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60102FDF-6CD6-490F-931C-A52812CCB01F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Changelog" sheetId="1" r:id="rId1"/>
    <sheet name="Details" sheetId="2" r:id="rId2"/>
    <sheet name="Att." sheetId="10" r:id="rId3"/>
    <sheet name="New Details" sheetId="4" r:id="rId4"/>
    <sheet name="New attendance" sheetId="8" r:id="rId5"/>
    <sheet name="Details_Filtered" sheetId="3" r:id="rId6"/>
  </sheets>
  <definedNames>
    <definedName name="ExternalData_1" localSheetId="2" hidden="1">Att.!$A$1:$K$724</definedName>
    <definedName name="prep_details.od" localSheetId="1" hidden="1">Details!$A$1:$U$324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B2" i="8" a="1"/>
  <c r="B2" i="8" s="1"/>
  <c r="C22" i="1" a="1"/>
  <c r="C2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4" l="1" a="1"/>
  <c r="F2" i="4" s="1"/>
  <c r="B2" i="4" a="1"/>
  <c r="B2" i="4" s="1"/>
  <c r="Q1" i="3" a="1"/>
  <c r="Q1" i="3" s="1"/>
  <c r="O1" i="3" a="1"/>
  <c r="O1" i="3" s="1"/>
  <c r="M1" i="3" a="1"/>
  <c r="M1" i="3" s="1"/>
  <c r="K1" i="3" a="1"/>
  <c r="K1" i="3" s="1"/>
  <c r="I1" i="3" a="1"/>
  <c r="I1" i="3" s="1"/>
  <c r="G1" i="3" a="1"/>
  <c r="G1" i="3" s="1"/>
  <c r="E1" i="3" a="1"/>
  <c r="E1" i="3" s="1"/>
  <c r="C1" i="3" a="1"/>
  <c r="C1" i="3" s="1"/>
  <c r="A1" i="3" a="1"/>
  <c r="A1" i="3" s="1"/>
  <c r="F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4" i="1"/>
  <c r="F3" i="1"/>
  <c r="F2" i="1"/>
  <c r="AA8" i="3" a="1"/>
  <c r="AA1" i="3" a="1"/>
  <c r="AA3" i="3" a="1"/>
  <c r="Z8" i="3" a="1"/>
  <c r="Z3" i="3" a="1"/>
  <c r="Z1" i="3" a="1"/>
  <c r="AA7" i="3" a="1"/>
  <c r="AA6" i="3" a="1"/>
  <c r="Z6" i="3" a="1"/>
  <c r="Z5" i="3" a="1"/>
  <c r="AA2" i="3" a="1"/>
  <c r="AA5" i="3" a="1"/>
  <c r="Z7" i="3" a="1"/>
  <c r="Z4" i="3" a="1"/>
  <c r="Z2" i="3" a="1"/>
  <c r="AA4" i="3" a="1"/>
  <c r="C23" i="1" l="1" a="1"/>
  <c r="C23" i="1" s="1"/>
  <c r="C27" i="1" a="1"/>
  <c r="C27" i="1" s="1"/>
  <c r="C30" i="1" a="1"/>
  <c r="C30" i="1" s="1"/>
  <c r="C34" i="1" a="1"/>
  <c r="C34" i="1" s="1"/>
  <c r="C41" i="1" a="1"/>
  <c r="C41" i="1" s="1"/>
  <c r="C45" i="1" a="1"/>
  <c r="C45" i="1" s="1"/>
  <c r="C48" i="1" a="1"/>
  <c r="C48" i="1" s="1"/>
  <c r="C52" i="1" a="1"/>
  <c r="C52" i="1" s="1"/>
  <c r="C55" i="1" a="1"/>
  <c r="C55" i="1" s="1"/>
  <c r="C59" i="1" a="1"/>
  <c r="C59" i="1" s="1"/>
  <c r="C62" i="1" a="1"/>
  <c r="C62" i="1" s="1"/>
  <c r="C66" i="1" a="1"/>
  <c r="C66" i="1" s="1"/>
  <c r="C73" i="1" a="1"/>
  <c r="C73" i="1" s="1"/>
  <c r="C77" i="1" a="1"/>
  <c r="C77" i="1" s="1"/>
  <c r="C80" i="1" a="1"/>
  <c r="C80" i="1" s="1"/>
  <c r="C84" i="1" a="1"/>
  <c r="C84" i="1" s="1"/>
  <c r="C87" i="1" a="1"/>
  <c r="C87" i="1" s="1"/>
  <c r="C91" i="1" a="1"/>
  <c r="C91" i="1" s="1"/>
  <c r="C94" i="1" a="1"/>
  <c r="C94" i="1" s="1"/>
  <c r="C98" i="1" a="1"/>
  <c r="C98" i="1" s="1"/>
  <c r="C105" i="1" a="1"/>
  <c r="C105" i="1" s="1"/>
  <c r="C24" i="1" a="1"/>
  <c r="C24" i="1" s="1"/>
  <c r="C28" i="1" a="1"/>
  <c r="C28" i="1" s="1"/>
  <c r="C31" i="1" a="1"/>
  <c r="C31" i="1" s="1"/>
  <c r="C35" i="1" a="1"/>
  <c r="C35" i="1" s="1"/>
  <c r="C38" i="1" a="1"/>
  <c r="C38" i="1" s="1"/>
  <c r="C42" i="1" a="1"/>
  <c r="C42" i="1" s="1"/>
  <c r="C49" i="1" a="1"/>
  <c r="C49" i="1" s="1"/>
  <c r="C53" i="1" a="1"/>
  <c r="C53" i="1" s="1"/>
  <c r="C56" i="1" a="1"/>
  <c r="C56" i="1" s="1"/>
  <c r="C60" i="1" a="1"/>
  <c r="C60" i="1" s="1"/>
  <c r="C63" i="1" a="1"/>
  <c r="C63" i="1" s="1"/>
  <c r="C67" i="1" a="1"/>
  <c r="C67" i="1" s="1"/>
  <c r="C70" i="1" a="1"/>
  <c r="C70" i="1" s="1"/>
  <c r="C74" i="1" a="1"/>
  <c r="C74" i="1" s="1"/>
  <c r="C81" i="1" a="1"/>
  <c r="C81" i="1" s="1"/>
  <c r="C85" i="1" a="1"/>
  <c r="C85" i="1" s="1"/>
  <c r="C88" i="1" a="1"/>
  <c r="C88" i="1" s="1"/>
  <c r="C92" i="1" a="1"/>
  <c r="C92" i="1" s="1"/>
  <c r="C95" i="1" a="1"/>
  <c r="C95" i="1" s="1"/>
  <c r="C99" i="1" a="1"/>
  <c r="C99" i="1" s="1"/>
  <c r="C102" i="1" a="1"/>
  <c r="C102" i="1" s="1"/>
  <c r="C106" i="1" a="1"/>
  <c r="C106" i="1" s="1"/>
  <c r="C110" i="1" a="1"/>
  <c r="C110" i="1" s="1"/>
  <c r="C25" i="1" a="1"/>
  <c r="C25" i="1" s="1"/>
  <c r="C29" i="1" a="1"/>
  <c r="C29" i="1" s="1"/>
  <c r="C32" i="1" a="1"/>
  <c r="C32" i="1" s="1"/>
  <c r="C36" i="1" a="1"/>
  <c r="C36" i="1" s="1"/>
  <c r="C39" i="1" a="1"/>
  <c r="C39" i="1" s="1"/>
  <c r="C43" i="1" a="1"/>
  <c r="C43" i="1" s="1"/>
  <c r="C46" i="1" a="1"/>
  <c r="C46" i="1" s="1"/>
  <c r="C50" i="1" a="1"/>
  <c r="C50" i="1" s="1"/>
  <c r="C57" i="1" a="1"/>
  <c r="C57" i="1" s="1"/>
  <c r="C61" i="1" a="1"/>
  <c r="C61" i="1" s="1"/>
  <c r="C64" i="1" a="1"/>
  <c r="C64" i="1" s="1"/>
  <c r="C68" i="1" a="1"/>
  <c r="C68" i="1" s="1"/>
  <c r="C71" i="1" a="1"/>
  <c r="C71" i="1" s="1"/>
  <c r="C75" i="1" a="1"/>
  <c r="C75" i="1" s="1"/>
  <c r="C78" i="1" a="1"/>
  <c r="C78" i="1" s="1"/>
  <c r="C82" i="1" a="1"/>
  <c r="C82" i="1" s="1"/>
  <c r="C89" i="1" a="1"/>
  <c r="C89" i="1" s="1"/>
  <c r="C93" i="1" a="1"/>
  <c r="C93" i="1" s="1"/>
  <c r="C96" i="1" a="1"/>
  <c r="C96" i="1" s="1"/>
  <c r="C100" i="1" a="1"/>
  <c r="C100" i="1" s="1"/>
  <c r="C103" i="1" a="1"/>
  <c r="C103" i="1" s="1"/>
  <c r="C107" i="1" a="1"/>
  <c r="C107" i="1" s="1"/>
  <c r="C26" i="1" a="1"/>
  <c r="C26" i="1" s="1"/>
  <c r="C33" i="1" a="1"/>
  <c r="C33" i="1" s="1"/>
  <c r="C37" i="1" a="1"/>
  <c r="C37" i="1" s="1"/>
  <c r="C40" i="1" a="1"/>
  <c r="C40" i="1" s="1"/>
  <c r="C44" i="1" a="1"/>
  <c r="C44" i="1" s="1"/>
  <c r="C47" i="1" a="1"/>
  <c r="C47" i="1" s="1"/>
  <c r="C51" i="1" a="1"/>
  <c r="C51" i="1" s="1"/>
  <c r="C54" i="1" a="1"/>
  <c r="C54" i="1" s="1"/>
  <c r="C58" i="1" a="1"/>
  <c r="C58" i="1" s="1"/>
  <c r="C65" i="1" a="1"/>
  <c r="C65" i="1" s="1"/>
  <c r="C69" i="1" a="1"/>
  <c r="C69" i="1" s="1"/>
  <c r="C72" i="1" a="1"/>
  <c r="C72" i="1" s="1"/>
  <c r="C76" i="1" a="1"/>
  <c r="C76" i="1" s="1"/>
  <c r="C79" i="1" a="1"/>
  <c r="C79" i="1" s="1"/>
  <c r="C83" i="1" a="1"/>
  <c r="C83" i="1" s="1"/>
  <c r="C86" i="1" a="1"/>
  <c r="C86" i="1" s="1"/>
  <c r="C90" i="1" a="1"/>
  <c r="C90" i="1" s="1"/>
  <c r="C97" i="1" a="1"/>
  <c r="C97" i="1" s="1"/>
  <c r="C101" i="1" a="1"/>
  <c r="C101" i="1" s="1"/>
  <c r="C104" i="1" a="1"/>
  <c r="C104" i="1" s="1"/>
  <c r="C108" i="1" a="1"/>
  <c r="C108" i="1" s="1"/>
  <c r="C109" i="1" a="1"/>
  <c r="C109" i="1" s="1"/>
  <c r="AA8" i="3"/>
  <c r="AA1" i="3"/>
  <c r="Z1" i="3"/>
  <c r="C18" i="1" s="1" a="1"/>
  <c r="C18" i="1" s="1"/>
  <c r="AA3" i="3"/>
  <c r="C21" i="1" s="1" a="1"/>
  <c r="C21" i="1" s="1"/>
  <c r="AA6" i="3"/>
  <c r="AA7" i="3"/>
  <c r="AA4" i="3"/>
  <c r="AA2" i="3"/>
  <c r="AA5" i="3"/>
  <c r="Z8" i="3"/>
  <c r="Z7" i="3"/>
  <c r="Z6" i="3"/>
  <c r="Z5" i="3"/>
  <c r="C10" i="1" s="1" a="1"/>
  <c r="C10" i="1" s="1"/>
  <c r="Z4" i="3"/>
  <c r="C20" i="1" s="1" a="1"/>
  <c r="C20" i="1" s="1"/>
  <c r="Z3" i="3"/>
  <c r="Z2" i="3"/>
  <c r="C9" i="1" l="1" a="1"/>
  <c r="C9" i="1" s="1"/>
  <c r="C17" i="1" a="1"/>
  <c r="C17" i="1" s="1"/>
  <c r="C12" i="1" a="1"/>
  <c r="C12" i="1" s="1"/>
  <c r="C16" i="1" a="1"/>
  <c r="C16" i="1" s="1"/>
  <c r="C14" i="1" a="1"/>
  <c r="C14" i="1" s="1"/>
  <c r="C11" i="1" a="1"/>
  <c r="C11" i="1" s="1"/>
  <c r="C15" i="1" a="1"/>
  <c r="C15" i="1" s="1"/>
  <c r="C19" i="1" a="1"/>
  <c r="C19" i="1" s="1"/>
  <c r="C6" i="1" a="1"/>
  <c r="C6" i="1" s="1"/>
  <c r="C13" i="1" a="1"/>
  <c r="C13" i="1" s="1"/>
  <c r="C8" i="1" a="1"/>
  <c r="C8" i="1" s="1"/>
  <c r="C7" i="1" a="1"/>
  <c r="C7" i="1" s="1"/>
  <c r="C5" i="1" a="1"/>
  <c r="C5" i="1" s="1"/>
  <c r="C4" i="1" a="1"/>
  <c r="C4" i="1" s="1"/>
  <c r="C2" i="1" a="1"/>
  <c r="C2" i="1" s="1"/>
  <c r="C3" i="1" a="1"/>
  <c r="C3" i="1" s="1"/>
  <c r="A21044" i="8" l="1" a="1"/>
  <c r="A21044" i="8" s="1"/>
  <c r="A21040" i="8" a="1"/>
  <c r="A21040" i="8" s="1"/>
  <c r="A21036" i="8" a="1"/>
  <c r="A21036" i="8" s="1"/>
  <c r="A21032" i="8" a="1"/>
  <c r="A21032" i="8" s="1"/>
  <c r="A21028" i="8" a="1"/>
  <c r="A21028" i="8" s="1"/>
  <c r="A21024" i="8" a="1"/>
  <c r="A21024" i="8" s="1"/>
  <c r="A21020" i="8" a="1"/>
  <c r="A21020" i="8" s="1"/>
  <c r="A21016" i="8" a="1"/>
  <c r="A21016" i="8" s="1"/>
  <c r="A21012" i="8" a="1"/>
  <c r="A21012" i="8" s="1"/>
  <c r="A21008" i="8" a="1"/>
  <c r="A21008" i="8" s="1"/>
  <c r="A21004" i="8" a="1"/>
  <c r="A21004" i="8" s="1"/>
  <c r="A21000" i="8" a="1"/>
  <c r="A21000" i="8" s="1"/>
  <c r="A20996" i="8" a="1"/>
  <c r="A20996" i="8" s="1"/>
  <c r="A20992" i="8" a="1"/>
  <c r="A20992" i="8" s="1"/>
  <c r="A20988" i="8" a="1"/>
  <c r="A20988" i="8" s="1"/>
  <c r="A20984" i="8" a="1"/>
  <c r="A20984" i="8" s="1"/>
  <c r="A20980" i="8" a="1"/>
  <c r="A20980" i="8" s="1"/>
  <c r="A20976" i="8" a="1"/>
  <c r="A20976" i="8" s="1"/>
  <c r="A20972" i="8" a="1"/>
  <c r="A20972" i="8" s="1"/>
  <c r="A20968" i="8" a="1"/>
  <c r="A20968" i="8" s="1"/>
  <c r="A20964" i="8" a="1"/>
  <c r="A20964" i="8" s="1"/>
  <c r="A20960" i="8" a="1"/>
  <c r="A20960" i="8" s="1"/>
  <c r="A20956" i="8" a="1"/>
  <c r="A20956" i="8" s="1"/>
  <c r="A20952" i="8" a="1"/>
  <c r="A20952" i="8" s="1"/>
  <c r="A20948" i="8" a="1"/>
  <c r="A20948" i="8" s="1"/>
  <c r="A20944" i="8" a="1"/>
  <c r="A20944" i="8" s="1"/>
  <c r="A20940" i="8" a="1"/>
  <c r="A20940" i="8" s="1"/>
  <c r="A20936" i="8" a="1"/>
  <c r="A20936" i="8" s="1"/>
  <c r="A20932" i="8" a="1"/>
  <c r="A20932" i="8" s="1"/>
  <c r="A20928" i="8" a="1"/>
  <c r="A20928" i="8" s="1"/>
  <c r="A20924" i="8" a="1"/>
  <c r="A20924" i="8" s="1"/>
  <c r="A20920" i="8" a="1"/>
  <c r="A20920" i="8" s="1"/>
  <c r="A20916" i="8" a="1"/>
  <c r="A20916" i="8" s="1"/>
  <c r="A20912" i="8" a="1"/>
  <c r="A20912" i="8" s="1"/>
  <c r="A20908" i="8" a="1"/>
  <c r="A20908" i="8" s="1"/>
  <c r="A20904" i="8" a="1"/>
  <c r="A20904" i="8" s="1"/>
  <c r="A20900" i="8" a="1"/>
  <c r="A20900" i="8" s="1"/>
  <c r="A20896" i="8" a="1"/>
  <c r="A20896" i="8" s="1"/>
  <c r="A20892" i="8" a="1"/>
  <c r="A20892" i="8" s="1"/>
  <c r="A20888" i="8" a="1"/>
  <c r="A20888" i="8" s="1"/>
  <c r="A20884" i="8" a="1"/>
  <c r="A20884" i="8" s="1"/>
  <c r="A20880" i="8" a="1"/>
  <c r="A20880" i="8" s="1"/>
  <c r="A20876" i="8" a="1"/>
  <c r="A20876" i="8" s="1"/>
  <c r="A21043" i="8" a="1"/>
  <c r="A21043" i="8" s="1"/>
  <c r="A21039" i="8" a="1"/>
  <c r="A21039" i="8" s="1"/>
  <c r="A21035" i="8" a="1"/>
  <c r="A21035" i="8" s="1"/>
  <c r="A21031" i="8" a="1"/>
  <c r="A21031" i="8" s="1"/>
  <c r="A21027" i="8" a="1"/>
  <c r="A21027" i="8" s="1"/>
  <c r="A21023" i="8" a="1"/>
  <c r="A21023" i="8" s="1"/>
  <c r="A21019" i="8" a="1"/>
  <c r="A21019" i="8" s="1"/>
  <c r="A21015" i="8" a="1"/>
  <c r="A21015" i="8" s="1"/>
  <c r="A21011" i="8" a="1"/>
  <c r="A21011" i="8" s="1"/>
  <c r="A21007" i="8" a="1"/>
  <c r="A21007" i="8" s="1"/>
  <c r="A21003" i="8" a="1"/>
  <c r="A21003" i="8" s="1"/>
  <c r="A20999" i="8" a="1"/>
  <c r="A20999" i="8" s="1"/>
  <c r="A20995" i="8" a="1"/>
  <c r="A20995" i="8" s="1"/>
  <c r="A20991" i="8" a="1"/>
  <c r="A20991" i="8" s="1"/>
  <c r="A20987" i="8" a="1"/>
  <c r="A20987" i="8" s="1"/>
  <c r="A20983" i="8" a="1"/>
  <c r="A20983" i="8" s="1"/>
  <c r="A20979" i="8" a="1"/>
  <c r="A20979" i="8" s="1"/>
  <c r="A20975" i="8" a="1"/>
  <c r="A20975" i="8" s="1"/>
  <c r="A20971" i="8" a="1"/>
  <c r="A20971" i="8" s="1"/>
  <c r="A20967" i="8" a="1"/>
  <c r="A20967" i="8" s="1"/>
  <c r="A20963" i="8" a="1"/>
  <c r="A20963" i="8" s="1"/>
  <c r="A20959" i="8" a="1"/>
  <c r="A20959" i="8" s="1"/>
  <c r="A20955" i="8" a="1"/>
  <c r="A20955" i="8" s="1"/>
  <c r="A20951" i="8" a="1"/>
  <c r="A20951" i="8" s="1"/>
  <c r="A20947" i="8" a="1"/>
  <c r="A20947" i="8" s="1"/>
  <c r="A20943" i="8" a="1"/>
  <c r="A20943" i="8" s="1"/>
  <c r="A20939" i="8" a="1"/>
  <c r="A20939" i="8" s="1"/>
  <c r="A20935" i="8" a="1"/>
  <c r="A20935" i="8" s="1"/>
  <c r="A20931" i="8" a="1"/>
  <c r="A20931" i="8" s="1"/>
  <c r="A20927" i="8" a="1"/>
  <c r="A20927" i="8" s="1"/>
  <c r="A20923" i="8" a="1"/>
  <c r="A20923" i="8" s="1"/>
  <c r="A20919" i="8" a="1"/>
  <c r="A20919" i="8" s="1"/>
  <c r="A20915" i="8" a="1"/>
  <c r="A20915" i="8" s="1"/>
  <c r="A20911" i="8" a="1"/>
  <c r="A20911" i="8" s="1"/>
  <c r="A20907" i="8" a="1"/>
  <c r="A20907" i="8" s="1"/>
  <c r="A20903" i="8" a="1"/>
  <c r="A20903" i="8" s="1"/>
  <c r="A20899" i="8" a="1"/>
  <c r="A20899" i="8" s="1"/>
  <c r="A20895" i="8" a="1"/>
  <c r="A20895" i="8" s="1"/>
  <c r="A20891" i="8" a="1"/>
  <c r="A20891" i="8" s="1"/>
  <c r="A20887" i="8" a="1"/>
  <c r="A20887" i="8" s="1"/>
  <c r="A20883" i="8" a="1"/>
  <c r="A20883" i="8" s="1"/>
  <c r="A20879" i="8" a="1"/>
  <c r="A20879" i="8" s="1"/>
  <c r="A20875" i="8" a="1"/>
  <c r="A20875" i="8" s="1"/>
  <c r="A20873" i="8" a="1"/>
  <c r="A20873" i="8" s="1"/>
  <c r="A20871" i="8" a="1"/>
  <c r="A20871" i="8" s="1"/>
  <c r="A21042" i="8" a="1"/>
  <c r="A21042" i="8" s="1"/>
  <c r="A21038" i="8" a="1"/>
  <c r="A21038" i="8" s="1"/>
  <c r="A21034" i="8" a="1"/>
  <c r="A21034" i="8" s="1"/>
  <c r="A21030" i="8" a="1"/>
  <c r="A21030" i="8" s="1"/>
  <c r="A21026" i="8" a="1"/>
  <c r="A21026" i="8" s="1"/>
  <c r="A21022" i="8" a="1"/>
  <c r="A21022" i="8" s="1"/>
  <c r="A21018" i="8" a="1"/>
  <c r="A21018" i="8" s="1"/>
  <c r="A21014" i="8" a="1"/>
  <c r="A21014" i="8" s="1"/>
  <c r="A21010" i="8" a="1"/>
  <c r="A21010" i="8" s="1"/>
  <c r="A21006" i="8" a="1"/>
  <c r="A21006" i="8" s="1"/>
  <c r="A21002" i="8" a="1"/>
  <c r="A21002" i="8" s="1"/>
  <c r="A20998" i="8" a="1"/>
  <c r="A20998" i="8" s="1"/>
  <c r="A20994" i="8" a="1"/>
  <c r="A20994" i="8" s="1"/>
  <c r="A20990" i="8" a="1"/>
  <c r="A20990" i="8" s="1"/>
  <c r="A20986" i="8" a="1"/>
  <c r="A20986" i="8" s="1"/>
  <c r="A20982" i="8" a="1"/>
  <c r="A20982" i="8" s="1"/>
  <c r="A20978" i="8" a="1"/>
  <c r="A20978" i="8" s="1"/>
  <c r="A20974" i="8" a="1"/>
  <c r="A20974" i="8" s="1"/>
  <c r="A20970" i="8" a="1"/>
  <c r="A20970" i="8" s="1"/>
  <c r="A20966" i="8" a="1"/>
  <c r="A20966" i="8" s="1"/>
  <c r="A20962" i="8" a="1"/>
  <c r="A20962" i="8" s="1"/>
  <c r="A20958" i="8" a="1"/>
  <c r="A20958" i="8" s="1"/>
  <c r="A20954" i="8" a="1"/>
  <c r="A20954" i="8" s="1"/>
  <c r="A20950" i="8" a="1"/>
  <c r="A20950" i="8" s="1"/>
  <c r="A20946" i="8" a="1"/>
  <c r="A20946" i="8" s="1"/>
  <c r="A20942" i="8" a="1"/>
  <c r="A20942" i="8" s="1"/>
  <c r="A20938" i="8" a="1"/>
  <c r="A20938" i="8" s="1"/>
  <c r="A20934" i="8" a="1"/>
  <c r="A20934" i="8" s="1"/>
  <c r="A20930" i="8" a="1"/>
  <c r="A20930" i="8" s="1"/>
  <c r="A20926" i="8" a="1"/>
  <c r="A20926" i="8" s="1"/>
  <c r="A20922" i="8" a="1"/>
  <c r="A20922" i="8" s="1"/>
  <c r="A20918" i="8" a="1"/>
  <c r="A20918" i="8" s="1"/>
  <c r="A20914" i="8" a="1"/>
  <c r="A20914" i="8" s="1"/>
  <c r="A20910" i="8" a="1"/>
  <c r="A20910" i="8" s="1"/>
  <c r="A20906" i="8" a="1"/>
  <c r="A20906" i="8" s="1"/>
  <c r="A20902" i="8" a="1"/>
  <c r="A20902" i="8" s="1"/>
  <c r="A20898" i="8" a="1"/>
  <c r="A20898" i="8" s="1"/>
  <c r="A20894" i="8" a="1"/>
  <c r="A20894" i="8" s="1"/>
  <c r="A20890" i="8" a="1"/>
  <c r="A20890" i="8" s="1"/>
  <c r="A20886" i="8" a="1"/>
  <c r="A20886" i="8" s="1"/>
  <c r="A20882" i="8" a="1"/>
  <c r="A20882" i="8" s="1"/>
  <c r="A20878" i="8" a="1"/>
  <c r="A20878" i="8" s="1"/>
  <c r="A21041" i="8" a="1"/>
  <c r="A21041" i="8" s="1"/>
  <c r="A21025" i="8" a="1"/>
  <c r="A21025" i="8" s="1"/>
  <c r="A21009" i="8" a="1"/>
  <c r="A21009" i="8" s="1"/>
  <c r="A20993" i="8" a="1"/>
  <c r="A20993" i="8" s="1"/>
  <c r="A20977" i="8" a="1"/>
  <c r="A20977" i="8" s="1"/>
  <c r="A20961" i="8" a="1"/>
  <c r="A20961" i="8" s="1"/>
  <c r="A20945" i="8" a="1"/>
  <c r="A20945" i="8" s="1"/>
  <c r="A20929" i="8" a="1"/>
  <c r="A20929" i="8" s="1"/>
  <c r="A20913" i="8" a="1"/>
  <c r="A20913" i="8" s="1"/>
  <c r="A20897" i="8" a="1"/>
  <c r="A20897" i="8" s="1"/>
  <c r="A20881" i="8" a="1"/>
  <c r="A20881" i="8" s="1"/>
  <c r="A20870" i="8" a="1"/>
  <c r="A20870" i="8" s="1"/>
  <c r="A20866" i="8" a="1"/>
  <c r="A20866" i="8" s="1"/>
  <c r="A20862" i="8" a="1"/>
  <c r="A20862" i="8" s="1"/>
  <c r="A20858" i="8" a="1"/>
  <c r="A20858" i="8" s="1"/>
  <c r="A20854" i="8" a="1"/>
  <c r="A20854" i="8" s="1"/>
  <c r="A20850" i="8" a="1"/>
  <c r="A20850" i="8" s="1"/>
  <c r="A20846" i="8" a="1"/>
  <c r="A20846" i="8" s="1"/>
  <c r="A20842" i="8" a="1"/>
  <c r="A20842" i="8" s="1"/>
  <c r="A20838" i="8" a="1"/>
  <c r="A20838" i="8" s="1"/>
  <c r="A20834" i="8" a="1"/>
  <c r="A20834" i="8" s="1"/>
  <c r="A20830" i="8" a="1"/>
  <c r="A20830" i="8" s="1"/>
  <c r="A20826" i="8" a="1"/>
  <c r="A20826" i="8" s="1"/>
  <c r="A20822" i="8" a="1"/>
  <c r="A20822" i="8" s="1"/>
  <c r="A20818" i="8" a="1"/>
  <c r="A20818" i="8" s="1"/>
  <c r="A20814" i="8" a="1"/>
  <c r="A20814" i="8" s="1"/>
  <c r="A20810" i="8" a="1"/>
  <c r="A20810" i="8" s="1"/>
  <c r="A20806" i="8" a="1"/>
  <c r="A20806" i="8" s="1"/>
  <c r="A20802" i="8" a="1"/>
  <c r="A20802" i="8" s="1"/>
  <c r="A20798" i="8" a="1"/>
  <c r="A20798" i="8" s="1"/>
  <c r="A20794" i="8" a="1"/>
  <c r="A20794" i="8" s="1"/>
  <c r="A20790" i="8" a="1"/>
  <c r="A20790" i="8" s="1"/>
  <c r="A20786" i="8" a="1"/>
  <c r="A20786" i="8" s="1"/>
  <c r="A20782" i="8" a="1"/>
  <c r="A20782" i="8" s="1"/>
  <c r="A20778" i="8" a="1"/>
  <c r="A20778" i="8" s="1"/>
  <c r="A20774" i="8" a="1"/>
  <c r="A20774" i="8" s="1"/>
  <c r="A20770" i="8" a="1"/>
  <c r="A20770" i="8" s="1"/>
  <c r="A20766" i="8" a="1"/>
  <c r="A20766" i="8" s="1"/>
  <c r="A20762" i="8" a="1"/>
  <c r="A20762" i="8" s="1"/>
  <c r="A20758" i="8" a="1"/>
  <c r="A20758" i="8" s="1"/>
  <c r="A20754" i="8" a="1"/>
  <c r="A20754" i="8" s="1"/>
  <c r="A20750" i="8" a="1"/>
  <c r="A20750" i="8" s="1"/>
  <c r="A20746" i="8" a="1"/>
  <c r="A20746" i="8" s="1"/>
  <c r="A20742" i="8" a="1"/>
  <c r="A20742" i="8" s="1"/>
  <c r="A20738" i="8" a="1"/>
  <c r="A20738" i="8" s="1"/>
  <c r="A20734" i="8" a="1"/>
  <c r="A20734" i="8" s="1"/>
  <c r="A20730" i="8" a="1"/>
  <c r="A20730" i="8" s="1"/>
  <c r="A20726" i="8" a="1"/>
  <c r="A20726" i="8" s="1"/>
  <c r="A20722" i="8" a="1"/>
  <c r="A20722" i="8" s="1"/>
  <c r="A20718" i="8" a="1"/>
  <c r="A20718" i="8" s="1"/>
  <c r="A20714" i="8" a="1"/>
  <c r="A20714" i="8" s="1"/>
  <c r="A20710" i="8" a="1"/>
  <c r="A20710" i="8" s="1"/>
  <c r="A20706" i="8" a="1"/>
  <c r="A20706" i="8" s="1"/>
  <c r="A20702" i="8" a="1"/>
  <c r="A20702" i="8" s="1"/>
  <c r="A20696" i="8" a="1"/>
  <c r="A20696" i="8" s="1"/>
  <c r="A20693" i="8" a="1"/>
  <c r="A20693" i="8" s="1"/>
  <c r="A20688" i="8" a="1"/>
  <c r="A20688" i="8" s="1"/>
  <c r="A20685" i="8" a="1"/>
  <c r="A20685" i="8" s="1"/>
  <c r="A20680" i="8" a="1"/>
  <c r="A20680" i="8" s="1"/>
  <c r="A20677" i="8" a="1"/>
  <c r="A20677" i="8" s="1"/>
  <c r="A20672" i="8" a="1"/>
  <c r="A20672" i="8" s="1"/>
  <c r="A20669" i="8" a="1"/>
  <c r="A20669" i="8" s="1"/>
  <c r="A20664" i="8" a="1"/>
  <c r="A20664" i="8" s="1"/>
  <c r="A20661" i="8" a="1"/>
  <c r="A20661" i="8" s="1"/>
  <c r="A20656" i="8" a="1"/>
  <c r="A20656" i="8" s="1"/>
  <c r="A20653" i="8" a="1"/>
  <c r="A20653" i="8" s="1"/>
  <c r="A20648" i="8" a="1"/>
  <c r="A20648" i="8" s="1"/>
  <c r="A20645" i="8" a="1"/>
  <c r="A20645" i="8" s="1"/>
  <c r="A20640" i="8" a="1"/>
  <c r="A20640" i="8" s="1"/>
  <c r="A20637" i="8" a="1"/>
  <c r="A20637" i="8" s="1"/>
  <c r="A20632" i="8" a="1"/>
  <c r="A20632" i="8" s="1"/>
  <c r="A20629" i="8" a="1"/>
  <c r="A20629" i="8" s="1"/>
  <c r="A20624" i="8" a="1"/>
  <c r="A20624" i="8" s="1"/>
  <c r="A20621" i="8" a="1"/>
  <c r="A20621" i="8" s="1"/>
  <c r="A21037" i="8" a="1"/>
  <c r="A21037" i="8" s="1"/>
  <c r="A21021" i="8" a="1"/>
  <c r="A21021" i="8" s="1"/>
  <c r="A21005" i="8" a="1"/>
  <c r="A21005" i="8" s="1"/>
  <c r="A20989" i="8" a="1"/>
  <c r="A20989" i="8" s="1"/>
  <c r="A20973" i="8" a="1"/>
  <c r="A20973" i="8" s="1"/>
  <c r="A20957" i="8" a="1"/>
  <c r="A20957" i="8" s="1"/>
  <c r="A20941" i="8" a="1"/>
  <c r="A20941" i="8" s="1"/>
  <c r="A20925" i="8" a="1"/>
  <c r="A20925" i="8" s="1"/>
  <c r="A20909" i="8" a="1"/>
  <c r="A20909" i="8" s="1"/>
  <c r="A20893" i="8" a="1"/>
  <c r="A20893" i="8" s="1"/>
  <c r="A20877" i="8" a="1"/>
  <c r="A20877" i="8" s="1"/>
  <c r="A20869" i="8" a="1"/>
  <c r="A20869" i="8" s="1"/>
  <c r="A20865" i="8" a="1"/>
  <c r="A20865" i="8" s="1"/>
  <c r="A20861" i="8" a="1"/>
  <c r="A20861" i="8" s="1"/>
  <c r="A20857" i="8" a="1"/>
  <c r="A20857" i="8" s="1"/>
  <c r="A20853" i="8" a="1"/>
  <c r="A20853" i="8" s="1"/>
  <c r="A20849" i="8" a="1"/>
  <c r="A20849" i="8" s="1"/>
  <c r="A20845" i="8" a="1"/>
  <c r="A20845" i="8" s="1"/>
  <c r="A20841" i="8" a="1"/>
  <c r="A20841" i="8" s="1"/>
  <c r="A20837" i="8" a="1"/>
  <c r="A20837" i="8" s="1"/>
  <c r="A20833" i="8" a="1"/>
  <c r="A20833" i="8" s="1"/>
  <c r="A20829" i="8" a="1"/>
  <c r="A20829" i="8" s="1"/>
  <c r="A20825" i="8" a="1"/>
  <c r="A20825" i="8" s="1"/>
  <c r="A20821" i="8" a="1"/>
  <c r="A20821" i="8" s="1"/>
  <c r="A20817" i="8" a="1"/>
  <c r="A20817" i="8" s="1"/>
  <c r="A20813" i="8" a="1"/>
  <c r="A20813" i="8" s="1"/>
  <c r="A20809" i="8" a="1"/>
  <c r="A20809" i="8" s="1"/>
  <c r="A20805" i="8" a="1"/>
  <c r="A20805" i="8" s="1"/>
  <c r="A20801" i="8" a="1"/>
  <c r="A20801" i="8" s="1"/>
  <c r="A20797" i="8" a="1"/>
  <c r="A20797" i="8" s="1"/>
  <c r="A20793" i="8" a="1"/>
  <c r="A20793" i="8" s="1"/>
  <c r="A20789" i="8" a="1"/>
  <c r="A20789" i="8" s="1"/>
  <c r="A20785" i="8" a="1"/>
  <c r="A20785" i="8" s="1"/>
  <c r="A20781" i="8" a="1"/>
  <c r="A20781" i="8" s="1"/>
  <c r="A20777" i="8" a="1"/>
  <c r="A20777" i="8" s="1"/>
  <c r="A20773" i="8" a="1"/>
  <c r="A20773" i="8" s="1"/>
  <c r="A20769" i="8" a="1"/>
  <c r="A20769" i="8" s="1"/>
  <c r="A20765" i="8" a="1"/>
  <c r="A20765" i="8" s="1"/>
  <c r="A20761" i="8" a="1"/>
  <c r="A20761" i="8" s="1"/>
  <c r="A20757" i="8" a="1"/>
  <c r="A20757" i="8" s="1"/>
  <c r="A20753" i="8" a="1"/>
  <c r="A20753" i="8" s="1"/>
  <c r="A20749" i="8" a="1"/>
  <c r="A20749" i="8" s="1"/>
  <c r="A20745" i="8" a="1"/>
  <c r="A20745" i="8" s="1"/>
  <c r="A20741" i="8" a="1"/>
  <c r="A20741" i="8" s="1"/>
  <c r="A20737" i="8" a="1"/>
  <c r="A20737" i="8" s="1"/>
  <c r="A20733" i="8" a="1"/>
  <c r="A20733" i="8" s="1"/>
  <c r="A20729" i="8" a="1"/>
  <c r="A20729" i="8" s="1"/>
  <c r="A20725" i="8" a="1"/>
  <c r="A20725" i="8" s="1"/>
  <c r="A20721" i="8" a="1"/>
  <c r="A20721" i="8" s="1"/>
  <c r="A20717" i="8" a="1"/>
  <c r="A20717" i="8" s="1"/>
  <c r="A20713" i="8" a="1"/>
  <c r="A20713" i="8" s="1"/>
  <c r="A20709" i="8" a="1"/>
  <c r="A20709" i="8" s="1"/>
  <c r="A20705" i="8" a="1"/>
  <c r="A20705" i="8" s="1"/>
  <c r="A20701" i="8" a="1"/>
  <c r="A20701" i="8" s="1"/>
  <c r="A20698" i="8" a="1"/>
  <c r="A20698" i="8" s="1"/>
  <c r="A20695" i="8" a="1"/>
  <c r="A20695" i="8" s="1"/>
  <c r="A20690" i="8" a="1"/>
  <c r="A20690" i="8" s="1"/>
  <c r="A20687" i="8" a="1"/>
  <c r="A20687" i="8" s="1"/>
  <c r="A20682" i="8" a="1"/>
  <c r="A20682" i="8" s="1"/>
  <c r="A20679" i="8" a="1"/>
  <c r="A20679" i="8" s="1"/>
  <c r="A20674" i="8" a="1"/>
  <c r="A20674" i="8" s="1"/>
  <c r="A20671" i="8" a="1"/>
  <c r="A20671" i="8" s="1"/>
  <c r="A20666" i="8" a="1"/>
  <c r="A20666" i="8" s="1"/>
  <c r="A20663" i="8" a="1"/>
  <c r="A20663" i="8" s="1"/>
  <c r="A20658" i="8" a="1"/>
  <c r="A20658" i="8" s="1"/>
  <c r="A20655" i="8" a="1"/>
  <c r="A20655" i="8" s="1"/>
  <c r="A20650" i="8" a="1"/>
  <c r="A20650" i="8" s="1"/>
  <c r="A20647" i="8" a="1"/>
  <c r="A20647" i="8" s="1"/>
  <c r="A20642" i="8" a="1"/>
  <c r="A20642" i="8" s="1"/>
  <c r="A20639" i="8" a="1"/>
  <c r="A20639" i="8" s="1"/>
  <c r="A20634" i="8" a="1"/>
  <c r="A20634" i="8" s="1"/>
  <c r="A20631" i="8" a="1"/>
  <c r="A20631" i="8" s="1"/>
  <c r="A20626" i="8" a="1"/>
  <c r="A20626" i="8" s="1"/>
  <c r="A20623" i="8" a="1"/>
  <c r="A20623" i="8" s="1"/>
  <c r="A21033" i="8" a="1"/>
  <c r="A21033" i="8" s="1"/>
  <c r="A21017" i="8" a="1"/>
  <c r="A21017" i="8" s="1"/>
  <c r="A21001" i="8" a="1"/>
  <c r="A21001" i="8" s="1"/>
  <c r="A20985" i="8" a="1"/>
  <c r="A20985" i="8" s="1"/>
  <c r="A20969" i="8" a="1"/>
  <c r="A20969" i="8" s="1"/>
  <c r="A20953" i="8" a="1"/>
  <c r="A20953" i="8" s="1"/>
  <c r="A20937" i="8" a="1"/>
  <c r="A20937" i="8" s="1"/>
  <c r="A20921" i="8" a="1"/>
  <c r="A20921" i="8" s="1"/>
  <c r="A20905" i="8" a="1"/>
  <c r="A20905" i="8" s="1"/>
  <c r="A20889" i="8" a="1"/>
  <c r="A20889" i="8" s="1"/>
  <c r="A20874" i="8" a="1"/>
  <c r="A20874" i="8" s="1"/>
  <c r="A20868" i="8" a="1"/>
  <c r="A20868" i="8" s="1"/>
  <c r="A20864" i="8" a="1"/>
  <c r="A20864" i="8" s="1"/>
  <c r="A20860" i="8" a="1"/>
  <c r="A20860" i="8" s="1"/>
  <c r="A20856" i="8" a="1"/>
  <c r="A20856" i="8" s="1"/>
  <c r="A20852" i="8" a="1"/>
  <c r="A20852" i="8" s="1"/>
  <c r="A20848" i="8" a="1"/>
  <c r="A20848" i="8" s="1"/>
  <c r="A20844" i="8" a="1"/>
  <c r="A20844" i="8" s="1"/>
  <c r="A20840" i="8" a="1"/>
  <c r="A20840" i="8" s="1"/>
  <c r="A20836" i="8" a="1"/>
  <c r="A20836" i="8" s="1"/>
  <c r="A20832" i="8" a="1"/>
  <c r="A20832" i="8" s="1"/>
  <c r="A20828" i="8" a="1"/>
  <c r="A20828" i="8" s="1"/>
  <c r="A20824" i="8" a="1"/>
  <c r="A20824" i="8" s="1"/>
  <c r="A20820" i="8" a="1"/>
  <c r="A20820" i="8" s="1"/>
  <c r="A20816" i="8" a="1"/>
  <c r="A20816" i="8" s="1"/>
  <c r="A20812" i="8" a="1"/>
  <c r="A20812" i="8" s="1"/>
  <c r="A20808" i="8" a="1"/>
  <c r="A20808" i="8" s="1"/>
  <c r="A20804" i="8" a="1"/>
  <c r="A20804" i="8" s="1"/>
  <c r="A20800" i="8" a="1"/>
  <c r="A20800" i="8" s="1"/>
  <c r="A20796" i="8" a="1"/>
  <c r="A20796" i="8" s="1"/>
  <c r="A20792" i="8" a="1"/>
  <c r="A20792" i="8" s="1"/>
  <c r="A20788" i="8" a="1"/>
  <c r="A20788" i="8" s="1"/>
  <c r="A20784" i="8" a="1"/>
  <c r="A20784" i="8" s="1"/>
  <c r="A20780" i="8" a="1"/>
  <c r="A20780" i="8" s="1"/>
  <c r="A20776" i="8" a="1"/>
  <c r="A20776" i="8" s="1"/>
  <c r="A20772" i="8" a="1"/>
  <c r="A20772" i="8" s="1"/>
  <c r="A20768" i="8" a="1"/>
  <c r="A20768" i="8" s="1"/>
  <c r="A20764" i="8" a="1"/>
  <c r="A20764" i="8" s="1"/>
  <c r="A20760" i="8" a="1"/>
  <c r="A20760" i="8" s="1"/>
  <c r="A20756" i="8" a="1"/>
  <c r="A20756" i="8" s="1"/>
  <c r="A20752" i="8" a="1"/>
  <c r="A20752" i="8" s="1"/>
  <c r="A20748" i="8" a="1"/>
  <c r="A20748" i="8" s="1"/>
  <c r="A20744" i="8" a="1"/>
  <c r="A20744" i="8" s="1"/>
  <c r="A20740" i="8" a="1"/>
  <c r="A20740" i="8" s="1"/>
  <c r="A20736" i="8" a="1"/>
  <c r="A20736" i="8" s="1"/>
  <c r="A20732" i="8" a="1"/>
  <c r="A20732" i="8" s="1"/>
  <c r="A20728" i="8" a="1"/>
  <c r="A20728" i="8" s="1"/>
  <c r="A20724" i="8" a="1"/>
  <c r="A20724" i="8" s="1"/>
  <c r="A20720" i="8" a="1"/>
  <c r="A20720" i="8" s="1"/>
  <c r="A20716" i="8" a="1"/>
  <c r="A20716" i="8" s="1"/>
  <c r="A20712" i="8" a="1"/>
  <c r="A20712" i="8" s="1"/>
  <c r="A20708" i="8" a="1"/>
  <c r="A20708" i="8" s="1"/>
  <c r="A20704" i="8" a="1"/>
  <c r="A20704" i="8" s="1"/>
  <c r="A20700" i="8" a="1"/>
  <c r="A20700" i="8" s="1"/>
  <c r="A20697" i="8" a="1"/>
  <c r="A20697" i="8" s="1"/>
  <c r="A20692" i="8" a="1"/>
  <c r="A20692" i="8" s="1"/>
  <c r="A20689" i="8" a="1"/>
  <c r="A20689" i="8" s="1"/>
  <c r="A20684" i="8" a="1"/>
  <c r="A20684" i="8" s="1"/>
  <c r="A20681" i="8" a="1"/>
  <c r="A20681" i="8" s="1"/>
  <c r="A20676" i="8" a="1"/>
  <c r="A20676" i="8" s="1"/>
  <c r="A20673" i="8" a="1"/>
  <c r="A20673" i="8" s="1"/>
  <c r="A20668" i="8" a="1"/>
  <c r="A20668" i="8" s="1"/>
  <c r="A20665" i="8" a="1"/>
  <c r="A20665" i="8" s="1"/>
  <c r="A20660" i="8" a="1"/>
  <c r="A20660" i="8" s="1"/>
  <c r="A20657" i="8" a="1"/>
  <c r="A20657" i="8" s="1"/>
  <c r="A20652" i="8" a="1"/>
  <c r="A20652" i="8" s="1"/>
  <c r="A20649" i="8" a="1"/>
  <c r="A20649" i="8" s="1"/>
  <c r="A20644" i="8" a="1"/>
  <c r="A20644" i="8" s="1"/>
  <c r="A20641" i="8" a="1"/>
  <c r="A20641" i="8" s="1"/>
  <c r="A20636" i="8" a="1"/>
  <c r="A20636" i="8" s="1"/>
  <c r="A20633" i="8" a="1"/>
  <c r="A20633" i="8" s="1"/>
  <c r="A20628" i="8" a="1"/>
  <c r="A20628" i="8" s="1"/>
  <c r="A20625" i="8" a="1"/>
  <c r="A20625" i="8" s="1"/>
  <c r="A20620" i="8" a="1"/>
  <c r="A20620" i="8" s="1"/>
  <c r="A21029" i="8" a="1"/>
  <c r="A21029" i="8" s="1"/>
  <c r="A21013" i="8" a="1"/>
  <c r="A21013" i="8" s="1"/>
  <c r="A20997" i="8" a="1"/>
  <c r="A20997" i="8" s="1"/>
  <c r="A20981" i="8" a="1"/>
  <c r="A20981" i="8" s="1"/>
  <c r="A20965" i="8" a="1"/>
  <c r="A20965" i="8" s="1"/>
  <c r="A20949" i="8" a="1"/>
  <c r="A20949" i="8" s="1"/>
  <c r="A20933" i="8" a="1"/>
  <c r="A20933" i="8" s="1"/>
  <c r="A20917" i="8" a="1"/>
  <c r="A20917" i="8" s="1"/>
  <c r="A20901" i="8" a="1"/>
  <c r="A20901" i="8" s="1"/>
  <c r="A20885" i="8" a="1"/>
  <c r="A20885" i="8" s="1"/>
  <c r="A20872" i="8" a="1"/>
  <c r="A20872" i="8" s="1"/>
  <c r="A20867" i="8" a="1"/>
  <c r="A20867" i="8" s="1"/>
  <c r="A20863" i="8" a="1"/>
  <c r="A20863" i="8" s="1"/>
  <c r="A20859" i="8" a="1"/>
  <c r="A20859" i="8" s="1"/>
  <c r="A20855" i="8" a="1"/>
  <c r="A20855" i="8" s="1"/>
  <c r="A20851" i="8" a="1"/>
  <c r="A20851" i="8" s="1"/>
  <c r="A20847" i="8" a="1"/>
  <c r="A20847" i="8" s="1"/>
  <c r="A20843" i="8" a="1"/>
  <c r="A20843" i="8" s="1"/>
  <c r="A20839" i="8" a="1"/>
  <c r="A20839" i="8" s="1"/>
  <c r="A20835" i="8" a="1"/>
  <c r="A20835" i="8" s="1"/>
  <c r="A20831" i="8" a="1"/>
  <c r="A20831" i="8" s="1"/>
  <c r="A20827" i="8" a="1"/>
  <c r="A20827" i="8" s="1"/>
  <c r="A20823" i="8" a="1"/>
  <c r="A20823" i="8" s="1"/>
  <c r="A20819" i="8" a="1"/>
  <c r="A20819" i="8" s="1"/>
  <c r="A20815" i="8" a="1"/>
  <c r="A20815" i="8" s="1"/>
  <c r="A20811" i="8" a="1"/>
  <c r="A20811" i="8" s="1"/>
  <c r="A20807" i="8" a="1"/>
  <c r="A20807" i="8" s="1"/>
  <c r="A20803" i="8" a="1"/>
  <c r="A20803" i="8" s="1"/>
  <c r="A20799" i="8" a="1"/>
  <c r="A20799" i="8" s="1"/>
  <c r="A20795" i="8" a="1"/>
  <c r="A20795" i="8" s="1"/>
  <c r="A20791" i="8" a="1"/>
  <c r="A20791" i="8" s="1"/>
  <c r="A20787" i="8" a="1"/>
  <c r="A20787" i="8" s="1"/>
  <c r="A20783" i="8" a="1"/>
  <c r="A20783" i="8" s="1"/>
  <c r="A20779" i="8" a="1"/>
  <c r="A20779" i="8" s="1"/>
  <c r="A20775" i="8" a="1"/>
  <c r="A20775" i="8" s="1"/>
  <c r="A20771" i="8" a="1"/>
  <c r="A20771" i="8" s="1"/>
  <c r="A20767" i="8" a="1"/>
  <c r="A20767" i="8" s="1"/>
  <c r="A20763" i="8" a="1"/>
  <c r="A20763" i="8" s="1"/>
  <c r="A20759" i="8" a="1"/>
  <c r="A20759" i="8" s="1"/>
  <c r="A20755" i="8" a="1"/>
  <c r="A20755" i="8" s="1"/>
  <c r="A20751" i="8" a="1"/>
  <c r="A20751" i="8" s="1"/>
  <c r="A20747" i="8" a="1"/>
  <c r="A20747" i="8" s="1"/>
  <c r="A20743" i="8" a="1"/>
  <c r="A20743" i="8" s="1"/>
  <c r="A20739" i="8" a="1"/>
  <c r="A20739" i="8" s="1"/>
  <c r="A20735" i="8" a="1"/>
  <c r="A20735" i="8" s="1"/>
  <c r="A20731" i="8" a="1"/>
  <c r="A20731" i="8" s="1"/>
  <c r="A20727" i="8" a="1"/>
  <c r="A20727" i="8" s="1"/>
  <c r="A20723" i="8" a="1"/>
  <c r="A20723" i="8" s="1"/>
  <c r="A20719" i="8" a="1"/>
  <c r="A20719" i="8" s="1"/>
  <c r="A20715" i="8" a="1"/>
  <c r="A20715" i="8" s="1"/>
  <c r="A20711" i="8" a="1"/>
  <c r="A20711" i="8" s="1"/>
  <c r="A20707" i="8" a="1"/>
  <c r="A20707" i="8" s="1"/>
  <c r="A20703" i="8" a="1"/>
  <c r="A20703" i="8" s="1"/>
  <c r="A20699" i="8" a="1"/>
  <c r="A20699" i="8" s="1"/>
  <c r="A20694" i="8" a="1"/>
  <c r="A20694" i="8" s="1"/>
  <c r="A20691" i="8" a="1"/>
  <c r="A20691" i="8" s="1"/>
  <c r="A20686" i="8" a="1"/>
  <c r="A20686" i="8" s="1"/>
  <c r="A20683" i="8" a="1"/>
  <c r="A20683" i="8" s="1"/>
  <c r="A20678" i="8" a="1"/>
  <c r="A20678" i="8" s="1"/>
  <c r="A20675" i="8" a="1"/>
  <c r="A20675" i="8" s="1"/>
  <c r="A20670" i="8" a="1"/>
  <c r="A20670" i="8" s="1"/>
  <c r="A20667" i="8" a="1"/>
  <c r="A20667" i="8" s="1"/>
  <c r="A20662" i="8" a="1"/>
  <c r="A20662" i="8" s="1"/>
  <c r="A20659" i="8" a="1"/>
  <c r="A20659" i="8" s="1"/>
  <c r="A20654" i="8" a="1"/>
  <c r="A20654" i="8" s="1"/>
  <c r="A20651" i="8" a="1"/>
  <c r="A20651" i="8" s="1"/>
  <c r="A20638" i="8" a="1"/>
  <c r="A20638" i="8" s="1"/>
  <c r="A20627" i="8" a="1"/>
  <c r="A20627" i="8" s="1"/>
  <c r="A20619" i="8" a="1"/>
  <c r="A20619" i="8" s="1"/>
  <c r="A20646" i="8" a="1"/>
  <c r="A20646" i="8" s="1"/>
  <c r="A20635" i="8" a="1"/>
  <c r="A20635" i="8" s="1"/>
  <c r="A20618" i="8" a="1"/>
  <c r="A20618" i="8" s="1"/>
  <c r="A20616" i="8" a="1"/>
  <c r="A20616" i="8" s="1"/>
  <c r="A20614" i="8" a="1"/>
  <c r="A20614" i="8" s="1"/>
  <c r="A20612" i="8" a="1"/>
  <c r="A20612" i="8" s="1"/>
  <c r="A20610" i="8" a="1"/>
  <c r="A20610" i="8" s="1"/>
  <c r="A20643" i="8" a="1"/>
  <c r="A20643" i="8" s="1"/>
  <c r="A20622" i="8" a="1"/>
  <c r="A20622" i="8" s="1"/>
  <c r="A20630" i="8" a="1"/>
  <c r="A20630" i="8" s="1"/>
  <c r="A20617" i="8" a="1"/>
  <c r="A20617" i="8" s="1"/>
  <c r="A20615" i="8" a="1"/>
  <c r="A20615" i="8" s="1"/>
  <c r="A20613" i="8" a="1"/>
  <c r="A20613" i="8" s="1"/>
  <c r="A20611" i="8" a="1"/>
  <c r="A20611" i="8" s="1"/>
  <c r="A20609" i="8" a="1"/>
  <c r="A20609" i="8" s="1"/>
  <c r="A20607" i="8" a="1"/>
  <c r="A20607" i="8" s="1"/>
  <c r="A20608" i="8" a="1"/>
  <c r="A20608" i="8" s="1"/>
  <c r="A20603" i="8" a="1"/>
  <c r="A20603" i="8" s="1"/>
  <c r="A20599" i="8" a="1"/>
  <c r="A20599" i="8" s="1"/>
  <c r="A20595" i="8" a="1"/>
  <c r="A20595" i="8" s="1"/>
  <c r="A20591" i="8" a="1"/>
  <c r="A20591" i="8" s="1"/>
  <c r="A20587" i="8" a="1"/>
  <c r="A20587" i="8" s="1"/>
  <c r="A20583" i="8" a="1"/>
  <c r="A20583" i="8" s="1"/>
  <c r="A20579" i="8" a="1"/>
  <c r="A20579" i="8" s="1"/>
  <c r="A20575" i="8" a="1"/>
  <c r="A20575" i="8" s="1"/>
  <c r="A20571" i="8" a="1"/>
  <c r="A20571" i="8" s="1"/>
  <c r="A20567" i="8" a="1"/>
  <c r="A20567" i="8" s="1"/>
  <c r="A20563" i="8" a="1"/>
  <c r="A20563" i="8" s="1"/>
  <c r="A20559" i="8" a="1"/>
  <c r="A20559" i="8" s="1"/>
  <c r="A20555" i="8" a="1"/>
  <c r="A20555" i="8" s="1"/>
  <c r="A20551" i="8" a="1"/>
  <c r="A20551" i="8" s="1"/>
  <c r="A20547" i="8" a="1"/>
  <c r="A20547" i="8" s="1"/>
  <c r="A20543" i="8" a="1"/>
  <c r="A20543" i="8" s="1"/>
  <c r="A20539" i="8" a="1"/>
  <c r="A20539" i="8" s="1"/>
  <c r="A20535" i="8" a="1"/>
  <c r="A20535" i="8" s="1"/>
  <c r="A20531" i="8" a="1"/>
  <c r="A20531" i="8" s="1"/>
  <c r="A20527" i="8" a="1"/>
  <c r="A20527" i="8" s="1"/>
  <c r="A20523" i="8" a="1"/>
  <c r="A20523" i="8" s="1"/>
  <c r="A20519" i="8" a="1"/>
  <c r="A20519" i="8" s="1"/>
  <c r="A20515" i="8" a="1"/>
  <c r="A20515" i="8" s="1"/>
  <c r="A20511" i="8" a="1"/>
  <c r="A20511" i="8" s="1"/>
  <c r="A20507" i="8" a="1"/>
  <c r="A20507" i="8" s="1"/>
  <c r="A20503" i="8" a="1"/>
  <c r="A20503" i="8" s="1"/>
  <c r="A20499" i="8" a="1"/>
  <c r="A20499" i="8" s="1"/>
  <c r="A20495" i="8" a="1"/>
  <c r="A20495" i="8" s="1"/>
  <c r="A20491" i="8" a="1"/>
  <c r="A20491" i="8" s="1"/>
  <c r="A20487" i="8" a="1"/>
  <c r="A20487" i="8" s="1"/>
  <c r="A20483" i="8" a="1"/>
  <c r="A20483" i="8" s="1"/>
  <c r="A20479" i="8" a="1"/>
  <c r="A20479" i="8" s="1"/>
  <c r="A20475" i="8" a="1"/>
  <c r="A20475" i="8" s="1"/>
  <c r="A20471" i="8" a="1"/>
  <c r="A20471" i="8" s="1"/>
  <c r="A20467" i="8" a="1"/>
  <c r="A20467" i="8" s="1"/>
  <c r="A20463" i="8" a="1"/>
  <c r="A20463" i="8" s="1"/>
  <c r="A20459" i="8" a="1"/>
  <c r="A20459" i="8" s="1"/>
  <c r="A20455" i="8" a="1"/>
  <c r="A20455" i="8" s="1"/>
  <c r="A20451" i="8" a="1"/>
  <c r="A20451" i="8" s="1"/>
  <c r="A20447" i="8" a="1"/>
  <c r="A20447" i="8" s="1"/>
  <c r="A20443" i="8" a="1"/>
  <c r="A20443" i="8" s="1"/>
  <c r="A20439" i="8" a="1"/>
  <c r="A20439" i="8" s="1"/>
  <c r="A20435" i="8" a="1"/>
  <c r="A20435" i="8" s="1"/>
  <c r="A20431" i="8" a="1"/>
  <c r="A20431" i="8" s="1"/>
  <c r="A20427" i="8" a="1"/>
  <c r="A20427" i="8" s="1"/>
  <c r="A20423" i="8" a="1"/>
  <c r="A20423" i="8" s="1"/>
  <c r="A20419" i="8" a="1"/>
  <c r="A20419" i="8" s="1"/>
  <c r="A20415" i="8" a="1"/>
  <c r="A20415" i="8" s="1"/>
  <c r="A20411" i="8" a="1"/>
  <c r="A20411" i="8" s="1"/>
  <c r="A20407" i="8" a="1"/>
  <c r="A20407" i="8" s="1"/>
  <c r="A20403" i="8" a="1"/>
  <c r="A20403" i="8" s="1"/>
  <c r="A20399" i="8" a="1"/>
  <c r="A20399" i="8" s="1"/>
  <c r="A20395" i="8" a="1"/>
  <c r="A20395" i="8" s="1"/>
  <c r="A20391" i="8" a="1"/>
  <c r="A20391" i="8" s="1"/>
  <c r="A20387" i="8" a="1"/>
  <c r="A20387" i="8" s="1"/>
  <c r="A20383" i="8" a="1"/>
  <c r="A20383" i="8" s="1"/>
  <c r="A20379" i="8" a="1"/>
  <c r="A20379" i="8" s="1"/>
  <c r="A20375" i="8" a="1"/>
  <c r="A20375" i="8" s="1"/>
  <c r="A20371" i="8" a="1"/>
  <c r="A20371" i="8" s="1"/>
  <c r="A20367" i="8" a="1"/>
  <c r="A20367" i="8" s="1"/>
  <c r="A20363" i="8" a="1"/>
  <c r="A20363" i="8" s="1"/>
  <c r="A20359" i="8" a="1"/>
  <c r="A20359" i="8" s="1"/>
  <c r="A20355" i="8" a="1"/>
  <c r="A20355" i="8" s="1"/>
  <c r="A20351" i="8" a="1"/>
  <c r="A20351" i="8" s="1"/>
  <c r="A20347" i="8" a="1"/>
  <c r="A20347" i="8" s="1"/>
  <c r="A20343" i="8" a="1"/>
  <c r="A20343" i="8" s="1"/>
  <c r="A20339" i="8" a="1"/>
  <c r="A20339" i="8" s="1"/>
  <c r="A20335" i="8" a="1"/>
  <c r="A20335" i="8" s="1"/>
  <c r="A20331" i="8" a="1"/>
  <c r="A20331" i="8" s="1"/>
  <c r="A20327" i="8" a="1"/>
  <c r="A20327" i="8" s="1"/>
  <c r="A20323" i="8" a="1"/>
  <c r="A20323" i="8" s="1"/>
  <c r="A20319" i="8" a="1"/>
  <c r="A20319" i="8" s="1"/>
  <c r="A20315" i="8" a="1"/>
  <c r="A20315" i="8" s="1"/>
  <c r="A20311" i="8" a="1"/>
  <c r="A20311" i="8" s="1"/>
  <c r="A20307" i="8" a="1"/>
  <c r="A20307" i="8" s="1"/>
  <c r="A20606" i="8" a="1"/>
  <c r="A20606" i="8" s="1"/>
  <c r="A20602" i="8" a="1"/>
  <c r="A20602" i="8" s="1"/>
  <c r="A20598" i="8" a="1"/>
  <c r="A20598" i="8" s="1"/>
  <c r="A20594" i="8" a="1"/>
  <c r="A20594" i="8" s="1"/>
  <c r="A20590" i="8" a="1"/>
  <c r="A20590" i="8" s="1"/>
  <c r="A20586" i="8" a="1"/>
  <c r="A20586" i="8" s="1"/>
  <c r="A20582" i="8" a="1"/>
  <c r="A20582" i="8" s="1"/>
  <c r="A20578" i="8" a="1"/>
  <c r="A20578" i="8" s="1"/>
  <c r="A20574" i="8" a="1"/>
  <c r="A20574" i="8" s="1"/>
  <c r="A20570" i="8" a="1"/>
  <c r="A20570" i="8" s="1"/>
  <c r="A20566" i="8" a="1"/>
  <c r="A20566" i="8" s="1"/>
  <c r="A20562" i="8" a="1"/>
  <c r="A20562" i="8" s="1"/>
  <c r="A20558" i="8" a="1"/>
  <c r="A20558" i="8" s="1"/>
  <c r="A20554" i="8" a="1"/>
  <c r="A20554" i="8" s="1"/>
  <c r="A20550" i="8" a="1"/>
  <c r="A20550" i="8" s="1"/>
  <c r="A20546" i="8" a="1"/>
  <c r="A20546" i="8" s="1"/>
  <c r="A20542" i="8" a="1"/>
  <c r="A20542" i="8" s="1"/>
  <c r="A20538" i="8" a="1"/>
  <c r="A20538" i="8" s="1"/>
  <c r="A20534" i="8" a="1"/>
  <c r="A20534" i="8" s="1"/>
  <c r="A20530" i="8" a="1"/>
  <c r="A20530" i="8" s="1"/>
  <c r="A20526" i="8" a="1"/>
  <c r="A20526" i="8" s="1"/>
  <c r="A20522" i="8" a="1"/>
  <c r="A20522" i="8" s="1"/>
  <c r="A20518" i="8" a="1"/>
  <c r="A20518" i="8" s="1"/>
  <c r="A20514" i="8" a="1"/>
  <c r="A20514" i="8" s="1"/>
  <c r="A20510" i="8" a="1"/>
  <c r="A20510" i="8" s="1"/>
  <c r="A20506" i="8" a="1"/>
  <c r="A20506" i="8" s="1"/>
  <c r="A20502" i="8" a="1"/>
  <c r="A20502" i="8" s="1"/>
  <c r="A20498" i="8" a="1"/>
  <c r="A20498" i="8" s="1"/>
  <c r="A20494" i="8" a="1"/>
  <c r="A20494" i="8" s="1"/>
  <c r="A20490" i="8" a="1"/>
  <c r="A20490" i="8" s="1"/>
  <c r="A20486" i="8" a="1"/>
  <c r="A20486" i="8" s="1"/>
  <c r="A20482" i="8" a="1"/>
  <c r="A20482" i="8" s="1"/>
  <c r="A20478" i="8" a="1"/>
  <c r="A20478" i="8" s="1"/>
  <c r="A20474" i="8" a="1"/>
  <c r="A20474" i="8" s="1"/>
  <c r="A20470" i="8" a="1"/>
  <c r="A20470" i="8" s="1"/>
  <c r="A20466" i="8" a="1"/>
  <c r="A20466" i="8" s="1"/>
  <c r="A20462" i="8" a="1"/>
  <c r="A20462" i="8" s="1"/>
  <c r="A20458" i="8" a="1"/>
  <c r="A20458" i="8" s="1"/>
  <c r="A20454" i="8" a="1"/>
  <c r="A20454" i="8" s="1"/>
  <c r="A20450" i="8" a="1"/>
  <c r="A20450" i="8" s="1"/>
  <c r="A20446" i="8" a="1"/>
  <c r="A20446" i="8" s="1"/>
  <c r="A20442" i="8" a="1"/>
  <c r="A20442" i="8" s="1"/>
  <c r="A20438" i="8" a="1"/>
  <c r="A20438" i="8" s="1"/>
  <c r="A20434" i="8" a="1"/>
  <c r="A20434" i="8" s="1"/>
  <c r="A20430" i="8" a="1"/>
  <c r="A20430" i="8" s="1"/>
  <c r="A20426" i="8" a="1"/>
  <c r="A20426" i="8" s="1"/>
  <c r="A20422" i="8" a="1"/>
  <c r="A20422" i="8" s="1"/>
  <c r="A20418" i="8" a="1"/>
  <c r="A20418" i="8" s="1"/>
  <c r="A20414" i="8" a="1"/>
  <c r="A20414" i="8" s="1"/>
  <c r="A20410" i="8" a="1"/>
  <c r="A20410" i="8" s="1"/>
  <c r="A20406" i="8" a="1"/>
  <c r="A20406" i="8" s="1"/>
  <c r="A20402" i="8" a="1"/>
  <c r="A20402" i="8" s="1"/>
  <c r="A20398" i="8" a="1"/>
  <c r="A20398" i="8" s="1"/>
  <c r="A20394" i="8" a="1"/>
  <c r="A20394" i="8" s="1"/>
  <c r="A20390" i="8" a="1"/>
  <c r="A20390" i="8" s="1"/>
  <c r="A20386" i="8" a="1"/>
  <c r="A20386" i="8" s="1"/>
  <c r="A20382" i="8" a="1"/>
  <c r="A20382" i="8" s="1"/>
  <c r="A20378" i="8" a="1"/>
  <c r="A20378" i="8" s="1"/>
  <c r="A20374" i="8" a="1"/>
  <c r="A20374" i="8" s="1"/>
  <c r="A20370" i="8" a="1"/>
  <c r="A20370" i="8" s="1"/>
  <c r="A20366" i="8" a="1"/>
  <c r="A20366" i="8" s="1"/>
  <c r="A20362" i="8" a="1"/>
  <c r="A20362" i="8" s="1"/>
  <c r="A20358" i="8" a="1"/>
  <c r="A20358" i="8" s="1"/>
  <c r="A20354" i="8" a="1"/>
  <c r="A20354" i="8" s="1"/>
  <c r="A20350" i="8" a="1"/>
  <c r="A20350" i="8" s="1"/>
  <c r="A20346" i="8" a="1"/>
  <c r="A20346" i="8" s="1"/>
  <c r="A20342" i="8" a="1"/>
  <c r="A20342" i="8" s="1"/>
  <c r="A20338" i="8" a="1"/>
  <c r="A20338" i="8" s="1"/>
  <c r="A20334" i="8" a="1"/>
  <c r="A20334" i="8" s="1"/>
  <c r="A20330" i="8" a="1"/>
  <c r="A20330" i="8" s="1"/>
  <c r="A20326" i="8" a="1"/>
  <c r="A20326" i="8" s="1"/>
  <c r="A20322" i="8" a="1"/>
  <c r="A20322" i="8" s="1"/>
  <c r="A20318" i="8" a="1"/>
  <c r="A20318" i="8" s="1"/>
  <c r="A20314" i="8" a="1"/>
  <c r="A20314" i="8" s="1"/>
  <c r="A20310" i="8" a="1"/>
  <c r="A20310" i="8" s="1"/>
  <c r="A20306" i="8" a="1"/>
  <c r="A20306" i="8" s="1"/>
  <c r="A20302" i="8" a="1"/>
  <c r="A20302" i="8" s="1"/>
  <c r="A20298" i="8" a="1"/>
  <c r="A20298" i="8" s="1"/>
  <c r="A20294" i="8" a="1"/>
  <c r="A20294" i="8" s="1"/>
  <c r="A20290" i="8" a="1"/>
  <c r="A20290" i="8" s="1"/>
  <c r="A20286" i="8" a="1"/>
  <c r="A20286" i="8" s="1"/>
  <c r="A20283" i="8" a="1"/>
  <c r="A20283" i="8" s="1"/>
  <c r="A20280" i="8" a="1"/>
  <c r="A20280" i="8" s="1"/>
  <c r="A20605" i="8" a="1"/>
  <c r="A20605" i="8" s="1"/>
  <c r="A20601" i="8" a="1"/>
  <c r="A20601" i="8" s="1"/>
  <c r="A20597" i="8" a="1"/>
  <c r="A20597" i="8" s="1"/>
  <c r="A20593" i="8" a="1"/>
  <c r="A20593" i="8" s="1"/>
  <c r="A20589" i="8" a="1"/>
  <c r="A20589" i="8" s="1"/>
  <c r="A20585" i="8" a="1"/>
  <c r="A20585" i="8" s="1"/>
  <c r="A20581" i="8" a="1"/>
  <c r="A20581" i="8" s="1"/>
  <c r="A20577" i="8" a="1"/>
  <c r="A20577" i="8" s="1"/>
  <c r="A20573" i="8" a="1"/>
  <c r="A20573" i="8" s="1"/>
  <c r="A20569" i="8" a="1"/>
  <c r="A20569" i="8" s="1"/>
  <c r="A20565" i="8" a="1"/>
  <c r="A20565" i="8" s="1"/>
  <c r="A20561" i="8" a="1"/>
  <c r="A20561" i="8" s="1"/>
  <c r="A20557" i="8" a="1"/>
  <c r="A20557" i="8" s="1"/>
  <c r="A20553" i="8" a="1"/>
  <c r="A20553" i="8" s="1"/>
  <c r="A20549" i="8" a="1"/>
  <c r="A20549" i="8" s="1"/>
  <c r="A20545" i="8" a="1"/>
  <c r="A20545" i="8" s="1"/>
  <c r="A20541" i="8" a="1"/>
  <c r="A20541" i="8" s="1"/>
  <c r="A20537" i="8" a="1"/>
  <c r="A20537" i="8" s="1"/>
  <c r="A20533" i="8" a="1"/>
  <c r="A20533" i="8" s="1"/>
  <c r="A20529" i="8" a="1"/>
  <c r="A20529" i="8" s="1"/>
  <c r="A20525" i="8" a="1"/>
  <c r="A20525" i="8" s="1"/>
  <c r="A20521" i="8" a="1"/>
  <c r="A20521" i="8" s="1"/>
  <c r="A20517" i="8" a="1"/>
  <c r="A20517" i="8" s="1"/>
  <c r="A20513" i="8" a="1"/>
  <c r="A20513" i="8" s="1"/>
  <c r="A20509" i="8" a="1"/>
  <c r="A20509" i="8" s="1"/>
  <c r="A20505" i="8" a="1"/>
  <c r="A20505" i="8" s="1"/>
  <c r="A20501" i="8" a="1"/>
  <c r="A20501" i="8" s="1"/>
  <c r="A20497" i="8" a="1"/>
  <c r="A20497" i="8" s="1"/>
  <c r="A20493" i="8" a="1"/>
  <c r="A20493" i="8" s="1"/>
  <c r="A20489" i="8" a="1"/>
  <c r="A20489" i="8" s="1"/>
  <c r="A20485" i="8" a="1"/>
  <c r="A20485" i="8" s="1"/>
  <c r="A20481" i="8" a="1"/>
  <c r="A20481" i="8" s="1"/>
  <c r="A20477" i="8" a="1"/>
  <c r="A20477" i="8" s="1"/>
  <c r="A20473" i="8" a="1"/>
  <c r="A20473" i="8" s="1"/>
  <c r="A20469" i="8" a="1"/>
  <c r="A20469" i="8" s="1"/>
  <c r="A20465" i="8" a="1"/>
  <c r="A20465" i="8" s="1"/>
  <c r="A20461" i="8" a="1"/>
  <c r="A20461" i="8" s="1"/>
  <c r="A20457" i="8" a="1"/>
  <c r="A20457" i="8" s="1"/>
  <c r="A20453" i="8" a="1"/>
  <c r="A20453" i="8" s="1"/>
  <c r="A20449" i="8" a="1"/>
  <c r="A20449" i="8" s="1"/>
  <c r="A20445" i="8" a="1"/>
  <c r="A20445" i="8" s="1"/>
  <c r="A20441" i="8" a="1"/>
  <c r="A20441" i="8" s="1"/>
  <c r="A20437" i="8" a="1"/>
  <c r="A20437" i="8" s="1"/>
  <c r="A20433" i="8" a="1"/>
  <c r="A20433" i="8" s="1"/>
  <c r="A20429" i="8" a="1"/>
  <c r="A20429" i="8" s="1"/>
  <c r="A20425" i="8" a="1"/>
  <c r="A20425" i="8" s="1"/>
  <c r="A20421" i="8" a="1"/>
  <c r="A20421" i="8" s="1"/>
  <c r="A20417" i="8" a="1"/>
  <c r="A20417" i="8" s="1"/>
  <c r="A20413" i="8" a="1"/>
  <c r="A20413" i="8" s="1"/>
  <c r="A20409" i="8" a="1"/>
  <c r="A20409" i="8" s="1"/>
  <c r="A20405" i="8" a="1"/>
  <c r="A20405" i="8" s="1"/>
  <c r="A20401" i="8" a="1"/>
  <c r="A20401" i="8" s="1"/>
  <c r="A20397" i="8" a="1"/>
  <c r="A20397" i="8" s="1"/>
  <c r="A20393" i="8" a="1"/>
  <c r="A20393" i="8" s="1"/>
  <c r="A20389" i="8" a="1"/>
  <c r="A20389" i="8" s="1"/>
  <c r="A20385" i="8" a="1"/>
  <c r="A20385" i="8" s="1"/>
  <c r="A20381" i="8" a="1"/>
  <c r="A20381" i="8" s="1"/>
  <c r="A20377" i="8" a="1"/>
  <c r="A20377" i="8" s="1"/>
  <c r="A20373" i="8" a="1"/>
  <c r="A20373" i="8" s="1"/>
  <c r="A20369" i="8" a="1"/>
  <c r="A20369" i="8" s="1"/>
  <c r="A20365" i="8" a="1"/>
  <c r="A20365" i="8" s="1"/>
  <c r="A20361" i="8" a="1"/>
  <c r="A20361" i="8" s="1"/>
  <c r="A20357" i="8" a="1"/>
  <c r="A20357" i="8" s="1"/>
  <c r="A20353" i="8" a="1"/>
  <c r="A20353" i="8" s="1"/>
  <c r="A20349" i="8" a="1"/>
  <c r="A20349" i="8" s="1"/>
  <c r="A20345" i="8" a="1"/>
  <c r="A20345" i="8" s="1"/>
  <c r="A20341" i="8" a="1"/>
  <c r="A20341" i="8" s="1"/>
  <c r="A20604" i="8" a="1"/>
  <c r="A20604" i="8" s="1"/>
  <c r="A20600" i="8" a="1"/>
  <c r="A20600" i="8" s="1"/>
  <c r="A20596" i="8" a="1"/>
  <c r="A20596" i="8" s="1"/>
  <c r="A20592" i="8" a="1"/>
  <c r="A20592" i="8" s="1"/>
  <c r="A20588" i="8" a="1"/>
  <c r="A20588" i="8" s="1"/>
  <c r="A20584" i="8" a="1"/>
  <c r="A20584" i="8" s="1"/>
  <c r="A20580" i="8" a="1"/>
  <c r="A20580" i="8" s="1"/>
  <c r="A20576" i="8" a="1"/>
  <c r="A20576" i="8" s="1"/>
  <c r="A20572" i="8" a="1"/>
  <c r="A20572" i="8" s="1"/>
  <c r="A20568" i="8" a="1"/>
  <c r="A20568" i="8" s="1"/>
  <c r="A20564" i="8" a="1"/>
  <c r="A20564" i="8" s="1"/>
  <c r="A20560" i="8" a="1"/>
  <c r="A20560" i="8" s="1"/>
  <c r="A20556" i="8" a="1"/>
  <c r="A20556" i="8" s="1"/>
  <c r="A20552" i="8" a="1"/>
  <c r="A20552" i="8" s="1"/>
  <c r="A20548" i="8" a="1"/>
  <c r="A20548" i="8" s="1"/>
  <c r="A20532" i="8" a="1"/>
  <c r="A20532" i="8" s="1"/>
  <c r="A20516" i="8" a="1"/>
  <c r="A20516" i="8" s="1"/>
  <c r="A20500" i="8" a="1"/>
  <c r="A20500" i="8" s="1"/>
  <c r="A20484" i="8" a="1"/>
  <c r="A20484" i="8" s="1"/>
  <c r="A20468" i="8" a="1"/>
  <c r="A20468" i="8" s="1"/>
  <c r="A20452" i="8" a="1"/>
  <c r="A20452" i="8" s="1"/>
  <c r="A20436" i="8" a="1"/>
  <c r="A20436" i="8" s="1"/>
  <c r="A20420" i="8" a="1"/>
  <c r="A20420" i="8" s="1"/>
  <c r="A20404" i="8" a="1"/>
  <c r="A20404" i="8" s="1"/>
  <c r="A20388" i="8" a="1"/>
  <c r="A20388" i="8" s="1"/>
  <c r="A20372" i="8" a="1"/>
  <c r="A20372" i="8" s="1"/>
  <c r="A20356" i="8" a="1"/>
  <c r="A20356" i="8" s="1"/>
  <c r="A20340" i="8" a="1"/>
  <c r="A20340" i="8" s="1"/>
  <c r="A20332" i="8" a="1"/>
  <c r="A20332" i="8" s="1"/>
  <c r="A20324" i="8" a="1"/>
  <c r="A20324" i="8" s="1"/>
  <c r="A20316" i="8" a="1"/>
  <c r="A20316" i="8" s="1"/>
  <c r="A20308" i="8" a="1"/>
  <c r="A20308" i="8" s="1"/>
  <c r="A20301" i="8" a="1"/>
  <c r="A20301" i="8" s="1"/>
  <c r="A20296" i="8" a="1"/>
  <c r="A20296" i="8" s="1"/>
  <c r="A20291" i="8" a="1"/>
  <c r="A20291" i="8" s="1"/>
  <c r="A20285" i="8" a="1"/>
  <c r="A20285" i="8" s="1"/>
  <c r="A20278" i="8" a="1"/>
  <c r="A20278" i="8" s="1"/>
  <c r="A20275" i="8" a="1"/>
  <c r="A20275" i="8" s="1"/>
  <c r="A20270" i="8" a="1"/>
  <c r="A20270" i="8" s="1"/>
  <c r="A20267" i="8" a="1"/>
  <c r="A20267" i="8" s="1"/>
  <c r="A20262" i="8" a="1"/>
  <c r="A20262" i="8" s="1"/>
  <c r="A20259" i="8" a="1"/>
  <c r="A20259" i="8" s="1"/>
  <c r="A20254" i="8" a="1"/>
  <c r="A20254" i="8" s="1"/>
  <c r="A20251" i="8" a="1"/>
  <c r="A20251" i="8" s="1"/>
  <c r="A20246" i="8" a="1"/>
  <c r="A20246" i="8" s="1"/>
  <c r="A20243" i="8" a="1"/>
  <c r="A20243" i="8" s="1"/>
  <c r="A20238" i="8" a="1"/>
  <c r="A20238" i="8" s="1"/>
  <c r="A20235" i="8" a="1"/>
  <c r="A20235" i="8" s="1"/>
  <c r="A20230" i="8" a="1"/>
  <c r="A20230" i="8" s="1"/>
  <c r="A20227" i="8" a="1"/>
  <c r="A20227" i="8" s="1"/>
  <c r="A20222" i="8" a="1"/>
  <c r="A20222" i="8" s="1"/>
  <c r="A20219" i="8" a="1"/>
  <c r="A20219" i="8" s="1"/>
  <c r="A20214" i="8" a="1"/>
  <c r="A20214" i="8" s="1"/>
  <c r="A20211" i="8" a="1"/>
  <c r="A20211" i="8" s="1"/>
  <c r="A20206" i="8" a="1"/>
  <c r="A20206" i="8" s="1"/>
  <c r="A20203" i="8" a="1"/>
  <c r="A20203" i="8" s="1"/>
  <c r="A20198" i="8" a="1"/>
  <c r="A20198" i="8" s="1"/>
  <c r="A20195" i="8" a="1"/>
  <c r="A20195" i="8" s="1"/>
  <c r="A20190" i="8" a="1"/>
  <c r="A20190" i="8" s="1"/>
  <c r="A20187" i="8" a="1"/>
  <c r="A20187" i="8" s="1"/>
  <c r="A20182" i="8" a="1"/>
  <c r="A20182" i="8" s="1"/>
  <c r="A20179" i="8" a="1"/>
  <c r="A20179" i="8" s="1"/>
  <c r="A20174" i="8" a="1"/>
  <c r="A20174" i="8" s="1"/>
  <c r="A20171" i="8" a="1"/>
  <c r="A20171" i="8" s="1"/>
  <c r="A20166" i="8" a="1"/>
  <c r="A20166" i="8" s="1"/>
  <c r="A20163" i="8" a="1"/>
  <c r="A20163" i="8" s="1"/>
  <c r="A20158" i="8" a="1"/>
  <c r="A20158" i="8" s="1"/>
  <c r="A20155" i="8" a="1"/>
  <c r="A20155" i="8" s="1"/>
  <c r="A20150" i="8" a="1"/>
  <c r="A20150" i="8" s="1"/>
  <c r="A20147" i="8" a="1"/>
  <c r="A20147" i="8" s="1"/>
  <c r="A20142" i="8" a="1"/>
  <c r="A20142" i="8" s="1"/>
  <c r="A20139" i="8" a="1"/>
  <c r="A20139" i="8" s="1"/>
  <c r="A20134" i="8" a="1"/>
  <c r="A20134" i="8" s="1"/>
  <c r="A20131" i="8" a="1"/>
  <c r="A20131" i="8" s="1"/>
  <c r="A20126" i="8" a="1"/>
  <c r="A20126" i="8" s="1"/>
  <c r="A20123" i="8" a="1"/>
  <c r="A20123" i="8" s="1"/>
  <c r="A20118" i="8" a="1"/>
  <c r="A20118" i="8" s="1"/>
  <c r="A20115" i="8" a="1"/>
  <c r="A20115" i="8" s="1"/>
  <c r="A20110" i="8" a="1"/>
  <c r="A20110" i="8" s="1"/>
  <c r="A20544" i="8" a="1"/>
  <c r="A20544" i="8" s="1"/>
  <c r="A20528" i="8" a="1"/>
  <c r="A20528" i="8" s="1"/>
  <c r="A20512" i="8" a="1"/>
  <c r="A20512" i="8" s="1"/>
  <c r="A20496" i="8" a="1"/>
  <c r="A20496" i="8" s="1"/>
  <c r="A20480" i="8" a="1"/>
  <c r="A20480" i="8" s="1"/>
  <c r="A20464" i="8" a="1"/>
  <c r="A20464" i="8" s="1"/>
  <c r="A20448" i="8" a="1"/>
  <c r="A20448" i="8" s="1"/>
  <c r="A20432" i="8" a="1"/>
  <c r="A20432" i="8" s="1"/>
  <c r="A20416" i="8" a="1"/>
  <c r="A20416" i="8" s="1"/>
  <c r="A20400" i="8" a="1"/>
  <c r="A20400" i="8" s="1"/>
  <c r="A20384" i="8" a="1"/>
  <c r="A20384" i="8" s="1"/>
  <c r="A20368" i="8" a="1"/>
  <c r="A20368" i="8" s="1"/>
  <c r="A20352" i="8" a="1"/>
  <c r="A20352" i="8" s="1"/>
  <c r="A20337" i="8" a="1"/>
  <c r="A20337" i="8" s="1"/>
  <c r="A20329" i="8" a="1"/>
  <c r="A20329" i="8" s="1"/>
  <c r="A20321" i="8" a="1"/>
  <c r="A20321" i="8" s="1"/>
  <c r="A20313" i="8" a="1"/>
  <c r="A20313" i="8" s="1"/>
  <c r="A20305" i="8" a="1"/>
  <c r="A20305" i="8" s="1"/>
  <c r="A20300" i="8" a="1"/>
  <c r="A20300" i="8" s="1"/>
  <c r="A20295" i="8" a="1"/>
  <c r="A20295" i="8" s="1"/>
  <c r="A20289" i="8" a="1"/>
  <c r="A20289" i="8" s="1"/>
  <c r="A20284" i="8" a="1"/>
  <c r="A20284" i="8" s="1"/>
  <c r="A20281" i="8" a="1"/>
  <c r="A20281" i="8" s="1"/>
  <c r="A20277" i="8" a="1"/>
  <c r="A20277" i="8" s="1"/>
  <c r="A20272" i="8" a="1"/>
  <c r="A20272" i="8" s="1"/>
  <c r="A20269" i="8" a="1"/>
  <c r="A20269" i="8" s="1"/>
  <c r="A20264" i="8" a="1"/>
  <c r="A20264" i="8" s="1"/>
  <c r="A20261" i="8" a="1"/>
  <c r="A20261" i="8" s="1"/>
  <c r="A20256" i="8" a="1"/>
  <c r="A20256" i="8" s="1"/>
  <c r="A20253" i="8" a="1"/>
  <c r="A20253" i="8" s="1"/>
  <c r="A20248" i="8" a="1"/>
  <c r="A20248" i="8" s="1"/>
  <c r="A20245" i="8" a="1"/>
  <c r="A20245" i="8" s="1"/>
  <c r="A20240" i="8" a="1"/>
  <c r="A20240" i="8" s="1"/>
  <c r="A20237" i="8" a="1"/>
  <c r="A20237" i="8" s="1"/>
  <c r="A20232" i="8" a="1"/>
  <c r="A20232" i="8" s="1"/>
  <c r="A20229" i="8" a="1"/>
  <c r="A20229" i="8" s="1"/>
  <c r="A20224" i="8" a="1"/>
  <c r="A20224" i="8" s="1"/>
  <c r="A20221" i="8" a="1"/>
  <c r="A20221" i="8" s="1"/>
  <c r="A20216" i="8" a="1"/>
  <c r="A20216" i="8" s="1"/>
  <c r="A20213" i="8" a="1"/>
  <c r="A20213" i="8" s="1"/>
  <c r="A20208" i="8" a="1"/>
  <c r="A20208" i="8" s="1"/>
  <c r="A20205" i="8" a="1"/>
  <c r="A20205" i="8" s="1"/>
  <c r="A20200" i="8" a="1"/>
  <c r="A20200" i="8" s="1"/>
  <c r="A20197" i="8" a="1"/>
  <c r="A20197" i="8" s="1"/>
  <c r="A20192" i="8" a="1"/>
  <c r="A20192" i="8" s="1"/>
  <c r="A20189" i="8" a="1"/>
  <c r="A20189" i="8" s="1"/>
  <c r="A20184" i="8" a="1"/>
  <c r="A20184" i="8" s="1"/>
  <c r="A20181" i="8" a="1"/>
  <c r="A20181" i="8" s="1"/>
  <c r="A20176" i="8" a="1"/>
  <c r="A20176" i="8" s="1"/>
  <c r="A20173" i="8" a="1"/>
  <c r="A20173" i="8" s="1"/>
  <c r="A20168" i="8" a="1"/>
  <c r="A20168" i="8" s="1"/>
  <c r="A20165" i="8" a="1"/>
  <c r="A20165" i="8" s="1"/>
  <c r="A20160" i="8" a="1"/>
  <c r="A20160" i="8" s="1"/>
  <c r="A20157" i="8" a="1"/>
  <c r="A20157" i="8" s="1"/>
  <c r="A20152" i="8" a="1"/>
  <c r="A20152" i="8" s="1"/>
  <c r="A20149" i="8" a="1"/>
  <c r="A20149" i="8" s="1"/>
  <c r="A20144" i="8" a="1"/>
  <c r="A20144" i="8" s="1"/>
  <c r="A20141" i="8" a="1"/>
  <c r="A20141" i="8" s="1"/>
  <c r="A20136" i="8" a="1"/>
  <c r="A20136" i="8" s="1"/>
  <c r="A20133" i="8" a="1"/>
  <c r="A20133" i="8" s="1"/>
  <c r="A20128" i="8" a="1"/>
  <c r="A20128" i="8" s="1"/>
  <c r="A20125" i="8" a="1"/>
  <c r="A20125" i="8" s="1"/>
  <c r="A20120" i="8" a="1"/>
  <c r="A20120" i="8" s="1"/>
  <c r="A20117" i="8" a="1"/>
  <c r="A20117" i="8" s="1"/>
  <c r="A20540" i="8" a="1"/>
  <c r="A20540" i="8" s="1"/>
  <c r="A20524" i="8" a="1"/>
  <c r="A20524" i="8" s="1"/>
  <c r="A20508" i="8" a="1"/>
  <c r="A20508" i="8" s="1"/>
  <c r="A20492" i="8" a="1"/>
  <c r="A20492" i="8" s="1"/>
  <c r="A20476" i="8" a="1"/>
  <c r="A20476" i="8" s="1"/>
  <c r="A20460" i="8" a="1"/>
  <c r="A20460" i="8" s="1"/>
  <c r="A20444" i="8" a="1"/>
  <c r="A20444" i="8" s="1"/>
  <c r="A20428" i="8" a="1"/>
  <c r="A20428" i="8" s="1"/>
  <c r="A20412" i="8" a="1"/>
  <c r="A20412" i="8" s="1"/>
  <c r="A20396" i="8" a="1"/>
  <c r="A20396" i="8" s="1"/>
  <c r="A20380" i="8" a="1"/>
  <c r="A20380" i="8" s="1"/>
  <c r="A20364" i="8" a="1"/>
  <c r="A20364" i="8" s="1"/>
  <c r="A20348" i="8" a="1"/>
  <c r="A20348" i="8" s="1"/>
  <c r="A20336" i="8" a="1"/>
  <c r="A20336" i="8" s="1"/>
  <c r="A20328" i="8" a="1"/>
  <c r="A20328" i="8" s="1"/>
  <c r="A20320" i="8" a="1"/>
  <c r="A20320" i="8" s="1"/>
  <c r="A20312" i="8" a="1"/>
  <c r="A20312" i="8" s="1"/>
  <c r="A20304" i="8" a="1"/>
  <c r="A20304" i="8" s="1"/>
  <c r="A20299" i="8" a="1"/>
  <c r="A20299" i="8" s="1"/>
  <c r="A20293" i="8" a="1"/>
  <c r="A20293" i="8" s="1"/>
  <c r="A20288" i="8" a="1"/>
  <c r="A20288" i="8" s="1"/>
  <c r="A20274" i="8" a="1"/>
  <c r="A20274" i="8" s="1"/>
  <c r="A20271" i="8" a="1"/>
  <c r="A20271" i="8" s="1"/>
  <c r="A20266" i="8" a="1"/>
  <c r="A20266" i="8" s="1"/>
  <c r="A20263" i="8" a="1"/>
  <c r="A20263" i="8" s="1"/>
  <c r="A20258" i="8" a="1"/>
  <c r="A20258" i="8" s="1"/>
  <c r="A20255" i="8" a="1"/>
  <c r="A20255" i="8" s="1"/>
  <c r="A20250" i="8" a="1"/>
  <c r="A20250" i="8" s="1"/>
  <c r="A20247" i="8" a="1"/>
  <c r="A20247" i="8" s="1"/>
  <c r="A20242" i="8" a="1"/>
  <c r="A20242" i="8" s="1"/>
  <c r="A20239" i="8" a="1"/>
  <c r="A20239" i="8" s="1"/>
  <c r="A20234" i="8" a="1"/>
  <c r="A20234" i="8" s="1"/>
  <c r="A20231" i="8" a="1"/>
  <c r="A20231" i="8" s="1"/>
  <c r="A20226" i="8" a="1"/>
  <c r="A20226" i="8" s="1"/>
  <c r="A20223" i="8" a="1"/>
  <c r="A20223" i="8" s="1"/>
  <c r="A20218" i="8" a="1"/>
  <c r="A20218" i="8" s="1"/>
  <c r="A20215" i="8" a="1"/>
  <c r="A20215" i="8" s="1"/>
  <c r="A20210" i="8" a="1"/>
  <c r="A20210" i="8" s="1"/>
  <c r="A20207" i="8" a="1"/>
  <c r="A20207" i="8" s="1"/>
  <c r="A20202" i="8" a="1"/>
  <c r="A20202" i="8" s="1"/>
  <c r="A20199" i="8" a="1"/>
  <c r="A20199" i="8" s="1"/>
  <c r="A20194" i="8" a="1"/>
  <c r="A20194" i="8" s="1"/>
  <c r="A20191" i="8" a="1"/>
  <c r="A20191" i="8" s="1"/>
  <c r="A20186" i="8" a="1"/>
  <c r="A20186" i="8" s="1"/>
  <c r="A20183" i="8" a="1"/>
  <c r="A20183" i="8" s="1"/>
  <c r="A20178" i="8" a="1"/>
  <c r="A20178" i="8" s="1"/>
  <c r="A20175" i="8" a="1"/>
  <c r="A20175" i="8" s="1"/>
  <c r="A20170" i="8" a="1"/>
  <c r="A20170" i="8" s="1"/>
  <c r="A20167" i="8" a="1"/>
  <c r="A20167" i="8" s="1"/>
  <c r="A20162" i="8" a="1"/>
  <c r="A20162" i="8" s="1"/>
  <c r="A20159" i="8" a="1"/>
  <c r="A20159" i="8" s="1"/>
  <c r="A20154" i="8" a="1"/>
  <c r="A20154" i="8" s="1"/>
  <c r="A20151" i="8" a="1"/>
  <c r="A20151" i="8" s="1"/>
  <c r="A20146" i="8" a="1"/>
  <c r="A20146" i="8" s="1"/>
  <c r="A20143" i="8" a="1"/>
  <c r="A20143" i="8" s="1"/>
  <c r="A20138" i="8" a="1"/>
  <c r="A20138" i="8" s="1"/>
  <c r="A20135" i="8" a="1"/>
  <c r="A20135" i="8" s="1"/>
  <c r="A20130" i="8" a="1"/>
  <c r="A20130" i="8" s="1"/>
  <c r="A20127" i="8" a="1"/>
  <c r="A20127" i="8" s="1"/>
  <c r="A20122" i="8" a="1"/>
  <c r="A20122" i="8" s="1"/>
  <c r="A20119" i="8" a="1"/>
  <c r="A20119" i="8" s="1"/>
  <c r="A20114" i="8" a="1"/>
  <c r="A20114" i="8" s="1"/>
  <c r="A20111" i="8" a="1"/>
  <c r="A20111" i="8" s="1"/>
  <c r="A20106" i="8" a="1"/>
  <c r="A20106" i="8" s="1"/>
  <c r="A20536" i="8" a="1"/>
  <c r="A20536" i="8" s="1"/>
  <c r="A20520" i="8" a="1"/>
  <c r="A20520" i="8" s="1"/>
  <c r="A20504" i="8" a="1"/>
  <c r="A20504" i="8" s="1"/>
  <c r="A20488" i="8" a="1"/>
  <c r="A20488" i="8" s="1"/>
  <c r="A20472" i="8" a="1"/>
  <c r="A20472" i="8" s="1"/>
  <c r="A20456" i="8" a="1"/>
  <c r="A20456" i="8" s="1"/>
  <c r="A20440" i="8" a="1"/>
  <c r="A20440" i="8" s="1"/>
  <c r="A20424" i="8" a="1"/>
  <c r="A20424" i="8" s="1"/>
  <c r="A20408" i="8" a="1"/>
  <c r="A20408" i="8" s="1"/>
  <c r="A20392" i="8" a="1"/>
  <c r="A20392" i="8" s="1"/>
  <c r="A20376" i="8" a="1"/>
  <c r="A20376" i="8" s="1"/>
  <c r="A20360" i="8" a="1"/>
  <c r="A20360" i="8" s="1"/>
  <c r="A20344" i="8" a="1"/>
  <c r="A20344" i="8" s="1"/>
  <c r="A20333" i="8" a="1"/>
  <c r="A20333" i="8" s="1"/>
  <c r="A20325" i="8" a="1"/>
  <c r="A20325" i="8" s="1"/>
  <c r="A20317" i="8" a="1"/>
  <c r="A20317" i="8" s="1"/>
  <c r="A20309" i="8" a="1"/>
  <c r="A20309" i="8" s="1"/>
  <c r="A20303" i="8" a="1"/>
  <c r="A20303" i="8" s="1"/>
  <c r="A20297" i="8" a="1"/>
  <c r="A20297" i="8" s="1"/>
  <c r="A20292" i="8" a="1"/>
  <c r="A20292" i="8" s="1"/>
  <c r="A20287" i="8" a="1"/>
  <c r="A20287" i="8" s="1"/>
  <c r="A20282" i="8" a="1"/>
  <c r="A20282" i="8" s="1"/>
  <c r="A20279" i="8" a="1"/>
  <c r="A20279" i="8" s="1"/>
  <c r="A20276" i="8" a="1"/>
  <c r="A20276" i="8" s="1"/>
  <c r="A20273" i="8" a="1"/>
  <c r="A20273" i="8" s="1"/>
  <c r="A20268" i="8" a="1"/>
  <c r="A20268" i="8" s="1"/>
  <c r="A20265" i="8" a="1"/>
  <c r="A20265" i="8" s="1"/>
  <c r="A20260" i="8" a="1"/>
  <c r="A20260" i="8" s="1"/>
  <c r="A20257" i="8" a="1"/>
  <c r="A20257" i="8" s="1"/>
  <c r="A20252" i="8" a="1"/>
  <c r="A20252" i="8" s="1"/>
  <c r="A20249" i="8" a="1"/>
  <c r="A20249" i="8" s="1"/>
  <c r="A20244" i="8" a="1"/>
  <c r="A20244" i="8" s="1"/>
  <c r="A20241" i="8" a="1"/>
  <c r="A20241" i="8" s="1"/>
  <c r="A20236" i="8" a="1"/>
  <c r="A20236" i="8" s="1"/>
  <c r="A20233" i="8" a="1"/>
  <c r="A20233" i="8" s="1"/>
  <c r="A20228" i="8" a="1"/>
  <c r="A20228" i="8" s="1"/>
  <c r="A20225" i="8" a="1"/>
  <c r="A20225" i="8" s="1"/>
  <c r="A20220" i="8" a="1"/>
  <c r="A20220" i="8" s="1"/>
  <c r="A20217" i="8" a="1"/>
  <c r="A20217" i="8" s="1"/>
  <c r="A20212" i="8" a="1"/>
  <c r="A20212" i="8" s="1"/>
  <c r="A20209" i="8" a="1"/>
  <c r="A20209" i="8" s="1"/>
  <c r="A20204" i="8" a="1"/>
  <c r="A20204" i="8" s="1"/>
  <c r="A20201" i="8" a="1"/>
  <c r="A20201" i="8" s="1"/>
  <c r="A20196" i="8" a="1"/>
  <c r="A20196" i="8" s="1"/>
  <c r="A20193" i="8" a="1"/>
  <c r="A20193" i="8" s="1"/>
  <c r="A20188" i="8" a="1"/>
  <c r="A20188" i="8" s="1"/>
  <c r="A20185" i="8" a="1"/>
  <c r="A20185" i="8" s="1"/>
  <c r="A20180" i="8" a="1"/>
  <c r="A20180" i="8" s="1"/>
  <c r="A20177" i="8" a="1"/>
  <c r="A20177" i="8" s="1"/>
  <c r="A20172" i="8" a="1"/>
  <c r="A20172" i="8" s="1"/>
  <c r="A20169" i="8" a="1"/>
  <c r="A20169" i="8" s="1"/>
  <c r="A20164" i="8" a="1"/>
  <c r="A20164" i="8" s="1"/>
  <c r="A20161" i="8" a="1"/>
  <c r="A20161" i="8" s="1"/>
  <c r="A20156" i="8" a="1"/>
  <c r="A20156" i="8" s="1"/>
  <c r="A20153" i="8" a="1"/>
  <c r="A20153" i="8" s="1"/>
  <c r="A20148" i="8" a="1"/>
  <c r="A20148" i="8" s="1"/>
  <c r="A20145" i="8" a="1"/>
  <c r="A20145" i="8" s="1"/>
  <c r="A20140" i="8" a="1"/>
  <c r="A20140" i="8" s="1"/>
  <c r="A20137" i="8" a="1"/>
  <c r="A20137" i="8" s="1"/>
  <c r="A20132" i="8" a="1"/>
  <c r="A20132" i="8" s="1"/>
  <c r="A20129" i="8" a="1"/>
  <c r="A20129" i="8" s="1"/>
  <c r="A20124" i="8" a="1"/>
  <c r="A20124" i="8" s="1"/>
  <c r="A20121" i="8" a="1"/>
  <c r="A20121" i="8" s="1"/>
  <c r="A20116" i="8" a="1"/>
  <c r="A20116" i="8" s="1"/>
  <c r="A20113" i="8" a="1"/>
  <c r="A20113" i="8" s="1"/>
  <c r="A20108" i="8" a="1"/>
  <c r="A20108" i="8" s="1"/>
  <c r="A20102" i="8" a="1"/>
  <c r="A20102" i="8" s="1"/>
  <c r="A20099" i="8" a="1"/>
  <c r="A20099" i="8" s="1"/>
  <c r="A20094" i="8" a="1"/>
  <c r="A20094" i="8" s="1"/>
  <c r="A20091" i="8" a="1"/>
  <c r="A20091" i="8" s="1"/>
  <c r="A20086" i="8" a="1"/>
  <c r="A20086" i="8" s="1"/>
  <c r="A20083" i="8" a="1"/>
  <c r="A20083" i="8" s="1"/>
  <c r="A20078" i="8" a="1"/>
  <c r="A20078" i="8" s="1"/>
  <c r="A20075" i="8" a="1"/>
  <c r="A20075" i="8" s="1"/>
  <c r="A20070" i="8" a="1"/>
  <c r="A20070" i="8" s="1"/>
  <c r="A20067" i="8" a="1"/>
  <c r="A20067" i="8" s="1"/>
  <c r="A20062" i="8" a="1"/>
  <c r="A20062" i="8" s="1"/>
  <c r="A20059" i="8" a="1"/>
  <c r="A20059" i="8" s="1"/>
  <c r="A20054" i="8" a="1"/>
  <c r="A20054" i="8" s="1"/>
  <c r="A20051" i="8" a="1"/>
  <c r="A20051" i="8" s="1"/>
  <c r="A20046" i="8" a="1"/>
  <c r="A20046" i="8" s="1"/>
  <c r="A20043" i="8" a="1"/>
  <c r="A20043" i="8" s="1"/>
  <c r="A20038" i="8" a="1"/>
  <c r="A20038" i="8" s="1"/>
  <c r="A20035" i="8" a="1"/>
  <c r="A20035" i="8" s="1"/>
  <c r="A20030" i="8" a="1"/>
  <c r="A20030" i="8" s="1"/>
  <c r="A20027" i="8" a="1"/>
  <c r="A20027" i="8" s="1"/>
  <c r="A20022" i="8" a="1"/>
  <c r="A20022" i="8" s="1"/>
  <c r="A20019" i="8" a="1"/>
  <c r="A20019" i="8" s="1"/>
  <c r="A20014" i="8" a="1"/>
  <c r="A20014" i="8" s="1"/>
  <c r="A20011" i="8" a="1"/>
  <c r="A20011" i="8" s="1"/>
  <c r="A20006" i="8" a="1"/>
  <c r="A20006" i="8" s="1"/>
  <c r="A20003" i="8" a="1"/>
  <c r="A20003" i="8" s="1"/>
  <c r="A19998" i="8" a="1"/>
  <c r="A19998" i="8" s="1"/>
  <c r="A19995" i="8" a="1"/>
  <c r="A19995" i="8" s="1"/>
  <c r="A19990" i="8" a="1"/>
  <c r="A19990" i="8" s="1"/>
  <c r="A19987" i="8" a="1"/>
  <c r="A19987" i="8" s="1"/>
  <c r="A19982" i="8" a="1"/>
  <c r="A19982" i="8" s="1"/>
  <c r="A19979" i="8" a="1"/>
  <c r="A19979" i="8" s="1"/>
  <c r="A19974" i="8" a="1"/>
  <c r="A19974" i="8" s="1"/>
  <c r="A19971" i="8" a="1"/>
  <c r="A19971" i="8" s="1"/>
  <c r="A19966" i="8" a="1"/>
  <c r="A19966" i="8" s="1"/>
  <c r="A19963" i="8" a="1"/>
  <c r="A19963" i="8" s="1"/>
  <c r="A19958" i="8" a="1"/>
  <c r="A19958" i="8" s="1"/>
  <c r="A19955" i="8" a="1"/>
  <c r="A19955" i="8" s="1"/>
  <c r="A19950" i="8" a="1"/>
  <c r="A19950" i="8" s="1"/>
  <c r="A19947" i="8" a="1"/>
  <c r="A19947" i="8" s="1"/>
  <c r="A19942" i="8" a="1"/>
  <c r="A19942" i="8" s="1"/>
  <c r="A19939" i="8" a="1"/>
  <c r="A19939" i="8" s="1"/>
  <c r="A19934" i="8" a="1"/>
  <c r="A19934" i="8" s="1"/>
  <c r="A19931" i="8" a="1"/>
  <c r="A19931" i="8" s="1"/>
  <c r="A19926" i="8" a="1"/>
  <c r="A19926" i="8" s="1"/>
  <c r="A19923" i="8" a="1"/>
  <c r="A19923" i="8" s="1"/>
  <c r="A19918" i="8" a="1"/>
  <c r="A19918" i="8" s="1"/>
  <c r="A19915" i="8" a="1"/>
  <c r="A19915" i="8" s="1"/>
  <c r="A19910" i="8" a="1"/>
  <c r="A19910" i="8" s="1"/>
  <c r="A19907" i="8" a="1"/>
  <c r="A19907" i="8" s="1"/>
  <c r="A19902" i="8" a="1"/>
  <c r="A19902" i="8" s="1"/>
  <c r="A19899" i="8" a="1"/>
  <c r="A19899" i="8" s="1"/>
  <c r="A19894" i="8" a="1"/>
  <c r="A19894" i="8" s="1"/>
  <c r="A19891" i="8" a="1"/>
  <c r="A19891" i="8" s="1"/>
  <c r="A19886" i="8" a="1"/>
  <c r="A19886" i="8" s="1"/>
  <c r="A19883" i="8" a="1"/>
  <c r="A19883" i="8" s="1"/>
  <c r="A19878" i="8" a="1"/>
  <c r="A19878" i="8" s="1"/>
  <c r="A19875" i="8" a="1"/>
  <c r="A19875" i="8" s="1"/>
  <c r="A19870" i="8" a="1"/>
  <c r="A19870" i="8" s="1"/>
  <c r="A19867" i="8" a="1"/>
  <c r="A19867" i="8" s="1"/>
  <c r="A19862" i="8" a="1"/>
  <c r="A19862" i="8" s="1"/>
  <c r="A19859" i="8" a="1"/>
  <c r="A19859" i="8" s="1"/>
  <c r="A19854" i="8" a="1"/>
  <c r="A19854" i="8" s="1"/>
  <c r="A19851" i="8" a="1"/>
  <c r="A19851" i="8" s="1"/>
  <c r="A19846" i="8" a="1"/>
  <c r="A19846" i="8" s="1"/>
  <c r="A19843" i="8" a="1"/>
  <c r="A19843" i="8" s="1"/>
  <c r="A19838" i="8" a="1"/>
  <c r="A19838" i="8" s="1"/>
  <c r="A19835" i="8" a="1"/>
  <c r="A19835" i="8" s="1"/>
  <c r="A19830" i="8" a="1"/>
  <c r="A19830" i="8" s="1"/>
  <c r="A19827" i="8" a="1"/>
  <c r="A19827" i="8" s="1"/>
  <c r="A19822" i="8" a="1"/>
  <c r="A19822" i="8" s="1"/>
  <c r="A19819" i="8" a="1"/>
  <c r="A19819" i="8" s="1"/>
  <c r="A19814" i="8" a="1"/>
  <c r="A19814" i="8" s="1"/>
  <c r="A19811" i="8" a="1"/>
  <c r="A19811" i="8" s="1"/>
  <c r="A19806" i="8" a="1"/>
  <c r="A19806" i="8" s="1"/>
  <c r="A19803" i="8" a="1"/>
  <c r="A19803" i="8" s="1"/>
  <c r="A19798" i="8" a="1"/>
  <c r="A19798" i="8" s="1"/>
  <c r="A19795" i="8" a="1"/>
  <c r="A19795" i="8" s="1"/>
  <c r="A19790" i="8" a="1"/>
  <c r="A19790" i="8" s="1"/>
  <c r="A19787" i="8" a="1"/>
  <c r="A19787" i="8" s="1"/>
  <c r="A19782" i="8" a="1"/>
  <c r="A19782" i="8" s="1"/>
  <c r="A19779" i="8" a="1"/>
  <c r="A19779" i="8" s="1"/>
  <c r="A19774" i="8" a="1"/>
  <c r="A19774" i="8" s="1"/>
  <c r="A19771" i="8" a="1"/>
  <c r="A19771" i="8" s="1"/>
  <c r="A19766" i="8" a="1"/>
  <c r="A19766" i="8" s="1"/>
  <c r="A19763" i="8" a="1"/>
  <c r="A19763" i="8" s="1"/>
  <c r="A19758" i="8" a="1"/>
  <c r="A19758" i="8" s="1"/>
  <c r="A19755" i="8" a="1"/>
  <c r="A19755" i="8" s="1"/>
  <c r="A19750" i="8" a="1"/>
  <c r="A19750" i="8" s="1"/>
  <c r="A19747" i="8" a="1"/>
  <c r="A19747" i="8" s="1"/>
  <c r="A19742" i="8" a="1"/>
  <c r="A19742" i="8" s="1"/>
  <c r="A19739" i="8" a="1"/>
  <c r="A19739" i="8" s="1"/>
  <c r="A19734" i="8" a="1"/>
  <c r="A19734" i="8" s="1"/>
  <c r="A19731" i="8" a="1"/>
  <c r="A19731" i="8" s="1"/>
  <c r="A19726" i="8" a="1"/>
  <c r="A19726" i="8" s="1"/>
  <c r="A19723" i="8" a="1"/>
  <c r="A19723" i="8" s="1"/>
  <c r="A19718" i="8" a="1"/>
  <c r="A19718" i="8" s="1"/>
  <c r="A19715" i="8" a="1"/>
  <c r="A19715" i="8" s="1"/>
  <c r="A19710" i="8" a="1"/>
  <c r="A19710" i="8" s="1"/>
  <c r="A19707" i="8" a="1"/>
  <c r="A19707" i="8" s="1"/>
  <c r="A19702" i="8" a="1"/>
  <c r="A19702" i="8" s="1"/>
  <c r="A19699" i="8" a="1"/>
  <c r="A19699" i="8" s="1"/>
  <c r="A19694" i="8" a="1"/>
  <c r="A19694" i="8" s="1"/>
  <c r="A19691" i="8" a="1"/>
  <c r="A19691" i="8" s="1"/>
  <c r="A19686" i="8" a="1"/>
  <c r="A19686" i="8" s="1"/>
  <c r="A19683" i="8" a="1"/>
  <c r="A19683" i="8" s="1"/>
  <c r="A19678" i="8" a="1"/>
  <c r="A19678" i="8" s="1"/>
  <c r="A19675" i="8" a="1"/>
  <c r="A19675" i="8" s="1"/>
  <c r="A19670" i="8" a="1"/>
  <c r="A19670" i="8" s="1"/>
  <c r="A19667" i="8" a="1"/>
  <c r="A19667" i="8" s="1"/>
  <c r="A20112" i="8" a="1"/>
  <c r="A20112" i="8" s="1"/>
  <c r="A20107" i="8" a="1"/>
  <c r="A20107" i="8" s="1"/>
  <c r="A20104" i="8" a="1"/>
  <c r="A20104" i="8" s="1"/>
  <c r="A20101" i="8" a="1"/>
  <c r="A20101" i="8" s="1"/>
  <c r="A20096" i="8" a="1"/>
  <c r="A20096" i="8" s="1"/>
  <c r="A20093" i="8" a="1"/>
  <c r="A20093" i="8" s="1"/>
  <c r="A20088" i="8" a="1"/>
  <c r="A20088" i="8" s="1"/>
  <c r="A20085" i="8" a="1"/>
  <c r="A20085" i="8" s="1"/>
  <c r="A20080" i="8" a="1"/>
  <c r="A20080" i="8" s="1"/>
  <c r="A20077" i="8" a="1"/>
  <c r="A20077" i="8" s="1"/>
  <c r="A20072" i="8" a="1"/>
  <c r="A20072" i="8" s="1"/>
  <c r="A20069" i="8" a="1"/>
  <c r="A20069" i="8" s="1"/>
  <c r="A20064" i="8" a="1"/>
  <c r="A20064" i="8" s="1"/>
  <c r="A20061" i="8" a="1"/>
  <c r="A20061" i="8" s="1"/>
  <c r="A20056" i="8" a="1"/>
  <c r="A20056" i="8" s="1"/>
  <c r="A20053" i="8" a="1"/>
  <c r="A20053" i="8" s="1"/>
  <c r="A20048" i="8" a="1"/>
  <c r="A20048" i="8" s="1"/>
  <c r="A20045" i="8" a="1"/>
  <c r="A20045" i="8" s="1"/>
  <c r="A20040" i="8" a="1"/>
  <c r="A20040" i="8" s="1"/>
  <c r="A20037" i="8" a="1"/>
  <c r="A20037" i="8" s="1"/>
  <c r="A20032" i="8" a="1"/>
  <c r="A20032" i="8" s="1"/>
  <c r="A20029" i="8" a="1"/>
  <c r="A20029" i="8" s="1"/>
  <c r="A20024" i="8" a="1"/>
  <c r="A20024" i="8" s="1"/>
  <c r="A20021" i="8" a="1"/>
  <c r="A20021" i="8" s="1"/>
  <c r="A20016" i="8" a="1"/>
  <c r="A20016" i="8" s="1"/>
  <c r="A20013" i="8" a="1"/>
  <c r="A20013" i="8" s="1"/>
  <c r="A20008" i="8" a="1"/>
  <c r="A20008" i="8" s="1"/>
  <c r="A20005" i="8" a="1"/>
  <c r="A20005" i="8" s="1"/>
  <c r="A20000" i="8" a="1"/>
  <c r="A20000" i="8" s="1"/>
  <c r="A19997" i="8" a="1"/>
  <c r="A19997" i="8" s="1"/>
  <c r="A19992" i="8" a="1"/>
  <c r="A19992" i="8" s="1"/>
  <c r="A19989" i="8" a="1"/>
  <c r="A19989" i="8" s="1"/>
  <c r="A19984" i="8" a="1"/>
  <c r="A19984" i="8" s="1"/>
  <c r="A19981" i="8" a="1"/>
  <c r="A19981" i="8" s="1"/>
  <c r="A19976" i="8" a="1"/>
  <c r="A19976" i="8" s="1"/>
  <c r="A19973" i="8" a="1"/>
  <c r="A19973" i="8" s="1"/>
  <c r="A19968" i="8" a="1"/>
  <c r="A19968" i="8" s="1"/>
  <c r="A19965" i="8" a="1"/>
  <c r="A19965" i="8" s="1"/>
  <c r="A19960" i="8" a="1"/>
  <c r="A19960" i="8" s="1"/>
  <c r="A19957" i="8" a="1"/>
  <c r="A19957" i="8" s="1"/>
  <c r="A19952" i="8" a="1"/>
  <c r="A19952" i="8" s="1"/>
  <c r="A19949" i="8" a="1"/>
  <c r="A19949" i="8" s="1"/>
  <c r="A19944" i="8" a="1"/>
  <c r="A19944" i="8" s="1"/>
  <c r="A19941" i="8" a="1"/>
  <c r="A19941" i="8" s="1"/>
  <c r="A19936" i="8" a="1"/>
  <c r="A19936" i="8" s="1"/>
  <c r="A19933" i="8" a="1"/>
  <c r="A19933" i="8" s="1"/>
  <c r="A19928" i="8" a="1"/>
  <c r="A19928" i="8" s="1"/>
  <c r="A19925" i="8" a="1"/>
  <c r="A19925" i="8" s="1"/>
  <c r="A19920" i="8" a="1"/>
  <c r="A19920" i="8" s="1"/>
  <c r="A19917" i="8" a="1"/>
  <c r="A19917" i="8" s="1"/>
  <c r="A19912" i="8" a="1"/>
  <c r="A19912" i="8" s="1"/>
  <c r="A19909" i="8" a="1"/>
  <c r="A19909" i="8" s="1"/>
  <c r="A19904" i="8" a="1"/>
  <c r="A19904" i="8" s="1"/>
  <c r="A19901" i="8" a="1"/>
  <c r="A19901" i="8" s="1"/>
  <c r="A19896" i="8" a="1"/>
  <c r="A19896" i="8" s="1"/>
  <c r="A19893" i="8" a="1"/>
  <c r="A19893" i="8" s="1"/>
  <c r="A19888" i="8" a="1"/>
  <c r="A19888" i="8" s="1"/>
  <c r="A19885" i="8" a="1"/>
  <c r="A19885" i="8" s="1"/>
  <c r="A19880" i="8" a="1"/>
  <c r="A19880" i="8" s="1"/>
  <c r="A19877" i="8" a="1"/>
  <c r="A19877" i="8" s="1"/>
  <c r="A19872" i="8" a="1"/>
  <c r="A19872" i="8" s="1"/>
  <c r="A19869" i="8" a="1"/>
  <c r="A19869" i="8" s="1"/>
  <c r="A19864" i="8" a="1"/>
  <c r="A19864" i="8" s="1"/>
  <c r="A19861" i="8" a="1"/>
  <c r="A19861" i="8" s="1"/>
  <c r="A19856" i="8" a="1"/>
  <c r="A19856" i="8" s="1"/>
  <c r="A19853" i="8" a="1"/>
  <c r="A19853" i="8" s="1"/>
  <c r="A19848" i="8" a="1"/>
  <c r="A19848" i="8" s="1"/>
  <c r="A19845" i="8" a="1"/>
  <c r="A19845" i="8" s="1"/>
  <c r="A19840" i="8" a="1"/>
  <c r="A19840" i="8" s="1"/>
  <c r="A19837" i="8" a="1"/>
  <c r="A19837" i="8" s="1"/>
  <c r="A19832" i="8" a="1"/>
  <c r="A19832" i="8" s="1"/>
  <c r="A19829" i="8" a="1"/>
  <c r="A19829" i="8" s="1"/>
  <c r="A19824" i="8" a="1"/>
  <c r="A19824" i="8" s="1"/>
  <c r="A19821" i="8" a="1"/>
  <c r="A19821" i="8" s="1"/>
  <c r="A19816" i="8" a="1"/>
  <c r="A19816" i="8" s="1"/>
  <c r="A19813" i="8" a="1"/>
  <c r="A19813" i="8" s="1"/>
  <c r="A19808" i="8" a="1"/>
  <c r="A19808" i="8" s="1"/>
  <c r="A19805" i="8" a="1"/>
  <c r="A19805" i="8" s="1"/>
  <c r="A19800" i="8" a="1"/>
  <c r="A19800" i="8" s="1"/>
  <c r="A19797" i="8" a="1"/>
  <c r="A19797" i="8" s="1"/>
  <c r="A19792" i="8" a="1"/>
  <c r="A19792" i="8" s="1"/>
  <c r="A19789" i="8" a="1"/>
  <c r="A19789" i="8" s="1"/>
  <c r="A19784" i="8" a="1"/>
  <c r="A19784" i="8" s="1"/>
  <c r="A19781" i="8" a="1"/>
  <c r="A19781" i="8" s="1"/>
  <c r="A19776" i="8" a="1"/>
  <c r="A19776" i="8" s="1"/>
  <c r="A19773" i="8" a="1"/>
  <c r="A19773" i="8" s="1"/>
  <c r="A19768" i="8" a="1"/>
  <c r="A19768" i="8" s="1"/>
  <c r="A19765" i="8" a="1"/>
  <c r="A19765" i="8" s="1"/>
  <c r="A19760" i="8" a="1"/>
  <c r="A19760" i="8" s="1"/>
  <c r="A19757" i="8" a="1"/>
  <c r="A19757" i="8" s="1"/>
  <c r="A19752" i="8" a="1"/>
  <c r="A19752" i="8" s="1"/>
  <c r="A19749" i="8" a="1"/>
  <c r="A19749" i="8" s="1"/>
  <c r="A19744" i="8" a="1"/>
  <c r="A19744" i="8" s="1"/>
  <c r="A19741" i="8" a="1"/>
  <c r="A19741" i="8" s="1"/>
  <c r="A19736" i="8" a="1"/>
  <c r="A19736" i="8" s="1"/>
  <c r="A19733" i="8" a="1"/>
  <c r="A19733" i="8" s="1"/>
  <c r="A19728" i="8" a="1"/>
  <c r="A19728" i="8" s="1"/>
  <c r="A19725" i="8" a="1"/>
  <c r="A19725" i="8" s="1"/>
  <c r="A19720" i="8" a="1"/>
  <c r="A19720" i="8" s="1"/>
  <c r="A19717" i="8" a="1"/>
  <c r="A19717" i="8" s="1"/>
  <c r="A19712" i="8" a="1"/>
  <c r="A19712" i="8" s="1"/>
  <c r="A19709" i="8" a="1"/>
  <c r="A19709" i="8" s="1"/>
  <c r="A19704" i="8" a="1"/>
  <c r="A19704" i="8" s="1"/>
  <c r="A19701" i="8" a="1"/>
  <c r="A19701" i="8" s="1"/>
  <c r="A19696" i="8" a="1"/>
  <c r="A19696" i="8" s="1"/>
  <c r="A19693" i="8" a="1"/>
  <c r="A19693" i="8" s="1"/>
  <c r="A19688" i="8" a="1"/>
  <c r="A19688" i="8" s="1"/>
  <c r="A19685" i="8" a="1"/>
  <c r="A19685" i="8" s="1"/>
  <c r="A19680" i="8" a="1"/>
  <c r="A19680" i="8" s="1"/>
  <c r="A19677" i="8" a="1"/>
  <c r="A19677" i="8" s="1"/>
  <c r="A20103" i="8" a="1"/>
  <c r="A20103" i="8" s="1"/>
  <c r="A20098" i="8" a="1"/>
  <c r="A20098" i="8" s="1"/>
  <c r="A20095" i="8" a="1"/>
  <c r="A20095" i="8" s="1"/>
  <c r="A20090" i="8" a="1"/>
  <c r="A20090" i="8" s="1"/>
  <c r="A20087" i="8" a="1"/>
  <c r="A20087" i="8" s="1"/>
  <c r="A20082" i="8" a="1"/>
  <c r="A20082" i="8" s="1"/>
  <c r="A20079" i="8" a="1"/>
  <c r="A20079" i="8" s="1"/>
  <c r="A20074" i="8" a="1"/>
  <c r="A20074" i="8" s="1"/>
  <c r="A20071" i="8" a="1"/>
  <c r="A20071" i="8" s="1"/>
  <c r="A20066" i="8" a="1"/>
  <c r="A20066" i="8" s="1"/>
  <c r="A20063" i="8" a="1"/>
  <c r="A20063" i="8" s="1"/>
  <c r="A20058" i="8" a="1"/>
  <c r="A20058" i="8" s="1"/>
  <c r="A20055" i="8" a="1"/>
  <c r="A20055" i="8" s="1"/>
  <c r="A20050" i="8" a="1"/>
  <c r="A20050" i="8" s="1"/>
  <c r="A20047" i="8" a="1"/>
  <c r="A20047" i="8" s="1"/>
  <c r="A20042" i="8" a="1"/>
  <c r="A20042" i="8" s="1"/>
  <c r="A20039" i="8" a="1"/>
  <c r="A20039" i="8" s="1"/>
  <c r="A20034" i="8" a="1"/>
  <c r="A20034" i="8" s="1"/>
  <c r="A20031" i="8" a="1"/>
  <c r="A20031" i="8" s="1"/>
  <c r="A20026" i="8" a="1"/>
  <c r="A20026" i="8" s="1"/>
  <c r="A20023" i="8" a="1"/>
  <c r="A20023" i="8" s="1"/>
  <c r="A20018" i="8" a="1"/>
  <c r="A20018" i="8" s="1"/>
  <c r="A20015" i="8" a="1"/>
  <c r="A20015" i="8" s="1"/>
  <c r="A20010" i="8" a="1"/>
  <c r="A20010" i="8" s="1"/>
  <c r="A20007" i="8" a="1"/>
  <c r="A20007" i="8" s="1"/>
  <c r="A20002" i="8" a="1"/>
  <c r="A20002" i="8" s="1"/>
  <c r="A19999" i="8" a="1"/>
  <c r="A19999" i="8" s="1"/>
  <c r="A19994" i="8" a="1"/>
  <c r="A19994" i="8" s="1"/>
  <c r="A19991" i="8" a="1"/>
  <c r="A19991" i="8" s="1"/>
  <c r="A19986" i="8" a="1"/>
  <c r="A19986" i="8" s="1"/>
  <c r="A19983" i="8" a="1"/>
  <c r="A19983" i="8" s="1"/>
  <c r="A19978" i="8" a="1"/>
  <c r="A19978" i="8" s="1"/>
  <c r="A19975" i="8" a="1"/>
  <c r="A19975" i="8" s="1"/>
  <c r="A19970" i="8" a="1"/>
  <c r="A19970" i="8" s="1"/>
  <c r="A19967" i="8" a="1"/>
  <c r="A19967" i="8" s="1"/>
  <c r="A19962" i="8" a="1"/>
  <c r="A19962" i="8" s="1"/>
  <c r="A19959" i="8" a="1"/>
  <c r="A19959" i="8" s="1"/>
  <c r="A19954" i="8" a="1"/>
  <c r="A19954" i="8" s="1"/>
  <c r="A19951" i="8" a="1"/>
  <c r="A19951" i="8" s="1"/>
  <c r="A19946" i="8" a="1"/>
  <c r="A19946" i="8" s="1"/>
  <c r="A19943" i="8" a="1"/>
  <c r="A19943" i="8" s="1"/>
  <c r="A19938" i="8" a="1"/>
  <c r="A19938" i="8" s="1"/>
  <c r="A19935" i="8" a="1"/>
  <c r="A19935" i="8" s="1"/>
  <c r="A19930" i="8" a="1"/>
  <c r="A19930" i="8" s="1"/>
  <c r="A19927" i="8" a="1"/>
  <c r="A19927" i="8" s="1"/>
  <c r="A19922" i="8" a="1"/>
  <c r="A19922" i="8" s="1"/>
  <c r="A19919" i="8" a="1"/>
  <c r="A19919" i="8" s="1"/>
  <c r="A19914" i="8" a="1"/>
  <c r="A19914" i="8" s="1"/>
  <c r="A19911" i="8" a="1"/>
  <c r="A19911" i="8" s="1"/>
  <c r="A19906" i="8" a="1"/>
  <c r="A19906" i="8" s="1"/>
  <c r="A19903" i="8" a="1"/>
  <c r="A19903" i="8" s="1"/>
  <c r="A19898" i="8" a="1"/>
  <c r="A19898" i="8" s="1"/>
  <c r="A19895" i="8" a="1"/>
  <c r="A19895" i="8" s="1"/>
  <c r="A19890" i="8" a="1"/>
  <c r="A19890" i="8" s="1"/>
  <c r="A19887" i="8" a="1"/>
  <c r="A19887" i="8" s="1"/>
  <c r="A19882" i="8" a="1"/>
  <c r="A19882" i="8" s="1"/>
  <c r="A19879" i="8" a="1"/>
  <c r="A19879" i="8" s="1"/>
  <c r="A19874" i="8" a="1"/>
  <c r="A19874" i="8" s="1"/>
  <c r="A19871" i="8" a="1"/>
  <c r="A19871" i="8" s="1"/>
  <c r="A19866" i="8" a="1"/>
  <c r="A19866" i="8" s="1"/>
  <c r="A19863" i="8" a="1"/>
  <c r="A19863" i="8" s="1"/>
  <c r="A19858" i="8" a="1"/>
  <c r="A19858" i="8" s="1"/>
  <c r="A19855" i="8" a="1"/>
  <c r="A19855" i="8" s="1"/>
  <c r="A19850" i="8" a="1"/>
  <c r="A19850" i="8" s="1"/>
  <c r="A19847" i="8" a="1"/>
  <c r="A19847" i="8" s="1"/>
  <c r="A19842" i="8" a="1"/>
  <c r="A19842" i="8" s="1"/>
  <c r="A19839" i="8" a="1"/>
  <c r="A19839" i="8" s="1"/>
  <c r="A19834" i="8" a="1"/>
  <c r="A19834" i="8" s="1"/>
  <c r="A19831" i="8" a="1"/>
  <c r="A19831" i="8" s="1"/>
  <c r="A19826" i="8" a="1"/>
  <c r="A19826" i="8" s="1"/>
  <c r="A19823" i="8" a="1"/>
  <c r="A19823" i="8" s="1"/>
  <c r="A19818" i="8" a="1"/>
  <c r="A19818" i="8" s="1"/>
  <c r="A19815" i="8" a="1"/>
  <c r="A19815" i="8" s="1"/>
  <c r="A19810" i="8" a="1"/>
  <c r="A19810" i="8" s="1"/>
  <c r="A19807" i="8" a="1"/>
  <c r="A19807" i="8" s="1"/>
  <c r="A19802" i="8" a="1"/>
  <c r="A19802" i="8" s="1"/>
  <c r="A19799" i="8" a="1"/>
  <c r="A19799" i="8" s="1"/>
  <c r="A19794" i="8" a="1"/>
  <c r="A19794" i="8" s="1"/>
  <c r="A19791" i="8" a="1"/>
  <c r="A19791" i="8" s="1"/>
  <c r="A19786" i="8" a="1"/>
  <c r="A19786" i="8" s="1"/>
  <c r="A19783" i="8" a="1"/>
  <c r="A19783" i="8" s="1"/>
  <c r="A19778" i="8" a="1"/>
  <c r="A19778" i="8" s="1"/>
  <c r="A19775" i="8" a="1"/>
  <c r="A19775" i="8" s="1"/>
  <c r="A19770" i="8" a="1"/>
  <c r="A19770" i="8" s="1"/>
  <c r="A19767" i="8" a="1"/>
  <c r="A19767" i="8" s="1"/>
  <c r="A19762" i="8" a="1"/>
  <c r="A19762" i="8" s="1"/>
  <c r="A19759" i="8" a="1"/>
  <c r="A19759" i="8" s="1"/>
  <c r="A19754" i="8" a="1"/>
  <c r="A19754" i="8" s="1"/>
  <c r="A19751" i="8" a="1"/>
  <c r="A19751" i="8" s="1"/>
  <c r="A19746" i="8" a="1"/>
  <c r="A19746" i="8" s="1"/>
  <c r="A19743" i="8" a="1"/>
  <c r="A19743" i="8" s="1"/>
  <c r="A19738" i="8" a="1"/>
  <c r="A19738" i="8" s="1"/>
  <c r="A19735" i="8" a="1"/>
  <c r="A19735" i="8" s="1"/>
  <c r="A19730" i="8" a="1"/>
  <c r="A19730" i="8" s="1"/>
  <c r="A19727" i="8" a="1"/>
  <c r="A19727" i="8" s="1"/>
  <c r="A19722" i="8" a="1"/>
  <c r="A19722" i="8" s="1"/>
  <c r="A19719" i="8" a="1"/>
  <c r="A19719" i="8" s="1"/>
  <c r="A19714" i="8" a="1"/>
  <c r="A19714" i="8" s="1"/>
  <c r="A19711" i="8" a="1"/>
  <c r="A19711" i="8" s="1"/>
  <c r="A19706" i="8" a="1"/>
  <c r="A19706" i="8" s="1"/>
  <c r="A19703" i="8" a="1"/>
  <c r="A19703" i="8" s="1"/>
  <c r="A19698" i="8" a="1"/>
  <c r="A19698" i="8" s="1"/>
  <c r="A19695" i="8" a="1"/>
  <c r="A19695" i="8" s="1"/>
  <c r="A19690" i="8" a="1"/>
  <c r="A19690" i="8" s="1"/>
  <c r="A19687" i="8" a="1"/>
  <c r="A19687" i="8" s="1"/>
  <c r="A19682" i="8" a="1"/>
  <c r="A19682" i="8" s="1"/>
  <c r="A19679" i="8" a="1"/>
  <c r="A19679" i="8" s="1"/>
  <c r="A19674" i="8" a="1"/>
  <c r="A19674" i="8" s="1"/>
  <c r="A19671" i="8" a="1"/>
  <c r="A19671" i="8" s="1"/>
  <c r="A19666" i="8" a="1"/>
  <c r="A19666" i="8" s="1"/>
  <c r="A20109" i="8" a="1"/>
  <c r="A20109" i="8" s="1"/>
  <c r="A20105" i="8" a="1"/>
  <c r="A20105" i="8" s="1"/>
  <c r="A20100" i="8" a="1"/>
  <c r="A20100" i="8" s="1"/>
  <c r="A20097" i="8" a="1"/>
  <c r="A20097" i="8" s="1"/>
  <c r="A20092" i="8" a="1"/>
  <c r="A20092" i="8" s="1"/>
  <c r="A20089" i="8" a="1"/>
  <c r="A20089" i="8" s="1"/>
  <c r="A20084" i="8" a="1"/>
  <c r="A20084" i="8" s="1"/>
  <c r="A20081" i="8" a="1"/>
  <c r="A20081" i="8" s="1"/>
  <c r="A20076" i="8" a="1"/>
  <c r="A20076" i="8" s="1"/>
  <c r="A20073" i="8" a="1"/>
  <c r="A20073" i="8" s="1"/>
  <c r="A20068" i="8" a="1"/>
  <c r="A20068" i="8" s="1"/>
  <c r="A20065" i="8" a="1"/>
  <c r="A20065" i="8" s="1"/>
  <c r="A20060" i="8" a="1"/>
  <c r="A20060" i="8" s="1"/>
  <c r="A20057" i="8" a="1"/>
  <c r="A20057" i="8" s="1"/>
  <c r="A20052" i="8" a="1"/>
  <c r="A20052" i="8" s="1"/>
  <c r="A20049" i="8" a="1"/>
  <c r="A20049" i="8" s="1"/>
  <c r="A20044" i="8" a="1"/>
  <c r="A20044" i="8" s="1"/>
  <c r="A20041" i="8" a="1"/>
  <c r="A20041" i="8" s="1"/>
  <c r="A20036" i="8" a="1"/>
  <c r="A20036" i="8" s="1"/>
  <c r="A20033" i="8" a="1"/>
  <c r="A20033" i="8" s="1"/>
  <c r="A20028" i="8" a="1"/>
  <c r="A20028" i="8" s="1"/>
  <c r="A20025" i="8" a="1"/>
  <c r="A20025" i="8" s="1"/>
  <c r="A20020" i="8" a="1"/>
  <c r="A20020" i="8" s="1"/>
  <c r="A20017" i="8" a="1"/>
  <c r="A20017" i="8" s="1"/>
  <c r="A20012" i="8" a="1"/>
  <c r="A20012" i="8" s="1"/>
  <c r="A20009" i="8" a="1"/>
  <c r="A20009" i="8" s="1"/>
  <c r="A20004" i="8" a="1"/>
  <c r="A20004" i="8" s="1"/>
  <c r="A20001" i="8" a="1"/>
  <c r="A20001" i="8" s="1"/>
  <c r="A19996" i="8" a="1"/>
  <c r="A19996" i="8" s="1"/>
  <c r="A19993" i="8" a="1"/>
  <c r="A19993" i="8" s="1"/>
  <c r="A19988" i="8" a="1"/>
  <c r="A19988" i="8" s="1"/>
  <c r="A19985" i="8" a="1"/>
  <c r="A19985" i="8" s="1"/>
  <c r="A19980" i="8" a="1"/>
  <c r="A19980" i="8" s="1"/>
  <c r="A19977" i="8" a="1"/>
  <c r="A19977" i="8" s="1"/>
  <c r="A19972" i="8" a="1"/>
  <c r="A19972" i="8" s="1"/>
  <c r="A19969" i="8" a="1"/>
  <c r="A19969" i="8" s="1"/>
  <c r="A19964" i="8" a="1"/>
  <c r="A19964" i="8" s="1"/>
  <c r="A19961" i="8" a="1"/>
  <c r="A19961" i="8" s="1"/>
  <c r="A19956" i="8" a="1"/>
  <c r="A19956" i="8" s="1"/>
  <c r="A19953" i="8" a="1"/>
  <c r="A19953" i="8" s="1"/>
  <c r="A19948" i="8" a="1"/>
  <c r="A19948" i="8" s="1"/>
  <c r="A19945" i="8" a="1"/>
  <c r="A19945" i="8" s="1"/>
  <c r="A19940" i="8" a="1"/>
  <c r="A19940" i="8" s="1"/>
  <c r="A19937" i="8" a="1"/>
  <c r="A19937" i="8" s="1"/>
  <c r="A19932" i="8" a="1"/>
  <c r="A19932" i="8" s="1"/>
  <c r="A19929" i="8" a="1"/>
  <c r="A19929" i="8" s="1"/>
  <c r="A19924" i="8" a="1"/>
  <c r="A19924" i="8" s="1"/>
  <c r="A19921" i="8" a="1"/>
  <c r="A19921" i="8" s="1"/>
  <c r="A19916" i="8" a="1"/>
  <c r="A19916" i="8" s="1"/>
  <c r="A19913" i="8" a="1"/>
  <c r="A19913" i="8" s="1"/>
  <c r="A19908" i="8" a="1"/>
  <c r="A19908" i="8" s="1"/>
  <c r="A19905" i="8" a="1"/>
  <c r="A19905" i="8" s="1"/>
  <c r="A19900" i="8" a="1"/>
  <c r="A19900" i="8" s="1"/>
  <c r="A19897" i="8" a="1"/>
  <c r="A19897" i="8" s="1"/>
  <c r="A19892" i="8" a="1"/>
  <c r="A19892" i="8" s="1"/>
  <c r="A19889" i="8" a="1"/>
  <c r="A19889" i="8" s="1"/>
  <c r="A19884" i="8" a="1"/>
  <c r="A19884" i="8" s="1"/>
  <c r="A19881" i="8" a="1"/>
  <c r="A19881" i="8" s="1"/>
  <c r="A19876" i="8" a="1"/>
  <c r="A19876" i="8" s="1"/>
  <c r="A19873" i="8" a="1"/>
  <c r="A19873" i="8" s="1"/>
  <c r="A19868" i="8" a="1"/>
  <c r="A19868" i="8" s="1"/>
  <c r="A19865" i="8" a="1"/>
  <c r="A19865" i="8" s="1"/>
  <c r="A19860" i="8" a="1"/>
  <c r="A19860" i="8" s="1"/>
  <c r="A19857" i="8" a="1"/>
  <c r="A19857" i="8" s="1"/>
  <c r="A19852" i="8" a="1"/>
  <c r="A19852" i="8" s="1"/>
  <c r="A19849" i="8" a="1"/>
  <c r="A19849" i="8" s="1"/>
  <c r="A19844" i="8" a="1"/>
  <c r="A19844" i="8" s="1"/>
  <c r="A19841" i="8" a="1"/>
  <c r="A19841" i="8" s="1"/>
  <c r="A19836" i="8" a="1"/>
  <c r="A19836" i="8" s="1"/>
  <c r="A19833" i="8" a="1"/>
  <c r="A19833" i="8" s="1"/>
  <c r="A19828" i="8" a="1"/>
  <c r="A19828" i="8" s="1"/>
  <c r="A19825" i="8" a="1"/>
  <c r="A19825" i="8" s="1"/>
  <c r="A19820" i="8" a="1"/>
  <c r="A19820" i="8" s="1"/>
  <c r="A19817" i="8" a="1"/>
  <c r="A19817" i="8" s="1"/>
  <c r="A19812" i="8" a="1"/>
  <c r="A19812" i="8" s="1"/>
  <c r="A19809" i="8" a="1"/>
  <c r="A19809" i="8" s="1"/>
  <c r="A19804" i="8" a="1"/>
  <c r="A19804" i="8" s="1"/>
  <c r="A19801" i="8" a="1"/>
  <c r="A19801" i="8" s="1"/>
  <c r="A19796" i="8" a="1"/>
  <c r="A19796" i="8" s="1"/>
  <c r="A19793" i="8" a="1"/>
  <c r="A19793" i="8" s="1"/>
  <c r="A19788" i="8" a="1"/>
  <c r="A19788" i="8" s="1"/>
  <c r="A19785" i="8" a="1"/>
  <c r="A19785" i="8" s="1"/>
  <c r="A19780" i="8" a="1"/>
  <c r="A19780" i="8" s="1"/>
  <c r="A19777" i="8" a="1"/>
  <c r="A19777" i="8" s="1"/>
  <c r="A19772" i="8" a="1"/>
  <c r="A19772" i="8" s="1"/>
  <c r="A19769" i="8" a="1"/>
  <c r="A19769" i="8" s="1"/>
  <c r="A19764" i="8" a="1"/>
  <c r="A19764" i="8" s="1"/>
  <c r="A19761" i="8" a="1"/>
  <c r="A19761" i="8" s="1"/>
  <c r="A19756" i="8" a="1"/>
  <c r="A19756" i="8" s="1"/>
  <c r="A19753" i="8" a="1"/>
  <c r="A19753" i="8" s="1"/>
  <c r="A19748" i="8" a="1"/>
  <c r="A19748" i="8" s="1"/>
  <c r="A19745" i="8" a="1"/>
  <c r="A19745" i="8" s="1"/>
  <c r="A19740" i="8" a="1"/>
  <c r="A19740" i="8" s="1"/>
  <c r="A19737" i="8" a="1"/>
  <c r="A19737" i="8" s="1"/>
  <c r="A19732" i="8" a="1"/>
  <c r="A19732" i="8" s="1"/>
  <c r="A19729" i="8" a="1"/>
  <c r="A19729" i="8" s="1"/>
  <c r="A19724" i="8" a="1"/>
  <c r="A19724" i="8" s="1"/>
  <c r="A19721" i="8" a="1"/>
  <c r="A19721" i="8" s="1"/>
  <c r="A19716" i="8" a="1"/>
  <c r="A19716" i="8" s="1"/>
  <c r="A19713" i="8" a="1"/>
  <c r="A19713" i="8" s="1"/>
  <c r="A19708" i="8" a="1"/>
  <c r="A19708" i="8" s="1"/>
  <c r="A19705" i="8" a="1"/>
  <c r="A19705" i="8" s="1"/>
  <c r="A19700" i="8" a="1"/>
  <c r="A19700" i="8" s="1"/>
  <c r="A19697" i="8" a="1"/>
  <c r="A19697" i="8" s="1"/>
  <c r="A19692" i="8" a="1"/>
  <c r="A19692" i="8" s="1"/>
  <c r="A19689" i="8" a="1"/>
  <c r="A19689" i="8" s="1"/>
  <c r="A19684" i="8" a="1"/>
  <c r="A19684" i="8" s="1"/>
  <c r="A19681" i="8" a="1"/>
  <c r="A19681" i="8" s="1"/>
  <c r="A19676" i="8" a="1"/>
  <c r="A19676" i="8" s="1"/>
  <c r="A19673" i="8" a="1"/>
  <c r="A19673" i="8" s="1"/>
  <c r="A19668" i="8" a="1"/>
  <c r="A19668" i="8" s="1"/>
  <c r="A19665" i="8" a="1"/>
  <c r="A19665" i="8" s="1"/>
  <c r="A19663" i="8" a="1"/>
  <c r="A19663" i="8" s="1"/>
  <c r="A19661" i="8" a="1"/>
  <c r="A19661" i="8" s="1"/>
  <c r="A19664" i="8" a="1"/>
  <c r="A19664" i="8" s="1"/>
  <c r="A19658" i="8" a="1"/>
  <c r="A19658" i="8" s="1"/>
  <c r="A19654" i="8" a="1"/>
  <c r="A19654" i="8" s="1"/>
  <c r="A19650" i="8" a="1"/>
  <c r="A19650" i="8" s="1"/>
  <c r="A19646" i="8" a="1"/>
  <c r="A19646" i="8" s="1"/>
  <c r="A19642" i="8" a="1"/>
  <c r="A19642" i="8" s="1"/>
  <c r="A19638" i="8" a="1"/>
  <c r="A19638" i="8" s="1"/>
  <c r="A19634" i="8" a="1"/>
  <c r="A19634" i="8" s="1"/>
  <c r="A19630" i="8" a="1"/>
  <c r="A19630" i="8" s="1"/>
  <c r="A19626" i="8" a="1"/>
  <c r="A19626" i="8" s="1"/>
  <c r="A19622" i="8" a="1"/>
  <c r="A19622" i="8" s="1"/>
  <c r="A19618" i="8" a="1"/>
  <c r="A19618" i="8" s="1"/>
  <c r="A19614" i="8" a="1"/>
  <c r="A19614" i="8" s="1"/>
  <c r="A19610" i="8" a="1"/>
  <c r="A19610" i="8" s="1"/>
  <c r="A19606" i="8" a="1"/>
  <c r="A19606" i="8" s="1"/>
  <c r="A19602" i="8" a="1"/>
  <c r="A19602" i="8" s="1"/>
  <c r="A19598" i="8" a="1"/>
  <c r="A19598" i="8" s="1"/>
  <c r="A19592" i="8" a="1"/>
  <c r="A19592" i="8" s="1"/>
  <c r="A19589" i="8" a="1"/>
  <c r="A19589" i="8" s="1"/>
  <c r="A19584" i="8" a="1"/>
  <c r="A19584" i="8" s="1"/>
  <c r="A19581" i="8" a="1"/>
  <c r="A19581" i="8" s="1"/>
  <c r="A19576" i="8" a="1"/>
  <c r="A19576" i="8" s="1"/>
  <c r="A19573" i="8" a="1"/>
  <c r="A19573" i="8" s="1"/>
  <c r="A19568" i="8" a="1"/>
  <c r="A19568" i="8" s="1"/>
  <c r="A19565" i="8" a="1"/>
  <c r="A19565" i="8" s="1"/>
  <c r="A19560" i="8" a="1"/>
  <c r="A19560" i="8" s="1"/>
  <c r="A19557" i="8" a="1"/>
  <c r="A19557" i="8" s="1"/>
  <c r="A19552" i="8" a="1"/>
  <c r="A19552" i="8" s="1"/>
  <c r="A19549" i="8" a="1"/>
  <c r="A19549" i="8" s="1"/>
  <c r="A19544" i="8" a="1"/>
  <c r="A19544" i="8" s="1"/>
  <c r="A19541" i="8" a="1"/>
  <c r="A19541" i="8" s="1"/>
  <c r="A19536" i="8" a="1"/>
  <c r="A19536" i="8" s="1"/>
  <c r="A19533" i="8" a="1"/>
  <c r="A19533" i="8" s="1"/>
  <c r="A19528" i="8" a="1"/>
  <c r="A19528" i="8" s="1"/>
  <c r="A19525" i="8" a="1"/>
  <c r="A19525" i="8" s="1"/>
  <c r="A19520" i="8" a="1"/>
  <c r="A19520" i="8" s="1"/>
  <c r="A19517" i="8" a="1"/>
  <c r="A19517" i="8" s="1"/>
  <c r="A19512" i="8" a="1"/>
  <c r="A19512" i="8" s="1"/>
  <c r="A19509" i="8" a="1"/>
  <c r="A19509" i="8" s="1"/>
  <c r="A19504" i="8" a="1"/>
  <c r="A19504" i="8" s="1"/>
  <c r="A19501" i="8" a="1"/>
  <c r="A19501" i="8" s="1"/>
  <c r="A19496" i="8" a="1"/>
  <c r="A19496" i="8" s="1"/>
  <c r="A19493" i="8" a="1"/>
  <c r="A19493" i="8" s="1"/>
  <c r="A19488" i="8" a="1"/>
  <c r="A19488" i="8" s="1"/>
  <c r="A19485" i="8" a="1"/>
  <c r="A19485" i="8" s="1"/>
  <c r="A19480" i="8" a="1"/>
  <c r="A19480" i="8" s="1"/>
  <c r="A19477" i="8" a="1"/>
  <c r="A19477" i="8" s="1"/>
  <c r="A19472" i="8" a="1"/>
  <c r="A19472" i="8" s="1"/>
  <c r="A19469" i="8" a="1"/>
  <c r="A19469" i="8" s="1"/>
  <c r="A19464" i="8" a="1"/>
  <c r="A19464" i="8" s="1"/>
  <c r="A19461" i="8" a="1"/>
  <c r="A19461" i="8" s="1"/>
  <c r="A19456" i="8" a="1"/>
  <c r="A19456" i="8" s="1"/>
  <c r="A19453" i="8" a="1"/>
  <c r="A19453" i="8" s="1"/>
  <c r="A19448" i="8" a="1"/>
  <c r="A19448" i="8" s="1"/>
  <c r="A19445" i="8" a="1"/>
  <c r="A19445" i="8" s="1"/>
  <c r="A19440" i="8" a="1"/>
  <c r="A19440" i="8" s="1"/>
  <c r="A19437" i="8" a="1"/>
  <c r="A19437" i="8" s="1"/>
  <c r="A19432" i="8" a="1"/>
  <c r="A19432" i="8" s="1"/>
  <c r="A19429" i="8" a="1"/>
  <c r="A19429" i="8" s="1"/>
  <c r="A19424" i="8" a="1"/>
  <c r="A19424" i="8" s="1"/>
  <c r="A19421" i="8" a="1"/>
  <c r="A19421" i="8" s="1"/>
  <c r="A19416" i="8" a="1"/>
  <c r="A19416" i="8" s="1"/>
  <c r="A19413" i="8" a="1"/>
  <c r="A19413" i="8" s="1"/>
  <c r="A19408" i="8" a="1"/>
  <c r="A19408" i="8" s="1"/>
  <c r="A19405" i="8" a="1"/>
  <c r="A19405" i="8" s="1"/>
  <c r="A19400" i="8" a="1"/>
  <c r="A19400" i="8" s="1"/>
  <c r="A19397" i="8" a="1"/>
  <c r="A19397" i="8" s="1"/>
  <c r="A19392" i="8" a="1"/>
  <c r="A19392" i="8" s="1"/>
  <c r="A19389" i="8" a="1"/>
  <c r="A19389" i="8" s="1"/>
  <c r="A19384" i="8" a="1"/>
  <c r="A19384" i="8" s="1"/>
  <c r="A19381" i="8" a="1"/>
  <c r="A19381" i="8" s="1"/>
  <c r="A19376" i="8" a="1"/>
  <c r="A19376" i="8" s="1"/>
  <c r="A19373" i="8" a="1"/>
  <c r="A19373" i="8" s="1"/>
  <c r="A19368" i="8" a="1"/>
  <c r="A19368" i="8" s="1"/>
  <c r="A19365" i="8" a="1"/>
  <c r="A19365" i="8" s="1"/>
  <c r="A19360" i="8" a="1"/>
  <c r="A19360" i="8" s="1"/>
  <c r="A19357" i="8" a="1"/>
  <c r="A19357" i="8" s="1"/>
  <c r="A19352" i="8" a="1"/>
  <c r="A19352" i="8" s="1"/>
  <c r="A19349" i="8" a="1"/>
  <c r="A19349" i="8" s="1"/>
  <c r="A19344" i="8" a="1"/>
  <c r="A19344" i="8" s="1"/>
  <c r="A19341" i="8" a="1"/>
  <c r="A19341" i="8" s="1"/>
  <c r="A19336" i="8" a="1"/>
  <c r="A19336" i="8" s="1"/>
  <c r="A19333" i="8" a="1"/>
  <c r="A19333" i="8" s="1"/>
  <c r="A19328" i="8" a="1"/>
  <c r="A19328" i="8" s="1"/>
  <c r="A19325" i="8" a="1"/>
  <c r="A19325" i="8" s="1"/>
  <c r="A19672" i="8" a="1"/>
  <c r="A19672" i="8" s="1"/>
  <c r="A19662" i="8" a="1"/>
  <c r="A19662" i="8" s="1"/>
  <c r="A19657" i="8" a="1"/>
  <c r="A19657" i="8" s="1"/>
  <c r="A19653" i="8" a="1"/>
  <c r="A19653" i="8" s="1"/>
  <c r="A19649" i="8" a="1"/>
  <c r="A19649" i="8" s="1"/>
  <c r="A19645" i="8" a="1"/>
  <c r="A19645" i="8" s="1"/>
  <c r="A19641" i="8" a="1"/>
  <c r="A19641" i="8" s="1"/>
  <c r="A19637" i="8" a="1"/>
  <c r="A19637" i="8" s="1"/>
  <c r="A19633" i="8" a="1"/>
  <c r="A19633" i="8" s="1"/>
  <c r="A19629" i="8" a="1"/>
  <c r="A19629" i="8" s="1"/>
  <c r="A19625" i="8" a="1"/>
  <c r="A19625" i="8" s="1"/>
  <c r="A19621" i="8" a="1"/>
  <c r="A19621" i="8" s="1"/>
  <c r="A19617" i="8" a="1"/>
  <c r="A19617" i="8" s="1"/>
  <c r="A19613" i="8" a="1"/>
  <c r="A19613" i="8" s="1"/>
  <c r="A19609" i="8" a="1"/>
  <c r="A19609" i="8" s="1"/>
  <c r="A19605" i="8" a="1"/>
  <c r="A19605" i="8" s="1"/>
  <c r="A19601" i="8" a="1"/>
  <c r="A19601" i="8" s="1"/>
  <c r="A19597" i="8" a="1"/>
  <c r="A19597" i="8" s="1"/>
  <c r="A19594" i="8" a="1"/>
  <c r="A19594" i="8" s="1"/>
  <c r="A19591" i="8" a="1"/>
  <c r="A19591" i="8" s="1"/>
  <c r="A19586" i="8" a="1"/>
  <c r="A19586" i="8" s="1"/>
  <c r="A19583" i="8" a="1"/>
  <c r="A19583" i="8" s="1"/>
  <c r="A19578" i="8" a="1"/>
  <c r="A19578" i="8" s="1"/>
  <c r="A19575" i="8" a="1"/>
  <c r="A19575" i="8" s="1"/>
  <c r="A19570" i="8" a="1"/>
  <c r="A19570" i="8" s="1"/>
  <c r="A19567" i="8" a="1"/>
  <c r="A19567" i="8" s="1"/>
  <c r="A19562" i="8" a="1"/>
  <c r="A19562" i="8" s="1"/>
  <c r="A19559" i="8" a="1"/>
  <c r="A19559" i="8" s="1"/>
  <c r="A19554" i="8" a="1"/>
  <c r="A19554" i="8" s="1"/>
  <c r="A19551" i="8" a="1"/>
  <c r="A19551" i="8" s="1"/>
  <c r="A19546" i="8" a="1"/>
  <c r="A19546" i="8" s="1"/>
  <c r="A19543" i="8" a="1"/>
  <c r="A19543" i="8" s="1"/>
  <c r="A19538" i="8" a="1"/>
  <c r="A19538" i="8" s="1"/>
  <c r="A19535" i="8" a="1"/>
  <c r="A19535" i="8" s="1"/>
  <c r="A19530" i="8" a="1"/>
  <c r="A19530" i="8" s="1"/>
  <c r="A19527" i="8" a="1"/>
  <c r="A19527" i="8" s="1"/>
  <c r="A19522" i="8" a="1"/>
  <c r="A19522" i="8" s="1"/>
  <c r="A19519" i="8" a="1"/>
  <c r="A19519" i="8" s="1"/>
  <c r="A19514" i="8" a="1"/>
  <c r="A19514" i="8" s="1"/>
  <c r="A19511" i="8" a="1"/>
  <c r="A19511" i="8" s="1"/>
  <c r="A19506" i="8" a="1"/>
  <c r="A19506" i="8" s="1"/>
  <c r="A19503" i="8" a="1"/>
  <c r="A19503" i="8" s="1"/>
  <c r="A19498" i="8" a="1"/>
  <c r="A19498" i="8" s="1"/>
  <c r="A19495" i="8" a="1"/>
  <c r="A19495" i="8" s="1"/>
  <c r="A19490" i="8" a="1"/>
  <c r="A19490" i="8" s="1"/>
  <c r="A19487" i="8" a="1"/>
  <c r="A19487" i="8" s="1"/>
  <c r="A19482" i="8" a="1"/>
  <c r="A19482" i="8" s="1"/>
  <c r="A19479" i="8" a="1"/>
  <c r="A19479" i="8" s="1"/>
  <c r="A19474" i="8" a="1"/>
  <c r="A19474" i="8" s="1"/>
  <c r="A19471" i="8" a="1"/>
  <c r="A19471" i="8" s="1"/>
  <c r="A19466" i="8" a="1"/>
  <c r="A19466" i="8" s="1"/>
  <c r="A19463" i="8" a="1"/>
  <c r="A19463" i="8" s="1"/>
  <c r="A19458" i="8" a="1"/>
  <c r="A19458" i="8" s="1"/>
  <c r="A19455" i="8" a="1"/>
  <c r="A19455" i="8" s="1"/>
  <c r="A19450" i="8" a="1"/>
  <c r="A19450" i="8" s="1"/>
  <c r="A19447" i="8" a="1"/>
  <c r="A19447" i="8" s="1"/>
  <c r="A19442" i="8" a="1"/>
  <c r="A19442" i="8" s="1"/>
  <c r="A19439" i="8" a="1"/>
  <c r="A19439" i="8" s="1"/>
  <c r="A19434" i="8" a="1"/>
  <c r="A19434" i="8" s="1"/>
  <c r="A19431" i="8" a="1"/>
  <c r="A19431" i="8" s="1"/>
  <c r="A19426" i="8" a="1"/>
  <c r="A19426" i="8" s="1"/>
  <c r="A19423" i="8" a="1"/>
  <c r="A19423" i="8" s="1"/>
  <c r="A19418" i="8" a="1"/>
  <c r="A19418" i="8" s="1"/>
  <c r="A19415" i="8" a="1"/>
  <c r="A19415" i="8" s="1"/>
  <c r="A19410" i="8" a="1"/>
  <c r="A19410" i="8" s="1"/>
  <c r="A19407" i="8" a="1"/>
  <c r="A19407" i="8" s="1"/>
  <c r="A19402" i="8" a="1"/>
  <c r="A19402" i="8" s="1"/>
  <c r="A19399" i="8" a="1"/>
  <c r="A19399" i="8" s="1"/>
  <c r="A19394" i="8" a="1"/>
  <c r="A19394" i="8" s="1"/>
  <c r="A19391" i="8" a="1"/>
  <c r="A19391" i="8" s="1"/>
  <c r="A19386" i="8" a="1"/>
  <c r="A19386" i="8" s="1"/>
  <c r="A19383" i="8" a="1"/>
  <c r="A19383" i="8" s="1"/>
  <c r="A19378" i="8" a="1"/>
  <c r="A19378" i="8" s="1"/>
  <c r="A19375" i="8" a="1"/>
  <c r="A19375" i="8" s="1"/>
  <c r="A19370" i="8" a="1"/>
  <c r="A19370" i="8" s="1"/>
  <c r="A19367" i="8" a="1"/>
  <c r="A19367" i="8" s="1"/>
  <c r="A19362" i="8" a="1"/>
  <c r="A19362" i="8" s="1"/>
  <c r="A19359" i="8" a="1"/>
  <c r="A19359" i="8" s="1"/>
  <c r="A19354" i="8" a="1"/>
  <c r="A19354" i="8" s="1"/>
  <c r="A19351" i="8" a="1"/>
  <c r="A19351" i="8" s="1"/>
  <c r="A19346" i="8" a="1"/>
  <c r="A19346" i="8" s="1"/>
  <c r="A19343" i="8" a="1"/>
  <c r="A19343" i="8" s="1"/>
  <c r="A19338" i="8" a="1"/>
  <c r="A19338" i="8" s="1"/>
  <c r="A19335" i="8" a="1"/>
  <c r="A19335" i="8" s="1"/>
  <c r="A19330" i="8" a="1"/>
  <c r="A19330" i="8" s="1"/>
  <c r="A19669" i="8" a="1"/>
  <c r="A19669" i="8" s="1"/>
  <c r="A19660" i="8" a="1"/>
  <c r="A19660" i="8" s="1"/>
  <c r="A19656" i="8" a="1"/>
  <c r="A19656" i="8" s="1"/>
  <c r="A19652" i="8" a="1"/>
  <c r="A19652" i="8" s="1"/>
  <c r="A19648" i="8" a="1"/>
  <c r="A19648" i="8" s="1"/>
  <c r="A19644" i="8" a="1"/>
  <c r="A19644" i="8" s="1"/>
  <c r="A19640" i="8" a="1"/>
  <c r="A19640" i="8" s="1"/>
  <c r="A19636" i="8" a="1"/>
  <c r="A19636" i="8" s="1"/>
  <c r="A19632" i="8" a="1"/>
  <c r="A19632" i="8" s="1"/>
  <c r="A19628" i="8" a="1"/>
  <c r="A19628" i="8" s="1"/>
  <c r="A19624" i="8" a="1"/>
  <c r="A19624" i="8" s="1"/>
  <c r="A19620" i="8" a="1"/>
  <c r="A19620" i="8" s="1"/>
  <c r="A19616" i="8" a="1"/>
  <c r="A19616" i="8" s="1"/>
  <c r="A19612" i="8" a="1"/>
  <c r="A19612" i="8" s="1"/>
  <c r="A19608" i="8" a="1"/>
  <c r="A19608" i="8" s="1"/>
  <c r="A19604" i="8" a="1"/>
  <c r="A19604" i="8" s="1"/>
  <c r="A19600" i="8" a="1"/>
  <c r="A19600" i="8" s="1"/>
  <c r="A19596" i="8" a="1"/>
  <c r="A19596" i="8" s="1"/>
  <c r="A19593" i="8" a="1"/>
  <c r="A19593" i="8" s="1"/>
  <c r="A19588" i="8" a="1"/>
  <c r="A19588" i="8" s="1"/>
  <c r="A19585" i="8" a="1"/>
  <c r="A19585" i="8" s="1"/>
  <c r="A19580" i="8" a="1"/>
  <c r="A19580" i="8" s="1"/>
  <c r="A19577" i="8" a="1"/>
  <c r="A19577" i="8" s="1"/>
  <c r="A19572" i="8" a="1"/>
  <c r="A19572" i="8" s="1"/>
  <c r="A19569" i="8" a="1"/>
  <c r="A19569" i="8" s="1"/>
  <c r="A19564" i="8" a="1"/>
  <c r="A19564" i="8" s="1"/>
  <c r="A19561" i="8" a="1"/>
  <c r="A19561" i="8" s="1"/>
  <c r="A19556" i="8" a="1"/>
  <c r="A19556" i="8" s="1"/>
  <c r="A19553" i="8" a="1"/>
  <c r="A19553" i="8" s="1"/>
  <c r="A19548" i="8" a="1"/>
  <c r="A19548" i="8" s="1"/>
  <c r="A19545" i="8" a="1"/>
  <c r="A19545" i="8" s="1"/>
  <c r="A19540" i="8" a="1"/>
  <c r="A19540" i="8" s="1"/>
  <c r="A19537" i="8" a="1"/>
  <c r="A19537" i="8" s="1"/>
  <c r="A19532" i="8" a="1"/>
  <c r="A19532" i="8" s="1"/>
  <c r="A19529" i="8" a="1"/>
  <c r="A19529" i="8" s="1"/>
  <c r="A19524" i="8" a="1"/>
  <c r="A19524" i="8" s="1"/>
  <c r="A19521" i="8" a="1"/>
  <c r="A19521" i="8" s="1"/>
  <c r="A19516" i="8" a="1"/>
  <c r="A19516" i="8" s="1"/>
  <c r="A19513" i="8" a="1"/>
  <c r="A19513" i="8" s="1"/>
  <c r="A19508" i="8" a="1"/>
  <c r="A19508" i="8" s="1"/>
  <c r="A19505" i="8" a="1"/>
  <c r="A19505" i="8" s="1"/>
  <c r="A19500" i="8" a="1"/>
  <c r="A19500" i="8" s="1"/>
  <c r="A19497" i="8" a="1"/>
  <c r="A19497" i="8" s="1"/>
  <c r="A19492" i="8" a="1"/>
  <c r="A19492" i="8" s="1"/>
  <c r="A19489" i="8" a="1"/>
  <c r="A19489" i="8" s="1"/>
  <c r="A19484" i="8" a="1"/>
  <c r="A19484" i="8" s="1"/>
  <c r="A19481" i="8" a="1"/>
  <c r="A19481" i="8" s="1"/>
  <c r="A19476" i="8" a="1"/>
  <c r="A19476" i="8" s="1"/>
  <c r="A19473" i="8" a="1"/>
  <c r="A19473" i="8" s="1"/>
  <c r="A19468" i="8" a="1"/>
  <c r="A19468" i="8" s="1"/>
  <c r="A19465" i="8" a="1"/>
  <c r="A19465" i="8" s="1"/>
  <c r="A19460" i="8" a="1"/>
  <c r="A19460" i="8" s="1"/>
  <c r="A19457" i="8" a="1"/>
  <c r="A19457" i="8" s="1"/>
  <c r="A19452" i="8" a="1"/>
  <c r="A19452" i="8" s="1"/>
  <c r="A19449" i="8" a="1"/>
  <c r="A19449" i="8" s="1"/>
  <c r="A19444" i="8" a="1"/>
  <c r="A19444" i="8" s="1"/>
  <c r="A19441" i="8" a="1"/>
  <c r="A19441" i="8" s="1"/>
  <c r="A19436" i="8" a="1"/>
  <c r="A19436" i="8" s="1"/>
  <c r="A19433" i="8" a="1"/>
  <c r="A19433" i="8" s="1"/>
  <c r="A19428" i="8" a="1"/>
  <c r="A19428" i="8" s="1"/>
  <c r="A19425" i="8" a="1"/>
  <c r="A19425" i="8" s="1"/>
  <c r="A19420" i="8" a="1"/>
  <c r="A19420" i="8" s="1"/>
  <c r="A19417" i="8" a="1"/>
  <c r="A19417" i="8" s="1"/>
  <c r="A19412" i="8" a="1"/>
  <c r="A19412" i="8" s="1"/>
  <c r="A19409" i="8" a="1"/>
  <c r="A19409" i="8" s="1"/>
  <c r="A19404" i="8" a="1"/>
  <c r="A19404" i="8" s="1"/>
  <c r="A19401" i="8" a="1"/>
  <c r="A19401" i="8" s="1"/>
  <c r="A19396" i="8" a="1"/>
  <c r="A19396" i="8" s="1"/>
  <c r="A19393" i="8" a="1"/>
  <c r="A19393" i="8" s="1"/>
  <c r="A19388" i="8" a="1"/>
  <c r="A19388" i="8" s="1"/>
  <c r="A19385" i="8" a="1"/>
  <c r="A19385" i="8" s="1"/>
  <c r="A19380" i="8" a="1"/>
  <c r="A19380" i="8" s="1"/>
  <c r="A19377" i="8" a="1"/>
  <c r="A19377" i="8" s="1"/>
  <c r="A19372" i="8" a="1"/>
  <c r="A19372" i="8" s="1"/>
  <c r="A19369" i="8" a="1"/>
  <c r="A19369" i="8" s="1"/>
  <c r="A19364" i="8" a="1"/>
  <c r="A19364" i="8" s="1"/>
  <c r="A19361" i="8" a="1"/>
  <c r="A19361" i="8" s="1"/>
  <c r="A19356" i="8" a="1"/>
  <c r="A19356" i="8" s="1"/>
  <c r="A19353" i="8" a="1"/>
  <c r="A19353" i="8" s="1"/>
  <c r="A19348" i="8" a="1"/>
  <c r="A19348" i="8" s="1"/>
  <c r="A19345" i="8" a="1"/>
  <c r="A19345" i="8" s="1"/>
  <c r="A19340" i="8" a="1"/>
  <c r="A19340" i="8" s="1"/>
  <c r="A19337" i="8" a="1"/>
  <c r="A19337" i="8" s="1"/>
  <c r="A19332" i="8" a="1"/>
  <c r="A19332" i="8" s="1"/>
  <c r="A19329" i="8" a="1"/>
  <c r="A19329" i="8" s="1"/>
  <c r="A19324" i="8" a="1"/>
  <c r="A19324" i="8" s="1"/>
  <c r="A19321" i="8" a="1"/>
  <c r="A19321" i="8" s="1"/>
  <c r="A19659" i="8" a="1"/>
  <c r="A19659" i="8" s="1"/>
  <c r="A19655" i="8" a="1"/>
  <c r="A19655" i="8" s="1"/>
  <c r="A19651" i="8" a="1"/>
  <c r="A19651" i="8" s="1"/>
  <c r="A19647" i="8" a="1"/>
  <c r="A19647" i="8" s="1"/>
  <c r="A19643" i="8" a="1"/>
  <c r="A19643" i="8" s="1"/>
  <c r="A19639" i="8" a="1"/>
  <c r="A19639" i="8" s="1"/>
  <c r="A19635" i="8" a="1"/>
  <c r="A19635" i="8" s="1"/>
  <c r="A19631" i="8" a="1"/>
  <c r="A19631" i="8" s="1"/>
  <c r="A19627" i="8" a="1"/>
  <c r="A19627" i="8" s="1"/>
  <c r="A19623" i="8" a="1"/>
  <c r="A19623" i="8" s="1"/>
  <c r="A19619" i="8" a="1"/>
  <c r="A19619" i="8" s="1"/>
  <c r="A19615" i="8" a="1"/>
  <c r="A19615" i="8" s="1"/>
  <c r="A19611" i="8" a="1"/>
  <c r="A19611" i="8" s="1"/>
  <c r="A19607" i="8" a="1"/>
  <c r="A19607" i="8" s="1"/>
  <c r="A19603" i="8" a="1"/>
  <c r="A19603" i="8" s="1"/>
  <c r="A19599" i="8" a="1"/>
  <c r="A19599" i="8" s="1"/>
  <c r="A19595" i="8" a="1"/>
  <c r="A19595" i="8" s="1"/>
  <c r="A19590" i="8" a="1"/>
  <c r="A19590" i="8" s="1"/>
  <c r="A19587" i="8" a="1"/>
  <c r="A19587" i="8" s="1"/>
  <c r="A19582" i="8" a="1"/>
  <c r="A19582" i="8" s="1"/>
  <c r="A19579" i="8" a="1"/>
  <c r="A19579" i="8" s="1"/>
  <c r="A19574" i="8" a="1"/>
  <c r="A19574" i="8" s="1"/>
  <c r="A19571" i="8" a="1"/>
  <c r="A19571" i="8" s="1"/>
  <c r="A19566" i="8" a="1"/>
  <c r="A19566" i="8" s="1"/>
  <c r="A19563" i="8" a="1"/>
  <c r="A19563" i="8" s="1"/>
  <c r="A19558" i="8" a="1"/>
  <c r="A19558" i="8" s="1"/>
  <c r="A19555" i="8" a="1"/>
  <c r="A19555" i="8" s="1"/>
  <c r="A19550" i="8" a="1"/>
  <c r="A19550" i="8" s="1"/>
  <c r="A19547" i="8" a="1"/>
  <c r="A19547" i="8" s="1"/>
  <c r="A19542" i="8" a="1"/>
  <c r="A19542" i="8" s="1"/>
  <c r="A19539" i="8" a="1"/>
  <c r="A19539" i="8" s="1"/>
  <c r="A19534" i="8" a="1"/>
  <c r="A19534" i="8" s="1"/>
  <c r="A19531" i="8" a="1"/>
  <c r="A19531" i="8" s="1"/>
  <c r="A19526" i="8" a="1"/>
  <c r="A19526" i="8" s="1"/>
  <c r="A19523" i="8" a="1"/>
  <c r="A19523" i="8" s="1"/>
  <c r="A19518" i="8" a="1"/>
  <c r="A19518" i="8" s="1"/>
  <c r="A19515" i="8" a="1"/>
  <c r="A19515" i="8" s="1"/>
  <c r="A19510" i="8" a="1"/>
  <c r="A19510" i="8" s="1"/>
  <c r="A19507" i="8" a="1"/>
  <c r="A19507" i="8" s="1"/>
  <c r="A19502" i="8" a="1"/>
  <c r="A19502" i="8" s="1"/>
  <c r="A19499" i="8" a="1"/>
  <c r="A19499" i="8" s="1"/>
  <c r="A19494" i="8" a="1"/>
  <c r="A19494" i="8" s="1"/>
  <c r="A19491" i="8" a="1"/>
  <c r="A19491" i="8" s="1"/>
  <c r="A19486" i="8" a="1"/>
  <c r="A19486" i="8" s="1"/>
  <c r="A19483" i="8" a="1"/>
  <c r="A19483" i="8" s="1"/>
  <c r="A19478" i="8" a="1"/>
  <c r="A19478" i="8" s="1"/>
  <c r="A19475" i="8" a="1"/>
  <c r="A19475" i="8" s="1"/>
  <c r="A19470" i="8" a="1"/>
  <c r="A19470" i="8" s="1"/>
  <c r="A19467" i="8" a="1"/>
  <c r="A19467" i="8" s="1"/>
  <c r="A19462" i="8" a="1"/>
  <c r="A19462" i="8" s="1"/>
  <c r="A19459" i="8" a="1"/>
  <c r="A19459" i="8" s="1"/>
  <c r="A19454" i="8" a="1"/>
  <c r="A19454" i="8" s="1"/>
  <c r="A19451" i="8" a="1"/>
  <c r="A19451" i="8" s="1"/>
  <c r="A19446" i="8" a="1"/>
  <c r="A19446" i="8" s="1"/>
  <c r="A19443" i="8" a="1"/>
  <c r="A19443" i="8" s="1"/>
  <c r="A19438" i="8" a="1"/>
  <c r="A19438" i="8" s="1"/>
  <c r="A19435" i="8" a="1"/>
  <c r="A19435" i="8" s="1"/>
  <c r="A19430" i="8" a="1"/>
  <c r="A19430" i="8" s="1"/>
  <c r="A19427" i="8" a="1"/>
  <c r="A19427" i="8" s="1"/>
  <c r="A19422" i="8" a="1"/>
  <c r="A19422" i="8" s="1"/>
  <c r="A19419" i="8" a="1"/>
  <c r="A19419" i="8" s="1"/>
  <c r="A19414" i="8" a="1"/>
  <c r="A19414" i="8" s="1"/>
  <c r="A19411" i="8" a="1"/>
  <c r="A19411" i="8" s="1"/>
  <c r="A19406" i="8" a="1"/>
  <c r="A19406" i="8" s="1"/>
  <c r="A19403" i="8" a="1"/>
  <c r="A19403" i="8" s="1"/>
  <c r="A19398" i="8" a="1"/>
  <c r="A19398" i="8" s="1"/>
  <c r="A19395" i="8" a="1"/>
  <c r="A19395" i="8" s="1"/>
  <c r="A19390" i="8" a="1"/>
  <c r="A19390" i="8" s="1"/>
  <c r="A19387" i="8" a="1"/>
  <c r="A19387" i="8" s="1"/>
  <c r="A19382" i="8" a="1"/>
  <c r="A19382" i="8" s="1"/>
  <c r="A19379" i="8" a="1"/>
  <c r="A19379" i="8" s="1"/>
  <c r="A19374" i="8" a="1"/>
  <c r="A19374" i="8" s="1"/>
  <c r="A19371" i="8" a="1"/>
  <c r="A19371" i="8" s="1"/>
  <c r="A19366" i="8" a="1"/>
  <c r="A19366" i="8" s="1"/>
  <c r="A19363" i="8" a="1"/>
  <c r="A19363" i="8" s="1"/>
  <c r="A19358" i="8" a="1"/>
  <c r="A19358" i="8" s="1"/>
  <c r="A19355" i="8" a="1"/>
  <c r="A19355" i="8" s="1"/>
  <c r="A19350" i="8" a="1"/>
  <c r="A19350" i="8" s="1"/>
  <c r="A19347" i="8" a="1"/>
  <c r="A19347" i="8" s="1"/>
  <c r="A19342" i="8" a="1"/>
  <c r="A19342" i="8" s="1"/>
  <c r="A19339" i="8" a="1"/>
  <c r="A19339" i="8" s="1"/>
  <c r="A19334" i="8" a="1"/>
  <c r="A19334" i="8" s="1"/>
  <c r="A19331" i="8" a="1"/>
  <c r="A19331" i="8" s="1"/>
  <c r="A19326" i="8" a="1"/>
  <c r="A19326" i="8" s="1"/>
  <c r="A19323" i="8" a="1"/>
  <c r="A19323" i="8" s="1"/>
  <c r="A19318" i="8" a="1"/>
  <c r="A19318" i="8" s="1"/>
  <c r="A19327" i="8" a="1"/>
  <c r="A19327" i="8" s="1"/>
  <c r="A19320" i="8" a="1"/>
  <c r="A19320" i="8" s="1"/>
  <c r="A19314" i="8" a="1"/>
  <c r="A19314" i="8" s="1"/>
  <c r="A19311" i="8" a="1"/>
  <c r="A19311" i="8" s="1"/>
  <c r="A19306" i="8" a="1"/>
  <c r="A19306" i="8" s="1"/>
  <c r="A19303" i="8" a="1"/>
  <c r="A19303" i="8" s="1"/>
  <c r="A19298" i="8" a="1"/>
  <c r="A19298" i="8" s="1"/>
  <c r="A19295" i="8" a="1"/>
  <c r="A19295" i="8" s="1"/>
  <c r="A19290" i="8" a="1"/>
  <c r="A19290" i="8" s="1"/>
  <c r="A19287" i="8" a="1"/>
  <c r="A19287" i="8" s="1"/>
  <c r="A19282" i="8" a="1"/>
  <c r="A19282" i="8" s="1"/>
  <c r="A19279" i="8" a="1"/>
  <c r="A19279" i="8" s="1"/>
  <c r="A19274" i="8" a="1"/>
  <c r="A19274" i="8" s="1"/>
  <c r="A19271" i="8" a="1"/>
  <c r="A19271" i="8" s="1"/>
  <c r="A19266" i="8" a="1"/>
  <c r="A19266" i="8" s="1"/>
  <c r="A19263" i="8" a="1"/>
  <c r="A19263" i="8" s="1"/>
  <c r="A19258" i="8" a="1"/>
  <c r="A19258" i="8" s="1"/>
  <c r="A19255" i="8" a="1"/>
  <c r="A19255" i="8" s="1"/>
  <c r="A19250" i="8" a="1"/>
  <c r="A19250" i="8" s="1"/>
  <c r="A19247" i="8" a="1"/>
  <c r="A19247" i="8" s="1"/>
  <c r="A19242" i="8" a="1"/>
  <c r="A19242" i="8" s="1"/>
  <c r="A19239" i="8" a="1"/>
  <c r="A19239" i="8" s="1"/>
  <c r="A19234" i="8" a="1"/>
  <c r="A19234" i="8" s="1"/>
  <c r="A19231" i="8" a="1"/>
  <c r="A19231" i="8" s="1"/>
  <c r="A19226" i="8" a="1"/>
  <c r="A19226" i="8" s="1"/>
  <c r="A19223" i="8" a="1"/>
  <c r="A19223" i="8" s="1"/>
  <c r="A19319" i="8" a="1"/>
  <c r="A19319" i="8" s="1"/>
  <c r="A19316" i="8" a="1"/>
  <c r="A19316" i="8" s="1"/>
  <c r="A19313" i="8" a="1"/>
  <c r="A19313" i="8" s="1"/>
  <c r="A19308" i="8" a="1"/>
  <c r="A19308" i="8" s="1"/>
  <c r="A19305" i="8" a="1"/>
  <c r="A19305" i="8" s="1"/>
  <c r="A19300" i="8" a="1"/>
  <c r="A19300" i="8" s="1"/>
  <c r="A19297" i="8" a="1"/>
  <c r="A19297" i="8" s="1"/>
  <c r="A19292" i="8" a="1"/>
  <c r="A19292" i="8" s="1"/>
  <c r="A19289" i="8" a="1"/>
  <c r="A19289" i="8" s="1"/>
  <c r="A19284" i="8" a="1"/>
  <c r="A19284" i="8" s="1"/>
  <c r="A19281" i="8" a="1"/>
  <c r="A19281" i="8" s="1"/>
  <c r="A19276" i="8" a="1"/>
  <c r="A19276" i="8" s="1"/>
  <c r="A19273" i="8" a="1"/>
  <c r="A19273" i="8" s="1"/>
  <c r="A19268" i="8" a="1"/>
  <c r="A19268" i="8" s="1"/>
  <c r="A19265" i="8" a="1"/>
  <c r="A19265" i="8" s="1"/>
  <c r="A19260" i="8" a="1"/>
  <c r="A19260" i="8" s="1"/>
  <c r="A19257" i="8" a="1"/>
  <c r="A19257" i="8" s="1"/>
  <c r="A19252" i="8" a="1"/>
  <c r="A19252" i="8" s="1"/>
  <c r="A19249" i="8" a="1"/>
  <c r="A19249" i="8" s="1"/>
  <c r="A19244" i="8" a="1"/>
  <c r="A19244" i="8" s="1"/>
  <c r="A19241" i="8" a="1"/>
  <c r="A19241" i="8" s="1"/>
  <c r="A19236" i="8" a="1"/>
  <c r="A19236" i="8" s="1"/>
  <c r="A19233" i="8" a="1"/>
  <c r="A19233" i="8" s="1"/>
  <c r="A19228" i="8" a="1"/>
  <c r="A19228" i="8" s="1"/>
  <c r="A19225" i="8" a="1"/>
  <c r="A19225" i="8" s="1"/>
  <c r="A19220" i="8" a="1"/>
  <c r="A19220" i="8" s="1"/>
  <c r="A19218" i="8" a="1"/>
  <c r="A19218" i="8" s="1"/>
  <c r="A19216" i="8" a="1"/>
  <c r="A19216" i="8" s="1"/>
  <c r="A19214" i="8" a="1"/>
  <c r="A19214" i="8" s="1"/>
  <c r="A19212" i="8" a="1"/>
  <c r="A19212" i="8" s="1"/>
  <c r="A19315" i="8" a="1"/>
  <c r="A19315" i="8" s="1"/>
  <c r="A19310" i="8" a="1"/>
  <c r="A19310" i="8" s="1"/>
  <c r="A19307" i="8" a="1"/>
  <c r="A19307" i="8" s="1"/>
  <c r="A19302" i="8" a="1"/>
  <c r="A19302" i="8" s="1"/>
  <c r="A19299" i="8" a="1"/>
  <c r="A19299" i="8" s="1"/>
  <c r="A19294" i="8" a="1"/>
  <c r="A19294" i="8" s="1"/>
  <c r="A19291" i="8" a="1"/>
  <c r="A19291" i="8" s="1"/>
  <c r="A19286" i="8" a="1"/>
  <c r="A19286" i="8" s="1"/>
  <c r="A19283" i="8" a="1"/>
  <c r="A19283" i="8" s="1"/>
  <c r="A19278" i="8" a="1"/>
  <c r="A19278" i="8" s="1"/>
  <c r="A19275" i="8" a="1"/>
  <c r="A19275" i="8" s="1"/>
  <c r="A19270" i="8" a="1"/>
  <c r="A19270" i="8" s="1"/>
  <c r="A19267" i="8" a="1"/>
  <c r="A19267" i="8" s="1"/>
  <c r="A19262" i="8" a="1"/>
  <c r="A19262" i="8" s="1"/>
  <c r="A19259" i="8" a="1"/>
  <c r="A19259" i="8" s="1"/>
  <c r="A19254" i="8" a="1"/>
  <c r="A19254" i="8" s="1"/>
  <c r="A19251" i="8" a="1"/>
  <c r="A19251" i="8" s="1"/>
  <c r="A19246" i="8" a="1"/>
  <c r="A19246" i="8" s="1"/>
  <c r="A19243" i="8" a="1"/>
  <c r="A19243" i="8" s="1"/>
  <c r="A19238" i="8" a="1"/>
  <c r="A19238" i="8" s="1"/>
  <c r="A19235" i="8" a="1"/>
  <c r="A19235" i="8" s="1"/>
  <c r="A19230" i="8" a="1"/>
  <c r="A19230" i="8" s="1"/>
  <c r="A19227" i="8" a="1"/>
  <c r="A19227" i="8" s="1"/>
  <c r="A19222" i="8" a="1"/>
  <c r="A19222" i="8" s="1"/>
  <c r="A19322" i="8" a="1"/>
  <c r="A19322" i="8" s="1"/>
  <c r="A19317" i="8" a="1"/>
  <c r="A19317" i="8" s="1"/>
  <c r="A19312" i="8" a="1"/>
  <c r="A19312" i="8" s="1"/>
  <c r="A19309" i="8" a="1"/>
  <c r="A19309" i="8" s="1"/>
  <c r="A19304" i="8" a="1"/>
  <c r="A19304" i="8" s="1"/>
  <c r="A19301" i="8" a="1"/>
  <c r="A19301" i="8" s="1"/>
  <c r="A19296" i="8" a="1"/>
  <c r="A19296" i="8" s="1"/>
  <c r="A19293" i="8" a="1"/>
  <c r="A19293" i="8" s="1"/>
  <c r="A19288" i="8" a="1"/>
  <c r="A19288" i="8" s="1"/>
  <c r="A19285" i="8" a="1"/>
  <c r="A19285" i="8" s="1"/>
  <c r="A19280" i="8" a="1"/>
  <c r="A19280" i="8" s="1"/>
  <c r="A19277" i="8" a="1"/>
  <c r="A19277" i="8" s="1"/>
  <c r="A19272" i="8" a="1"/>
  <c r="A19272" i="8" s="1"/>
  <c r="A19269" i="8" a="1"/>
  <c r="A19269" i="8" s="1"/>
  <c r="A19264" i="8" a="1"/>
  <c r="A19264" i="8" s="1"/>
  <c r="A19261" i="8" a="1"/>
  <c r="A19261" i="8" s="1"/>
  <c r="A19256" i="8" a="1"/>
  <c r="A19256" i="8" s="1"/>
  <c r="A19253" i="8" a="1"/>
  <c r="A19253" i="8" s="1"/>
  <c r="A19248" i="8" a="1"/>
  <c r="A19248" i="8" s="1"/>
  <c r="A19245" i="8" a="1"/>
  <c r="A19245" i="8" s="1"/>
  <c r="A19240" i="8" a="1"/>
  <c r="A19240" i="8" s="1"/>
  <c r="A19237" i="8" a="1"/>
  <c r="A19237" i="8" s="1"/>
  <c r="A19232" i="8" a="1"/>
  <c r="A19232" i="8" s="1"/>
  <c r="A19229" i="8" a="1"/>
  <c r="A19229" i="8" s="1"/>
  <c r="A19224" i="8" a="1"/>
  <c r="A19224" i="8" s="1"/>
  <c r="A19221" i="8" a="1"/>
  <c r="A19221" i="8" s="1"/>
  <c r="A19219" i="8" a="1"/>
  <c r="A19219" i="8" s="1"/>
  <c r="A19217" i="8" a="1"/>
  <c r="A19217" i="8" s="1"/>
  <c r="A19215" i="8" a="1"/>
  <c r="A19215" i="8" s="1"/>
  <c r="A19213" i="8" a="1"/>
  <c r="A19213" i="8" s="1"/>
  <c r="A19211" i="8" a="1"/>
  <c r="A19211" i="8" s="1"/>
  <c r="A19209" i="8" a="1"/>
  <c r="A19209" i="8" s="1"/>
  <c r="A19207" i="8" a="1"/>
  <c r="A19207" i="8" s="1"/>
  <c r="A19210" i="8" a="1"/>
  <c r="A19210" i="8" s="1"/>
  <c r="A19204" i="8" a="1"/>
  <c r="A19204" i="8" s="1"/>
  <c r="A19200" i="8" a="1"/>
  <c r="A19200" i="8" s="1"/>
  <c r="A19196" i="8" a="1"/>
  <c r="A19196" i="8" s="1"/>
  <c r="A19192" i="8" a="1"/>
  <c r="A19192" i="8" s="1"/>
  <c r="A19188" i="8" a="1"/>
  <c r="A19188" i="8" s="1"/>
  <c r="A19184" i="8" a="1"/>
  <c r="A19184" i="8" s="1"/>
  <c r="A19180" i="8" a="1"/>
  <c r="A19180" i="8" s="1"/>
  <c r="A19176" i="8" a="1"/>
  <c r="A19176" i="8" s="1"/>
  <c r="A19172" i="8" a="1"/>
  <c r="A19172" i="8" s="1"/>
  <c r="A19168" i="8" a="1"/>
  <c r="A19168" i="8" s="1"/>
  <c r="A19164" i="8" a="1"/>
  <c r="A19164" i="8" s="1"/>
  <c r="A19160" i="8" a="1"/>
  <c r="A19160" i="8" s="1"/>
  <c r="A19156" i="8" a="1"/>
  <c r="A19156" i="8" s="1"/>
  <c r="A19152" i="8" a="1"/>
  <c r="A19152" i="8" s="1"/>
  <c r="A19148" i="8" a="1"/>
  <c r="A19148" i="8" s="1"/>
  <c r="A19144" i="8" a="1"/>
  <c r="A19144" i="8" s="1"/>
  <c r="A19140" i="8" a="1"/>
  <c r="A19140" i="8" s="1"/>
  <c r="A19136" i="8" a="1"/>
  <c r="A19136" i="8" s="1"/>
  <c r="A19132" i="8" a="1"/>
  <c r="A19132" i="8" s="1"/>
  <c r="A19128" i="8" a="1"/>
  <c r="A19128" i="8" s="1"/>
  <c r="A19124" i="8" a="1"/>
  <c r="A19124" i="8" s="1"/>
  <c r="A19120" i="8" a="1"/>
  <c r="A19120" i="8" s="1"/>
  <c r="A19116" i="8" a="1"/>
  <c r="A19116" i="8" s="1"/>
  <c r="A19112" i="8" a="1"/>
  <c r="A19112" i="8" s="1"/>
  <c r="A19108" i="8" a="1"/>
  <c r="A19108" i="8" s="1"/>
  <c r="A19104" i="8" a="1"/>
  <c r="A19104" i="8" s="1"/>
  <c r="A19100" i="8" a="1"/>
  <c r="A19100" i="8" s="1"/>
  <c r="A19096" i="8" a="1"/>
  <c r="A19096" i="8" s="1"/>
  <c r="A19092" i="8" a="1"/>
  <c r="A19092" i="8" s="1"/>
  <c r="A19088" i="8" a="1"/>
  <c r="A19088" i="8" s="1"/>
  <c r="A19084" i="8" a="1"/>
  <c r="A19084" i="8" s="1"/>
  <c r="A19080" i="8" a="1"/>
  <c r="A19080" i="8" s="1"/>
  <c r="A19076" i="8" a="1"/>
  <c r="A19076" i="8" s="1"/>
  <c r="A19072" i="8" a="1"/>
  <c r="A19072" i="8" s="1"/>
  <c r="A19068" i="8" a="1"/>
  <c r="A19068" i="8" s="1"/>
  <c r="A19064" i="8" a="1"/>
  <c r="A19064" i="8" s="1"/>
  <c r="A19060" i="8" a="1"/>
  <c r="A19060" i="8" s="1"/>
  <c r="A19056" i="8" a="1"/>
  <c r="A19056" i="8" s="1"/>
  <c r="A19052" i="8" a="1"/>
  <c r="A19052" i="8" s="1"/>
  <c r="A19048" i="8" a="1"/>
  <c r="A19048" i="8" s="1"/>
  <c r="A19044" i="8" a="1"/>
  <c r="A19044" i="8" s="1"/>
  <c r="A19040" i="8" a="1"/>
  <c r="A19040" i="8" s="1"/>
  <c r="A19036" i="8" a="1"/>
  <c r="A19036" i="8" s="1"/>
  <c r="A19032" i="8" a="1"/>
  <c r="A19032" i="8" s="1"/>
  <c r="A19028" i="8" a="1"/>
  <c r="A19028" i="8" s="1"/>
  <c r="A19024" i="8" a="1"/>
  <c r="A19024" i="8" s="1"/>
  <c r="A19020" i="8" a="1"/>
  <c r="A19020" i="8" s="1"/>
  <c r="A19016" i="8" a="1"/>
  <c r="A19016" i="8" s="1"/>
  <c r="A19012" i="8" a="1"/>
  <c r="A19012" i="8" s="1"/>
  <c r="A19008" i="8" a="1"/>
  <c r="A19008" i="8" s="1"/>
  <c r="A19004" i="8" a="1"/>
  <c r="A19004" i="8" s="1"/>
  <c r="A19000" i="8" a="1"/>
  <c r="A19000" i="8" s="1"/>
  <c r="A18996" i="8" a="1"/>
  <c r="A18996" i="8" s="1"/>
  <c r="A18992" i="8" a="1"/>
  <c r="A18992" i="8" s="1"/>
  <c r="A18988" i="8" a="1"/>
  <c r="A18988" i="8" s="1"/>
  <c r="A18984" i="8" a="1"/>
  <c r="A18984" i="8" s="1"/>
  <c r="A18980" i="8" a="1"/>
  <c r="A18980" i="8" s="1"/>
  <c r="A18976" i="8" a="1"/>
  <c r="A18976" i="8" s="1"/>
  <c r="A18972" i="8" a="1"/>
  <c r="A18972" i="8" s="1"/>
  <c r="A18968" i="8" a="1"/>
  <c r="A18968" i="8" s="1"/>
  <c r="A18964" i="8" a="1"/>
  <c r="A18964" i="8" s="1"/>
  <c r="A18960" i="8" a="1"/>
  <c r="A18960" i="8" s="1"/>
  <c r="A18956" i="8" a="1"/>
  <c r="A18956" i="8" s="1"/>
  <c r="A18952" i="8" a="1"/>
  <c r="A18952" i="8" s="1"/>
  <c r="A18948" i="8" a="1"/>
  <c r="A18948" i="8" s="1"/>
  <c r="A18944" i="8" a="1"/>
  <c r="A18944" i="8" s="1"/>
  <c r="A18940" i="8" a="1"/>
  <c r="A18940" i="8" s="1"/>
  <c r="A18936" i="8" a="1"/>
  <c r="A18936" i="8" s="1"/>
  <c r="A18932" i="8" a="1"/>
  <c r="A18932" i="8" s="1"/>
  <c r="A18928" i="8" a="1"/>
  <c r="A18928" i="8" s="1"/>
  <c r="A18924" i="8" a="1"/>
  <c r="A18924" i="8" s="1"/>
  <c r="A18920" i="8" a="1"/>
  <c r="A18920" i="8" s="1"/>
  <c r="A18916" i="8" a="1"/>
  <c r="A18916" i="8" s="1"/>
  <c r="A18912" i="8" a="1"/>
  <c r="A18912" i="8" s="1"/>
  <c r="A18908" i="8" a="1"/>
  <c r="A18908" i="8" s="1"/>
  <c r="A18904" i="8" a="1"/>
  <c r="A18904" i="8" s="1"/>
  <c r="A18900" i="8" a="1"/>
  <c r="A18900" i="8" s="1"/>
  <c r="A18896" i="8" a="1"/>
  <c r="A18896" i="8" s="1"/>
  <c r="A18892" i="8" a="1"/>
  <c r="A18892" i="8" s="1"/>
  <c r="A18888" i="8" a="1"/>
  <c r="A18888" i="8" s="1"/>
  <c r="A18884" i="8" a="1"/>
  <c r="A18884" i="8" s="1"/>
  <c r="A18880" i="8" a="1"/>
  <c r="A18880" i="8" s="1"/>
  <c r="A18876" i="8" a="1"/>
  <c r="A18876" i="8" s="1"/>
  <c r="A18872" i="8" a="1"/>
  <c r="A18872" i="8" s="1"/>
  <c r="A18868" i="8" a="1"/>
  <c r="A18868" i="8" s="1"/>
  <c r="A18864" i="8" a="1"/>
  <c r="A18864" i="8" s="1"/>
  <c r="A18860" i="8" a="1"/>
  <c r="A18860" i="8" s="1"/>
  <c r="A18856" i="8" a="1"/>
  <c r="A18856" i="8" s="1"/>
  <c r="A18852" i="8" a="1"/>
  <c r="A18852" i="8" s="1"/>
  <c r="A18848" i="8" a="1"/>
  <c r="A18848" i="8" s="1"/>
  <c r="A18844" i="8" a="1"/>
  <c r="A18844" i="8" s="1"/>
  <c r="A18840" i="8" a="1"/>
  <c r="A18840" i="8" s="1"/>
  <c r="A18836" i="8" a="1"/>
  <c r="A18836" i="8" s="1"/>
  <c r="A18832" i="8" a="1"/>
  <c r="A18832" i="8" s="1"/>
  <c r="A18828" i="8" a="1"/>
  <c r="A18828" i="8" s="1"/>
  <c r="A18824" i="8" a="1"/>
  <c r="A18824" i="8" s="1"/>
  <c r="A18820" i="8" a="1"/>
  <c r="A18820" i="8" s="1"/>
  <c r="A18816" i="8" a="1"/>
  <c r="A18816" i="8" s="1"/>
  <c r="A18812" i="8" a="1"/>
  <c r="A18812" i="8" s="1"/>
  <c r="A18808" i="8" a="1"/>
  <c r="A18808" i="8" s="1"/>
  <c r="A18804" i="8" a="1"/>
  <c r="A18804" i="8" s="1"/>
  <c r="A18800" i="8" a="1"/>
  <c r="A18800" i="8" s="1"/>
  <c r="A18796" i="8" a="1"/>
  <c r="A18796" i="8" s="1"/>
  <c r="A18792" i="8" a="1"/>
  <c r="A18792" i="8" s="1"/>
  <c r="A18788" i="8" a="1"/>
  <c r="A18788" i="8" s="1"/>
  <c r="A18784" i="8" a="1"/>
  <c r="A18784" i="8" s="1"/>
  <c r="A18780" i="8" a="1"/>
  <c r="A18780" i="8" s="1"/>
  <c r="A18776" i="8" a="1"/>
  <c r="A18776" i="8" s="1"/>
  <c r="A18772" i="8" a="1"/>
  <c r="A18772" i="8" s="1"/>
  <c r="A18768" i="8" a="1"/>
  <c r="A18768" i="8" s="1"/>
  <c r="A18764" i="8" a="1"/>
  <c r="A18764" i="8" s="1"/>
  <c r="A18760" i="8" a="1"/>
  <c r="A18760" i="8" s="1"/>
  <c r="A18756" i="8" a="1"/>
  <c r="A18756" i="8" s="1"/>
  <c r="A18752" i="8" a="1"/>
  <c r="A18752" i="8" s="1"/>
  <c r="A18748" i="8" a="1"/>
  <c r="A18748" i="8" s="1"/>
  <c r="A18744" i="8" a="1"/>
  <c r="A18744" i="8" s="1"/>
  <c r="A18740" i="8" a="1"/>
  <c r="A18740" i="8" s="1"/>
  <c r="A18736" i="8" a="1"/>
  <c r="A18736" i="8" s="1"/>
  <c r="A18732" i="8" a="1"/>
  <c r="A18732" i="8" s="1"/>
  <c r="A18728" i="8" a="1"/>
  <c r="A18728" i="8" s="1"/>
  <c r="A18724" i="8" a="1"/>
  <c r="A18724" i="8" s="1"/>
  <c r="A18720" i="8" a="1"/>
  <c r="A18720" i="8" s="1"/>
  <c r="A18716" i="8" a="1"/>
  <c r="A18716" i="8" s="1"/>
  <c r="A18712" i="8" a="1"/>
  <c r="A18712" i="8" s="1"/>
  <c r="A18708" i="8" a="1"/>
  <c r="A18708" i="8" s="1"/>
  <c r="A18704" i="8" a="1"/>
  <c r="A18704" i="8" s="1"/>
  <c r="A18700" i="8" a="1"/>
  <c r="A18700" i="8" s="1"/>
  <c r="A18696" i="8" a="1"/>
  <c r="A18696" i="8" s="1"/>
  <c r="A18692" i="8" a="1"/>
  <c r="A18692" i="8" s="1"/>
  <c r="A18688" i="8" a="1"/>
  <c r="A18688" i="8" s="1"/>
  <c r="A18684" i="8" a="1"/>
  <c r="A18684" i="8" s="1"/>
  <c r="A18680" i="8" a="1"/>
  <c r="A18680" i="8" s="1"/>
  <c r="A18676" i="8" a="1"/>
  <c r="A18676" i="8" s="1"/>
  <c r="A18672" i="8" a="1"/>
  <c r="A18672" i="8" s="1"/>
  <c r="A18668" i="8" a="1"/>
  <c r="A18668" i="8" s="1"/>
  <c r="A18664" i="8" a="1"/>
  <c r="A18664" i="8" s="1"/>
  <c r="A18660" i="8" a="1"/>
  <c r="A18660" i="8" s="1"/>
  <c r="A18656" i="8" a="1"/>
  <c r="A18656" i="8" s="1"/>
  <c r="A18652" i="8" a="1"/>
  <c r="A18652" i="8" s="1"/>
  <c r="A18648" i="8" a="1"/>
  <c r="A18648" i="8" s="1"/>
  <c r="A18644" i="8" a="1"/>
  <c r="A18644" i="8" s="1"/>
  <c r="A18640" i="8" a="1"/>
  <c r="A18640" i="8" s="1"/>
  <c r="A18636" i="8" a="1"/>
  <c r="A18636" i="8" s="1"/>
  <c r="A18632" i="8" a="1"/>
  <c r="A18632" i="8" s="1"/>
  <c r="A18628" i="8" a="1"/>
  <c r="A18628" i="8" s="1"/>
  <c r="A18624" i="8" a="1"/>
  <c r="A18624" i="8" s="1"/>
  <c r="A18620" i="8" a="1"/>
  <c r="A18620" i="8" s="1"/>
  <c r="A18616" i="8" a="1"/>
  <c r="A18616" i="8" s="1"/>
  <c r="A18613" i="8" a="1"/>
  <c r="A18613" i="8" s="1"/>
  <c r="A18608" i="8" a="1"/>
  <c r="A18608" i="8" s="1"/>
  <c r="A18605" i="8" a="1"/>
  <c r="A18605" i="8" s="1"/>
  <c r="A18600" i="8" a="1"/>
  <c r="A18600" i="8" s="1"/>
  <c r="A18597" i="8" a="1"/>
  <c r="A18597" i="8" s="1"/>
  <c r="A18592" i="8" a="1"/>
  <c r="A18592" i="8" s="1"/>
  <c r="A18589" i="8" a="1"/>
  <c r="A18589" i="8" s="1"/>
  <c r="A18584" i="8" a="1"/>
  <c r="A18584" i="8" s="1"/>
  <c r="A18581" i="8" a="1"/>
  <c r="A18581" i="8" s="1"/>
  <c r="A18576" i="8" a="1"/>
  <c r="A18576" i="8" s="1"/>
  <c r="A18573" i="8" a="1"/>
  <c r="A18573" i="8" s="1"/>
  <c r="A18568" i="8" a="1"/>
  <c r="A18568" i="8" s="1"/>
  <c r="A18565" i="8" a="1"/>
  <c r="A18565" i="8" s="1"/>
  <c r="A18560" i="8" a="1"/>
  <c r="A18560" i="8" s="1"/>
  <c r="A18557" i="8" a="1"/>
  <c r="A18557" i="8" s="1"/>
  <c r="A18552" i="8" a="1"/>
  <c r="A18552" i="8" s="1"/>
  <c r="A18549" i="8" a="1"/>
  <c r="A18549" i="8" s="1"/>
  <c r="A18544" i="8" a="1"/>
  <c r="A18544" i="8" s="1"/>
  <c r="A18541" i="8" a="1"/>
  <c r="A18541" i="8" s="1"/>
  <c r="A18536" i="8" a="1"/>
  <c r="A18536" i="8" s="1"/>
  <c r="A18533" i="8" a="1"/>
  <c r="A18533" i="8" s="1"/>
  <c r="A18528" i="8" a="1"/>
  <c r="A18528" i="8" s="1"/>
  <c r="A18525" i="8" a="1"/>
  <c r="A18525" i="8" s="1"/>
  <c r="A18520" i="8" a="1"/>
  <c r="A18520" i="8" s="1"/>
  <c r="A18517" i="8" a="1"/>
  <c r="A18517" i="8" s="1"/>
  <c r="A18512" i="8" a="1"/>
  <c r="A18512" i="8" s="1"/>
  <c r="A18509" i="8" a="1"/>
  <c r="A18509" i="8" s="1"/>
  <c r="A18504" i="8" a="1"/>
  <c r="A18504" i="8" s="1"/>
  <c r="A18501" i="8" a="1"/>
  <c r="A18501" i="8" s="1"/>
  <c r="A18496" i="8" a="1"/>
  <c r="A18496" i="8" s="1"/>
  <c r="A18493" i="8" a="1"/>
  <c r="A18493" i="8" s="1"/>
  <c r="A18488" i="8" a="1"/>
  <c r="A18488" i="8" s="1"/>
  <c r="A18485" i="8" a="1"/>
  <c r="A18485" i="8" s="1"/>
  <c r="A18480" i="8" a="1"/>
  <c r="A18480" i="8" s="1"/>
  <c r="A18477" i="8" a="1"/>
  <c r="A18477" i="8" s="1"/>
  <c r="A18472" i="8" a="1"/>
  <c r="A18472" i="8" s="1"/>
  <c r="A18469" i="8" a="1"/>
  <c r="A18469" i="8" s="1"/>
  <c r="A18464" i="8" a="1"/>
  <c r="A18464" i="8" s="1"/>
  <c r="A18461" i="8" a="1"/>
  <c r="A18461" i="8" s="1"/>
  <c r="A18456" i="8" a="1"/>
  <c r="A18456" i="8" s="1"/>
  <c r="A18453" i="8" a="1"/>
  <c r="A18453" i="8" s="1"/>
  <c r="A18448" i="8" a="1"/>
  <c r="A18448" i="8" s="1"/>
  <c r="A18445" i="8" a="1"/>
  <c r="A18445" i="8" s="1"/>
  <c r="A18440" i="8" a="1"/>
  <c r="A18440" i="8" s="1"/>
  <c r="A18437" i="8" a="1"/>
  <c r="A18437" i="8" s="1"/>
  <c r="A18432" i="8" a="1"/>
  <c r="A18432" i="8" s="1"/>
  <c r="A18429" i="8" a="1"/>
  <c r="A18429" i="8" s="1"/>
  <c r="A18424" i="8" a="1"/>
  <c r="A18424" i="8" s="1"/>
  <c r="A18421" i="8" a="1"/>
  <c r="A18421" i="8" s="1"/>
  <c r="A18416" i="8" a="1"/>
  <c r="A18416" i="8" s="1"/>
  <c r="A18413" i="8" a="1"/>
  <c r="A18413" i="8" s="1"/>
  <c r="A18408" i="8" a="1"/>
  <c r="A18408" i="8" s="1"/>
  <c r="A18405" i="8" a="1"/>
  <c r="A18405" i="8" s="1"/>
  <c r="A18400" i="8" a="1"/>
  <c r="A18400" i="8" s="1"/>
  <c r="A18397" i="8" a="1"/>
  <c r="A18397" i="8" s="1"/>
  <c r="A18392" i="8" a="1"/>
  <c r="A18392" i="8" s="1"/>
  <c r="A18389" i="8" a="1"/>
  <c r="A18389" i="8" s="1"/>
  <c r="A18384" i="8" a="1"/>
  <c r="A18384" i="8" s="1"/>
  <c r="A18381" i="8" a="1"/>
  <c r="A18381" i="8" s="1"/>
  <c r="A18376" i="8" a="1"/>
  <c r="A18376" i="8" s="1"/>
  <c r="A18373" i="8" a="1"/>
  <c r="A18373" i="8" s="1"/>
  <c r="A18368" i="8" a="1"/>
  <c r="A18368" i="8" s="1"/>
  <c r="A18365" i="8" a="1"/>
  <c r="A18365" i="8" s="1"/>
  <c r="A18360" i="8" a="1"/>
  <c r="A18360" i="8" s="1"/>
  <c r="A18357" i="8" a="1"/>
  <c r="A18357" i="8" s="1"/>
  <c r="A18352" i="8" a="1"/>
  <c r="A18352" i="8" s="1"/>
  <c r="A18349" i="8" a="1"/>
  <c r="A18349" i="8" s="1"/>
  <c r="A18344" i="8" a="1"/>
  <c r="A18344" i="8" s="1"/>
  <c r="A18341" i="8" a="1"/>
  <c r="A18341" i="8" s="1"/>
  <c r="A18336" i="8" a="1"/>
  <c r="A18336" i="8" s="1"/>
  <c r="A18333" i="8" a="1"/>
  <c r="A18333" i="8" s="1"/>
  <c r="A18328" i="8" a="1"/>
  <c r="A18328" i="8" s="1"/>
  <c r="A18325" i="8" a="1"/>
  <c r="A18325" i="8" s="1"/>
  <c r="A18320" i="8" a="1"/>
  <c r="A18320" i="8" s="1"/>
  <c r="A18317" i="8" a="1"/>
  <c r="A18317" i="8" s="1"/>
  <c r="A18312" i="8" a="1"/>
  <c r="A18312" i="8" s="1"/>
  <c r="A18309" i="8" a="1"/>
  <c r="A18309" i="8" s="1"/>
  <c r="A18304" i="8" a="1"/>
  <c r="A18304" i="8" s="1"/>
  <c r="A18301" i="8" a="1"/>
  <c r="A18301" i="8" s="1"/>
  <c r="A18296" i="8" a="1"/>
  <c r="A18296" i="8" s="1"/>
  <c r="A18293" i="8" a="1"/>
  <c r="A18293" i="8" s="1"/>
  <c r="A18288" i="8" a="1"/>
  <c r="A18288" i="8" s="1"/>
  <c r="A18285" i="8" a="1"/>
  <c r="A18285" i="8" s="1"/>
  <c r="A18280" i="8" a="1"/>
  <c r="A18280" i="8" s="1"/>
  <c r="A18277" i="8" a="1"/>
  <c r="A18277" i="8" s="1"/>
  <c r="A18272" i="8" a="1"/>
  <c r="A18272" i="8" s="1"/>
  <c r="A18269" i="8" a="1"/>
  <c r="A18269" i="8" s="1"/>
  <c r="A18264" i="8" a="1"/>
  <c r="A18264" i="8" s="1"/>
  <c r="A18261" i="8" a="1"/>
  <c r="A18261" i="8" s="1"/>
  <c r="A18256" i="8" a="1"/>
  <c r="A18256" i="8" s="1"/>
  <c r="A18253" i="8" a="1"/>
  <c r="A18253" i="8" s="1"/>
  <c r="A18248" i="8" a="1"/>
  <c r="A18248" i="8" s="1"/>
  <c r="A18245" i="8" a="1"/>
  <c r="A18245" i="8" s="1"/>
  <c r="A18240" i="8" a="1"/>
  <c r="A18240" i="8" s="1"/>
  <c r="A18237" i="8" a="1"/>
  <c r="A18237" i="8" s="1"/>
  <c r="A18232" i="8" a="1"/>
  <c r="A18232" i="8" s="1"/>
  <c r="A18229" i="8" a="1"/>
  <c r="A18229" i="8" s="1"/>
  <c r="A18224" i="8" a="1"/>
  <c r="A18224" i="8" s="1"/>
  <c r="A18221" i="8" a="1"/>
  <c r="A18221" i="8" s="1"/>
  <c r="A18216" i="8" a="1"/>
  <c r="A18216" i="8" s="1"/>
  <c r="A18213" i="8" a="1"/>
  <c r="A18213" i="8" s="1"/>
  <c r="A18208" i="8" a="1"/>
  <c r="A18208" i="8" s="1"/>
  <c r="A18205" i="8" a="1"/>
  <c r="A18205" i="8" s="1"/>
  <c r="A18200" i="8" a="1"/>
  <c r="A18200" i="8" s="1"/>
  <c r="A18197" i="8" a="1"/>
  <c r="A18197" i="8" s="1"/>
  <c r="A18192" i="8" a="1"/>
  <c r="A18192" i="8" s="1"/>
  <c r="A18189" i="8" a="1"/>
  <c r="A18189" i="8" s="1"/>
  <c r="A18184" i="8" a="1"/>
  <c r="A18184" i="8" s="1"/>
  <c r="A18181" i="8" a="1"/>
  <c r="A18181" i="8" s="1"/>
  <c r="A18176" i="8" a="1"/>
  <c r="A18176" i="8" s="1"/>
  <c r="A18173" i="8" a="1"/>
  <c r="A18173" i="8" s="1"/>
  <c r="A18168" i="8" a="1"/>
  <c r="A18168" i="8" s="1"/>
  <c r="A18165" i="8" a="1"/>
  <c r="A18165" i="8" s="1"/>
  <c r="A19208" i="8" a="1"/>
  <c r="A19208" i="8" s="1"/>
  <c r="A19203" i="8" a="1"/>
  <c r="A19203" i="8" s="1"/>
  <c r="A19199" i="8" a="1"/>
  <c r="A19199" i="8" s="1"/>
  <c r="A19195" i="8" a="1"/>
  <c r="A19195" i="8" s="1"/>
  <c r="A19191" i="8" a="1"/>
  <c r="A19191" i="8" s="1"/>
  <c r="A19187" i="8" a="1"/>
  <c r="A19187" i="8" s="1"/>
  <c r="A19183" i="8" a="1"/>
  <c r="A19183" i="8" s="1"/>
  <c r="A19179" i="8" a="1"/>
  <c r="A19179" i="8" s="1"/>
  <c r="A19175" i="8" a="1"/>
  <c r="A19175" i="8" s="1"/>
  <c r="A19171" i="8" a="1"/>
  <c r="A19171" i="8" s="1"/>
  <c r="A19167" i="8" a="1"/>
  <c r="A19167" i="8" s="1"/>
  <c r="A19163" i="8" a="1"/>
  <c r="A19163" i="8" s="1"/>
  <c r="A19159" i="8" a="1"/>
  <c r="A19159" i="8" s="1"/>
  <c r="A19155" i="8" a="1"/>
  <c r="A19155" i="8" s="1"/>
  <c r="A19151" i="8" a="1"/>
  <c r="A19151" i="8" s="1"/>
  <c r="A19147" i="8" a="1"/>
  <c r="A19147" i="8" s="1"/>
  <c r="A19143" i="8" a="1"/>
  <c r="A19143" i="8" s="1"/>
  <c r="A19139" i="8" a="1"/>
  <c r="A19139" i="8" s="1"/>
  <c r="A19135" i="8" a="1"/>
  <c r="A19135" i="8" s="1"/>
  <c r="A19131" i="8" a="1"/>
  <c r="A19131" i="8" s="1"/>
  <c r="A19127" i="8" a="1"/>
  <c r="A19127" i="8" s="1"/>
  <c r="A19123" i="8" a="1"/>
  <c r="A19123" i="8" s="1"/>
  <c r="A19119" i="8" a="1"/>
  <c r="A19119" i="8" s="1"/>
  <c r="A19115" i="8" a="1"/>
  <c r="A19115" i="8" s="1"/>
  <c r="A19111" i="8" a="1"/>
  <c r="A19111" i="8" s="1"/>
  <c r="A19107" i="8" a="1"/>
  <c r="A19107" i="8" s="1"/>
  <c r="A19103" i="8" a="1"/>
  <c r="A19103" i="8" s="1"/>
  <c r="A19099" i="8" a="1"/>
  <c r="A19099" i="8" s="1"/>
  <c r="A19095" i="8" a="1"/>
  <c r="A19095" i="8" s="1"/>
  <c r="A19091" i="8" a="1"/>
  <c r="A19091" i="8" s="1"/>
  <c r="A19087" i="8" a="1"/>
  <c r="A19087" i="8" s="1"/>
  <c r="A19083" i="8" a="1"/>
  <c r="A19083" i="8" s="1"/>
  <c r="A19079" i="8" a="1"/>
  <c r="A19079" i="8" s="1"/>
  <c r="A19075" i="8" a="1"/>
  <c r="A19075" i="8" s="1"/>
  <c r="A19071" i="8" a="1"/>
  <c r="A19071" i="8" s="1"/>
  <c r="A19067" i="8" a="1"/>
  <c r="A19067" i="8" s="1"/>
  <c r="A19063" i="8" a="1"/>
  <c r="A19063" i="8" s="1"/>
  <c r="A19059" i="8" a="1"/>
  <c r="A19059" i="8" s="1"/>
  <c r="A19055" i="8" a="1"/>
  <c r="A19055" i="8" s="1"/>
  <c r="A19051" i="8" a="1"/>
  <c r="A19051" i="8" s="1"/>
  <c r="A19047" i="8" a="1"/>
  <c r="A19047" i="8" s="1"/>
  <c r="A19043" i="8" a="1"/>
  <c r="A19043" i="8" s="1"/>
  <c r="A19039" i="8" a="1"/>
  <c r="A19039" i="8" s="1"/>
  <c r="A19035" i="8" a="1"/>
  <c r="A19035" i="8" s="1"/>
  <c r="A19031" i="8" a="1"/>
  <c r="A19031" i="8" s="1"/>
  <c r="A19027" i="8" a="1"/>
  <c r="A19027" i="8" s="1"/>
  <c r="A19023" i="8" a="1"/>
  <c r="A19023" i="8" s="1"/>
  <c r="A19019" i="8" a="1"/>
  <c r="A19019" i="8" s="1"/>
  <c r="A19015" i="8" a="1"/>
  <c r="A19015" i="8" s="1"/>
  <c r="A19011" i="8" a="1"/>
  <c r="A19011" i="8" s="1"/>
  <c r="A19007" i="8" a="1"/>
  <c r="A19007" i="8" s="1"/>
  <c r="A19003" i="8" a="1"/>
  <c r="A19003" i="8" s="1"/>
  <c r="A18999" i="8" a="1"/>
  <c r="A18999" i="8" s="1"/>
  <c r="A18995" i="8" a="1"/>
  <c r="A18995" i="8" s="1"/>
  <c r="A18991" i="8" a="1"/>
  <c r="A18991" i="8" s="1"/>
  <c r="A18987" i="8" a="1"/>
  <c r="A18987" i="8" s="1"/>
  <c r="A18983" i="8" a="1"/>
  <c r="A18983" i="8" s="1"/>
  <c r="A18979" i="8" a="1"/>
  <c r="A18979" i="8" s="1"/>
  <c r="A18975" i="8" a="1"/>
  <c r="A18975" i="8" s="1"/>
  <c r="A18971" i="8" a="1"/>
  <c r="A18971" i="8" s="1"/>
  <c r="A18967" i="8" a="1"/>
  <c r="A18967" i="8" s="1"/>
  <c r="A18963" i="8" a="1"/>
  <c r="A18963" i="8" s="1"/>
  <c r="A18959" i="8" a="1"/>
  <c r="A18959" i="8" s="1"/>
  <c r="A18955" i="8" a="1"/>
  <c r="A18955" i="8" s="1"/>
  <c r="A18951" i="8" a="1"/>
  <c r="A18951" i="8" s="1"/>
  <c r="A18947" i="8" a="1"/>
  <c r="A18947" i="8" s="1"/>
  <c r="A18943" i="8" a="1"/>
  <c r="A18943" i="8" s="1"/>
  <c r="A18939" i="8" a="1"/>
  <c r="A18939" i="8" s="1"/>
  <c r="A18935" i="8" a="1"/>
  <c r="A18935" i="8" s="1"/>
  <c r="A18931" i="8" a="1"/>
  <c r="A18931" i="8" s="1"/>
  <c r="A18927" i="8" a="1"/>
  <c r="A18927" i="8" s="1"/>
  <c r="A18923" i="8" a="1"/>
  <c r="A18923" i="8" s="1"/>
  <c r="A18919" i="8" a="1"/>
  <c r="A18919" i="8" s="1"/>
  <c r="A18915" i="8" a="1"/>
  <c r="A18915" i="8" s="1"/>
  <c r="A18911" i="8" a="1"/>
  <c r="A18911" i="8" s="1"/>
  <c r="A18907" i="8" a="1"/>
  <c r="A18907" i="8" s="1"/>
  <c r="A18903" i="8" a="1"/>
  <c r="A18903" i="8" s="1"/>
  <c r="A18899" i="8" a="1"/>
  <c r="A18899" i="8" s="1"/>
  <c r="A18895" i="8" a="1"/>
  <c r="A18895" i="8" s="1"/>
  <c r="A18891" i="8" a="1"/>
  <c r="A18891" i="8" s="1"/>
  <c r="A18887" i="8" a="1"/>
  <c r="A18887" i="8" s="1"/>
  <c r="A18883" i="8" a="1"/>
  <c r="A18883" i="8" s="1"/>
  <c r="A18879" i="8" a="1"/>
  <c r="A18879" i="8" s="1"/>
  <c r="A18875" i="8" a="1"/>
  <c r="A18875" i="8" s="1"/>
  <c r="A18871" i="8" a="1"/>
  <c r="A18871" i="8" s="1"/>
  <c r="A18867" i="8" a="1"/>
  <c r="A18867" i="8" s="1"/>
  <c r="A18863" i="8" a="1"/>
  <c r="A18863" i="8" s="1"/>
  <c r="A18859" i="8" a="1"/>
  <c r="A18859" i="8" s="1"/>
  <c r="A18855" i="8" a="1"/>
  <c r="A18855" i="8" s="1"/>
  <c r="A18851" i="8" a="1"/>
  <c r="A18851" i="8" s="1"/>
  <c r="A18847" i="8" a="1"/>
  <c r="A18847" i="8" s="1"/>
  <c r="A18843" i="8" a="1"/>
  <c r="A18843" i="8" s="1"/>
  <c r="A18839" i="8" a="1"/>
  <c r="A18839" i="8" s="1"/>
  <c r="A18835" i="8" a="1"/>
  <c r="A18835" i="8" s="1"/>
  <c r="A18831" i="8" a="1"/>
  <c r="A18831" i="8" s="1"/>
  <c r="A18827" i="8" a="1"/>
  <c r="A18827" i="8" s="1"/>
  <c r="A18823" i="8" a="1"/>
  <c r="A18823" i="8" s="1"/>
  <c r="A18819" i="8" a="1"/>
  <c r="A18819" i="8" s="1"/>
  <c r="A18815" i="8" a="1"/>
  <c r="A18815" i="8" s="1"/>
  <c r="A18811" i="8" a="1"/>
  <c r="A18811" i="8" s="1"/>
  <c r="A18807" i="8" a="1"/>
  <c r="A18807" i="8" s="1"/>
  <c r="A18803" i="8" a="1"/>
  <c r="A18803" i="8" s="1"/>
  <c r="A18799" i="8" a="1"/>
  <c r="A18799" i="8" s="1"/>
  <c r="A18795" i="8" a="1"/>
  <c r="A18795" i="8" s="1"/>
  <c r="A18791" i="8" a="1"/>
  <c r="A18791" i="8" s="1"/>
  <c r="A18787" i="8" a="1"/>
  <c r="A18787" i="8" s="1"/>
  <c r="A18783" i="8" a="1"/>
  <c r="A18783" i="8" s="1"/>
  <c r="A18779" i="8" a="1"/>
  <c r="A18779" i="8" s="1"/>
  <c r="A18775" i="8" a="1"/>
  <c r="A18775" i="8" s="1"/>
  <c r="A18771" i="8" a="1"/>
  <c r="A18771" i="8" s="1"/>
  <c r="A18767" i="8" a="1"/>
  <c r="A18767" i="8" s="1"/>
  <c r="A18763" i="8" a="1"/>
  <c r="A18763" i="8" s="1"/>
  <c r="A18759" i="8" a="1"/>
  <c r="A18759" i="8" s="1"/>
  <c r="A18755" i="8" a="1"/>
  <c r="A18755" i="8" s="1"/>
  <c r="A18751" i="8" a="1"/>
  <c r="A18751" i="8" s="1"/>
  <c r="A18747" i="8" a="1"/>
  <c r="A18747" i="8" s="1"/>
  <c r="A18743" i="8" a="1"/>
  <c r="A18743" i="8" s="1"/>
  <c r="A18739" i="8" a="1"/>
  <c r="A18739" i="8" s="1"/>
  <c r="A18735" i="8" a="1"/>
  <c r="A18735" i="8" s="1"/>
  <c r="A18731" i="8" a="1"/>
  <c r="A18731" i="8" s="1"/>
  <c r="A18727" i="8" a="1"/>
  <c r="A18727" i="8" s="1"/>
  <c r="A18723" i="8" a="1"/>
  <c r="A18723" i="8" s="1"/>
  <c r="A18719" i="8" a="1"/>
  <c r="A18719" i="8" s="1"/>
  <c r="A18715" i="8" a="1"/>
  <c r="A18715" i="8" s="1"/>
  <c r="A18711" i="8" a="1"/>
  <c r="A18711" i="8" s="1"/>
  <c r="A18707" i="8" a="1"/>
  <c r="A18707" i="8" s="1"/>
  <c r="A18703" i="8" a="1"/>
  <c r="A18703" i="8" s="1"/>
  <c r="A18699" i="8" a="1"/>
  <c r="A18699" i="8" s="1"/>
  <c r="A18695" i="8" a="1"/>
  <c r="A18695" i="8" s="1"/>
  <c r="A18691" i="8" a="1"/>
  <c r="A18691" i="8" s="1"/>
  <c r="A18687" i="8" a="1"/>
  <c r="A18687" i="8" s="1"/>
  <c r="A18683" i="8" a="1"/>
  <c r="A18683" i="8" s="1"/>
  <c r="A18679" i="8" a="1"/>
  <c r="A18679" i="8" s="1"/>
  <c r="A18675" i="8" a="1"/>
  <c r="A18675" i="8" s="1"/>
  <c r="A18671" i="8" a="1"/>
  <c r="A18671" i="8" s="1"/>
  <c r="A18667" i="8" a="1"/>
  <c r="A18667" i="8" s="1"/>
  <c r="A18663" i="8" a="1"/>
  <c r="A18663" i="8" s="1"/>
  <c r="A18659" i="8" a="1"/>
  <c r="A18659" i="8" s="1"/>
  <c r="A18655" i="8" a="1"/>
  <c r="A18655" i="8" s="1"/>
  <c r="A18651" i="8" a="1"/>
  <c r="A18651" i="8" s="1"/>
  <c r="A18647" i="8" a="1"/>
  <c r="A18647" i="8" s="1"/>
  <c r="A18643" i="8" a="1"/>
  <c r="A18643" i="8" s="1"/>
  <c r="A18639" i="8" a="1"/>
  <c r="A18639" i="8" s="1"/>
  <c r="A18635" i="8" a="1"/>
  <c r="A18635" i="8" s="1"/>
  <c r="A18631" i="8" a="1"/>
  <c r="A18631" i="8" s="1"/>
  <c r="A18627" i="8" a="1"/>
  <c r="A18627" i="8" s="1"/>
  <c r="A18623" i="8" a="1"/>
  <c r="A18623" i="8" s="1"/>
  <c r="A18619" i="8" a="1"/>
  <c r="A18619" i="8" s="1"/>
  <c r="A18615" i="8" a="1"/>
  <c r="A18615" i="8" s="1"/>
  <c r="A18610" i="8" a="1"/>
  <c r="A18610" i="8" s="1"/>
  <c r="A18607" i="8" a="1"/>
  <c r="A18607" i="8" s="1"/>
  <c r="A18602" i="8" a="1"/>
  <c r="A18602" i="8" s="1"/>
  <c r="A18599" i="8" a="1"/>
  <c r="A18599" i="8" s="1"/>
  <c r="A18594" i="8" a="1"/>
  <c r="A18594" i="8" s="1"/>
  <c r="A18591" i="8" a="1"/>
  <c r="A18591" i="8" s="1"/>
  <c r="A18586" i="8" a="1"/>
  <c r="A18586" i="8" s="1"/>
  <c r="A18583" i="8" a="1"/>
  <c r="A18583" i="8" s="1"/>
  <c r="A18578" i="8" a="1"/>
  <c r="A18578" i="8" s="1"/>
  <c r="A18575" i="8" a="1"/>
  <c r="A18575" i="8" s="1"/>
  <c r="A18570" i="8" a="1"/>
  <c r="A18570" i="8" s="1"/>
  <c r="A18567" i="8" a="1"/>
  <c r="A18567" i="8" s="1"/>
  <c r="A18562" i="8" a="1"/>
  <c r="A18562" i="8" s="1"/>
  <c r="A18559" i="8" a="1"/>
  <c r="A18559" i="8" s="1"/>
  <c r="A18554" i="8" a="1"/>
  <c r="A18554" i="8" s="1"/>
  <c r="A18551" i="8" a="1"/>
  <c r="A18551" i="8" s="1"/>
  <c r="A18546" i="8" a="1"/>
  <c r="A18546" i="8" s="1"/>
  <c r="A18543" i="8" a="1"/>
  <c r="A18543" i="8" s="1"/>
  <c r="A18538" i="8" a="1"/>
  <c r="A18538" i="8" s="1"/>
  <c r="A18535" i="8" a="1"/>
  <c r="A18535" i="8" s="1"/>
  <c r="A18530" i="8" a="1"/>
  <c r="A18530" i="8" s="1"/>
  <c r="A18527" i="8" a="1"/>
  <c r="A18527" i="8" s="1"/>
  <c r="A18522" i="8" a="1"/>
  <c r="A18522" i="8" s="1"/>
  <c r="A18519" i="8" a="1"/>
  <c r="A18519" i="8" s="1"/>
  <c r="A18514" i="8" a="1"/>
  <c r="A18514" i="8" s="1"/>
  <c r="A18511" i="8" a="1"/>
  <c r="A18511" i="8" s="1"/>
  <c r="A18506" i="8" a="1"/>
  <c r="A18506" i="8" s="1"/>
  <c r="A18503" i="8" a="1"/>
  <c r="A18503" i="8" s="1"/>
  <c r="A18498" i="8" a="1"/>
  <c r="A18498" i="8" s="1"/>
  <c r="A18495" i="8" a="1"/>
  <c r="A18495" i="8" s="1"/>
  <c r="A18490" i="8" a="1"/>
  <c r="A18490" i="8" s="1"/>
  <c r="A18487" i="8" a="1"/>
  <c r="A18487" i="8" s="1"/>
  <c r="A18482" i="8" a="1"/>
  <c r="A18482" i="8" s="1"/>
  <c r="A18479" i="8" a="1"/>
  <c r="A18479" i="8" s="1"/>
  <c r="A18474" i="8" a="1"/>
  <c r="A18474" i="8" s="1"/>
  <c r="A18471" i="8" a="1"/>
  <c r="A18471" i="8" s="1"/>
  <c r="A18466" i="8" a="1"/>
  <c r="A18466" i="8" s="1"/>
  <c r="A18463" i="8" a="1"/>
  <c r="A18463" i="8" s="1"/>
  <c r="A18458" i="8" a="1"/>
  <c r="A18458" i="8" s="1"/>
  <c r="A18455" i="8" a="1"/>
  <c r="A18455" i="8" s="1"/>
  <c r="A18450" i="8" a="1"/>
  <c r="A18450" i="8" s="1"/>
  <c r="A18447" i="8" a="1"/>
  <c r="A18447" i="8" s="1"/>
  <c r="A18442" i="8" a="1"/>
  <c r="A18442" i="8" s="1"/>
  <c r="A18439" i="8" a="1"/>
  <c r="A18439" i="8" s="1"/>
  <c r="A18434" i="8" a="1"/>
  <c r="A18434" i="8" s="1"/>
  <c r="A18431" i="8" a="1"/>
  <c r="A18431" i="8" s="1"/>
  <c r="A18426" i="8" a="1"/>
  <c r="A18426" i="8" s="1"/>
  <c r="A18423" i="8" a="1"/>
  <c r="A18423" i="8" s="1"/>
  <c r="A18418" i="8" a="1"/>
  <c r="A18418" i="8" s="1"/>
  <c r="A18415" i="8" a="1"/>
  <c r="A18415" i="8" s="1"/>
  <c r="A18410" i="8" a="1"/>
  <c r="A18410" i="8" s="1"/>
  <c r="A18407" i="8" a="1"/>
  <c r="A18407" i="8" s="1"/>
  <c r="A18402" i="8" a="1"/>
  <c r="A18402" i="8" s="1"/>
  <c r="A18399" i="8" a="1"/>
  <c r="A18399" i="8" s="1"/>
  <c r="A18394" i="8" a="1"/>
  <c r="A18394" i="8" s="1"/>
  <c r="A18391" i="8" a="1"/>
  <c r="A18391" i="8" s="1"/>
  <c r="A18386" i="8" a="1"/>
  <c r="A18386" i="8" s="1"/>
  <c r="A18383" i="8" a="1"/>
  <c r="A18383" i="8" s="1"/>
  <c r="A18378" i="8" a="1"/>
  <c r="A18378" i="8" s="1"/>
  <c r="A18375" i="8" a="1"/>
  <c r="A18375" i="8" s="1"/>
  <c r="A18370" i="8" a="1"/>
  <c r="A18370" i="8" s="1"/>
  <c r="A18367" i="8" a="1"/>
  <c r="A18367" i="8" s="1"/>
  <c r="A18362" i="8" a="1"/>
  <c r="A18362" i="8" s="1"/>
  <c r="A18359" i="8" a="1"/>
  <c r="A18359" i="8" s="1"/>
  <c r="A18354" i="8" a="1"/>
  <c r="A18354" i="8" s="1"/>
  <c r="A18351" i="8" a="1"/>
  <c r="A18351" i="8" s="1"/>
  <c r="A18346" i="8" a="1"/>
  <c r="A18346" i="8" s="1"/>
  <c r="A18343" i="8" a="1"/>
  <c r="A18343" i="8" s="1"/>
  <c r="A18338" i="8" a="1"/>
  <c r="A18338" i="8" s="1"/>
  <c r="A18335" i="8" a="1"/>
  <c r="A18335" i="8" s="1"/>
  <c r="A18330" i="8" a="1"/>
  <c r="A18330" i="8" s="1"/>
  <c r="A18327" i="8" a="1"/>
  <c r="A18327" i="8" s="1"/>
  <c r="A18322" i="8" a="1"/>
  <c r="A18322" i="8" s="1"/>
  <c r="A18319" i="8" a="1"/>
  <c r="A18319" i="8" s="1"/>
  <c r="A18314" i="8" a="1"/>
  <c r="A18314" i="8" s="1"/>
  <c r="A18311" i="8" a="1"/>
  <c r="A18311" i="8" s="1"/>
  <c r="A18306" i="8" a="1"/>
  <c r="A18306" i="8" s="1"/>
  <c r="A18303" i="8" a="1"/>
  <c r="A18303" i="8" s="1"/>
  <c r="A18298" i="8" a="1"/>
  <c r="A18298" i="8" s="1"/>
  <c r="A18295" i="8" a="1"/>
  <c r="A18295" i="8" s="1"/>
  <c r="A18290" i="8" a="1"/>
  <c r="A18290" i="8" s="1"/>
  <c r="A18287" i="8" a="1"/>
  <c r="A18287" i="8" s="1"/>
  <c r="A18282" i="8" a="1"/>
  <c r="A18282" i="8" s="1"/>
  <c r="A18279" i="8" a="1"/>
  <c r="A18279" i="8" s="1"/>
  <c r="A18274" i="8" a="1"/>
  <c r="A18274" i="8" s="1"/>
  <c r="A18271" i="8" a="1"/>
  <c r="A18271" i="8" s="1"/>
  <c r="A18266" i="8" a="1"/>
  <c r="A18266" i="8" s="1"/>
  <c r="A18263" i="8" a="1"/>
  <c r="A18263" i="8" s="1"/>
  <c r="A18258" i="8" a="1"/>
  <c r="A18258" i="8" s="1"/>
  <c r="A18255" i="8" a="1"/>
  <c r="A18255" i="8" s="1"/>
  <c r="A18250" i="8" a="1"/>
  <c r="A18250" i="8" s="1"/>
  <c r="A18247" i="8" a="1"/>
  <c r="A18247" i="8" s="1"/>
  <c r="A18242" i="8" a="1"/>
  <c r="A18242" i="8" s="1"/>
  <c r="A18239" i="8" a="1"/>
  <c r="A18239" i="8" s="1"/>
  <c r="A18234" i="8" a="1"/>
  <c r="A18234" i="8" s="1"/>
  <c r="A18231" i="8" a="1"/>
  <c r="A18231" i="8" s="1"/>
  <c r="A18226" i="8" a="1"/>
  <c r="A18226" i="8" s="1"/>
  <c r="A18223" i="8" a="1"/>
  <c r="A18223" i="8" s="1"/>
  <c r="A18218" i="8" a="1"/>
  <c r="A18218" i="8" s="1"/>
  <c r="A18215" i="8" a="1"/>
  <c r="A18215" i="8" s="1"/>
  <c r="A18210" i="8" a="1"/>
  <c r="A18210" i="8" s="1"/>
  <c r="A18207" i="8" a="1"/>
  <c r="A18207" i="8" s="1"/>
  <c r="A18202" i="8" a="1"/>
  <c r="A18202" i="8" s="1"/>
  <c r="A18199" i="8" a="1"/>
  <c r="A18199" i="8" s="1"/>
  <c r="A18194" i="8" a="1"/>
  <c r="A18194" i="8" s="1"/>
  <c r="A18191" i="8" a="1"/>
  <c r="A18191" i="8" s="1"/>
  <c r="A18186" i="8" a="1"/>
  <c r="A18186" i="8" s="1"/>
  <c r="A18183" i="8" a="1"/>
  <c r="A18183" i="8" s="1"/>
  <c r="A18178" i="8" a="1"/>
  <c r="A18178" i="8" s="1"/>
  <c r="A18175" i="8" a="1"/>
  <c r="A18175" i="8" s="1"/>
  <c r="A18170" i="8" a="1"/>
  <c r="A18170" i="8" s="1"/>
  <c r="A18167" i="8" a="1"/>
  <c r="A18167" i="8" s="1"/>
  <c r="A18162" i="8" a="1"/>
  <c r="A18162" i="8" s="1"/>
  <c r="A19206" i="8" a="1"/>
  <c r="A19206" i="8" s="1"/>
  <c r="A19202" i="8" a="1"/>
  <c r="A19202" i="8" s="1"/>
  <c r="A19198" i="8" a="1"/>
  <c r="A19198" i="8" s="1"/>
  <c r="A19194" i="8" a="1"/>
  <c r="A19194" i="8" s="1"/>
  <c r="A19190" i="8" a="1"/>
  <c r="A19190" i="8" s="1"/>
  <c r="A19186" i="8" a="1"/>
  <c r="A19186" i="8" s="1"/>
  <c r="A19182" i="8" a="1"/>
  <c r="A19182" i="8" s="1"/>
  <c r="A19178" i="8" a="1"/>
  <c r="A19178" i="8" s="1"/>
  <c r="A19174" i="8" a="1"/>
  <c r="A19174" i="8" s="1"/>
  <c r="A19170" i="8" a="1"/>
  <c r="A19170" i="8" s="1"/>
  <c r="A19166" i="8" a="1"/>
  <c r="A19166" i="8" s="1"/>
  <c r="A19162" i="8" a="1"/>
  <c r="A19162" i="8" s="1"/>
  <c r="A19158" i="8" a="1"/>
  <c r="A19158" i="8" s="1"/>
  <c r="A19154" i="8" a="1"/>
  <c r="A19154" i="8" s="1"/>
  <c r="A19150" i="8" a="1"/>
  <c r="A19150" i="8" s="1"/>
  <c r="A19146" i="8" a="1"/>
  <c r="A19146" i="8" s="1"/>
  <c r="A19142" i="8" a="1"/>
  <c r="A19142" i="8" s="1"/>
  <c r="A19138" i="8" a="1"/>
  <c r="A19138" i="8" s="1"/>
  <c r="A19134" i="8" a="1"/>
  <c r="A19134" i="8" s="1"/>
  <c r="A19130" i="8" a="1"/>
  <c r="A19130" i="8" s="1"/>
  <c r="A19126" i="8" a="1"/>
  <c r="A19126" i="8" s="1"/>
  <c r="A19122" i="8" a="1"/>
  <c r="A19122" i="8" s="1"/>
  <c r="A19118" i="8" a="1"/>
  <c r="A19118" i="8" s="1"/>
  <c r="A19114" i="8" a="1"/>
  <c r="A19114" i="8" s="1"/>
  <c r="A19110" i="8" a="1"/>
  <c r="A19110" i="8" s="1"/>
  <c r="A19106" i="8" a="1"/>
  <c r="A19106" i="8" s="1"/>
  <c r="A19102" i="8" a="1"/>
  <c r="A19102" i="8" s="1"/>
  <c r="A19098" i="8" a="1"/>
  <c r="A19098" i="8" s="1"/>
  <c r="A19094" i="8" a="1"/>
  <c r="A19094" i="8" s="1"/>
  <c r="A19090" i="8" a="1"/>
  <c r="A19090" i="8" s="1"/>
  <c r="A19086" i="8" a="1"/>
  <c r="A19086" i="8" s="1"/>
  <c r="A19082" i="8" a="1"/>
  <c r="A19082" i="8" s="1"/>
  <c r="A19078" i="8" a="1"/>
  <c r="A19078" i="8" s="1"/>
  <c r="A19074" i="8" a="1"/>
  <c r="A19074" i="8" s="1"/>
  <c r="A19070" i="8" a="1"/>
  <c r="A19070" i="8" s="1"/>
  <c r="A19066" i="8" a="1"/>
  <c r="A19066" i="8" s="1"/>
  <c r="A19062" i="8" a="1"/>
  <c r="A19062" i="8" s="1"/>
  <c r="A19058" i="8" a="1"/>
  <c r="A19058" i="8" s="1"/>
  <c r="A19054" i="8" a="1"/>
  <c r="A19054" i="8" s="1"/>
  <c r="A19050" i="8" a="1"/>
  <c r="A19050" i="8" s="1"/>
  <c r="A19046" i="8" a="1"/>
  <c r="A19046" i="8" s="1"/>
  <c r="A19042" i="8" a="1"/>
  <c r="A19042" i="8" s="1"/>
  <c r="A19038" i="8" a="1"/>
  <c r="A19038" i="8" s="1"/>
  <c r="A19034" i="8" a="1"/>
  <c r="A19034" i="8" s="1"/>
  <c r="A19030" i="8" a="1"/>
  <c r="A19030" i="8" s="1"/>
  <c r="A19026" i="8" a="1"/>
  <c r="A19026" i="8" s="1"/>
  <c r="A19022" i="8" a="1"/>
  <c r="A19022" i="8" s="1"/>
  <c r="A19018" i="8" a="1"/>
  <c r="A19018" i="8" s="1"/>
  <c r="A19014" i="8" a="1"/>
  <c r="A19014" i="8" s="1"/>
  <c r="A19010" i="8" a="1"/>
  <c r="A19010" i="8" s="1"/>
  <c r="A19006" i="8" a="1"/>
  <c r="A19006" i="8" s="1"/>
  <c r="A19002" i="8" a="1"/>
  <c r="A19002" i="8" s="1"/>
  <c r="A18998" i="8" a="1"/>
  <c r="A18998" i="8" s="1"/>
  <c r="A18994" i="8" a="1"/>
  <c r="A18994" i="8" s="1"/>
  <c r="A18990" i="8" a="1"/>
  <c r="A18990" i="8" s="1"/>
  <c r="A18986" i="8" a="1"/>
  <c r="A18986" i="8" s="1"/>
  <c r="A18982" i="8" a="1"/>
  <c r="A18982" i="8" s="1"/>
  <c r="A18978" i="8" a="1"/>
  <c r="A18978" i="8" s="1"/>
  <c r="A18974" i="8" a="1"/>
  <c r="A18974" i="8" s="1"/>
  <c r="A18970" i="8" a="1"/>
  <c r="A18970" i="8" s="1"/>
  <c r="A18966" i="8" a="1"/>
  <c r="A18966" i="8" s="1"/>
  <c r="A18962" i="8" a="1"/>
  <c r="A18962" i="8" s="1"/>
  <c r="A18958" i="8" a="1"/>
  <c r="A18958" i="8" s="1"/>
  <c r="A18954" i="8" a="1"/>
  <c r="A18954" i="8" s="1"/>
  <c r="A18950" i="8" a="1"/>
  <c r="A18950" i="8" s="1"/>
  <c r="A18946" i="8" a="1"/>
  <c r="A18946" i="8" s="1"/>
  <c r="A18942" i="8" a="1"/>
  <c r="A18942" i="8" s="1"/>
  <c r="A18938" i="8" a="1"/>
  <c r="A18938" i="8" s="1"/>
  <c r="A18934" i="8" a="1"/>
  <c r="A18934" i="8" s="1"/>
  <c r="A18930" i="8" a="1"/>
  <c r="A18930" i="8" s="1"/>
  <c r="A18926" i="8" a="1"/>
  <c r="A18926" i="8" s="1"/>
  <c r="A18922" i="8" a="1"/>
  <c r="A18922" i="8" s="1"/>
  <c r="A18918" i="8" a="1"/>
  <c r="A18918" i="8" s="1"/>
  <c r="A18914" i="8" a="1"/>
  <c r="A18914" i="8" s="1"/>
  <c r="A18910" i="8" a="1"/>
  <c r="A18910" i="8" s="1"/>
  <c r="A18906" i="8" a="1"/>
  <c r="A18906" i="8" s="1"/>
  <c r="A18902" i="8" a="1"/>
  <c r="A18902" i="8" s="1"/>
  <c r="A18898" i="8" a="1"/>
  <c r="A18898" i="8" s="1"/>
  <c r="A18894" i="8" a="1"/>
  <c r="A18894" i="8" s="1"/>
  <c r="A18890" i="8" a="1"/>
  <c r="A18890" i="8" s="1"/>
  <c r="A18886" i="8" a="1"/>
  <c r="A18886" i="8" s="1"/>
  <c r="A18882" i="8" a="1"/>
  <c r="A18882" i="8" s="1"/>
  <c r="A18878" i="8" a="1"/>
  <c r="A18878" i="8" s="1"/>
  <c r="A18874" i="8" a="1"/>
  <c r="A18874" i="8" s="1"/>
  <c r="A18870" i="8" a="1"/>
  <c r="A18870" i="8" s="1"/>
  <c r="A18866" i="8" a="1"/>
  <c r="A18866" i="8" s="1"/>
  <c r="A18862" i="8" a="1"/>
  <c r="A18862" i="8" s="1"/>
  <c r="A18858" i="8" a="1"/>
  <c r="A18858" i="8" s="1"/>
  <c r="A18854" i="8" a="1"/>
  <c r="A18854" i="8" s="1"/>
  <c r="A18850" i="8" a="1"/>
  <c r="A18850" i="8" s="1"/>
  <c r="A18846" i="8" a="1"/>
  <c r="A18846" i="8" s="1"/>
  <c r="A18842" i="8" a="1"/>
  <c r="A18842" i="8" s="1"/>
  <c r="A18838" i="8" a="1"/>
  <c r="A18838" i="8" s="1"/>
  <c r="A18834" i="8" a="1"/>
  <c r="A18834" i="8" s="1"/>
  <c r="A18830" i="8" a="1"/>
  <c r="A18830" i="8" s="1"/>
  <c r="A18826" i="8" a="1"/>
  <c r="A18826" i="8" s="1"/>
  <c r="A18822" i="8" a="1"/>
  <c r="A18822" i="8" s="1"/>
  <c r="A18818" i="8" a="1"/>
  <c r="A18818" i="8" s="1"/>
  <c r="A18814" i="8" a="1"/>
  <c r="A18814" i="8" s="1"/>
  <c r="A18810" i="8" a="1"/>
  <c r="A18810" i="8" s="1"/>
  <c r="A18806" i="8" a="1"/>
  <c r="A18806" i="8" s="1"/>
  <c r="A18802" i="8" a="1"/>
  <c r="A18802" i="8" s="1"/>
  <c r="A18798" i="8" a="1"/>
  <c r="A18798" i="8" s="1"/>
  <c r="A18794" i="8" a="1"/>
  <c r="A18794" i="8" s="1"/>
  <c r="A18790" i="8" a="1"/>
  <c r="A18790" i="8" s="1"/>
  <c r="A18786" i="8" a="1"/>
  <c r="A18786" i="8" s="1"/>
  <c r="A18782" i="8" a="1"/>
  <c r="A18782" i="8" s="1"/>
  <c r="A18778" i="8" a="1"/>
  <c r="A18778" i="8" s="1"/>
  <c r="A18774" i="8" a="1"/>
  <c r="A18774" i="8" s="1"/>
  <c r="A18770" i="8" a="1"/>
  <c r="A18770" i="8" s="1"/>
  <c r="A18766" i="8" a="1"/>
  <c r="A18766" i="8" s="1"/>
  <c r="A18762" i="8" a="1"/>
  <c r="A18762" i="8" s="1"/>
  <c r="A18758" i="8" a="1"/>
  <c r="A18758" i="8" s="1"/>
  <c r="A18754" i="8" a="1"/>
  <c r="A18754" i="8" s="1"/>
  <c r="A18750" i="8" a="1"/>
  <c r="A18750" i="8" s="1"/>
  <c r="A18746" i="8" a="1"/>
  <c r="A18746" i="8" s="1"/>
  <c r="A18742" i="8" a="1"/>
  <c r="A18742" i="8" s="1"/>
  <c r="A18738" i="8" a="1"/>
  <c r="A18738" i="8" s="1"/>
  <c r="A18734" i="8" a="1"/>
  <c r="A18734" i="8" s="1"/>
  <c r="A18730" i="8" a="1"/>
  <c r="A18730" i="8" s="1"/>
  <c r="A18726" i="8" a="1"/>
  <c r="A18726" i="8" s="1"/>
  <c r="A18722" i="8" a="1"/>
  <c r="A18722" i="8" s="1"/>
  <c r="A18718" i="8" a="1"/>
  <c r="A18718" i="8" s="1"/>
  <c r="A18714" i="8" a="1"/>
  <c r="A18714" i="8" s="1"/>
  <c r="A18710" i="8" a="1"/>
  <c r="A18710" i="8" s="1"/>
  <c r="A18706" i="8" a="1"/>
  <c r="A18706" i="8" s="1"/>
  <c r="A18702" i="8" a="1"/>
  <c r="A18702" i="8" s="1"/>
  <c r="A18698" i="8" a="1"/>
  <c r="A18698" i="8" s="1"/>
  <c r="A18694" i="8" a="1"/>
  <c r="A18694" i="8" s="1"/>
  <c r="A18690" i="8" a="1"/>
  <c r="A18690" i="8" s="1"/>
  <c r="A18686" i="8" a="1"/>
  <c r="A18686" i="8" s="1"/>
  <c r="A18682" i="8" a="1"/>
  <c r="A18682" i="8" s="1"/>
  <c r="A18678" i="8" a="1"/>
  <c r="A18678" i="8" s="1"/>
  <c r="A18674" i="8" a="1"/>
  <c r="A18674" i="8" s="1"/>
  <c r="A18670" i="8" a="1"/>
  <c r="A18670" i="8" s="1"/>
  <c r="A18666" i="8" a="1"/>
  <c r="A18666" i="8" s="1"/>
  <c r="A18662" i="8" a="1"/>
  <c r="A18662" i="8" s="1"/>
  <c r="A18658" i="8" a="1"/>
  <c r="A18658" i="8" s="1"/>
  <c r="A18654" i="8" a="1"/>
  <c r="A18654" i="8" s="1"/>
  <c r="A18650" i="8" a="1"/>
  <c r="A18650" i="8" s="1"/>
  <c r="A18646" i="8" a="1"/>
  <c r="A18646" i="8" s="1"/>
  <c r="A18642" i="8" a="1"/>
  <c r="A18642" i="8" s="1"/>
  <c r="A18638" i="8" a="1"/>
  <c r="A18638" i="8" s="1"/>
  <c r="A18634" i="8" a="1"/>
  <c r="A18634" i="8" s="1"/>
  <c r="A18630" i="8" a="1"/>
  <c r="A18630" i="8" s="1"/>
  <c r="A18626" i="8" a="1"/>
  <c r="A18626" i="8" s="1"/>
  <c r="A18622" i="8" a="1"/>
  <c r="A18622" i="8" s="1"/>
  <c r="A18618" i="8" a="1"/>
  <c r="A18618" i="8" s="1"/>
  <c r="A18612" i="8" a="1"/>
  <c r="A18612" i="8" s="1"/>
  <c r="A18609" i="8" a="1"/>
  <c r="A18609" i="8" s="1"/>
  <c r="A18604" i="8" a="1"/>
  <c r="A18604" i="8" s="1"/>
  <c r="A18601" i="8" a="1"/>
  <c r="A18601" i="8" s="1"/>
  <c r="A18596" i="8" a="1"/>
  <c r="A18596" i="8" s="1"/>
  <c r="A18593" i="8" a="1"/>
  <c r="A18593" i="8" s="1"/>
  <c r="A18588" i="8" a="1"/>
  <c r="A18588" i="8" s="1"/>
  <c r="A18585" i="8" a="1"/>
  <c r="A18585" i="8" s="1"/>
  <c r="A18580" i="8" a="1"/>
  <c r="A18580" i="8" s="1"/>
  <c r="A18577" i="8" a="1"/>
  <c r="A18577" i="8" s="1"/>
  <c r="A18572" i="8" a="1"/>
  <c r="A18572" i="8" s="1"/>
  <c r="A18569" i="8" a="1"/>
  <c r="A18569" i="8" s="1"/>
  <c r="A18564" i="8" a="1"/>
  <c r="A18564" i="8" s="1"/>
  <c r="A18561" i="8" a="1"/>
  <c r="A18561" i="8" s="1"/>
  <c r="A18556" i="8" a="1"/>
  <c r="A18556" i="8" s="1"/>
  <c r="A18553" i="8" a="1"/>
  <c r="A18553" i="8" s="1"/>
  <c r="A18548" i="8" a="1"/>
  <c r="A18548" i="8" s="1"/>
  <c r="A18545" i="8" a="1"/>
  <c r="A18545" i="8" s="1"/>
  <c r="A18540" i="8" a="1"/>
  <c r="A18540" i="8" s="1"/>
  <c r="A18537" i="8" a="1"/>
  <c r="A18537" i="8" s="1"/>
  <c r="A18532" i="8" a="1"/>
  <c r="A18532" i="8" s="1"/>
  <c r="A18529" i="8" a="1"/>
  <c r="A18529" i="8" s="1"/>
  <c r="A18524" i="8" a="1"/>
  <c r="A18524" i="8" s="1"/>
  <c r="A18521" i="8" a="1"/>
  <c r="A18521" i="8" s="1"/>
  <c r="A18516" i="8" a="1"/>
  <c r="A18516" i="8" s="1"/>
  <c r="A18513" i="8" a="1"/>
  <c r="A18513" i="8" s="1"/>
  <c r="A18508" i="8" a="1"/>
  <c r="A18508" i="8" s="1"/>
  <c r="A18505" i="8" a="1"/>
  <c r="A18505" i="8" s="1"/>
  <c r="A18500" i="8" a="1"/>
  <c r="A18500" i="8" s="1"/>
  <c r="A18497" i="8" a="1"/>
  <c r="A18497" i="8" s="1"/>
  <c r="A18492" i="8" a="1"/>
  <c r="A18492" i="8" s="1"/>
  <c r="A18489" i="8" a="1"/>
  <c r="A18489" i="8" s="1"/>
  <c r="A18484" i="8" a="1"/>
  <c r="A18484" i="8" s="1"/>
  <c r="A18481" i="8" a="1"/>
  <c r="A18481" i="8" s="1"/>
  <c r="A18476" i="8" a="1"/>
  <c r="A18476" i="8" s="1"/>
  <c r="A18473" i="8" a="1"/>
  <c r="A18473" i="8" s="1"/>
  <c r="A18468" i="8" a="1"/>
  <c r="A18468" i="8" s="1"/>
  <c r="A18465" i="8" a="1"/>
  <c r="A18465" i="8" s="1"/>
  <c r="A18460" i="8" a="1"/>
  <c r="A18460" i="8" s="1"/>
  <c r="A18457" i="8" a="1"/>
  <c r="A18457" i="8" s="1"/>
  <c r="A18452" i="8" a="1"/>
  <c r="A18452" i="8" s="1"/>
  <c r="A18449" i="8" a="1"/>
  <c r="A18449" i="8" s="1"/>
  <c r="A18444" i="8" a="1"/>
  <c r="A18444" i="8" s="1"/>
  <c r="A18441" i="8" a="1"/>
  <c r="A18441" i="8" s="1"/>
  <c r="A18436" i="8" a="1"/>
  <c r="A18436" i="8" s="1"/>
  <c r="A18433" i="8" a="1"/>
  <c r="A18433" i="8" s="1"/>
  <c r="A18428" i="8" a="1"/>
  <c r="A18428" i="8" s="1"/>
  <c r="A18425" i="8" a="1"/>
  <c r="A18425" i="8" s="1"/>
  <c r="A18420" i="8" a="1"/>
  <c r="A18420" i="8" s="1"/>
  <c r="A18417" i="8" a="1"/>
  <c r="A18417" i="8" s="1"/>
  <c r="A18412" i="8" a="1"/>
  <c r="A18412" i="8" s="1"/>
  <c r="A18409" i="8" a="1"/>
  <c r="A18409" i="8" s="1"/>
  <c r="A18404" i="8" a="1"/>
  <c r="A18404" i="8" s="1"/>
  <c r="A18401" i="8" a="1"/>
  <c r="A18401" i="8" s="1"/>
  <c r="A18396" i="8" a="1"/>
  <c r="A18396" i="8" s="1"/>
  <c r="A18393" i="8" a="1"/>
  <c r="A18393" i="8" s="1"/>
  <c r="A18388" i="8" a="1"/>
  <c r="A18388" i="8" s="1"/>
  <c r="A18385" i="8" a="1"/>
  <c r="A18385" i="8" s="1"/>
  <c r="A18380" i="8" a="1"/>
  <c r="A18380" i="8" s="1"/>
  <c r="A18377" i="8" a="1"/>
  <c r="A18377" i="8" s="1"/>
  <c r="A18372" i="8" a="1"/>
  <c r="A18372" i="8" s="1"/>
  <c r="A18369" i="8" a="1"/>
  <c r="A18369" i="8" s="1"/>
  <c r="A18364" i="8" a="1"/>
  <c r="A18364" i="8" s="1"/>
  <c r="A18361" i="8" a="1"/>
  <c r="A18361" i="8" s="1"/>
  <c r="A18356" i="8" a="1"/>
  <c r="A18356" i="8" s="1"/>
  <c r="A18353" i="8" a="1"/>
  <c r="A18353" i="8" s="1"/>
  <c r="A18348" i="8" a="1"/>
  <c r="A18348" i="8" s="1"/>
  <c r="A18345" i="8" a="1"/>
  <c r="A18345" i="8" s="1"/>
  <c r="A18340" i="8" a="1"/>
  <c r="A18340" i="8" s="1"/>
  <c r="A18337" i="8" a="1"/>
  <c r="A18337" i="8" s="1"/>
  <c r="A18332" i="8" a="1"/>
  <c r="A18332" i="8" s="1"/>
  <c r="A18329" i="8" a="1"/>
  <c r="A18329" i="8" s="1"/>
  <c r="A18324" i="8" a="1"/>
  <c r="A18324" i="8" s="1"/>
  <c r="A18321" i="8" a="1"/>
  <c r="A18321" i="8" s="1"/>
  <c r="A18316" i="8" a="1"/>
  <c r="A18316" i="8" s="1"/>
  <c r="A18313" i="8" a="1"/>
  <c r="A18313" i="8" s="1"/>
  <c r="A18308" i="8" a="1"/>
  <c r="A18308" i="8" s="1"/>
  <c r="A18305" i="8" a="1"/>
  <c r="A18305" i="8" s="1"/>
  <c r="A18300" i="8" a="1"/>
  <c r="A18300" i="8" s="1"/>
  <c r="A18297" i="8" a="1"/>
  <c r="A18297" i="8" s="1"/>
  <c r="A18292" i="8" a="1"/>
  <c r="A18292" i="8" s="1"/>
  <c r="A18289" i="8" a="1"/>
  <c r="A18289" i="8" s="1"/>
  <c r="A18284" i="8" a="1"/>
  <c r="A18284" i="8" s="1"/>
  <c r="A18281" i="8" a="1"/>
  <c r="A18281" i="8" s="1"/>
  <c r="A18276" i="8" a="1"/>
  <c r="A18276" i="8" s="1"/>
  <c r="A18273" i="8" a="1"/>
  <c r="A18273" i="8" s="1"/>
  <c r="A18268" i="8" a="1"/>
  <c r="A18268" i="8" s="1"/>
  <c r="A18265" i="8" a="1"/>
  <c r="A18265" i="8" s="1"/>
  <c r="A18260" i="8" a="1"/>
  <c r="A18260" i="8" s="1"/>
  <c r="A18257" i="8" a="1"/>
  <c r="A18257" i="8" s="1"/>
  <c r="A18252" i="8" a="1"/>
  <c r="A18252" i="8" s="1"/>
  <c r="A18249" i="8" a="1"/>
  <c r="A18249" i="8" s="1"/>
  <c r="A18244" i="8" a="1"/>
  <c r="A18244" i="8" s="1"/>
  <c r="A18241" i="8" a="1"/>
  <c r="A18241" i="8" s="1"/>
  <c r="A18236" i="8" a="1"/>
  <c r="A18236" i="8" s="1"/>
  <c r="A18233" i="8" a="1"/>
  <c r="A18233" i="8" s="1"/>
  <c r="A18228" i="8" a="1"/>
  <c r="A18228" i="8" s="1"/>
  <c r="A18225" i="8" a="1"/>
  <c r="A18225" i="8" s="1"/>
  <c r="A18220" i="8" a="1"/>
  <c r="A18220" i="8" s="1"/>
  <c r="A18217" i="8" a="1"/>
  <c r="A18217" i="8" s="1"/>
  <c r="A18212" i="8" a="1"/>
  <c r="A18212" i="8" s="1"/>
  <c r="A18209" i="8" a="1"/>
  <c r="A18209" i="8" s="1"/>
  <c r="A18204" i="8" a="1"/>
  <c r="A18204" i="8" s="1"/>
  <c r="A18201" i="8" a="1"/>
  <c r="A18201" i="8" s="1"/>
  <c r="A18196" i="8" a="1"/>
  <c r="A18196" i="8" s="1"/>
  <c r="A18193" i="8" a="1"/>
  <c r="A18193" i="8" s="1"/>
  <c r="A18188" i="8" a="1"/>
  <c r="A18188" i="8" s="1"/>
  <c r="A18185" i="8" a="1"/>
  <c r="A18185" i="8" s="1"/>
  <c r="A18180" i="8" a="1"/>
  <c r="A18180" i="8" s="1"/>
  <c r="A18177" i="8" a="1"/>
  <c r="A18177" i="8" s="1"/>
  <c r="A18172" i="8" a="1"/>
  <c r="A18172" i="8" s="1"/>
  <c r="A18169" i="8" a="1"/>
  <c r="A18169" i="8" s="1"/>
  <c r="A18164" i="8" a="1"/>
  <c r="A18164" i="8" s="1"/>
  <c r="A18161" i="8" a="1"/>
  <c r="A18161" i="8" s="1"/>
  <c r="A18156" i="8" a="1"/>
  <c r="A18156" i="8" s="1"/>
  <c r="A18154" i="8" a="1"/>
  <c r="A18154" i="8" s="1"/>
  <c r="A19205" i="8" a="1"/>
  <c r="A19205" i="8" s="1"/>
  <c r="A19201" i="8" a="1"/>
  <c r="A19201" i="8" s="1"/>
  <c r="A19197" i="8" a="1"/>
  <c r="A19197" i="8" s="1"/>
  <c r="A19193" i="8" a="1"/>
  <c r="A19193" i="8" s="1"/>
  <c r="A19189" i="8" a="1"/>
  <c r="A19189" i="8" s="1"/>
  <c r="A19185" i="8" a="1"/>
  <c r="A19185" i="8" s="1"/>
  <c r="A19181" i="8" a="1"/>
  <c r="A19181" i="8" s="1"/>
  <c r="A19177" i="8" a="1"/>
  <c r="A19177" i="8" s="1"/>
  <c r="A19173" i="8" a="1"/>
  <c r="A19173" i="8" s="1"/>
  <c r="A19169" i="8" a="1"/>
  <c r="A19169" i="8" s="1"/>
  <c r="A19165" i="8" a="1"/>
  <c r="A19165" i="8" s="1"/>
  <c r="A19161" i="8" a="1"/>
  <c r="A19161" i="8" s="1"/>
  <c r="A19157" i="8" a="1"/>
  <c r="A19157" i="8" s="1"/>
  <c r="A19153" i="8" a="1"/>
  <c r="A19153" i="8" s="1"/>
  <c r="A19149" i="8" a="1"/>
  <c r="A19149" i="8" s="1"/>
  <c r="A19145" i="8" a="1"/>
  <c r="A19145" i="8" s="1"/>
  <c r="A19141" i="8" a="1"/>
  <c r="A19141" i="8" s="1"/>
  <c r="A19137" i="8" a="1"/>
  <c r="A19137" i="8" s="1"/>
  <c r="A19133" i="8" a="1"/>
  <c r="A19133" i="8" s="1"/>
  <c r="A19129" i="8" a="1"/>
  <c r="A19129" i="8" s="1"/>
  <c r="A19125" i="8" a="1"/>
  <c r="A19125" i="8" s="1"/>
  <c r="A19121" i="8" a="1"/>
  <c r="A19121" i="8" s="1"/>
  <c r="A19117" i="8" a="1"/>
  <c r="A19117" i="8" s="1"/>
  <c r="A19113" i="8" a="1"/>
  <c r="A19113" i="8" s="1"/>
  <c r="A19109" i="8" a="1"/>
  <c r="A19109" i="8" s="1"/>
  <c r="A19105" i="8" a="1"/>
  <c r="A19105" i="8" s="1"/>
  <c r="A19101" i="8" a="1"/>
  <c r="A19101" i="8" s="1"/>
  <c r="A19097" i="8" a="1"/>
  <c r="A19097" i="8" s="1"/>
  <c r="A19093" i="8" a="1"/>
  <c r="A19093" i="8" s="1"/>
  <c r="A19089" i="8" a="1"/>
  <c r="A19089" i="8" s="1"/>
  <c r="A19085" i="8" a="1"/>
  <c r="A19085" i="8" s="1"/>
  <c r="A19081" i="8" a="1"/>
  <c r="A19081" i="8" s="1"/>
  <c r="A19077" i="8" a="1"/>
  <c r="A19077" i="8" s="1"/>
  <c r="A19073" i="8" a="1"/>
  <c r="A19073" i="8" s="1"/>
  <c r="A19069" i="8" a="1"/>
  <c r="A19069" i="8" s="1"/>
  <c r="A19065" i="8" a="1"/>
  <c r="A19065" i="8" s="1"/>
  <c r="A19061" i="8" a="1"/>
  <c r="A19061" i="8" s="1"/>
  <c r="A19057" i="8" a="1"/>
  <c r="A19057" i="8" s="1"/>
  <c r="A19053" i="8" a="1"/>
  <c r="A19053" i="8" s="1"/>
  <c r="A19049" i="8" a="1"/>
  <c r="A19049" i="8" s="1"/>
  <c r="A19045" i="8" a="1"/>
  <c r="A19045" i="8" s="1"/>
  <c r="A19041" i="8" a="1"/>
  <c r="A19041" i="8" s="1"/>
  <c r="A19037" i="8" a="1"/>
  <c r="A19037" i="8" s="1"/>
  <c r="A19033" i="8" a="1"/>
  <c r="A19033" i="8" s="1"/>
  <c r="A19029" i="8" a="1"/>
  <c r="A19029" i="8" s="1"/>
  <c r="A19025" i="8" a="1"/>
  <c r="A19025" i="8" s="1"/>
  <c r="A19021" i="8" a="1"/>
  <c r="A19021" i="8" s="1"/>
  <c r="A19017" i="8" a="1"/>
  <c r="A19017" i="8" s="1"/>
  <c r="A19013" i="8" a="1"/>
  <c r="A19013" i="8" s="1"/>
  <c r="A19009" i="8" a="1"/>
  <c r="A19009" i="8" s="1"/>
  <c r="A19005" i="8" a="1"/>
  <c r="A19005" i="8" s="1"/>
  <c r="A19001" i="8" a="1"/>
  <c r="A19001" i="8" s="1"/>
  <c r="A18997" i="8" a="1"/>
  <c r="A18997" i="8" s="1"/>
  <c r="A18993" i="8" a="1"/>
  <c r="A18993" i="8" s="1"/>
  <c r="A18989" i="8" a="1"/>
  <c r="A18989" i="8" s="1"/>
  <c r="A18985" i="8" a="1"/>
  <c r="A18985" i="8" s="1"/>
  <c r="A18981" i="8" a="1"/>
  <c r="A18981" i="8" s="1"/>
  <c r="A18977" i="8" a="1"/>
  <c r="A18977" i="8" s="1"/>
  <c r="A18973" i="8" a="1"/>
  <c r="A18973" i="8" s="1"/>
  <c r="A18969" i="8" a="1"/>
  <c r="A18969" i="8" s="1"/>
  <c r="A18965" i="8" a="1"/>
  <c r="A18965" i="8" s="1"/>
  <c r="A18961" i="8" a="1"/>
  <c r="A18961" i="8" s="1"/>
  <c r="A18957" i="8" a="1"/>
  <c r="A18957" i="8" s="1"/>
  <c r="A18953" i="8" a="1"/>
  <c r="A18953" i="8" s="1"/>
  <c r="A18949" i="8" a="1"/>
  <c r="A18949" i="8" s="1"/>
  <c r="A18945" i="8" a="1"/>
  <c r="A18945" i="8" s="1"/>
  <c r="A18941" i="8" a="1"/>
  <c r="A18941" i="8" s="1"/>
  <c r="A18937" i="8" a="1"/>
  <c r="A18937" i="8" s="1"/>
  <c r="A18933" i="8" a="1"/>
  <c r="A18933" i="8" s="1"/>
  <c r="A18929" i="8" a="1"/>
  <c r="A18929" i="8" s="1"/>
  <c r="A18925" i="8" a="1"/>
  <c r="A18925" i="8" s="1"/>
  <c r="A18921" i="8" a="1"/>
  <c r="A18921" i="8" s="1"/>
  <c r="A18917" i="8" a="1"/>
  <c r="A18917" i="8" s="1"/>
  <c r="A18913" i="8" a="1"/>
  <c r="A18913" i="8" s="1"/>
  <c r="A18909" i="8" a="1"/>
  <c r="A18909" i="8" s="1"/>
  <c r="A18905" i="8" a="1"/>
  <c r="A18905" i="8" s="1"/>
  <c r="A18901" i="8" a="1"/>
  <c r="A18901" i="8" s="1"/>
  <c r="A18897" i="8" a="1"/>
  <c r="A18897" i="8" s="1"/>
  <c r="A18893" i="8" a="1"/>
  <c r="A18893" i="8" s="1"/>
  <c r="A18889" i="8" a="1"/>
  <c r="A18889" i="8" s="1"/>
  <c r="A18885" i="8" a="1"/>
  <c r="A18885" i="8" s="1"/>
  <c r="A18881" i="8" a="1"/>
  <c r="A18881" i="8" s="1"/>
  <c r="A18877" i="8" a="1"/>
  <c r="A18877" i="8" s="1"/>
  <c r="A18873" i="8" a="1"/>
  <c r="A18873" i="8" s="1"/>
  <c r="A18869" i="8" a="1"/>
  <c r="A18869" i="8" s="1"/>
  <c r="A18865" i="8" a="1"/>
  <c r="A18865" i="8" s="1"/>
  <c r="A18861" i="8" a="1"/>
  <c r="A18861" i="8" s="1"/>
  <c r="A18857" i="8" a="1"/>
  <c r="A18857" i="8" s="1"/>
  <c r="A18853" i="8" a="1"/>
  <c r="A18853" i="8" s="1"/>
  <c r="A18849" i="8" a="1"/>
  <c r="A18849" i="8" s="1"/>
  <c r="A18845" i="8" a="1"/>
  <c r="A18845" i="8" s="1"/>
  <c r="A18841" i="8" a="1"/>
  <c r="A18841" i="8" s="1"/>
  <c r="A18837" i="8" a="1"/>
  <c r="A18837" i="8" s="1"/>
  <c r="A18833" i="8" a="1"/>
  <c r="A18833" i="8" s="1"/>
  <c r="A18829" i="8" a="1"/>
  <c r="A18829" i="8" s="1"/>
  <c r="A18825" i="8" a="1"/>
  <c r="A18825" i="8" s="1"/>
  <c r="A18821" i="8" a="1"/>
  <c r="A18821" i="8" s="1"/>
  <c r="A18817" i="8" a="1"/>
  <c r="A18817" i="8" s="1"/>
  <c r="A18813" i="8" a="1"/>
  <c r="A18813" i="8" s="1"/>
  <c r="A18809" i="8" a="1"/>
  <c r="A18809" i="8" s="1"/>
  <c r="A18805" i="8" a="1"/>
  <c r="A18805" i="8" s="1"/>
  <c r="A18801" i="8" a="1"/>
  <c r="A18801" i="8" s="1"/>
  <c r="A18797" i="8" a="1"/>
  <c r="A18797" i="8" s="1"/>
  <c r="A18793" i="8" a="1"/>
  <c r="A18793" i="8" s="1"/>
  <c r="A18789" i="8" a="1"/>
  <c r="A18789" i="8" s="1"/>
  <c r="A18785" i="8" a="1"/>
  <c r="A18785" i="8" s="1"/>
  <c r="A18781" i="8" a="1"/>
  <c r="A18781" i="8" s="1"/>
  <c r="A18777" i="8" a="1"/>
  <c r="A18777" i="8" s="1"/>
  <c r="A18773" i="8" a="1"/>
  <c r="A18773" i="8" s="1"/>
  <c r="A18769" i="8" a="1"/>
  <c r="A18769" i="8" s="1"/>
  <c r="A18765" i="8" a="1"/>
  <c r="A18765" i="8" s="1"/>
  <c r="A18761" i="8" a="1"/>
  <c r="A18761" i="8" s="1"/>
  <c r="A18757" i="8" a="1"/>
  <c r="A18757" i="8" s="1"/>
  <c r="A18753" i="8" a="1"/>
  <c r="A18753" i="8" s="1"/>
  <c r="A18749" i="8" a="1"/>
  <c r="A18749" i="8" s="1"/>
  <c r="A18745" i="8" a="1"/>
  <c r="A18745" i="8" s="1"/>
  <c r="A18741" i="8" a="1"/>
  <c r="A18741" i="8" s="1"/>
  <c r="A18737" i="8" a="1"/>
  <c r="A18737" i="8" s="1"/>
  <c r="A18733" i="8" a="1"/>
  <c r="A18733" i="8" s="1"/>
  <c r="A18729" i="8" a="1"/>
  <c r="A18729" i="8" s="1"/>
  <c r="A18725" i="8" a="1"/>
  <c r="A18725" i="8" s="1"/>
  <c r="A18721" i="8" a="1"/>
  <c r="A18721" i="8" s="1"/>
  <c r="A18717" i="8" a="1"/>
  <c r="A18717" i="8" s="1"/>
  <c r="A18713" i="8" a="1"/>
  <c r="A18713" i="8" s="1"/>
  <c r="A18709" i="8" a="1"/>
  <c r="A18709" i="8" s="1"/>
  <c r="A18705" i="8" a="1"/>
  <c r="A18705" i="8" s="1"/>
  <c r="A18701" i="8" a="1"/>
  <c r="A18701" i="8" s="1"/>
  <c r="A18697" i="8" a="1"/>
  <c r="A18697" i="8" s="1"/>
  <c r="A18693" i="8" a="1"/>
  <c r="A18693" i="8" s="1"/>
  <c r="A18689" i="8" a="1"/>
  <c r="A18689" i="8" s="1"/>
  <c r="A18685" i="8" a="1"/>
  <c r="A18685" i="8" s="1"/>
  <c r="A18681" i="8" a="1"/>
  <c r="A18681" i="8" s="1"/>
  <c r="A18677" i="8" a="1"/>
  <c r="A18677" i="8" s="1"/>
  <c r="A18673" i="8" a="1"/>
  <c r="A18673" i="8" s="1"/>
  <c r="A18669" i="8" a="1"/>
  <c r="A18669" i="8" s="1"/>
  <c r="A18665" i="8" a="1"/>
  <c r="A18665" i="8" s="1"/>
  <c r="A18661" i="8" a="1"/>
  <c r="A18661" i="8" s="1"/>
  <c r="A18657" i="8" a="1"/>
  <c r="A18657" i="8" s="1"/>
  <c r="A18653" i="8" a="1"/>
  <c r="A18653" i="8" s="1"/>
  <c r="A18649" i="8" a="1"/>
  <c r="A18649" i="8" s="1"/>
  <c r="A18645" i="8" a="1"/>
  <c r="A18645" i="8" s="1"/>
  <c r="A18641" i="8" a="1"/>
  <c r="A18641" i="8" s="1"/>
  <c r="A18637" i="8" a="1"/>
  <c r="A18637" i="8" s="1"/>
  <c r="A18633" i="8" a="1"/>
  <c r="A18633" i="8" s="1"/>
  <c r="A18629" i="8" a="1"/>
  <c r="A18629" i="8" s="1"/>
  <c r="A18625" i="8" a="1"/>
  <c r="A18625" i="8" s="1"/>
  <c r="A18621" i="8" a="1"/>
  <c r="A18621" i="8" s="1"/>
  <c r="A18617" i="8" a="1"/>
  <c r="A18617" i="8" s="1"/>
  <c r="A18614" i="8" a="1"/>
  <c r="A18614" i="8" s="1"/>
  <c r="A18611" i="8" a="1"/>
  <c r="A18611" i="8" s="1"/>
  <c r="A18606" i="8" a="1"/>
  <c r="A18606" i="8" s="1"/>
  <c r="A18603" i="8" a="1"/>
  <c r="A18603" i="8" s="1"/>
  <c r="A18598" i="8" a="1"/>
  <c r="A18598" i="8" s="1"/>
  <c r="A18595" i="8" a="1"/>
  <c r="A18595" i="8" s="1"/>
  <c r="A18590" i="8" a="1"/>
  <c r="A18590" i="8" s="1"/>
  <c r="A18587" i="8" a="1"/>
  <c r="A18587" i="8" s="1"/>
  <c r="A18582" i="8" a="1"/>
  <c r="A18582" i="8" s="1"/>
  <c r="A18579" i="8" a="1"/>
  <c r="A18579" i="8" s="1"/>
  <c r="A18574" i="8" a="1"/>
  <c r="A18574" i="8" s="1"/>
  <c r="A18571" i="8" a="1"/>
  <c r="A18571" i="8" s="1"/>
  <c r="A18566" i="8" a="1"/>
  <c r="A18566" i="8" s="1"/>
  <c r="A18563" i="8" a="1"/>
  <c r="A18563" i="8" s="1"/>
  <c r="A18558" i="8" a="1"/>
  <c r="A18558" i="8" s="1"/>
  <c r="A18555" i="8" a="1"/>
  <c r="A18555" i="8" s="1"/>
  <c r="A18550" i="8" a="1"/>
  <c r="A18550" i="8" s="1"/>
  <c r="A18547" i="8" a="1"/>
  <c r="A18547" i="8" s="1"/>
  <c r="A18542" i="8" a="1"/>
  <c r="A18542" i="8" s="1"/>
  <c r="A18539" i="8" a="1"/>
  <c r="A18539" i="8" s="1"/>
  <c r="A18534" i="8" a="1"/>
  <c r="A18534" i="8" s="1"/>
  <c r="A18531" i="8" a="1"/>
  <c r="A18531" i="8" s="1"/>
  <c r="A18526" i="8" a="1"/>
  <c r="A18526" i="8" s="1"/>
  <c r="A18523" i="8" a="1"/>
  <c r="A18523" i="8" s="1"/>
  <c r="A18518" i="8" a="1"/>
  <c r="A18518" i="8" s="1"/>
  <c r="A18515" i="8" a="1"/>
  <c r="A18515" i="8" s="1"/>
  <c r="A18510" i="8" a="1"/>
  <c r="A18510" i="8" s="1"/>
  <c r="A18507" i="8" a="1"/>
  <c r="A18507" i="8" s="1"/>
  <c r="A18502" i="8" a="1"/>
  <c r="A18502" i="8" s="1"/>
  <c r="A18499" i="8" a="1"/>
  <c r="A18499" i="8" s="1"/>
  <c r="A18494" i="8" a="1"/>
  <c r="A18494" i="8" s="1"/>
  <c r="A18491" i="8" a="1"/>
  <c r="A18491" i="8" s="1"/>
  <c r="A18486" i="8" a="1"/>
  <c r="A18486" i="8" s="1"/>
  <c r="A18483" i="8" a="1"/>
  <c r="A18483" i="8" s="1"/>
  <c r="A18478" i="8" a="1"/>
  <c r="A18478" i="8" s="1"/>
  <c r="A18475" i="8" a="1"/>
  <c r="A18475" i="8" s="1"/>
  <c r="A18470" i="8" a="1"/>
  <c r="A18470" i="8" s="1"/>
  <c r="A18467" i="8" a="1"/>
  <c r="A18467" i="8" s="1"/>
  <c r="A18462" i="8" a="1"/>
  <c r="A18462" i="8" s="1"/>
  <c r="A18459" i="8" a="1"/>
  <c r="A18459" i="8" s="1"/>
  <c r="A18454" i="8" a="1"/>
  <c r="A18454" i="8" s="1"/>
  <c r="A18451" i="8" a="1"/>
  <c r="A18451" i="8" s="1"/>
  <c r="A18446" i="8" a="1"/>
  <c r="A18446" i="8" s="1"/>
  <c r="A18443" i="8" a="1"/>
  <c r="A18443" i="8" s="1"/>
  <c r="A18438" i="8" a="1"/>
  <c r="A18438" i="8" s="1"/>
  <c r="A18435" i="8" a="1"/>
  <c r="A18435" i="8" s="1"/>
  <c r="A18430" i="8" a="1"/>
  <c r="A18430" i="8" s="1"/>
  <c r="A18427" i="8" a="1"/>
  <c r="A18427" i="8" s="1"/>
  <c r="A18422" i="8" a="1"/>
  <c r="A18422" i="8" s="1"/>
  <c r="A18419" i="8" a="1"/>
  <c r="A18419" i="8" s="1"/>
  <c r="A18414" i="8" a="1"/>
  <c r="A18414" i="8" s="1"/>
  <c r="A18411" i="8" a="1"/>
  <c r="A18411" i="8" s="1"/>
  <c r="A18406" i="8" a="1"/>
  <c r="A18406" i="8" s="1"/>
  <c r="A18403" i="8" a="1"/>
  <c r="A18403" i="8" s="1"/>
  <c r="A18398" i="8" a="1"/>
  <c r="A18398" i="8" s="1"/>
  <c r="A18395" i="8" a="1"/>
  <c r="A18395" i="8" s="1"/>
  <c r="A18390" i="8" a="1"/>
  <c r="A18390" i="8" s="1"/>
  <c r="A18387" i="8" a="1"/>
  <c r="A18387" i="8" s="1"/>
  <c r="A18382" i="8" a="1"/>
  <c r="A18382" i="8" s="1"/>
  <c r="A18379" i="8" a="1"/>
  <c r="A18379" i="8" s="1"/>
  <c r="A18374" i="8" a="1"/>
  <c r="A18374" i="8" s="1"/>
  <c r="A18371" i="8" a="1"/>
  <c r="A18371" i="8" s="1"/>
  <c r="A18366" i="8" a="1"/>
  <c r="A18366" i="8" s="1"/>
  <c r="A18363" i="8" a="1"/>
  <c r="A18363" i="8" s="1"/>
  <c r="A18358" i="8" a="1"/>
  <c r="A18358" i="8" s="1"/>
  <c r="A18355" i="8" a="1"/>
  <c r="A18355" i="8" s="1"/>
  <c r="A18350" i="8" a="1"/>
  <c r="A18350" i="8" s="1"/>
  <c r="A18347" i="8" a="1"/>
  <c r="A18347" i="8" s="1"/>
  <c r="A18342" i="8" a="1"/>
  <c r="A18342" i="8" s="1"/>
  <c r="A18339" i="8" a="1"/>
  <c r="A18339" i="8" s="1"/>
  <c r="A18334" i="8" a="1"/>
  <c r="A18334" i="8" s="1"/>
  <c r="A18331" i="8" a="1"/>
  <c r="A18331" i="8" s="1"/>
  <c r="A18326" i="8" a="1"/>
  <c r="A18326" i="8" s="1"/>
  <c r="A18323" i="8" a="1"/>
  <c r="A18323" i="8" s="1"/>
  <c r="A18318" i="8" a="1"/>
  <c r="A18318" i="8" s="1"/>
  <c r="A18315" i="8" a="1"/>
  <c r="A18315" i="8" s="1"/>
  <c r="A18310" i="8" a="1"/>
  <c r="A18310" i="8" s="1"/>
  <c r="A18307" i="8" a="1"/>
  <c r="A18307" i="8" s="1"/>
  <c r="A18302" i="8" a="1"/>
  <c r="A18302" i="8" s="1"/>
  <c r="A18299" i="8" a="1"/>
  <c r="A18299" i="8" s="1"/>
  <c r="A18294" i="8" a="1"/>
  <c r="A18294" i="8" s="1"/>
  <c r="A18291" i="8" a="1"/>
  <c r="A18291" i="8" s="1"/>
  <c r="A18286" i="8" a="1"/>
  <c r="A18286" i="8" s="1"/>
  <c r="A18283" i="8" a="1"/>
  <c r="A18283" i="8" s="1"/>
  <c r="A18278" i="8" a="1"/>
  <c r="A18278" i="8" s="1"/>
  <c r="A18275" i="8" a="1"/>
  <c r="A18275" i="8" s="1"/>
  <c r="A18270" i="8" a="1"/>
  <c r="A18270" i="8" s="1"/>
  <c r="A18267" i="8" a="1"/>
  <c r="A18267" i="8" s="1"/>
  <c r="A18262" i="8" a="1"/>
  <c r="A18262" i="8" s="1"/>
  <c r="A18259" i="8" a="1"/>
  <c r="A18259" i="8" s="1"/>
  <c r="A18254" i="8" a="1"/>
  <c r="A18254" i="8" s="1"/>
  <c r="A18251" i="8" a="1"/>
  <c r="A18251" i="8" s="1"/>
  <c r="A18246" i="8" a="1"/>
  <c r="A18246" i="8" s="1"/>
  <c r="A18243" i="8" a="1"/>
  <c r="A18243" i="8" s="1"/>
  <c r="A18238" i="8" a="1"/>
  <c r="A18238" i="8" s="1"/>
  <c r="A18235" i="8" a="1"/>
  <c r="A18235" i="8" s="1"/>
  <c r="A18230" i="8" a="1"/>
  <c r="A18230" i="8" s="1"/>
  <c r="A18227" i="8" a="1"/>
  <c r="A18227" i="8" s="1"/>
  <c r="A18222" i="8" a="1"/>
  <c r="A18222" i="8" s="1"/>
  <c r="A18219" i="8" a="1"/>
  <c r="A18219" i="8" s="1"/>
  <c r="A18214" i="8" a="1"/>
  <c r="A18214" i="8" s="1"/>
  <c r="A18211" i="8" a="1"/>
  <c r="A18211" i="8" s="1"/>
  <c r="A18206" i="8" a="1"/>
  <c r="A18206" i="8" s="1"/>
  <c r="A18203" i="8" a="1"/>
  <c r="A18203" i="8" s="1"/>
  <c r="A18198" i="8" a="1"/>
  <c r="A18198" i="8" s="1"/>
  <c r="A18195" i="8" a="1"/>
  <c r="A18195" i="8" s="1"/>
  <c r="A18190" i="8" a="1"/>
  <c r="A18190" i="8" s="1"/>
  <c r="A18187" i="8" a="1"/>
  <c r="A18187" i="8" s="1"/>
  <c r="A18182" i="8" a="1"/>
  <c r="A18182" i="8" s="1"/>
  <c r="A18179" i="8" a="1"/>
  <c r="A18179" i="8" s="1"/>
  <c r="A18174" i="8" a="1"/>
  <c r="A18174" i="8" s="1"/>
  <c r="A18171" i="8" a="1"/>
  <c r="A18171" i="8" s="1"/>
  <c r="A18166" i="8" a="1"/>
  <c r="A18166" i="8" s="1"/>
  <c r="A18163" i="8" a="1"/>
  <c r="A18163" i="8" s="1"/>
  <c r="A18158" i="8" a="1"/>
  <c r="A18158" i="8" s="1"/>
  <c r="A18150" i="8" a="1"/>
  <c r="A18150" i="8" s="1"/>
  <c r="A18147" i="8" a="1"/>
  <c r="A18147" i="8" s="1"/>
  <c r="A18142" i="8" a="1"/>
  <c r="A18142" i="8" s="1"/>
  <c r="A18139" i="8" a="1"/>
  <c r="A18139" i="8" s="1"/>
  <c r="A18134" i="8" a="1"/>
  <c r="A18134" i="8" s="1"/>
  <c r="A18131" i="8" a="1"/>
  <c r="A18131" i="8" s="1"/>
  <c r="A18126" i="8" a="1"/>
  <c r="A18126" i="8" s="1"/>
  <c r="A18123" i="8" a="1"/>
  <c r="A18123" i="8" s="1"/>
  <c r="A18118" i="8" a="1"/>
  <c r="A18118" i="8" s="1"/>
  <c r="A18115" i="8" a="1"/>
  <c r="A18115" i="8" s="1"/>
  <c r="A18113" i="8" a="1"/>
  <c r="A18113" i="8" s="1"/>
  <c r="A18111" i="8" a="1"/>
  <c r="A18111" i="8" s="1"/>
  <c r="A18109" i="8" a="1"/>
  <c r="A18109" i="8" s="1"/>
  <c r="A18107" i="8" a="1"/>
  <c r="A18107" i="8" s="1"/>
  <c r="A18105" i="8" a="1"/>
  <c r="A18105" i="8" s="1"/>
  <c r="A18103" i="8" a="1"/>
  <c r="A18103" i="8" s="1"/>
  <c r="A18160" i="8" a="1"/>
  <c r="A18160" i="8" s="1"/>
  <c r="A18155" i="8" a="1"/>
  <c r="A18155" i="8" s="1"/>
  <c r="A18152" i="8" a="1"/>
  <c r="A18152" i="8" s="1"/>
  <c r="A18149" i="8" a="1"/>
  <c r="A18149" i="8" s="1"/>
  <c r="A18144" i="8" a="1"/>
  <c r="A18144" i="8" s="1"/>
  <c r="A18141" i="8" a="1"/>
  <c r="A18141" i="8" s="1"/>
  <c r="A18136" i="8" a="1"/>
  <c r="A18136" i="8" s="1"/>
  <c r="A18133" i="8" a="1"/>
  <c r="A18133" i="8" s="1"/>
  <c r="A18128" i="8" a="1"/>
  <c r="A18128" i="8" s="1"/>
  <c r="A18125" i="8" a="1"/>
  <c r="A18125" i="8" s="1"/>
  <c r="A18120" i="8" a="1"/>
  <c r="A18120" i="8" s="1"/>
  <c r="A18117" i="8" a="1"/>
  <c r="A18117" i="8" s="1"/>
  <c r="A18159" i="8" a="1"/>
  <c r="A18159" i="8" s="1"/>
  <c r="A18151" i="8" a="1"/>
  <c r="A18151" i="8" s="1"/>
  <c r="A18146" i="8" a="1"/>
  <c r="A18146" i="8" s="1"/>
  <c r="A18143" i="8" a="1"/>
  <c r="A18143" i="8" s="1"/>
  <c r="A18138" i="8" a="1"/>
  <c r="A18138" i="8" s="1"/>
  <c r="A18135" i="8" a="1"/>
  <c r="A18135" i="8" s="1"/>
  <c r="A18130" i="8" a="1"/>
  <c r="A18130" i="8" s="1"/>
  <c r="A18127" i="8" a="1"/>
  <c r="A18127" i="8" s="1"/>
  <c r="A18122" i="8" a="1"/>
  <c r="A18122" i="8" s="1"/>
  <c r="A18119" i="8" a="1"/>
  <c r="A18119" i="8" s="1"/>
  <c r="A18114" i="8" a="1"/>
  <c r="A18114" i="8" s="1"/>
  <c r="A18112" i="8" a="1"/>
  <c r="A18112" i="8" s="1"/>
  <c r="A18110" i="8" a="1"/>
  <c r="A18110" i="8" s="1"/>
  <c r="A18108" i="8" a="1"/>
  <c r="A18108" i="8" s="1"/>
  <c r="A18106" i="8" a="1"/>
  <c r="A18106" i="8" s="1"/>
  <c r="A18104" i="8" a="1"/>
  <c r="A18104" i="8" s="1"/>
  <c r="A18102" i="8" a="1"/>
  <c r="A18102" i="8" s="1"/>
  <c r="A18100" i="8" a="1"/>
  <c r="A18100" i="8" s="1"/>
  <c r="A18098" i="8" a="1"/>
  <c r="A18098" i="8" s="1"/>
  <c r="A18096" i="8" a="1"/>
  <c r="A18096" i="8" s="1"/>
  <c r="A18157" i="8" a="1"/>
  <c r="A18157" i="8" s="1"/>
  <c r="A18153" i="8" a="1"/>
  <c r="A18153" i="8" s="1"/>
  <c r="A18148" i="8" a="1"/>
  <c r="A18148" i="8" s="1"/>
  <c r="A18145" i="8" a="1"/>
  <c r="A18145" i="8" s="1"/>
  <c r="A18140" i="8" a="1"/>
  <c r="A18140" i="8" s="1"/>
  <c r="A18137" i="8" a="1"/>
  <c r="A18137" i="8" s="1"/>
  <c r="A18132" i="8" a="1"/>
  <c r="A18132" i="8" s="1"/>
  <c r="A18129" i="8" a="1"/>
  <c r="A18129" i="8" s="1"/>
  <c r="A18124" i="8" a="1"/>
  <c r="A18124" i="8" s="1"/>
  <c r="A18121" i="8" a="1"/>
  <c r="A18121" i="8" s="1"/>
  <c r="A18116" i="8" a="1"/>
  <c r="A18116" i="8" s="1"/>
  <c r="A18101" i="8" a="1"/>
  <c r="A18101" i="8" s="1"/>
  <c r="A18094" i="8" a="1"/>
  <c r="A18094" i="8" s="1"/>
  <c r="A18090" i="8" a="1"/>
  <c r="A18090" i="8" s="1"/>
  <c r="A18086" i="8" a="1"/>
  <c r="A18086" i="8" s="1"/>
  <c r="A18082" i="8" a="1"/>
  <c r="A18082" i="8" s="1"/>
  <c r="A18078" i="8" a="1"/>
  <c r="A18078" i="8" s="1"/>
  <c r="A18074" i="8" a="1"/>
  <c r="A18074" i="8" s="1"/>
  <c r="A18070" i="8" a="1"/>
  <c r="A18070" i="8" s="1"/>
  <c r="A18066" i="8" a="1"/>
  <c r="A18066" i="8" s="1"/>
  <c r="A18062" i="8" a="1"/>
  <c r="A18062" i="8" s="1"/>
  <c r="A18058" i="8" a="1"/>
  <c r="A18058" i="8" s="1"/>
  <c r="A18054" i="8" a="1"/>
  <c r="A18054" i="8" s="1"/>
  <c r="A18050" i="8" a="1"/>
  <c r="A18050" i="8" s="1"/>
  <c r="A18046" i="8" a="1"/>
  <c r="A18046" i="8" s="1"/>
  <c r="A18042" i="8" a="1"/>
  <c r="A18042" i="8" s="1"/>
  <c r="A18038" i="8" a="1"/>
  <c r="A18038" i="8" s="1"/>
  <c r="A18034" i="8" a="1"/>
  <c r="A18034" i="8" s="1"/>
  <c r="A18030" i="8" a="1"/>
  <c r="A18030" i="8" s="1"/>
  <c r="A18026" i="8" a="1"/>
  <c r="A18026" i="8" s="1"/>
  <c r="A18022" i="8" a="1"/>
  <c r="A18022" i="8" s="1"/>
  <c r="A18018" i="8" a="1"/>
  <c r="A18018" i="8" s="1"/>
  <c r="A18014" i="8" a="1"/>
  <c r="A18014" i="8" s="1"/>
  <c r="A18010" i="8" a="1"/>
  <c r="A18010" i="8" s="1"/>
  <c r="A18006" i="8" a="1"/>
  <c r="A18006" i="8" s="1"/>
  <c r="A18002" i="8" a="1"/>
  <c r="A18002" i="8" s="1"/>
  <c r="A17998" i="8" a="1"/>
  <c r="A17998" i="8" s="1"/>
  <c r="A17994" i="8" a="1"/>
  <c r="A17994" i="8" s="1"/>
  <c r="A17990" i="8" a="1"/>
  <c r="A17990" i="8" s="1"/>
  <c r="A17986" i="8" a="1"/>
  <c r="A17986" i="8" s="1"/>
  <c r="A17982" i="8" a="1"/>
  <c r="A17982" i="8" s="1"/>
  <c r="A17978" i="8" a="1"/>
  <c r="A17978" i="8" s="1"/>
  <c r="A17974" i="8" a="1"/>
  <c r="A17974" i="8" s="1"/>
  <c r="A17970" i="8" a="1"/>
  <c r="A17970" i="8" s="1"/>
  <c r="A17966" i="8" a="1"/>
  <c r="A17966" i="8" s="1"/>
  <c r="A17962" i="8" a="1"/>
  <c r="A17962" i="8" s="1"/>
  <c r="A17958" i="8" a="1"/>
  <c r="A17958" i="8" s="1"/>
  <c r="A17954" i="8" a="1"/>
  <c r="A17954" i="8" s="1"/>
  <c r="A17950" i="8" a="1"/>
  <c r="A17950" i="8" s="1"/>
  <c r="A17946" i="8" a="1"/>
  <c r="A17946" i="8" s="1"/>
  <c r="A17942" i="8" a="1"/>
  <c r="A17942" i="8" s="1"/>
  <c r="A17938" i="8" a="1"/>
  <c r="A17938" i="8" s="1"/>
  <c r="A17934" i="8" a="1"/>
  <c r="A17934" i="8" s="1"/>
  <c r="A17930" i="8" a="1"/>
  <c r="A17930" i="8" s="1"/>
  <c r="A17926" i="8" a="1"/>
  <c r="A17926" i="8" s="1"/>
  <c r="A17922" i="8" a="1"/>
  <c r="A17922" i="8" s="1"/>
  <c r="A17918" i="8" a="1"/>
  <c r="A17918" i="8" s="1"/>
  <c r="A17914" i="8" a="1"/>
  <c r="A17914" i="8" s="1"/>
  <c r="A17910" i="8" a="1"/>
  <c r="A17910" i="8" s="1"/>
  <c r="A17906" i="8" a="1"/>
  <c r="A17906" i="8" s="1"/>
  <c r="A17902" i="8" a="1"/>
  <c r="A17902" i="8" s="1"/>
  <c r="A17898" i="8" a="1"/>
  <c r="A17898" i="8" s="1"/>
  <c r="A17894" i="8" a="1"/>
  <c r="A17894" i="8" s="1"/>
  <c r="A17890" i="8" a="1"/>
  <c r="A17890" i="8" s="1"/>
  <c r="A17886" i="8" a="1"/>
  <c r="A17886" i="8" s="1"/>
  <c r="A17882" i="8" a="1"/>
  <c r="A17882" i="8" s="1"/>
  <c r="A17878" i="8" a="1"/>
  <c r="A17878" i="8" s="1"/>
  <c r="A17874" i="8" a="1"/>
  <c r="A17874" i="8" s="1"/>
  <c r="A17870" i="8" a="1"/>
  <c r="A17870" i="8" s="1"/>
  <c r="A17866" i="8" a="1"/>
  <c r="A17866" i="8" s="1"/>
  <c r="A17862" i="8" a="1"/>
  <c r="A17862" i="8" s="1"/>
  <c r="A17858" i="8" a="1"/>
  <c r="A17858" i="8" s="1"/>
  <c r="A17854" i="8" a="1"/>
  <c r="A17854" i="8" s="1"/>
  <c r="A17850" i="8" a="1"/>
  <c r="A17850" i="8" s="1"/>
  <c r="A17846" i="8" a="1"/>
  <c r="A17846" i="8" s="1"/>
  <c r="A17842" i="8" a="1"/>
  <c r="A17842" i="8" s="1"/>
  <c r="A17838" i="8" a="1"/>
  <c r="A17838" i="8" s="1"/>
  <c r="A17834" i="8" a="1"/>
  <c r="A17834" i="8" s="1"/>
  <c r="A17830" i="8" a="1"/>
  <c r="A17830" i="8" s="1"/>
  <c r="A17826" i="8" a="1"/>
  <c r="A17826" i="8" s="1"/>
  <c r="A17822" i="8" a="1"/>
  <c r="A17822" i="8" s="1"/>
  <c r="A17818" i="8" a="1"/>
  <c r="A17818" i="8" s="1"/>
  <c r="A17814" i="8" a="1"/>
  <c r="A17814" i="8" s="1"/>
  <c r="A17810" i="8" a="1"/>
  <c r="A17810" i="8" s="1"/>
  <c r="A17806" i="8" a="1"/>
  <c r="A17806" i="8" s="1"/>
  <c r="A17802" i="8" a="1"/>
  <c r="A17802" i="8" s="1"/>
  <c r="A17798" i="8" a="1"/>
  <c r="A17798" i="8" s="1"/>
  <c r="A17794" i="8" a="1"/>
  <c r="A17794" i="8" s="1"/>
  <c r="A17790" i="8" a="1"/>
  <c r="A17790" i="8" s="1"/>
  <c r="A17786" i="8" a="1"/>
  <c r="A17786" i="8" s="1"/>
  <c r="A17782" i="8" a="1"/>
  <c r="A17782" i="8" s="1"/>
  <c r="A17778" i="8" a="1"/>
  <c r="A17778" i="8" s="1"/>
  <c r="A17774" i="8" a="1"/>
  <c r="A17774" i="8" s="1"/>
  <c r="A17770" i="8" a="1"/>
  <c r="A17770" i="8" s="1"/>
  <c r="A17766" i="8" a="1"/>
  <c r="A17766" i="8" s="1"/>
  <c r="A17762" i="8" a="1"/>
  <c r="A17762" i="8" s="1"/>
  <c r="A17758" i="8" a="1"/>
  <c r="A17758" i="8" s="1"/>
  <c r="A17754" i="8" a="1"/>
  <c r="A17754" i="8" s="1"/>
  <c r="A17750" i="8" a="1"/>
  <c r="A17750" i="8" s="1"/>
  <c r="A17746" i="8" a="1"/>
  <c r="A17746" i="8" s="1"/>
  <c r="A17742" i="8" a="1"/>
  <c r="A17742" i="8" s="1"/>
  <c r="A17738" i="8" a="1"/>
  <c r="A17738" i="8" s="1"/>
  <c r="A17734" i="8" a="1"/>
  <c r="A17734" i="8" s="1"/>
  <c r="A17730" i="8" a="1"/>
  <c r="A17730" i="8" s="1"/>
  <c r="A17726" i="8" a="1"/>
  <c r="A17726" i="8" s="1"/>
  <c r="A17722" i="8" a="1"/>
  <c r="A17722" i="8" s="1"/>
  <c r="A17718" i="8" a="1"/>
  <c r="A17718" i="8" s="1"/>
  <c r="A17714" i="8" a="1"/>
  <c r="A17714" i="8" s="1"/>
  <c r="A17710" i="8" a="1"/>
  <c r="A17710" i="8" s="1"/>
  <c r="A17706" i="8" a="1"/>
  <c r="A17706" i="8" s="1"/>
  <c r="A17702" i="8" a="1"/>
  <c r="A17702" i="8" s="1"/>
  <c r="A17698" i="8" a="1"/>
  <c r="A17698" i="8" s="1"/>
  <c r="A17694" i="8" a="1"/>
  <c r="A17694" i="8" s="1"/>
  <c r="A17690" i="8" a="1"/>
  <c r="A17690" i="8" s="1"/>
  <c r="A17686" i="8" a="1"/>
  <c r="A17686" i="8" s="1"/>
  <c r="A17682" i="8" a="1"/>
  <c r="A17682" i="8" s="1"/>
  <c r="A17678" i="8" a="1"/>
  <c r="A17678" i="8" s="1"/>
  <c r="A17674" i="8" a="1"/>
  <c r="A17674" i="8" s="1"/>
  <c r="A17670" i="8" a="1"/>
  <c r="A17670" i="8" s="1"/>
  <c r="A17666" i="8" a="1"/>
  <c r="A17666" i="8" s="1"/>
  <c r="A17662" i="8" a="1"/>
  <c r="A17662" i="8" s="1"/>
  <c r="A17658" i="8" a="1"/>
  <c r="A17658" i="8" s="1"/>
  <c r="A17654" i="8" a="1"/>
  <c r="A17654" i="8" s="1"/>
  <c r="A17650" i="8" a="1"/>
  <c r="A17650" i="8" s="1"/>
  <c r="A17646" i="8" a="1"/>
  <c r="A17646" i="8" s="1"/>
  <c r="A17642" i="8" a="1"/>
  <c r="A17642" i="8" s="1"/>
  <c r="A17638" i="8" a="1"/>
  <c r="A17638" i="8" s="1"/>
  <c r="A17634" i="8" a="1"/>
  <c r="A17634" i="8" s="1"/>
  <c r="A17630" i="8" a="1"/>
  <c r="A17630" i="8" s="1"/>
  <c r="A17626" i="8" a="1"/>
  <c r="A17626" i="8" s="1"/>
  <c r="A17622" i="8" a="1"/>
  <c r="A17622" i="8" s="1"/>
  <c r="A17618" i="8" a="1"/>
  <c r="A17618" i="8" s="1"/>
  <c r="A17614" i="8" a="1"/>
  <c r="A17614" i="8" s="1"/>
  <c r="A17610" i="8" a="1"/>
  <c r="A17610" i="8" s="1"/>
  <c r="A17606" i="8" a="1"/>
  <c r="A17606" i="8" s="1"/>
  <c r="A17602" i="8" a="1"/>
  <c r="A17602" i="8" s="1"/>
  <c r="A17598" i="8" a="1"/>
  <c r="A17598" i="8" s="1"/>
  <c r="A17594" i="8" a="1"/>
  <c r="A17594" i="8" s="1"/>
  <c r="A17590" i="8" a="1"/>
  <c r="A17590" i="8" s="1"/>
  <c r="A17586" i="8" a="1"/>
  <c r="A17586" i="8" s="1"/>
  <c r="A17582" i="8" a="1"/>
  <c r="A17582" i="8" s="1"/>
  <c r="A17578" i="8" a="1"/>
  <c r="A17578" i="8" s="1"/>
  <c r="A17574" i="8" a="1"/>
  <c r="A17574" i="8" s="1"/>
  <c r="A17570" i="8" a="1"/>
  <c r="A17570" i="8" s="1"/>
  <c r="A17566" i="8" a="1"/>
  <c r="A17566" i="8" s="1"/>
  <c r="A17562" i="8" a="1"/>
  <c r="A17562" i="8" s="1"/>
  <c r="A17558" i="8" a="1"/>
  <c r="A17558" i="8" s="1"/>
  <c r="A17554" i="8" a="1"/>
  <c r="A17554" i="8" s="1"/>
  <c r="A17550" i="8" a="1"/>
  <c r="A17550" i="8" s="1"/>
  <c r="A17546" i="8" a="1"/>
  <c r="A17546" i="8" s="1"/>
  <c r="A17542" i="8" a="1"/>
  <c r="A17542" i="8" s="1"/>
  <c r="A17538" i="8" a="1"/>
  <c r="A17538" i="8" s="1"/>
  <c r="A17534" i="8" a="1"/>
  <c r="A17534" i="8" s="1"/>
  <c r="A17530" i="8" a="1"/>
  <c r="A17530" i="8" s="1"/>
  <c r="A17526" i="8" a="1"/>
  <c r="A17526" i="8" s="1"/>
  <c r="A17522" i="8" a="1"/>
  <c r="A17522" i="8" s="1"/>
  <c r="A17518" i="8" a="1"/>
  <c r="A17518" i="8" s="1"/>
  <c r="A17514" i="8" a="1"/>
  <c r="A17514" i="8" s="1"/>
  <c r="A17510" i="8" a="1"/>
  <c r="A17510" i="8" s="1"/>
  <c r="A17506" i="8" a="1"/>
  <c r="A17506" i="8" s="1"/>
  <c r="A17502" i="8" a="1"/>
  <c r="A17502" i="8" s="1"/>
  <c r="A17498" i="8" a="1"/>
  <c r="A17498" i="8" s="1"/>
  <c r="A17494" i="8" a="1"/>
  <c r="A17494" i="8" s="1"/>
  <c r="A17490" i="8" a="1"/>
  <c r="A17490" i="8" s="1"/>
  <c r="A17486" i="8" a="1"/>
  <c r="A17486" i="8" s="1"/>
  <c r="A17482" i="8" a="1"/>
  <c r="A17482" i="8" s="1"/>
  <c r="A17478" i="8" a="1"/>
  <c r="A17478" i="8" s="1"/>
  <c r="A17474" i="8" a="1"/>
  <c r="A17474" i="8" s="1"/>
  <c r="A17470" i="8" a="1"/>
  <c r="A17470" i="8" s="1"/>
  <c r="A17466" i="8" a="1"/>
  <c r="A17466" i="8" s="1"/>
  <c r="A17463" i="8" a="1"/>
  <c r="A17463" i="8" s="1"/>
  <c r="A17458" i="8" a="1"/>
  <c r="A17458" i="8" s="1"/>
  <c r="A17455" i="8" a="1"/>
  <c r="A17455" i="8" s="1"/>
  <c r="A17450" i="8" a="1"/>
  <c r="A17450" i="8" s="1"/>
  <c r="A17447" i="8" a="1"/>
  <c r="A17447" i="8" s="1"/>
  <c r="A17442" i="8" a="1"/>
  <c r="A17442" i="8" s="1"/>
  <c r="A17439" i="8" a="1"/>
  <c r="A17439" i="8" s="1"/>
  <c r="A17434" i="8" a="1"/>
  <c r="A17434" i="8" s="1"/>
  <c r="A17431" i="8" a="1"/>
  <c r="A17431" i="8" s="1"/>
  <c r="A17426" i="8" a="1"/>
  <c r="A17426" i="8" s="1"/>
  <c r="A17423" i="8" a="1"/>
  <c r="A17423" i="8" s="1"/>
  <c r="A17418" i="8" a="1"/>
  <c r="A17418" i="8" s="1"/>
  <c r="A17415" i="8" a="1"/>
  <c r="A17415" i="8" s="1"/>
  <c r="A17410" i="8" a="1"/>
  <c r="A17410" i="8" s="1"/>
  <c r="A17407" i="8" a="1"/>
  <c r="A17407" i="8" s="1"/>
  <c r="A17402" i="8" a="1"/>
  <c r="A17402" i="8" s="1"/>
  <c r="A17399" i="8" a="1"/>
  <c r="A17399" i="8" s="1"/>
  <c r="A17394" i="8" a="1"/>
  <c r="A17394" i="8" s="1"/>
  <c r="A17391" i="8" a="1"/>
  <c r="A17391" i="8" s="1"/>
  <c r="A17386" i="8" a="1"/>
  <c r="A17386" i="8" s="1"/>
  <c r="A17383" i="8" a="1"/>
  <c r="A17383" i="8" s="1"/>
  <c r="A17378" i="8" a="1"/>
  <c r="A17378" i="8" s="1"/>
  <c r="A17375" i="8" a="1"/>
  <c r="A17375" i="8" s="1"/>
  <c r="A17370" i="8" a="1"/>
  <c r="A17370" i="8" s="1"/>
  <c r="A17367" i="8" a="1"/>
  <c r="A17367" i="8" s="1"/>
  <c r="A17362" i="8" a="1"/>
  <c r="A17362" i="8" s="1"/>
  <c r="A17359" i="8" a="1"/>
  <c r="A17359" i="8" s="1"/>
  <c r="A17354" i="8" a="1"/>
  <c r="A17354" i="8" s="1"/>
  <c r="A17351" i="8" a="1"/>
  <c r="A17351" i="8" s="1"/>
  <c r="A17346" i="8" a="1"/>
  <c r="A17346" i="8" s="1"/>
  <c r="A17343" i="8" a="1"/>
  <c r="A17343" i="8" s="1"/>
  <c r="A17338" i="8" a="1"/>
  <c r="A17338" i="8" s="1"/>
  <c r="A17335" i="8" a="1"/>
  <c r="A17335" i="8" s="1"/>
  <c r="A17330" i="8" a="1"/>
  <c r="A17330" i="8" s="1"/>
  <c r="A17327" i="8" a="1"/>
  <c r="A17327" i="8" s="1"/>
  <c r="A17322" i="8" a="1"/>
  <c r="A17322" i="8" s="1"/>
  <c r="A17319" i="8" a="1"/>
  <c r="A17319" i="8" s="1"/>
  <c r="A17314" i="8" a="1"/>
  <c r="A17314" i="8" s="1"/>
  <c r="A17311" i="8" a="1"/>
  <c r="A17311" i="8" s="1"/>
  <c r="A17306" i="8" a="1"/>
  <c r="A17306" i="8" s="1"/>
  <c r="A17303" i="8" a="1"/>
  <c r="A17303" i="8" s="1"/>
  <c r="A17298" i="8" a="1"/>
  <c r="A17298" i="8" s="1"/>
  <c r="A17295" i="8" a="1"/>
  <c r="A17295" i="8" s="1"/>
  <c r="A17290" i="8" a="1"/>
  <c r="A17290" i="8" s="1"/>
  <c r="A17287" i="8" a="1"/>
  <c r="A17287" i="8" s="1"/>
  <c r="A17282" i="8" a="1"/>
  <c r="A17282" i="8" s="1"/>
  <c r="A17279" i="8" a="1"/>
  <c r="A17279" i="8" s="1"/>
  <c r="A17274" i="8" a="1"/>
  <c r="A17274" i="8" s="1"/>
  <c r="A17271" i="8" a="1"/>
  <c r="A17271" i="8" s="1"/>
  <c r="A17266" i="8" a="1"/>
  <c r="A17266" i="8" s="1"/>
  <c r="A17263" i="8" a="1"/>
  <c r="A17263" i="8" s="1"/>
  <c r="A17258" i="8" a="1"/>
  <c r="A17258" i="8" s="1"/>
  <c r="A17255" i="8" a="1"/>
  <c r="A17255" i="8" s="1"/>
  <c r="A17250" i="8" a="1"/>
  <c r="A17250" i="8" s="1"/>
  <c r="A17247" i="8" a="1"/>
  <c r="A17247" i="8" s="1"/>
  <c r="A17242" i="8" a="1"/>
  <c r="A17242" i="8" s="1"/>
  <c r="A17239" i="8" a="1"/>
  <c r="A17239" i="8" s="1"/>
  <c r="A17234" i="8" a="1"/>
  <c r="A17234" i="8" s="1"/>
  <c r="A17231" i="8" a="1"/>
  <c r="A17231" i="8" s="1"/>
  <c r="A17226" i="8" a="1"/>
  <c r="A17226" i="8" s="1"/>
  <c r="A17223" i="8" a="1"/>
  <c r="A17223" i="8" s="1"/>
  <c r="A17218" i="8" a="1"/>
  <c r="A17218" i="8" s="1"/>
  <c r="A17215" i="8" a="1"/>
  <c r="A17215" i="8" s="1"/>
  <c r="A17210" i="8" a="1"/>
  <c r="A17210" i="8" s="1"/>
  <c r="A17207" i="8" a="1"/>
  <c r="A17207" i="8" s="1"/>
  <c r="A17202" i="8" a="1"/>
  <c r="A17202" i="8" s="1"/>
  <c r="A17199" i="8" a="1"/>
  <c r="A17199" i="8" s="1"/>
  <c r="A17194" i="8" a="1"/>
  <c r="A17194" i="8" s="1"/>
  <c r="A17191" i="8" a="1"/>
  <c r="A17191" i="8" s="1"/>
  <c r="A17186" i="8" a="1"/>
  <c r="A17186" i="8" s="1"/>
  <c r="A17183" i="8" a="1"/>
  <c r="A17183" i="8" s="1"/>
  <c r="A17178" i="8" a="1"/>
  <c r="A17178" i="8" s="1"/>
  <c r="A17175" i="8" a="1"/>
  <c r="A17175" i="8" s="1"/>
  <c r="A17170" i="8" a="1"/>
  <c r="A17170" i="8" s="1"/>
  <c r="A17167" i="8" a="1"/>
  <c r="A17167" i="8" s="1"/>
  <c r="A17162" i="8" a="1"/>
  <c r="A17162" i="8" s="1"/>
  <c r="A17159" i="8" a="1"/>
  <c r="A17159" i="8" s="1"/>
  <c r="A17154" i="8" a="1"/>
  <c r="A17154" i="8" s="1"/>
  <c r="A17151" i="8" a="1"/>
  <c r="A17151" i="8" s="1"/>
  <c r="A17146" i="8" a="1"/>
  <c r="A17146" i="8" s="1"/>
  <c r="A17143" i="8" a="1"/>
  <c r="A17143" i="8" s="1"/>
  <c r="A17138" i="8" a="1"/>
  <c r="A17138" i="8" s="1"/>
  <c r="A17135" i="8" a="1"/>
  <c r="A17135" i="8" s="1"/>
  <c r="A17130" i="8" a="1"/>
  <c r="A17130" i="8" s="1"/>
  <c r="A17127" i="8" a="1"/>
  <c r="A17127" i="8" s="1"/>
  <c r="A17122" i="8" a="1"/>
  <c r="A17122" i="8" s="1"/>
  <c r="A17119" i="8" a="1"/>
  <c r="A17119" i="8" s="1"/>
  <c r="A17114" i="8" a="1"/>
  <c r="A17114" i="8" s="1"/>
  <c r="A17111" i="8" a="1"/>
  <c r="A17111" i="8" s="1"/>
  <c r="A17106" i="8" a="1"/>
  <c r="A17106" i="8" s="1"/>
  <c r="A17103" i="8" a="1"/>
  <c r="A17103" i="8" s="1"/>
  <c r="A17098" i="8" a="1"/>
  <c r="A17098" i="8" s="1"/>
  <c r="A17095" i="8" a="1"/>
  <c r="A17095" i="8" s="1"/>
  <c r="A17090" i="8" a="1"/>
  <c r="A17090" i="8" s="1"/>
  <c r="A17087" i="8" a="1"/>
  <c r="A17087" i="8" s="1"/>
  <c r="A17082" i="8" a="1"/>
  <c r="A17082" i="8" s="1"/>
  <c r="A17079" i="8" a="1"/>
  <c r="A17079" i="8" s="1"/>
  <c r="A17074" i="8" a="1"/>
  <c r="A17074" i="8" s="1"/>
  <c r="A17071" i="8" a="1"/>
  <c r="A17071" i="8" s="1"/>
  <c r="A17066" i="8" a="1"/>
  <c r="A17066" i="8" s="1"/>
  <c r="A17063" i="8" a="1"/>
  <c r="A17063" i="8" s="1"/>
  <c r="A17058" i="8" a="1"/>
  <c r="A17058" i="8" s="1"/>
  <c r="A17055" i="8" a="1"/>
  <c r="A17055" i="8" s="1"/>
  <c r="A17050" i="8" a="1"/>
  <c r="A17050" i="8" s="1"/>
  <c r="A17047" i="8" a="1"/>
  <c r="A17047" i="8" s="1"/>
  <c r="A17042" i="8" a="1"/>
  <c r="A17042" i="8" s="1"/>
  <c r="A17039" i="8" a="1"/>
  <c r="A17039" i="8" s="1"/>
  <c r="A17034" i="8" a="1"/>
  <c r="A17034" i="8" s="1"/>
  <c r="A17031" i="8" a="1"/>
  <c r="A17031" i="8" s="1"/>
  <c r="A17026" i="8" a="1"/>
  <c r="A17026" i="8" s="1"/>
  <c r="A17023" i="8" a="1"/>
  <c r="A17023" i="8" s="1"/>
  <c r="A17018" i="8" a="1"/>
  <c r="A17018" i="8" s="1"/>
  <c r="A17015" i="8" a="1"/>
  <c r="A17015" i="8" s="1"/>
  <c r="A17010" i="8" a="1"/>
  <c r="A17010" i="8" s="1"/>
  <c r="A17007" i="8" a="1"/>
  <c r="A17007" i="8" s="1"/>
  <c r="A17002" i="8" a="1"/>
  <c r="A17002" i="8" s="1"/>
  <c r="A16999" i="8" a="1"/>
  <c r="A16999" i="8" s="1"/>
  <c r="A16994" i="8" a="1"/>
  <c r="A16994" i="8" s="1"/>
  <c r="A16991" i="8" a="1"/>
  <c r="A16991" i="8" s="1"/>
  <c r="A16986" i="8" a="1"/>
  <c r="A16986" i="8" s="1"/>
  <c r="A16983" i="8" a="1"/>
  <c r="A16983" i="8" s="1"/>
  <c r="A16978" i="8" a="1"/>
  <c r="A16978" i="8" s="1"/>
  <c r="A16976" i="8" a="1"/>
  <c r="A16976" i="8" s="1"/>
  <c r="A16974" i="8" a="1"/>
  <c r="A16974" i="8" s="1"/>
  <c r="A18099" i="8" a="1"/>
  <c r="A18099" i="8" s="1"/>
  <c r="A18093" i="8" a="1"/>
  <c r="A18093" i="8" s="1"/>
  <c r="A18089" i="8" a="1"/>
  <c r="A18089" i="8" s="1"/>
  <c r="A18085" i="8" a="1"/>
  <c r="A18085" i="8" s="1"/>
  <c r="A18081" i="8" a="1"/>
  <c r="A18081" i="8" s="1"/>
  <c r="A18077" i="8" a="1"/>
  <c r="A18077" i="8" s="1"/>
  <c r="A18073" i="8" a="1"/>
  <c r="A18073" i="8" s="1"/>
  <c r="A18069" i="8" a="1"/>
  <c r="A18069" i="8" s="1"/>
  <c r="A18065" i="8" a="1"/>
  <c r="A18065" i="8" s="1"/>
  <c r="A18061" i="8" a="1"/>
  <c r="A18061" i="8" s="1"/>
  <c r="A18057" i="8" a="1"/>
  <c r="A18057" i="8" s="1"/>
  <c r="A18053" i="8" a="1"/>
  <c r="A18053" i="8" s="1"/>
  <c r="A18049" i="8" a="1"/>
  <c r="A18049" i="8" s="1"/>
  <c r="A18045" i="8" a="1"/>
  <c r="A18045" i="8" s="1"/>
  <c r="A18041" i="8" a="1"/>
  <c r="A18041" i="8" s="1"/>
  <c r="A18037" i="8" a="1"/>
  <c r="A18037" i="8" s="1"/>
  <c r="A18033" i="8" a="1"/>
  <c r="A18033" i="8" s="1"/>
  <c r="A18029" i="8" a="1"/>
  <c r="A18029" i="8" s="1"/>
  <c r="A18025" i="8" a="1"/>
  <c r="A18025" i="8" s="1"/>
  <c r="A18021" i="8" a="1"/>
  <c r="A18021" i="8" s="1"/>
  <c r="A18017" i="8" a="1"/>
  <c r="A18017" i="8" s="1"/>
  <c r="A18013" i="8" a="1"/>
  <c r="A18013" i="8" s="1"/>
  <c r="A18009" i="8" a="1"/>
  <c r="A18009" i="8" s="1"/>
  <c r="A18005" i="8" a="1"/>
  <c r="A18005" i="8" s="1"/>
  <c r="A18001" i="8" a="1"/>
  <c r="A18001" i="8" s="1"/>
  <c r="A17997" i="8" a="1"/>
  <c r="A17997" i="8" s="1"/>
  <c r="A17993" i="8" a="1"/>
  <c r="A17993" i="8" s="1"/>
  <c r="A17989" i="8" a="1"/>
  <c r="A17989" i="8" s="1"/>
  <c r="A17985" i="8" a="1"/>
  <c r="A17985" i="8" s="1"/>
  <c r="A17981" i="8" a="1"/>
  <c r="A17981" i="8" s="1"/>
  <c r="A17977" i="8" a="1"/>
  <c r="A17977" i="8" s="1"/>
  <c r="A17973" i="8" a="1"/>
  <c r="A17973" i="8" s="1"/>
  <c r="A17969" i="8" a="1"/>
  <c r="A17969" i="8" s="1"/>
  <c r="A17965" i="8" a="1"/>
  <c r="A17965" i="8" s="1"/>
  <c r="A17961" i="8" a="1"/>
  <c r="A17961" i="8" s="1"/>
  <c r="A17957" i="8" a="1"/>
  <c r="A17957" i="8" s="1"/>
  <c r="A17953" i="8" a="1"/>
  <c r="A17953" i="8" s="1"/>
  <c r="A17949" i="8" a="1"/>
  <c r="A17949" i="8" s="1"/>
  <c r="A17945" i="8" a="1"/>
  <c r="A17945" i="8" s="1"/>
  <c r="A17941" i="8" a="1"/>
  <c r="A17941" i="8" s="1"/>
  <c r="A17937" i="8" a="1"/>
  <c r="A17937" i="8" s="1"/>
  <c r="A17933" i="8" a="1"/>
  <c r="A17933" i="8" s="1"/>
  <c r="A17929" i="8" a="1"/>
  <c r="A17929" i="8" s="1"/>
  <c r="A17925" i="8" a="1"/>
  <c r="A17925" i="8" s="1"/>
  <c r="A17921" i="8" a="1"/>
  <c r="A17921" i="8" s="1"/>
  <c r="A17917" i="8" a="1"/>
  <c r="A17917" i="8" s="1"/>
  <c r="A17913" i="8" a="1"/>
  <c r="A17913" i="8" s="1"/>
  <c r="A17909" i="8" a="1"/>
  <c r="A17909" i="8" s="1"/>
  <c r="A17905" i="8" a="1"/>
  <c r="A17905" i="8" s="1"/>
  <c r="A17901" i="8" a="1"/>
  <c r="A17901" i="8" s="1"/>
  <c r="A17897" i="8" a="1"/>
  <c r="A17897" i="8" s="1"/>
  <c r="A17893" i="8" a="1"/>
  <c r="A17893" i="8" s="1"/>
  <c r="A17889" i="8" a="1"/>
  <c r="A17889" i="8" s="1"/>
  <c r="A17885" i="8" a="1"/>
  <c r="A17885" i="8" s="1"/>
  <c r="A17881" i="8" a="1"/>
  <c r="A17881" i="8" s="1"/>
  <c r="A17877" i="8" a="1"/>
  <c r="A17877" i="8" s="1"/>
  <c r="A17873" i="8" a="1"/>
  <c r="A17873" i="8" s="1"/>
  <c r="A17869" i="8" a="1"/>
  <c r="A17869" i="8" s="1"/>
  <c r="A17865" i="8" a="1"/>
  <c r="A17865" i="8" s="1"/>
  <c r="A17861" i="8" a="1"/>
  <c r="A17861" i="8" s="1"/>
  <c r="A17857" i="8" a="1"/>
  <c r="A17857" i="8" s="1"/>
  <c r="A17853" i="8" a="1"/>
  <c r="A17853" i="8" s="1"/>
  <c r="A17849" i="8" a="1"/>
  <c r="A17849" i="8" s="1"/>
  <c r="A17845" i="8" a="1"/>
  <c r="A17845" i="8" s="1"/>
  <c r="A17841" i="8" a="1"/>
  <c r="A17841" i="8" s="1"/>
  <c r="A17837" i="8" a="1"/>
  <c r="A17837" i="8" s="1"/>
  <c r="A17833" i="8" a="1"/>
  <c r="A17833" i="8" s="1"/>
  <c r="A17829" i="8" a="1"/>
  <c r="A17829" i="8" s="1"/>
  <c r="A17825" i="8" a="1"/>
  <c r="A17825" i="8" s="1"/>
  <c r="A17821" i="8" a="1"/>
  <c r="A17821" i="8" s="1"/>
  <c r="A17817" i="8" a="1"/>
  <c r="A17817" i="8" s="1"/>
  <c r="A17813" i="8" a="1"/>
  <c r="A17813" i="8" s="1"/>
  <c r="A17809" i="8" a="1"/>
  <c r="A17809" i="8" s="1"/>
  <c r="A17805" i="8" a="1"/>
  <c r="A17805" i="8" s="1"/>
  <c r="A17801" i="8" a="1"/>
  <c r="A17801" i="8" s="1"/>
  <c r="A17797" i="8" a="1"/>
  <c r="A17797" i="8" s="1"/>
  <c r="A17793" i="8" a="1"/>
  <c r="A17793" i="8" s="1"/>
  <c r="A17789" i="8" a="1"/>
  <c r="A17789" i="8" s="1"/>
  <c r="A17785" i="8" a="1"/>
  <c r="A17785" i="8" s="1"/>
  <c r="A17781" i="8" a="1"/>
  <c r="A17781" i="8" s="1"/>
  <c r="A17777" i="8" a="1"/>
  <c r="A17777" i="8" s="1"/>
  <c r="A17773" i="8" a="1"/>
  <c r="A17773" i="8" s="1"/>
  <c r="A17769" i="8" a="1"/>
  <c r="A17769" i="8" s="1"/>
  <c r="A17765" i="8" a="1"/>
  <c r="A17765" i="8" s="1"/>
  <c r="A17761" i="8" a="1"/>
  <c r="A17761" i="8" s="1"/>
  <c r="A17757" i="8" a="1"/>
  <c r="A17757" i="8" s="1"/>
  <c r="A17753" i="8" a="1"/>
  <c r="A17753" i="8" s="1"/>
  <c r="A17749" i="8" a="1"/>
  <c r="A17749" i="8" s="1"/>
  <c r="A17745" i="8" a="1"/>
  <c r="A17745" i="8" s="1"/>
  <c r="A17741" i="8" a="1"/>
  <c r="A17741" i="8" s="1"/>
  <c r="A17737" i="8" a="1"/>
  <c r="A17737" i="8" s="1"/>
  <c r="A17733" i="8" a="1"/>
  <c r="A17733" i="8" s="1"/>
  <c r="A17729" i="8" a="1"/>
  <c r="A17729" i="8" s="1"/>
  <c r="A17725" i="8" a="1"/>
  <c r="A17725" i="8" s="1"/>
  <c r="A17721" i="8" a="1"/>
  <c r="A17721" i="8" s="1"/>
  <c r="A17717" i="8" a="1"/>
  <c r="A17717" i="8" s="1"/>
  <c r="A17713" i="8" a="1"/>
  <c r="A17713" i="8" s="1"/>
  <c r="A17709" i="8" a="1"/>
  <c r="A17709" i="8" s="1"/>
  <c r="A17705" i="8" a="1"/>
  <c r="A17705" i="8" s="1"/>
  <c r="A17701" i="8" a="1"/>
  <c r="A17701" i="8" s="1"/>
  <c r="A17697" i="8" a="1"/>
  <c r="A17697" i="8" s="1"/>
  <c r="A17693" i="8" a="1"/>
  <c r="A17693" i="8" s="1"/>
  <c r="A17689" i="8" a="1"/>
  <c r="A17689" i="8" s="1"/>
  <c r="A17685" i="8" a="1"/>
  <c r="A17685" i="8" s="1"/>
  <c r="A17681" i="8" a="1"/>
  <c r="A17681" i="8" s="1"/>
  <c r="A17677" i="8" a="1"/>
  <c r="A17677" i="8" s="1"/>
  <c r="A17673" i="8" a="1"/>
  <c r="A17673" i="8" s="1"/>
  <c r="A17669" i="8" a="1"/>
  <c r="A17669" i="8" s="1"/>
  <c r="A17665" i="8" a="1"/>
  <c r="A17665" i="8" s="1"/>
  <c r="A17661" i="8" a="1"/>
  <c r="A17661" i="8" s="1"/>
  <c r="A17657" i="8" a="1"/>
  <c r="A17657" i="8" s="1"/>
  <c r="A17653" i="8" a="1"/>
  <c r="A17653" i="8" s="1"/>
  <c r="A17649" i="8" a="1"/>
  <c r="A17649" i="8" s="1"/>
  <c r="A17645" i="8" a="1"/>
  <c r="A17645" i="8" s="1"/>
  <c r="A17641" i="8" a="1"/>
  <c r="A17641" i="8" s="1"/>
  <c r="A17637" i="8" a="1"/>
  <c r="A17637" i="8" s="1"/>
  <c r="A17633" i="8" a="1"/>
  <c r="A17633" i="8" s="1"/>
  <c r="A17629" i="8" a="1"/>
  <c r="A17629" i="8" s="1"/>
  <c r="A17625" i="8" a="1"/>
  <c r="A17625" i="8" s="1"/>
  <c r="A17621" i="8" a="1"/>
  <c r="A17621" i="8" s="1"/>
  <c r="A17617" i="8" a="1"/>
  <c r="A17617" i="8" s="1"/>
  <c r="A17613" i="8" a="1"/>
  <c r="A17613" i="8" s="1"/>
  <c r="A17609" i="8" a="1"/>
  <c r="A17609" i="8" s="1"/>
  <c r="A17605" i="8" a="1"/>
  <c r="A17605" i="8" s="1"/>
  <c r="A17601" i="8" a="1"/>
  <c r="A17601" i="8" s="1"/>
  <c r="A17597" i="8" a="1"/>
  <c r="A17597" i="8" s="1"/>
  <c r="A17593" i="8" a="1"/>
  <c r="A17593" i="8" s="1"/>
  <c r="A17589" i="8" a="1"/>
  <c r="A17589" i="8" s="1"/>
  <c r="A17585" i="8" a="1"/>
  <c r="A17585" i="8" s="1"/>
  <c r="A17581" i="8" a="1"/>
  <c r="A17581" i="8" s="1"/>
  <c r="A17577" i="8" a="1"/>
  <c r="A17577" i="8" s="1"/>
  <c r="A17573" i="8" a="1"/>
  <c r="A17573" i="8" s="1"/>
  <c r="A17569" i="8" a="1"/>
  <c r="A17569" i="8" s="1"/>
  <c r="A17565" i="8" a="1"/>
  <c r="A17565" i="8" s="1"/>
  <c r="A17561" i="8" a="1"/>
  <c r="A17561" i="8" s="1"/>
  <c r="A17557" i="8" a="1"/>
  <c r="A17557" i="8" s="1"/>
  <c r="A17553" i="8" a="1"/>
  <c r="A17553" i="8" s="1"/>
  <c r="A17549" i="8" a="1"/>
  <c r="A17549" i="8" s="1"/>
  <c r="A17545" i="8" a="1"/>
  <c r="A17545" i="8" s="1"/>
  <c r="A17541" i="8" a="1"/>
  <c r="A17541" i="8" s="1"/>
  <c r="A17537" i="8" a="1"/>
  <c r="A17537" i="8" s="1"/>
  <c r="A17533" i="8" a="1"/>
  <c r="A17533" i="8" s="1"/>
  <c r="A17529" i="8" a="1"/>
  <c r="A17529" i="8" s="1"/>
  <c r="A17525" i="8" a="1"/>
  <c r="A17525" i="8" s="1"/>
  <c r="A17521" i="8" a="1"/>
  <c r="A17521" i="8" s="1"/>
  <c r="A17517" i="8" a="1"/>
  <c r="A17517" i="8" s="1"/>
  <c r="A17513" i="8" a="1"/>
  <c r="A17513" i="8" s="1"/>
  <c r="A17509" i="8" a="1"/>
  <c r="A17509" i="8" s="1"/>
  <c r="A17505" i="8" a="1"/>
  <c r="A17505" i="8" s="1"/>
  <c r="A17501" i="8" a="1"/>
  <c r="A17501" i="8" s="1"/>
  <c r="A17497" i="8" a="1"/>
  <c r="A17497" i="8" s="1"/>
  <c r="A17493" i="8" a="1"/>
  <c r="A17493" i="8" s="1"/>
  <c r="A17489" i="8" a="1"/>
  <c r="A17489" i="8" s="1"/>
  <c r="A17485" i="8" a="1"/>
  <c r="A17485" i="8" s="1"/>
  <c r="A17481" i="8" a="1"/>
  <c r="A17481" i="8" s="1"/>
  <c r="A17477" i="8" a="1"/>
  <c r="A17477" i="8" s="1"/>
  <c r="A17473" i="8" a="1"/>
  <c r="A17473" i="8" s="1"/>
  <c r="A17469" i="8" a="1"/>
  <c r="A17469" i="8" s="1"/>
  <c r="A17465" i="8" a="1"/>
  <c r="A17465" i="8" s="1"/>
  <c r="A17460" i="8" a="1"/>
  <c r="A17460" i="8" s="1"/>
  <c r="A17457" i="8" a="1"/>
  <c r="A17457" i="8" s="1"/>
  <c r="A17452" i="8" a="1"/>
  <c r="A17452" i="8" s="1"/>
  <c r="A17449" i="8" a="1"/>
  <c r="A17449" i="8" s="1"/>
  <c r="A17444" i="8" a="1"/>
  <c r="A17444" i="8" s="1"/>
  <c r="A17441" i="8" a="1"/>
  <c r="A17441" i="8" s="1"/>
  <c r="A17436" i="8" a="1"/>
  <c r="A17436" i="8" s="1"/>
  <c r="A17433" i="8" a="1"/>
  <c r="A17433" i="8" s="1"/>
  <c r="A17428" i="8" a="1"/>
  <c r="A17428" i="8" s="1"/>
  <c r="A17425" i="8" a="1"/>
  <c r="A17425" i="8" s="1"/>
  <c r="A17420" i="8" a="1"/>
  <c r="A17420" i="8" s="1"/>
  <c r="A17417" i="8" a="1"/>
  <c r="A17417" i="8" s="1"/>
  <c r="A17412" i="8" a="1"/>
  <c r="A17412" i="8" s="1"/>
  <c r="A17409" i="8" a="1"/>
  <c r="A17409" i="8" s="1"/>
  <c r="A17404" i="8" a="1"/>
  <c r="A17404" i="8" s="1"/>
  <c r="A17401" i="8" a="1"/>
  <c r="A17401" i="8" s="1"/>
  <c r="A17396" i="8" a="1"/>
  <c r="A17396" i="8" s="1"/>
  <c r="A17393" i="8" a="1"/>
  <c r="A17393" i="8" s="1"/>
  <c r="A17388" i="8" a="1"/>
  <c r="A17388" i="8" s="1"/>
  <c r="A17385" i="8" a="1"/>
  <c r="A17385" i="8" s="1"/>
  <c r="A17380" i="8" a="1"/>
  <c r="A17380" i="8" s="1"/>
  <c r="A17377" i="8" a="1"/>
  <c r="A17377" i="8" s="1"/>
  <c r="A17372" i="8" a="1"/>
  <c r="A17372" i="8" s="1"/>
  <c r="A17369" i="8" a="1"/>
  <c r="A17369" i="8" s="1"/>
  <c r="A17364" i="8" a="1"/>
  <c r="A17364" i="8" s="1"/>
  <c r="A17361" i="8" a="1"/>
  <c r="A17361" i="8" s="1"/>
  <c r="A17356" i="8" a="1"/>
  <c r="A17356" i="8" s="1"/>
  <c r="A17353" i="8" a="1"/>
  <c r="A17353" i="8" s="1"/>
  <c r="A17348" i="8" a="1"/>
  <c r="A17348" i="8" s="1"/>
  <c r="A17345" i="8" a="1"/>
  <c r="A17345" i="8" s="1"/>
  <c r="A17340" i="8" a="1"/>
  <c r="A17340" i="8" s="1"/>
  <c r="A17337" i="8" a="1"/>
  <c r="A17337" i="8" s="1"/>
  <c r="A17332" i="8" a="1"/>
  <c r="A17332" i="8" s="1"/>
  <c r="A17329" i="8" a="1"/>
  <c r="A17329" i="8" s="1"/>
  <c r="A17324" i="8" a="1"/>
  <c r="A17324" i="8" s="1"/>
  <c r="A17321" i="8" a="1"/>
  <c r="A17321" i="8" s="1"/>
  <c r="A17316" i="8" a="1"/>
  <c r="A17316" i="8" s="1"/>
  <c r="A17313" i="8" a="1"/>
  <c r="A17313" i="8" s="1"/>
  <c r="A17308" i="8" a="1"/>
  <c r="A17308" i="8" s="1"/>
  <c r="A17305" i="8" a="1"/>
  <c r="A17305" i="8" s="1"/>
  <c r="A17300" i="8" a="1"/>
  <c r="A17300" i="8" s="1"/>
  <c r="A17297" i="8" a="1"/>
  <c r="A17297" i="8" s="1"/>
  <c r="A17292" i="8" a="1"/>
  <c r="A17292" i="8" s="1"/>
  <c r="A17289" i="8" a="1"/>
  <c r="A17289" i="8" s="1"/>
  <c r="A17284" i="8" a="1"/>
  <c r="A17284" i="8" s="1"/>
  <c r="A17281" i="8" a="1"/>
  <c r="A17281" i="8" s="1"/>
  <c r="A17276" i="8" a="1"/>
  <c r="A17276" i="8" s="1"/>
  <c r="A17273" i="8" a="1"/>
  <c r="A17273" i="8" s="1"/>
  <c r="A17268" i="8" a="1"/>
  <c r="A17268" i="8" s="1"/>
  <c r="A17265" i="8" a="1"/>
  <c r="A17265" i="8" s="1"/>
  <c r="A17260" i="8" a="1"/>
  <c r="A17260" i="8" s="1"/>
  <c r="A17257" i="8" a="1"/>
  <c r="A17257" i="8" s="1"/>
  <c r="A17252" i="8" a="1"/>
  <c r="A17252" i="8" s="1"/>
  <c r="A17249" i="8" a="1"/>
  <c r="A17249" i="8" s="1"/>
  <c r="A17244" i="8" a="1"/>
  <c r="A17244" i="8" s="1"/>
  <c r="A17241" i="8" a="1"/>
  <c r="A17241" i="8" s="1"/>
  <c r="A17236" i="8" a="1"/>
  <c r="A17236" i="8" s="1"/>
  <c r="A17233" i="8" a="1"/>
  <c r="A17233" i="8" s="1"/>
  <c r="A17228" i="8" a="1"/>
  <c r="A17228" i="8" s="1"/>
  <c r="A17225" i="8" a="1"/>
  <c r="A17225" i="8" s="1"/>
  <c r="A17220" i="8" a="1"/>
  <c r="A17220" i="8" s="1"/>
  <c r="A17217" i="8" a="1"/>
  <c r="A17217" i="8" s="1"/>
  <c r="A17212" i="8" a="1"/>
  <c r="A17212" i="8" s="1"/>
  <c r="A17209" i="8" a="1"/>
  <c r="A17209" i="8" s="1"/>
  <c r="A17204" i="8" a="1"/>
  <c r="A17204" i="8" s="1"/>
  <c r="A17201" i="8" a="1"/>
  <c r="A17201" i="8" s="1"/>
  <c r="A17196" i="8" a="1"/>
  <c r="A17196" i="8" s="1"/>
  <c r="A17193" i="8" a="1"/>
  <c r="A17193" i="8" s="1"/>
  <c r="A17188" i="8" a="1"/>
  <c r="A17188" i="8" s="1"/>
  <c r="A17185" i="8" a="1"/>
  <c r="A17185" i="8" s="1"/>
  <c r="A17180" i="8" a="1"/>
  <c r="A17180" i="8" s="1"/>
  <c r="A17177" i="8" a="1"/>
  <c r="A17177" i="8" s="1"/>
  <c r="A17172" i="8" a="1"/>
  <c r="A17172" i="8" s="1"/>
  <c r="A17169" i="8" a="1"/>
  <c r="A17169" i="8" s="1"/>
  <c r="A17164" i="8" a="1"/>
  <c r="A17164" i="8" s="1"/>
  <c r="A17161" i="8" a="1"/>
  <c r="A17161" i="8" s="1"/>
  <c r="A17156" i="8" a="1"/>
  <c r="A17156" i="8" s="1"/>
  <c r="A17153" i="8" a="1"/>
  <c r="A17153" i="8" s="1"/>
  <c r="A17148" i="8" a="1"/>
  <c r="A17148" i="8" s="1"/>
  <c r="A17145" i="8" a="1"/>
  <c r="A17145" i="8" s="1"/>
  <c r="A17140" i="8" a="1"/>
  <c r="A17140" i="8" s="1"/>
  <c r="A17137" i="8" a="1"/>
  <c r="A17137" i="8" s="1"/>
  <c r="A17132" i="8" a="1"/>
  <c r="A17132" i="8" s="1"/>
  <c r="A17129" i="8" a="1"/>
  <c r="A17129" i="8" s="1"/>
  <c r="A17124" i="8" a="1"/>
  <c r="A17124" i="8" s="1"/>
  <c r="A17121" i="8" a="1"/>
  <c r="A17121" i="8" s="1"/>
  <c r="A17116" i="8" a="1"/>
  <c r="A17116" i="8" s="1"/>
  <c r="A17113" i="8" a="1"/>
  <c r="A17113" i="8" s="1"/>
  <c r="A17108" i="8" a="1"/>
  <c r="A17108" i="8" s="1"/>
  <c r="A17105" i="8" a="1"/>
  <c r="A17105" i="8" s="1"/>
  <c r="A17100" i="8" a="1"/>
  <c r="A17100" i="8" s="1"/>
  <c r="A17097" i="8" a="1"/>
  <c r="A17097" i="8" s="1"/>
  <c r="A17092" i="8" a="1"/>
  <c r="A17092" i="8" s="1"/>
  <c r="A17089" i="8" a="1"/>
  <c r="A17089" i="8" s="1"/>
  <c r="A17084" i="8" a="1"/>
  <c r="A17084" i="8" s="1"/>
  <c r="A17081" i="8" a="1"/>
  <c r="A17081" i="8" s="1"/>
  <c r="A17076" i="8" a="1"/>
  <c r="A17076" i="8" s="1"/>
  <c r="A17073" i="8" a="1"/>
  <c r="A17073" i="8" s="1"/>
  <c r="A17068" i="8" a="1"/>
  <c r="A17068" i="8" s="1"/>
  <c r="A17065" i="8" a="1"/>
  <c r="A17065" i="8" s="1"/>
  <c r="A17060" i="8" a="1"/>
  <c r="A17060" i="8" s="1"/>
  <c r="A17057" i="8" a="1"/>
  <c r="A17057" i="8" s="1"/>
  <c r="A17052" i="8" a="1"/>
  <c r="A17052" i="8" s="1"/>
  <c r="A17049" i="8" a="1"/>
  <c r="A17049" i="8" s="1"/>
  <c r="A17044" i="8" a="1"/>
  <c r="A17044" i="8" s="1"/>
  <c r="A17041" i="8" a="1"/>
  <c r="A17041" i="8" s="1"/>
  <c r="A17036" i="8" a="1"/>
  <c r="A17036" i="8" s="1"/>
  <c r="A17033" i="8" a="1"/>
  <c r="A17033" i="8" s="1"/>
  <c r="A17028" i="8" a="1"/>
  <c r="A17028" i="8" s="1"/>
  <c r="A17025" i="8" a="1"/>
  <c r="A17025" i="8" s="1"/>
  <c r="A17020" i="8" a="1"/>
  <c r="A17020" i="8" s="1"/>
  <c r="A17017" i="8" a="1"/>
  <c r="A17017" i="8" s="1"/>
  <c r="A17012" i="8" a="1"/>
  <c r="A17012" i="8" s="1"/>
  <c r="A17009" i="8" a="1"/>
  <c r="A17009" i="8" s="1"/>
  <c r="A17004" i="8" a="1"/>
  <c r="A17004" i="8" s="1"/>
  <c r="A17001" i="8" a="1"/>
  <c r="A17001" i="8" s="1"/>
  <c r="A16996" i="8" a="1"/>
  <c r="A16996" i="8" s="1"/>
  <c r="A16993" i="8" a="1"/>
  <c r="A16993" i="8" s="1"/>
  <c r="A16988" i="8" a="1"/>
  <c r="A16988" i="8" s="1"/>
  <c r="A16985" i="8" a="1"/>
  <c r="A16985" i="8" s="1"/>
  <c r="A16980" i="8" a="1"/>
  <c r="A16980" i="8" s="1"/>
  <c r="A18097" i="8" a="1"/>
  <c r="A18097" i="8" s="1"/>
  <c r="A18092" i="8" a="1"/>
  <c r="A18092" i="8" s="1"/>
  <c r="A18088" i="8" a="1"/>
  <c r="A18088" i="8" s="1"/>
  <c r="A18084" i="8" a="1"/>
  <c r="A18084" i="8" s="1"/>
  <c r="A18080" i="8" a="1"/>
  <c r="A18080" i="8" s="1"/>
  <c r="A18076" i="8" a="1"/>
  <c r="A18076" i="8" s="1"/>
  <c r="A18072" i="8" a="1"/>
  <c r="A18072" i="8" s="1"/>
  <c r="A18068" i="8" a="1"/>
  <c r="A18068" i="8" s="1"/>
  <c r="A18064" i="8" a="1"/>
  <c r="A18064" i="8" s="1"/>
  <c r="A18060" i="8" a="1"/>
  <c r="A18060" i="8" s="1"/>
  <c r="A18056" i="8" a="1"/>
  <c r="A18056" i="8" s="1"/>
  <c r="A18052" i="8" a="1"/>
  <c r="A18052" i="8" s="1"/>
  <c r="A18048" i="8" a="1"/>
  <c r="A18048" i="8" s="1"/>
  <c r="A18044" i="8" a="1"/>
  <c r="A18044" i="8" s="1"/>
  <c r="A18040" i="8" a="1"/>
  <c r="A18040" i="8" s="1"/>
  <c r="A18036" i="8" a="1"/>
  <c r="A18036" i="8" s="1"/>
  <c r="A18032" i="8" a="1"/>
  <c r="A18032" i="8" s="1"/>
  <c r="A18028" i="8" a="1"/>
  <c r="A18028" i="8" s="1"/>
  <c r="A18024" i="8" a="1"/>
  <c r="A18024" i="8" s="1"/>
  <c r="A18020" i="8" a="1"/>
  <c r="A18020" i="8" s="1"/>
  <c r="A18016" i="8" a="1"/>
  <c r="A18016" i="8" s="1"/>
  <c r="A18012" i="8" a="1"/>
  <c r="A18012" i="8" s="1"/>
  <c r="A18008" i="8" a="1"/>
  <c r="A18008" i="8" s="1"/>
  <c r="A18004" i="8" a="1"/>
  <c r="A18004" i="8" s="1"/>
  <c r="A18000" i="8" a="1"/>
  <c r="A18000" i="8" s="1"/>
  <c r="A17996" i="8" a="1"/>
  <c r="A17996" i="8" s="1"/>
  <c r="A17992" i="8" a="1"/>
  <c r="A17992" i="8" s="1"/>
  <c r="A17988" i="8" a="1"/>
  <c r="A17988" i="8" s="1"/>
  <c r="A17984" i="8" a="1"/>
  <c r="A17984" i="8" s="1"/>
  <c r="A17980" i="8" a="1"/>
  <c r="A17980" i="8" s="1"/>
  <c r="A17976" i="8" a="1"/>
  <c r="A17976" i="8" s="1"/>
  <c r="A17972" i="8" a="1"/>
  <c r="A17972" i="8" s="1"/>
  <c r="A17968" i="8" a="1"/>
  <c r="A17968" i="8" s="1"/>
  <c r="A17964" i="8" a="1"/>
  <c r="A17964" i="8" s="1"/>
  <c r="A17960" i="8" a="1"/>
  <c r="A17960" i="8" s="1"/>
  <c r="A17956" i="8" a="1"/>
  <c r="A17956" i="8" s="1"/>
  <c r="A17952" i="8" a="1"/>
  <c r="A17952" i="8" s="1"/>
  <c r="A17948" i="8" a="1"/>
  <c r="A17948" i="8" s="1"/>
  <c r="A17944" i="8" a="1"/>
  <c r="A17944" i="8" s="1"/>
  <c r="A17940" i="8" a="1"/>
  <c r="A17940" i="8" s="1"/>
  <c r="A17936" i="8" a="1"/>
  <c r="A17936" i="8" s="1"/>
  <c r="A17932" i="8" a="1"/>
  <c r="A17932" i="8" s="1"/>
  <c r="A17928" i="8" a="1"/>
  <c r="A17928" i="8" s="1"/>
  <c r="A17924" i="8" a="1"/>
  <c r="A17924" i="8" s="1"/>
  <c r="A17920" i="8" a="1"/>
  <c r="A17920" i="8" s="1"/>
  <c r="A17916" i="8" a="1"/>
  <c r="A17916" i="8" s="1"/>
  <c r="A17912" i="8" a="1"/>
  <c r="A17912" i="8" s="1"/>
  <c r="A17908" i="8" a="1"/>
  <c r="A17908" i="8" s="1"/>
  <c r="A17904" i="8" a="1"/>
  <c r="A17904" i="8" s="1"/>
  <c r="A17900" i="8" a="1"/>
  <c r="A17900" i="8" s="1"/>
  <c r="A17896" i="8" a="1"/>
  <c r="A17896" i="8" s="1"/>
  <c r="A17892" i="8" a="1"/>
  <c r="A17892" i="8" s="1"/>
  <c r="A17888" i="8" a="1"/>
  <c r="A17888" i="8" s="1"/>
  <c r="A17884" i="8" a="1"/>
  <c r="A17884" i="8" s="1"/>
  <c r="A17880" i="8" a="1"/>
  <c r="A17880" i="8" s="1"/>
  <c r="A17876" i="8" a="1"/>
  <c r="A17876" i="8" s="1"/>
  <c r="A17872" i="8" a="1"/>
  <c r="A17872" i="8" s="1"/>
  <c r="A17868" i="8" a="1"/>
  <c r="A17868" i="8" s="1"/>
  <c r="A17864" i="8" a="1"/>
  <c r="A17864" i="8" s="1"/>
  <c r="A17860" i="8" a="1"/>
  <c r="A17860" i="8" s="1"/>
  <c r="A17856" i="8" a="1"/>
  <c r="A17856" i="8" s="1"/>
  <c r="A17852" i="8" a="1"/>
  <c r="A17852" i="8" s="1"/>
  <c r="A17848" i="8" a="1"/>
  <c r="A17848" i="8" s="1"/>
  <c r="A17844" i="8" a="1"/>
  <c r="A17844" i="8" s="1"/>
  <c r="A17840" i="8" a="1"/>
  <c r="A17840" i="8" s="1"/>
  <c r="A17836" i="8" a="1"/>
  <c r="A17836" i="8" s="1"/>
  <c r="A17832" i="8" a="1"/>
  <c r="A17832" i="8" s="1"/>
  <c r="A17828" i="8" a="1"/>
  <c r="A17828" i="8" s="1"/>
  <c r="A17824" i="8" a="1"/>
  <c r="A17824" i="8" s="1"/>
  <c r="A17820" i="8" a="1"/>
  <c r="A17820" i="8" s="1"/>
  <c r="A17816" i="8" a="1"/>
  <c r="A17816" i="8" s="1"/>
  <c r="A17812" i="8" a="1"/>
  <c r="A17812" i="8" s="1"/>
  <c r="A17808" i="8" a="1"/>
  <c r="A17808" i="8" s="1"/>
  <c r="A17804" i="8" a="1"/>
  <c r="A17804" i="8" s="1"/>
  <c r="A17800" i="8" a="1"/>
  <c r="A17800" i="8" s="1"/>
  <c r="A17796" i="8" a="1"/>
  <c r="A17796" i="8" s="1"/>
  <c r="A17792" i="8" a="1"/>
  <c r="A17792" i="8" s="1"/>
  <c r="A17788" i="8" a="1"/>
  <c r="A17788" i="8" s="1"/>
  <c r="A17784" i="8" a="1"/>
  <c r="A17784" i="8" s="1"/>
  <c r="A17780" i="8" a="1"/>
  <c r="A17780" i="8" s="1"/>
  <c r="A17776" i="8" a="1"/>
  <c r="A17776" i="8" s="1"/>
  <c r="A17772" i="8" a="1"/>
  <c r="A17772" i="8" s="1"/>
  <c r="A17768" i="8" a="1"/>
  <c r="A17768" i="8" s="1"/>
  <c r="A17764" i="8" a="1"/>
  <c r="A17764" i="8" s="1"/>
  <c r="A17760" i="8" a="1"/>
  <c r="A17760" i="8" s="1"/>
  <c r="A17756" i="8" a="1"/>
  <c r="A17756" i="8" s="1"/>
  <c r="A17752" i="8" a="1"/>
  <c r="A17752" i="8" s="1"/>
  <c r="A17748" i="8" a="1"/>
  <c r="A17748" i="8" s="1"/>
  <c r="A17744" i="8" a="1"/>
  <c r="A17744" i="8" s="1"/>
  <c r="A17740" i="8" a="1"/>
  <c r="A17740" i="8" s="1"/>
  <c r="A17736" i="8" a="1"/>
  <c r="A17736" i="8" s="1"/>
  <c r="A17732" i="8" a="1"/>
  <c r="A17732" i="8" s="1"/>
  <c r="A17728" i="8" a="1"/>
  <c r="A17728" i="8" s="1"/>
  <c r="A17724" i="8" a="1"/>
  <c r="A17724" i="8" s="1"/>
  <c r="A17720" i="8" a="1"/>
  <c r="A17720" i="8" s="1"/>
  <c r="A17716" i="8" a="1"/>
  <c r="A17716" i="8" s="1"/>
  <c r="A17712" i="8" a="1"/>
  <c r="A17712" i="8" s="1"/>
  <c r="A17708" i="8" a="1"/>
  <c r="A17708" i="8" s="1"/>
  <c r="A17704" i="8" a="1"/>
  <c r="A17704" i="8" s="1"/>
  <c r="A17700" i="8" a="1"/>
  <c r="A17700" i="8" s="1"/>
  <c r="A17696" i="8" a="1"/>
  <c r="A17696" i="8" s="1"/>
  <c r="A17692" i="8" a="1"/>
  <c r="A17692" i="8" s="1"/>
  <c r="A17688" i="8" a="1"/>
  <c r="A17688" i="8" s="1"/>
  <c r="A17684" i="8" a="1"/>
  <c r="A17684" i="8" s="1"/>
  <c r="A17680" i="8" a="1"/>
  <c r="A17680" i="8" s="1"/>
  <c r="A17676" i="8" a="1"/>
  <c r="A17676" i="8" s="1"/>
  <c r="A17672" i="8" a="1"/>
  <c r="A17672" i="8" s="1"/>
  <c r="A17668" i="8" a="1"/>
  <c r="A17668" i="8" s="1"/>
  <c r="A17664" i="8" a="1"/>
  <c r="A17664" i="8" s="1"/>
  <c r="A17660" i="8" a="1"/>
  <c r="A17660" i="8" s="1"/>
  <c r="A17656" i="8" a="1"/>
  <c r="A17656" i="8" s="1"/>
  <c r="A17652" i="8" a="1"/>
  <c r="A17652" i="8" s="1"/>
  <c r="A17648" i="8" a="1"/>
  <c r="A17648" i="8" s="1"/>
  <c r="A17644" i="8" a="1"/>
  <c r="A17644" i="8" s="1"/>
  <c r="A17640" i="8" a="1"/>
  <c r="A17640" i="8" s="1"/>
  <c r="A17636" i="8" a="1"/>
  <c r="A17636" i="8" s="1"/>
  <c r="A17632" i="8" a="1"/>
  <c r="A17632" i="8" s="1"/>
  <c r="A17628" i="8" a="1"/>
  <c r="A17628" i="8" s="1"/>
  <c r="A17624" i="8" a="1"/>
  <c r="A17624" i="8" s="1"/>
  <c r="A17620" i="8" a="1"/>
  <c r="A17620" i="8" s="1"/>
  <c r="A17616" i="8" a="1"/>
  <c r="A17616" i="8" s="1"/>
  <c r="A17612" i="8" a="1"/>
  <c r="A17612" i="8" s="1"/>
  <c r="A17608" i="8" a="1"/>
  <c r="A17608" i="8" s="1"/>
  <c r="A17604" i="8" a="1"/>
  <c r="A17604" i="8" s="1"/>
  <c r="A17600" i="8" a="1"/>
  <c r="A17600" i="8" s="1"/>
  <c r="A17596" i="8" a="1"/>
  <c r="A17596" i="8" s="1"/>
  <c r="A17592" i="8" a="1"/>
  <c r="A17592" i="8" s="1"/>
  <c r="A17588" i="8" a="1"/>
  <c r="A17588" i="8" s="1"/>
  <c r="A17584" i="8" a="1"/>
  <c r="A17584" i="8" s="1"/>
  <c r="A17580" i="8" a="1"/>
  <c r="A17580" i="8" s="1"/>
  <c r="A17576" i="8" a="1"/>
  <c r="A17576" i="8" s="1"/>
  <c r="A17572" i="8" a="1"/>
  <c r="A17572" i="8" s="1"/>
  <c r="A17568" i="8" a="1"/>
  <c r="A17568" i="8" s="1"/>
  <c r="A17564" i="8" a="1"/>
  <c r="A17564" i="8" s="1"/>
  <c r="A17560" i="8" a="1"/>
  <c r="A17560" i="8" s="1"/>
  <c r="A17556" i="8" a="1"/>
  <c r="A17556" i="8" s="1"/>
  <c r="A17552" i="8" a="1"/>
  <c r="A17552" i="8" s="1"/>
  <c r="A17548" i="8" a="1"/>
  <c r="A17548" i="8" s="1"/>
  <c r="A17544" i="8" a="1"/>
  <c r="A17544" i="8" s="1"/>
  <c r="A17540" i="8" a="1"/>
  <c r="A17540" i="8" s="1"/>
  <c r="A17536" i="8" a="1"/>
  <c r="A17536" i="8" s="1"/>
  <c r="A17532" i="8" a="1"/>
  <c r="A17532" i="8" s="1"/>
  <c r="A17528" i="8" a="1"/>
  <c r="A17528" i="8" s="1"/>
  <c r="A17524" i="8" a="1"/>
  <c r="A17524" i="8" s="1"/>
  <c r="A17520" i="8" a="1"/>
  <c r="A17520" i="8" s="1"/>
  <c r="A17516" i="8" a="1"/>
  <c r="A17516" i="8" s="1"/>
  <c r="A17512" i="8" a="1"/>
  <c r="A17512" i="8" s="1"/>
  <c r="A17508" i="8" a="1"/>
  <c r="A17508" i="8" s="1"/>
  <c r="A17504" i="8" a="1"/>
  <c r="A17504" i="8" s="1"/>
  <c r="A17500" i="8" a="1"/>
  <c r="A17500" i="8" s="1"/>
  <c r="A17496" i="8" a="1"/>
  <c r="A17496" i="8" s="1"/>
  <c r="A17492" i="8" a="1"/>
  <c r="A17492" i="8" s="1"/>
  <c r="A17488" i="8" a="1"/>
  <c r="A17488" i="8" s="1"/>
  <c r="A17484" i="8" a="1"/>
  <c r="A17484" i="8" s="1"/>
  <c r="A17480" i="8" a="1"/>
  <c r="A17480" i="8" s="1"/>
  <c r="A17476" i="8" a="1"/>
  <c r="A17476" i="8" s="1"/>
  <c r="A17472" i="8" a="1"/>
  <c r="A17472" i="8" s="1"/>
  <c r="A17468" i="8" a="1"/>
  <c r="A17468" i="8" s="1"/>
  <c r="A17462" i="8" a="1"/>
  <c r="A17462" i="8" s="1"/>
  <c r="A17459" i="8" a="1"/>
  <c r="A17459" i="8" s="1"/>
  <c r="A17454" i="8" a="1"/>
  <c r="A17454" i="8" s="1"/>
  <c r="A17451" i="8" a="1"/>
  <c r="A17451" i="8" s="1"/>
  <c r="A17446" i="8" a="1"/>
  <c r="A17446" i="8" s="1"/>
  <c r="A17443" i="8" a="1"/>
  <c r="A17443" i="8" s="1"/>
  <c r="A17438" i="8" a="1"/>
  <c r="A17438" i="8" s="1"/>
  <c r="A17435" i="8" a="1"/>
  <c r="A17435" i="8" s="1"/>
  <c r="A17430" i="8" a="1"/>
  <c r="A17430" i="8" s="1"/>
  <c r="A17427" i="8" a="1"/>
  <c r="A17427" i="8" s="1"/>
  <c r="A17422" i="8" a="1"/>
  <c r="A17422" i="8" s="1"/>
  <c r="A17419" i="8" a="1"/>
  <c r="A17419" i="8" s="1"/>
  <c r="A17414" i="8" a="1"/>
  <c r="A17414" i="8" s="1"/>
  <c r="A17411" i="8" a="1"/>
  <c r="A17411" i="8" s="1"/>
  <c r="A17406" i="8" a="1"/>
  <c r="A17406" i="8" s="1"/>
  <c r="A17403" i="8" a="1"/>
  <c r="A17403" i="8" s="1"/>
  <c r="A17398" i="8" a="1"/>
  <c r="A17398" i="8" s="1"/>
  <c r="A17395" i="8" a="1"/>
  <c r="A17395" i="8" s="1"/>
  <c r="A17390" i="8" a="1"/>
  <c r="A17390" i="8" s="1"/>
  <c r="A17387" i="8" a="1"/>
  <c r="A17387" i="8" s="1"/>
  <c r="A17382" i="8" a="1"/>
  <c r="A17382" i="8" s="1"/>
  <c r="A17379" i="8" a="1"/>
  <c r="A17379" i="8" s="1"/>
  <c r="A17374" i="8" a="1"/>
  <c r="A17374" i="8" s="1"/>
  <c r="A17371" i="8" a="1"/>
  <c r="A17371" i="8" s="1"/>
  <c r="A17366" i="8" a="1"/>
  <c r="A17366" i="8" s="1"/>
  <c r="A17363" i="8" a="1"/>
  <c r="A17363" i="8" s="1"/>
  <c r="A17358" i="8" a="1"/>
  <c r="A17358" i="8" s="1"/>
  <c r="A17355" i="8" a="1"/>
  <c r="A17355" i="8" s="1"/>
  <c r="A17350" i="8" a="1"/>
  <c r="A17350" i="8" s="1"/>
  <c r="A17347" i="8" a="1"/>
  <c r="A17347" i="8" s="1"/>
  <c r="A17342" i="8" a="1"/>
  <c r="A17342" i="8" s="1"/>
  <c r="A17339" i="8" a="1"/>
  <c r="A17339" i="8" s="1"/>
  <c r="A17334" i="8" a="1"/>
  <c r="A17334" i="8" s="1"/>
  <c r="A17331" i="8" a="1"/>
  <c r="A17331" i="8" s="1"/>
  <c r="A17326" i="8" a="1"/>
  <c r="A17326" i="8" s="1"/>
  <c r="A17323" i="8" a="1"/>
  <c r="A17323" i="8" s="1"/>
  <c r="A17318" i="8" a="1"/>
  <c r="A17318" i="8" s="1"/>
  <c r="A17315" i="8" a="1"/>
  <c r="A17315" i="8" s="1"/>
  <c r="A17310" i="8" a="1"/>
  <c r="A17310" i="8" s="1"/>
  <c r="A17307" i="8" a="1"/>
  <c r="A17307" i="8" s="1"/>
  <c r="A17302" i="8" a="1"/>
  <c r="A17302" i="8" s="1"/>
  <c r="A17299" i="8" a="1"/>
  <c r="A17299" i="8" s="1"/>
  <c r="A17294" i="8" a="1"/>
  <c r="A17294" i="8" s="1"/>
  <c r="A17291" i="8" a="1"/>
  <c r="A17291" i="8" s="1"/>
  <c r="A17286" i="8" a="1"/>
  <c r="A17286" i="8" s="1"/>
  <c r="A17283" i="8" a="1"/>
  <c r="A17283" i="8" s="1"/>
  <c r="A17278" i="8" a="1"/>
  <c r="A17278" i="8" s="1"/>
  <c r="A17275" i="8" a="1"/>
  <c r="A17275" i="8" s="1"/>
  <c r="A17270" i="8" a="1"/>
  <c r="A17270" i="8" s="1"/>
  <c r="A17267" i="8" a="1"/>
  <c r="A17267" i="8" s="1"/>
  <c r="A17262" i="8" a="1"/>
  <c r="A17262" i="8" s="1"/>
  <c r="A17259" i="8" a="1"/>
  <c r="A17259" i="8" s="1"/>
  <c r="A17254" i="8" a="1"/>
  <c r="A17254" i="8" s="1"/>
  <c r="A17251" i="8" a="1"/>
  <c r="A17251" i="8" s="1"/>
  <c r="A17246" i="8" a="1"/>
  <c r="A17246" i="8" s="1"/>
  <c r="A17243" i="8" a="1"/>
  <c r="A17243" i="8" s="1"/>
  <c r="A17238" i="8" a="1"/>
  <c r="A17238" i="8" s="1"/>
  <c r="A17235" i="8" a="1"/>
  <c r="A17235" i="8" s="1"/>
  <c r="A17230" i="8" a="1"/>
  <c r="A17230" i="8" s="1"/>
  <c r="A17227" i="8" a="1"/>
  <c r="A17227" i="8" s="1"/>
  <c r="A17222" i="8" a="1"/>
  <c r="A17222" i="8" s="1"/>
  <c r="A17219" i="8" a="1"/>
  <c r="A17219" i="8" s="1"/>
  <c r="A17214" i="8" a="1"/>
  <c r="A17214" i="8" s="1"/>
  <c r="A17211" i="8" a="1"/>
  <c r="A17211" i="8" s="1"/>
  <c r="A17206" i="8" a="1"/>
  <c r="A17206" i="8" s="1"/>
  <c r="A17203" i="8" a="1"/>
  <c r="A17203" i="8" s="1"/>
  <c r="A17198" i="8" a="1"/>
  <c r="A17198" i="8" s="1"/>
  <c r="A17195" i="8" a="1"/>
  <c r="A17195" i="8" s="1"/>
  <c r="A17190" i="8" a="1"/>
  <c r="A17190" i="8" s="1"/>
  <c r="A17187" i="8" a="1"/>
  <c r="A17187" i="8" s="1"/>
  <c r="A17182" i="8" a="1"/>
  <c r="A17182" i="8" s="1"/>
  <c r="A17179" i="8" a="1"/>
  <c r="A17179" i="8" s="1"/>
  <c r="A17174" i="8" a="1"/>
  <c r="A17174" i="8" s="1"/>
  <c r="A17171" i="8" a="1"/>
  <c r="A17171" i="8" s="1"/>
  <c r="A17166" i="8" a="1"/>
  <c r="A17166" i="8" s="1"/>
  <c r="A17163" i="8" a="1"/>
  <c r="A17163" i="8" s="1"/>
  <c r="A17158" i="8" a="1"/>
  <c r="A17158" i="8" s="1"/>
  <c r="A17155" i="8" a="1"/>
  <c r="A17155" i="8" s="1"/>
  <c r="A17150" i="8" a="1"/>
  <c r="A17150" i="8" s="1"/>
  <c r="A17147" i="8" a="1"/>
  <c r="A17147" i="8" s="1"/>
  <c r="A17142" i="8" a="1"/>
  <c r="A17142" i="8" s="1"/>
  <c r="A17139" i="8" a="1"/>
  <c r="A17139" i="8" s="1"/>
  <c r="A17134" i="8" a="1"/>
  <c r="A17134" i="8" s="1"/>
  <c r="A17131" i="8" a="1"/>
  <c r="A17131" i="8" s="1"/>
  <c r="A17126" i="8" a="1"/>
  <c r="A17126" i="8" s="1"/>
  <c r="A17123" i="8" a="1"/>
  <c r="A17123" i="8" s="1"/>
  <c r="A17118" i="8" a="1"/>
  <c r="A17118" i="8" s="1"/>
  <c r="A17115" i="8" a="1"/>
  <c r="A17115" i="8" s="1"/>
  <c r="A17110" i="8" a="1"/>
  <c r="A17110" i="8" s="1"/>
  <c r="A17107" i="8" a="1"/>
  <c r="A17107" i="8" s="1"/>
  <c r="A17102" i="8" a="1"/>
  <c r="A17102" i="8" s="1"/>
  <c r="A17099" i="8" a="1"/>
  <c r="A17099" i="8" s="1"/>
  <c r="A17094" i="8" a="1"/>
  <c r="A17094" i="8" s="1"/>
  <c r="A17091" i="8" a="1"/>
  <c r="A17091" i="8" s="1"/>
  <c r="A17086" i="8" a="1"/>
  <c r="A17086" i="8" s="1"/>
  <c r="A17083" i="8" a="1"/>
  <c r="A17083" i="8" s="1"/>
  <c r="A17078" i="8" a="1"/>
  <c r="A17078" i="8" s="1"/>
  <c r="A17075" i="8" a="1"/>
  <c r="A17075" i="8" s="1"/>
  <c r="A17070" i="8" a="1"/>
  <c r="A17070" i="8" s="1"/>
  <c r="A17067" i="8" a="1"/>
  <c r="A17067" i="8" s="1"/>
  <c r="A17062" i="8" a="1"/>
  <c r="A17062" i="8" s="1"/>
  <c r="A17059" i="8" a="1"/>
  <c r="A17059" i="8" s="1"/>
  <c r="A17054" i="8" a="1"/>
  <c r="A17054" i="8" s="1"/>
  <c r="A17051" i="8" a="1"/>
  <c r="A17051" i="8" s="1"/>
  <c r="A17046" i="8" a="1"/>
  <c r="A17046" i="8" s="1"/>
  <c r="A17043" i="8" a="1"/>
  <c r="A17043" i="8" s="1"/>
  <c r="A17038" i="8" a="1"/>
  <c r="A17038" i="8" s="1"/>
  <c r="A17035" i="8" a="1"/>
  <c r="A17035" i="8" s="1"/>
  <c r="A17030" i="8" a="1"/>
  <c r="A17030" i="8" s="1"/>
  <c r="A17027" i="8" a="1"/>
  <c r="A17027" i="8" s="1"/>
  <c r="A17022" i="8" a="1"/>
  <c r="A17022" i="8" s="1"/>
  <c r="A17019" i="8" a="1"/>
  <c r="A17019" i="8" s="1"/>
  <c r="A17014" i="8" a="1"/>
  <c r="A17014" i="8" s="1"/>
  <c r="A17011" i="8" a="1"/>
  <c r="A17011" i="8" s="1"/>
  <c r="A17006" i="8" a="1"/>
  <c r="A17006" i="8" s="1"/>
  <c r="A17003" i="8" a="1"/>
  <c r="A17003" i="8" s="1"/>
  <c r="A16998" i="8" a="1"/>
  <c r="A16998" i="8" s="1"/>
  <c r="A16995" i="8" a="1"/>
  <c r="A16995" i="8" s="1"/>
  <c r="A16990" i="8" a="1"/>
  <c r="A16990" i="8" s="1"/>
  <c r="A16987" i="8" a="1"/>
  <c r="A16987" i="8" s="1"/>
  <c r="A16982" i="8" a="1"/>
  <c r="A16982" i="8" s="1"/>
  <c r="A16979" i="8" a="1"/>
  <c r="A16979" i="8" s="1"/>
  <c r="A16977" i="8" a="1"/>
  <c r="A16977" i="8" s="1"/>
  <c r="A16975" i="8" a="1"/>
  <c r="A16975" i="8" s="1"/>
  <c r="A16973" i="8" a="1"/>
  <c r="A16973" i="8" s="1"/>
  <c r="A16971" i="8" a="1"/>
  <c r="A16971" i="8" s="1"/>
  <c r="A16969" i="8" a="1"/>
  <c r="A16969" i="8" s="1"/>
  <c r="A16967" i="8" a="1"/>
  <c r="A16967" i="8" s="1"/>
  <c r="A18095" i="8" a="1"/>
  <c r="A18095" i="8" s="1"/>
  <c r="A18091" i="8" a="1"/>
  <c r="A18091" i="8" s="1"/>
  <c r="A18087" i="8" a="1"/>
  <c r="A18087" i="8" s="1"/>
  <c r="A18083" i="8" a="1"/>
  <c r="A18083" i="8" s="1"/>
  <c r="A18079" i="8" a="1"/>
  <c r="A18079" i="8" s="1"/>
  <c r="A18075" i="8" a="1"/>
  <c r="A18075" i="8" s="1"/>
  <c r="A18071" i="8" a="1"/>
  <c r="A18071" i="8" s="1"/>
  <c r="A18067" i="8" a="1"/>
  <c r="A18067" i="8" s="1"/>
  <c r="A18063" i="8" a="1"/>
  <c r="A18063" i="8" s="1"/>
  <c r="A18059" i="8" a="1"/>
  <c r="A18059" i="8" s="1"/>
  <c r="A18055" i="8" a="1"/>
  <c r="A18055" i="8" s="1"/>
  <c r="A18051" i="8" a="1"/>
  <c r="A18051" i="8" s="1"/>
  <c r="A18047" i="8" a="1"/>
  <c r="A18047" i="8" s="1"/>
  <c r="A18043" i="8" a="1"/>
  <c r="A18043" i="8" s="1"/>
  <c r="A18039" i="8" a="1"/>
  <c r="A18039" i="8" s="1"/>
  <c r="A18035" i="8" a="1"/>
  <c r="A18035" i="8" s="1"/>
  <c r="A18031" i="8" a="1"/>
  <c r="A18031" i="8" s="1"/>
  <c r="A18027" i="8" a="1"/>
  <c r="A18027" i="8" s="1"/>
  <c r="A18023" i="8" a="1"/>
  <c r="A18023" i="8" s="1"/>
  <c r="A18019" i="8" a="1"/>
  <c r="A18019" i="8" s="1"/>
  <c r="A18015" i="8" a="1"/>
  <c r="A18015" i="8" s="1"/>
  <c r="A18011" i="8" a="1"/>
  <c r="A18011" i="8" s="1"/>
  <c r="A18007" i="8" a="1"/>
  <c r="A18007" i="8" s="1"/>
  <c r="A18003" i="8" a="1"/>
  <c r="A18003" i="8" s="1"/>
  <c r="A17999" i="8" a="1"/>
  <c r="A17999" i="8" s="1"/>
  <c r="A17995" i="8" a="1"/>
  <c r="A17995" i="8" s="1"/>
  <c r="A17991" i="8" a="1"/>
  <c r="A17991" i="8" s="1"/>
  <c r="A17987" i="8" a="1"/>
  <c r="A17987" i="8" s="1"/>
  <c r="A17983" i="8" a="1"/>
  <c r="A17983" i="8" s="1"/>
  <c r="A17979" i="8" a="1"/>
  <c r="A17979" i="8" s="1"/>
  <c r="A17975" i="8" a="1"/>
  <c r="A17975" i="8" s="1"/>
  <c r="A17971" i="8" a="1"/>
  <c r="A17971" i="8" s="1"/>
  <c r="A17967" i="8" a="1"/>
  <c r="A17967" i="8" s="1"/>
  <c r="A17963" i="8" a="1"/>
  <c r="A17963" i="8" s="1"/>
  <c r="A17959" i="8" a="1"/>
  <c r="A17959" i="8" s="1"/>
  <c r="A17955" i="8" a="1"/>
  <c r="A17955" i="8" s="1"/>
  <c r="A17951" i="8" a="1"/>
  <c r="A17951" i="8" s="1"/>
  <c r="A17947" i="8" a="1"/>
  <c r="A17947" i="8" s="1"/>
  <c r="A17943" i="8" a="1"/>
  <c r="A17943" i="8" s="1"/>
  <c r="A17939" i="8" a="1"/>
  <c r="A17939" i="8" s="1"/>
  <c r="A17935" i="8" a="1"/>
  <c r="A17935" i="8" s="1"/>
  <c r="A17931" i="8" a="1"/>
  <c r="A17931" i="8" s="1"/>
  <c r="A17927" i="8" a="1"/>
  <c r="A17927" i="8" s="1"/>
  <c r="A17923" i="8" a="1"/>
  <c r="A17923" i="8" s="1"/>
  <c r="A17919" i="8" a="1"/>
  <c r="A17919" i="8" s="1"/>
  <c r="A17915" i="8" a="1"/>
  <c r="A17915" i="8" s="1"/>
  <c r="A17911" i="8" a="1"/>
  <c r="A17911" i="8" s="1"/>
  <c r="A17907" i="8" a="1"/>
  <c r="A17907" i="8" s="1"/>
  <c r="A17903" i="8" a="1"/>
  <c r="A17903" i="8" s="1"/>
  <c r="A17899" i="8" a="1"/>
  <c r="A17899" i="8" s="1"/>
  <c r="A17895" i="8" a="1"/>
  <c r="A17895" i="8" s="1"/>
  <c r="A17891" i="8" a="1"/>
  <c r="A17891" i="8" s="1"/>
  <c r="A17887" i="8" a="1"/>
  <c r="A17887" i="8" s="1"/>
  <c r="A17883" i="8" a="1"/>
  <c r="A17883" i="8" s="1"/>
  <c r="A17879" i="8" a="1"/>
  <c r="A17879" i="8" s="1"/>
  <c r="A17875" i="8" a="1"/>
  <c r="A17875" i="8" s="1"/>
  <c r="A17871" i="8" a="1"/>
  <c r="A17871" i="8" s="1"/>
  <c r="A17867" i="8" a="1"/>
  <c r="A17867" i="8" s="1"/>
  <c r="A17863" i="8" a="1"/>
  <c r="A17863" i="8" s="1"/>
  <c r="A17859" i="8" a="1"/>
  <c r="A17859" i="8" s="1"/>
  <c r="A17855" i="8" a="1"/>
  <c r="A17855" i="8" s="1"/>
  <c r="A17851" i="8" a="1"/>
  <c r="A17851" i="8" s="1"/>
  <c r="A17847" i="8" a="1"/>
  <c r="A17847" i="8" s="1"/>
  <c r="A17843" i="8" a="1"/>
  <c r="A17843" i="8" s="1"/>
  <c r="A17839" i="8" a="1"/>
  <c r="A17839" i="8" s="1"/>
  <c r="A17835" i="8" a="1"/>
  <c r="A17835" i="8" s="1"/>
  <c r="A17831" i="8" a="1"/>
  <c r="A17831" i="8" s="1"/>
  <c r="A17827" i="8" a="1"/>
  <c r="A17827" i="8" s="1"/>
  <c r="A17823" i="8" a="1"/>
  <c r="A17823" i="8" s="1"/>
  <c r="A17819" i="8" a="1"/>
  <c r="A17819" i="8" s="1"/>
  <c r="A17815" i="8" a="1"/>
  <c r="A17815" i="8" s="1"/>
  <c r="A17811" i="8" a="1"/>
  <c r="A17811" i="8" s="1"/>
  <c r="A17807" i="8" a="1"/>
  <c r="A17807" i="8" s="1"/>
  <c r="A17803" i="8" a="1"/>
  <c r="A17803" i="8" s="1"/>
  <c r="A17799" i="8" a="1"/>
  <c r="A17799" i="8" s="1"/>
  <c r="A17795" i="8" a="1"/>
  <c r="A17795" i="8" s="1"/>
  <c r="A17791" i="8" a="1"/>
  <c r="A17791" i="8" s="1"/>
  <c r="A17787" i="8" a="1"/>
  <c r="A17787" i="8" s="1"/>
  <c r="A17783" i="8" a="1"/>
  <c r="A17783" i="8" s="1"/>
  <c r="A17779" i="8" a="1"/>
  <c r="A17779" i="8" s="1"/>
  <c r="A17775" i="8" a="1"/>
  <c r="A17775" i="8" s="1"/>
  <c r="A17771" i="8" a="1"/>
  <c r="A17771" i="8" s="1"/>
  <c r="A17767" i="8" a="1"/>
  <c r="A17767" i="8" s="1"/>
  <c r="A17763" i="8" a="1"/>
  <c r="A17763" i="8" s="1"/>
  <c r="A17759" i="8" a="1"/>
  <c r="A17759" i="8" s="1"/>
  <c r="A17755" i="8" a="1"/>
  <c r="A17755" i="8" s="1"/>
  <c r="A17751" i="8" a="1"/>
  <c r="A17751" i="8" s="1"/>
  <c r="A17747" i="8" a="1"/>
  <c r="A17747" i="8" s="1"/>
  <c r="A17743" i="8" a="1"/>
  <c r="A17743" i="8" s="1"/>
  <c r="A17739" i="8" a="1"/>
  <c r="A17739" i="8" s="1"/>
  <c r="A17735" i="8" a="1"/>
  <c r="A17735" i="8" s="1"/>
  <c r="A17731" i="8" a="1"/>
  <c r="A17731" i="8" s="1"/>
  <c r="A17727" i="8" a="1"/>
  <c r="A17727" i="8" s="1"/>
  <c r="A17723" i="8" a="1"/>
  <c r="A17723" i="8" s="1"/>
  <c r="A17719" i="8" a="1"/>
  <c r="A17719" i="8" s="1"/>
  <c r="A17715" i="8" a="1"/>
  <c r="A17715" i="8" s="1"/>
  <c r="A17711" i="8" a="1"/>
  <c r="A17711" i="8" s="1"/>
  <c r="A17707" i="8" a="1"/>
  <c r="A17707" i="8" s="1"/>
  <c r="A17703" i="8" a="1"/>
  <c r="A17703" i="8" s="1"/>
  <c r="A17699" i="8" a="1"/>
  <c r="A17699" i="8" s="1"/>
  <c r="A17695" i="8" a="1"/>
  <c r="A17695" i="8" s="1"/>
  <c r="A17691" i="8" a="1"/>
  <c r="A17691" i="8" s="1"/>
  <c r="A17687" i="8" a="1"/>
  <c r="A17687" i="8" s="1"/>
  <c r="A17683" i="8" a="1"/>
  <c r="A17683" i="8" s="1"/>
  <c r="A17679" i="8" a="1"/>
  <c r="A17679" i="8" s="1"/>
  <c r="A17675" i="8" a="1"/>
  <c r="A17675" i="8" s="1"/>
  <c r="A17671" i="8" a="1"/>
  <c r="A17671" i="8" s="1"/>
  <c r="A17667" i="8" a="1"/>
  <c r="A17667" i="8" s="1"/>
  <c r="A17663" i="8" a="1"/>
  <c r="A17663" i="8" s="1"/>
  <c r="A17659" i="8" a="1"/>
  <c r="A17659" i="8" s="1"/>
  <c r="A17655" i="8" a="1"/>
  <c r="A17655" i="8" s="1"/>
  <c r="A17651" i="8" a="1"/>
  <c r="A17651" i="8" s="1"/>
  <c r="A17647" i="8" a="1"/>
  <c r="A17647" i="8" s="1"/>
  <c r="A17643" i="8" a="1"/>
  <c r="A17643" i="8" s="1"/>
  <c r="A17639" i="8" a="1"/>
  <c r="A17639" i="8" s="1"/>
  <c r="A17635" i="8" a="1"/>
  <c r="A17635" i="8" s="1"/>
  <c r="A17631" i="8" a="1"/>
  <c r="A17631" i="8" s="1"/>
  <c r="A17627" i="8" a="1"/>
  <c r="A17627" i="8" s="1"/>
  <c r="A17623" i="8" a="1"/>
  <c r="A17623" i="8" s="1"/>
  <c r="A17619" i="8" a="1"/>
  <c r="A17619" i="8" s="1"/>
  <c r="A17615" i="8" a="1"/>
  <c r="A17615" i="8" s="1"/>
  <c r="A17611" i="8" a="1"/>
  <c r="A17611" i="8" s="1"/>
  <c r="A17607" i="8" a="1"/>
  <c r="A17607" i="8" s="1"/>
  <c r="A17603" i="8" a="1"/>
  <c r="A17603" i="8" s="1"/>
  <c r="A17599" i="8" a="1"/>
  <c r="A17599" i="8" s="1"/>
  <c r="A17595" i="8" a="1"/>
  <c r="A17595" i="8" s="1"/>
  <c r="A17591" i="8" a="1"/>
  <c r="A17591" i="8" s="1"/>
  <c r="A17587" i="8" a="1"/>
  <c r="A17587" i="8" s="1"/>
  <c r="A17583" i="8" a="1"/>
  <c r="A17583" i="8" s="1"/>
  <c r="A17579" i="8" a="1"/>
  <c r="A17579" i="8" s="1"/>
  <c r="A17575" i="8" a="1"/>
  <c r="A17575" i="8" s="1"/>
  <c r="A17571" i="8" a="1"/>
  <c r="A17571" i="8" s="1"/>
  <c r="A17567" i="8" a="1"/>
  <c r="A17567" i="8" s="1"/>
  <c r="A17563" i="8" a="1"/>
  <c r="A17563" i="8" s="1"/>
  <c r="A17559" i="8" a="1"/>
  <c r="A17559" i="8" s="1"/>
  <c r="A17555" i="8" a="1"/>
  <c r="A17555" i="8" s="1"/>
  <c r="A17551" i="8" a="1"/>
  <c r="A17551" i="8" s="1"/>
  <c r="A17547" i="8" a="1"/>
  <c r="A17547" i="8" s="1"/>
  <c r="A17543" i="8" a="1"/>
  <c r="A17543" i="8" s="1"/>
  <c r="A17539" i="8" a="1"/>
  <c r="A17539" i="8" s="1"/>
  <c r="A17535" i="8" a="1"/>
  <c r="A17535" i="8" s="1"/>
  <c r="A17531" i="8" a="1"/>
  <c r="A17531" i="8" s="1"/>
  <c r="A17527" i="8" a="1"/>
  <c r="A17527" i="8" s="1"/>
  <c r="A17523" i="8" a="1"/>
  <c r="A17523" i="8" s="1"/>
  <c r="A17519" i="8" a="1"/>
  <c r="A17519" i="8" s="1"/>
  <c r="A17515" i="8" a="1"/>
  <c r="A17515" i="8" s="1"/>
  <c r="A17511" i="8" a="1"/>
  <c r="A17511" i="8" s="1"/>
  <c r="A17507" i="8" a="1"/>
  <c r="A17507" i="8" s="1"/>
  <c r="A17503" i="8" a="1"/>
  <c r="A17503" i="8" s="1"/>
  <c r="A17499" i="8" a="1"/>
  <c r="A17499" i="8" s="1"/>
  <c r="A17495" i="8" a="1"/>
  <c r="A17495" i="8" s="1"/>
  <c r="A17491" i="8" a="1"/>
  <c r="A17491" i="8" s="1"/>
  <c r="A17487" i="8" a="1"/>
  <c r="A17487" i="8" s="1"/>
  <c r="A17483" i="8" a="1"/>
  <c r="A17483" i="8" s="1"/>
  <c r="A17479" i="8" a="1"/>
  <c r="A17479" i="8" s="1"/>
  <c r="A17475" i="8" a="1"/>
  <c r="A17475" i="8" s="1"/>
  <c r="A17471" i="8" a="1"/>
  <c r="A17471" i="8" s="1"/>
  <c r="A17467" i="8" a="1"/>
  <c r="A17467" i="8" s="1"/>
  <c r="A17464" i="8" a="1"/>
  <c r="A17464" i="8" s="1"/>
  <c r="A17461" i="8" a="1"/>
  <c r="A17461" i="8" s="1"/>
  <c r="A17456" i="8" a="1"/>
  <c r="A17456" i="8" s="1"/>
  <c r="A17453" i="8" a="1"/>
  <c r="A17453" i="8" s="1"/>
  <c r="A17448" i="8" a="1"/>
  <c r="A17448" i="8" s="1"/>
  <c r="A17445" i="8" a="1"/>
  <c r="A17445" i="8" s="1"/>
  <c r="A17440" i="8" a="1"/>
  <c r="A17440" i="8" s="1"/>
  <c r="A17437" i="8" a="1"/>
  <c r="A17437" i="8" s="1"/>
  <c r="A17432" i="8" a="1"/>
  <c r="A17432" i="8" s="1"/>
  <c r="A17429" i="8" a="1"/>
  <c r="A17429" i="8" s="1"/>
  <c r="A17424" i="8" a="1"/>
  <c r="A17424" i="8" s="1"/>
  <c r="A17421" i="8" a="1"/>
  <c r="A17421" i="8" s="1"/>
  <c r="A17416" i="8" a="1"/>
  <c r="A17416" i="8" s="1"/>
  <c r="A17413" i="8" a="1"/>
  <c r="A17413" i="8" s="1"/>
  <c r="A17408" i="8" a="1"/>
  <c r="A17408" i="8" s="1"/>
  <c r="A17405" i="8" a="1"/>
  <c r="A17405" i="8" s="1"/>
  <c r="A17400" i="8" a="1"/>
  <c r="A17400" i="8" s="1"/>
  <c r="A17397" i="8" a="1"/>
  <c r="A17397" i="8" s="1"/>
  <c r="A17392" i="8" a="1"/>
  <c r="A17392" i="8" s="1"/>
  <c r="A17389" i="8" a="1"/>
  <c r="A17389" i="8" s="1"/>
  <c r="A17384" i="8" a="1"/>
  <c r="A17384" i="8" s="1"/>
  <c r="A17381" i="8" a="1"/>
  <c r="A17381" i="8" s="1"/>
  <c r="A17376" i="8" a="1"/>
  <c r="A17376" i="8" s="1"/>
  <c r="A17373" i="8" a="1"/>
  <c r="A17373" i="8" s="1"/>
  <c r="A17368" i="8" a="1"/>
  <c r="A17368" i="8" s="1"/>
  <c r="A17365" i="8" a="1"/>
  <c r="A17365" i="8" s="1"/>
  <c r="A17360" i="8" a="1"/>
  <c r="A17360" i="8" s="1"/>
  <c r="A17357" i="8" a="1"/>
  <c r="A17357" i="8" s="1"/>
  <c r="A17352" i="8" a="1"/>
  <c r="A17352" i="8" s="1"/>
  <c r="A17349" i="8" a="1"/>
  <c r="A17349" i="8" s="1"/>
  <c r="A17344" i="8" a="1"/>
  <c r="A17344" i="8" s="1"/>
  <c r="A17341" i="8" a="1"/>
  <c r="A17341" i="8" s="1"/>
  <c r="A17336" i="8" a="1"/>
  <c r="A17336" i="8" s="1"/>
  <c r="A17333" i="8" a="1"/>
  <c r="A17333" i="8" s="1"/>
  <c r="A17328" i="8" a="1"/>
  <c r="A17328" i="8" s="1"/>
  <c r="A17325" i="8" a="1"/>
  <c r="A17325" i="8" s="1"/>
  <c r="A17320" i="8" a="1"/>
  <c r="A17320" i="8" s="1"/>
  <c r="A17317" i="8" a="1"/>
  <c r="A17317" i="8" s="1"/>
  <c r="A17312" i="8" a="1"/>
  <c r="A17312" i="8" s="1"/>
  <c r="A17309" i="8" a="1"/>
  <c r="A17309" i="8" s="1"/>
  <c r="A17304" i="8" a="1"/>
  <c r="A17304" i="8" s="1"/>
  <c r="A17301" i="8" a="1"/>
  <c r="A17301" i="8" s="1"/>
  <c r="A17296" i="8" a="1"/>
  <c r="A17296" i="8" s="1"/>
  <c r="A17293" i="8" a="1"/>
  <c r="A17293" i="8" s="1"/>
  <c r="A17288" i="8" a="1"/>
  <c r="A17288" i="8" s="1"/>
  <c r="A17285" i="8" a="1"/>
  <c r="A17285" i="8" s="1"/>
  <c r="A17280" i="8" a="1"/>
  <c r="A17280" i="8" s="1"/>
  <c r="A17277" i="8" a="1"/>
  <c r="A17277" i="8" s="1"/>
  <c r="A17272" i="8" a="1"/>
  <c r="A17272" i="8" s="1"/>
  <c r="A17269" i="8" a="1"/>
  <c r="A17269" i="8" s="1"/>
  <c r="A17264" i="8" a="1"/>
  <c r="A17264" i="8" s="1"/>
  <c r="A17261" i="8" a="1"/>
  <c r="A17261" i="8" s="1"/>
  <c r="A17256" i="8" a="1"/>
  <c r="A17256" i="8" s="1"/>
  <c r="A17253" i="8" a="1"/>
  <c r="A17253" i="8" s="1"/>
  <c r="A17248" i="8" a="1"/>
  <c r="A17248" i="8" s="1"/>
  <c r="A17245" i="8" a="1"/>
  <c r="A17245" i="8" s="1"/>
  <c r="A17240" i="8" a="1"/>
  <c r="A17240" i="8" s="1"/>
  <c r="A17237" i="8" a="1"/>
  <c r="A17237" i="8" s="1"/>
  <c r="A17232" i="8" a="1"/>
  <c r="A17232" i="8" s="1"/>
  <c r="A17229" i="8" a="1"/>
  <c r="A17229" i="8" s="1"/>
  <c r="A17224" i="8" a="1"/>
  <c r="A17224" i="8" s="1"/>
  <c r="A17221" i="8" a="1"/>
  <c r="A17221" i="8" s="1"/>
  <c r="A17216" i="8" a="1"/>
  <c r="A17216" i="8" s="1"/>
  <c r="A17213" i="8" a="1"/>
  <c r="A17213" i="8" s="1"/>
  <c r="A17208" i="8" a="1"/>
  <c r="A17208" i="8" s="1"/>
  <c r="A17205" i="8" a="1"/>
  <c r="A17205" i="8" s="1"/>
  <c r="A17200" i="8" a="1"/>
  <c r="A17200" i="8" s="1"/>
  <c r="A17197" i="8" a="1"/>
  <c r="A17197" i="8" s="1"/>
  <c r="A17192" i="8" a="1"/>
  <c r="A17192" i="8" s="1"/>
  <c r="A17189" i="8" a="1"/>
  <c r="A17189" i="8" s="1"/>
  <c r="A17184" i="8" a="1"/>
  <c r="A17184" i="8" s="1"/>
  <c r="A17181" i="8" a="1"/>
  <c r="A17181" i="8" s="1"/>
  <c r="A17176" i="8" a="1"/>
  <c r="A17176" i="8" s="1"/>
  <c r="A17173" i="8" a="1"/>
  <c r="A17173" i="8" s="1"/>
  <c r="A17168" i="8" a="1"/>
  <c r="A17168" i="8" s="1"/>
  <c r="A17165" i="8" a="1"/>
  <c r="A17165" i="8" s="1"/>
  <c r="A17160" i="8" a="1"/>
  <c r="A17160" i="8" s="1"/>
  <c r="A17157" i="8" a="1"/>
  <c r="A17157" i="8" s="1"/>
  <c r="A17152" i="8" a="1"/>
  <c r="A17152" i="8" s="1"/>
  <c r="A17149" i="8" a="1"/>
  <c r="A17149" i="8" s="1"/>
  <c r="A17144" i="8" a="1"/>
  <c r="A17144" i="8" s="1"/>
  <c r="A17141" i="8" a="1"/>
  <c r="A17141" i="8" s="1"/>
  <c r="A17136" i="8" a="1"/>
  <c r="A17136" i="8" s="1"/>
  <c r="A17133" i="8" a="1"/>
  <c r="A17133" i="8" s="1"/>
  <c r="A17128" i="8" a="1"/>
  <c r="A17128" i="8" s="1"/>
  <c r="A17125" i="8" a="1"/>
  <c r="A17125" i="8" s="1"/>
  <c r="A17120" i="8" a="1"/>
  <c r="A17120" i="8" s="1"/>
  <c r="A17117" i="8" a="1"/>
  <c r="A17117" i="8" s="1"/>
  <c r="A17112" i="8" a="1"/>
  <c r="A17112" i="8" s="1"/>
  <c r="A17109" i="8" a="1"/>
  <c r="A17109" i="8" s="1"/>
  <c r="A17104" i="8" a="1"/>
  <c r="A17104" i="8" s="1"/>
  <c r="A17101" i="8" a="1"/>
  <c r="A17101" i="8" s="1"/>
  <c r="A17096" i="8" a="1"/>
  <c r="A17096" i="8" s="1"/>
  <c r="A17093" i="8" a="1"/>
  <c r="A17093" i="8" s="1"/>
  <c r="A17088" i="8" a="1"/>
  <c r="A17088" i="8" s="1"/>
  <c r="A17085" i="8" a="1"/>
  <c r="A17085" i="8" s="1"/>
  <c r="A17080" i="8" a="1"/>
  <c r="A17080" i="8" s="1"/>
  <c r="A17077" i="8" a="1"/>
  <c r="A17077" i="8" s="1"/>
  <c r="A17072" i="8" a="1"/>
  <c r="A17072" i="8" s="1"/>
  <c r="A17069" i="8" a="1"/>
  <c r="A17069" i="8" s="1"/>
  <c r="A17064" i="8" a="1"/>
  <c r="A17064" i="8" s="1"/>
  <c r="A17061" i="8" a="1"/>
  <c r="A17061" i="8" s="1"/>
  <c r="A17056" i="8" a="1"/>
  <c r="A17056" i="8" s="1"/>
  <c r="A17053" i="8" a="1"/>
  <c r="A17053" i="8" s="1"/>
  <c r="A17048" i="8" a="1"/>
  <c r="A17048" i="8" s="1"/>
  <c r="A17045" i="8" a="1"/>
  <c r="A17045" i="8" s="1"/>
  <c r="A17040" i="8" a="1"/>
  <c r="A17040" i="8" s="1"/>
  <c r="A17037" i="8" a="1"/>
  <c r="A17037" i="8" s="1"/>
  <c r="A17032" i="8" a="1"/>
  <c r="A17032" i="8" s="1"/>
  <c r="A17029" i="8" a="1"/>
  <c r="A17029" i="8" s="1"/>
  <c r="A17024" i="8" a="1"/>
  <c r="A17024" i="8" s="1"/>
  <c r="A17021" i="8" a="1"/>
  <c r="A17021" i="8" s="1"/>
  <c r="A17016" i="8" a="1"/>
  <c r="A17016" i="8" s="1"/>
  <c r="A17013" i="8" a="1"/>
  <c r="A17013" i="8" s="1"/>
  <c r="A17008" i="8" a="1"/>
  <c r="A17008" i="8" s="1"/>
  <c r="A17005" i="8" a="1"/>
  <c r="A17005" i="8" s="1"/>
  <c r="A17000" i="8" a="1"/>
  <c r="A17000" i="8" s="1"/>
  <c r="A16997" i="8" a="1"/>
  <c r="A16997" i="8" s="1"/>
  <c r="A16992" i="8" a="1"/>
  <c r="A16992" i="8" s="1"/>
  <c r="A16989" i="8" a="1"/>
  <c r="A16989" i="8" s="1"/>
  <c r="A16984" i="8" a="1"/>
  <c r="A16984" i="8" s="1"/>
  <c r="A16981" i="8" a="1"/>
  <c r="A16981" i="8" s="1"/>
  <c r="A16972" i="8" a="1"/>
  <c r="A16972" i="8" s="1"/>
  <c r="A16965" i="8" a="1"/>
  <c r="A16965" i="8" s="1"/>
  <c r="A16961" i="8" a="1"/>
  <c r="A16961" i="8" s="1"/>
  <c r="A16957" i="8" a="1"/>
  <c r="A16957" i="8" s="1"/>
  <c r="A16953" i="8" a="1"/>
  <c r="A16953" i="8" s="1"/>
  <c r="A16949" i="8" a="1"/>
  <c r="A16949" i="8" s="1"/>
  <c r="A16945" i="8" a="1"/>
  <c r="A16945" i="8" s="1"/>
  <c r="A16941" i="8" a="1"/>
  <c r="A16941" i="8" s="1"/>
  <c r="A16937" i="8" a="1"/>
  <c r="A16937" i="8" s="1"/>
  <c r="A16933" i="8" a="1"/>
  <c r="A16933" i="8" s="1"/>
  <c r="A16929" i="8" a="1"/>
  <c r="A16929" i="8" s="1"/>
  <c r="A16925" i="8" a="1"/>
  <c r="A16925" i="8" s="1"/>
  <c r="A16921" i="8" a="1"/>
  <c r="A16921" i="8" s="1"/>
  <c r="A16917" i="8" a="1"/>
  <c r="A16917" i="8" s="1"/>
  <c r="A16913" i="8" a="1"/>
  <c r="A16913" i="8" s="1"/>
  <c r="A16909" i="8" a="1"/>
  <c r="A16909" i="8" s="1"/>
  <c r="A16905" i="8" a="1"/>
  <c r="A16905" i="8" s="1"/>
  <c r="A16901" i="8" a="1"/>
  <c r="A16901" i="8" s="1"/>
  <c r="A16897" i="8" a="1"/>
  <c r="A16897" i="8" s="1"/>
  <c r="A16893" i="8" a="1"/>
  <c r="A16893" i="8" s="1"/>
  <c r="A16889" i="8" a="1"/>
  <c r="A16889" i="8" s="1"/>
  <c r="A16885" i="8" a="1"/>
  <c r="A16885" i="8" s="1"/>
  <c r="A16881" i="8" a="1"/>
  <c r="A16881" i="8" s="1"/>
  <c r="A16877" i="8" a="1"/>
  <c r="A16877" i="8" s="1"/>
  <c r="A16873" i="8" a="1"/>
  <c r="A16873" i="8" s="1"/>
  <c r="A16869" i="8" a="1"/>
  <c r="A16869" i="8" s="1"/>
  <c r="A16865" i="8" a="1"/>
  <c r="A16865" i="8" s="1"/>
  <c r="A16861" i="8" a="1"/>
  <c r="A16861" i="8" s="1"/>
  <c r="A16857" i="8" a="1"/>
  <c r="A16857" i="8" s="1"/>
  <c r="A16853" i="8" a="1"/>
  <c r="A16853" i="8" s="1"/>
  <c r="A16849" i="8" a="1"/>
  <c r="A16849" i="8" s="1"/>
  <c r="A16845" i="8" a="1"/>
  <c r="A16845" i="8" s="1"/>
  <c r="A16841" i="8" a="1"/>
  <c r="A16841" i="8" s="1"/>
  <c r="A16837" i="8" a="1"/>
  <c r="A16837" i="8" s="1"/>
  <c r="A16833" i="8" a="1"/>
  <c r="A16833" i="8" s="1"/>
  <c r="A16829" i="8" a="1"/>
  <c r="A16829" i="8" s="1"/>
  <c r="A16825" i="8" a="1"/>
  <c r="A16825" i="8" s="1"/>
  <c r="A16821" i="8" a="1"/>
  <c r="A16821" i="8" s="1"/>
  <c r="A16817" i="8" a="1"/>
  <c r="A16817" i="8" s="1"/>
  <c r="A16813" i="8" a="1"/>
  <c r="A16813" i="8" s="1"/>
  <c r="A16809" i="8" a="1"/>
  <c r="A16809" i="8" s="1"/>
  <c r="A16805" i="8" a="1"/>
  <c r="A16805" i="8" s="1"/>
  <c r="A16801" i="8" a="1"/>
  <c r="A16801" i="8" s="1"/>
  <c r="A16797" i="8" a="1"/>
  <c r="A16797" i="8" s="1"/>
  <c r="A16793" i="8" a="1"/>
  <c r="A16793" i="8" s="1"/>
  <c r="A16789" i="8" a="1"/>
  <c r="A16789" i="8" s="1"/>
  <c r="A16785" i="8" a="1"/>
  <c r="A16785" i="8" s="1"/>
  <c r="A16781" i="8" a="1"/>
  <c r="A16781" i="8" s="1"/>
  <c r="A16777" i="8" a="1"/>
  <c r="A16777" i="8" s="1"/>
  <c r="A16773" i="8" a="1"/>
  <c r="A16773" i="8" s="1"/>
  <c r="A16769" i="8" a="1"/>
  <c r="A16769" i="8" s="1"/>
  <c r="A16765" i="8" a="1"/>
  <c r="A16765" i="8" s="1"/>
  <c r="A16761" i="8" a="1"/>
  <c r="A16761" i="8" s="1"/>
  <c r="A16757" i="8" a="1"/>
  <c r="A16757" i="8" s="1"/>
  <c r="A16753" i="8" a="1"/>
  <c r="A16753" i="8" s="1"/>
  <c r="A16749" i="8" a="1"/>
  <c r="A16749" i="8" s="1"/>
  <c r="A16745" i="8" a="1"/>
  <c r="A16745" i="8" s="1"/>
  <c r="A16741" i="8" a="1"/>
  <c r="A16741" i="8" s="1"/>
  <c r="A16737" i="8" a="1"/>
  <c r="A16737" i="8" s="1"/>
  <c r="A16733" i="8" a="1"/>
  <c r="A16733" i="8" s="1"/>
  <c r="A16729" i="8" a="1"/>
  <c r="A16729" i="8" s="1"/>
  <c r="A16725" i="8" a="1"/>
  <c r="A16725" i="8" s="1"/>
  <c r="A16721" i="8" a="1"/>
  <c r="A16721" i="8" s="1"/>
  <c r="A16717" i="8" a="1"/>
  <c r="A16717" i="8" s="1"/>
  <c r="A16713" i="8" a="1"/>
  <c r="A16713" i="8" s="1"/>
  <c r="A16709" i="8" a="1"/>
  <c r="A16709" i="8" s="1"/>
  <c r="A16705" i="8" a="1"/>
  <c r="A16705" i="8" s="1"/>
  <c r="A16701" i="8" a="1"/>
  <c r="A16701" i="8" s="1"/>
  <c r="A16697" i="8" a="1"/>
  <c r="A16697" i="8" s="1"/>
  <c r="A16693" i="8" a="1"/>
  <c r="A16693" i="8" s="1"/>
  <c r="A16689" i="8" a="1"/>
  <c r="A16689" i="8" s="1"/>
  <c r="A16685" i="8" a="1"/>
  <c r="A16685" i="8" s="1"/>
  <c r="A16681" i="8" a="1"/>
  <c r="A16681" i="8" s="1"/>
  <c r="A16677" i="8" a="1"/>
  <c r="A16677" i="8" s="1"/>
  <c r="A16673" i="8" a="1"/>
  <c r="A16673" i="8" s="1"/>
  <c r="A16669" i="8" a="1"/>
  <c r="A16669" i="8" s="1"/>
  <c r="A16665" i="8" a="1"/>
  <c r="A16665" i="8" s="1"/>
  <c r="A16661" i="8" a="1"/>
  <c r="A16661" i="8" s="1"/>
  <c r="A16657" i="8" a="1"/>
  <c r="A16657" i="8" s="1"/>
  <c r="A16653" i="8" a="1"/>
  <c r="A16653" i="8" s="1"/>
  <c r="A16649" i="8" a="1"/>
  <c r="A16649" i="8" s="1"/>
  <c r="A16645" i="8" a="1"/>
  <c r="A16645" i="8" s="1"/>
  <c r="A16641" i="8" a="1"/>
  <c r="A16641" i="8" s="1"/>
  <c r="A16637" i="8" a="1"/>
  <c r="A16637" i="8" s="1"/>
  <c r="A16633" i="8" a="1"/>
  <c r="A16633" i="8" s="1"/>
  <c r="A16629" i="8" a="1"/>
  <c r="A16629" i="8" s="1"/>
  <c r="A16625" i="8" a="1"/>
  <c r="A16625" i="8" s="1"/>
  <c r="A16621" i="8" a="1"/>
  <c r="A16621" i="8" s="1"/>
  <c r="A16617" i="8" a="1"/>
  <c r="A16617" i="8" s="1"/>
  <c r="A16613" i="8" a="1"/>
  <c r="A16613" i="8" s="1"/>
  <c r="A16609" i="8" a="1"/>
  <c r="A16609" i="8" s="1"/>
  <c r="A16605" i="8" a="1"/>
  <c r="A16605" i="8" s="1"/>
  <c r="A16601" i="8" a="1"/>
  <c r="A16601" i="8" s="1"/>
  <c r="A16597" i="8" a="1"/>
  <c r="A16597" i="8" s="1"/>
  <c r="A16593" i="8" a="1"/>
  <c r="A16593" i="8" s="1"/>
  <c r="A16589" i="8" a="1"/>
  <c r="A16589" i="8" s="1"/>
  <c r="A16585" i="8" a="1"/>
  <c r="A16585" i="8" s="1"/>
  <c r="A16581" i="8" a="1"/>
  <c r="A16581" i="8" s="1"/>
  <c r="A16577" i="8" a="1"/>
  <c r="A16577" i="8" s="1"/>
  <c r="A16573" i="8" a="1"/>
  <c r="A16573" i="8" s="1"/>
  <c r="A16569" i="8" a="1"/>
  <c r="A16569" i="8" s="1"/>
  <c r="A16565" i="8" a="1"/>
  <c r="A16565" i="8" s="1"/>
  <c r="A16561" i="8" a="1"/>
  <c r="A16561" i="8" s="1"/>
  <c r="A16557" i="8" a="1"/>
  <c r="A16557" i="8" s="1"/>
  <c r="A16553" i="8" a="1"/>
  <c r="A16553" i="8" s="1"/>
  <c r="A16549" i="8" a="1"/>
  <c r="A16549" i="8" s="1"/>
  <c r="A16545" i="8" a="1"/>
  <c r="A16545" i="8" s="1"/>
  <c r="A16541" i="8" a="1"/>
  <c r="A16541" i="8" s="1"/>
  <c r="A16537" i="8" a="1"/>
  <c r="A16537" i="8" s="1"/>
  <c r="A16533" i="8" a="1"/>
  <c r="A16533" i="8" s="1"/>
  <c r="A16529" i="8" a="1"/>
  <c r="A16529" i="8" s="1"/>
  <c r="A16525" i="8" a="1"/>
  <c r="A16525" i="8" s="1"/>
  <c r="A16521" i="8" a="1"/>
  <c r="A16521" i="8" s="1"/>
  <c r="A16517" i="8" a="1"/>
  <c r="A16517" i="8" s="1"/>
  <c r="A16513" i="8" a="1"/>
  <c r="A16513" i="8" s="1"/>
  <c r="A16509" i="8" a="1"/>
  <c r="A16509" i="8" s="1"/>
  <c r="A16505" i="8" a="1"/>
  <c r="A16505" i="8" s="1"/>
  <c r="A16501" i="8" a="1"/>
  <c r="A16501" i="8" s="1"/>
  <c r="A16497" i="8" a="1"/>
  <c r="A16497" i="8" s="1"/>
  <c r="A16493" i="8" a="1"/>
  <c r="A16493" i="8" s="1"/>
  <c r="A16489" i="8" a="1"/>
  <c r="A16489" i="8" s="1"/>
  <c r="A16485" i="8" a="1"/>
  <c r="A16485" i="8" s="1"/>
  <c r="A16481" i="8" a="1"/>
  <c r="A16481" i="8" s="1"/>
  <c r="A16477" i="8" a="1"/>
  <c r="A16477" i="8" s="1"/>
  <c r="A16473" i="8" a="1"/>
  <c r="A16473" i="8" s="1"/>
  <c r="A16469" i="8" a="1"/>
  <c r="A16469" i="8" s="1"/>
  <c r="A16465" i="8" a="1"/>
  <c r="A16465" i="8" s="1"/>
  <c r="A16461" i="8" a="1"/>
  <c r="A16461" i="8" s="1"/>
  <c r="A16457" i="8" a="1"/>
  <c r="A16457" i="8" s="1"/>
  <c r="A16453" i="8" a="1"/>
  <c r="A16453" i="8" s="1"/>
  <c r="A16449" i="8" a="1"/>
  <c r="A16449" i="8" s="1"/>
  <c r="A16445" i="8" a="1"/>
  <c r="A16445" i="8" s="1"/>
  <c r="A16441" i="8" a="1"/>
  <c r="A16441" i="8" s="1"/>
  <c r="A16437" i="8" a="1"/>
  <c r="A16437" i="8" s="1"/>
  <c r="A16433" i="8" a="1"/>
  <c r="A16433" i="8" s="1"/>
  <c r="A16429" i="8" a="1"/>
  <c r="A16429" i="8" s="1"/>
  <c r="A16425" i="8" a="1"/>
  <c r="A16425" i="8" s="1"/>
  <c r="A16421" i="8" a="1"/>
  <c r="A16421" i="8" s="1"/>
  <c r="A16417" i="8" a="1"/>
  <c r="A16417" i="8" s="1"/>
  <c r="A16413" i="8" a="1"/>
  <c r="A16413" i="8" s="1"/>
  <c r="A16409" i="8" a="1"/>
  <c r="A16409" i="8" s="1"/>
  <c r="A16405" i="8" a="1"/>
  <c r="A16405" i="8" s="1"/>
  <c r="A16401" i="8" a="1"/>
  <c r="A16401" i="8" s="1"/>
  <c r="A16397" i="8" a="1"/>
  <c r="A16397" i="8" s="1"/>
  <c r="A16393" i="8" a="1"/>
  <c r="A16393" i="8" s="1"/>
  <c r="A16387" i="8" a="1"/>
  <c r="A16387" i="8" s="1"/>
  <c r="A16384" i="8" a="1"/>
  <c r="A16384" i="8" s="1"/>
  <c r="A16379" i="8" a="1"/>
  <c r="A16379" i="8" s="1"/>
  <c r="A16376" i="8" a="1"/>
  <c r="A16376" i="8" s="1"/>
  <c r="A16371" i="8" a="1"/>
  <c r="A16371" i="8" s="1"/>
  <c r="A16368" i="8" a="1"/>
  <c r="A16368" i="8" s="1"/>
  <c r="A16363" i="8" a="1"/>
  <c r="A16363" i="8" s="1"/>
  <c r="A16360" i="8" a="1"/>
  <c r="A16360" i="8" s="1"/>
  <c r="A16355" i="8" a="1"/>
  <c r="A16355" i="8" s="1"/>
  <c r="A16352" i="8" a="1"/>
  <c r="A16352" i="8" s="1"/>
  <c r="A16347" i="8" a="1"/>
  <c r="A16347" i="8" s="1"/>
  <c r="A16344" i="8" a="1"/>
  <c r="A16344" i="8" s="1"/>
  <c r="A16339" i="8" a="1"/>
  <c r="A16339" i="8" s="1"/>
  <c r="A16336" i="8" a="1"/>
  <c r="A16336" i="8" s="1"/>
  <c r="A16331" i="8" a="1"/>
  <c r="A16331" i="8" s="1"/>
  <c r="A16328" i="8" a="1"/>
  <c r="A16328" i="8" s="1"/>
  <c r="A16323" i="8" a="1"/>
  <c r="A16323" i="8" s="1"/>
  <c r="A16320" i="8" a="1"/>
  <c r="A16320" i="8" s="1"/>
  <c r="A16315" i="8" a="1"/>
  <c r="A16315" i="8" s="1"/>
  <c r="A16312" i="8" a="1"/>
  <c r="A16312" i="8" s="1"/>
  <c r="A16307" i="8" a="1"/>
  <c r="A16307" i="8" s="1"/>
  <c r="A16304" i="8" a="1"/>
  <c r="A16304" i="8" s="1"/>
  <c r="A16299" i="8" a="1"/>
  <c r="A16299" i="8" s="1"/>
  <c r="A16296" i="8" a="1"/>
  <c r="A16296" i="8" s="1"/>
  <c r="A16294" i="8" a="1"/>
  <c r="A16294" i="8" s="1"/>
  <c r="A16292" i="8" a="1"/>
  <c r="A16292" i="8" s="1"/>
  <c r="A16970" i="8" a="1"/>
  <c r="A16970" i="8" s="1"/>
  <c r="A16964" i="8" a="1"/>
  <c r="A16964" i="8" s="1"/>
  <c r="A16960" i="8" a="1"/>
  <c r="A16960" i="8" s="1"/>
  <c r="A16956" i="8" a="1"/>
  <c r="A16956" i="8" s="1"/>
  <c r="A16952" i="8" a="1"/>
  <c r="A16952" i="8" s="1"/>
  <c r="A16948" i="8" a="1"/>
  <c r="A16948" i="8" s="1"/>
  <c r="A16944" i="8" a="1"/>
  <c r="A16944" i="8" s="1"/>
  <c r="A16940" i="8" a="1"/>
  <c r="A16940" i="8" s="1"/>
  <c r="A16936" i="8" a="1"/>
  <c r="A16936" i="8" s="1"/>
  <c r="A16932" i="8" a="1"/>
  <c r="A16932" i="8" s="1"/>
  <c r="A16928" i="8" a="1"/>
  <c r="A16928" i="8" s="1"/>
  <c r="A16924" i="8" a="1"/>
  <c r="A16924" i="8" s="1"/>
  <c r="A16920" i="8" a="1"/>
  <c r="A16920" i="8" s="1"/>
  <c r="A16916" i="8" a="1"/>
  <c r="A16916" i="8" s="1"/>
  <c r="A16912" i="8" a="1"/>
  <c r="A16912" i="8" s="1"/>
  <c r="A16908" i="8" a="1"/>
  <c r="A16908" i="8" s="1"/>
  <c r="A16904" i="8" a="1"/>
  <c r="A16904" i="8" s="1"/>
  <c r="A16900" i="8" a="1"/>
  <c r="A16900" i="8" s="1"/>
  <c r="A16896" i="8" a="1"/>
  <c r="A16896" i="8" s="1"/>
  <c r="A16892" i="8" a="1"/>
  <c r="A16892" i="8" s="1"/>
  <c r="A16888" i="8" a="1"/>
  <c r="A16888" i="8" s="1"/>
  <c r="A16884" i="8" a="1"/>
  <c r="A16884" i="8" s="1"/>
  <c r="A16880" i="8" a="1"/>
  <c r="A16880" i="8" s="1"/>
  <c r="A16876" i="8" a="1"/>
  <c r="A16876" i="8" s="1"/>
  <c r="A16872" i="8" a="1"/>
  <c r="A16872" i="8" s="1"/>
  <c r="A16868" i="8" a="1"/>
  <c r="A16868" i="8" s="1"/>
  <c r="A16864" i="8" a="1"/>
  <c r="A16864" i="8" s="1"/>
  <c r="A16860" i="8" a="1"/>
  <c r="A16860" i="8" s="1"/>
  <c r="A16856" i="8" a="1"/>
  <c r="A16856" i="8" s="1"/>
  <c r="A16852" i="8" a="1"/>
  <c r="A16852" i="8" s="1"/>
  <c r="A16848" i="8" a="1"/>
  <c r="A16848" i="8" s="1"/>
  <c r="A16844" i="8" a="1"/>
  <c r="A16844" i="8" s="1"/>
  <c r="A16840" i="8" a="1"/>
  <c r="A16840" i="8" s="1"/>
  <c r="A16836" i="8" a="1"/>
  <c r="A16836" i="8" s="1"/>
  <c r="A16832" i="8" a="1"/>
  <c r="A16832" i="8" s="1"/>
  <c r="A16828" i="8" a="1"/>
  <c r="A16828" i="8" s="1"/>
  <c r="A16824" i="8" a="1"/>
  <c r="A16824" i="8" s="1"/>
  <c r="A16820" i="8" a="1"/>
  <c r="A16820" i="8" s="1"/>
  <c r="A16816" i="8" a="1"/>
  <c r="A16816" i="8" s="1"/>
  <c r="A16812" i="8" a="1"/>
  <c r="A16812" i="8" s="1"/>
  <c r="A16808" i="8" a="1"/>
  <c r="A16808" i="8" s="1"/>
  <c r="A16804" i="8" a="1"/>
  <c r="A16804" i="8" s="1"/>
  <c r="A16800" i="8" a="1"/>
  <c r="A16800" i="8" s="1"/>
  <c r="A16796" i="8" a="1"/>
  <c r="A16796" i="8" s="1"/>
  <c r="A16792" i="8" a="1"/>
  <c r="A16792" i="8" s="1"/>
  <c r="A16788" i="8" a="1"/>
  <c r="A16788" i="8" s="1"/>
  <c r="A16784" i="8" a="1"/>
  <c r="A16784" i="8" s="1"/>
  <c r="A16780" i="8" a="1"/>
  <c r="A16780" i="8" s="1"/>
  <c r="A16776" i="8" a="1"/>
  <c r="A16776" i="8" s="1"/>
  <c r="A16772" i="8" a="1"/>
  <c r="A16772" i="8" s="1"/>
  <c r="A16768" i="8" a="1"/>
  <c r="A16768" i="8" s="1"/>
  <c r="A16764" i="8" a="1"/>
  <c r="A16764" i="8" s="1"/>
  <c r="A16760" i="8" a="1"/>
  <c r="A16760" i="8" s="1"/>
  <c r="A16756" i="8" a="1"/>
  <c r="A16756" i="8" s="1"/>
  <c r="A16752" i="8" a="1"/>
  <c r="A16752" i="8" s="1"/>
  <c r="A16748" i="8" a="1"/>
  <c r="A16748" i="8" s="1"/>
  <c r="A16744" i="8" a="1"/>
  <c r="A16744" i="8" s="1"/>
  <c r="A16740" i="8" a="1"/>
  <c r="A16740" i="8" s="1"/>
  <c r="A16736" i="8" a="1"/>
  <c r="A16736" i="8" s="1"/>
  <c r="A16732" i="8" a="1"/>
  <c r="A16732" i="8" s="1"/>
  <c r="A16728" i="8" a="1"/>
  <c r="A16728" i="8" s="1"/>
  <c r="A16724" i="8" a="1"/>
  <c r="A16724" i="8" s="1"/>
  <c r="A16720" i="8" a="1"/>
  <c r="A16720" i="8" s="1"/>
  <c r="A16716" i="8" a="1"/>
  <c r="A16716" i="8" s="1"/>
  <c r="A16712" i="8" a="1"/>
  <c r="A16712" i="8" s="1"/>
  <c r="A16708" i="8" a="1"/>
  <c r="A16708" i="8" s="1"/>
  <c r="A16704" i="8" a="1"/>
  <c r="A16704" i="8" s="1"/>
  <c r="A16700" i="8" a="1"/>
  <c r="A16700" i="8" s="1"/>
  <c r="A16696" i="8" a="1"/>
  <c r="A16696" i="8" s="1"/>
  <c r="A16692" i="8" a="1"/>
  <c r="A16692" i="8" s="1"/>
  <c r="A16688" i="8" a="1"/>
  <c r="A16688" i="8" s="1"/>
  <c r="A16684" i="8" a="1"/>
  <c r="A16684" i="8" s="1"/>
  <c r="A16680" i="8" a="1"/>
  <c r="A16680" i="8" s="1"/>
  <c r="A16676" i="8" a="1"/>
  <c r="A16676" i="8" s="1"/>
  <c r="A16672" i="8" a="1"/>
  <c r="A16672" i="8" s="1"/>
  <c r="A16668" i="8" a="1"/>
  <c r="A16668" i="8" s="1"/>
  <c r="A16664" i="8" a="1"/>
  <c r="A16664" i="8" s="1"/>
  <c r="A16660" i="8" a="1"/>
  <c r="A16660" i="8" s="1"/>
  <c r="A16656" i="8" a="1"/>
  <c r="A16656" i="8" s="1"/>
  <c r="A16652" i="8" a="1"/>
  <c r="A16652" i="8" s="1"/>
  <c r="A16648" i="8" a="1"/>
  <c r="A16648" i="8" s="1"/>
  <c r="A16644" i="8" a="1"/>
  <c r="A16644" i="8" s="1"/>
  <c r="A16640" i="8" a="1"/>
  <c r="A16640" i="8" s="1"/>
  <c r="A16636" i="8" a="1"/>
  <c r="A16636" i="8" s="1"/>
  <c r="A16632" i="8" a="1"/>
  <c r="A16632" i="8" s="1"/>
  <c r="A16628" i="8" a="1"/>
  <c r="A16628" i="8" s="1"/>
  <c r="A16624" i="8" a="1"/>
  <c r="A16624" i="8" s="1"/>
  <c r="A16620" i="8" a="1"/>
  <c r="A16620" i="8" s="1"/>
  <c r="A16616" i="8" a="1"/>
  <c r="A16616" i="8" s="1"/>
  <c r="A16612" i="8" a="1"/>
  <c r="A16612" i="8" s="1"/>
  <c r="A16608" i="8" a="1"/>
  <c r="A16608" i="8" s="1"/>
  <c r="A16604" i="8" a="1"/>
  <c r="A16604" i="8" s="1"/>
  <c r="A16600" i="8" a="1"/>
  <c r="A16600" i="8" s="1"/>
  <c r="A16596" i="8" a="1"/>
  <c r="A16596" i="8" s="1"/>
  <c r="A16592" i="8" a="1"/>
  <c r="A16592" i="8" s="1"/>
  <c r="A16588" i="8" a="1"/>
  <c r="A16588" i="8" s="1"/>
  <c r="A16584" i="8" a="1"/>
  <c r="A16584" i="8" s="1"/>
  <c r="A16580" i="8" a="1"/>
  <c r="A16580" i="8" s="1"/>
  <c r="A16576" i="8" a="1"/>
  <c r="A16576" i="8" s="1"/>
  <c r="A16572" i="8" a="1"/>
  <c r="A16572" i="8" s="1"/>
  <c r="A16568" i="8" a="1"/>
  <c r="A16568" i="8" s="1"/>
  <c r="A16564" i="8" a="1"/>
  <c r="A16564" i="8" s="1"/>
  <c r="A16560" i="8" a="1"/>
  <c r="A16560" i="8" s="1"/>
  <c r="A16556" i="8" a="1"/>
  <c r="A16556" i="8" s="1"/>
  <c r="A16552" i="8" a="1"/>
  <c r="A16552" i="8" s="1"/>
  <c r="A16548" i="8" a="1"/>
  <c r="A16548" i="8" s="1"/>
  <c r="A16544" i="8" a="1"/>
  <c r="A16544" i="8" s="1"/>
  <c r="A16540" i="8" a="1"/>
  <c r="A16540" i="8" s="1"/>
  <c r="A16536" i="8" a="1"/>
  <c r="A16536" i="8" s="1"/>
  <c r="A16532" i="8" a="1"/>
  <c r="A16532" i="8" s="1"/>
  <c r="A16528" i="8" a="1"/>
  <c r="A16528" i="8" s="1"/>
  <c r="A16524" i="8" a="1"/>
  <c r="A16524" i="8" s="1"/>
  <c r="A16520" i="8" a="1"/>
  <c r="A16520" i="8" s="1"/>
  <c r="A16516" i="8" a="1"/>
  <c r="A16516" i="8" s="1"/>
  <c r="A16512" i="8" a="1"/>
  <c r="A16512" i="8" s="1"/>
  <c r="A16508" i="8" a="1"/>
  <c r="A16508" i="8" s="1"/>
  <c r="A16504" i="8" a="1"/>
  <c r="A16504" i="8" s="1"/>
  <c r="A16500" i="8" a="1"/>
  <c r="A16500" i="8" s="1"/>
  <c r="A16496" i="8" a="1"/>
  <c r="A16496" i="8" s="1"/>
  <c r="A16492" i="8" a="1"/>
  <c r="A16492" i="8" s="1"/>
  <c r="A16488" i="8" a="1"/>
  <c r="A16488" i="8" s="1"/>
  <c r="A16484" i="8" a="1"/>
  <c r="A16484" i="8" s="1"/>
  <c r="A16480" i="8" a="1"/>
  <c r="A16480" i="8" s="1"/>
  <c r="A16476" i="8" a="1"/>
  <c r="A16476" i="8" s="1"/>
  <c r="A16472" i="8" a="1"/>
  <c r="A16472" i="8" s="1"/>
  <c r="A16468" i="8" a="1"/>
  <c r="A16468" i="8" s="1"/>
  <c r="A16464" i="8" a="1"/>
  <c r="A16464" i="8" s="1"/>
  <c r="A16460" i="8" a="1"/>
  <c r="A16460" i="8" s="1"/>
  <c r="A16456" i="8" a="1"/>
  <c r="A16456" i="8" s="1"/>
  <c r="A16452" i="8" a="1"/>
  <c r="A16452" i="8" s="1"/>
  <c r="A16448" i="8" a="1"/>
  <c r="A16448" i="8" s="1"/>
  <c r="A16444" i="8" a="1"/>
  <c r="A16444" i="8" s="1"/>
  <c r="A16440" i="8" a="1"/>
  <c r="A16440" i="8" s="1"/>
  <c r="A16436" i="8" a="1"/>
  <c r="A16436" i="8" s="1"/>
  <c r="A16432" i="8" a="1"/>
  <c r="A16432" i="8" s="1"/>
  <c r="A16428" i="8" a="1"/>
  <c r="A16428" i="8" s="1"/>
  <c r="A16424" i="8" a="1"/>
  <c r="A16424" i="8" s="1"/>
  <c r="A16420" i="8" a="1"/>
  <c r="A16420" i="8" s="1"/>
  <c r="A16416" i="8" a="1"/>
  <c r="A16416" i="8" s="1"/>
  <c r="A16412" i="8" a="1"/>
  <c r="A16412" i="8" s="1"/>
  <c r="A16408" i="8" a="1"/>
  <c r="A16408" i="8" s="1"/>
  <c r="A16404" i="8" a="1"/>
  <c r="A16404" i="8" s="1"/>
  <c r="A16400" i="8" a="1"/>
  <c r="A16400" i="8" s="1"/>
  <c r="A16396" i="8" a="1"/>
  <c r="A16396" i="8" s="1"/>
  <c r="A16392" i="8" a="1"/>
  <c r="A16392" i="8" s="1"/>
  <c r="A16389" i="8" a="1"/>
  <c r="A16389" i="8" s="1"/>
  <c r="A16386" i="8" a="1"/>
  <c r="A16386" i="8" s="1"/>
  <c r="A16381" i="8" a="1"/>
  <c r="A16381" i="8" s="1"/>
  <c r="A16378" i="8" a="1"/>
  <c r="A16378" i="8" s="1"/>
  <c r="A16373" i="8" a="1"/>
  <c r="A16373" i="8" s="1"/>
  <c r="A16370" i="8" a="1"/>
  <c r="A16370" i="8" s="1"/>
  <c r="A16365" i="8" a="1"/>
  <c r="A16365" i="8" s="1"/>
  <c r="A16362" i="8" a="1"/>
  <c r="A16362" i="8" s="1"/>
  <c r="A16357" i="8" a="1"/>
  <c r="A16357" i="8" s="1"/>
  <c r="A16354" i="8" a="1"/>
  <c r="A16354" i="8" s="1"/>
  <c r="A16349" i="8" a="1"/>
  <c r="A16349" i="8" s="1"/>
  <c r="A16346" i="8" a="1"/>
  <c r="A16346" i="8" s="1"/>
  <c r="A16341" i="8" a="1"/>
  <c r="A16341" i="8" s="1"/>
  <c r="A16338" i="8" a="1"/>
  <c r="A16338" i="8" s="1"/>
  <c r="A16333" i="8" a="1"/>
  <c r="A16333" i="8" s="1"/>
  <c r="A16330" i="8" a="1"/>
  <c r="A16330" i="8" s="1"/>
  <c r="A16325" i="8" a="1"/>
  <c r="A16325" i="8" s="1"/>
  <c r="A16322" i="8" a="1"/>
  <c r="A16322" i="8" s="1"/>
  <c r="A16317" i="8" a="1"/>
  <c r="A16317" i="8" s="1"/>
  <c r="A16314" i="8" a="1"/>
  <c r="A16314" i="8" s="1"/>
  <c r="A16309" i="8" a="1"/>
  <c r="A16309" i="8" s="1"/>
  <c r="A16306" i="8" a="1"/>
  <c r="A16306" i="8" s="1"/>
  <c r="A16301" i="8" a="1"/>
  <c r="A16301" i="8" s="1"/>
  <c r="A16298" i="8" a="1"/>
  <c r="A16298" i="8" s="1"/>
  <c r="A16968" i="8" a="1"/>
  <c r="A16968" i="8" s="1"/>
  <c r="A16963" i="8" a="1"/>
  <c r="A16963" i="8" s="1"/>
  <c r="A16959" i="8" a="1"/>
  <c r="A16959" i="8" s="1"/>
  <c r="A16955" i="8" a="1"/>
  <c r="A16955" i="8" s="1"/>
  <c r="A16951" i="8" a="1"/>
  <c r="A16951" i="8" s="1"/>
  <c r="A16947" i="8" a="1"/>
  <c r="A16947" i="8" s="1"/>
  <c r="A16943" i="8" a="1"/>
  <c r="A16943" i="8" s="1"/>
  <c r="A16939" i="8" a="1"/>
  <c r="A16939" i="8" s="1"/>
  <c r="A16935" i="8" a="1"/>
  <c r="A16935" i="8" s="1"/>
  <c r="A16931" i="8" a="1"/>
  <c r="A16931" i="8" s="1"/>
  <c r="A16927" i="8" a="1"/>
  <c r="A16927" i="8" s="1"/>
  <c r="A16923" i="8" a="1"/>
  <c r="A16923" i="8" s="1"/>
  <c r="A16919" i="8" a="1"/>
  <c r="A16919" i="8" s="1"/>
  <c r="A16915" i="8" a="1"/>
  <c r="A16915" i="8" s="1"/>
  <c r="A16911" i="8" a="1"/>
  <c r="A16911" i="8" s="1"/>
  <c r="A16907" i="8" a="1"/>
  <c r="A16907" i="8" s="1"/>
  <c r="A16903" i="8" a="1"/>
  <c r="A16903" i="8" s="1"/>
  <c r="A16899" i="8" a="1"/>
  <c r="A16899" i="8" s="1"/>
  <c r="A16895" i="8" a="1"/>
  <c r="A16895" i="8" s="1"/>
  <c r="A16891" i="8" a="1"/>
  <c r="A16891" i="8" s="1"/>
  <c r="A16887" i="8" a="1"/>
  <c r="A16887" i="8" s="1"/>
  <c r="A16883" i="8" a="1"/>
  <c r="A16883" i="8" s="1"/>
  <c r="A16879" i="8" a="1"/>
  <c r="A16879" i="8" s="1"/>
  <c r="A16875" i="8" a="1"/>
  <c r="A16875" i="8" s="1"/>
  <c r="A16871" i="8" a="1"/>
  <c r="A16871" i="8" s="1"/>
  <c r="A16867" i="8" a="1"/>
  <c r="A16867" i="8" s="1"/>
  <c r="A16863" i="8" a="1"/>
  <c r="A16863" i="8" s="1"/>
  <c r="A16859" i="8" a="1"/>
  <c r="A16859" i="8" s="1"/>
  <c r="A16855" i="8" a="1"/>
  <c r="A16855" i="8" s="1"/>
  <c r="A16851" i="8" a="1"/>
  <c r="A16851" i="8" s="1"/>
  <c r="A16847" i="8" a="1"/>
  <c r="A16847" i="8" s="1"/>
  <c r="A16843" i="8" a="1"/>
  <c r="A16843" i="8" s="1"/>
  <c r="A16839" i="8" a="1"/>
  <c r="A16839" i="8" s="1"/>
  <c r="A16835" i="8" a="1"/>
  <c r="A16835" i="8" s="1"/>
  <c r="A16831" i="8" a="1"/>
  <c r="A16831" i="8" s="1"/>
  <c r="A16827" i="8" a="1"/>
  <c r="A16827" i="8" s="1"/>
  <c r="A16823" i="8" a="1"/>
  <c r="A16823" i="8" s="1"/>
  <c r="A16819" i="8" a="1"/>
  <c r="A16819" i="8" s="1"/>
  <c r="A16815" i="8" a="1"/>
  <c r="A16815" i="8" s="1"/>
  <c r="A16811" i="8" a="1"/>
  <c r="A16811" i="8" s="1"/>
  <c r="A16807" i="8" a="1"/>
  <c r="A16807" i="8" s="1"/>
  <c r="A16803" i="8" a="1"/>
  <c r="A16803" i="8" s="1"/>
  <c r="A16799" i="8" a="1"/>
  <c r="A16799" i="8" s="1"/>
  <c r="A16795" i="8" a="1"/>
  <c r="A16795" i="8" s="1"/>
  <c r="A16791" i="8" a="1"/>
  <c r="A16791" i="8" s="1"/>
  <c r="A16787" i="8" a="1"/>
  <c r="A16787" i="8" s="1"/>
  <c r="A16783" i="8" a="1"/>
  <c r="A16783" i="8" s="1"/>
  <c r="A16779" i="8" a="1"/>
  <c r="A16779" i="8" s="1"/>
  <c r="A16775" i="8" a="1"/>
  <c r="A16775" i="8" s="1"/>
  <c r="A16771" i="8" a="1"/>
  <c r="A16771" i="8" s="1"/>
  <c r="A16767" i="8" a="1"/>
  <c r="A16767" i="8" s="1"/>
  <c r="A16763" i="8" a="1"/>
  <c r="A16763" i="8" s="1"/>
  <c r="A16759" i="8" a="1"/>
  <c r="A16759" i="8" s="1"/>
  <c r="A16755" i="8" a="1"/>
  <c r="A16755" i="8" s="1"/>
  <c r="A16751" i="8" a="1"/>
  <c r="A16751" i="8" s="1"/>
  <c r="A16747" i="8" a="1"/>
  <c r="A16747" i="8" s="1"/>
  <c r="A16743" i="8" a="1"/>
  <c r="A16743" i="8" s="1"/>
  <c r="A16739" i="8" a="1"/>
  <c r="A16739" i="8" s="1"/>
  <c r="A16735" i="8" a="1"/>
  <c r="A16735" i="8" s="1"/>
  <c r="A16731" i="8" a="1"/>
  <c r="A16731" i="8" s="1"/>
  <c r="A16727" i="8" a="1"/>
  <c r="A16727" i="8" s="1"/>
  <c r="A16723" i="8" a="1"/>
  <c r="A16723" i="8" s="1"/>
  <c r="A16719" i="8" a="1"/>
  <c r="A16719" i="8" s="1"/>
  <c r="A16715" i="8" a="1"/>
  <c r="A16715" i="8" s="1"/>
  <c r="A16711" i="8" a="1"/>
  <c r="A16711" i="8" s="1"/>
  <c r="A16707" i="8" a="1"/>
  <c r="A16707" i="8" s="1"/>
  <c r="A16703" i="8" a="1"/>
  <c r="A16703" i="8" s="1"/>
  <c r="A16699" i="8" a="1"/>
  <c r="A16699" i="8" s="1"/>
  <c r="A16695" i="8" a="1"/>
  <c r="A16695" i="8" s="1"/>
  <c r="A16691" i="8" a="1"/>
  <c r="A16691" i="8" s="1"/>
  <c r="A16687" i="8" a="1"/>
  <c r="A16687" i="8" s="1"/>
  <c r="A16683" i="8" a="1"/>
  <c r="A16683" i="8" s="1"/>
  <c r="A16679" i="8" a="1"/>
  <c r="A16679" i="8" s="1"/>
  <c r="A16675" i="8" a="1"/>
  <c r="A16675" i="8" s="1"/>
  <c r="A16671" i="8" a="1"/>
  <c r="A16671" i="8" s="1"/>
  <c r="A16667" i="8" a="1"/>
  <c r="A16667" i="8" s="1"/>
  <c r="A16663" i="8" a="1"/>
  <c r="A16663" i="8" s="1"/>
  <c r="A16659" i="8" a="1"/>
  <c r="A16659" i="8" s="1"/>
  <c r="A16655" i="8" a="1"/>
  <c r="A16655" i="8" s="1"/>
  <c r="A16651" i="8" a="1"/>
  <c r="A16651" i="8" s="1"/>
  <c r="A16647" i="8" a="1"/>
  <c r="A16647" i="8" s="1"/>
  <c r="A16643" i="8" a="1"/>
  <c r="A16643" i="8" s="1"/>
  <c r="A16639" i="8" a="1"/>
  <c r="A16639" i="8" s="1"/>
  <c r="A16635" i="8" a="1"/>
  <c r="A16635" i="8" s="1"/>
  <c r="A16631" i="8" a="1"/>
  <c r="A16631" i="8" s="1"/>
  <c r="A16627" i="8" a="1"/>
  <c r="A16627" i="8" s="1"/>
  <c r="A16623" i="8" a="1"/>
  <c r="A16623" i="8" s="1"/>
  <c r="A16619" i="8" a="1"/>
  <c r="A16619" i="8" s="1"/>
  <c r="A16615" i="8" a="1"/>
  <c r="A16615" i="8" s="1"/>
  <c r="A16611" i="8" a="1"/>
  <c r="A16611" i="8" s="1"/>
  <c r="A16607" i="8" a="1"/>
  <c r="A16607" i="8" s="1"/>
  <c r="A16603" i="8" a="1"/>
  <c r="A16603" i="8" s="1"/>
  <c r="A16599" i="8" a="1"/>
  <c r="A16599" i="8" s="1"/>
  <c r="A16595" i="8" a="1"/>
  <c r="A16595" i="8" s="1"/>
  <c r="A16591" i="8" a="1"/>
  <c r="A16591" i="8" s="1"/>
  <c r="A16587" i="8" a="1"/>
  <c r="A16587" i="8" s="1"/>
  <c r="A16583" i="8" a="1"/>
  <c r="A16583" i="8" s="1"/>
  <c r="A16579" i="8" a="1"/>
  <c r="A16579" i="8" s="1"/>
  <c r="A16575" i="8" a="1"/>
  <c r="A16575" i="8" s="1"/>
  <c r="A16571" i="8" a="1"/>
  <c r="A16571" i="8" s="1"/>
  <c r="A16567" i="8" a="1"/>
  <c r="A16567" i="8" s="1"/>
  <c r="A16563" i="8" a="1"/>
  <c r="A16563" i="8" s="1"/>
  <c r="A16559" i="8" a="1"/>
  <c r="A16559" i="8" s="1"/>
  <c r="A16555" i="8" a="1"/>
  <c r="A16555" i="8" s="1"/>
  <c r="A16551" i="8" a="1"/>
  <c r="A16551" i="8" s="1"/>
  <c r="A16547" i="8" a="1"/>
  <c r="A16547" i="8" s="1"/>
  <c r="A16543" i="8" a="1"/>
  <c r="A16543" i="8" s="1"/>
  <c r="A16539" i="8" a="1"/>
  <c r="A16539" i="8" s="1"/>
  <c r="A16535" i="8" a="1"/>
  <c r="A16535" i="8" s="1"/>
  <c r="A16531" i="8" a="1"/>
  <c r="A16531" i="8" s="1"/>
  <c r="A16527" i="8" a="1"/>
  <c r="A16527" i="8" s="1"/>
  <c r="A16523" i="8" a="1"/>
  <c r="A16523" i="8" s="1"/>
  <c r="A16519" i="8" a="1"/>
  <c r="A16519" i="8" s="1"/>
  <c r="A16515" i="8" a="1"/>
  <c r="A16515" i="8" s="1"/>
  <c r="A16511" i="8" a="1"/>
  <c r="A16511" i="8" s="1"/>
  <c r="A16507" i="8" a="1"/>
  <c r="A16507" i="8" s="1"/>
  <c r="A16503" i="8" a="1"/>
  <c r="A16503" i="8" s="1"/>
  <c r="A16499" i="8" a="1"/>
  <c r="A16499" i="8" s="1"/>
  <c r="A16495" i="8" a="1"/>
  <c r="A16495" i="8" s="1"/>
  <c r="A16491" i="8" a="1"/>
  <c r="A16491" i="8" s="1"/>
  <c r="A16487" i="8" a="1"/>
  <c r="A16487" i="8" s="1"/>
  <c r="A16483" i="8" a="1"/>
  <c r="A16483" i="8" s="1"/>
  <c r="A16479" i="8" a="1"/>
  <c r="A16479" i="8" s="1"/>
  <c r="A16475" i="8" a="1"/>
  <c r="A16475" i="8" s="1"/>
  <c r="A16471" i="8" a="1"/>
  <c r="A16471" i="8" s="1"/>
  <c r="A16467" i="8" a="1"/>
  <c r="A16467" i="8" s="1"/>
  <c r="A16463" i="8" a="1"/>
  <c r="A16463" i="8" s="1"/>
  <c r="A16459" i="8" a="1"/>
  <c r="A16459" i="8" s="1"/>
  <c r="A16455" i="8" a="1"/>
  <c r="A16455" i="8" s="1"/>
  <c r="A16451" i="8" a="1"/>
  <c r="A16451" i="8" s="1"/>
  <c r="A16447" i="8" a="1"/>
  <c r="A16447" i="8" s="1"/>
  <c r="A16443" i="8" a="1"/>
  <c r="A16443" i="8" s="1"/>
  <c r="A16439" i="8" a="1"/>
  <c r="A16439" i="8" s="1"/>
  <c r="A16435" i="8" a="1"/>
  <c r="A16435" i="8" s="1"/>
  <c r="A16431" i="8" a="1"/>
  <c r="A16431" i="8" s="1"/>
  <c r="A16427" i="8" a="1"/>
  <c r="A16427" i="8" s="1"/>
  <c r="A16423" i="8" a="1"/>
  <c r="A16423" i="8" s="1"/>
  <c r="A16419" i="8" a="1"/>
  <c r="A16419" i="8" s="1"/>
  <c r="A16415" i="8" a="1"/>
  <c r="A16415" i="8" s="1"/>
  <c r="A16411" i="8" a="1"/>
  <c r="A16411" i="8" s="1"/>
  <c r="A16407" i="8" a="1"/>
  <c r="A16407" i="8" s="1"/>
  <c r="A16403" i="8" a="1"/>
  <c r="A16403" i="8" s="1"/>
  <c r="A16399" i="8" a="1"/>
  <c r="A16399" i="8" s="1"/>
  <c r="A16395" i="8" a="1"/>
  <c r="A16395" i="8" s="1"/>
  <c r="A16391" i="8" a="1"/>
  <c r="A16391" i="8" s="1"/>
  <c r="A16388" i="8" a="1"/>
  <c r="A16388" i="8" s="1"/>
  <c r="A16383" i="8" a="1"/>
  <c r="A16383" i="8" s="1"/>
  <c r="A16380" i="8" a="1"/>
  <c r="A16380" i="8" s="1"/>
  <c r="A16375" i="8" a="1"/>
  <c r="A16375" i="8" s="1"/>
  <c r="A16372" i="8" a="1"/>
  <c r="A16372" i="8" s="1"/>
  <c r="A16367" i="8" a="1"/>
  <c r="A16367" i="8" s="1"/>
  <c r="A16364" i="8" a="1"/>
  <c r="A16364" i="8" s="1"/>
  <c r="A16359" i="8" a="1"/>
  <c r="A16359" i="8" s="1"/>
  <c r="A16356" i="8" a="1"/>
  <c r="A16356" i="8" s="1"/>
  <c r="A16351" i="8" a="1"/>
  <c r="A16351" i="8" s="1"/>
  <c r="A16348" i="8" a="1"/>
  <c r="A16348" i="8" s="1"/>
  <c r="A16343" i="8" a="1"/>
  <c r="A16343" i="8" s="1"/>
  <c r="A16340" i="8" a="1"/>
  <c r="A16340" i="8" s="1"/>
  <c r="A16335" i="8" a="1"/>
  <c r="A16335" i="8" s="1"/>
  <c r="A16332" i="8" a="1"/>
  <c r="A16332" i="8" s="1"/>
  <c r="A16327" i="8" a="1"/>
  <c r="A16327" i="8" s="1"/>
  <c r="A16324" i="8" a="1"/>
  <c r="A16324" i="8" s="1"/>
  <c r="A16319" i="8" a="1"/>
  <c r="A16319" i="8" s="1"/>
  <c r="A16316" i="8" a="1"/>
  <c r="A16316" i="8" s="1"/>
  <c r="A16311" i="8" a="1"/>
  <c r="A16311" i="8" s="1"/>
  <c r="A16308" i="8" a="1"/>
  <c r="A16308" i="8" s="1"/>
  <c r="A16303" i="8" a="1"/>
  <c r="A16303" i="8" s="1"/>
  <c r="A16300" i="8" a="1"/>
  <c r="A16300" i="8" s="1"/>
  <c r="A16295" i="8" a="1"/>
  <c r="A16295" i="8" s="1"/>
  <c r="A16293" i="8" a="1"/>
  <c r="A16293" i="8" s="1"/>
  <c r="A16291" i="8" a="1"/>
  <c r="A16291" i="8" s="1"/>
  <c r="A16966" i="8" a="1"/>
  <c r="A16966" i="8" s="1"/>
  <c r="A16962" i="8" a="1"/>
  <c r="A16962" i="8" s="1"/>
  <c r="A16958" i="8" a="1"/>
  <c r="A16958" i="8" s="1"/>
  <c r="A16954" i="8" a="1"/>
  <c r="A16954" i="8" s="1"/>
  <c r="A16950" i="8" a="1"/>
  <c r="A16950" i="8" s="1"/>
  <c r="A16946" i="8" a="1"/>
  <c r="A16946" i="8" s="1"/>
  <c r="A16942" i="8" a="1"/>
  <c r="A16942" i="8" s="1"/>
  <c r="A16938" i="8" a="1"/>
  <c r="A16938" i="8" s="1"/>
  <c r="A16934" i="8" a="1"/>
  <c r="A16934" i="8" s="1"/>
  <c r="A16930" i="8" a="1"/>
  <c r="A16930" i="8" s="1"/>
  <c r="A16926" i="8" a="1"/>
  <c r="A16926" i="8" s="1"/>
  <c r="A16922" i="8" a="1"/>
  <c r="A16922" i="8" s="1"/>
  <c r="A16918" i="8" a="1"/>
  <c r="A16918" i="8" s="1"/>
  <c r="A16914" i="8" a="1"/>
  <c r="A16914" i="8" s="1"/>
  <c r="A16910" i="8" a="1"/>
  <c r="A16910" i="8" s="1"/>
  <c r="A16906" i="8" a="1"/>
  <c r="A16906" i="8" s="1"/>
  <c r="A16902" i="8" a="1"/>
  <c r="A16902" i="8" s="1"/>
  <c r="A16898" i="8" a="1"/>
  <c r="A16898" i="8" s="1"/>
  <c r="A16894" i="8" a="1"/>
  <c r="A16894" i="8" s="1"/>
  <c r="A16890" i="8" a="1"/>
  <c r="A16890" i="8" s="1"/>
  <c r="A16886" i="8" a="1"/>
  <c r="A16886" i="8" s="1"/>
  <c r="A16882" i="8" a="1"/>
  <c r="A16882" i="8" s="1"/>
  <c r="A16878" i="8" a="1"/>
  <c r="A16878" i="8" s="1"/>
  <c r="A16874" i="8" a="1"/>
  <c r="A16874" i="8" s="1"/>
  <c r="A16870" i="8" a="1"/>
  <c r="A16870" i="8" s="1"/>
  <c r="A16866" i="8" a="1"/>
  <c r="A16866" i="8" s="1"/>
  <c r="A16862" i="8" a="1"/>
  <c r="A16862" i="8" s="1"/>
  <c r="A16858" i="8" a="1"/>
  <c r="A16858" i="8" s="1"/>
  <c r="A16854" i="8" a="1"/>
  <c r="A16854" i="8" s="1"/>
  <c r="A16850" i="8" a="1"/>
  <c r="A16850" i="8" s="1"/>
  <c r="A16846" i="8" a="1"/>
  <c r="A16846" i="8" s="1"/>
  <c r="A16842" i="8" a="1"/>
  <c r="A16842" i="8" s="1"/>
  <c r="A16838" i="8" a="1"/>
  <c r="A16838" i="8" s="1"/>
  <c r="A16834" i="8" a="1"/>
  <c r="A16834" i="8" s="1"/>
  <c r="A16830" i="8" a="1"/>
  <c r="A16830" i="8" s="1"/>
  <c r="A16826" i="8" a="1"/>
  <c r="A16826" i="8" s="1"/>
  <c r="A16822" i="8" a="1"/>
  <c r="A16822" i="8" s="1"/>
  <c r="A16818" i="8" a="1"/>
  <c r="A16818" i="8" s="1"/>
  <c r="A16814" i="8" a="1"/>
  <c r="A16814" i="8" s="1"/>
  <c r="A16810" i="8" a="1"/>
  <c r="A16810" i="8" s="1"/>
  <c r="A16806" i="8" a="1"/>
  <c r="A16806" i="8" s="1"/>
  <c r="A16802" i="8" a="1"/>
  <c r="A16802" i="8" s="1"/>
  <c r="A16798" i="8" a="1"/>
  <c r="A16798" i="8" s="1"/>
  <c r="A16794" i="8" a="1"/>
  <c r="A16794" i="8" s="1"/>
  <c r="A16790" i="8" a="1"/>
  <c r="A16790" i="8" s="1"/>
  <c r="A16786" i="8" a="1"/>
  <c r="A16786" i="8" s="1"/>
  <c r="A16782" i="8" a="1"/>
  <c r="A16782" i="8" s="1"/>
  <c r="A16778" i="8" a="1"/>
  <c r="A16778" i="8" s="1"/>
  <c r="A16774" i="8" a="1"/>
  <c r="A16774" i="8" s="1"/>
  <c r="A16770" i="8" a="1"/>
  <c r="A16770" i="8" s="1"/>
  <c r="A16766" i="8" a="1"/>
  <c r="A16766" i="8" s="1"/>
  <c r="A16762" i="8" a="1"/>
  <c r="A16762" i="8" s="1"/>
  <c r="A16758" i="8" a="1"/>
  <c r="A16758" i="8" s="1"/>
  <c r="A16754" i="8" a="1"/>
  <c r="A16754" i="8" s="1"/>
  <c r="A16750" i="8" a="1"/>
  <c r="A16750" i="8" s="1"/>
  <c r="A16746" i="8" a="1"/>
  <c r="A16746" i="8" s="1"/>
  <c r="A16742" i="8" a="1"/>
  <c r="A16742" i="8" s="1"/>
  <c r="A16738" i="8" a="1"/>
  <c r="A16738" i="8" s="1"/>
  <c r="A16734" i="8" a="1"/>
  <c r="A16734" i="8" s="1"/>
  <c r="A16730" i="8" a="1"/>
  <c r="A16730" i="8" s="1"/>
  <c r="A16726" i="8" a="1"/>
  <c r="A16726" i="8" s="1"/>
  <c r="A16722" i="8" a="1"/>
  <c r="A16722" i="8" s="1"/>
  <c r="A16718" i="8" a="1"/>
  <c r="A16718" i="8" s="1"/>
  <c r="A16714" i="8" a="1"/>
  <c r="A16714" i="8" s="1"/>
  <c r="A16710" i="8" a="1"/>
  <c r="A16710" i="8" s="1"/>
  <c r="A16706" i="8" a="1"/>
  <c r="A16706" i="8" s="1"/>
  <c r="A16702" i="8" a="1"/>
  <c r="A16702" i="8" s="1"/>
  <c r="A16698" i="8" a="1"/>
  <c r="A16698" i="8" s="1"/>
  <c r="A16694" i="8" a="1"/>
  <c r="A16694" i="8" s="1"/>
  <c r="A16690" i="8" a="1"/>
  <c r="A16690" i="8" s="1"/>
  <c r="A16686" i="8" a="1"/>
  <c r="A16686" i="8" s="1"/>
  <c r="A16682" i="8" a="1"/>
  <c r="A16682" i="8" s="1"/>
  <c r="A16678" i="8" a="1"/>
  <c r="A16678" i="8" s="1"/>
  <c r="A16674" i="8" a="1"/>
  <c r="A16674" i="8" s="1"/>
  <c r="A16670" i="8" a="1"/>
  <c r="A16670" i="8" s="1"/>
  <c r="A16666" i="8" a="1"/>
  <c r="A16666" i="8" s="1"/>
  <c r="A16662" i="8" a="1"/>
  <c r="A16662" i="8" s="1"/>
  <c r="A16658" i="8" a="1"/>
  <c r="A16658" i="8" s="1"/>
  <c r="A16654" i="8" a="1"/>
  <c r="A16654" i="8" s="1"/>
  <c r="A16650" i="8" a="1"/>
  <c r="A16650" i="8" s="1"/>
  <c r="A16646" i="8" a="1"/>
  <c r="A16646" i="8" s="1"/>
  <c r="A16642" i="8" a="1"/>
  <c r="A16642" i="8" s="1"/>
  <c r="A16638" i="8" a="1"/>
  <c r="A16638" i="8" s="1"/>
  <c r="A16634" i="8" a="1"/>
  <c r="A16634" i="8" s="1"/>
  <c r="A16630" i="8" a="1"/>
  <c r="A16630" i="8" s="1"/>
  <c r="A16626" i="8" a="1"/>
  <c r="A16626" i="8" s="1"/>
  <c r="A16622" i="8" a="1"/>
  <c r="A16622" i="8" s="1"/>
  <c r="A16618" i="8" a="1"/>
  <c r="A16618" i="8" s="1"/>
  <c r="A16614" i="8" a="1"/>
  <c r="A16614" i="8" s="1"/>
  <c r="A16610" i="8" a="1"/>
  <c r="A16610" i="8" s="1"/>
  <c r="A16606" i="8" a="1"/>
  <c r="A16606" i="8" s="1"/>
  <c r="A16602" i="8" a="1"/>
  <c r="A16602" i="8" s="1"/>
  <c r="A16598" i="8" a="1"/>
  <c r="A16598" i="8" s="1"/>
  <c r="A16594" i="8" a="1"/>
  <c r="A16594" i="8" s="1"/>
  <c r="A16590" i="8" a="1"/>
  <c r="A16590" i="8" s="1"/>
  <c r="A16586" i="8" a="1"/>
  <c r="A16586" i="8" s="1"/>
  <c r="A16582" i="8" a="1"/>
  <c r="A16582" i="8" s="1"/>
  <c r="A16578" i="8" a="1"/>
  <c r="A16578" i="8" s="1"/>
  <c r="A16574" i="8" a="1"/>
  <c r="A16574" i="8" s="1"/>
  <c r="A16570" i="8" a="1"/>
  <c r="A16570" i="8" s="1"/>
  <c r="A16566" i="8" a="1"/>
  <c r="A16566" i="8" s="1"/>
  <c r="A16562" i="8" a="1"/>
  <c r="A16562" i="8" s="1"/>
  <c r="A16558" i="8" a="1"/>
  <c r="A16558" i="8" s="1"/>
  <c r="A16554" i="8" a="1"/>
  <c r="A16554" i="8" s="1"/>
  <c r="A16550" i="8" a="1"/>
  <c r="A16550" i="8" s="1"/>
  <c r="A16546" i="8" a="1"/>
  <c r="A16546" i="8" s="1"/>
  <c r="A16542" i="8" a="1"/>
  <c r="A16542" i="8" s="1"/>
  <c r="A16538" i="8" a="1"/>
  <c r="A16538" i="8" s="1"/>
  <c r="A16534" i="8" a="1"/>
  <c r="A16534" i="8" s="1"/>
  <c r="A16530" i="8" a="1"/>
  <c r="A16530" i="8" s="1"/>
  <c r="A16526" i="8" a="1"/>
  <c r="A16526" i="8" s="1"/>
  <c r="A16522" i="8" a="1"/>
  <c r="A16522" i="8" s="1"/>
  <c r="A16518" i="8" a="1"/>
  <c r="A16518" i="8" s="1"/>
  <c r="A16514" i="8" a="1"/>
  <c r="A16514" i="8" s="1"/>
  <c r="A16510" i="8" a="1"/>
  <c r="A16510" i="8" s="1"/>
  <c r="A16506" i="8" a="1"/>
  <c r="A16506" i="8" s="1"/>
  <c r="A16502" i="8" a="1"/>
  <c r="A16502" i="8" s="1"/>
  <c r="A16498" i="8" a="1"/>
  <c r="A16498" i="8" s="1"/>
  <c r="A16494" i="8" a="1"/>
  <c r="A16494" i="8" s="1"/>
  <c r="A16490" i="8" a="1"/>
  <c r="A16490" i="8" s="1"/>
  <c r="A16486" i="8" a="1"/>
  <c r="A16486" i="8" s="1"/>
  <c r="A16482" i="8" a="1"/>
  <c r="A16482" i="8" s="1"/>
  <c r="A16478" i="8" a="1"/>
  <c r="A16478" i="8" s="1"/>
  <c r="A16474" i="8" a="1"/>
  <c r="A16474" i="8" s="1"/>
  <c r="A16470" i="8" a="1"/>
  <c r="A16470" i="8" s="1"/>
  <c r="A16466" i="8" a="1"/>
  <c r="A16466" i="8" s="1"/>
  <c r="A16462" i="8" a="1"/>
  <c r="A16462" i="8" s="1"/>
  <c r="A16458" i="8" a="1"/>
  <c r="A16458" i="8" s="1"/>
  <c r="A16454" i="8" a="1"/>
  <c r="A16454" i="8" s="1"/>
  <c r="A16450" i="8" a="1"/>
  <c r="A16450" i="8" s="1"/>
  <c r="A16446" i="8" a="1"/>
  <c r="A16446" i="8" s="1"/>
  <c r="A16442" i="8" a="1"/>
  <c r="A16442" i="8" s="1"/>
  <c r="A16438" i="8" a="1"/>
  <c r="A16438" i="8" s="1"/>
  <c r="A16434" i="8" a="1"/>
  <c r="A16434" i="8" s="1"/>
  <c r="A16430" i="8" a="1"/>
  <c r="A16430" i="8" s="1"/>
  <c r="A16426" i="8" a="1"/>
  <c r="A16426" i="8" s="1"/>
  <c r="A16422" i="8" a="1"/>
  <c r="A16422" i="8" s="1"/>
  <c r="A16418" i="8" a="1"/>
  <c r="A16418" i="8" s="1"/>
  <c r="A16414" i="8" a="1"/>
  <c r="A16414" i="8" s="1"/>
  <c r="A16410" i="8" a="1"/>
  <c r="A16410" i="8" s="1"/>
  <c r="A16406" i="8" a="1"/>
  <c r="A16406" i="8" s="1"/>
  <c r="A16402" i="8" a="1"/>
  <c r="A16402" i="8" s="1"/>
  <c r="A16398" i="8" a="1"/>
  <c r="A16398" i="8" s="1"/>
  <c r="A16394" i="8" a="1"/>
  <c r="A16394" i="8" s="1"/>
  <c r="A16390" i="8" a="1"/>
  <c r="A16390" i="8" s="1"/>
  <c r="A16385" i="8" a="1"/>
  <c r="A16385" i="8" s="1"/>
  <c r="A16382" i="8" a="1"/>
  <c r="A16382" i="8" s="1"/>
  <c r="A16377" i="8" a="1"/>
  <c r="A16377" i="8" s="1"/>
  <c r="A16374" i="8" a="1"/>
  <c r="A16374" i="8" s="1"/>
  <c r="A16369" i="8" a="1"/>
  <c r="A16369" i="8" s="1"/>
  <c r="A16366" i="8" a="1"/>
  <c r="A16366" i="8" s="1"/>
  <c r="A16361" i="8" a="1"/>
  <c r="A16361" i="8" s="1"/>
  <c r="A16358" i="8" a="1"/>
  <c r="A16358" i="8" s="1"/>
  <c r="A16353" i="8" a="1"/>
  <c r="A16353" i="8" s="1"/>
  <c r="A16350" i="8" a="1"/>
  <c r="A16350" i="8" s="1"/>
  <c r="A16345" i="8" a="1"/>
  <c r="A16345" i="8" s="1"/>
  <c r="A16342" i="8" a="1"/>
  <c r="A16342" i="8" s="1"/>
  <c r="A16337" i="8" a="1"/>
  <c r="A16337" i="8" s="1"/>
  <c r="A16334" i="8" a="1"/>
  <c r="A16334" i="8" s="1"/>
  <c r="A16329" i="8" a="1"/>
  <c r="A16329" i="8" s="1"/>
  <c r="A16326" i="8" a="1"/>
  <c r="A16326" i="8" s="1"/>
  <c r="A16321" i="8" a="1"/>
  <c r="A16321" i="8" s="1"/>
  <c r="A16318" i="8" a="1"/>
  <c r="A16318" i="8" s="1"/>
  <c r="A16313" i="8" a="1"/>
  <c r="A16313" i="8" s="1"/>
  <c r="A16310" i="8" a="1"/>
  <c r="A16310" i="8" s="1"/>
  <c r="A16305" i="8" a="1"/>
  <c r="A16305" i="8" s="1"/>
  <c r="A16302" i="8" a="1"/>
  <c r="A16302" i="8" s="1"/>
  <c r="A16297" i="8" a="1"/>
  <c r="A16297" i="8" s="1"/>
  <c r="A16290" i="8" a="1"/>
  <c r="A16290" i="8" s="1"/>
  <c r="A16286" i="8" a="1"/>
  <c r="A16286" i="8" s="1"/>
  <c r="A16282" i="8" a="1"/>
  <c r="A16282" i="8" s="1"/>
  <c r="A16278" i="8" a="1"/>
  <c r="A16278" i="8" s="1"/>
  <c r="A16274" i="8" a="1"/>
  <c r="A16274" i="8" s="1"/>
  <c r="A16270" i="8" a="1"/>
  <c r="A16270" i="8" s="1"/>
  <c r="A16266" i="8" a="1"/>
  <c r="A16266" i="8" s="1"/>
  <c r="A16262" i="8" a="1"/>
  <c r="A16262" i="8" s="1"/>
  <c r="A16258" i="8" a="1"/>
  <c r="A16258" i="8" s="1"/>
  <c r="A16254" i="8" a="1"/>
  <c r="A16254" i="8" s="1"/>
  <c r="A16250" i="8" a="1"/>
  <c r="A16250" i="8" s="1"/>
  <c r="A16246" i="8" a="1"/>
  <c r="A16246" i="8" s="1"/>
  <c r="A16242" i="8" a="1"/>
  <c r="A16242" i="8" s="1"/>
  <c r="A16238" i="8" a="1"/>
  <c r="A16238" i="8" s="1"/>
  <c r="A16234" i="8" a="1"/>
  <c r="A16234" i="8" s="1"/>
  <c r="A16230" i="8" a="1"/>
  <c r="A16230" i="8" s="1"/>
  <c r="A16226" i="8" a="1"/>
  <c r="A16226" i="8" s="1"/>
  <c r="A16222" i="8" a="1"/>
  <c r="A16222" i="8" s="1"/>
  <c r="A16218" i="8" a="1"/>
  <c r="A16218" i="8" s="1"/>
  <c r="A16214" i="8" a="1"/>
  <c r="A16214" i="8" s="1"/>
  <c r="A16210" i="8" a="1"/>
  <c r="A16210" i="8" s="1"/>
  <c r="A16206" i="8" a="1"/>
  <c r="A16206" i="8" s="1"/>
  <c r="A16202" i="8" a="1"/>
  <c r="A16202" i="8" s="1"/>
  <c r="A16198" i="8" a="1"/>
  <c r="A16198" i="8" s="1"/>
  <c r="A16194" i="8" a="1"/>
  <c r="A16194" i="8" s="1"/>
  <c r="A16190" i="8" a="1"/>
  <c r="A16190" i="8" s="1"/>
  <c r="A16186" i="8" a="1"/>
  <c r="A16186" i="8" s="1"/>
  <c r="A16182" i="8" a="1"/>
  <c r="A16182" i="8" s="1"/>
  <c r="A16178" i="8" a="1"/>
  <c r="A16178" i="8" s="1"/>
  <c r="A16174" i="8" a="1"/>
  <c r="A16174" i="8" s="1"/>
  <c r="A16170" i="8" a="1"/>
  <c r="A16170" i="8" s="1"/>
  <c r="A16166" i="8" a="1"/>
  <c r="A16166" i="8" s="1"/>
  <c r="A16162" i="8" a="1"/>
  <c r="A16162" i="8" s="1"/>
  <c r="A16158" i="8" a="1"/>
  <c r="A16158" i="8" s="1"/>
  <c r="A16154" i="8" a="1"/>
  <c r="A16154" i="8" s="1"/>
  <c r="A16150" i="8" a="1"/>
  <c r="A16150" i="8" s="1"/>
  <c r="A16146" i="8" a="1"/>
  <c r="A16146" i="8" s="1"/>
  <c r="A16142" i="8" a="1"/>
  <c r="A16142" i="8" s="1"/>
  <c r="A16138" i="8" a="1"/>
  <c r="A16138" i="8" s="1"/>
  <c r="A16134" i="8" a="1"/>
  <c r="A16134" i="8" s="1"/>
  <c r="A16130" i="8" a="1"/>
  <c r="A16130" i="8" s="1"/>
  <c r="A16126" i="8" a="1"/>
  <c r="A16126" i="8" s="1"/>
  <c r="A16122" i="8" a="1"/>
  <c r="A16122" i="8" s="1"/>
  <c r="A16118" i="8" a="1"/>
  <c r="A16118" i="8" s="1"/>
  <c r="A16114" i="8" a="1"/>
  <c r="A16114" i="8" s="1"/>
  <c r="A16110" i="8" a="1"/>
  <c r="A16110" i="8" s="1"/>
  <c r="A16106" i="8" a="1"/>
  <c r="A16106" i="8" s="1"/>
  <c r="A16102" i="8" a="1"/>
  <c r="A16102" i="8" s="1"/>
  <c r="A16098" i="8" a="1"/>
  <c r="A16098" i="8" s="1"/>
  <c r="A16094" i="8" a="1"/>
  <c r="A16094" i="8" s="1"/>
  <c r="A16090" i="8" a="1"/>
  <c r="A16090" i="8" s="1"/>
  <c r="A16086" i="8" a="1"/>
  <c r="A16086" i="8" s="1"/>
  <c r="A16082" i="8" a="1"/>
  <c r="A16082" i="8" s="1"/>
  <c r="A16078" i="8" a="1"/>
  <c r="A16078" i="8" s="1"/>
  <c r="A16074" i="8" a="1"/>
  <c r="A16074" i="8" s="1"/>
  <c r="A16070" i="8" a="1"/>
  <c r="A16070" i="8" s="1"/>
  <c r="A16066" i="8" a="1"/>
  <c r="A16066" i="8" s="1"/>
  <c r="A16062" i="8" a="1"/>
  <c r="A16062" i="8" s="1"/>
  <c r="A16058" i="8" a="1"/>
  <c r="A16058" i="8" s="1"/>
  <c r="A16054" i="8" a="1"/>
  <c r="A16054" i="8" s="1"/>
  <c r="A16050" i="8" a="1"/>
  <c r="A16050" i="8" s="1"/>
  <c r="A16046" i="8" a="1"/>
  <c r="A16046" i="8" s="1"/>
  <c r="A16042" i="8" a="1"/>
  <c r="A16042" i="8" s="1"/>
  <c r="A16038" i="8" a="1"/>
  <c r="A16038" i="8" s="1"/>
  <c r="A16034" i="8" a="1"/>
  <c r="A16034" i="8" s="1"/>
  <c r="A16030" i="8" a="1"/>
  <c r="A16030" i="8" s="1"/>
  <c r="A16026" i="8" a="1"/>
  <c r="A16026" i="8" s="1"/>
  <c r="A16022" i="8" a="1"/>
  <c r="A16022" i="8" s="1"/>
  <c r="A16018" i="8" a="1"/>
  <c r="A16018" i="8" s="1"/>
  <c r="A16014" i="8" a="1"/>
  <c r="A16014" i="8" s="1"/>
  <c r="A16010" i="8" a="1"/>
  <c r="A16010" i="8" s="1"/>
  <c r="A16006" i="8" a="1"/>
  <c r="A16006" i="8" s="1"/>
  <c r="A16002" i="8" a="1"/>
  <c r="A16002" i="8" s="1"/>
  <c r="A15998" i="8" a="1"/>
  <c r="A15998" i="8" s="1"/>
  <c r="A15994" i="8" a="1"/>
  <c r="A15994" i="8" s="1"/>
  <c r="A15990" i="8" a="1"/>
  <c r="A15990" i="8" s="1"/>
  <c r="A15986" i="8" a="1"/>
  <c r="A15986" i="8" s="1"/>
  <c r="A15982" i="8" a="1"/>
  <c r="A15982" i="8" s="1"/>
  <c r="A15978" i="8" a="1"/>
  <c r="A15978" i="8" s="1"/>
  <c r="A15974" i="8" a="1"/>
  <c r="A15974" i="8" s="1"/>
  <c r="A15970" i="8" a="1"/>
  <c r="A15970" i="8" s="1"/>
  <c r="A15966" i="8" a="1"/>
  <c r="A15966" i="8" s="1"/>
  <c r="A15962" i="8" a="1"/>
  <c r="A15962" i="8" s="1"/>
  <c r="A15958" i="8" a="1"/>
  <c r="A15958" i="8" s="1"/>
  <c r="A15954" i="8" a="1"/>
  <c r="A15954" i="8" s="1"/>
  <c r="A15950" i="8" a="1"/>
  <c r="A15950" i="8" s="1"/>
  <c r="A15946" i="8" a="1"/>
  <c r="A15946" i="8" s="1"/>
  <c r="A15942" i="8" a="1"/>
  <c r="A15942" i="8" s="1"/>
  <c r="A15938" i="8" a="1"/>
  <c r="A15938" i="8" s="1"/>
  <c r="A15934" i="8" a="1"/>
  <c r="A15934" i="8" s="1"/>
  <c r="A15930" i="8" a="1"/>
  <c r="A15930" i="8" s="1"/>
  <c r="A15926" i="8" a="1"/>
  <c r="A15926" i="8" s="1"/>
  <c r="A15922" i="8" a="1"/>
  <c r="A15922" i="8" s="1"/>
  <c r="A15918" i="8" a="1"/>
  <c r="A15918" i="8" s="1"/>
  <c r="A15914" i="8" a="1"/>
  <c r="A15914" i="8" s="1"/>
  <c r="A15910" i="8" a="1"/>
  <c r="A15910" i="8" s="1"/>
  <c r="A15906" i="8" a="1"/>
  <c r="A15906" i="8" s="1"/>
  <c r="A15902" i="8" a="1"/>
  <c r="A15902" i="8" s="1"/>
  <c r="A15898" i="8" a="1"/>
  <c r="A15898" i="8" s="1"/>
  <c r="A15894" i="8" a="1"/>
  <c r="A15894" i="8" s="1"/>
  <c r="A15890" i="8" a="1"/>
  <c r="A15890" i="8" s="1"/>
  <c r="A15886" i="8" a="1"/>
  <c r="A15886" i="8" s="1"/>
  <c r="A15882" i="8" a="1"/>
  <c r="A15882" i="8" s="1"/>
  <c r="A15878" i="8" a="1"/>
  <c r="A15878" i="8" s="1"/>
  <c r="A15874" i="8" a="1"/>
  <c r="A15874" i="8" s="1"/>
  <c r="A15870" i="8" a="1"/>
  <c r="A15870" i="8" s="1"/>
  <c r="A15866" i="8" a="1"/>
  <c r="A15866" i="8" s="1"/>
  <c r="A15862" i="8" a="1"/>
  <c r="A15862" i="8" s="1"/>
  <c r="A15858" i="8" a="1"/>
  <c r="A15858" i="8" s="1"/>
  <c r="A15854" i="8" a="1"/>
  <c r="A15854" i="8" s="1"/>
  <c r="A15850" i="8" a="1"/>
  <c r="A15850" i="8" s="1"/>
  <c r="A15846" i="8" a="1"/>
  <c r="A15846" i="8" s="1"/>
  <c r="A15842" i="8" a="1"/>
  <c r="A15842" i="8" s="1"/>
  <c r="A15838" i="8" a="1"/>
  <c r="A15838" i="8" s="1"/>
  <c r="A15834" i="8" a="1"/>
  <c r="A15834" i="8" s="1"/>
  <c r="A15830" i="8" a="1"/>
  <c r="A15830" i="8" s="1"/>
  <c r="A15826" i="8" a="1"/>
  <c r="A15826" i="8" s="1"/>
  <c r="A15822" i="8" a="1"/>
  <c r="A15822" i="8" s="1"/>
  <c r="A15818" i="8" a="1"/>
  <c r="A15818" i="8" s="1"/>
  <c r="A15814" i="8" a="1"/>
  <c r="A15814" i="8" s="1"/>
  <c r="A15810" i="8" a="1"/>
  <c r="A15810" i="8" s="1"/>
  <c r="A15806" i="8" a="1"/>
  <c r="A15806" i="8" s="1"/>
  <c r="A15802" i="8" a="1"/>
  <c r="A15802" i="8" s="1"/>
  <c r="A15798" i="8" a="1"/>
  <c r="A15798" i="8" s="1"/>
  <c r="A15794" i="8" a="1"/>
  <c r="A15794" i="8" s="1"/>
  <c r="A15790" i="8" a="1"/>
  <c r="A15790" i="8" s="1"/>
  <c r="A15786" i="8" a="1"/>
  <c r="A15786" i="8" s="1"/>
  <c r="A15782" i="8" a="1"/>
  <c r="A15782" i="8" s="1"/>
  <c r="A15778" i="8" a="1"/>
  <c r="A15778" i="8" s="1"/>
  <c r="A15774" i="8" a="1"/>
  <c r="A15774" i="8" s="1"/>
  <c r="A15770" i="8" a="1"/>
  <c r="A15770" i="8" s="1"/>
  <c r="A15766" i="8" a="1"/>
  <c r="A15766" i="8" s="1"/>
  <c r="A15762" i="8" a="1"/>
  <c r="A15762" i="8" s="1"/>
  <c r="A15758" i="8" a="1"/>
  <c r="A15758" i="8" s="1"/>
  <c r="A15754" i="8" a="1"/>
  <c r="A15754" i="8" s="1"/>
  <c r="A15750" i="8" a="1"/>
  <c r="A15750" i="8" s="1"/>
  <c r="A15746" i="8" a="1"/>
  <c r="A15746" i="8" s="1"/>
  <c r="A15742" i="8" a="1"/>
  <c r="A15742" i="8" s="1"/>
  <c r="A15738" i="8" a="1"/>
  <c r="A15738" i="8" s="1"/>
  <c r="A15734" i="8" a="1"/>
  <c r="A15734" i="8" s="1"/>
  <c r="A15730" i="8" a="1"/>
  <c r="A15730" i="8" s="1"/>
  <c r="A15726" i="8" a="1"/>
  <c r="A15726" i="8" s="1"/>
  <c r="A15722" i="8" a="1"/>
  <c r="A15722" i="8" s="1"/>
  <c r="A15718" i="8" a="1"/>
  <c r="A15718" i="8" s="1"/>
  <c r="A15714" i="8" a="1"/>
  <c r="A15714" i="8" s="1"/>
  <c r="A15710" i="8" a="1"/>
  <c r="A15710" i="8" s="1"/>
  <c r="A15706" i="8" a="1"/>
  <c r="A15706" i="8" s="1"/>
  <c r="A15702" i="8" a="1"/>
  <c r="A15702" i="8" s="1"/>
  <c r="A15698" i="8" a="1"/>
  <c r="A15698" i="8" s="1"/>
  <c r="A15694" i="8" a="1"/>
  <c r="A15694" i="8" s="1"/>
  <c r="A15690" i="8" a="1"/>
  <c r="A15690" i="8" s="1"/>
  <c r="A15686" i="8" a="1"/>
  <c r="A15686" i="8" s="1"/>
  <c r="A15682" i="8" a="1"/>
  <c r="A15682" i="8" s="1"/>
  <c r="A15678" i="8" a="1"/>
  <c r="A15678" i="8" s="1"/>
  <c r="A15674" i="8" a="1"/>
  <c r="A15674" i="8" s="1"/>
  <c r="A15670" i="8" a="1"/>
  <c r="A15670" i="8" s="1"/>
  <c r="A15666" i="8" a="1"/>
  <c r="A15666" i="8" s="1"/>
  <c r="A15662" i="8" a="1"/>
  <c r="A15662" i="8" s="1"/>
  <c r="A15658" i="8" a="1"/>
  <c r="A15658" i="8" s="1"/>
  <c r="A15654" i="8" a="1"/>
  <c r="A15654" i="8" s="1"/>
  <c r="A15650" i="8" a="1"/>
  <c r="A15650" i="8" s="1"/>
  <c r="A15646" i="8" a="1"/>
  <c r="A15646" i="8" s="1"/>
  <c r="A15642" i="8" a="1"/>
  <c r="A15642" i="8" s="1"/>
  <c r="A15638" i="8" a="1"/>
  <c r="A15638" i="8" s="1"/>
  <c r="A15634" i="8" a="1"/>
  <c r="A15634" i="8" s="1"/>
  <c r="A15630" i="8" a="1"/>
  <c r="A15630" i="8" s="1"/>
  <c r="A15626" i="8" a="1"/>
  <c r="A15626" i="8" s="1"/>
  <c r="A15622" i="8" a="1"/>
  <c r="A15622" i="8" s="1"/>
  <c r="A15618" i="8" a="1"/>
  <c r="A15618" i="8" s="1"/>
  <c r="A15614" i="8" a="1"/>
  <c r="A15614" i="8" s="1"/>
  <c r="A15610" i="8" a="1"/>
  <c r="A15610" i="8" s="1"/>
  <c r="A15606" i="8" a="1"/>
  <c r="A15606" i="8" s="1"/>
  <c r="A15602" i="8" a="1"/>
  <c r="A15602" i="8" s="1"/>
  <c r="A15598" i="8" a="1"/>
  <c r="A15598" i="8" s="1"/>
  <c r="A15594" i="8" a="1"/>
  <c r="A15594" i="8" s="1"/>
  <c r="A15590" i="8" a="1"/>
  <c r="A15590" i="8" s="1"/>
  <c r="A15586" i="8" a="1"/>
  <c r="A15586" i="8" s="1"/>
  <c r="A15582" i="8" a="1"/>
  <c r="A15582" i="8" s="1"/>
  <c r="A15578" i="8" a="1"/>
  <c r="A15578" i="8" s="1"/>
  <c r="A15574" i="8" a="1"/>
  <c r="A15574" i="8" s="1"/>
  <c r="A15570" i="8" a="1"/>
  <c r="A15570" i="8" s="1"/>
  <c r="A15566" i="8" a="1"/>
  <c r="A15566" i="8" s="1"/>
  <c r="A15562" i="8" a="1"/>
  <c r="A15562" i="8" s="1"/>
  <c r="A15558" i="8" a="1"/>
  <c r="A15558" i="8" s="1"/>
  <c r="A15554" i="8" a="1"/>
  <c r="A15554" i="8" s="1"/>
  <c r="A15550" i="8" a="1"/>
  <c r="A15550" i="8" s="1"/>
  <c r="A15546" i="8" a="1"/>
  <c r="A15546" i="8" s="1"/>
  <c r="A15542" i="8" a="1"/>
  <c r="A15542" i="8" s="1"/>
  <c r="A15538" i="8" a="1"/>
  <c r="A15538" i="8" s="1"/>
  <c r="A15534" i="8" a="1"/>
  <c r="A15534" i="8" s="1"/>
  <c r="A15530" i="8" a="1"/>
  <c r="A15530" i="8" s="1"/>
  <c r="A15526" i="8" a="1"/>
  <c r="A15526" i="8" s="1"/>
  <c r="A15522" i="8" a="1"/>
  <c r="A15522" i="8" s="1"/>
  <c r="A15518" i="8" a="1"/>
  <c r="A15518" i="8" s="1"/>
  <c r="A15514" i="8" a="1"/>
  <c r="A15514" i="8" s="1"/>
  <c r="A15510" i="8" a="1"/>
  <c r="A15510" i="8" s="1"/>
  <c r="A15506" i="8" a="1"/>
  <c r="A15506" i="8" s="1"/>
  <c r="A15502" i="8" a="1"/>
  <c r="A15502" i="8" s="1"/>
  <c r="A15498" i="8" a="1"/>
  <c r="A15498" i="8" s="1"/>
  <c r="A15494" i="8" a="1"/>
  <c r="A15494" i="8" s="1"/>
  <c r="A15490" i="8" a="1"/>
  <c r="A15490" i="8" s="1"/>
  <c r="A15486" i="8" a="1"/>
  <c r="A15486" i="8" s="1"/>
  <c r="A15482" i="8" a="1"/>
  <c r="A15482" i="8" s="1"/>
  <c r="A15478" i="8" a="1"/>
  <c r="A15478" i="8" s="1"/>
  <c r="A15474" i="8" a="1"/>
  <c r="A15474" i="8" s="1"/>
  <c r="A15470" i="8" a="1"/>
  <c r="A15470" i="8" s="1"/>
  <c r="A15466" i="8" a="1"/>
  <c r="A15466" i="8" s="1"/>
  <c r="A15462" i="8" a="1"/>
  <c r="A15462" i="8" s="1"/>
  <c r="A15458" i="8" a="1"/>
  <c r="A15458" i="8" s="1"/>
  <c r="A15454" i="8" a="1"/>
  <c r="A15454" i="8" s="1"/>
  <c r="A15450" i="8" a="1"/>
  <c r="A15450" i="8" s="1"/>
  <c r="A15446" i="8" a="1"/>
  <c r="A15446" i="8" s="1"/>
  <c r="A15442" i="8" a="1"/>
  <c r="A15442" i="8" s="1"/>
  <c r="A15438" i="8" a="1"/>
  <c r="A15438" i="8" s="1"/>
  <c r="A15434" i="8" a="1"/>
  <c r="A15434" i="8" s="1"/>
  <c r="A15430" i="8" a="1"/>
  <c r="A15430" i="8" s="1"/>
  <c r="A15426" i="8" a="1"/>
  <c r="A15426" i="8" s="1"/>
  <c r="A15422" i="8" a="1"/>
  <c r="A15422" i="8" s="1"/>
  <c r="A15418" i="8" a="1"/>
  <c r="A15418" i="8" s="1"/>
  <c r="A15414" i="8" a="1"/>
  <c r="A15414" i="8" s="1"/>
  <c r="A15410" i="8" a="1"/>
  <c r="A15410" i="8" s="1"/>
  <c r="A15406" i="8" a="1"/>
  <c r="A15406" i="8" s="1"/>
  <c r="A15402" i="8" a="1"/>
  <c r="A15402" i="8" s="1"/>
  <c r="A15398" i="8" a="1"/>
  <c r="A15398" i="8" s="1"/>
  <c r="A15394" i="8" a="1"/>
  <c r="A15394" i="8" s="1"/>
  <c r="A15390" i="8" a="1"/>
  <c r="A15390" i="8" s="1"/>
  <c r="A15386" i="8" a="1"/>
  <c r="A15386" i="8" s="1"/>
  <c r="A15382" i="8" a="1"/>
  <c r="A15382" i="8" s="1"/>
  <c r="A15378" i="8" a="1"/>
  <c r="A15378" i="8" s="1"/>
  <c r="A15374" i="8" a="1"/>
  <c r="A15374" i="8" s="1"/>
  <c r="A15370" i="8" a="1"/>
  <c r="A15370" i="8" s="1"/>
  <c r="A15366" i="8" a="1"/>
  <c r="A15366" i="8" s="1"/>
  <c r="A15362" i="8" a="1"/>
  <c r="A15362" i="8" s="1"/>
  <c r="A15358" i="8" a="1"/>
  <c r="A15358" i="8" s="1"/>
  <c r="A15354" i="8" a="1"/>
  <c r="A15354" i="8" s="1"/>
  <c r="A15350" i="8" a="1"/>
  <c r="A15350" i="8" s="1"/>
  <c r="A15346" i="8" a="1"/>
  <c r="A15346" i="8" s="1"/>
  <c r="A15342" i="8" a="1"/>
  <c r="A15342" i="8" s="1"/>
  <c r="A15338" i="8" a="1"/>
  <c r="A15338" i="8" s="1"/>
  <c r="A15334" i="8" a="1"/>
  <c r="A15334" i="8" s="1"/>
  <c r="A15330" i="8" a="1"/>
  <c r="A15330" i="8" s="1"/>
  <c r="A15326" i="8" a="1"/>
  <c r="A15326" i="8" s="1"/>
  <c r="A15322" i="8" a="1"/>
  <c r="A15322" i="8" s="1"/>
  <c r="A15318" i="8" a="1"/>
  <c r="A15318" i="8" s="1"/>
  <c r="A15314" i="8" a="1"/>
  <c r="A15314" i="8" s="1"/>
  <c r="A15310" i="8" a="1"/>
  <c r="A15310" i="8" s="1"/>
  <c r="A15306" i="8" a="1"/>
  <c r="A15306" i="8" s="1"/>
  <c r="A15302" i="8" a="1"/>
  <c r="A15302" i="8" s="1"/>
  <c r="A15298" i="8" a="1"/>
  <c r="A15298" i="8" s="1"/>
  <c r="A15294" i="8" a="1"/>
  <c r="A15294" i="8" s="1"/>
  <c r="A15291" i="8" a="1"/>
  <c r="A15291" i="8" s="1"/>
  <c r="A15288" i="8" a="1"/>
  <c r="A15288" i="8" s="1"/>
  <c r="A15286" i="8" a="1"/>
  <c r="A15286" i="8" s="1"/>
  <c r="A15284" i="8" a="1"/>
  <c r="A15284" i="8" s="1"/>
  <c r="A15282" i="8" a="1"/>
  <c r="A15282" i="8" s="1"/>
  <c r="A15280" i="8" a="1"/>
  <c r="A15280" i="8" s="1"/>
  <c r="A16289" i="8" a="1"/>
  <c r="A16289" i="8" s="1"/>
  <c r="A16285" i="8" a="1"/>
  <c r="A16285" i="8" s="1"/>
  <c r="A16281" i="8" a="1"/>
  <c r="A16281" i="8" s="1"/>
  <c r="A16277" i="8" a="1"/>
  <c r="A16277" i="8" s="1"/>
  <c r="A16273" i="8" a="1"/>
  <c r="A16273" i="8" s="1"/>
  <c r="A16269" i="8" a="1"/>
  <c r="A16269" i="8" s="1"/>
  <c r="A16265" i="8" a="1"/>
  <c r="A16265" i="8" s="1"/>
  <c r="A16261" i="8" a="1"/>
  <c r="A16261" i="8" s="1"/>
  <c r="A16257" i="8" a="1"/>
  <c r="A16257" i="8" s="1"/>
  <c r="A16253" i="8" a="1"/>
  <c r="A16253" i="8" s="1"/>
  <c r="A16249" i="8" a="1"/>
  <c r="A16249" i="8" s="1"/>
  <c r="A16245" i="8" a="1"/>
  <c r="A16245" i="8" s="1"/>
  <c r="A16241" i="8" a="1"/>
  <c r="A16241" i="8" s="1"/>
  <c r="A16237" i="8" a="1"/>
  <c r="A16237" i="8" s="1"/>
  <c r="A16233" i="8" a="1"/>
  <c r="A16233" i="8" s="1"/>
  <c r="A16229" i="8" a="1"/>
  <c r="A16229" i="8" s="1"/>
  <c r="A16225" i="8" a="1"/>
  <c r="A16225" i="8" s="1"/>
  <c r="A16221" i="8" a="1"/>
  <c r="A16221" i="8" s="1"/>
  <c r="A16217" i="8" a="1"/>
  <c r="A16217" i="8" s="1"/>
  <c r="A16213" i="8" a="1"/>
  <c r="A16213" i="8" s="1"/>
  <c r="A16209" i="8" a="1"/>
  <c r="A16209" i="8" s="1"/>
  <c r="A16205" i="8" a="1"/>
  <c r="A16205" i="8" s="1"/>
  <c r="A16201" i="8" a="1"/>
  <c r="A16201" i="8" s="1"/>
  <c r="A16197" i="8" a="1"/>
  <c r="A16197" i="8" s="1"/>
  <c r="A16193" i="8" a="1"/>
  <c r="A16193" i="8" s="1"/>
  <c r="A16189" i="8" a="1"/>
  <c r="A16189" i="8" s="1"/>
  <c r="A16185" i="8" a="1"/>
  <c r="A16185" i="8" s="1"/>
  <c r="A16181" i="8" a="1"/>
  <c r="A16181" i="8" s="1"/>
  <c r="A16177" i="8" a="1"/>
  <c r="A16177" i="8" s="1"/>
  <c r="A16173" i="8" a="1"/>
  <c r="A16173" i="8" s="1"/>
  <c r="A16169" i="8" a="1"/>
  <c r="A16169" i="8" s="1"/>
  <c r="A16165" i="8" a="1"/>
  <c r="A16165" i="8" s="1"/>
  <c r="A16161" i="8" a="1"/>
  <c r="A16161" i="8" s="1"/>
  <c r="A16157" i="8" a="1"/>
  <c r="A16157" i="8" s="1"/>
  <c r="A16153" i="8" a="1"/>
  <c r="A16153" i="8" s="1"/>
  <c r="A16149" i="8" a="1"/>
  <c r="A16149" i="8" s="1"/>
  <c r="A16145" i="8" a="1"/>
  <c r="A16145" i="8" s="1"/>
  <c r="A16141" i="8" a="1"/>
  <c r="A16141" i="8" s="1"/>
  <c r="A16137" i="8" a="1"/>
  <c r="A16137" i="8" s="1"/>
  <c r="A16133" i="8" a="1"/>
  <c r="A16133" i="8" s="1"/>
  <c r="A16129" i="8" a="1"/>
  <c r="A16129" i="8" s="1"/>
  <c r="A16125" i="8" a="1"/>
  <c r="A16125" i="8" s="1"/>
  <c r="A16121" i="8" a="1"/>
  <c r="A16121" i="8" s="1"/>
  <c r="A16117" i="8" a="1"/>
  <c r="A16117" i="8" s="1"/>
  <c r="A16113" i="8" a="1"/>
  <c r="A16113" i="8" s="1"/>
  <c r="A16109" i="8" a="1"/>
  <c r="A16109" i="8" s="1"/>
  <c r="A16105" i="8" a="1"/>
  <c r="A16105" i="8" s="1"/>
  <c r="A16101" i="8" a="1"/>
  <c r="A16101" i="8" s="1"/>
  <c r="A16097" i="8" a="1"/>
  <c r="A16097" i="8" s="1"/>
  <c r="A16093" i="8" a="1"/>
  <c r="A16093" i="8" s="1"/>
  <c r="A16089" i="8" a="1"/>
  <c r="A16089" i="8" s="1"/>
  <c r="A16085" i="8" a="1"/>
  <c r="A16085" i="8" s="1"/>
  <c r="A16081" i="8" a="1"/>
  <c r="A16081" i="8" s="1"/>
  <c r="A16077" i="8" a="1"/>
  <c r="A16077" i="8" s="1"/>
  <c r="A16073" i="8" a="1"/>
  <c r="A16073" i="8" s="1"/>
  <c r="A16069" i="8" a="1"/>
  <c r="A16069" i="8" s="1"/>
  <c r="A16065" i="8" a="1"/>
  <c r="A16065" i="8" s="1"/>
  <c r="A16061" i="8" a="1"/>
  <c r="A16061" i="8" s="1"/>
  <c r="A16057" i="8" a="1"/>
  <c r="A16057" i="8" s="1"/>
  <c r="A16053" i="8" a="1"/>
  <c r="A16053" i="8" s="1"/>
  <c r="A16049" i="8" a="1"/>
  <c r="A16049" i="8" s="1"/>
  <c r="A16045" i="8" a="1"/>
  <c r="A16045" i="8" s="1"/>
  <c r="A16041" i="8" a="1"/>
  <c r="A16041" i="8" s="1"/>
  <c r="A16037" i="8" a="1"/>
  <c r="A16037" i="8" s="1"/>
  <c r="A16033" i="8" a="1"/>
  <c r="A16033" i="8" s="1"/>
  <c r="A16029" i="8" a="1"/>
  <c r="A16029" i="8" s="1"/>
  <c r="A16025" i="8" a="1"/>
  <c r="A16025" i="8" s="1"/>
  <c r="A16021" i="8" a="1"/>
  <c r="A16021" i="8" s="1"/>
  <c r="A16017" i="8" a="1"/>
  <c r="A16017" i="8" s="1"/>
  <c r="A16013" i="8" a="1"/>
  <c r="A16013" i="8" s="1"/>
  <c r="A16009" i="8" a="1"/>
  <c r="A16009" i="8" s="1"/>
  <c r="A16005" i="8" a="1"/>
  <c r="A16005" i="8" s="1"/>
  <c r="A16001" i="8" a="1"/>
  <c r="A16001" i="8" s="1"/>
  <c r="A15997" i="8" a="1"/>
  <c r="A15997" i="8" s="1"/>
  <c r="A15993" i="8" a="1"/>
  <c r="A15993" i="8" s="1"/>
  <c r="A15989" i="8" a="1"/>
  <c r="A15989" i="8" s="1"/>
  <c r="A15985" i="8" a="1"/>
  <c r="A15985" i="8" s="1"/>
  <c r="A15981" i="8" a="1"/>
  <c r="A15981" i="8" s="1"/>
  <c r="A15977" i="8" a="1"/>
  <c r="A15977" i="8" s="1"/>
  <c r="A15973" i="8" a="1"/>
  <c r="A15973" i="8" s="1"/>
  <c r="A15969" i="8" a="1"/>
  <c r="A15969" i="8" s="1"/>
  <c r="A15965" i="8" a="1"/>
  <c r="A15965" i="8" s="1"/>
  <c r="A15961" i="8" a="1"/>
  <c r="A15961" i="8" s="1"/>
  <c r="A15957" i="8" a="1"/>
  <c r="A15957" i="8" s="1"/>
  <c r="A15953" i="8" a="1"/>
  <c r="A15953" i="8" s="1"/>
  <c r="A15949" i="8" a="1"/>
  <c r="A15949" i="8" s="1"/>
  <c r="A15945" i="8" a="1"/>
  <c r="A15945" i="8" s="1"/>
  <c r="A15941" i="8" a="1"/>
  <c r="A15941" i="8" s="1"/>
  <c r="A15937" i="8" a="1"/>
  <c r="A15937" i="8" s="1"/>
  <c r="A15933" i="8" a="1"/>
  <c r="A15933" i="8" s="1"/>
  <c r="A15929" i="8" a="1"/>
  <c r="A15929" i="8" s="1"/>
  <c r="A15925" i="8" a="1"/>
  <c r="A15925" i="8" s="1"/>
  <c r="A15921" i="8" a="1"/>
  <c r="A15921" i="8" s="1"/>
  <c r="A15917" i="8" a="1"/>
  <c r="A15917" i="8" s="1"/>
  <c r="A15913" i="8" a="1"/>
  <c r="A15913" i="8" s="1"/>
  <c r="A15909" i="8" a="1"/>
  <c r="A15909" i="8" s="1"/>
  <c r="A15905" i="8" a="1"/>
  <c r="A15905" i="8" s="1"/>
  <c r="A15901" i="8" a="1"/>
  <c r="A15901" i="8" s="1"/>
  <c r="A15897" i="8" a="1"/>
  <c r="A15897" i="8" s="1"/>
  <c r="A15893" i="8" a="1"/>
  <c r="A15893" i="8" s="1"/>
  <c r="A15889" i="8" a="1"/>
  <c r="A15889" i="8" s="1"/>
  <c r="A15885" i="8" a="1"/>
  <c r="A15885" i="8" s="1"/>
  <c r="A15881" i="8" a="1"/>
  <c r="A15881" i="8" s="1"/>
  <c r="A15877" i="8" a="1"/>
  <c r="A15877" i="8" s="1"/>
  <c r="A15873" i="8" a="1"/>
  <c r="A15873" i="8" s="1"/>
  <c r="A15869" i="8" a="1"/>
  <c r="A15869" i="8" s="1"/>
  <c r="A15865" i="8" a="1"/>
  <c r="A15865" i="8" s="1"/>
  <c r="A15861" i="8" a="1"/>
  <c r="A15861" i="8" s="1"/>
  <c r="A15857" i="8" a="1"/>
  <c r="A15857" i="8" s="1"/>
  <c r="A15853" i="8" a="1"/>
  <c r="A15853" i="8" s="1"/>
  <c r="A15849" i="8" a="1"/>
  <c r="A15849" i="8" s="1"/>
  <c r="A15845" i="8" a="1"/>
  <c r="A15845" i="8" s="1"/>
  <c r="A15841" i="8" a="1"/>
  <c r="A15841" i="8" s="1"/>
  <c r="A15837" i="8" a="1"/>
  <c r="A15837" i="8" s="1"/>
  <c r="A15833" i="8" a="1"/>
  <c r="A15833" i="8" s="1"/>
  <c r="A15829" i="8" a="1"/>
  <c r="A15829" i="8" s="1"/>
  <c r="A15825" i="8" a="1"/>
  <c r="A15825" i="8" s="1"/>
  <c r="A15821" i="8" a="1"/>
  <c r="A15821" i="8" s="1"/>
  <c r="A15817" i="8" a="1"/>
  <c r="A15817" i="8" s="1"/>
  <c r="A15813" i="8" a="1"/>
  <c r="A15813" i="8" s="1"/>
  <c r="A15809" i="8" a="1"/>
  <c r="A15809" i="8" s="1"/>
  <c r="A15805" i="8" a="1"/>
  <c r="A15805" i="8" s="1"/>
  <c r="A15801" i="8" a="1"/>
  <c r="A15801" i="8" s="1"/>
  <c r="A15797" i="8" a="1"/>
  <c r="A15797" i="8" s="1"/>
  <c r="A15793" i="8" a="1"/>
  <c r="A15793" i="8" s="1"/>
  <c r="A15789" i="8" a="1"/>
  <c r="A15789" i="8" s="1"/>
  <c r="A15785" i="8" a="1"/>
  <c r="A15785" i="8" s="1"/>
  <c r="A15781" i="8" a="1"/>
  <c r="A15781" i="8" s="1"/>
  <c r="A15777" i="8" a="1"/>
  <c r="A15777" i="8" s="1"/>
  <c r="A15773" i="8" a="1"/>
  <c r="A15773" i="8" s="1"/>
  <c r="A15769" i="8" a="1"/>
  <c r="A15769" i="8" s="1"/>
  <c r="A15765" i="8" a="1"/>
  <c r="A15765" i="8" s="1"/>
  <c r="A15761" i="8" a="1"/>
  <c r="A15761" i="8" s="1"/>
  <c r="A15757" i="8" a="1"/>
  <c r="A15757" i="8" s="1"/>
  <c r="A15753" i="8" a="1"/>
  <c r="A15753" i="8" s="1"/>
  <c r="A15749" i="8" a="1"/>
  <c r="A15749" i="8" s="1"/>
  <c r="A15745" i="8" a="1"/>
  <c r="A15745" i="8" s="1"/>
  <c r="A15741" i="8" a="1"/>
  <c r="A15741" i="8" s="1"/>
  <c r="A15737" i="8" a="1"/>
  <c r="A15737" i="8" s="1"/>
  <c r="A15733" i="8" a="1"/>
  <c r="A15733" i="8" s="1"/>
  <c r="A15729" i="8" a="1"/>
  <c r="A15729" i="8" s="1"/>
  <c r="A15725" i="8" a="1"/>
  <c r="A15725" i="8" s="1"/>
  <c r="A15721" i="8" a="1"/>
  <c r="A15721" i="8" s="1"/>
  <c r="A15717" i="8" a="1"/>
  <c r="A15717" i="8" s="1"/>
  <c r="A15713" i="8" a="1"/>
  <c r="A15713" i="8" s="1"/>
  <c r="A15709" i="8" a="1"/>
  <c r="A15709" i="8" s="1"/>
  <c r="A15705" i="8" a="1"/>
  <c r="A15705" i="8" s="1"/>
  <c r="A15701" i="8" a="1"/>
  <c r="A15701" i="8" s="1"/>
  <c r="A15697" i="8" a="1"/>
  <c r="A15697" i="8" s="1"/>
  <c r="A15693" i="8" a="1"/>
  <c r="A15693" i="8" s="1"/>
  <c r="A15689" i="8" a="1"/>
  <c r="A15689" i="8" s="1"/>
  <c r="A15685" i="8" a="1"/>
  <c r="A15685" i="8" s="1"/>
  <c r="A15681" i="8" a="1"/>
  <c r="A15681" i="8" s="1"/>
  <c r="A15677" i="8" a="1"/>
  <c r="A15677" i="8" s="1"/>
  <c r="A15673" i="8" a="1"/>
  <c r="A15673" i="8" s="1"/>
  <c r="A15669" i="8" a="1"/>
  <c r="A15669" i="8" s="1"/>
  <c r="A15665" i="8" a="1"/>
  <c r="A15665" i="8" s="1"/>
  <c r="A15661" i="8" a="1"/>
  <c r="A15661" i="8" s="1"/>
  <c r="A15657" i="8" a="1"/>
  <c r="A15657" i="8" s="1"/>
  <c r="A15653" i="8" a="1"/>
  <c r="A15653" i="8" s="1"/>
  <c r="A15649" i="8" a="1"/>
  <c r="A15649" i="8" s="1"/>
  <c r="A15645" i="8" a="1"/>
  <c r="A15645" i="8" s="1"/>
  <c r="A15641" i="8" a="1"/>
  <c r="A15641" i="8" s="1"/>
  <c r="A15637" i="8" a="1"/>
  <c r="A15637" i="8" s="1"/>
  <c r="A15633" i="8" a="1"/>
  <c r="A15633" i="8" s="1"/>
  <c r="A15629" i="8" a="1"/>
  <c r="A15629" i="8" s="1"/>
  <c r="A15625" i="8" a="1"/>
  <c r="A15625" i="8" s="1"/>
  <c r="A15621" i="8" a="1"/>
  <c r="A15621" i="8" s="1"/>
  <c r="A15617" i="8" a="1"/>
  <c r="A15617" i="8" s="1"/>
  <c r="A15613" i="8" a="1"/>
  <c r="A15613" i="8" s="1"/>
  <c r="A15609" i="8" a="1"/>
  <c r="A15609" i="8" s="1"/>
  <c r="A15605" i="8" a="1"/>
  <c r="A15605" i="8" s="1"/>
  <c r="A15601" i="8" a="1"/>
  <c r="A15601" i="8" s="1"/>
  <c r="A15597" i="8" a="1"/>
  <c r="A15597" i="8" s="1"/>
  <c r="A15593" i="8" a="1"/>
  <c r="A15593" i="8" s="1"/>
  <c r="A15589" i="8" a="1"/>
  <c r="A15589" i="8" s="1"/>
  <c r="A15585" i="8" a="1"/>
  <c r="A15585" i="8" s="1"/>
  <c r="A15581" i="8" a="1"/>
  <c r="A15581" i="8" s="1"/>
  <c r="A15577" i="8" a="1"/>
  <c r="A15577" i="8" s="1"/>
  <c r="A15573" i="8" a="1"/>
  <c r="A15573" i="8" s="1"/>
  <c r="A15569" i="8" a="1"/>
  <c r="A15569" i="8" s="1"/>
  <c r="A15565" i="8" a="1"/>
  <c r="A15565" i="8" s="1"/>
  <c r="A15561" i="8" a="1"/>
  <c r="A15561" i="8" s="1"/>
  <c r="A15557" i="8" a="1"/>
  <c r="A15557" i="8" s="1"/>
  <c r="A15553" i="8" a="1"/>
  <c r="A15553" i="8" s="1"/>
  <c r="A15549" i="8" a="1"/>
  <c r="A15549" i="8" s="1"/>
  <c r="A15545" i="8" a="1"/>
  <c r="A15545" i="8" s="1"/>
  <c r="A15541" i="8" a="1"/>
  <c r="A15541" i="8" s="1"/>
  <c r="A15537" i="8" a="1"/>
  <c r="A15537" i="8" s="1"/>
  <c r="A15533" i="8" a="1"/>
  <c r="A15533" i="8" s="1"/>
  <c r="A15529" i="8" a="1"/>
  <c r="A15529" i="8" s="1"/>
  <c r="A15525" i="8" a="1"/>
  <c r="A15525" i="8" s="1"/>
  <c r="A15521" i="8" a="1"/>
  <c r="A15521" i="8" s="1"/>
  <c r="A15517" i="8" a="1"/>
  <c r="A15517" i="8" s="1"/>
  <c r="A15513" i="8" a="1"/>
  <c r="A15513" i="8" s="1"/>
  <c r="A15509" i="8" a="1"/>
  <c r="A15509" i="8" s="1"/>
  <c r="A15505" i="8" a="1"/>
  <c r="A15505" i="8" s="1"/>
  <c r="A15501" i="8" a="1"/>
  <c r="A15501" i="8" s="1"/>
  <c r="A15497" i="8" a="1"/>
  <c r="A15497" i="8" s="1"/>
  <c r="A15493" i="8" a="1"/>
  <c r="A15493" i="8" s="1"/>
  <c r="A15489" i="8" a="1"/>
  <c r="A15489" i="8" s="1"/>
  <c r="A15485" i="8" a="1"/>
  <c r="A15485" i="8" s="1"/>
  <c r="A15481" i="8" a="1"/>
  <c r="A15481" i="8" s="1"/>
  <c r="A15477" i="8" a="1"/>
  <c r="A15477" i="8" s="1"/>
  <c r="A15473" i="8" a="1"/>
  <c r="A15473" i="8" s="1"/>
  <c r="A15469" i="8" a="1"/>
  <c r="A15469" i="8" s="1"/>
  <c r="A15465" i="8" a="1"/>
  <c r="A15465" i="8" s="1"/>
  <c r="A15461" i="8" a="1"/>
  <c r="A15461" i="8" s="1"/>
  <c r="A15457" i="8" a="1"/>
  <c r="A15457" i="8" s="1"/>
  <c r="A15453" i="8" a="1"/>
  <c r="A15453" i="8" s="1"/>
  <c r="A15449" i="8" a="1"/>
  <c r="A15449" i="8" s="1"/>
  <c r="A15445" i="8" a="1"/>
  <c r="A15445" i="8" s="1"/>
  <c r="A15441" i="8" a="1"/>
  <c r="A15441" i="8" s="1"/>
  <c r="A15437" i="8" a="1"/>
  <c r="A15437" i="8" s="1"/>
  <c r="A15433" i="8" a="1"/>
  <c r="A15433" i="8" s="1"/>
  <c r="A15429" i="8" a="1"/>
  <c r="A15429" i="8" s="1"/>
  <c r="A15425" i="8" a="1"/>
  <c r="A15425" i="8" s="1"/>
  <c r="A15421" i="8" a="1"/>
  <c r="A15421" i="8" s="1"/>
  <c r="A15417" i="8" a="1"/>
  <c r="A15417" i="8" s="1"/>
  <c r="A15413" i="8" a="1"/>
  <c r="A15413" i="8" s="1"/>
  <c r="A15409" i="8" a="1"/>
  <c r="A15409" i="8" s="1"/>
  <c r="A15405" i="8" a="1"/>
  <c r="A15405" i="8" s="1"/>
  <c r="A15401" i="8" a="1"/>
  <c r="A15401" i="8" s="1"/>
  <c r="A15397" i="8" a="1"/>
  <c r="A15397" i="8" s="1"/>
  <c r="A15393" i="8" a="1"/>
  <c r="A15393" i="8" s="1"/>
  <c r="A15389" i="8" a="1"/>
  <c r="A15389" i="8" s="1"/>
  <c r="A15385" i="8" a="1"/>
  <c r="A15385" i="8" s="1"/>
  <c r="A15381" i="8" a="1"/>
  <c r="A15381" i="8" s="1"/>
  <c r="A15377" i="8" a="1"/>
  <c r="A15377" i="8" s="1"/>
  <c r="A15373" i="8" a="1"/>
  <c r="A15373" i="8" s="1"/>
  <c r="A15369" i="8" a="1"/>
  <c r="A15369" i="8" s="1"/>
  <c r="A15365" i="8" a="1"/>
  <c r="A15365" i="8" s="1"/>
  <c r="A15361" i="8" a="1"/>
  <c r="A15361" i="8" s="1"/>
  <c r="A15357" i="8" a="1"/>
  <c r="A15357" i="8" s="1"/>
  <c r="A15353" i="8" a="1"/>
  <c r="A15353" i="8" s="1"/>
  <c r="A15349" i="8" a="1"/>
  <c r="A15349" i="8" s="1"/>
  <c r="A15345" i="8" a="1"/>
  <c r="A15345" i="8" s="1"/>
  <c r="A15341" i="8" a="1"/>
  <c r="A15341" i="8" s="1"/>
  <c r="A15337" i="8" a="1"/>
  <c r="A15337" i="8" s="1"/>
  <c r="A15333" i="8" a="1"/>
  <c r="A15333" i="8" s="1"/>
  <c r="A15329" i="8" a="1"/>
  <c r="A15329" i="8" s="1"/>
  <c r="A15325" i="8" a="1"/>
  <c r="A15325" i="8" s="1"/>
  <c r="A15321" i="8" a="1"/>
  <c r="A15321" i="8" s="1"/>
  <c r="A15317" i="8" a="1"/>
  <c r="A15317" i="8" s="1"/>
  <c r="A15313" i="8" a="1"/>
  <c r="A15313" i="8" s="1"/>
  <c r="A15309" i="8" a="1"/>
  <c r="A15309" i="8" s="1"/>
  <c r="A15305" i="8" a="1"/>
  <c r="A15305" i="8" s="1"/>
  <c r="A15301" i="8" a="1"/>
  <c r="A15301" i="8" s="1"/>
  <c r="A15297" i="8" a="1"/>
  <c r="A15297" i="8" s="1"/>
  <c r="A15293" i="8" a="1"/>
  <c r="A15293" i="8" s="1"/>
  <c r="A15290" i="8" a="1"/>
  <c r="A15290" i="8" s="1"/>
  <c r="A16288" i="8" a="1"/>
  <c r="A16288" i="8" s="1"/>
  <c r="A16284" i="8" a="1"/>
  <c r="A16284" i="8" s="1"/>
  <c r="A16280" i="8" a="1"/>
  <c r="A16280" i="8" s="1"/>
  <c r="A16276" i="8" a="1"/>
  <c r="A16276" i="8" s="1"/>
  <c r="A16272" i="8" a="1"/>
  <c r="A16272" i="8" s="1"/>
  <c r="A16268" i="8" a="1"/>
  <c r="A16268" i="8" s="1"/>
  <c r="A16264" i="8" a="1"/>
  <c r="A16264" i="8" s="1"/>
  <c r="A16260" i="8" a="1"/>
  <c r="A16260" i="8" s="1"/>
  <c r="A16256" i="8" a="1"/>
  <c r="A16256" i="8" s="1"/>
  <c r="A16252" i="8" a="1"/>
  <c r="A16252" i="8" s="1"/>
  <c r="A16248" i="8" a="1"/>
  <c r="A16248" i="8" s="1"/>
  <c r="A16244" i="8" a="1"/>
  <c r="A16244" i="8" s="1"/>
  <c r="A16240" i="8" a="1"/>
  <c r="A16240" i="8" s="1"/>
  <c r="A16236" i="8" a="1"/>
  <c r="A16236" i="8" s="1"/>
  <c r="A16232" i="8" a="1"/>
  <c r="A16232" i="8" s="1"/>
  <c r="A16228" i="8" a="1"/>
  <c r="A16228" i="8" s="1"/>
  <c r="A16224" i="8" a="1"/>
  <c r="A16224" i="8" s="1"/>
  <c r="A16220" i="8" a="1"/>
  <c r="A16220" i="8" s="1"/>
  <c r="A16216" i="8" a="1"/>
  <c r="A16216" i="8" s="1"/>
  <c r="A16212" i="8" a="1"/>
  <c r="A16212" i="8" s="1"/>
  <c r="A16208" i="8" a="1"/>
  <c r="A16208" i="8" s="1"/>
  <c r="A16204" i="8" a="1"/>
  <c r="A16204" i="8" s="1"/>
  <c r="A16200" i="8" a="1"/>
  <c r="A16200" i="8" s="1"/>
  <c r="A16196" i="8" a="1"/>
  <c r="A16196" i="8" s="1"/>
  <c r="A16192" i="8" a="1"/>
  <c r="A16192" i="8" s="1"/>
  <c r="A16188" i="8" a="1"/>
  <c r="A16188" i="8" s="1"/>
  <c r="A16184" i="8" a="1"/>
  <c r="A16184" i="8" s="1"/>
  <c r="A16180" i="8" a="1"/>
  <c r="A16180" i="8" s="1"/>
  <c r="A16176" i="8" a="1"/>
  <c r="A16176" i="8" s="1"/>
  <c r="A16172" i="8" a="1"/>
  <c r="A16172" i="8" s="1"/>
  <c r="A16168" i="8" a="1"/>
  <c r="A16168" i="8" s="1"/>
  <c r="A16164" i="8" a="1"/>
  <c r="A16164" i="8" s="1"/>
  <c r="A16160" i="8" a="1"/>
  <c r="A16160" i="8" s="1"/>
  <c r="A16156" i="8" a="1"/>
  <c r="A16156" i="8" s="1"/>
  <c r="A16152" i="8" a="1"/>
  <c r="A16152" i="8" s="1"/>
  <c r="A16148" i="8" a="1"/>
  <c r="A16148" i="8" s="1"/>
  <c r="A16144" i="8" a="1"/>
  <c r="A16144" i="8" s="1"/>
  <c r="A16140" i="8" a="1"/>
  <c r="A16140" i="8" s="1"/>
  <c r="A16136" i="8" a="1"/>
  <c r="A16136" i="8" s="1"/>
  <c r="A16132" i="8" a="1"/>
  <c r="A16132" i="8" s="1"/>
  <c r="A16128" i="8" a="1"/>
  <c r="A16128" i="8" s="1"/>
  <c r="A16124" i="8" a="1"/>
  <c r="A16124" i="8" s="1"/>
  <c r="A16120" i="8" a="1"/>
  <c r="A16120" i="8" s="1"/>
  <c r="A16116" i="8" a="1"/>
  <c r="A16116" i="8" s="1"/>
  <c r="A16112" i="8" a="1"/>
  <c r="A16112" i="8" s="1"/>
  <c r="A16108" i="8" a="1"/>
  <c r="A16108" i="8" s="1"/>
  <c r="A16104" i="8" a="1"/>
  <c r="A16104" i="8" s="1"/>
  <c r="A16100" i="8" a="1"/>
  <c r="A16100" i="8" s="1"/>
  <c r="A16096" i="8" a="1"/>
  <c r="A16096" i="8" s="1"/>
  <c r="A16092" i="8" a="1"/>
  <c r="A16092" i="8" s="1"/>
  <c r="A16088" i="8" a="1"/>
  <c r="A16088" i="8" s="1"/>
  <c r="A16084" i="8" a="1"/>
  <c r="A16084" i="8" s="1"/>
  <c r="A16080" i="8" a="1"/>
  <c r="A16080" i="8" s="1"/>
  <c r="A16076" i="8" a="1"/>
  <c r="A16076" i="8" s="1"/>
  <c r="A16072" i="8" a="1"/>
  <c r="A16072" i="8" s="1"/>
  <c r="A16068" i="8" a="1"/>
  <c r="A16068" i="8" s="1"/>
  <c r="A16064" i="8" a="1"/>
  <c r="A16064" i="8" s="1"/>
  <c r="A16060" i="8" a="1"/>
  <c r="A16060" i="8" s="1"/>
  <c r="A16056" i="8" a="1"/>
  <c r="A16056" i="8" s="1"/>
  <c r="A16052" i="8" a="1"/>
  <c r="A16052" i="8" s="1"/>
  <c r="A16048" i="8" a="1"/>
  <c r="A16048" i="8" s="1"/>
  <c r="A16044" i="8" a="1"/>
  <c r="A16044" i="8" s="1"/>
  <c r="A16040" i="8" a="1"/>
  <c r="A16040" i="8" s="1"/>
  <c r="A16036" i="8" a="1"/>
  <c r="A16036" i="8" s="1"/>
  <c r="A16032" i="8" a="1"/>
  <c r="A16032" i="8" s="1"/>
  <c r="A16028" i="8" a="1"/>
  <c r="A16028" i="8" s="1"/>
  <c r="A16024" i="8" a="1"/>
  <c r="A16024" i="8" s="1"/>
  <c r="A16020" i="8" a="1"/>
  <c r="A16020" i="8" s="1"/>
  <c r="A16016" i="8" a="1"/>
  <c r="A16016" i="8" s="1"/>
  <c r="A16012" i="8" a="1"/>
  <c r="A16012" i="8" s="1"/>
  <c r="A16008" i="8" a="1"/>
  <c r="A16008" i="8" s="1"/>
  <c r="A16004" i="8" a="1"/>
  <c r="A16004" i="8" s="1"/>
  <c r="A16000" i="8" a="1"/>
  <c r="A16000" i="8" s="1"/>
  <c r="A15996" i="8" a="1"/>
  <c r="A15996" i="8" s="1"/>
  <c r="A15992" i="8" a="1"/>
  <c r="A15992" i="8" s="1"/>
  <c r="A15988" i="8" a="1"/>
  <c r="A15988" i="8" s="1"/>
  <c r="A15984" i="8" a="1"/>
  <c r="A15984" i="8" s="1"/>
  <c r="A15980" i="8" a="1"/>
  <c r="A15980" i="8" s="1"/>
  <c r="A15976" i="8" a="1"/>
  <c r="A15976" i="8" s="1"/>
  <c r="A15972" i="8" a="1"/>
  <c r="A15972" i="8" s="1"/>
  <c r="A15968" i="8" a="1"/>
  <c r="A15968" i="8" s="1"/>
  <c r="A15964" i="8" a="1"/>
  <c r="A15964" i="8" s="1"/>
  <c r="A15960" i="8" a="1"/>
  <c r="A15960" i="8" s="1"/>
  <c r="A15956" i="8" a="1"/>
  <c r="A15956" i="8" s="1"/>
  <c r="A15952" i="8" a="1"/>
  <c r="A15952" i="8" s="1"/>
  <c r="A15948" i="8" a="1"/>
  <c r="A15948" i="8" s="1"/>
  <c r="A15944" i="8" a="1"/>
  <c r="A15944" i="8" s="1"/>
  <c r="A15940" i="8" a="1"/>
  <c r="A15940" i="8" s="1"/>
  <c r="A15936" i="8" a="1"/>
  <c r="A15936" i="8" s="1"/>
  <c r="A15932" i="8" a="1"/>
  <c r="A15932" i="8" s="1"/>
  <c r="A15928" i="8" a="1"/>
  <c r="A15928" i="8" s="1"/>
  <c r="A15924" i="8" a="1"/>
  <c r="A15924" i="8" s="1"/>
  <c r="A15920" i="8" a="1"/>
  <c r="A15920" i="8" s="1"/>
  <c r="A15916" i="8" a="1"/>
  <c r="A15916" i="8" s="1"/>
  <c r="A15912" i="8" a="1"/>
  <c r="A15912" i="8" s="1"/>
  <c r="A15908" i="8" a="1"/>
  <c r="A15908" i="8" s="1"/>
  <c r="A15904" i="8" a="1"/>
  <c r="A15904" i="8" s="1"/>
  <c r="A15900" i="8" a="1"/>
  <c r="A15900" i="8" s="1"/>
  <c r="A15896" i="8" a="1"/>
  <c r="A15896" i="8" s="1"/>
  <c r="A15892" i="8" a="1"/>
  <c r="A15892" i="8" s="1"/>
  <c r="A15888" i="8" a="1"/>
  <c r="A15888" i="8" s="1"/>
  <c r="A15884" i="8" a="1"/>
  <c r="A15884" i="8" s="1"/>
  <c r="A15880" i="8" a="1"/>
  <c r="A15880" i="8" s="1"/>
  <c r="A15876" i="8" a="1"/>
  <c r="A15876" i="8" s="1"/>
  <c r="A15872" i="8" a="1"/>
  <c r="A15872" i="8" s="1"/>
  <c r="A15868" i="8" a="1"/>
  <c r="A15868" i="8" s="1"/>
  <c r="A15864" i="8" a="1"/>
  <c r="A15864" i="8" s="1"/>
  <c r="A15860" i="8" a="1"/>
  <c r="A15860" i="8" s="1"/>
  <c r="A15856" i="8" a="1"/>
  <c r="A15856" i="8" s="1"/>
  <c r="A15852" i="8" a="1"/>
  <c r="A15852" i="8" s="1"/>
  <c r="A15848" i="8" a="1"/>
  <c r="A15848" i="8" s="1"/>
  <c r="A15844" i="8" a="1"/>
  <c r="A15844" i="8" s="1"/>
  <c r="A15840" i="8" a="1"/>
  <c r="A15840" i="8" s="1"/>
  <c r="A15836" i="8" a="1"/>
  <c r="A15836" i="8" s="1"/>
  <c r="A15832" i="8" a="1"/>
  <c r="A15832" i="8" s="1"/>
  <c r="A15828" i="8" a="1"/>
  <c r="A15828" i="8" s="1"/>
  <c r="A15824" i="8" a="1"/>
  <c r="A15824" i="8" s="1"/>
  <c r="A15820" i="8" a="1"/>
  <c r="A15820" i="8" s="1"/>
  <c r="A15816" i="8" a="1"/>
  <c r="A15816" i="8" s="1"/>
  <c r="A15812" i="8" a="1"/>
  <c r="A15812" i="8" s="1"/>
  <c r="A15808" i="8" a="1"/>
  <c r="A15808" i="8" s="1"/>
  <c r="A15804" i="8" a="1"/>
  <c r="A15804" i="8" s="1"/>
  <c r="A15800" i="8" a="1"/>
  <c r="A15800" i="8" s="1"/>
  <c r="A15796" i="8" a="1"/>
  <c r="A15796" i="8" s="1"/>
  <c r="A15792" i="8" a="1"/>
  <c r="A15792" i="8" s="1"/>
  <c r="A15788" i="8" a="1"/>
  <c r="A15788" i="8" s="1"/>
  <c r="A15784" i="8" a="1"/>
  <c r="A15784" i="8" s="1"/>
  <c r="A15780" i="8" a="1"/>
  <c r="A15780" i="8" s="1"/>
  <c r="A15776" i="8" a="1"/>
  <c r="A15776" i="8" s="1"/>
  <c r="A15772" i="8" a="1"/>
  <c r="A15772" i="8" s="1"/>
  <c r="A15768" i="8" a="1"/>
  <c r="A15768" i="8" s="1"/>
  <c r="A15764" i="8" a="1"/>
  <c r="A15764" i="8" s="1"/>
  <c r="A15760" i="8" a="1"/>
  <c r="A15760" i="8" s="1"/>
  <c r="A15756" i="8" a="1"/>
  <c r="A15756" i="8" s="1"/>
  <c r="A15752" i="8" a="1"/>
  <c r="A15752" i="8" s="1"/>
  <c r="A15748" i="8" a="1"/>
  <c r="A15748" i="8" s="1"/>
  <c r="A15744" i="8" a="1"/>
  <c r="A15744" i="8" s="1"/>
  <c r="A15740" i="8" a="1"/>
  <c r="A15740" i="8" s="1"/>
  <c r="A15736" i="8" a="1"/>
  <c r="A15736" i="8" s="1"/>
  <c r="A15732" i="8" a="1"/>
  <c r="A15732" i="8" s="1"/>
  <c r="A15728" i="8" a="1"/>
  <c r="A15728" i="8" s="1"/>
  <c r="A15724" i="8" a="1"/>
  <c r="A15724" i="8" s="1"/>
  <c r="A15720" i="8" a="1"/>
  <c r="A15720" i="8" s="1"/>
  <c r="A15716" i="8" a="1"/>
  <c r="A15716" i="8" s="1"/>
  <c r="A15712" i="8" a="1"/>
  <c r="A15712" i="8" s="1"/>
  <c r="A15708" i="8" a="1"/>
  <c r="A15708" i="8" s="1"/>
  <c r="A15704" i="8" a="1"/>
  <c r="A15704" i="8" s="1"/>
  <c r="A15700" i="8" a="1"/>
  <c r="A15700" i="8" s="1"/>
  <c r="A15696" i="8" a="1"/>
  <c r="A15696" i="8" s="1"/>
  <c r="A15692" i="8" a="1"/>
  <c r="A15692" i="8" s="1"/>
  <c r="A15688" i="8" a="1"/>
  <c r="A15688" i="8" s="1"/>
  <c r="A15684" i="8" a="1"/>
  <c r="A15684" i="8" s="1"/>
  <c r="A15680" i="8" a="1"/>
  <c r="A15680" i="8" s="1"/>
  <c r="A15676" i="8" a="1"/>
  <c r="A15676" i="8" s="1"/>
  <c r="A15672" i="8" a="1"/>
  <c r="A15672" i="8" s="1"/>
  <c r="A15668" i="8" a="1"/>
  <c r="A15668" i="8" s="1"/>
  <c r="A15664" i="8" a="1"/>
  <c r="A15664" i="8" s="1"/>
  <c r="A15660" i="8" a="1"/>
  <c r="A15660" i="8" s="1"/>
  <c r="A15656" i="8" a="1"/>
  <c r="A15656" i="8" s="1"/>
  <c r="A15652" i="8" a="1"/>
  <c r="A15652" i="8" s="1"/>
  <c r="A15648" i="8" a="1"/>
  <c r="A15648" i="8" s="1"/>
  <c r="A15644" i="8" a="1"/>
  <c r="A15644" i="8" s="1"/>
  <c r="A15640" i="8" a="1"/>
  <c r="A15640" i="8" s="1"/>
  <c r="A15636" i="8" a="1"/>
  <c r="A15636" i="8" s="1"/>
  <c r="A15632" i="8" a="1"/>
  <c r="A15632" i="8" s="1"/>
  <c r="A15628" i="8" a="1"/>
  <c r="A15628" i="8" s="1"/>
  <c r="A15624" i="8" a="1"/>
  <c r="A15624" i="8" s="1"/>
  <c r="A15620" i="8" a="1"/>
  <c r="A15620" i="8" s="1"/>
  <c r="A15616" i="8" a="1"/>
  <c r="A15616" i="8" s="1"/>
  <c r="A15612" i="8" a="1"/>
  <c r="A15612" i="8" s="1"/>
  <c r="A15608" i="8" a="1"/>
  <c r="A15608" i="8" s="1"/>
  <c r="A15604" i="8" a="1"/>
  <c r="A15604" i="8" s="1"/>
  <c r="A15600" i="8" a="1"/>
  <c r="A15600" i="8" s="1"/>
  <c r="A15596" i="8" a="1"/>
  <c r="A15596" i="8" s="1"/>
  <c r="A15592" i="8" a="1"/>
  <c r="A15592" i="8" s="1"/>
  <c r="A15588" i="8" a="1"/>
  <c r="A15588" i="8" s="1"/>
  <c r="A15584" i="8" a="1"/>
  <c r="A15584" i="8" s="1"/>
  <c r="A15580" i="8" a="1"/>
  <c r="A15580" i="8" s="1"/>
  <c r="A15576" i="8" a="1"/>
  <c r="A15576" i="8" s="1"/>
  <c r="A15572" i="8" a="1"/>
  <c r="A15572" i="8" s="1"/>
  <c r="A15568" i="8" a="1"/>
  <c r="A15568" i="8" s="1"/>
  <c r="A15564" i="8" a="1"/>
  <c r="A15564" i="8" s="1"/>
  <c r="A15560" i="8" a="1"/>
  <c r="A15560" i="8" s="1"/>
  <c r="A15556" i="8" a="1"/>
  <c r="A15556" i="8" s="1"/>
  <c r="A15552" i="8" a="1"/>
  <c r="A15552" i="8" s="1"/>
  <c r="A15548" i="8" a="1"/>
  <c r="A15548" i="8" s="1"/>
  <c r="A15544" i="8" a="1"/>
  <c r="A15544" i="8" s="1"/>
  <c r="A15540" i="8" a="1"/>
  <c r="A15540" i="8" s="1"/>
  <c r="A15536" i="8" a="1"/>
  <c r="A15536" i="8" s="1"/>
  <c r="A15532" i="8" a="1"/>
  <c r="A15532" i="8" s="1"/>
  <c r="A15528" i="8" a="1"/>
  <c r="A15528" i="8" s="1"/>
  <c r="A15524" i="8" a="1"/>
  <c r="A15524" i="8" s="1"/>
  <c r="A15520" i="8" a="1"/>
  <c r="A15520" i="8" s="1"/>
  <c r="A15516" i="8" a="1"/>
  <c r="A15516" i="8" s="1"/>
  <c r="A15512" i="8" a="1"/>
  <c r="A15512" i="8" s="1"/>
  <c r="A15508" i="8" a="1"/>
  <c r="A15508" i="8" s="1"/>
  <c r="A15504" i="8" a="1"/>
  <c r="A15504" i="8" s="1"/>
  <c r="A15500" i="8" a="1"/>
  <c r="A15500" i="8" s="1"/>
  <c r="A15496" i="8" a="1"/>
  <c r="A15496" i="8" s="1"/>
  <c r="A15492" i="8" a="1"/>
  <c r="A15492" i="8" s="1"/>
  <c r="A15488" i="8" a="1"/>
  <c r="A15488" i="8" s="1"/>
  <c r="A15484" i="8" a="1"/>
  <c r="A15484" i="8" s="1"/>
  <c r="A15480" i="8" a="1"/>
  <c r="A15480" i="8" s="1"/>
  <c r="A15476" i="8" a="1"/>
  <c r="A15476" i="8" s="1"/>
  <c r="A16287" i="8" a="1"/>
  <c r="A16287" i="8" s="1"/>
  <c r="A16283" i="8" a="1"/>
  <c r="A16283" i="8" s="1"/>
  <c r="A16279" i="8" a="1"/>
  <c r="A16279" i="8" s="1"/>
  <c r="A16275" i="8" a="1"/>
  <c r="A16275" i="8" s="1"/>
  <c r="A16271" i="8" a="1"/>
  <c r="A16271" i="8" s="1"/>
  <c r="A16267" i="8" a="1"/>
  <c r="A16267" i="8" s="1"/>
  <c r="A16263" i="8" a="1"/>
  <c r="A16263" i="8" s="1"/>
  <c r="A16259" i="8" a="1"/>
  <c r="A16259" i="8" s="1"/>
  <c r="A16255" i="8" a="1"/>
  <c r="A16255" i="8" s="1"/>
  <c r="A16251" i="8" a="1"/>
  <c r="A16251" i="8" s="1"/>
  <c r="A16247" i="8" a="1"/>
  <c r="A16247" i="8" s="1"/>
  <c r="A16243" i="8" a="1"/>
  <c r="A16243" i="8" s="1"/>
  <c r="A16239" i="8" a="1"/>
  <c r="A16239" i="8" s="1"/>
  <c r="A16235" i="8" a="1"/>
  <c r="A16235" i="8" s="1"/>
  <c r="A16231" i="8" a="1"/>
  <c r="A16231" i="8" s="1"/>
  <c r="A16227" i="8" a="1"/>
  <c r="A16227" i="8" s="1"/>
  <c r="A16223" i="8" a="1"/>
  <c r="A16223" i="8" s="1"/>
  <c r="A16219" i="8" a="1"/>
  <c r="A16219" i="8" s="1"/>
  <c r="A16215" i="8" a="1"/>
  <c r="A16215" i="8" s="1"/>
  <c r="A16211" i="8" a="1"/>
  <c r="A16211" i="8" s="1"/>
  <c r="A16207" i="8" a="1"/>
  <c r="A16207" i="8" s="1"/>
  <c r="A16203" i="8" a="1"/>
  <c r="A16203" i="8" s="1"/>
  <c r="A16199" i="8" a="1"/>
  <c r="A16199" i="8" s="1"/>
  <c r="A16195" i="8" a="1"/>
  <c r="A16195" i="8" s="1"/>
  <c r="A16191" i="8" a="1"/>
  <c r="A16191" i="8" s="1"/>
  <c r="A16187" i="8" a="1"/>
  <c r="A16187" i="8" s="1"/>
  <c r="A16183" i="8" a="1"/>
  <c r="A16183" i="8" s="1"/>
  <c r="A16179" i="8" a="1"/>
  <c r="A16179" i="8" s="1"/>
  <c r="A16175" i="8" a="1"/>
  <c r="A16175" i="8" s="1"/>
  <c r="A16171" i="8" a="1"/>
  <c r="A16171" i="8" s="1"/>
  <c r="A16167" i="8" a="1"/>
  <c r="A16167" i="8" s="1"/>
  <c r="A16163" i="8" a="1"/>
  <c r="A16163" i="8" s="1"/>
  <c r="A16159" i="8" a="1"/>
  <c r="A16159" i="8" s="1"/>
  <c r="A16155" i="8" a="1"/>
  <c r="A16155" i="8" s="1"/>
  <c r="A16151" i="8" a="1"/>
  <c r="A16151" i="8" s="1"/>
  <c r="A16147" i="8" a="1"/>
  <c r="A16147" i="8" s="1"/>
  <c r="A16143" i="8" a="1"/>
  <c r="A16143" i="8" s="1"/>
  <c r="A16139" i="8" a="1"/>
  <c r="A16139" i="8" s="1"/>
  <c r="A16135" i="8" a="1"/>
  <c r="A16135" i="8" s="1"/>
  <c r="A16131" i="8" a="1"/>
  <c r="A16131" i="8" s="1"/>
  <c r="A16127" i="8" a="1"/>
  <c r="A16127" i="8" s="1"/>
  <c r="A16123" i="8" a="1"/>
  <c r="A16123" i="8" s="1"/>
  <c r="A16119" i="8" a="1"/>
  <c r="A16119" i="8" s="1"/>
  <c r="A16115" i="8" a="1"/>
  <c r="A16115" i="8" s="1"/>
  <c r="A16111" i="8" a="1"/>
  <c r="A16111" i="8" s="1"/>
  <c r="A16107" i="8" a="1"/>
  <c r="A16107" i="8" s="1"/>
  <c r="A16103" i="8" a="1"/>
  <c r="A16103" i="8" s="1"/>
  <c r="A16099" i="8" a="1"/>
  <c r="A16099" i="8" s="1"/>
  <c r="A16095" i="8" a="1"/>
  <c r="A16095" i="8" s="1"/>
  <c r="A16091" i="8" a="1"/>
  <c r="A16091" i="8" s="1"/>
  <c r="A16087" i="8" a="1"/>
  <c r="A16087" i="8" s="1"/>
  <c r="A16083" i="8" a="1"/>
  <c r="A16083" i="8" s="1"/>
  <c r="A16079" i="8" a="1"/>
  <c r="A16079" i="8" s="1"/>
  <c r="A16075" i="8" a="1"/>
  <c r="A16075" i="8" s="1"/>
  <c r="A16071" i="8" a="1"/>
  <c r="A16071" i="8" s="1"/>
  <c r="A16067" i="8" a="1"/>
  <c r="A16067" i="8" s="1"/>
  <c r="A16063" i="8" a="1"/>
  <c r="A16063" i="8" s="1"/>
  <c r="A16059" i="8" a="1"/>
  <c r="A16059" i="8" s="1"/>
  <c r="A16055" i="8" a="1"/>
  <c r="A16055" i="8" s="1"/>
  <c r="A16051" i="8" a="1"/>
  <c r="A16051" i="8" s="1"/>
  <c r="A16047" i="8" a="1"/>
  <c r="A16047" i="8" s="1"/>
  <c r="A16043" i="8" a="1"/>
  <c r="A16043" i="8" s="1"/>
  <c r="A16039" i="8" a="1"/>
  <c r="A16039" i="8" s="1"/>
  <c r="A16035" i="8" a="1"/>
  <c r="A16035" i="8" s="1"/>
  <c r="A16031" i="8" a="1"/>
  <c r="A16031" i="8" s="1"/>
  <c r="A16027" i="8" a="1"/>
  <c r="A16027" i="8" s="1"/>
  <c r="A16023" i="8" a="1"/>
  <c r="A16023" i="8" s="1"/>
  <c r="A16019" i="8" a="1"/>
  <c r="A16019" i="8" s="1"/>
  <c r="A16015" i="8" a="1"/>
  <c r="A16015" i="8" s="1"/>
  <c r="A16011" i="8" a="1"/>
  <c r="A16011" i="8" s="1"/>
  <c r="A16007" i="8" a="1"/>
  <c r="A16007" i="8" s="1"/>
  <c r="A16003" i="8" a="1"/>
  <c r="A16003" i="8" s="1"/>
  <c r="A15999" i="8" a="1"/>
  <c r="A15999" i="8" s="1"/>
  <c r="A15995" i="8" a="1"/>
  <c r="A15995" i="8" s="1"/>
  <c r="A15991" i="8" a="1"/>
  <c r="A15991" i="8" s="1"/>
  <c r="A15987" i="8" a="1"/>
  <c r="A15987" i="8" s="1"/>
  <c r="A15983" i="8" a="1"/>
  <c r="A15983" i="8" s="1"/>
  <c r="A15979" i="8" a="1"/>
  <c r="A15979" i="8" s="1"/>
  <c r="A15975" i="8" a="1"/>
  <c r="A15975" i="8" s="1"/>
  <c r="A15971" i="8" a="1"/>
  <c r="A15971" i="8" s="1"/>
  <c r="A15967" i="8" a="1"/>
  <c r="A15967" i="8" s="1"/>
  <c r="A15963" i="8" a="1"/>
  <c r="A15963" i="8" s="1"/>
  <c r="A15959" i="8" a="1"/>
  <c r="A15959" i="8" s="1"/>
  <c r="A15955" i="8" a="1"/>
  <c r="A15955" i="8" s="1"/>
  <c r="A15951" i="8" a="1"/>
  <c r="A15951" i="8" s="1"/>
  <c r="A15947" i="8" a="1"/>
  <c r="A15947" i="8" s="1"/>
  <c r="A15943" i="8" a="1"/>
  <c r="A15943" i="8" s="1"/>
  <c r="A15939" i="8" a="1"/>
  <c r="A15939" i="8" s="1"/>
  <c r="A15935" i="8" a="1"/>
  <c r="A15935" i="8" s="1"/>
  <c r="A15931" i="8" a="1"/>
  <c r="A15931" i="8" s="1"/>
  <c r="A15927" i="8" a="1"/>
  <c r="A15927" i="8" s="1"/>
  <c r="A15923" i="8" a="1"/>
  <c r="A15923" i="8" s="1"/>
  <c r="A15919" i="8" a="1"/>
  <c r="A15919" i="8" s="1"/>
  <c r="A15915" i="8" a="1"/>
  <c r="A15915" i="8" s="1"/>
  <c r="A15911" i="8" a="1"/>
  <c r="A15911" i="8" s="1"/>
  <c r="A15907" i="8" a="1"/>
  <c r="A15907" i="8" s="1"/>
  <c r="A15903" i="8" a="1"/>
  <c r="A15903" i="8" s="1"/>
  <c r="A15899" i="8" a="1"/>
  <c r="A15899" i="8" s="1"/>
  <c r="A15895" i="8" a="1"/>
  <c r="A15895" i="8" s="1"/>
  <c r="A15891" i="8" a="1"/>
  <c r="A15891" i="8" s="1"/>
  <c r="A15887" i="8" a="1"/>
  <c r="A15887" i="8" s="1"/>
  <c r="A15883" i="8" a="1"/>
  <c r="A15883" i="8" s="1"/>
  <c r="A15879" i="8" a="1"/>
  <c r="A15879" i="8" s="1"/>
  <c r="A15875" i="8" a="1"/>
  <c r="A15875" i="8" s="1"/>
  <c r="A15871" i="8" a="1"/>
  <c r="A15871" i="8" s="1"/>
  <c r="A15867" i="8" a="1"/>
  <c r="A15867" i="8" s="1"/>
  <c r="A15863" i="8" a="1"/>
  <c r="A15863" i="8" s="1"/>
  <c r="A15859" i="8" a="1"/>
  <c r="A15859" i="8" s="1"/>
  <c r="A15855" i="8" a="1"/>
  <c r="A15855" i="8" s="1"/>
  <c r="A15851" i="8" a="1"/>
  <c r="A15851" i="8" s="1"/>
  <c r="A15847" i="8" a="1"/>
  <c r="A15847" i="8" s="1"/>
  <c r="A15843" i="8" a="1"/>
  <c r="A15843" i="8" s="1"/>
  <c r="A15839" i="8" a="1"/>
  <c r="A15839" i="8" s="1"/>
  <c r="A15835" i="8" a="1"/>
  <c r="A15835" i="8" s="1"/>
  <c r="A15831" i="8" a="1"/>
  <c r="A15831" i="8" s="1"/>
  <c r="A15827" i="8" a="1"/>
  <c r="A15827" i="8" s="1"/>
  <c r="A15823" i="8" a="1"/>
  <c r="A15823" i="8" s="1"/>
  <c r="A15819" i="8" a="1"/>
  <c r="A15819" i="8" s="1"/>
  <c r="A15815" i="8" a="1"/>
  <c r="A15815" i="8" s="1"/>
  <c r="A15811" i="8" a="1"/>
  <c r="A15811" i="8" s="1"/>
  <c r="A15807" i="8" a="1"/>
  <c r="A15807" i="8" s="1"/>
  <c r="A15803" i="8" a="1"/>
  <c r="A15803" i="8" s="1"/>
  <c r="A15799" i="8" a="1"/>
  <c r="A15799" i="8" s="1"/>
  <c r="A15795" i="8" a="1"/>
  <c r="A15795" i="8" s="1"/>
  <c r="A15791" i="8" a="1"/>
  <c r="A15791" i="8" s="1"/>
  <c r="A15787" i="8" a="1"/>
  <c r="A15787" i="8" s="1"/>
  <c r="A15783" i="8" a="1"/>
  <c r="A15783" i="8" s="1"/>
  <c r="A15779" i="8" a="1"/>
  <c r="A15779" i="8" s="1"/>
  <c r="A15775" i="8" a="1"/>
  <c r="A15775" i="8" s="1"/>
  <c r="A15771" i="8" a="1"/>
  <c r="A15771" i="8" s="1"/>
  <c r="A15767" i="8" a="1"/>
  <c r="A15767" i="8" s="1"/>
  <c r="A15763" i="8" a="1"/>
  <c r="A15763" i="8" s="1"/>
  <c r="A15759" i="8" a="1"/>
  <c r="A15759" i="8" s="1"/>
  <c r="A15755" i="8" a="1"/>
  <c r="A15755" i="8" s="1"/>
  <c r="A15751" i="8" a="1"/>
  <c r="A15751" i="8" s="1"/>
  <c r="A15747" i="8" a="1"/>
  <c r="A15747" i="8" s="1"/>
  <c r="A15743" i="8" a="1"/>
  <c r="A15743" i="8" s="1"/>
  <c r="A15739" i="8" a="1"/>
  <c r="A15739" i="8" s="1"/>
  <c r="A15735" i="8" a="1"/>
  <c r="A15735" i="8" s="1"/>
  <c r="A15731" i="8" a="1"/>
  <c r="A15731" i="8" s="1"/>
  <c r="A15727" i="8" a="1"/>
  <c r="A15727" i="8" s="1"/>
  <c r="A15723" i="8" a="1"/>
  <c r="A15723" i="8" s="1"/>
  <c r="A15719" i="8" a="1"/>
  <c r="A15719" i="8" s="1"/>
  <c r="A15715" i="8" a="1"/>
  <c r="A15715" i="8" s="1"/>
  <c r="A15711" i="8" a="1"/>
  <c r="A15711" i="8" s="1"/>
  <c r="A15707" i="8" a="1"/>
  <c r="A15707" i="8" s="1"/>
  <c r="A15703" i="8" a="1"/>
  <c r="A15703" i="8" s="1"/>
  <c r="A15699" i="8" a="1"/>
  <c r="A15699" i="8" s="1"/>
  <c r="A15695" i="8" a="1"/>
  <c r="A15695" i="8" s="1"/>
  <c r="A15691" i="8" a="1"/>
  <c r="A15691" i="8" s="1"/>
  <c r="A15687" i="8" a="1"/>
  <c r="A15687" i="8" s="1"/>
  <c r="A15683" i="8" a="1"/>
  <c r="A15683" i="8" s="1"/>
  <c r="A15679" i="8" a="1"/>
  <c r="A15679" i="8" s="1"/>
  <c r="A15675" i="8" a="1"/>
  <c r="A15675" i="8" s="1"/>
  <c r="A15671" i="8" a="1"/>
  <c r="A15671" i="8" s="1"/>
  <c r="A15667" i="8" a="1"/>
  <c r="A15667" i="8" s="1"/>
  <c r="A15663" i="8" a="1"/>
  <c r="A15663" i="8" s="1"/>
  <c r="A15659" i="8" a="1"/>
  <c r="A15659" i="8" s="1"/>
  <c r="A15655" i="8" a="1"/>
  <c r="A15655" i="8" s="1"/>
  <c r="A15651" i="8" a="1"/>
  <c r="A15651" i="8" s="1"/>
  <c r="A15647" i="8" a="1"/>
  <c r="A15647" i="8" s="1"/>
  <c r="A15643" i="8" a="1"/>
  <c r="A15643" i="8" s="1"/>
  <c r="A15639" i="8" a="1"/>
  <c r="A15639" i="8" s="1"/>
  <c r="A15635" i="8" a="1"/>
  <c r="A15635" i="8" s="1"/>
  <c r="A15631" i="8" a="1"/>
  <c r="A15631" i="8" s="1"/>
  <c r="A15627" i="8" a="1"/>
  <c r="A15627" i="8" s="1"/>
  <c r="A15623" i="8" a="1"/>
  <c r="A15623" i="8" s="1"/>
  <c r="A15619" i="8" a="1"/>
  <c r="A15619" i="8" s="1"/>
  <c r="A15615" i="8" a="1"/>
  <c r="A15615" i="8" s="1"/>
  <c r="A15611" i="8" a="1"/>
  <c r="A15611" i="8" s="1"/>
  <c r="A15607" i="8" a="1"/>
  <c r="A15607" i="8" s="1"/>
  <c r="A15603" i="8" a="1"/>
  <c r="A15603" i="8" s="1"/>
  <c r="A15599" i="8" a="1"/>
  <c r="A15599" i="8" s="1"/>
  <c r="A15595" i="8" a="1"/>
  <c r="A15595" i="8" s="1"/>
  <c r="A15591" i="8" a="1"/>
  <c r="A15591" i="8" s="1"/>
  <c r="A15587" i="8" a="1"/>
  <c r="A15587" i="8" s="1"/>
  <c r="A15583" i="8" a="1"/>
  <c r="A15583" i="8" s="1"/>
  <c r="A15579" i="8" a="1"/>
  <c r="A15579" i="8" s="1"/>
  <c r="A15575" i="8" a="1"/>
  <c r="A15575" i="8" s="1"/>
  <c r="A15571" i="8" a="1"/>
  <c r="A15571" i="8" s="1"/>
  <c r="A15567" i="8" a="1"/>
  <c r="A15567" i="8" s="1"/>
  <c r="A15563" i="8" a="1"/>
  <c r="A15563" i="8" s="1"/>
  <c r="A15559" i="8" a="1"/>
  <c r="A15559" i="8" s="1"/>
  <c r="A15555" i="8" a="1"/>
  <c r="A15555" i="8" s="1"/>
  <c r="A15551" i="8" a="1"/>
  <c r="A15551" i="8" s="1"/>
  <c r="A15547" i="8" a="1"/>
  <c r="A15547" i="8" s="1"/>
  <c r="A15543" i="8" a="1"/>
  <c r="A15543" i="8" s="1"/>
  <c r="A15539" i="8" a="1"/>
  <c r="A15539" i="8" s="1"/>
  <c r="A15535" i="8" a="1"/>
  <c r="A15535" i="8" s="1"/>
  <c r="A15531" i="8" a="1"/>
  <c r="A15531" i="8" s="1"/>
  <c r="A15527" i="8" a="1"/>
  <c r="A15527" i="8" s="1"/>
  <c r="A15523" i="8" a="1"/>
  <c r="A15523" i="8" s="1"/>
  <c r="A15519" i="8" a="1"/>
  <c r="A15519" i="8" s="1"/>
  <c r="A15515" i="8" a="1"/>
  <c r="A15515" i="8" s="1"/>
  <c r="A15511" i="8" a="1"/>
  <c r="A15511" i="8" s="1"/>
  <c r="A15507" i="8" a="1"/>
  <c r="A15507" i="8" s="1"/>
  <c r="A15503" i="8" a="1"/>
  <c r="A15503" i="8" s="1"/>
  <c r="A15499" i="8" a="1"/>
  <c r="A15499" i="8" s="1"/>
  <c r="A15495" i="8" a="1"/>
  <c r="A15495" i="8" s="1"/>
  <c r="A15491" i="8" a="1"/>
  <c r="A15491" i="8" s="1"/>
  <c r="A15487" i="8" a="1"/>
  <c r="A15487" i="8" s="1"/>
  <c r="A15483" i="8" a="1"/>
  <c r="A15483" i="8" s="1"/>
  <c r="A15479" i="8" a="1"/>
  <c r="A15479" i="8" s="1"/>
  <c r="A15475" i="8" a="1"/>
  <c r="A15475" i="8" s="1"/>
  <c r="A15471" i="8" a="1"/>
  <c r="A15471" i="8" s="1"/>
  <c r="A15467" i="8" a="1"/>
  <c r="A15467" i="8" s="1"/>
  <c r="A15463" i="8" a="1"/>
  <c r="A15463" i="8" s="1"/>
  <c r="A15459" i="8" a="1"/>
  <c r="A15459" i="8" s="1"/>
  <c r="A15455" i="8" a="1"/>
  <c r="A15455" i="8" s="1"/>
  <c r="A15451" i="8" a="1"/>
  <c r="A15451" i="8" s="1"/>
  <c r="A15447" i="8" a="1"/>
  <c r="A15447" i="8" s="1"/>
  <c r="A15443" i="8" a="1"/>
  <c r="A15443" i="8" s="1"/>
  <c r="A15439" i="8" a="1"/>
  <c r="A15439" i="8" s="1"/>
  <c r="A15435" i="8" a="1"/>
  <c r="A15435" i="8" s="1"/>
  <c r="A15431" i="8" a="1"/>
  <c r="A15431" i="8" s="1"/>
  <c r="A15427" i="8" a="1"/>
  <c r="A15427" i="8" s="1"/>
  <c r="A15423" i="8" a="1"/>
  <c r="A15423" i="8" s="1"/>
  <c r="A15419" i="8" a="1"/>
  <c r="A15419" i="8" s="1"/>
  <c r="A15415" i="8" a="1"/>
  <c r="A15415" i="8" s="1"/>
  <c r="A15411" i="8" a="1"/>
  <c r="A15411" i="8" s="1"/>
  <c r="A15407" i="8" a="1"/>
  <c r="A15407" i="8" s="1"/>
  <c r="A15403" i="8" a="1"/>
  <c r="A15403" i="8" s="1"/>
  <c r="A15399" i="8" a="1"/>
  <c r="A15399" i="8" s="1"/>
  <c r="A15395" i="8" a="1"/>
  <c r="A15395" i="8" s="1"/>
  <c r="A15391" i="8" a="1"/>
  <c r="A15391" i="8" s="1"/>
  <c r="A15387" i="8" a="1"/>
  <c r="A15387" i="8" s="1"/>
  <c r="A15383" i="8" a="1"/>
  <c r="A15383" i="8" s="1"/>
  <c r="A15379" i="8" a="1"/>
  <c r="A15379" i="8" s="1"/>
  <c r="A15375" i="8" a="1"/>
  <c r="A15375" i="8" s="1"/>
  <c r="A15371" i="8" a="1"/>
  <c r="A15371" i="8" s="1"/>
  <c r="A15367" i="8" a="1"/>
  <c r="A15367" i="8" s="1"/>
  <c r="A15363" i="8" a="1"/>
  <c r="A15363" i="8" s="1"/>
  <c r="A15359" i="8" a="1"/>
  <c r="A15359" i="8" s="1"/>
  <c r="A15355" i="8" a="1"/>
  <c r="A15355" i="8" s="1"/>
  <c r="A15351" i="8" a="1"/>
  <c r="A15351" i="8" s="1"/>
  <c r="A15347" i="8" a="1"/>
  <c r="A15347" i="8" s="1"/>
  <c r="A15343" i="8" a="1"/>
  <c r="A15343" i="8" s="1"/>
  <c r="A15339" i="8" a="1"/>
  <c r="A15339" i="8" s="1"/>
  <c r="A15335" i="8" a="1"/>
  <c r="A15335" i="8" s="1"/>
  <c r="A15331" i="8" a="1"/>
  <c r="A15331" i="8" s="1"/>
  <c r="A15327" i="8" a="1"/>
  <c r="A15327" i="8" s="1"/>
  <c r="A15323" i="8" a="1"/>
  <c r="A15323" i="8" s="1"/>
  <c r="A15319" i="8" a="1"/>
  <c r="A15319" i="8" s="1"/>
  <c r="A15315" i="8" a="1"/>
  <c r="A15315" i="8" s="1"/>
  <c r="A15311" i="8" a="1"/>
  <c r="A15311" i="8" s="1"/>
  <c r="A15307" i="8" a="1"/>
  <c r="A15307" i="8" s="1"/>
  <c r="A15303" i="8" a="1"/>
  <c r="A15303" i="8" s="1"/>
  <c r="A15299" i="8" a="1"/>
  <c r="A15299" i="8" s="1"/>
  <c r="A15295" i="8" a="1"/>
  <c r="A15295" i="8" s="1"/>
  <c r="A15289" i="8" a="1"/>
  <c r="A15289" i="8" s="1"/>
  <c r="A15472" i="8" a="1"/>
  <c r="A15472" i="8" s="1"/>
  <c r="A15456" i="8" a="1"/>
  <c r="A15456" i="8" s="1"/>
  <c r="A15440" i="8" a="1"/>
  <c r="A15440" i="8" s="1"/>
  <c r="A15424" i="8" a="1"/>
  <c r="A15424" i="8" s="1"/>
  <c r="A15408" i="8" a="1"/>
  <c r="A15408" i="8" s="1"/>
  <c r="A15392" i="8" a="1"/>
  <c r="A15392" i="8" s="1"/>
  <c r="A15376" i="8" a="1"/>
  <c r="A15376" i="8" s="1"/>
  <c r="A15360" i="8" a="1"/>
  <c r="A15360" i="8" s="1"/>
  <c r="A15344" i="8" a="1"/>
  <c r="A15344" i="8" s="1"/>
  <c r="A15328" i="8" a="1"/>
  <c r="A15328" i="8" s="1"/>
  <c r="A15312" i="8" a="1"/>
  <c r="A15312" i="8" s="1"/>
  <c r="A15296" i="8" a="1"/>
  <c r="A15296" i="8" s="1"/>
  <c r="A15285" i="8" a="1"/>
  <c r="A15285" i="8" s="1"/>
  <c r="A15278" i="8" a="1"/>
  <c r="A15278" i="8" s="1"/>
  <c r="A15274" i="8" a="1"/>
  <c r="A15274" i="8" s="1"/>
  <c r="A15270" i="8" a="1"/>
  <c r="A15270" i="8" s="1"/>
  <c r="A15266" i="8" a="1"/>
  <c r="A15266" i="8" s="1"/>
  <c r="A15262" i="8" a="1"/>
  <c r="A15262" i="8" s="1"/>
  <c r="A15258" i="8" a="1"/>
  <c r="A15258" i="8" s="1"/>
  <c r="A15254" i="8" a="1"/>
  <c r="A15254" i="8" s="1"/>
  <c r="A15250" i="8" a="1"/>
  <c r="A15250" i="8" s="1"/>
  <c r="A15246" i="8" a="1"/>
  <c r="A15246" i="8" s="1"/>
  <c r="A15242" i="8" a="1"/>
  <c r="A15242" i="8" s="1"/>
  <c r="A15238" i="8" a="1"/>
  <c r="A15238" i="8" s="1"/>
  <c r="A15234" i="8" a="1"/>
  <c r="A15234" i="8" s="1"/>
  <c r="A15230" i="8" a="1"/>
  <c r="A15230" i="8" s="1"/>
  <c r="A15226" i="8" a="1"/>
  <c r="A15226" i="8" s="1"/>
  <c r="A15222" i="8" a="1"/>
  <c r="A15222" i="8" s="1"/>
  <c r="A15218" i="8" a="1"/>
  <c r="A15218" i="8" s="1"/>
  <c r="A15214" i="8" a="1"/>
  <c r="A15214" i="8" s="1"/>
  <c r="A15210" i="8" a="1"/>
  <c r="A15210" i="8" s="1"/>
  <c r="A15206" i="8" a="1"/>
  <c r="A15206" i="8" s="1"/>
  <c r="A15202" i="8" a="1"/>
  <c r="A15202" i="8" s="1"/>
  <c r="A15198" i="8" a="1"/>
  <c r="A15198" i="8" s="1"/>
  <c r="A15194" i="8" a="1"/>
  <c r="A15194" i="8" s="1"/>
  <c r="A15190" i="8" a="1"/>
  <c r="A15190" i="8" s="1"/>
  <c r="A15186" i="8" a="1"/>
  <c r="A15186" i="8" s="1"/>
  <c r="A15182" i="8" a="1"/>
  <c r="A15182" i="8" s="1"/>
  <c r="A15178" i="8" a="1"/>
  <c r="A15178" i="8" s="1"/>
  <c r="A15174" i="8" a="1"/>
  <c r="A15174" i="8" s="1"/>
  <c r="A15170" i="8" a="1"/>
  <c r="A15170" i="8" s="1"/>
  <c r="A15166" i="8" a="1"/>
  <c r="A15166" i="8" s="1"/>
  <c r="A15162" i="8" a="1"/>
  <c r="A15162" i="8" s="1"/>
  <c r="A15158" i="8" a="1"/>
  <c r="A15158" i="8" s="1"/>
  <c r="A15154" i="8" a="1"/>
  <c r="A15154" i="8" s="1"/>
  <c r="A15150" i="8" a="1"/>
  <c r="A15150" i="8" s="1"/>
  <c r="A15146" i="8" a="1"/>
  <c r="A15146" i="8" s="1"/>
  <c r="A15142" i="8" a="1"/>
  <c r="A15142" i="8" s="1"/>
  <c r="A15138" i="8" a="1"/>
  <c r="A15138" i="8" s="1"/>
  <c r="A15134" i="8" a="1"/>
  <c r="A15134" i="8" s="1"/>
  <c r="A15130" i="8" a="1"/>
  <c r="A15130" i="8" s="1"/>
  <c r="A15126" i="8" a="1"/>
  <c r="A15126" i="8" s="1"/>
  <c r="A15122" i="8" a="1"/>
  <c r="A15122" i="8" s="1"/>
  <c r="A15118" i="8" a="1"/>
  <c r="A15118" i="8" s="1"/>
  <c r="A15114" i="8" a="1"/>
  <c r="A15114" i="8" s="1"/>
  <c r="A15110" i="8" a="1"/>
  <c r="A15110" i="8" s="1"/>
  <c r="A15106" i="8" a="1"/>
  <c r="A15106" i="8" s="1"/>
  <c r="A15102" i="8" a="1"/>
  <c r="A15102" i="8" s="1"/>
  <c r="A15098" i="8" a="1"/>
  <c r="A15098" i="8" s="1"/>
  <c r="A15094" i="8" a="1"/>
  <c r="A15094" i="8" s="1"/>
  <c r="A15090" i="8" a="1"/>
  <c r="A15090" i="8" s="1"/>
  <c r="A15086" i="8" a="1"/>
  <c r="A15086" i="8" s="1"/>
  <c r="A15082" i="8" a="1"/>
  <c r="A15082" i="8" s="1"/>
  <c r="A15078" i="8" a="1"/>
  <c r="A15078" i="8" s="1"/>
  <c r="A15074" i="8" a="1"/>
  <c r="A15074" i="8" s="1"/>
  <c r="A15070" i="8" a="1"/>
  <c r="A15070" i="8" s="1"/>
  <c r="A15066" i="8" a="1"/>
  <c r="A15066" i="8" s="1"/>
  <c r="A15062" i="8" a="1"/>
  <c r="A15062" i="8" s="1"/>
  <c r="A15058" i="8" a="1"/>
  <c r="A15058" i="8" s="1"/>
  <c r="A15054" i="8" a="1"/>
  <c r="A15054" i="8" s="1"/>
  <c r="A15050" i="8" a="1"/>
  <c r="A15050" i="8" s="1"/>
  <c r="A15046" i="8" a="1"/>
  <c r="A15046" i="8" s="1"/>
  <c r="A15042" i="8" a="1"/>
  <c r="A15042" i="8" s="1"/>
  <c r="A15038" i="8" a="1"/>
  <c r="A15038" i="8" s="1"/>
  <c r="A15034" i="8" a="1"/>
  <c r="A15034" i="8" s="1"/>
  <c r="A15030" i="8" a="1"/>
  <c r="A15030" i="8" s="1"/>
  <c r="A15026" i="8" a="1"/>
  <c r="A15026" i="8" s="1"/>
  <c r="A15022" i="8" a="1"/>
  <c r="A15022" i="8" s="1"/>
  <c r="A15018" i="8" a="1"/>
  <c r="A15018" i="8" s="1"/>
  <c r="A15014" i="8" a="1"/>
  <c r="A15014" i="8" s="1"/>
  <c r="A15010" i="8" a="1"/>
  <c r="A15010" i="8" s="1"/>
  <c r="A15006" i="8" a="1"/>
  <c r="A15006" i="8" s="1"/>
  <c r="A15002" i="8" a="1"/>
  <c r="A15002" i="8" s="1"/>
  <c r="A14998" i="8" a="1"/>
  <c r="A14998" i="8" s="1"/>
  <c r="A14994" i="8" a="1"/>
  <c r="A14994" i="8" s="1"/>
  <c r="A14990" i="8" a="1"/>
  <c r="A14990" i="8" s="1"/>
  <c r="A14986" i="8" a="1"/>
  <c r="A14986" i="8" s="1"/>
  <c r="A14982" i="8" a="1"/>
  <c r="A14982" i="8" s="1"/>
  <c r="A14978" i="8" a="1"/>
  <c r="A14978" i="8" s="1"/>
  <c r="A14974" i="8" a="1"/>
  <c r="A14974" i="8" s="1"/>
  <c r="A14970" i="8" a="1"/>
  <c r="A14970" i="8" s="1"/>
  <c r="A14966" i="8" a="1"/>
  <c r="A14966" i="8" s="1"/>
  <c r="A14962" i="8" a="1"/>
  <c r="A14962" i="8" s="1"/>
  <c r="A14958" i="8" a="1"/>
  <c r="A14958" i="8" s="1"/>
  <c r="A14954" i="8" a="1"/>
  <c r="A14954" i="8" s="1"/>
  <c r="A14950" i="8" a="1"/>
  <c r="A14950" i="8" s="1"/>
  <c r="A14946" i="8" a="1"/>
  <c r="A14946" i="8" s="1"/>
  <c r="A14942" i="8" a="1"/>
  <c r="A14942" i="8" s="1"/>
  <c r="A14938" i="8" a="1"/>
  <c r="A14938" i="8" s="1"/>
  <c r="A14934" i="8" a="1"/>
  <c r="A14934" i="8" s="1"/>
  <c r="A14930" i="8" a="1"/>
  <c r="A14930" i="8" s="1"/>
  <c r="A14926" i="8" a="1"/>
  <c r="A14926" i="8" s="1"/>
  <c r="A14922" i="8" a="1"/>
  <c r="A14922" i="8" s="1"/>
  <c r="A14918" i="8" a="1"/>
  <c r="A14918" i="8" s="1"/>
  <c r="A14914" i="8" a="1"/>
  <c r="A14914" i="8" s="1"/>
  <c r="A14910" i="8" a="1"/>
  <c r="A14910" i="8" s="1"/>
  <c r="A14906" i="8" a="1"/>
  <c r="A14906" i="8" s="1"/>
  <c r="A14902" i="8" a="1"/>
  <c r="A14902" i="8" s="1"/>
  <c r="A14898" i="8" a="1"/>
  <c r="A14898" i="8" s="1"/>
  <c r="A14894" i="8" a="1"/>
  <c r="A14894" i="8" s="1"/>
  <c r="A14890" i="8" a="1"/>
  <c r="A14890" i="8" s="1"/>
  <c r="A14886" i="8" a="1"/>
  <c r="A14886" i="8" s="1"/>
  <c r="A14882" i="8" a="1"/>
  <c r="A14882" i="8" s="1"/>
  <c r="A14878" i="8" a="1"/>
  <c r="A14878" i="8" s="1"/>
  <c r="A14874" i="8" a="1"/>
  <c r="A14874" i="8" s="1"/>
  <c r="A14870" i="8" a="1"/>
  <c r="A14870" i="8" s="1"/>
  <c r="A14866" i="8" a="1"/>
  <c r="A14866" i="8" s="1"/>
  <c r="A14862" i="8" a="1"/>
  <c r="A14862" i="8" s="1"/>
  <c r="A14858" i="8" a="1"/>
  <c r="A14858" i="8" s="1"/>
  <c r="A14854" i="8" a="1"/>
  <c r="A14854" i="8" s="1"/>
  <c r="A14850" i="8" a="1"/>
  <c r="A14850" i="8" s="1"/>
  <c r="A14846" i="8" a="1"/>
  <c r="A14846" i="8" s="1"/>
  <c r="A14842" i="8" a="1"/>
  <c r="A14842" i="8" s="1"/>
  <c r="A14838" i="8" a="1"/>
  <c r="A14838" i="8" s="1"/>
  <c r="A14834" i="8" a="1"/>
  <c r="A14834" i="8" s="1"/>
  <c r="A14830" i="8" a="1"/>
  <c r="A14830" i="8" s="1"/>
  <c r="A14826" i="8" a="1"/>
  <c r="A14826" i="8" s="1"/>
  <c r="A14822" i="8" a="1"/>
  <c r="A14822" i="8" s="1"/>
  <c r="A14818" i="8" a="1"/>
  <c r="A14818" i="8" s="1"/>
  <c r="A14814" i="8" a="1"/>
  <c r="A14814" i="8" s="1"/>
  <c r="A14810" i="8" a="1"/>
  <c r="A14810" i="8" s="1"/>
  <c r="A14806" i="8" a="1"/>
  <c r="A14806" i="8" s="1"/>
  <c r="A14802" i="8" a="1"/>
  <c r="A14802" i="8" s="1"/>
  <c r="A14798" i="8" a="1"/>
  <c r="A14798" i="8" s="1"/>
  <c r="A14794" i="8" a="1"/>
  <c r="A14794" i="8" s="1"/>
  <c r="A14790" i="8" a="1"/>
  <c r="A14790" i="8" s="1"/>
  <c r="A14786" i="8" a="1"/>
  <c r="A14786" i="8" s="1"/>
  <c r="A14782" i="8" a="1"/>
  <c r="A14782" i="8" s="1"/>
  <c r="A14778" i="8" a="1"/>
  <c r="A14778" i="8" s="1"/>
  <c r="A14774" i="8" a="1"/>
  <c r="A14774" i="8" s="1"/>
  <c r="A14770" i="8" a="1"/>
  <c r="A14770" i="8" s="1"/>
  <c r="A14766" i="8" a="1"/>
  <c r="A14766" i="8" s="1"/>
  <c r="A14762" i="8" a="1"/>
  <c r="A14762" i="8" s="1"/>
  <c r="A14758" i="8" a="1"/>
  <c r="A14758" i="8" s="1"/>
  <c r="A14754" i="8" a="1"/>
  <c r="A14754" i="8" s="1"/>
  <c r="A14750" i="8" a="1"/>
  <c r="A14750" i="8" s="1"/>
  <c r="A14746" i="8" a="1"/>
  <c r="A14746" i="8" s="1"/>
  <c r="A14742" i="8" a="1"/>
  <c r="A14742" i="8" s="1"/>
  <c r="A14738" i="8" a="1"/>
  <c r="A14738" i="8" s="1"/>
  <c r="A14734" i="8" a="1"/>
  <c r="A14734" i="8" s="1"/>
  <c r="A14730" i="8" a="1"/>
  <c r="A14730" i="8" s="1"/>
  <c r="A14726" i="8" a="1"/>
  <c r="A14726" i="8" s="1"/>
  <c r="A14722" i="8" a="1"/>
  <c r="A14722" i="8" s="1"/>
  <c r="A14718" i="8" a="1"/>
  <c r="A14718" i="8" s="1"/>
  <c r="A14714" i="8" a="1"/>
  <c r="A14714" i="8" s="1"/>
  <c r="A14710" i="8" a="1"/>
  <c r="A14710" i="8" s="1"/>
  <c r="A14706" i="8" a="1"/>
  <c r="A14706" i="8" s="1"/>
  <c r="A14702" i="8" a="1"/>
  <c r="A14702" i="8" s="1"/>
  <c r="A14698" i="8" a="1"/>
  <c r="A14698" i="8" s="1"/>
  <c r="A14694" i="8" a="1"/>
  <c r="A14694" i="8" s="1"/>
  <c r="A14690" i="8" a="1"/>
  <c r="A14690" i="8" s="1"/>
  <c r="A14686" i="8" a="1"/>
  <c r="A14686" i="8" s="1"/>
  <c r="A14682" i="8" a="1"/>
  <c r="A14682" i="8" s="1"/>
  <c r="A14678" i="8" a="1"/>
  <c r="A14678" i="8" s="1"/>
  <c r="A14674" i="8" a="1"/>
  <c r="A14674" i="8" s="1"/>
  <c r="A14670" i="8" a="1"/>
  <c r="A14670" i="8" s="1"/>
  <c r="A14666" i="8" a="1"/>
  <c r="A14666" i="8" s="1"/>
  <c r="A14662" i="8" a="1"/>
  <c r="A14662" i="8" s="1"/>
  <c r="A14658" i="8" a="1"/>
  <c r="A14658" i="8" s="1"/>
  <c r="A14654" i="8" a="1"/>
  <c r="A14654" i="8" s="1"/>
  <c r="A14650" i="8" a="1"/>
  <c r="A14650" i="8" s="1"/>
  <c r="A14646" i="8" a="1"/>
  <c r="A14646" i="8" s="1"/>
  <c r="A14642" i="8" a="1"/>
  <c r="A14642" i="8" s="1"/>
  <c r="A14638" i="8" a="1"/>
  <c r="A14638" i="8" s="1"/>
  <c r="A14634" i="8" a="1"/>
  <c r="A14634" i="8" s="1"/>
  <c r="A14630" i="8" a="1"/>
  <c r="A14630" i="8" s="1"/>
  <c r="A14626" i="8" a="1"/>
  <c r="A14626" i="8" s="1"/>
  <c r="A14622" i="8" a="1"/>
  <c r="A14622" i="8" s="1"/>
  <c r="A14618" i="8" a="1"/>
  <c r="A14618" i="8" s="1"/>
  <c r="A14614" i="8" a="1"/>
  <c r="A14614" i="8" s="1"/>
  <c r="A14610" i="8" a="1"/>
  <c r="A14610" i="8" s="1"/>
  <c r="A14606" i="8" a="1"/>
  <c r="A14606" i="8" s="1"/>
  <c r="A14602" i="8" a="1"/>
  <c r="A14602" i="8" s="1"/>
  <c r="A14598" i="8" a="1"/>
  <c r="A14598" i="8" s="1"/>
  <c r="A14594" i="8" a="1"/>
  <c r="A14594" i="8" s="1"/>
  <c r="A14590" i="8" a="1"/>
  <c r="A14590" i="8" s="1"/>
  <c r="A14586" i="8" a="1"/>
  <c r="A14586" i="8" s="1"/>
  <c r="A14582" i="8" a="1"/>
  <c r="A14582" i="8" s="1"/>
  <c r="A14578" i="8" a="1"/>
  <c r="A14578" i="8" s="1"/>
  <c r="A14574" i="8" a="1"/>
  <c r="A14574" i="8" s="1"/>
  <c r="A14570" i="8" a="1"/>
  <c r="A14570" i="8" s="1"/>
  <c r="A14566" i="8" a="1"/>
  <c r="A14566" i="8" s="1"/>
  <c r="A14562" i="8" a="1"/>
  <c r="A14562" i="8" s="1"/>
  <c r="A14558" i="8" a="1"/>
  <c r="A14558" i="8" s="1"/>
  <c r="A14554" i="8" a="1"/>
  <c r="A14554" i="8" s="1"/>
  <c r="A14550" i="8" a="1"/>
  <c r="A14550" i="8" s="1"/>
  <c r="A14546" i="8" a="1"/>
  <c r="A14546" i="8" s="1"/>
  <c r="A14542" i="8" a="1"/>
  <c r="A14542" i="8" s="1"/>
  <c r="A14538" i="8" a="1"/>
  <c r="A14538" i="8" s="1"/>
  <c r="A14534" i="8" a="1"/>
  <c r="A14534" i="8" s="1"/>
  <c r="A14530" i="8" a="1"/>
  <c r="A14530" i="8" s="1"/>
  <c r="A14526" i="8" a="1"/>
  <c r="A14526" i="8" s="1"/>
  <c r="A14522" i="8" a="1"/>
  <c r="A14522" i="8" s="1"/>
  <c r="A14518" i="8" a="1"/>
  <c r="A14518" i="8" s="1"/>
  <c r="A14514" i="8" a="1"/>
  <c r="A14514" i="8" s="1"/>
  <c r="A14510" i="8" a="1"/>
  <c r="A14510" i="8" s="1"/>
  <c r="A14506" i="8" a="1"/>
  <c r="A14506" i="8" s="1"/>
  <c r="A14502" i="8" a="1"/>
  <c r="A14502" i="8" s="1"/>
  <c r="A14498" i="8" a="1"/>
  <c r="A14498" i="8" s="1"/>
  <c r="A14494" i="8" a="1"/>
  <c r="A14494" i="8" s="1"/>
  <c r="A14490" i="8" a="1"/>
  <c r="A14490" i="8" s="1"/>
  <c r="A14486" i="8" a="1"/>
  <c r="A14486" i="8" s="1"/>
  <c r="A14482" i="8" a="1"/>
  <c r="A14482" i="8" s="1"/>
  <c r="A14478" i="8" a="1"/>
  <c r="A14478" i="8" s="1"/>
  <c r="A14474" i="8" a="1"/>
  <c r="A14474" i="8" s="1"/>
  <c r="A14470" i="8" a="1"/>
  <c r="A14470" i="8" s="1"/>
  <c r="A14466" i="8" a="1"/>
  <c r="A14466" i="8" s="1"/>
  <c r="A14462" i="8" a="1"/>
  <c r="A14462" i="8" s="1"/>
  <c r="A14458" i="8" a="1"/>
  <c r="A14458" i="8" s="1"/>
  <c r="A14454" i="8" a="1"/>
  <c r="A14454" i="8" s="1"/>
  <c r="A14450" i="8" a="1"/>
  <c r="A14450" i="8" s="1"/>
  <c r="A14446" i="8" a="1"/>
  <c r="A14446" i="8" s="1"/>
  <c r="A14442" i="8" a="1"/>
  <c r="A14442" i="8" s="1"/>
  <c r="A14438" i="8" a="1"/>
  <c r="A14438" i="8" s="1"/>
  <c r="A14434" i="8" a="1"/>
  <c r="A14434" i="8" s="1"/>
  <c r="A14430" i="8" a="1"/>
  <c r="A14430" i="8" s="1"/>
  <c r="A14426" i="8" a="1"/>
  <c r="A14426" i="8" s="1"/>
  <c r="A14422" i="8" a="1"/>
  <c r="A14422" i="8" s="1"/>
  <c r="A14418" i="8" a="1"/>
  <c r="A14418" i="8" s="1"/>
  <c r="A14414" i="8" a="1"/>
  <c r="A14414" i="8" s="1"/>
  <c r="A14410" i="8" a="1"/>
  <c r="A14410" i="8" s="1"/>
  <c r="A14406" i="8" a="1"/>
  <c r="A14406" i="8" s="1"/>
  <c r="A14402" i="8" a="1"/>
  <c r="A14402" i="8" s="1"/>
  <c r="A14398" i="8" a="1"/>
  <c r="A14398" i="8" s="1"/>
  <c r="A14394" i="8" a="1"/>
  <c r="A14394" i="8" s="1"/>
  <c r="A14390" i="8" a="1"/>
  <c r="A14390" i="8" s="1"/>
  <c r="A14386" i="8" a="1"/>
  <c r="A14386" i="8" s="1"/>
  <c r="A14382" i="8" a="1"/>
  <c r="A14382" i="8" s="1"/>
  <c r="A14378" i="8" a="1"/>
  <c r="A14378" i="8" s="1"/>
  <c r="A14374" i="8" a="1"/>
  <c r="A14374" i="8" s="1"/>
  <c r="A14370" i="8" a="1"/>
  <c r="A14370" i="8" s="1"/>
  <c r="A14366" i="8" a="1"/>
  <c r="A14366" i="8" s="1"/>
  <c r="A14362" i="8" a="1"/>
  <c r="A14362" i="8" s="1"/>
  <c r="A14358" i="8" a="1"/>
  <c r="A14358" i="8" s="1"/>
  <c r="A14354" i="8" a="1"/>
  <c r="A14354" i="8" s="1"/>
  <c r="A14350" i="8" a="1"/>
  <c r="A14350" i="8" s="1"/>
  <c r="A14346" i="8" a="1"/>
  <c r="A14346" i="8" s="1"/>
  <c r="A14342" i="8" a="1"/>
  <c r="A14342" i="8" s="1"/>
  <c r="A14338" i="8" a="1"/>
  <c r="A14338" i="8" s="1"/>
  <c r="A14334" i="8" a="1"/>
  <c r="A14334" i="8" s="1"/>
  <c r="A14330" i="8" a="1"/>
  <c r="A14330" i="8" s="1"/>
  <c r="A14326" i="8" a="1"/>
  <c r="A14326" i="8" s="1"/>
  <c r="A14322" i="8" a="1"/>
  <c r="A14322" i="8" s="1"/>
  <c r="A14318" i="8" a="1"/>
  <c r="A14318" i="8" s="1"/>
  <c r="A14314" i="8" a="1"/>
  <c r="A14314" i="8" s="1"/>
  <c r="A14310" i="8" a="1"/>
  <c r="A14310" i="8" s="1"/>
  <c r="A14306" i="8" a="1"/>
  <c r="A14306" i="8" s="1"/>
  <c r="A14302" i="8" a="1"/>
  <c r="A14302" i="8" s="1"/>
  <c r="A14298" i="8" a="1"/>
  <c r="A14298" i="8" s="1"/>
  <c r="A14294" i="8" a="1"/>
  <c r="A14294" i="8" s="1"/>
  <c r="A14290" i="8" a="1"/>
  <c r="A14290" i="8" s="1"/>
  <c r="A14286" i="8" a="1"/>
  <c r="A14286" i="8" s="1"/>
  <c r="A14282" i="8" a="1"/>
  <c r="A14282" i="8" s="1"/>
  <c r="A14278" i="8" a="1"/>
  <c r="A14278" i="8" s="1"/>
  <c r="A14274" i="8" a="1"/>
  <c r="A14274" i="8" s="1"/>
  <c r="A14270" i="8" a="1"/>
  <c r="A14270" i="8" s="1"/>
  <c r="A14266" i="8" a="1"/>
  <c r="A14266" i="8" s="1"/>
  <c r="A14262" i="8" a="1"/>
  <c r="A14262" i="8" s="1"/>
  <c r="A14258" i="8" a="1"/>
  <c r="A14258" i="8" s="1"/>
  <c r="A14254" i="8" a="1"/>
  <c r="A14254" i="8" s="1"/>
  <c r="A14250" i="8" a="1"/>
  <c r="A14250" i="8" s="1"/>
  <c r="A14246" i="8" a="1"/>
  <c r="A14246" i="8" s="1"/>
  <c r="A14242" i="8" a="1"/>
  <c r="A14242" i="8" s="1"/>
  <c r="A14238" i="8" a="1"/>
  <c r="A14238" i="8" s="1"/>
  <c r="A14234" i="8" a="1"/>
  <c r="A14234" i="8" s="1"/>
  <c r="A14230" i="8" a="1"/>
  <c r="A14230" i="8" s="1"/>
  <c r="A14226" i="8" a="1"/>
  <c r="A14226" i="8" s="1"/>
  <c r="A14222" i="8" a="1"/>
  <c r="A14222" i="8" s="1"/>
  <c r="A14218" i="8" a="1"/>
  <c r="A14218" i="8" s="1"/>
  <c r="A14214" i="8" a="1"/>
  <c r="A14214" i="8" s="1"/>
  <c r="A14210" i="8" a="1"/>
  <c r="A14210" i="8" s="1"/>
  <c r="A14206" i="8" a="1"/>
  <c r="A14206" i="8" s="1"/>
  <c r="A14202" i="8" a="1"/>
  <c r="A14202" i="8" s="1"/>
  <c r="A14198" i="8" a="1"/>
  <c r="A14198" i="8" s="1"/>
  <c r="A14194" i="8" a="1"/>
  <c r="A14194" i="8" s="1"/>
  <c r="A14190" i="8" a="1"/>
  <c r="A14190" i="8" s="1"/>
  <c r="A14186" i="8" a="1"/>
  <c r="A14186" i="8" s="1"/>
  <c r="A14182" i="8" a="1"/>
  <c r="A14182" i="8" s="1"/>
  <c r="A14178" i="8" a="1"/>
  <c r="A14178" i="8" s="1"/>
  <c r="A14174" i="8" a="1"/>
  <c r="A14174" i="8" s="1"/>
  <c r="A14170" i="8" a="1"/>
  <c r="A14170" i="8" s="1"/>
  <c r="A14166" i="8" a="1"/>
  <c r="A14166" i="8" s="1"/>
  <c r="A14162" i="8" a="1"/>
  <c r="A14162" i="8" s="1"/>
  <c r="A14158" i="8" a="1"/>
  <c r="A14158" i="8" s="1"/>
  <c r="A14154" i="8" a="1"/>
  <c r="A14154" i="8" s="1"/>
  <c r="A14150" i="8" a="1"/>
  <c r="A14150" i="8" s="1"/>
  <c r="A14146" i="8" a="1"/>
  <c r="A14146" i="8" s="1"/>
  <c r="A14142" i="8" a="1"/>
  <c r="A14142" i="8" s="1"/>
  <c r="A14138" i="8" a="1"/>
  <c r="A14138" i="8" s="1"/>
  <c r="A14134" i="8" a="1"/>
  <c r="A14134" i="8" s="1"/>
  <c r="A14130" i="8" a="1"/>
  <c r="A14130" i="8" s="1"/>
  <c r="A14126" i="8" a="1"/>
  <c r="A14126" i="8" s="1"/>
  <c r="A14122" i="8" a="1"/>
  <c r="A14122" i="8" s="1"/>
  <c r="A14118" i="8" a="1"/>
  <c r="A14118" i="8" s="1"/>
  <c r="A14114" i="8" a="1"/>
  <c r="A14114" i="8" s="1"/>
  <c r="A14110" i="8" a="1"/>
  <c r="A14110" i="8" s="1"/>
  <c r="A14106" i="8" a="1"/>
  <c r="A14106" i="8" s="1"/>
  <c r="A14102" i="8" a="1"/>
  <c r="A14102" i="8" s="1"/>
  <c r="A14098" i="8" a="1"/>
  <c r="A14098" i="8" s="1"/>
  <c r="A14094" i="8" a="1"/>
  <c r="A14094" i="8" s="1"/>
  <c r="A14090" i="8" a="1"/>
  <c r="A14090" i="8" s="1"/>
  <c r="A14086" i="8" a="1"/>
  <c r="A14086" i="8" s="1"/>
  <c r="A14082" i="8" a="1"/>
  <c r="A14082" i="8" s="1"/>
  <c r="A14078" i="8" a="1"/>
  <c r="A14078" i="8" s="1"/>
  <c r="A14074" i="8" a="1"/>
  <c r="A14074" i="8" s="1"/>
  <c r="A14070" i="8" a="1"/>
  <c r="A14070" i="8" s="1"/>
  <c r="A14066" i="8" a="1"/>
  <c r="A14066" i="8" s="1"/>
  <c r="A14062" i="8" a="1"/>
  <c r="A14062" i="8" s="1"/>
  <c r="A14058" i="8" a="1"/>
  <c r="A14058" i="8" s="1"/>
  <c r="A14054" i="8" a="1"/>
  <c r="A14054" i="8" s="1"/>
  <c r="A14050" i="8" a="1"/>
  <c r="A14050" i="8" s="1"/>
  <c r="A14046" i="8" a="1"/>
  <c r="A14046" i="8" s="1"/>
  <c r="A14042" i="8" a="1"/>
  <c r="A14042" i="8" s="1"/>
  <c r="A14038" i="8" a="1"/>
  <c r="A14038" i="8" s="1"/>
  <c r="A14034" i="8" a="1"/>
  <c r="A14034" i="8" s="1"/>
  <c r="A14030" i="8" a="1"/>
  <c r="A14030" i="8" s="1"/>
  <c r="A14026" i="8" a="1"/>
  <c r="A14026" i="8" s="1"/>
  <c r="A14022" i="8" a="1"/>
  <c r="A14022" i="8" s="1"/>
  <c r="A14018" i="8" a="1"/>
  <c r="A14018" i="8" s="1"/>
  <c r="A14014" i="8" a="1"/>
  <c r="A14014" i="8" s="1"/>
  <c r="A14010" i="8" a="1"/>
  <c r="A14010" i="8" s="1"/>
  <c r="A14006" i="8" a="1"/>
  <c r="A14006" i="8" s="1"/>
  <c r="A14002" i="8" a="1"/>
  <c r="A14002" i="8" s="1"/>
  <c r="A13998" i="8" a="1"/>
  <c r="A13998" i="8" s="1"/>
  <c r="A13994" i="8" a="1"/>
  <c r="A13994" i="8" s="1"/>
  <c r="A13990" i="8" a="1"/>
  <c r="A13990" i="8" s="1"/>
  <c r="A13986" i="8" a="1"/>
  <c r="A13986" i="8" s="1"/>
  <c r="A13982" i="8" a="1"/>
  <c r="A13982" i="8" s="1"/>
  <c r="A13978" i="8" a="1"/>
  <c r="A13978" i="8" s="1"/>
  <c r="A13974" i="8" a="1"/>
  <c r="A13974" i="8" s="1"/>
  <c r="A13970" i="8" a="1"/>
  <c r="A13970" i="8" s="1"/>
  <c r="A13966" i="8" a="1"/>
  <c r="A13966" i="8" s="1"/>
  <c r="A13962" i="8" a="1"/>
  <c r="A13962" i="8" s="1"/>
  <c r="A13958" i="8" a="1"/>
  <c r="A13958" i="8" s="1"/>
  <c r="A13954" i="8" a="1"/>
  <c r="A13954" i="8" s="1"/>
  <c r="A13950" i="8" a="1"/>
  <c r="A13950" i="8" s="1"/>
  <c r="A13946" i="8" a="1"/>
  <c r="A13946" i="8" s="1"/>
  <c r="A13942" i="8" a="1"/>
  <c r="A13942" i="8" s="1"/>
  <c r="A13938" i="8" a="1"/>
  <c r="A13938" i="8" s="1"/>
  <c r="A13934" i="8" a="1"/>
  <c r="A13934" i="8" s="1"/>
  <c r="A13930" i="8" a="1"/>
  <c r="A13930" i="8" s="1"/>
  <c r="A13926" i="8" a="1"/>
  <c r="A13926" i="8" s="1"/>
  <c r="A13922" i="8" a="1"/>
  <c r="A13922" i="8" s="1"/>
  <c r="A13918" i="8" a="1"/>
  <c r="A13918" i="8" s="1"/>
  <c r="A13914" i="8" a="1"/>
  <c r="A13914" i="8" s="1"/>
  <c r="A13910" i="8" a="1"/>
  <c r="A13910" i="8" s="1"/>
  <c r="A13906" i="8" a="1"/>
  <c r="A13906" i="8" s="1"/>
  <c r="A13902" i="8" a="1"/>
  <c r="A13902" i="8" s="1"/>
  <c r="A13898" i="8" a="1"/>
  <c r="A13898" i="8" s="1"/>
  <c r="A13894" i="8" a="1"/>
  <c r="A13894" i="8" s="1"/>
  <c r="A13890" i="8" a="1"/>
  <c r="A13890" i="8" s="1"/>
  <c r="A13886" i="8" a="1"/>
  <c r="A13886" i="8" s="1"/>
  <c r="A13882" i="8" a="1"/>
  <c r="A13882" i="8" s="1"/>
  <c r="A13878" i="8" a="1"/>
  <c r="A13878" i="8" s="1"/>
  <c r="A13874" i="8" a="1"/>
  <c r="A13874" i="8" s="1"/>
  <c r="A13870" i="8" a="1"/>
  <c r="A13870" i="8" s="1"/>
  <c r="A13866" i="8" a="1"/>
  <c r="A13866" i="8" s="1"/>
  <c r="A13862" i="8" a="1"/>
  <c r="A13862" i="8" s="1"/>
  <c r="A13858" i="8" a="1"/>
  <c r="A13858" i="8" s="1"/>
  <c r="A13854" i="8" a="1"/>
  <c r="A13854" i="8" s="1"/>
  <c r="A13850" i="8" a="1"/>
  <c r="A13850" i="8" s="1"/>
  <c r="A13846" i="8" a="1"/>
  <c r="A13846" i="8" s="1"/>
  <c r="A13843" i="8" a="1"/>
  <c r="A13843" i="8" s="1"/>
  <c r="A13838" i="8" a="1"/>
  <c r="A13838" i="8" s="1"/>
  <c r="A13835" i="8" a="1"/>
  <c r="A13835" i="8" s="1"/>
  <c r="A13830" i="8" a="1"/>
  <c r="A13830" i="8" s="1"/>
  <c r="A13827" i="8" a="1"/>
  <c r="A13827" i="8" s="1"/>
  <c r="A13822" i="8" a="1"/>
  <c r="A13822" i="8" s="1"/>
  <c r="A13819" i="8" a="1"/>
  <c r="A13819" i="8" s="1"/>
  <c r="A13814" i="8" a="1"/>
  <c r="A13814" i="8" s="1"/>
  <c r="A13811" i="8" a="1"/>
  <c r="A13811" i="8" s="1"/>
  <c r="A13806" i="8" a="1"/>
  <c r="A13806" i="8" s="1"/>
  <c r="A13803" i="8" a="1"/>
  <c r="A13803" i="8" s="1"/>
  <c r="A13798" i="8" a="1"/>
  <c r="A13798" i="8" s="1"/>
  <c r="A13795" i="8" a="1"/>
  <c r="A13795" i="8" s="1"/>
  <c r="A13790" i="8" a="1"/>
  <c r="A13790" i="8" s="1"/>
  <c r="A13787" i="8" a="1"/>
  <c r="A13787" i="8" s="1"/>
  <c r="A13782" i="8" a="1"/>
  <c r="A13782" i="8" s="1"/>
  <c r="A13779" i="8" a="1"/>
  <c r="A13779" i="8" s="1"/>
  <c r="A13774" i="8" a="1"/>
  <c r="A13774" i="8" s="1"/>
  <c r="A13771" i="8" a="1"/>
  <c r="A13771" i="8" s="1"/>
  <c r="A13766" i="8" a="1"/>
  <c r="A13766" i="8" s="1"/>
  <c r="A13763" i="8" a="1"/>
  <c r="A13763" i="8" s="1"/>
  <c r="A13758" i="8" a="1"/>
  <c r="A13758" i="8" s="1"/>
  <c r="A13755" i="8" a="1"/>
  <c r="A13755" i="8" s="1"/>
  <c r="A13750" i="8" a="1"/>
  <c r="A13750" i="8" s="1"/>
  <c r="A13747" i="8" a="1"/>
  <c r="A13747" i="8" s="1"/>
  <c r="A13742" i="8" a="1"/>
  <c r="A13742" i="8" s="1"/>
  <c r="A13739" i="8" a="1"/>
  <c r="A13739" i="8" s="1"/>
  <c r="A13734" i="8" a="1"/>
  <c r="A13734" i="8" s="1"/>
  <c r="A13731" i="8" a="1"/>
  <c r="A13731" i="8" s="1"/>
  <c r="A13726" i="8" a="1"/>
  <c r="A13726" i="8" s="1"/>
  <c r="A13723" i="8" a="1"/>
  <c r="A13723" i="8" s="1"/>
  <c r="A13718" i="8" a="1"/>
  <c r="A13718" i="8" s="1"/>
  <c r="A13715" i="8" a="1"/>
  <c r="A13715" i="8" s="1"/>
  <c r="A13710" i="8" a="1"/>
  <c r="A13710" i="8" s="1"/>
  <c r="A13707" i="8" a="1"/>
  <c r="A13707" i="8" s="1"/>
  <c r="A13702" i="8" a="1"/>
  <c r="A13702" i="8" s="1"/>
  <c r="A13699" i="8" a="1"/>
  <c r="A13699" i="8" s="1"/>
  <c r="A13694" i="8" a="1"/>
  <c r="A13694" i="8" s="1"/>
  <c r="A13691" i="8" a="1"/>
  <c r="A13691" i="8" s="1"/>
  <c r="A13686" i="8" a="1"/>
  <c r="A13686" i="8" s="1"/>
  <c r="A13683" i="8" a="1"/>
  <c r="A13683" i="8" s="1"/>
  <c r="A13678" i="8" a="1"/>
  <c r="A13678" i="8" s="1"/>
  <c r="A13675" i="8" a="1"/>
  <c r="A13675" i="8" s="1"/>
  <c r="A13670" i="8" a="1"/>
  <c r="A13670" i="8" s="1"/>
  <c r="A13667" i="8" a="1"/>
  <c r="A13667" i="8" s="1"/>
  <c r="A13662" i="8" a="1"/>
  <c r="A13662" i="8" s="1"/>
  <c r="A13659" i="8" a="1"/>
  <c r="A13659" i="8" s="1"/>
  <c r="A13654" i="8" a="1"/>
  <c r="A13654" i="8" s="1"/>
  <c r="A13651" i="8" a="1"/>
  <c r="A13651" i="8" s="1"/>
  <c r="A13646" i="8" a="1"/>
  <c r="A13646" i="8" s="1"/>
  <c r="A13643" i="8" a="1"/>
  <c r="A13643" i="8" s="1"/>
  <c r="A13638" i="8" a="1"/>
  <c r="A13638" i="8" s="1"/>
  <c r="A13635" i="8" a="1"/>
  <c r="A13635" i="8" s="1"/>
  <c r="A13630" i="8" a="1"/>
  <c r="A13630" i="8" s="1"/>
  <c r="A13627" i="8" a="1"/>
  <c r="A13627" i="8" s="1"/>
  <c r="A13622" i="8" a="1"/>
  <c r="A13622" i="8" s="1"/>
  <c r="A13619" i="8" a="1"/>
  <c r="A13619" i="8" s="1"/>
  <c r="A13614" i="8" a="1"/>
  <c r="A13614" i="8" s="1"/>
  <c r="A13611" i="8" a="1"/>
  <c r="A13611" i="8" s="1"/>
  <c r="A13606" i="8" a="1"/>
  <c r="A13606" i="8" s="1"/>
  <c r="A13603" i="8" a="1"/>
  <c r="A13603" i="8" s="1"/>
  <c r="A13598" i="8" a="1"/>
  <c r="A13598" i="8" s="1"/>
  <c r="A13595" i="8" a="1"/>
  <c r="A13595" i="8" s="1"/>
  <c r="A13590" i="8" a="1"/>
  <c r="A13590" i="8" s="1"/>
  <c r="A13587" i="8" a="1"/>
  <c r="A13587" i="8" s="1"/>
  <c r="A13582" i="8" a="1"/>
  <c r="A13582" i="8" s="1"/>
  <c r="A13579" i="8" a="1"/>
  <c r="A13579" i="8" s="1"/>
  <c r="A13574" i="8" a="1"/>
  <c r="A13574" i="8" s="1"/>
  <c r="A13571" i="8" a="1"/>
  <c r="A13571" i="8" s="1"/>
  <c r="A13566" i="8" a="1"/>
  <c r="A13566" i="8" s="1"/>
  <c r="A13563" i="8" a="1"/>
  <c r="A13563" i="8" s="1"/>
  <c r="A13558" i="8" a="1"/>
  <c r="A13558" i="8" s="1"/>
  <c r="A13555" i="8" a="1"/>
  <c r="A13555" i="8" s="1"/>
  <c r="A13550" i="8" a="1"/>
  <c r="A13550" i="8" s="1"/>
  <c r="A13547" i="8" a="1"/>
  <c r="A13547" i="8" s="1"/>
  <c r="A13542" i="8" a="1"/>
  <c r="A13542" i="8" s="1"/>
  <c r="A13539" i="8" a="1"/>
  <c r="A13539" i="8" s="1"/>
  <c r="A13534" i="8" a="1"/>
  <c r="A13534" i="8" s="1"/>
  <c r="A13531" i="8" a="1"/>
  <c r="A13531" i="8" s="1"/>
  <c r="A13526" i="8" a="1"/>
  <c r="A13526" i="8" s="1"/>
  <c r="A13523" i="8" a="1"/>
  <c r="A13523" i="8" s="1"/>
  <c r="A13518" i="8" a="1"/>
  <c r="A13518" i="8" s="1"/>
  <c r="A13515" i="8" a="1"/>
  <c r="A13515" i="8" s="1"/>
  <c r="A13510" i="8" a="1"/>
  <c r="A13510" i="8" s="1"/>
  <c r="A13507" i="8" a="1"/>
  <c r="A13507" i="8" s="1"/>
  <c r="A13502" i="8" a="1"/>
  <c r="A13502" i="8" s="1"/>
  <c r="A13499" i="8" a="1"/>
  <c r="A13499" i="8" s="1"/>
  <c r="A13494" i="8" a="1"/>
  <c r="A13494" i="8" s="1"/>
  <c r="A13491" i="8" a="1"/>
  <c r="A13491" i="8" s="1"/>
  <c r="A13486" i="8" a="1"/>
  <c r="A13486" i="8" s="1"/>
  <c r="A13483" i="8" a="1"/>
  <c r="A13483" i="8" s="1"/>
  <c r="A13478" i="8" a="1"/>
  <c r="A13478" i="8" s="1"/>
  <c r="A13475" i="8" a="1"/>
  <c r="A13475" i="8" s="1"/>
  <c r="A13470" i="8" a="1"/>
  <c r="A13470" i="8" s="1"/>
  <c r="A13467" i="8" a="1"/>
  <c r="A13467" i="8" s="1"/>
  <c r="A13462" i="8" a="1"/>
  <c r="A13462" i="8" s="1"/>
  <c r="A13459" i="8" a="1"/>
  <c r="A13459" i="8" s="1"/>
  <c r="A13454" i="8" a="1"/>
  <c r="A13454" i="8" s="1"/>
  <c r="A13451" i="8" a="1"/>
  <c r="A13451" i="8" s="1"/>
  <c r="A13446" i="8" a="1"/>
  <c r="A13446" i="8" s="1"/>
  <c r="A13443" i="8" a="1"/>
  <c r="A13443" i="8" s="1"/>
  <c r="A13438" i="8" a="1"/>
  <c r="A13438" i="8" s="1"/>
  <c r="A13435" i="8" a="1"/>
  <c r="A13435" i="8" s="1"/>
  <c r="A13430" i="8" a="1"/>
  <c r="A13430" i="8" s="1"/>
  <c r="A13427" i="8" a="1"/>
  <c r="A13427" i="8" s="1"/>
  <c r="A13422" i="8" a="1"/>
  <c r="A13422" i="8" s="1"/>
  <c r="A13419" i="8" a="1"/>
  <c r="A13419" i="8" s="1"/>
  <c r="A13414" i="8" a="1"/>
  <c r="A13414" i="8" s="1"/>
  <c r="A13411" i="8" a="1"/>
  <c r="A13411" i="8" s="1"/>
  <c r="A13406" i="8" a="1"/>
  <c r="A13406" i="8" s="1"/>
  <c r="A13403" i="8" a="1"/>
  <c r="A13403" i="8" s="1"/>
  <c r="A13398" i="8" a="1"/>
  <c r="A13398" i="8" s="1"/>
  <c r="A13395" i="8" a="1"/>
  <c r="A13395" i="8" s="1"/>
  <c r="A13390" i="8" a="1"/>
  <c r="A13390" i="8" s="1"/>
  <c r="A13387" i="8" a="1"/>
  <c r="A13387" i="8" s="1"/>
  <c r="A13382" i="8" a="1"/>
  <c r="A13382" i="8" s="1"/>
  <c r="A13379" i="8" a="1"/>
  <c r="A13379" i="8" s="1"/>
  <c r="A13374" i="8" a="1"/>
  <c r="A13374" i="8" s="1"/>
  <c r="A13371" i="8" a="1"/>
  <c r="A13371" i="8" s="1"/>
  <c r="A13366" i="8" a="1"/>
  <c r="A13366" i="8" s="1"/>
  <c r="A13363" i="8" a="1"/>
  <c r="A13363" i="8" s="1"/>
  <c r="A13358" i="8" a="1"/>
  <c r="A13358" i="8" s="1"/>
  <c r="A13355" i="8" a="1"/>
  <c r="A13355" i="8" s="1"/>
  <c r="A13350" i="8" a="1"/>
  <c r="A13350" i="8" s="1"/>
  <c r="A13347" i="8" a="1"/>
  <c r="A13347" i="8" s="1"/>
  <c r="A13342" i="8" a="1"/>
  <c r="A13342" i="8" s="1"/>
  <c r="A13339" i="8" a="1"/>
  <c r="A13339" i="8" s="1"/>
  <c r="A13334" i="8" a="1"/>
  <c r="A13334" i="8" s="1"/>
  <c r="A13331" i="8" a="1"/>
  <c r="A13331" i="8" s="1"/>
  <c r="A13326" i="8" a="1"/>
  <c r="A13326" i="8" s="1"/>
  <c r="A13323" i="8" a="1"/>
  <c r="A13323" i="8" s="1"/>
  <c r="A13318" i="8" a="1"/>
  <c r="A13318" i="8" s="1"/>
  <c r="A13315" i="8" a="1"/>
  <c r="A13315" i="8" s="1"/>
  <c r="A13310" i="8" a="1"/>
  <c r="A13310" i="8" s="1"/>
  <c r="A13307" i="8" a="1"/>
  <c r="A13307" i="8" s="1"/>
  <c r="A13302" i="8" a="1"/>
  <c r="A13302" i="8" s="1"/>
  <c r="A13299" i="8" a="1"/>
  <c r="A13299" i="8" s="1"/>
  <c r="A13294" i="8" a="1"/>
  <c r="A13294" i="8" s="1"/>
  <c r="A13291" i="8" a="1"/>
  <c r="A13291" i="8" s="1"/>
  <c r="A13286" i="8" a="1"/>
  <c r="A13286" i="8" s="1"/>
  <c r="A13283" i="8" a="1"/>
  <c r="A13283" i="8" s="1"/>
  <c r="A13278" i="8" a="1"/>
  <c r="A13278" i="8" s="1"/>
  <c r="A13275" i="8" a="1"/>
  <c r="A13275" i="8" s="1"/>
  <c r="A13270" i="8" a="1"/>
  <c r="A13270" i="8" s="1"/>
  <c r="A13267" i="8" a="1"/>
  <c r="A13267" i="8" s="1"/>
  <c r="A13262" i="8" a="1"/>
  <c r="A13262" i="8" s="1"/>
  <c r="A13259" i="8" a="1"/>
  <c r="A13259" i="8" s="1"/>
  <c r="A13254" i="8" a="1"/>
  <c r="A13254" i="8" s="1"/>
  <c r="A13251" i="8" a="1"/>
  <c r="A13251" i="8" s="1"/>
  <c r="A13246" i="8" a="1"/>
  <c r="A13246" i="8" s="1"/>
  <c r="A13243" i="8" a="1"/>
  <c r="A13243" i="8" s="1"/>
  <c r="A13238" i="8" a="1"/>
  <c r="A13238" i="8" s="1"/>
  <c r="A13235" i="8" a="1"/>
  <c r="A13235" i="8" s="1"/>
  <c r="A13230" i="8" a="1"/>
  <c r="A13230" i="8" s="1"/>
  <c r="A13227" i="8" a="1"/>
  <c r="A13227" i="8" s="1"/>
  <c r="A13222" i="8" a="1"/>
  <c r="A13222" i="8" s="1"/>
  <c r="A13219" i="8" a="1"/>
  <c r="A13219" i="8" s="1"/>
  <c r="A13214" i="8" a="1"/>
  <c r="A13214" i="8" s="1"/>
  <c r="A13211" i="8" a="1"/>
  <c r="A13211" i="8" s="1"/>
  <c r="A13206" i="8" a="1"/>
  <c r="A13206" i="8" s="1"/>
  <c r="A13203" i="8" a="1"/>
  <c r="A13203" i="8" s="1"/>
  <c r="A13198" i="8" a="1"/>
  <c r="A13198" i="8" s="1"/>
  <c r="A13195" i="8" a="1"/>
  <c r="A13195" i="8" s="1"/>
  <c r="A13190" i="8" a="1"/>
  <c r="A13190" i="8" s="1"/>
  <c r="A13187" i="8" a="1"/>
  <c r="A13187" i="8" s="1"/>
  <c r="A13182" i="8" a="1"/>
  <c r="A13182" i="8" s="1"/>
  <c r="A13179" i="8" a="1"/>
  <c r="A13179" i="8" s="1"/>
  <c r="A13174" i="8" a="1"/>
  <c r="A13174" i="8" s="1"/>
  <c r="A13171" i="8" a="1"/>
  <c r="A13171" i="8" s="1"/>
  <c r="A13166" i="8" a="1"/>
  <c r="A13166" i="8" s="1"/>
  <c r="A13163" i="8" a="1"/>
  <c r="A13163" i="8" s="1"/>
  <c r="A13158" i="8" a="1"/>
  <c r="A13158" i="8" s="1"/>
  <c r="A13155" i="8" a="1"/>
  <c r="A13155" i="8" s="1"/>
  <c r="A13150" i="8" a="1"/>
  <c r="A13150" i="8" s="1"/>
  <c r="A13147" i="8" a="1"/>
  <c r="A13147" i="8" s="1"/>
  <c r="A13142" i="8" a="1"/>
  <c r="A13142" i="8" s="1"/>
  <c r="A13139" i="8" a="1"/>
  <c r="A13139" i="8" s="1"/>
  <c r="A13134" i="8" a="1"/>
  <c r="A13134" i="8" s="1"/>
  <c r="A13131" i="8" a="1"/>
  <c r="A13131" i="8" s="1"/>
  <c r="A13126" i="8" a="1"/>
  <c r="A13126" i="8" s="1"/>
  <c r="A13123" i="8" a="1"/>
  <c r="A13123" i="8" s="1"/>
  <c r="A13118" i="8" a="1"/>
  <c r="A13118" i="8" s="1"/>
  <c r="A13115" i="8" a="1"/>
  <c r="A13115" i="8" s="1"/>
  <c r="A13110" i="8" a="1"/>
  <c r="A13110" i="8" s="1"/>
  <c r="A13107" i="8" a="1"/>
  <c r="A13107" i="8" s="1"/>
  <c r="A13102" i="8" a="1"/>
  <c r="A13102" i="8" s="1"/>
  <c r="A13099" i="8" a="1"/>
  <c r="A13099" i="8" s="1"/>
  <c r="A13094" i="8" a="1"/>
  <c r="A13094" i="8" s="1"/>
  <c r="A13091" i="8" a="1"/>
  <c r="A13091" i="8" s="1"/>
  <c r="A13086" i="8" a="1"/>
  <c r="A13086" i="8" s="1"/>
  <c r="A13083" i="8" a="1"/>
  <c r="A13083" i="8" s="1"/>
  <c r="A13078" i="8" a="1"/>
  <c r="A13078" i="8" s="1"/>
  <c r="A13075" i="8" a="1"/>
  <c r="A13075" i="8" s="1"/>
  <c r="A13070" i="8" a="1"/>
  <c r="A13070" i="8" s="1"/>
  <c r="A13067" i="8" a="1"/>
  <c r="A13067" i="8" s="1"/>
  <c r="A13062" i="8" a="1"/>
  <c r="A13062" i="8" s="1"/>
  <c r="A15468" i="8" a="1"/>
  <c r="A15468" i="8" s="1"/>
  <c r="A15452" i="8" a="1"/>
  <c r="A15452" i="8" s="1"/>
  <c r="A15436" i="8" a="1"/>
  <c r="A15436" i="8" s="1"/>
  <c r="A15420" i="8" a="1"/>
  <c r="A15420" i="8" s="1"/>
  <c r="A15404" i="8" a="1"/>
  <c r="A15404" i="8" s="1"/>
  <c r="A15388" i="8" a="1"/>
  <c r="A15388" i="8" s="1"/>
  <c r="A15372" i="8" a="1"/>
  <c r="A15372" i="8" s="1"/>
  <c r="A15356" i="8" a="1"/>
  <c r="A15356" i="8" s="1"/>
  <c r="A15340" i="8" a="1"/>
  <c r="A15340" i="8" s="1"/>
  <c r="A15324" i="8" a="1"/>
  <c r="A15324" i="8" s="1"/>
  <c r="A15308" i="8" a="1"/>
  <c r="A15308" i="8" s="1"/>
  <c r="A15292" i="8" a="1"/>
  <c r="A15292" i="8" s="1"/>
  <c r="A15283" i="8" a="1"/>
  <c r="A15283" i="8" s="1"/>
  <c r="A15277" i="8" a="1"/>
  <c r="A15277" i="8" s="1"/>
  <c r="A15273" i="8" a="1"/>
  <c r="A15273" i="8" s="1"/>
  <c r="A15269" i="8" a="1"/>
  <c r="A15269" i="8" s="1"/>
  <c r="A15265" i="8" a="1"/>
  <c r="A15265" i="8" s="1"/>
  <c r="A15261" i="8" a="1"/>
  <c r="A15261" i="8" s="1"/>
  <c r="A15257" i="8" a="1"/>
  <c r="A15257" i="8" s="1"/>
  <c r="A15253" i="8" a="1"/>
  <c r="A15253" i="8" s="1"/>
  <c r="A15249" i="8" a="1"/>
  <c r="A15249" i="8" s="1"/>
  <c r="A15245" i="8" a="1"/>
  <c r="A15245" i="8" s="1"/>
  <c r="A15241" i="8" a="1"/>
  <c r="A15241" i="8" s="1"/>
  <c r="A15237" i="8" a="1"/>
  <c r="A15237" i="8" s="1"/>
  <c r="A15233" i="8" a="1"/>
  <c r="A15233" i="8" s="1"/>
  <c r="A15229" i="8" a="1"/>
  <c r="A15229" i="8" s="1"/>
  <c r="A15225" i="8" a="1"/>
  <c r="A15225" i="8" s="1"/>
  <c r="A15221" i="8" a="1"/>
  <c r="A15221" i="8" s="1"/>
  <c r="A15217" i="8" a="1"/>
  <c r="A15217" i="8" s="1"/>
  <c r="A15213" i="8" a="1"/>
  <c r="A15213" i="8" s="1"/>
  <c r="A15209" i="8" a="1"/>
  <c r="A15209" i="8" s="1"/>
  <c r="A15205" i="8" a="1"/>
  <c r="A15205" i="8" s="1"/>
  <c r="A15201" i="8" a="1"/>
  <c r="A15201" i="8" s="1"/>
  <c r="A15197" i="8" a="1"/>
  <c r="A15197" i="8" s="1"/>
  <c r="A15193" i="8" a="1"/>
  <c r="A15193" i="8" s="1"/>
  <c r="A15189" i="8" a="1"/>
  <c r="A15189" i="8" s="1"/>
  <c r="A15185" i="8" a="1"/>
  <c r="A15185" i="8" s="1"/>
  <c r="A15181" i="8" a="1"/>
  <c r="A15181" i="8" s="1"/>
  <c r="A15177" i="8" a="1"/>
  <c r="A15177" i="8" s="1"/>
  <c r="A15173" i="8" a="1"/>
  <c r="A15173" i="8" s="1"/>
  <c r="A15169" i="8" a="1"/>
  <c r="A15169" i="8" s="1"/>
  <c r="A15165" i="8" a="1"/>
  <c r="A15165" i="8" s="1"/>
  <c r="A15161" i="8" a="1"/>
  <c r="A15161" i="8" s="1"/>
  <c r="A15157" i="8" a="1"/>
  <c r="A15157" i="8" s="1"/>
  <c r="A15153" i="8" a="1"/>
  <c r="A15153" i="8" s="1"/>
  <c r="A15149" i="8" a="1"/>
  <c r="A15149" i="8" s="1"/>
  <c r="A15145" i="8" a="1"/>
  <c r="A15145" i="8" s="1"/>
  <c r="A15141" i="8" a="1"/>
  <c r="A15141" i="8" s="1"/>
  <c r="A15137" i="8" a="1"/>
  <c r="A15137" i="8" s="1"/>
  <c r="A15133" i="8" a="1"/>
  <c r="A15133" i="8" s="1"/>
  <c r="A15129" i="8" a="1"/>
  <c r="A15129" i="8" s="1"/>
  <c r="A15125" i="8" a="1"/>
  <c r="A15125" i="8" s="1"/>
  <c r="A15121" i="8" a="1"/>
  <c r="A15121" i="8" s="1"/>
  <c r="A15117" i="8" a="1"/>
  <c r="A15117" i="8" s="1"/>
  <c r="A15113" i="8" a="1"/>
  <c r="A15113" i="8" s="1"/>
  <c r="A15109" i="8" a="1"/>
  <c r="A15109" i="8" s="1"/>
  <c r="A15105" i="8" a="1"/>
  <c r="A15105" i="8" s="1"/>
  <c r="A15101" i="8" a="1"/>
  <c r="A15101" i="8" s="1"/>
  <c r="A15097" i="8" a="1"/>
  <c r="A15097" i="8" s="1"/>
  <c r="A15093" i="8" a="1"/>
  <c r="A15093" i="8" s="1"/>
  <c r="A15089" i="8" a="1"/>
  <c r="A15089" i="8" s="1"/>
  <c r="A15085" i="8" a="1"/>
  <c r="A15085" i="8" s="1"/>
  <c r="A15081" i="8" a="1"/>
  <c r="A15081" i="8" s="1"/>
  <c r="A15077" i="8" a="1"/>
  <c r="A15077" i="8" s="1"/>
  <c r="A15073" i="8" a="1"/>
  <c r="A15073" i="8" s="1"/>
  <c r="A15069" i="8" a="1"/>
  <c r="A15069" i="8" s="1"/>
  <c r="A15065" i="8" a="1"/>
  <c r="A15065" i="8" s="1"/>
  <c r="A15061" i="8" a="1"/>
  <c r="A15061" i="8" s="1"/>
  <c r="A15057" i="8" a="1"/>
  <c r="A15057" i="8" s="1"/>
  <c r="A15053" i="8" a="1"/>
  <c r="A15053" i="8" s="1"/>
  <c r="A15049" i="8" a="1"/>
  <c r="A15049" i="8" s="1"/>
  <c r="A15045" i="8" a="1"/>
  <c r="A15045" i="8" s="1"/>
  <c r="A15041" i="8" a="1"/>
  <c r="A15041" i="8" s="1"/>
  <c r="A15037" i="8" a="1"/>
  <c r="A15037" i="8" s="1"/>
  <c r="A15033" i="8" a="1"/>
  <c r="A15033" i="8" s="1"/>
  <c r="A15029" i="8" a="1"/>
  <c r="A15029" i="8" s="1"/>
  <c r="A15025" i="8" a="1"/>
  <c r="A15025" i="8" s="1"/>
  <c r="A15021" i="8" a="1"/>
  <c r="A15021" i="8" s="1"/>
  <c r="A15017" i="8" a="1"/>
  <c r="A15017" i="8" s="1"/>
  <c r="A15013" i="8" a="1"/>
  <c r="A15013" i="8" s="1"/>
  <c r="A15009" i="8" a="1"/>
  <c r="A15009" i="8" s="1"/>
  <c r="A15005" i="8" a="1"/>
  <c r="A15005" i="8" s="1"/>
  <c r="A15001" i="8" a="1"/>
  <c r="A15001" i="8" s="1"/>
  <c r="A14997" i="8" a="1"/>
  <c r="A14997" i="8" s="1"/>
  <c r="A14993" i="8" a="1"/>
  <c r="A14993" i="8" s="1"/>
  <c r="A14989" i="8" a="1"/>
  <c r="A14989" i="8" s="1"/>
  <c r="A14985" i="8" a="1"/>
  <c r="A14985" i="8" s="1"/>
  <c r="A14981" i="8" a="1"/>
  <c r="A14981" i="8" s="1"/>
  <c r="A14977" i="8" a="1"/>
  <c r="A14977" i="8" s="1"/>
  <c r="A14973" i="8" a="1"/>
  <c r="A14973" i="8" s="1"/>
  <c r="A14969" i="8" a="1"/>
  <c r="A14969" i="8" s="1"/>
  <c r="A14965" i="8" a="1"/>
  <c r="A14965" i="8" s="1"/>
  <c r="A14961" i="8" a="1"/>
  <c r="A14961" i="8" s="1"/>
  <c r="A14957" i="8" a="1"/>
  <c r="A14957" i="8" s="1"/>
  <c r="A14953" i="8" a="1"/>
  <c r="A14953" i="8" s="1"/>
  <c r="A14949" i="8" a="1"/>
  <c r="A14949" i="8" s="1"/>
  <c r="A14945" i="8" a="1"/>
  <c r="A14945" i="8" s="1"/>
  <c r="A14941" i="8" a="1"/>
  <c r="A14941" i="8" s="1"/>
  <c r="A14937" i="8" a="1"/>
  <c r="A14937" i="8" s="1"/>
  <c r="A14933" i="8" a="1"/>
  <c r="A14933" i="8" s="1"/>
  <c r="A14929" i="8" a="1"/>
  <c r="A14929" i="8" s="1"/>
  <c r="A14925" i="8" a="1"/>
  <c r="A14925" i="8" s="1"/>
  <c r="A14921" i="8" a="1"/>
  <c r="A14921" i="8" s="1"/>
  <c r="A14917" i="8" a="1"/>
  <c r="A14917" i="8" s="1"/>
  <c r="A14913" i="8" a="1"/>
  <c r="A14913" i="8" s="1"/>
  <c r="A14909" i="8" a="1"/>
  <c r="A14909" i="8" s="1"/>
  <c r="A14905" i="8" a="1"/>
  <c r="A14905" i="8" s="1"/>
  <c r="A14901" i="8" a="1"/>
  <c r="A14901" i="8" s="1"/>
  <c r="A14897" i="8" a="1"/>
  <c r="A14897" i="8" s="1"/>
  <c r="A14893" i="8" a="1"/>
  <c r="A14893" i="8" s="1"/>
  <c r="A14889" i="8" a="1"/>
  <c r="A14889" i="8" s="1"/>
  <c r="A14885" i="8" a="1"/>
  <c r="A14885" i="8" s="1"/>
  <c r="A14881" i="8" a="1"/>
  <c r="A14881" i="8" s="1"/>
  <c r="A14877" i="8" a="1"/>
  <c r="A14877" i="8" s="1"/>
  <c r="A14873" i="8" a="1"/>
  <c r="A14873" i="8" s="1"/>
  <c r="A14869" i="8" a="1"/>
  <c r="A14869" i="8" s="1"/>
  <c r="A14865" i="8" a="1"/>
  <c r="A14865" i="8" s="1"/>
  <c r="A14861" i="8" a="1"/>
  <c r="A14861" i="8" s="1"/>
  <c r="A14857" i="8" a="1"/>
  <c r="A14857" i="8" s="1"/>
  <c r="A14853" i="8" a="1"/>
  <c r="A14853" i="8" s="1"/>
  <c r="A14849" i="8" a="1"/>
  <c r="A14849" i="8" s="1"/>
  <c r="A14845" i="8" a="1"/>
  <c r="A14845" i="8" s="1"/>
  <c r="A14841" i="8" a="1"/>
  <c r="A14841" i="8" s="1"/>
  <c r="A14837" i="8" a="1"/>
  <c r="A14837" i="8" s="1"/>
  <c r="A14833" i="8" a="1"/>
  <c r="A14833" i="8" s="1"/>
  <c r="A14829" i="8" a="1"/>
  <c r="A14829" i="8" s="1"/>
  <c r="A14825" i="8" a="1"/>
  <c r="A14825" i="8" s="1"/>
  <c r="A14821" i="8" a="1"/>
  <c r="A14821" i="8" s="1"/>
  <c r="A14817" i="8" a="1"/>
  <c r="A14817" i="8" s="1"/>
  <c r="A14813" i="8" a="1"/>
  <c r="A14813" i="8" s="1"/>
  <c r="A14809" i="8" a="1"/>
  <c r="A14809" i="8" s="1"/>
  <c r="A14805" i="8" a="1"/>
  <c r="A14805" i="8" s="1"/>
  <c r="A14801" i="8" a="1"/>
  <c r="A14801" i="8" s="1"/>
  <c r="A14797" i="8" a="1"/>
  <c r="A14797" i="8" s="1"/>
  <c r="A14793" i="8" a="1"/>
  <c r="A14793" i="8" s="1"/>
  <c r="A14789" i="8" a="1"/>
  <c r="A14789" i="8" s="1"/>
  <c r="A14785" i="8" a="1"/>
  <c r="A14785" i="8" s="1"/>
  <c r="A14781" i="8" a="1"/>
  <c r="A14781" i="8" s="1"/>
  <c r="A14777" i="8" a="1"/>
  <c r="A14777" i="8" s="1"/>
  <c r="A14773" i="8" a="1"/>
  <c r="A14773" i="8" s="1"/>
  <c r="A14769" i="8" a="1"/>
  <c r="A14769" i="8" s="1"/>
  <c r="A14765" i="8" a="1"/>
  <c r="A14765" i="8" s="1"/>
  <c r="A14761" i="8" a="1"/>
  <c r="A14761" i="8" s="1"/>
  <c r="A14757" i="8" a="1"/>
  <c r="A14757" i="8" s="1"/>
  <c r="A14753" i="8" a="1"/>
  <c r="A14753" i="8" s="1"/>
  <c r="A14749" i="8" a="1"/>
  <c r="A14749" i="8" s="1"/>
  <c r="A14745" i="8" a="1"/>
  <c r="A14745" i="8" s="1"/>
  <c r="A14741" i="8" a="1"/>
  <c r="A14741" i="8" s="1"/>
  <c r="A14737" i="8" a="1"/>
  <c r="A14737" i="8" s="1"/>
  <c r="A14733" i="8" a="1"/>
  <c r="A14733" i="8" s="1"/>
  <c r="A14729" i="8" a="1"/>
  <c r="A14729" i="8" s="1"/>
  <c r="A14725" i="8" a="1"/>
  <c r="A14725" i="8" s="1"/>
  <c r="A14721" i="8" a="1"/>
  <c r="A14721" i="8" s="1"/>
  <c r="A14717" i="8" a="1"/>
  <c r="A14717" i="8" s="1"/>
  <c r="A14713" i="8" a="1"/>
  <c r="A14713" i="8" s="1"/>
  <c r="A14709" i="8" a="1"/>
  <c r="A14709" i="8" s="1"/>
  <c r="A14705" i="8" a="1"/>
  <c r="A14705" i="8" s="1"/>
  <c r="A14701" i="8" a="1"/>
  <c r="A14701" i="8" s="1"/>
  <c r="A14697" i="8" a="1"/>
  <c r="A14697" i="8" s="1"/>
  <c r="A14693" i="8" a="1"/>
  <c r="A14693" i="8" s="1"/>
  <c r="A14689" i="8" a="1"/>
  <c r="A14689" i="8" s="1"/>
  <c r="A14685" i="8" a="1"/>
  <c r="A14685" i="8" s="1"/>
  <c r="A14681" i="8" a="1"/>
  <c r="A14681" i="8" s="1"/>
  <c r="A14677" i="8" a="1"/>
  <c r="A14677" i="8" s="1"/>
  <c r="A14673" i="8" a="1"/>
  <c r="A14673" i="8" s="1"/>
  <c r="A14669" i="8" a="1"/>
  <c r="A14669" i="8" s="1"/>
  <c r="A14665" i="8" a="1"/>
  <c r="A14665" i="8" s="1"/>
  <c r="A14661" i="8" a="1"/>
  <c r="A14661" i="8" s="1"/>
  <c r="A14657" i="8" a="1"/>
  <c r="A14657" i="8" s="1"/>
  <c r="A14653" i="8" a="1"/>
  <c r="A14653" i="8" s="1"/>
  <c r="A14649" i="8" a="1"/>
  <c r="A14649" i="8" s="1"/>
  <c r="A14645" i="8" a="1"/>
  <c r="A14645" i="8" s="1"/>
  <c r="A14641" i="8" a="1"/>
  <c r="A14641" i="8" s="1"/>
  <c r="A14637" i="8" a="1"/>
  <c r="A14637" i="8" s="1"/>
  <c r="A14633" i="8" a="1"/>
  <c r="A14633" i="8" s="1"/>
  <c r="A14629" i="8" a="1"/>
  <c r="A14629" i="8" s="1"/>
  <c r="A14625" i="8" a="1"/>
  <c r="A14625" i="8" s="1"/>
  <c r="A14621" i="8" a="1"/>
  <c r="A14621" i="8" s="1"/>
  <c r="A14617" i="8" a="1"/>
  <c r="A14617" i="8" s="1"/>
  <c r="A14613" i="8" a="1"/>
  <c r="A14613" i="8" s="1"/>
  <c r="A14609" i="8" a="1"/>
  <c r="A14609" i="8" s="1"/>
  <c r="A14605" i="8" a="1"/>
  <c r="A14605" i="8" s="1"/>
  <c r="A14601" i="8" a="1"/>
  <c r="A14601" i="8" s="1"/>
  <c r="A14597" i="8" a="1"/>
  <c r="A14597" i="8" s="1"/>
  <c r="A14593" i="8" a="1"/>
  <c r="A14593" i="8" s="1"/>
  <c r="A14589" i="8" a="1"/>
  <c r="A14589" i="8" s="1"/>
  <c r="A14585" i="8" a="1"/>
  <c r="A14585" i="8" s="1"/>
  <c r="A14581" i="8" a="1"/>
  <c r="A14581" i="8" s="1"/>
  <c r="A14577" i="8" a="1"/>
  <c r="A14577" i="8" s="1"/>
  <c r="A14573" i="8" a="1"/>
  <c r="A14573" i="8" s="1"/>
  <c r="A14569" i="8" a="1"/>
  <c r="A14569" i="8" s="1"/>
  <c r="A14565" i="8" a="1"/>
  <c r="A14565" i="8" s="1"/>
  <c r="A14561" i="8" a="1"/>
  <c r="A14561" i="8" s="1"/>
  <c r="A14557" i="8" a="1"/>
  <c r="A14557" i="8" s="1"/>
  <c r="A14553" i="8" a="1"/>
  <c r="A14553" i="8" s="1"/>
  <c r="A14549" i="8" a="1"/>
  <c r="A14549" i="8" s="1"/>
  <c r="A14545" i="8" a="1"/>
  <c r="A14545" i="8" s="1"/>
  <c r="A14541" i="8" a="1"/>
  <c r="A14541" i="8" s="1"/>
  <c r="A14537" i="8" a="1"/>
  <c r="A14537" i="8" s="1"/>
  <c r="A14533" i="8" a="1"/>
  <c r="A14533" i="8" s="1"/>
  <c r="A14529" i="8" a="1"/>
  <c r="A14529" i="8" s="1"/>
  <c r="A14525" i="8" a="1"/>
  <c r="A14525" i="8" s="1"/>
  <c r="A14521" i="8" a="1"/>
  <c r="A14521" i="8" s="1"/>
  <c r="A14517" i="8" a="1"/>
  <c r="A14517" i="8" s="1"/>
  <c r="A14513" i="8" a="1"/>
  <c r="A14513" i="8" s="1"/>
  <c r="A14509" i="8" a="1"/>
  <c r="A14509" i="8" s="1"/>
  <c r="A14505" i="8" a="1"/>
  <c r="A14505" i="8" s="1"/>
  <c r="A14501" i="8" a="1"/>
  <c r="A14501" i="8" s="1"/>
  <c r="A14497" i="8" a="1"/>
  <c r="A14497" i="8" s="1"/>
  <c r="A14493" i="8" a="1"/>
  <c r="A14493" i="8" s="1"/>
  <c r="A14489" i="8" a="1"/>
  <c r="A14489" i="8" s="1"/>
  <c r="A14485" i="8" a="1"/>
  <c r="A14485" i="8" s="1"/>
  <c r="A14481" i="8" a="1"/>
  <c r="A14481" i="8" s="1"/>
  <c r="A14477" i="8" a="1"/>
  <c r="A14477" i="8" s="1"/>
  <c r="A14473" i="8" a="1"/>
  <c r="A14473" i="8" s="1"/>
  <c r="A14469" i="8" a="1"/>
  <c r="A14469" i="8" s="1"/>
  <c r="A14465" i="8" a="1"/>
  <c r="A14465" i="8" s="1"/>
  <c r="A14461" i="8" a="1"/>
  <c r="A14461" i="8" s="1"/>
  <c r="A14457" i="8" a="1"/>
  <c r="A14457" i="8" s="1"/>
  <c r="A14453" i="8" a="1"/>
  <c r="A14453" i="8" s="1"/>
  <c r="A14449" i="8" a="1"/>
  <c r="A14449" i="8" s="1"/>
  <c r="A14445" i="8" a="1"/>
  <c r="A14445" i="8" s="1"/>
  <c r="A14441" i="8" a="1"/>
  <c r="A14441" i="8" s="1"/>
  <c r="A14437" i="8" a="1"/>
  <c r="A14437" i="8" s="1"/>
  <c r="A14433" i="8" a="1"/>
  <c r="A14433" i="8" s="1"/>
  <c r="A14429" i="8" a="1"/>
  <c r="A14429" i="8" s="1"/>
  <c r="A14425" i="8" a="1"/>
  <c r="A14425" i="8" s="1"/>
  <c r="A14421" i="8" a="1"/>
  <c r="A14421" i="8" s="1"/>
  <c r="A14417" i="8" a="1"/>
  <c r="A14417" i="8" s="1"/>
  <c r="A14413" i="8" a="1"/>
  <c r="A14413" i="8" s="1"/>
  <c r="A14409" i="8" a="1"/>
  <c r="A14409" i="8" s="1"/>
  <c r="A14405" i="8" a="1"/>
  <c r="A14405" i="8" s="1"/>
  <c r="A14401" i="8" a="1"/>
  <c r="A14401" i="8" s="1"/>
  <c r="A14397" i="8" a="1"/>
  <c r="A14397" i="8" s="1"/>
  <c r="A14393" i="8" a="1"/>
  <c r="A14393" i="8" s="1"/>
  <c r="A14389" i="8" a="1"/>
  <c r="A14389" i="8" s="1"/>
  <c r="A14385" i="8" a="1"/>
  <c r="A14385" i="8" s="1"/>
  <c r="A14381" i="8" a="1"/>
  <c r="A14381" i="8" s="1"/>
  <c r="A14377" i="8" a="1"/>
  <c r="A14377" i="8" s="1"/>
  <c r="A14373" i="8" a="1"/>
  <c r="A14373" i="8" s="1"/>
  <c r="A14369" i="8" a="1"/>
  <c r="A14369" i="8" s="1"/>
  <c r="A14365" i="8" a="1"/>
  <c r="A14365" i="8" s="1"/>
  <c r="A14361" i="8" a="1"/>
  <c r="A14361" i="8" s="1"/>
  <c r="A14357" i="8" a="1"/>
  <c r="A14357" i="8" s="1"/>
  <c r="A14353" i="8" a="1"/>
  <c r="A14353" i="8" s="1"/>
  <c r="A14349" i="8" a="1"/>
  <c r="A14349" i="8" s="1"/>
  <c r="A14345" i="8" a="1"/>
  <c r="A14345" i="8" s="1"/>
  <c r="A14341" i="8" a="1"/>
  <c r="A14341" i="8" s="1"/>
  <c r="A14337" i="8" a="1"/>
  <c r="A14337" i="8" s="1"/>
  <c r="A14333" i="8" a="1"/>
  <c r="A14333" i="8" s="1"/>
  <c r="A14329" i="8" a="1"/>
  <c r="A14329" i="8" s="1"/>
  <c r="A14325" i="8" a="1"/>
  <c r="A14325" i="8" s="1"/>
  <c r="A14321" i="8" a="1"/>
  <c r="A14321" i="8" s="1"/>
  <c r="A14317" i="8" a="1"/>
  <c r="A14317" i="8" s="1"/>
  <c r="A14313" i="8" a="1"/>
  <c r="A14313" i="8" s="1"/>
  <c r="A14309" i="8" a="1"/>
  <c r="A14309" i="8" s="1"/>
  <c r="A14305" i="8" a="1"/>
  <c r="A14305" i="8" s="1"/>
  <c r="A14301" i="8" a="1"/>
  <c r="A14301" i="8" s="1"/>
  <c r="A14297" i="8" a="1"/>
  <c r="A14297" i="8" s="1"/>
  <c r="A14293" i="8" a="1"/>
  <c r="A14293" i="8" s="1"/>
  <c r="A14289" i="8" a="1"/>
  <c r="A14289" i="8" s="1"/>
  <c r="A14285" i="8" a="1"/>
  <c r="A14285" i="8" s="1"/>
  <c r="A14281" i="8" a="1"/>
  <c r="A14281" i="8" s="1"/>
  <c r="A14277" i="8" a="1"/>
  <c r="A14277" i="8" s="1"/>
  <c r="A14273" i="8" a="1"/>
  <c r="A14273" i="8" s="1"/>
  <c r="A14269" i="8" a="1"/>
  <c r="A14269" i="8" s="1"/>
  <c r="A14265" i="8" a="1"/>
  <c r="A14265" i="8" s="1"/>
  <c r="A14261" i="8" a="1"/>
  <c r="A14261" i="8" s="1"/>
  <c r="A14257" i="8" a="1"/>
  <c r="A14257" i="8" s="1"/>
  <c r="A14253" i="8" a="1"/>
  <c r="A14253" i="8" s="1"/>
  <c r="A14249" i="8" a="1"/>
  <c r="A14249" i="8" s="1"/>
  <c r="A14245" i="8" a="1"/>
  <c r="A14245" i="8" s="1"/>
  <c r="A14241" i="8" a="1"/>
  <c r="A14241" i="8" s="1"/>
  <c r="A14237" i="8" a="1"/>
  <c r="A14237" i="8" s="1"/>
  <c r="A14233" i="8" a="1"/>
  <c r="A14233" i="8" s="1"/>
  <c r="A14229" i="8" a="1"/>
  <c r="A14229" i="8" s="1"/>
  <c r="A14225" i="8" a="1"/>
  <c r="A14225" i="8" s="1"/>
  <c r="A14221" i="8" a="1"/>
  <c r="A14221" i="8" s="1"/>
  <c r="A14217" i="8" a="1"/>
  <c r="A14217" i="8" s="1"/>
  <c r="A14213" i="8" a="1"/>
  <c r="A14213" i="8" s="1"/>
  <c r="A14209" i="8" a="1"/>
  <c r="A14209" i="8" s="1"/>
  <c r="A14205" i="8" a="1"/>
  <c r="A14205" i="8" s="1"/>
  <c r="A14201" i="8" a="1"/>
  <c r="A14201" i="8" s="1"/>
  <c r="A14197" i="8" a="1"/>
  <c r="A14197" i="8" s="1"/>
  <c r="A14193" i="8" a="1"/>
  <c r="A14193" i="8" s="1"/>
  <c r="A14189" i="8" a="1"/>
  <c r="A14189" i="8" s="1"/>
  <c r="A14185" i="8" a="1"/>
  <c r="A14185" i="8" s="1"/>
  <c r="A14181" i="8" a="1"/>
  <c r="A14181" i="8" s="1"/>
  <c r="A14177" i="8" a="1"/>
  <c r="A14177" i="8" s="1"/>
  <c r="A14173" i="8" a="1"/>
  <c r="A14173" i="8" s="1"/>
  <c r="A14169" i="8" a="1"/>
  <c r="A14169" i="8" s="1"/>
  <c r="A14165" i="8" a="1"/>
  <c r="A14165" i="8" s="1"/>
  <c r="A14161" i="8" a="1"/>
  <c r="A14161" i="8" s="1"/>
  <c r="A14157" i="8" a="1"/>
  <c r="A14157" i="8" s="1"/>
  <c r="A14153" i="8" a="1"/>
  <c r="A14153" i="8" s="1"/>
  <c r="A14149" i="8" a="1"/>
  <c r="A14149" i="8" s="1"/>
  <c r="A14145" i="8" a="1"/>
  <c r="A14145" i="8" s="1"/>
  <c r="A14141" i="8" a="1"/>
  <c r="A14141" i="8" s="1"/>
  <c r="A14137" i="8" a="1"/>
  <c r="A14137" i="8" s="1"/>
  <c r="A14133" i="8" a="1"/>
  <c r="A14133" i="8" s="1"/>
  <c r="A14129" i="8" a="1"/>
  <c r="A14129" i="8" s="1"/>
  <c r="A14125" i="8" a="1"/>
  <c r="A14125" i="8" s="1"/>
  <c r="A14121" i="8" a="1"/>
  <c r="A14121" i="8" s="1"/>
  <c r="A14117" i="8" a="1"/>
  <c r="A14117" i="8" s="1"/>
  <c r="A14113" i="8" a="1"/>
  <c r="A14113" i="8" s="1"/>
  <c r="A14109" i="8" a="1"/>
  <c r="A14109" i="8" s="1"/>
  <c r="A14105" i="8" a="1"/>
  <c r="A14105" i="8" s="1"/>
  <c r="A14101" i="8" a="1"/>
  <c r="A14101" i="8" s="1"/>
  <c r="A14097" i="8" a="1"/>
  <c r="A14097" i="8" s="1"/>
  <c r="A14093" i="8" a="1"/>
  <c r="A14093" i="8" s="1"/>
  <c r="A14089" i="8" a="1"/>
  <c r="A14089" i="8" s="1"/>
  <c r="A14085" i="8" a="1"/>
  <c r="A14085" i="8" s="1"/>
  <c r="A14081" i="8" a="1"/>
  <c r="A14081" i="8" s="1"/>
  <c r="A14077" i="8" a="1"/>
  <c r="A14077" i="8" s="1"/>
  <c r="A14073" i="8" a="1"/>
  <c r="A14073" i="8" s="1"/>
  <c r="A14069" i="8" a="1"/>
  <c r="A14069" i="8" s="1"/>
  <c r="A14065" i="8" a="1"/>
  <c r="A14065" i="8" s="1"/>
  <c r="A14061" i="8" a="1"/>
  <c r="A14061" i="8" s="1"/>
  <c r="A14057" i="8" a="1"/>
  <c r="A14057" i="8" s="1"/>
  <c r="A14053" i="8" a="1"/>
  <c r="A14053" i="8" s="1"/>
  <c r="A14049" i="8" a="1"/>
  <c r="A14049" i="8" s="1"/>
  <c r="A14045" i="8" a="1"/>
  <c r="A14045" i="8" s="1"/>
  <c r="A14041" i="8" a="1"/>
  <c r="A14041" i="8" s="1"/>
  <c r="A14037" i="8" a="1"/>
  <c r="A14037" i="8" s="1"/>
  <c r="A14033" i="8" a="1"/>
  <c r="A14033" i="8" s="1"/>
  <c r="A14029" i="8" a="1"/>
  <c r="A14029" i="8" s="1"/>
  <c r="A14025" i="8" a="1"/>
  <c r="A14025" i="8" s="1"/>
  <c r="A14021" i="8" a="1"/>
  <c r="A14021" i="8" s="1"/>
  <c r="A14017" i="8" a="1"/>
  <c r="A14017" i="8" s="1"/>
  <c r="A14013" i="8" a="1"/>
  <c r="A14013" i="8" s="1"/>
  <c r="A14009" i="8" a="1"/>
  <c r="A14009" i="8" s="1"/>
  <c r="A14005" i="8" a="1"/>
  <c r="A14005" i="8" s="1"/>
  <c r="A14001" i="8" a="1"/>
  <c r="A14001" i="8" s="1"/>
  <c r="A13997" i="8" a="1"/>
  <c r="A13997" i="8" s="1"/>
  <c r="A13993" i="8" a="1"/>
  <c r="A13993" i="8" s="1"/>
  <c r="A13989" i="8" a="1"/>
  <c r="A13989" i="8" s="1"/>
  <c r="A13985" i="8" a="1"/>
  <c r="A13985" i="8" s="1"/>
  <c r="A13981" i="8" a="1"/>
  <c r="A13981" i="8" s="1"/>
  <c r="A13977" i="8" a="1"/>
  <c r="A13977" i="8" s="1"/>
  <c r="A13973" i="8" a="1"/>
  <c r="A13973" i="8" s="1"/>
  <c r="A13969" i="8" a="1"/>
  <c r="A13969" i="8" s="1"/>
  <c r="A13965" i="8" a="1"/>
  <c r="A13965" i="8" s="1"/>
  <c r="A13961" i="8" a="1"/>
  <c r="A13961" i="8" s="1"/>
  <c r="A13957" i="8" a="1"/>
  <c r="A13957" i="8" s="1"/>
  <c r="A13953" i="8" a="1"/>
  <c r="A13953" i="8" s="1"/>
  <c r="A13949" i="8" a="1"/>
  <c r="A13949" i="8" s="1"/>
  <c r="A13945" i="8" a="1"/>
  <c r="A13945" i="8" s="1"/>
  <c r="A13941" i="8" a="1"/>
  <c r="A13941" i="8" s="1"/>
  <c r="A13937" i="8" a="1"/>
  <c r="A13937" i="8" s="1"/>
  <c r="A13933" i="8" a="1"/>
  <c r="A13933" i="8" s="1"/>
  <c r="A13929" i="8" a="1"/>
  <c r="A13929" i="8" s="1"/>
  <c r="A13925" i="8" a="1"/>
  <c r="A13925" i="8" s="1"/>
  <c r="A13921" i="8" a="1"/>
  <c r="A13921" i="8" s="1"/>
  <c r="A13917" i="8" a="1"/>
  <c r="A13917" i="8" s="1"/>
  <c r="A13913" i="8" a="1"/>
  <c r="A13913" i="8" s="1"/>
  <c r="A13909" i="8" a="1"/>
  <c r="A13909" i="8" s="1"/>
  <c r="A13905" i="8" a="1"/>
  <c r="A13905" i="8" s="1"/>
  <c r="A13901" i="8" a="1"/>
  <c r="A13901" i="8" s="1"/>
  <c r="A13897" i="8" a="1"/>
  <c r="A13897" i="8" s="1"/>
  <c r="A13893" i="8" a="1"/>
  <c r="A13893" i="8" s="1"/>
  <c r="A13889" i="8" a="1"/>
  <c r="A13889" i="8" s="1"/>
  <c r="A13885" i="8" a="1"/>
  <c r="A13885" i="8" s="1"/>
  <c r="A13881" i="8" a="1"/>
  <c r="A13881" i="8" s="1"/>
  <c r="A13877" i="8" a="1"/>
  <c r="A13877" i="8" s="1"/>
  <c r="A13873" i="8" a="1"/>
  <c r="A13873" i="8" s="1"/>
  <c r="A13869" i="8" a="1"/>
  <c r="A13869" i="8" s="1"/>
  <c r="A13865" i="8" a="1"/>
  <c r="A13865" i="8" s="1"/>
  <c r="A13861" i="8" a="1"/>
  <c r="A13861" i="8" s="1"/>
  <c r="A13857" i="8" a="1"/>
  <c r="A13857" i="8" s="1"/>
  <c r="A13853" i="8" a="1"/>
  <c r="A13853" i="8" s="1"/>
  <c r="A13849" i="8" a="1"/>
  <c r="A13849" i="8" s="1"/>
  <c r="A13845" i="8" a="1"/>
  <c r="A13845" i="8" s="1"/>
  <c r="A13840" i="8" a="1"/>
  <c r="A13840" i="8" s="1"/>
  <c r="A13837" i="8" a="1"/>
  <c r="A13837" i="8" s="1"/>
  <c r="A13832" i="8" a="1"/>
  <c r="A13832" i="8" s="1"/>
  <c r="A13829" i="8" a="1"/>
  <c r="A13829" i="8" s="1"/>
  <c r="A13824" i="8" a="1"/>
  <c r="A13824" i="8" s="1"/>
  <c r="A13821" i="8" a="1"/>
  <c r="A13821" i="8" s="1"/>
  <c r="A13816" i="8" a="1"/>
  <c r="A13816" i="8" s="1"/>
  <c r="A13813" i="8" a="1"/>
  <c r="A13813" i="8" s="1"/>
  <c r="A13808" i="8" a="1"/>
  <c r="A13808" i="8" s="1"/>
  <c r="A13805" i="8" a="1"/>
  <c r="A13805" i="8" s="1"/>
  <c r="A13800" i="8" a="1"/>
  <c r="A13800" i="8" s="1"/>
  <c r="A13797" i="8" a="1"/>
  <c r="A13797" i="8" s="1"/>
  <c r="A13792" i="8" a="1"/>
  <c r="A13792" i="8" s="1"/>
  <c r="A13789" i="8" a="1"/>
  <c r="A13789" i="8" s="1"/>
  <c r="A13784" i="8" a="1"/>
  <c r="A13784" i="8" s="1"/>
  <c r="A13781" i="8" a="1"/>
  <c r="A13781" i="8" s="1"/>
  <c r="A13776" i="8" a="1"/>
  <c r="A13776" i="8" s="1"/>
  <c r="A13773" i="8" a="1"/>
  <c r="A13773" i="8" s="1"/>
  <c r="A13768" i="8" a="1"/>
  <c r="A13768" i="8" s="1"/>
  <c r="A13765" i="8" a="1"/>
  <c r="A13765" i="8" s="1"/>
  <c r="A13760" i="8" a="1"/>
  <c r="A13760" i="8" s="1"/>
  <c r="A13757" i="8" a="1"/>
  <c r="A13757" i="8" s="1"/>
  <c r="A13752" i="8" a="1"/>
  <c r="A13752" i="8" s="1"/>
  <c r="A13749" i="8" a="1"/>
  <c r="A13749" i="8" s="1"/>
  <c r="A13744" i="8" a="1"/>
  <c r="A13744" i="8" s="1"/>
  <c r="A13741" i="8" a="1"/>
  <c r="A13741" i="8" s="1"/>
  <c r="A13736" i="8" a="1"/>
  <c r="A13736" i="8" s="1"/>
  <c r="A13733" i="8" a="1"/>
  <c r="A13733" i="8" s="1"/>
  <c r="A13728" i="8" a="1"/>
  <c r="A13728" i="8" s="1"/>
  <c r="A13725" i="8" a="1"/>
  <c r="A13725" i="8" s="1"/>
  <c r="A13720" i="8" a="1"/>
  <c r="A13720" i="8" s="1"/>
  <c r="A13717" i="8" a="1"/>
  <c r="A13717" i="8" s="1"/>
  <c r="A13712" i="8" a="1"/>
  <c r="A13712" i="8" s="1"/>
  <c r="A13709" i="8" a="1"/>
  <c r="A13709" i="8" s="1"/>
  <c r="A13704" i="8" a="1"/>
  <c r="A13704" i="8" s="1"/>
  <c r="A13701" i="8" a="1"/>
  <c r="A13701" i="8" s="1"/>
  <c r="A13696" i="8" a="1"/>
  <c r="A13696" i="8" s="1"/>
  <c r="A13693" i="8" a="1"/>
  <c r="A13693" i="8" s="1"/>
  <c r="A13688" i="8" a="1"/>
  <c r="A13688" i="8" s="1"/>
  <c r="A13685" i="8" a="1"/>
  <c r="A13685" i="8" s="1"/>
  <c r="A13680" i="8" a="1"/>
  <c r="A13680" i="8" s="1"/>
  <c r="A13677" i="8" a="1"/>
  <c r="A13677" i="8" s="1"/>
  <c r="A13672" i="8" a="1"/>
  <c r="A13672" i="8" s="1"/>
  <c r="A13669" i="8" a="1"/>
  <c r="A13669" i="8" s="1"/>
  <c r="A13664" i="8" a="1"/>
  <c r="A13664" i="8" s="1"/>
  <c r="A13661" i="8" a="1"/>
  <c r="A13661" i="8" s="1"/>
  <c r="A13656" i="8" a="1"/>
  <c r="A13656" i="8" s="1"/>
  <c r="A13653" i="8" a="1"/>
  <c r="A13653" i="8" s="1"/>
  <c r="A13648" i="8" a="1"/>
  <c r="A13648" i="8" s="1"/>
  <c r="A13645" i="8" a="1"/>
  <c r="A13645" i="8" s="1"/>
  <c r="A13640" i="8" a="1"/>
  <c r="A13640" i="8" s="1"/>
  <c r="A13637" i="8" a="1"/>
  <c r="A13637" i="8" s="1"/>
  <c r="A13632" i="8" a="1"/>
  <c r="A13632" i="8" s="1"/>
  <c r="A13629" i="8" a="1"/>
  <c r="A13629" i="8" s="1"/>
  <c r="A13624" i="8" a="1"/>
  <c r="A13624" i="8" s="1"/>
  <c r="A13621" i="8" a="1"/>
  <c r="A13621" i="8" s="1"/>
  <c r="A13616" i="8" a="1"/>
  <c r="A13616" i="8" s="1"/>
  <c r="A13613" i="8" a="1"/>
  <c r="A13613" i="8" s="1"/>
  <c r="A13608" i="8" a="1"/>
  <c r="A13608" i="8" s="1"/>
  <c r="A13605" i="8" a="1"/>
  <c r="A13605" i="8" s="1"/>
  <c r="A13600" i="8" a="1"/>
  <c r="A13600" i="8" s="1"/>
  <c r="A13597" i="8" a="1"/>
  <c r="A13597" i="8" s="1"/>
  <c r="A13592" i="8" a="1"/>
  <c r="A13592" i="8" s="1"/>
  <c r="A13589" i="8" a="1"/>
  <c r="A13589" i="8" s="1"/>
  <c r="A13584" i="8" a="1"/>
  <c r="A13584" i="8" s="1"/>
  <c r="A13581" i="8" a="1"/>
  <c r="A13581" i="8" s="1"/>
  <c r="A13576" i="8" a="1"/>
  <c r="A13576" i="8" s="1"/>
  <c r="A13573" i="8" a="1"/>
  <c r="A13573" i="8" s="1"/>
  <c r="A13568" i="8" a="1"/>
  <c r="A13568" i="8" s="1"/>
  <c r="A13565" i="8" a="1"/>
  <c r="A13565" i="8" s="1"/>
  <c r="A13560" i="8" a="1"/>
  <c r="A13560" i="8" s="1"/>
  <c r="A13557" i="8" a="1"/>
  <c r="A13557" i="8" s="1"/>
  <c r="A13552" i="8" a="1"/>
  <c r="A13552" i="8" s="1"/>
  <c r="A13549" i="8" a="1"/>
  <c r="A13549" i="8" s="1"/>
  <c r="A13544" i="8" a="1"/>
  <c r="A13544" i="8" s="1"/>
  <c r="A13541" i="8" a="1"/>
  <c r="A13541" i="8" s="1"/>
  <c r="A13536" i="8" a="1"/>
  <c r="A13536" i="8" s="1"/>
  <c r="A13533" i="8" a="1"/>
  <c r="A13533" i="8" s="1"/>
  <c r="A13528" i="8" a="1"/>
  <c r="A13528" i="8" s="1"/>
  <c r="A13525" i="8" a="1"/>
  <c r="A13525" i="8" s="1"/>
  <c r="A13520" i="8" a="1"/>
  <c r="A13520" i="8" s="1"/>
  <c r="A13517" i="8" a="1"/>
  <c r="A13517" i="8" s="1"/>
  <c r="A13512" i="8" a="1"/>
  <c r="A13512" i="8" s="1"/>
  <c r="A13509" i="8" a="1"/>
  <c r="A13509" i="8" s="1"/>
  <c r="A13504" i="8" a="1"/>
  <c r="A13504" i="8" s="1"/>
  <c r="A13501" i="8" a="1"/>
  <c r="A13501" i="8" s="1"/>
  <c r="A13496" i="8" a="1"/>
  <c r="A13496" i="8" s="1"/>
  <c r="A13493" i="8" a="1"/>
  <c r="A13493" i="8" s="1"/>
  <c r="A13488" i="8" a="1"/>
  <c r="A13488" i="8" s="1"/>
  <c r="A13485" i="8" a="1"/>
  <c r="A13485" i="8" s="1"/>
  <c r="A13480" i="8" a="1"/>
  <c r="A13480" i="8" s="1"/>
  <c r="A13477" i="8" a="1"/>
  <c r="A13477" i="8" s="1"/>
  <c r="A13472" i="8" a="1"/>
  <c r="A13472" i="8" s="1"/>
  <c r="A13469" i="8" a="1"/>
  <c r="A13469" i="8" s="1"/>
  <c r="A13464" i="8" a="1"/>
  <c r="A13464" i="8" s="1"/>
  <c r="A13461" i="8" a="1"/>
  <c r="A13461" i="8" s="1"/>
  <c r="A13456" i="8" a="1"/>
  <c r="A13456" i="8" s="1"/>
  <c r="A13453" i="8" a="1"/>
  <c r="A13453" i="8" s="1"/>
  <c r="A13448" i="8" a="1"/>
  <c r="A13448" i="8" s="1"/>
  <c r="A13445" i="8" a="1"/>
  <c r="A13445" i="8" s="1"/>
  <c r="A13440" i="8" a="1"/>
  <c r="A13440" i="8" s="1"/>
  <c r="A13437" i="8" a="1"/>
  <c r="A13437" i="8" s="1"/>
  <c r="A13432" i="8" a="1"/>
  <c r="A13432" i="8" s="1"/>
  <c r="A13429" i="8" a="1"/>
  <c r="A13429" i="8" s="1"/>
  <c r="A13424" i="8" a="1"/>
  <c r="A13424" i="8" s="1"/>
  <c r="A13421" i="8" a="1"/>
  <c r="A13421" i="8" s="1"/>
  <c r="A13416" i="8" a="1"/>
  <c r="A13416" i="8" s="1"/>
  <c r="A13413" i="8" a="1"/>
  <c r="A13413" i="8" s="1"/>
  <c r="A13408" i="8" a="1"/>
  <c r="A13408" i="8" s="1"/>
  <c r="A13405" i="8" a="1"/>
  <c r="A13405" i="8" s="1"/>
  <c r="A13400" i="8" a="1"/>
  <c r="A13400" i="8" s="1"/>
  <c r="A13397" i="8" a="1"/>
  <c r="A13397" i="8" s="1"/>
  <c r="A13392" i="8" a="1"/>
  <c r="A13392" i="8" s="1"/>
  <c r="A13389" i="8" a="1"/>
  <c r="A13389" i="8" s="1"/>
  <c r="A13384" i="8" a="1"/>
  <c r="A13384" i="8" s="1"/>
  <c r="A13381" i="8" a="1"/>
  <c r="A13381" i="8" s="1"/>
  <c r="A13376" i="8" a="1"/>
  <c r="A13376" i="8" s="1"/>
  <c r="A13373" i="8" a="1"/>
  <c r="A13373" i="8" s="1"/>
  <c r="A13368" i="8" a="1"/>
  <c r="A13368" i="8" s="1"/>
  <c r="A13365" i="8" a="1"/>
  <c r="A13365" i="8" s="1"/>
  <c r="A13360" i="8" a="1"/>
  <c r="A13360" i="8" s="1"/>
  <c r="A13357" i="8" a="1"/>
  <c r="A13357" i="8" s="1"/>
  <c r="A13352" i="8" a="1"/>
  <c r="A13352" i="8" s="1"/>
  <c r="A13349" i="8" a="1"/>
  <c r="A13349" i="8" s="1"/>
  <c r="A13344" i="8" a="1"/>
  <c r="A13344" i="8" s="1"/>
  <c r="A13341" i="8" a="1"/>
  <c r="A13341" i="8" s="1"/>
  <c r="A13336" i="8" a="1"/>
  <c r="A13336" i="8" s="1"/>
  <c r="A13333" i="8" a="1"/>
  <c r="A13333" i="8" s="1"/>
  <c r="A13328" i="8" a="1"/>
  <c r="A13328" i="8" s="1"/>
  <c r="A13325" i="8" a="1"/>
  <c r="A13325" i="8" s="1"/>
  <c r="A13320" i="8" a="1"/>
  <c r="A13320" i="8" s="1"/>
  <c r="A13317" i="8" a="1"/>
  <c r="A13317" i="8" s="1"/>
  <c r="A13312" i="8" a="1"/>
  <c r="A13312" i="8" s="1"/>
  <c r="A13309" i="8" a="1"/>
  <c r="A13309" i="8" s="1"/>
  <c r="A13304" i="8" a="1"/>
  <c r="A13304" i="8" s="1"/>
  <c r="A13301" i="8" a="1"/>
  <c r="A13301" i="8" s="1"/>
  <c r="A13296" i="8" a="1"/>
  <c r="A13296" i="8" s="1"/>
  <c r="A13293" i="8" a="1"/>
  <c r="A13293" i="8" s="1"/>
  <c r="A13288" i="8" a="1"/>
  <c r="A13288" i="8" s="1"/>
  <c r="A13285" i="8" a="1"/>
  <c r="A13285" i="8" s="1"/>
  <c r="A13280" i="8" a="1"/>
  <c r="A13280" i="8" s="1"/>
  <c r="A13277" i="8" a="1"/>
  <c r="A13277" i="8" s="1"/>
  <c r="A13272" i="8" a="1"/>
  <c r="A13272" i="8" s="1"/>
  <c r="A13269" i="8" a="1"/>
  <c r="A13269" i="8" s="1"/>
  <c r="A13264" i="8" a="1"/>
  <c r="A13264" i="8" s="1"/>
  <c r="A13261" i="8" a="1"/>
  <c r="A13261" i="8" s="1"/>
  <c r="A13256" i="8" a="1"/>
  <c r="A13256" i="8" s="1"/>
  <c r="A13253" i="8" a="1"/>
  <c r="A13253" i="8" s="1"/>
  <c r="A13248" i="8" a="1"/>
  <c r="A13248" i="8" s="1"/>
  <c r="A13245" i="8" a="1"/>
  <c r="A13245" i="8" s="1"/>
  <c r="A13240" i="8" a="1"/>
  <c r="A13240" i="8" s="1"/>
  <c r="A13237" i="8" a="1"/>
  <c r="A13237" i="8" s="1"/>
  <c r="A13232" i="8" a="1"/>
  <c r="A13232" i="8" s="1"/>
  <c r="A13229" i="8" a="1"/>
  <c r="A13229" i="8" s="1"/>
  <c r="A13224" i="8" a="1"/>
  <c r="A13224" i="8" s="1"/>
  <c r="A13221" i="8" a="1"/>
  <c r="A13221" i="8" s="1"/>
  <c r="A13216" i="8" a="1"/>
  <c r="A13216" i="8" s="1"/>
  <c r="A13213" i="8" a="1"/>
  <c r="A13213" i="8" s="1"/>
  <c r="A13208" i="8" a="1"/>
  <c r="A13208" i="8" s="1"/>
  <c r="A13205" i="8" a="1"/>
  <c r="A13205" i="8" s="1"/>
  <c r="A13200" i="8" a="1"/>
  <c r="A13200" i="8" s="1"/>
  <c r="A13197" i="8" a="1"/>
  <c r="A13197" i="8" s="1"/>
  <c r="A13192" i="8" a="1"/>
  <c r="A13192" i="8" s="1"/>
  <c r="A13189" i="8" a="1"/>
  <c r="A13189" i="8" s="1"/>
  <c r="A13184" i="8" a="1"/>
  <c r="A13184" i="8" s="1"/>
  <c r="A13181" i="8" a="1"/>
  <c r="A13181" i="8" s="1"/>
  <c r="A13176" i="8" a="1"/>
  <c r="A13176" i="8" s="1"/>
  <c r="A13173" i="8" a="1"/>
  <c r="A13173" i="8" s="1"/>
  <c r="A13168" i="8" a="1"/>
  <c r="A13168" i="8" s="1"/>
  <c r="A13165" i="8" a="1"/>
  <c r="A13165" i="8" s="1"/>
  <c r="A13160" i="8" a="1"/>
  <c r="A13160" i="8" s="1"/>
  <c r="A13157" i="8" a="1"/>
  <c r="A13157" i="8" s="1"/>
  <c r="A13152" i="8" a="1"/>
  <c r="A13152" i="8" s="1"/>
  <c r="A13149" i="8" a="1"/>
  <c r="A13149" i="8" s="1"/>
  <c r="A13144" i="8" a="1"/>
  <c r="A13144" i="8" s="1"/>
  <c r="A13141" i="8" a="1"/>
  <c r="A13141" i="8" s="1"/>
  <c r="A13136" i="8" a="1"/>
  <c r="A13136" i="8" s="1"/>
  <c r="A13133" i="8" a="1"/>
  <c r="A13133" i="8" s="1"/>
  <c r="A13128" i="8" a="1"/>
  <c r="A13128" i="8" s="1"/>
  <c r="A13125" i="8" a="1"/>
  <c r="A13125" i="8" s="1"/>
  <c r="A13120" i="8" a="1"/>
  <c r="A13120" i="8" s="1"/>
  <c r="A13117" i="8" a="1"/>
  <c r="A13117" i="8" s="1"/>
  <c r="A13112" i="8" a="1"/>
  <c r="A13112" i="8" s="1"/>
  <c r="A13109" i="8" a="1"/>
  <c r="A13109" i="8" s="1"/>
  <c r="A13104" i="8" a="1"/>
  <c r="A13104" i="8" s="1"/>
  <c r="A13101" i="8" a="1"/>
  <c r="A13101" i="8" s="1"/>
  <c r="A13096" i="8" a="1"/>
  <c r="A13096" i="8" s="1"/>
  <c r="A13093" i="8" a="1"/>
  <c r="A13093" i="8" s="1"/>
  <c r="A13088" i="8" a="1"/>
  <c r="A13088" i="8" s="1"/>
  <c r="A13085" i="8" a="1"/>
  <c r="A13085" i="8" s="1"/>
  <c r="A13080" i="8" a="1"/>
  <c r="A13080" i="8" s="1"/>
  <c r="A13077" i="8" a="1"/>
  <c r="A13077" i="8" s="1"/>
  <c r="A13072" i="8" a="1"/>
  <c r="A13072" i="8" s="1"/>
  <c r="A13069" i="8" a="1"/>
  <c r="A13069" i="8" s="1"/>
  <c r="A13064" i="8" a="1"/>
  <c r="A13064" i="8" s="1"/>
  <c r="A13061" i="8" a="1"/>
  <c r="A13061" i="8" s="1"/>
  <c r="A13059" i="8" a="1"/>
  <c r="A13059" i="8" s="1"/>
  <c r="A15464" i="8" a="1"/>
  <c r="A15464" i="8" s="1"/>
  <c r="A15448" i="8" a="1"/>
  <c r="A15448" i="8" s="1"/>
  <c r="A15432" i="8" a="1"/>
  <c r="A15432" i="8" s="1"/>
  <c r="A15416" i="8" a="1"/>
  <c r="A15416" i="8" s="1"/>
  <c r="A15400" i="8" a="1"/>
  <c r="A15400" i="8" s="1"/>
  <c r="A15384" i="8" a="1"/>
  <c r="A15384" i="8" s="1"/>
  <c r="A15368" i="8" a="1"/>
  <c r="A15368" i="8" s="1"/>
  <c r="A15352" i="8" a="1"/>
  <c r="A15352" i="8" s="1"/>
  <c r="A15336" i="8" a="1"/>
  <c r="A15336" i="8" s="1"/>
  <c r="A15320" i="8" a="1"/>
  <c r="A15320" i="8" s="1"/>
  <c r="A15304" i="8" a="1"/>
  <c r="A15304" i="8" s="1"/>
  <c r="A15281" i="8" a="1"/>
  <c r="A15281" i="8" s="1"/>
  <c r="A15276" i="8" a="1"/>
  <c r="A15276" i="8" s="1"/>
  <c r="A15272" i="8" a="1"/>
  <c r="A15272" i="8" s="1"/>
  <c r="A15268" i="8" a="1"/>
  <c r="A15268" i="8" s="1"/>
  <c r="A15264" i="8" a="1"/>
  <c r="A15264" i="8" s="1"/>
  <c r="A15260" i="8" a="1"/>
  <c r="A15260" i="8" s="1"/>
  <c r="A15256" i="8" a="1"/>
  <c r="A15256" i="8" s="1"/>
  <c r="A15252" i="8" a="1"/>
  <c r="A15252" i="8" s="1"/>
  <c r="A15248" i="8" a="1"/>
  <c r="A15248" i="8" s="1"/>
  <c r="A15244" i="8" a="1"/>
  <c r="A15244" i="8" s="1"/>
  <c r="A15240" i="8" a="1"/>
  <c r="A15240" i="8" s="1"/>
  <c r="A15236" i="8" a="1"/>
  <c r="A15236" i="8" s="1"/>
  <c r="A15232" i="8" a="1"/>
  <c r="A15232" i="8" s="1"/>
  <c r="A15228" i="8" a="1"/>
  <c r="A15228" i="8" s="1"/>
  <c r="A15224" i="8" a="1"/>
  <c r="A15224" i="8" s="1"/>
  <c r="A15220" i="8" a="1"/>
  <c r="A15220" i="8" s="1"/>
  <c r="A15216" i="8" a="1"/>
  <c r="A15216" i="8" s="1"/>
  <c r="A15212" i="8" a="1"/>
  <c r="A15212" i="8" s="1"/>
  <c r="A15208" i="8" a="1"/>
  <c r="A15208" i="8" s="1"/>
  <c r="A15204" i="8" a="1"/>
  <c r="A15204" i="8" s="1"/>
  <c r="A15200" i="8" a="1"/>
  <c r="A15200" i="8" s="1"/>
  <c r="A15196" i="8" a="1"/>
  <c r="A15196" i="8" s="1"/>
  <c r="A15192" i="8" a="1"/>
  <c r="A15192" i="8" s="1"/>
  <c r="A15188" i="8" a="1"/>
  <c r="A15188" i="8" s="1"/>
  <c r="A15184" i="8" a="1"/>
  <c r="A15184" i="8" s="1"/>
  <c r="A15180" i="8" a="1"/>
  <c r="A15180" i="8" s="1"/>
  <c r="A15176" i="8" a="1"/>
  <c r="A15176" i="8" s="1"/>
  <c r="A15172" i="8" a="1"/>
  <c r="A15172" i="8" s="1"/>
  <c r="A15168" i="8" a="1"/>
  <c r="A15168" i="8" s="1"/>
  <c r="A15164" i="8" a="1"/>
  <c r="A15164" i="8" s="1"/>
  <c r="A15160" i="8" a="1"/>
  <c r="A15160" i="8" s="1"/>
  <c r="A15156" i="8" a="1"/>
  <c r="A15156" i="8" s="1"/>
  <c r="A15152" i="8" a="1"/>
  <c r="A15152" i="8" s="1"/>
  <c r="A15148" i="8" a="1"/>
  <c r="A15148" i="8" s="1"/>
  <c r="A15144" i="8" a="1"/>
  <c r="A15144" i="8" s="1"/>
  <c r="A15140" i="8" a="1"/>
  <c r="A15140" i="8" s="1"/>
  <c r="A15136" i="8" a="1"/>
  <c r="A15136" i="8" s="1"/>
  <c r="A15132" i="8" a="1"/>
  <c r="A15132" i="8" s="1"/>
  <c r="A15128" i="8" a="1"/>
  <c r="A15128" i="8" s="1"/>
  <c r="A15124" i="8" a="1"/>
  <c r="A15124" i="8" s="1"/>
  <c r="A15120" i="8" a="1"/>
  <c r="A15120" i="8" s="1"/>
  <c r="A15116" i="8" a="1"/>
  <c r="A15116" i="8" s="1"/>
  <c r="A15112" i="8" a="1"/>
  <c r="A15112" i="8" s="1"/>
  <c r="A15108" i="8" a="1"/>
  <c r="A15108" i="8" s="1"/>
  <c r="A15104" i="8" a="1"/>
  <c r="A15104" i="8" s="1"/>
  <c r="A15100" i="8" a="1"/>
  <c r="A15100" i="8" s="1"/>
  <c r="A15096" i="8" a="1"/>
  <c r="A15096" i="8" s="1"/>
  <c r="A15092" i="8" a="1"/>
  <c r="A15092" i="8" s="1"/>
  <c r="A15088" i="8" a="1"/>
  <c r="A15088" i="8" s="1"/>
  <c r="A15084" i="8" a="1"/>
  <c r="A15084" i="8" s="1"/>
  <c r="A15080" i="8" a="1"/>
  <c r="A15080" i="8" s="1"/>
  <c r="A15076" i="8" a="1"/>
  <c r="A15076" i="8" s="1"/>
  <c r="A15072" i="8" a="1"/>
  <c r="A15072" i="8" s="1"/>
  <c r="A15068" i="8" a="1"/>
  <c r="A15068" i="8" s="1"/>
  <c r="A15064" i="8" a="1"/>
  <c r="A15064" i="8" s="1"/>
  <c r="A15060" i="8" a="1"/>
  <c r="A15060" i="8" s="1"/>
  <c r="A15056" i="8" a="1"/>
  <c r="A15056" i="8" s="1"/>
  <c r="A15052" i="8" a="1"/>
  <c r="A15052" i="8" s="1"/>
  <c r="A15048" i="8" a="1"/>
  <c r="A15048" i="8" s="1"/>
  <c r="A15044" i="8" a="1"/>
  <c r="A15044" i="8" s="1"/>
  <c r="A15040" i="8" a="1"/>
  <c r="A15040" i="8" s="1"/>
  <c r="A15036" i="8" a="1"/>
  <c r="A15036" i="8" s="1"/>
  <c r="A15032" i="8" a="1"/>
  <c r="A15032" i="8" s="1"/>
  <c r="A15028" i="8" a="1"/>
  <c r="A15028" i="8" s="1"/>
  <c r="A15024" i="8" a="1"/>
  <c r="A15024" i="8" s="1"/>
  <c r="A15020" i="8" a="1"/>
  <c r="A15020" i="8" s="1"/>
  <c r="A15016" i="8" a="1"/>
  <c r="A15016" i="8" s="1"/>
  <c r="A15012" i="8" a="1"/>
  <c r="A15012" i="8" s="1"/>
  <c r="A15008" i="8" a="1"/>
  <c r="A15008" i="8" s="1"/>
  <c r="A15004" i="8" a="1"/>
  <c r="A15004" i="8" s="1"/>
  <c r="A15000" i="8" a="1"/>
  <c r="A15000" i="8" s="1"/>
  <c r="A14996" i="8" a="1"/>
  <c r="A14996" i="8" s="1"/>
  <c r="A14992" i="8" a="1"/>
  <c r="A14992" i="8" s="1"/>
  <c r="A14988" i="8" a="1"/>
  <c r="A14988" i="8" s="1"/>
  <c r="A14984" i="8" a="1"/>
  <c r="A14984" i="8" s="1"/>
  <c r="A14980" i="8" a="1"/>
  <c r="A14980" i="8" s="1"/>
  <c r="A14976" i="8" a="1"/>
  <c r="A14976" i="8" s="1"/>
  <c r="A14972" i="8" a="1"/>
  <c r="A14972" i="8" s="1"/>
  <c r="A14968" i="8" a="1"/>
  <c r="A14968" i="8" s="1"/>
  <c r="A14964" i="8" a="1"/>
  <c r="A14964" i="8" s="1"/>
  <c r="A14960" i="8" a="1"/>
  <c r="A14960" i="8" s="1"/>
  <c r="A14956" i="8" a="1"/>
  <c r="A14956" i="8" s="1"/>
  <c r="A14952" i="8" a="1"/>
  <c r="A14952" i="8" s="1"/>
  <c r="A14948" i="8" a="1"/>
  <c r="A14948" i="8" s="1"/>
  <c r="A14944" i="8" a="1"/>
  <c r="A14944" i="8" s="1"/>
  <c r="A14940" i="8" a="1"/>
  <c r="A14940" i="8" s="1"/>
  <c r="A14936" i="8" a="1"/>
  <c r="A14936" i="8" s="1"/>
  <c r="A14932" i="8" a="1"/>
  <c r="A14932" i="8" s="1"/>
  <c r="A14928" i="8" a="1"/>
  <c r="A14928" i="8" s="1"/>
  <c r="A14924" i="8" a="1"/>
  <c r="A14924" i="8" s="1"/>
  <c r="A14920" i="8" a="1"/>
  <c r="A14920" i="8" s="1"/>
  <c r="A14916" i="8" a="1"/>
  <c r="A14916" i="8" s="1"/>
  <c r="A14912" i="8" a="1"/>
  <c r="A14912" i="8" s="1"/>
  <c r="A14908" i="8" a="1"/>
  <c r="A14908" i="8" s="1"/>
  <c r="A14904" i="8" a="1"/>
  <c r="A14904" i="8" s="1"/>
  <c r="A14900" i="8" a="1"/>
  <c r="A14900" i="8" s="1"/>
  <c r="A14896" i="8" a="1"/>
  <c r="A14896" i="8" s="1"/>
  <c r="A14892" i="8" a="1"/>
  <c r="A14892" i="8" s="1"/>
  <c r="A14888" i="8" a="1"/>
  <c r="A14888" i="8" s="1"/>
  <c r="A14884" i="8" a="1"/>
  <c r="A14884" i="8" s="1"/>
  <c r="A14880" i="8" a="1"/>
  <c r="A14880" i="8" s="1"/>
  <c r="A14876" i="8" a="1"/>
  <c r="A14876" i="8" s="1"/>
  <c r="A14872" i="8" a="1"/>
  <c r="A14872" i="8" s="1"/>
  <c r="A14868" i="8" a="1"/>
  <c r="A14868" i="8" s="1"/>
  <c r="A14864" i="8" a="1"/>
  <c r="A14864" i="8" s="1"/>
  <c r="A14860" i="8" a="1"/>
  <c r="A14860" i="8" s="1"/>
  <c r="A14856" i="8" a="1"/>
  <c r="A14856" i="8" s="1"/>
  <c r="A14852" i="8" a="1"/>
  <c r="A14852" i="8" s="1"/>
  <c r="A14848" i="8" a="1"/>
  <c r="A14848" i="8" s="1"/>
  <c r="A14844" i="8" a="1"/>
  <c r="A14844" i="8" s="1"/>
  <c r="A14840" i="8" a="1"/>
  <c r="A14840" i="8" s="1"/>
  <c r="A14836" i="8" a="1"/>
  <c r="A14836" i="8" s="1"/>
  <c r="A14832" i="8" a="1"/>
  <c r="A14832" i="8" s="1"/>
  <c r="A14828" i="8" a="1"/>
  <c r="A14828" i="8" s="1"/>
  <c r="A14824" i="8" a="1"/>
  <c r="A14824" i="8" s="1"/>
  <c r="A14820" i="8" a="1"/>
  <c r="A14820" i="8" s="1"/>
  <c r="A14816" i="8" a="1"/>
  <c r="A14816" i="8" s="1"/>
  <c r="A14812" i="8" a="1"/>
  <c r="A14812" i="8" s="1"/>
  <c r="A14808" i="8" a="1"/>
  <c r="A14808" i="8" s="1"/>
  <c r="A14804" i="8" a="1"/>
  <c r="A14804" i="8" s="1"/>
  <c r="A14800" i="8" a="1"/>
  <c r="A14800" i="8" s="1"/>
  <c r="A14796" i="8" a="1"/>
  <c r="A14796" i="8" s="1"/>
  <c r="A14792" i="8" a="1"/>
  <c r="A14792" i="8" s="1"/>
  <c r="A14788" i="8" a="1"/>
  <c r="A14788" i="8" s="1"/>
  <c r="A14784" i="8" a="1"/>
  <c r="A14784" i="8" s="1"/>
  <c r="A14780" i="8" a="1"/>
  <c r="A14780" i="8" s="1"/>
  <c r="A14776" i="8" a="1"/>
  <c r="A14776" i="8" s="1"/>
  <c r="A14772" i="8" a="1"/>
  <c r="A14772" i="8" s="1"/>
  <c r="A14768" i="8" a="1"/>
  <c r="A14768" i="8" s="1"/>
  <c r="A14764" i="8" a="1"/>
  <c r="A14764" i="8" s="1"/>
  <c r="A14760" i="8" a="1"/>
  <c r="A14760" i="8" s="1"/>
  <c r="A14756" i="8" a="1"/>
  <c r="A14756" i="8" s="1"/>
  <c r="A14752" i="8" a="1"/>
  <c r="A14752" i="8" s="1"/>
  <c r="A14748" i="8" a="1"/>
  <c r="A14748" i="8" s="1"/>
  <c r="A14744" i="8" a="1"/>
  <c r="A14744" i="8" s="1"/>
  <c r="A14740" i="8" a="1"/>
  <c r="A14740" i="8" s="1"/>
  <c r="A14736" i="8" a="1"/>
  <c r="A14736" i="8" s="1"/>
  <c r="A14732" i="8" a="1"/>
  <c r="A14732" i="8" s="1"/>
  <c r="A14728" i="8" a="1"/>
  <c r="A14728" i="8" s="1"/>
  <c r="A14724" i="8" a="1"/>
  <c r="A14724" i="8" s="1"/>
  <c r="A14720" i="8" a="1"/>
  <c r="A14720" i="8" s="1"/>
  <c r="A14716" i="8" a="1"/>
  <c r="A14716" i="8" s="1"/>
  <c r="A14712" i="8" a="1"/>
  <c r="A14712" i="8" s="1"/>
  <c r="A14708" i="8" a="1"/>
  <c r="A14708" i="8" s="1"/>
  <c r="A14704" i="8" a="1"/>
  <c r="A14704" i="8" s="1"/>
  <c r="A14700" i="8" a="1"/>
  <c r="A14700" i="8" s="1"/>
  <c r="A14696" i="8" a="1"/>
  <c r="A14696" i="8" s="1"/>
  <c r="A14692" i="8" a="1"/>
  <c r="A14692" i="8" s="1"/>
  <c r="A14688" i="8" a="1"/>
  <c r="A14688" i="8" s="1"/>
  <c r="A14684" i="8" a="1"/>
  <c r="A14684" i="8" s="1"/>
  <c r="A14680" i="8" a="1"/>
  <c r="A14680" i="8" s="1"/>
  <c r="A14676" i="8" a="1"/>
  <c r="A14676" i="8" s="1"/>
  <c r="A14672" i="8" a="1"/>
  <c r="A14672" i="8" s="1"/>
  <c r="A14668" i="8" a="1"/>
  <c r="A14668" i="8" s="1"/>
  <c r="A14664" i="8" a="1"/>
  <c r="A14664" i="8" s="1"/>
  <c r="A14660" i="8" a="1"/>
  <c r="A14660" i="8" s="1"/>
  <c r="A14656" i="8" a="1"/>
  <c r="A14656" i="8" s="1"/>
  <c r="A14652" i="8" a="1"/>
  <c r="A14652" i="8" s="1"/>
  <c r="A14648" i="8" a="1"/>
  <c r="A14648" i="8" s="1"/>
  <c r="A14644" i="8" a="1"/>
  <c r="A14644" i="8" s="1"/>
  <c r="A14640" i="8" a="1"/>
  <c r="A14640" i="8" s="1"/>
  <c r="A14636" i="8" a="1"/>
  <c r="A14636" i="8" s="1"/>
  <c r="A14632" i="8" a="1"/>
  <c r="A14632" i="8" s="1"/>
  <c r="A14628" i="8" a="1"/>
  <c r="A14628" i="8" s="1"/>
  <c r="A14624" i="8" a="1"/>
  <c r="A14624" i="8" s="1"/>
  <c r="A14620" i="8" a="1"/>
  <c r="A14620" i="8" s="1"/>
  <c r="A14616" i="8" a="1"/>
  <c r="A14616" i="8" s="1"/>
  <c r="A14612" i="8" a="1"/>
  <c r="A14612" i="8" s="1"/>
  <c r="A14608" i="8" a="1"/>
  <c r="A14608" i="8" s="1"/>
  <c r="A14604" i="8" a="1"/>
  <c r="A14604" i="8" s="1"/>
  <c r="A14600" i="8" a="1"/>
  <c r="A14600" i="8" s="1"/>
  <c r="A14596" i="8" a="1"/>
  <c r="A14596" i="8" s="1"/>
  <c r="A14592" i="8" a="1"/>
  <c r="A14592" i="8" s="1"/>
  <c r="A14588" i="8" a="1"/>
  <c r="A14588" i="8" s="1"/>
  <c r="A14584" i="8" a="1"/>
  <c r="A14584" i="8" s="1"/>
  <c r="A14580" i="8" a="1"/>
  <c r="A14580" i="8" s="1"/>
  <c r="A14576" i="8" a="1"/>
  <c r="A14576" i="8" s="1"/>
  <c r="A14572" i="8" a="1"/>
  <c r="A14572" i="8" s="1"/>
  <c r="A14568" i="8" a="1"/>
  <c r="A14568" i="8" s="1"/>
  <c r="A14564" i="8" a="1"/>
  <c r="A14564" i="8" s="1"/>
  <c r="A14560" i="8" a="1"/>
  <c r="A14560" i="8" s="1"/>
  <c r="A14556" i="8" a="1"/>
  <c r="A14556" i="8" s="1"/>
  <c r="A14552" i="8" a="1"/>
  <c r="A14552" i="8" s="1"/>
  <c r="A14548" i="8" a="1"/>
  <c r="A14548" i="8" s="1"/>
  <c r="A14544" i="8" a="1"/>
  <c r="A14544" i="8" s="1"/>
  <c r="A14540" i="8" a="1"/>
  <c r="A14540" i="8" s="1"/>
  <c r="A14536" i="8" a="1"/>
  <c r="A14536" i="8" s="1"/>
  <c r="A14532" i="8" a="1"/>
  <c r="A14532" i="8" s="1"/>
  <c r="A14528" i="8" a="1"/>
  <c r="A14528" i="8" s="1"/>
  <c r="A14524" i="8" a="1"/>
  <c r="A14524" i="8" s="1"/>
  <c r="A14520" i="8" a="1"/>
  <c r="A14520" i="8" s="1"/>
  <c r="A14516" i="8" a="1"/>
  <c r="A14516" i="8" s="1"/>
  <c r="A14512" i="8" a="1"/>
  <c r="A14512" i="8" s="1"/>
  <c r="A14508" i="8" a="1"/>
  <c r="A14508" i="8" s="1"/>
  <c r="A14504" i="8" a="1"/>
  <c r="A14504" i="8" s="1"/>
  <c r="A14500" i="8" a="1"/>
  <c r="A14500" i="8" s="1"/>
  <c r="A14496" i="8" a="1"/>
  <c r="A14496" i="8" s="1"/>
  <c r="A14492" i="8" a="1"/>
  <c r="A14492" i="8" s="1"/>
  <c r="A14488" i="8" a="1"/>
  <c r="A14488" i="8" s="1"/>
  <c r="A14484" i="8" a="1"/>
  <c r="A14484" i="8" s="1"/>
  <c r="A14480" i="8" a="1"/>
  <c r="A14480" i="8" s="1"/>
  <c r="A14476" i="8" a="1"/>
  <c r="A14476" i="8" s="1"/>
  <c r="A14472" i="8" a="1"/>
  <c r="A14472" i="8" s="1"/>
  <c r="A14468" i="8" a="1"/>
  <c r="A14468" i="8" s="1"/>
  <c r="A14464" i="8" a="1"/>
  <c r="A14464" i="8" s="1"/>
  <c r="A14460" i="8" a="1"/>
  <c r="A14460" i="8" s="1"/>
  <c r="A14456" i="8" a="1"/>
  <c r="A14456" i="8" s="1"/>
  <c r="A14452" i="8" a="1"/>
  <c r="A14452" i="8" s="1"/>
  <c r="A14448" i="8" a="1"/>
  <c r="A14448" i="8" s="1"/>
  <c r="A14444" i="8" a="1"/>
  <c r="A14444" i="8" s="1"/>
  <c r="A14440" i="8" a="1"/>
  <c r="A14440" i="8" s="1"/>
  <c r="A14436" i="8" a="1"/>
  <c r="A14436" i="8" s="1"/>
  <c r="A14432" i="8" a="1"/>
  <c r="A14432" i="8" s="1"/>
  <c r="A14428" i="8" a="1"/>
  <c r="A14428" i="8" s="1"/>
  <c r="A14424" i="8" a="1"/>
  <c r="A14424" i="8" s="1"/>
  <c r="A14420" i="8" a="1"/>
  <c r="A14420" i="8" s="1"/>
  <c r="A14416" i="8" a="1"/>
  <c r="A14416" i="8" s="1"/>
  <c r="A14412" i="8" a="1"/>
  <c r="A14412" i="8" s="1"/>
  <c r="A14408" i="8" a="1"/>
  <c r="A14408" i="8" s="1"/>
  <c r="A14404" i="8" a="1"/>
  <c r="A14404" i="8" s="1"/>
  <c r="A14400" i="8" a="1"/>
  <c r="A14400" i="8" s="1"/>
  <c r="A14396" i="8" a="1"/>
  <c r="A14396" i="8" s="1"/>
  <c r="A14392" i="8" a="1"/>
  <c r="A14392" i="8" s="1"/>
  <c r="A14388" i="8" a="1"/>
  <c r="A14388" i="8" s="1"/>
  <c r="A14384" i="8" a="1"/>
  <c r="A14384" i="8" s="1"/>
  <c r="A14380" i="8" a="1"/>
  <c r="A14380" i="8" s="1"/>
  <c r="A14376" i="8" a="1"/>
  <c r="A14376" i="8" s="1"/>
  <c r="A14372" i="8" a="1"/>
  <c r="A14372" i="8" s="1"/>
  <c r="A14368" i="8" a="1"/>
  <c r="A14368" i="8" s="1"/>
  <c r="A14364" i="8" a="1"/>
  <c r="A14364" i="8" s="1"/>
  <c r="A14360" i="8" a="1"/>
  <c r="A14360" i="8" s="1"/>
  <c r="A14356" i="8" a="1"/>
  <c r="A14356" i="8" s="1"/>
  <c r="A14352" i="8" a="1"/>
  <c r="A14352" i="8" s="1"/>
  <c r="A14348" i="8" a="1"/>
  <c r="A14348" i="8" s="1"/>
  <c r="A14344" i="8" a="1"/>
  <c r="A14344" i="8" s="1"/>
  <c r="A14340" i="8" a="1"/>
  <c r="A14340" i="8" s="1"/>
  <c r="A14336" i="8" a="1"/>
  <c r="A14336" i="8" s="1"/>
  <c r="A14332" i="8" a="1"/>
  <c r="A14332" i="8" s="1"/>
  <c r="A14328" i="8" a="1"/>
  <c r="A14328" i="8" s="1"/>
  <c r="A14324" i="8" a="1"/>
  <c r="A14324" i="8" s="1"/>
  <c r="A14320" i="8" a="1"/>
  <c r="A14320" i="8" s="1"/>
  <c r="A14316" i="8" a="1"/>
  <c r="A14316" i="8" s="1"/>
  <c r="A14312" i="8" a="1"/>
  <c r="A14312" i="8" s="1"/>
  <c r="A14308" i="8" a="1"/>
  <c r="A14308" i="8" s="1"/>
  <c r="A14304" i="8" a="1"/>
  <c r="A14304" i="8" s="1"/>
  <c r="A14300" i="8" a="1"/>
  <c r="A14300" i="8" s="1"/>
  <c r="A14296" i="8" a="1"/>
  <c r="A14296" i="8" s="1"/>
  <c r="A14292" i="8" a="1"/>
  <c r="A14292" i="8" s="1"/>
  <c r="A14288" i="8" a="1"/>
  <c r="A14288" i="8" s="1"/>
  <c r="A14284" i="8" a="1"/>
  <c r="A14284" i="8" s="1"/>
  <c r="A14280" i="8" a="1"/>
  <c r="A14280" i="8" s="1"/>
  <c r="A14276" i="8" a="1"/>
  <c r="A14276" i="8" s="1"/>
  <c r="A14272" i="8" a="1"/>
  <c r="A14272" i="8" s="1"/>
  <c r="A14268" i="8" a="1"/>
  <c r="A14268" i="8" s="1"/>
  <c r="A14264" i="8" a="1"/>
  <c r="A14264" i="8" s="1"/>
  <c r="A14260" i="8" a="1"/>
  <c r="A14260" i="8" s="1"/>
  <c r="A14256" i="8" a="1"/>
  <c r="A14256" i="8" s="1"/>
  <c r="A14252" i="8" a="1"/>
  <c r="A14252" i="8" s="1"/>
  <c r="A14248" i="8" a="1"/>
  <c r="A14248" i="8" s="1"/>
  <c r="A14244" i="8" a="1"/>
  <c r="A14244" i="8" s="1"/>
  <c r="A14240" i="8" a="1"/>
  <c r="A14240" i="8" s="1"/>
  <c r="A14236" i="8" a="1"/>
  <c r="A14236" i="8" s="1"/>
  <c r="A14232" i="8" a="1"/>
  <c r="A14232" i="8" s="1"/>
  <c r="A14228" i="8" a="1"/>
  <c r="A14228" i="8" s="1"/>
  <c r="A14224" i="8" a="1"/>
  <c r="A14224" i="8" s="1"/>
  <c r="A14220" i="8" a="1"/>
  <c r="A14220" i="8" s="1"/>
  <c r="A14216" i="8" a="1"/>
  <c r="A14216" i="8" s="1"/>
  <c r="A14212" i="8" a="1"/>
  <c r="A14212" i="8" s="1"/>
  <c r="A14208" i="8" a="1"/>
  <c r="A14208" i="8" s="1"/>
  <c r="A14204" i="8" a="1"/>
  <c r="A14204" i="8" s="1"/>
  <c r="A14200" i="8" a="1"/>
  <c r="A14200" i="8" s="1"/>
  <c r="A14196" i="8" a="1"/>
  <c r="A14196" i="8" s="1"/>
  <c r="A14192" i="8" a="1"/>
  <c r="A14192" i="8" s="1"/>
  <c r="A14188" i="8" a="1"/>
  <c r="A14188" i="8" s="1"/>
  <c r="A14184" i="8" a="1"/>
  <c r="A14184" i="8" s="1"/>
  <c r="A14180" i="8" a="1"/>
  <c r="A14180" i="8" s="1"/>
  <c r="A14176" i="8" a="1"/>
  <c r="A14176" i="8" s="1"/>
  <c r="A14172" i="8" a="1"/>
  <c r="A14172" i="8" s="1"/>
  <c r="A14168" i="8" a="1"/>
  <c r="A14168" i="8" s="1"/>
  <c r="A14164" i="8" a="1"/>
  <c r="A14164" i="8" s="1"/>
  <c r="A14160" i="8" a="1"/>
  <c r="A14160" i="8" s="1"/>
  <c r="A14156" i="8" a="1"/>
  <c r="A14156" i="8" s="1"/>
  <c r="A14152" i="8" a="1"/>
  <c r="A14152" i="8" s="1"/>
  <c r="A14148" i="8" a="1"/>
  <c r="A14148" i="8" s="1"/>
  <c r="A14144" i="8" a="1"/>
  <c r="A14144" i="8" s="1"/>
  <c r="A14140" i="8" a="1"/>
  <c r="A14140" i="8" s="1"/>
  <c r="A14136" i="8" a="1"/>
  <c r="A14136" i="8" s="1"/>
  <c r="A14132" i="8" a="1"/>
  <c r="A14132" i="8" s="1"/>
  <c r="A14128" i="8" a="1"/>
  <c r="A14128" i="8" s="1"/>
  <c r="A14124" i="8" a="1"/>
  <c r="A14124" i="8" s="1"/>
  <c r="A14120" i="8" a="1"/>
  <c r="A14120" i="8" s="1"/>
  <c r="A14116" i="8" a="1"/>
  <c r="A14116" i="8" s="1"/>
  <c r="A14112" i="8" a="1"/>
  <c r="A14112" i="8" s="1"/>
  <c r="A14108" i="8" a="1"/>
  <c r="A14108" i="8" s="1"/>
  <c r="A14104" i="8" a="1"/>
  <c r="A14104" i="8" s="1"/>
  <c r="A14100" i="8" a="1"/>
  <c r="A14100" i="8" s="1"/>
  <c r="A14096" i="8" a="1"/>
  <c r="A14096" i="8" s="1"/>
  <c r="A14092" i="8" a="1"/>
  <c r="A14092" i="8" s="1"/>
  <c r="A14088" i="8" a="1"/>
  <c r="A14088" i="8" s="1"/>
  <c r="A14084" i="8" a="1"/>
  <c r="A14084" i="8" s="1"/>
  <c r="A14080" i="8" a="1"/>
  <c r="A14080" i="8" s="1"/>
  <c r="A14076" i="8" a="1"/>
  <c r="A14076" i="8" s="1"/>
  <c r="A14072" i="8" a="1"/>
  <c r="A14072" i="8" s="1"/>
  <c r="A14068" i="8" a="1"/>
  <c r="A14068" i="8" s="1"/>
  <c r="A14064" i="8" a="1"/>
  <c r="A14064" i="8" s="1"/>
  <c r="A14060" i="8" a="1"/>
  <c r="A14060" i="8" s="1"/>
  <c r="A14056" i="8" a="1"/>
  <c r="A14056" i="8" s="1"/>
  <c r="A14052" i="8" a="1"/>
  <c r="A14052" i="8" s="1"/>
  <c r="A14048" i="8" a="1"/>
  <c r="A14048" i="8" s="1"/>
  <c r="A14044" i="8" a="1"/>
  <c r="A14044" i="8" s="1"/>
  <c r="A14040" i="8" a="1"/>
  <c r="A14040" i="8" s="1"/>
  <c r="A14036" i="8" a="1"/>
  <c r="A14036" i="8" s="1"/>
  <c r="A14032" i="8" a="1"/>
  <c r="A14032" i="8" s="1"/>
  <c r="A14028" i="8" a="1"/>
  <c r="A14028" i="8" s="1"/>
  <c r="A14024" i="8" a="1"/>
  <c r="A14024" i="8" s="1"/>
  <c r="A14020" i="8" a="1"/>
  <c r="A14020" i="8" s="1"/>
  <c r="A14016" i="8" a="1"/>
  <c r="A14016" i="8" s="1"/>
  <c r="A14012" i="8" a="1"/>
  <c r="A14012" i="8" s="1"/>
  <c r="A14008" i="8" a="1"/>
  <c r="A14008" i="8" s="1"/>
  <c r="A14004" i="8" a="1"/>
  <c r="A14004" i="8" s="1"/>
  <c r="A14000" i="8" a="1"/>
  <c r="A14000" i="8" s="1"/>
  <c r="A13996" i="8" a="1"/>
  <c r="A13996" i="8" s="1"/>
  <c r="A13992" i="8" a="1"/>
  <c r="A13992" i="8" s="1"/>
  <c r="A13988" i="8" a="1"/>
  <c r="A13988" i="8" s="1"/>
  <c r="A13984" i="8" a="1"/>
  <c r="A13984" i="8" s="1"/>
  <c r="A13980" i="8" a="1"/>
  <c r="A13980" i="8" s="1"/>
  <c r="A13976" i="8" a="1"/>
  <c r="A13976" i="8" s="1"/>
  <c r="A13972" i="8" a="1"/>
  <c r="A13972" i="8" s="1"/>
  <c r="A13968" i="8" a="1"/>
  <c r="A13968" i="8" s="1"/>
  <c r="A13964" i="8" a="1"/>
  <c r="A13964" i="8" s="1"/>
  <c r="A13960" i="8" a="1"/>
  <c r="A13960" i="8" s="1"/>
  <c r="A13956" i="8" a="1"/>
  <c r="A13956" i="8" s="1"/>
  <c r="A13952" i="8" a="1"/>
  <c r="A13952" i="8" s="1"/>
  <c r="A13948" i="8" a="1"/>
  <c r="A13948" i="8" s="1"/>
  <c r="A13944" i="8" a="1"/>
  <c r="A13944" i="8" s="1"/>
  <c r="A13940" i="8" a="1"/>
  <c r="A13940" i="8" s="1"/>
  <c r="A13936" i="8" a="1"/>
  <c r="A13936" i="8" s="1"/>
  <c r="A13932" i="8" a="1"/>
  <c r="A13932" i="8" s="1"/>
  <c r="A13928" i="8" a="1"/>
  <c r="A13928" i="8" s="1"/>
  <c r="A13924" i="8" a="1"/>
  <c r="A13924" i="8" s="1"/>
  <c r="A13920" i="8" a="1"/>
  <c r="A13920" i="8" s="1"/>
  <c r="A13916" i="8" a="1"/>
  <c r="A13916" i="8" s="1"/>
  <c r="A13912" i="8" a="1"/>
  <c r="A13912" i="8" s="1"/>
  <c r="A13908" i="8" a="1"/>
  <c r="A13908" i="8" s="1"/>
  <c r="A13904" i="8" a="1"/>
  <c r="A13904" i="8" s="1"/>
  <c r="A13900" i="8" a="1"/>
  <c r="A13900" i="8" s="1"/>
  <c r="A13896" i="8" a="1"/>
  <c r="A13896" i="8" s="1"/>
  <c r="A13892" i="8" a="1"/>
  <c r="A13892" i="8" s="1"/>
  <c r="A13888" i="8" a="1"/>
  <c r="A13888" i="8" s="1"/>
  <c r="A13884" i="8" a="1"/>
  <c r="A13884" i="8" s="1"/>
  <c r="A13880" i="8" a="1"/>
  <c r="A13880" i="8" s="1"/>
  <c r="A13876" i="8" a="1"/>
  <c r="A13876" i="8" s="1"/>
  <c r="A13872" i="8" a="1"/>
  <c r="A13872" i="8" s="1"/>
  <c r="A13868" i="8" a="1"/>
  <c r="A13868" i="8" s="1"/>
  <c r="A13864" i="8" a="1"/>
  <c r="A13864" i="8" s="1"/>
  <c r="A13860" i="8" a="1"/>
  <c r="A13860" i="8" s="1"/>
  <c r="A13856" i="8" a="1"/>
  <c r="A13856" i="8" s="1"/>
  <c r="A13852" i="8" a="1"/>
  <c r="A13852" i="8" s="1"/>
  <c r="A13848" i="8" a="1"/>
  <c r="A13848" i="8" s="1"/>
  <c r="A13842" i="8" a="1"/>
  <c r="A13842" i="8" s="1"/>
  <c r="A13839" i="8" a="1"/>
  <c r="A13839" i="8" s="1"/>
  <c r="A13834" i="8" a="1"/>
  <c r="A13834" i="8" s="1"/>
  <c r="A13831" i="8" a="1"/>
  <c r="A13831" i="8" s="1"/>
  <c r="A13826" i="8" a="1"/>
  <c r="A13826" i="8" s="1"/>
  <c r="A13823" i="8" a="1"/>
  <c r="A13823" i="8" s="1"/>
  <c r="A13818" i="8" a="1"/>
  <c r="A13818" i="8" s="1"/>
  <c r="A13815" i="8" a="1"/>
  <c r="A13815" i="8" s="1"/>
  <c r="A13810" i="8" a="1"/>
  <c r="A13810" i="8" s="1"/>
  <c r="A13807" i="8" a="1"/>
  <c r="A13807" i="8" s="1"/>
  <c r="A13802" i="8" a="1"/>
  <c r="A13802" i="8" s="1"/>
  <c r="A13799" i="8" a="1"/>
  <c r="A13799" i="8" s="1"/>
  <c r="A13794" i="8" a="1"/>
  <c r="A13794" i="8" s="1"/>
  <c r="A13791" i="8" a="1"/>
  <c r="A13791" i="8" s="1"/>
  <c r="A13786" i="8" a="1"/>
  <c r="A13786" i="8" s="1"/>
  <c r="A13783" i="8" a="1"/>
  <c r="A13783" i="8" s="1"/>
  <c r="A13778" i="8" a="1"/>
  <c r="A13778" i="8" s="1"/>
  <c r="A13775" i="8" a="1"/>
  <c r="A13775" i="8" s="1"/>
  <c r="A13770" i="8" a="1"/>
  <c r="A13770" i="8" s="1"/>
  <c r="A13767" i="8" a="1"/>
  <c r="A13767" i="8" s="1"/>
  <c r="A13762" i="8" a="1"/>
  <c r="A13762" i="8" s="1"/>
  <c r="A13759" i="8" a="1"/>
  <c r="A13759" i="8" s="1"/>
  <c r="A13754" i="8" a="1"/>
  <c r="A13754" i="8" s="1"/>
  <c r="A13751" i="8" a="1"/>
  <c r="A13751" i="8" s="1"/>
  <c r="A13746" i="8" a="1"/>
  <c r="A13746" i="8" s="1"/>
  <c r="A13743" i="8" a="1"/>
  <c r="A13743" i="8" s="1"/>
  <c r="A13738" i="8" a="1"/>
  <c r="A13738" i="8" s="1"/>
  <c r="A13735" i="8" a="1"/>
  <c r="A13735" i="8" s="1"/>
  <c r="A13730" i="8" a="1"/>
  <c r="A13730" i="8" s="1"/>
  <c r="A13727" i="8" a="1"/>
  <c r="A13727" i="8" s="1"/>
  <c r="A13722" i="8" a="1"/>
  <c r="A13722" i="8" s="1"/>
  <c r="A13719" i="8" a="1"/>
  <c r="A13719" i="8" s="1"/>
  <c r="A13714" i="8" a="1"/>
  <c r="A13714" i="8" s="1"/>
  <c r="A13711" i="8" a="1"/>
  <c r="A13711" i="8" s="1"/>
  <c r="A13706" i="8" a="1"/>
  <c r="A13706" i="8" s="1"/>
  <c r="A13703" i="8" a="1"/>
  <c r="A13703" i="8" s="1"/>
  <c r="A13698" i="8" a="1"/>
  <c r="A13698" i="8" s="1"/>
  <c r="A13695" i="8" a="1"/>
  <c r="A13695" i="8" s="1"/>
  <c r="A13690" i="8" a="1"/>
  <c r="A13690" i="8" s="1"/>
  <c r="A13687" i="8" a="1"/>
  <c r="A13687" i="8" s="1"/>
  <c r="A13682" i="8" a="1"/>
  <c r="A13682" i="8" s="1"/>
  <c r="A13679" i="8" a="1"/>
  <c r="A13679" i="8" s="1"/>
  <c r="A13674" i="8" a="1"/>
  <c r="A13674" i="8" s="1"/>
  <c r="A13671" i="8" a="1"/>
  <c r="A13671" i="8" s="1"/>
  <c r="A13666" i="8" a="1"/>
  <c r="A13666" i="8" s="1"/>
  <c r="A13663" i="8" a="1"/>
  <c r="A13663" i="8" s="1"/>
  <c r="A13658" i="8" a="1"/>
  <c r="A13658" i="8" s="1"/>
  <c r="A13655" i="8" a="1"/>
  <c r="A13655" i="8" s="1"/>
  <c r="A13650" i="8" a="1"/>
  <c r="A13650" i="8" s="1"/>
  <c r="A13647" i="8" a="1"/>
  <c r="A13647" i="8" s="1"/>
  <c r="A13642" i="8" a="1"/>
  <c r="A13642" i="8" s="1"/>
  <c r="A13639" i="8" a="1"/>
  <c r="A13639" i="8" s="1"/>
  <c r="A13634" i="8" a="1"/>
  <c r="A13634" i="8" s="1"/>
  <c r="A13631" i="8" a="1"/>
  <c r="A13631" i="8" s="1"/>
  <c r="A13626" i="8" a="1"/>
  <c r="A13626" i="8" s="1"/>
  <c r="A13623" i="8" a="1"/>
  <c r="A13623" i="8" s="1"/>
  <c r="A13618" i="8" a="1"/>
  <c r="A13618" i="8" s="1"/>
  <c r="A13615" i="8" a="1"/>
  <c r="A13615" i="8" s="1"/>
  <c r="A13610" i="8" a="1"/>
  <c r="A13610" i="8" s="1"/>
  <c r="A13607" i="8" a="1"/>
  <c r="A13607" i="8" s="1"/>
  <c r="A13602" i="8" a="1"/>
  <c r="A13602" i="8" s="1"/>
  <c r="A13599" i="8" a="1"/>
  <c r="A13599" i="8" s="1"/>
  <c r="A13594" i="8" a="1"/>
  <c r="A13594" i="8" s="1"/>
  <c r="A13591" i="8" a="1"/>
  <c r="A13591" i="8" s="1"/>
  <c r="A13586" i="8" a="1"/>
  <c r="A13586" i="8" s="1"/>
  <c r="A13583" i="8" a="1"/>
  <c r="A13583" i="8" s="1"/>
  <c r="A13578" i="8" a="1"/>
  <c r="A13578" i="8" s="1"/>
  <c r="A13575" i="8" a="1"/>
  <c r="A13575" i="8" s="1"/>
  <c r="A13570" i="8" a="1"/>
  <c r="A13570" i="8" s="1"/>
  <c r="A13567" i="8" a="1"/>
  <c r="A13567" i="8" s="1"/>
  <c r="A13562" i="8" a="1"/>
  <c r="A13562" i="8" s="1"/>
  <c r="A13559" i="8" a="1"/>
  <c r="A13559" i="8" s="1"/>
  <c r="A13554" i="8" a="1"/>
  <c r="A13554" i="8" s="1"/>
  <c r="A13551" i="8" a="1"/>
  <c r="A13551" i="8" s="1"/>
  <c r="A13546" i="8" a="1"/>
  <c r="A13546" i="8" s="1"/>
  <c r="A13543" i="8" a="1"/>
  <c r="A13543" i="8" s="1"/>
  <c r="A13538" i="8" a="1"/>
  <c r="A13538" i="8" s="1"/>
  <c r="A13535" i="8" a="1"/>
  <c r="A13535" i="8" s="1"/>
  <c r="A13530" i="8" a="1"/>
  <c r="A13530" i="8" s="1"/>
  <c r="A13527" i="8" a="1"/>
  <c r="A13527" i="8" s="1"/>
  <c r="A13522" i="8" a="1"/>
  <c r="A13522" i="8" s="1"/>
  <c r="A13519" i="8" a="1"/>
  <c r="A13519" i="8" s="1"/>
  <c r="A13514" i="8" a="1"/>
  <c r="A13514" i="8" s="1"/>
  <c r="A13511" i="8" a="1"/>
  <c r="A13511" i="8" s="1"/>
  <c r="A13506" i="8" a="1"/>
  <c r="A13506" i="8" s="1"/>
  <c r="A13503" i="8" a="1"/>
  <c r="A13503" i="8" s="1"/>
  <c r="A13498" i="8" a="1"/>
  <c r="A13498" i="8" s="1"/>
  <c r="A13495" i="8" a="1"/>
  <c r="A13495" i="8" s="1"/>
  <c r="A13490" i="8" a="1"/>
  <c r="A13490" i="8" s="1"/>
  <c r="A13487" i="8" a="1"/>
  <c r="A13487" i="8" s="1"/>
  <c r="A13482" i="8" a="1"/>
  <c r="A13482" i="8" s="1"/>
  <c r="A13479" i="8" a="1"/>
  <c r="A13479" i="8" s="1"/>
  <c r="A13474" i="8" a="1"/>
  <c r="A13474" i="8" s="1"/>
  <c r="A13471" i="8" a="1"/>
  <c r="A13471" i="8" s="1"/>
  <c r="A13466" i="8" a="1"/>
  <c r="A13466" i="8" s="1"/>
  <c r="A13463" i="8" a="1"/>
  <c r="A13463" i="8" s="1"/>
  <c r="A13458" i="8" a="1"/>
  <c r="A13458" i="8" s="1"/>
  <c r="A13455" i="8" a="1"/>
  <c r="A13455" i="8" s="1"/>
  <c r="A13450" i="8" a="1"/>
  <c r="A13450" i="8" s="1"/>
  <c r="A13447" i="8" a="1"/>
  <c r="A13447" i="8" s="1"/>
  <c r="A13442" i="8" a="1"/>
  <c r="A13442" i="8" s="1"/>
  <c r="A13439" i="8" a="1"/>
  <c r="A13439" i="8" s="1"/>
  <c r="A13434" i="8" a="1"/>
  <c r="A13434" i="8" s="1"/>
  <c r="A13431" i="8" a="1"/>
  <c r="A13431" i="8" s="1"/>
  <c r="A13426" i="8" a="1"/>
  <c r="A13426" i="8" s="1"/>
  <c r="A13423" i="8" a="1"/>
  <c r="A13423" i="8" s="1"/>
  <c r="A13418" i="8" a="1"/>
  <c r="A13418" i="8" s="1"/>
  <c r="A13415" i="8" a="1"/>
  <c r="A13415" i="8" s="1"/>
  <c r="A13410" i="8" a="1"/>
  <c r="A13410" i="8" s="1"/>
  <c r="A13407" i="8" a="1"/>
  <c r="A13407" i="8" s="1"/>
  <c r="A13402" i="8" a="1"/>
  <c r="A13402" i="8" s="1"/>
  <c r="A13399" i="8" a="1"/>
  <c r="A13399" i="8" s="1"/>
  <c r="A13394" i="8" a="1"/>
  <c r="A13394" i="8" s="1"/>
  <c r="A13391" i="8" a="1"/>
  <c r="A13391" i="8" s="1"/>
  <c r="A13386" i="8" a="1"/>
  <c r="A13386" i="8" s="1"/>
  <c r="A13383" i="8" a="1"/>
  <c r="A13383" i="8" s="1"/>
  <c r="A13378" i="8" a="1"/>
  <c r="A13378" i="8" s="1"/>
  <c r="A13375" i="8" a="1"/>
  <c r="A13375" i="8" s="1"/>
  <c r="A13370" i="8" a="1"/>
  <c r="A13370" i="8" s="1"/>
  <c r="A13367" i="8" a="1"/>
  <c r="A13367" i="8" s="1"/>
  <c r="A13362" i="8" a="1"/>
  <c r="A13362" i="8" s="1"/>
  <c r="A13359" i="8" a="1"/>
  <c r="A13359" i="8" s="1"/>
  <c r="A13354" i="8" a="1"/>
  <c r="A13354" i="8" s="1"/>
  <c r="A13351" i="8" a="1"/>
  <c r="A13351" i="8" s="1"/>
  <c r="A13346" i="8" a="1"/>
  <c r="A13346" i="8" s="1"/>
  <c r="A13343" i="8" a="1"/>
  <c r="A13343" i="8" s="1"/>
  <c r="A13338" i="8" a="1"/>
  <c r="A13338" i="8" s="1"/>
  <c r="A13335" i="8" a="1"/>
  <c r="A13335" i="8" s="1"/>
  <c r="A13330" i="8" a="1"/>
  <c r="A13330" i="8" s="1"/>
  <c r="A13327" i="8" a="1"/>
  <c r="A13327" i="8" s="1"/>
  <c r="A13322" i="8" a="1"/>
  <c r="A13322" i="8" s="1"/>
  <c r="A13319" i="8" a="1"/>
  <c r="A13319" i="8" s="1"/>
  <c r="A13314" i="8" a="1"/>
  <c r="A13314" i="8" s="1"/>
  <c r="A13311" i="8" a="1"/>
  <c r="A13311" i="8" s="1"/>
  <c r="A13306" i="8" a="1"/>
  <c r="A13306" i="8" s="1"/>
  <c r="A13303" i="8" a="1"/>
  <c r="A13303" i="8" s="1"/>
  <c r="A13298" i="8" a="1"/>
  <c r="A13298" i="8" s="1"/>
  <c r="A13295" i="8" a="1"/>
  <c r="A13295" i="8" s="1"/>
  <c r="A13290" i="8" a="1"/>
  <c r="A13290" i="8" s="1"/>
  <c r="A13287" i="8" a="1"/>
  <c r="A13287" i="8" s="1"/>
  <c r="A13282" i="8" a="1"/>
  <c r="A13282" i="8" s="1"/>
  <c r="A13279" i="8" a="1"/>
  <c r="A13279" i="8" s="1"/>
  <c r="A13274" i="8" a="1"/>
  <c r="A13274" i="8" s="1"/>
  <c r="A13271" i="8" a="1"/>
  <c r="A13271" i="8" s="1"/>
  <c r="A13266" i="8" a="1"/>
  <c r="A13266" i="8" s="1"/>
  <c r="A13263" i="8" a="1"/>
  <c r="A13263" i="8" s="1"/>
  <c r="A13258" i="8" a="1"/>
  <c r="A13258" i="8" s="1"/>
  <c r="A13255" i="8" a="1"/>
  <c r="A13255" i="8" s="1"/>
  <c r="A13250" i="8" a="1"/>
  <c r="A13250" i="8" s="1"/>
  <c r="A13247" i="8" a="1"/>
  <c r="A13247" i="8" s="1"/>
  <c r="A13242" i="8" a="1"/>
  <c r="A13242" i="8" s="1"/>
  <c r="A13239" i="8" a="1"/>
  <c r="A13239" i="8" s="1"/>
  <c r="A13234" i="8" a="1"/>
  <c r="A13234" i="8" s="1"/>
  <c r="A13231" i="8" a="1"/>
  <c r="A13231" i="8" s="1"/>
  <c r="A13226" i="8" a="1"/>
  <c r="A13226" i="8" s="1"/>
  <c r="A13223" i="8" a="1"/>
  <c r="A13223" i="8" s="1"/>
  <c r="A13218" i="8" a="1"/>
  <c r="A13218" i="8" s="1"/>
  <c r="A13215" i="8" a="1"/>
  <c r="A13215" i="8" s="1"/>
  <c r="A13210" i="8" a="1"/>
  <c r="A13210" i="8" s="1"/>
  <c r="A13207" i="8" a="1"/>
  <c r="A13207" i="8" s="1"/>
  <c r="A13202" i="8" a="1"/>
  <c r="A13202" i="8" s="1"/>
  <c r="A13199" i="8" a="1"/>
  <c r="A13199" i="8" s="1"/>
  <c r="A13194" i="8" a="1"/>
  <c r="A13194" i="8" s="1"/>
  <c r="A13191" i="8" a="1"/>
  <c r="A13191" i="8" s="1"/>
  <c r="A13186" i="8" a="1"/>
  <c r="A13186" i="8" s="1"/>
  <c r="A13183" i="8" a="1"/>
  <c r="A13183" i="8" s="1"/>
  <c r="A13178" i="8" a="1"/>
  <c r="A13178" i="8" s="1"/>
  <c r="A13175" i="8" a="1"/>
  <c r="A13175" i="8" s="1"/>
  <c r="A13170" i="8" a="1"/>
  <c r="A13170" i="8" s="1"/>
  <c r="A13167" i="8" a="1"/>
  <c r="A13167" i="8" s="1"/>
  <c r="A13162" i="8" a="1"/>
  <c r="A13162" i="8" s="1"/>
  <c r="A13159" i="8" a="1"/>
  <c r="A13159" i="8" s="1"/>
  <c r="A13154" i="8" a="1"/>
  <c r="A13154" i="8" s="1"/>
  <c r="A13151" i="8" a="1"/>
  <c r="A13151" i="8" s="1"/>
  <c r="A13146" i="8" a="1"/>
  <c r="A13146" i="8" s="1"/>
  <c r="A13143" i="8" a="1"/>
  <c r="A13143" i="8" s="1"/>
  <c r="A13138" i="8" a="1"/>
  <c r="A13138" i="8" s="1"/>
  <c r="A13135" i="8" a="1"/>
  <c r="A13135" i="8" s="1"/>
  <c r="A13130" i="8" a="1"/>
  <c r="A13130" i="8" s="1"/>
  <c r="A13127" i="8" a="1"/>
  <c r="A13127" i="8" s="1"/>
  <c r="A13122" i="8" a="1"/>
  <c r="A13122" i="8" s="1"/>
  <c r="A13119" i="8" a="1"/>
  <c r="A13119" i="8" s="1"/>
  <c r="A13114" i="8" a="1"/>
  <c r="A13114" i="8" s="1"/>
  <c r="A13111" i="8" a="1"/>
  <c r="A13111" i="8" s="1"/>
  <c r="A13106" i="8" a="1"/>
  <c r="A13106" i="8" s="1"/>
  <c r="A13103" i="8" a="1"/>
  <c r="A13103" i="8" s="1"/>
  <c r="A13098" i="8" a="1"/>
  <c r="A13098" i="8" s="1"/>
  <c r="A13095" i="8" a="1"/>
  <c r="A13095" i="8" s="1"/>
  <c r="A13090" i="8" a="1"/>
  <c r="A13090" i="8" s="1"/>
  <c r="A13087" i="8" a="1"/>
  <c r="A13087" i="8" s="1"/>
  <c r="A13082" i="8" a="1"/>
  <c r="A13082" i="8" s="1"/>
  <c r="A13079" i="8" a="1"/>
  <c r="A13079" i="8" s="1"/>
  <c r="A13074" i="8" a="1"/>
  <c r="A13074" i="8" s="1"/>
  <c r="A13071" i="8" a="1"/>
  <c r="A13071" i="8" s="1"/>
  <c r="A13066" i="8" a="1"/>
  <c r="A13066" i="8" s="1"/>
  <c r="A13063" i="8" a="1"/>
  <c r="A13063" i="8" s="1"/>
  <c r="A15460" i="8" a="1"/>
  <c r="A15460" i="8" s="1"/>
  <c r="A15444" i="8" a="1"/>
  <c r="A15444" i="8" s="1"/>
  <c r="A15428" i="8" a="1"/>
  <c r="A15428" i="8" s="1"/>
  <c r="A15412" i="8" a="1"/>
  <c r="A15412" i="8" s="1"/>
  <c r="A15396" i="8" a="1"/>
  <c r="A15396" i="8" s="1"/>
  <c r="A15380" i="8" a="1"/>
  <c r="A15380" i="8" s="1"/>
  <c r="A15364" i="8" a="1"/>
  <c r="A15364" i="8" s="1"/>
  <c r="A15348" i="8" a="1"/>
  <c r="A15348" i="8" s="1"/>
  <c r="A15332" i="8" a="1"/>
  <c r="A15332" i="8" s="1"/>
  <c r="A15316" i="8" a="1"/>
  <c r="A15316" i="8" s="1"/>
  <c r="A15300" i="8" a="1"/>
  <c r="A15300" i="8" s="1"/>
  <c r="A15287" i="8" a="1"/>
  <c r="A15287" i="8" s="1"/>
  <c r="A15279" i="8" a="1"/>
  <c r="A15279" i="8" s="1"/>
  <c r="A15275" i="8" a="1"/>
  <c r="A15275" i="8" s="1"/>
  <c r="A15271" i="8" a="1"/>
  <c r="A15271" i="8" s="1"/>
  <c r="A15267" i="8" a="1"/>
  <c r="A15267" i="8" s="1"/>
  <c r="A15263" i="8" a="1"/>
  <c r="A15263" i="8" s="1"/>
  <c r="A15259" i="8" a="1"/>
  <c r="A15259" i="8" s="1"/>
  <c r="A15255" i="8" a="1"/>
  <c r="A15255" i="8" s="1"/>
  <c r="A15251" i="8" a="1"/>
  <c r="A15251" i="8" s="1"/>
  <c r="A15247" i="8" a="1"/>
  <c r="A15247" i="8" s="1"/>
  <c r="A15243" i="8" a="1"/>
  <c r="A15243" i="8" s="1"/>
  <c r="A15239" i="8" a="1"/>
  <c r="A15239" i="8" s="1"/>
  <c r="A15235" i="8" a="1"/>
  <c r="A15235" i="8" s="1"/>
  <c r="A15231" i="8" a="1"/>
  <c r="A15231" i="8" s="1"/>
  <c r="A15227" i="8" a="1"/>
  <c r="A15227" i="8" s="1"/>
  <c r="A15223" i="8" a="1"/>
  <c r="A15223" i="8" s="1"/>
  <c r="A15219" i="8" a="1"/>
  <c r="A15219" i="8" s="1"/>
  <c r="A15215" i="8" a="1"/>
  <c r="A15215" i="8" s="1"/>
  <c r="A15211" i="8" a="1"/>
  <c r="A15211" i="8" s="1"/>
  <c r="A15207" i="8" a="1"/>
  <c r="A15207" i="8" s="1"/>
  <c r="A15203" i="8" a="1"/>
  <c r="A15203" i="8" s="1"/>
  <c r="A15199" i="8" a="1"/>
  <c r="A15199" i="8" s="1"/>
  <c r="A15195" i="8" a="1"/>
  <c r="A15195" i="8" s="1"/>
  <c r="A15191" i="8" a="1"/>
  <c r="A15191" i="8" s="1"/>
  <c r="A15187" i="8" a="1"/>
  <c r="A15187" i="8" s="1"/>
  <c r="A15183" i="8" a="1"/>
  <c r="A15183" i="8" s="1"/>
  <c r="A15179" i="8" a="1"/>
  <c r="A15179" i="8" s="1"/>
  <c r="A15175" i="8" a="1"/>
  <c r="A15175" i="8" s="1"/>
  <c r="A15171" i="8" a="1"/>
  <c r="A15171" i="8" s="1"/>
  <c r="A15167" i="8" a="1"/>
  <c r="A15167" i="8" s="1"/>
  <c r="A15163" i="8" a="1"/>
  <c r="A15163" i="8" s="1"/>
  <c r="A15159" i="8" a="1"/>
  <c r="A15159" i="8" s="1"/>
  <c r="A15155" i="8" a="1"/>
  <c r="A15155" i="8" s="1"/>
  <c r="A15151" i="8" a="1"/>
  <c r="A15151" i="8" s="1"/>
  <c r="A15147" i="8" a="1"/>
  <c r="A15147" i="8" s="1"/>
  <c r="A15143" i="8" a="1"/>
  <c r="A15143" i="8" s="1"/>
  <c r="A15139" i="8" a="1"/>
  <c r="A15139" i="8" s="1"/>
  <c r="A15135" i="8" a="1"/>
  <c r="A15135" i="8" s="1"/>
  <c r="A15131" i="8" a="1"/>
  <c r="A15131" i="8" s="1"/>
  <c r="A15127" i="8" a="1"/>
  <c r="A15127" i="8" s="1"/>
  <c r="A15123" i="8" a="1"/>
  <c r="A15123" i="8" s="1"/>
  <c r="A15119" i="8" a="1"/>
  <c r="A15119" i="8" s="1"/>
  <c r="A15115" i="8" a="1"/>
  <c r="A15115" i="8" s="1"/>
  <c r="A15111" i="8" a="1"/>
  <c r="A15111" i="8" s="1"/>
  <c r="A15107" i="8" a="1"/>
  <c r="A15107" i="8" s="1"/>
  <c r="A15103" i="8" a="1"/>
  <c r="A15103" i="8" s="1"/>
  <c r="A15099" i="8" a="1"/>
  <c r="A15099" i="8" s="1"/>
  <c r="A15095" i="8" a="1"/>
  <c r="A15095" i="8" s="1"/>
  <c r="A15091" i="8" a="1"/>
  <c r="A15091" i="8" s="1"/>
  <c r="A15087" i="8" a="1"/>
  <c r="A15087" i="8" s="1"/>
  <c r="A15083" i="8" a="1"/>
  <c r="A15083" i="8" s="1"/>
  <c r="A15079" i="8" a="1"/>
  <c r="A15079" i="8" s="1"/>
  <c r="A15075" i="8" a="1"/>
  <c r="A15075" i="8" s="1"/>
  <c r="A15071" i="8" a="1"/>
  <c r="A15071" i="8" s="1"/>
  <c r="A15067" i="8" a="1"/>
  <c r="A15067" i="8" s="1"/>
  <c r="A15063" i="8" a="1"/>
  <c r="A15063" i="8" s="1"/>
  <c r="A15059" i="8" a="1"/>
  <c r="A15059" i="8" s="1"/>
  <c r="A15055" i="8" a="1"/>
  <c r="A15055" i="8" s="1"/>
  <c r="A15051" i="8" a="1"/>
  <c r="A15051" i="8" s="1"/>
  <c r="A15047" i="8" a="1"/>
  <c r="A15047" i="8" s="1"/>
  <c r="A15043" i="8" a="1"/>
  <c r="A15043" i="8" s="1"/>
  <c r="A15039" i="8" a="1"/>
  <c r="A15039" i="8" s="1"/>
  <c r="A15035" i="8" a="1"/>
  <c r="A15035" i="8" s="1"/>
  <c r="A15031" i="8" a="1"/>
  <c r="A15031" i="8" s="1"/>
  <c r="A15027" i="8" a="1"/>
  <c r="A15027" i="8" s="1"/>
  <c r="A15023" i="8" a="1"/>
  <c r="A15023" i="8" s="1"/>
  <c r="A15019" i="8" a="1"/>
  <c r="A15019" i="8" s="1"/>
  <c r="A15015" i="8" a="1"/>
  <c r="A15015" i="8" s="1"/>
  <c r="A15011" i="8" a="1"/>
  <c r="A15011" i="8" s="1"/>
  <c r="A15007" i="8" a="1"/>
  <c r="A15007" i="8" s="1"/>
  <c r="A15003" i="8" a="1"/>
  <c r="A15003" i="8" s="1"/>
  <c r="A14999" i="8" a="1"/>
  <c r="A14999" i="8" s="1"/>
  <c r="A14995" i="8" a="1"/>
  <c r="A14995" i="8" s="1"/>
  <c r="A14991" i="8" a="1"/>
  <c r="A14991" i="8" s="1"/>
  <c r="A14987" i="8" a="1"/>
  <c r="A14987" i="8" s="1"/>
  <c r="A14983" i="8" a="1"/>
  <c r="A14983" i="8" s="1"/>
  <c r="A14979" i="8" a="1"/>
  <c r="A14979" i="8" s="1"/>
  <c r="A14975" i="8" a="1"/>
  <c r="A14975" i="8" s="1"/>
  <c r="A14971" i="8" a="1"/>
  <c r="A14971" i="8" s="1"/>
  <c r="A14967" i="8" a="1"/>
  <c r="A14967" i="8" s="1"/>
  <c r="A14963" i="8" a="1"/>
  <c r="A14963" i="8" s="1"/>
  <c r="A14959" i="8" a="1"/>
  <c r="A14959" i="8" s="1"/>
  <c r="A14955" i="8" a="1"/>
  <c r="A14955" i="8" s="1"/>
  <c r="A14951" i="8" a="1"/>
  <c r="A14951" i="8" s="1"/>
  <c r="A14947" i="8" a="1"/>
  <c r="A14947" i="8" s="1"/>
  <c r="A14943" i="8" a="1"/>
  <c r="A14943" i="8" s="1"/>
  <c r="A14939" i="8" a="1"/>
  <c r="A14939" i="8" s="1"/>
  <c r="A14935" i="8" a="1"/>
  <c r="A14935" i="8" s="1"/>
  <c r="A14931" i="8" a="1"/>
  <c r="A14931" i="8" s="1"/>
  <c r="A14927" i="8" a="1"/>
  <c r="A14927" i="8" s="1"/>
  <c r="A14923" i="8" a="1"/>
  <c r="A14923" i="8" s="1"/>
  <c r="A14919" i="8" a="1"/>
  <c r="A14919" i="8" s="1"/>
  <c r="A14915" i="8" a="1"/>
  <c r="A14915" i="8" s="1"/>
  <c r="A14911" i="8" a="1"/>
  <c r="A14911" i="8" s="1"/>
  <c r="A14907" i="8" a="1"/>
  <c r="A14907" i="8" s="1"/>
  <c r="A14903" i="8" a="1"/>
  <c r="A14903" i="8" s="1"/>
  <c r="A14899" i="8" a="1"/>
  <c r="A14899" i="8" s="1"/>
  <c r="A14895" i="8" a="1"/>
  <c r="A14895" i="8" s="1"/>
  <c r="A14891" i="8" a="1"/>
  <c r="A14891" i="8" s="1"/>
  <c r="A14887" i="8" a="1"/>
  <c r="A14887" i="8" s="1"/>
  <c r="A14883" i="8" a="1"/>
  <c r="A14883" i="8" s="1"/>
  <c r="A14879" i="8" a="1"/>
  <c r="A14879" i="8" s="1"/>
  <c r="A14875" i="8" a="1"/>
  <c r="A14875" i="8" s="1"/>
  <c r="A14871" i="8" a="1"/>
  <c r="A14871" i="8" s="1"/>
  <c r="A14867" i="8" a="1"/>
  <c r="A14867" i="8" s="1"/>
  <c r="A14863" i="8" a="1"/>
  <c r="A14863" i="8" s="1"/>
  <c r="A14859" i="8" a="1"/>
  <c r="A14859" i="8" s="1"/>
  <c r="A14855" i="8" a="1"/>
  <c r="A14855" i="8" s="1"/>
  <c r="A14851" i="8" a="1"/>
  <c r="A14851" i="8" s="1"/>
  <c r="A14847" i="8" a="1"/>
  <c r="A14847" i="8" s="1"/>
  <c r="A14843" i="8" a="1"/>
  <c r="A14843" i="8" s="1"/>
  <c r="A14839" i="8" a="1"/>
  <c r="A14839" i="8" s="1"/>
  <c r="A14835" i="8" a="1"/>
  <c r="A14835" i="8" s="1"/>
  <c r="A14831" i="8" a="1"/>
  <c r="A14831" i="8" s="1"/>
  <c r="A14827" i="8" a="1"/>
  <c r="A14827" i="8" s="1"/>
  <c r="A14823" i="8" a="1"/>
  <c r="A14823" i="8" s="1"/>
  <c r="A14819" i="8" a="1"/>
  <c r="A14819" i="8" s="1"/>
  <c r="A14815" i="8" a="1"/>
  <c r="A14815" i="8" s="1"/>
  <c r="A14811" i="8" a="1"/>
  <c r="A14811" i="8" s="1"/>
  <c r="A14807" i="8" a="1"/>
  <c r="A14807" i="8" s="1"/>
  <c r="A14803" i="8" a="1"/>
  <c r="A14803" i="8" s="1"/>
  <c r="A14799" i="8" a="1"/>
  <c r="A14799" i="8" s="1"/>
  <c r="A14795" i="8" a="1"/>
  <c r="A14795" i="8" s="1"/>
  <c r="A14791" i="8" a="1"/>
  <c r="A14791" i="8" s="1"/>
  <c r="A14787" i="8" a="1"/>
  <c r="A14787" i="8" s="1"/>
  <c r="A14783" i="8" a="1"/>
  <c r="A14783" i="8" s="1"/>
  <c r="A14779" i="8" a="1"/>
  <c r="A14779" i="8" s="1"/>
  <c r="A14775" i="8" a="1"/>
  <c r="A14775" i="8" s="1"/>
  <c r="A14771" i="8" a="1"/>
  <c r="A14771" i="8" s="1"/>
  <c r="A14767" i="8" a="1"/>
  <c r="A14767" i="8" s="1"/>
  <c r="A14763" i="8" a="1"/>
  <c r="A14763" i="8" s="1"/>
  <c r="A14759" i="8" a="1"/>
  <c r="A14759" i="8" s="1"/>
  <c r="A14755" i="8" a="1"/>
  <c r="A14755" i="8" s="1"/>
  <c r="A14751" i="8" a="1"/>
  <c r="A14751" i="8" s="1"/>
  <c r="A14747" i="8" a="1"/>
  <c r="A14747" i="8" s="1"/>
  <c r="A14743" i="8" a="1"/>
  <c r="A14743" i="8" s="1"/>
  <c r="A14739" i="8" a="1"/>
  <c r="A14739" i="8" s="1"/>
  <c r="A14735" i="8" a="1"/>
  <c r="A14735" i="8" s="1"/>
  <c r="A14731" i="8" a="1"/>
  <c r="A14731" i="8" s="1"/>
  <c r="A14727" i="8" a="1"/>
  <c r="A14727" i="8" s="1"/>
  <c r="A14723" i="8" a="1"/>
  <c r="A14723" i="8" s="1"/>
  <c r="A14719" i="8" a="1"/>
  <c r="A14719" i="8" s="1"/>
  <c r="A14715" i="8" a="1"/>
  <c r="A14715" i="8" s="1"/>
  <c r="A14711" i="8" a="1"/>
  <c r="A14711" i="8" s="1"/>
  <c r="A14707" i="8" a="1"/>
  <c r="A14707" i="8" s="1"/>
  <c r="A14703" i="8" a="1"/>
  <c r="A14703" i="8" s="1"/>
  <c r="A14699" i="8" a="1"/>
  <c r="A14699" i="8" s="1"/>
  <c r="A14695" i="8" a="1"/>
  <c r="A14695" i="8" s="1"/>
  <c r="A14691" i="8" a="1"/>
  <c r="A14691" i="8" s="1"/>
  <c r="A14687" i="8" a="1"/>
  <c r="A14687" i="8" s="1"/>
  <c r="A14683" i="8" a="1"/>
  <c r="A14683" i="8" s="1"/>
  <c r="A14679" i="8" a="1"/>
  <c r="A14679" i="8" s="1"/>
  <c r="A14675" i="8" a="1"/>
  <c r="A14675" i="8" s="1"/>
  <c r="A14671" i="8" a="1"/>
  <c r="A14671" i="8" s="1"/>
  <c r="A14667" i="8" a="1"/>
  <c r="A14667" i="8" s="1"/>
  <c r="A14663" i="8" a="1"/>
  <c r="A14663" i="8" s="1"/>
  <c r="A14659" i="8" a="1"/>
  <c r="A14659" i="8" s="1"/>
  <c r="A14655" i="8" a="1"/>
  <c r="A14655" i="8" s="1"/>
  <c r="A14651" i="8" a="1"/>
  <c r="A14651" i="8" s="1"/>
  <c r="A14647" i="8" a="1"/>
  <c r="A14647" i="8" s="1"/>
  <c r="A14643" i="8" a="1"/>
  <c r="A14643" i="8" s="1"/>
  <c r="A14639" i="8" a="1"/>
  <c r="A14639" i="8" s="1"/>
  <c r="A14635" i="8" a="1"/>
  <c r="A14635" i="8" s="1"/>
  <c r="A14631" i="8" a="1"/>
  <c r="A14631" i="8" s="1"/>
  <c r="A14627" i="8" a="1"/>
  <c r="A14627" i="8" s="1"/>
  <c r="A14623" i="8" a="1"/>
  <c r="A14623" i="8" s="1"/>
  <c r="A14619" i="8" a="1"/>
  <c r="A14619" i="8" s="1"/>
  <c r="A14615" i="8" a="1"/>
  <c r="A14615" i="8" s="1"/>
  <c r="A14611" i="8" a="1"/>
  <c r="A14611" i="8" s="1"/>
  <c r="A14607" i="8" a="1"/>
  <c r="A14607" i="8" s="1"/>
  <c r="A14603" i="8" a="1"/>
  <c r="A14603" i="8" s="1"/>
  <c r="A14599" i="8" a="1"/>
  <c r="A14599" i="8" s="1"/>
  <c r="A14595" i="8" a="1"/>
  <c r="A14595" i="8" s="1"/>
  <c r="A14591" i="8" a="1"/>
  <c r="A14591" i="8" s="1"/>
  <c r="A14587" i="8" a="1"/>
  <c r="A14587" i="8" s="1"/>
  <c r="A14583" i="8" a="1"/>
  <c r="A14583" i="8" s="1"/>
  <c r="A14579" i="8" a="1"/>
  <c r="A14579" i="8" s="1"/>
  <c r="A14575" i="8" a="1"/>
  <c r="A14575" i="8" s="1"/>
  <c r="A14571" i="8" a="1"/>
  <c r="A14571" i="8" s="1"/>
  <c r="A14567" i="8" a="1"/>
  <c r="A14567" i="8" s="1"/>
  <c r="A14563" i="8" a="1"/>
  <c r="A14563" i="8" s="1"/>
  <c r="A14559" i="8" a="1"/>
  <c r="A14559" i="8" s="1"/>
  <c r="A14555" i="8" a="1"/>
  <c r="A14555" i="8" s="1"/>
  <c r="A14551" i="8" a="1"/>
  <c r="A14551" i="8" s="1"/>
  <c r="A14547" i="8" a="1"/>
  <c r="A14547" i="8" s="1"/>
  <c r="A14543" i="8" a="1"/>
  <c r="A14543" i="8" s="1"/>
  <c r="A14539" i="8" a="1"/>
  <c r="A14539" i="8" s="1"/>
  <c r="A14535" i="8" a="1"/>
  <c r="A14535" i="8" s="1"/>
  <c r="A14531" i="8" a="1"/>
  <c r="A14531" i="8" s="1"/>
  <c r="A14527" i="8" a="1"/>
  <c r="A14527" i="8" s="1"/>
  <c r="A14523" i="8" a="1"/>
  <c r="A14523" i="8" s="1"/>
  <c r="A14519" i="8" a="1"/>
  <c r="A14519" i="8" s="1"/>
  <c r="A14515" i="8" a="1"/>
  <c r="A14515" i="8" s="1"/>
  <c r="A14511" i="8" a="1"/>
  <c r="A14511" i="8" s="1"/>
  <c r="A14507" i="8" a="1"/>
  <c r="A14507" i="8" s="1"/>
  <c r="A14503" i="8" a="1"/>
  <c r="A14503" i="8" s="1"/>
  <c r="A14499" i="8" a="1"/>
  <c r="A14499" i="8" s="1"/>
  <c r="A14495" i="8" a="1"/>
  <c r="A14495" i="8" s="1"/>
  <c r="A14491" i="8" a="1"/>
  <c r="A14491" i="8" s="1"/>
  <c r="A14487" i="8" a="1"/>
  <c r="A14487" i="8" s="1"/>
  <c r="A14483" i="8" a="1"/>
  <c r="A14483" i="8" s="1"/>
  <c r="A14479" i="8" a="1"/>
  <c r="A14479" i="8" s="1"/>
  <c r="A14475" i="8" a="1"/>
  <c r="A14475" i="8" s="1"/>
  <c r="A14471" i="8" a="1"/>
  <c r="A14471" i="8" s="1"/>
  <c r="A14467" i="8" a="1"/>
  <c r="A14467" i="8" s="1"/>
  <c r="A14463" i="8" a="1"/>
  <c r="A14463" i="8" s="1"/>
  <c r="A14459" i="8" a="1"/>
  <c r="A14459" i="8" s="1"/>
  <c r="A14455" i="8" a="1"/>
  <c r="A14455" i="8" s="1"/>
  <c r="A14451" i="8" a="1"/>
  <c r="A14451" i="8" s="1"/>
  <c r="A14447" i="8" a="1"/>
  <c r="A14447" i="8" s="1"/>
  <c r="A14443" i="8" a="1"/>
  <c r="A14443" i="8" s="1"/>
  <c r="A14439" i="8" a="1"/>
  <c r="A14439" i="8" s="1"/>
  <c r="A14435" i="8" a="1"/>
  <c r="A14435" i="8" s="1"/>
  <c r="A14431" i="8" a="1"/>
  <c r="A14431" i="8" s="1"/>
  <c r="A14427" i="8" a="1"/>
  <c r="A14427" i="8" s="1"/>
  <c r="A14423" i="8" a="1"/>
  <c r="A14423" i="8" s="1"/>
  <c r="A14419" i="8" a="1"/>
  <c r="A14419" i="8" s="1"/>
  <c r="A14415" i="8" a="1"/>
  <c r="A14415" i="8" s="1"/>
  <c r="A14411" i="8" a="1"/>
  <c r="A14411" i="8" s="1"/>
  <c r="A14407" i="8" a="1"/>
  <c r="A14407" i="8" s="1"/>
  <c r="A14403" i="8" a="1"/>
  <c r="A14403" i="8" s="1"/>
  <c r="A14399" i="8" a="1"/>
  <c r="A14399" i="8" s="1"/>
  <c r="A14395" i="8" a="1"/>
  <c r="A14395" i="8" s="1"/>
  <c r="A14391" i="8" a="1"/>
  <c r="A14391" i="8" s="1"/>
  <c r="A14387" i="8" a="1"/>
  <c r="A14387" i="8" s="1"/>
  <c r="A14383" i="8" a="1"/>
  <c r="A14383" i="8" s="1"/>
  <c r="A14379" i="8" a="1"/>
  <c r="A14379" i="8" s="1"/>
  <c r="A14375" i="8" a="1"/>
  <c r="A14375" i="8" s="1"/>
  <c r="A14371" i="8" a="1"/>
  <c r="A14371" i="8" s="1"/>
  <c r="A14367" i="8" a="1"/>
  <c r="A14367" i="8" s="1"/>
  <c r="A14363" i="8" a="1"/>
  <c r="A14363" i="8" s="1"/>
  <c r="A14359" i="8" a="1"/>
  <c r="A14359" i="8" s="1"/>
  <c r="A14355" i="8" a="1"/>
  <c r="A14355" i="8" s="1"/>
  <c r="A14351" i="8" a="1"/>
  <c r="A14351" i="8" s="1"/>
  <c r="A14347" i="8" a="1"/>
  <c r="A14347" i="8" s="1"/>
  <c r="A14343" i="8" a="1"/>
  <c r="A14343" i="8" s="1"/>
  <c r="A14339" i="8" a="1"/>
  <c r="A14339" i="8" s="1"/>
  <c r="A14335" i="8" a="1"/>
  <c r="A14335" i="8" s="1"/>
  <c r="A14331" i="8" a="1"/>
  <c r="A14331" i="8" s="1"/>
  <c r="A14327" i="8" a="1"/>
  <c r="A14327" i="8" s="1"/>
  <c r="A14323" i="8" a="1"/>
  <c r="A14323" i="8" s="1"/>
  <c r="A14319" i="8" a="1"/>
  <c r="A14319" i="8" s="1"/>
  <c r="A14315" i="8" a="1"/>
  <c r="A14315" i="8" s="1"/>
  <c r="A14311" i="8" a="1"/>
  <c r="A14311" i="8" s="1"/>
  <c r="A14307" i="8" a="1"/>
  <c r="A14307" i="8" s="1"/>
  <c r="A14303" i="8" a="1"/>
  <c r="A14303" i="8" s="1"/>
  <c r="A14299" i="8" a="1"/>
  <c r="A14299" i="8" s="1"/>
  <c r="A14295" i="8" a="1"/>
  <c r="A14295" i="8" s="1"/>
  <c r="A14291" i="8" a="1"/>
  <c r="A14291" i="8" s="1"/>
  <c r="A14287" i="8" a="1"/>
  <c r="A14287" i="8" s="1"/>
  <c r="A14283" i="8" a="1"/>
  <c r="A14283" i="8" s="1"/>
  <c r="A14279" i="8" a="1"/>
  <c r="A14279" i="8" s="1"/>
  <c r="A14275" i="8" a="1"/>
  <c r="A14275" i="8" s="1"/>
  <c r="A14271" i="8" a="1"/>
  <c r="A14271" i="8" s="1"/>
  <c r="A14267" i="8" a="1"/>
  <c r="A14267" i="8" s="1"/>
  <c r="A14263" i="8" a="1"/>
  <c r="A14263" i="8" s="1"/>
  <c r="A14259" i="8" a="1"/>
  <c r="A14259" i="8" s="1"/>
  <c r="A14255" i="8" a="1"/>
  <c r="A14255" i="8" s="1"/>
  <c r="A14251" i="8" a="1"/>
  <c r="A14251" i="8" s="1"/>
  <c r="A14247" i="8" a="1"/>
  <c r="A14247" i="8" s="1"/>
  <c r="A14243" i="8" a="1"/>
  <c r="A14243" i="8" s="1"/>
  <c r="A14239" i="8" a="1"/>
  <c r="A14239" i="8" s="1"/>
  <c r="A14235" i="8" a="1"/>
  <c r="A14235" i="8" s="1"/>
  <c r="A14231" i="8" a="1"/>
  <c r="A14231" i="8" s="1"/>
  <c r="A14227" i="8" a="1"/>
  <c r="A14227" i="8" s="1"/>
  <c r="A14223" i="8" a="1"/>
  <c r="A14223" i="8" s="1"/>
  <c r="A14219" i="8" a="1"/>
  <c r="A14219" i="8" s="1"/>
  <c r="A14215" i="8" a="1"/>
  <c r="A14215" i="8" s="1"/>
  <c r="A14211" i="8" a="1"/>
  <c r="A14211" i="8" s="1"/>
  <c r="A14207" i="8" a="1"/>
  <c r="A14207" i="8" s="1"/>
  <c r="A14203" i="8" a="1"/>
  <c r="A14203" i="8" s="1"/>
  <c r="A14199" i="8" a="1"/>
  <c r="A14199" i="8" s="1"/>
  <c r="A14195" i="8" a="1"/>
  <c r="A14195" i="8" s="1"/>
  <c r="A14191" i="8" a="1"/>
  <c r="A14191" i="8" s="1"/>
  <c r="A14187" i="8" a="1"/>
  <c r="A14187" i="8" s="1"/>
  <c r="A14183" i="8" a="1"/>
  <c r="A14183" i="8" s="1"/>
  <c r="A14179" i="8" a="1"/>
  <c r="A14179" i="8" s="1"/>
  <c r="A14175" i="8" a="1"/>
  <c r="A14175" i="8" s="1"/>
  <c r="A14171" i="8" a="1"/>
  <c r="A14171" i="8" s="1"/>
  <c r="A14167" i="8" a="1"/>
  <c r="A14167" i="8" s="1"/>
  <c r="A14163" i="8" a="1"/>
  <c r="A14163" i="8" s="1"/>
  <c r="A14159" i="8" a="1"/>
  <c r="A14159" i="8" s="1"/>
  <c r="A14155" i="8" a="1"/>
  <c r="A14155" i="8" s="1"/>
  <c r="A14151" i="8" a="1"/>
  <c r="A14151" i="8" s="1"/>
  <c r="A14147" i="8" a="1"/>
  <c r="A14147" i="8" s="1"/>
  <c r="A14143" i="8" a="1"/>
  <c r="A14143" i="8" s="1"/>
  <c r="A14139" i="8" a="1"/>
  <c r="A14139" i="8" s="1"/>
  <c r="A14135" i="8" a="1"/>
  <c r="A14135" i="8" s="1"/>
  <c r="A14131" i="8" a="1"/>
  <c r="A14131" i="8" s="1"/>
  <c r="A14127" i="8" a="1"/>
  <c r="A14127" i="8" s="1"/>
  <c r="A14123" i="8" a="1"/>
  <c r="A14123" i="8" s="1"/>
  <c r="A14119" i="8" a="1"/>
  <c r="A14119" i="8" s="1"/>
  <c r="A14115" i="8" a="1"/>
  <c r="A14115" i="8" s="1"/>
  <c r="A14111" i="8" a="1"/>
  <c r="A14111" i="8" s="1"/>
  <c r="A14107" i="8" a="1"/>
  <c r="A14107" i="8" s="1"/>
  <c r="A14103" i="8" a="1"/>
  <c r="A14103" i="8" s="1"/>
  <c r="A14099" i="8" a="1"/>
  <c r="A14099" i="8" s="1"/>
  <c r="A14095" i="8" a="1"/>
  <c r="A14095" i="8" s="1"/>
  <c r="A14091" i="8" a="1"/>
  <c r="A14091" i="8" s="1"/>
  <c r="A14087" i="8" a="1"/>
  <c r="A14087" i="8" s="1"/>
  <c r="A14083" i="8" a="1"/>
  <c r="A14083" i="8" s="1"/>
  <c r="A14079" i="8" a="1"/>
  <c r="A14079" i="8" s="1"/>
  <c r="A14075" i="8" a="1"/>
  <c r="A14075" i="8" s="1"/>
  <c r="A14071" i="8" a="1"/>
  <c r="A14071" i="8" s="1"/>
  <c r="A14067" i="8" a="1"/>
  <c r="A14067" i="8" s="1"/>
  <c r="A14063" i="8" a="1"/>
  <c r="A14063" i="8" s="1"/>
  <c r="A14059" i="8" a="1"/>
  <c r="A14059" i="8" s="1"/>
  <c r="A14055" i="8" a="1"/>
  <c r="A14055" i="8" s="1"/>
  <c r="A14051" i="8" a="1"/>
  <c r="A14051" i="8" s="1"/>
  <c r="A14047" i="8" a="1"/>
  <c r="A14047" i="8" s="1"/>
  <c r="A14043" i="8" a="1"/>
  <c r="A14043" i="8" s="1"/>
  <c r="A14039" i="8" a="1"/>
  <c r="A14039" i="8" s="1"/>
  <c r="A14035" i="8" a="1"/>
  <c r="A14035" i="8" s="1"/>
  <c r="A14031" i="8" a="1"/>
  <c r="A14031" i="8" s="1"/>
  <c r="A14027" i="8" a="1"/>
  <c r="A14027" i="8" s="1"/>
  <c r="A14023" i="8" a="1"/>
  <c r="A14023" i="8" s="1"/>
  <c r="A14019" i="8" a="1"/>
  <c r="A14019" i="8" s="1"/>
  <c r="A14015" i="8" a="1"/>
  <c r="A14015" i="8" s="1"/>
  <c r="A14011" i="8" a="1"/>
  <c r="A14011" i="8" s="1"/>
  <c r="A14007" i="8" a="1"/>
  <c r="A14007" i="8" s="1"/>
  <c r="A14003" i="8" a="1"/>
  <c r="A14003" i="8" s="1"/>
  <c r="A13999" i="8" a="1"/>
  <c r="A13999" i="8" s="1"/>
  <c r="A13995" i="8" a="1"/>
  <c r="A13995" i="8" s="1"/>
  <c r="A13991" i="8" a="1"/>
  <c r="A13991" i="8" s="1"/>
  <c r="A13987" i="8" a="1"/>
  <c r="A13987" i="8" s="1"/>
  <c r="A13983" i="8" a="1"/>
  <c r="A13983" i="8" s="1"/>
  <c r="A13979" i="8" a="1"/>
  <c r="A13979" i="8" s="1"/>
  <c r="A13975" i="8" a="1"/>
  <c r="A13975" i="8" s="1"/>
  <c r="A13971" i="8" a="1"/>
  <c r="A13971" i="8" s="1"/>
  <c r="A13967" i="8" a="1"/>
  <c r="A13967" i="8" s="1"/>
  <c r="A13963" i="8" a="1"/>
  <c r="A13963" i="8" s="1"/>
  <c r="A13959" i="8" a="1"/>
  <c r="A13959" i="8" s="1"/>
  <c r="A13955" i="8" a="1"/>
  <c r="A13955" i="8" s="1"/>
  <c r="A13951" i="8" a="1"/>
  <c r="A13951" i="8" s="1"/>
  <c r="A13947" i="8" a="1"/>
  <c r="A13947" i="8" s="1"/>
  <c r="A13943" i="8" a="1"/>
  <c r="A13943" i="8" s="1"/>
  <c r="A13939" i="8" a="1"/>
  <c r="A13939" i="8" s="1"/>
  <c r="A13935" i="8" a="1"/>
  <c r="A13935" i="8" s="1"/>
  <c r="A13931" i="8" a="1"/>
  <c r="A13931" i="8" s="1"/>
  <c r="A13927" i="8" a="1"/>
  <c r="A13927" i="8" s="1"/>
  <c r="A13923" i="8" a="1"/>
  <c r="A13923" i="8" s="1"/>
  <c r="A13919" i="8" a="1"/>
  <c r="A13919" i="8" s="1"/>
  <c r="A13915" i="8" a="1"/>
  <c r="A13915" i="8" s="1"/>
  <c r="A13911" i="8" a="1"/>
  <c r="A13911" i="8" s="1"/>
  <c r="A13907" i="8" a="1"/>
  <c r="A13907" i="8" s="1"/>
  <c r="A13903" i="8" a="1"/>
  <c r="A13903" i="8" s="1"/>
  <c r="A13899" i="8" a="1"/>
  <c r="A13899" i="8" s="1"/>
  <c r="A13895" i="8" a="1"/>
  <c r="A13895" i="8" s="1"/>
  <c r="A13891" i="8" a="1"/>
  <c r="A13891" i="8" s="1"/>
  <c r="A13887" i="8" a="1"/>
  <c r="A13887" i="8" s="1"/>
  <c r="A13883" i="8" a="1"/>
  <c r="A13883" i="8" s="1"/>
  <c r="A13879" i="8" a="1"/>
  <c r="A13879" i="8" s="1"/>
  <c r="A13875" i="8" a="1"/>
  <c r="A13875" i="8" s="1"/>
  <c r="A13871" i="8" a="1"/>
  <c r="A13871" i="8" s="1"/>
  <c r="A13867" i="8" a="1"/>
  <c r="A13867" i="8" s="1"/>
  <c r="A13863" i="8" a="1"/>
  <c r="A13863" i="8" s="1"/>
  <c r="A13859" i="8" a="1"/>
  <c r="A13859" i="8" s="1"/>
  <c r="A13855" i="8" a="1"/>
  <c r="A13855" i="8" s="1"/>
  <c r="A13851" i="8" a="1"/>
  <c r="A13851" i="8" s="1"/>
  <c r="A13847" i="8" a="1"/>
  <c r="A13847" i="8" s="1"/>
  <c r="A13844" i="8" a="1"/>
  <c r="A13844" i="8" s="1"/>
  <c r="A13841" i="8" a="1"/>
  <c r="A13841" i="8" s="1"/>
  <c r="A13836" i="8" a="1"/>
  <c r="A13836" i="8" s="1"/>
  <c r="A13833" i="8" a="1"/>
  <c r="A13833" i="8" s="1"/>
  <c r="A13828" i="8" a="1"/>
  <c r="A13828" i="8" s="1"/>
  <c r="A13825" i="8" a="1"/>
  <c r="A13825" i="8" s="1"/>
  <c r="A13820" i="8" a="1"/>
  <c r="A13820" i="8" s="1"/>
  <c r="A13817" i="8" a="1"/>
  <c r="A13817" i="8" s="1"/>
  <c r="A13812" i="8" a="1"/>
  <c r="A13812" i="8" s="1"/>
  <c r="A13809" i="8" a="1"/>
  <c r="A13809" i="8" s="1"/>
  <c r="A13804" i="8" a="1"/>
  <c r="A13804" i="8" s="1"/>
  <c r="A13801" i="8" a="1"/>
  <c r="A13801" i="8" s="1"/>
  <c r="A13796" i="8" a="1"/>
  <c r="A13796" i="8" s="1"/>
  <c r="A13793" i="8" a="1"/>
  <c r="A13793" i="8" s="1"/>
  <c r="A13788" i="8" a="1"/>
  <c r="A13788" i="8" s="1"/>
  <c r="A13785" i="8" a="1"/>
  <c r="A13785" i="8" s="1"/>
  <c r="A13780" i="8" a="1"/>
  <c r="A13780" i="8" s="1"/>
  <c r="A13777" i="8" a="1"/>
  <c r="A13777" i="8" s="1"/>
  <c r="A13772" i="8" a="1"/>
  <c r="A13772" i="8" s="1"/>
  <c r="A13769" i="8" a="1"/>
  <c r="A13769" i="8" s="1"/>
  <c r="A13764" i="8" a="1"/>
  <c r="A13764" i="8" s="1"/>
  <c r="A13761" i="8" a="1"/>
  <c r="A13761" i="8" s="1"/>
  <c r="A13756" i="8" a="1"/>
  <c r="A13756" i="8" s="1"/>
  <c r="A13753" i="8" a="1"/>
  <c r="A13753" i="8" s="1"/>
  <c r="A13748" i="8" a="1"/>
  <c r="A13748" i="8" s="1"/>
  <c r="A13745" i="8" a="1"/>
  <c r="A13745" i="8" s="1"/>
  <c r="A13740" i="8" a="1"/>
  <c r="A13740" i="8" s="1"/>
  <c r="A13737" i="8" a="1"/>
  <c r="A13737" i="8" s="1"/>
  <c r="A13732" i="8" a="1"/>
  <c r="A13732" i="8" s="1"/>
  <c r="A13729" i="8" a="1"/>
  <c r="A13729" i="8" s="1"/>
  <c r="A13724" i="8" a="1"/>
  <c r="A13724" i="8" s="1"/>
  <c r="A13721" i="8" a="1"/>
  <c r="A13721" i="8" s="1"/>
  <c r="A13716" i="8" a="1"/>
  <c r="A13716" i="8" s="1"/>
  <c r="A13713" i="8" a="1"/>
  <c r="A13713" i="8" s="1"/>
  <c r="A13708" i="8" a="1"/>
  <c r="A13708" i="8" s="1"/>
  <c r="A13705" i="8" a="1"/>
  <c r="A13705" i="8" s="1"/>
  <c r="A13700" i="8" a="1"/>
  <c r="A13700" i="8" s="1"/>
  <c r="A13697" i="8" a="1"/>
  <c r="A13697" i="8" s="1"/>
  <c r="A13692" i="8" a="1"/>
  <c r="A13692" i="8" s="1"/>
  <c r="A13689" i="8" a="1"/>
  <c r="A13689" i="8" s="1"/>
  <c r="A13684" i="8" a="1"/>
  <c r="A13684" i="8" s="1"/>
  <c r="A13681" i="8" a="1"/>
  <c r="A13681" i="8" s="1"/>
  <c r="A13676" i="8" a="1"/>
  <c r="A13676" i="8" s="1"/>
  <c r="A13673" i="8" a="1"/>
  <c r="A13673" i="8" s="1"/>
  <c r="A13668" i="8" a="1"/>
  <c r="A13668" i="8" s="1"/>
  <c r="A13665" i="8" a="1"/>
  <c r="A13665" i="8" s="1"/>
  <c r="A13660" i="8" a="1"/>
  <c r="A13660" i="8" s="1"/>
  <c r="A13657" i="8" a="1"/>
  <c r="A13657" i="8" s="1"/>
  <c r="A13652" i="8" a="1"/>
  <c r="A13652" i="8" s="1"/>
  <c r="A13649" i="8" a="1"/>
  <c r="A13649" i="8" s="1"/>
  <c r="A13644" i="8" a="1"/>
  <c r="A13644" i="8" s="1"/>
  <c r="A13641" i="8" a="1"/>
  <c r="A13641" i="8" s="1"/>
  <c r="A13636" i="8" a="1"/>
  <c r="A13636" i="8" s="1"/>
  <c r="A13633" i="8" a="1"/>
  <c r="A13633" i="8" s="1"/>
  <c r="A13628" i="8" a="1"/>
  <c r="A13628" i="8" s="1"/>
  <c r="A13625" i="8" a="1"/>
  <c r="A13625" i="8" s="1"/>
  <c r="A13620" i="8" a="1"/>
  <c r="A13620" i="8" s="1"/>
  <c r="A13617" i="8" a="1"/>
  <c r="A13617" i="8" s="1"/>
  <c r="A13612" i="8" a="1"/>
  <c r="A13612" i="8" s="1"/>
  <c r="A13609" i="8" a="1"/>
  <c r="A13609" i="8" s="1"/>
  <c r="A13604" i="8" a="1"/>
  <c r="A13604" i="8" s="1"/>
  <c r="A13601" i="8" a="1"/>
  <c r="A13601" i="8" s="1"/>
  <c r="A13596" i="8" a="1"/>
  <c r="A13596" i="8" s="1"/>
  <c r="A13593" i="8" a="1"/>
  <c r="A13593" i="8" s="1"/>
  <c r="A13588" i="8" a="1"/>
  <c r="A13588" i="8" s="1"/>
  <c r="A13585" i="8" a="1"/>
  <c r="A13585" i="8" s="1"/>
  <c r="A13580" i="8" a="1"/>
  <c r="A13580" i="8" s="1"/>
  <c r="A13577" i="8" a="1"/>
  <c r="A13577" i="8" s="1"/>
  <c r="A13572" i="8" a="1"/>
  <c r="A13572" i="8" s="1"/>
  <c r="A13569" i="8" a="1"/>
  <c r="A13569" i="8" s="1"/>
  <c r="A13564" i="8" a="1"/>
  <c r="A13564" i="8" s="1"/>
  <c r="A13561" i="8" a="1"/>
  <c r="A13561" i="8" s="1"/>
  <c r="A13556" i="8" a="1"/>
  <c r="A13556" i="8" s="1"/>
  <c r="A13553" i="8" a="1"/>
  <c r="A13553" i="8" s="1"/>
  <c r="A13548" i="8" a="1"/>
  <c r="A13548" i="8" s="1"/>
  <c r="A13545" i="8" a="1"/>
  <c r="A13545" i="8" s="1"/>
  <c r="A13540" i="8" a="1"/>
  <c r="A13540" i="8" s="1"/>
  <c r="A13537" i="8" a="1"/>
  <c r="A13537" i="8" s="1"/>
  <c r="A13532" i="8" a="1"/>
  <c r="A13532" i="8" s="1"/>
  <c r="A13529" i="8" a="1"/>
  <c r="A13529" i="8" s="1"/>
  <c r="A13524" i="8" a="1"/>
  <c r="A13524" i="8" s="1"/>
  <c r="A13521" i="8" a="1"/>
  <c r="A13521" i="8" s="1"/>
  <c r="A13516" i="8" a="1"/>
  <c r="A13516" i="8" s="1"/>
  <c r="A13513" i="8" a="1"/>
  <c r="A13513" i="8" s="1"/>
  <c r="A13508" i="8" a="1"/>
  <c r="A13508" i="8" s="1"/>
  <c r="A13505" i="8" a="1"/>
  <c r="A13505" i="8" s="1"/>
  <c r="A13500" i="8" a="1"/>
  <c r="A13500" i="8" s="1"/>
  <c r="A13497" i="8" a="1"/>
  <c r="A13497" i="8" s="1"/>
  <c r="A13492" i="8" a="1"/>
  <c r="A13492" i="8" s="1"/>
  <c r="A13489" i="8" a="1"/>
  <c r="A13489" i="8" s="1"/>
  <c r="A13484" i="8" a="1"/>
  <c r="A13484" i="8" s="1"/>
  <c r="A13481" i="8" a="1"/>
  <c r="A13481" i="8" s="1"/>
  <c r="A13476" i="8" a="1"/>
  <c r="A13476" i="8" s="1"/>
  <c r="A13473" i="8" a="1"/>
  <c r="A13473" i="8" s="1"/>
  <c r="A13468" i="8" a="1"/>
  <c r="A13468" i="8" s="1"/>
  <c r="A13465" i="8" a="1"/>
  <c r="A13465" i="8" s="1"/>
  <c r="A13460" i="8" a="1"/>
  <c r="A13460" i="8" s="1"/>
  <c r="A13457" i="8" a="1"/>
  <c r="A13457" i="8" s="1"/>
  <c r="A13452" i="8" a="1"/>
  <c r="A13452" i="8" s="1"/>
  <c r="A13449" i="8" a="1"/>
  <c r="A13449" i="8" s="1"/>
  <c r="A13444" i="8" a="1"/>
  <c r="A13444" i="8" s="1"/>
  <c r="A13441" i="8" a="1"/>
  <c r="A13441" i="8" s="1"/>
  <c r="A13436" i="8" a="1"/>
  <c r="A13436" i="8" s="1"/>
  <c r="A13433" i="8" a="1"/>
  <c r="A13433" i="8" s="1"/>
  <c r="A13428" i="8" a="1"/>
  <c r="A13428" i="8" s="1"/>
  <c r="A13425" i="8" a="1"/>
  <c r="A13425" i="8" s="1"/>
  <c r="A13420" i="8" a="1"/>
  <c r="A13420" i="8" s="1"/>
  <c r="A13417" i="8" a="1"/>
  <c r="A13417" i="8" s="1"/>
  <c r="A13412" i="8" a="1"/>
  <c r="A13412" i="8" s="1"/>
  <c r="A13409" i="8" a="1"/>
  <c r="A13409" i="8" s="1"/>
  <c r="A13404" i="8" a="1"/>
  <c r="A13404" i="8" s="1"/>
  <c r="A13401" i="8" a="1"/>
  <c r="A13401" i="8" s="1"/>
  <c r="A13396" i="8" a="1"/>
  <c r="A13396" i="8" s="1"/>
  <c r="A13393" i="8" a="1"/>
  <c r="A13393" i="8" s="1"/>
  <c r="A13388" i="8" a="1"/>
  <c r="A13388" i="8" s="1"/>
  <c r="A13385" i="8" a="1"/>
  <c r="A13385" i="8" s="1"/>
  <c r="A13380" i="8" a="1"/>
  <c r="A13380" i="8" s="1"/>
  <c r="A13377" i="8" a="1"/>
  <c r="A13377" i="8" s="1"/>
  <c r="A13372" i="8" a="1"/>
  <c r="A13372" i="8" s="1"/>
  <c r="A13369" i="8" a="1"/>
  <c r="A13369" i="8" s="1"/>
  <c r="A13364" i="8" a="1"/>
  <c r="A13364" i="8" s="1"/>
  <c r="A13361" i="8" a="1"/>
  <c r="A13361" i="8" s="1"/>
  <c r="A13356" i="8" a="1"/>
  <c r="A13356" i="8" s="1"/>
  <c r="A13353" i="8" a="1"/>
  <c r="A13353" i="8" s="1"/>
  <c r="A13348" i="8" a="1"/>
  <c r="A13348" i="8" s="1"/>
  <c r="A13345" i="8" a="1"/>
  <c r="A13345" i="8" s="1"/>
  <c r="A13340" i="8" a="1"/>
  <c r="A13340" i="8" s="1"/>
  <c r="A13337" i="8" a="1"/>
  <c r="A13337" i="8" s="1"/>
  <c r="A13332" i="8" a="1"/>
  <c r="A13332" i="8" s="1"/>
  <c r="A13329" i="8" a="1"/>
  <c r="A13329" i="8" s="1"/>
  <c r="A13324" i="8" a="1"/>
  <c r="A13324" i="8" s="1"/>
  <c r="A13321" i="8" a="1"/>
  <c r="A13321" i="8" s="1"/>
  <c r="A13316" i="8" a="1"/>
  <c r="A13316" i="8" s="1"/>
  <c r="A13313" i="8" a="1"/>
  <c r="A13313" i="8" s="1"/>
  <c r="A13308" i="8" a="1"/>
  <c r="A13308" i="8" s="1"/>
  <c r="A13305" i="8" a="1"/>
  <c r="A13305" i="8" s="1"/>
  <c r="A13300" i="8" a="1"/>
  <c r="A13300" i="8" s="1"/>
  <c r="A13297" i="8" a="1"/>
  <c r="A13297" i="8" s="1"/>
  <c r="A13292" i="8" a="1"/>
  <c r="A13292" i="8" s="1"/>
  <c r="A13289" i="8" a="1"/>
  <c r="A13289" i="8" s="1"/>
  <c r="A13284" i="8" a="1"/>
  <c r="A13284" i="8" s="1"/>
  <c r="A13281" i="8" a="1"/>
  <c r="A13281" i="8" s="1"/>
  <c r="A13276" i="8" a="1"/>
  <c r="A13276" i="8" s="1"/>
  <c r="A13273" i="8" a="1"/>
  <c r="A13273" i="8" s="1"/>
  <c r="A13268" i="8" a="1"/>
  <c r="A13268" i="8" s="1"/>
  <c r="A13265" i="8" a="1"/>
  <c r="A13265" i="8" s="1"/>
  <c r="A13260" i="8" a="1"/>
  <c r="A13260" i="8" s="1"/>
  <c r="A13257" i="8" a="1"/>
  <c r="A13257" i="8" s="1"/>
  <c r="A13252" i="8" a="1"/>
  <c r="A13252" i="8" s="1"/>
  <c r="A13249" i="8" a="1"/>
  <c r="A13249" i="8" s="1"/>
  <c r="A13244" i="8" a="1"/>
  <c r="A13244" i="8" s="1"/>
  <c r="A13241" i="8" a="1"/>
  <c r="A13241" i="8" s="1"/>
  <c r="A13236" i="8" a="1"/>
  <c r="A13236" i="8" s="1"/>
  <c r="A13233" i="8" a="1"/>
  <c r="A13233" i="8" s="1"/>
  <c r="A13228" i="8" a="1"/>
  <c r="A13228" i="8" s="1"/>
  <c r="A13225" i="8" a="1"/>
  <c r="A13225" i="8" s="1"/>
  <c r="A13220" i="8" a="1"/>
  <c r="A13220" i="8" s="1"/>
  <c r="A13217" i="8" a="1"/>
  <c r="A13217" i="8" s="1"/>
  <c r="A13212" i="8" a="1"/>
  <c r="A13212" i="8" s="1"/>
  <c r="A13209" i="8" a="1"/>
  <c r="A13209" i="8" s="1"/>
  <c r="A13204" i="8" a="1"/>
  <c r="A13204" i="8" s="1"/>
  <c r="A13201" i="8" a="1"/>
  <c r="A13201" i="8" s="1"/>
  <c r="A13196" i="8" a="1"/>
  <c r="A13196" i="8" s="1"/>
  <c r="A13193" i="8" a="1"/>
  <c r="A13193" i="8" s="1"/>
  <c r="A13188" i="8" a="1"/>
  <c r="A13188" i="8" s="1"/>
  <c r="A13185" i="8" a="1"/>
  <c r="A13185" i="8" s="1"/>
  <c r="A13180" i="8" a="1"/>
  <c r="A13180" i="8" s="1"/>
  <c r="A13177" i="8" a="1"/>
  <c r="A13177" i="8" s="1"/>
  <c r="A13172" i="8" a="1"/>
  <c r="A13172" i="8" s="1"/>
  <c r="A13169" i="8" a="1"/>
  <c r="A13169" i="8" s="1"/>
  <c r="A13164" i="8" a="1"/>
  <c r="A13164" i="8" s="1"/>
  <c r="A13161" i="8" a="1"/>
  <c r="A13161" i="8" s="1"/>
  <c r="A13156" i="8" a="1"/>
  <c r="A13156" i="8" s="1"/>
  <c r="A13153" i="8" a="1"/>
  <c r="A13153" i="8" s="1"/>
  <c r="A13148" i="8" a="1"/>
  <c r="A13148" i="8" s="1"/>
  <c r="A13145" i="8" a="1"/>
  <c r="A13145" i="8" s="1"/>
  <c r="A13140" i="8" a="1"/>
  <c r="A13140" i="8" s="1"/>
  <c r="A13137" i="8" a="1"/>
  <c r="A13137" i="8" s="1"/>
  <c r="A13132" i="8" a="1"/>
  <c r="A13132" i="8" s="1"/>
  <c r="A13129" i="8" a="1"/>
  <c r="A13129" i="8" s="1"/>
  <c r="A13124" i="8" a="1"/>
  <c r="A13124" i="8" s="1"/>
  <c r="A13121" i="8" a="1"/>
  <c r="A13121" i="8" s="1"/>
  <c r="A13116" i="8" a="1"/>
  <c r="A13116" i="8" s="1"/>
  <c r="A13113" i="8" a="1"/>
  <c r="A13113" i="8" s="1"/>
  <c r="A13108" i="8" a="1"/>
  <c r="A13108" i="8" s="1"/>
  <c r="A13105" i="8" a="1"/>
  <c r="A13105" i="8" s="1"/>
  <c r="A13100" i="8" a="1"/>
  <c r="A13100" i="8" s="1"/>
  <c r="A13097" i="8" a="1"/>
  <c r="A13097" i="8" s="1"/>
  <c r="A13092" i="8" a="1"/>
  <c r="A13092" i="8" s="1"/>
  <c r="A13089" i="8" a="1"/>
  <c r="A13089" i="8" s="1"/>
  <c r="A13084" i="8" a="1"/>
  <c r="A13084" i="8" s="1"/>
  <c r="A13081" i="8" a="1"/>
  <c r="A13081" i="8" s="1"/>
  <c r="A13076" i="8" a="1"/>
  <c r="A13076" i="8" s="1"/>
  <c r="A13073" i="8" a="1"/>
  <c r="A13073" i="8" s="1"/>
  <c r="A13068" i="8" a="1"/>
  <c r="A13068" i="8" s="1"/>
  <c r="A13065" i="8" a="1"/>
  <c r="A13065" i="8" s="1"/>
  <c r="A13060" i="8" a="1"/>
  <c r="A13060" i="8" s="1"/>
  <c r="A13058" i="8" a="1"/>
  <c r="A13058" i="8" s="1"/>
  <c r="A13053" i="8" a="1"/>
  <c r="A13053" i="8" s="1"/>
  <c r="A13050" i="8" a="1"/>
  <c r="A13050" i="8" s="1"/>
  <c r="A13045" i="8" a="1"/>
  <c r="A13045" i="8" s="1"/>
  <c r="A13042" i="8" a="1"/>
  <c r="A13042" i="8" s="1"/>
  <c r="A13037" i="8" a="1"/>
  <c r="A13037" i="8" s="1"/>
  <c r="A13034" i="8" a="1"/>
  <c r="A13034" i="8" s="1"/>
  <c r="A13029" i="8" a="1"/>
  <c r="A13029" i="8" s="1"/>
  <c r="A13055" i="8" a="1"/>
  <c r="A13055" i="8" s="1"/>
  <c r="A13052" i="8" a="1"/>
  <c r="A13052" i="8" s="1"/>
  <c r="A13047" i="8" a="1"/>
  <c r="A13047" i="8" s="1"/>
  <c r="A13044" i="8" a="1"/>
  <c r="A13044" i="8" s="1"/>
  <c r="A13039" i="8" a="1"/>
  <c r="A13039" i="8" s="1"/>
  <c r="A13036" i="8" a="1"/>
  <c r="A13036" i="8" s="1"/>
  <c r="A13031" i="8" a="1"/>
  <c r="A13031" i="8" s="1"/>
  <c r="A13028" i="8" a="1"/>
  <c r="A13028" i="8" s="1"/>
  <c r="A13026" i="8" a="1"/>
  <c r="A13026" i="8" s="1"/>
  <c r="A13024" i="8" a="1"/>
  <c r="A13024" i="8" s="1"/>
  <c r="A13022" i="8" a="1"/>
  <c r="A13022" i="8" s="1"/>
  <c r="A13020" i="8" a="1"/>
  <c r="A13020" i="8" s="1"/>
  <c r="A13018" i="8" a="1"/>
  <c r="A13018" i="8" s="1"/>
  <c r="A13016" i="8" a="1"/>
  <c r="A13016" i="8" s="1"/>
  <c r="A13014" i="8" a="1"/>
  <c r="A13014" i="8" s="1"/>
  <c r="A13012" i="8" a="1"/>
  <c r="A13012" i="8" s="1"/>
  <c r="A13010" i="8" a="1"/>
  <c r="A13010" i="8" s="1"/>
  <c r="A13008" i="8" a="1"/>
  <c r="A13008" i="8" s="1"/>
  <c r="A13057" i="8" a="1"/>
  <c r="A13057" i="8" s="1"/>
  <c r="A13054" i="8" a="1"/>
  <c r="A13054" i="8" s="1"/>
  <c r="A13049" i="8" a="1"/>
  <c r="A13049" i="8" s="1"/>
  <c r="A13046" i="8" a="1"/>
  <c r="A13046" i="8" s="1"/>
  <c r="A13041" i="8" a="1"/>
  <c r="A13041" i="8" s="1"/>
  <c r="A13038" i="8" a="1"/>
  <c r="A13038" i="8" s="1"/>
  <c r="A13033" i="8" a="1"/>
  <c r="A13033" i="8" s="1"/>
  <c r="A13030" i="8" a="1"/>
  <c r="A13030" i="8" s="1"/>
  <c r="A13056" i="8" a="1"/>
  <c r="A13056" i="8" s="1"/>
  <c r="A13051" i="8" a="1"/>
  <c r="A13051" i="8" s="1"/>
  <c r="A13048" i="8" a="1"/>
  <c r="A13048" i="8" s="1"/>
  <c r="A13043" i="8" a="1"/>
  <c r="A13043" i="8" s="1"/>
  <c r="A13040" i="8" a="1"/>
  <c r="A13040" i="8" s="1"/>
  <c r="A13035" i="8" a="1"/>
  <c r="A13035" i="8" s="1"/>
  <c r="A13032" i="8" a="1"/>
  <c r="A13032" i="8" s="1"/>
  <c r="A13027" i="8" a="1"/>
  <c r="A13027" i="8" s="1"/>
  <c r="A13025" i="8" a="1"/>
  <c r="A13025" i="8" s="1"/>
  <c r="A13023" i="8" a="1"/>
  <c r="A13023" i="8" s="1"/>
  <c r="A13021" i="8" a="1"/>
  <c r="A13021" i="8" s="1"/>
  <c r="A13019" i="8" a="1"/>
  <c r="A13019" i="8" s="1"/>
  <c r="A13017" i="8" a="1"/>
  <c r="A13017" i="8" s="1"/>
  <c r="A13015" i="8" a="1"/>
  <c r="A13015" i="8" s="1"/>
  <c r="A13013" i="8" a="1"/>
  <c r="A13013" i="8" s="1"/>
  <c r="A13011" i="8" a="1"/>
  <c r="A13011" i="8" s="1"/>
  <c r="A13009" i="8" a="1"/>
  <c r="A13009" i="8" s="1"/>
  <c r="A13007" i="8" a="1"/>
  <c r="A13007" i="8" s="1"/>
  <c r="A13006" i="8" a="1"/>
  <c r="A13006" i="8" s="1"/>
  <c r="A13002" i="8" a="1"/>
  <c r="A13002" i="8" s="1"/>
  <c r="A12998" i="8" a="1"/>
  <c r="A12998" i="8" s="1"/>
  <c r="A12994" i="8" a="1"/>
  <c r="A12994" i="8" s="1"/>
  <c r="A12990" i="8" a="1"/>
  <c r="A12990" i="8" s="1"/>
  <c r="A12986" i="8" a="1"/>
  <c r="A12986" i="8" s="1"/>
  <c r="A12982" i="8" a="1"/>
  <c r="A12982" i="8" s="1"/>
  <c r="A12978" i="8" a="1"/>
  <c r="A12978" i="8" s="1"/>
  <c r="A12974" i="8" a="1"/>
  <c r="A12974" i="8" s="1"/>
  <c r="A12970" i="8" a="1"/>
  <c r="A12970" i="8" s="1"/>
  <c r="A12966" i="8" a="1"/>
  <c r="A12966" i="8" s="1"/>
  <c r="A12962" i="8" a="1"/>
  <c r="A12962" i="8" s="1"/>
  <c r="A12958" i="8" a="1"/>
  <c r="A12958" i="8" s="1"/>
  <c r="A12954" i="8" a="1"/>
  <c r="A12954" i="8" s="1"/>
  <c r="A12950" i="8" a="1"/>
  <c r="A12950" i="8" s="1"/>
  <c r="A12946" i="8" a="1"/>
  <c r="A12946" i="8" s="1"/>
  <c r="A12942" i="8" a="1"/>
  <c r="A12942" i="8" s="1"/>
  <c r="A12938" i="8" a="1"/>
  <c r="A12938" i="8" s="1"/>
  <c r="A12934" i="8" a="1"/>
  <c r="A12934" i="8" s="1"/>
  <c r="A12930" i="8" a="1"/>
  <c r="A12930" i="8" s="1"/>
  <c r="A12926" i="8" a="1"/>
  <c r="A12926" i="8" s="1"/>
  <c r="A12922" i="8" a="1"/>
  <c r="A12922" i="8" s="1"/>
  <c r="A12918" i="8" a="1"/>
  <c r="A12918" i="8" s="1"/>
  <c r="A12914" i="8" a="1"/>
  <c r="A12914" i="8" s="1"/>
  <c r="A12910" i="8" a="1"/>
  <c r="A12910" i="8" s="1"/>
  <c r="A12906" i="8" a="1"/>
  <c r="A12906" i="8" s="1"/>
  <c r="A12902" i="8" a="1"/>
  <c r="A12902" i="8" s="1"/>
  <c r="A12898" i="8" a="1"/>
  <c r="A12898" i="8" s="1"/>
  <c r="A12894" i="8" a="1"/>
  <c r="A12894" i="8" s="1"/>
  <c r="A12890" i="8" a="1"/>
  <c r="A12890" i="8" s="1"/>
  <c r="A12886" i="8" a="1"/>
  <c r="A12886" i="8" s="1"/>
  <c r="A12882" i="8" a="1"/>
  <c r="A12882" i="8" s="1"/>
  <c r="A12878" i="8" a="1"/>
  <c r="A12878" i="8" s="1"/>
  <c r="A12874" i="8" a="1"/>
  <c r="A12874" i="8" s="1"/>
  <c r="A12870" i="8" a="1"/>
  <c r="A12870" i="8" s="1"/>
  <c r="A12866" i="8" a="1"/>
  <c r="A12866" i="8" s="1"/>
  <c r="A12862" i="8" a="1"/>
  <c r="A12862" i="8" s="1"/>
  <c r="A12858" i="8" a="1"/>
  <c r="A12858" i="8" s="1"/>
  <c r="A12854" i="8" a="1"/>
  <c r="A12854" i="8" s="1"/>
  <c r="A12850" i="8" a="1"/>
  <c r="A12850" i="8" s="1"/>
  <c r="A12846" i="8" a="1"/>
  <c r="A12846" i="8" s="1"/>
  <c r="A12842" i="8" a="1"/>
  <c r="A12842" i="8" s="1"/>
  <c r="A12838" i="8" a="1"/>
  <c r="A12838" i="8" s="1"/>
  <c r="A12834" i="8" a="1"/>
  <c r="A12834" i="8" s="1"/>
  <c r="A12830" i="8" a="1"/>
  <c r="A12830" i="8" s="1"/>
  <c r="A12826" i="8" a="1"/>
  <c r="A12826" i="8" s="1"/>
  <c r="A12822" i="8" a="1"/>
  <c r="A12822" i="8" s="1"/>
  <c r="A12818" i="8" a="1"/>
  <c r="A12818" i="8" s="1"/>
  <c r="A12814" i="8" a="1"/>
  <c r="A12814" i="8" s="1"/>
  <c r="A12810" i="8" a="1"/>
  <c r="A12810" i="8" s="1"/>
  <c r="A12806" i="8" a="1"/>
  <c r="A12806" i="8" s="1"/>
  <c r="A12802" i="8" a="1"/>
  <c r="A12802" i="8" s="1"/>
  <c r="A12798" i="8" a="1"/>
  <c r="A12798" i="8" s="1"/>
  <c r="A12794" i="8" a="1"/>
  <c r="A12794" i="8" s="1"/>
  <c r="A12790" i="8" a="1"/>
  <c r="A12790" i="8" s="1"/>
  <c r="A12786" i="8" a="1"/>
  <c r="A12786" i="8" s="1"/>
  <c r="A12782" i="8" a="1"/>
  <c r="A12782" i="8" s="1"/>
  <c r="A12778" i="8" a="1"/>
  <c r="A12778" i="8" s="1"/>
  <c r="A12774" i="8" a="1"/>
  <c r="A12774" i="8" s="1"/>
  <c r="A12770" i="8" a="1"/>
  <c r="A12770" i="8" s="1"/>
  <c r="A12766" i="8" a="1"/>
  <c r="A12766" i="8" s="1"/>
  <c r="A12762" i="8" a="1"/>
  <c r="A12762" i="8" s="1"/>
  <c r="A12758" i="8" a="1"/>
  <c r="A12758" i="8" s="1"/>
  <c r="A12754" i="8" a="1"/>
  <c r="A12754" i="8" s="1"/>
  <c r="A12750" i="8" a="1"/>
  <c r="A12750" i="8" s="1"/>
  <c r="A12746" i="8" a="1"/>
  <c r="A12746" i="8" s="1"/>
  <c r="A12742" i="8" a="1"/>
  <c r="A12742" i="8" s="1"/>
  <c r="A12738" i="8" a="1"/>
  <c r="A12738" i="8" s="1"/>
  <c r="A12734" i="8" a="1"/>
  <c r="A12734" i="8" s="1"/>
  <c r="A12730" i="8" a="1"/>
  <c r="A12730" i="8" s="1"/>
  <c r="A12726" i="8" a="1"/>
  <c r="A12726" i="8" s="1"/>
  <c r="A12722" i="8" a="1"/>
  <c r="A12722" i="8" s="1"/>
  <c r="A12718" i="8" a="1"/>
  <c r="A12718" i="8" s="1"/>
  <c r="A12714" i="8" a="1"/>
  <c r="A12714" i="8" s="1"/>
  <c r="A12710" i="8" a="1"/>
  <c r="A12710" i="8" s="1"/>
  <c r="A12706" i="8" a="1"/>
  <c r="A12706" i="8" s="1"/>
  <c r="A12702" i="8" a="1"/>
  <c r="A12702" i="8" s="1"/>
  <c r="A12698" i="8" a="1"/>
  <c r="A12698" i="8" s="1"/>
  <c r="A12694" i="8" a="1"/>
  <c r="A12694" i="8" s="1"/>
  <c r="A12690" i="8" a="1"/>
  <c r="A12690" i="8" s="1"/>
  <c r="A12686" i="8" a="1"/>
  <c r="A12686" i="8" s="1"/>
  <c r="A12682" i="8" a="1"/>
  <c r="A12682" i="8" s="1"/>
  <c r="A12678" i="8" a="1"/>
  <c r="A12678" i="8" s="1"/>
  <c r="A12674" i="8" a="1"/>
  <c r="A12674" i="8" s="1"/>
  <c r="A12670" i="8" a="1"/>
  <c r="A12670" i="8" s="1"/>
  <c r="A12666" i="8" a="1"/>
  <c r="A12666" i="8" s="1"/>
  <c r="A12662" i="8" a="1"/>
  <c r="A12662" i="8" s="1"/>
  <c r="A12658" i="8" a="1"/>
  <c r="A12658" i="8" s="1"/>
  <c r="A12654" i="8" a="1"/>
  <c r="A12654" i="8" s="1"/>
  <c r="A12650" i="8" a="1"/>
  <c r="A12650" i="8" s="1"/>
  <c r="A12646" i="8" a="1"/>
  <c r="A12646" i="8" s="1"/>
  <c r="A12642" i="8" a="1"/>
  <c r="A12642" i="8" s="1"/>
  <c r="A12638" i="8" a="1"/>
  <c r="A12638" i="8" s="1"/>
  <c r="A12634" i="8" a="1"/>
  <c r="A12634" i="8" s="1"/>
  <c r="A12630" i="8" a="1"/>
  <c r="A12630" i="8" s="1"/>
  <c r="A12626" i="8" a="1"/>
  <c r="A12626" i="8" s="1"/>
  <c r="A12622" i="8" a="1"/>
  <c r="A12622" i="8" s="1"/>
  <c r="A12618" i="8" a="1"/>
  <c r="A12618" i="8" s="1"/>
  <c r="A12614" i="8" a="1"/>
  <c r="A12614" i="8" s="1"/>
  <c r="A12610" i="8" a="1"/>
  <c r="A12610" i="8" s="1"/>
  <c r="A12606" i="8" a="1"/>
  <c r="A12606" i="8" s="1"/>
  <c r="A12602" i="8" a="1"/>
  <c r="A12602" i="8" s="1"/>
  <c r="A12598" i="8" a="1"/>
  <c r="A12598" i="8" s="1"/>
  <c r="A12594" i="8" a="1"/>
  <c r="A12594" i="8" s="1"/>
  <c r="A12590" i="8" a="1"/>
  <c r="A12590" i="8" s="1"/>
  <c r="A12586" i="8" a="1"/>
  <c r="A12586" i="8" s="1"/>
  <c r="A12582" i="8" a="1"/>
  <c r="A12582" i="8" s="1"/>
  <c r="A12578" i="8" a="1"/>
  <c r="A12578" i="8" s="1"/>
  <c r="A12574" i="8" a="1"/>
  <c r="A12574" i="8" s="1"/>
  <c r="A12570" i="8" a="1"/>
  <c r="A12570" i="8" s="1"/>
  <c r="A12566" i="8" a="1"/>
  <c r="A12566" i="8" s="1"/>
  <c r="A12562" i="8" a="1"/>
  <c r="A12562" i="8" s="1"/>
  <c r="A12558" i="8" a="1"/>
  <c r="A12558" i="8" s="1"/>
  <c r="A12554" i="8" a="1"/>
  <c r="A12554" i="8" s="1"/>
  <c r="A12550" i="8" a="1"/>
  <c r="A12550" i="8" s="1"/>
  <c r="A12546" i="8" a="1"/>
  <c r="A12546" i="8" s="1"/>
  <c r="A12542" i="8" a="1"/>
  <c r="A12542" i="8" s="1"/>
  <c r="A12538" i="8" a="1"/>
  <c r="A12538" i="8" s="1"/>
  <c r="A12534" i="8" a="1"/>
  <c r="A12534" i="8" s="1"/>
  <c r="A12530" i="8" a="1"/>
  <c r="A12530" i="8" s="1"/>
  <c r="A12526" i="8" a="1"/>
  <c r="A12526" i="8" s="1"/>
  <c r="A12522" i="8" a="1"/>
  <c r="A12522" i="8" s="1"/>
  <c r="A12518" i="8" a="1"/>
  <c r="A12518" i="8" s="1"/>
  <c r="A12514" i="8" a="1"/>
  <c r="A12514" i="8" s="1"/>
  <c r="A12510" i="8" a="1"/>
  <c r="A12510" i="8" s="1"/>
  <c r="A12506" i="8" a="1"/>
  <c r="A12506" i="8" s="1"/>
  <c r="A12502" i="8" a="1"/>
  <c r="A12502" i="8" s="1"/>
  <c r="A12498" i="8" a="1"/>
  <c r="A12498" i="8" s="1"/>
  <c r="A12494" i="8" a="1"/>
  <c r="A12494" i="8" s="1"/>
  <c r="A12490" i="8" a="1"/>
  <c r="A12490" i="8" s="1"/>
  <c r="A12486" i="8" a="1"/>
  <c r="A12486" i="8" s="1"/>
  <c r="A12482" i="8" a="1"/>
  <c r="A12482" i="8" s="1"/>
  <c r="A12478" i="8" a="1"/>
  <c r="A12478" i="8" s="1"/>
  <c r="A12474" i="8" a="1"/>
  <c r="A12474" i="8" s="1"/>
  <c r="A12470" i="8" a="1"/>
  <c r="A12470" i="8" s="1"/>
  <c r="A12466" i="8" a="1"/>
  <c r="A12466" i="8" s="1"/>
  <c r="A12462" i="8" a="1"/>
  <c r="A12462" i="8" s="1"/>
  <c r="A12458" i="8" a="1"/>
  <c r="A12458" i="8" s="1"/>
  <c r="A12454" i="8" a="1"/>
  <c r="A12454" i="8" s="1"/>
  <c r="A12450" i="8" a="1"/>
  <c r="A12450" i="8" s="1"/>
  <c r="A12446" i="8" a="1"/>
  <c r="A12446" i="8" s="1"/>
  <c r="A12442" i="8" a="1"/>
  <c r="A12442" i="8" s="1"/>
  <c r="A12438" i="8" a="1"/>
  <c r="A12438" i="8" s="1"/>
  <c r="A12434" i="8" a="1"/>
  <c r="A12434" i="8" s="1"/>
  <c r="A12430" i="8" a="1"/>
  <c r="A12430" i="8" s="1"/>
  <c r="A12426" i="8" a="1"/>
  <c r="A12426" i="8" s="1"/>
  <c r="A12422" i="8" a="1"/>
  <c r="A12422" i="8" s="1"/>
  <c r="A12418" i="8" a="1"/>
  <c r="A12418" i="8" s="1"/>
  <c r="A12414" i="8" a="1"/>
  <c r="A12414" i="8" s="1"/>
  <c r="A12410" i="8" a="1"/>
  <c r="A12410" i="8" s="1"/>
  <c r="A12406" i="8" a="1"/>
  <c r="A12406" i="8" s="1"/>
  <c r="A12402" i="8" a="1"/>
  <c r="A12402" i="8" s="1"/>
  <c r="A12398" i="8" a="1"/>
  <c r="A12398" i="8" s="1"/>
  <c r="A12394" i="8" a="1"/>
  <c r="A12394" i="8" s="1"/>
  <c r="A12390" i="8" a="1"/>
  <c r="A12390" i="8" s="1"/>
  <c r="A12386" i="8" a="1"/>
  <c r="A12386" i="8" s="1"/>
  <c r="A12382" i="8" a="1"/>
  <c r="A12382" i="8" s="1"/>
  <c r="A12378" i="8" a="1"/>
  <c r="A12378" i="8" s="1"/>
  <c r="A12374" i="8" a="1"/>
  <c r="A12374" i="8" s="1"/>
  <c r="A12370" i="8" a="1"/>
  <c r="A12370" i="8" s="1"/>
  <c r="A12366" i="8" a="1"/>
  <c r="A12366" i="8" s="1"/>
  <c r="A12362" i="8" a="1"/>
  <c r="A12362" i="8" s="1"/>
  <c r="A12358" i="8" a="1"/>
  <c r="A12358" i="8" s="1"/>
  <c r="A12354" i="8" a="1"/>
  <c r="A12354" i="8" s="1"/>
  <c r="A12350" i="8" a="1"/>
  <c r="A12350" i="8" s="1"/>
  <c r="A12346" i="8" a="1"/>
  <c r="A12346" i="8" s="1"/>
  <c r="A12342" i="8" a="1"/>
  <c r="A12342" i="8" s="1"/>
  <c r="A12338" i="8" a="1"/>
  <c r="A12338" i="8" s="1"/>
  <c r="A12334" i="8" a="1"/>
  <c r="A12334" i="8" s="1"/>
  <c r="A12330" i="8" a="1"/>
  <c r="A12330" i="8" s="1"/>
  <c r="A12326" i="8" a="1"/>
  <c r="A12326" i="8" s="1"/>
  <c r="A12322" i="8" a="1"/>
  <c r="A12322" i="8" s="1"/>
  <c r="A12318" i="8" a="1"/>
  <c r="A12318" i="8" s="1"/>
  <c r="A12314" i="8" a="1"/>
  <c r="A12314" i="8" s="1"/>
  <c r="A12310" i="8" a="1"/>
  <c r="A12310" i="8" s="1"/>
  <c r="A12306" i="8" a="1"/>
  <c r="A12306" i="8" s="1"/>
  <c r="A12302" i="8" a="1"/>
  <c r="A12302" i="8" s="1"/>
  <c r="A12298" i="8" a="1"/>
  <c r="A12298" i="8" s="1"/>
  <c r="A12294" i="8" a="1"/>
  <c r="A12294" i="8" s="1"/>
  <c r="A12290" i="8" a="1"/>
  <c r="A12290" i="8" s="1"/>
  <c r="A12286" i="8" a="1"/>
  <c r="A12286" i="8" s="1"/>
  <c r="A12282" i="8" a="1"/>
  <c r="A12282" i="8" s="1"/>
  <c r="A12278" i="8" a="1"/>
  <c r="A12278" i="8" s="1"/>
  <c r="A12274" i="8" a="1"/>
  <c r="A12274" i="8" s="1"/>
  <c r="A12270" i="8" a="1"/>
  <c r="A12270" i="8" s="1"/>
  <c r="A12266" i="8" a="1"/>
  <c r="A12266" i="8" s="1"/>
  <c r="A12262" i="8" a="1"/>
  <c r="A12262" i="8" s="1"/>
  <c r="A12258" i="8" a="1"/>
  <c r="A12258" i="8" s="1"/>
  <c r="A12254" i="8" a="1"/>
  <c r="A12254" i="8" s="1"/>
  <c r="A12250" i="8" a="1"/>
  <c r="A12250" i="8" s="1"/>
  <c r="A12246" i="8" a="1"/>
  <c r="A12246" i="8" s="1"/>
  <c r="A12242" i="8" a="1"/>
  <c r="A12242" i="8" s="1"/>
  <c r="A12238" i="8" a="1"/>
  <c r="A12238" i="8" s="1"/>
  <c r="A12234" i="8" a="1"/>
  <c r="A12234" i="8" s="1"/>
  <c r="A12230" i="8" a="1"/>
  <c r="A12230" i="8" s="1"/>
  <c r="A12226" i="8" a="1"/>
  <c r="A12226" i="8" s="1"/>
  <c r="A12222" i="8" a="1"/>
  <c r="A12222" i="8" s="1"/>
  <c r="A12218" i="8" a="1"/>
  <c r="A12218" i="8" s="1"/>
  <c r="A12214" i="8" a="1"/>
  <c r="A12214" i="8" s="1"/>
  <c r="A12210" i="8" a="1"/>
  <c r="A12210" i="8" s="1"/>
  <c r="A12206" i="8" a="1"/>
  <c r="A12206" i="8" s="1"/>
  <c r="A12202" i="8" a="1"/>
  <c r="A12202" i="8" s="1"/>
  <c r="A12198" i="8" a="1"/>
  <c r="A12198" i="8" s="1"/>
  <c r="A12194" i="8" a="1"/>
  <c r="A12194" i="8" s="1"/>
  <c r="A12190" i="8" a="1"/>
  <c r="A12190" i="8" s="1"/>
  <c r="A12186" i="8" a="1"/>
  <c r="A12186" i="8" s="1"/>
  <c r="A12182" i="8" a="1"/>
  <c r="A12182" i="8" s="1"/>
  <c r="A12178" i="8" a="1"/>
  <c r="A12178" i="8" s="1"/>
  <c r="A12174" i="8" a="1"/>
  <c r="A12174" i="8" s="1"/>
  <c r="A12170" i="8" a="1"/>
  <c r="A12170" i="8" s="1"/>
  <c r="A12166" i="8" a="1"/>
  <c r="A12166" i="8" s="1"/>
  <c r="A12162" i="8" a="1"/>
  <c r="A12162" i="8" s="1"/>
  <c r="A12158" i="8" a="1"/>
  <c r="A12158" i="8" s="1"/>
  <c r="A12154" i="8" a="1"/>
  <c r="A12154" i="8" s="1"/>
  <c r="A12150" i="8" a="1"/>
  <c r="A12150" i="8" s="1"/>
  <c r="A12146" i="8" a="1"/>
  <c r="A12146" i="8" s="1"/>
  <c r="A12142" i="8" a="1"/>
  <c r="A12142" i="8" s="1"/>
  <c r="A12138" i="8" a="1"/>
  <c r="A12138" i="8" s="1"/>
  <c r="A12134" i="8" a="1"/>
  <c r="A12134" i="8" s="1"/>
  <c r="A12130" i="8" a="1"/>
  <c r="A12130" i="8" s="1"/>
  <c r="A12126" i="8" a="1"/>
  <c r="A12126" i="8" s="1"/>
  <c r="A12122" i="8" a="1"/>
  <c r="A12122" i="8" s="1"/>
  <c r="A12118" i="8" a="1"/>
  <c r="A12118" i="8" s="1"/>
  <c r="A12114" i="8" a="1"/>
  <c r="A12114" i="8" s="1"/>
  <c r="A12110" i="8" a="1"/>
  <c r="A12110" i="8" s="1"/>
  <c r="A12106" i="8" a="1"/>
  <c r="A12106" i="8" s="1"/>
  <c r="A12102" i="8" a="1"/>
  <c r="A12102" i="8" s="1"/>
  <c r="A12098" i="8" a="1"/>
  <c r="A12098" i="8" s="1"/>
  <c r="A12094" i="8" a="1"/>
  <c r="A12094" i="8" s="1"/>
  <c r="A12090" i="8" a="1"/>
  <c r="A12090" i="8" s="1"/>
  <c r="A12086" i="8" a="1"/>
  <c r="A12086" i="8" s="1"/>
  <c r="A12082" i="8" a="1"/>
  <c r="A12082" i="8" s="1"/>
  <c r="A12078" i="8" a="1"/>
  <c r="A12078" i="8" s="1"/>
  <c r="A12074" i="8" a="1"/>
  <c r="A12074" i="8" s="1"/>
  <c r="A12070" i="8" a="1"/>
  <c r="A12070" i="8" s="1"/>
  <c r="A12066" i="8" a="1"/>
  <c r="A12066" i="8" s="1"/>
  <c r="A12062" i="8" a="1"/>
  <c r="A12062" i="8" s="1"/>
  <c r="A12058" i="8" a="1"/>
  <c r="A12058" i="8" s="1"/>
  <c r="A12054" i="8" a="1"/>
  <c r="A12054" i="8" s="1"/>
  <c r="A12050" i="8" a="1"/>
  <c r="A12050" i="8" s="1"/>
  <c r="A12046" i="8" a="1"/>
  <c r="A12046" i="8" s="1"/>
  <c r="A12042" i="8" a="1"/>
  <c r="A12042" i="8" s="1"/>
  <c r="A12038" i="8" a="1"/>
  <c r="A12038" i="8" s="1"/>
  <c r="A12034" i="8" a="1"/>
  <c r="A12034" i="8" s="1"/>
  <c r="A12030" i="8" a="1"/>
  <c r="A12030" i="8" s="1"/>
  <c r="A12026" i="8" a="1"/>
  <c r="A12026" i="8" s="1"/>
  <c r="A12022" i="8" a="1"/>
  <c r="A12022" i="8" s="1"/>
  <c r="A12018" i="8" a="1"/>
  <c r="A12018" i="8" s="1"/>
  <c r="A12014" i="8" a="1"/>
  <c r="A12014" i="8" s="1"/>
  <c r="A12010" i="8" a="1"/>
  <c r="A12010" i="8" s="1"/>
  <c r="A12006" i="8" a="1"/>
  <c r="A12006" i="8" s="1"/>
  <c r="A12002" i="8" a="1"/>
  <c r="A12002" i="8" s="1"/>
  <c r="A11998" i="8" a="1"/>
  <c r="A11998" i="8" s="1"/>
  <c r="A11994" i="8" a="1"/>
  <c r="A11994" i="8" s="1"/>
  <c r="A11990" i="8" a="1"/>
  <c r="A11990" i="8" s="1"/>
  <c r="A11986" i="8" a="1"/>
  <c r="A11986" i="8" s="1"/>
  <c r="A11982" i="8" a="1"/>
  <c r="A11982" i="8" s="1"/>
  <c r="A11978" i="8" a="1"/>
  <c r="A11978" i="8" s="1"/>
  <c r="A11974" i="8" a="1"/>
  <c r="A11974" i="8" s="1"/>
  <c r="A11970" i="8" a="1"/>
  <c r="A11970" i="8" s="1"/>
  <c r="A11966" i="8" a="1"/>
  <c r="A11966" i="8" s="1"/>
  <c r="A11962" i="8" a="1"/>
  <c r="A11962" i="8" s="1"/>
  <c r="A11958" i="8" a="1"/>
  <c r="A11958" i="8" s="1"/>
  <c r="A11954" i="8" a="1"/>
  <c r="A11954" i="8" s="1"/>
  <c r="A11950" i="8" a="1"/>
  <c r="A11950" i="8" s="1"/>
  <c r="A11946" i="8" a="1"/>
  <c r="A11946" i="8" s="1"/>
  <c r="A11942" i="8" a="1"/>
  <c r="A11942" i="8" s="1"/>
  <c r="A11938" i="8" a="1"/>
  <c r="A11938" i="8" s="1"/>
  <c r="A11934" i="8" a="1"/>
  <c r="A11934" i="8" s="1"/>
  <c r="A11930" i="8" a="1"/>
  <c r="A11930" i="8" s="1"/>
  <c r="A11926" i="8" a="1"/>
  <c r="A11926" i="8" s="1"/>
  <c r="A11922" i="8" a="1"/>
  <c r="A11922" i="8" s="1"/>
  <c r="A11918" i="8" a="1"/>
  <c r="A11918" i="8" s="1"/>
  <c r="A11914" i="8" a="1"/>
  <c r="A11914" i="8" s="1"/>
  <c r="A11910" i="8" a="1"/>
  <c r="A11910" i="8" s="1"/>
  <c r="A11906" i="8" a="1"/>
  <c r="A11906" i="8" s="1"/>
  <c r="A11902" i="8" a="1"/>
  <c r="A11902" i="8" s="1"/>
  <c r="A11898" i="8" a="1"/>
  <c r="A11898" i="8" s="1"/>
  <c r="A11894" i="8" a="1"/>
  <c r="A11894" i="8" s="1"/>
  <c r="A11890" i="8" a="1"/>
  <c r="A11890" i="8" s="1"/>
  <c r="A11886" i="8" a="1"/>
  <c r="A11886" i="8" s="1"/>
  <c r="A11882" i="8" a="1"/>
  <c r="A11882" i="8" s="1"/>
  <c r="A11878" i="8" a="1"/>
  <c r="A11878" i="8" s="1"/>
  <c r="A11874" i="8" a="1"/>
  <c r="A11874" i="8" s="1"/>
  <c r="A11870" i="8" a="1"/>
  <c r="A11870" i="8" s="1"/>
  <c r="A11866" i="8" a="1"/>
  <c r="A11866" i="8" s="1"/>
  <c r="A11862" i="8" a="1"/>
  <c r="A11862" i="8" s="1"/>
  <c r="A11858" i="8" a="1"/>
  <c r="A11858" i="8" s="1"/>
  <c r="A11854" i="8" a="1"/>
  <c r="A11854" i="8" s="1"/>
  <c r="A11850" i="8" a="1"/>
  <c r="A11850" i="8" s="1"/>
  <c r="A11846" i="8" a="1"/>
  <c r="A11846" i="8" s="1"/>
  <c r="A11842" i="8" a="1"/>
  <c r="A11842" i="8" s="1"/>
  <c r="A11838" i="8" a="1"/>
  <c r="A11838" i="8" s="1"/>
  <c r="A11834" i="8" a="1"/>
  <c r="A11834" i="8" s="1"/>
  <c r="A11830" i="8" a="1"/>
  <c r="A11830" i="8" s="1"/>
  <c r="A11826" i="8" a="1"/>
  <c r="A11826" i="8" s="1"/>
  <c r="A11822" i="8" a="1"/>
  <c r="A11822" i="8" s="1"/>
  <c r="A11818" i="8" a="1"/>
  <c r="A11818" i="8" s="1"/>
  <c r="A11814" i="8" a="1"/>
  <c r="A11814" i="8" s="1"/>
  <c r="A11810" i="8" a="1"/>
  <c r="A11810" i="8" s="1"/>
  <c r="A11806" i="8" a="1"/>
  <c r="A11806" i="8" s="1"/>
  <c r="A11802" i="8" a="1"/>
  <c r="A11802" i="8" s="1"/>
  <c r="A11798" i="8" a="1"/>
  <c r="A11798" i="8" s="1"/>
  <c r="A11794" i="8" a="1"/>
  <c r="A11794" i="8" s="1"/>
  <c r="A11790" i="8" a="1"/>
  <c r="A11790" i="8" s="1"/>
  <c r="A11786" i="8" a="1"/>
  <c r="A11786" i="8" s="1"/>
  <c r="A11782" i="8" a="1"/>
  <c r="A11782" i="8" s="1"/>
  <c r="A11778" i="8" a="1"/>
  <c r="A11778" i="8" s="1"/>
  <c r="A11774" i="8" a="1"/>
  <c r="A11774" i="8" s="1"/>
  <c r="A11770" i="8" a="1"/>
  <c r="A11770" i="8" s="1"/>
  <c r="A11766" i="8" a="1"/>
  <c r="A11766" i="8" s="1"/>
  <c r="A11762" i="8" a="1"/>
  <c r="A11762" i="8" s="1"/>
  <c r="A11758" i="8" a="1"/>
  <c r="A11758" i="8" s="1"/>
  <c r="A11754" i="8" a="1"/>
  <c r="A11754" i="8" s="1"/>
  <c r="A11750" i="8" a="1"/>
  <c r="A11750" i="8" s="1"/>
  <c r="A11746" i="8" a="1"/>
  <c r="A11746" i="8" s="1"/>
  <c r="A11742" i="8" a="1"/>
  <c r="A11742" i="8" s="1"/>
  <c r="A11738" i="8" a="1"/>
  <c r="A11738" i="8" s="1"/>
  <c r="A11734" i="8" a="1"/>
  <c r="A11734" i="8" s="1"/>
  <c r="A11730" i="8" a="1"/>
  <c r="A11730" i="8" s="1"/>
  <c r="A11726" i="8" a="1"/>
  <c r="A11726" i="8" s="1"/>
  <c r="A11722" i="8" a="1"/>
  <c r="A11722" i="8" s="1"/>
  <c r="A11718" i="8" a="1"/>
  <c r="A11718" i="8" s="1"/>
  <c r="A11714" i="8" a="1"/>
  <c r="A11714" i="8" s="1"/>
  <c r="A11710" i="8" a="1"/>
  <c r="A11710" i="8" s="1"/>
  <c r="A11706" i="8" a="1"/>
  <c r="A11706" i="8" s="1"/>
  <c r="A11702" i="8" a="1"/>
  <c r="A11702" i="8" s="1"/>
  <c r="A11698" i="8" a="1"/>
  <c r="A11698" i="8" s="1"/>
  <c r="A11694" i="8" a="1"/>
  <c r="A11694" i="8" s="1"/>
  <c r="A11690" i="8" a="1"/>
  <c r="A11690" i="8" s="1"/>
  <c r="A11684" i="8" a="1"/>
  <c r="A11684" i="8" s="1"/>
  <c r="A11682" i="8" a="1"/>
  <c r="A11682" i="8" s="1"/>
  <c r="A11680" i="8" a="1"/>
  <c r="A11680" i="8" s="1"/>
  <c r="A11678" i="8" a="1"/>
  <c r="A11678" i="8" s="1"/>
  <c r="A11676" i="8" a="1"/>
  <c r="A11676" i="8" s="1"/>
  <c r="A11674" i="8" a="1"/>
  <c r="A11674" i="8" s="1"/>
  <c r="A11672" i="8" a="1"/>
  <c r="A11672" i="8" s="1"/>
  <c r="A11670" i="8" a="1"/>
  <c r="A11670" i="8" s="1"/>
  <c r="A11668" i="8" a="1"/>
  <c r="A11668" i="8" s="1"/>
  <c r="A11666" i="8" a="1"/>
  <c r="A11666" i="8" s="1"/>
  <c r="A11664" i="8" a="1"/>
  <c r="A11664" i="8" s="1"/>
  <c r="A11662" i="8" a="1"/>
  <c r="A11662" i="8" s="1"/>
  <c r="A11660" i="8" a="1"/>
  <c r="A11660" i="8" s="1"/>
  <c r="A13005" i="8" a="1"/>
  <c r="A13005" i="8" s="1"/>
  <c r="A13001" i="8" a="1"/>
  <c r="A13001" i="8" s="1"/>
  <c r="A12997" i="8" a="1"/>
  <c r="A12997" i="8" s="1"/>
  <c r="A12993" i="8" a="1"/>
  <c r="A12993" i="8" s="1"/>
  <c r="A12989" i="8" a="1"/>
  <c r="A12989" i="8" s="1"/>
  <c r="A12985" i="8" a="1"/>
  <c r="A12985" i="8" s="1"/>
  <c r="A12981" i="8" a="1"/>
  <c r="A12981" i="8" s="1"/>
  <c r="A12977" i="8" a="1"/>
  <c r="A12977" i="8" s="1"/>
  <c r="A12973" i="8" a="1"/>
  <c r="A12973" i="8" s="1"/>
  <c r="A12969" i="8" a="1"/>
  <c r="A12969" i="8" s="1"/>
  <c r="A12965" i="8" a="1"/>
  <c r="A12965" i="8" s="1"/>
  <c r="A12961" i="8" a="1"/>
  <c r="A12961" i="8" s="1"/>
  <c r="A12957" i="8" a="1"/>
  <c r="A12957" i="8" s="1"/>
  <c r="A12953" i="8" a="1"/>
  <c r="A12953" i="8" s="1"/>
  <c r="A12949" i="8" a="1"/>
  <c r="A12949" i="8" s="1"/>
  <c r="A12945" i="8" a="1"/>
  <c r="A12945" i="8" s="1"/>
  <c r="A12941" i="8" a="1"/>
  <c r="A12941" i="8" s="1"/>
  <c r="A12937" i="8" a="1"/>
  <c r="A12937" i="8" s="1"/>
  <c r="A12933" i="8" a="1"/>
  <c r="A12933" i="8" s="1"/>
  <c r="A12929" i="8" a="1"/>
  <c r="A12929" i="8" s="1"/>
  <c r="A12925" i="8" a="1"/>
  <c r="A12925" i="8" s="1"/>
  <c r="A12921" i="8" a="1"/>
  <c r="A12921" i="8" s="1"/>
  <c r="A12917" i="8" a="1"/>
  <c r="A12917" i="8" s="1"/>
  <c r="A12913" i="8" a="1"/>
  <c r="A12913" i="8" s="1"/>
  <c r="A12909" i="8" a="1"/>
  <c r="A12909" i="8" s="1"/>
  <c r="A12905" i="8" a="1"/>
  <c r="A12905" i="8" s="1"/>
  <c r="A12901" i="8" a="1"/>
  <c r="A12901" i="8" s="1"/>
  <c r="A12897" i="8" a="1"/>
  <c r="A12897" i="8" s="1"/>
  <c r="A12893" i="8" a="1"/>
  <c r="A12893" i="8" s="1"/>
  <c r="A12889" i="8" a="1"/>
  <c r="A12889" i="8" s="1"/>
  <c r="A12885" i="8" a="1"/>
  <c r="A12885" i="8" s="1"/>
  <c r="A12881" i="8" a="1"/>
  <c r="A12881" i="8" s="1"/>
  <c r="A12877" i="8" a="1"/>
  <c r="A12877" i="8" s="1"/>
  <c r="A12873" i="8" a="1"/>
  <c r="A12873" i="8" s="1"/>
  <c r="A12869" i="8" a="1"/>
  <c r="A12869" i="8" s="1"/>
  <c r="A12865" i="8" a="1"/>
  <c r="A12865" i="8" s="1"/>
  <c r="A12861" i="8" a="1"/>
  <c r="A12861" i="8" s="1"/>
  <c r="A12857" i="8" a="1"/>
  <c r="A12857" i="8" s="1"/>
  <c r="A12853" i="8" a="1"/>
  <c r="A12853" i="8" s="1"/>
  <c r="A12849" i="8" a="1"/>
  <c r="A12849" i="8" s="1"/>
  <c r="A12845" i="8" a="1"/>
  <c r="A12845" i="8" s="1"/>
  <c r="A12841" i="8" a="1"/>
  <c r="A12841" i="8" s="1"/>
  <c r="A12837" i="8" a="1"/>
  <c r="A12837" i="8" s="1"/>
  <c r="A12833" i="8" a="1"/>
  <c r="A12833" i="8" s="1"/>
  <c r="A12829" i="8" a="1"/>
  <c r="A12829" i="8" s="1"/>
  <c r="A12825" i="8" a="1"/>
  <c r="A12825" i="8" s="1"/>
  <c r="A12821" i="8" a="1"/>
  <c r="A12821" i="8" s="1"/>
  <c r="A12817" i="8" a="1"/>
  <c r="A12817" i="8" s="1"/>
  <c r="A12813" i="8" a="1"/>
  <c r="A12813" i="8" s="1"/>
  <c r="A12809" i="8" a="1"/>
  <c r="A12809" i="8" s="1"/>
  <c r="A12805" i="8" a="1"/>
  <c r="A12805" i="8" s="1"/>
  <c r="A12801" i="8" a="1"/>
  <c r="A12801" i="8" s="1"/>
  <c r="A12797" i="8" a="1"/>
  <c r="A12797" i="8" s="1"/>
  <c r="A12793" i="8" a="1"/>
  <c r="A12793" i="8" s="1"/>
  <c r="A12789" i="8" a="1"/>
  <c r="A12789" i="8" s="1"/>
  <c r="A12785" i="8" a="1"/>
  <c r="A12785" i="8" s="1"/>
  <c r="A12781" i="8" a="1"/>
  <c r="A12781" i="8" s="1"/>
  <c r="A12777" i="8" a="1"/>
  <c r="A12777" i="8" s="1"/>
  <c r="A12773" i="8" a="1"/>
  <c r="A12773" i="8" s="1"/>
  <c r="A12769" i="8" a="1"/>
  <c r="A12769" i="8" s="1"/>
  <c r="A12765" i="8" a="1"/>
  <c r="A12765" i="8" s="1"/>
  <c r="A12761" i="8" a="1"/>
  <c r="A12761" i="8" s="1"/>
  <c r="A12757" i="8" a="1"/>
  <c r="A12757" i="8" s="1"/>
  <c r="A12753" i="8" a="1"/>
  <c r="A12753" i="8" s="1"/>
  <c r="A12749" i="8" a="1"/>
  <c r="A12749" i="8" s="1"/>
  <c r="A12745" i="8" a="1"/>
  <c r="A12745" i="8" s="1"/>
  <c r="A12741" i="8" a="1"/>
  <c r="A12741" i="8" s="1"/>
  <c r="A12737" i="8" a="1"/>
  <c r="A12737" i="8" s="1"/>
  <c r="A12733" i="8" a="1"/>
  <c r="A12733" i="8" s="1"/>
  <c r="A12729" i="8" a="1"/>
  <c r="A12729" i="8" s="1"/>
  <c r="A12725" i="8" a="1"/>
  <c r="A12725" i="8" s="1"/>
  <c r="A12721" i="8" a="1"/>
  <c r="A12721" i="8" s="1"/>
  <c r="A12717" i="8" a="1"/>
  <c r="A12717" i="8" s="1"/>
  <c r="A12713" i="8" a="1"/>
  <c r="A12713" i="8" s="1"/>
  <c r="A12709" i="8" a="1"/>
  <c r="A12709" i="8" s="1"/>
  <c r="A12705" i="8" a="1"/>
  <c r="A12705" i="8" s="1"/>
  <c r="A12701" i="8" a="1"/>
  <c r="A12701" i="8" s="1"/>
  <c r="A12697" i="8" a="1"/>
  <c r="A12697" i="8" s="1"/>
  <c r="A12693" i="8" a="1"/>
  <c r="A12693" i="8" s="1"/>
  <c r="A12689" i="8" a="1"/>
  <c r="A12689" i="8" s="1"/>
  <c r="A12685" i="8" a="1"/>
  <c r="A12685" i="8" s="1"/>
  <c r="A12681" i="8" a="1"/>
  <c r="A12681" i="8" s="1"/>
  <c r="A12677" i="8" a="1"/>
  <c r="A12677" i="8" s="1"/>
  <c r="A12673" i="8" a="1"/>
  <c r="A12673" i="8" s="1"/>
  <c r="A12669" i="8" a="1"/>
  <c r="A12669" i="8" s="1"/>
  <c r="A12665" i="8" a="1"/>
  <c r="A12665" i="8" s="1"/>
  <c r="A12661" i="8" a="1"/>
  <c r="A12661" i="8" s="1"/>
  <c r="A12657" i="8" a="1"/>
  <c r="A12657" i="8" s="1"/>
  <c r="A12653" i="8" a="1"/>
  <c r="A12653" i="8" s="1"/>
  <c r="A12649" i="8" a="1"/>
  <c r="A12649" i="8" s="1"/>
  <c r="A12645" i="8" a="1"/>
  <c r="A12645" i="8" s="1"/>
  <c r="A12641" i="8" a="1"/>
  <c r="A12641" i="8" s="1"/>
  <c r="A12637" i="8" a="1"/>
  <c r="A12637" i="8" s="1"/>
  <c r="A12633" i="8" a="1"/>
  <c r="A12633" i="8" s="1"/>
  <c r="A12629" i="8" a="1"/>
  <c r="A12629" i="8" s="1"/>
  <c r="A12625" i="8" a="1"/>
  <c r="A12625" i="8" s="1"/>
  <c r="A12621" i="8" a="1"/>
  <c r="A12621" i="8" s="1"/>
  <c r="A12617" i="8" a="1"/>
  <c r="A12617" i="8" s="1"/>
  <c r="A12613" i="8" a="1"/>
  <c r="A12613" i="8" s="1"/>
  <c r="A12609" i="8" a="1"/>
  <c r="A12609" i="8" s="1"/>
  <c r="A12605" i="8" a="1"/>
  <c r="A12605" i="8" s="1"/>
  <c r="A12601" i="8" a="1"/>
  <c r="A12601" i="8" s="1"/>
  <c r="A12597" i="8" a="1"/>
  <c r="A12597" i="8" s="1"/>
  <c r="A12593" i="8" a="1"/>
  <c r="A12593" i="8" s="1"/>
  <c r="A12589" i="8" a="1"/>
  <c r="A12589" i="8" s="1"/>
  <c r="A12585" i="8" a="1"/>
  <c r="A12585" i="8" s="1"/>
  <c r="A12581" i="8" a="1"/>
  <c r="A12581" i="8" s="1"/>
  <c r="A12577" i="8" a="1"/>
  <c r="A12577" i="8" s="1"/>
  <c r="A12573" i="8" a="1"/>
  <c r="A12573" i="8" s="1"/>
  <c r="A12569" i="8" a="1"/>
  <c r="A12569" i="8" s="1"/>
  <c r="A12565" i="8" a="1"/>
  <c r="A12565" i="8" s="1"/>
  <c r="A12561" i="8" a="1"/>
  <c r="A12561" i="8" s="1"/>
  <c r="A12557" i="8" a="1"/>
  <c r="A12557" i="8" s="1"/>
  <c r="A12553" i="8" a="1"/>
  <c r="A12553" i="8" s="1"/>
  <c r="A12549" i="8" a="1"/>
  <c r="A12549" i="8" s="1"/>
  <c r="A12545" i="8" a="1"/>
  <c r="A12545" i="8" s="1"/>
  <c r="A12541" i="8" a="1"/>
  <c r="A12541" i="8" s="1"/>
  <c r="A12537" i="8" a="1"/>
  <c r="A12537" i="8" s="1"/>
  <c r="A12533" i="8" a="1"/>
  <c r="A12533" i="8" s="1"/>
  <c r="A12529" i="8" a="1"/>
  <c r="A12529" i="8" s="1"/>
  <c r="A12525" i="8" a="1"/>
  <c r="A12525" i="8" s="1"/>
  <c r="A12521" i="8" a="1"/>
  <c r="A12521" i="8" s="1"/>
  <c r="A12517" i="8" a="1"/>
  <c r="A12517" i="8" s="1"/>
  <c r="A12513" i="8" a="1"/>
  <c r="A12513" i="8" s="1"/>
  <c r="A12509" i="8" a="1"/>
  <c r="A12509" i="8" s="1"/>
  <c r="A12505" i="8" a="1"/>
  <c r="A12505" i="8" s="1"/>
  <c r="A12501" i="8" a="1"/>
  <c r="A12501" i="8" s="1"/>
  <c r="A12497" i="8" a="1"/>
  <c r="A12497" i="8" s="1"/>
  <c r="A12493" i="8" a="1"/>
  <c r="A12493" i="8" s="1"/>
  <c r="A12489" i="8" a="1"/>
  <c r="A12489" i="8" s="1"/>
  <c r="A12485" i="8" a="1"/>
  <c r="A12485" i="8" s="1"/>
  <c r="A12481" i="8" a="1"/>
  <c r="A12481" i="8" s="1"/>
  <c r="A12477" i="8" a="1"/>
  <c r="A12477" i="8" s="1"/>
  <c r="A12473" i="8" a="1"/>
  <c r="A12473" i="8" s="1"/>
  <c r="A12469" i="8" a="1"/>
  <c r="A12469" i="8" s="1"/>
  <c r="A12465" i="8" a="1"/>
  <c r="A12465" i="8" s="1"/>
  <c r="A12461" i="8" a="1"/>
  <c r="A12461" i="8" s="1"/>
  <c r="A12457" i="8" a="1"/>
  <c r="A12457" i="8" s="1"/>
  <c r="A12453" i="8" a="1"/>
  <c r="A12453" i="8" s="1"/>
  <c r="A12449" i="8" a="1"/>
  <c r="A12449" i="8" s="1"/>
  <c r="A12445" i="8" a="1"/>
  <c r="A12445" i="8" s="1"/>
  <c r="A12441" i="8" a="1"/>
  <c r="A12441" i="8" s="1"/>
  <c r="A12437" i="8" a="1"/>
  <c r="A12437" i="8" s="1"/>
  <c r="A12433" i="8" a="1"/>
  <c r="A12433" i="8" s="1"/>
  <c r="A12429" i="8" a="1"/>
  <c r="A12429" i="8" s="1"/>
  <c r="A12425" i="8" a="1"/>
  <c r="A12425" i="8" s="1"/>
  <c r="A12421" i="8" a="1"/>
  <c r="A12421" i="8" s="1"/>
  <c r="A12417" i="8" a="1"/>
  <c r="A12417" i="8" s="1"/>
  <c r="A12413" i="8" a="1"/>
  <c r="A12413" i="8" s="1"/>
  <c r="A12409" i="8" a="1"/>
  <c r="A12409" i="8" s="1"/>
  <c r="A12405" i="8" a="1"/>
  <c r="A12405" i="8" s="1"/>
  <c r="A12401" i="8" a="1"/>
  <c r="A12401" i="8" s="1"/>
  <c r="A12397" i="8" a="1"/>
  <c r="A12397" i="8" s="1"/>
  <c r="A12393" i="8" a="1"/>
  <c r="A12393" i="8" s="1"/>
  <c r="A12389" i="8" a="1"/>
  <c r="A12389" i="8" s="1"/>
  <c r="A12385" i="8" a="1"/>
  <c r="A12385" i="8" s="1"/>
  <c r="A12381" i="8" a="1"/>
  <c r="A12381" i="8" s="1"/>
  <c r="A12377" i="8" a="1"/>
  <c r="A12377" i="8" s="1"/>
  <c r="A12373" i="8" a="1"/>
  <c r="A12373" i="8" s="1"/>
  <c r="A12369" i="8" a="1"/>
  <c r="A12369" i="8" s="1"/>
  <c r="A12365" i="8" a="1"/>
  <c r="A12365" i="8" s="1"/>
  <c r="A12361" i="8" a="1"/>
  <c r="A12361" i="8" s="1"/>
  <c r="A12357" i="8" a="1"/>
  <c r="A12357" i="8" s="1"/>
  <c r="A12353" i="8" a="1"/>
  <c r="A12353" i="8" s="1"/>
  <c r="A12349" i="8" a="1"/>
  <c r="A12349" i="8" s="1"/>
  <c r="A12345" i="8" a="1"/>
  <c r="A12345" i="8" s="1"/>
  <c r="A12341" i="8" a="1"/>
  <c r="A12341" i="8" s="1"/>
  <c r="A12337" i="8" a="1"/>
  <c r="A12337" i="8" s="1"/>
  <c r="A12333" i="8" a="1"/>
  <c r="A12333" i="8" s="1"/>
  <c r="A12329" i="8" a="1"/>
  <c r="A12329" i="8" s="1"/>
  <c r="A12325" i="8" a="1"/>
  <c r="A12325" i="8" s="1"/>
  <c r="A12321" i="8" a="1"/>
  <c r="A12321" i="8" s="1"/>
  <c r="A12317" i="8" a="1"/>
  <c r="A12317" i="8" s="1"/>
  <c r="A12313" i="8" a="1"/>
  <c r="A12313" i="8" s="1"/>
  <c r="A12309" i="8" a="1"/>
  <c r="A12309" i="8" s="1"/>
  <c r="A12305" i="8" a="1"/>
  <c r="A12305" i="8" s="1"/>
  <c r="A12301" i="8" a="1"/>
  <c r="A12301" i="8" s="1"/>
  <c r="A12297" i="8" a="1"/>
  <c r="A12297" i="8" s="1"/>
  <c r="A12293" i="8" a="1"/>
  <c r="A12293" i="8" s="1"/>
  <c r="A12289" i="8" a="1"/>
  <c r="A12289" i="8" s="1"/>
  <c r="A12285" i="8" a="1"/>
  <c r="A12285" i="8" s="1"/>
  <c r="A12281" i="8" a="1"/>
  <c r="A12281" i="8" s="1"/>
  <c r="A12277" i="8" a="1"/>
  <c r="A12277" i="8" s="1"/>
  <c r="A12273" i="8" a="1"/>
  <c r="A12273" i="8" s="1"/>
  <c r="A12269" i="8" a="1"/>
  <c r="A12269" i="8" s="1"/>
  <c r="A12265" i="8" a="1"/>
  <c r="A12265" i="8" s="1"/>
  <c r="A12261" i="8" a="1"/>
  <c r="A12261" i="8" s="1"/>
  <c r="A12257" i="8" a="1"/>
  <c r="A12257" i="8" s="1"/>
  <c r="A12253" i="8" a="1"/>
  <c r="A12253" i="8" s="1"/>
  <c r="A12249" i="8" a="1"/>
  <c r="A12249" i="8" s="1"/>
  <c r="A12245" i="8" a="1"/>
  <c r="A12245" i="8" s="1"/>
  <c r="A12241" i="8" a="1"/>
  <c r="A12241" i="8" s="1"/>
  <c r="A12237" i="8" a="1"/>
  <c r="A12237" i="8" s="1"/>
  <c r="A12233" i="8" a="1"/>
  <c r="A12233" i="8" s="1"/>
  <c r="A12229" i="8" a="1"/>
  <c r="A12229" i="8" s="1"/>
  <c r="A12225" i="8" a="1"/>
  <c r="A12225" i="8" s="1"/>
  <c r="A12221" i="8" a="1"/>
  <c r="A12221" i="8" s="1"/>
  <c r="A12217" i="8" a="1"/>
  <c r="A12217" i="8" s="1"/>
  <c r="A12213" i="8" a="1"/>
  <c r="A12213" i="8" s="1"/>
  <c r="A12209" i="8" a="1"/>
  <c r="A12209" i="8" s="1"/>
  <c r="A12205" i="8" a="1"/>
  <c r="A12205" i="8" s="1"/>
  <c r="A12201" i="8" a="1"/>
  <c r="A12201" i="8" s="1"/>
  <c r="A12197" i="8" a="1"/>
  <c r="A12197" i="8" s="1"/>
  <c r="A12193" i="8" a="1"/>
  <c r="A12193" i="8" s="1"/>
  <c r="A12189" i="8" a="1"/>
  <c r="A12189" i="8" s="1"/>
  <c r="A12185" i="8" a="1"/>
  <c r="A12185" i="8" s="1"/>
  <c r="A12181" i="8" a="1"/>
  <c r="A12181" i="8" s="1"/>
  <c r="A12177" i="8" a="1"/>
  <c r="A12177" i="8" s="1"/>
  <c r="A12173" i="8" a="1"/>
  <c r="A12173" i="8" s="1"/>
  <c r="A12169" i="8" a="1"/>
  <c r="A12169" i="8" s="1"/>
  <c r="A12165" i="8" a="1"/>
  <c r="A12165" i="8" s="1"/>
  <c r="A12161" i="8" a="1"/>
  <c r="A12161" i="8" s="1"/>
  <c r="A12157" i="8" a="1"/>
  <c r="A12157" i="8" s="1"/>
  <c r="A12153" i="8" a="1"/>
  <c r="A12153" i="8" s="1"/>
  <c r="A12149" i="8" a="1"/>
  <c r="A12149" i="8" s="1"/>
  <c r="A12145" i="8" a="1"/>
  <c r="A12145" i="8" s="1"/>
  <c r="A12141" i="8" a="1"/>
  <c r="A12141" i="8" s="1"/>
  <c r="A12137" i="8" a="1"/>
  <c r="A12137" i="8" s="1"/>
  <c r="A12133" i="8" a="1"/>
  <c r="A12133" i="8" s="1"/>
  <c r="A12129" i="8" a="1"/>
  <c r="A12129" i="8" s="1"/>
  <c r="A12125" i="8" a="1"/>
  <c r="A12125" i="8" s="1"/>
  <c r="A12121" i="8" a="1"/>
  <c r="A12121" i="8" s="1"/>
  <c r="A12117" i="8" a="1"/>
  <c r="A12117" i="8" s="1"/>
  <c r="A12113" i="8" a="1"/>
  <c r="A12113" i="8" s="1"/>
  <c r="A12109" i="8" a="1"/>
  <c r="A12109" i="8" s="1"/>
  <c r="A12105" i="8" a="1"/>
  <c r="A12105" i="8" s="1"/>
  <c r="A12101" i="8" a="1"/>
  <c r="A12101" i="8" s="1"/>
  <c r="A12097" i="8" a="1"/>
  <c r="A12097" i="8" s="1"/>
  <c r="A12093" i="8" a="1"/>
  <c r="A12093" i="8" s="1"/>
  <c r="A12089" i="8" a="1"/>
  <c r="A12089" i="8" s="1"/>
  <c r="A12085" i="8" a="1"/>
  <c r="A12085" i="8" s="1"/>
  <c r="A12081" i="8" a="1"/>
  <c r="A12081" i="8" s="1"/>
  <c r="A12077" i="8" a="1"/>
  <c r="A12077" i="8" s="1"/>
  <c r="A12073" i="8" a="1"/>
  <c r="A12073" i="8" s="1"/>
  <c r="A12069" i="8" a="1"/>
  <c r="A12069" i="8" s="1"/>
  <c r="A12065" i="8" a="1"/>
  <c r="A12065" i="8" s="1"/>
  <c r="A12061" i="8" a="1"/>
  <c r="A12061" i="8" s="1"/>
  <c r="A12057" i="8" a="1"/>
  <c r="A12057" i="8" s="1"/>
  <c r="A12053" i="8" a="1"/>
  <c r="A12053" i="8" s="1"/>
  <c r="A12049" i="8" a="1"/>
  <c r="A12049" i="8" s="1"/>
  <c r="A12045" i="8" a="1"/>
  <c r="A12045" i="8" s="1"/>
  <c r="A12041" i="8" a="1"/>
  <c r="A12041" i="8" s="1"/>
  <c r="A12037" i="8" a="1"/>
  <c r="A12037" i="8" s="1"/>
  <c r="A12033" i="8" a="1"/>
  <c r="A12033" i="8" s="1"/>
  <c r="A12029" i="8" a="1"/>
  <c r="A12029" i="8" s="1"/>
  <c r="A12025" i="8" a="1"/>
  <c r="A12025" i="8" s="1"/>
  <c r="A12021" i="8" a="1"/>
  <c r="A12021" i="8" s="1"/>
  <c r="A12017" i="8" a="1"/>
  <c r="A12017" i="8" s="1"/>
  <c r="A12013" i="8" a="1"/>
  <c r="A12013" i="8" s="1"/>
  <c r="A12009" i="8" a="1"/>
  <c r="A12009" i="8" s="1"/>
  <c r="A12005" i="8" a="1"/>
  <c r="A12005" i="8" s="1"/>
  <c r="A12001" i="8" a="1"/>
  <c r="A12001" i="8" s="1"/>
  <c r="A11997" i="8" a="1"/>
  <c r="A11997" i="8" s="1"/>
  <c r="A11993" i="8" a="1"/>
  <c r="A11993" i="8" s="1"/>
  <c r="A11989" i="8" a="1"/>
  <c r="A11989" i="8" s="1"/>
  <c r="A11985" i="8" a="1"/>
  <c r="A11985" i="8" s="1"/>
  <c r="A11981" i="8" a="1"/>
  <c r="A11981" i="8" s="1"/>
  <c r="A11977" i="8" a="1"/>
  <c r="A11977" i="8" s="1"/>
  <c r="A11973" i="8" a="1"/>
  <c r="A11973" i="8" s="1"/>
  <c r="A11969" i="8" a="1"/>
  <c r="A11969" i="8" s="1"/>
  <c r="A11965" i="8" a="1"/>
  <c r="A11965" i="8" s="1"/>
  <c r="A11961" i="8" a="1"/>
  <c r="A11961" i="8" s="1"/>
  <c r="A11957" i="8" a="1"/>
  <c r="A11957" i="8" s="1"/>
  <c r="A11953" i="8" a="1"/>
  <c r="A11953" i="8" s="1"/>
  <c r="A11949" i="8" a="1"/>
  <c r="A11949" i="8" s="1"/>
  <c r="A11945" i="8" a="1"/>
  <c r="A11945" i="8" s="1"/>
  <c r="A11941" i="8" a="1"/>
  <c r="A11941" i="8" s="1"/>
  <c r="A11937" i="8" a="1"/>
  <c r="A11937" i="8" s="1"/>
  <c r="A11933" i="8" a="1"/>
  <c r="A11933" i="8" s="1"/>
  <c r="A11929" i="8" a="1"/>
  <c r="A11929" i="8" s="1"/>
  <c r="A11925" i="8" a="1"/>
  <c r="A11925" i="8" s="1"/>
  <c r="A11921" i="8" a="1"/>
  <c r="A11921" i="8" s="1"/>
  <c r="A11917" i="8" a="1"/>
  <c r="A11917" i="8" s="1"/>
  <c r="A11913" i="8" a="1"/>
  <c r="A11913" i="8" s="1"/>
  <c r="A11909" i="8" a="1"/>
  <c r="A11909" i="8" s="1"/>
  <c r="A11905" i="8" a="1"/>
  <c r="A11905" i="8" s="1"/>
  <c r="A11901" i="8" a="1"/>
  <c r="A11901" i="8" s="1"/>
  <c r="A11897" i="8" a="1"/>
  <c r="A11897" i="8" s="1"/>
  <c r="A11893" i="8" a="1"/>
  <c r="A11893" i="8" s="1"/>
  <c r="A11889" i="8" a="1"/>
  <c r="A11889" i="8" s="1"/>
  <c r="A11885" i="8" a="1"/>
  <c r="A11885" i="8" s="1"/>
  <c r="A11881" i="8" a="1"/>
  <c r="A11881" i="8" s="1"/>
  <c r="A11877" i="8" a="1"/>
  <c r="A11877" i="8" s="1"/>
  <c r="A11873" i="8" a="1"/>
  <c r="A11873" i="8" s="1"/>
  <c r="A11869" i="8" a="1"/>
  <c r="A11869" i="8" s="1"/>
  <c r="A11865" i="8" a="1"/>
  <c r="A11865" i="8" s="1"/>
  <c r="A11861" i="8" a="1"/>
  <c r="A11861" i="8" s="1"/>
  <c r="A11857" i="8" a="1"/>
  <c r="A11857" i="8" s="1"/>
  <c r="A11853" i="8" a="1"/>
  <c r="A11853" i="8" s="1"/>
  <c r="A11849" i="8" a="1"/>
  <c r="A11849" i="8" s="1"/>
  <c r="A11845" i="8" a="1"/>
  <c r="A11845" i="8" s="1"/>
  <c r="A11841" i="8" a="1"/>
  <c r="A11841" i="8" s="1"/>
  <c r="A11837" i="8" a="1"/>
  <c r="A11837" i="8" s="1"/>
  <c r="A11833" i="8" a="1"/>
  <c r="A11833" i="8" s="1"/>
  <c r="A11829" i="8" a="1"/>
  <c r="A11829" i="8" s="1"/>
  <c r="A11825" i="8" a="1"/>
  <c r="A11825" i="8" s="1"/>
  <c r="A11821" i="8" a="1"/>
  <c r="A11821" i="8" s="1"/>
  <c r="A11817" i="8" a="1"/>
  <c r="A11817" i="8" s="1"/>
  <c r="A11813" i="8" a="1"/>
  <c r="A11813" i="8" s="1"/>
  <c r="A11809" i="8" a="1"/>
  <c r="A11809" i="8" s="1"/>
  <c r="A11805" i="8" a="1"/>
  <c r="A11805" i="8" s="1"/>
  <c r="A11801" i="8" a="1"/>
  <c r="A11801" i="8" s="1"/>
  <c r="A11797" i="8" a="1"/>
  <c r="A11797" i="8" s="1"/>
  <c r="A11793" i="8" a="1"/>
  <c r="A11793" i="8" s="1"/>
  <c r="A11789" i="8" a="1"/>
  <c r="A11789" i="8" s="1"/>
  <c r="A11785" i="8" a="1"/>
  <c r="A11785" i="8" s="1"/>
  <c r="A11781" i="8" a="1"/>
  <c r="A11781" i="8" s="1"/>
  <c r="A11777" i="8" a="1"/>
  <c r="A11777" i="8" s="1"/>
  <c r="A11773" i="8" a="1"/>
  <c r="A11773" i="8" s="1"/>
  <c r="A11769" i="8" a="1"/>
  <c r="A11769" i="8" s="1"/>
  <c r="A11765" i="8" a="1"/>
  <c r="A11765" i="8" s="1"/>
  <c r="A11761" i="8" a="1"/>
  <c r="A11761" i="8" s="1"/>
  <c r="A11757" i="8" a="1"/>
  <c r="A11757" i="8" s="1"/>
  <c r="A11753" i="8" a="1"/>
  <c r="A11753" i="8" s="1"/>
  <c r="A11749" i="8" a="1"/>
  <c r="A11749" i="8" s="1"/>
  <c r="A11745" i="8" a="1"/>
  <c r="A11745" i="8" s="1"/>
  <c r="A11741" i="8" a="1"/>
  <c r="A11741" i="8" s="1"/>
  <c r="A11737" i="8" a="1"/>
  <c r="A11737" i="8" s="1"/>
  <c r="A11733" i="8" a="1"/>
  <c r="A11733" i="8" s="1"/>
  <c r="A11729" i="8" a="1"/>
  <c r="A11729" i="8" s="1"/>
  <c r="A11725" i="8" a="1"/>
  <c r="A11725" i="8" s="1"/>
  <c r="A11721" i="8" a="1"/>
  <c r="A11721" i="8" s="1"/>
  <c r="A11717" i="8" a="1"/>
  <c r="A11717" i="8" s="1"/>
  <c r="A11713" i="8" a="1"/>
  <c r="A11713" i="8" s="1"/>
  <c r="A11709" i="8" a="1"/>
  <c r="A11709" i="8" s="1"/>
  <c r="A11705" i="8" a="1"/>
  <c r="A11705" i="8" s="1"/>
  <c r="A11701" i="8" a="1"/>
  <c r="A11701" i="8" s="1"/>
  <c r="A11697" i="8" a="1"/>
  <c r="A11697" i="8" s="1"/>
  <c r="A11693" i="8" a="1"/>
  <c r="A11693" i="8" s="1"/>
  <c r="A11689" i="8" a="1"/>
  <c r="A11689" i="8" s="1"/>
  <c r="A11686" i="8" a="1"/>
  <c r="A11686" i="8" s="1"/>
  <c r="A13004" i="8" a="1"/>
  <c r="A13004" i="8" s="1"/>
  <c r="A13000" i="8" a="1"/>
  <c r="A13000" i="8" s="1"/>
  <c r="A12996" i="8" a="1"/>
  <c r="A12996" i="8" s="1"/>
  <c r="A12992" i="8" a="1"/>
  <c r="A12992" i="8" s="1"/>
  <c r="A12988" i="8" a="1"/>
  <c r="A12988" i="8" s="1"/>
  <c r="A12984" i="8" a="1"/>
  <c r="A12984" i="8" s="1"/>
  <c r="A12980" i="8" a="1"/>
  <c r="A12980" i="8" s="1"/>
  <c r="A12976" i="8" a="1"/>
  <c r="A12976" i="8" s="1"/>
  <c r="A12972" i="8" a="1"/>
  <c r="A12972" i="8" s="1"/>
  <c r="A12968" i="8" a="1"/>
  <c r="A12968" i="8" s="1"/>
  <c r="A12964" i="8" a="1"/>
  <c r="A12964" i="8" s="1"/>
  <c r="A12960" i="8" a="1"/>
  <c r="A12960" i="8" s="1"/>
  <c r="A12956" i="8" a="1"/>
  <c r="A12956" i="8" s="1"/>
  <c r="A12952" i="8" a="1"/>
  <c r="A12952" i="8" s="1"/>
  <c r="A12948" i="8" a="1"/>
  <c r="A12948" i="8" s="1"/>
  <c r="A12944" i="8" a="1"/>
  <c r="A12944" i="8" s="1"/>
  <c r="A12940" i="8" a="1"/>
  <c r="A12940" i="8" s="1"/>
  <c r="A12936" i="8" a="1"/>
  <c r="A12936" i="8" s="1"/>
  <c r="A12932" i="8" a="1"/>
  <c r="A12932" i="8" s="1"/>
  <c r="A12928" i="8" a="1"/>
  <c r="A12928" i="8" s="1"/>
  <c r="A12924" i="8" a="1"/>
  <c r="A12924" i="8" s="1"/>
  <c r="A12920" i="8" a="1"/>
  <c r="A12920" i="8" s="1"/>
  <c r="A12916" i="8" a="1"/>
  <c r="A12916" i="8" s="1"/>
  <c r="A12912" i="8" a="1"/>
  <c r="A12912" i="8" s="1"/>
  <c r="A12908" i="8" a="1"/>
  <c r="A12908" i="8" s="1"/>
  <c r="A12904" i="8" a="1"/>
  <c r="A12904" i="8" s="1"/>
  <c r="A12900" i="8" a="1"/>
  <c r="A12900" i="8" s="1"/>
  <c r="A12896" i="8" a="1"/>
  <c r="A12896" i="8" s="1"/>
  <c r="A12892" i="8" a="1"/>
  <c r="A12892" i="8" s="1"/>
  <c r="A12888" i="8" a="1"/>
  <c r="A12888" i="8" s="1"/>
  <c r="A12884" i="8" a="1"/>
  <c r="A12884" i="8" s="1"/>
  <c r="A12880" i="8" a="1"/>
  <c r="A12880" i="8" s="1"/>
  <c r="A12876" i="8" a="1"/>
  <c r="A12876" i="8" s="1"/>
  <c r="A12872" i="8" a="1"/>
  <c r="A12872" i="8" s="1"/>
  <c r="A12868" i="8" a="1"/>
  <c r="A12868" i="8" s="1"/>
  <c r="A12864" i="8" a="1"/>
  <c r="A12864" i="8" s="1"/>
  <c r="A12860" i="8" a="1"/>
  <c r="A12860" i="8" s="1"/>
  <c r="A12856" i="8" a="1"/>
  <c r="A12856" i="8" s="1"/>
  <c r="A12852" i="8" a="1"/>
  <c r="A12852" i="8" s="1"/>
  <c r="A12848" i="8" a="1"/>
  <c r="A12848" i="8" s="1"/>
  <c r="A12844" i="8" a="1"/>
  <c r="A12844" i="8" s="1"/>
  <c r="A12840" i="8" a="1"/>
  <c r="A12840" i="8" s="1"/>
  <c r="A12836" i="8" a="1"/>
  <c r="A12836" i="8" s="1"/>
  <c r="A12832" i="8" a="1"/>
  <c r="A12832" i="8" s="1"/>
  <c r="A12828" i="8" a="1"/>
  <c r="A12828" i="8" s="1"/>
  <c r="A12824" i="8" a="1"/>
  <c r="A12824" i="8" s="1"/>
  <c r="A12820" i="8" a="1"/>
  <c r="A12820" i="8" s="1"/>
  <c r="A12816" i="8" a="1"/>
  <c r="A12816" i="8" s="1"/>
  <c r="A12812" i="8" a="1"/>
  <c r="A12812" i="8" s="1"/>
  <c r="A12808" i="8" a="1"/>
  <c r="A12808" i="8" s="1"/>
  <c r="A12804" i="8" a="1"/>
  <c r="A12804" i="8" s="1"/>
  <c r="A12800" i="8" a="1"/>
  <c r="A12800" i="8" s="1"/>
  <c r="A12796" i="8" a="1"/>
  <c r="A12796" i="8" s="1"/>
  <c r="A12792" i="8" a="1"/>
  <c r="A12792" i="8" s="1"/>
  <c r="A12788" i="8" a="1"/>
  <c r="A12788" i="8" s="1"/>
  <c r="A12784" i="8" a="1"/>
  <c r="A12784" i="8" s="1"/>
  <c r="A12780" i="8" a="1"/>
  <c r="A12780" i="8" s="1"/>
  <c r="A12776" i="8" a="1"/>
  <c r="A12776" i="8" s="1"/>
  <c r="A12772" i="8" a="1"/>
  <c r="A12772" i="8" s="1"/>
  <c r="A12768" i="8" a="1"/>
  <c r="A12768" i="8" s="1"/>
  <c r="A12764" i="8" a="1"/>
  <c r="A12764" i="8" s="1"/>
  <c r="A12760" i="8" a="1"/>
  <c r="A12760" i="8" s="1"/>
  <c r="A12756" i="8" a="1"/>
  <c r="A12756" i="8" s="1"/>
  <c r="A12752" i="8" a="1"/>
  <c r="A12752" i="8" s="1"/>
  <c r="A12748" i="8" a="1"/>
  <c r="A12748" i="8" s="1"/>
  <c r="A12744" i="8" a="1"/>
  <c r="A12744" i="8" s="1"/>
  <c r="A12740" i="8" a="1"/>
  <c r="A12740" i="8" s="1"/>
  <c r="A12736" i="8" a="1"/>
  <c r="A12736" i="8" s="1"/>
  <c r="A12732" i="8" a="1"/>
  <c r="A12732" i="8" s="1"/>
  <c r="A12728" i="8" a="1"/>
  <c r="A12728" i="8" s="1"/>
  <c r="A12724" i="8" a="1"/>
  <c r="A12724" i="8" s="1"/>
  <c r="A12720" i="8" a="1"/>
  <c r="A12720" i="8" s="1"/>
  <c r="A12716" i="8" a="1"/>
  <c r="A12716" i="8" s="1"/>
  <c r="A12712" i="8" a="1"/>
  <c r="A12712" i="8" s="1"/>
  <c r="A12708" i="8" a="1"/>
  <c r="A12708" i="8" s="1"/>
  <c r="A12704" i="8" a="1"/>
  <c r="A12704" i="8" s="1"/>
  <c r="A12700" i="8" a="1"/>
  <c r="A12700" i="8" s="1"/>
  <c r="A12696" i="8" a="1"/>
  <c r="A12696" i="8" s="1"/>
  <c r="A12692" i="8" a="1"/>
  <c r="A12692" i="8" s="1"/>
  <c r="A12688" i="8" a="1"/>
  <c r="A12688" i="8" s="1"/>
  <c r="A12684" i="8" a="1"/>
  <c r="A12684" i="8" s="1"/>
  <c r="A12680" i="8" a="1"/>
  <c r="A12680" i="8" s="1"/>
  <c r="A12676" i="8" a="1"/>
  <c r="A12676" i="8" s="1"/>
  <c r="A12672" i="8" a="1"/>
  <c r="A12672" i="8" s="1"/>
  <c r="A12668" i="8" a="1"/>
  <c r="A12668" i="8" s="1"/>
  <c r="A12664" i="8" a="1"/>
  <c r="A12664" i="8" s="1"/>
  <c r="A12660" i="8" a="1"/>
  <c r="A12660" i="8" s="1"/>
  <c r="A12656" i="8" a="1"/>
  <c r="A12656" i="8" s="1"/>
  <c r="A12652" i="8" a="1"/>
  <c r="A12652" i="8" s="1"/>
  <c r="A12648" i="8" a="1"/>
  <c r="A12648" i="8" s="1"/>
  <c r="A12644" i="8" a="1"/>
  <c r="A12644" i="8" s="1"/>
  <c r="A12640" i="8" a="1"/>
  <c r="A12640" i="8" s="1"/>
  <c r="A12636" i="8" a="1"/>
  <c r="A12636" i="8" s="1"/>
  <c r="A12632" i="8" a="1"/>
  <c r="A12632" i="8" s="1"/>
  <c r="A12628" i="8" a="1"/>
  <c r="A12628" i="8" s="1"/>
  <c r="A12624" i="8" a="1"/>
  <c r="A12624" i="8" s="1"/>
  <c r="A12620" i="8" a="1"/>
  <c r="A12620" i="8" s="1"/>
  <c r="A12616" i="8" a="1"/>
  <c r="A12616" i="8" s="1"/>
  <c r="A12612" i="8" a="1"/>
  <c r="A12612" i="8" s="1"/>
  <c r="A12608" i="8" a="1"/>
  <c r="A12608" i="8" s="1"/>
  <c r="A12604" i="8" a="1"/>
  <c r="A12604" i="8" s="1"/>
  <c r="A12600" i="8" a="1"/>
  <c r="A12600" i="8" s="1"/>
  <c r="A12596" i="8" a="1"/>
  <c r="A12596" i="8" s="1"/>
  <c r="A12592" i="8" a="1"/>
  <c r="A12592" i="8" s="1"/>
  <c r="A12588" i="8" a="1"/>
  <c r="A12588" i="8" s="1"/>
  <c r="A12584" i="8" a="1"/>
  <c r="A12584" i="8" s="1"/>
  <c r="A12580" i="8" a="1"/>
  <c r="A12580" i="8" s="1"/>
  <c r="A12576" i="8" a="1"/>
  <c r="A12576" i="8" s="1"/>
  <c r="A12572" i="8" a="1"/>
  <c r="A12572" i="8" s="1"/>
  <c r="A12568" i="8" a="1"/>
  <c r="A12568" i="8" s="1"/>
  <c r="A12564" i="8" a="1"/>
  <c r="A12564" i="8" s="1"/>
  <c r="A12560" i="8" a="1"/>
  <c r="A12560" i="8" s="1"/>
  <c r="A12556" i="8" a="1"/>
  <c r="A12556" i="8" s="1"/>
  <c r="A12552" i="8" a="1"/>
  <c r="A12552" i="8" s="1"/>
  <c r="A12548" i="8" a="1"/>
  <c r="A12548" i="8" s="1"/>
  <c r="A12544" i="8" a="1"/>
  <c r="A12544" i="8" s="1"/>
  <c r="A12540" i="8" a="1"/>
  <c r="A12540" i="8" s="1"/>
  <c r="A12536" i="8" a="1"/>
  <c r="A12536" i="8" s="1"/>
  <c r="A12532" i="8" a="1"/>
  <c r="A12532" i="8" s="1"/>
  <c r="A12528" i="8" a="1"/>
  <c r="A12528" i="8" s="1"/>
  <c r="A12524" i="8" a="1"/>
  <c r="A12524" i="8" s="1"/>
  <c r="A12520" i="8" a="1"/>
  <c r="A12520" i="8" s="1"/>
  <c r="A12516" i="8" a="1"/>
  <c r="A12516" i="8" s="1"/>
  <c r="A12512" i="8" a="1"/>
  <c r="A12512" i="8" s="1"/>
  <c r="A12508" i="8" a="1"/>
  <c r="A12508" i="8" s="1"/>
  <c r="A12504" i="8" a="1"/>
  <c r="A12504" i="8" s="1"/>
  <c r="A12500" i="8" a="1"/>
  <c r="A12500" i="8" s="1"/>
  <c r="A12496" i="8" a="1"/>
  <c r="A12496" i="8" s="1"/>
  <c r="A12492" i="8" a="1"/>
  <c r="A12492" i="8" s="1"/>
  <c r="A12488" i="8" a="1"/>
  <c r="A12488" i="8" s="1"/>
  <c r="A12484" i="8" a="1"/>
  <c r="A12484" i="8" s="1"/>
  <c r="A12480" i="8" a="1"/>
  <c r="A12480" i="8" s="1"/>
  <c r="A12476" i="8" a="1"/>
  <c r="A12476" i="8" s="1"/>
  <c r="A12472" i="8" a="1"/>
  <c r="A12472" i="8" s="1"/>
  <c r="A12468" i="8" a="1"/>
  <c r="A12468" i="8" s="1"/>
  <c r="A12464" i="8" a="1"/>
  <c r="A12464" i="8" s="1"/>
  <c r="A12460" i="8" a="1"/>
  <c r="A12460" i="8" s="1"/>
  <c r="A12456" i="8" a="1"/>
  <c r="A12456" i="8" s="1"/>
  <c r="A12452" i="8" a="1"/>
  <c r="A12452" i="8" s="1"/>
  <c r="A12448" i="8" a="1"/>
  <c r="A12448" i="8" s="1"/>
  <c r="A12444" i="8" a="1"/>
  <c r="A12444" i="8" s="1"/>
  <c r="A12440" i="8" a="1"/>
  <c r="A12440" i="8" s="1"/>
  <c r="A12436" i="8" a="1"/>
  <c r="A12436" i="8" s="1"/>
  <c r="A12432" i="8" a="1"/>
  <c r="A12432" i="8" s="1"/>
  <c r="A12428" i="8" a="1"/>
  <c r="A12428" i="8" s="1"/>
  <c r="A12424" i="8" a="1"/>
  <c r="A12424" i="8" s="1"/>
  <c r="A12420" i="8" a="1"/>
  <c r="A12420" i="8" s="1"/>
  <c r="A12416" i="8" a="1"/>
  <c r="A12416" i="8" s="1"/>
  <c r="A12412" i="8" a="1"/>
  <c r="A12412" i="8" s="1"/>
  <c r="A12408" i="8" a="1"/>
  <c r="A12408" i="8" s="1"/>
  <c r="A12404" i="8" a="1"/>
  <c r="A12404" i="8" s="1"/>
  <c r="A12400" i="8" a="1"/>
  <c r="A12400" i="8" s="1"/>
  <c r="A12396" i="8" a="1"/>
  <c r="A12396" i="8" s="1"/>
  <c r="A12392" i="8" a="1"/>
  <c r="A12392" i="8" s="1"/>
  <c r="A12388" i="8" a="1"/>
  <c r="A12388" i="8" s="1"/>
  <c r="A12384" i="8" a="1"/>
  <c r="A12384" i="8" s="1"/>
  <c r="A12380" i="8" a="1"/>
  <c r="A12380" i="8" s="1"/>
  <c r="A12376" i="8" a="1"/>
  <c r="A12376" i="8" s="1"/>
  <c r="A12372" i="8" a="1"/>
  <c r="A12372" i="8" s="1"/>
  <c r="A12368" i="8" a="1"/>
  <c r="A12368" i="8" s="1"/>
  <c r="A12364" i="8" a="1"/>
  <c r="A12364" i="8" s="1"/>
  <c r="A12360" i="8" a="1"/>
  <c r="A12360" i="8" s="1"/>
  <c r="A12356" i="8" a="1"/>
  <c r="A12356" i="8" s="1"/>
  <c r="A12352" i="8" a="1"/>
  <c r="A12352" i="8" s="1"/>
  <c r="A12348" i="8" a="1"/>
  <c r="A12348" i="8" s="1"/>
  <c r="A12344" i="8" a="1"/>
  <c r="A12344" i="8" s="1"/>
  <c r="A12340" i="8" a="1"/>
  <c r="A12340" i="8" s="1"/>
  <c r="A12336" i="8" a="1"/>
  <c r="A12336" i="8" s="1"/>
  <c r="A12332" i="8" a="1"/>
  <c r="A12332" i="8" s="1"/>
  <c r="A12328" i="8" a="1"/>
  <c r="A12328" i="8" s="1"/>
  <c r="A12324" i="8" a="1"/>
  <c r="A12324" i="8" s="1"/>
  <c r="A12320" i="8" a="1"/>
  <c r="A12320" i="8" s="1"/>
  <c r="A12316" i="8" a="1"/>
  <c r="A12316" i="8" s="1"/>
  <c r="A12312" i="8" a="1"/>
  <c r="A12312" i="8" s="1"/>
  <c r="A12308" i="8" a="1"/>
  <c r="A12308" i="8" s="1"/>
  <c r="A12304" i="8" a="1"/>
  <c r="A12304" i="8" s="1"/>
  <c r="A12300" i="8" a="1"/>
  <c r="A12300" i="8" s="1"/>
  <c r="A12296" i="8" a="1"/>
  <c r="A12296" i="8" s="1"/>
  <c r="A12292" i="8" a="1"/>
  <c r="A12292" i="8" s="1"/>
  <c r="A12288" i="8" a="1"/>
  <c r="A12288" i="8" s="1"/>
  <c r="A12284" i="8" a="1"/>
  <c r="A12284" i="8" s="1"/>
  <c r="A12280" i="8" a="1"/>
  <c r="A12280" i="8" s="1"/>
  <c r="A12276" i="8" a="1"/>
  <c r="A12276" i="8" s="1"/>
  <c r="A12272" i="8" a="1"/>
  <c r="A12272" i="8" s="1"/>
  <c r="A12268" i="8" a="1"/>
  <c r="A12268" i="8" s="1"/>
  <c r="A12264" i="8" a="1"/>
  <c r="A12264" i="8" s="1"/>
  <c r="A12260" i="8" a="1"/>
  <c r="A12260" i="8" s="1"/>
  <c r="A12256" i="8" a="1"/>
  <c r="A12256" i="8" s="1"/>
  <c r="A12252" i="8" a="1"/>
  <c r="A12252" i="8" s="1"/>
  <c r="A12248" i="8" a="1"/>
  <c r="A12248" i="8" s="1"/>
  <c r="A12244" i="8" a="1"/>
  <c r="A12244" i="8" s="1"/>
  <c r="A12240" i="8" a="1"/>
  <c r="A12240" i="8" s="1"/>
  <c r="A12236" i="8" a="1"/>
  <c r="A12236" i="8" s="1"/>
  <c r="A12232" i="8" a="1"/>
  <c r="A12232" i="8" s="1"/>
  <c r="A12228" i="8" a="1"/>
  <c r="A12228" i="8" s="1"/>
  <c r="A12224" i="8" a="1"/>
  <c r="A12224" i="8" s="1"/>
  <c r="A12220" i="8" a="1"/>
  <c r="A12220" i="8" s="1"/>
  <c r="A12216" i="8" a="1"/>
  <c r="A12216" i="8" s="1"/>
  <c r="A12212" i="8" a="1"/>
  <c r="A12212" i="8" s="1"/>
  <c r="A12208" i="8" a="1"/>
  <c r="A12208" i="8" s="1"/>
  <c r="A12204" i="8" a="1"/>
  <c r="A12204" i="8" s="1"/>
  <c r="A12200" i="8" a="1"/>
  <c r="A12200" i="8" s="1"/>
  <c r="A12196" i="8" a="1"/>
  <c r="A12196" i="8" s="1"/>
  <c r="A12192" i="8" a="1"/>
  <c r="A12192" i="8" s="1"/>
  <c r="A12188" i="8" a="1"/>
  <c r="A12188" i="8" s="1"/>
  <c r="A12184" i="8" a="1"/>
  <c r="A12184" i="8" s="1"/>
  <c r="A12180" i="8" a="1"/>
  <c r="A12180" i="8" s="1"/>
  <c r="A12176" i="8" a="1"/>
  <c r="A12176" i="8" s="1"/>
  <c r="A12172" i="8" a="1"/>
  <c r="A12172" i="8" s="1"/>
  <c r="A12168" i="8" a="1"/>
  <c r="A12168" i="8" s="1"/>
  <c r="A12164" i="8" a="1"/>
  <c r="A12164" i="8" s="1"/>
  <c r="A12160" i="8" a="1"/>
  <c r="A12160" i="8" s="1"/>
  <c r="A12156" i="8" a="1"/>
  <c r="A12156" i="8" s="1"/>
  <c r="A12152" i="8" a="1"/>
  <c r="A12152" i="8" s="1"/>
  <c r="A12148" i="8" a="1"/>
  <c r="A12148" i="8" s="1"/>
  <c r="A12144" i="8" a="1"/>
  <c r="A12144" i="8" s="1"/>
  <c r="A12140" i="8" a="1"/>
  <c r="A12140" i="8" s="1"/>
  <c r="A12136" i="8" a="1"/>
  <c r="A12136" i="8" s="1"/>
  <c r="A12132" i="8" a="1"/>
  <c r="A12132" i="8" s="1"/>
  <c r="A12128" i="8" a="1"/>
  <c r="A12128" i="8" s="1"/>
  <c r="A12124" i="8" a="1"/>
  <c r="A12124" i="8" s="1"/>
  <c r="A12120" i="8" a="1"/>
  <c r="A12120" i="8" s="1"/>
  <c r="A12116" i="8" a="1"/>
  <c r="A12116" i="8" s="1"/>
  <c r="A12112" i="8" a="1"/>
  <c r="A12112" i="8" s="1"/>
  <c r="A12108" i="8" a="1"/>
  <c r="A12108" i="8" s="1"/>
  <c r="A12104" i="8" a="1"/>
  <c r="A12104" i="8" s="1"/>
  <c r="A12100" i="8" a="1"/>
  <c r="A12100" i="8" s="1"/>
  <c r="A12096" i="8" a="1"/>
  <c r="A12096" i="8" s="1"/>
  <c r="A12092" i="8" a="1"/>
  <c r="A12092" i="8" s="1"/>
  <c r="A12088" i="8" a="1"/>
  <c r="A12088" i="8" s="1"/>
  <c r="A12084" i="8" a="1"/>
  <c r="A12084" i="8" s="1"/>
  <c r="A12080" i="8" a="1"/>
  <c r="A12080" i="8" s="1"/>
  <c r="A12076" i="8" a="1"/>
  <c r="A12076" i="8" s="1"/>
  <c r="A12072" i="8" a="1"/>
  <c r="A12072" i="8" s="1"/>
  <c r="A12068" i="8" a="1"/>
  <c r="A12068" i="8" s="1"/>
  <c r="A12064" i="8" a="1"/>
  <c r="A12064" i="8" s="1"/>
  <c r="A12060" i="8" a="1"/>
  <c r="A12060" i="8" s="1"/>
  <c r="A12056" i="8" a="1"/>
  <c r="A12056" i="8" s="1"/>
  <c r="A12052" i="8" a="1"/>
  <c r="A12052" i="8" s="1"/>
  <c r="A12048" i="8" a="1"/>
  <c r="A12048" i="8" s="1"/>
  <c r="A12044" i="8" a="1"/>
  <c r="A12044" i="8" s="1"/>
  <c r="A12040" i="8" a="1"/>
  <c r="A12040" i="8" s="1"/>
  <c r="A12036" i="8" a="1"/>
  <c r="A12036" i="8" s="1"/>
  <c r="A12032" i="8" a="1"/>
  <c r="A12032" i="8" s="1"/>
  <c r="A12028" i="8" a="1"/>
  <c r="A12028" i="8" s="1"/>
  <c r="A12024" i="8" a="1"/>
  <c r="A12024" i="8" s="1"/>
  <c r="A12020" i="8" a="1"/>
  <c r="A12020" i="8" s="1"/>
  <c r="A12016" i="8" a="1"/>
  <c r="A12016" i="8" s="1"/>
  <c r="A12012" i="8" a="1"/>
  <c r="A12012" i="8" s="1"/>
  <c r="A12008" i="8" a="1"/>
  <c r="A12008" i="8" s="1"/>
  <c r="A12004" i="8" a="1"/>
  <c r="A12004" i="8" s="1"/>
  <c r="A12000" i="8" a="1"/>
  <c r="A12000" i="8" s="1"/>
  <c r="A11996" i="8" a="1"/>
  <c r="A11996" i="8" s="1"/>
  <c r="A11992" i="8" a="1"/>
  <c r="A11992" i="8" s="1"/>
  <c r="A11988" i="8" a="1"/>
  <c r="A11988" i="8" s="1"/>
  <c r="A11984" i="8" a="1"/>
  <c r="A11984" i="8" s="1"/>
  <c r="A11980" i="8" a="1"/>
  <c r="A11980" i="8" s="1"/>
  <c r="A11976" i="8" a="1"/>
  <c r="A11976" i="8" s="1"/>
  <c r="A11972" i="8" a="1"/>
  <c r="A11972" i="8" s="1"/>
  <c r="A11968" i="8" a="1"/>
  <c r="A11968" i="8" s="1"/>
  <c r="A11964" i="8" a="1"/>
  <c r="A11964" i="8" s="1"/>
  <c r="A11960" i="8" a="1"/>
  <c r="A11960" i="8" s="1"/>
  <c r="A11956" i="8" a="1"/>
  <c r="A11956" i="8" s="1"/>
  <c r="A11952" i="8" a="1"/>
  <c r="A11952" i="8" s="1"/>
  <c r="A11948" i="8" a="1"/>
  <c r="A11948" i="8" s="1"/>
  <c r="A11944" i="8" a="1"/>
  <c r="A11944" i="8" s="1"/>
  <c r="A11940" i="8" a="1"/>
  <c r="A11940" i="8" s="1"/>
  <c r="A11936" i="8" a="1"/>
  <c r="A11936" i="8" s="1"/>
  <c r="A11932" i="8" a="1"/>
  <c r="A11932" i="8" s="1"/>
  <c r="A11928" i="8" a="1"/>
  <c r="A11928" i="8" s="1"/>
  <c r="A11924" i="8" a="1"/>
  <c r="A11924" i="8" s="1"/>
  <c r="A11920" i="8" a="1"/>
  <c r="A11920" i="8" s="1"/>
  <c r="A11916" i="8" a="1"/>
  <c r="A11916" i="8" s="1"/>
  <c r="A11912" i="8" a="1"/>
  <c r="A11912" i="8" s="1"/>
  <c r="A11908" i="8" a="1"/>
  <c r="A11908" i="8" s="1"/>
  <c r="A11904" i="8" a="1"/>
  <c r="A11904" i="8" s="1"/>
  <c r="A11900" i="8" a="1"/>
  <c r="A11900" i="8" s="1"/>
  <c r="A11896" i="8" a="1"/>
  <c r="A11896" i="8" s="1"/>
  <c r="A11892" i="8" a="1"/>
  <c r="A11892" i="8" s="1"/>
  <c r="A11888" i="8" a="1"/>
  <c r="A11888" i="8" s="1"/>
  <c r="A11884" i="8" a="1"/>
  <c r="A11884" i="8" s="1"/>
  <c r="A11880" i="8" a="1"/>
  <c r="A11880" i="8" s="1"/>
  <c r="A11876" i="8" a="1"/>
  <c r="A11876" i="8" s="1"/>
  <c r="A11872" i="8" a="1"/>
  <c r="A11872" i="8" s="1"/>
  <c r="A11868" i="8" a="1"/>
  <c r="A11868" i="8" s="1"/>
  <c r="A11864" i="8" a="1"/>
  <c r="A11864" i="8" s="1"/>
  <c r="A11860" i="8" a="1"/>
  <c r="A11860" i="8" s="1"/>
  <c r="A11856" i="8" a="1"/>
  <c r="A11856" i="8" s="1"/>
  <c r="A11852" i="8" a="1"/>
  <c r="A11852" i="8" s="1"/>
  <c r="A11848" i="8" a="1"/>
  <c r="A11848" i="8" s="1"/>
  <c r="A11844" i="8" a="1"/>
  <c r="A11844" i="8" s="1"/>
  <c r="A11840" i="8" a="1"/>
  <c r="A11840" i="8" s="1"/>
  <c r="A11836" i="8" a="1"/>
  <c r="A11836" i="8" s="1"/>
  <c r="A11832" i="8" a="1"/>
  <c r="A11832" i="8" s="1"/>
  <c r="A11828" i="8" a="1"/>
  <c r="A11828" i="8" s="1"/>
  <c r="A11824" i="8" a="1"/>
  <c r="A11824" i="8" s="1"/>
  <c r="A11820" i="8" a="1"/>
  <c r="A11820" i="8" s="1"/>
  <c r="A11816" i="8" a="1"/>
  <c r="A11816" i="8" s="1"/>
  <c r="A11812" i="8" a="1"/>
  <c r="A11812" i="8" s="1"/>
  <c r="A11808" i="8" a="1"/>
  <c r="A11808" i="8" s="1"/>
  <c r="A11804" i="8" a="1"/>
  <c r="A11804" i="8" s="1"/>
  <c r="A11800" i="8" a="1"/>
  <c r="A11800" i="8" s="1"/>
  <c r="A11796" i="8" a="1"/>
  <c r="A11796" i="8" s="1"/>
  <c r="A11792" i="8" a="1"/>
  <c r="A11792" i="8" s="1"/>
  <c r="A11788" i="8" a="1"/>
  <c r="A11788" i="8" s="1"/>
  <c r="A11784" i="8" a="1"/>
  <c r="A11784" i="8" s="1"/>
  <c r="A11780" i="8" a="1"/>
  <c r="A11780" i="8" s="1"/>
  <c r="A11776" i="8" a="1"/>
  <c r="A11776" i="8" s="1"/>
  <c r="A11772" i="8" a="1"/>
  <c r="A11772" i="8" s="1"/>
  <c r="A11768" i="8" a="1"/>
  <c r="A11768" i="8" s="1"/>
  <c r="A11764" i="8" a="1"/>
  <c r="A11764" i="8" s="1"/>
  <c r="A11760" i="8" a="1"/>
  <c r="A11760" i="8" s="1"/>
  <c r="A11756" i="8" a="1"/>
  <c r="A11756" i="8" s="1"/>
  <c r="A11752" i="8" a="1"/>
  <c r="A11752" i="8" s="1"/>
  <c r="A11748" i="8" a="1"/>
  <c r="A11748" i="8" s="1"/>
  <c r="A11744" i="8" a="1"/>
  <c r="A11744" i="8" s="1"/>
  <c r="A11740" i="8" a="1"/>
  <c r="A11740" i="8" s="1"/>
  <c r="A11736" i="8" a="1"/>
  <c r="A11736" i="8" s="1"/>
  <c r="A11732" i="8" a="1"/>
  <c r="A11732" i="8" s="1"/>
  <c r="A11728" i="8" a="1"/>
  <c r="A11728" i="8" s="1"/>
  <c r="A11724" i="8" a="1"/>
  <c r="A11724" i="8" s="1"/>
  <c r="A11720" i="8" a="1"/>
  <c r="A11720" i="8" s="1"/>
  <c r="A11716" i="8" a="1"/>
  <c r="A11716" i="8" s="1"/>
  <c r="A11712" i="8" a="1"/>
  <c r="A11712" i="8" s="1"/>
  <c r="A11708" i="8" a="1"/>
  <c r="A11708" i="8" s="1"/>
  <c r="A11704" i="8" a="1"/>
  <c r="A11704" i="8" s="1"/>
  <c r="A11700" i="8" a="1"/>
  <c r="A11700" i="8" s="1"/>
  <c r="A11696" i="8" a="1"/>
  <c r="A11696" i="8" s="1"/>
  <c r="A11692" i="8" a="1"/>
  <c r="A11692" i="8" s="1"/>
  <c r="A11688" i="8" a="1"/>
  <c r="A11688" i="8" s="1"/>
  <c r="A11685" i="8" a="1"/>
  <c r="A11685" i="8" s="1"/>
  <c r="A11683" i="8" a="1"/>
  <c r="A11683" i="8" s="1"/>
  <c r="A11681" i="8" a="1"/>
  <c r="A11681" i="8" s="1"/>
  <c r="A11679" i="8" a="1"/>
  <c r="A11679" i="8" s="1"/>
  <c r="A11677" i="8" a="1"/>
  <c r="A11677" i="8" s="1"/>
  <c r="A11675" i="8" a="1"/>
  <c r="A11675" i="8" s="1"/>
  <c r="A11673" i="8" a="1"/>
  <c r="A11673" i="8" s="1"/>
  <c r="A11671" i="8" a="1"/>
  <c r="A11671" i="8" s="1"/>
  <c r="A11669" i="8" a="1"/>
  <c r="A11669" i="8" s="1"/>
  <c r="A11667" i="8" a="1"/>
  <c r="A11667" i="8" s="1"/>
  <c r="A11665" i="8" a="1"/>
  <c r="A11665" i="8" s="1"/>
  <c r="A11663" i="8" a="1"/>
  <c r="A11663" i="8" s="1"/>
  <c r="A11661" i="8" a="1"/>
  <c r="A11661" i="8" s="1"/>
  <c r="A13003" i="8" a="1"/>
  <c r="A13003" i="8" s="1"/>
  <c r="A12999" i="8" a="1"/>
  <c r="A12999" i="8" s="1"/>
  <c r="A12995" i="8" a="1"/>
  <c r="A12995" i="8" s="1"/>
  <c r="A12991" i="8" a="1"/>
  <c r="A12991" i="8" s="1"/>
  <c r="A12987" i="8" a="1"/>
  <c r="A12987" i="8" s="1"/>
  <c r="A12983" i="8" a="1"/>
  <c r="A12983" i="8" s="1"/>
  <c r="A12979" i="8" a="1"/>
  <c r="A12979" i="8" s="1"/>
  <c r="A12975" i="8" a="1"/>
  <c r="A12975" i="8" s="1"/>
  <c r="A12971" i="8" a="1"/>
  <c r="A12971" i="8" s="1"/>
  <c r="A12967" i="8" a="1"/>
  <c r="A12967" i="8" s="1"/>
  <c r="A12963" i="8" a="1"/>
  <c r="A12963" i="8" s="1"/>
  <c r="A12959" i="8" a="1"/>
  <c r="A12959" i="8" s="1"/>
  <c r="A12955" i="8" a="1"/>
  <c r="A12955" i="8" s="1"/>
  <c r="A12951" i="8" a="1"/>
  <c r="A12951" i="8" s="1"/>
  <c r="A12947" i="8" a="1"/>
  <c r="A12947" i="8" s="1"/>
  <c r="A12943" i="8" a="1"/>
  <c r="A12943" i="8" s="1"/>
  <c r="A12939" i="8" a="1"/>
  <c r="A12939" i="8" s="1"/>
  <c r="A12935" i="8" a="1"/>
  <c r="A12935" i="8" s="1"/>
  <c r="A12931" i="8" a="1"/>
  <c r="A12931" i="8" s="1"/>
  <c r="A12927" i="8" a="1"/>
  <c r="A12927" i="8" s="1"/>
  <c r="A12923" i="8" a="1"/>
  <c r="A12923" i="8" s="1"/>
  <c r="A12919" i="8" a="1"/>
  <c r="A12919" i="8" s="1"/>
  <c r="A12915" i="8" a="1"/>
  <c r="A12915" i="8" s="1"/>
  <c r="A12911" i="8" a="1"/>
  <c r="A12911" i="8" s="1"/>
  <c r="A12907" i="8" a="1"/>
  <c r="A12907" i="8" s="1"/>
  <c r="A12903" i="8" a="1"/>
  <c r="A12903" i="8" s="1"/>
  <c r="A12899" i="8" a="1"/>
  <c r="A12899" i="8" s="1"/>
  <c r="A12895" i="8" a="1"/>
  <c r="A12895" i="8" s="1"/>
  <c r="A12891" i="8" a="1"/>
  <c r="A12891" i="8" s="1"/>
  <c r="A12887" i="8" a="1"/>
  <c r="A12887" i="8" s="1"/>
  <c r="A12883" i="8" a="1"/>
  <c r="A12883" i="8" s="1"/>
  <c r="A12879" i="8" a="1"/>
  <c r="A12879" i="8" s="1"/>
  <c r="A12875" i="8" a="1"/>
  <c r="A12875" i="8" s="1"/>
  <c r="A12871" i="8" a="1"/>
  <c r="A12871" i="8" s="1"/>
  <c r="A12867" i="8" a="1"/>
  <c r="A12867" i="8" s="1"/>
  <c r="A12863" i="8" a="1"/>
  <c r="A12863" i="8" s="1"/>
  <c r="A12859" i="8" a="1"/>
  <c r="A12859" i="8" s="1"/>
  <c r="A12855" i="8" a="1"/>
  <c r="A12855" i="8" s="1"/>
  <c r="A12851" i="8" a="1"/>
  <c r="A12851" i="8" s="1"/>
  <c r="A12847" i="8" a="1"/>
  <c r="A12847" i="8" s="1"/>
  <c r="A12843" i="8" a="1"/>
  <c r="A12843" i="8" s="1"/>
  <c r="A12839" i="8" a="1"/>
  <c r="A12839" i="8" s="1"/>
  <c r="A12835" i="8" a="1"/>
  <c r="A12835" i="8" s="1"/>
  <c r="A12831" i="8" a="1"/>
  <c r="A12831" i="8" s="1"/>
  <c r="A12827" i="8" a="1"/>
  <c r="A12827" i="8" s="1"/>
  <c r="A12823" i="8" a="1"/>
  <c r="A12823" i="8" s="1"/>
  <c r="A12819" i="8" a="1"/>
  <c r="A12819" i="8" s="1"/>
  <c r="A12815" i="8" a="1"/>
  <c r="A12815" i="8" s="1"/>
  <c r="A12811" i="8" a="1"/>
  <c r="A12811" i="8" s="1"/>
  <c r="A12807" i="8" a="1"/>
  <c r="A12807" i="8" s="1"/>
  <c r="A12803" i="8" a="1"/>
  <c r="A12803" i="8" s="1"/>
  <c r="A12799" i="8" a="1"/>
  <c r="A12799" i="8" s="1"/>
  <c r="A12795" i="8" a="1"/>
  <c r="A12795" i="8" s="1"/>
  <c r="A12791" i="8" a="1"/>
  <c r="A12791" i="8" s="1"/>
  <c r="A12787" i="8" a="1"/>
  <c r="A12787" i="8" s="1"/>
  <c r="A12783" i="8" a="1"/>
  <c r="A12783" i="8" s="1"/>
  <c r="A12779" i="8" a="1"/>
  <c r="A12779" i="8" s="1"/>
  <c r="A12775" i="8" a="1"/>
  <c r="A12775" i="8" s="1"/>
  <c r="A12771" i="8" a="1"/>
  <c r="A12771" i="8" s="1"/>
  <c r="A12767" i="8" a="1"/>
  <c r="A12767" i="8" s="1"/>
  <c r="A12763" i="8" a="1"/>
  <c r="A12763" i="8" s="1"/>
  <c r="A12759" i="8" a="1"/>
  <c r="A12759" i="8" s="1"/>
  <c r="A12755" i="8" a="1"/>
  <c r="A12755" i="8" s="1"/>
  <c r="A12751" i="8" a="1"/>
  <c r="A12751" i="8" s="1"/>
  <c r="A12747" i="8" a="1"/>
  <c r="A12747" i="8" s="1"/>
  <c r="A12743" i="8" a="1"/>
  <c r="A12743" i="8" s="1"/>
  <c r="A12739" i="8" a="1"/>
  <c r="A12739" i="8" s="1"/>
  <c r="A12735" i="8" a="1"/>
  <c r="A12735" i="8" s="1"/>
  <c r="A12731" i="8" a="1"/>
  <c r="A12731" i="8" s="1"/>
  <c r="A12727" i="8" a="1"/>
  <c r="A12727" i="8" s="1"/>
  <c r="A12723" i="8" a="1"/>
  <c r="A12723" i="8" s="1"/>
  <c r="A12719" i="8" a="1"/>
  <c r="A12719" i="8" s="1"/>
  <c r="A12715" i="8" a="1"/>
  <c r="A12715" i="8" s="1"/>
  <c r="A12711" i="8" a="1"/>
  <c r="A12711" i="8" s="1"/>
  <c r="A12707" i="8" a="1"/>
  <c r="A12707" i="8" s="1"/>
  <c r="A12703" i="8" a="1"/>
  <c r="A12703" i="8" s="1"/>
  <c r="A12699" i="8" a="1"/>
  <c r="A12699" i="8" s="1"/>
  <c r="A12695" i="8" a="1"/>
  <c r="A12695" i="8" s="1"/>
  <c r="A12691" i="8" a="1"/>
  <c r="A12691" i="8" s="1"/>
  <c r="A12687" i="8" a="1"/>
  <c r="A12687" i="8" s="1"/>
  <c r="A12683" i="8" a="1"/>
  <c r="A12683" i="8" s="1"/>
  <c r="A12679" i="8" a="1"/>
  <c r="A12679" i="8" s="1"/>
  <c r="A12675" i="8" a="1"/>
  <c r="A12675" i="8" s="1"/>
  <c r="A12671" i="8" a="1"/>
  <c r="A12671" i="8" s="1"/>
  <c r="A12667" i="8" a="1"/>
  <c r="A12667" i="8" s="1"/>
  <c r="A12663" i="8" a="1"/>
  <c r="A12663" i="8" s="1"/>
  <c r="A12659" i="8" a="1"/>
  <c r="A12659" i="8" s="1"/>
  <c r="A12655" i="8" a="1"/>
  <c r="A12655" i="8" s="1"/>
  <c r="A12651" i="8" a="1"/>
  <c r="A12651" i="8" s="1"/>
  <c r="A12647" i="8" a="1"/>
  <c r="A12647" i="8" s="1"/>
  <c r="A12643" i="8" a="1"/>
  <c r="A12643" i="8" s="1"/>
  <c r="A12639" i="8" a="1"/>
  <c r="A12639" i="8" s="1"/>
  <c r="A12635" i="8" a="1"/>
  <c r="A12635" i="8" s="1"/>
  <c r="A12631" i="8" a="1"/>
  <c r="A12631" i="8" s="1"/>
  <c r="A12627" i="8" a="1"/>
  <c r="A12627" i="8" s="1"/>
  <c r="A12623" i="8" a="1"/>
  <c r="A12623" i="8" s="1"/>
  <c r="A12619" i="8" a="1"/>
  <c r="A12619" i="8" s="1"/>
  <c r="A12615" i="8" a="1"/>
  <c r="A12615" i="8" s="1"/>
  <c r="A12611" i="8" a="1"/>
  <c r="A12611" i="8" s="1"/>
  <c r="A12607" i="8" a="1"/>
  <c r="A12607" i="8" s="1"/>
  <c r="A12603" i="8" a="1"/>
  <c r="A12603" i="8" s="1"/>
  <c r="A12599" i="8" a="1"/>
  <c r="A12599" i="8" s="1"/>
  <c r="A12595" i="8" a="1"/>
  <c r="A12595" i="8" s="1"/>
  <c r="A12591" i="8" a="1"/>
  <c r="A12591" i="8" s="1"/>
  <c r="A12587" i="8" a="1"/>
  <c r="A12587" i="8" s="1"/>
  <c r="A12583" i="8" a="1"/>
  <c r="A12583" i="8" s="1"/>
  <c r="A12579" i="8" a="1"/>
  <c r="A12579" i="8" s="1"/>
  <c r="A12575" i="8" a="1"/>
  <c r="A12575" i="8" s="1"/>
  <c r="A12571" i="8" a="1"/>
  <c r="A12571" i="8" s="1"/>
  <c r="A12567" i="8" a="1"/>
  <c r="A12567" i="8" s="1"/>
  <c r="A12563" i="8" a="1"/>
  <c r="A12563" i="8" s="1"/>
  <c r="A12559" i="8" a="1"/>
  <c r="A12559" i="8" s="1"/>
  <c r="A12555" i="8" a="1"/>
  <c r="A12555" i="8" s="1"/>
  <c r="A12551" i="8" a="1"/>
  <c r="A12551" i="8" s="1"/>
  <c r="A12547" i="8" a="1"/>
  <c r="A12547" i="8" s="1"/>
  <c r="A12543" i="8" a="1"/>
  <c r="A12543" i="8" s="1"/>
  <c r="A12539" i="8" a="1"/>
  <c r="A12539" i="8" s="1"/>
  <c r="A12535" i="8" a="1"/>
  <c r="A12535" i="8" s="1"/>
  <c r="A12531" i="8" a="1"/>
  <c r="A12531" i="8" s="1"/>
  <c r="A12527" i="8" a="1"/>
  <c r="A12527" i="8" s="1"/>
  <c r="A12523" i="8" a="1"/>
  <c r="A12523" i="8" s="1"/>
  <c r="A12519" i="8" a="1"/>
  <c r="A12519" i="8" s="1"/>
  <c r="A12515" i="8" a="1"/>
  <c r="A12515" i="8" s="1"/>
  <c r="A12511" i="8" a="1"/>
  <c r="A12511" i="8" s="1"/>
  <c r="A12507" i="8" a="1"/>
  <c r="A12507" i="8" s="1"/>
  <c r="A12503" i="8" a="1"/>
  <c r="A12503" i="8" s="1"/>
  <c r="A12499" i="8" a="1"/>
  <c r="A12499" i="8" s="1"/>
  <c r="A12495" i="8" a="1"/>
  <c r="A12495" i="8" s="1"/>
  <c r="A12491" i="8" a="1"/>
  <c r="A12491" i="8" s="1"/>
  <c r="A12487" i="8" a="1"/>
  <c r="A12487" i="8" s="1"/>
  <c r="A12483" i="8" a="1"/>
  <c r="A12483" i="8" s="1"/>
  <c r="A12479" i="8" a="1"/>
  <c r="A12479" i="8" s="1"/>
  <c r="A12475" i="8" a="1"/>
  <c r="A12475" i="8" s="1"/>
  <c r="A12471" i="8" a="1"/>
  <c r="A12471" i="8" s="1"/>
  <c r="A12467" i="8" a="1"/>
  <c r="A12467" i="8" s="1"/>
  <c r="A12463" i="8" a="1"/>
  <c r="A12463" i="8" s="1"/>
  <c r="A12459" i="8" a="1"/>
  <c r="A12459" i="8" s="1"/>
  <c r="A12455" i="8" a="1"/>
  <c r="A12455" i="8" s="1"/>
  <c r="A12451" i="8" a="1"/>
  <c r="A12451" i="8" s="1"/>
  <c r="A12447" i="8" a="1"/>
  <c r="A12447" i="8" s="1"/>
  <c r="A12443" i="8" a="1"/>
  <c r="A12443" i="8" s="1"/>
  <c r="A12439" i="8" a="1"/>
  <c r="A12439" i="8" s="1"/>
  <c r="A12435" i="8" a="1"/>
  <c r="A12435" i="8" s="1"/>
  <c r="A12431" i="8" a="1"/>
  <c r="A12431" i="8" s="1"/>
  <c r="A12427" i="8" a="1"/>
  <c r="A12427" i="8" s="1"/>
  <c r="A12423" i="8" a="1"/>
  <c r="A12423" i="8" s="1"/>
  <c r="A12419" i="8" a="1"/>
  <c r="A12419" i="8" s="1"/>
  <c r="A12415" i="8" a="1"/>
  <c r="A12415" i="8" s="1"/>
  <c r="A12411" i="8" a="1"/>
  <c r="A12411" i="8" s="1"/>
  <c r="A12407" i="8" a="1"/>
  <c r="A12407" i="8" s="1"/>
  <c r="A12403" i="8" a="1"/>
  <c r="A12403" i="8" s="1"/>
  <c r="A12399" i="8" a="1"/>
  <c r="A12399" i="8" s="1"/>
  <c r="A12395" i="8" a="1"/>
  <c r="A12395" i="8" s="1"/>
  <c r="A12391" i="8" a="1"/>
  <c r="A12391" i="8" s="1"/>
  <c r="A12387" i="8" a="1"/>
  <c r="A12387" i="8" s="1"/>
  <c r="A12383" i="8" a="1"/>
  <c r="A12383" i="8" s="1"/>
  <c r="A12379" i="8" a="1"/>
  <c r="A12379" i="8" s="1"/>
  <c r="A12375" i="8" a="1"/>
  <c r="A12375" i="8" s="1"/>
  <c r="A12371" i="8" a="1"/>
  <c r="A12371" i="8" s="1"/>
  <c r="A12367" i="8" a="1"/>
  <c r="A12367" i="8" s="1"/>
  <c r="A12363" i="8" a="1"/>
  <c r="A12363" i="8" s="1"/>
  <c r="A12359" i="8" a="1"/>
  <c r="A12359" i="8" s="1"/>
  <c r="A12355" i="8" a="1"/>
  <c r="A12355" i="8" s="1"/>
  <c r="A12351" i="8" a="1"/>
  <c r="A12351" i="8" s="1"/>
  <c r="A12347" i="8" a="1"/>
  <c r="A12347" i="8" s="1"/>
  <c r="A12343" i="8" a="1"/>
  <c r="A12343" i="8" s="1"/>
  <c r="A12339" i="8" a="1"/>
  <c r="A12339" i="8" s="1"/>
  <c r="A12335" i="8" a="1"/>
  <c r="A12335" i="8" s="1"/>
  <c r="A12331" i="8" a="1"/>
  <c r="A12331" i="8" s="1"/>
  <c r="A12327" i="8" a="1"/>
  <c r="A12327" i="8" s="1"/>
  <c r="A12323" i="8" a="1"/>
  <c r="A12323" i="8" s="1"/>
  <c r="A12319" i="8" a="1"/>
  <c r="A12319" i="8" s="1"/>
  <c r="A12315" i="8" a="1"/>
  <c r="A12315" i="8" s="1"/>
  <c r="A12311" i="8" a="1"/>
  <c r="A12311" i="8" s="1"/>
  <c r="A12307" i="8" a="1"/>
  <c r="A12307" i="8" s="1"/>
  <c r="A12303" i="8" a="1"/>
  <c r="A12303" i="8" s="1"/>
  <c r="A12299" i="8" a="1"/>
  <c r="A12299" i="8" s="1"/>
  <c r="A12295" i="8" a="1"/>
  <c r="A12295" i="8" s="1"/>
  <c r="A12291" i="8" a="1"/>
  <c r="A12291" i="8" s="1"/>
  <c r="A12287" i="8" a="1"/>
  <c r="A12287" i="8" s="1"/>
  <c r="A12283" i="8" a="1"/>
  <c r="A12283" i="8" s="1"/>
  <c r="A12279" i="8" a="1"/>
  <c r="A12279" i="8" s="1"/>
  <c r="A12275" i="8" a="1"/>
  <c r="A12275" i="8" s="1"/>
  <c r="A12271" i="8" a="1"/>
  <c r="A12271" i="8" s="1"/>
  <c r="A12267" i="8" a="1"/>
  <c r="A12267" i="8" s="1"/>
  <c r="A12263" i="8" a="1"/>
  <c r="A12263" i="8" s="1"/>
  <c r="A12259" i="8" a="1"/>
  <c r="A12259" i="8" s="1"/>
  <c r="A12255" i="8" a="1"/>
  <c r="A12255" i="8" s="1"/>
  <c r="A12251" i="8" a="1"/>
  <c r="A12251" i="8" s="1"/>
  <c r="A12247" i="8" a="1"/>
  <c r="A12247" i="8" s="1"/>
  <c r="A12243" i="8" a="1"/>
  <c r="A12243" i="8" s="1"/>
  <c r="A12239" i="8" a="1"/>
  <c r="A12239" i="8" s="1"/>
  <c r="A12235" i="8" a="1"/>
  <c r="A12235" i="8" s="1"/>
  <c r="A12231" i="8" a="1"/>
  <c r="A12231" i="8" s="1"/>
  <c r="A12227" i="8" a="1"/>
  <c r="A12227" i="8" s="1"/>
  <c r="A12223" i="8" a="1"/>
  <c r="A12223" i="8" s="1"/>
  <c r="A12219" i="8" a="1"/>
  <c r="A12219" i="8" s="1"/>
  <c r="A12215" i="8" a="1"/>
  <c r="A12215" i="8" s="1"/>
  <c r="A12211" i="8" a="1"/>
  <c r="A12211" i="8" s="1"/>
  <c r="A12207" i="8" a="1"/>
  <c r="A12207" i="8" s="1"/>
  <c r="A12203" i="8" a="1"/>
  <c r="A12203" i="8" s="1"/>
  <c r="A12199" i="8" a="1"/>
  <c r="A12199" i="8" s="1"/>
  <c r="A12195" i="8" a="1"/>
  <c r="A12195" i="8" s="1"/>
  <c r="A12191" i="8" a="1"/>
  <c r="A12191" i="8" s="1"/>
  <c r="A12187" i="8" a="1"/>
  <c r="A12187" i="8" s="1"/>
  <c r="A12183" i="8" a="1"/>
  <c r="A12183" i="8" s="1"/>
  <c r="A12179" i="8" a="1"/>
  <c r="A12179" i="8" s="1"/>
  <c r="A12175" i="8" a="1"/>
  <c r="A12175" i="8" s="1"/>
  <c r="A12171" i="8" a="1"/>
  <c r="A12171" i="8" s="1"/>
  <c r="A12167" i="8" a="1"/>
  <c r="A12167" i="8" s="1"/>
  <c r="A12163" i="8" a="1"/>
  <c r="A12163" i="8" s="1"/>
  <c r="A12159" i="8" a="1"/>
  <c r="A12159" i="8" s="1"/>
  <c r="A12155" i="8" a="1"/>
  <c r="A12155" i="8" s="1"/>
  <c r="A12151" i="8" a="1"/>
  <c r="A12151" i="8" s="1"/>
  <c r="A12147" i="8" a="1"/>
  <c r="A12147" i="8" s="1"/>
  <c r="A12143" i="8" a="1"/>
  <c r="A12143" i="8" s="1"/>
  <c r="A12139" i="8" a="1"/>
  <c r="A12139" i="8" s="1"/>
  <c r="A12135" i="8" a="1"/>
  <c r="A12135" i="8" s="1"/>
  <c r="A12131" i="8" a="1"/>
  <c r="A12131" i="8" s="1"/>
  <c r="A12127" i="8" a="1"/>
  <c r="A12127" i="8" s="1"/>
  <c r="A12123" i="8" a="1"/>
  <c r="A12123" i="8" s="1"/>
  <c r="A12119" i="8" a="1"/>
  <c r="A12119" i="8" s="1"/>
  <c r="A12115" i="8" a="1"/>
  <c r="A12115" i="8" s="1"/>
  <c r="A12111" i="8" a="1"/>
  <c r="A12111" i="8" s="1"/>
  <c r="A12107" i="8" a="1"/>
  <c r="A12107" i="8" s="1"/>
  <c r="A12103" i="8" a="1"/>
  <c r="A12103" i="8" s="1"/>
  <c r="A12099" i="8" a="1"/>
  <c r="A12099" i="8" s="1"/>
  <c r="A12095" i="8" a="1"/>
  <c r="A12095" i="8" s="1"/>
  <c r="A12091" i="8" a="1"/>
  <c r="A12091" i="8" s="1"/>
  <c r="A12087" i="8" a="1"/>
  <c r="A12087" i="8" s="1"/>
  <c r="A12083" i="8" a="1"/>
  <c r="A12083" i="8" s="1"/>
  <c r="A12079" i="8" a="1"/>
  <c r="A12079" i="8" s="1"/>
  <c r="A12075" i="8" a="1"/>
  <c r="A12075" i="8" s="1"/>
  <c r="A12071" i="8" a="1"/>
  <c r="A12071" i="8" s="1"/>
  <c r="A12067" i="8" a="1"/>
  <c r="A12067" i="8" s="1"/>
  <c r="A12063" i="8" a="1"/>
  <c r="A12063" i="8" s="1"/>
  <c r="A12059" i="8" a="1"/>
  <c r="A12059" i="8" s="1"/>
  <c r="A12055" i="8" a="1"/>
  <c r="A12055" i="8" s="1"/>
  <c r="A12051" i="8" a="1"/>
  <c r="A12051" i="8" s="1"/>
  <c r="A12047" i="8" a="1"/>
  <c r="A12047" i="8" s="1"/>
  <c r="A12043" i="8" a="1"/>
  <c r="A12043" i="8" s="1"/>
  <c r="A12039" i="8" a="1"/>
  <c r="A12039" i="8" s="1"/>
  <c r="A12035" i="8" a="1"/>
  <c r="A12035" i="8" s="1"/>
  <c r="A12031" i="8" a="1"/>
  <c r="A12031" i="8" s="1"/>
  <c r="A12027" i="8" a="1"/>
  <c r="A12027" i="8" s="1"/>
  <c r="A12023" i="8" a="1"/>
  <c r="A12023" i="8" s="1"/>
  <c r="A12019" i="8" a="1"/>
  <c r="A12019" i="8" s="1"/>
  <c r="A12015" i="8" a="1"/>
  <c r="A12015" i="8" s="1"/>
  <c r="A12011" i="8" a="1"/>
  <c r="A12011" i="8" s="1"/>
  <c r="A12007" i="8" a="1"/>
  <c r="A12007" i="8" s="1"/>
  <c r="A12003" i="8" a="1"/>
  <c r="A12003" i="8" s="1"/>
  <c r="A11999" i="8" a="1"/>
  <c r="A11999" i="8" s="1"/>
  <c r="A11995" i="8" a="1"/>
  <c r="A11995" i="8" s="1"/>
  <c r="A11991" i="8" a="1"/>
  <c r="A11991" i="8" s="1"/>
  <c r="A11987" i="8" a="1"/>
  <c r="A11987" i="8" s="1"/>
  <c r="A11983" i="8" a="1"/>
  <c r="A11983" i="8" s="1"/>
  <c r="A11979" i="8" a="1"/>
  <c r="A11979" i="8" s="1"/>
  <c r="A11975" i="8" a="1"/>
  <c r="A11975" i="8" s="1"/>
  <c r="A11971" i="8" a="1"/>
  <c r="A11971" i="8" s="1"/>
  <c r="A11967" i="8" a="1"/>
  <c r="A11967" i="8" s="1"/>
  <c r="A11963" i="8" a="1"/>
  <c r="A11963" i="8" s="1"/>
  <c r="A11959" i="8" a="1"/>
  <c r="A11959" i="8" s="1"/>
  <c r="A11955" i="8" a="1"/>
  <c r="A11955" i="8" s="1"/>
  <c r="A11951" i="8" a="1"/>
  <c r="A11951" i="8" s="1"/>
  <c r="A11947" i="8" a="1"/>
  <c r="A11947" i="8" s="1"/>
  <c r="A11943" i="8" a="1"/>
  <c r="A11943" i="8" s="1"/>
  <c r="A11939" i="8" a="1"/>
  <c r="A11939" i="8" s="1"/>
  <c r="A11935" i="8" a="1"/>
  <c r="A11935" i="8" s="1"/>
  <c r="A11931" i="8" a="1"/>
  <c r="A11931" i="8" s="1"/>
  <c r="A11927" i="8" a="1"/>
  <c r="A11927" i="8" s="1"/>
  <c r="A11923" i="8" a="1"/>
  <c r="A11923" i="8" s="1"/>
  <c r="A11919" i="8" a="1"/>
  <c r="A11919" i="8" s="1"/>
  <c r="A11915" i="8" a="1"/>
  <c r="A11915" i="8" s="1"/>
  <c r="A11911" i="8" a="1"/>
  <c r="A11911" i="8" s="1"/>
  <c r="A11907" i="8" a="1"/>
  <c r="A11907" i="8" s="1"/>
  <c r="A11903" i="8" a="1"/>
  <c r="A11903" i="8" s="1"/>
  <c r="A11899" i="8" a="1"/>
  <c r="A11899" i="8" s="1"/>
  <c r="A11895" i="8" a="1"/>
  <c r="A11895" i="8" s="1"/>
  <c r="A11891" i="8" a="1"/>
  <c r="A11891" i="8" s="1"/>
  <c r="A11887" i="8" a="1"/>
  <c r="A11887" i="8" s="1"/>
  <c r="A11883" i="8" a="1"/>
  <c r="A11883" i="8" s="1"/>
  <c r="A11879" i="8" a="1"/>
  <c r="A11879" i="8" s="1"/>
  <c r="A11875" i="8" a="1"/>
  <c r="A11875" i="8" s="1"/>
  <c r="A11871" i="8" a="1"/>
  <c r="A11871" i="8" s="1"/>
  <c r="A11867" i="8" a="1"/>
  <c r="A11867" i="8" s="1"/>
  <c r="A11863" i="8" a="1"/>
  <c r="A11863" i="8" s="1"/>
  <c r="A11859" i="8" a="1"/>
  <c r="A11859" i="8" s="1"/>
  <c r="A11855" i="8" a="1"/>
  <c r="A11855" i="8" s="1"/>
  <c r="A11851" i="8" a="1"/>
  <c r="A11851" i="8" s="1"/>
  <c r="A11847" i="8" a="1"/>
  <c r="A11847" i="8" s="1"/>
  <c r="A11843" i="8" a="1"/>
  <c r="A11843" i="8" s="1"/>
  <c r="A11839" i="8" a="1"/>
  <c r="A11839" i="8" s="1"/>
  <c r="A11835" i="8" a="1"/>
  <c r="A11835" i="8" s="1"/>
  <c r="A11831" i="8" a="1"/>
  <c r="A11831" i="8" s="1"/>
  <c r="A11827" i="8" a="1"/>
  <c r="A11827" i="8" s="1"/>
  <c r="A11823" i="8" a="1"/>
  <c r="A11823" i="8" s="1"/>
  <c r="A11819" i="8" a="1"/>
  <c r="A11819" i="8" s="1"/>
  <c r="A11815" i="8" a="1"/>
  <c r="A11815" i="8" s="1"/>
  <c r="A11811" i="8" a="1"/>
  <c r="A11811" i="8" s="1"/>
  <c r="A11807" i="8" a="1"/>
  <c r="A11807" i="8" s="1"/>
  <c r="A11803" i="8" a="1"/>
  <c r="A11803" i="8" s="1"/>
  <c r="A11799" i="8" a="1"/>
  <c r="A11799" i="8" s="1"/>
  <c r="A11795" i="8" a="1"/>
  <c r="A11795" i="8" s="1"/>
  <c r="A11791" i="8" a="1"/>
  <c r="A11791" i="8" s="1"/>
  <c r="A11787" i="8" a="1"/>
  <c r="A11787" i="8" s="1"/>
  <c r="A11783" i="8" a="1"/>
  <c r="A11783" i="8" s="1"/>
  <c r="A11779" i="8" a="1"/>
  <c r="A11779" i="8" s="1"/>
  <c r="A11775" i="8" a="1"/>
  <c r="A11775" i="8" s="1"/>
  <c r="A11771" i="8" a="1"/>
  <c r="A11771" i="8" s="1"/>
  <c r="A11767" i="8" a="1"/>
  <c r="A11767" i="8" s="1"/>
  <c r="A11763" i="8" a="1"/>
  <c r="A11763" i="8" s="1"/>
  <c r="A11759" i="8" a="1"/>
  <c r="A11759" i="8" s="1"/>
  <c r="A11755" i="8" a="1"/>
  <c r="A11755" i="8" s="1"/>
  <c r="A11751" i="8" a="1"/>
  <c r="A11751" i="8" s="1"/>
  <c r="A11747" i="8" a="1"/>
  <c r="A11747" i="8" s="1"/>
  <c r="A11743" i="8" a="1"/>
  <c r="A11743" i="8" s="1"/>
  <c r="A11739" i="8" a="1"/>
  <c r="A11739" i="8" s="1"/>
  <c r="A11735" i="8" a="1"/>
  <c r="A11735" i="8" s="1"/>
  <c r="A11731" i="8" a="1"/>
  <c r="A11731" i="8" s="1"/>
  <c r="A11727" i="8" a="1"/>
  <c r="A11727" i="8" s="1"/>
  <c r="A11723" i="8" a="1"/>
  <c r="A11723" i="8" s="1"/>
  <c r="A11719" i="8" a="1"/>
  <c r="A11719" i="8" s="1"/>
  <c r="A11715" i="8" a="1"/>
  <c r="A11715" i="8" s="1"/>
  <c r="A11711" i="8" a="1"/>
  <c r="A11711" i="8" s="1"/>
  <c r="A11707" i="8" a="1"/>
  <c r="A11707" i="8" s="1"/>
  <c r="A11703" i="8" a="1"/>
  <c r="A11703" i="8" s="1"/>
  <c r="A11699" i="8" a="1"/>
  <c r="A11699" i="8" s="1"/>
  <c r="A11695" i="8" a="1"/>
  <c r="A11695" i="8" s="1"/>
  <c r="A11691" i="8" a="1"/>
  <c r="A11691" i="8" s="1"/>
  <c r="A11687" i="8" a="1"/>
  <c r="A11687" i="8" s="1"/>
  <c r="A11659" i="8" a="1"/>
  <c r="A11659" i="8" s="1"/>
  <c r="A11655" i="8" a="1"/>
  <c r="A11655" i="8" s="1"/>
  <c r="A11651" i="8" a="1"/>
  <c r="A11651" i="8" s="1"/>
  <c r="A11647" i="8" a="1"/>
  <c r="A11647" i="8" s="1"/>
  <c r="A11643" i="8" a="1"/>
  <c r="A11643" i="8" s="1"/>
  <c r="A11639" i="8" a="1"/>
  <c r="A11639" i="8" s="1"/>
  <c r="A11635" i="8" a="1"/>
  <c r="A11635" i="8" s="1"/>
  <c r="A11631" i="8" a="1"/>
  <c r="A11631" i="8" s="1"/>
  <c r="A11627" i="8" a="1"/>
  <c r="A11627" i="8" s="1"/>
  <c r="A11623" i="8" a="1"/>
  <c r="A11623" i="8" s="1"/>
  <c r="A11619" i="8" a="1"/>
  <c r="A11619" i="8" s="1"/>
  <c r="A11615" i="8" a="1"/>
  <c r="A11615" i="8" s="1"/>
  <c r="A11611" i="8" a="1"/>
  <c r="A11611" i="8" s="1"/>
  <c r="A11607" i="8" a="1"/>
  <c r="A11607" i="8" s="1"/>
  <c r="A11603" i="8" a="1"/>
  <c r="A11603" i="8" s="1"/>
  <c r="A11599" i="8" a="1"/>
  <c r="A11599" i="8" s="1"/>
  <c r="A11595" i="8" a="1"/>
  <c r="A11595" i="8" s="1"/>
  <c r="A11591" i="8" a="1"/>
  <c r="A11591" i="8" s="1"/>
  <c r="A11587" i="8" a="1"/>
  <c r="A11587" i="8" s="1"/>
  <c r="A11583" i="8" a="1"/>
  <c r="A11583" i="8" s="1"/>
  <c r="A11579" i="8" a="1"/>
  <c r="A11579" i="8" s="1"/>
  <c r="A11575" i="8" a="1"/>
  <c r="A11575" i="8" s="1"/>
  <c r="A11571" i="8" a="1"/>
  <c r="A11571" i="8" s="1"/>
  <c r="A11567" i="8" a="1"/>
  <c r="A11567" i="8" s="1"/>
  <c r="A11563" i="8" a="1"/>
  <c r="A11563" i="8" s="1"/>
  <c r="A11559" i="8" a="1"/>
  <c r="A11559" i="8" s="1"/>
  <c r="A11555" i="8" a="1"/>
  <c r="A11555" i="8" s="1"/>
  <c r="A11551" i="8" a="1"/>
  <c r="A11551" i="8" s="1"/>
  <c r="A11547" i="8" a="1"/>
  <c r="A11547" i="8" s="1"/>
  <c r="A11543" i="8" a="1"/>
  <c r="A11543" i="8" s="1"/>
  <c r="A11539" i="8" a="1"/>
  <c r="A11539" i="8" s="1"/>
  <c r="A11535" i="8" a="1"/>
  <c r="A11535" i="8" s="1"/>
  <c r="A11531" i="8" a="1"/>
  <c r="A11531" i="8" s="1"/>
  <c r="A11527" i="8" a="1"/>
  <c r="A11527" i="8" s="1"/>
  <c r="A11523" i="8" a="1"/>
  <c r="A11523" i="8" s="1"/>
  <c r="A11519" i="8" a="1"/>
  <c r="A11519" i="8" s="1"/>
  <c r="A11515" i="8" a="1"/>
  <c r="A11515" i="8" s="1"/>
  <c r="A11511" i="8" a="1"/>
  <c r="A11511" i="8" s="1"/>
  <c r="A11507" i="8" a="1"/>
  <c r="A11507" i="8" s="1"/>
  <c r="A11503" i="8" a="1"/>
  <c r="A11503" i="8" s="1"/>
  <c r="A11499" i="8" a="1"/>
  <c r="A11499" i="8" s="1"/>
  <c r="A11495" i="8" a="1"/>
  <c r="A11495" i="8" s="1"/>
  <c r="A11491" i="8" a="1"/>
  <c r="A11491" i="8" s="1"/>
  <c r="A11487" i="8" a="1"/>
  <c r="A11487" i="8" s="1"/>
  <c r="A11483" i="8" a="1"/>
  <c r="A11483" i="8" s="1"/>
  <c r="A11479" i="8" a="1"/>
  <c r="A11479" i="8" s="1"/>
  <c r="A11475" i="8" a="1"/>
  <c r="A11475" i="8" s="1"/>
  <c r="A11471" i="8" a="1"/>
  <c r="A11471" i="8" s="1"/>
  <c r="A11467" i="8" a="1"/>
  <c r="A11467" i="8" s="1"/>
  <c r="A11463" i="8" a="1"/>
  <c r="A11463" i="8" s="1"/>
  <c r="A11459" i="8" a="1"/>
  <c r="A11459" i="8" s="1"/>
  <c r="A11455" i="8" a="1"/>
  <c r="A11455" i="8" s="1"/>
  <c r="A11451" i="8" a="1"/>
  <c r="A11451" i="8" s="1"/>
  <c r="A11447" i="8" a="1"/>
  <c r="A11447" i="8" s="1"/>
  <c r="A11443" i="8" a="1"/>
  <c r="A11443" i="8" s="1"/>
  <c r="A11439" i="8" a="1"/>
  <c r="A11439" i="8" s="1"/>
  <c r="A11435" i="8" a="1"/>
  <c r="A11435" i="8" s="1"/>
  <c r="A11431" i="8" a="1"/>
  <c r="A11431" i="8" s="1"/>
  <c r="A11427" i="8" a="1"/>
  <c r="A11427" i="8" s="1"/>
  <c r="A11423" i="8" a="1"/>
  <c r="A11423" i="8" s="1"/>
  <c r="A11419" i="8" a="1"/>
  <c r="A11419" i="8" s="1"/>
  <c r="A11415" i="8" a="1"/>
  <c r="A11415" i="8" s="1"/>
  <c r="A11411" i="8" a="1"/>
  <c r="A11411" i="8" s="1"/>
  <c r="A11407" i="8" a="1"/>
  <c r="A11407" i="8" s="1"/>
  <c r="A11403" i="8" a="1"/>
  <c r="A11403" i="8" s="1"/>
  <c r="A11399" i="8" a="1"/>
  <c r="A11399" i="8" s="1"/>
  <c r="A11395" i="8" a="1"/>
  <c r="A11395" i="8" s="1"/>
  <c r="A11391" i="8" a="1"/>
  <c r="A11391" i="8" s="1"/>
  <c r="A11387" i="8" a="1"/>
  <c r="A11387" i="8" s="1"/>
  <c r="A11383" i="8" a="1"/>
  <c r="A11383" i="8" s="1"/>
  <c r="A11379" i="8" a="1"/>
  <c r="A11379" i="8" s="1"/>
  <c r="A11375" i="8" a="1"/>
  <c r="A11375" i="8" s="1"/>
  <c r="A11371" i="8" a="1"/>
  <c r="A11371" i="8" s="1"/>
  <c r="A11367" i="8" a="1"/>
  <c r="A11367" i="8" s="1"/>
  <c r="A11363" i="8" a="1"/>
  <c r="A11363" i="8" s="1"/>
  <c r="A11359" i="8" a="1"/>
  <c r="A11359" i="8" s="1"/>
  <c r="A11355" i="8" a="1"/>
  <c r="A11355" i="8" s="1"/>
  <c r="A11351" i="8" a="1"/>
  <c r="A11351" i="8" s="1"/>
  <c r="A11347" i="8" a="1"/>
  <c r="A11347" i="8" s="1"/>
  <c r="A11343" i="8" a="1"/>
  <c r="A11343" i="8" s="1"/>
  <c r="A11339" i="8" a="1"/>
  <c r="A11339" i="8" s="1"/>
  <c r="A11335" i="8" a="1"/>
  <c r="A11335" i="8" s="1"/>
  <c r="A11331" i="8" a="1"/>
  <c r="A11331" i="8" s="1"/>
  <c r="A11327" i="8" a="1"/>
  <c r="A11327" i="8" s="1"/>
  <c r="A11323" i="8" a="1"/>
  <c r="A11323" i="8" s="1"/>
  <c r="A11319" i="8" a="1"/>
  <c r="A11319" i="8" s="1"/>
  <c r="A11315" i="8" a="1"/>
  <c r="A11315" i="8" s="1"/>
  <c r="A11311" i="8" a="1"/>
  <c r="A11311" i="8" s="1"/>
  <c r="A11307" i="8" a="1"/>
  <c r="A11307" i="8" s="1"/>
  <c r="A11303" i="8" a="1"/>
  <c r="A11303" i="8" s="1"/>
  <c r="A11299" i="8" a="1"/>
  <c r="A11299" i="8" s="1"/>
  <c r="A11295" i="8" a="1"/>
  <c r="A11295" i="8" s="1"/>
  <c r="A11291" i="8" a="1"/>
  <c r="A11291" i="8" s="1"/>
  <c r="A11287" i="8" a="1"/>
  <c r="A11287" i="8" s="1"/>
  <c r="A11283" i="8" a="1"/>
  <c r="A11283" i="8" s="1"/>
  <c r="A11279" i="8" a="1"/>
  <c r="A11279" i="8" s="1"/>
  <c r="A11275" i="8" a="1"/>
  <c r="A11275" i="8" s="1"/>
  <c r="A11271" i="8" a="1"/>
  <c r="A11271" i="8" s="1"/>
  <c r="A11267" i="8" a="1"/>
  <c r="A11267" i="8" s="1"/>
  <c r="A11263" i="8" a="1"/>
  <c r="A11263" i="8" s="1"/>
  <c r="A11259" i="8" a="1"/>
  <c r="A11259" i="8" s="1"/>
  <c r="A11255" i="8" a="1"/>
  <c r="A11255" i="8" s="1"/>
  <c r="A11251" i="8" a="1"/>
  <c r="A11251" i="8" s="1"/>
  <c r="A11247" i="8" a="1"/>
  <c r="A11247" i="8" s="1"/>
  <c r="A11243" i="8" a="1"/>
  <c r="A11243" i="8" s="1"/>
  <c r="A11239" i="8" a="1"/>
  <c r="A11239" i="8" s="1"/>
  <c r="A11235" i="8" a="1"/>
  <c r="A11235" i="8" s="1"/>
  <c r="A11231" i="8" a="1"/>
  <c r="A11231" i="8" s="1"/>
  <c r="A11227" i="8" a="1"/>
  <c r="A11227" i="8" s="1"/>
  <c r="A11223" i="8" a="1"/>
  <c r="A11223" i="8" s="1"/>
  <c r="A11219" i="8" a="1"/>
  <c r="A11219" i="8" s="1"/>
  <c r="A11215" i="8" a="1"/>
  <c r="A11215" i="8" s="1"/>
  <c r="A11211" i="8" a="1"/>
  <c r="A11211" i="8" s="1"/>
  <c r="A11207" i="8" a="1"/>
  <c r="A11207" i="8" s="1"/>
  <c r="A11203" i="8" a="1"/>
  <c r="A11203" i="8" s="1"/>
  <c r="A11199" i="8" a="1"/>
  <c r="A11199" i="8" s="1"/>
  <c r="A11195" i="8" a="1"/>
  <c r="A11195" i="8" s="1"/>
  <c r="A11191" i="8" a="1"/>
  <c r="A11191" i="8" s="1"/>
  <c r="A11187" i="8" a="1"/>
  <c r="A11187" i="8" s="1"/>
  <c r="A11183" i="8" a="1"/>
  <c r="A11183" i="8" s="1"/>
  <c r="A11179" i="8" a="1"/>
  <c r="A11179" i="8" s="1"/>
  <c r="A11175" i="8" a="1"/>
  <c r="A11175" i="8" s="1"/>
  <c r="A11171" i="8" a="1"/>
  <c r="A11171" i="8" s="1"/>
  <c r="A11167" i="8" a="1"/>
  <c r="A11167" i="8" s="1"/>
  <c r="A11163" i="8" a="1"/>
  <c r="A11163" i="8" s="1"/>
  <c r="A11159" i="8" a="1"/>
  <c r="A11159" i="8" s="1"/>
  <c r="A11155" i="8" a="1"/>
  <c r="A11155" i="8" s="1"/>
  <c r="A11151" i="8" a="1"/>
  <c r="A11151" i="8" s="1"/>
  <c r="A11147" i="8" a="1"/>
  <c r="A11147" i="8" s="1"/>
  <c r="A11143" i="8" a="1"/>
  <c r="A11143" i="8" s="1"/>
  <c r="A11139" i="8" a="1"/>
  <c r="A11139" i="8" s="1"/>
  <c r="A11135" i="8" a="1"/>
  <c r="A11135" i="8" s="1"/>
  <c r="A11131" i="8" a="1"/>
  <c r="A11131" i="8" s="1"/>
  <c r="A11127" i="8" a="1"/>
  <c r="A11127" i="8" s="1"/>
  <c r="A11123" i="8" a="1"/>
  <c r="A11123" i="8" s="1"/>
  <c r="A11119" i="8" a="1"/>
  <c r="A11119" i="8" s="1"/>
  <c r="A11115" i="8" a="1"/>
  <c r="A11115" i="8" s="1"/>
  <c r="A11111" i="8" a="1"/>
  <c r="A11111" i="8" s="1"/>
  <c r="A11107" i="8" a="1"/>
  <c r="A11107" i="8" s="1"/>
  <c r="A11103" i="8" a="1"/>
  <c r="A11103" i="8" s="1"/>
  <c r="A11099" i="8" a="1"/>
  <c r="A11099" i="8" s="1"/>
  <c r="A11095" i="8" a="1"/>
  <c r="A11095" i="8" s="1"/>
  <c r="A11091" i="8" a="1"/>
  <c r="A11091" i="8" s="1"/>
  <c r="A11087" i="8" a="1"/>
  <c r="A11087" i="8" s="1"/>
  <c r="A11083" i="8" a="1"/>
  <c r="A11083" i="8" s="1"/>
  <c r="A11079" i="8" a="1"/>
  <c r="A11079" i="8" s="1"/>
  <c r="A11075" i="8" a="1"/>
  <c r="A11075" i="8" s="1"/>
  <c r="A11071" i="8" a="1"/>
  <c r="A11071" i="8" s="1"/>
  <c r="A11067" i="8" a="1"/>
  <c r="A11067" i="8" s="1"/>
  <c r="A11063" i="8" a="1"/>
  <c r="A11063" i="8" s="1"/>
  <c r="A11059" i="8" a="1"/>
  <c r="A11059" i="8" s="1"/>
  <c r="A11055" i="8" a="1"/>
  <c r="A11055" i="8" s="1"/>
  <c r="A11051" i="8" a="1"/>
  <c r="A11051" i="8" s="1"/>
  <c r="A11047" i="8" a="1"/>
  <c r="A11047" i="8" s="1"/>
  <c r="A11043" i="8" a="1"/>
  <c r="A11043" i="8" s="1"/>
  <c r="A11039" i="8" a="1"/>
  <c r="A11039" i="8" s="1"/>
  <c r="A11035" i="8" a="1"/>
  <c r="A11035" i="8" s="1"/>
  <c r="A11031" i="8" a="1"/>
  <c r="A11031" i="8" s="1"/>
  <c r="A11027" i="8" a="1"/>
  <c r="A11027" i="8" s="1"/>
  <c r="A11023" i="8" a="1"/>
  <c r="A11023" i="8" s="1"/>
  <c r="A11019" i="8" a="1"/>
  <c r="A11019" i="8" s="1"/>
  <c r="A11015" i="8" a="1"/>
  <c r="A11015" i="8" s="1"/>
  <c r="A11011" i="8" a="1"/>
  <c r="A11011" i="8" s="1"/>
  <c r="A11007" i="8" a="1"/>
  <c r="A11007" i="8" s="1"/>
  <c r="A11003" i="8" a="1"/>
  <c r="A11003" i="8" s="1"/>
  <c r="A10999" i="8" a="1"/>
  <c r="A10999" i="8" s="1"/>
  <c r="A10995" i="8" a="1"/>
  <c r="A10995" i="8" s="1"/>
  <c r="A10991" i="8" a="1"/>
  <c r="A10991" i="8" s="1"/>
  <c r="A10987" i="8" a="1"/>
  <c r="A10987" i="8" s="1"/>
  <c r="A10983" i="8" a="1"/>
  <c r="A10983" i="8" s="1"/>
  <c r="A10979" i="8" a="1"/>
  <c r="A10979" i="8" s="1"/>
  <c r="A10975" i="8" a="1"/>
  <c r="A10975" i="8" s="1"/>
  <c r="A10971" i="8" a="1"/>
  <c r="A10971" i="8" s="1"/>
  <c r="A10967" i="8" a="1"/>
  <c r="A10967" i="8" s="1"/>
  <c r="A10963" i="8" a="1"/>
  <c r="A10963" i="8" s="1"/>
  <c r="A10959" i="8" a="1"/>
  <c r="A10959" i="8" s="1"/>
  <c r="A10955" i="8" a="1"/>
  <c r="A10955" i="8" s="1"/>
  <c r="A10951" i="8" a="1"/>
  <c r="A10951" i="8" s="1"/>
  <c r="A10947" i="8" a="1"/>
  <c r="A10947" i="8" s="1"/>
  <c r="A10943" i="8" a="1"/>
  <c r="A10943" i="8" s="1"/>
  <c r="A10939" i="8" a="1"/>
  <c r="A10939" i="8" s="1"/>
  <c r="A10935" i="8" a="1"/>
  <c r="A10935" i="8" s="1"/>
  <c r="A10931" i="8" a="1"/>
  <c r="A10931" i="8" s="1"/>
  <c r="A10927" i="8" a="1"/>
  <c r="A10927" i="8" s="1"/>
  <c r="A10923" i="8" a="1"/>
  <c r="A10923" i="8" s="1"/>
  <c r="A10919" i="8" a="1"/>
  <c r="A10919" i="8" s="1"/>
  <c r="A10915" i="8" a="1"/>
  <c r="A10915" i="8" s="1"/>
  <c r="A10911" i="8" a="1"/>
  <c r="A10911" i="8" s="1"/>
  <c r="A10907" i="8" a="1"/>
  <c r="A10907" i="8" s="1"/>
  <c r="A10903" i="8" a="1"/>
  <c r="A10903" i="8" s="1"/>
  <c r="A10899" i="8" a="1"/>
  <c r="A10899" i="8" s="1"/>
  <c r="A10895" i="8" a="1"/>
  <c r="A10895" i="8" s="1"/>
  <c r="A10891" i="8" a="1"/>
  <c r="A10891" i="8" s="1"/>
  <c r="A10887" i="8" a="1"/>
  <c r="A10887" i="8" s="1"/>
  <c r="A10883" i="8" a="1"/>
  <c r="A10883" i="8" s="1"/>
  <c r="A10879" i="8" a="1"/>
  <c r="A10879" i="8" s="1"/>
  <c r="A10875" i="8" a="1"/>
  <c r="A10875" i="8" s="1"/>
  <c r="A10871" i="8" a="1"/>
  <c r="A10871" i="8" s="1"/>
  <c r="A10867" i="8" a="1"/>
  <c r="A10867" i="8" s="1"/>
  <c r="A10863" i="8" a="1"/>
  <c r="A10863" i="8" s="1"/>
  <c r="A10859" i="8" a="1"/>
  <c r="A10859" i="8" s="1"/>
  <c r="A10855" i="8" a="1"/>
  <c r="A10855" i="8" s="1"/>
  <c r="A10851" i="8" a="1"/>
  <c r="A10851" i="8" s="1"/>
  <c r="A10847" i="8" a="1"/>
  <c r="A10847" i="8" s="1"/>
  <c r="A10843" i="8" a="1"/>
  <c r="A10843" i="8" s="1"/>
  <c r="A10839" i="8" a="1"/>
  <c r="A10839" i="8" s="1"/>
  <c r="A10835" i="8" a="1"/>
  <c r="A10835" i="8" s="1"/>
  <c r="A10831" i="8" a="1"/>
  <c r="A10831" i="8" s="1"/>
  <c r="A10827" i="8" a="1"/>
  <c r="A10827" i="8" s="1"/>
  <c r="A10823" i="8" a="1"/>
  <c r="A10823" i="8" s="1"/>
  <c r="A10819" i="8" a="1"/>
  <c r="A10819" i="8" s="1"/>
  <c r="A10815" i="8" a="1"/>
  <c r="A10815" i="8" s="1"/>
  <c r="A10811" i="8" a="1"/>
  <c r="A10811" i="8" s="1"/>
  <c r="A10807" i="8" a="1"/>
  <c r="A10807" i="8" s="1"/>
  <c r="A10803" i="8" a="1"/>
  <c r="A10803" i="8" s="1"/>
  <c r="A10799" i="8" a="1"/>
  <c r="A10799" i="8" s="1"/>
  <c r="A10795" i="8" a="1"/>
  <c r="A10795" i="8" s="1"/>
  <c r="A10791" i="8" a="1"/>
  <c r="A10791" i="8" s="1"/>
  <c r="A10787" i="8" a="1"/>
  <c r="A10787" i="8" s="1"/>
  <c r="A10783" i="8" a="1"/>
  <c r="A10783" i="8" s="1"/>
  <c r="A10779" i="8" a="1"/>
  <c r="A10779" i="8" s="1"/>
  <c r="A10775" i="8" a="1"/>
  <c r="A10775" i="8" s="1"/>
  <c r="A10771" i="8" a="1"/>
  <c r="A10771" i="8" s="1"/>
  <c r="A10767" i="8" a="1"/>
  <c r="A10767" i="8" s="1"/>
  <c r="A10763" i="8" a="1"/>
  <c r="A10763" i="8" s="1"/>
  <c r="A10759" i="8" a="1"/>
  <c r="A10759" i="8" s="1"/>
  <c r="A10755" i="8" a="1"/>
  <c r="A10755" i="8" s="1"/>
  <c r="A10751" i="8" a="1"/>
  <c r="A10751" i="8" s="1"/>
  <c r="A10747" i="8" a="1"/>
  <c r="A10747" i="8" s="1"/>
  <c r="A10743" i="8" a="1"/>
  <c r="A10743" i="8" s="1"/>
  <c r="A10739" i="8" a="1"/>
  <c r="A10739" i="8" s="1"/>
  <c r="A10735" i="8" a="1"/>
  <c r="A10735" i="8" s="1"/>
  <c r="A10731" i="8" a="1"/>
  <c r="A10731" i="8" s="1"/>
  <c r="A10727" i="8" a="1"/>
  <c r="A10727" i="8" s="1"/>
  <c r="A10723" i="8" a="1"/>
  <c r="A10723" i="8" s="1"/>
  <c r="A10719" i="8" a="1"/>
  <c r="A10719" i="8" s="1"/>
  <c r="A10715" i="8" a="1"/>
  <c r="A10715" i="8" s="1"/>
  <c r="A10711" i="8" a="1"/>
  <c r="A10711" i="8" s="1"/>
  <c r="A10707" i="8" a="1"/>
  <c r="A10707" i="8" s="1"/>
  <c r="A10703" i="8" a="1"/>
  <c r="A10703" i="8" s="1"/>
  <c r="A10699" i="8" a="1"/>
  <c r="A10699" i="8" s="1"/>
  <c r="A10695" i="8" a="1"/>
  <c r="A10695" i="8" s="1"/>
  <c r="A10691" i="8" a="1"/>
  <c r="A10691" i="8" s="1"/>
  <c r="A10687" i="8" a="1"/>
  <c r="A10687" i="8" s="1"/>
  <c r="A10683" i="8" a="1"/>
  <c r="A10683" i="8" s="1"/>
  <c r="A10679" i="8" a="1"/>
  <c r="A10679" i="8" s="1"/>
  <c r="A10675" i="8" a="1"/>
  <c r="A10675" i="8" s="1"/>
  <c r="A10671" i="8" a="1"/>
  <c r="A10671" i="8" s="1"/>
  <c r="A10667" i="8" a="1"/>
  <c r="A10667" i="8" s="1"/>
  <c r="A10663" i="8" a="1"/>
  <c r="A10663" i="8" s="1"/>
  <c r="A10659" i="8" a="1"/>
  <c r="A10659" i="8" s="1"/>
  <c r="A10655" i="8" a="1"/>
  <c r="A10655" i="8" s="1"/>
  <c r="A10651" i="8" a="1"/>
  <c r="A10651" i="8" s="1"/>
  <c r="A10647" i="8" a="1"/>
  <c r="A10647" i="8" s="1"/>
  <c r="A10643" i="8" a="1"/>
  <c r="A10643" i="8" s="1"/>
  <c r="A10639" i="8" a="1"/>
  <c r="A10639" i="8" s="1"/>
  <c r="A10635" i="8" a="1"/>
  <c r="A10635" i="8" s="1"/>
  <c r="A10631" i="8" a="1"/>
  <c r="A10631" i="8" s="1"/>
  <c r="A10627" i="8" a="1"/>
  <c r="A10627" i="8" s="1"/>
  <c r="A10623" i="8" a="1"/>
  <c r="A10623" i="8" s="1"/>
  <c r="A10619" i="8" a="1"/>
  <c r="A10619" i="8" s="1"/>
  <c r="A10615" i="8" a="1"/>
  <c r="A10615" i="8" s="1"/>
  <c r="A10611" i="8" a="1"/>
  <c r="A10611" i="8" s="1"/>
  <c r="A10607" i="8" a="1"/>
  <c r="A10607" i="8" s="1"/>
  <c r="A10603" i="8" a="1"/>
  <c r="A10603" i="8" s="1"/>
  <c r="A10599" i="8" a="1"/>
  <c r="A10599" i="8" s="1"/>
  <c r="A10595" i="8" a="1"/>
  <c r="A10595" i="8" s="1"/>
  <c r="A10591" i="8" a="1"/>
  <c r="A10591" i="8" s="1"/>
  <c r="A10587" i="8" a="1"/>
  <c r="A10587" i="8" s="1"/>
  <c r="A10583" i="8" a="1"/>
  <c r="A10583" i="8" s="1"/>
  <c r="A10579" i="8" a="1"/>
  <c r="A10579" i="8" s="1"/>
  <c r="A10575" i="8" a="1"/>
  <c r="A10575" i="8" s="1"/>
  <c r="A10571" i="8" a="1"/>
  <c r="A10571" i="8" s="1"/>
  <c r="A10567" i="8" a="1"/>
  <c r="A10567" i="8" s="1"/>
  <c r="A10563" i="8" a="1"/>
  <c r="A10563" i="8" s="1"/>
  <c r="A10559" i="8" a="1"/>
  <c r="A10559" i="8" s="1"/>
  <c r="A10555" i="8" a="1"/>
  <c r="A10555" i="8" s="1"/>
  <c r="A10551" i="8" a="1"/>
  <c r="A10551" i="8" s="1"/>
  <c r="A10547" i="8" a="1"/>
  <c r="A10547" i="8" s="1"/>
  <c r="A10543" i="8" a="1"/>
  <c r="A10543" i="8" s="1"/>
  <c r="A10539" i="8" a="1"/>
  <c r="A10539" i="8" s="1"/>
  <c r="A10535" i="8" a="1"/>
  <c r="A10535" i="8" s="1"/>
  <c r="A10531" i="8" a="1"/>
  <c r="A10531" i="8" s="1"/>
  <c r="A10527" i="8" a="1"/>
  <c r="A10527" i="8" s="1"/>
  <c r="A10523" i="8" a="1"/>
  <c r="A10523" i="8" s="1"/>
  <c r="A10519" i="8" a="1"/>
  <c r="A10519" i="8" s="1"/>
  <c r="A10515" i="8" a="1"/>
  <c r="A10515" i="8" s="1"/>
  <c r="A10511" i="8" a="1"/>
  <c r="A10511" i="8" s="1"/>
  <c r="A10507" i="8" a="1"/>
  <c r="A10507" i="8" s="1"/>
  <c r="A10503" i="8" a="1"/>
  <c r="A10503" i="8" s="1"/>
  <c r="A10499" i="8" a="1"/>
  <c r="A10499" i="8" s="1"/>
  <c r="A10495" i="8" a="1"/>
  <c r="A10495" i="8" s="1"/>
  <c r="A10491" i="8" a="1"/>
  <c r="A10491" i="8" s="1"/>
  <c r="A10487" i="8" a="1"/>
  <c r="A10487" i="8" s="1"/>
  <c r="A10483" i="8" a="1"/>
  <c r="A10483" i="8" s="1"/>
  <c r="A10479" i="8" a="1"/>
  <c r="A10479" i="8" s="1"/>
  <c r="A10475" i="8" a="1"/>
  <c r="A10475" i="8" s="1"/>
  <c r="A10471" i="8" a="1"/>
  <c r="A10471" i="8" s="1"/>
  <c r="A10467" i="8" a="1"/>
  <c r="A10467" i="8" s="1"/>
  <c r="A10463" i="8" a="1"/>
  <c r="A10463" i="8" s="1"/>
  <c r="A10459" i="8" a="1"/>
  <c r="A10459" i="8" s="1"/>
  <c r="A10455" i="8" a="1"/>
  <c r="A10455" i="8" s="1"/>
  <c r="A10451" i="8" a="1"/>
  <c r="A10451" i="8" s="1"/>
  <c r="A10447" i="8" a="1"/>
  <c r="A10447" i="8" s="1"/>
  <c r="A10443" i="8" a="1"/>
  <c r="A10443" i="8" s="1"/>
  <c r="A10439" i="8" a="1"/>
  <c r="A10439" i="8" s="1"/>
  <c r="A10435" i="8" a="1"/>
  <c r="A10435" i="8" s="1"/>
  <c r="A10431" i="8" a="1"/>
  <c r="A10431" i="8" s="1"/>
  <c r="A10427" i="8" a="1"/>
  <c r="A10427" i="8" s="1"/>
  <c r="A10423" i="8" a="1"/>
  <c r="A10423" i="8" s="1"/>
  <c r="A10419" i="8" a="1"/>
  <c r="A10419" i="8" s="1"/>
  <c r="A10415" i="8" a="1"/>
  <c r="A10415" i="8" s="1"/>
  <c r="A10411" i="8" a="1"/>
  <c r="A10411" i="8" s="1"/>
  <c r="A10407" i="8" a="1"/>
  <c r="A10407" i="8" s="1"/>
  <c r="A10403" i="8" a="1"/>
  <c r="A10403" i="8" s="1"/>
  <c r="A10399" i="8" a="1"/>
  <c r="A10399" i="8" s="1"/>
  <c r="A10395" i="8" a="1"/>
  <c r="A10395" i="8" s="1"/>
  <c r="A10391" i="8" a="1"/>
  <c r="A10391" i="8" s="1"/>
  <c r="A10387" i="8" a="1"/>
  <c r="A10387" i="8" s="1"/>
  <c r="A10383" i="8" a="1"/>
  <c r="A10383" i="8" s="1"/>
  <c r="A10379" i="8" a="1"/>
  <c r="A10379" i="8" s="1"/>
  <c r="A10375" i="8" a="1"/>
  <c r="A10375" i="8" s="1"/>
  <c r="A10371" i="8" a="1"/>
  <c r="A10371" i="8" s="1"/>
  <c r="A10367" i="8" a="1"/>
  <c r="A10367" i="8" s="1"/>
  <c r="A10363" i="8" a="1"/>
  <c r="A10363" i="8" s="1"/>
  <c r="A10359" i="8" a="1"/>
  <c r="A10359" i="8" s="1"/>
  <c r="A10355" i="8" a="1"/>
  <c r="A10355" i="8" s="1"/>
  <c r="A10351" i="8" a="1"/>
  <c r="A10351" i="8" s="1"/>
  <c r="A10347" i="8" a="1"/>
  <c r="A10347" i="8" s="1"/>
  <c r="A10343" i="8" a="1"/>
  <c r="A10343" i="8" s="1"/>
  <c r="A10339" i="8" a="1"/>
  <c r="A10339" i="8" s="1"/>
  <c r="A10335" i="8" a="1"/>
  <c r="A10335" i="8" s="1"/>
  <c r="A10331" i="8" a="1"/>
  <c r="A10331" i="8" s="1"/>
  <c r="A10327" i="8" a="1"/>
  <c r="A10327" i="8" s="1"/>
  <c r="A10323" i="8" a="1"/>
  <c r="A10323" i="8" s="1"/>
  <c r="A10319" i="8" a="1"/>
  <c r="A10319" i="8" s="1"/>
  <c r="A10315" i="8" a="1"/>
  <c r="A10315" i="8" s="1"/>
  <c r="A10311" i="8" a="1"/>
  <c r="A10311" i="8" s="1"/>
  <c r="A10307" i="8" a="1"/>
  <c r="A10307" i="8" s="1"/>
  <c r="A10303" i="8" a="1"/>
  <c r="A10303" i="8" s="1"/>
  <c r="A10299" i="8" a="1"/>
  <c r="A10299" i="8" s="1"/>
  <c r="A10295" i="8" a="1"/>
  <c r="A10295" i="8" s="1"/>
  <c r="A10291" i="8" a="1"/>
  <c r="A10291" i="8" s="1"/>
  <c r="A10287" i="8" a="1"/>
  <c r="A10287" i="8" s="1"/>
  <c r="A10283" i="8" a="1"/>
  <c r="A10283" i="8" s="1"/>
  <c r="A10279" i="8" a="1"/>
  <c r="A10279" i="8" s="1"/>
  <c r="A10275" i="8" a="1"/>
  <c r="A10275" i="8" s="1"/>
  <c r="A10271" i="8" a="1"/>
  <c r="A10271" i="8" s="1"/>
  <c r="A10267" i="8" a="1"/>
  <c r="A10267" i="8" s="1"/>
  <c r="A10263" i="8" a="1"/>
  <c r="A10263" i="8" s="1"/>
  <c r="A10259" i="8" a="1"/>
  <c r="A10259" i="8" s="1"/>
  <c r="A10255" i="8" a="1"/>
  <c r="A10255" i="8" s="1"/>
  <c r="A10251" i="8" a="1"/>
  <c r="A10251" i="8" s="1"/>
  <c r="A10247" i="8" a="1"/>
  <c r="A10247" i="8" s="1"/>
  <c r="A10243" i="8" a="1"/>
  <c r="A10243" i="8" s="1"/>
  <c r="A10239" i="8" a="1"/>
  <c r="A10239" i="8" s="1"/>
  <c r="A10235" i="8" a="1"/>
  <c r="A10235" i="8" s="1"/>
  <c r="A10231" i="8" a="1"/>
  <c r="A10231" i="8" s="1"/>
  <c r="A10227" i="8" a="1"/>
  <c r="A10227" i="8" s="1"/>
  <c r="A10223" i="8" a="1"/>
  <c r="A10223" i="8" s="1"/>
  <c r="A10219" i="8" a="1"/>
  <c r="A10219" i="8" s="1"/>
  <c r="A10215" i="8" a="1"/>
  <c r="A10215" i="8" s="1"/>
  <c r="A10211" i="8" a="1"/>
  <c r="A10211" i="8" s="1"/>
  <c r="A10207" i="8" a="1"/>
  <c r="A10207" i="8" s="1"/>
  <c r="A10203" i="8" a="1"/>
  <c r="A10203" i="8" s="1"/>
  <c r="A10199" i="8" a="1"/>
  <c r="A10199" i="8" s="1"/>
  <c r="A10195" i="8" a="1"/>
  <c r="A10195" i="8" s="1"/>
  <c r="A10191" i="8" a="1"/>
  <c r="A10191" i="8" s="1"/>
  <c r="A10187" i="8" a="1"/>
  <c r="A10187" i="8" s="1"/>
  <c r="A10183" i="8" a="1"/>
  <c r="A10183" i="8" s="1"/>
  <c r="A10179" i="8" a="1"/>
  <c r="A10179" i="8" s="1"/>
  <c r="A10175" i="8" a="1"/>
  <c r="A10175" i="8" s="1"/>
  <c r="A10171" i="8" a="1"/>
  <c r="A10171" i="8" s="1"/>
  <c r="A10167" i="8" a="1"/>
  <c r="A10167" i="8" s="1"/>
  <c r="A10163" i="8" a="1"/>
  <c r="A10163" i="8" s="1"/>
  <c r="A10159" i="8" a="1"/>
  <c r="A10159" i="8" s="1"/>
  <c r="A10155" i="8" a="1"/>
  <c r="A10155" i="8" s="1"/>
  <c r="A10151" i="8" a="1"/>
  <c r="A10151" i="8" s="1"/>
  <c r="A10147" i="8" a="1"/>
  <c r="A10147" i="8" s="1"/>
  <c r="A10143" i="8" a="1"/>
  <c r="A10143" i="8" s="1"/>
  <c r="A10139" i="8" a="1"/>
  <c r="A10139" i="8" s="1"/>
  <c r="A10135" i="8" a="1"/>
  <c r="A10135" i="8" s="1"/>
  <c r="A10131" i="8" a="1"/>
  <c r="A10131" i="8" s="1"/>
  <c r="A10127" i="8" a="1"/>
  <c r="A10127" i="8" s="1"/>
  <c r="A10123" i="8" a="1"/>
  <c r="A10123" i="8" s="1"/>
  <c r="A10119" i="8" a="1"/>
  <c r="A10119" i="8" s="1"/>
  <c r="A10115" i="8" a="1"/>
  <c r="A10115" i="8" s="1"/>
  <c r="A10111" i="8" a="1"/>
  <c r="A10111" i="8" s="1"/>
  <c r="A10107" i="8" a="1"/>
  <c r="A10107" i="8" s="1"/>
  <c r="A10103" i="8" a="1"/>
  <c r="A10103" i="8" s="1"/>
  <c r="A10099" i="8" a="1"/>
  <c r="A10099" i="8" s="1"/>
  <c r="A10095" i="8" a="1"/>
  <c r="A10095" i="8" s="1"/>
  <c r="A10091" i="8" a="1"/>
  <c r="A10091" i="8" s="1"/>
  <c r="A10087" i="8" a="1"/>
  <c r="A10087" i="8" s="1"/>
  <c r="A10083" i="8" a="1"/>
  <c r="A10083" i="8" s="1"/>
  <c r="A10079" i="8" a="1"/>
  <c r="A10079" i="8" s="1"/>
  <c r="A10075" i="8" a="1"/>
  <c r="A10075" i="8" s="1"/>
  <c r="A10071" i="8" a="1"/>
  <c r="A10071" i="8" s="1"/>
  <c r="A10067" i="8" a="1"/>
  <c r="A10067" i="8" s="1"/>
  <c r="A10063" i="8" a="1"/>
  <c r="A10063" i="8" s="1"/>
  <c r="A10059" i="8" a="1"/>
  <c r="A10059" i="8" s="1"/>
  <c r="A10055" i="8" a="1"/>
  <c r="A10055" i="8" s="1"/>
  <c r="A10051" i="8" a="1"/>
  <c r="A10051" i="8" s="1"/>
  <c r="A10047" i="8" a="1"/>
  <c r="A10047" i="8" s="1"/>
  <c r="A10043" i="8" a="1"/>
  <c r="A10043" i="8" s="1"/>
  <c r="A10039" i="8" a="1"/>
  <c r="A10039" i="8" s="1"/>
  <c r="A10035" i="8" a="1"/>
  <c r="A10035" i="8" s="1"/>
  <c r="A10031" i="8" a="1"/>
  <c r="A10031" i="8" s="1"/>
  <c r="A10027" i="8" a="1"/>
  <c r="A10027" i="8" s="1"/>
  <c r="A10023" i="8" a="1"/>
  <c r="A10023" i="8" s="1"/>
  <c r="A10019" i="8" a="1"/>
  <c r="A10019" i="8" s="1"/>
  <c r="A10015" i="8" a="1"/>
  <c r="A10015" i="8" s="1"/>
  <c r="A10011" i="8" a="1"/>
  <c r="A10011" i="8" s="1"/>
  <c r="A10007" i="8" a="1"/>
  <c r="A10007" i="8" s="1"/>
  <c r="A10003" i="8" a="1"/>
  <c r="A10003" i="8" s="1"/>
  <c r="A9999" i="8" a="1"/>
  <c r="A9999" i="8" s="1"/>
  <c r="A9995" i="8" a="1"/>
  <c r="A9995" i="8" s="1"/>
  <c r="A9991" i="8" a="1"/>
  <c r="A9991" i="8" s="1"/>
  <c r="A9987" i="8" a="1"/>
  <c r="A9987" i="8" s="1"/>
  <c r="A9983" i="8" a="1"/>
  <c r="A9983" i="8" s="1"/>
  <c r="A9979" i="8" a="1"/>
  <c r="A9979" i="8" s="1"/>
  <c r="A9975" i="8" a="1"/>
  <c r="A9975" i="8" s="1"/>
  <c r="A9971" i="8" a="1"/>
  <c r="A9971" i="8" s="1"/>
  <c r="A9967" i="8" a="1"/>
  <c r="A9967" i="8" s="1"/>
  <c r="A9963" i="8" a="1"/>
  <c r="A9963" i="8" s="1"/>
  <c r="A9959" i="8" a="1"/>
  <c r="A9959" i="8" s="1"/>
  <c r="A9955" i="8" a="1"/>
  <c r="A9955" i="8" s="1"/>
  <c r="A9951" i="8" a="1"/>
  <c r="A9951" i="8" s="1"/>
  <c r="A9947" i="8" a="1"/>
  <c r="A9947" i="8" s="1"/>
  <c r="A9943" i="8" a="1"/>
  <c r="A9943" i="8" s="1"/>
  <c r="A9939" i="8" a="1"/>
  <c r="A9939" i="8" s="1"/>
  <c r="A9935" i="8" a="1"/>
  <c r="A9935" i="8" s="1"/>
  <c r="A9931" i="8" a="1"/>
  <c r="A9931" i="8" s="1"/>
  <c r="A9927" i="8" a="1"/>
  <c r="A9927" i="8" s="1"/>
  <c r="A9923" i="8" a="1"/>
  <c r="A9923" i="8" s="1"/>
  <c r="A9919" i="8" a="1"/>
  <c r="A9919" i="8" s="1"/>
  <c r="A9915" i="8" a="1"/>
  <c r="A9915" i="8" s="1"/>
  <c r="A9911" i="8" a="1"/>
  <c r="A9911" i="8" s="1"/>
  <c r="A9907" i="8" a="1"/>
  <c r="A9907" i="8" s="1"/>
  <c r="A9903" i="8" a="1"/>
  <c r="A9903" i="8" s="1"/>
  <c r="A9899" i="8" a="1"/>
  <c r="A9899" i="8" s="1"/>
  <c r="A9895" i="8" a="1"/>
  <c r="A9895" i="8" s="1"/>
  <c r="A9891" i="8" a="1"/>
  <c r="A9891" i="8" s="1"/>
  <c r="A9887" i="8" a="1"/>
  <c r="A9887" i="8" s="1"/>
  <c r="A9883" i="8" a="1"/>
  <c r="A9883" i="8" s="1"/>
  <c r="A9879" i="8" a="1"/>
  <c r="A9879" i="8" s="1"/>
  <c r="A9875" i="8" a="1"/>
  <c r="A9875" i="8" s="1"/>
  <c r="A9871" i="8" a="1"/>
  <c r="A9871" i="8" s="1"/>
  <c r="A9867" i="8" a="1"/>
  <c r="A9867" i="8" s="1"/>
  <c r="A9863" i="8" a="1"/>
  <c r="A9863" i="8" s="1"/>
  <c r="A9859" i="8" a="1"/>
  <c r="A9859" i="8" s="1"/>
  <c r="A9855" i="8" a="1"/>
  <c r="A9855" i="8" s="1"/>
  <c r="A9851" i="8" a="1"/>
  <c r="A9851" i="8" s="1"/>
  <c r="A9847" i="8" a="1"/>
  <c r="A9847" i="8" s="1"/>
  <c r="A9843" i="8" a="1"/>
  <c r="A9843" i="8" s="1"/>
  <c r="A9839" i="8" a="1"/>
  <c r="A9839" i="8" s="1"/>
  <c r="A9835" i="8" a="1"/>
  <c r="A9835" i="8" s="1"/>
  <c r="A9831" i="8" a="1"/>
  <c r="A9831" i="8" s="1"/>
  <c r="A9827" i="8" a="1"/>
  <c r="A9827" i="8" s="1"/>
  <c r="A9823" i="8" a="1"/>
  <c r="A9823" i="8" s="1"/>
  <c r="A9819" i="8" a="1"/>
  <c r="A9819" i="8" s="1"/>
  <c r="A9815" i="8" a="1"/>
  <c r="A9815" i="8" s="1"/>
  <c r="A9811" i="8" a="1"/>
  <c r="A9811" i="8" s="1"/>
  <c r="A9807" i="8" a="1"/>
  <c r="A9807" i="8" s="1"/>
  <c r="A9803" i="8" a="1"/>
  <c r="A9803" i="8" s="1"/>
  <c r="A9799" i="8" a="1"/>
  <c r="A9799" i="8" s="1"/>
  <c r="A9795" i="8" a="1"/>
  <c r="A9795" i="8" s="1"/>
  <c r="A9791" i="8" a="1"/>
  <c r="A9791" i="8" s="1"/>
  <c r="A9787" i="8" a="1"/>
  <c r="A9787" i="8" s="1"/>
  <c r="A9783" i="8" a="1"/>
  <c r="A9783" i="8" s="1"/>
  <c r="A9779" i="8" a="1"/>
  <c r="A9779" i="8" s="1"/>
  <c r="A9775" i="8" a="1"/>
  <c r="A9775" i="8" s="1"/>
  <c r="A9771" i="8" a="1"/>
  <c r="A9771" i="8" s="1"/>
  <c r="A9767" i="8" a="1"/>
  <c r="A9767" i="8" s="1"/>
  <c r="A9763" i="8" a="1"/>
  <c r="A9763" i="8" s="1"/>
  <c r="A9759" i="8" a="1"/>
  <c r="A9759" i="8" s="1"/>
  <c r="A9755" i="8" a="1"/>
  <c r="A9755" i="8" s="1"/>
  <c r="A9751" i="8" a="1"/>
  <c r="A9751" i="8" s="1"/>
  <c r="A9747" i="8" a="1"/>
  <c r="A9747" i="8" s="1"/>
  <c r="A9743" i="8" a="1"/>
  <c r="A9743" i="8" s="1"/>
  <c r="A9739" i="8" a="1"/>
  <c r="A9739" i="8" s="1"/>
  <c r="A9735" i="8" a="1"/>
  <c r="A9735" i="8" s="1"/>
  <c r="A9731" i="8" a="1"/>
  <c r="A9731" i="8" s="1"/>
  <c r="A9727" i="8" a="1"/>
  <c r="A9727" i="8" s="1"/>
  <c r="A9723" i="8" a="1"/>
  <c r="A9723" i="8" s="1"/>
  <c r="A9719" i="8" a="1"/>
  <c r="A9719" i="8" s="1"/>
  <c r="A9715" i="8" a="1"/>
  <c r="A9715" i="8" s="1"/>
  <c r="A9711" i="8" a="1"/>
  <c r="A9711" i="8" s="1"/>
  <c r="A9707" i="8" a="1"/>
  <c r="A9707" i="8" s="1"/>
  <c r="A9703" i="8" a="1"/>
  <c r="A9703" i="8" s="1"/>
  <c r="A9699" i="8" a="1"/>
  <c r="A9699" i="8" s="1"/>
  <c r="A9695" i="8" a="1"/>
  <c r="A9695" i="8" s="1"/>
  <c r="A9691" i="8" a="1"/>
  <c r="A9691" i="8" s="1"/>
  <c r="A9687" i="8" a="1"/>
  <c r="A9687" i="8" s="1"/>
  <c r="A9683" i="8" a="1"/>
  <c r="A9683" i="8" s="1"/>
  <c r="A9679" i="8" a="1"/>
  <c r="A9679" i="8" s="1"/>
  <c r="A9675" i="8" a="1"/>
  <c r="A9675" i="8" s="1"/>
  <c r="A9671" i="8" a="1"/>
  <c r="A9671" i="8" s="1"/>
  <c r="A9667" i="8" a="1"/>
  <c r="A9667" i="8" s="1"/>
  <c r="A9663" i="8" a="1"/>
  <c r="A9663" i="8" s="1"/>
  <c r="A9659" i="8" a="1"/>
  <c r="A9659" i="8" s="1"/>
  <c r="A9655" i="8" a="1"/>
  <c r="A9655" i="8" s="1"/>
  <c r="A9651" i="8" a="1"/>
  <c r="A9651" i="8" s="1"/>
  <c r="A9647" i="8" a="1"/>
  <c r="A9647" i="8" s="1"/>
  <c r="A9643" i="8" a="1"/>
  <c r="A9643" i="8" s="1"/>
  <c r="A9639" i="8" a="1"/>
  <c r="A9639" i="8" s="1"/>
  <c r="A9635" i="8" a="1"/>
  <c r="A9635" i="8" s="1"/>
  <c r="A9631" i="8" a="1"/>
  <c r="A9631" i="8" s="1"/>
  <c r="A9627" i="8" a="1"/>
  <c r="A9627" i="8" s="1"/>
  <c r="A9623" i="8" a="1"/>
  <c r="A9623" i="8" s="1"/>
  <c r="A9619" i="8" a="1"/>
  <c r="A9619" i="8" s="1"/>
  <c r="A9615" i="8" a="1"/>
  <c r="A9615" i="8" s="1"/>
  <c r="A9613" i="8" a="1"/>
  <c r="A9613" i="8" s="1"/>
  <c r="A9611" i="8" a="1"/>
  <c r="A9611" i="8" s="1"/>
  <c r="A9609" i="8" a="1"/>
  <c r="A9609" i="8" s="1"/>
  <c r="A9607" i="8" a="1"/>
  <c r="A9607" i="8" s="1"/>
  <c r="A9605" i="8" a="1"/>
  <c r="A9605" i="8" s="1"/>
  <c r="A9603" i="8" a="1"/>
  <c r="A9603" i="8" s="1"/>
  <c r="A9601" i="8" a="1"/>
  <c r="A9601" i="8" s="1"/>
  <c r="A9599" i="8" a="1"/>
  <c r="A9599" i="8" s="1"/>
  <c r="A9597" i="8" a="1"/>
  <c r="A9597" i="8" s="1"/>
  <c r="A9595" i="8" a="1"/>
  <c r="A9595" i="8" s="1"/>
  <c r="A9593" i="8" a="1"/>
  <c r="A9593" i="8" s="1"/>
  <c r="A9591" i="8" a="1"/>
  <c r="A9591" i="8" s="1"/>
  <c r="A9589" i="8" a="1"/>
  <c r="A9589" i="8" s="1"/>
  <c r="A9587" i="8" a="1"/>
  <c r="A9587" i="8" s="1"/>
  <c r="A9585" i="8" a="1"/>
  <c r="A9585" i="8" s="1"/>
  <c r="A9583" i="8" a="1"/>
  <c r="A9583" i="8" s="1"/>
  <c r="A9581" i="8" a="1"/>
  <c r="A9581" i="8" s="1"/>
  <c r="A9579" i="8" a="1"/>
  <c r="A9579" i="8" s="1"/>
  <c r="A9577" i="8" a="1"/>
  <c r="A9577" i="8" s="1"/>
  <c r="A9575" i="8" a="1"/>
  <c r="A9575" i="8" s="1"/>
  <c r="A9573" i="8" a="1"/>
  <c r="A9573" i="8" s="1"/>
  <c r="A9571" i="8" a="1"/>
  <c r="A9571" i="8" s="1"/>
  <c r="A9569" i="8" a="1"/>
  <c r="A9569" i="8" s="1"/>
  <c r="A9567" i="8" a="1"/>
  <c r="A9567" i="8" s="1"/>
  <c r="A9565" i="8" a="1"/>
  <c r="A9565" i="8" s="1"/>
  <c r="A9563" i="8" a="1"/>
  <c r="A9563" i="8" s="1"/>
  <c r="A9561" i="8" a="1"/>
  <c r="A9561" i="8" s="1"/>
  <c r="A9559" i="8" a="1"/>
  <c r="A9559" i="8" s="1"/>
  <c r="A9557" i="8" a="1"/>
  <c r="A9557" i="8" s="1"/>
  <c r="A11658" i="8" a="1"/>
  <c r="A11658" i="8" s="1"/>
  <c r="A11654" i="8" a="1"/>
  <c r="A11654" i="8" s="1"/>
  <c r="A11650" i="8" a="1"/>
  <c r="A11650" i="8" s="1"/>
  <c r="A11646" i="8" a="1"/>
  <c r="A11646" i="8" s="1"/>
  <c r="A11642" i="8" a="1"/>
  <c r="A11642" i="8" s="1"/>
  <c r="A11638" i="8" a="1"/>
  <c r="A11638" i="8" s="1"/>
  <c r="A11634" i="8" a="1"/>
  <c r="A11634" i="8" s="1"/>
  <c r="A11630" i="8" a="1"/>
  <c r="A11630" i="8" s="1"/>
  <c r="A11626" i="8" a="1"/>
  <c r="A11626" i="8" s="1"/>
  <c r="A11622" i="8" a="1"/>
  <c r="A11622" i="8" s="1"/>
  <c r="A11618" i="8" a="1"/>
  <c r="A11618" i="8" s="1"/>
  <c r="A11614" i="8" a="1"/>
  <c r="A11614" i="8" s="1"/>
  <c r="A11610" i="8" a="1"/>
  <c r="A11610" i="8" s="1"/>
  <c r="A11606" i="8" a="1"/>
  <c r="A11606" i="8" s="1"/>
  <c r="A11602" i="8" a="1"/>
  <c r="A11602" i="8" s="1"/>
  <c r="A11598" i="8" a="1"/>
  <c r="A11598" i="8" s="1"/>
  <c r="A11594" i="8" a="1"/>
  <c r="A11594" i="8" s="1"/>
  <c r="A11590" i="8" a="1"/>
  <c r="A11590" i="8" s="1"/>
  <c r="A11586" i="8" a="1"/>
  <c r="A11586" i="8" s="1"/>
  <c r="A11582" i="8" a="1"/>
  <c r="A11582" i="8" s="1"/>
  <c r="A11578" i="8" a="1"/>
  <c r="A11578" i="8" s="1"/>
  <c r="A11574" i="8" a="1"/>
  <c r="A11574" i="8" s="1"/>
  <c r="A11570" i="8" a="1"/>
  <c r="A11570" i="8" s="1"/>
  <c r="A11566" i="8" a="1"/>
  <c r="A11566" i="8" s="1"/>
  <c r="A11562" i="8" a="1"/>
  <c r="A11562" i="8" s="1"/>
  <c r="A11558" i="8" a="1"/>
  <c r="A11558" i="8" s="1"/>
  <c r="A11554" i="8" a="1"/>
  <c r="A11554" i="8" s="1"/>
  <c r="A11550" i="8" a="1"/>
  <c r="A11550" i="8" s="1"/>
  <c r="A11546" i="8" a="1"/>
  <c r="A11546" i="8" s="1"/>
  <c r="A11542" i="8" a="1"/>
  <c r="A11542" i="8" s="1"/>
  <c r="A11538" i="8" a="1"/>
  <c r="A11538" i="8" s="1"/>
  <c r="A11534" i="8" a="1"/>
  <c r="A11534" i="8" s="1"/>
  <c r="A11530" i="8" a="1"/>
  <c r="A11530" i="8" s="1"/>
  <c r="A11526" i="8" a="1"/>
  <c r="A11526" i="8" s="1"/>
  <c r="A11522" i="8" a="1"/>
  <c r="A11522" i="8" s="1"/>
  <c r="A11518" i="8" a="1"/>
  <c r="A11518" i="8" s="1"/>
  <c r="A11514" i="8" a="1"/>
  <c r="A11514" i="8" s="1"/>
  <c r="A11510" i="8" a="1"/>
  <c r="A11510" i="8" s="1"/>
  <c r="A11506" i="8" a="1"/>
  <c r="A11506" i="8" s="1"/>
  <c r="A11502" i="8" a="1"/>
  <c r="A11502" i="8" s="1"/>
  <c r="A11498" i="8" a="1"/>
  <c r="A11498" i="8" s="1"/>
  <c r="A11494" i="8" a="1"/>
  <c r="A11494" i="8" s="1"/>
  <c r="A11490" i="8" a="1"/>
  <c r="A11490" i="8" s="1"/>
  <c r="A11486" i="8" a="1"/>
  <c r="A11486" i="8" s="1"/>
  <c r="A11482" i="8" a="1"/>
  <c r="A11482" i="8" s="1"/>
  <c r="A11478" i="8" a="1"/>
  <c r="A11478" i="8" s="1"/>
  <c r="A11474" i="8" a="1"/>
  <c r="A11474" i="8" s="1"/>
  <c r="A11470" i="8" a="1"/>
  <c r="A11470" i="8" s="1"/>
  <c r="A11466" i="8" a="1"/>
  <c r="A11466" i="8" s="1"/>
  <c r="A11462" i="8" a="1"/>
  <c r="A11462" i="8" s="1"/>
  <c r="A11458" i="8" a="1"/>
  <c r="A11458" i="8" s="1"/>
  <c r="A11454" i="8" a="1"/>
  <c r="A11454" i="8" s="1"/>
  <c r="A11450" i="8" a="1"/>
  <c r="A11450" i="8" s="1"/>
  <c r="A11446" i="8" a="1"/>
  <c r="A11446" i="8" s="1"/>
  <c r="A11442" i="8" a="1"/>
  <c r="A11442" i="8" s="1"/>
  <c r="A11438" i="8" a="1"/>
  <c r="A11438" i="8" s="1"/>
  <c r="A11434" i="8" a="1"/>
  <c r="A11434" i="8" s="1"/>
  <c r="A11430" i="8" a="1"/>
  <c r="A11430" i="8" s="1"/>
  <c r="A11426" i="8" a="1"/>
  <c r="A11426" i="8" s="1"/>
  <c r="A11422" i="8" a="1"/>
  <c r="A11422" i="8" s="1"/>
  <c r="A11418" i="8" a="1"/>
  <c r="A11418" i="8" s="1"/>
  <c r="A11414" i="8" a="1"/>
  <c r="A11414" i="8" s="1"/>
  <c r="A11410" i="8" a="1"/>
  <c r="A11410" i="8" s="1"/>
  <c r="A11406" i="8" a="1"/>
  <c r="A11406" i="8" s="1"/>
  <c r="A11402" i="8" a="1"/>
  <c r="A11402" i="8" s="1"/>
  <c r="A11398" i="8" a="1"/>
  <c r="A11398" i="8" s="1"/>
  <c r="A11394" i="8" a="1"/>
  <c r="A11394" i="8" s="1"/>
  <c r="A11390" i="8" a="1"/>
  <c r="A11390" i="8" s="1"/>
  <c r="A11386" i="8" a="1"/>
  <c r="A11386" i="8" s="1"/>
  <c r="A11382" i="8" a="1"/>
  <c r="A11382" i="8" s="1"/>
  <c r="A11378" i="8" a="1"/>
  <c r="A11378" i="8" s="1"/>
  <c r="A11374" i="8" a="1"/>
  <c r="A11374" i="8" s="1"/>
  <c r="A11370" i="8" a="1"/>
  <c r="A11370" i="8" s="1"/>
  <c r="A11366" i="8" a="1"/>
  <c r="A11366" i="8" s="1"/>
  <c r="A11362" i="8" a="1"/>
  <c r="A11362" i="8" s="1"/>
  <c r="A11358" i="8" a="1"/>
  <c r="A11358" i="8" s="1"/>
  <c r="A11354" i="8" a="1"/>
  <c r="A11354" i="8" s="1"/>
  <c r="A11350" i="8" a="1"/>
  <c r="A11350" i="8" s="1"/>
  <c r="A11346" i="8" a="1"/>
  <c r="A11346" i="8" s="1"/>
  <c r="A11342" i="8" a="1"/>
  <c r="A11342" i="8" s="1"/>
  <c r="A11338" i="8" a="1"/>
  <c r="A11338" i="8" s="1"/>
  <c r="A11334" i="8" a="1"/>
  <c r="A11334" i="8" s="1"/>
  <c r="A11330" i="8" a="1"/>
  <c r="A11330" i="8" s="1"/>
  <c r="A11326" i="8" a="1"/>
  <c r="A11326" i="8" s="1"/>
  <c r="A11322" i="8" a="1"/>
  <c r="A11322" i="8" s="1"/>
  <c r="A11318" i="8" a="1"/>
  <c r="A11318" i="8" s="1"/>
  <c r="A11314" i="8" a="1"/>
  <c r="A11314" i="8" s="1"/>
  <c r="A11310" i="8" a="1"/>
  <c r="A11310" i="8" s="1"/>
  <c r="A11306" i="8" a="1"/>
  <c r="A11306" i="8" s="1"/>
  <c r="A11302" i="8" a="1"/>
  <c r="A11302" i="8" s="1"/>
  <c r="A11298" i="8" a="1"/>
  <c r="A11298" i="8" s="1"/>
  <c r="A11294" i="8" a="1"/>
  <c r="A11294" i="8" s="1"/>
  <c r="A11290" i="8" a="1"/>
  <c r="A11290" i="8" s="1"/>
  <c r="A11286" i="8" a="1"/>
  <c r="A11286" i="8" s="1"/>
  <c r="A11282" i="8" a="1"/>
  <c r="A11282" i="8" s="1"/>
  <c r="A11278" i="8" a="1"/>
  <c r="A11278" i="8" s="1"/>
  <c r="A11274" i="8" a="1"/>
  <c r="A11274" i="8" s="1"/>
  <c r="A11270" i="8" a="1"/>
  <c r="A11270" i="8" s="1"/>
  <c r="A11266" i="8" a="1"/>
  <c r="A11266" i="8" s="1"/>
  <c r="A11262" i="8" a="1"/>
  <c r="A11262" i="8" s="1"/>
  <c r="A11258" i="8" a="1"/>
  <c r="A11258" i="8" s="1"/>
  <c r="A11254" i="8" a="1"/>
  <c r="A11254" i="8" s="1"/>
  <c r="A11250" i="8" a="1"/>
  <c r="A11250" i="8" s="1"/>
  <c r="A11246" i="8" a="1"/>
  <c r="A11246" i="8" s="1"/>
  <c r="A11242" i="8" a="1"/>
  <c r="A11242" i="8" s="1"/>
  <c r="A11238" i="8" a="1"/>
  <c r="A11238" i="8" s="1"/>
  <c r="A11234" i="8" a="1"/>
  <c r="A11234" i="8" s="1"/>
  <c r="A11230" i="8" a="1"/>
  <c r="A11230" i="8" s="1"/>
  <c r="A11226" i="8" a="1"/>
  <c r="A11226" i="8" s="1"/>
  <c r="A11222" i="8" a="1"/>
  <c r="A11222" i="8" s="1"/>
  <c r="A11218" i="8" a="1"/>
  <c r="A11218" i="8" s="1"/>
  <c r="A11214" i="8" a="1"/>
  <c r="A11214" i="8" s="1"/>
  <c r="A11210" i="8" a="1"/>
  <c r="A11210" i="8" s="1"/>
  <c r="A11206" i="8" a="1"/>
  <c r="A11206" i="8" s="1"/>
  <c r="A11202" i="8" a="1"/>
  <c r="A11202" i="8" s="1"/>
  <c r="A11198" i="8" a="1"/>
  <c r="A11198" i="8" s="1"/>
  <c r="A11194" i="8" a="1"/>
  <c r="A11194" i="8" s="1"/>
  <c r="A11190" i="8" a="1"/>
  <c r="A11190" i="8" s="1"/>
  <c r="A11186" i="8" a="1"/>
  <c r="A11186" i="8" s="1"/>
  <c r="A11182" i="8" a="1"/>
  <c r="A11182" i="8" s="1"/>
  <c r="A11178" i="8" a="1"/>
  <c r="A11178" i="8" s="1"/>
  <c r="A11174" i="8" a="1"/>
  <c r="A11174" i="8" s="1"/>
  <c r="A11170" i="8" a="1"/>
  <c r="A11170" i="8" s="1"/>
  <c r="A11166" i="8" a="1"/>
  <c r="A11166" i="8" s="1"/>
  <c r="A11162" i="8" a="1"/>
  <c r="A11162" i="8" s="1"/>
  <c r="A11158" i="8" a="1"/>
  <c r="A11158" i="8" s="1"/>
  <c r="A11154" i="8" a="1"/>
  <c r="A11154" i="8" s="1"/>
  <c r="A11150" i="8" a="1"/>
  <c r="A11150" i="8" s="1"/>
  <c r="A11146" i="8" a="1"/>
  <c r="A11146" i="8" s="1"/>
  <c r="A11142" i="8" a="1"/>
  <c r="A11142" i="8" s="1"/>
  <c r="A11138" i="8" a="1"/>
  <c r="A11138" i="8" s="1"/>
  <c r="A11134" i="8" a="1"/>
  <c r="A11134" i="8" s="1"/>
  <c r="A11130" i="8" a="1"/>
  <c r="A11130" i="8" s="1"/>
  <c r="A11126" i="8" a="1"/>
  <c r="A11126" i="8" s="1"/>
  <c r="A11122" i="8" a="1"/>
  <c r="A11122" i="8" s="1"/>
  <c r="A11118" i="8" a="1"/>
  <c r="A11118" i="8" s="1"/>
  <c r="A11114" i="8" a="1"/>
  <c r="A11114" i="8" s="1"/>
  <c r="A11110" i="8" a="1"/>
  <c r="A11110" i="8" s="1"/>
  <c r="A11106" i="8" a="1"/>
  <c r="A11106" i="8" s="1"/>
  <c r="A11102" i="8" a="1"/>
  <c r="A11102" i="8" s="1"/>
  <c r="A11098" i="8" a="1"/>
  <c r="A11098" i="8" s="1"/>
  <c r="A11094" i="8" a="1"/>
  <c r="A11094" i="8" s="1"/>
  <c r="A11090" i="8" a="1"/>
  <c r="A11090" i="8" s="1"/>
  <c r="A11086" i="8" a="1"/>
  <c r="A11086" i="8" s="1"/>
  <c r="A11082" i="8" a="1"/>
  <c r="A11082" i="8" s="1"/>
  <c r="A11078" i="8" a="1"/>
  <c r="A11078" i="8" s="1"/>
  <c r="A11074" i="8" a="1"/>
  <c r="A11074" i="8" s="1"/>
  <c r="A11070" i="8" a="1"/>
  <c r="A11070" i="8" s="1"/>
  <c r="A11066" i="8" a="1"/>
  <c r="A11066" i="8" s="1"/>
  <c r="A11062" i="8" a="1"/>
  <c r="A11062" i="8" s="1"/>
  <c r="A11058" i="8" a="1"/>
  <c r="A11058" i="8" s="1"/>
  <c r="A11054" i="8" a="1"/>
  <c r="A11054" i="8" s="1"/>
  <c r="A11050" i="8" a="1"/>
  <c r="A11050" i="8" s="1"/>
  <c r="A11046" i="8" a="1"/>
  <c r="A11046" i="8" s="1"/>
  <c r="A11042" i="8" a="1"/>
  <c r="A11042" i="8" s="1"/>
  <c r="A11038" i="8" a="1"/>
  <c r="A11038" i="8" s="1"/>
  <c r="A11034" i="8" a="1"/>
  <c r="A11034" i="8" s="1"/>
  <c r="A11030" i="8" a="1"/>
  <c r="A11030" i="8" s="1"/>
  <c r="A11026" i="8" a="1"/>
  <c r="A11026" i="8" s="1"/>
  <c r="A11022" i="8" a="1"/>
  <c r="A11022" i="8" s="1"/>
  <c r="A11018" i="8" a="1"/>
  <c r="A11018" i="8" s="1"/>
  <c r="A11014" i="8" a="1"/>
  <c r="A11014" i="8" s="1"/>
  <c r="A11010" i="8" a="1"/>
  <c r="A11010" i="8" s="1"/>
  <c r="A11006" i="8" a="1"/>
  <c r="A11006" i="8" s="1"/>
  <c r="A11002" i="8" a="1"/>
  <c r="A11002" i="8" s="1"/>
  <c r="A10998" i="8" a="1"/>
  <c r="A10998" i="8" s="1"/>
  <c r="A10994" i="8" a="1"/>
  <c r="A10994" i="8" s="1"/>
  <c r="A10990" i="8" a="1"/>
  <c r="A10990" i="8" s="1"/>
  <c r="A10986" i="8" a="1"/>
  <c r="A10986" i="8" s="1"/>
  <c r="A10982" i="8" a="1"/>
  <c r="A10982" i="8" s="1"/>
  <c r="A10978" i="8" a="1"/>
  <c r="A10978" i="8" s="1"/>
  <c r="A10974" i="8" a="1"/>
  <c r="A10974" i="8" s="1"/>
  <c r="A10970" i="8" a="1"/>
  <c r="A10970" i="8" s="1"/>
  <c r="A10966" i="8" a="1"/>
  <c r="A10966" i="8" s="1"/>
  <c r="A10962" i="8" a="1"/>
  <c r="A10962" i="8" s="1"/>
  <c r="A10958" i="8" a="1"/>
  <c r="A10958" i="8" s="1"/>
  <c r="A10954" i="8" a="1"/>
  <c r="A10954" i="8" s="1"/>
  <c r="A10950" i="8" a="1"/>
  <c r="A10950" i="8" s="1"/>
  <c r="A10946" i="8" a="1"/>
  <c r="A10946" i="8" s="1"/>
  <c r="A10942" i="8" a="1"/>
  <c r="A10942" i="8" s="1"/>
  <c r="A10938" i="8" a="1"/>
  <c r="A10938" i="8" s="1"/>
  <c r="A10934" i="8" a="1"/>
  <c r="A10934" i="8" s="1"/>
  <c r="A10930" i="8" a="1"/>
  <c r="A10930" i="8" s="1"/>
  <c r="A10926" i="8" a="1"/>
  <c r="A10926" i="8" s="1"/>
  <c r="A10922" i="8" a="1"/>
  <c r="A10922" i="8" s="1"/>
  <c r="A10918" i="8" a="1"/>
  <c r="A10918" i="8" s="1"/>
  <c r="A10914" i="8" a="1"/>
  <c r="A10914" i="8" s="1"/>
  <c r="A10910" i="8" a="1"/>
  <c r="A10910" i="8" s="1"/>
  <c r="A10906" i="8" a="1"/>
  <c r="A10906" i="8" s="1"/>
  <c r="A10902" i="8" a="1"/>
  <c r="A10902" i="8" s="1"/>
  <c r="A10898" i="8" a="1"/>
  <c r="A10898" i="8" s="1"/>
  <c r="A10894" i="8" a="1"/>
  <c r="A10894" i="8" s="1"/>
  <c r="A10890" i="8" a="1"/>
  <c r="A10890" i="8" s="1"/>
  <c r="A10886" i="8" a="1"/>
  <c r="A10886" i="8" s="1"/>
  <c r="A10882" i="8" a="1"/>
  <c r="A10882" i="8" s="1"/>
  <c r="A10878" i="8" a="1"/>
  <c r="A10878" i="8" s="1"/>
  <c r="A10874" i="8" a="1"/>
  <c r="A10874" i="8" s="1"/>
  <c r="A10870" i="8" a="1"/>
  <c r="A10870" i="8" s="1"/>
  <c r="A10866" i="8" a="1"/>
  <c r="A10866" i="8" s="1"/>
  <c r="A10862" i="8" a="1"/>
  <c r="A10862" i="8" s="1"/>
  <c r="A10858" i="8" a="1"/>
  <c r="A10858" i="8" s="1"/>
  <c r="A10854" i="8" a="1"/>
  <c r="A10854" i="8" s="1"/>
  <c r="A10850" i="8" a="1"/>
  <c r="A10850" i="8" s="1"/>
  <c r="A10846" i="8" a="1"/>
  <c r="A10846" i="8" s="1"/>
  <c r="A10842" i="8" a="1"/>
  <c r="A10842" i="8" s="1"/>
  <c r="A10838" i="8" a="1"/>
  <c r="A10838" i="8" s="1"/>
  <c r="A10834" i="8" a="1"/>
  <c r="A10834" i="8" s="1"/>
  <c r="A10830" i="8" a="1"/>
  <c r="A10830" i="8" s="1"/>
  <c r="A10826" i="8" a="1"/>
  <c r="A10826" i="8" s="1"/>
  <c r="A10822" i="8" a="1"/>
  <c r="A10822" i="8" s="1"/>
  <c r="A10818" i="8" a="1"/>
  <c r="A10818" i="8" s="1"/>
  <c r="A10814" i="8" a="1"/>
  <c r="A10814" i="8" s="1"/>
  <c r="A10810" i="8" a="1"/>
  <c r="A10810" i="8" s="1"/>
  <c r="A10806" i="8" a="1"/>
  <c r="A10806" i="8" s="1"/>
  <c r="A10802" i="8" a="1"/>
  <c r="A10802" i="8" s="1"/>
  <c r="A10798" i="8" a="1"/>
  <c r="A10798" i="8" s="1"/>
  <c r="A10794" i="8" a="1"/>
  <c r="A10794" i="8" s="1"/>
  <c r="A10790" i="8" a="1"/>
  <c r="A10790" i="8" s="1"/>
  <c r="A10786" i="8" a="1"/>
  <c r="A10786" i="8" s="1"/>
  <c r="A10782" i="8" a="1"/>
  <c r="A10782" i="8" s="1"/>
  <c r="A10778" i="8" a="1"/>
  <c r="A10778" i="8" s="1"/>
  <c r="A10774" i="8" a="1"/>
  <c r="A10774" i="8" s="1"/>
  <c r="A10770" i="8" a="1"/>
  <c r="A10770" i="8" s="1"/>
  <c r="A10766" i="8" a="1"/>
  <c r="A10766" i="8" s="1"/>
  <c r="A10762" i="8" a="1"/>
  <c r="A10762" i="8" s="1"/>
  <c r="A10758" i="8" a="1"/>
  <c r="A10758" i="8" s="1"/>
  <c r="A10754" i="8" a="1"/>
  <c r="A10754" i="8" s="1"/>
  <c r="A10750" i="8" a="1"/>
  <c r="A10750" i="8" s="1"/>
  <c r="A10746" i="8" a="1"/>
  <c r="A10746" i="8" s="1"/>
  <c r="A10742" i="8" a="1"/>
  <c r="A10742" i="8" s="1"/>
  <c r="A10738" i="8" a="1"/>
  <c r="A10738" i="8" s="1"/>
  <c r="A10734" i="8" a="1"/>
  <c r="A10734" i="8" s="1"/>
  <c r="A10730" i="8" a="1"/>
  <c r="A10730" i="8" s="1"/>
  <c r="A10726" i="8" a="1"/>
  <c r="A10726" i="8" s="1"/>
  <c r="A10722" i="8" a="1"/>
  <c r="A10722" i="8" s="1"/>
  <c r="A10718" i="8" a="1"/>
  <c r="A10718" i="8" s="1"/>
  <c r="A10714" i="8" a="1"/>
  <c r="A10714" i="8" s="1"/>
  <c r="A10710" i="8" a="1"/>
  <c r="A10710" i="8" s="1"/>
  <c r="A10706" i="8" a="1"/>
  <c r="A10706" i="8" s="1"/>
  <c r="A10702" i="8" a="1"/>
  <c r="A10702" i="8" s="1"/>
  <c r="A10698" i="8" a="1"/>
  <c r="A10698" i="8" s="1"/>
  <c r="A10694" i="8" a="1"/>
  <c r="A10694" i="8" s="1"/>
  <c r="A10690" i="8" a="1"/>
  <c r="A10690" i="8" s="1"/>
  <c r="A10686" i="8" a="1"/>
  <c r="A10686" i="8" s="1"/>
  <c r="A10682" i="8" a="1"/>
  <c r="A10682" i="8" s="1"/>
  <c r="A10678" i="8" a="1"/>
  <c r="A10678" i="8" s="1"/>
  <c r="A10674" i="8" a="1"/>
  <c r="A10674" i="8" s="1"/>
  <c r="A10670" i="8" a="1"/>
  <c r="A10670" i="8" s="1"/>
  <c r="A10666" i="8" a="1"/>
  <c r="A10666" i="8" s="1"/>
  <c r="A10662" i="8" a="1"/>
  <c r="A10662" i="8" s="1"/>
  <c r="A10658" i="8" a="1"/>
  <c r="A10658" i="8" s="1"/>
  <c r="A10654" i="8" a="1"/>
  <c r="A10654" i="8" s="1"/>
  <c r="A10650" i="8" a="1"/>
  <c r="A10650" i="8" s="1"/>
  <c r="A10646" i="8" a="1"/>
  <c r="A10646" i="8" s="1"/>
  <c r="A10642" i="8" a="1"/>
  <c r="A10642" i="8" s="1"/>
  <c r="A10638" i="8" a="1"/>
  <c r="A10638" i="8" s="1"/>
  <c r="A10634" i="8" a="1"/>
  <c r="A10634" i="8" s="1"/>
  <c r="A10630" i="8" a="1"/>
  <c r="A10630" i="8" s="1"/>
  <c r="A10626" i="8" a="1"/>
  <c r="A10626" i="8" s="1"/>
  <c r="A10622" i="8" a="1"/>
  <c r="A10622" i="8" s="1"/>
  <c r="A10618" i="8" a="1"/>
  <c r="A10618" i="8" s="1"/>
  <c r="A10614" i="8" a="1"/>
  <c r="A10614" i="8" s="1"/>
  <c r="A10610" i="8" a="1"/>
  <c r="A10610" i="8" s="1"/>
  <c r="A10606" i="8" a="1"/>
  <c r="A10606" i="8" s="1"/>
  <c r="A10602" i="8" a="1"/>
  <c r="A10602" i="8" s="1"/>
  <c r="A10598" i="8" a="1"/>
  <c r="A10598" i="8" s="1"/>
  <c r="A10594" i="8" a="1"/>
  <c r="A10594" i="8" s="1"/>
  <c r="A10590" i="8" a="1"/>
  <c r="A10590" i="8" s="1"/>
  <c r="A10586" i="8" a="1"/>
  <c r="A10586" i="8" s="1"/>
  <c r="A10582" i="8" a="1"/>
  <c r="A10582" i="8" s="1"/>
  <c r="A10578" i="8" a="1"/>
  <c r="A10578" i="8" s="1"/>
  <c r="A10574" i="8" a="1"/>
  <c r="A10574" i="8" s="1"/>
  <c r="A10570" i="8" a="1"/>
  <c r="A10570" i="8" s="1"/>
  <c r="A10566" i="8" a="1"/>
  <c r="A10566" i="8" s="1"/>
  <c r="A10562" i="8" a="1"/>
  <c r="A10562" i="8" s="1"/>
  <c r="A10558" i="8" a="1"/>
  <c r="A10558" i="8" s="1"/>
  <c r="A10554" i="8" a="1"/>
  <c r="A10554" i="8" s="1"/>
  <c r="A10550" i="8" a="1"/>
  <c r="A10550" i="8" s="1"/>
  <c r="A10546" i="8" a="1"/>
  <c r="A10546" i="8" s="1"/>
  <c r="A10542" i="8" a="1"/>
  <c r="A10542" i="8" s="1"/>
  <c r="A10538" i="8" a="1"/>
  <c r="A10538" i="8" s="1"/>
  <c r="A10534" i="8" a="1"/>
  <c r="A10534" i="8" s="1"/>
  <c r="A10530" i="8" a="1"/>
  <c r="A10530" i="8" s="1"/>
  <c r="A10526" i="8" a="1"/>
  <c r="A10526" i="8" s="1"/>
  <c r="A10522" i="8" a="1"/>
  <c r="A10522" i="8" s="1"/>
  <c r="A10518" i="8" a="1"/>
  <c r="A10518" i="8" s="1"/>
  <c r="A10514" i="8" a="1"/>
  <c r="A10514" i="8" s="1"/>
  <c r="A10510" i="8" a="1"/>
  <c r="A10510" i="8" s="1"/>
  <c r="A10506" i="8" a="1"/>
  <c r="A10506" i="8" s="1"/>
  <c r="A10502" i="8" a="1"/>
  <c r="A10502" i="8" s="1"/>
  <c r="A10498" i="8" a="1"/>
  <c r="A10498" i="8" s="1"/>
  <c r="A10494" i="8" a="1"/>
  <c r="A10494" i="8" s="1"/>
  <c r="A10490" i="8" a="1"/>
  <c r="A10490" i="8" s="1"/>
  <c r="A10486" i="8" a="1"/>
  <c r="A10486" i="8" s="1"/>
  <c r="A10482" i="8" a="1"/>
  <c r="A10482" i="8" s="1"/>
  <c r="A10478" i="8" a="1"/>
  <c r="A10478" i="8" s="1"/>
  <c r="A10474" i="8" a="1"/>
  <c r="A10474" i="8" s="1"/>
  <c r="A10470" i="8" a="1"/>
  <c r="A10470" i="8" s="1"/>
  <c r="A10466" i="8" a="1"/>
  <c r="A10466" i="8" s="1"/>
  <c r="A10462" i="8" a="1"/>
  <c r="A10462" i="8" s="1"/>
  <c r="A10458" i="8" a="1"/>
  <c r="A10458" i="8" s="1"/>
  <c r="A10454" i="8" a="1"/>
  <c r="A10454" i="8" s="1"/>
  <c r="A10450" i="8" a="1"/>
  <c r="A10450" i="8" s="1"/>
  <c r="A10446" i="8" a="1"/>
  <c r="A10446" i="8" s="1"/>
  <c r="A10442" i="8" a="1"/>
  <c r="A10442" i="8" s="1"/>
  <c r="A10438" i="8" a="1"/>
  <c r="A10438" i="8" s="1"/>
  <c r="A10434" i="8" a="1"/>
  <c r="A10434" i="8" s="1"/>
  <c r="A10430" i="8" a="1"/>
  <c r="A10430" i="8" s="1"/>
  <c r="A10426" i="8" a="1"/>
  <c r="A10426" i="8" s="1"/>
  <c r="A10422" i="8" a="1"/>
  <c r="A10422" i="8" s="1"/>
  <c r="A10418" i="8" a="1"/>
  <c r="A10418" i="8" s="1"/>
  <c r="A10414" i="8" a="1"/>
  <c r="A10414" i="8" s="1"/>
  <c r="A10410" i="8" a="1"/>
  <c r="A10410" i="8" s="1"/>
  <c r="A10406" i="8" a="1"/>
  <c r="A10406" i="8" s="1"/>
  <c r="A10402" i="8" a="1"/>
  <c r="A10402" i="8" s="1"/>
  <c r="A10398" i="8" a="1"/>
  <c r="A10398" i="8" s="1"/>
  <c r="A10394" i="8" a="1"/>
  <c r="A10394" i="8" s="1"/>
  <c r="A10390" i="8" a="1"/>
  <c r="A10390" i="8" s="1"/>
  <c r="A10386" i="8" a="1"/>
  <c r="A10386" i="8" s="1"/>
  <c r="A10382" i="8" a="1"/>
  <c r="A10382" i="8" s="1"/>
  <c r="A10378" i="8" a="1"/>
  <c r="A10378" i="8" s="1"/>
  <c r="A10374" i="8" a="1"/>
  <c r="A10374" i="8" s="1"/>
  <c r="A10370" i="8" a="1"/>
  <c r="A10370" i="8" s="1"/>
  <c r="A10366" i="8" a="1"/>
  <c r="A10366" i="8" s="1"/>
  <c r="A10362" i="8" a="1"/>
  <c r="A10362" i="8" s="1"/>
  <c r="A10358" i="8" a="1"/>
  <c r="A10358" i="8" s="1"/>
  <c r="A10354" i="8" a="1"/>
  <c r="A10354" i="8" s="1"/>
  <c r="A10350" i="8" a="1"/>
  <c r="A10350" i="8" s="1"/>
  <c r="A10346" i="8" a="1"/>
  <c r="A10346" i="8" s="1"/>
  <c r="A10342" i="8" a="1"/>
  <c r="A10342" i="8" s="1"/>
  <c r="A10338" i="8" a="1"/>
  <c r="A10338" i="8" s="1"/>
  <c r="A10334" i="8" a="1"/>
  <c r="A10334" i="8" s="1"/>
  <c r="A10330" i="8" a="1"/>
  <c r="A10330" i="8" s="1"/>
  <c r="A10326" i="8" a="1"/>
  <c r="A10326" i="8" s="1"/>
  <c r="A10322" i="8" a="1"/>
  <c r="A10322" i="8" s="1"/>
  <c r="A10318" i="8" a="1"/>
  <c r="A10318" i="8" s="1"/>
  <c r="A10314" i="8" a="1"/>
  <c r="A10314" i="8" s="1"/>
  <c r="A10310" i="8" a="1"/>
  <c r="A10310" i="8" s="1"/>
  <c r="A10306" i="8" a="1"/>
  <c r="A10306" i="8" s="1"/>
  <c r="A10302" i="8" a="1"/>
  <c r="A10302" i="8" s="1"/>
  <c r="A10298" i="8" a="1"/>
  <c r="A10298" i="8" s="1"/>
  <c r="A10294" i="8" a="1"/>
  <c r="A10294" i="8" s="1"/>
  <c r="A10290" i="8" a="1"/>
  <c r="A10290" i="8" s="1"/>
  <c r="A10286" i="8" a="1"/>
  <c r="A10286" i="8" s="1"/>
  <c r="A10282" i="8" a="1"/>
  <c r="A10282" i="8" s="1"/>
  <c r="A10278" i="8" a="1"/>
  <c r="A10278" i="8" s="1"/>
  <c r="A10274" i="8" a="1"/>
  <c r="A10274" i="8" s="1"/>
  <c r="A10270" i="8" a="1"/>
  <c r="A10270" i="8" s="1"/>
  <c r="A10266" i="8" a="1"/>
  <c r="A10266" i="8" s="1"/>
  <c r="A10262" i="8" a="1"/>
  <c r="A10262" i="8" s="1"/>
  <c r="A10258" i="8" a="1"/>
  <c r="A10258" i="8" s="1"/>
  <c r="A10254" i="8" a="1"/>
  <c r="A10254" i="8" s="1"/>
  <c r="A10250" i="8" a="1"/>
  <c r="A10250" i="8" s="1"/>
  <c r="A10246" i="8" a="1"/>
  <c r="A10246" i="8" s="1"/>
  <c r="A10242" i="8" a="1"/>
  <c r="A10242" i="8" s="1"/>
  <c r="A10238" i="8" a="1"/>
  <c r="A10238" i="8" s="1"/>
  <c r="A10234" i="8" a="1"/>
  <c r="A10234" i="8" s="1"/>
  <c r="A10230" i="8" a="1"/>
  <c r="A10230" i="8" s="1"/>
  <c r="A10226" i="8" a="1"/>
  <c r="A10226" i="8" s="1"/>
  <c r="A10222" i="8" a="1"/>
  <c r="A10222" i="8" s="1"/>
  <c r="A10218" i="8" a="1"/>
  <c r="A10218" i="8" s="1"/>
  <c r="A10214" i="8" a="1"/>
  <c r="A10214" i="8" s="1"/>
  <c r="A10210" i="8" a="1"/>
  <c r="A10210" i="8" s="1"/>
  <c r="A10206" i="8" a="1"/>
  <c r="A10206" i="8" s="1"/>
  <c r="A10202" i="8" a="1"/>
  <c r="A10202" i="8" s="1"/>
  <c r="A10198" i="8" a="1"/>
  <c r="A10198" i="8" s="1"/>
  <c r="A10194" i="8" a="1"/>
  <c r="A10194" i="8" s="1"/>
  <c r="A10190" i="8" a="1"/>
  <c r="A10190" i="8" s="1"/>
  <c r="A10186" i="8" a="1"/>
  <c r="A10186" i="8" s="1"/>
  <c r="A10182" i="8" a="1"/>
  <c r="A10182" i="8" s="1"/>
  <c r="A10178" i="8" a="1"/>
  <c r="A10178" i="8" s="1"/>
  <c r="A10174" i="8" a="1"/>
  <c r="A10174" i="8" s="1"/>
  <c r="A10170" i="8" a="1"/>
  <c r="A10170" i="8" s="1"/>
  <c r="A10166" i="8" a="1"/>
  <c r="A10166" i="8" s="1"/>
  <c r="A10162" i="8" a="1"/>
  <c r="A10162" i="8" s="1"/>
  <c r="A10158" i="8" a="1"/>
  <c r="A10158" i="8" s="1"/>
  <c r="A10154" i="8" a="1"/>
  <c r="A10154" i="8" s="1"/>
  <c r="A10150" i="8" a="1"/>
  <c r="A10150" i="8" s="1"/>
  <c r="A10146" i="8" a="1"/>
  <c r="A10146" i="8" s="1"/>
  <c r="A10142" i="8" a="1"/>
  <c r="A10142" i="8" s="1"/>
  <c r="A10138" i="8" a="1"/>
  <c r="A10138" i="8" s="1"/>
  <c r="A10134" i="8" a="1"/>
  <c r="A10134" i="8" s="1"/>
  <c r="A10130" i="8" a="1"/>
  <c r="A10130" i="8" s="1"/>
  <c r="A10126" i="8" a="1"/>
  <c r="A10126" i="8" s="1"/>
  <c r="A10122" i="8" a="1"/>
  <c r="A10122" i="8" s="1"/>
  <c r="A10118" i="8" a="1"/>
  <c r="A10118" i="8" s="1"/>
  <c r="A10114" i="8" a="1"/>
  <c r="A10114" i="8" s="1"/>
  <c r="A10110" i="8" a="1"/>
  <c r="A10110" i="8" s="1"/>
  <c r="A10106" i="8" a="1"/>
  <c r="A10106" i="8" s="1"/>
  <c r="A10102" i="8" a="1"/>
  <c r="A10102" i="8" s="1"/>
  <c r="A10098" i="8" a="1"/>
  <c r="A10098" i="8" s="1"/>
  <c r="A10094" i="8" a="1"/>
  <c r="A10094" i="8" s="1"/>
  <c r="A10090" i="8" a="1"/>
  <c r="A10090" i="8" s="1"/>
  <c r="A10086" i="8" a="1"/>
  <c r="A10086" i="8" s="1"/>
  <c r="A10082" i="8" a="1"/>
  <c r="A10082" i="8" s="1"/>
  <c r="A10078" i="8" a="1"/>
  <c r="A10078" i="8" s="1"/>
  <c r="A10074" i="8" a="1"/>
  <c r="A10074" i="8" s="1"/>
  <c r="A10070" i="8" a="1"/>
  <c r="A10070" i="8" s="1"/>
  <c r="A10066" i="8" a="1"/>
  <c r="A10066" i="8" s="1"/>
  <c r="A10062" i="8" a="1"/>
  <c r="A10062" i="8" s="1"/>
  <c r="A10058" i="8" a="1"/>
  <c r="A10058" i="8" s="1"/>
  <c r="A10054" i="8" a="1"/>
  <c r="A10054" i="8" s="1"/>
  <c r="A10050" i="8" a="1"/>
  <c r="A10050" i="8" s="1"/>
  <c r="A10046" i="8" a="1"/>
  <c r="A10046" i="8" s="1"/>
  <c r="A10042" i="8" a="1"/>
  <c r="A10042" i="8" s="1"/>
  <c r="A10038" i="8" a="1"/>
  <c r="A10038" i="8" s="1"/>
  <c r="A10034" i="8" a="1"/>
  <c r="A10034" i="8" s="1"/>
  <c r="A10030" i="8" a="1"/>
  <c r="A10030" i="8" s="1"/>
  <c r="A10026" i="8" a="1"/>
  <c r="A10026" i="8" s="1"/>
  <c r="A10022" i="8" a="1"/>
  <c r="A10022" i="8" s="1"/>
  <c r="A10018" i="8" a="1"/>
  <c r="A10018" i="8" s="1"/>
  <c r="A10014" i="8" a="1"/>
  <c r="A10014" i="8" s="1"/>
  <c r="A10010" i="8" a="1"/>
  <c r="A10010" i="8" s="1"/>
  <c r="A10006" i="8" a="1"/>
  <c r="A10006" i="8" s="1"/>
  <c r="A10002" i="8" a="1"/>
  <c r="A10002" i="8" s="1"/>
  <c r="A9998" i="8" a="1"/>
  <c r="A9998" i="8" s="1"/>
  <c r="A9994" i="8" a="1"/>
  <c r="A9994" i="8" s="1"/>
  <c r="A9990" i="8" a="1"/>
  <c r="A9990" i="8" s="1"/>
  <c r="A9986" i="8" a="1"/>
  <c r="A9986" i="8" s="1"/>
  <c r="A9982" i="8" a="1"/>
  <c r="A9982" i="8" s="1"/>
  <c r="A9978" i="8" a="1"/>
  <c r="A9978" i="8" s="1"/>
  <c r="A9974" i="8" a="1"/>
  <c r="A9974" i="8" s="1"/>
  <c r="A9970" i="8" a="1"/>
  <c r="A9970" i="8" s="1"/>
  <c r="A9966" i="8" a="1"/>
  <c r="A9966" i="8" s="1"/>
  <c r="A9962" i="8" a="1"/>
  <c r="A9962" i="8" s="1"/>
  <c r="A9958" i="8" a="1"/>
  <c r="A9958" i="8" s="1"/>
  <c r="A9954" i="8" a="1"/>
  <c r="A9954" i="8" s="1"/>
  <c r="A9950" i="8" a="1"/>
  <c r="A9950" i="8" s="1"/>
  <c r="A9946" i="8" a="1"/>
  <c r="A9946" i="8" s="1"/>
  <c r="A9942" i="8" a="1"/>
  <c r="A9942" i="8" s="1"/>
  <c r="A9938" i="8" a="1"/>
  <c r="A9938" i="8" s="1"/>
  <c r="A9934" i="8" a="1"/>
  <c r="A9934" i="8" s="1"/>
  <c r="A9930" i="8" a="1"/>
  <c r="A9930" i="8" s="1"/>
  <c r="A9926" i="8" a="1"/>
  <c r="A9926" i="8" s="1"/>
  <c r="A9922" i="8" a="1"/>
  <c r="A9922" i="8" s="1"/>
  <c r="A9918" i="8" a="1"/>
  <c r="A9918" i="8" s="1"/>
  <c r="A9914" i="8" a="1"/>
  <c r="A9914" i="8" s="1"/>
  <c r="A9910" i="8" a="1"/>
  <c r="A9910" i="8" s="1"/>
  <c r="A9906" i="8" a="1"/>
  <c r="A9906" i="8" s="1"/>
  <c r="A9902" i="8" a="1"/>
  <c r="A9902" i="8" s="1"/>
  <c r="A9898" i="8" a="1"/>
  <c r="A9898" i="8" s="1"/>
  <c r="A9894" i="8" a="1"/>
  <c r="A9894" i="8" s="1"/>
  <c r="A9890" i="8" a="1"/>
  <c r="A9890" i="8" s="1"/>
  <c r="A9886" i="8" a="1"/>
  <c r="A9886" i="8" s="1"/>
  <c r="A9882" i="8" a="1"/>
  <c r="A9882" i="8" s="1"/>
  <c r="A9878" i="8" a="1"/>
  <c r="A9878" i="8" s="1"/>
  <c r="A9874" i="8" a="1"/>
  <c r="A9874" i="8" s="1"/>
  <c r="A9870" i="8" a="1"/>
  <c r="A9870" i="8" s="1"/>
  <c r="A9866" i="8" a="1"/>
  <c r="A9866" i="8" s="1"/>
  <c r="A9862" i="8" a="1"/>
  <c r="A9862" i="8" s="1"/>
  <c r="A9858" i="8" a="1"/>
  <c r="A9858" i="8" s="1"/>
  <c r="A9854" i="8" a="1"/>
  <c r="A9854" i="8" s="1"/>
  <c r="A9850" i="8" a="1"/>
  <c r="A9850" i="8" s="1"/>
  <c r="A9846" i="8" a="1"/>
  <c r="A9846" i="8" s="1"/>
  <c r="A9842" i="8" a="1"/>
  <c r="A9842" i="8" s="1"/>
  <c r="A9838" i="8" a="1"/>
  <c r="A9838" i="8" s="1"/>
  <c r="A9834" i="8" a="1"/>
  <c r="A9834" i="8" s="1"/>
  <c r="A9830" i="8" a="1"/>
  <c r="A9830" i="8" s="1"/>
  <c r="A9826" i="8" a="1"/>
  <c r="A9826" i="8" s="1"/>
  <c r="A9822" i="8" a="1"/>
  <c r="A9822" i="8" s="1"/>
  <c r="A9818" i="8" a="1"/>
  <c r="A9818" i="8" s="1"/>
  <c r="A9814" i="8" a="1"/>
  <c r="A9814" i="8" s="1"/>
  <c r="A9810" i="8" a="1"/>
  <c r="A9810" i="8" s="1"/>
  <c r="A9806" i="8" a="1"/>
  <c r="A9806" i="8" s="1"/>
  <c r="A9802" i="8" a="1"/>
  <c r="A9802" i="8" s="1"/>
  <c r="A9798" i="8" a="1"/>
  <c r="A9798" i="8" s="1"/>
  <c r="A9794" i="8" a="1"/>
  <c r="A9794" i="8" s="1"/>
  <c r="A9790" i="8" a="1"/>
  <c r="A9790" i="8" s="1"/>
  <c r="A9786" i="8" a="1"/>
  <c r="A9786" i="8" s="1"/>
  <c r="A9782" i="8" a="1"/>
  <c r="A9782" i="8" s="1"/>
  <c r="A9778" i="8" a="1"/>
  <c r="A9778" i="8" s="1"/>
  <c r="A9774" i="8" a="1"/>
  <c r="A9774" i="8" s="1"/>
  <c r="A9770" i="8" a="1"/>
  <c r="A9770" i="8" s="1"/>
  <c r="A9766" i="8" a="1"/>
  <c r="A9766" i="8" s="1"/>
  <c r="A9762" i="8" a="1"/>
  <c r="A9762" i="8" s="1"/>
  <c r="A9758" i="8" a="1"/>
  <c r="A9758" i="8" s="1"/>
  <c r="A9754" i="8" a="1"/>
  <c r="A9754" i="8" s="1"/>
  <c r="A9750" i="8" a="1"/>
  <c r="A9750" i="8" s="1"/>
  <c r="A9746" i="8" a="1"/>
  <c r="A9746" i="8" s="1"/>
  <c r="A9742" i="8" a="1"/>
  <c r="A9742" i="8" s="1"/>
  <c r="A9738" i="8" a="1"/>
  <c r="A9738" i="8" s="1"/>
  <c r="A9734" i="8" a="1"/>
  <c r="A9734" i="8" s="1"/>
  <c r="A9730" i="8" a="1"/>
  <c r="A9730" i="8" s="1"/>
  <c r="A9726" i="8" a="1"/>
  <c r="A9726" i="8" s="1"/>
  <c r="A9722" i="8" a="1"/>
  <c r="A9722" i="8" s="1"/>
  <c r="A9718" i="8" a="1"/>
  <c r="A9718" i="8" s="1"/>
  <c r="A9714" i="8" a="1"/>
  <c r="A9714" i="8" s="1"/>
  <c r="A9710" i="8" a="1"/>
  <c r="A9710" i="8" s="1"/>
  <c r="A9706" i="8" a="1"/>
  <c r="A9706" i="8" s="1"/>
  <c r="A9702" i="8" a="1"/>
  <c r="A9702" i="8" s="1"/>
  <c r="A9698" i="8" a="1"/>
  <c r="A9698" i="8" s="1"/>
  <c r="A9694" i="8" a="1"/>
  <c r="A9694" i="8" s="1"/>
  <c r="A9690" i="8" a="1"/>
  <c r="A9690" i="8" s="1"/>
  <c r="A9686" i="8" a="1"/>
  <c r="A9686" i="8" s="1"/>
  <c r="A9682" i="8" a="1"/>
  <c r="A9682" i="8" s="1"/>
  <c r="A9678" i="8" a="1"/>
  <c r="A9678" i="8" s="1"/>
  <c r="A9674" i="8" a="1"/>
  <c r="A9674" i="8" s="1"/>
  <c r="A9670" i="8" a="1"/>
  <c r="A9670" i="8" s="1"/>
  <c r="A9666" i="8" a="1"/>
  <c r="A9666" i="8" s="1"/>
  <c r="A9662" i="8" a="1"/>
  <c r="A9662" i="8" s="1"/>
  <c r="A9658" i="8" a="1"/>
  <c r="A9658" i="8" s="1"/>
  <c r="A9654" i="8" a="1"/>
  <c r="A9654" i="8" s="1"/>
  <c r="A9650" i="8" a="1"/>
  <c r="A9650" i="8" s="1"/>
  <c r="A9646" i="8" a="1"/>
  <c r="A9646" i="8" s="1"/>
  <c r="A9642" i="8" a="1"/>
  <c r="A9642" i="8" s="1"/>
  <c r="A9638" i="8" a="1"/>
  <c r="A9638" i="8" s="1"/>
  <c r="A9634" i="8" a="1"/>
  <c r="A9634" i="8" s="1"/>
  <c r="A9630" i="8" a="1"/>
  <c r="A9630" i="8" s="1"/>
  <c r="A9626" i="8" a="1"/>
  <c r="A9626" i="8" s="1"/>
  <c r="A9622" i="8" a="1"/>
  <c r="A9622" i="8" s="1"/>
  <c r="A9618" i="8" a="1"/>
  <c r="A9618" i="8" s="1"/>
  <c r="A11657" i="8" a="1"/>
  <c r="A11657" i="8" s="1"/>
  <c r="A11653" i="8" a="1"/>
  <c r="A11653" i="8" s="1"/>
  <c r="A11649" i="8" a="1"/>
  <c r="A11649" i="8" s="1"/>
  <c r="A11645" i="8" a="1"/>
  <c r="A11645" i="8" s="1"/>
  <c r="A11641" i="8" a="1"/>
  <c r="A11641" i="8" s="1"/>
  <c r="A11637" i="8" a="1"/>
  <c r="A11637" i="8" s="1"/>
  <c r="A11633" i="8" a="1"/>
  <c r="A11633" i="8" s="1"/>
  <c r="A11629" i="8" a="1"/>
  <c r="A11629" i="8" s="1"/>
  <c r="A11625" i="8" a="1"/>
  <c r="A11625" i="8" s="1"/>
  <c r="A11621" i="8" a="1"/>
  <c r="A11621" i="8" s="1"/>
  <c r="A11617" i="8" a="1"/>
  <c r="A11617" i="8" s="1"/>
  <c r="A11613" i="8" a="1"/>
  <c r="A11613" i="8" s="1"/>
  <c r="A11609" i="8" a="1"/>
  <c r="A11609" i="8" s="1"/>
  <c r="A11605" i="8" a="1"/>
  <c r="A11605" i="8" s="1"/>
  <c r="A11601" i="8" a="1"/>
  <c r="A11601" i="8" s="1"/>
  <c r="A11597" i="8" a="1"/>
  <c r="A11597" i="8" s="1"/>
  <c r="A11593" i="8" a="1"/>
  <c r="A11593" i="8" s="1"/>
  <c r="A11589" i="8" a="1"/>
  <c r="A11589" i="8" s="1"/>
  <c r="A11585" i="8" a="1"/>
  <c r="A11585" i="8" s="1"/>
  <c r="A11581" i="8" a="1"/>
  <c r="A11581" i="8" s="1"/>
  <c r="A11577" i="8" a="1"/>
  <c r="A11577" i="8" s="1"/>
  <c r="A11573" i="8" a="1"/>
  <c r="A11573" i="8" s="1"/>
  <c r="A11569" i="8" a="1"/>
  <c r="A11569" i="8" s="1"/>
  <c r="A11565" i="8" a="1"/>
  <c r="A11565" i="8" s="1"/>
  <c r="A11561" i="8" a="1"/>
  <c r="A11561" i="8" s="1"/>
  <c r="A11557" i="8" a="1"/>
  <c r="A11557" i="8" s="1"/>
  <c r="A11553" i="8" a="1"/>
  <c r="A11553" i="8" s="1"/>
  <c r="A11549" i="8" a="1"/>
  <c r="A11549" i="8" s="1"/>
  <c r="A11545" i="8" a="1"/>
  <c r="A11545" i="8" s="1"/>
  <c r="A11541" i="8" a="1"/>
  <c r="A11541" i="8" s="1"/>
  <c r="A11537" i="8" a="1"/>
  <c r="A11537" i="8" s="1"/>
  <c r="A11533" i="8" a="1"/>
  <c r="A11533" i="8" s="1"/>
  <c r="A11529" i="8" a="1"/>
  <c r="A11529" i="8" s="1"/>
  <c r="A11525" i="8" a="1"/>
  <c r="A11525" i="8" s="1"/>
  <c r="A11521" i="8" a="1"/>
  <c r="A11521" i="8" s="1"/>
  <c r="A11517" i="8" a="1"/>
  <c r="A11517" i="8" s="1"/>
  <c r="A11513" i="8" a="1"/>
  <c r="A11513" i="8" s="1"/>
  <c r="A11509" i="8" a="1"/>
  <c r="A11509" i="8" s="1"/>
  <c r="A11505" i="8" a="1"/>
  <c r="A11505" i="8" s="1"/>
  <c r="A11501" i="8" a="1"/>
  <c r="A11501" i="8" s="1"/>
  <c r="A11497" i="8" a="1"/>
  <c r="A11497" i="8" s="1"/>
  <c r="A11493" i="8" a="1"/>
  <c r="A11493" i="8" s="1"/>
  <c r="A11489" i="8" a="1"/>
  <c r="A11489" i="8" s="1"/>
  <c r="A11485" i="8" a="1"/>
  <c r="A11485" i="8" s="1"/>
  <c r="A11481" i="8" a="1"/>
  <c r="A11481" i="8" s="1"/>
  <c r="A11477" i="8" a="1"/>
  <c r="A11477" i="8" s="1"/>
  <c r="A11473" i="8" a="1"/>
  <c r="A11473" i="8" s="1"/>
  <c r="A11469" i="8" a="1"/>
  <c r="A11469" i="8" s="1"/>
  <c r="A11465" i="8" a="1"/>
  <c r="A11465" i="8" s="1"/>
  <c r="A11461" i="8" a="1"/>
  <c r="A11461" i="8" s="1"/>
  <c r="A11457" i="8" a="1"/>
  <c r="A11457" i="8" s="1"/>
  <c r="A11453" i="8" a="1"/>
  <c r="A11453" i="8" s="1"/>
  <c r="A11449" i="8" a="1"/>
  <c r="A11449" i="8" s="1"/>
  <c r="A11445" i="8" a="1"/>
  <c r="A11445" i="8" s="1"/>
  <c r="A11441" i="8" a="1"/>
  <c r="A11441" i="8" s="1"/>
  <c r="A11437" i="8" a="1"/>
  <c r="A11437" i="8" s="1"/>
  <c r="A11433" i="8" a="1"/>
  <c r="A11433" i="8" s="1"/>
  <c r="A11429" i="8" a="1"/>
  <c r="A11429" i="8" s="1"/>
  <c r="A11425" i="8" a="1"/>
  <c r="A11425" i="8" s="1"/>
  <c r="A11421" i="8" a="1"/>
  <c r="A11421" i="8" s="1"/>
  <c r="A11417" i="8" a="1"/>
  <c r="A11417" i="8" s="1"/>
  <c r="A11413" i="8" a="1"/>
  <c r="A11413" i="8" s="1"/>
  <c r="A11409" i="8" a="1"/>
  <c r="A11409" i="8" s="1"/>
  <c r="A11405" i="8" a="1"/>
  <c r="A11405" i="8" s="1"/>
  <c r="A11401" i="8" a="1"/>
  <c r="A11401" i="8" s="1"/>
  <c r="A11397" i="8" a="1"/>
  <c r="A11397" i="8" s="1"/>
  <c r="A11393" i="8" a="1"/>
  <c r="A11393" i="8" s="1"/>
  <c r="A11389" i="8" a="1"/>
  <c r="A11389" i="8" s="1"/>
  <c r="A11385" i="8" a="1"/>
  <c r="A11385" i="8" s="1"/>
  <c r="A11381" i="8" a="1"/>
  <c r="A11381" i="8" s="1"/>
  <c r="A11377" i="8" a="1"/>
  <c r="A11377" i="8" s="1"/>
  <c r="A11373" i="8" a="1"/>
  <c r="A11373" i="8" s="1"/>
  <c r="A11369" i="8" a="1"/>
  <c r="A11369" i="8" s="1"/>
  <c r="A11365" i="8" a="1"/>
  <c r="A11365" i="8" s="1"/>
  <c r="A11361" i="8" a="1"/>
  <c r="A11361" i="8" s="1"/>
  <c r="A11357" i="8" a="1"/>
  <c r="A11357" i="8" s="1"/>
  <c r="A11353" i="8" a="1"/>
  <c r="A11353" i="8" s="1"/>
  <c r="A11349" i="8" a="1"/>
  <c r="A11349" i="8" s="1"/>
  <c r="A11345" i="8" a="1"/>
  <c r="A11345" i="8" s="1"/>
  <c r="A11341" i="8" a="1"/>
  <c r="A11341" i="8" s="1"/>
  <c r="A11337" i="8" a="1"/>
  <c r="A11337" i="8" s="1"/>
  <c r="A11333" i="8" a="1"/>
  <c r="A11333" i="8" s="1"/>
  <c r="A11329" i="8" a="1"/>
  <c r="A11329" i="8" s="1"/>
  <c r="A11325" i="8" a="1"/>
  <c r="A11325" i="8" s="1"/>
  <c r="A11321" i="8" a="1"/>
  <c r="A11321" i="8" s="1"/>
  <c r="A11317" i="8" a="1"/>
  <c r="A11317" i="8" s="1"/>
  <c r="A11313" i="8" a="1"/>
  <c r="A11313" i="8" s="1"/>
  <c r="A11309" i="8" a="1"/>
  <c r="A11309" i="8" s="1"/>
  <c r="A11305" i="8" a="1"/>
  <c r="A11305" i="8" s="1"/>
  <c r="A11301" i="8" a="1"/>
  <c r="A11301" i="8" s="1"/>
  <c r="A11297" i="8" a="1"/>
  <c r="A11297" i="8" s="1"/>
  <c r="A11293" i="8" a="1"/>
  <c r="A11293" i="8" s="1"/>
  <c r="A11289" i="8" a="1"/>
  <c r="A11289" i="8" s="1"/>
  <c r="A11285" i="8" a="1"/>
  <c r="A11285" i="8" s="1"/>
  <c r="A11281" i="8" a="1"/>
  <c r="A11281" i="8" s="1"/>
  <c r="A11277" i="8" a="1"/>
  <c r="A11277" i="8" s="1"/>
  <c r="A11273" i="8" a="1"/>
  <c r="A11273" i="8" s="1"/>
  <c r="A11269" i="8" a="1"/>
  <c r="A11269" i="8" s="1"/>
  <c r="A11265" i="8" a="1"/>
  <c r="A11265" i="8" s="1"/>
  <c r="A11261" i="8" a="1"/>
  <c r="A11261" i="8" s="1"/>
  <c r="A11257" i="8" a="1"/>
  <c r="A11257" i="8" s="1"/>
  <c r="A11253" i="8" a="1"/>
  <c r="A11253" i="8" s="1"/>
  <c r="A11249" i="8" a="1"/>
  <c r="A11249" i="8" s="1"/>
  <c r="A11245" i="8" a="1"/>
  <c r="A11245" i="8" s="1"/>
  <c r="A11241" i="8" a="1"/>
  <c r="A11241" i="8" s="1"/>
  <c r="A11237" i="8" a="1"/>
  <c r="A11237" i="8" s="1"/>
  <c r="A11233" i="8" a="1"/>
  <c r="A11233" i="8" s="1"/>
  <c r="A11229" i="8" a="1"/>
  <c r="A11229" i="8" s="1"/>
  <c r="A11225" i="8" a="1"/>
  <c r="A11225" i="8" s="1"/>
  <c r="A11221" i="8" a="1"/>
  <c r="A11221" i="8" s="1"/>
  <c r="A11217" i="8" a="1"/>
  <c r="A11217" i="8" s="1"/>
  <c r="A11213" i="8" a="1"/>
  <c r="A11213" i="8" s="1"/>
  <c r="A11209" i="8" a="1"/>
  <c r="A11209" i="8" s="1"/>
  <c r="A11205" i="8" a="1"/>
  <c r="A11205" i="8" s="1"/>
  <c r="A11201" i="8" a="1"/>
  <c r="A11201" i="8" s="1"/>
  <c r="A11197" i="8" a="1"/>
  <c r="A11197" i="8" s="1"/>
  <c r="A11193" i="8" a="1"/>
  <c r="A11193" i="8" s="1"/>
  <c r="A11189" i="8" a="1"/>
  <c r="A11189" i="8" s="1"/>
  <c r="A11185" i="8" a="1"/>
  <c r="A11185" i="8" s="1"/>
  <c r="A11181" i="8" a="1"/>
  <c r="A11181" i="8" s="1"/>
  <c r="A11177" i="8" a="1"/>
  <c r="A11177" i="8" s="1"/>
  <c r="A11173" i="8" a="1"/>
  <c r="A11173" i="8" s="1"/>
  <c r="A11169" i="8" a="1"/>
  <c r="A11169" i="8" s="1"/>
  <c r="A11165" i="8" a="1"/>
  <c r="A11165" i="8" s="1"/>
  <c r="A11161" i="8" a="1"/>
  <c r="A11161" i="8" s="1"/>
  <c r="A11157" i="8" a="1"/>
  <c r="A11157" i="8" s="1"/>
  <c r="A11153" i="8" a="1"/>
  <c r="A11153" i="8" s="1"/>
  <c r="A11149" i="8" a="1"/>
  <c r="A11149" i="8" s="1"/>
  <c r="A11145" i="8" a="1"/>
  <c r="A11145" i="8" s="1"/>
  <c r="A11141" i="8" a="1"/>
  <c r="A11141" i="8" s="1"/>
  <c r="A11137" i="8" a="1"/>
  <c r="A11137" i="8" s="1"/>
  <c r="A11133" i="8" a="1"/>
  <c r="A11133" i="8" s="1"/>
  <c r="A11129" i="8" a="1"/>
  <c r="A11129" i="8" s="1"/>
  <c r="A11125" i="8" a="1"/>
  <c r="A11125" i="8" s="1"/>
  <c r="A11121" i="8" a="1"/>
  <c r="A11121" i="8" s="1"/>
  <c r="A11117" i="8" a="1"/>
  <c r="A11117" i="8" s="1"/>
  <c r="A11113" i="8" a="1"/>
  <c r="A11113" i="8" s="1"/>
  <c r="A11109" i="8" a="1"/>
  <c r="A11109" i="8" s="1"/>
  <c r="A11105" i="8" a="1"/>
  <c r="A11105" i="8" s="1"/>
  <c r="A11101" i="8" a="1"/>
  <c r="A11101" i="8" s="1"/>
  <c r="A11097" i="8" a="1"/>
  <c r="A11097" i="8" s="1"/>
  <c r="A11093" i="8" a="1"/>
  <c r="A11093" i="8" s="1"/>
  <c r="A11089" i="8" a="1"/>
  <c r="A11089" i="8" s="1"/>
  <c r="A11085" i="8" a="1"/>
  <c r="A11085" i="8" s="1"/>
  <c r="A11081" i="8" a="1"/>
  <c r="A11081" i="8" s="1"/>
  <c r="A11077" i="8" a="1"/>
  <c r="A11077" i="8" s="1"/>
  <c r="A11073" i="8" a="1"/>
  <c r="A11073" i="8" s="1"/>
  <c r="A11069" i="8" a="1"/>
  <c r="A11069" i="8" s="1"/>
  <c r="A11065" i="8" a="1"/>
  <c r="A11065" i="8" s="1"/>
  <c r="A11061" i="8" a="1"/>
  <c r="A11061" i="8" s="1"/>
  <c r="A11057" i="8" a="1"/>
  <c r="A11057" i="8" s="1"/>
  <c r="A11053" i="8" a="1"/>
  <c r="A11053" i="8" s="1"/>
  <c r="A11049" i="8" a="1"/>
  <c r="A11049" i="8" s="1"/>
  <c r="A11045" i="8" a="1"/>
  <c r="A11045" i="8" s="1"/>
  <c r="A11041" i="8" a="1"/>
  <c r="A11041" i="8" s="1"/>
  <c r="A11037" i="8" a="1"/>
  <c r="A11037" i="8" s="1"/>
  <c r="A11033" i="8" a="1"/>
  <c r="A11033" i="8" s="1"/>
  <c r="A11029" i="8" a="1"/>
  <c r="A11029" i="8" s="1"/>
  <c r="A11025" i="8" a="1"/>
  <c r="A11025" i="8" s="1"/>
  <c r="A11021" i="8" a="1"/>
  <c r="A11021" i="8" s="1"/>
  <c r="A11017" i="8" a="1"/>
  <c r="A11017" i="8" s="1"/>
  <c r="A11013" i="8" a="1"/>
  <c r="A11013" i="8" s="1"/>
  <c r="A11009" i="8" a="1"/>
  <c r="A11009" i="8" s="1"/>
  <c r="A11005" i="8" a="1"/>
  <c r="A11005" i="8" s="1"/>
  <c r="A11001" i="8" a="1"/>
  <c r="A11001" i="8" s="1"/>
  <c r="A10997" i="8" a="1"/>
  <c r="A10997" i="8" s="1"/>
  <c r="A10993" i="8" a="1"/>
  <c r="A10993" i="8" s="1"/>
  <c r="A10989" i="8" a="1"/>
  <c r="A10989" i="8" s="1"/>
  <c r="A10985" i="8" a="1"/>
  <c r="A10985" i="8" s="1"/>
  <c r="A10981" i="8" a="1"/>
  <c r="A10981" i="8" s="1"/>
  <c r="A10977" i="8" a="1"/>
  <c r="A10977" i="8" s="1"/>
  <c r="A10973" i="8" a="1"/>
  <c r="A10973" i="8" s="1"/>
  <c r="A10969" i="8" a="1"/>
  <c r="A10969" i="8" s="1"/>
  <c r="A10965" i="8" a="1"/>
  <c r="A10965" i="8" s="1"/>
  <c r="A10961" i="8" a="1"/>
  <c r="A10961" i="8" s="1"/>
  <c r="A10957" i="8" a="1"/>
  <c r="A10957" i="8" s="1"/>
  <c r="A10953" i="8" a="1"/>
  <c r="A10953" i="8" s="1"/>
  <c r="A10949" i="8" a="1"/>
  <c r="A10949" i="8" s="1"/>
  <c r="A10945" i="8" a="1"/>
  <c r="A10945" i="8" s="1"/>
  <c r="A10941" i="8" a="1"/>
  <c r="A10941" i="8" s="1"/>
  <c r="A10937" i="8" a="1"/>
  <c r="A10937" i="8" s="1"/>
  <c r="A10933" i="8" a="1"/>
  <c r="A10933" i="8" s="1"/>
  <c r="A10929" i="8" a="1"/>
  <c r="A10929" i="8" s="1"/>
  <c r="A10925" i="8" a="1"/>
  <c r="A10925" i="8" s="1"/>
  <c r="A10921" i="8" a="1"/>
  <c r="A10921" i="8" s="1"/>
  <c r="A10917" i="8" a="1"/>
  <c r="A10917" i="8" s="1"/>
  <c r="A10913" i="8" a="1"/>
  <c r="A10913" i="8" s="1"/>
  <c r="A10909" i="8" a="1"/>
  <c r="A10909" i="8" s="1"/>
  <c r="A10905" i="8" a="1"/>
  <c r="A10905" i="8" s="1"/>
  <c r="A10901" i="8" a="1"/>
  <c r="A10901" i="8" s="1"/>
  <c r="A10897" i="8" a="1"/>
  <c r="A10897" i="8" s="1"/>
  <c r="A10893" i="8" a="1"/>
  <c r="A10893" i="8" s="1"/>
  <c r="A10889" i="8" a="1"/>
  <c r="A10889" i="8" s="1"/>
  <c r="A10885" i="8" a="1"/>
  <c r="A10885" i="8" s="1"/>
  <c r="A10881" i="8" a="1"/>
  <c r="A10881" i="8" s="1"/>
  <c r="A10877" i="8" a="1"/>
  <c r="A10877" i="8" s="1"/>
  <c r="A10873" i="8" a="1"/>
  <c r="A10873" i="8" s="1"/>
  <c r="A10869" i="8" a="1"/>
  <c r="A10869" i="8" s="1"/>
  <c r="A10865" i="8" a="1"/>
  <c r="A10865" i="8" s="1"/>
  <c r="A10861" i="8" a="1"/>
  <c r="A10861" i="8" s="1"/>
  <c r="A10857" i="8" a="1"/>
  <c r="A10857" i="8" s="1"/>
  <c r="A10853" i="8" a="1"/>
  <c r="A10853" i="8" s="1"/>
  <c r="A10849" i="8" a="1"/>
  <c r="A10849" i="8" s="1"/>
  <c r="A10845" i="8" a="1"/>
  <c r="A10845" i="8" s="1"/>
  <c r="A10841" i="8" a="1"/>
  <c r="A10841" i="8" s="1"/>
  <c r="A10837" i="8" a="1"/>
  <c r="A10837" i="8" s="1"/>
  <c r="A10833" i="8" a="1"/>
  <c r="A10833" i="8" s="1"/>
  <c r="A10829" i="8" a="1"/>
  <c r="A10829" i="8" s="1"/>
  <c r="A10825" i="8" a="1"/>
  <c r="A10825" i="8" s="1"/>
  <c r="A10821" i="8" a="1"/>
  <c r="A10821" i="8" s="1"/>
  <c r="A10817" i="8" a="1"/>
  <c r="A10817" i="8" s="1"/>
  <c r="A10813" i="8" a="1"/>
  <c r="A10813" i="8" s="1"/>
  <c r="A10809" i="8" a="1"/>
  <c r="A10809" i="8" s="1"/>
  <c r="A10805" i="8" a="1"/>
  <c r="A10805" i="8" s="1"/>
  <c r="A10801" i="8" a="1"/>
  <c r="A10801" i="8" s="1"/>
  <c r="A10797" i="8" a="1"/>
  <c r="A10797" i="8" s="1"/>
  <c r="A10793" i="8" a="1"/>
  <c r="A10793" i="8" s="1"/>
  <c r="A10789" i="8" a="1"/>
  <c r="A10789" i="8" s="1"/>
  <c r="A10785" i="8" a="1"/>
  <c r="A10785" i="8" s="1"/>
  <c r="A10781" i="8" a="1"/>
  <c r="A10781" i="8" s="1"/>
  <c r="A10777" i="8" a="1"/>
  <c r="A10777" i="8" s="1"/>
  <c r="A10773" i="8" a="1"/>
  <c r="A10773" i="8" s="1"/>
  <c r="A10769" i="8" a="1"/>
  <c r="A10769" i="8" s="1"/>
  <c r="A10765" i="8" a="1"/>
  <c r="A10765" i="8" s="1"/>
  <c r="A10761" i="8" a="1"/>
  <c r="A10761" i="8" s="1"/>
  <c r="A10757" i="8" a="1"/>
  <c r="A10757" i="8" s="1"/>
  <c r="A10753" i="8" a="1"/>
  <c r="A10753" i="8" s="1"/>
  <c r="A10749" i="8" a="1"/>
  <c r="A10749" i="8" s="1"/>
  <c r="A10745" i="8" a="1"/>
  <c r="A10745" i="8" s="1"/>
  <c r="A10741" i="8" a="1"/>
  <c r="A10741" i="8" s="1"/>
  <c r="A10737" i="8" a="1"/>
  <c r="A10737" i="8" s="1"/>
  <c r="A10733" i="8" a="1"/>
  <c r="A10733" i="8" s="1"/>
  <c r="A10729" i="8" a="1"/>
  <c r="A10729" i="8" s="1"/>
  <c r="A10725" i="8" a="1"/>
  <c r="A10725" i="8" s="1"/>
  <c r="A10721" i="8" a="1"/>
  <c r="A10721" i="8" s="1"/>
  <c r="A10717" i="8" a="1"/>
  <c r="A10717" i="8" s="1"/>
  <c r="A10713" i="8" a="1"/>
  <c r="A10713" i="8" s="1"/>
  <c r="A10709" i="8" a="1"/>
  <c r="A10709" i="8" s="1"/>
  <c r="A10705" i="8" a="1"/>
  <c r="A10705" i="8" s="1"/>
  <c r="A10701" i="8" a="1"/>
  <c r="A10701" i="8" s="1"/>
  <c r="A10697" i="8" a="1"/>
  <c r="A10697" i="8" s="1"/>
  <c r="A10693" i="8" a="1"/>
  <c r="A10693" i="8" s="1"/>
  <c r="A10689" i="8" a="1"/>
  <c r="A10689" i="8" s="1"/>
  <c r="A10685" i="8" a="1"/>
  <c r="A10685" i="8" s="1"/>
  <c r="A10681" i="8" a="1"/>
  <c r="A10681" i="8" s="1"/>
  <c r="A10677" i="8" a="1"/>
  <c r="A10677" i="8" s="1"/>
  <c r="A10673" i="8" a="1"/>
  <c r="A10673" i="8" s="1"/>
  <c r="A10669" i="8" a="1"/>
  <c r="A10669" i="8" s="1"/>
  <c r="A10665" i="8" a="1"/>
  <c r="A10665" i="8" s="1"/>
  <c r="A10661" i="8" a="1"/>
  <c r="A10661" i="8" s="1"/>
  <c r="A10657" i="8" a="1"/>
  <c r="A10657" i="8" s="1"/>
  <c r="A10653" i="8" a="1"/>
  <c r="A10653" i="8" s="1"/>
  <c r="A10649" i="8" a="1"/>
  <c r="A10649" i="8" s="1"/>
  <c r="A10645" i="8" a="1"/>
  <c r="A10645" i="8" s="1"/>
  <c r="A10641" i="8" a="1"/>
  <c r="A10641" i="8" s="1"/>
  <c r="A10637" i="8" a="1"/>
  <c r="A10637" i="8" s="1"/>
  <c r="A10633" i="8" a="1"/>
  <c r="A10633" i="8" s="1"/>
  <c r="A10629" i="8" a="1"/>
  <c r="A10629" i="8" s="1"/>
  <c r="A10625" i="8" a="1"/>
  <c r="A10625" i="8" s="1"/>
  <c r="A10621" i="8" a="1"/>
  <c r="A10621" i="8" s="1"/>
  <c r="A10617" i="8" a="1"/>
  <c r="A10617" i="8" s="1"/>
  <c r="A10613" i="8" a="1"/>
  <c r="A10613" i="8" s="1"/>
  <c r="A10609" i="8" a="1"/>
  <c r="A10609" i="8" s="1"/>
  <c r="A10605" i="8" a="1"/>
  <c r="A10605" i="8" s="1"/>
  <c r="A10601" i="8" a="1"/>
  <c r="A10601" i="8" s="1"/>
  <c r="A10597" i="8" a="1"/>
  <c r="A10597" i="8" s="1"/>
  <c r="A10593" i="8" a="1"/>
  <c r="A10593" i="8" s="1"/>
  <c r="A10589" i="8" a="1"/>
  <c r="A10589" i="8" s="1"/>
  <c r="A10585" i="8" a="1"/>
  <c r="A10585" i="8" s="1"/>
  <c r="A10581" i="8" a="1"/>
  <c r="A10581" i="8" s="1"/>
  <c r="A10577" i="8" a="1"/>
  <c r="A10577" i="8" s="1"/>
  <c r="A10573" i="8" a="1"/>
  <c r="A10573" i="8" s="1"/>
  <c r="A10569" i="8" a="1"/>
  <c r="A10569" i="8" s="1"/>
  <c r="A10565" i="8" a="1"/>
  <c r="A10565" i="8" s="1"/>
  <c r="A10561" i="8" a="1"/>
  <c r="A10561" i="8" s="1"/>
  <c r="A10557" i="8" a="1"/>
  <c r="A10557" i="8" s="1"/>
  <c r="A10553" i="8" a="1"/>
  <c r="A10553" i="8" s="1"/>
  <c r="A10549" i="8" a="1"/>
  <c r="A10549" i="8" s="1"/>
  <c r="A10545" i="8" a="1"/>
  <c r="A10545" i="8" s="1"/>
  <c r="A10541" i="8" a="1"/>
  <c r="A10541" i="8" s="1"/>
  <c r="A10537" i="8" a="1"/>
  <c r="A10537" i="8" s="1"/>
  <c r="A10533" i="8" a="1"/>
  <c r="A10533" i="8" s="1"/>
  <c r="A10529" i="8" a="1"/>
  <c r="A10529" i="8" s="1"/>
  <c r="A10525" i="8" a="1"/>
  <c r="A10525" i="8" s="1"/>
  <c r="A10521" i="8" a="1"/>
  <c r="A10521" i="8" s="1"/>
  <c r="A10517" i="8" a="1"/>
  <c r="A10517" i="8" s="1"/>
  <c r="A10513" i="8" a="1"/>
  <c r="A10513" i="8" s="1"/>
  <c r="A10509" i="8" a="1"/>
  <c r="A10509" i="8" s="1"/>
  <c r="A10505" i="8" a="1"/>
  <c r="A10505" i="8" s="1"/>
  <c r="A10501" i="8" a="1"/>
  <c r="A10501" i="8" s="1"/>
  <c r="A10497" i="8" a="1"/>
  <c r="A10497" i="8" s="1"/>
  <c r="A10493" i="8" a="1"/>
  <c r="A10493" i="8" s="1"/>
  <c r="A10489" i="8" a="1"/>
  <c r="A10489" i="8" s="1"/>
  <c r="A10485" i="8" a="1"/>
  <c r="A10485" i="8" s="1"/>
  <c r="A10481" i="8" a="1"/>
  <c r="A10481" i="8" s="1"/>
  <c r="A10477" i="8" a="1"/>
  <c r="A10477" i="8" s="1"/>
  <c r="A10473" i="8" a="1"/>
  <c r="A10473" i="8" s="1"/>
  <c r="A10469" i="8" a="1"/>
  <c r="A10469" i="8" s="1"/>
  <c r="A10465" i="8" a="1"/>
  <c r="A10465" i="8" s="1"/>
  <c r="A10461" i="8" a="1"/>
  <c r="A10461" i="8" s="1"/>
  <c r="A10457" i="8" a="1"/>
  <c r="A10457" i="8" s="1"/>
  <c r="A10453" i="8" a="1"/>
  <c r="A10453" i="8" s="1"/>
  <c r="A10449" i="8" a="1"/>
  <c r="A10449" i="8" s="1"/>
  <c r="A10445" i="8" a="1"/>
  <c r="A10445" i="8" s="1"/>
  <c r="A10441" i="8" a="1"/>
  <c r="A10441" i="8" s="1"/>
  <c r="A10437" i="8" a="1"/>
  <c r="A10437" i="8" s="1"/>
  <c r="A10433" i="8" a="1"/>
  <c r="A10433" i="8" s="1"/>
  <c r="A10429" i="8" a="1"/>
  <c r="A10429" i="8" s="1"/>
  <c r="A10425" i="8" a="1"/>
  <c r="A10425" i="8" s="1"/>
  <c r="A10421" i="8" a="1"/>
  <c r="A10421" i="8" s="1"/>
  <c r="A10417" i="8" a="1"/>
  <c r="A10417" i="8" s="1"/>
  <c r="A10413" i="8" a="1"/>
  <c r="A10413" i="8" s="1"/>
  <c r="A10409" i="8" a="1"/>
  <c r="A10409" i="8" s="1"/>
  <c r="A10405" i="8" a="1"/>
  <c r="A10405" i="8" s="1"/>
  <c r="A10401" i="8" a="1"/>
  <c r="A10401" i="8" s="1"/>
  <c r="A10397" i="8" a="1"/>
  <c r="A10397" i="8" s="1"/>
  <c r="A10393" i="8" a="1"/>
  <c r="A10393" i="8" s="1"/>
  <c r="A10389" i="8" a="1"/>
  <c r="A10389" i="8" s="1"/>
  <c r="A10385" i="8" a="1"/>
  <c r="A10385" i="8" s="1"/>
  <c r="A10381" i="8" a="1"/>
  <c r="A10381" i="8" s="1"/>
  <c r="A10377" i="8" a="1"/>
  <c r="A10377" i="8" s="1"/>
  <c r="A10373" i="8" a="1"/>
  <c r="A10373" i="8" s="1"/>
  <c r="A10369" i="8" a="1"/>
  <c r="A10369" i="8" s="1"/>
  <c r="A10365" i="8" a="1"/>
  <c r="A10365" i="8" s="1"/>
  <c r="A10361" i="8" a="1"/>
  <c r="A10361" i="8" s="1"/>
  <c r="A10357" i="8" a="1"/>
  <c r="A10357" i="8" s="1"/>
  <c r="A10353" i="8" a="1"/>
  <c r="A10353" i="8" s="1"/>
  <c r="A10349" i="8" a="1"/>
  <c r="A10349" i="8" s="1"/>
  <c r="A10345" i="8" a="1"/>
  <c r="A10345" i="8" s="1"/>
  <c r="A10341" i="8" a="1"/>
  <c r="A10341" i="8" s="1"/>
  <c r="A10337" i="8" a="1"/>
  <c r="A10337" i="8" s="1"/>
  <c r="A10333" i="8" a="1"/>
  <c r="A10333" i="8" s="1"/>
  <c r="A10329" i="8" a="1"/>
  <c r="A10329" i="8" s="1"/>
  <c r="A10325" i="8" a="1"/>
  <c r="A10325" i="8" s="1"/>
  <c r="A10321" i="8" a="1"/>
  <c r="A10321" i="8" s="1"/>
  <c r="A10317" i="8" a="1"/>
  <c r="A10317" i="8" s="1"/>
  <c r="A10313" i="8" a="1"/>
  <c r="A10313" i="8" s="1"/>
  <c r="A10309" i="8" a="1"/>
  <c r="A10309" i="8" s="1"/>
  <c r="A10305" i="8" a="1"/>
  <c r="A10305" i="8" s="1"/>
  <c r="A10301" i="8" a="1"/>
  <c r="A10301" i="8" s="1"/>
  <c r="A10297" i="8" a="1"/>
  <c r="A10297" i="8" s="1"/>
  <c r="A10293" i="8" a="1"/>
  <c r="A10293" i="8" s="1"/>
  <c r="A10289" i="8" a="1"/>
  <c r="A10289" i="8" s="1"/>
  <c r="A10285" i="8" a="1"/>
  <c r="A10285" i="8" s="1"/>
  <c r="A10281" i="8" a="1"/>
  <c r="A10281" i="8" s="1"/>
  <c r="A10277" i="8" a="1"/>
  <c r="A10277" i="8" s="1"/>
  <c r="A10273" i="8" a="1"/>
  <c r="A10273" i="8" s="1"/>
  <c r="A10269" i="8" a="1"/>
  <c r="A10269" i="8" s="1"/>
  <c r="A10265" i="8" a="1"/>
  <c r="A10265" i="8" s="1"/>
  <c r="A10261" i="8" a="1"/>
  <c r="A10261" i="8" s="1"/>
  <c r="A10257" i="8" a="1"/>
  <c r="A10257" i="8" s="1"/>
  <c r="A10253" i="8" a="1"/>
  <c r="A10253" i="8" s="1"/>
  <c r="A10249" i="8" a="1"/>
  <c r="A10249" i="8" s="1"/>
  <c r="A10245" i="8" a="1"/>
  <c r="A10245" i="8" s="1"/>
  <c r="A10241" i="8" a="1"/>
  <c r="A10241" i="8" s="1"/>
  <c r="A10237" i="8" a="1"/>
  <c r="A10237" i="8" s="1"/>
  <c r="A10233" i="8" a="1"/>
  <c r="A10233" i="8" s="1"/>
  <c r="A10229" i="8" a="1"/>
  <c r="A10229" i="8" s="1"/>
  <c r="A10225" i="8" a="1"/>
  <c r="A10225" i="8" s="1"/>
  <c r="A10221" i="8" a="1"/>
  <c r="A10221" i="8" s="1"/>
  <c r="A10217" i="8" a="1"/>
  <c r="A10217" i="8" s="1"/>
  <c r="A10213" i="8" a="1"/>
  <c r="A10213" i="8" s="1"/>
  <c r="A10209" i="8" a="1"/>
  <c r="A10209" i="8" s="1"/>
  <c r="A10205" i="8" a="1"/>
  <c r="A10205" i="8" s="1"/>
  <c r="A10201" i="8" a="1"/>
  <c r="A10201" i="8" s="1"/>
  <c r="A10197" i="8" a="1"/>
  <c r="A10197" i="8" s="1"/>
  <c r="A10193" i="8" a="1"/>
  <c r="A10193" i="8" s="1"/>
  <c r="A10189" i="8" a="1"/>
  <c r="A10189" i="8" s="1"/>
  <c r="A10185" i="8" a="1"/>
  <c r="A10185" i="8" s="1"/>
  <c r="A10181" i="8" a="1"/>
  <c r="A10181" i="8" s="1"/>
  <c r="A10177" i="8" a="1"/>
  <c r="A10177" i="8" s="1"/>
  <c r="A10173" i="8" a="1"/>
  <c r="A10173" i="8" s="1"/>
  <c r="A10169" i="8" a="1"/>
  <c r="A10169" i="8" s="1"/>
  <c r="A10165" i="8" a="1"/>
  <c r="A10165" i="8" s="1"/>
  <c r="A10161" i="8" a="1"/>
  <c r="A10161" i="8" s="1"/>
  <c r="A10157" i="8" a="1"/>
  <c r="A10157" i="8" s="1"/>
  <c r="A10153" i="8" a="1"/>
  <c r="A10153" i="8" s="1"/>
  <c r="A10149" i="8" a="1"/>
  <c r="A10149" i="8" s="1"/>
  <c r="A10145" i="8" a="1"/>
  <c r="A10145" i="8" s="1"/>
  <c r="A10141" i="8" a="1"/>
  <c r="A10141" i="8" s="1"/>
  <c r="A10137" i="8" a="1"/>
  <c r="A10137" i="8" s="1"/>
  <c r="A10133" i="8" a="1"/>
  <c r="A10133" i="8" s="1"/>
  <c r="A10129" i="8" a="1"/>
  <c r="A10129" i="8" s="1"/>
  <c r="A10125" i="8" a="1"/>
  <c r="A10125" i="8" s="1"/>
  <c r="A10121" i="8" a="1"/>
  <c r="A10121" i="8" s="1"/>
  <c r="A10117" i="8" a="1"/>
  <c r="A10117" i="8" s="1"/>
  <c r="A10113" i="8" a="1"/>
  <c r="A10113" i="8" s="1"/>
  <c r="A10109" i="8" a="1"/>
  <c r="A10109" i="8" s="1"/>
  <c r="A10105" i="8" a="1"/>
  <c r="A10105" i="8" s="1"/>
  <c r="A10101" i="8" a="1"/>
  <c r="A10101" i="8" s="1"/>
  <c r="A10097" i="8" a="1"/>
  <c r="A10097" i="8" s="1"/>
  <c r="A10093" i="8" a="1"/>
  <c r="A10093" i="8" s="1"/>
  <c r="A10089" i="8" a="1"/>
  <c r="A10089" i="8" s="1"/>
  <c r="A10085" i="8" a="1"/>
  <c r="A10085" i="8" s="1"/>
  <c r="A10081" i="8" a="1"/>
  <c r="A10081" i="8" s="1"/>
  <c r="A10077" i="8" a="1"/>
  <c r="A10077" i="8" s="1"/>
  <c r="A10073" i="8" a="1"/>
  <c r="A10073" i="8" s="1"/>
  <c r="A10069" i="8" a="1"/>
  <c r="A10069" i="8" s="1"/>
  <c r="A10065" i="8" a="1"/>
  <c r="A10065" i="8" s="1"/>
  <c r="A10061" i="8" a="1"/>
  <c r="A10061" i="8" s="1"/>
  <c r="A10057" i="8" a="1"/>
  <c r="A10057" i="8" s="1"/>
  <c r="A10053" i="8" a="1"/>
  <c r="A10053" i="8" s="1"/>
  <c r="A10049" i="8" a="1"/>
  <c r="A10049" i="8" s="1"/>
  <c r="A10045" i="8" a="1"/>
  <c r="A10045" i="8" s="1"/>
  <c r="A10041" i="8" a="1"/>
  <c r="A10041" i="8" s="1"/>
  <c r="A10037" i="8" a="1"/>
  <c r="A10037" i="8" s="1"/>
  <c r="A10033" i="8" a="1"/>
  <c r="A10033" i="8" s="1"/>
  <c r="A10029" i="8" a="1"/>
  <c r="A10029" i="8" s="1"/>
  <c r="A10025" i="8" a="1"/>
  <c r="A10025" i="8" s="1"/>
  <c r="A10021" i="8" a="1"/>
  <c r="A10021" i="8" s="1"/>
  <c r="A10017" i="8" a="1"/>
  <c r="A10017" i="8" s="1"/>
  <c r="A10013" i="8" a="1"/>
  <c r="A10013" i="8" s="1"/>
  <c r="A10009" i="8" a="1"/>
  <c r="A10009" i="8" s="1"/>
  <c r="A10005" i="8" a="1"/>
  <c r="A10005" i="8" s="1"/>
  <c r="A10001" i="8" a="1"/>
  <c r="A10001" i="8" s="1"/>
  <c r="A9997" i="8" a="1"/>
  <c r="A9997" i="8" s="1"/>
  <c r="A9993" i="8" a="1"/>
  <c r="A9993" i="8" s="1"/>
  <c r="A9989" i="8" a="1"/>
  <c r="A9989" i="8" s="1"/>
  <c r="A9985" i="8" a="1"/>
  <c r="A9985" i="8" s="1"/>
  <c r="A9981" i="8" a="1"/>
  <c r="A9981" i="8" s="1"/>
  <c r="A9977" i="8" a="1"/>
  <c r="A9977" i="8" s="1"/>
  <c r="A9973" i="8" a="1"/>
  <c r="A9973" i="8" s="1"/>
  <c r="A9969" i="8" a="1"/>
  <c r="A9969" i="8" s="1"/>
  <c r="A9965" i="8" a="1"/>
  <c r="A9965" i="8" s="1"/>
  <c r="A9961" i="8" a="1"/>
  <c r="A9961" i="8" s="1"/>
  <c r="A9957" i="8" a="1"/>
  <c r="A9957" i="8" s="1"/>
  <c r="A9953" i="8" a="1"/>
  <c r="A9953" i="8" s="1"/>
  <c r="A9949" i="8" a="1"/>
  <c r="A9949" i="8" s="1"/>
  <c r="A9945" i="8" a="1"/>
  <c r="A9945" i="8" s="1"/>
  <c r="A9941" i="8" a="1"/>
  <c r="A9941" i="8" s="1"/>
  <c r="A9937" i="8" a="1"/>
  <c r="A9937" i="8" s="1"/>
  <c r="A9933" i="8" a="1"/>
  <c r="A9933" i="8" s="1"/>
  <c r="A9929" i="8" a="1"/>
  <c r="A9929" i="8" s="1"/>
  <c r="A9925" i="8" a="1"/>
  <c r="A9925" i="8" s="1"/>
  <c r="A9921" i="8" a="1"/>
  <c r="A9921" i="8" s="1"/>
  <c r="A9917" i="8" a="1"/>
  <c r="A9917" i="8" s="1"/>
  <c r="A9913" i="8" a="1"/>
  <c r="A9913" i="8" s="1"/>
  <c r="A9909" i="8" a="1"/>
  <c r="A9909" i="8" s="1"/>
  <c r="A9905" i="8" a="1"/>
  <c r="A9905" i="8" s="1"/>
  <c r="A9901" i="8" a="1"/>
  <c r="A9901" i="8" s="1"/>
  <c r="A9897" i="8" a="1"/>
  <c r="A9897" i="8" s="1"/>
  <c r="A9893" i="8" a="1"/>
  <c r="A9893" i="8" s="1"/>
  <c r="A9889" i="8" a="1"/>
  <c r="A9889" i="8" s="1"/>
  <c r="A9885" i="8" a="1"/>
  <c r="A9885" i="8" s="1"/>
  <c r="A9881" i="8" a="1"/>
  <c r="A9881" i="8" s="1"/>
  <c r="A9877" i="8" a="1"/>
  <c r="A9877" i="8" s="1"/>
  <c r="A9873" i="8" a="1"/>
  <c r="A9873" i="8" s="1"/>
  <c r="A9869" i="8" a="1"/>
  <c r="A9869" i="8" s="1"/>
  <c r="A9865" i="8" a="1"/>
  <c r="A9865" i="8" s="1"/>
  <c r="A9861" i="8" a="1"/>
  <c r="A9861" i="8" s="1"/>
  <c r="A9857" i="8" a="1"/>
  <c r="A9857" i="8" s="1"/>
  <c r="A9853" i="8" a="1"/>
  <c r="A9853" i="8" s="1"/>
  <c r="A9849" i="8" a="1"/>
  <c r="A9849" i="8" s="1"/>
  <c r="A9845" i="8" a="1"/>
  <c r="A9845" i="8" s="1"/>
  <c r="A9841" i="8" a="1"/>
  <c r="A9841" i="8" s="1"/>
  <c r="A9837" i="8" a="1"/>
  <c r="A9837" i="8" s="1"/>
  <c r="A9833" i="8" a="1"/>
  <c r="A9833" i="8" s="1"/>
  <c r="A9829" i="8" a="1"/>
  <c r="A9829" i="8" s="1"/>
  <c r="A9825" i="8" a="1"/>
  <c r="A9825" i="8" s="1"/>
  <c r="A9821" i="8" a="1"/>
  <c r="A9821" i="8" s="1"/>
  <c r="A9817" i="8" a="1"/>
  <c r="A9817" i="8" s="1"/>
  <c r="A9813" i="8" a="1"/>
  <c r="A9813" i="8" s="1"/>
  <c r="A9809" i="8" a="1"/>
  <c r="A9809" i="8" s="1"/>
  <c r="A9805" i="8" a="1"/>
  <c r="A9805" i="8" s="1"/>
  <c r="A9801" i="8" a="1"/>
  <c r="A9801" i="8" s="1"/>
  <c r="A9797" i="8" a="1"/>
  <c r="A9797" i="8" s="1"/>
  <c r="A9793" i="8" a="1"/>
  <c r="A9793" i="8" s="1"/>
  <c r="A9789" i="8" a="1"/>
  <c r="A9789" i="8" s="1"/>
  <c r="A9785" i="8" a="1"/>
  <c r="A9785" i="8" s="1"/>
  <c r="A9781" i="8" a="1"/>
  <c r="A9781" i="8" s="1"/>
  <c r="A9777" i="8" a="1"/>
  <c r="A9777" i="8" s="1"/>
  <c r="A9773" i="8" a="1"/>
  <c r="A9773" i="8" s="1"/>
  <c r="A9769" i="8" a="1"/>
  <c r="A9769" i="8" s="1"/>
  <c r="A9765" i="8" a="1"/>
  <c r="A9765" i="8" s="1"/>
  <c r="A9761" i="8" a="1"/>
  <c r="A9761" i="8" s="1"/>
  <c r="A9757" i="8" a="1"/>
  <c r="A9757" i="8" s="1"/>
  <c r="A9753" i="8" a="1"/>
  <c r="A9753" i="8" s="1"/>
  <c r="A9749" i="8" a="1"/>
  <c r="A9749" i="8" s="1"/>
  <c r="A9745" i="8" a="1"/>
  <c r="A9745" i="8" s="1"/>
  <c r="A9741" i="8" a="1"/>
  <c r="A9741" i="8" s="1"/>
  <c r="A9737" i="8" a="1"/>
  <c r="A9737" i="8" s="1"/>
  <c r="A9733" i="8" a="1"/>
  <c r="A9733" i="8" s="1"/>
  <c r="A9729" i="8" a="1"/>
  <c r="A9729" i="8" s="1"/>
  <c r="A9725" i="8" a="1"/>
  <c r="A9725" i="8" s="1"/>
  <c r="A9721" i="8" a="1"/>
  <c r="A9721" i="8" s="1"/>
  <c r="A9717" i="8" a="1"/>
  <c r="A9717" i="8" s="1"/>
  <c r="A9713" i="8" a="1"/>
  <c r="A9713" i="8" s="1"/>
  <c r="A9709" i="8" a="1"/>
  <c r="A9709" i="8" s="1"/>
  <c r="A9705" i="8" a="1"/>
  <c r="A9705" i="8" s="1"/>
  <c r="A9701" i="8" a="1"/>
  <c r="A9701" i="8" s="1"/>
  <c r="A9697" i="8" a="1"/>
  <c r="A9697" i="8" s="1"/>
  <c r="A9693" i="8" a="1"/>
  <c r="A9693" i="8" s="1"/>
  <c r="A9689" i="8" a="1"/>
  <c r="A9689" i="8" s="1"/>
  <c r="A9685" i="8" a="1"/>
  <c r="A9685" i="8" s="1"/>
  <c r="A9681" i="8" a="1"/>
  <c r="A9681" i="8" s="1"/>
  <c r="A9677" i="8" a="1"/>
  <c r="A9677" i="8" s="1"/>
  <c r="A9673" i="8" a="1"/>
  <c r="A9673" i="8" s="1"/>
  <c r="A11656" i="8" a="1"/>
  <c r="A11656" i="8" s="1"/>
  <c r="A11652" i="8" a="1"/>
  <c r="A11652" i="8" s="1"/>
  <c r="A11648" i="8" a="1"/>
  <c r="A11648" i="8" s="1"/>
  <c r="A11644" i="8" a="1"/>
  <c r="A11644" i="8" s="1"/>
  <c r="A11640" i="8" a="1"/>
  <c r="A11640" i="8" s="1"/>
  <c r="A11636" i="8" a="1"/>
  <c r="A11636" i="8" s="1"/>
  <c r="A11632" i="8" a="1"/>
  <c r="A11632" i="8" s="1"/>
  <c r="A11628" i="8" a="1"/>
  <c r="A11628" i="8" s="1"/>
  <c r="A11624" i="8" a="1"/>
  <c r="A11624" i="8" s="1"/>
  <c r="A11620" i="8" a="1"/>
  <c r="A11620" i="8" s="1"/>
  <c r="A11616" i="8" a="1"/>
  <c r="A11616" i="8" s="1"/>
  <c r="A11612" i="8" a="1"/>
  <c r="A11612" i="8" s="1"/>
  <c r="A11608" i="8" a="1"/>
  <c r="A11608" i="8" s="1"/>
  <c r="A11604" i="8" a="1"/>
  <c r="A11604" i="8" s="1"/>
  <c r="A11600" i="8" a="1"/>
  <c r="A11600" i="8" s="1"/>
  <c r="A11596" i="8" a="1"/>
  <c r="A11596" i="8" s="1"/>
  <c r="A11592" i="8" a="1"/>
  <c r="A11592" i="8" s="1"/>
  <c r="A11588" i="8" a="1"/>
  <c r="A11588" i="8" s="1"/>
  <c r="A11584" i="8" a="1"/>
  <c r="A11584" i="8" s="1"/>
  <c r="A11580" i="8" a="1"/>
  <c r="A11580" i="8" s="1"/>
  <c r="A11576" i="8" a="1"/>
  <c r="A11576" i="8" s="1"/>
  <c r="A11572" i="8" a="1"/>
  <c r="A11572" i="8" s="1"/>
  <c r="A11568" i="8" a="1"/>
  <c r="A11568" i="8" s="1"/>
  <c r="A11564" i="8" a="1"/>
  <c r="A11564" i="8" s="1"/>
  <c r="A11560" i="8" a="1"/>
  <c r="A11560" i="8" s="1"/>
  <c r="A11556" i="8" a="1"/>
  <c r="A11556" i="8" s="1"/>
  <c r="A11552" i="8" a="1"/>
  <c r="A11552" i="8" s="1"/>
  <c r="A11548" i="8" a="1"/>
  <c r="A11548" i="8" s="1"/>
  <c r="A11544" i="8" a="1"/>
  <c r="A11544" i="8" s="1"/>
  <c r="A11540" i="8" a="1"/>
  <c r="A11540" i="8" s="1"/>
  <c r="A11536" i="8" a="1"/>
  <c r="A11536" i="8" s="1"/>
  <c r="A11532" i="8" a="1"/>
  <c r="A11532" i="8" s="1"/>
  <c r="A11528" i="8" a="1"/>
  <c r="A11528" i="8" s="1"/>
  <c r="A11524" i="8" a="1"/>
  <c r="A11524" i="8" s="1"/>
  <c r="A11520" i="8" a="1"/>
  <c r="A11520" i="8" s="1"/>
  <c r="A11516" i="8" a="1"/>
  <c r="A11516" i="8" s="1"/>
  <c r="A11512" i="8" a="1"/>
  <c r="A11512" i="8" s="1"/>
  <c r="A11508" i="8" a="1"/>
  <c r="A11508" i="8" s="1"/>
  <c r="A11504" i="8" a="1"/>
  <c r="A11504" i="8" s="1"/>
  <c r="A11500" i="8" a="1"/>
  <c r="A11500" i="8" s="1"/>
  <c r="A11496" i="8" a="1"/>
  <c r="A11496" i="8" s="1"/>
  <c r="A11492" i="8" a="1"/>
  <c r="A11492" i="8" s="1"/>
  <c r="A11488" i="8" a="1"/>
  <c r="A11488" i="8" s="1"/>
  <c r="A11484" i="8" a="1"/>
  <c r="A11484" i="8" s="1"/>
  <c r="A11480" i="8" a="1"/>
  <c r="A11480" i="8" s="1"/>
  <c r="A11476" i="8" a="1"/>
  <c r="A11476" i="8" s="1"/>
  <c r="A11472" i="8" a="1"/>
  <c r="A11472" i="8" s="1"/>
  <c r="A11468" i="8" a="1"/>
  <c r="A11468" i="8" s="1"/>
  <c r="A11464" i="8" a="1"/>
  <c r="A11464" i="8" s="1"/>
  <c r="A11460" i="8" a="1"/>
  <c r="A11460" i="8" s="1"/>
  <c r="A11456" i="8" a="1"/>
  <c r="A11456" i="8" s="1"/>
  <c r="A11452" i="8" a="1"/>
  <c r="A11452" i="8" s="1"/>
  <c r="A11448" i="8" a="1"/>
  <c r="A11448" i="8" s="1"/>
  <c r="A11444" i="8" a="1"/>
  <c r="A11444" i="8" s="1"/>
  <c r="A11440" i="8" a="1"/>
  <c r="A11440" i="8" s="1"/>
  <c r="A11436" i="8" a="1"/>
  <c r="A11436" i="8" s="1"/>
  <c r="A11432" i="8" a="1"/>
  <c r="A11432" i="8" s="1"/>
  <c r="A11428" i="8" a="1"/>
  <c r="A11428" i="8" s="1"/>
  <c r="A11424" i="8" a="1"/>
  <c r="A11424" i="8" s="1"/>
  <c r="A11420" i="8" a="1"/>
  <c r="A11420" i="8" s="1"/>
  <c r="A11416" i="8" a="1"/>
  <c r="A11416" i="8" s="1"/>
  <c r="A11412" i="8" a="1"/>
  <c r="A11412" i="8" s="1"/>
  <c r="A11408" i="8" a="1"/>
  <c r="A11408" i="8" s="1"/>
  <c r="A11404" i="8" a="1"/>
  <c r="A11404" i="8" s="1"/>
  <c r="A11400" i="8" a="1"/>
  <c r="A11400" i="8" s="1"/>
  <c r="A11396" i="8" a="1"/>
  <c r="A11396" i="8" s="1"/>
  <c r="A11392" i="8" a="1"/>
  <c r="A11392" i="8" s="1"/>
  <c r="A11388" i="8" a="1"/>
  <c r="A11388" i="8" s="1"/>
  <c r="A11384" i="8" a="1"/>
  <c r="A11384" i="8" s="1"/>
  <c r="A11380" i="8" a="1"/>
  <c r="A11380" i="8" s="1"/>
  <c r="A11376" i="8" a="1"/>
  <c r="A11376" i="8" s="1"/>
  <c r="A11372" i="8" a="1"/>
  <c r="A11372" i="8" s="1"/>
  <c r="A11368" i="8" a="1"/>
  <c r="A11368" i="8" s="1"/>
  <c r="A11364" i="8" a="1"/>
  <c r="A11364" i="8" s="1"/>
  <c r="A11360" i="8" a="1"/>
  <c r="A11360" i="8" s="1"/>
  <c r="A11356" i="8" a="1"/>
  <c r="A11356" i="8" s="1"/>
  <c r="A11352" i="8" a="1"/>
  <c r="A11352" i="8" s="1"/>
  <c r="A11348" i="8" a="1"/>
  <c r="A11348" i="8" s="1"/>
  <c r="A11344" i="8" a="1"/>
  <c r="A11344" i="8" s="1"/>
  <c r="A11340" i="8" a="1"/>
  <c r="A11340" i="8" s="1"/>
  <c r="A11336" i="8" a="1"/>
  <c r="A11336" i="8" s="1"/>
  <c r="A11332" i="8" a="1"/>
  <c r="A11332" i="8" s="1"/>
  <c r="A11328" i="8" a="1"/>
  <c r="A11328" i="8" s="1"/>
  <c r="A11324" i="8" a="1"/>
  <c r="A11324" i="8" s="1"/>
  <c r="A11320" i="8" a="1"/>
  <c r="A11320" i="8" s="1"/>
  <c r="A11316" i="8" a="1"/>
  <c r="A11316" i="8" s="1"/>
  <c r="A11312" i="8" a="1"/>
  <c r="A11312" i="8" s="1"/>
  <c r="A11308" i="8" a="1"/>
  <c r="A11308" i="8" s="1"/>
  <c r="A11304" i="8" a="1"/>
  <c r="A11304" i="8" s="1"/>
  <c r="A11300" i="8" a="1"/>
  <c r="A11300" i="8" s="1"/>
  <c r="A11296" i="8" a="1"/>
  <c r="A11296" i="8" s="1"/>
  <c r="A11292" i="8" a="1"/>
  <c r="A11292" i="8" s="1"/>
  <c r="A11288" i="8" a="1"/>
  <c r="A11288" i="8" s="1"/>
  <c r="A11284" i="8" a="1"/>
  <c r="A11284" i="8" s="1"/>
  <c r="A11280" i="8" a="1"/>
  <c r="A11280" i="8" s="1"/>
  <c r="A11276" i="8" a="1"/>
  <c r="A11276" i="8" s="1"/>
  <c r="A11272" i="8" a="1"/>
  <c r="A11272" i="8" s="1"/>
  <c r="A11268" i="8" a="1"/>
  <c r="A11268" i="8" s="1"/>
  <c r="A11264" i="8" a="1"/>
  <c r="A11264" i="8" s="1"/>
  <c r="A11260" i="8" a="1"/>
  <c r="A11260" i="8" s="1"/>
  <c r="A11256" i="8" a="1"/>
  <c r="A11256" i="8" s="1"/>
  <c r="A11252" i="8" a="1"/>
  <c r="A11252" i="8" s="1"/>
  <c r="A11248" i="8" a="1"/>
  <c r="A11248" i="8" s="1"/>
  <c r="A11244" i="8" a="1"/>
  <c r="A11244" i="8" s="1"/>
  <c r="A11240" i="8" a="1"/>
  <c r="A11240" i="8" s="1"/>
  <c r="A11236" i="8" a="1"/>
  <c r="A11236" i="8" s="1"/>
  <c r="A11232" i="8" a="1"/>
  <c r="A11232" i="8" s="1"/>
  <c r="A11228" i="8" a="1"/>
  <c r="A11228" i="8" s="1"/>
  <c r="A11224" i="8" a="1"/>
  <c r="A11224" i="8" s="1"/>
  <c r="A11220" i="8" a="1"/>
  <c r="A11220" i="8" s="1"/>
  <c r="A11216" i="8" a="1"/>
  <c r="A11216" i="8" s="1"/>
  <c r="A11212" i="8" a="1"/>
  <c r="A11212" i="8" s="1"/>
  <c r="A11208" i="8" a="1"/>
  <c r="A11208" i="8" s="1"/>
  <c r="A11204" i="8" a="1"/>
  <c r="A11204" i="8" s="1"/>
  <c r="A11200" i="8" a="1"/>
  <c r="A11200" i="8" s="1"/>
  <c r="A11196" i="8" a="1"/>
  <c r="A11196" i="8" s="1"/>
  <c r="A11192" i="8" a="1"/>
  <c r="A11192" i="8" s="1"/>
  <c r="A11188" i="8" a="1"/>
  <c r="A11188" i="8" s="1"/>
  <c r="A11184" i="8" a="1"/>
  <c r="A11184" i="8" s="1"/>
  <c r="A11180" i="8" a="1"/>
  <c r="A11180" i="8" s="1"/>
  <c r="A11176" i="8" a="1"/>
  <c r="A11176" i="8" s="1"/>
  <c r="A11172" i="8" a="1"/>
  <c r="A11172" i="8" s="1"/>
  <c r="A11168" i="8" a="1"/>
  <c r="A11168" i="8" s="1"/>
  <c r="A11164" i="8" a="1"/>
  <c r="A11164" i="8" s="1"/>
  <c r="A11160" i="8" a="1"/>
  <c r="A11160" i="8" s="1"/>
  <c r="A11156" i="8" a="1"/>
  <c r="A11156" i="8" s="1"/>
  <c r="A11152" i="8" a="1"/>
  <c r="A11152" i="8" s="1"/>
  <c r="A11148" i="8" a="1"/>
  <c r="A11148" i="8" s="1"/>
  <c r="A11144" i="8" a="1"/>
  <c r="A11144" i="8" s="1"/>
  <c r="A11140" i="8" a="1"/>
  <c r="A11140" i="8" s="1"/>
  <c r="A11136" i="8" a="1"/>
  <c r="A11136" i="8" s="1"/>
  <c r="A11132" i="8" a="1"/>
  <c r="A11132" i="8" s="1"/>
  <c r="A11128" i="8" a="1"/>
  <c r="A11128" i="8" s="1"/>
  <c r="A11124" i="8" a="1"/>
  <c r="A11124" i="8" s="1"/>
  <c r="A11120" i="8" a="1"/>
  <c r="A11120" i="8" s="1"/>
  <c r="A11116" i="8" a="1"/>
  <c r="A11116" i="8" s="1"/>
  <c r="A11112" i="8" a="1"/>
  <c r="A11112" i="8" s="1"/>
  <c r="A11108" i="8" a="1"/>
  <c r="A11108" i="8" s="1"/>
  <c r="A11104" i="8" a="1"/>
  <c r="A11104" i="8" s="1"/>
  <c r="A11100" i="8" a="1"/>
  <c r="A11100" i="8" s="1"/>
  <c r="A11096" i="8" a="1"/>
  <c r="A11096" i="8" s="1"/>
  <c r="A11092" i="8" a="1"/>
  <c r="A11092" i="8" s="1"/>
  <c r="A11088" i="8" a="1"/>
  <c r="A11088" i="8" s="1"/>
  <c r="A11084" i="8" a="1"/>
  <c r="A11084" i="8" s="1"/>
  <c r="A11080" i="8" a="1"/>
  <c r="A11080" i="8" s="1"/>
  <c r="A11076" i="8" a="1"/>
  <c r="A11076" i="8" s="1"/>
  <c r="A11072" i="8" a="1"/>
  <c r="A11072" i="8" s="1"/>
  <c r="A11068" i="8" a="1"/>
  <c r="A11068" i="8" s="1"/>
  <c r="A11064" i="8" a="1"/>
  <c r="A11064" i="8" s="1"/>
  <c r="A11060" i="8" a="1"/>
  <c r="A11060" i="8" s="1"/>
  <c r="A11056" i="8" a="1"/>
  <c r="A11056" i="8" s="1"/>
  <c r="A11052" i="8" a="1"/>
  <c r="A11052" i="8" s="1"/>
  <c r="A11048" i="8" a="1"/>
  <c r="A11048" i="8" s="1"/>
  <c r="A11044" i="8" a="1"/>
  <c r="A11044" i="8" s="1"/>
  <c r="A11040" i="8" a="1"/>
  <c r="A11040" i="8" s="1"/>
  <c r="A11036" i="8" a="1"/>
  <c r="A11036" i="8" s="1"/>
  <c r="A11032" i="8" a="1"/>
  <c r="A11032" i="8" s="1"/>
  <c r="A11028" i="8" a="1"/>
  <c r="A11028" i="8" s="1"/>
  <c r="A11024" i="8" a="1"/>
  <c r="A11024" i="8" s="1"/>
  <c r="A11020" i="8" a="1"/>
  <c r="A11020" i="8" s="1"/>
  <c r="A11016" i="8" a="1"/>
  <c r="A11016" i="8" s="1"/>
  <c r="A11012" i="8" a="1"/>
  <c r="A11012" i="8" s="1"/>
  <c r="A11008" i="8" a="1"/>
  <c r="A11008" i="8" s="1"/>
  <c r="A11004" i="8" a="1"/>
  <c r="A11004" i="8" s="1"/>
  <c r="A11000" i="8" a="1"/>
  <c r="A11000" i="8" s="1"/>
  <c r="A10996" i="8" a="1"/>
  <c r="A10996" i="8" s="1"/>
  <c r="A10992" i="8" a="1"/>
  <c r="A10992" i="8" s="1"/>
  <c r="A10988" i="8" a="1"/>
  <c r="A10988" i="8" s="1"/>
  <c r="A10984" i="8" a="1"/>
  <c r="A10984" i="8" s="1"/>
  <c r="A10980" i="8" a="1"/>
  <c r="A10980" i="8" s="1"/>
  <c r="A10976" i="8" a="1"/>
  <c r="A10976" i="8" s="1"/>
  <c r="A10972" i="8" a="1"/>
  <c r="A10972" i="8" s="1"/>
  <c r="A10968" i="8" a="1"/>
  <c r="A10968" i="8" s="1"/>
  <c r="A10964" i="8" a="1"/>
  <c r="A10964" i="8" s="1"/>
  <c r="A10960" i="8" a="1"/>
  <c r="A10960" i="8" s="1"/>
  <c r="A10956" i="8" a="1"/>
  <c r="A10956" i="8" s="1"/>
  <c r="A10952" i="8" a="1"/>
  <c r="A10952" i="8" s="1"/>
  <c r="A10948" i="8" a="1"/>
  <c r="A10948" i="8" s="1"/>
  <c r="A10944" i="8" a="1"/>
  <c r="A10944" i="8" s="1"/>
  <c r="A10940" i="8" a="1"/>
  <c r="A10940" i="8" s="1"/>
  <c r="A10936" i="8" a="1"/>
  <c r="A10936" i="8" s="1"/>
  <c r="A10932" i="8" a="1"/>
  <c r="A10932" i="8" s="1"/>
  <c r="A10928" i="8" a="1"/>
  <c r="A10928" i="8" s="1"/>
  <c r="A10924" i="8" a="1"/>
  <c r="A10924" i="8" s="1"/>
  <c r="A10920" i="8" a="1"/>
  <c r="A10920" i="8" s="1"/>
  <c r="A10916" i="8" a="1"/>
  <c r="A10916" i="8" s="1"/>
  <c r="A10912" i="8" a="1"/>
  <c r="A10912" i="8" s="1"/>
  <c r="A10908" i="8" a="1"/>
  <c r="A10908" i="8" s="1"/>
  <c r="A10904" i="8" a="1"/>
  <c r="A10904" i="8" s="1"/>
  <c r="A10900" i="8" a="1"/>
  <c r="A10900" i="8" s="1"/>
  <c r="A10896" i="8" a="1"/>
  <c r="A10896" i="8" s="1"/>
  <c r="A10892" i="8" a="1"/>
  <c r="A10892" i="8" s="1"/>
  <c r="A10888" i="8" a="1"/>
  <c r="A10888" i="8" s="1"/>
  <c r="A10884" i="8" a="1"/>
  <c r="A10884" i="8" s="1"/>
  <c r="A10880" i="8" a="1"/>
  <c r="A10880" i="8" s="1"/>
  <c r="A10876" i="8" a="1"/>
  <c r="A10876" i="8" s="1"/>
  <c r="A10872" i="8" a="1"/>
  <c r="A10872" i="8" s="1"/>
  <c r="A10868" i="8" a="1"/>
  <c r="A10868" i="8" s="1"/>
  <c r="A10864" i="8" a="1"/>
  <c r="A10864" i="8" s="1"/>
  <c r="A10860" i="8" a="1"/>
  <c r="A10860" i="8" s="1"/>
  <c r="A10856" i="8" a="1"/>
  <c r="A10856" i="8" s="1"/>
  <c r="A10852" i="8" a="1"/>
  <c r="A10852" i="8" s="1"/>
  <c r="A10848" i="8" a="1"/>
  <c r="A10848" i="8" s="1"/>
  <c r="A10844" i="8" a="1"/>
  <c r="A10844" i="8" s="1"/>
  <c r="A10840" i="8" a="1"/>
  <c r="A10840" i="8" s="1"/>
  <c r="A10836" i="8" a="1"/>
  <c r="A10836" i="8" s="1"/>
  <c r="A10832" i="8" a="1"/>
  <c r="A10832" i="8" s="1"/>
  <c r="A10828" i="8" a="1"/>
  <c r="A10828" i="8" s="1"/>
  <c r="A10824" i="8" a="1"/>
  <c r="A10824" i="8" s="1"/>
  <c r="A10820" i="8" a="1"/>
  <c r="A10820" i="8" s="1"/>
  <c r="A10816" i="8" a="1"/>
  <c r="A10816" i="8" s="1"/>
  <c r="A10812" i="8" a="1"/>
  <c r="A10812" i="8" s="1"/>
  <c r="A10808" i="8" a="1"/>
  <c r="A10808" i="8" s="1"/>
  <c r="A10804" i="8" a="1"/>
  <c r="A10804" i="8" s="1"/>
  <c r="A10800" i="8" a="1"/>
  <c r="A10800" i="8" s="1"/>
  <c r="A10796" i="8" a="1"/>
  <c r="A10796" i="8" s="1"/>
  <c r="A10792" i="8" a="1"/>
  <c r="A10792" i="8" s="1"/>
  <c r="A10788" i="8" a="1"/>
  <c r="A10788" i="8" s="1"/>
  <c r="A10784" i="8" a="1"/>
  <c r="A10784" i="8" s="1"/>
  <c r="A10780" i="8" a="1"/>
  <c r="A10780" i="8" s="1"/>
  <c r="A10776" i="8" a="1"/>
  <c r="A10776" i="8" s="1"/>
  <c r="A10772" i="8" a="1"/>
  <c r="A10772" i="8" s="1"/>
  <c r="A10768" i="8" a="1"/>
  <c r="A10768" i="8" s="1"/>
  <c r="A10764" i="8" a="1"/>
  <c r="A10764" i="8" s="1"/>
  <c r="A10760" i="8" a="1"/>
  <c r="A10760" i="8" s="1"/>
  <c r="A10756" i="8" a="1"/>
  <c r="A10756" i="8" s="1"/>
  <c r="A10752" i="8" a="1"/>
  <c r="A10752" i="8" s="1"/>
  <c r="A10748" i="8" a="1"/>
  <c r="A10748" i="8" s="1"/>
  <c r="A10744" i="8" a="1"/>
  <c r="A10744" i="8" s="1"/>
  <c r="A10740" i="8" a="1"/>
  <c r="A10740" i="8" s="1"/>
  <c r="A10736" i="8" a="1"/>
  <c r="A10736" i="8" s="1"/>
  <c r="A10732" i="8" a="1"/>
  <c r="A10732" i="8" s="1"/>
  <c r="A10728" i="8" a="1"/>
  <c r="A10728" i="8" s="1"/>
  <c r="A10724" i="8" a="1"/>
  <c r="A10724" i="8" s="1"/>
  <c r="A10720" i="8" a="1"/>
  <c r="A10720" i="8" s="1"/>
  <c r="A10716" i="8" a="1"/>
  <c r="A10716" i="8" s="1"/>
  <c r="A10712" i="8" a="1"/>
  <c r="A10712" i="8" s="1"/>
  <c r="A10708" i="8" a="1"/>
  <c r="A10708" i="8" s="1"/>
  <c r="A10704" i="8" a="1"/>
  <c r="A10704" i="8" s="1"/>
  <c r="A10700" i="8" a="1"/>
  <c r="A10700" i="8" s="1"/>
  <c r="A10696" i="8" a="1"/>
  <c r="A10696" i="8" s="1"/>
  <c r="A10692" i="8" a="1"/>
  <c r="A10692" i="8" s="1"/>
  <c r="A10688" i="8" a="1"/>
  <c r="A10688" i="8" s="1"/>
  <c r="A10684" i="8" a="1"/>
  <c r="A10684" i="8" s="1"/>
  <c r="A10680" i="8" a="1"/>
  <c r="A10680" i="8" s="1"/>
  <c r="A10676" i="8" a="1"/>
  <c r="A10676" i="8" s="1"/>
  <c r="A10672" i="8" a="1"/>
  <c r="A10672" i="8" s="1"/>
  <c r="A10668" i="8" a="1"/>
  <c r="A10668" i="8" s="1"/>
  <c r="A10664" i="8" a="1"/>
  <c r="A10664" i="8" s="1"/>
  <c r="A10660" i="8" a="1"/>
  <c r="A10660" i="8" s="1"/>
  <c r="A10656" i="8" a="1"/>
  <c r="A10656" i="8" s="1"/>
  <c r="A10652" i="8" a="1"/>
  <c r="A10652" i="8" s="1"/>
  <c r="A10648" i="8" a="1"/>
  <c r="A10648" i="8" s="1"/>
  <c r="A10644" i="8" a="1"/>
  <c r="A10644" i="8" s="1"/>
  <c r="A10640" i="8" a="1"/>
  <c r="A10640" i="8" s="1"/>
  <c r="A10636" i="8" a="1"/>
  <c r="A10636" i="8" s="1"/>
  <c r="A10632" i="8" a="1"/>
  <c r="A10632" i="8" s="1"/>
  <c r="A10628" i="8" a="1"/>
  <c r="A10628" i="8" s="1"/>
  <c r="A10624" i="8" a="1"/>
  <c r="A10624" i="8" s="1"/>
  <c r="A10620" i="8" a="1"/>
  <c r="A10620" i="8" s="1"/>
  <c r="A10616" i="8" a="1"/>
  <c r="A10616" i="8" s="1"/>
  <c r="A10612" i="8" a="1"/>
  <c r="A10612" i="8" s="1"/>
  <c r="A10608" i="8" a="1"/>
  <c r="A10608" i="8" s="1"/>
  <c r="A10604" i="8" a="1"/>
  <c r="A10604" i="8" s="1"/>
  <c r="A10600" i="8" a="1"/>
  <c r="A10600" i="8" s="1"/>
  <c r="A10596" i="8" a="1"/>
  <c r="A10596" i="8" s="1"/>
  <c r="A10592" i="8" a="1"/>
  <c r="A10592" i="8" s="1"/>
  <c r="A10588" i="8" a="1"/>
  <c r="A10588" i="8" s="1"/>
  <c r="A10584" i="8" a="1"/>
  <c r="A10584" i="8" s="1"/>
  <c r="A10580" i="8" a="1"/>
  <c r="A10580" i="8" s="1"/>
  <c r="A10576" i="8" a="1"/>
  <c r="A10576" i="8" s="1"/>
  <c r="A10572" i="8" a="1"/>
  <c r="A10572" i="8" s="1"/>
  <c r="A10568" i="8" a="1"/>
  <c r="A10568" i="8" s="1"/>
  <c r="A10564" i="8" a="1"/>
  <c r="A10564" i="8" s="1"/>
  <c r="A10560" i="8" a="1"/>
  <c r="A10560" i="8" s="1"/>
  <c r="A10556" i="8" a="1"/>
  <c r="A10556" i="8" s="1"/>
  <c r="A10552" i="8" a="1"/>
  <c r="A10552" i="8" s="1"/>
  <c r="A10548" i="8" a="1"/>
  <c r="A10548" i="8" s="1"/>
  <c r="A10544" i="8" a="1"/>
  <c r="A10544" i="8" s="1"/>
  <c r="A10540" i="8" a="1"/>
  <c r="A10540" i="8" s="1"/>
  <c r="A10536" i="8" a="1"/>
  <c r="A10536" i="8" s="1"/>
  <c r="A10532" i="8" a="1"/>
  <c r="A10532" i="8" s="1"/>
  <c r="A10528" i="8" a="1"/>
  <c r="A10528" i="8" s="1"/>
  <c r="A10524" i="8" a="1"/>
  <c r="A10524" i="8" s="1"/>
  <c r="A10520" i="8" a="1"/>
  <c r="A10520" i="8" s="1"/>
  <c r="A10516" i="8" a="1"/>
  <c r="A10516" i="8" s="1"/>
  <c r="A10512" i="8" a="1"/>
  <c r="A10512" i="8" s="1"/>
  <c r="A10508" i="8" a="1"/>
  <c r="A10508" i="8" s="1"/>
  <c r="A10504" i="8" a="1"/>
  <c r="A10504" i="8" s="1"/>
  <c r="A10500" i="8" a="1"/>
  <c r="A10500" i="8" s="1"/>
  <c r="A10496" i="8" a="1"/>
  <c r="A10496" i="8" s="1"/>
  <c r="A10492" i="8" a="1"/>
  <c r="A10492" i="8" s="1"/>
  <c r="A10488" i="8" a="1"/>
  <c r="A10488" i="8" s="1"/>
  <c r="A10484" i="8" a="1"/>
  <c r="A10484" i="8" s="1"/>
  <c r="A10480" i="8" a="1"/>
  <c r="A10480" i="8" s="1"/>
  <c r="A10476" i="8" a="1"/>
  <c r="A10476" i="8" s="1"/>
  <c r="A10472" i="8" a="1"/>
  <c r="A10472" i="8" s="1"/>
  <c r="A10468" i="8" a="1"/>
  <c r="A10468" i="8" s="1"/>
  <c r="A10464" i="8" a="1"/>
  <c r="A10464" i="8" s="1"/>
  <c r="A10460" i="8" a="1"/>
  <c r="A10460" i="8" s="1"/>
  <c r="A10456" i="8" a="1"/>
  <c r="A10456" i="8" s="1"/>
  <c r="A10452" i="8" a="1"/>
  <c r="A10452" i="8" s="1"/>
  <c r="A10448" i="8" a="1"/>
  <c r="A10448" i="8" s="1"/>
  <c r="A10444" i="8" a="1"/>
  <c r="A10444" i="8" s="1"/>
  <c r="A10440" i="8" a="1"/>
  <c r="A10440" i="8" s="1"/>
  <c r="A10436" i="8" a="1"/>
  <c r="A10436" i="8" s="1"/>
  <c r="A10432" i="8" a="1"/>
  <c r="A10432" i="8" s="1"/>
  <c r="A10428" i="8" a="1"/>
  <c r="A10428" i="8" s="1"/>
  <c r="A10424" i="8" a="1"/>
  <c r="A10424" i="8" s="1"/>
  <c r="A10420" i="8" a="1"/>
  <c r="A10420" i="8" s="1"/>
  <c r="A10416" i="8" a="1"/>
  <c r="A10416" i="8" s="1"/>
  <c r="A10412" i="8" a="1"/>
  <c r="A10412" i="8" s="1"/>
  <c r="A10408" i="8" a="1"/>
  <c r="A10408" i="8" s="1"/>
  <c r="A10404" i="8" a="1"/>
  <c r="A10404" i="8" s="1"/>
  <c r="A10400" i="8" a="1"/>
  <c r="A10400" i="8" s="1"/>
  <c r="A10396" i="8" a="1"/>
  <c r="A10396" i="8" s="1"/>
  <c r="A10392" i="8" a="1"/>
  <c r="A10392" i="8" s="1"/>
  <c r="A10388" i="8" a="1"/>
  <c r="A10388" i="8" s="1"/>
  <c r="A10384" i="8" a="1"/>
  <c r="A10384" i="8" s="1"/>
  <c r="A10380" i="8" a="1"/>
  <c r="A10380" i="8" s="1"/>
  <c r="A10376" i="8" a="1"/>
  <c r="A10376" i="8" s="1"/>
  <c r="A10372" i="8" a="1"/>
  <c r="A10372" i="8" s="1"/>
  <c r="A10368" i="8" a="1"/>
  <c r="A10368" i="8" s="1"/>
  <c r="A10364" i="8" a="1"/>
  <c r="A10364" i="8" s="1"/>
  <c r="A10360" i="8" a="1"/>
  <c r="A10360" i="8" s="1"/>
  <c r="A10356" i="8" a="1"/>
  <c r="A10356" i="8" s="1"/>
  <c r="A10352" i="8" a="1"/>
  <c r="A10352" i="8" s="1"/>
  <c r="A10348" i="8" a="1"/>
  <c r="A10348" i="8" s="1"/>
  <c r="A10344" i="8" a="1"/>
  <c r="A10344" i="8" s="1"/>
  <c r="A10340" i="8" a="1"/>
  <c r="A10340" i="8" s="1"/>
  <c r="A10336" i="8" a="1"/>
  <c r="A10336" i="8" s="1"/>
  <c r="A10332" i="8" a="1"/>
  <c r="A10332" i="8" s="1"/>
  <c r="A10328" i="8" a="1"/>
  <c r="A10328" i="8" s="1"/>
  <c r="A10324" i="8" a="1"/>
  <c r="A10324" i="8" s="1"/>
  <c r="A10320" i="8" a="1"/>
  <c r="A10320" i="8" s="1"/>
  <c r="A10316" i="8" a="1"/>
  <c r="A10316" i="8" s="1"/>
  <c r="A10312" i="8" a="1"/>
  <c r="A10312" i="8" s="1"/>
  <c r="A10308" i="8" a="1"/>
  <c r="A10308" i="8" s="1"/>
  <c r="A10304" i="8" a="1"/>
  <c r="A10304" i="8" s="1"/>
  <c r="A10300" i="8" a="1"/>
  <c r="A10300" i="8" s="1"/>
  <c r="A10296" i="8" a="1"/>
  <c r="A10296" i="8" s="1"/>
  <c r="A10292" i="8" a="1"/>
  <c r="A10292" i="8" s="1"/>
  <c r="A10288" i="8" a="1"/>
  <c r="A10288" i="8" s="1"/>
  <c r="A10284" i="8" a="1"/>
  <c r="A10284" i="8" s="1"/>
  <c r="A10280" i="8" a="1"/>
  <c r="A10280" i="8" s="1"/>
  <c r="A10276" i="8" a="1"/>
  <c r="A10276" i="8" s="1"/>
  <c r="A10272" i="8" a="1"/>
  <c r="A10272" i="8" s="1"/>
  <c r="A10268" i="8" a="1"/>
  <c r="A10268" i="8" s="1"/>
  <c r="A10264" i="8" a="1"/>
  <c r="A10264" i="8" s="1"/>
  <c r="A10260" i="8" a="1"/>
  <c r="A10260" i="8" s="1"/>
  <c r="A10256" i="8" a="1"/>
  <c r="A10256" i="8" s="1"/>
  <c r="A10252" i="8" a="1"/>
  <c r="A10252" i="8" s="1"/>
  <c r="A10248" i="8" a="1"/>
  <c r="A10248" i="8" s="1"/>
  <c r="A10244" i="8" a="1"/>
  <c r="A10244" i="8" s="1"/>
  <c r="A10240" i="8" a="1"/>
  <c r="A10240" i="8" s="1"/>
  <c r="A10236" i="8" a="1"/>
  <c r="A10236" i="8" s="1"/>
  <c r="A10232" i="8" a="1"/>
  <c r="A10232" i="8" s="1"/>
  <c r="A10228" i="8" a="1"/>
  <c r="A10228" i="8" s="1"/>
  <c r="A10224" i="8" a="1"/>
  <c r="A10224" i="8" s="1"/>
  <c r="A10220" i="8" a="1"/>
  <c r="A10220" i="8" s="1"/>
  <c r="A10216" i="8" a="1"/>
  <c r="A10216" i="8" s="1"/>
  <c r="A10212" i="8" a="1"/>
  <c r="A10212" i="8" s="1"/>
  <c r="A10208" i="8" a="1"/>
  <c r="A10208" i="8" s="1"/>
  <c r="A10204" i="8" a="1"/>
  <c r="A10204" i="8" s="1"/>
  <c r="A10200" i="8" a="1"/>
  <c r="A10200" i="8" s="1"/>
  <c r="A10196" i="8" a="1"/>
  <c r="A10196" i="8" s="1"/>
  <c r="A10192" i="8" a="1"/>
  <c r="A10192" i="8" s="1"/>
  <c r="A10188" i="8" a="1"/>
  <c r="A10188" i="8" s="1"/>
  <c r="A10184" i="8" a="1"/>
  <c r="A10184" i="8" s="1"/>
  <c r="A10180" i="8" a="1"/>
  <c r="A10180" i="8" s="1"/>
  <c r="A10176" i="8" a="1"/>
  <c r="A10176" i="8" s="1"/>
  <c r="A10172" i="8" a="1"/>
  <c r="A10172" i="8" s="1"/>
  <c r="A10168" i="8" a="1"/>
  <c r="A10168" i="8" s="1"/>
  <c r="A10164" i="8" a="1"/>
  <c r="A10164" i="8" s="1"/>
  <c r="A10160" i="8" a="1"/>
  <c r="A10160" i="8" s="1"/>
  <c r="A10156" i="8" a="1"/>
  <c r="A10156" i="8" s="1"/>
  <c r="A10152" i="8" a="1"/>
  <c r="A10152" i="8" s="1"/>
  <c r="A10148" i="8" a="1"/>
  <c r="A10148" i="8" s="1"/>
  <c r="A10144" i="8" a="1"/>
  <c r="A10144" i="8" s="1"/>
  <c r="A10140" i="8" a="1"/>
  <c r="A10140" i="8" s="1"/>
  <c r="A10136" i="8" a="1"/>
  <c r="A10136" i="8" s="1"/>
  <c r="A10132" i="8" a="1"/>
  <c r="A10132" i="8" s="1"/>
  <c r="A10128" i="8" a="1"/>
  <c r="A10128" i="8" s="1"/>
  <c r="A10124" i="8" a="1"/>
  <c r="A10124" i="8" s="1"/>
  <c r="A10120" i="8" a="1"/>
  <c r="A10120" i="8" s="1"/>
  <c r="A10116" i="8" a="1"/>
  <c r="A10116" i="8" s="1"/>
  <c r="A10112" i="8" a="1"/>
  <c r="A10112" i="8" s="1"/>
  <c r="A10108" i="8" a="1"/>
  <c r="A10108" i="8" s="1"/>
  <c r="A10104" i="8" a="1"/>
  <c r="A10104" i="8" s="1"/>
  <c r="A10100" i="8" a="1"/>
  <c r="A10100" i="8" s="1"/>
  <c r="A10096" i="8" a="1"/>
  <c r="A10096" i="8" s="1"/>
  <c r="A10092" i="8" a="1"/>
  <c r="A10092" i="8" s="1"/>
  <c r="A10088" i="8" a="1"/>
  <c r="A10088" i="8" s="1"/>
  <c r="A10084" i="8" a="1"/>
  <c r="A10084" i="8" s="1"/>
  <c r="A10080" i="8" a="1"/>
  <c r="A10080" i="8" s="1"/>
  <c r="A10076" i="8" a="1"/>
  <c r="A10076" i="8" s="1"/>
  <c r="A10072" i="8" a="1"/>
  <c r="A10072" i="8" s="1"/>
  <c r="A10068" i="8" a="1"/>
  <c r="A10068" i="8" s="1"/>
  <c r="A10064" i="8" a="1"/>
  <c r="A10064" i="8" s="1"/>
  <c r="A10060" i="8" a="1"/>
  <c r="A10060" i="8" s="1"/>
  <c r="A10056" i="8" a="1"/>
  <c r="A10056" i="8" s="1"/>
  <c r="A10052" i="8" a="1"/>
  <c r="A10052" i="8" s="1"/>
  <c r="A10048" i="8" a="1"/>
  <c r="A10048" i="8" s="1"/>
  <c r="A10044" i="8" a="1"/>
  <c r="A10044" i="8" s="1"/>
  <c r="A10040" i="8" a="1"/>
  <c r="A10040" i="8" s="1"/>
  <c r="A10036" i="8" a="1"/>
  <c r="A10036" i="8" s="1"/>
  <c r="A10032" i="8" a="1"/>
  <c r="A10032" i="8" s="1"/>
  <c r="A10028" i="8" a="1"/>
  <c r="A10028" i="8" s="1"/>
  <c r="A10024" i="8" a="1"/>
  <c r="A10024" i="8" s="1"/>
  <c r="A10020" i="8" a="1"/>
  <c r="A10020" i="8" s="1"/>
  <c r="A10016" i="8" a="1"/>
  <c r="A10016" i="8" s="1"/>
  <c r="A10012" i="8" a="1"/>
  <c r="A10012" i="8" s="1"/>
  <c r="A10008" i="8" a="1"/>
  <c r="A10008" i="8" s="1"/>
  <c r="A10004" i="8" a="1"/>
  <c r="A10004" i="8" s="1"/>
  <c r="A10000" i="8" a="1"/>
  <c r="A10000" i="8" s="1"/>
  <c r="A9996" i="8" a="1"/>
  <c r="A9996" i="8" s="1"/>
  <c r="A9992" i="8" a="1"/>
  <c r="A9992" i="8" s="1"/>
  <c r="A9988" i="8" a="1"/>
  <c r="A9988" i="8" s="1"/>
  <c r="A9984" i="8" a="1"/>
  <c r="A9984" i="8" s="1"/>
  <c r="A9980" i="8" a="1"/>
  <c r="A9980" i="8" s="1"/>
  <c r="A9976" i="8" a="1"/>
  <c r="A9976" i="8" s="1"/>
  <c r="A9972" i="8" a="1"/>
  <c r="A9972" i="8" s="1"/>
  <c r="A9968" i="8" a="1"/>
  <c r="A9968" i="8" s="1"/>
  <c r="A9964" i="8" a="1"/>
  <c r="A9964" i="8" s="1"/>
  <c r="A9960" i="8" a="1"/>
  <c r="A9960" i="8" s="1"/>
  <c r="A9956" i="8" a="1"/>
  <c r="A9956" i="8" s="1"/>
  <c r="A9952" i="8" a="1"/>
  <c r="A9952" i="8" s="1"/>
  <c r="A9948" i="8" a="1"/>
  <c r="A9948" i="8" s="1"/>
  <c r="A9944" i="8" a="1"/>
  <c r="A9944" i="8" s="1"/>
  <c r="A9940" i="8" a="1"/>
  <c r="A9940" i="8" s="1"/>
  <c r="A9936" i="8" a="1"/>
  <c r="A9936" i="8" s="1"/>
  <c r="A9932" i="8" a="1"/>
  <c r="A9932" i="8" s="1"/>
  <c r="A9928" i="8" a="1"/>
  <c r="A9928" i="8" s="1"/>
  <c r="A9924" i="8" a="1"/>
  <c r="A9924" i="8" s="1"/>
  <c r="A9920" i="8" a="1"/>
  <c r="A9920" i="8" s="1"/>
  <c r="A9916" i="8" a="1"/>
  <c r="A9916" i="8" s="1"/>
  <c r="A9912" i="8" a="1"/>
  <c r="A9912" i="8" s="1"/>
  <c r="A9908" i="8" a="1"/>
  <c r="A9908" i="8" s="1"/>
  <c r="A9904" i="8" a="1"/>
  <c r="A9904" i="8" s="1"/>
  <c r="A9900" i="8" a="1"/>
  <c r="A9900" i="8" s="1"/>
  <c r="A9896" i="8" a="1"/>
  <c r="A9896" i="8" s="1"/>
  <c r="A9892" i="8" a="1"/>
  <c r="A9892" i="8" s="1"/>
  <c r="A9888" i="8" a="1"/>
  <c r="A9888" i="8" s="1"/>
  <c r="A9884" i="8" a="1"/>
  <c r="A9884" i="8" s="1"/>
  <c r="A9880" i="8" a="1"/>
  <c r="A9880" i="8" s="1"/>
  <c r="A9876" i="8" a="1"/>
  <c r="A9876" i="8" s="1"/>
  <c r="A9872" i="8" a="1"/>
  <c r="A9872" i="8" s="1"/>
  <c r="A9868" i="8" a="1"/>
  <c r="A9868" i="8" s="1"/>
  <c r="A9864" i="8" a="1"/>
  <c r="A9864" i="8" s="1"/>
  <c r="A9860" i="8" a="1"/>
  <c r="A9860" i="8" s="1"/>
  <c r="A9856" i="8" a="1"/>
  <c r="A9856" i="8" s="1"/>
  <c r="A9852" i="8" a="1"/>
  <c r="A9852" i="8" s="1"/>
  <c r="A9848" i="8" a="1"/>
  <c r="A9848" i="8" s="1"/>
  <c r="A9844" i="8" a="1"/>
  <c r="A9844" i="8" s="1"/>
  <c r="A9840" i="8" a="1"/>
  <c r="A9840" i="8" s="1"/>
  <c r="A9836" i="8" a="1"/>
  <c r="A9836" i="8" s="1"/>
  <c r="A9832" i="8" a="1"/>
  <c r="A9832" i="8" s="1"/>
  <c r="A9828" i="8" a="1"/>
  <c r="A9828" i="8" s="1"/>
  <c r="A9824" i="8" a="1"/>
  <c r="A9824" i="8" s="1"/>
  <c r="A9820" i="8" a="1"/>
  <c r="A9820" i="8" s="1"/>
  <c r="A9816" i="8" a="1"/>
  <c r="A9816" i="8" s="1"/>
  <c r="A9812" i="8" a="1"/>
  <c r="A9812" i="8" s="1"/>
  <c r="A9808" i="8" a="1"/>
  <c r="A9808" i="8" s="1"/>
  <c r="A9804" i="8" a="1"/>
  <c r="A9804" i="8" s="1"/>
  <c r="A9800" i="8" a="1"/>
  <c r="A9800" i="8" s="1"/>
  <c r="A9796" i="8" a="1"/>
  <c r="A9796" i="8" s="1"/>
  <c r="A9792" i="8" a="1"/>
  <c r="A9792" i="8" s="1"/>
  <c r="A9788" i="8" a="1"/>
  <c r="A9788" i="8" s="1"/>
  <c r="A9784" i="8" a="1"/>
  <c r="A9784" i="8" s="1"/>
  <c r="A9780" i="8" a="1"/>
  <c r="A9780" i="8" s="1"/>
  <c r="A9776" i="8" a="1"/>
  <c r="A9776" i="8" s="1"/>
  <c r="A9772" i="8" a="1"/>
  <c r="A9772" i="8" s="1"/>
  <c r="A9768" i="8" a="1"/>
  <c r="A9768" i="8" s="1"/>
  <c r="A9764" i="8" a="1"/>
  <c r="A9764" i="8" s="1"/>
  <c r="A9760" i="8" a="1"/>
  <c r="A9760" i="8" s="1"/>
  <c r="A9756" i="8" a="1"/>
  <c r="A9756" i="8" s="1"/>
  <c r="A9752" i="8" a="1"/>
  <c r="A9752" i="8" s="1"/>
  <c r="A9748" i="8" a="1"/>
  <c r="A9748" i="8" s="1"/>
  <c r="A9744" i="8" a="1"/>
  <c r="A9744" i="8" s="1"/>
  <c r="A9740" i="8" a="1"/>
  <c r="A9740" i="8" s="1"/>
  <c r="A9736" i="8" a="1"/>
  <c r="A9736" i="8" s="1"/>
  <c r="A9732" i="8" a="1"/>
  <c r="A9732" i="8" s="1"/>
  <c r="A9728" i="8" a="1"/>
  <c r="A9728" i="8" s="1"/>
  <c r="A9724" i="8" a="1"/>
  <c r="A9724" i="8" s="1"/>
  <c r="A9720" i="8" a="1"/>
  <c r="A9720" i="8" s="1"/>
  <c r="A9716" i="8" a="1"/>
  <c r="A9716" i="8" s="1"/>
  <c r="A9712" i="8" a="1"/>
  <c r="A9712" i="8" s="1"/>
  <c r="A9708" i="8" a="1"/>
  <c r="A9708" i="8" s="1"/>
  <c r="A9704" i="8" a="1"/>
  <c r="A9704" i="8" s="1"/>
  <c r="A9700" i="8" a="1"/>
  <c r="A9700" i="8" s="1"/>
  <c r="A9696" i="8" a="1"/>
  <c r="A9696" i="8" s="1"/>
  <c r="A9692" i="8" a="1"/>
  <c r="A9692" i="8" s="1"/>
  <c r="A9688" i="8" a="1"/>
  <c r="A9688" i="8" s="1"/>
  <c r="A9684" i="8" a="1"/>
  <c r="A9684" i="8" s="1"/>
  <c r="A9680" i="8" a="1"/>
  <c r="A9680" i="8" s="1"/>
  <c r="A9676" i="8" a="1"/>
  <c r="A9676" i="8" s="1"/>
  <c r="A9672" i="8" a="1"/>
  <c r="A9672" i="8" s="1"/>
  <c r="A9668" i="8" a="1"/>
  <c r="A9668" i="8" s="1"/>
  <c r="A9664" i="8" a="1"/>
  <c r="A9664" i="8" s="1"/>
  <c r="A9660" i="8" a="1"/>
  <c r="A9660" i="8" s="1"/>
  <c r="A9656" i="8" a="1"/>
  <c r="A9656" i="8" s="1"/>
  <c r="A9652" i="8" a="1"/>
  <c r="A9652" i="8" s="1"/>
  <c r="A9648" i="8" a="1"/>
  <c r="A9648" i="8" s="1"/>
  <c r="A9644" i="8" a="1"/>
  <c r="A9644" i="8" s="1"/>
  <c r="A9640" i="8" a="1"/>
  <c r="A9640" i="8" s="1"/>
  <c r="A9636" i="8" a="1"/>
  <c r="A9636" i="8" s="1"/>
  <c r="A9632" i="8" a="1"/>
  <c r="A9632" i="8" s="1"/>
  <c r="A9628" i="8" a="1"/>
  <c r="A9628" i="8" s="1"/>
  <c r="A9624" i="8" a="1"/>
  <c r="A9624" i="8" s="1"/>
  <c r="A9620" i="8" a="1"/>
  <c r="A9620" i="8" s="1"/>
  <c r="A9616" i="8" a="1"/>
  <c r="A9616" i="8" s="1"/>
  <c r="A9669" i="8" a="1"/>
  <c r="A9669" i="8" s="1"/>
  <c r="A9653" i="8" a="1"/>
  <c r="A9653" i="8" s="1"/>
  <c r="A9637" i="8" a="1"/>
  <c r="A9637" i="8" s="1"/>
  <c r="A9621" i="8" a="1"/>
  <c r="A9621" i="8" s="1"/>
  <c r="A9610" i="8" a="1"/>
  <c r="A9610" i="8" s="1"/>
  <c r="A9602" i="8" a="1"/>
  <c r="A9602" i="8" s="1"/>
  <c r="A9594" i="8" a="1"/>
  <c r="A9594" i="8" s="1"/>
  <c r="A9586" i="8" a="1"/>
  <c r="A9586" i="8" s="1"/>
  <c r="A9578" i="8" a="1"/>
  <c r="A9578" i="8" s="1"/>
  <c r="A9570" i="8" a="1"/>
  <c r="A9570" i="8" s="1"/>
  <c r="A9562" i="8" a="1"/>
  <c r="A9562" i="8" s="1"/>
  <c r="A9555" i="8" a="1"/>
  <c r="A9555" i="8" s="1"/>
  <c r="A9551" i="8" a="1"/>
  <c r="A9551" i="8" s="1"/>
  <c r="A9547" i="8" a="1"/>
  <c r="A9547" i="8" s="1"/>
  <c r="A9543" i="8" a="1"/>
  <c r="A9543" i="8" s="1"/>
  <c r="A9539" i="8" a="1"/>
  <c r="A9539" i="8" s="1"/>
  <c r="A9535" i="8" a="1"/>
  <c r="A9535" i="8" s="1"/>
  <c r="A9531" i="8" a="1"/>
  <c r="A9531" i="8" s="1"/>
  <c r="A9527" i="8" a="1"/>
  <c r="A9527" i="8" s="1"/>
  <c r="A9523" i="8" a="1"/>
  <c r="A9523" i="8" s="1"/>
  <c r="A9519" i="8" a="1"/>
  <c r="A9519" i="8" s="1"/>
  <c r="A9515" i="8" a="1"/>
  <c r="A9515" i="8" s="1"/>
  <c r="A9511" i="8" a="1"/>
  <c r="A9511" i="8" s="1"/>
  <c r="A9507" i="8" a="1"/>
  <c r="A9507" i="8" s="1"/>
  <c r="A9503" i="8" a="1"/>
  <c r="A9503" i="8" s="1"/>
  <c r="A9499" i="8" a="1"/>
  <c r="A9499" i="8" s="1"/>
  <c r="A9495" i="8" a="1"/>
  <c r="A9495" i="8" s="1"/>
  <c r="A9491" i="8" a="1"/>
  <c r="A9491" i="8" s="1"/>
  <c r="A9487" i="8" a="1"/>
  <c r="A9487" i="8" s="1"/>
  <c r="A9483" i="8" a="1"/>
  <c r="A9483" i="8" s="1"/>
  <c r="A9479" i="8" a="1"/>
  <c r="A9479" i="8" s="1"/>
  <c r="A9475" i="8" a="1"/>
  <c r="A9475" i="8" s="1"/>
  <c r="A9471" i="8" a="1"/>
  <c r="A9471" i="8" s="1"/>
  <c r="A9467" i="8" a="1"/>
  <c r="A9467" i="8" s="1"/>
  <c r="A9463" i="8" a="1"/>
  <c r="A9463" i="8" s="1"/>
  <c r="A9459" i="8" a="1"/>
  <c r="A9459" i="8" s="1"/>
  <c r="A9455" i="8" a="1"/>
  <c r="A9455" i="8" s="1"/>
  <c r="A9451" i="8" a="1"/>
  <c r="A9451" i="8" s="1"/>
  <c r="A9447" i="8" a="1"/>
  <c r="A9447" i="8" s="1"/>
  <c r="A9443" i="8" a="1"/>
  <c r="A9443" i="8" s="1"/>
  <c r="A9439" i="8" a="1"/>
  <c r="A9439" i="8" s="1"/>
  <c r="A9435" i="8" a="1"/>
  <c r="A9435" i="8" s="1"/>
  <c r="A9431" i="8" a="1"/>
  <c r="A9431" i="8" s="1"/>
  <c r="A9427" i="8" a="1"/>
  <c r="A9427" i="8" s="1"/>
  <c r="A9423" i="8" a="1"/>
  <c r="A9423" i="8" s="1"/>
  <c r="A9419" i="8" a="1"/>
  <c r="A9419" i="8" s="1"/>
  <c r="A9415" i="8" a="1"/>
  <c r="A9415" i="8" s="1"/>
  <c r="A9411" i="8" a="1"/>
  <c r="A9411" i="8" s="1"/>
  <c r="A9407" i="8" a="1"/>
  <c r="A9407" i="8" s="1"/>
  <c r="A9403" i="8" a="1"/>
  <c r="A9403" i="8" s="1"/>
  <c r="A9399" i="8" a="1"/>
  <c r="A9399" i="8" s="1"/>
  <c r="A9395" i="8" a="1"/>
  <c r="A9395" i="8" s="1"/>
  <c r="A9391" i="8" a="1"/>
  <c r="A9391" i="8" s="1"/>
  <c r="A9387" i="8" a="1"/>
  <c r="A9387" i="8" s="1"/>
  <c r="A9383" i="8" a="1"/>
  <c r="A9383" i="8" s="1"/>
  <c r="A9379" i="8" a="1"/>
  <c r="A9379" i="8" s="1"/>
  <c r="A9375" i="8" a="1"/>
  <c r="A9375" i="8" s="1"/>
  <c r="A9371" i="8" a="1"/>
  <c r="A9371" i="8" s="1"/>
  <c r="A9367" i="8" a="1"/>
  <c r="A9367" i="8" s="1"/>
  <c r="A9363" i="8" a="1"/>
  <c r="A9363" i="8" s="1"/>
  <c r="A9359" i="8" a="1"/>
  <c r="A9359" i="8" s="1"/>
  <c r="A9355" i="8" a="1"/>
  <c r="A9355" i="8" s="1"/>
  <c r="A9351" i="8" a="1"/>
  <c r="A9351" i="8" s="1"/>
  <c r="A9347" i="8" a="1"/>
  <c r="A9347" i="8" s="1"/>
  <c r="A9343" i="8" a="1"/>
  <c r="A9343" i="8" s="1"/>
  <c r="A9339" i="8" a="1"/>
  <c r="A9339" i="8" s="1"/>
  <c r="A9335" i="8" a="1"/>
  <c r="A9335" i="8" s="1"/>
  <c r="A9331" i="8" a="1"/>
  <c r="A9331" i="8" s="1"/>
  <c r="A9327" i="8" a="1"/>
  <c r="A9327" i="8" s="1"/>
  <c r="A9323" i="8" a="1"/>
  <c r="A9323" i="8" s="1"/>
  <c r="A9319" i="8" a="1"/>
  <c r="A9319" i="8" s="1"/>
  <c r="A9315" i="8" a="1"/>
  <c r="A9315" i="8" s="1"/>
  <c r="A9311" i="8" a="1"/>
  <c r="A9311" i="8" s="1"/>
  <c r="A9307" i="8" a="1"/>
  <c r="A9307" i="8" s="1"/>
  <c r="A9303" i="8" a="1"/>
  <c r="A9303" i="8" s="1"/>
  <c r="A9299" i="8" a="1"/>
  <c r="A9299" i="8" s="1"/>
  <c r="A9295" i="8" a="1"/>
  <c r="A9295" i="8" s="1"/>
  <c r="A9291" i="8" a="1"/>
  <c r="A9291" i="8" s="1"/>
  <c r="A9287" i="8" a="1"/>
  <c r="A9287" i="8" s="1"/>
  <c r="A9283" i="8" a="1"/>
  <c r="A9283" i="8" s="1"/>
  <c r="A9279" i="8" a="1"/>
  <c r="A9279" i="8" s="1"/>
  <c r="A9275" i="8" a="1"/>
  <c r="A9275" i="8" s="1"/>
  <c r="A9271" i="8" a="1"/>
  <c r="A9271" i="8" s="1"/>
  <c r="A9267" i="8" a="1"/>
  <c r="A9267" i="8" s="1"/>
  <c r="A9263" i="8" a="1"/>
  <c r="A9263" i="8" s="1"/>
  <c r="A9259" i="8" a="1"/>
  <c r="A9259" i="8" s="1"/>
  <c r="A9255" i="8" a="1"/>
  <c r="A9255" i="8" s="1"/>
  <c r="A9251" i="8" a="1"/>
  <c r="A9251" i="8" s="1"/>
  <c r="A9247" i="8" a="1"/>
  <c r="A9247" i="8" s="1"/>
  <c r="A9243" i="8" a="1"/>
  <c r="A9243" i="8" s="1"/>
  <c r="A9239" i="8" a="1"/>
  <c r="A9239" i="8" s="1"/>
  <c r="A9235" i="8" a="1"/>
  <c r="A9235" i="8" s="1"/>
  <c r="A9231" i="8" a="1"/>
  <c r="A9231" i="8" s="1"/>
  <c r="A9227" i="8" a="1"/>
  <c r="A9227" i="8" s="1"/>
  <c r="A9223" i="8" a="1"/>
  <c r="A9223" i="8" s="1"/>
  <c r="A9219" i="8" a="1"/>
  <c r="A9219" i="8" s="1"/>
  <c r="A9215" i="8" a="1"/>
  <c r="A9215" i="8" s="1"/>
  <c r="A9211" i="8" a="1"/>
  <c r="A9211" i="8" s="1"/>
  <c r="A9207" i="8" a="1"/>
  <c r="A9207" i="8" s="1"/>
  <c r="A9203" i="8" a="1"/>
  <c r="A9203" i="8" s="1"/>
  <c r="A9199" i="8" a="1"/>
  <c r="A9199" i="8" s="1"/>
  <c r="A9195" i="8" a="1"/>
  <c r="A9195" i="8" s="1"/>
  <c r="A9191" i="8" a="1"/>
  <c r="A9191" i="8" s="1"/>
  <c r="A9187" i="8" a="1"/>
  <c r="A9187" i="8" s="1"/>
  <c r="A9183" i="8" a="1"/>
  <c r="A9183" i="8" s="1"/>
  <c r="A9179" i="8" a="1"/>
  <c r="A9179" i="8" s="1"/>
  <c r="A9175" i="8" a="1"/>
  <c r="A9175" i="8" s="1"/>
  <c r="A9171" i="8" a="1"/>
  <c r="A9171" i="8" s="1"/>
  <c r="A9167" i="8" a="1"/>
  <c r="A9167" i="8" s="1"/>
  <c r="A9163" i="8" a="1"/>
  <c r="A9163" i="8" s="1"/>
  <c r="A9159" i="8" a="1"/>
  <c r="A9159" i="8" s="1"/>
  <c r="A9155" i="8" a="1"/>
  <c r="A9155" i="8" s="1"/>
  <c r="A9151" i="8" a="1"/>
  <c r="A9151" i="8" s="1"/>
  <c r="A9147" i="8" a="1"/>
  <c r="A9147" i="8" s="1"/>
  <c r="A9143" i="8" a="1"/>
  <c r="A9143" i="8" s="1"/>
  <c r="A9139" i="8" a="1"/>
  <c r="A9139" i="8" s="1"/>
  <c r="A9135" i="8" a="1"/>
  <c r="A9135" i="8" s="1"/>
  <c r="A9131" i="8" a="1"/>
  <c r="A9131" i="8" s="1"/>
  <c r="A9127" i="8" a="1"/>
  <c r="A9127" i="8" s="1"/>
  <c r="A9123" i="8" a="1"/>
  <c r="A9123" i="8" s="1"/>
  <c r="A9119" i="8" a="1"/>
  <c r="A9119" i="8" s="1"/>
  <c r="A9115" i="8" a="1"/>
  <c r="A9115" i="8" s="1"/>
  <c r="A9111" i="8" a="1"/>
  <c r="A9111" i="8" s="1"/>
  <c r="A9107" i="8" a="1"/>
  <c r="A9107" i="8" s="1"/>
  <c r="A9103" i="8" a="1"/>
  <c r="A9103" i="8" s="1"/>
  <c r="A9099" i="8" a="1"/>
  <c r="A9099" i="8" s="1"/>
  <c r="A9095" i="8" a="1"/>
  <c r="A9095" i="8" s="1"/>
  <c r="A9091" i="8" a="1"/>
  <c r="A9091" i="8" s="1"/>
  <c r="A9087" i="8" a="1"/>
  <c r="A9087" i="8" s="1"/>
  <c r="A9083" i="8" a="1"/>
  <c r="A9083" i="8" s="1"/>
  <c r="A9079" i="8" a="1"/>
  <c r="A9079" i="8" s="1"/>
  <c r="A9075" i="8" a="1"/>
  <c r="A9075" i="8" s="1"/>
  <c r="A9071" i="8" a="1"/>
  <c r="A9071" i="8" s="1"/>
  <c r="A9067" i="8" a="1"/>
  <c r="A9067" i="8" s="1"/>
  <c r="A9063" i="8" a="1"/>
  <c r="A9063" i="8" s="1"/>
  <c r="A9059" i="8" a="1"/>
  <c r="A9059" i="8" s="1"/>
  <c r="A9055" i="8" a="1"/>
  <c r="A9055" i="8" s="1"/>
  <c r="A9051" i="8" a="1"/>
  <c r="A9051" i="8" s="1"/>
  <c r="A9047" i="8" a="1"/>
  <c r="A9047" i="8" s="1"/>
  <c r="A9043" i="8" a="1"/>
  <c r="A9043" i="8" s="1"/>
  <c r="A9039" i="8" a="1"/>
  <c r="A9039" i="8" s="1"/>
  <c r="A9035" i="8" a="1"/>
  <c r="A9035" i="8" s="1"/>
  <c r="A9031" i="8" a="1"/>
  <c r="A9031" i="8" s="1"/>
  <c r="A9027" i="8" a="1"/>
  <c r="A9027" i="8" s="1"/>
  <c r="A9023" i="8" a="1"/>
  <c r="A9023" i="8" s="1"/>
  <c r="A9019" i="8" a="1"/>
  <c r="A9019" i="8" s="1"/>
  <c r="A9015" i="8" a="1"/>
  <c r="A9015" i="8" s="1"/>
  <c r="A9011" i="8" a="1"/>
  <c r="A9011" i="8" s="1"/>
  <c r="A9007" i="8" a="1"/>
  <c r="A9007" i="8" s="1"/>
  <c r="A9003" i="8" a="1"/>
  <c r="A9003" i="8" s="1"/>
  <c r="A8999" i="8" a="1"/>
  <c r="A8999" i="8" s="1"/>
  <c r="A8995" i="8" a="1"/>
  <c r="A8995" i="8" s="1"/>
  <c r="A8991" i="8" a="1"/>
  <c r="A8991" i="8" s="1"/>
  <c r="A8987" i="8" a="1"/>
  <c r="A8987" i="8" s="1"/>
  <c r="A8983" i="8" a="1"/>
  <c r="A8983" i="8" s="1"/>
  <c r="A8979" i="8" a="1"/>
  <c r="A8979" i="8" s="1"/>
  <c r="A8975" i="8" a="1"/>
  <c r="A8975" i="8" s="1"/>
  <c r="A8971" i="8" a="1"/>
  <c r="A8971" i="8" s="1"/>
  <c r="A8967" i="8" a="1"/>
  <c r="A8967" i="8" s="1"/>
  <c r="A8963" i="8" a="1"/>
  <c r="A8963" i="8" s="1"/>
  <c r="A8959" i="8" a="1"/>
  <c r="A8959" i="8" s="1"/>
  <c r="A8955" i="8" a="1"/>
  <c r="A8955" i="8" s="1"/>
  <c r="A8951" i="8" a="1"/>
  <c r="A8951" i="8" s="1"/>
  <c r="A8947" i="8" a="1"/>
  <c r="A8947" i="8" s="1"/>
  <c r="A8943" i="8" a="1"/>
  <c r="A8943" i="8" s="1"/>
  <c r="A8939" i="8" a="1"/>
  <c r="A8939" i="8" s="1"/>
  <c r="A8935" i="8" a="1"/>
  <c r="A8935" i="8" s="1"/>
  <c r="A8931" i="8" a="1"/>
  <c r="A8931" i="8" s="1"/>
  <c r="A8927" i="8" a="1"/>
  <c r="A8927" i="8" s="1"/>
  <c r="A8923" i="8" a="1"/>
  <c r="A8923" i="8" s="1"/>
  <c r="A8919" i="8" a="1"/>
  <c r="A8919" i="8" s="1"/>
  <c r="A8915" i="8" a="1"/>
  <c r="A8915" i="8" s="1"/>
  <c r="A8911" i="8" a="1"/>
  <c r="A8911" i="8" s="1"/>
  <c r="A8907" i="8" a="1"/>
  <c r="A8907" i="8" s="1"/>
  <c r="A8903" i="8" a="1"/>
  <c r="A8903" i="8" s="1"/>
  <c r="A8899" i="8" a="1"/>
  <c r="A8899" i="8" s="1"/>
  <c r="A8895" i="8" a="1"/>
  <c r="A8895" i="8" s="1"/>
  <c r="A8891" i="8" a="1"/>
  <c r="A8891" i="8" s="1"/>
  <c r="A8887" i="8" a="1"/>
  <c r="A8887" i="8" s="1"/>
  <c r="A8883" i="8" a="1"/>
  <c r="A8883" i="8" s="1"/>
  <c r="A8879" i="8" a="1"/>
  <c r="A8879" i="8" s="1"/>
  <c r="A8875" i="8" a="1"/>
  <c r="A8875" i="8" s="1"/>
  <c r="A8871" i="8" a="1"/>
  <c r="A8871" i="8" s="1"/>
  <c r="A8867" i="8" a="1"/>
  <c r="A8867" i="8" s="1"/>
  <c r="A8863" i="8" a="1"/>
  <c r="A8863" i="8" s="1"/>
  <c r="A8859" i="8" a="1"/>
  <c r="A8859" i="8" s="1"/>
  <c r="A8855" i="8" a="1"/>
  <c r="A8855" i="8" s="1"/>
  <c r="A8851" i="8" a="1"/>
  <c r="A8851" i="8" s="1"/>
  <c r="A8847" i="8" a="1"/>
  <c r="A8847" i="8" s="1"/>
  <c r="A8843" i="8" a="1"/>
  <c r="A8843" i="8" s="1"/>
  <c r="A8839" i="8" a="1"/>
  <c r="A8839" i="8" s="1"/>
  <c r="A8835" i="8" a="1"/>
  <c r="A8835" i="8" s="1"/>
  <c r="A8831" i="8" a="1"/>
  <c r="A8831" i="8" s="1"/>
  <c r="A8827" i="8" a="1"/>
  <c r="A8827" i="8" s="1"/>
  <c r="A8823" i="8" a="1"/>
  <c r="A8823" i="8" s="1"/>
  <c r="A8819" i="8" a="1"/>
  <c r="A8819" i="8" s="1"/>
  <c r="A8815" i="8" a="1"/>
  <c r="A8815" i="8" s="1"/>
  <c r="A8811" i="8" a="1"/>
  <c r="A8811" i="8" s="1"/>
  <c r="A8807" i="8" a="1"/>
  <c r="A8807" i="8" s="1"/>
  <c r="A8803" i="8" a="1"/>
  <c r="A8803" i="8" s="1"/>
  <c r="A8799" i="8" a="1"/>
  <c r="A8799" i="8" s="1"/>
  <c r="A8795" i="8" a="1"/>
  <c r="A8795" i="8" s="1"/>
  <c r="A8791" i="8" a="1"/>
  <c r="A8791" i="8" s="1"/>
  <c r="A8787" i="8" a="1"/>
  <c r="A8787" i="8" s="1"/>
  <c r="A8783" i="8" a="1"/>
  <c r="A8783" i="8" s="1"/>
  <c r="A8779" i="8" a="1"/>
  <c r="A8779" i="8" s="1"/>
  <c r="A8775" i="8" a="1"/>
  <c r="A8775" i="8" s="1"/>
  <c r="A8771" i="8" a="1"/>
  <c r="A8771" i="8" s="1"/>
  <c r="A8767" i="8" a="1"/>
  <c r="A8767" i="8" s="1"/>
  <c r="A8763" i="8" a="1"/>
  <c r="A8763" i="8" s="1"/>
  <c r="A8759" i="8" a="1"/>
  <c r="A8759" i="8" s="1"/>
  <c r="A8755" i="8" a="1"/>
  <c r="A8755" i="8" s="1"/>
  <c r="A8751" i="8" a="1"/>
  <c r="A8751" i="8" s="1"/>
  <c r="A8747" i="8" a="1"/>
  <c r="A8747" i="8" s="1"/>
  <c r="A8743" i="8" a="1"/>
  <c r="A8743" i="8" s="1"/>
  <c r="A8739" i="8" a="1"/>
  <c r="A8739" i="8" s="1"/>
  <c r="A8735" i="8" a="1"/>
  <c r="A8735" i="8" s="1"/>
  <c r="A8731" i="8" a="1"/>
  <c r="A8731" i="8" s="1"/>
  <c r="A8727" i="8" a="1"/>
  <c r="A8727" i="8" s="1"/>
  <c r="A8723" i="8" a="1"/>
  <c r="A8723" i="8" s="1"/>
  <c r="A8719" i="8" a="1"/>
  <c r="A8719" i="8" s="1"/>
  <c r="A8715" i="8" a="1"/>
  <c r="A8715" i="8" s="1"/>
  <c r="A8711" i="8" a="1"/>
  <c r="A8711" i="8" s="1"/>
  <c r="A8707" i="8" a="1"/>
  <c r="A8707" i="8" s="1"/>
  <c r="A8703" i="8" a="1"/>
  <c r="A8703" i="8" s="1"/>
  <c r="A8699" i="8" a="1"/>
  <c r="A8699" i="8" s="1"/>
  <c r="A8695" i="8" a="1"/>
  <c r="A8695" i="8" s="1"/>
  <c r="A8691" i="8" a="1"/>
  <c r="A8691" i="8" s="1"/>
  <c r="A8687" i="8" a="1"/>
  <c r="A8687" i="8" s="1"/>
  <c r="A8683" i="8" a="1"/>
  <c r="A8683" i="8" s="1"/>
  <c r="A8679" i="8" a="1"/>
  <c r="A8679" i="8" s="1"/>
  <c r="A8675" i="8" a="1"/>
  <c r="A8675" i="8" s="1"/>
  <c r="A8671" i="8" a="1"/>
  <c r="A8671" i="8" s="1"/>
  <c r="A8667" i="8" a="1"/>
  <c r="A8667" i="8" s="1"/>
  <c r="A8663" i="8" a="1"/>
  <c r="A8663" i="8" s="1"/>
  <c r="A8659" i="8" a="1"/>
  <c r="A8659" i="8" s="1"/>
  <c r="A8655" i="8" a="1"/>
  <c r="A8655" i="8" s="1"/>
  <c r="A8651" i="8" a="1"/>
  <c r="A8651" i="8" s="1"/>
  <c r="A8647" i="8" a="1"/>
  <c r="A8647" i="8" s="1"/>
  <c r="A8643" i="8" a="1"/>
  <c r="A8643" i="8" s="1"/>
  <c r="A8639" i="8" a="1"/>
  <c r="A8639" i="8" s="1"/>
  <c r="A8635" i="8" a="1"/>
  <c r="A8635" i="8" s="1"/>
  <c r="A8631" i="8" a="1"/>
  <c r="A8631" i="8" s="1"/>
  <c r="A8627" i="8" a="1"/>
  <c r="A8627" i="8" s="1"/>
  <c r="A8623" i="8" a="1"/>
  <c r="A8623" i="8" s="1"/>
  <c r="A8619" i="8" a="1"/>
  <c r="A8619" i="8" s="1"/>
  <c r="A8615" i="8" a="1"/>
  <c r="A8615" i="8" s="1"/>
  <c r="A8611" i="8" a="1"/>
  <c r="A8611" i="8" s="1"/>
  <c r="A8607" i="8" a="1"/>
  <c r="A8607" i="8" s="1"/>
  <c r="A8603" i="8" a="1"/>
  <c r="A8603" i="8" s="1"/>
  <c r="A8599" i="8" a="1"/>
  <c r="A8599" i="8" s="1"/>
  <c r="A8595" i="8" a="1"/>
  <c r="A8595" i="8" s="1"/>
  <c r="A8591" i="8" a="1"/>
  <c r="A8591" i="8" s="1"/>
  <c r="A8587" i="8" a="1"/>
  <c r="A8587" i="8" s="1"/>
  <c r="A8583" i="8" a="1"/>
  <c r="A8583" i="8" s="1"/>
  <c r="A8579" i="8" a="1"/>
  <c r="A8579" i="8" s="1"/>
  <c r="A8575" i="8" a="1"/>
  <c r="A8575" i="8" s="1"/>
  <c r="A8571" i="8" a="1"/>
  <c r="A8571" i="8" s="1"/>
  <c r="A8567" i="8" a="1"/>
  <c r="A8567" i="8" s="1"/>
  <c r="A8563" i="8" a="1"/>
  <c r="A8563" i="8" s="1"/>
  <c r="A8559" i="8" a="1"/>
  <c r="A8559" i="8" s="1"/>
  <c r="A8555" i="8" a="1"/>
  <c r="A8555" i="8" s="1"/>
  <c r="A8551" i="8" a="1"/>
  <c r="A8551" i="8" s="1"/>
  <c r="A8547" i="8" a="1"/>
  <c r="A8547" i="8" s="1"/>
  <c r="A8543" i="8" a="1"/>
  <c r="A8543" i="8" s="1"/>
  <c r="A8539" i="8" a="1"/>
  <c r="A8539" i="8" s="1"/>
  <c r="A8535" i="8" a="1"/>
  <c r="A8535" i="8" s="1"/>
  <c r="A8531" i="8" a="1"/>
  <c r="A8531" i="8" s="1"/>
  <c r="A8527" i="8" a="1"/>
  <c r="A8527" i="8" s="1"/>
  <c r="A8523" i="8" a="1"/>
  <c r="A8523" i="8" s="1"/>
  <c r="A8519" i="8" a="1"/>
  <c r="A8519" i="8" s="1"/>
  <c r="A8515" i="8" a="1"/>
  <c r="A8515" i="8" s="1"/>
  <c r="A8511" i="8" a="1"/>
  <c r="A8511" i="8" s="1"/>
  <c r="A8507" i="8" a="1"/>
  <c r="A8507" i="8" s="1"/>
  <c r="A8503" i="8" a="1"/>
  <c r="A8503" i="8" s="1"/>
  <c r="A8499" i="8" a="1"/>
  <c r="A8499" i="8" s="1"/>
  <c r="A8495" i="8" a="1"/>
  <c r="A8495" i="8" s="1"/>
  <c r="A8491" i="8" a="1"/>
  <c r="A8491" i="8" s="1"/>
  <c r="A8487" i="8" a="1"/>
  <c r="A8487" i="8" s="1"/>
  <c r="A8483" i="8" a="1"/>
  <c r="A8483" i="8" s="1"/>
  <c r="A8479" i="8" a="1"/>
  <c r="A8479" i="8" s="1"/>
  <c r="A8475" i="8" a="1"/>
  <c r="A8475" i="8" s="1"/>
  <c r="A8471" i="8" a="1"/>
  <c r="A8471" i="8" s="1"/>
  <c r="A8467" i="8" a="1"/>
  <c r="A8467" i="8" s="1"/>
  <c r="A8463" i="8" a="1"/>
  <c r="A8463" i="8" s="1"/>
  <c r="A8459" i="8" a="1"/>
  <c r="A8459" i="8" s="1"/>
  <c r="A8455" i="8" a="1"/>
  <c r="A8455" i="8" s="1"/>
  <c r="A8451" i="8" a="1"/>
  <c r="A8451" i="8" s="1"/>
  <c r="A8447" i="8" a="1"/>
  <c r="A8447" i="8" s="1"/>
  <c r="A8443" i="8" a="1"/>
  <c r="A8443" i="8" s="1"/>
  <c r="A8439" i="8" a="1"/>
  <c r="A8439" i="8" s="1"/>
  <c r="A8435" i="8" a="1"/>
  <c r="A8435" i="8" s="1"/>
  <c r="A8431" i="8" a="1"/>
  <c r="A8431" i="8" s="1"/>
  <c r="A8427" i="8" a="1"/>
  <c r="A8427" i="8" s="1"/>
  <c r="A8423" i="8" a="1"/>
  <c r="A8423" i="8" s="1"/>
  <c r="A8419" i="8" a="1"/>
  <c r="A8419" i="8" s="1"/>
  <c r="A8415" i="8" a="1"/>
  <c r="A8415" i="8" s="1"/>
  <c r="A8411" i="8" a="1"/>
  <c r="A8411" i="8" s="1"/>
  <c r="A8407" i="8" a="1"/>
  <c r="A8407" i="8" s="1"/>
  <c r="A8403" i="8" a="1"/>
  <c r="A8403" i="8" s="1"/>
  <c r="A8399" i="8" a="1"/>
  <c r="A8399" i="8" s="1"/>
  <c r="A8395" i="8" a="1"/>
  <c r="A8395" i="8" s="1"/>
  <c r="A8391" i="8" a="1"/>
  <c r="A8391" i="8" s="1"/>
  <c r="A8387" i="8" a="1"/>
  <c r="A8387" i="8" s="1"/>
  <c r="A8383" i="8" a="1"/>
  <c r="A8383" i="8" s="1"/>
  <c r="A8379" i="8" a="1"/>
  <c r="A8379" i="8" s="1"/>
  <c r="A8375" i="8" a="1"/>
  <c r="A8375" i="8" s="1"/>
  <c r="A8371" i="8" a="1"/>
  <c r="A8371" i="8" s="1"/>
  <c r="A8367" i="8" a="1"/>
  <c r="A8367" i="8" s="1"/>
  <c r="A8363" i="8" a="1"/>
  <c r="A8363" i="8" s="1"/>
  <c r="A8359" i="8" a="1"/>
  <c r="A8359" i="8" s="1"/>
  <c r="A8355" i="8" a="1"/>
  <c r="A8355" i="8" s="1"/>
  <c r="A8351" i="8" a="1"/>
  <c r="A8351" i="8" s="1"/>
  <c r="A8347" i="8" a="1"/>
  <c r="A8347" i="8" s="1"/>
  <c r="A8343" i="8" a="1"/>
  <c r="A8343" i="8" s="1"/>
  <c r="A8339" i="8" a="1"/>
  <c r="A8339" i="8" s="1"/>
  <c r="A8335" i="8" a="1"/>
  <c r="A8335" i="8" s="1"/>
  <c r="A8331" i="8" a="1"/>
  <c r="A8331" i="8" s="1"/>
  <c r="A8327" i="8" a="1"/>
  <c r="A8327" i="8" s="1"/>
  <c r="A8323" i="8" a="1"/>
  <c r="A8323" i="8" s="1"/>
  <c r="A8319" i="8" a="1"/>
  <c r="A8319" i="8" s="1"/>
  <c r="A8315" i="8" a="1"/>
  <c r="A8315" i="8" s="1"/>
  <c r="A8311" i="8" a="1"/>
  <c r="A8311" i="8" s="1"/>
  <c r="A8307" i="8" a="1"/>
  <c r="A8307" i="8" s="1"/>
  <c r="A8303" i="8" a="1"/>
  <c r="A8303" i="8" s="1"/>
  <c r="A8299" i="8" a="1"/>
  <c r="A8299" i="8" s="1"/>
  <c r="A8295" i="8" a="1"/>
  <c r="A8295" i="8" s="1"/>
  <c r="A8291" i="8" a="1"/>
  <c r="A8291" i="8" s="1"/>
  <c r="A8287" i="8" a="1"/>
  <c r="A8287" i="8" s="1"/>
  <c r="A8283" i="8" a="1"/>
  <c r="A8283" i="8" s="1"/>
  <c r="A8279" i="8" a="1"/>
  <c r="A8279" i="8" s="1"/>
  <c r="A8275" i="8" a="1"/>
  <c r="A8275" i="8" s="1"/>
  <c r="A8271" i="8" a="1"/>
  <c r="A8271" i="8" s="1"/>
  <c r="A8267" i="8" a="1"/>
  <c r="A8267" i="8" s="1"/>
  <c r="A8263" i="8" a="1"/>
  <c r="A8263" i="8" s="1"/>
  <c r="A8259" i="8" a="1"/>
  <c r="A8259" i="8" s="1"/>
  <c r="A8255" i="8" a="1"/>
  <c r="A8255" i="8" s="1"/>
  <c r="A8251" i="8" a="1"/>
  <c r="A8251" i="8" s="1"/>
  <c r="A8247" i="8" a="1"/>
  <c r="A8247" i="8" s="1"/>
  <c r="A8243" i="8" a="1"/>
  <c r="A8243" i="8" s="1"/>
  <c r="A8239" i="8" a="1"/>
  <c r="A8239" i="8" s="1"/>
  <c r="A8235" i="8" a="1"/>
  <c r="A8235" i="8" s="1"/>
  <c r="A8231" i="8" a="1"/>
  <c r="A8231" i="8" s="1"/>
  <c r="A8227" i="8" a="1"/>
  <c r="A8227" i="8" s="1"/>
  <c r="A8223" i="8" a="1"/>
  <c r="A8223" i="8" s="1"/>
  <c r="A8219" i="8" a="1"/>
  <c r="A8219" i="8" s="1"/>
  <c r="A8215" i="8" a="1"/>
  <c r="A8215" i="8" s="1"/>
  <c r="A8211" i="8" a="1"/>
  <c r="A8211" i="8" s="1"/>
  <c r="A8207" i="8" a="1"/>
  <c r="A8207" i="8" s="1"/>
  <c r="A8203" i="8" a="1"/>
  <c r="A8203" i="8" s="1"/>
  <c r="A8199" i="8" a="1"/>
  <c r="A8199" i="8" s="1"/>
  <c r="A8195" i="8" a="1"/>
  <c r="A8195" i="8" s="1"/>
  <c r="A8191" i="8" a="1"/>
  <c r="A8191" i="8" s="1"/>
  <c r="A8187" i="8" a="1"/>
  <c r="A8187" i="8" s="1"/>
  <c r="A8183" i="8" a="1"/>
  <c r="A8183" i="8" s="1"/>
  <c r="A8179" i="8" a="1"/>
  <c r="A8179" i="8" s="1"/>
  <c r="A8175" i="8" a="1"/>
  <c r="A8175" i="8" s="1"/>
  <c r="A8171" i="8" a="1"/>
  <c r="A8171" i="8" s="1"/>
  <c r="A8167" i="8" a="1"/>
  <c r="A8167" i="8" s="1"/>
  <c r="A8163" i="8" a="1"/>
  <c r="A8163" i="8" s="1"/>
  <c r="A8159" i="8" a="1"/>
  <c r="A8159" i="8" s="1"/>
  <c r="A8155" i="8" a="1"/>
  <c r="A8155" i="8" s="1"/>
  <c r="A8151" i="8" a="1"/>
  <c r="A8151" i="8" s="1"/>
  <c r="A8147" i="8" a="1"/>
  <c r="A8147" i="8" s="1"/>
  <c r="A8143" i="8" a="1"/>
  <c r="A8143" i="8" s="1"/>
  <c r="A8139" i="8" a="1"/>
  <c r="A8139" i="8" s="1"/>
  <c r="A8135" i="8" a="1"/>
  <c r="A8135" i="8" s="1"/>
  <c r="A8131" i="8" a="1"/>
  <c r="A8131" i="8" s="1"/>
  <c r="A8127" i="8" a="1"/>
  <c r="A8127" i="8" s="1"/>
  <c r="A8123" i="8" a="1"/>
  <c r="A8123" i="8" s="1"/>
  <c r="A8119" i="8" a="1"/>
  <c r="A8119" i="8" s="1"/>
  <c r="A8115" i="8" a="1"/>
  <c r="A8115" i="8" s="1"/>
  <c r="A8111" i="8" a="1"/>
  <c r="A8111" i="8" s="1"/>
  <c r="A8107" i="8" a="1"/>
  <c r="A8107" i="8" s="1"/>
  <c r="A8103" i="8" a="1"/>
  <c r="A8103" i="8" s="1"/>
  <c r="A8099" i="8" a="1"/>
  <c r="A8099" i="8" s="1"/>
  <c r="A8095" i="8" a="1"/>
  <c r="A8095" i="8" s="1"/>
  <c r="A8091" i="8" a="1"/>
  <c r="A8091" i="8" s="1"/>
  <c r="A8087" i="8" a="1"/>
  <c r="A8087" i="8" s="1"/>
  <c r="A8083" i="8" a="1"/>
  <c r="A8083" i="8" s="1"/>
  <c r="A8079" i="8" a="1"/>
  <c r="A8079" i="8" s="1"/>
  <c r="A8075" i="8" a="1"/>
  <c r="A8075" i="8" s="1"/>
  <c r="A8071" i="8" a="1"/>
  <c r="A8071" i="8" s="1"/>
  <c r="A8067" i="8" a="1"/>
  <c r="A8067" i="8" s="1"/>
  <c r="A8063" i="8" a="1"/>
  <c r="A8063" i="8" s="1"/>
  <c r="A8059" i="8" a="1"/>
  <c r="A8059" i="8" s="1"/>
  <c r="A8055" i="8" a="1"/>
  <c r="A8055" i="8" s="1"/>
  <c r="A8051" i="8" a="1"/>
  <c r="A8051" i="8" s="1"/>
  <c r="A8047" i="8" a="1"/>
  <c r="A8047" i="8" s="1"/>
  <c r="A8043" i="8" a="1"/>
  <c r="A8043" i="8" s="1"/>
  <c r="A8039" i="8" a="1"/>
  <c r="A8039" i="8" s="1"/>
  <c r="A8035" i="8" a="1"/>
  <c r="A8035" i="8" s="1"/>
  <c r="A8031" i="8" a="1"/>
  <c r="A8031" i="8" s="1"/>
  <c r="A8027" i="8" a="1"/>
  <c r="A8027" i="8" s="1"/>
  <c r="A8023" i="8" a="1"/>
  <c r="A8023" i="8" s="1"/>
  <c r="A8019" i="8" a="1"/>
  <c r="A8019" i="8" s="1"/>
  <c r="A8015" i="8" a="1"/>
  <c r="A8015" i="8" s="1"/>
  <c r="A8011" i="8" a="1"/>
  <c r="A8011" i="8" s="1"/>
  <c r="A8007" i="8" a="1"/>
  <c r="A8007" i="8" s="1"/>
  <c r="A8003" i="8" a="1"/>
  <c r="A8003" i="8" s="1"/>
  <c r="A7999" i="8" a="1"/>
  <c r="A7999" i="8" s="1"/>
  <c r="A7995" i="8" a="1"/>
  <c r="A7995" i="8" s="1"/>
  <c r="A7991" i="8" a="1"/>
  <c r="A7991" i="8" s="1"/>
  <c r="A7987" i="8" a="1"/>
  <c r="A7987" i="8" s="1"/>
  <c r="A7983" i="8" a="1"/>
  <c r="A7983" i="8" s="1"/>
  <c r="A7979" i="8" a="1"/>
  <c r="A7979" i="8" s="1"/>
  <c r="A7975" i="8" a="1"/>
  <c r="A7975" i="8" s="1"/>
  <c r="A7971" i="8" a="1"/>
  <c r="A7971" i="8" s="1"/>
  <c r="A7967" i="8" a="1"/>
  <c r="A7967" i="8" s="1"/>
  <c r="A7963" i="8" a="1"/>
  <c r="A7963" i="8" s="1"/>
  <c r="A7959" i="8" a="1"/>
  <c r="A7959" i="8" s="1"/>
  <c r="A7955" i="8" a="1"/>
  <c r="A7955" i="8" s="1"/>
  <c r="A7951" i="8" a="1"/>
  <c r="A7951" i="8" s="1"/>
  <c r="A7947" i="8" a="1"/>
  <c r="A7947" i="8" s="1"/>
  <c r="A7943" i="8" a="1"/>
  <c r="A7943" i="8" s="1"/>
  <c r="A7939" i="8" a="1"/>
  <c r="A7939" i="8" s="1"/>
  <c r="A7935" i="8" a="1"/>
  <c r="A7935" i="8" s="1"/>
  <c r="A7931" i="8" a="1"/>
  <c r="A7931" i="8" s="1"/>
  <c r="A7927" i="8" a="1"/>
  <c r="A7927" i="8" s="1"/>
  <c r="A7923" i="8" a="1"/>
  <c r="A7923" i="8" s="1"/>
  <c r="A7919" i="8" a="1"/>
  <c r="A7919" i="8" s="1"/>
  <c r="A7915" i="8" a="1"/>
  <c r="A7915" i="8" s="1"/>
  <c r="A7911" i="8" a="1"/>
  <c r="A7911" i="8" s="1"/>
  <c r="A7907" i="8" a="1"/>
  <c r="A7907" i="8" s="1"/>
  <c r="A7903" i="8" a="1"/>
  <c r="A7903" i="8" s="1"/>
  <c r="A7899" i="8" a="1"/>
  <c r="A7899" i="8" s="1"/>
  <c r="A7895" i="8" a="1"/>
  <c r="A7895" i="8" s="1"/>
  <c r="A7891" i="8" a="1"/>
  <c r="A7891" i="8" s="1"/>
  <c r="A7887" i="8" a="1"/>
  <c r="A7887" i="8" s="1"/>
  <c r="A7883" i="8" a="1"/>
  <c r="A7883" i="8" s="1"/>
  <c r="A7879" i="8" a="1"/>
  <c r="A7879" i="8" s="1"/>
  <c r="A7875" i="8" a="1"/>
  <c r="A7875" i="8" s="1"/>
  <c r="A7871" i="8" a="1"/>
  <c r="A7871" i="8" s="1"/>
  <c r="A7867" i="8" a="1"/>
  <c r="A7867" i="8" s="1"/>
  <c r="A7863" i="8" a="1"/>
  <c r="A7863" i="8" s="1"/>
  <c r="A7859" i="8" a="1"/>
  <c r="A7859" i="8" s="1"/>
  <c r="A7855" i="8" a="1"/>
  <c r="A7855" i="8" s="1"/>
  <c r="A7851" i="8" a="1"/>
  <c r="A7851" i="8" s="1"/>
  <c r="A7847" i="8" a="1"/>
  <c r="A7847" i="8" s="1"/>
  <c r="A7843" i="8" a="1"/>
  <c r="A7843" i="8" s="1"/>
  <c r="A7839" i="8" a="1"/>
  <c r="A7839" i="8" s="1"/>
  <c r="A7835" i="8" a="1"/>
  <c r="A7835" i="8" s="1"/>
  <c r="A7831" i="8" a="1"/>
  <c r="A7831" i="8" s="1"/>
  <c r="A7827" i="8" a="1"/>
  <c r="A7827" i="8" s="1"/>
  <c r="A7823" i="8" a="1"/>
  <c r="A7823" i="8" s="1"/>
  <c r="A7819" i="8" a="1"/>
  <c r="A7819" i="8" s="1"/>
  <c r="A7815" i="8" a="1"/>
  <c r="A7815" i="8" s="1"/>
  <c r="A7811" i="8" a="1"/>
  <c r="A7811" i="8" s="1"/>
  <c r="A7807" i="8" a="1"/>
  <c r="A7807" i="8" s="1"/>
  <c r="A7803" i="8" a="1"/>
  <c r="A7803" i="8" s="1"/>
  <c r="A7799" i="8" a="1"/>
  <c r="A7799" i="8" s="1"/>
  <c r="A7795" i="8" a="1"/>
  <c r="A7795" i="8" s="1"/>
  <c r="A7791" i="8" a="1"/>
  <c r="A7791" i="8" s="1"/>
  <c r="A7787" i="8" a="1"/>
  <c r="A7787" i="8" s="1"/>
  <c r="A7783" i="8" a="1"/>
  <c r="A7783" i="8" s="1"/>
  <c r="A7779" i="8" a="1"/>
  <c r="A7779" i="8" s="1"/>
  <c r="A7775" i="8" a="1"/>
  <c r="A7775" i="8" s="1"/>
  <c r="A7771" i="8" a="1"/>
  <c r="A7771" i="8" s="1"/>
  <c r="A7767" i="8" a="1"/>
  <c r="A7767" i="8" s="1"/>
  <c r="A7763" i="8" a="1"/>
  <c r="A7763" i="8" s="1"/>
  <c r="A7759" i="8" a="1"/>
  <c r="A7759" i="8" s="1"/>
  <c r="A7755" i="8" a="1"/>
  <c r="A7755" i="8" s="1"/>
  <c r="A7751" i="8" a="1"/>
  <c r="A7751" i="8" s="1"/>
  <c r="A7747" i="8" a="1"/>
  <c r="A7747" i="8" s="1"/>
  <c r="A7743" i="8" a="1"/>
  <c r="A7743" i="8" s="1"/>
  <c r="A7739" i="8" a="1"/>
  <c r="A7739" i="8" s="1"/>
  <c r="A7735" i="8" a="1"/>
  <c r="A7735" i="8" s="1"/>
  <c r="A7731" i="8" a="1"/>
  <c r="A7731" i="8" s="1"/>
  <c r="A7727" i="8" a="1"/>
  <c r="A7727" i="8" s="1"/>
  <c r="A7723" i="8" a="1"/>
  <c r="A7723" i="8" s="1"/>
  <c r="A7719" i="8" a="1"/>
  <c r="A7719" i="8" s="1"/>
  <c r="A7715" i="8" a="1"/>
  <c r="A7715" i="8" s="1"/>
  <c r="A7711" i="8" a="1"/>
  <c r="A7711" i="8" s="1"/>
  <c r="A7707" i="8" a="1"/>
  <c r="A7707" i="8" s="1"/>
  <c r="A7703" i="8" a="1"/>
  <c r="A7703" i="8" s="1"/>
  <c r="A7699" i="8" a="1"/>
  <c r="A7699" i="8" s="1"/>
  <c r="A7695" i="8" a="1"/>
  <c r="A7695" i="8" s="1"/>
  <c r="A7691" i="8" a="1"/>
  <c r="A7691" i="8" s="1"/>
  <c r="A7687" i="8" a="1"/>
  <c r="A7687" i="8" s="1"/>
  <c r="A7683" i="8" a="1"/>
  <c r="A7683" i="8" s="1"/>
  <c r="A7679" i="8" a="1"/>
  <c r="A7679" i="8" s="1"/>
  <c r="A7675" i="8" a="1"/>
  <c r="A7675" i="8" s="1"/>
  <c r="A7671" i="8" a="1"/>
  <c r="A7671" i="8" s="1"/>
  <c r="A7667" i="8" a="1"/>
  <c r="A7667" i="8" s="1"/>
  <c r="A7663" i="8" a="1"/>
  <c r="A7663" i="8" s="1"/>
  <c r="A7659" i="8" a="1"/>
  <c r="A7659" i="8" s="1"/>
  <c r="A7655" i="8" a="1"/>
  <c r="A7655" i="8" s="1"/>
  <c r="A7651" i="8" a="1"/>
  <c r="A7651" i="8" s="1"/>
  <c r="A7647" i="8" a="1"/>
  <c r="A7647" i="8" s="1"/>
  <c r="A7643" i="8" a="1"/>
  <c r="A7643" i="8" s="1"/>
  <c r="A7639" i="8" a="1"/>
  <c r="A7639" i="8" s="1"/>
  <c r="A7635" i="8" a="1"/>
  <c r="A7635" i="8" s="1"/>
  <c r="A7631" i="8" a="1"/>
  <c r="A7631" i="8" s="1"/>
  <c r="A7627" i="8" a="1"/>
  <c r="A7627" i="8" s="1"/>
  <c r="A7623" i="8" a="1"/>
  <c r="A7623" i="8" s="1"/>
  <c r="A7619" i="8" a="1"/>
  <c r="A7619" i="8" s="1"/>
  <c r="A7615" i="8" a="1"/>
  <c r="A7615" i="8" s="1"/>
  <c r="A7611" i="8" a="1"/>
  <c r="A7611" i="8" s="1"/>
  <c r="A7607" i="8" a="1"/>
  <c r="A7607" i="8" s="1"/>
  <c r="A7603" i="8" a="1"/>
  <c r="A7603" i="8" s="1"/>
  <c r="A7599" i="8" a="1"/>
  <c r="A7599" i="8" s="1"/>
  <c r="A7595" i="8" a="1"/>
  <c r="A7595" i="8" s="1"/>
  <c r="A7591" i="8" a="1"/>
  <c r="A7591" i="8" s="1"/>
  <c r="A7587" i="8" a="1"/>
  <c r="A7587" i="8" s="1"/>
  <c r="A7583" i="8" a="1"/>
  <c r="A7583" i="8" s="1"/>
  <c r="A7579" i="8" a="1"/>
  <c r="A7579" i="8" s="1"/>
  <c r="A7575" i="8" a="1"/>
  <c r="A7575" i="8" s="1"/>
  <c r="A7571" i="8" a="1"/>
  <c r="A7571" i="8" s="1"/>
  <c r="A7567" i="8" a="1"/>
  <c r="A7567" i="8" s="1"/>
  <c r="A7563" i="8" a="1"/>
  <c r="A7563" i="8" s="1"/>
  <c r="A7559" i="8" a="1"/>
  <c r="A7559" i="8" s="1"/>
  <c r="A7555" i="8" a="1"/>
  <c r="A7555" i="8" s="1"/>
  <c r="A7551" i="8" a="1"/>
  <c r="A7551" i="8" s="1"/>
  <c r="A7547" i="8" a="1"/>
  <c r="A7547" i="8" s="1"/>
  <c r="A7543" i="8" a="1"/>
  <c r="A7543" i="8" s="1"/>
  <c r="A7539" i="8" a="1"/>
  <c r="A7539" i="8" s="1"/>
  <c r="A7535" i="8" a="1"/>
  <c r="A7535" i="8" s="1"/>
  <c r="A7531" i="8" a="1"/>
  <c r="A7531" i="8" s="1"/>
  <c r="A7527" i="8" a="1"/>
  <c r="A7527" i="8" s="1"/>
  <c r="A7523" i="8" a="1"/>
  <c r="A7523" i="8" s="1"/>
  <c r="A7519" i="8" a="1"/>
  <c r="A7519" i="8" s="1"/>
  <c r="A7515" i="8" a="1"/>
  <c r="A7515" i="8" s="1"/>
  <c r="A7511" i="8" a="1"/>
  <c r="A7511" i="8" s="1"/>
  <c r="A7507" i="8" a="1"/>
  <c r="A7507" i="8" s="1"/>
  <c r="A7503" i="8" a="1"/>
  <c r="A7503" i="8" s="1"/>
  <c r="A7499" i="8" a="1"/>
  <c r="A7499" i="8" s="1"/>
  <c r="A7495" i="8" a="1"/>
  <c r="A7495" i="8" s="1"/>
  <c r="A7491" i="8" a="1"/>
  <c r="A7491" i="8" s="1"/>
  <c r="A7487" i="8" a="1"/>
  <c r="A7487" i="8" s="1"/>
  <c r="A7483" i="8" a="1"/>
  <c r="A7483" i="8" s="1"/>
  <c r="A7479" i="8" a="1"/>
  <c r="A7479" i="8" s="1"/>
  <c r="A7475" i="8" a="1"/>
  <c r="A7475" i="8" s="1"/>
  <c r="A7471" i="8" a="1"/>
  <c r="A7471" i="8" s="1"/>
  <c r="A7467" i="8" a="1"/>
  <c r="A7467" i="8" s="1"/>
  <c r="A7463" i="8" a="1"/>
  <c r="A7463" i="8" s="1"/>
  <c r="A7459" i="8" a="1"/>
  <c r="A7459" i="8" s="1"/>
  <c r="A7455" i="8" a="1"/>
  <c r="A7455" i="8" s="1"/>
  <c r="A7451" i="8" a="1"/>
  <c r="A7451" i="8" s="1"/>
  <c r="A7447" i="8" a="1"/>
  <c r="A7447" i="8" s="1"/>
  <c r="A7443" i="8" a="1"/>
  <c r="A7443" i="8" s="1"/>
  <c r="A7439" i="8" a="1"/>
  <c r="A7439" i="8" s="1"/>
  <c r="A7435" i="8" a="1"/>
  <c r="A7435" i="8" s="1"/>
  <c r="A7431" i="8" a="1"/>
  <c r="A7431" i="8" s="1"/>
  <c r="A7427" i="8" a="1"/>
  <c r="A7427" i="8" s="1"/>
  <c r="A7423" i="8" a="1"/>
  <c r="A7423" i="8" s="1"/>
  <c r="A7419" i="8" a="1"/>
  <c r="A7419" i="8" s="1"/>
  <c r="A7415" i="8" a="1"/>
  <c r="A7415" i="8" s="1"/>
  <c r="A7411" i="8" a="1"/>
  <c r="A7411" i="8" s="1"/>
  <c r="A7407" i="8" a="1"/>
  <c r="A7407" i="8" s="1"/>
  <c r="A7403" i="8" a="1"/>
  <c r="A7403" i="8" s="1"/>
  <c r="A7399" i="8" a="1"/>
  <c r="A7399" i="8" s="1"/>
  <c r="A7395" i="8" a="1"/>
  <c r="A7395" i="8" s="1"/>
  <c r="A7391" i="8" a="1"/>
  <c r="A7391" i="8" s="1"/>
  <c r="A7387" i="8" a="1"/>
  <c r="A7387" i="8" s="1"/>
  <c r="A7383" i="8" a="1"/>
  <c r="A7383" i="8" s="1"/>
  <c r="A7379" i="8" a="1"/>
  <c r="A7379" i="8" s="1"/>
  <c r="A7375" i="8" a="1"/>
  <c r="A7375" i="8" s="1"/>
  <c r="A7371" i="8" a="1"/>
  <c r="A7371" i="8" s="1"/>
  <c r="A7367" i="8" a="1"/>
  <c r="A7367" i="8" s="1"/>
  <c r="A7363" i="8" a="1"/>
  <c r="A7363" i="8" s="1"/>
  <c r="A7359" i="8" a="1"/>
  <c r="A7359" i="8" s="1"/>
  <c r="A7355" i="8" a="1"/>
  <c r="A7355" i="8" s="1"/>
  <c r="A7351" i="8" a="1"/>
  <c r="A7351" i="8" s="1"/>
  <c r="A7347" i="8" a="1"/>
  <c r="A7347" i="8" s="1"/>
  <c r="A7343" i="8" a="1"/>
  <c r="A7343" i="8" s="1"/>
  <c r="A7339" i="8" a="1"/>
  <c r="A7339" i="8" s="1"/>
  <c r="A7335" i="8" a="1"/>
  <c r="A7335" i="8" s="1"/>
  <c r="A7331" i="8" a="1"/>
  <c r="A7331" i="8" s="1"/>
  <c r="A7327" i="8" a="1"/>
  <c r="A7327" i="8" s="1"/>
  <c r="A7323" i="8" a="1"/>
  <c r="A7323" i="8" s="1"/>
  <c r="A7319" i="8" a="1"/>
  <c r="A7319" i="8" s="1"/>
  <c r="A7315" i="8" a="1"/>
  <c r="A7315" i="8" s="1"/>
  <c r="A7311" i="8" a="1"/>
  <c r="A7311" i="8" s="1"/>
  <c r="A7307" i="8" a="1"/>
  <c r="A7307" i="8" s="1"/>
  <c r="A7303" i="8" a="1"/>
  <c r="A7303" i="8" s="1"/>
  <c r="A7299" i="8" a="1"/>
  <c r="A7299" i="8" s="1"/>
  <c r="A7295" i="8" a="1"/>
  <c r="A7295" i="8" s="1"/>
  <c r="A7291" i="8" a="1"/>
  <c r="A7291" i="8" s="1"/>
  <c r="A7287" i="8" a="1"/>
  <c r="A7287" i="8" s="1"/>
  <c r="A7283" i="8" a="1"/>
  <c r="A7283" i="8" s="1"/>
  <c r="A7279" i="8" a="1"/>
  <c r="A7279" i="8" s="1"/>
  <c r="A7275" i="8" a="1"/>
  <c r="A7275" i="8" s="1"/>
  <c r="A7271" i="8" a="1"/>
  <c r="A7271" i="8" s="1"/>
  <c r="A7267" i="8" a="1"/>
  <c r="A7267" i="8" s="1"/>
  <c r="A7263" i="8" a="1"/>
  <c r="A7263" i="8" s="1"/>
  <c r="A7259" i="8" a="1"/>
  <c r="A7259" i="8" s="1"/>
  <c r="A7255" i="8" a="1"/>
  <c r="A7255" i="8" s="1"/>
  <c r="A7251" i="8" a="1"/>
  <c r="A7251" i="8" s="1"/>
  <c r="A7247" i="8" a="1"/>
  <c r="A7247" i="8" s="1"/>
  <c r="A7243" i="8" a="1"/>
  <c r="A7243" i="8" s="1"/>
  <c r="A7239" i="8" a="1"/>
  <c r="A7239" i="8" s="1"/>
  <c r="A7235" i="8" a="1"/>
  <c r="A7235" i="8" s="1"/>
  <c r="A7231" i="8" a="1"/>
  <c r="A7231" i="8" s="1"/>
  <c r="A7227" i="8" a="1"/>
  <c r="A7227" i="8" s="1"/>
  <c r="A7223" i="8" a="1"/>
  <c r="A7223" i="8" s="1"/>
  <c r="A7219" i="8" a="1"/>
  <c r="A7219" i="8" s="1"/>
  <c r="A7215" i="8" a="1"/>
  <c r="A7215" i="8" s="1"/>
  <c r="A7211" i="8" a="1"/>
  <c r="A7211" i="8" s="1"/>
  <c r="A7207" i="8" a="1"/>
  <c r="A7207" i="8" s="1"/>
  <c r="A7203" i="8" a="1"/>
  <c r="A7203" i="8" s="1"/>
  <c r="A7199" i="8" a="1"/>
  <c r="A7199" i="8" s="1"/>
  <c r="A7195" i="8" a="1"/>
  <c r="A7195" i="8" s="1"/>
  <c r="A7191" i="8" a="1"/>
  <c r="A7191" i="8" s="1"/>
  <c r="A7187" i="8" a="1"/>
  <c r="A7187" i="8" s="1"/>
  <c r="A7183" i="8" a="1"/>
  <c r="A7183" i="8" s="1"/>
  <c r="A7179" i="8" a="1"/>
  <c r="A7179" i="8" s="1"/>
  <c r="A7175" i="8" a="1"/>
  <c r="A7175" i="8" s="1"/>
  <c r="A7171" i="8" a="1"/>
  <c r="A7171" i="8" s="1"/>
  <c r="A7167" i="8" a="1"/>
  <c r="A7167" i="8" s="1"/>
  <c r="A7163" i="8" a="1"/>
  <c r="A7163" i="8" s="1"/>
  <c r="A7159" i="8" a="1"/>
  <c r="A7159" i="8" s="1"/>
  <c r="A7155" i="8" a="1"/>
  <c r="A7155" i="8" s="1"/>
  <c r="A7151" i="8" a="1"/>
  <c r="A7151" i="8" s="1"/>
  <c r="A7147" i="8" a="1"/>
  <c r="A7147" i="8" s="1"/>
  <c r="A7143" i="8" a="1"/>
  <c r="A7143" i="8" s="1"/>
  <c r="A7139" i="8" a="1"/>
  <c r="A7139" i="8" s="1"/>
  <c r="A7135" i="8" a="1"/>
  <c r="A7135" i="8" s="1"/>
  <c r="A7131" i="8" a="1"/>
  <c r="A7131" i="8" s="1"/>
  <c r="A7127" i="8" a="1"/>
  <c r="A7127" i="8" s="1"/>
  <c r="A7123" i="8" a="1"/>
  <c r="A7123" i="8" s="1"/>
  <c r="A7119" i="8" a="1"/>
  <c r="A7119" i="8" s="1"/>
  <c r="A7115" i="8" a="1"/>
  <c r="A7115" i="8" s="1"/>
  <c r="A7111" i="8" a="1"/>
  <c r="A7111" i="8" s="1"/>
  <c r="A7107" i="8" a="1"/>
  <c r="A7107" i="8" s="1"/>
  <c r="A7103" i="8" a="1"/>
  <c r="A7103" i="8" s="1"/>
  <c r="A7099" i="8" a="1"/>
  <c r="A7099" i="8" s="1"/>
  <c r="A7095" i="8" a="1"/>
  <c r="A7095" i="8" s="1"/>
  <c r="A7091" i="8" a="1"/>
  <c r="A7091" i="8" s="1"/>
  <c r="A7087" i="8" a="1"/>
  <c r="A7087" i="8" s="1"/>
  <c r="A7083" i="8" a="1"/>
  <c r="A7083" i="8" s="1"/>
  <c r="A7079" i="8" a="1"/>
  <c r="A7079" i="8" s="1"/>
  <c r="A7075" i="8" a="1"/>
  <c r="A7075" i="8" s="1"/>
  <c r="A7071" i="8" a="1"/>
  <c r="A7071" i="8" s="1"/>
  <c r="A7067" i="8" a="1"/>
  <c r="A7067" i="8" s="1"/>
  <c r="A7063" i="8" a="1"/>
  <c r="A7063" i="8" s="1"/>
  <c r="A7059" i="8" a="1"/>
  <c r="A7059" i="8" s="1"/>
  <c r="A7055" i="8" a="1"/>
  <c r="A7055" i="8" s="1"/>
  <c r="A7051" i="8" a="1"/>
  <c r="A7051" i="8" s="1"/>
  <c r="A7047" i="8" a="1"/>
  <c r="A7047" i="8" s="1"/>
  <c r="A7043" i="8" a="1"/>
  <c r="A7043" i="8" s="1"/>
  <c r="A7039" i="8" a="1"/>
  <c r="A7039" i="8" s="1"/>
  <c r="A7035" i="8" a="1"/>
  <c r="A7035" i="8" s="1"/>
  <c r="A7031" i="8" a="1"/>
  <c r="A7031" i="8" s="1"/>
  <c r="A7027" i="8" a="1"/>
  <c r="A7027" i="8" s="1"/>
  <c r="A7023" i="8" a="1"/>
  <c r="A7023" i="8" s="1"/>
  <c r="A7019" i="8" a="1"/>
  <c r="A7019" i="8" s="1"/>
  <c r="A7015" i="8" a="1"/>
  <c r="A7015" i="8" s="1"/>
  <c r="A7011" i="8" a="1"/>
  <c r="A7011" i="8" s="1"/>
  <c r="A7007" i="8" a="1"/>
  <c r="A7007" i="8" s="1"/>
  <c r="A7003" i="8" a="1"/>
  <c r="A7003" i="8" s="1"/>
  <c r="A6999" i="8" a="1"/>
  <c r="A6999" i="8" s="1"/>
  <c r="A6995" i="8" a="1"/>
  <c r="A6995" i="8" s="1"/>
  <c r="A6991" i="8" a="1"/>
  <c r="A6991" i="8" s="1"/>
  <c r="A6987" i="8" a="1"/>
  <c r="A6987" i="8" s="1"/>
  <c r="A6983" i="8" a="1"/>
  <c r="A6983" i="8" s="1"/>
  <c r="A6979" i="8" a="1"/>
  <c r="A6979" i="8" s="1"/>
  <c r="A6975" i="8" a="1"/>
  <c r="A6975" i="8" s="1"/>
  <c r="A6971" i="8" a="1"/>
  <c r="A6971" i="8" s="1"/>
  <c r="A6967" i="8" a="1"/>
  <c r="A6967" i="8" s="1"/>
  <c r="A6963" i="8" a="1"/>
  <c r="A6963" i="8" s="1"/>
  <c r="A6959" i="8" a="1"/>
  <c r="A6959" i="8" s="1"/>
  <c r="A6955" i="8" a="1"/>
  <c r="A6955" i="8" s="1"/>
  <c r="A6951" i="8" a="1"/>
  <c r="A6951" i="8" s="1"/>
  <c r="A6947" i="8" a="1"/>
  <c r="A6947" i="8" s="1"/>
  <c r="A6943" i="8" a="1"/>
  <c r="A6943" i="8" s="1"/>
  <c r="A6939" i="8" a="1"/>
  <c r="A6939" i="8" s="1"/>
  <c r="A6935" i="8" a="1"/>
  <c r="A6935" i="8" s="1"/>
  <c r="A6931" i="8" a="1"/>
  <c r="A6931" i="8" s="1"/>
  <c r="A6927" i="8" a="1"/>
  <c r="A6927" i="8" s="1"/>
  <c r="A6923" i="8" a="1"/>
  <c r="A6923" i="8" s="1"/>
  <c r="A6919" i="8" a="1"/>
  <c r="A6919" i="8" s="1"/>
  <c r="A6915" i="8" a="1"/>
  <c r="A6915" i="8" s="1"/>
  <c r="A6911" i="8" a="1"/>
  <c r="A6911" i="8" s="1"/>
  <c r="A6907" i="8" a="1"/>
  <c r="A6907" i="8" s="1"/>
  <c r="A6903" i="8" a="1"/>
  <c r="A6903" i="8" s="1"/>
  <c r="A6899" i="8" a="1"/>
  <c r="A6899" i="8" s="1"/>
  <c r="A6895" i="8" a="1"/>
  <c r="A6895" i="8" s="1"/>
  <c r="A6891" i="8" a="1"/>
  <c r="A6891" i="8" s="1"/>
  <c r="A6887" i="8" a="1"/>
  <c r="A6887" i="8" s="1"/>
  <c r="A6883" i="8" a="1"/>
  <c r="A6883" i="8" s="1"/>
  <c r="A6879" i="8" a="1"/>
  <c r="A6879" i="8" s="1"/>
  <c r="A6875" i="8" a="1"/>
  <c r="A6875" i="8" s="1"/>
  <c r="A6871" i="8" a="1"/>
  <c r="A6871" i="8" s="1"/>
  <c r="A6867" i="8" a="1"/>
  <c r="A6867" i="8" s="1"/>
  <c r="A6863" i="8" a="1"/>
  <c r="A6863" i="8" s="1"/>
  <c r="A6859" i="8" a="1"/>
  <c r="A6859" i="8" s="1"/>
  <c r="A6855" i="8" a="1"/>
  <c r="A6855" i="8" s="1"/>
  <c r="A6851" i="8" a="1"/>
  <c r="A6851" i="8" s="1"/>
  <c r="A6847" i="8" a="1"/>
  <c r="A6847" i="8" s="1"/>
  <c r="A6843" i="8" a="1"/>
  <c r="A6843" i="8" s="1"/>
  <c r="A6839" i="8" a="1"/>
  <c r="A6839" i="8" s="1"/>
  <c r="A6835" i="8" a="1"/>
  <c r="A6835" i="8" s="1"/>
  <c r="A6831" i="8" a="1"/>
  <c r="A6831" i="8" s="1"/>
  <c r="A6827" i="8" a="1"/>
  <c r="A6827" i="8" s="1"/>
  <c r="A6823" i="8" a="1"/>
  <c r="A6823" i="8" s="1"/>
  <c r="A6819" i="8" a="1"/>
  <c r="A6819" i="8" s="1"/>
  <c r="A6815" i="8" a="1"/>
  <c r="A6815" i="8" s="1"/>
  <c r="A6811" i="8" a="1"/>
  <c r="A6811" i="8" s="1"/>
  <c r="A6807" i="8" a="1"/>
  <c r="A6807" i="8" s="1"/>
  <c r="A6803" i="8" a="1"/>
  <c r="A6803" i="8" s="1"/>
  <c r="A6799" i="8" a="1"/>
  <c r="A6799" i="8" s="1"/>
  <c r="A6795" i="8" a="1"/>
  <c r="A6795" i="8" s="1"/>
  <c r="A6791" i="8" a="1"/>
  <c r="A6791" i="8" s="1"/>
  <c r="A6787" i="8" a="1"/>
  <c r="A6787" i="8" s="1"/>
  <c r="A6783" i="8" a="1"/>
  <c r="A6783" i="8" s="1"/>
  <c r="A6779" i="8" a="1"/>
  <c r="A6779" i="8" s="1"/>
  <c r="A6775" i="8" a="1"/>
  <c r="A6775" i="8" s="1"/>
  <c r="A6771" i="8" a="1"/>
  <c r="A6771" i="8" s="1"/>
  <c r="A6767" i="8" a="1"/>
  <c r="A6767" i="8" s="1"/>
  <c r="A6763" i="8" a="1"/>
  <c r="A6763" i="8" s="1"/>
  <c r="A6759" i="8" a="1"/>
  <c r="A6759" i="8" s="1"/>
  <c r="A6755" i="8" a="1"/>
  <c r="A6755" i="8" s="1"/>
  <c r="A6751" i="8" a="1"/>
  <c r="A6751" i="8" s="1"/>
  <c r="A6747" i="8" a="1"/>
  <c r="A6747" i="8" s="1"/>
  <c r="A6743" i="8" a="1"/>
  <c r="A6743" i="8" s="1"/>
  <c r="A6739" i="8" a="1"/>
  <c r="A6739" i="8" s="1"/>
  <c r="A6735" i="8" a="1"/>
  <c r="A6735" i="8" s="1"/>
  <c r="A6731" i="8" a="1"/>
  <c r="A6731" i="8" s="1"/>
  <c r="A6727" i="8" a="1"/>
  <c r="A6727" i="8" s="1"/>
  <c r="A6723" i="8" a="1"/>
  <c r="A6723" i="8" s="1"/>
  <c r="A6719" i="8" a="1"/>
  <c r="A6719" i="8" s="1"/>
  <c r="A6715" i="8" a="1"/>
  <c r="A6715" i="8" s="1"/>
  <c r="A6711" i="8" a="1"/>
  <c r="A6711" i="8" s="1"/>
  <c r="A6707" i="8" a="1"/>
  <c r="A6707" i="8" s="1"/>
  <c r="A6703" i="8" a="1"/>
  <c r="A6703" i="8" s="1"/>
  <c r="A6699" i="8" a="1"/>
  <c r="A6699" i="8" s="1"/>
  <c r="A6695" i="8" a="1"/>
  <c r="A6695" i="8" s="1"/>
  <c r="A6691" i="8" a="1"/>
  <c r="A6691" i="8" s="1"/>
  <c r="A6687" i="8" a="1"/>
  <c r="A6687" i="8" s="1"/>
  <c r="A6683" i="8" a="1"/>
  <c r="A6683" i="8" s="1"/>
  <c r="A6679" i="8" a="1"/>
  <c r="A6679" i="8" s="1"/>
  <c r="A6675" i="8" a="1"/>
  <c r="A6675" i="8" s="1"/>
  <c r="A6671" i="8" a="1"/>
  <c r="A6671" i="8" s="1"/>
  <c r="A6667" i="8" a="1"/>
  <c r="A6667" i="8" s="1"/>
  <c r="A6663" i="8" a="1"/>
  <c r="A6663" i="8" s="1"/>
  <c r="A6659" i="8" a="1"/>
  <c r="A6659" i="8" s="1"/>
  <c r="A6655" i="8" a="1"/>
  <c r="A6655" i="8" s="1"/>
  <c r="A6651" i="8" a="1"/>
  <c r="A6651" i="8" s="1"/>
  <c r="A6647" i="8" a="1"/>
  <c r="A6647" i="8" s="1"/>
  <c r="A6643" i="8" a="1"/>
  <c r="A6643" i="8" s="1"/>
  <c r="A6639" i="8" a="1"/>
  <c r="A6639" i="8" s="1"/>
  <c r="A6635" i="8" a="1"/>
  <c r="A6635" i="8" s="1"/>
  <c r="A6631" i="8" a="1"/>
  <c r="A6631" i="8" s="1"/>
  <c r="A6627" i="8" a="1"/>
  <c r="A6627" i="8" s="1"/>
  <c r="A6623" i="8" a="1"/>
  <c r="A6623" i="8" s="1"/>
  <c r="A6619" i="8" a="1"/>
  <c r="A6619" i="8" s="1"/>
  <c r="A6615" i="8" a="1"/>
  <c r="A6615" i="8" s="1"/>
  <c r="A6611" i="8" a="1"/>
  <c r="A6611" i="8" s="1"/>
  <c r="A6607" i="8" a="1"/>
  <c r="A6607" i="8" s="1"/>
  <c r="A6603" i="8" a="1"/>
  <c r="A6603" i="8" s="1"/>
  <c r="A6599" i="8" a="1"/>
  <c r="A6599" i="8" s="1"/>
  <c r="A6595" i="8" a="1"/>
  <c r="A6595" i="8" s="1"/>
  <c r="A6591" i="8" a="1"/>
  <c r="A6591" i="8" s="1"/>
  <c r="A6587" i="8" a="1"/>
  <c r="A6587" i="8" s="1"/>
  <c r="A6583" i="8" a="1"/>
  <c r="A6583" i="8" s="1"/>
  <c r="A6579" i="8" a="1"/>
  <c r="A6579" i="8" s="1"/>
  <c r="A6575" i="8" a="1"/>
  <c r="A6575" i="8" s="1"/>
  <c r="A6571" i="8" a="1"/>
  <c r="A6571" i="8" s="1"/>
  <c r="A6567" i="8" a="1"/>
  <c r="A6567" i="8" s="1"/>
  <c r="A6563" i="8" a="1"/>
  <c r="A6563" i="8" s="1"/>
  <c r="A6559" i="8" a="1"/>
  <c r="A6559" i="8" s="1"/>
  <c r="A6555" i="8" a="1"/>
  <c r="A6555" i="8" s="1"/>
  <c r="A6551" i="8" a="1"/>
  <c r="A6551" i="8" s="1"/>
  <c r="A6547" i="8" a="1"/>
  <c r="A6547" i="8" s="1"/>
  <c r="A6543" i="8" a="1"/>
  <c r="A6543" i="8" s="1"/>
  <c r="A6539" i="8" a="1"/>
  <c r="A6539" i="8" s="1"/>
  <c r="A6535" i="8" a="1"/>
  <c r="A6535" i="8" s="1"/>
  <c r="A6531" i="8" a="1"/>
  <c r="A6531" i="8" s="1"/>
  <c r="A6527" i="8" a="1"/>
  <c r="A6527" i="8" s="1"/>
  <c r="A6523" i="8" a="1"/>
  <c r="A6523" i="8" s="1"/>
  <c r="A6519" i="8" a="1"/>
  <c r="A6519" i="8" s="1"/>
  <c r="A6515" i="8" a="1"/>
  <c r="A6515" i="8" s="1"/>
  <c r="A6511" i="8" a="1"/>
  <c r="A6511" i="8" s="1"/>
  <c r="A6507" i="8" a="1"/>
  <c r="A6507" i="8" s="1"/>
  <c r="A6503" i="8" a="1"/>
  <c r="A6503" i="8" s="1"/>
  <c r="A6499" i="8" a="1"/>
  <c r="A6499" i="8" s="1"/>
  <c r="A6495" i="8" a="1"/>
  <c r="A6495" i="8" s="1"/>
  <c r="A6491" i="8" a="1"/>
  <c r="A6491" i="8" s="1"/>
  <c r="A6487" i="8" a="1"/>
  <c r="A6487" i="8" s="1"/>
  <c r="A6483" i="8" a="1"/>
  <c r="A6483" i="8" s="1"/>
  <c r="A6479" i="8" a="1"/>
  <c r="A6479" i="8" s="1"/>
  <c r="A6475" i="8" a="1"/>
  <c r="A6475" i="8" s="1"/>
  <c r="A6471" i="8" a="1"/>
  <c r="A6471" i="8" s="1"/>
  <c r="A6467" i="8" a="1"/>
  <c r="A6467" i="8" s="1"/>
  <c r="A6463" i="8" a="1"/>
  <c r="A6463" i="8" s="1"/>
  <c r="A6459" i="8" a="1"/>
  <c r="A6459" i="8" s="1"/>
  <c r="A6455" i="8" a="1"/>
  <c r="A6455" i="8" s="1"/>
  <c r="A6451" i="8" a="1"/>
  <c r="A6451" i="8" s="1"/>
  <c r="A6447" i="8" a="1"/>
  <c r="A6447" i="8" s="1"/>
  <c r="A6443" i="8" a="1"/>
  <c r="A6443" i="8" s="1"/>
  <c r="A6439" i="8" a="1"/>
  <c r="A6439" i="8" s="1"/>
  <c r="A6435" i="8" a="1"/>
  <c r="A6435" i="8" s="1"/>
  <c r="A6431" i="8" a="1"/>
  <c r="A6431" i="8" s="1"/>
  <c r="A6427" i="8" a="1"/>
  <c r="A6427" i="8" s="1"/>
  <c r="A6423" i="8" a="1"/>
  <c r="A6423" i="8" s="1"/>
  <c r="A6419" i="8" a="1"/>
  <c r="A6419" i="8" s="1"/>
  <c r="A6415" i="8" a="1"/>
  <c r="A6415" i="8" s="1"/>
  <c r="A6411" i="8" a="1"/>
  <c r="A6411" i="8" s="1"/>
  <c r="A6407" i="8" a="1"/>
  <c r="A6407" i="8" s="1"/>
  <c r="A6403" i="8" a="1"/>
  <c r="A6403" i="8" s="1"/>
  <c r="A6399" i="8" a="1"/>
  <c r="A6399" i="8" s="1"/>
  <c r="A6395" i="8" a="1"/>
  <c r="A6395" i="8" s="1"/>
  <c r="A6391" i="8" a="1"/>
  <c r="A6391" i="8" s="1"/>
  <c r="A6387" i="8" a="1"/>
  <c r="A6387" i="8" s="1"/>
  <c r="A6383" i="8" a="1"/>
  <c r="A6383" i="8" s="1"/>
  <c r="A6379" i="8" a="1"/>
  <c r="A6379" i="8" s="1"/>
  <c r="A6375" i="8" a="1"/>
  <c r="A6375" i="8" s="1"/>
  <c r="A6371" i="8" a="1"/>
  <c r="A6371" i="8" s="1"/>
  <c r="A6367" i="8" a="1"/>
  <c r="A6367" i="8" s="1"/>
  <c r="A6363" i="8" a="1"/>
  <c r="A6363" i="8" s="1"/>
  <c r="A6359" i="8" a="1"/>
  <c r="A6359" i="8" s="1"/>
  <c r="A6355" i="8" a="1"/>
  <c r="A6355" i="8" s="1"/>
  <c r="A6351" i="8" a="1"/>
  <c r="A6351" i="8" s="1"/>
  <c r="A6347" i="8" a="1"/>
  <c r="A6347" i="8" s="1"/>
  <c r="A6343" i="8" a="1"/>
  <c r="A6343" i="8" s="1"/>
  <c r="A6339" i="8" a="1"/>
  <c r="A6339" i="8" s="1"/>
  <c r="A6335" i="8" a="1"/>
  <c r="A6335" i="8" s="1"/>
  <c r="A6331" i="8" a="1"/>
  <c r="A6331" i="8" s="1"/>
  <c r="A6327" i="8" a="1"/>
  <c r="A6327" i="8" s="1"/>
  <c r="A6323" i="8" a="1"/>
  <c r="A6323" i="8" s="1"/>
  <c r="A6319" i="8" a="1"/>
  <c r="A6319" i="8" s="1"/>
  <c r="A6315" i="8" a="1"/>
  <c r="A6315" i="8" s="1"/>
  <c r="A6311" i="8" a="1"/>
  <c r="A6311" i="8" s="1"/>
  <c r="A6307" i="8" a="1"/>
  <c r="A6307" i="8" s="1"/>
  <c r="A6303" i="8" a="1"/>
  <c r="A6303" i="8" s="1"/>
  <c r="A6299" i="8" a="1"/>
  <c r="A6299" i="8" s="1"/>
  <c r="A6295" i="8" a="1"/>
  <c r="A6295" i="8" s="1"/>
  <c r="A6291" i="8" a="1"/>
  <c r="A6291" i="8" s="1"/>
  <c r="A6287" i="8" a="1"/>
  <c r="A6287" i="8" s="1"/>
  <c r="A6283" i="8" a="1"/>
  <c r="A6283" i="8" s="1"/>
  <c r="A6279" i="8" a="1"/>
  <c r="A6279" i="8" s="1"/>
  <c r="A6275" i="8" a="1"/>
  <c r="A6275" i="8" s="1"/>
  <c r="A6271" i="8" a="1"/>
  <c r="A6271" i="8" s="1"/>
  <c r="A6267" i="8" a="1"/>
  <c r="A6267" i="8" s="1"/>
  <c r="A6263" i="8" a="1"/>
  <c r="A6263" i="8" s="1"/>
  <c r="A6259" i="8" a="1"/>
  <c r="A6259" i="8" s="1"/>
  <c r="A6255" i="8" a="1"/>
  <c r="A6255" i="8" s="1"/>
  <c r="A6251" i="8" a="1"/>
  <c r="A6251" i="8" s="1"/>
  <c r="A6247" i="8" a="1"/>
  <c r="A6247" i="8" s="1"/>
  <c r="A6243" i="8" a="1"/>
  <c r="A6243" i="8" s="1"/>
  <c r="A6239" i="8" a="1"/>
  <c r="A6239" i="8" s="1"/>
  <c r="A6235" i="8" a="1"/>
  <c r="A6235" i="8" s="1"/>
  <c r="A6231" i="8" a="1"/>
  <c r="A6231" i="8" s="1"/>
  <c r="A6227" i="8" a="1"/>
  <c r="A6227" i="8" s="1"/>
  <c r="A6223" i="8" a="1"/>
  <c r="A6223" i="8" s="1"/>
  <c r="A6219" i="8" a="1"/>
  <c r="A6219" i="8" s="1"/>
  <c r="A6215" i="8" a="1"/>
  <c r="A6215" i="8" s="1"/>
  <c r="A6211" i="8" a="1"/>
  <c r="A6211" i="8" s="1"/>
  <c r="A6207" i="8" a="1"/>
  <c r="A6207" i="8" s="1"/>
  <c r="A6203" i="8" a="1"/>
  <c r="A6203" i="8" s="1"/>
  <c r="A6199" i="8" a="1"/>
  <c r="A6199" i="8" s="1"/>
  <c r="A6195" i="8" a="1"/>
  <c r="A6195" i="8" s="1"/>
  <c r="A6191" i="8" a="1"/>
  <c r="A6191" i="8" s="1"/>
  <c r="A6187" i="8" a="1"/>
  <c r="A6187" i="8" s="1"/>
  <c r="A6183" i="8" a="1"/>
  <c r="A6183" i="8" s="1"/>
  <c r="A6179" i="8" a="1"/>
  <c r="A6179" i="8" s="1"/>
  <c r="A6175" i="8" a="1"/>
  <c r="A6175" i="8" s="1"/>
  <c r="A6171" i="8" a="1"/>
  <c r="A6171" i="8" s="1"/>
  <c r="A6167" i="8" a="1"/>
  <c r="A6167" i="8" s="1"/>
  <c r="A6163" i="8" a="1"/>
  <c r="A6163" i="8" s="1"/>
  <c r="A6159" i="8" a="1"/>
  <c r="A6159" i="8" s="1"/>
  <c r="A6155" i="8" a="1"/>
  <c r="A6155" i="8" s="1"/>
  <c r="A6151" i="8" a="1"/>
  <c r="A6151" i="8" s="1"/>
  <c r="A6147" i="8" a="1"/>
  <c r="A6147" i="8" s="1"/>
  <c r="A6143" i="8" a="1"/>
  <c r="A6143" i="8" s="1"/>
  <c r="A6139" i="8" a="1"/>
  <c r="A6139" i="8" s="1"/>
  <c r="A6135" i="8" a="1"/>
  <c r="A6135" i="8" s="1"/>
  <c r="A6131" i="8" a="1"/>
  <c r="A6131" i="8" s="1"/>
  <c r="A6127" i="8" a="1"/>
  <c r="A6127" i="8" s="1"/>
  <c r="A6123" i="8" a="1"/>
  <c r="A6123" i="8" s="1"/>
  <c r="A6119" i="8" a="1"/>
  <c r="A6119" i="8" s="1"/>
  <c r="A6115" i="8" a="1"/>
  <c r="A6115" i="8" s="1"/>
  <c r="A6111" i="8" a="1"/>
  <c r="A6111" i="8" s="1"/>
  <c r="A6107" i="8" a="1"/>
  <c r="A6107" i="8" s="1"/>
  <c r="A6103" i="8" a="1"/>
  <c r="A6103" i="8" s="1"/>
  <c r="A6099" i="8" a="1"/>
  <c r="A6099" i="8" s="1"/>
  <c r="A6095" i="8" a="1"/>
  <c r="A6095" i="8" s="1"/>
  <c r="A6091" i="8" a="1"/>
  <c r="A6091" i="8" s="1"/>
  <c r="A6087" i="8" a="1"/>
  <c r="A6087" i="8" s="1"/>
  <c r="A6083" i="8" a="1"/>
  <c r="A6083" i="8" s="1"/>
  <c r="A6079" i="8" a="1"/>
  <c r="A6079" i="8" s="1"/>
  <c r="A6075" i="8" a="1"/>
  <c r="A6075" i="8" s="1"/>
  <c r="A6071" i="8" a="1"/>
  <c r="A6071" i="8" s="1"/>
  <c r="A6067" i="8" a="1"/>
  <c r="A6067" i="8" s="1"/>
  <c r="A6063" i="8" a="1"/>
  <c r="A6063" i="8" s="1"/>
  <c r="A6059" i="8" a="1"/>
  <c r="A6059" i="8" s="1"/>
  <c r="A6055" i="8" a="1"/>
  <c r="A6055" i="8" s="1"/>
  <c r="A6051" i="8" a="1"/>
  <c r="A6051" i="8" s="1"/>
  <c r="A6047" i="8" a="1"/>
  <c r="A6047" i="8" s="1"/>
  <c r="A6043" i="8" a="1"/>
  <c r="A6043" i="8" s="1"/>
  <c r="A6039" i="8" a="1"/>
  <c r="A6039" i="8" s="1"/>
  <c r="A6035" i="8" a="1"/>
  <c r="A6035" i="8" s="1"/>
  <c r="A6031" i="8" a="1"/>
  <c r="A6031" i="8" s="1"/>
  <c r="A6027" i="8" a="1"/>
  <c r="A6027" i="8" s="1"/>
  <c r="A6023" i="8" a="1"/>
  <c r="A6023" i="8" s="1"/>
  <c r="A6019" i="8" a="1"/>
  <c r="A6019" i="8" s="1"/>
  <c r="A6015" i="8" a="1"/>
  <c r="A6015" i="8" s="1"/>
  <c r="A6011" i="8" a="1"/>
  <c r="A6011" i="8" s="1"/>
  <c r="A6007" i="8" a="1"/>
  <c r="A6007" i="8" s="1"/>
  <c r="A6003" i="8" a="1"/>
  <c r="A6003" i="8" s="1"/>
  <c r="A5999" i="8" a="1"/>
  <c r="A5999" i="8" s="1"/>
  <c r="A5995" i="8" a="1"/>
  <c r="A5995" i="8" s="1"/>
  <c r="A5991" i="8" a="1"/>
  <c r="A5991" i="8" s="1"/>
  <c r="A5987" i="8" a="1"/>
  <c r="A5987" i="8" s="1"/>
  <c r="A5983" i="8" a="1"/>
  <c r="A5983" i="8" s="1"/>
  <c r="A5979" i="8" a="1"/>
  <c r="A5979" i="8" s="1"/>
  <c r="A5975" i="8" a="1"/>
  <c r="A5975" i="8" s="1"/>
  <c r="A5971" i="8" a="1"/>
  <c r="A5971" i="8" s="1"/>
  <c r="A5967" i="8" a="1"/>
  <c r="A5967" i="8" s="1"/>
  <c r="A5963" i="8" a="1"/>
  <c r="A5963" i="8" s="1"/>
  <c r="A5959" i="8" a="1"/>
  <c r="A5959" i="8" s="1"/>
  <c r="A5955" i="8" a="1"/>
  <c r="A5955" i="8" s="1"/>
  <c r="A5951" i="8" a="1"/>
  <c r="A5951" i="8" s="1"/>
  <c r="A5947" i="8" a="1"/>
  <c r="A5947" i="8" s="1"/>
  <c r="A5943" i="8" a="1"/>
  <c r="A5943" i="8" s="1"/>
  <c r="A5939" i="8" a="1"/>
  <c r="A5939" i="8" s="1"/>
  <c r="A5935" i="8" a="1"/>
  <c r="A5935" i="8" s="1"/>
  <c r="A5931" i="8" a="1"/>
  <c r="A5931" i="8" s="1"/>
  <c r="A5927" i="8" a="1"/>
  <c r="A5927" i="8" s="1"/>
  <c r="A5923" i="8" a="1"/>
  <c r="A5923" i="8" s="1"/>
  <c r="A5919" i="8" a="1"/>
  <c r="A5919" i="8" s="1"/>
  <c r="A5915" i="8" a="1"/>
  <c r="A5915" i="8" s="1"/>
  <c r="A5911" i="8" a="1"/>
  <c r="A5911" i="8" s="1"/>
  <c r="A5907" i="8" a="1"/>
  <c r="A5907" i="8" s="1"/>
  <c r="A5903" i="8" a="1"/>
  <c r="A5903" i="8" s="1"/>
  <c r="A5899" i="8" a="1"/>
  <c r="A5899" i="8" s="1"/>
  <c r="A5895" i="8" a="1"/>
  <c r="A5895" i="8" s="1"/>
  <c r="A5891" i="8" a="1"/>
  <c r="A5891" i="8" s="1"/>
  <c r="A5887" i="8" a="1"/>
  <c r="A5887" i="8" s="1"/>
  <c r="A5883" i="8" a="1"/>
  <c r="A5883" i="8" s="1"/>
  <c r="A5879" i="8" a="1"/>
  <c r="A5879" i="8" s="1"/>
  <c r="A5875" i="8" a="1"/>
  <c r="A5875" i="8" s="1"/>
  <c r="A5871" i="8" a="1"/>
  <c r="A5871" i="8" s="1"/>
  <c r="A5867" i="8" a="1"/>
  <c r="A5867" i="8" s="1"/>
  <c r="A5863" i="8" a="1"/>
  <c r="A5863" i="8" s="1"/>
  <c r="A5859" i="8" a="1"/>
  <c r="A5859" i="8" s="1"/>
  <c r="A5855" i="8" a="1"/>
  <c r="A5855" i="8" s="1"/>
  <c r="A5851" i="8" a="1"/>
  <c r="A5851" i="8" s="1"/>
  <c r="A5847" i="8" a="1"/>
  <c r="A5847" i="8" s="1"/>
  <c r="A5843" i="8" a="1"/>
  <c r="A5843" i="8" s="1"/>
  <c r="A5839" i="8" a="1"/>
  <c r="A5839" i="8" s="1"/>
  <c r="A5835" i="8" a="1"/>
  <c r="A5835" i="8" s="1"/>
  <c r="A5831" i="8" a="1"/>
  <c r="A5831" i="8" s="1"/>
  <c r="A5827" i="8" a="1"/>
  <c r="A5827" i="8" s="1"/>
  <c r="A5823" i="8" a="1"/>
  <c r="A5823" i="8" s="1"/>
  <c r="A5819" i="8" a="1"/>
  <c r="A5819" i="8" s="1"/>
  <c r="A5815" i="8" a="1"/>
  <c r="A5815" i="8" s="1"/>
  <c r="A5811" i="8" a="1"/>
  <c r="A5811" i="8" s="1"/>
  <c r="A5807" i="8" a="1"/>
  <c r="A5807" i="8" s="1"/>
  <c r="A5803" i="8" a="1"/>
  <c r="A5803" i="8" s="1"/>
  <c r="A5799" i="8" a="1"/>
  <c r="A5799" i="8" s="1"/>
  <c r="A5795" i="8" a="1"/>
  <c r="A5795" i="8" s="1"/>
  <c r="A5791" i="8" a="1"/>
  <c r="A5791" i="8" s="1"/>
  <c r="A5787" i="8" a="1"/>
  <c r="A5787" i="8" s="1"/>
  <c r="A5783" i="8" a="1"/>
  <c r="A5783" i="8" s="1"/>
  <c r="A5779" i="8" a="1"/>
  <c r="A5779" i="8" s="1"/>
  <c r="A5775" i="8" a="1"/>
  <c r="A5775" i="8" s="1"/>
  <c r="A5771" i="8" a="1"/>
  <c r="A5771" i="8" s="1"/>
  <c r="A5767" i="8" a="1"/>
  <c r="A5767" i="8" s="1"/>
  <c r="A5763" i="8" a="1"/>
  <c r="A5763" i="8" s="1"/>
  <c r="A5759" i="8" a="1"/>
  <c r="A5759" i="8" s="1"/>
  <c r="A5755" i="8" a="1"/>
  <c r="A5755" i="8" s="1"/>
  <c r="A5751" i="8" a="1"/>
  <c r="A5751" i="8" s="1"/>
  <c r="A5747" i="8" a="1"/>
  <c r="A5747" i="8" s="1"/>
  <c r="A5743" i="8" a="1"/>
  <c r="A5743" i="8" s="1"/>
  <c r="A5739" i="8" a="1"/>
  <c r="A5739" i="8" s="1"/>
  <c r="A5735" i="8" a="1"/>
  <c r="A5735" i="8" s="1"/>
  <c r="A5731" i="8" a="1"/>
  <c r="A5731" i="8" s="1"/>
  <c r="A5727" i="8" a="1"/>
  <c r="A5727" i="8" s="1"/>
  <c r="A5723" i="8" a="1"/>
  <c r="A5723" i="8" s="1"/>
  <c r="A5719" i="8" a="1"/>
  <c r="A5719" i="8" s="1"/>
  <c r="A5715" i="8" a="1"/>
  <c r="A5715" i="8" s="1"/>
  <c r="A5711" i="8" a="1"/>
  <c r="A5711" i="8" s="1"/>
  <c r="A5707" i="8" a="1"/>
  <c r="A5707" i="8" s="1"/>
  <c r="A5703" i="8" a="1"/>
  <c r="A5703" i="8" s="1"/>
  <c r="A5699" i="8" a="1"/>
  <c r="A5699" i="8" s="1"/>
  <c r="A5695" i="8" a="1"/>
  <c r="A5695" i="8" s="1"/>
  <c r="A5691" i="8" a="1"/>
  <c r="A5691" i="8" s="1"/>
  <c r="A5687" i="8" a="1"/>
  <c r="A5687" i="8" s="1"/>
  <c r="A5683" i="8" a="1"/>
  <c r="A5683" i="8" s="1"/>
  <c r="A5679" i="8" a="1"/>
  <c r="A5679" i="8" s="1"/>
  <c r="A5675" i="8" a="1"/>
  <c r="A5675" i="8" s="1"/>
  <c r="A5671" i="8" a="1"/>
  <c r="A5671" i="8" s="1"/>
  <c r="A5667" i="8" a="1"/>
  <c r="A5667" i="8" s="1"/>
  <c r="A5663" i="8" a="1"/>
  <c r="A5663" i="8" s="1"/>
  <c r="A5659" i="8" a="1"/>
  <c r="A5659" i="8" s="1"/>
  <c r="A5655" i="8" a="1"/>
  <c r="A5655" i="8" s="1"/>
  <c r="A5651" i="8" a="1"/>
  <c r="A5651" i="8" s="1"/>
  <c r="A5647" i="8" a="1"/>
  <c r="A5647" i="8" s="1"/>
  <c r="A5643" i="8" a="1"/>
  <c r="A5643" i="8" s="1"/>
  <c r="A5639" i="8" a="1"/>
  <c r="A5639" i="8" s="1"/>
  <c r="A5635" i="8" a="1"/>
  <c r="A5635" i="8" s="1"/>
  <c r="A5631" i="8" a="1"/>
  <c r="A5631" i="8" s="1"/>
  <c r="A5627" i="8" a="1"/>
  <c r="A5627" i="8" s="1"/>
  <c r="A5623" i="8" a="1"/>
  <c r="A5623" i="8" s="1"/>
  <c r="A5619" i="8" a="1"/>
  <c r="A5619" i="8" s="1"/>
  <c r="A5615" i="8" a="1"/>
  <c r="A5615" i="8" s="1"/>
  <c r="A5611" i="8" a="1"/>
  <c r="A5611" i="8" s="1"/>
  <c r="A5607" i="8" a="1"/>
  <c r="A5607" i="8" s="1"/>
  <c r="A5603" i="8" a="1"/>
  <c r="A5603" i="8" s="1"/>
  <c r="A5599" i="8" a="1"/>
  <c r="A5599" i="8" s="1"/>
  <c r="A5595" i="8" a="1"/>
  <c r="A5595" i="8" s="1"/>
  <c r="A5591" i="8" a="1"/>
  <c r="A5591" i="8" s="1"/>
  <c r="A5587" i="8" a="1"/>
  <c r="A5587" i="8" s="1"/>
  <c r="A5583" i="8" a="1"/>
  <c r="A5583" i="8" s="1"/>
  <c r="A5579" i="8" a="1"/>
  <c r="A5579" i="8" s="1"/>
  <c r="A5575" i="8" a="1"/>
  <c r="A5575" i="8" s="1"/>
  <c r="A5571" i="8" a="1"/>
  <c r="A5571" i="8" s="1"/>
  <c r="A5567" i="8" a="1"/>
  <c r="A5567" i="8" s="1"/>
  <c r="A5563" i="8" a="1"/>
  <c r="A5563" i="8" s="1"/>
  <c r="A5559" i="8" a="1"/>
  <c r="A5559" i="8" s="1"/>
  <c r="A5555" i="8" a="1"/>
  <c r="A5555" i="8" s="1"/>
  <c r="A5551" i="8" a="1"/>
  <c r="A5551" i="8" s="1"/>
  <c r="A5547" i="8" a="1"/>
  <c r="A5547" i="8" s="1"/>
  <c r="A5543" i="8" a="1"/>
  <c r="A5543" i="8" s="1"/>
  <c r="A5539" i="8" a="1"/>
  <c r="A5539" i="8" s="1"/>
  <c r="A5535" i="8" a="1"/>
  <c r="A5535" i="8" s="1"/>
  <c r="A5531" i="8" a="1"/>
  <c r="A5531" i="8" s="1"/>
  <c r="A5527" i="8" a="1"/>
  <c r="A5527" i="8" s="1"/>
  <c r="A5523" i="8" a="1"/>
  <c r="A5523" i="8" s="1"/>
  <c r="A5519" i="8" a="1"/>
  <c r="A5519" i="8" s="1"/>
  <c r="A5515" i="8" a="1"/>
  <c r="A5515" i="8" s="1"/>
  <c r="A5511" i="8" a="1"/>
  <c r="A5511" i="8" s="1"/>
  <c r="A5507" i="8" a="1"/>
  <c r="A5507" i="8" s="1"/>
  <c r="A5503" i="8" a="1"/>
  <c r="A5503" i="8" s="1"/>
  <c r="A5499" i="8" a="1"/>
  <c r="A5499" i="8" s="1"/>
  <c r="A5495" i="8" a="1"/>
  <c r="A5495" i="8" s="1"/>
  <c r="A5491" i="8" a="1"/>
  <c r="A5491" i="8" s="1"/>
  <c r="A5487" i="8" a="1"/>
  <c r="A5487" i="8" s="1"/>
  <c r="A5483" i="8" a="1"/>
  <c r="A5483" i="8" s="1"/>
  <c r="A5479" i="8" a="1"/>
  <c r="A5479" i="8" s="1"/>
  <c r="A5475" i="8" a="1"/>
  <c r="A5475" i="8" s="1"/>
  <c r="A5471" i="8" a="1"/>
  <c r="A5471" i="8" s="1"/>
  <c r="A5467" i="8" a="1"/>
  <c r="A5467" i="8" s="1"/>
  <c r="A5463" i="8" a="1"/>
  <c r="A5463" i="8" s="1"/>
  <c r="A5459" i="8" a="1"/>
  <c r="A5459" i="8" s="1"/>
  <c r="A5455" i="8" a="1"/>
  <c r="A5455" i="8" s="1"/>
  <c r="A5451" i="8" a="1"/>
  <c r="A5451" i="8" s="1"/>
  <c r="A5447" i="8" a="1"/>
  <c r="A5447" i="8" s="1"/>
  <c r="A5443" i="8" a="1"/>
  <c r="A5443" i="8" s="1"/>
  <c r="A5439" i="8" a="1"/>
  <c r="A5439" i="8" s="1"/>
  <c r="A5435" i="8" a="1"/>
  <c r="A5435" i="8" s="1"/>
  <c r="A5431" i="8" a="1"/>
  <c r="A5431" i="8" s="1"/>
  <c r="A5427" i="8" a="1"/>
  <c r="A5427" i="8" s="1"/>
  <c r="A5423" i="8" a="1"/>
  <c r="A5423" i="8" s="1"/>
  <c r="A5419" i="8" a="1"/>
  <c r="A5419" i="8" s="1"/>
  <c r="A5415" i="8" a="1"/>
  <c r="A5415" i="8" s="1"/>
  <c r="A5411" i="8" a="1"/>
  <c r="A5411" i="8" s="1"/>
  <c r="A5407" i="8" a="1"/>
  <c r="A5407" i="8" s="1"/>
  <c r="A5403" i="8" a="1"/>
  <c r="A5403" i="8" s="1"/>
  <c r="A5399" i="8" a="1"/>
  <c r="A5399" i="8" s="1"/>
  <c r="A5395" i="8" a="1"/>
  <c r="A5395" i="8" s="1"/>
  <c r="A5391" i="8" a="1"/>
  <c r="A5391" i="8" s="1"/>
  <c r="A5387" i="8" a="1"/>
  <c r="A5387" i="8" s="1"/>
  <c r="A5383" i="8" a="1"/>
  <c r="A5383" i="8" s="1"/>
  <c r="A5379" i="8" a="1"/>
  <c r="A5379" i="8" s="1"/>
  <c r="A5375" i="8" a="1"/>
  <c r="A5375" i="8" s="1"/>
  <c r="A5371" i="8" a="1"/>
  <c r="A5371" i="8" s="1"/>
  <c r="A5367" i="8" a="1"/>
  <c r="A5367" i="8" s="1"/>
  <c r="A5363" i="8" a="1"/>
  <c r="A5363" i="8" s="1"/>
  <c r="A5359" i="8" a="1"/>
  <c r="A5359" i="8" s="1"/>
  <c r="A5355" i="8" a="1"/>
  <c r="A5355" i="8" s="1"/>
  <c r="A5351" i="8" a="1"/>
  <c r="A5351" i="8" s="1"/>
  <c r="A5347" i="8" a="1"/>
  <c r="A5347" i="8" s="1"/>
  <c r="A5343" i="8" a="1"/>
  <c r="A5343" i="8" s="1"/>
  <c r="A5339" i="8" a="1"/>
  <c r="A5339" i="8" s="1"/>
  <c r="A5335" i="8" a="1"/>
  <c r="A5335" i="8" s="1"/>
  <c r="A5331" i="8" a="1"/>
  <c r="A5331" i="8" s="1"/>
  <c r="A5327" i="8" a="1"/>
  <c r="A5327" i="8" s="1"/>
  <c r="A5323" i="8" a="1"/>
  <c r="A5323" i="8" s="1"/>
  <c r="A5319" i="8" a="1"/>
  <c r="A5319" i="8" s="1"/>
  <c r="A5315" i="8" a="1"/>
  <c r="A5315" i="8" s="1"/>
  <c r="A5311" i="8" a="1"/>
  <c r="A5311" i="8" s="1"/>
  <c r="A5307" i="8" a="1"/>
  <c r="A5307" i="8" s="1"/>
  <c r="A5303" i="8" a="1"/>
  <c r="A5303" i="8" s="1"/>
  <c r="A5299" i="8" a="1"/>
  <c r="A5299" i="8" s="1"/>
  <c r="A5295" i="8" a="1"/>
  <c r="A5295" i="8" s="1"/>
  <c r="A5291" i="8" a="1"/>
  <c r="A5291" i="8" s="1"/>
  <c r="A5287" i="8" a="1"/>
  <c r="A5287" i="8" s="1"/>
  <c r="A5283" i="8" a="1"/>
  <c r="A5283" i="8" s="1"/>
  <c r="A5279" i="8" a="1"/>
  <c r="A5279" i="8" s="1"/>
  <c r="A5275" i="8" a="1"/>
  <c r="A5275" i="8" s="1"/>
  <c r="A5271" i="8" a="1"/>
  <c r="A5271" i="8" s="1"/>
  <c r="A5267" i="8" a="1"/>
  <c r="A5267" i="8" s="1"/>
  <c r="A5263" i="8" a="1"/>
  <c r="A5263" i="8" s="1"/>
  <c r="A5259" i="8" a="1"/>
  <c r="A5259" i="8" s="1"/>
  <c r="A5255" i="8" a="1"/>
  <c r="A5255" i="8" s="1"/>
  <c r="A5251" i="8" a="1"/>
  <c r="A5251" i="8" s="1"/>
  <c r="A5247" i="8" a="1"/>
  <c r="A5247" i="8" s="1"/>
  <c r="A5243" i="8" a="1"/>
  <c r="A5243" i="8" s="1"/>
  <c r="A5239" i="8" a="1"/>
  <c r="A5239" i="8" s="1"/>
  <c r="A5235" i="8" a="1"/>
  <c r="A5235" i="8" s="1"/>
  <c r="A5231" i="8" a="1"/>
  <c r="A5231" i="8" s="1"/>
  <c r="A5227" i="8" a="1"/>
  <c r="A5227" i="8" s="1"/>
  <c r="A5223" i="8" a="1"/>
  <c r="A5223" i="8" s="1"/>
  <c r="A5219" i="8" a="1"/>
  <c r="A5219" i="8" s="1"/>
  <c r="A5215" i="8" a="1"/>
  <c r="A5215" i="8" s="1"/>
  <c r="A5211" i="8" a="1"/>
  <c r="A5211" i="8" s="1"/>
  <c r="A5207" i="8" a="1"/>
  <c r="A5207" i="8" s="1"/>
  <c r="A5203" i="8" a="1"/>
  <c r="A5203" i="8" s="1"/>
  <c r="A5199" i="8" a="1"/>
  <c r="A5199" i="8" s="1"/>
  <c r="A5195" i="8" a="1"/>
  <c r="A5195" i="8" s="1"/>
  <c r="A5191" i="8" a="1"/>
  <c r="A5191" i="8" s="1"/>
  <c r="A5187" i="8" a="1"/>
  <c r="A5187" i="8" s="1"/>
  <c r="A5183" i="8" a="1"/>
  <c r="A5183" i="8" s="1"/>
  <c r="A5179" i="8" a="1"/>
  <c r="A5179" i="8" s="1"/>
  <c r="A5176" i="8" a="1"/>
  <c r="A5176" i="8" s="1"/>
  <c r="A5174" i="8" a="1"/>
  <c r="A5174" i="8" s="1"/>
  <c r="A5172" i="8" a="1"/>
  <c r="A5172" i="8" s="1"/>
  <c r="A5170" i="8" a="1"/>
  <c r="A5170" i="8" s="1"/>
  <c r="A5168" i="8" a="1"/>
  <c r="A5168" i="8" s="1"/>
  <c r="A5166" i="8" a="1"/>
  <c r="A5166" i="8" s="1"/>
  <c r="A5164" i="8" a="1"/>
  <c r="A5164" i="8" s="1"/>
  <c r="A5162" i="8" a="1"/>
  <c r="A5162" i="8" s="1"/>
  <c r="A5160" i="8" a="1"/>
  <c r="A5160" i="8" s="1"/>
  <c r="A5158" i="8" a="1"/>
  <c r="A5158" i="8" s="1"/>
  <c r="A5156" i="8" a="1"/>
  <c r="A5156" i="8" s="1"/>
  <c r="A5154" i="8" a="1"/>
  <c r="A5154" i="8" s="1"/>
  <c r="A5152" i="8" a="1"/>
  <c r="A5152" i="8" s="1"/>
  <c r="A5150" i="8" a="1"/>
  <c r="A5150" i="8" s="1"/>
  <c r="A5148" i="8" a="1"/>
  <c r="A5148" i="8" s="1"/>
  <c r="A5146" i="8" a="1"/>
  <c r="A5146" i="8" s="1"/>
  <c r="A5144" i="8" a="1"/>
  <c r="A5144" i="8" s="1"/>
  <c r="A5142" i="8" a="1"/>
  <c r="A5142" i="8" s="1"/>
  <c r="A5140" i="8" a="1"/>
  <c r="A5140" i="8" s="1"/>
  <c r="A5138" i="8" a="1"/>
  <c r="A5138" i="8" s="1"/>
  <c r="A5136" i="8" a="1"/>
  <c r="A5136" i="8" s="1"/>
  <c r="A5134" i="8" a="1"/>
  <c r="A5134" i="8" s="1"/>
  <c r="A5132" i="8" a="1"/>
  <c r="A5132" i="8" s="1"/>
  <c r="A5130" i="8" a="1"/>
  <c r="A5130" i="8" s="1"/>
  <c r="A5128" i="8" a="1"/>
  <c r="A5128" i="8" s="1"/>
  <c r="A5126" i="8" a="1"/>
  <c r="A5126" i="8" s="1"/>
  <c r="A5124" i="8" a="1"/>
  <c r="A5124" i="8" s="1"/>
  <c r="A5122" i="8" a="1"/>
  <c r="A5122" i="8" s="1"/>
  <c r="A5120" i="8" a="1"/>
  <c r="A5120" i="8" s="1"/>
  <c r="A5118" i="8" a="1"/>
  <c r="A5118" i="8" s="1"/>
  <c r="A5116" i="8" a="1"/>
  <c r="A5116" i="8" s="1"/>
  <c r="A5112" i="8" a="1"/>
  <c r="A5112" i="8" s="1"/>
  <c r="A5110" i="8" a="1"/>
  <c r="A5110" i="8" s="1"/>
  <c r="A5108" i="8" a="1"/>
  <c r="A5108" i="8" s="1"/>
  <c r="A5106" i="8" a="1"/>
  <c r="A5106" i="8" s="1"/>
  <c r="A5104" i="8" a="1"/>
  <c r="A5104" i="8" s="1"/>
  <c r="A5102" i="8" a="1"/>
  <c r="A5102" i="8" s="1"/>
  <c r="A5100" i="8" a="1"/>
  <c r="A5100" i="8" s="1"/>
  <c r="A5098" i="8" a="1"/>
  <c r="A5098" i="8" s="1"/>
  <c r="A5096" i="8" a="1"/>
  <c r="A5096" i="8" s="1"/>
  <c r="A5092" i="8" a="1"/>
  <c r="A5092" i="8" s="1"/>
  <c r="A5088" i="8" a="1"/>
  <c r="A5088" i="8" s="1"/>
  <c r="A5084" i="8" a="1"/>
  <c r="A5084" i="8" s="1"/>
  <c r="A5080" i="8" a="1"/>
  <c r="A5080" i="8" s="1"/>
  <c r="A5076" i="8" a="1"/>
  <c r="A5076" i="8" s="1"/>
  <c r="A5072" i="8" a="1"/>
  <c r="A5072" i="8" s="1"/>
  <c r="A5068" i="8" a="1"/>
  <c r="A5068" i="8" s="1"/>
  <c r="A5064" i="8" a="1"/>
  <c r="A5064" i="8" s="1"/>
  <c r="A5060" i="8" a="1"/>
  <c r="A5060" i="8" s="1"/>
  <c r="A5056" i="8" a="1"/>
  <c r="A5056" i="8" s="1"/>
  <c r="A5052" i="8" a="1"/>
  <c r="A5052" i="8" s="1"/>
  <c r="A5048" i="8" a="1"/>
  <c r="A5048" i="8" s="1"/>
  <c r="A5044" i="8" a="1"/>
  <c r="A5044" i="8" s="1"/>
  <c r="A5040" i="8" a="1"/>
  <c r="A5040" i="8" s="1"/>
  <c r="A5036" i="8" a="1"/>
  <c r="A5036" i="8" s="1"/>
  <c r="A5032" i="8" a="1"/>
  <c r="A5032" i="8" s="1"/>
  <c r="A5028" i="8" a="1"/>
  <c r="A5028" i="8" s="1"/>
  <c r="A5024" i="8" a="1"/>
  <c r="A5024" i="8" s="1"/>
  <c r="A5020" i="8" a="1"/>
  <c r="A5020" i="8" s="1"/>
  <c r="A5016" i="8" a="1"/>
  <c r="A5016" i="8" s="1"/>
  <c r="A5012" i="8" a="1"/>
  <c r="A5012" i="8" s="1"/>
  <c r="A5008" i="8" a="1"/>
  <c r="A5008" i="8" s="1"/>
  <c r="A5004" i="8" a="1"/>
  <c r="A5004" i="8" s="1"/>
  <c r="A5000" i="8" a="1"/>
  <c r="A5000" i="8" s="1"/>
  <c r="A4996" i="8" a="1"/>
  <c r="A4996" i="8" s="1"/>
  <c r="A4992" i="8" a="1"/>
  <c r="A4992" i="8" s="1"/>
  <c r="A4988" i="8" a="1"/>
  <c r="A4988" i="8" s="1"/>
  <c r="A4984" i="8" a="1"/>
  <c r="A4984" i="8" s="1"/>
  <c r="A4980" i="8" a="1"/>
  <c r="A4980" i="8" s="1"/>
  <c r="A4976" i="8" a="1"/>
  <c r="A4976" i="8" s="1"/>
  <c r="A4972" i="8" a="1"/>
  <c r="A4972" i="8" s="1"/>
  <c r="A4968" i="8" a="1"/>
  <c r="A4968" i="8" s="1"/>
  <c r="A4964" i="8" a="1"/>
  <c r="A4964" i="8" s="1"/>
  <c r="A4960" i="8" a="1"/>
  <c r="A4960" i="8" s="1"/>
  <c r="A4956" i="8" a="1"/>
  <c r="A4956" i="8" s="1"/>
  <c r="A4952" i="8" a="1"/>
  <c r="A4952" i="8" s="1"/>
  <c r="A4948" i="8" a="1"/>
  <c r="A4948" i="8" s="1"/>
  <c r="A4944" i="8" a="1"/>
  <c r="A4944" i="8" s="1"/>
  <c r="A4940" i="8" a="1"/>
  <c r="A4940" i="8" s="1"/>
  <c r="A4936" i="8" a="1"/>
  <c r="A4936" i="8" s="1"/>
  <c r="A4932" i="8" a="1"/>
  <c r="A4932" i="8" s="1"/>
  <c r="A4928" i="8" a="1"/>
  <c r="A4928" i="8" s="1"/>
  <c r="A4924" i="8" a="1"/>
  <c r="A4924" i="8" s="1"/>
  <c r="A4920" i="8" a="1"/>
  <c r="A4920" i="8" s="1"/>
  <c r="A4916" i="8" a="1"/>
  <c r="A4916" i="8" s="1"/>
  <c r="A4912" i="8" a="1"/>
  <c r="A4912" i="8" s="1"/>
  <c r="A4908" i="8" a="1"/>
  <c r="A4908" i="8" s="1"/>
  <c r="A4904" i="8" a="1"/>
  <c r="A4904" i="8" s="1"/>
  <c r="A4900" i="8" a="1"/>
  <c r="A4900" i="8" s="1"/>
  <c r="A4896" i="8" a="1"/>
  <c r="A4896" i="8" s="1"/>
  <c r="A4892" i="8" a="1"/>
  <c r="A4892" i="8" s="1"/>
  <c r="A4888" i="8" a="1"/>
  <c r="A4888" i="8" s="1"/>
  <c r="A4884" i="8" a="1"/>
  <c r="A4884" i="8" s="1"/>
  <c r="A4880" i="8" a="1"/>
  <c r="A4880" i="8" s="1"/>
  <c r="A4876" i="8" a="1"/>
  <c r="A4876" i="8" s="1"/>
  <c r="A4872" i="8" a="1"/>
  <c r="A4872" i="8" s="1"/>
  <c r="A4868" i="8" a="1"/>
  <c r="A4868" i="8" s="1"/>
  <c r="A4864" i="8" a="1"/>
  <c r="A4864" i="8" s="1"/>
  <c r="A4860" i="8" a="1"/>
  <c r="A4860" i="8" s="1"/>
  <c r="A4856" i="8" a="1"/>
  <c r="A4856" i="8" s="1"/>
  <c r="A4852" i="8" a="1"/>
  <c r="A4852" i="8" s="1"/>
  <c r="A4848" i="8" a="1"/>
  <c r="A4848" i="8" s="1"/>
  <c r="A4844" i="8" a="1"/>
  <c r="A4844" i="8" s="1"/>
  <c r="A4840" i="8" a="1"/>
  <c r="A4840" i="8" s="1"/>
  <c r="A4836" i="8" a="1"/>
  <c r="A4836" i="8" s="1"/>
  <c r="A4832" i="8" a="1"/>
  <c r="A4832" i="8" s="1"/>
  <c r="A4828" i="8" a="1"/>
  <c r="A4828" i="8" s="1"/>
  <c r="A4824" i="8" a="1"/>
  <c r="A4824" i="8" s="1"/>
  <c r="A4820" i="8" a="1"/>
  <c r="A4820" i="8" s="1"/>
  <c r="A4816" i="8" a="1"/>
  <c r="A4816" i="8" s="1"/>
  <c r="A4812" i="8" a="1"/>
  <c r="A4812" i="8" s="1"/>
  <c r="A4808" i="8" a="1"/>
  <c r="A4808" i="8" s="1"/>
  <c r="A4804" i="8" a="1"/>
  <c r="A4804" i="8" s="1"/>
  <c r="A4800" i="8" a="1"/>
  <c r="A4800" i="8" s="1"/>
  <c r="A4796" i="8" a="1"/>
  <c r="A4796" i="8" s="1"/>
  <c r="A4792" i="8" a="1"/>
  <c r="A4792" i="8" s="1"/>
  <c r="A4788" i="8" a="1"/>
  <c r="A4788" i="8" s="1"/>
  <c r="A4784" i="8" a="1"/>
  <c r="A4784" i="8" s="1"/>
  <c r="A4780" i="8" a="1"/>
  <c r="A4780" i="8" s="1"/>
  <c r="A4776" i="8" a="1"/>
  <c r="A4776" i="8" s="1"/>
  <c r="A4772" i="8" a="1"/>
  <c r="A4772" i="8" s="1"/>
  <c r="A4768" i="8" a="1"/>
  <c r="A4768" i="8" s="1"/>
  <c r="A4764" i="8" a="1"/>
  <c r="A4764" i="8" s="1"/>
  <c r="A4760" i="8" a="1"/>
  <c r="A4760" i="8" s="1"/>
  <c r="A4756" i="8" a="1"/>
  <c r="A4756" i="8" s="1"/>
  <c r="A4752" i="8" a="1"/>
  <c r="A4752" i="8" s="1"/>
  <c r="A4748" i="8" a="1"/>
  <c r="A4748" i="8" s="1"/>
  <c r="A4744" i="8" a="1"/>
  <c r="A4744" i="8" s="1"/>
  <c r="A4740" i="8" a="1"/>
  <c r="A4740" i="8" s="1"/>
  <c r="A4736" i="8" a="1"/>
  <c r="A4736" i="8" s="1"/>
  <c r="A4732" i="8" a="1"/>
  <c r="A4732" i="8" s="1"/>
  <c r="A4728" i="8" a="1"/>
  <c r="A4728" i="8" s="1"/>
  <c r="A4724" i="8" a="1"/>
  <c r="A4724" i="8" s="1"/>
  <c r="A4720" i="8" a="1"/>
  <c r="A4720" i="8" s="1"/>
  <c r="A4716" i="8" a="1"/>
  <c r="A4716" i="8" s="1"/>
  <c r="A4712" i="8" a="1"/>
  <c r="A4712" i="8" s="1"/>
  <c r="A4708" i="8" a="1"/>
  <c r="A4708" i="8" s="1"/>
  <c r="A4704" i="8" a="1"/>
  <c r="A4704" i="8" s="1"/>
  <c r="A4700" i="8" a="1"/>
  <c r="A4700" i="8" s="1"/>
  <c r="A4696" i="8" a="1"/>
  <c r="A4696" i="8" s="1"/>
  <c r="A4692" i="8" a="1"/>
  <c r="A4692" i="8" s="1"/>
  <c r="A4688" i="8" a="1"/>
  <c r="A4688" i="8" s="1"/>
  <c r="A4684" i="8" a="1"/>
  <c r="A4684" i="8" s="1"/>
  <c r="A4680" i="8" a="1"/>
  <c r="A4680" i="8" s="1"/>
  <c r="A4676" i="8" a="1"/>
  <c r="A4676" i="8" s="1"/>
  <c r="A4672" i="8" a="1"/>
  <c r="A4672" i="8" s="1"/>
  <c r="A4668" i="8" a="1"/>
  <c r="A4668" i="8" s="1"/>
  <c r="A4664" i="8" a="1"/>
  <c r="A4664" i="8" s="1"/>
  <c r="A4660" i="8" a="1"/>
  <c r="A4660" i="8" s="1"/>
  <c r="A4656" i="8" a="1"/>
  <c r="A4656" i="8" s="1"/>
  <c r="A4652" i="8" a="1"/>
  <c r="A4652" i="8" s="1"/>
  <c r="A4648" i="8" a="1"/>
  <c r="A4648" i="8" s="1"/>
  <c r="A4644" i="8" a="1"/>
  <c r="A4644" i="8" s="1"/>
  <c r="A4640" i="8" a="1"/>
  <c r="A4640" i="8" s="1"/>
  <c r="A4636" i="8" a="1"/>
  <c r="A4636" i="8" s="1"/>
  <c r="A4632" i="8" a="1"/>
  <c r="A4632" i="8" s="1"/>
  <c r="A4628" i="8" a="1"/>
  <c r="A4628" i="8" s="1"/>
  <c r="A4624" i="8" a="1"/>
  <c r="A4624" i="8" s="1"/>
  <c r="A4620" i="8" a="1"/>
  <c r="A4620" i="8" s="1"/>
  <c r="A4616" i="8" a="1"/>
  <c r="A4616" i="8" s="1"/>
  <c r="A4612" i="8" a="1"/>
  <c r="A4612" i="8" s="1"/>
  <c r="A4608" i="8" a="1"/>
  <c r="A4608" i="8" s="1"/>
  <c r="A4604" i="8" a="1"/>
  <c r="A4604" i="8" s="1"/>
  <c r="A4600" i="8" a="1"/>
  <c r="A4600" i="8" s="1"/>
  <c r="A4596" i="8" a="1"/>
  <c r="A4596" i="8" s="1"/>
  <c r="A4592" i="8" a="1"/>
  <c r="A4592" i="8" s="1"/>
  <c r="A4588" i="8" a="1"/>
  <c r="A4588" i="8" s="1"/>
  <c r="A4584" i="8" a="1"/>
  <c r="A4584" i="8" s="1"/>
  <c r="A4580" i="8" a="1"/>
  <c r="A4580" i="8" s="1"/>
  <c r="A4576" i="8" a="1"/>
  <c r="A4576" i="8" s="1"/>
  <c r="A4572" i="8" a="1"/>
  <c r="A4572" i="8" s="1"/>
  <c r="A4568" i="8" a="1"/>
  <c r="A4568" i="8" s="1"/>
  <c r="A4564" i="8" a="1"/>
  <c r="A4564" i="8" s="1"/>
  <c r="A4560" i="8" a="1"/>
  <c r="A4560" i="8" s="1"/>
  <c r="A4556" i="8" a="1"/>
  <c r="A4556" i="8" s="1"/>
  <c r="A4552" i="8" a="1"/>
  <c r="A4552" i="8" s="1"/>
  <c r="A4548" i="8" a="1"/>
  <c r="A4548" i="8" s="1"/>
  <c r="A4544" i="8" a="1"/>
  <c r="A4544" i="8" s="1"/>
  <c r="A4540" i="8" a="1"/>
  <c r="A4540" i="8" s="1"/>
  <c r="A4536" i="8" a="1"/>
  <c r="A4536" i="8" s="1"/>
  <c r="A4532" i="8" a="1"/>
  <c r="A4532" i="8" s="1"/>
  <c r="A4528" i="8" a="1"/>
  <c r="A4528" i="8" s="1"/>
  <c r="A4524" i="8" a="1"/>
  <c r="A4524" i="8" s="1"/>
  <c r="A4520" i="8" a="1"/>
  <c r="A4520" i="8" s="1"/>
  <c r="A4516" i="8" a="1"/>
  <c r="A4516" i="8" s="1"/>
  <c r="A4512" i="8" a="1"/>
  <c r="A4512" i="8" s="1"/>
  <c r="A4508" i="8" a="1"/>
  <c r="A4508" i="8" s="1"/>
  <c r="A4504" i="8" a="1"/>
  <c r="A4504" i="8" s="1"/>
  <c r="A4500" i="8" a="1"/>
  <c r="A4500" i="8" s="1"/>
  <c r="A4496" i="8" a="1"/>
  <c r="A4496" i="8" s="1"/>
  <c r="A4492" i="8" a="1"/>
  <c r="A4492" i="8" s="1"/>
  <c r="A4488" i="8" a="1"/>
  <c r="A4488" i="8" s="1"/>
  <c r="A4484" i="8" a="1"/>
  <c r="A4484" i="8" s="1"/>
  <c r="A4480" i="8" a="1"/>
  <c r="A4480" i="8" s="1"/>
  <c r="A4476" i="8" a="1"/>
  <c r="A4476" i="8" s="1"/>
  <c r="A4472" i="8" a="1"/>
  <c r="A4472" i="8" s="1"/>
  <c r="A4468" i="8" a="1"/>
  <c r="A4468" i="8" s="1"/>
  <c r="A4464" i="8" a="1"/>
  <c r="A4464" i="8" s="1"/>
  <c r="A4460" i="8" a="1"/>
  <c r="A4460" i="8" s="1"/>
  <c r="A4456" i="8" a="1"/>
  <c r="A4456" i="8" s="1"/>
  <c r="A4452" i="8" a="1"/>
  <c r="A4452" i="8" s="1"/>
  <c r="A4448" i="8" a="1"/>
  <c r="A4448" i="8" s="1"/>
  <c r="A4444" i="8" a="1"/>
  <c r="A4444" i="8" s="1"/>
  <c r="A4440" i="8" a="1"/>
  <c r="A4440" i="8" s="1"/>
  <c r="A4436" i="8" a="1"/>
  <c r="A4436" i="8" s="1"/>
  <c r="A4432" i="8" a="1"/>
  <c r="A4432" i="8" s="1"/>
  <c r="A4428" i="8" a="1"/>
  <c r="A4428" i="8" s="1"/>
  <c r="A4424" i="8" a="1"/>
  <c r="A4424" i="8" s="1"/>
  <c r="A4420" i="8" a="1"/>
  <c r="A4420" i="8" s="1"/>
  <c r="A4416" i="8" a="1"/>
  <c r="A4416" i="8" s="1"/>
  <c r="A4412" i="8" a="1"/>
  <c r="A4412" i="8" s="1"/>
  <c r="A4408" i="8" a="1"/>
  <c r="A4408" i="8" s="1"/>
  <c r="A4404" i="8" a="1"/>
  <c r="A4404" i="8" s="1"/>
  <c r="A4400" i="8" a="1"/>
  <c r="A4400" i="8" s="1"/>
  <c r="A4396" i="8" a="1"/>
  <c r="A4396" i="8" s="1"/>
  <c r="A4392" i="8" a="1"/>
  <c r="A4392" i="8" s="1"/>
  <c r="A4388" i="8" a="1"/>
  <c r="A4388" i="8" s="1"/>
  <c r="A4384" i="8" a="1"/>
  <c r="A4384" i="8" s="1"/>
  <c r="A4380" i="8" a="1"/>
  <c r="A4380" i="8" s="1"/>
  <c r="A4376" i="8" a="1"/>
  <c r="A4376" i="8" s="1"/>
  <c r="A4372" i="8" a="1"/>
  <c r="A4372" i="8" s="1"/>
  <c r="A4368" i="8" a="1"/>
  <c r="A4368" i="8" s="1"/>
  <c r="A4364" i="8" a="1"/>
  <c r="A4364" i="8" s="1"/>
  <c r="A4360" i="8" a="1"/>
  <c r="A4360" i="8" s="1"/>
  <c r="A4356" i="8" a="1"/>
  <c r="A4356" i="8" s="1"/>
  <c r="A4352" i="8" a="1"/>
  <c r="A4352" i="8" s="1"/>
  <c r="A4348" i="8" a="1"/>
  <c r="A4348" i="8" s="1"/>
  <c r="A4344" i="8" a="1"/>
  <c r="A4344" i="8" s="1"/>
  <c r="A4340" i="8" a="1"/>
  <c r="A4340" i="8" s="1"/>
  <c r="A4336" i="8" a="1"/>
  <c r="A4336" i="8" s="1"/>
  <c r="A4332" i="8" a="1"/>
  <c r="A4332" i="8" s="1"/>
  <c r="A4328" i="8" a="1"/>
  <c r="A4328" i="8" s="1"/>
  <c r="A4324" i="8" a="1"/>
  <c r="A4324" i="8" s="1"/>
  <c r="A4320" i="8" a="1"/>
  <c r="A4320" i="8" s="1"/>
  <c r="A4316" i="8" a="1"/>
  <c r="A4316" i="8" s="1"/>
  <c r="A4312" i="8" a="1"/>
  <c r="A4312" i="8" s="1"/>
  <c r="A4308" i="8" a="1"/>
  <c r="A4308" i="8" s="1"/>
  <c r="A4304" i="8" a="1"/>
  <c r="A4304" i="8" s="1"/>
  <c r="A4300" i="8" a="1"/>
  <c r="A4300" i="8" s="1"/>
  <c r="A4296" i="8" a="1"/>
  <c r="A4296" i="8" s="1"/>
  <c r="A4292" i="8" a="1"/>
  <c r="A4292" i="8" s="1"/>
  <c r="A4288" i="8" a="1"/>
  <c r="A4288" i="8" s="1"/>
  <c r="A4284" i="8" a="1"/>
  <c r="A4284" i="8" s="1"/>
  <c r="A4280" i="8" a="1"/>
  <c r="A4280" i="8" s="1"/>
  <c r="A4276" i="8" a="1"/>
  <c r="A4276" i="8" s="1"/>
  <c r="A4272" i="8" a="1"/>
  <c r="A4272" i="8" s="1"/>
  <c r="A4268" i="8" a="1"/>
  <c r="A4268" i="8" s="1"/>
  <c r="A4264" i="8" a="1"/>
  <c r="A4264" i="8" s="1"/>
  <c r="A4260" i="8" a="1"/>
  <c r="A4260" i="8" s="1"/>
  <c r="A4256" i="8" a="1"/>
  <c r="A4256" i="8" s="1"/>
  <c r="A4252" i="8" a="1"/>
  <c r="A4252" i="8" s="1"/>
  <c r="A4248" i="8" a="1"/>
  <c r="A4248" i="8" s="1"/>
  <c r="A4244" i="8" a="1"/>
  <c r="A4244" i="8" s="1"/>
  <c r="A4240" i="8" a="1"/>
  <c r="A4240" i="8" s="1"/>
  <c r="A4236" i="8" a="1"/>
  <c r="A4236" i="8" s="1"/>
  <c r="A4232" i="8" a="1"/>
  <c r="A4232" i="8" s="1"/>
  <c r="A4228" i="8" a="1"/>
  <c r="A4228" i="8" s="1"/>
  <c r="A4224" i="8" a="1"/>
  <c r="A4224" i="8" s="1"/>
  <c r="A4220" i="8" a="1"/>
  <c r="A4220" i="8" s="1"/>
  <c r="A9665" i="8" a="1"/>
  <c r="A9665" i="8" s="1"/>
  <c r="A9649" i="8" a="1"/>
  <c r="A9649" i="8" s="1"/>
  <c r="A9633" i="8" a="1"/>
  <c r="A9633" i="8" s="1"/>
  <c r="A9617" i="8" a="1"/>
  <c r="A9617" i="8" s="1"/>
  <c r="A9608" i="8" a="1"/>
  <c r="A9608" i="8" s="1"/>
  <c r="A9600" i="8" a="1"/>
  <c r="A9600" i="8" s="1"/>
  <c r="A9592" i="8" a="1"/>
  <c r="A9592" i="8" s="1"/>
  <c r="A9584" i="8" a="1"/>
  <c r="A9584" i="8" s="1"/>
  <c r="A9576" i="8" a="1"/>
  <c r="A9576" i="8" s="1"/>
  <c r="A9568" i="8" a="1"/>
  <c r="A9568" i="8" s="1"/>
  <c r="A9560" i="8" a="1"/>
  <c r="A9560" i="8" s="1"/>
  <c r="A9554" i="8" a="1"/>
  <c r="A9554" i="8" s="1"/>
  <c r="A9550" i="8" a="1"/>
  <c r="A9550" i="8" s="1"/>
  <c r="A9546" i="8" a="1"/>
  <c r="A9546" i="8" s="1"/>
  <c r="A9542" i="8" a="1"/>
  <c r="A9542" i="8" s="1"/>
  <c r="A9538" i="8" a="1"/>
  <c r="A9538" i="8" s="1"/>
  <c r="A9534" i="8" a="1"/>
  <c r="A9534" i="8" s="1"/>
  <c r="A9530" i="8" a="1"/>
  <c r="A9530" i="8" s="1"/>
  <c r="A9526" i="8" a="1"/>
  <c r="A9526" i="8" s="1"/>
  <c r="A9522" i="8" a="1"/>
  <c r="A9522" i="8" s="1"/>
  <c r="A9518" i="8" a="1"/>
  <c r="A9518" i="8" s="1"/>
  <c r="A9514" i="8" a="1"/>
  <c r="A9514" i="8" s="1"/>
  <c r="A9510" i="8" a="1"/>
  <c r="A9510" i="8" s="1"/>
  <c r="A9506" i="8" a="1"/>
  <c r="A9506" i="8" s="1"/>
  <c r="A9502" i="8" a="1"/>
  <c r="A9502" i="8" s="1"/>
  <c r="A9498" i="8" a="1"/>
  <c r="A9498" i="8" s="1"/>
  <c r="A9494" i="8" a="1"/>
  <c r="A9494" i="8" s="1"/>
  <c r="A9490" i="8" a="1"/>
  <c r="A9490" i="8" s="1"/>
  <c r="A9486" i="8" a="1"/>
  <c r="A9486" i="8" s="1"/>
  <c r="A9482" i="8" a="1"/>
  <c r="A9482" i="8" s="1"/>
  <c r="A9478" i="8" a="1"/>
  <c r="A9478" i="8" s="1"/>
  <c r="A9474" i="8" a="1"/>
  <c r="A9474" i="8" s="1"/>
  <c r="A9470" i="8" a="1"/>
  <c r="A9470" i="8" s="1"/>
  <c r="A9466" i="8" a="1"/>
  <c r="A9466" i="8" s="1"/>
  <c r="A9462" i="8" a="1"/>
  <c r="A9462" i="8" s="1"/>
  <c r="A9458" i="8" a="1"/>
  <c r="A9458" i="8" s="1"/>
  <c r="A9454" i="8" a="1"/>
  <c r="A9454" i="8" s="1"/>
  <c r="A9450" i="8" a="1"/>
  <c r="A9450" i="8" s="1"/>
  <c r="A9446" i="8" a="1"/>
  <c r="A9446" i="8" s="1"/>
  <c r="A9442" i="8" a="1"/>
  <c r="A9442" i="8" s="1"/>
  <c r="A9438" i="8" a="1"/>
  <c r="A9438" i="8" s="1"/>
  <c r="A9434" i="8" a="1"/>
  <c r="A9434" i="8" s="1"/>
  <c r="A9430" i="8" a="1"/>
  <c r="A9430" i="8" s="1"/>
  <c r="A9426" i="8" a="1"/>
  <c r="A9426" i="8" s="1"/>
  <c r="A9422" i="8" a="1"/>
  <c r="A9422" i="8" s="1"/>
  <c r="A9418" i="8" a="1"/>
  <c r="A9418" i="8" s="1"/>
  <c r="A9414" i="8" a="1"/>
  <c r="A9414" i="8" s="1"/>
  <c r="A9410" i="8" a="1"/>
  <c r="A9410" i="8" s="1"/>
  <c r="A9406" i="8" a="1"/>
  <c r="A9406" i="8" s="1"/>
  <c r="A9402" i="8" a="1"/>
  <c r="A9402" i="8" s="1"/>
  <c r="A9398" i="8" a="1"/>
  <c r="A9398" i="8" s="1"/>
  <c r="A9394" i="8" a="1"/>
  <c r="A9394" i="8" s="1"/>
  <c r="A9390" i="8" a="1"/>
  <c r="A9390" i="8" s="1"/>
  <c r="A9386" i="8" a="1"/>
  <c r="A9386" i="8" s="1"/>
  <c r="A9382" i="8" a="1"/>
  <c r="A9382" i="8" s="1"/>
  <c r="A9378" i="8" a="1"/>
  <c r="A9378" i="8" s="1"/>
  <c r="A9374" i="8" a="1"/>
  <c r="A9374" i="8" s="1"/>
  <c r="A9370" i="8" a="1"/>
  <c r="A9370" i="8" s="1"/>
  <c r="A9366" i="8" a="1"/>
  <c r="A9366" i="8" s="1"/>
  <c r="A9362" i="8" a="1"/>
  <c r="A9362" i="8" s="1"/>
  <c r="A9358" i="8" a="1"/>
  <c r="A9358" i="8" s="1"/>
  <c r="A9354" i="8" a="1"/>
  <c r="A9354" i="8" s="1"/>
  <c r="A9350" i="8" a="1"/>
  <c r="A9350" i="8" s="1"/>
  <c r="A9346" i="8" a="1"/>
  <c r="A9346" i="8" s="1"/>
  <c r="A9342" i="8" a="1"/>
  <c r="A9342" i="8" s="1"/>
  <c r="A9338" i="8" a="1"/>
  <c r="A9338" i="8" s="1"/>
  <c r="A9334" i="8" a="1"/>
  <c r="A9334" i="8" s="1"/>
  <c r="A9330" i="8" a="1"/>
  <c r="A9330" i="8" s="1"/>
  <c r="A9326" i="8" a="1"/>
  <c r="A9326" i="8" s="1"/>
  <c r="A9322" i="8" a="1"/>
  <c r="A9322" i="8" s="1"/>
  <c r="A9318" i="8" a="1"/>
  <c r="A9318" i="8" s="1"/>
  <c r="A9314" i="8" a="1"/>
  <c r="A9314" i="8" s="1"/>
  <c r="A9310" i="8" a="1"/>
  <c r="A9310" i="8" s="1"/>
  <c r="A9306" i="8" a="1"/>
  <c r="A9306" i="8" s="1"/>
  <c r="A9302" i="8" a="1"/>
  <c r="A9302" i="8" s="1"/>
  <c r="A9298" i="8" a="1"/>
  <c r="A9298" i="8" s="1"/>
  <c r="A9294" i="8" a="1"/>
  <c r="A9294" i="8" s="1"/>
  <c r="A9290" i="8" a="1"/>
  <c r="A9290" i="8" s="1"/>
  <c r="A9286" i="8" a="1"/>
  <c r="A9286" i="8" s="1"/>
  <c r="A9282" i="8" a="1"/>
  <c r="A9282" i="8" s="1"/>
  <c r="A9278" i="8" a="1"/>
  <c r="A9278" i="8" s="1"/>
  <c r="A9274" i="8" a="1"/>
  <c r="A9274" i="8" s="1"/>
  <c r="A9270" i="8" a="1"/>
  <c r="A9270" i="8" s="1"/>
  <c r="A9266" i="8" a="1"/>
  <c r="A9266" i="8" s="1"/>
  <c r="A9262" i="8" a="1"/>
  <c r="A9262" i="8" s="1"/>
  <c r="A9258" i="8" a="1"/>
  <c r="A9258" i="8" s="1"/>
  <c r="A9254" i="8" a="1"/>
  <c r="A9254" i="8" s="1"/>
  <c r="A9250" i="8" a="1"/>
  <c r="A9250" i="8" s="1"/>
  <c r="A9246" i="8" a="1"/>
  <c r="A9246" i="8" s="1"/>
  <c r="A9242" i="8" a="1"/>
  <c r="A9242" i="8" s="1"/>
  <c r="A9238" i="8" a="1"/>
  <c r="A9238" i="8" s="1"/>
  <c r="A9234" i="8" a="1"/>
  <c r="A9234" i="8" s="1"/>
  <c r="A9230" i="8" a="1"/>
  <c r="A9230" i="8" s="1"/>
  <c r="A9226" i="8" a="1"/>
  <c r="A9226" i="8" s="1"/>
  <c r="A9222" i="8" a="1"/>
  <c r="A9222" i="8" s="1"/>
  <c r="A9218" i="8" a="1"/>
  <c r="A9218" i="8" s="1"/>
  <c r="A9214" i="8" a="1"/>
  <c r="A9214" i="8" s="1"/>
  <c r="A9210" i="8" a="1"/>
  <c r="A9210" i="8" s="1"/>
  <c r="A9206" i="8" a="1"/>
  <c r="A9206" i="8" s="1"/>
  <c r="A9202" i="8" a="1"/>
  <c r="A9202" i="8" s="1"/>
  <c r="A9198" i="8" a="1"/>
  <c r="A9198" i="8" s="1"/>
  <c r="A9194" i="8" a="1"/>
  <c r="A9194" i="8" s="1"/>
  <c r="A9190" i="8" a="1"/>
  <c r="A9190" i="8" s="1"/>
  <c r="A9186" i="8" a="1"/>
  <c r="A9186" i="8" s="1"/>
  <c r="A9182" i="8" a="1"/>
  <c r="A9182" i="8" s="1"/>
  <c r="A9178" i="8" a="1"/>
  <c r="A9178" i="8" s="1"/>
  <c r="A9174" i="8" a="1"/>
  <c r="A9174" i="8" s="1"/>
  <c r="A9170" i="8" a="1"/>
  <c r="A9170" i="8" s="1"/>
  <c r="A9166" i="8" a="1"/>
  <c r="A9166" i="8" s="1"/>
  <c r="A9162" i="8" a="1"/>
  <c r="A9162" i="8" s="1"/>
  <c r="A9158" i="8" a="1"/>
  <c r="A9158" i="8" s="1"/>
  <c r="A9154" i="8" a="1"/>
  <c r="A9154" i="8" s="1"/>
  <c r="A9150" i="8" a="1"/>
  <c r="A9150" i="8" s="1"/>
  <c r="A9146" i="8" a="1"/>
  <c r="A9146" i="8" s="1"/>
  <c r="A9142" i="8" a="1"/>
  <c r="A9142" i="8" s="1"/>
  <c r="A9138" i="8" a="1"/>
  <c r="A9138" i="8" s="1"/>
  <c r="A9134" i="8" a="1"/>
  <c r="A9134" i="8" s="1"/>
  <c r="A9130" i="8" a="1"/>
  <c r="A9130" i="8" s="1"/>
  <c r="A9126" i="8" a="1"/>
  <c r="A9126" i="8" s="1"/>
  <c r="A9122" i="8" a="1"/>
  <c r="A9122" i="8" s="1"/>
  <c r="A9118" i="8" a="1"/>
  <c r="A9118" i="8" s="1"/>
  <c r="A9114" i="8" a="1"/>
  <c r="A9114" i="8" s="1"/>
  <c r="A9110" i="8" a="1"/>
  <c r="A9110" i="8" s="1"/>
  <c r="A9106" i="8" a="1"/>
  <c r="A9106" i="8" s="1"/>
  <c r="A9102" i="8" a="1"/>
  <c r="A9102" i="8" s="1"/>
  <c r="A9098" i="8" a="1"/>
  <c r="A9098" i="8" s="1"/>
  <c r="A9094" i="8" a="1"/>
  <c r="A9094" i="8" s="1"/>
  <c r="A9090" i="8" a="1"/>
  <c r="A9090" i="8" s="1"/>
  <c r="A9086" i="8" a="1"/>
  <c r="A9086" i="8" s="1"/>
  <c r="A9082" i="8" a="1"/>
  <c r="A9082" i="8" s="1"/>
  <c r="A9078" i="8" a="1"/>
  <c r="A9078" i="8" s="1"/>
  <c r="A9074" i="8" a="1"/>
  <c r="A9074" i="8" s="1"/>
  <c r="A9070" i="8" a="1"/>
  <c r="A9070" i="8" s="1"/>
  <c r="A9066" i="8" a="1"/>
  <c r="A9066" i="8" s="1"/>
  <c r="A9062" i="8" a="1"/>
  <c r="A9062" i="8" s="1"/>
  <c r="A9058" i="8" a="1"/>
  <c r="A9058" i="8" s="1"/>
  <c r="A9054" i="8" a="1"/>
  <c r="A9054" i="8" s="1"/>
  <c r="A9050" i="8" a="1"/>
  <c r="A9050" i="8" s="1"/>
  <c r="A9046" i="8" a="1"/>
  <c r="A9046" i="8" s="1"/>
  <c r="A9042" i="8" a="1"/>
  <c r="A9042" i="8" s="1"/>
  <c r="A9038" i="8" a="1"/>
  <c r="A9038" i="8" s="1"/>
  <c r="A9034" i="8" a="1"/>
  <c r="A9034" i="8" s="1"/>
  <c r="A9030" i="8" a="1"/>
  <c r="A9030" i="8" s="1"/>
  <c r="A9026" i="8" a="1"/>
  <c r="A9026" i="8" s="1"/>
  <c r="A9022" i="8" a="1"/>
  <c r="A9022" i="8" s="1"/>
  <c r="A9018" i="8" a="1"/>
  <c r="A9018" i="8" s="1"/>
  <c r="A9014" i="8" a="1"/>
  <c r="A9014" i="8" s="1"/>
  <c r="A9010" i="8" a="1"/>
  <c r="A9010" i="8" s="1"/>
  <c r="A9006" i="8" a="1"/>
  <c r="A9006" i="8" s="1"/>
  <c r="A9002" i="8" a="1"/>
  <c r="A9002" i="8" s="1"/>
  <c r="A8998" i="8" a="1"/>
  <c r="A8998" i="8" s="1"/>
  <c r="A8994" i="8" a="1"/>
  <c r="A8994" i="8" s="1"/>
  <c r="A8990" i="8" a="1"/>
  <c r="A8990" i="8" s="1"/>
  <c r="A8986" i="8" a="1"/>
  <c r="A8986" i="8" s="1"/>
  <c r="A8982" i="8" a="1"/>
  <c r="A8982" i="8" s="1"/>
  <c r="A8978" i="8" a="1"/>
  <c r="A8978" i="8" s="1"/>
  <c r="A8974" i="8" a="1"/>
  <c r="A8974" i="8" s="1"/>
  <c r="A8970" i="8" a="1"/>
  <c r="A8970" i="8" s="1"/>
  <c r="A8966" i="8" a="1"/>
  <c r="A8966" i="8" s="1"/>
  <c r="A8962" i="8" a="1"/>
  <c r="A8962" i="8" s="1"/>
  <c r="A8958" i="8" a="1"/>
  <c r="A8958" i="8" s="1"/>
  <c r="A8954" i="8" a="1"/>
  <c r="A8954" i="8" s="1"/>
  <c r="A8950" i="8" a="1"/>
  <c r="A8950" i="8" s="1"/>
  <c r="A8946" i="8" a="1"/>
  <c r="A8946" i="8" s="1"/>
  <c r="A8942" i="8" a="1"/>
  <c r="A8942" i="8" s="1"/>
  <c r="A8938" i="8" a="1"/>
  <c r="A8938" i="8" s="1"/>
  <c r="A8934" i="8" a="1"/>
  <c r="A8934" i="8" s="1"/>
  <c r="A8930" i="8" a="1"/>
  <c r="A8930" i="8" s="1"/>
  <c r="A8926" i="8" a="1"/>
  <c r="A8926" i="8" s="1"/>
  <c r="A8922" i="8" a="1"/>
  <c r="A8922" i="8" s="1"/>
  <c r="A8918" i="8" a="1"/>
  <c r="A8918" i="8" s="1"/>
  <c r="A8914" i="8" a="1"/>
  <c r="A8914" i="8" s="1"/>
  <c r="A8910" i="8" a="1"/>
  <c r="A8910" i="8" s="1"/>
  <c r="A8906" i="8" a="1"/>
  <c r="A8906" i="8" s="1"/>
  <c r="A8902" i="8" a="1"/>
  <c r="A8902" i="8" s="1"/>
  <c r="A8898" i="8" a="1"/>
  <c r="A8898" i="8" s="1"/>
  <c r="A8894" i="8" a="1"/>
  <c r="A8894" i="8" s="1"/>
  <c r="A8890" i="8" a="1"/>
  <c r="A8890" i="8" s="1"/>
  <c r="A8886" i="8" a="1"/>
  <c r="A8886" i="8" s="1"/>
  <c r="A8882" i="8" a="1"/>
  <c r="A8882" i="8" s="1"/>
  <c r="A8878" i="8" a="1"/>
  <c r="A8878" i="8" s="1"/>
  <c r="A8874" i="8" a="1"/>
  <c r="A8874" i="8" s="1"/>
  <c r="A8870" i="8" a="1"/>
  <c r="A8870" i="8" s="1"/>
  <c r="A8866" i="8" a="1"/>
  <c r="A8866" i="8" s="1"/>
  <c r="A8862" i="8" a="1"/>
  <c r="A8862" i="8" s="1"/>
  <c r="A8858" i="8" a="1"/>
  <c r="A8858" i="8" s="1"/>
  <c r="A8854" i="8" a="1"/>
  <c r="A8854" i="8" s="1"/>
  <c r="A8850" i="8" a="1"/>
  <c r="A8850" i="8" s="1"/>
  <c r="A8846" i="8" a="1"/>
  <c r="A8846" i="8" s="1"/>
  <c r="A8842" i="8" a="1"/>
  <c r="A8842" i="8" s="1"/>
  <c r="A8838" i="8" a="1"/>
  <c r="A8838" i="8" s="1"/>
  <c r="A8834" i="8" a="1"/>
  <c r="A8834" i="8" s="1"/>
  <c r="A8830" i="8" a="1"/>
  <c r="A8830" i="8" s="1"/>
  <c r="A8826" i="8" a="1"/>
  <c r="A8826" i="8" s="1"/>
  <c r="A8822" i="8" a="1"/>
  <c r="A8822" i="8" s="1"/>
  <c r="A8818" i="8" a="1"/>
  <c r="A8818" i="8" s="1"/>
  <c r="A8814" i="8" a="1"/>
  <c r="A8814" i="8" s="1"/>
  <c r="A8810" i="8" a="1"/>
  <c r="A8810" i="8" s="1"/>
  <c r="A8806" i="8" a="1"/>
  <c r="A8806" i="8" s="1"/>
  <c r="A8802" i="8" a="1"/>
  <c r="A8802" i="8" s="1"/>
  <c r="A8798" i="8" a="1"/>
  <c r="A8798" i="8" s="1"/>
  <c r="A8794" i="8" a="1"/>
  <c r="A8794" i="8" s="1"/>
  <c r="A8790" i="8" a="1"/>
  <c r="A8790" i="8" s="1"/>
  <c r="A8786" i="8" a="1"/>
  <c r="A8786" i="8" s="1"/>
  <c r="A8782" i="8" a="1"/>
  <c r="A8782" i="8" s="1"/>
  <c r="A8778" i="8" a="1"/>
  <c r="A8778" i="8" s="1"/>
  <c r="A8774" i="8" a="1"/>
  <c r="A8774" i="8" s="1"/>
  <c r="A8770" i="8" a="1"/>
  <c r="A8770" i="8" s="1"/>
  <c r="A8766" i="8" a="1"/>
  <c r="A8766" i="8" s="1"/>
  <c r="A8762" i="8" a="1"/>
  <c r="A8762" i="8" s="1"/>
  <c r="A8758" i="8" a="1"/>
  <c r="A8758" i="8" s="1"/>
  <c r="A8754" i="8" a="1"/>
  <c r="A8754" i="8" s="1"/>
  <c r="A8750" i="8" a="1"/>
  <c r="A8750" i="8" s="1"/>
  <c r="A8746" i="8" a="1"/>
  <c r="A8746" i="8" s="1"/>
  <c r="A8742" i="8" a="1"/>
  <c r="A8742" i="8" s="1"/>
  <c r="A8738" i="8" a="1"/>
  <c r="A8738" i="8" s="1"/>
  <c r="A8734" i="8" a="1"/>
  <c r="A8734" i="8" s="1"/>
  <c r="A8730" i="8" a="1"/>
  <c r="A8730" i="8" s="1"/>
  <c r="A8726" i="8" a="1"/>
  <c r="A8726" i="8" s="1"/>
  <c r="A8722" i="8" a="1"/>
  <c r="A8722" i="8" s="1"/>
  <c r="A8718" i="8" a="1"/>
  <c r="A8718" i="8" s="1"/>
  <c r="A8714" i="8" a="1"/>
  <c r="A8714" i="8" s="1"/>
  <c r="A8710" i="8" a="1"/>
  <c r="A8710" i="8" s="1"/>
  <c r="A8706" i="8" a="1"/>
  <c r="A8706" i="8" s="1"/>
  <c r="A8702" i="8" a="1"/>
  <c r="A8702" i="8" s="1"/>
  <c r="A8698" i="8" a="1"/>
  <c r="A8698" i="8" s="1"/>
  <c r="A8694" i="8" a="1"/>
  <c r="A8694" i="8" s="1"/>
  <c r="A8690" i="8" a="1"/>
  <c r="A8690" i="8" s="1"/>
  <c r="A8686" i="8" a="1"/>
  <c r="A8686" i="8" s="1"/>
  <c r="A8682" i="8" a="1"/>
  <c r="A8682" i="8" s="1"/>
  <c r="A8678" i="8" a="1"/>
  <c r="A8678" i="8" s="1"/>
  <c r="A8674" i="8" a="1"/>
  <c r="A8674" i="8" s="1"/>
  <c r="A8670" i="8" a="1"/>
  <c r="A8670" i="8" s="1"/>
  <c r="A8666" i="8" a="1"/>
  <c r="A8666" i="8" s="1"/>
  <c r="A8662" i="8" a="1"/>
  <c r="A8662" i="8" s="1"/>
  <c r="A8658" i="8" a="1"/>
  <c r="A8658" i="8" s="1"/>
  <c r="A8654" i="8" a="1"/>
  <c r="A8654" i="8" s="1"/>
  <c r="A8650" i="8" a="1"/>
  <c r="A8650" i="8" s="1"/>
  <c r="A8646" i="8" a="1"/>
  <c r="A8646" i="8" s="1"/>
  <c r="A8642" i="8" a="1"/>
  <c r="A8642" i="8" s="1"/>
  <c r="A8638" i="8" a="1"/>
  <c r="A8638" i="8" s="1"/>
  <c r="A8634" i="8" a="1"/>
  <c r="A8634" i="8" s="1"/>
  <c r="A8630" i="8" a="1"/>
  <c r="A8630" i="8" s="1"/>
  <c r="A8626" i="8" a="1"/>
  <c r="A8626" i="8" s="1"/>
  <c r="A8622" i="8" a="1"/>
  <c r="A8622" i="8" s="1"/>
  <c r="A8618" i="8" a="1"/>
  <c r="A8618" i="8" s="1"/>
  <c r="A8614" i="8" a="1"/>
  <c r="A8614" i="8" s="1"/>
  <c r="A8610" i="8" a="1"/>
  <c r="A8610" i="8" s="1"/>
  <c r="A8606" i="8" a="1"/>
  <c r="A8606" i="8" s="1"/>
  <c r="A8602" i="8" a="1"/>
  <c r="A8602" i="8" s="1"/>
  <c r="A8598" i="8" a="1"/>
  <c r="A8598" i="8" s="1"/>
  <c r="A8594" i="8" a="1"/>
  <c r="A8594" i="8" s="1"/>
  <c r="A8590" i="8" a="1"/>
  <c r="A8590" i="8" s="1"/>
  <c r="A8586" i="8" a="1"/>
  <c r="A8586" i="8" s="1"/>
  <c r="A8582" i="8" a="1"/>
  <c r="A8582" i="8" s="1"/>
  <c r="A8578" i="8" a="1"/>
  <c r="A8578" i="8" s="1"/>
  <c r="A8574" i="8" a="1"/>
  <c r="A8574" i="8" s="1"/>
  <c r="A8570" i="8" a="1"/>
  <c r="A8570" i="8" s="1"/>
  <c r="A8566" i="8" a="1"/>
  <c r="A8566" i="8" s="1"/>
  <c r="A8562" i="8" a="1"/>
  <c r="A8562" i="8" s="1"/>
  <c r="A8558" i="8" a="1"/>
  <c r="A8558" i="8" s="1"/>
  <c r="A8554" i="8" a="1"/>
  <c r="A8554" i="8" s="1"/>
  <c r="A8550" i="8" a="1"/>
  <c r="A8550" i="8" s="1"/>
  <c r="A8546" i="8" a="1"/>
  <c r="A8546" i="8" s="1"/>
  <c r="A8542" i="8" a="1"/>
  <c r="A8542" i="8" s="1"/>
  <c r="A8538" i="8" a="1"/>
  <c r="A8538" i="8" s="1"/>
  <c r="A8534" i="8" a="1"/>
  <c r="A8534" i="8" s="1"/>
  <c r="A8530" i="8" a="1"/>
  <c r="A8530" i="8" s="1"/>
  <c r="A8526" i="8" a="1"/>
  <c r="A8526" i="8" s="1"/>
  <c r="A8522" i="8" a="1"/>
  <c r="A8522" i="8" s="1"/>
  <c r="A8518" i="8" a="1"/>
  <c r="A8518" i="8" s="1"/>
  <c r="A8514" i="8" a="1"/>
  <c r="A8514" i="8" s="1"/>
  <c r="A8510" i="8" a="1"/>
  <c r="A8510" i="8" s="1"/>
  <c r="A8506" i="8" a="1"/>
  <c r="A8506" i="8" s="1"/>
  <c r="A8502" i="8" a="1"/>
  <c r="A8502" i="8" s="1"/>
  <c r="A8498" i="8" a="1"/>
  <c r="A8498" i="8" s="1"/>
  <c r="A8494" i="8" a="1"/>
  <c r="A8494" i="8" s="1"/>
  <c r="A8490" i="8" a="1"/>
  <c r="A8490" i="8" s="1"/>
  <c r="A8486" i="8" a="1"/>
  <c r="A8486" i="8" s="1"/>
  <c r="A8482" i="8" a="1"/>
  <c r="A8482" i="8" s="1"/>
  <c r="A8478" i="8" a="1"/>
  <c r="A8478" i="8" s="1"/>
  <c r="A8474" i="8" a="1"/>
  <c r="A8474" i="8" s="1"/>
  <c r="A8470" i="8" a="1"/>
  <c r="A8470" i="8" s="1"/>
  <c r="A8466" i="8" a="1"/>
  <c r="A8466" i="8" s="1"/>
  <c r="A8462" i="8" a="1"/>
  <c r="A8462" i="8" s="1"/>
  <c r="A8458" i="8" a="1"/>
  <c r="A8458" i="8" s="1"/>
  <c r="A8454" i="8" a="1"/>
  <c r="A8454" i="8" s="1"/>
  <c r="A8450" i="8" a="1"/>
  <c r="A8450" i="8" s="1"/>
  <c r="A8446" i="8" a="1"/>
  <c r="A8446" i="8" s="1"/>
  <c r="A8442" i="8" a="1"/>
  <c r="A8442" i="8" s="1"/>
  <c r="A8438" i="8" a="1"/>
  <c r="A8438" i="8" s="1"/>
  <c r="A8434" i="8" a="1"/>
  <c r="A8434" i="8" s="1"/>
  <c r="A8430" i="8" a="1"/>
  <c r="A8430" i="8" s="1"/>
  <c r="A8426" i="8" a="1"/>
  <c r="A8426" i="8" s="1"/>
  <c r="A8422" i="8" a="1"/>
  <c r="A8422" i="8" s="1"/>
  <c r="A8418" i="8" a="1"/>
  <c r="A8418" i="8" s="1"/>
  <c r="A8414" i="8" a="1"/>
  <c r="A8414" i="8" s="1"/>
  <c r="A8410" i="8" a="1"/>
  <c r="A8410" i="8" s="1"/>
  <c r="A8406" i="8" a="1"/>
  <c r="A8406" i="8" s="1"/>
  <c r="A8402" i="8" a="1"/>
  <c r="A8402" i="8" s="1"/>
  <c r="A8398" i="8" a="1"/>
  <c r="A8398" i="8" s="1"/>
  <c r="A8394" i="8" a="1"/>
  <c r="A8394" i="8" s="1"/>
  <c r="A8390" i="8" a="1"/>
  <c r="A8390" i="8" s="1"/>
  <c r="A8386" i="8" a="1"/>
  <c r="A8386" i="8" s="1"/>
  <c r="A8382" i="8" a="1"/>
  <c r="A8382" i="8" s="1"/>
  <c r="A8378" i="8" a="1"/>
  <c r="A8378" i="8" s="1"/>
  <c r="A8374" i="8" a="1"/>
  <c r="A8374" i="8" s="1"/>
  <c r="A8370" i="8" a="1"/>
  <c r="A8370" i="8" s="1"/>
  <c r="A8366" i="8" a="1"/>
  <c r="A8366" i="8" s="1"/>
  <c r="A8362" i="8" a="1"/>
  <c r="A8362" i="8" s="1"/>
  <c r="A8358" i="8" a="1"/>
  <c r="A8358" i="8" s="1"/>
  <c r="A8354" i="8" a="1"/>
  <c r="A8354" i="8" s="1"/>
  <c r="A8350" i="8" a="1"/>
  <c r="A8350" i="8" s="1"/>
  <c r="A8346" i="8" a="1"/>
  <c r="A8346" i="8" s="1"/>
  <c r="A8342" i="8" a="1"/>
  <c r="A8342" i="8" s="1"/>
  <c r="A8338" i="8" a="1"/>
  <c r="A8338" i="8" s="1"/>
  <c r="A8334" i="8" a="1"/>
  <c r="A8334" i="8" s="1"/>
  <c r="A8330" i="8" a="1"/>
  <c r="A8330" i="8" s="1"/>
  <c r="A8326" i="8" a="1"/>
  <c r="A8326" i="8" s="1"/>
  <c r="A8322" i="8" a="1"/>
  <c r="A8322" i="8" s="1"/>
  <c r="A8318" i="8" a="1"/>
  <c r="A8318" i="8" s="1"/>
  <c r="A8314" i="8" a="1"/>
  <c r="A8314" i="8" s="1"/>
  <c r="A8310" i="8" a="1"/>
  <c r="A8310" i="8" s="1"/>
  <c r="A8306" i="8" a="1"/>
  <c r="A8306" i="8" s="1"/>
  <c r="A8302" i="8" a="1"/>
  <c r="A8302" i="8" s="1"/>
  <c r="A8298" i="8" a="1"/>
  <c r="A8298" i="8" s="1"/>
  <c r="A8294" i="8" a="1"/>
  <c r="A8294" i="8" s="1"/>
  <c r="A8290" i="8" a="1"/>
  <c r="A8290" i="8" s="1"/>
  <c r="A8286" i="8" a="1"/>
  <c r="A8286" i="8" s="1"/>
  <c r="A8282" i="8" a="1"/>
  <c r="A8282" i="8" s="1"/>
  <c r="A8278" i="8" a="1"/>
  <c r="A8278" i="8" s="1"/>
  <c r="A8274" i="8" a="1"/>
  <c r="A8274" i="8" s="1"/>
  <c r="A8270" i="8" a="1"/>
  <c r="A8270" i="8" s="1"/>
  <c r="A8266" i="8" a="1"/>
  <c r="A8266" i="8" s="1"/>
  <c r="A8262" i="8" a="1"/>
  <c r="A8262" i="8" s="1"/>
  <c r="A8258" i="8" a="1"/>
  <c r="A8258" i="8" s="1"/>
  <c r="A8254" i="8" a="1"/>
  <c r="A8254" i="8" s="1"/>
  <c r="A8250" i="8" a="1"/>
  <c r="A8250" i="8" s="1"/>
  <c r="A8246" i="8" a="1"/>
  <c r="A8246" i="8" s="1"/>
  <c r="A8242" i="8" a="1"/>
  <c r="A8242" i="8" s="1"/>
  <c r="A8238" i="8" a="1"/>
  <c r="A8238" i="8" s="1"/>
  <c r="A8234" i="8" a="1"/>
  <c r="A8234" i="8" s="1"/>
  <c r="A8230" i="8" a="1"/>
  <c r="A8230" i="8" s="1"/>
  <c r="A8226" i="8" a="1"/>
  <c r="A8226" i="8" s="1"/>
  <c r="A8222" i="8" a="1"/>
  <c r="A8222" i="8" s="1"/>
  <c r="A8218" i="8" a="1"/>
  <c r="A8218" i="8" s="1"/>
  <c r="A8214" i="8" a="1"/>
  <c r="A8214" i="8" s="1"/>
  <c r="A8210" i="8" a="1"/>
  <c r="A8210" i="8" s="1"/>
  <c r="A8206" i="8" a="1"/>
  <c r="A8206" i="8" s="1"/>
  <c r="A8202" i="8" a="1"/>
  <c r="A8202" i="8" s="1"/>
  <c r="A8198" i="8" a="1"/>
  <c r="A8198" i="8" s="1"/>
  <c r="A8194" i="8" a="1"/>
  <c r="A8194" i="8" s="1"/>
  <c r="A8190" i="8" a="1"/>
  <c r="A8190" i="8" s="1"/>
  <c r="A8186" i="8" a="1"/>
  <c r="A8186" i="8" s="1"/>
  <c r="A8182" i="8" a="1"/>
  <c r="A8182" i="8" s="1"/>
  <c r="A8178" i="8" a="1"/>
  <c r="A8178" i="8" s="1"/>
  <c r="A8174" i="8" a="1"/>
  <c r="A8174" i="8" s="1"/>
  <c r="A8170" i="8" a="1"/>
  <c r="A8170" i="8" s="1"/>
  <c r="A8166" i="8" a="1"/>
  <c r="A8166" i="8" s="1"/>
  <c r="A8162" i="8" a="1"/>
  <c r="A8162" i="8" s="1"/>
  <c r="A8158" i="8" a="1"/>
  <c r="A8158" i="8" s="1"/>
  <c r="A8154" i="8" a="1"/>
  <c r="A8154" i="8" s="1"/>
  <c r="A8150" i="8" a="1"/>
  <c r="A8150" i="8" s="1"/>
  <c r="A8146" i="8" a="1"/>
  <c r="A8146" i="8" s="1"/>
  <c r="A8142" i="8" a="1"/>
  <c r="A8142" i="8" s="1"/>
  <c r="A8138" i="8" a="1"/>
  <c r="A8138" i="8" s="1"/>
  <c r="A8134" i="8" a="1"/>
  <c r="A8134" i="8" s="1"/>
  <c r="A8130" i="8" a="1"/>
  <c r="A8130" i="8" s="1"/>
  <c r="A8126" i="8" a="1"/>
  <c r="A8126" i="8" s="1"/>
  <c r="A8122" i="8" a="1"/>
  <c r="A8122" i="8" s="1"/>
  <c r="A8118" i="8" a="1"/>
  <c r="A8118" i="8" s="1"/>
  <c r="A8114" i="8" a="1"/>
  <c r="A8114" i="8" s="1"/>
  <c r="A8110" i="8" a="1"/>
  <c r="A8110" i="8" s="1"/>
  <c r="A8106" i="8" a="1"/>
  <c r="A8106" i="8" s="1"/>
  <c r="A8102" i="8" a="1"/>
  <c r="A8102" i="8" s="1"/>
  <c r="A8098" i="8" a="1"/>
  <c r="A8098" i="8" s="1"/>
  <c r="A8094" i="8" a="1"/>
  <c r="A8094" i="8" s="1"/>
  <c r="A8090" i="8" a="1"/>
  <c r="A8090" i="8" s="1"/>
  <c r="A8086" i="8" a="1"/>
  <c r="A8086" i="8" s="1"/>
  <c r="A8082" i="8" a="1"/>
  <c r="A8082" i="8" s="1"/>
  <c r="A8078" i="8" a="1"/>
  <c r="A8078" i="8" s="1"/>
  <c r="A8074" i="8" a="1"/>
  <c r="A8074" i="8" s="1"/>
  <c r="A8070" i="8" a="1"/>
  <c r="A8070" i="8" s="1"/>
  <c r="A8066" i="8" a="1"/>
  <c r="A8066" i="8" s="1"/>
  <c r="A8062" i="8" a="1"/>
  <c r="A8062" i="8" s="1"/>
  <c r="A8058" i="8" a="1"/>
  <c r="A8058" i="8" s="1"/>
  <c r="A8054" i="8" a="1"/>
  <c r="A8054" i="8" s="1"/>
  <c r="A8050" i="8" a="1"/>
  <c r="A8050" i="8" s="1"/>
  <c r="A8046" i="8" a="1"/>
  <c r="A8046" i="8" s="1"/>
  <c r="A8042" i="8" a="1"/>
  <c r="A8042" i="8" s="1"/>
  <c r="A8038" i="8" a="1"/>
  <c r="A8038" i="8" s="1"/>
  <c r="A8034" i="8" a="1"/>
  <c r="A8034" i="8" s="1"/>
  <c r="A8030" i="8" a="1"/>
  <c r="A8030" i="8" s="1"/>
  <c r="A8026" i="8" a="1"/>
  <c r="A8026" i="8" s="1"/>
  <c r="A8022" i="8" a="1"/>
  <c r="A8022" i="8" s="1"/>
  <c r="A8018" i="8" a="1"/>
  <c r="A8018" i="8" s="1"/>
  <c r="A8014" i="8" a="1"/>
  <c r="A8014" i="8" s="1"/>
  <c r="A8010" i="8" a="1"/>
  <c r="A8010" i="8" s="1"/>
  <c r="A8006" i="8" a="1"/>
  <c r="A8006" i="8" s="1"/>
  <c r="A8002" i="8" a="1"/>
  <c r="A8002" i="8" s="1"/>
  <c r="A7998" i="8" a="1"/>
  <c r="A7998" i="8" s="1"/>
  <c r="A7994" i="8" a="1"/>
  <c r="A7994" i="8" s="1"/>
  <c r="A7990" i="8" a="1"/>
  <c r="A7990" i="8" s="1"/>
  <c r="A7986" i="8" a="1"/>
  <c r="A7986" i="8" s="1"/>
  <c r="A7982" i="8" a="1"/>
  <c r="A7982" i="8" s="1"/>
  <c r="A7978" i="8" a="1"/>
  <c r="A7978" i="8" s="1"/>
  <c r="A7974" i="8" a="1"/>
  <c r="A7974" i="8" s="1"/>
  <c r="A7970" i="8" a="1"/>
  <c r="A7970" i="8" s="1"/>
  <c r="A7966" i="8" a="1"/>
  <c r="A7966" i="8" s="1"/>
  <c r="A7962" i="8" a="1"/>
  <c r="A7962" i="8" s="1"/>
  <c r="A7958" i="8" a="1"/>
  <c r="A7958" i="8" s="1"/>
  <c r="A7954" i="8" a="1"/>
  <c r="A7954" i="8" s="1"/>
  <c r="A7950" i="8" a="1"/>
  <c r="A7950" i="8" s="1"/>
  <c r="A7946" i="8" a="1"/>
  <c r="A7946" i="8" s="1"/>
  <c r="A7942" i="8" a="1"/>
  <c r="A7942" i="8" s="1"/>
  <c r="A7938" i="8" a="1"/>
  <c r="A7938" i="8" s="1"/>
  <c r="A7934" i="8" a="1"/>
  <c r="A7934" i="8" s="1"/>
  <c r="A7930" i="8" a="1"/>
  <c r="A7930" i="8" s="1"/>
  <c r="A7926" i="8" a="1"/>
  <c r="A7926" i="8" s="1"/>
  <c r="A7922" i="8" a="1"/>
  <c r="A7922" i="8" s="1"/>
  <c r="A7918" i="8" a="1"/>
  <c r="A7918" i="8" s="1"/>
  <c r="A7914" i="8" a="1"/>
  <c r="A7914" i="8" s="1"/>
  <c r="A7910" i="8" a="1"/>
  <c r="A7910" i="8" s="1"/>
  <c r="A7906" i="8" a="1"/>
  <c r="A7906" i="8" s="1"/>
  <c r="A7902" i="8" a="1"/>
  <c r="A7902" i="8" s="1"/>
  <c r="A7898" i="8" a="1"/>
  <c r="A7898" i="8" s="1"/>
  <c r="A7894" i="8" a="1"/>
  <c r="A7894" i="8" s="1"/>
  <c r="A7890" i="8" a="1"/>
  <c r="A7890" i="8" s="1"/>
  <c r="A7886" i="8" a="1"/>
  <c r="A7886" i="8" s="1"/>
  <c r="A7882" i="8" a="1"/>
  <c r="A7882" i="8" s="1"/>
  <c r="A7878" i="8" a="1"/>
  <c r="A7878" i="8" s="1"/>
  <c r="A7874" i="8" a="1"/>
  <c r="A7874" i="8" s="1"/>
  <c r="A7870" i="8" a="1"/>
  <c r="A7870" i="8" s="1"/>
  <c r="A7866" i="8" a="1"/>
  <c r="A7866" i="8" s="1"/>
  <c r="A7862" i="8" a="1"/>
  <c r="A7862" i="8" s="1"/>
  <c r="A7858" i="8" a="1"/>
  <c r="A7858" i="8" s="1"/>
  <c r="A7854" i="8" a="1"/>
  <c r="A7854" i="8" s="1"/>
  <c r="A7850" i="8" a="1"/>
  <c r="A7850" i="8" s="1"/>
  <c r="A7846" i="8" a="1"/>
  <c r="A7846" i="8" s="1"/>
  <c r="A7842" i="8" a="1"/>
  <c r="A7842" i="8" s="1"/>
  <c r="A7838" i="8" a="1"/>
  <c r="A7838" i="8" s="1"/>
  <c r="A7834" i="8" a="1"/>
  <c r="A7834" i="8" s="1"/>
  <c r="A7830" i="8" a="1"/>
  <c r="A7830" i="8" s="1"/>
  <c r="A7826" i="8" a="1"/>
  <c r="A7826" i="8" s="1"/>
  <c r="A7822" i="8" a="1"/>
  <c r="A7822" i="8" s="1"/>
  <c r="A7818" i="8" a="1"/>
  <c r="A7818" i="8" s="1"/>
  <c r="A7814" i="8" a="1"/>
  <c r="A7814" i="8" s="1"/>
  <c r="A7810" i="8" a="1"/>
  <c r="A7810" i="8" s="1"/>
  <c r="A7806" i="8" a="1"/>
  <c r="A7806" i="8" s="1"/>
  <c r="A7802" i="8" a="1"/>
  <c r="A7802" i="8" s="1"/>
  <c r="A7798" i="8" a="1"/>
  <c r="A7798" i="8" s="1"/>
  <c r="A7794" i="8" a="1"/>
  <c r="A7794" i="8" s="1"/>
  <c r="A7790" i="8" a="1"/>
  <c r="A7790" i="8" s="1"/>
  <c r="A7786" i="8" a="1"/>
  <c r="A7786" i="8" s="1"/>
  <c r="A7782" i="8" a="1"/>
  <c r="A7782" i="8" s="1"/>
  <c r="A7778" i="8" a="1"/>
  <c r="A7778" i="8" s="1"/>
  <c r="A7774" i="8" a="1"/>
  <c r="A7774" i="8" s="1"/>
  <c r="A7770" i="8" a="1"/>
  <c r="A7770" i="8" s="1"/>
  <c r="A7766" i="8" a="1"/>
  <c r="A7766" i="8" s="1"/>
  <c r="A7762" i="8" a="1"/>
  <c r="A7762" i="8" s="1"/>
  <c r="A7758" i="8" a="1"/>
  <c r="A7758" i="8" s="1"/>
  <c r="A7754" i="8" a="1"/>
  <c r="A7754" i="8" s="1"/>
  <c r="A7750" i="8" a="1"/>
  <c r="A7750" i="8" s="1"/>
  <c r="A7746" i="8" a="1"/>
  <c r="A7746" i="8" s="1"/>
  <c r="A7742" i="8" a="1"/>
  <c r="A7742" i="8" s="1"/>
  <c r="A7738" i="8" a="1"/>
  <c r="A7738" i="8" s="1"/>
  <c r="A7734" i="8" a="1"/>
  <c r="A7734" i="8" s="1"/>
  <c r="A7730" i="8" a="1"/>
  <c r="A7730" i="8" s="1"/>
  <c r="A7726" i="8" a="1"/>
  <c r="A7726" i="8" s="1"/>
  <c r="A7722" i="8" a="1"/>
  <c r="A7722" i="8" s="1"/>
  <c r="A7718" i="8" a="1"/>
  <c r="A7718" i="8" s="1"/>
  <c r="A7714" i="8" a="1"/>
  <c r="A7714" i="8" s="1"/>
  <c r="A7710" i="8" a="1"/>
  <c r="A7710" i="8" s="1"/>
  <c r="A7706" i="8" a="1"/>
  <c r="A7706" i="8" s="1"/>
  <c r="A7702" i="8" a="1"/>
  <c r="A7702" i="8" s="1"/>
  <c r="A7698" i="8" a="1"/>
  <c r="A7698" i="8" s="1"/>
  <c r="A7694" i="8" a="1"/>
  <c r="A7694" i="8" s="1"/>
  <c r="A7690" i="8" a="1"/>
  <c r="A7690" i="8" s="1"/>
  <c r="A7686" i="8" a="1"/>
  <c r="A7686" i="8" s="1"/>
  <c r="A7682" i="8" a="1"/>
  <c r="A7682" i="8" s="1"/>
  <c r="A7678" i="8" a="1"/>
  <c r="A7678" i="8" s="1"/>
  <c r="A7674" i="8" a="1"/>
  <c r="A7674" i="8" s="1"/>
  <c r="A7670" i="8" a="1"/>
  <c r="A7670" i="8" s="1"/>
  <c r="A7666" i="8" a="1"/>
  <c r="A7666" i="8" s="1"/>
  <c r="A7662" i="8" a="1"/>
  <c r="A7662" i="8" s="1"/>
  <c r="A7658" i="8" a="1"/>
  <c r="A7658" i="8" s="1"/>
  <c r="A7654" i="8" a="1"/>
  <c r="A7654" i="8" s="1"/>
  <c r="A7650" i="8" a="1"/>
  <c r="A7650" i="8" s="1"/>
  <c r="A7646" i="8" a="1"/>
  <c r="A7646" i="8" s="1"/>
  <c r="A7642" i="8" a="1"/>
  <c r="A7642" i="8" s="1"/>
  <c r="A7638" i="8" a="1"/>
  <c r="A7638" i="8" s="1"/>
  <c r="A7634" i="8" a="1"/>
  <c r="A7634" i="8" s="1"/>
  <c r="A7630" i="8" a="1"/>
  <c r="A7630" i="8" s="1"/>
  <c r="A7626" i="8" a="1"/>
  <c r="A7626" i="8" s="1"/>
  <c r="A7622" i="8" a="1"/>
  <c r="A7622" i="8" s="1"/>
  <c r="A7618" i="8" a="1"/>
  <c r="A7618" i="8" s="1"/>
  <c r="A7614" i="8" a="1"/>
  <c r="A7614" i="8" s="1"/>
  <c r="A7610" i="8" a="1"/>
  <c r="A7610" i="8" s="1"/>
  <c r="A7606" i="8" a="1"/>
  <c r="A7606" i="8" s="1"/>
  <c r="A7602" i="8" a="1"/>
  <c r="A7602" i="8" s="1"/>
  <c r="A7598" i="8" a="1"/>
  <c r="A7598" i="8" s="1"/>
  <c r="A7594" i="8" a="1"/>
  <c r="A7594" i="8" s="1"/>
  <c r="A7590" i="8" a="1"/>
  <c r="A7590" i="8" s="1"/>
  <c r="A7586" i="8" a="1"/>
  <c r="A7586" i="8" s="1"/>
  <c r="A7582" i="8" a="1"/>
  <c r="A7582" i="8" s="1"/>
  <c r="A7578" i="8" a="1"/>
  <c r="A7578" i="8" s="1"/>
  <c r="A7574" i="8" a="1"/>
  <c r="A7574" i="8" s="1"/>
  <c r="A7570" i="8" a="1"/>
  <c r="A7570" i="8" s="1"/>
  <c r="A7566" i="8" a="1"/>
  <c r="A7566" i="8" s="1"/>
  <c r="A7562" i="8" a="1"/>
  <c r="A7562" i="8" s="1"/>
  <c r="A7558" i="8" a="1"/>
  <c r="A7558" i="8" s="1"/>
  <c r="A7554" i="8" a="1"/>
  <c r="A7554" i="8" s="1"/>
  <c r="A7550" i="8" a="1"/>
  <c r="A7550" i="8" s="1"/>
  <c r="A7546" i="8" a="1"/>
  <c r="A7546" i="8" s="1"/>
  <c r="A7542" i="8" a="1"/>
  <c r="A7542" i="8" s="1"/>
  <c r="A7538" i="8" a="1"/>
  <c r="A7538" i="8" s="1"/>
  <c r="A7534" i="8" a="1"/>
  <c r="A7534" i="8" s="1"/>
  <c r="A7530" i="8" a="1"/>
  <c r="A7530" i="8" s="1"/>
  <c r="A7526" i="8" a="1"/>
  <c r="A7526" i="8" s="1"/>
  <c r="A7522" i="8" a="1"/>
  <c r="A7522" i="8" s="1"/>
  <c r="A7518" i="8" a="1"/>
  <c r="A7518" i="8" s="1"/>
  <c r="A7514" i="8" a="1"/>
  <c r="A7514" i="8" s="1"/>
  <c r="A7510" i="8" a="1"/>
  <c r="A7510" i="8" s="1"/>
  <c r="A7506" i="8" a="1"/>
  <c r="A7506" i="8" s="1"/>
  <c r="A7502" i="8" a="1"/>
  <c r="A7502" i="8" s="1"/>
  <c r="A7498" i="8" a="1"/>
  <c r="A7498" i="8" s="1"/>
  <c r="A7494" i="8" a="1"/>
  <c r="A7494" i="8" s="1"/>
  <c r="A7490" i="8" a="1"/>
  <c r="A7490" i="8" s="1"/>
  <c r="A7486" i="8" a="1"/>
  <c r="A7486" i="8" s="1"/>
  <c r="A7482" i="8" a="1"/>
  <c r="A7482" i="8" s="1"/>
  <c r="A7478" i="8" a="1"/>
  <c r="A7478" i="8" s="1"/>
  <c r="A7474" i="8" a="1"/>
  <c r="A7474" i="8" s="1"/>
  <c r="A7470" i="8" a="1"/>
  <c r="A7470" i="8" s="1"/>
  <c r="A7466" i="8" a="1"/>
  <c r="A7466" i="8" s="1"/>
  <c r="A7462" i="8" a="1"/>
  <c r="A7462" i="8" s="1"/>
  <c r="A7458" i="8" a="1"/>
  <c r="A7458" i="8" s="1"/>
  <c r="A7454" i="8" a="1"/>
  <c r="A7454" i="8" s="1"/>
  <c r="A7450" i="8" a="1"/>
  <c r="A7450" i="8" s="1"/>
  <c r="A7446" i="8" a="1"/>
  <c r="A7446" i="8" s="1"/>
  <c r="A7442" i="8" a="1"/>
  <c r="A7442" i="8" s="1"/>
  <c r="A7438" i="8" a="1"/>
  <c r="A7438" i="8" s="1"/>
  <c r="A7434" i="8" a="1"/>
  <c r="A7434" i="8" s="1"/>
  <c r="A7430" i="8" a="1"/>
  <c r="A7430" i="8" s="1"/>
  <c r="A7426" i="8" a="1"/>
  <c r="A7426" i="8" s="1"/>
  <c r="A7422" i="8" a="1"/>
  <c r="A7422" i="8" s="1"/>
  <c r="A7418" i="8" a="1"/>
  <c r="A7418" i="8" s="1"/>
  <c r="A7414" i="8" a="1"/>
  <c r="A7414" i="8" s="1"/>
  <c r="A7410" i="8" a="1"/>
  <c r="A7410" i="8" s="1"/>
  <c r="A7406" i="8" a="1"/>
  <c r="A7406" i="8" s="1"/>
  <c r="A7402" i="8" a="1"/>
  <c r="A7402" i="8" s="1"/>
  <c r="A7398" i="8" a="1"/>
  <c r="A7398" i="8" s="1"/>
  <c r="A7394" i="8" a="1"/>
  <c r="A7394" i="8" s="1"/>
  <c r="A7390" i="8" a="1"/>
  <c r="A7390" i="8" s="1"/>
  <c r="A7386" i="8" a="1"/>
  <c r="A7386" i="8" s="1"/>
  <c r="A7382" i="8" a="1"/>
  <c r="A7382" i="8" s="1"/>
  <c r="A7378" i="8" a="1"/>
  <c r="A7378" i="8" s="1"/>
  <c r="A7374" i="8" a="1"/>
  <c r="A7374" i="8" s="1"/>
  <c r="A7370" i="8" a="1"/>
  <c r="A7370" i="8" s="1"/>
  <c r="A7366" i="8" a="1"/>
  <c r="A7366" i="8" s="1"/>
  <c r="A7362" i="8" a="1"/>
  <c r="A7362" i="8" s="1"/>
  <c r="A7358" i="8" a="1"/>
  <c r="A7358" i="8" s="1"/>
  <c r="A7354" i="8" a="1"/>
  <c r="A7354" i="8" s="1"/>
  <c r="A7350" i="8" a="1"/>
  <c r="A7350" i="8" s="1"/>
  <c r="A7346" i="8" a="1"/>
  <c r="A7346" i="8" s="1"/>
  <c r="A7342" i="8" a="1"/>
  <c r="A7342" i="8" s="1"/>
  <c r="A7338" i="8" a="1"/>
  <c r="A7338" i="8" s="1"/>
  <c r="A7334" i="8" a="1"/>
  <c r="A7334" i="8" s="1"/>
  <c r="A7330" i="8" a="1"/>
  <c r="A7330" i="8" s="1"/>
  <c r="A7326" i="8" a="1"/>
  <c r="A7326" i="8" s="1"/>
  <c r="A7322" i="8" a="1"/>
  <c r="A7322" i="8" s="1"/>
  <c r="A7318" i="8" a="1"/>
  <c r="A7318" i="8" s="1"/>
  <c r="A7314" i="8" a="1"/>
  <c r="A7314" i="8" s="1"/>
  <c r="A7310" i="8" a="1"/>
  <c r="A7310" i="8" s="1"/>
  <c r="A7306" i="8" a="1"/>
  <c r="A7306" i="8" s="1"/>
  <c r="A7302" i="8" a="1"/>
  <c r="A7302" i="8" s="1"/>
  <c r="A7298" i="8" a="1"/>
  <c r="A7298" i="8" s="1"/>
  <c r="A7294" i="8" a="1"/>
  <c r="A7294" i="8" s="1"/>
  <c r="A7290" i="8" a="1"/>
  <c r="A7290" i="8" s="1"/>
  <c r="A7286" i="8" a="1"/>
  <c r="A7286" i="8" s="1"/>
  <c r="A7282" i="8" a="1"/>
  <c r="A7282" i="8" s="1"/>
  <c r="A7278" i="8" a="1"/>
  <c r="A7278" i="8" s="1"/>
  <c r="A7274" i="8" a="1"/>
  <c r="A7274" i="8" s="1"/>
  <c r="A7270" i="8" a="1"/>
  <c r="A7270" i="8" s="1"/>
  <c r="A7266" i="8" a="1"/>
  <c r="A7266" i="8" s="1"/>
  <c r="A7262" i="8" a="1"/>
  <c r="A7262" i="8" s="1"/>
  <c r="A7258" i="8" a="1"/>
  <c r="A7258" i="8" s="1"/>
  <c r="A7254" i="8" a="1"/>
  <c r="A7254" i="8" s="1"/>
  <c r="A7250" i="8" a="1"/>
  <c r="A7250" i="8" s="1"/>
  <c r="A7246" i="8" a="1"/>
  <c r="A7246" i="8" s="1"/>
  <c r="A7242" i="8" a="1"/>
  <c r="A7242" i="8" s="1"/>
  <c r="A7238" i="8" a="1"/>
  <c r="A7238" i="8" s="1"/>
  <c r="A7234" i="8" a="1"/>
  <c r="A7234" i="8" s="1"/>
  <c r="A7230" i="8" a="1"/>
  <c r="A7230" i="8" s="1"/>
  <c r="A7226" i="8" a="1"/>
  <c r="A7226" i="8" s="1"/>
  <c r="A7222" i="8" a="1"/>
  <c r="A7222" i="8" s="1"/>
  <c r="A7218" i="8" a="1"/>
  <c r="A7218" i="8" s="1"/>
  <c r="A7214" i="8" a="1"/>
  <c r="A7214" i="8" s="1"/>
  <c r="A7210" i="8" a="1"/>
  <c r="A7210" i="8" s="1"/>
  <c r="A7206" i="8" a="1"/>
  <c r="A7206" i="8" s="1"/>
  <c r="A7202" i="8" a="1"/>
  <c r="A7202" i="8" s="1"/>
  <c r="A7198" i="8" a="1"/>
  <c r="A7198" i="8" s="1"/>
  <c r="A7194" i="8" a="1"/>
  <c r="A7194" i="8" s="1"/>
  <c r="A7190" i="8" a="1"/>
  <c r="A7190" i="8" s="1"/>
  <c r="A7186" i="8" a="1"/>
  <c r="A7186" i="8" s="1"/>
  <c r="A7182" i="8" a="1"/>
  <c r="A7182" i="8" s="1"/>
  <c r="A7178" i="8" a="1"/>
  <c r="A7178" i="8" s="1"/>
  <c r="A7174" i="8" a="1"/>
  <c r="A7174" i="8" s="1"/>
  <c r="A7170" i="8" a="1"/>
  <c r="A7170" i="8" s="1"/>
  <c r="A7166" i="8" a="1"/>
  <c r="A7166" i="8" s="1"/>
  <c r="A7162" i="8" a="1"/>
  <c r="A7162" i="8" s="1"/>
  <c r="A7158" i="8" a="1"/>
  <c r="A7158" i="8" s="1"/>
  <c r="A7154" i="8" a="1"/>
  <c r="A7154" i="8" s="1"/>
  <c r="A7150" i="8" a="1"/>
  <c r="A7150" i="8" s="1"/>
  <c r="A7146" i="8" a="1"/>
  <c r="A7146" i="8" s="1"/>
  <c r="A7142" i="8" a="1"/>
  <c r="A7142" i="8" s="1"/>
  <c r="A7138" i="8" a="1"/>
  <c r="A7138" i="8" s="1"/>
  <c r="A7134" i="8" a="1"/>
  <c r="A7134" i="8" s="1"/>
  <c r="A7130" i="8" a="1"/>
  <c r="A7130" i="8" s="1"/>
  <c r="A7126" i="8" a="1"/>
  <c r="A7126" i="8" s="1"/>
  <c r="A7122" i="8" a="1"/>
  <c r="A7122" i="8" s="1"/>
  <c r="A7118" i="8" a="1"/>
  <c r="A7118" i="8" s="1"/>
  <c r="A7114" i="8" a="1"/>
  <c r="A7114" i="8" s="1"/>
  <c r="A7110" i="8" a="1"/>
  <c r="A7110" i="8" s="1"/>
  <c r="A7106" i="8" a="1"/>
  <c r="A7106" i="8" s="1"/>
  <c r="A7102" i="8" a="1"/>
  <c r="A7102" i="8" s="1"/>
  <c r="A7098" i="8" a="1"/>
  <c r="A7098" i="8" s="1"/>
  <c r="A7094" i="8" a="1"/>
  <c r="A7094" i="8" s="1"/>
  <c r="A7090" i="8" a="1"/>
  <c r="A7090" i="8" s="1"/>
  <c r="A7086" i="8" a="1"/>
  <c r="A7086" i="8" s="1"/>
  <c r="A7082" i="8" a="1"/>
  <c r="A7082" i="8" s="1"/>
  <c r="A7078" i="8" a="1"/>
  <c r="A7078" i="8" s="1"/>
  <c r="A7074" i="8" a="1"/>
  <c r="A7074" i="8" s="1"/>
  <c r="A7070" i="8" a="1"/>
  <c r="A7070" i="8" s="1"/>
  <c r="A7066" i="8" a="1"/>
  <c r="A7066" i="8" s="1"/>
  <c r="A7062" i="8" a="1"/>
  <c r="A7062" i="8" s="1"/>
  <c r="A7058" i="8" a="1"/>
  <c r="A7058" i="8" s="1"/>
  <c r="A7054" i="8" a="1"/>
  <c r="A7054" i="8" s="1"/>
  <c r="A7050" i="8" a="1"/>
  <c r="A7050" i="8" s="1"/>
  <c r="A7046" i="8" a="1"/>
  <c r="A7046" i="8" s="1"/>
  <c r="A7042" i="8" a="1"/>
  <c r="A7042" i="8" s="1"/>
  <c r="A7038" i="8" a="1"/>
  <c r="A7038" i="8" s="1"/>
  <c r="A7034" i="8" a="1"/>
  <c r="A7034" i="8" s="1"/>
  <c r="A7030" i="8" a="1"/>
  <c r="A7030" i="8" s="1"/>
  <c r="A7026" i="8" a="1"/>
  <c r="A7026" i="8" s="1"/>
  <c r="A7022" i="8" a="1"/>
  <c r="A7022" i="8" s="1"/>
  <c r="A7018" i="8" a="1"/>
  <c r="A7018" i="8" s="1"/>
  <c r="A7014" i="8" a="1"/>
  <c r="A7014" i="8" s="1"/>
  <c r="A7010" i="8" a="1"/>
  <c r="A7010" i="8" s="1"/>
  <c r="A7006" i="8" a="1"/>
  <c r="A7006" i="8" s="1"/>
  <c r="A7002" i="8" a="1"/>
  <c r="A7002" i="8" s="1"/>
  <c r="A6998" i="8" a="1"/>
  <c r="A6998" i="8" s="1"/>
  <c r="A6994" i="8" a="1"/>
  <c r="A6994" i="8" s="1"/>
  <c r="A6990" i="8" a="1"/>
  <c r="A6990" i="8" s="1"/>
  <c r="A6986" i="8" a="1"/>
  <c r="A6986" i="8" s="1"/>
  <c r="A6982" i="8" a="1"/>
  <c r="A6982" i="8" s="1"/>
  <c r="A6978" i="8" a="1"/>
  <c r="A6978" i="8" s="1"/>
  <c r="A6974" i="8" a="1"/>
  <c r="A6974" i="8" s="1"/>
  <c r="A6970" i="8" a="1"/>
  <c r="A6970" i="8" s="1"/>
  <c r="A6966" i="8" a="1"/>
  <c r="A6966" i="8" s="1"/>
  <c r="A6962" i="8" a="1"/>
  <c r="A6962" i="8" s="1"/>
  <c r="A6958" i="8" a="1"/>
  <c r="A6958" i="8" s="1"/>
  <c r="A6954" i="8" a="1"/>
  <c r="A6954" i="8" s="1"/>
  <c r="A6950" i="8" a="1"/>
  <c r="A6950" i="8" s="1"/>
  <c r="A6946" i="8" a="1"/>
  <c r="A6946" i="8" s="1"/>
  <c r="A6942" i="8" a="1"/>
  <c r="A6942" i="8" s="1"/>
  <c r="A6938" i="8" a="1"/>
  <c r="A6938" i="8" s="1"/>
  <c r="A6934" i="8" a="1"/>
  <c r="A6934" i="8" s="1"/>
  <c r="A6930" i="8" a="1"/>
  <c r="A6930" i="8" s="1"/>
  <c r="A6926" i="8" a="1"/>
  <c r="A6926" i="8" s="1"/>
  <c r="A6922" i="8" a="1"/>
  <c r="A6922" i="8" s="1"/>
  <c r="A6918" i="8" a="1"/>
  <c r="A6918" i="8" s="1"/>
  <c r="A6914" i="8" a="1"/>
  <c r="A6914" i="8" s="1"/>
  <c r="A6910" i="8" a="1"/>
  <c r="A6910" i="8" s="1"/>
  <c r="A6906" i="8" a="1"/>
  <c r="A6906" i="8" s="1"/>
  <c r="A6902" i="8" a="1"/>
  <c r="A6902" i="8" s="1"/>
  <c r="A6898" i="8" a="1"/>
  <c r="A6898" i="8" s="1"/>
  <c r="A6894" i="8" a="1"/>
  <c r="A6894" i="8" s="1"/>
  <c r="A6890" i="8" a="1"/>
  <c r="A6890" i="8" s="1"/>
  <c r="A6886" i="8" a="1"/>
  <c r="A6886" i="8" s="1"/>
  <c r="A6882" i="8" a="1"/>
  <c r="A6882" i="8" s="1"/>
  <c r="A6878" i="8" a="1"/>
  <c r="A6878" i="8" s="1"/>
  <c r="A6874" i="8" a="1"/>
  <c r="A6874" i="8" s="1"/>
  <c r="A6870" i="8" a="1"/>
  <c r="A6870" i="8" s="1"/>
  <c r="A6866" i="8" a="1"/>
  <c r="A6866" i="8" s="1"/>
  <c r="A6862" i="8" a="1"/>
  <c r="A6862" i="8" s="1"/>
  <c r="A6858" i="8" a="1"/>
  <c r="A6858" i="8" s="1"/>
  <c r="A6854" i="8" a="1"/>
  <c r="A6854" i="8" s="1"/>
  <c r="A6850" i="8" a="1"/>
  <c r="A6850" i="8" s="1"/>
  <c r="A6846" i="8" a="1"/>
  <c r="A6846" i="8" s="1"/>
  <c r="A6842" i="8" a="1"/>
  <c r="A6842" i="8" s="1"/>
  <c r="A6838" i="8" a="1"/>
  <c r="A6838" i="8" s="1"/>
  <c r="A6834" i="8" a="1"/>
  <c r="A6834" i="8" s="1"/>
  <c r="A6830" i="8" a="1"/>
  <c r="A6830" i="8" s="1"/>
  <c r="A6826" i="8" a="1"/>
  <c r="A6826" i="8" s="1"/>
  <c r="A6822" i="8" a="1"/>
  <c r="A6822" i="8" s="1"/>
  <c r="A6818" i="8" a="1"/>
  <c r="A6818" i="8" s="1"/>
  <c r="A6814" i="8" a="1"/>
  <c r="A6814" i="8" s="1"/>
  <c r="A6810" i="8" a="1"/>
  <c r="A6810" i="8" s="1"/>
  <c r="A6806" i="8" a="1"/>
  <c r="A6806" i="8" s="1"/>
  <c r="A6802" i="8" a="1"/>
  <c r="A6802" i="8" s="1"/>
  <c r="A6798" i="8" a="1"/>
  <c r="A6798" i="8" s="1"/>
  <c r="A6794" i="8" a="1"/>
  <c r="A6794" i="8" s="1"/>
  <c r="A6790" i="8" a="1"/>
  <c r="A6790" i="8" s="1"/>
  <c r="A6786" i="8" a="1"/>
  <c r="A6786" i="8" s="1"/>
  <c r="A6782" i="8" a="1"/>
  <c r="A6782" i="8" s="1"/>
  <c r="A6778" i="8" a="1"/>
  <c r="A6778" i="8" s="1"/>
  <c r="A6774" i="8" a="1"/>
  <c r="A6774" i="8" s="1"/>
  <c r="A6770" i="8" a="1"/>
  <c r="A6770" i="8" s="1"/>
  <c r="A6766" i="8" a="1"/>
  <c r="A6766" i="8" s="1"/>
  <c r="A6762" i="8" a="1"/>
  <c r="A6762" i="8" s="1"/>
  <c r="A6758" i="8" a="1"/>
  <c r="A6758" i="8" s="1"/>
  <c r="A6754" i="8" a="1"/>
  <c r="A6754" i="8" s="1"/>
  <c r="A6750" i="8" a="1"/>
  <c r="A6750" i="8" s="1"/>
  <c r="A6746" i="8" a="1"/>
  <c r="A6746" i="8" s="1"/>
  <c r="A6742" i="8" a="1"/>
  <c r="A6742" i="8" s="1"/>
  <c r="A6738" i="8" a="1"/>
  <c r="A6738" i="8" s="1"/>
  <c r="A6734" i="8" a="1"/>
  <c r="A6734" i="8" s="1"/>
  <c r="A6730" i="8" a="1"/>
  <c r="A6730" i="8" s="1"/>
  <c r="A6726" i="8" a="1"/>
  <c r="A6726" i="8" s="1"/>
  <c r="A6722" i="8" a="1"/>
  <c r="A6722" i="8" s="1"/>
  <c r="A6718" i="8" a="1"/>
  <c r="A6718" i="8" s="1"/>
  <c r="A6714" i="8" a="1"/>
  <c r="A6714" i="8" s="1"/>
  <c r="A6710" i="8" a="1"/>
  <c r="A6710" i="8" s="1"/>
  <c r="A6706" i="8" a="1"/>
  <c r="A6706" i="8" s="1"/>
  <c r="A6702" i="8" a="1"/>
  <c r="A6702" i="8" s="1"/>
  <c r="A6698" i="8" a="1"/>
  <c r="A6698" i="8" s="1"/>
  <c r="A6694" i="8" a="1"/>
  <c r="A6694" i="8" s="1"/>
  <c r="A6690" i="8" a="1"/>
  <c r="A6690" i="8" s="1"/>
  <c r="A6686" i="8" a="1"/>
  <c r="A6686" i="8" s="1"/>
  <c r="A6682" i="8" a="1"/>
  <c r="A6682" i="8" s="1"/>
  <c r="A6678" i="8" a="1"/>
  <c r="A6678" i="8" s="1"/>
  <c r="A6674" i="8" a="1"/>
  <c r="A6674" i="8" s="1"/>
  <c r="A6670" i="8" a="1"/>
  <c r="A6670" i="8" s="1"/>
  <c r="A6666" i="8" a="1"/>
  <c r="A6666" i="8" s="1"/>
  <c r="A6662" i="8" a="1"/>
  <c r="A6662" i="8" s="1"/>
  <c r="A6658" i="8" a="1"/>
  <c r="A6658" i="8" s="1"/>
  <c r="A6654" i="8" a="1"/>
  <c r="A6654" i="8" s="1"/>
  <c r="A6650" i="8" a="1"/>
  <c r="A6650" i="8" s="1"/>
  <c r="A6646" i="8" a="1"/>
  <c r="A6646" i="8" s="1"/>
  <c r="A6642" i="8" a="1"/>
  <c r="A6642" i="8" s="1"/>
  <c r="A6638" i="8" a="1"/>
  <c r="A6638" i="8" s="1"/>
  <c r="A6634" i="8" a="1"/>
  <c r="A6634" i="8" s="1"/>
  <c r="A6630" i="8" a="1"/>
  <c r="A6630" i="8" s="1"/>
  <c r="A6626" i="8" a="1"/>
  <c r="A6626" i="8" s="1"/>
  <c r="A6622" i="8" a="1"/>
  <c r="A6622" i="8" s="1"/>
  <c r="A6618" i="8" a="1"/>
  <c r="A6618" i="8" s="1"/>
  <c r="A6614" i="8" a="1"/>
  <c r="A6614" i="8" s="1"/>
  <c r="A6610" i="8" a="1"/>
  <c r="A6610" i="8" s="1"/>
  <c r="A6606" i="8" a="1"/>
  <c r="A6606" i="8" s="1"/>
  <c r="A6602" i="8" a="1"/>
  <c r="A6602" i="8" s="1"/>
  <c r="A6598" i="8" a="1"/>
  <c r="A6598" i="8" s="1"/>
  <c r="A6594" i="8" a="1"/>
  <c r="A6594" i="8" s="1"/>
  <c r="A6590" i="8" a="1"/>
  <c r="A6590" i="8" s="1"/>
  <c r="A6586" i="8" a="1"/>
  <c r="A6586" i="8" s="1"/>
  <c r="A6582" i="8" a="1"/>
  <c r="A6582" i="8" s="1"/>
  <c r="A6578" i="8" a="1"/>
  <c r="A6578" i="8" s="1"/>
  <c r="A6574" i="8" a="1"/>
  <c r="A6574" i="8" s="1"/>
  <c r="A6570" i="8" a="1"/>
  <c r="A6570" i="8" s="1"/>
  <c r="A6566" i="8" a="1"/>
  <c r="A6566" i="8" s="1"/>
  <c r="A6562" i="8" a="1"/>
  <c r="A6562" i="8" s="1"/>
  <c r="A6558" i="8" a="1"/>
  <c r="A6558" i="8" s="1"/>
  <c r="A6554" i="8" a="1"/>
  <c r="A6554" i="8" s="1"/>
  <c r="A6550" i="8" a="1"/>
  <c r="A6550" i="8" s="1"/>
  <c r="A6546" i="8" a="1"/>
  <c r="A6546" i="8" s="1"/>
  <c r="A6542" i="8" a="1"/>
  <c r="A6542" i="8" s="1"/>
  <c r="A6538" i="8" a="1"/>
  <c r="A6538" i="8" s="1"/>
  <c r="A6534" i="8" a="1"/>
  <c r="A6534" i="8" s="1"/>
  <c r="A6530" i="8" a="1"/>
  <c r="A6530" i="8" s="1"/>
  <c r="A6526" i="8" a="1"/>
  <c r="A6526" i="8" s="1"/>
  <c r="A6522" i="8" a="1"/>
  <c r="A6522" i="8" s="1"/>
  <c r="A6518" i="8" a="1"/>
  <c r="A6518" i="8" s="1"/>
  <c r="A6514" i="8" a="1"/>
  <c r="A6514" i="8" s="1"/>
  <c r="A6510" i="8" a="1"/>
  <c r="A6510" i="8" s="1"/>
  <c r="A6506" i="8" a="1"/>
  <c r="A6506" i="8" s="1"/>
  <c r="A6502" i="8" a="1"/>
  <c r="A6502" i="8" s="1"/>
  <c r="A6498" i="8" a="1"/>
  <c r="A6498" i="8" s="1"/>
  <c r="A6494" i="8" a="1"/>
  <c r="A6494" i="8" s="1"/>
  <c r="A6490" i="8" a="1"/>
  <c r="A6490" i="8" s="1"/>
  <c r="A6486" i="8" a="1"/>
  <c r="A6486" i="8" s="1"/>
  <c r="A6482" i="8" a="1"/>
  <c r="A6482" i="8" s="1"/>
  <c r="A6478" i="8" a="1"/>
  <c r="A6478" i="8" s="1"/>
  <c r="A6474" i="8" a="1"/>
  <c r="A6474" i="8" s="1"/>
  <c r="A6470" i="8" a="1"/>
  <c r="A6470" i="8" s="1"/>
  <c r="A6466" i="8" a="1"/>
  <c r="A6466" i="8" s="1"/>
  <c r="A6462" i="8" a="1"/>
  <c r="A6462" i="8" s="1"/>
  <c r="A6458" i="8" a="1"/>
  <c r="A6458" i="8" s="1"/>
  <c r="A6454" i="8" a="1"/>
  <c r="A6454" i="8" s="1"/>
  <c r="A6450" i="8" a="1"/>
  <c r="A6450" i="8" s="1"/>
  <c r="A6446" i="8" a="1"/>
  <c r="A6446" i="8" s="1"/>
  <c r="A6442" i="8" a="1"/>
  <c r="A6442" i="8" s="1"/>
  <c r="A6438" i="8" a="1"/>
  <c r="A6438" i="8" s="1"/>
  <c r="A6434" i="8" a="1"/>
  <c r="A6434" i="8" s="1"/>
  <c r="A6430" i="8" a="1"/>
  <c r="A6430" i="8" s="1"/>
  <c r="A6426" i="8" a="1"/>
  <c r="A6426" i="8" s="1"/>
  <c r="A6422" i="8" a="1"/>
  <c r="A6422" i="8" s="1"/>
  <c r="A6418" i="8" a="1"/>
  <c r="A6418" i="8" s="1"/>
  <c r="A6414" i="8" a="1"/>
  <c r="A6414" i="8" s="1"/>
  <c r="A6410" i="8" a="1"/>
  <c r="A6410" i="8" s="1"/>
  <c r="A6406" i="8" a="1"/>
  <c r="A6406" i="8" s="1"/>
  <c r="A6402" i="8" a="1"/>
  <c r="A6402" i="8" s="1"/>
  <c r="A6398" i="8" a="1"/>
  <c r="A6398" i="8" s="1"/>
  <c r="A6394" i="8" a="1"/>
  <c r="A6394" i="8" s="1"/>
  <c r="A6390" i="8" a="1"/>
  <c r="A6390" i="8" s="1"/>
  <c r="A6386" i="8" a="1"/>
  <c r="A6386" i="8" s="1"/>
  <c r="A6382" i="8" a="1"/>
  <c r="A6382" i="8" s="1"/>
  <c r="A6378" i="8" a="1"/>
  <c r="A6378" i="8" s="1"/>
  <c r="A6374" i="8" a="1"/>
  <c r="A6374" i="8" s="1"/>
  <c r="A6370" i="8" a="1"/>
  <c r="A6370" i="8" s="1"/>
  <c r="A6366" i="8" a="1"/>
  <c r="A6366" i="8" s="1"/>
  <c r="A6362" i="8" a="1"/>
  <c r="A6362" i="8" s="1"/>
  <c r="A6358" i="8" a="1"/>
  <c r="A6358" i="8" s="1"/>
  <c r="A6354" i="8" a="1"/>
  <c r="A6354" i="8" s="1"/>
  <c r="A6350" i="8" a="1"/>
  <c r="A6350" i="8" s="1"/>
  <c r="A6346" i="8" a="1"/>
  <c r="A6346" i="8" s="1"/>
  <c r="A6342" i="8" a="1"/>
  <c r="A6342" i="8" s="1"/>
  <c r="A6338" i="8" a="1"/>
  <c r="A6338" i="8" s="1"/>
  <c r="A6334" i="8" a="1"/>
  <c r="A6334" i="8" s="1"/>
  <c r="A6330" i="8" a="1"/>
  <c r="A6330" i="8" s="1"/>
  <c r="A6326" i="8" a="1"/>
  <c r="A6326" i="8" s="1"/>
  <c r="A6322" i="8" a="1"/>
  <c r="A6322" i="8" s="1"/>
  <c r="A6318" i="8" a="1"/>
  <c r="A6318" i="8" s="1"/>
  <c r="A6314" i="8" a="1"/>
  <c r="A6314" i="8" s="1"/>
  <c r="A6310" i="8" a="1"/>
  <c r="A6310" i="8" s="1"/>
  <c r="A6306" i="8" a="1"/>
  <c r="A6306" i="8" s="1"/>
  <c r="A6302" i="8" a="1"/>
  <c r="A6302" i="8" s="1"/>
  <c r="A6298" i="8" a="1"/>
  <c r="A6298" i="8" s="1"/>
  <c r="A6294" i="8" a="1"/>
  <c r="A6294" i="8" s="1"/>
  <c r="A6290" i="8" a="1"/>
  <c r="A6290" i="8" s="1"/>
  <c r="A6286" i="8" a="1"/>
  <c r="A6286" i="8" s="1"/>
  <c r="A6282" i="8" a="1"/>
  <c r="A6282" i="8" s="1"/>
  <c r="A6278" i="8" a="1"/>
  <c r="A6278" i="8" s="1"/>
  <c r="A6274" i="8" a="1"/>
  <c r="A6274" i="8" s="1"/>
  <c r="A6270" i="8" a="1"/>
  <c r="A6270" i="8" s="1"/>
  <c r="A6266" i="8" a="1"/>
  <c r="A6266" i="8" s="1"/>
  <c r="A6262" i="8" a="1"/>
  <c r="A6262" i="8" s="1"/>
  <c r="A6258" i="8" a="1"/>
  <c r="A6258" i="8" s="1"/>
  <c r="A6254" i="8" a="1"/>
  <c r="A6254" i="8" s="1"/>
  <c r="A6250" i="8" a="1"/>
  <c r="A6250" i="8" s="1"/>
  <c r="A6246" i="8" a="1"/>
  <c r="A6246" i="8" s="1"/>
  <c r="A6242" i="8" a="1"/>
  <c r="A6242" i="8" s="1"/>
  <c r="A6238" i="8" a="1"/>
  <c r="A6238" i="8" s="1"/>
  <c r="A6234" i="8" a="1"/>
  <c r="A6234" i="8" s="1"/>
  <c r="A6230" i="8" a="1"/>
  <c r="A6230" i="8" s="1"/>
  <c r="A6226" i="8" a="1"/>
  <c r="A6226" i="8" s="1"/>
  <c r="A6222" i="8" a="1"/>
  <c r="A6222" i="8" s="1"/>
  <c r="A6218" i="8" a="1"/>
  <c r="A6218" i="8" s="1"/>
  <c r="A6214" i="8" a="1"/>
  <c r="A6214" i="8" s="1"/>
  <c r="A6210" i="8" a="1"/>
  <c r="A6210" i="8" s="1"/>
  <c r="A6206" i="8" a="1"/>
  <c r="A6206" i="8" s="1"/>
  <c r="A6202" i="8" a="1"/>
  <c r="A6202" i="8" s="1"/>
  <c r="A6198" i="8" a="1"/>
  <c r="A6198" i="8" s="1"/>
  <c r="A6194" i="8" a="1"/>
  <c r="A6194" i="8" s="1"/>
  <c r="A6190" i="8" a="1"/>
  <c r="A6190" i="8" s="1"/>
  <c r="A6186" i="8" a="1"/>
  <c r="A6186" i="8" s="1"/>
  <c r="A6182" i="8" a="1"/>
  <c r="A6182" i="8" s="1"/>
  <c r="A6178" i="8" a="1"/>
  <c r="A6178" i="8" s="1"/>
  <c r="A6174" i="8" a="1"/>
  <c r="A6174" i="8" s="1"/>
  <c r="A6170" i="8" a="1"/>
  <c r="A6170" i="8" s="1"/>
  <c r="A6166" i="8" a="1"/>
  <c r="A6166" i="8" s="1"/>
  <c r="A6162" i="8" a="1"/>
  <c r="A6162" i="8" s="1"/>
  <c r="A6158" i="8" a="1"/>
  <c r="A6158" i="8" s="1"/>
  <c r="A6154" i="8" a="1"/>
  <c r="A6154" i="8" s="1"/>
  <c r="A6150" i="8" a="1"/>
  <c r="A6150" i="8" s="1"/>
  <c r="A6146" i="8" a="1"/>
  <c r="A6146" i="8" s="1"/>
  <c r="A6142" i="8" a="1"/>
  <c r="A6142" i="8" s="1"/>
  <c r="A6138" i="8" a="1"/>
  <c r="A6138" i="8" s="1"/>
  <c r="A6134" i="8" a="1"/>
  <c r="A6134" i="8" s="1"/>
  <c r="A6130" i="8" a="1"/>
  <c r="A6130" i="8" s="1"/>
  <c r="A6126" i="8" a="1"/>
  <c r="A6126" i="8" s="1"/>
  <c r="A6122" i="8" a="1"/>
  <c r="A6122" i="8" s="1"/>
  <c r="A6118" i="8" a="1"/>
  <c r="A6118" i="8" s="1"/>
  <c r="A6114" i="8" a="1"/>
  <c r="A6114" i="8" s="1"/>
  <c r="A6110" i="8" a="1"/>
  <c r="A6110" i="8" s="1"/>
  <c r="A6106" i="8" a="1"/>
  <c r="A6106" i="8" s="1"/>
  <c r="A6102" i="8" a="1"/>
  <c r="A6102" i="8" s="1"/>
  <c r="A6098" i="8" a="1"/>
  <c r="A6098" i="8" s="1"/>
  <c r="A6094" i="8" a="1"/>
  <c r="A6094" i="8" s="1"/>
  <c r="A6090" i="8" a="1"/>
  <c r="A6090" i="8" s="1"/>
  <c r="A6086" i="8" a="1"/>
  <c r="A6086" i="8" s="1"/>
  <c r="A6082" i="8" a="1"/>
  <c r="A6082" i="8" s="1"/>
  <c r="A6078" i="8" a="1"/>
  <c r="A6078" i="8" s="1"/>
  <c r="A6074" i="8" a="1"/>
  <c r="A6074" i="8" s="1"/>
  <c r="A6070" i="8" a="1"/>
  <c r="A6070" i="8" s="1"/>
  <c r="A6066" i="8" a="1"/>
  <c r="A6066" i="8" s="1"/>
  <c r="A6062" i="8" a="1"/>
  <c r="A6062" i="8" s="1"/>
  <c r="A6058" i="8" a="1"/>
  <c r="A6058" i="8" s="1"/>
  <c r="A6054" i="8" a="1"/>
  <c r="A6054" i="8" s="1"/>
  <c r="A6050" i="8" a="1"/>
  <c r="A6050" i="8" s="1"/>
  <c r="A6046" i="8" a="1"/>
  <c r="A6046" i="8" s="1"/>
  <c r="A6042" i="8" a="1"/>
  <c r="A6042" i="8" s="1"/>
  <c r="A6038" i="8" a="1"/>
  <c r="A6038" i="8" s="1"/>
  <c r="A6034" i="8" a="1"/>
  <c r="A6034" i="8" s="1"/>
  <c r="A6030" i="8" a="1"/>
  <c r="A6030" i="8" s="1"/>
  <c r="A6026" i="8" a="1"/>
  <c r="A6026" i="8" s="1"/>
  <c r="A6022" i="8" a="1"/>
  <c r="A6022" i="8" s="1"/>
  <c r="A6018" i="8" a="1"/>
  <c r="A6018" i="8" s="1"/>
  <c r="A6014" i="8" a="1"/>
  <c r="A6014" i="8" s="1"/>
  <c r="A6010" i="8" a="1"/>
  <c r="A6010" i="8" s="1"/>
  <c r="A6006" i="8" a="1"/>
  <c r="A6006" i="8" s="1"/>
  <c r="A6002" i="8" a="1"/>
  <c r="A6002" i="8" s="1"/>
  <c r="A5998" i="8" a="1"/>
  <c r="A5998" i="8" s="1"/>
  <c r="A5994" i="8" a="1"/>
  <c r="A5994" i="8" s="1"/>
  <c r="A5990" i="8" a="1"/>
  <c r="A5990" i="8" s="1"/>
  <c r="A5986" i="8" a="1"/>
  <c r="A5986" i="8" s="1"/>
  <c r="A5982" i="8" a="1"/>
  <c r="A5982" i="8" s="1"/>
  <c r="A5978" i="8" a="1"/>
  <c r="A5978" i="8" s="1"/>
  <c r="A5974" i="8" a="1"/>
  <c r="A5974" i="8" s="1"/>
  <c r="A5970" i="8" a="1"/>
  <c r="A5970" i="8" s="1"/>
  <c r="A5966" i="8" a="1"/>
  <c r="A5966" i="8" s="1"/>
  <c r="A5962" i="8" a="1"/>
  <c r="A5962" i="8" s="1"/>
  <c r="A5958" i="8" a="1"/>
  <c r="A5958" i="8" s="1"/>
  <c r="A5954" i="8" a="1"/>
  <c r="A5954" i="8" s="1"/>
  <c r="A5950" i="8" a="1"/>
  <c r="A5950" i="8" s="1"/>
  <c r="A5946" i="8" a="1"/>
  <c r="A5946" i="8" s="1"/>
  <c r="A5942" i="8" a="1"/>
  <c r="A5942" i="8" s="1"/>
  <c r="A5938" i="8" a="1"/>
  <c r="A5938" i="8" s="1"/>
  <c r="A5934" i="8" a="1"/>
  <c r="A5934" i="8" s="1"/>
  <c r="A5930" i="8" a="1"/>
  <c r="A5930" i="8" s="1"/>
  <c r="A5926" i="8" a="1"/>
  <c r="A5926" i="8" s="1"/>
  <c r="A5922" i="8" a="1"/>
  <c r="A5922" i="8" s="1"/>
  <c r="A5918" i="8" a="1"/>
  <c r="A5918" i="8" s="1"/>
  <c r="A5914" i="8" a="1"/>
  <c r="A5914" i="8" s="1"/>
  <c r="A5910" i="8" a="1"/>
  <c r="A5910" i="8" s="1"/>
  <c r="A5906" i="8" a="1"/>
  <c r="A5906" i="8" s="1"/>
  <c r="A5902" i="8" a="1"/>
  <c r="A5902" i="8" s="1"/>
  <c r="A5898" i="8" a="1"/>
  <c r="A5898" i="8" s="1"/>
  <c r="A5894" i="8" a="1"/>
  <c r="A5894" i="8" s="1"/>
  <c r="A5890" i="8" a="1"/>
  <c r="A5890" i="8" s="1"/>
  <c r="A5886" i="8" a="1"/>
  <c r="A5886" i="8" s="1"/>
  <c r="A5882" i="8" a="1"/>
  <c r="A5882" i="8" s="1"/>
  <c r="A5878" i="8" a="1"/>
  <c r="A5878" i="8" s="1"/>
  <c r="A5874" i="8" a="1"/>
  <c r="A5874" i="8" s="1"/>
  <c r="A5870" i="8" a="1"/>
  <c r="A5870" i="8" s="1"/>
  <c r="A5866" i="8" a="1"/>
  <c r="A5866" i="8" s="1"/>
  <c r="A5862" i="8" a="1"/>
  <c r="A5862" i="8" s="1"/>
  <c r="A5858" i="8" a="1"/>
  <c r="A5858" i="8" s="1"/>
  <c r="A5854" i="8" a="1"/>
  <c r="A5854" i="8" s="1"/>
  <c r="A5850" i="8" a="1"/>
  <c r="A5850" i="8" s="1"/>
  <c r="A5846" i="8" a="1"/>
  <c r="A5846" i="8" s="1"/>
  <c r="A5842" i="8" a="1"/>
  <c r="A5842" i="8" s="1"/>
  <c r="A5838" i="8" a="1"/>
  <c r="A5838" i="8" s="1"/>
  <c r="A5834" i="8" a="1"/>
  <c r="A5834" i="8" s="1"/>
  <c r="A5830" i="8" a="1"/>
  <c r="A5830" i="8" s="1"/>
  <c r="A5826" i="8" a="1"/>
  <c r="A5826" i="8" s="1"/>
  <c r="A5822" i="8" a="1"/>
  <c r="A5822" i="8" s="1"/>
  <c r="A5818" i="8" a="1"/>
  <c r="A5818" i="8" s="1"/>
  <c r="A5814" i="8" a="1"/>
  <c r="A5814" i="8" s="1"/>
  <c r="A5810" i="8" a="1"/>
  <c r="A5810" i="8" s="1"/>
  <c r="A5806" i="8" a="1"/>
  <c r="A5806" i="8" s="1"/>
  <c r="A5802" i="8" a="1"/>
  <c r="A5802" i="8" s="1"/>
  <c r="A5798" i="8" a="1"/>
  <c r="A5798" i="8" s="1"/>
  <c r="A5794" i="8" a="1"/>
  <c r="A5794" i="8" s="1"/>
  <c r="A5790" i="8" a="1"/>
  <c r="A5790" i="8" s="1"/>
  <c r="A5786" i="8" a="1"/>
  <c r="A5786" i="8" s="1"/>
  <c r="A5782" i="8" a="1"/>
  <c r="A5782" i="8" s="1"/>
  <c r="A5778" i="8" a="1"/>
  <c r="A5778" i="8" s="1"/>
  <c r="A5774" i="8" a="1"/>
  <c r="A5774" i="8" s="1"/>
  <c r="A5770" i="8" a="1"/>
  <c r="A5770" i="8" s="1"/>
  <c r="A5766" i="8" a="1"/>
  <c r="A5766" i="8" s="1"/>
  <c r="A5762" i="8" a="1"/>
  <c r="A5762" i="8" s="1"/>
  <c r="A5758" i="8" a="1"/>
  <c r="A5758" i="8" s="1"/>
  <c r="A5754" i="8" a="1"/>
  <c r="A5754" i="8" s="1"/>
  <c r="A5750" i="8" a="1"/>
  <c r="A5750" i="8" s="1"/>
  <c r="A5746" i="8" a="1"/>
  <c r="A5746" i="8" s="1"/>
  <c r="A5742" i="8" a="1"/>
  <c r="A5742" i="8" s="1"/>
  <c r="A5738" i="8" a="1"/>
  <c r="A5738" i="8" s="1"/>
  <c r="A5734" i="8" a="1"/>
  <c r="A5734" i="8" s="1"/>
  <c r="A5730" i="8" a="1"/>
  <c r="A5730" i="8" s="1"/>
  <c r="A5726" i="8" a="1"/>
  <c r="A5726" i="8" s="1"/>
  <c r="A5722" i="8" a="1"/>
  <c r="A5722" i="8" s="1"/>
  <c r="A5718" i="8" a="1"/>
  <c r="A5718" i="8" s="1"/>
  <c r="A5714" i="8" a="1"/>
  <c r="A5714" i="8" s="1"/>
  <c r="A5710" i="8" a="1"/>
  <c r="A5710" i="8" s="1"/>
  <c r="A5706" i="8" a="1"/>
  <c r="A5706" i="8" s="1"/>
  <c r="A5702" i="8" a="1"/>
  <c r="A5702" i="8" s="1"/>
  <c r="A5698" i="8" a="1"/>
  <c r="A5698" i="8" s="1"/>
  <c r="A5694" i="8" a="1"/>
  <c r="A5694" i="8" s="1"/>
  <c r="A5690" i="8" a="1"/>
  <c r="A5690" i="8" s="1"/>
  <c r="A5686" i="8" a="1"/>
  <c r="A5686" i="8" s="1"/>
  <c r="A5682" i="8" a="1"/>
  <c r="A5682" i="8" s="1"/>
  <c r="A5678" i="8" a="1"/>
  <c r="A5678" i="8" s="1"/>
  <c r="A5674" i="8" a="1"/>
  <c r="A5674" i="8" s="1"/>
  <c r="A5670" i="8" a="1"/>
  <c r="A5670" i="8" s="1"/>
  <c r="A5666" i="8" a="1"/>
  <c r="A5666" i="8" s="1"/>
  <c r="A5662" i="8" a="1"/>
  <c r="A5662" i="8" s="1"/>
  <c r="A5658" i="8" a="1"/>
  <c r="A5658" i="8" s="1"/>
  <c r="A5654" i="8" a="1"/>
  <c r="A5654" i="8" s="1"/>
  <c r="A5650" i="8" a="1"/>
  <c r="A5650" i="8" s="1"/>
  <c r="A5646" i="8" a="1"/>
  <c r="A5646" i="8" s="1"/>
  <c r="A5642" i="8" a="1"/>
  <c r="A5642" i="8" s="1"/>
  <c r="A5638" i="8" a="1"/>
  <c r="A5638" i="8" s="1"/>
  <c r="A5634" i="8" a="1"/>
  <c r="A5634" i="8" s="1"/>
  <c r="A5630" i="8" a="1"/>
  <c r="A5630" i="8" s="1"/>
  <c r="A5626" i="8" a="1"/>
  <c r="A5626" i="8" s="1"/>
  <c r="A5622" i="8" a="1"/>
  <c r="A5622" i="8" s="1"/>
  <c r="A5618" i="8" a="1"/>
  <c r="A5618" i="8" s="1"/>
  <c r="A5614" i="8" a="1"/>
  <c r="A5614" i="8" s="1"/>
  <c r="A5610" i="8" a="1"/>
  <c r="A5610" i="8" s="1"/>
  <c r="A5606" i="8" a="1"/>
  <c r="A5606" i="8" s="1"/>
  <c r="A5602" i="8" a="1"/>
  <c r="A5602" i="8" s="1"/>
  <c r="A5598" i="8" a="1"/>
  <c r="A5598" i="8" s="1"/>
  <c r="A5594" i="8" a="1"/>
  <c r="A5594" i="8" s="1"/>
  <c r="A5590" i="8" a="1"/>
  <c r="A5590" i="8" s="1"/>
  <c r="A5586" i="8" a="1"/>
  <c r="A5586" i="8" s="1"/>
  <c r="A5582" i="8" a="1"/>
  <c r="A5582" i="8" s="1"/>
  <c r="A5578" i="8" a="1"/>
  <c r="A5578" i="8" s="1"/>
  <c r="A5574" i="8" a="1"/>
  <c r="A5574" i="8" s="1"/>
  <c r="A5570" i="8" a="1"/>
  <c r="A5570" i="8" s="1"/>
  <c r="A5566" i="8" a="1"/>
  <c r="A5566" i="8" s="1"/>
  <c r="A5562" i="8" a="1"/>
  <c r="A5562" i="8" s="1"/>
  <c r="A5558" i="8" a="1"/>
  <c r="A5558" i="8" s="1"/>
  <c r="A5554" i="8" a="1"/>
  <c r="A5554" i="8" s="1"/>
  <c r="A5550" i="8" a="1"/>
  <c r="A5550" i="8" s="1"/>
  <c r="A5546" i="8" a="1"/>
  <c r="A5546" i="8" s="1"/>
  <c r="A5542" i="8" a="1"/>
  <c r="A5542" i="8" s="1"/>
  <c r="A5538" i="8" a="1"/>
  <c r="A5538" i="8" s="1"/>
  <c r="A5534" i="8" a="1"/>
  <c r="A5534" i="8" s="1"/>
  <c r="A5530" i="8" a="1"/>
  <c r="A5530" i="8" s="1"/>
  <c r="A5526" i="8" a="1"/>
  <c r="A5526" i="8" s="1"/>
  <c r="A5522" i="8" a="1"/>
  <c r="A5522" i="8" s="1"/>
  <c r="A5518" i="8" a="1"/>
  <c r="A5518" i="8" s="1"/>
  <c r="A5514" i="8" a="1"/>
  <c r="A5514" i="8" s="1"/>
  <c r="A5510" i="8" a="1"/>
  <c r="A5510" i="8" s="1"/>
  <c r="A5506" i="8" a="1"/>
  <c r="A5506" i="8" s="1"/>
  <c r="A5502" i="8" a="1"/>
  <c r="A5502" i="8" s="1"/>
  <c r="A5498" i="8" a="1"/>
  <c r="A5498" i="8" s="1"/>
  <c r="A5494" i="8" a="1"/>
  <c r="A5494" i="8" s="1"/>
  <c r="A5490" i="8" a="1"/>
  <c r="A5490" i="8" s="1"/>
  <c r="A5486" i="8" a="1"/>
  <c r="A5486" i="8" s="1"/>
  <c r="A5482" i="8" a="1"/>
  <c r="A5482" i="8" s="1"/>
  <c r="A5478" i="8" a="1"/>
  <c r="A5478" i="8" s="1"/>
  <c r="A5474" i="8" a="1"/>
  <c r="A5474" i="8" s="1"/>
  <c r="A5470" i="8" a="1"/>
  <c r="A5470" i="8" s="1"/>
  <c r="A5466" i="8" a="1"/>
  <c r="A5466" i="8" s="1"/>
  <c r="A5462" i="8" a="1"/>
  <c r="A5462" i="8" s="1"/>
  <c r="A5458" i="8" a="1"/>
  <c r="A5458" i="8" s="1"/>
  <c r="A5454" i="8" a="1"/>
  <c r="A5454" i="8" s="1"/>
  <c r="A5450" i="8" a="1"/>
  <c r="A5450" i="8" s="1"/>
  <c r="A5446" i="8" a="1"/>
  <c r="A5446" i="8" s="1"/>
  <c r="A5442" i="8" a="1"/>
  <c r="A5442" i="8" s="1"/>
  <c r="A5438" i="8" a="1"/>
  <c r="A5438" i="8" s="1"/>
  <c r="A5434" i="8" a="1"/>
  <c r="A5434" i="8" s="1"/>
  <c r="A5430" i="8" a="1"/>
  <c r="A5430" i="8" s="1"/>
  <c r="A5426" i="8" a="1"/>
  <c r="A5426" i="8" s="1"/>
  <c r="A5422" i="8" a="1"/>
  <c r="A5422" i="8" s="1"/>
  <c r="A5418" i="8" a="1"/>
  <c r="A5418" i="8" s="1"/>
  <c r="A5414" i="8" a="1"/>
  <c r="A5414" i="8" s="1"/>
  <c r="A5410" i="8" a="1"/>
  <c r="A5410" i="8" s="1"/>
  <c r="A5406" i="8" a="1"/>
  <c r="A5406" i="8" s="1"/>
  <c r="A5402" i="8" a="1"/>
  <c r="A5402" i="8" s="1"/>
  <c r="A5398" i="8" a="1"/>
  <c r="A5398" i="8" s="1"/>
  <c r="A5394" i="8" a="1"/>
  <c r="A5394" i="8" s="1"/>
  <c r="A5390" i="8" a="1"/>
  <c r="A5390" i="8" s="1"/>
  <c r="A5386" i="8" a="1"/>
  <c r="A5386" i="8" s="1"/>
  <c r="A5382" i="8" a="1"/>
  <c r="A5382" i="8" s="1"/>
  <c r="A5378" i="8" a="1"/>
  <c r="A5378" i="8" s="1"/>
  <c r="A5374" i="8" a="1"/>
  <c r="A5374" i="8" s="1"/>
  <c r="A5370" i="8" a="1"/>
  <c r="A5370" i="8" s="1"/>
  <c r="A5366" i="8" a="1"/>
  <c r="A5366" i="8" s="1"/>
  <c r="A5362" i="8" a="1"/>
  <c r="A5362" i="8" s="1"/>
  <c r="A5358" i="8" a="1"/>
  <c r="A5358" i="8" s="1"/>
  <c r="A5354" i="8" a="1"/>
  <c r="A5354" i="8" s="1"/>
  <c r="A5350" i="8" a="1"/>
  <c r="A5350" i="8" s="1"/>
  <c r="A5346" i="8" a="1"/>
  <c r="A5346" i="8" s="1"/>
  <c r="A5342" i="8" a="1"/>
  <c r="A5342" i="8" s="1"/>
  <c r="A5338" i="8" a="1"/>
  <c r="A5338" i="8" s="1"/>
  <c r="A5334" i="8" a="1"/>
  <c r="A5334" i="8" s="1"/>
  <c r="A5330" i="8" a="1"/>
  <c r="A5330" i="8" s="1"/>
  <c r="A5326" i="8" a="1"/>
  <c r="A5326" i="8" s="1"/>
  <c r="A5322" i="8" a="1"/>
  <c r="A5322" i="8" s="1"/>
  <c r="A5318" i="8" a="1"/>
  <c r="A5318" i="8" s="1"/>
  <c r="A5314" i="8" a="1"/>
  <c r="A5314" i="8" s="1"/>
  <c r="A5310" i="8" a="1"/>
  <c r="A5310" i="8" s="1"/>
  <c r="A5306" i="8" a="1"/>
  <c r="A5306" i="8" s="1"/>
  <c r="A5302" i="8" a="1"/>
  <c r="A5302" i="8" s="1"/>
  <c r="A5298" i="8" a="1"/>
  <c r="A5298" i="8" s="1"/>
  <c r="A5294" i="8" a="1"/>
  <c r="A5294" i="8" s="1"/>
  <c r="A5290" i="8" a="1"/>
  <c r="A5290" i="8" s="1"/>
  <c r="A5286" i="8" a="1"/>
  <c r="A5286" i="8" s="1"/>
  <c r="A5282" i="8" a="1"/>
  <c r="A5282" i="8" s="1"/>
  <c r="A5278" i="8" a="1"/>
  <c r="A5278" i="8" s="1"/>
  <c r="A5274" i="8" a="1"/>
  <c r="A5274" i="8" s="1"/>
  <c r="A5270" i="8" a="1"/>
  <c r="A5270" i="8" s="1"/>
  <c r="A5266" i="8" a="1"/>
  <c r="A5266" i="8" s="1"/>
  <c r="A5262" i="8" a="1"/>
  <c r="A5262" i="8" s="1"/>
  <c r="A5258" i="8" a="1"/>
  <c r="A5258" i="8" s="1"/>
  <c r="A5254" i="8" a="1"/>
  <c r="A5254" i="8" s="1"/>
  <c r="A5250" i="8" a="1"/>
  <c r="A5250" i="8" s="1"/>
  <c r="A5246" i="8" a="1"/>
  <c r="A5246" i="8" s="1"/>
  <c r="A5242" i="8" a="1"/>
  <c r="A5242" i="8" s="1"/>
  <c r="A5238" i="8" a="1"/>
  <c r="A5238" i="8" s="1"/>
  <c r="A5234" i="8" a="1"/>
  <c r="A5234" i="8" s="1"/>
  <c r="A5230" i="8" a="1"/>
  <c r="A5230" i="8" s="1"/>
  <c r="A5226" i="8" a="1"/>
  <c r="A5226" i="8" s="1"/>
  <c r="A5222" i="8" a="1"/>
  <c r="A5222" i="8" s="1"/>
  <c r="A5218" i="8" a="1"/>
  <c r="A5218" i="8" s="1"/>
  <c r="A5214" i="8" a="1"/>
  <c r="A5214" i="8" s="1"/>
  <c r="A5210" i="8" a="1"/>
  <c r="A5210" i="8" s="1"/>
  <c r="A5206" i="8" a="1"/>
  <c r="A5206" i="8" s="1"/>
  <c r="A5202" i="8" a="1"/>
  <c r="A5202" i="8" s="1"/>
  <c r="A5198" i="8" a="1"/>
  <c r="A5198" i="8" s="1"/>
  <c r="A5194" i="8" a="1"/>
  <c r="A5194" i="8" s="1"/>
  <c r="A5190" i="8" a="1"/>
  <c r="A5190" i="8" s="1"/>
  <c r="A5186" i="8" a="1"/>
  <c r="A5186" i="8" s="1"/>
  <c r="A5182" i="8" a="1"/>
  <c r="A5182" i="8" s="1"/>
  <c r="A5178" i="8" a="1"/>
  <c r="A5178" i="8" s="1"/>
  <c r="A5095" i="8" a="1"/>
  <c r="A5095" i="8" s="1"/>
  <c r="A5081" i="8" a="1"/>
  <c r="A5081" i="8" s="1"/>
  <c r="A5077" i="8" a="1"/>
  <c r="A5077" i="8" s="1"/>
  <c r="A5073" i="8" a="1"/>
  <c r="A5073" i="8" s="1"/>
  <c r="A5069" i="8" a="1"/>
  <c r="A5069" i="8" s="1"/>
  <c r="A5065" i="8" a="1"/>
  <c r="A5065" i="8" s="1"/>
  <c r="A5061" i="8" a="1"/>
  <c r="A5061" i="8" s="1"/>
  <c r="A5057" i="8" a="1"/>
  <c r="A5057" i="8" s="1"/>
  <c r="A5053" i="8" a="1"/>
  <c r="A5053" i="8" s="1"/>
  <c r="A5049" i="8" a="1"/>
  <c r="A5049" i="8" s="1"/>
  <c r="A5045" i="8" a="1"/>
  <c r="A5045" i="8" s="1"/>
  <c r="A5041" i="8" a="1"/>
  <c r="A5041" i="8" s="1"/>
  <c r="A5037" i="8" a="1"/>
  <c r="A5037" i="8" s="1"/>
  <c r="A5031" i="8" a="1"/>
  <c r="A5031" i="8" s="1"/>
  <c r="A5029" i="8" a="1"/>
  <c r="A5029" i="8" s="1"/>
  <c r="A5025" i="8" a="1"/>
  <c r="A5025" i="8" s="1"/>
  <c r="A5021" i="8" a="1"/>
  <c r="A5021" i="8" s="1"/>
  <c r="A5015" i="8" a="1"/>
  <c r="A5015" i="8" s="1"/>
  <c r="A5011" i="8" a="1"/>
  <c r="A5011" i="8" s="1"/>
  <c r="A5007" i="8" a="1"/>
  <c r="A5007" i="8" s="1"/>
  <c r="A5003" i="8" a="1"/>
  <c r="A5003" i="8" s="1"/>
  <c r="A4999" i="8" a="1"/>
  <c r="A4999" i="8" s="1"/>
  <c r="A4995" i="8" a="1"/>
  <c r="A4995" i="8" s="1"/>
  <c r="A4991" i="8" a="1"/>
  <c r="A4991" i="8" s="1"/>
  <c r="A4987" i="8" a="1"/>
  <c r="A4987" i="8" s="1"/>
  <c r="A4983" i="8" a="1"/>
  <c r="A4983" i="8" s="1"/>
  <c r="A4979" i="8" a="1"/>
  <c r="A4979" i="8" s="1"/>
  <c r="A4975" i="8" a="1"/>
  <c r="A4975" i="8" s="1"/>
  <c r="A4971" i="8" a="1"/>
  <c r="A4971" i="8" s="1"/>
  <c r="A4967" i="8" a="1"/>
  <c r="A4967" i="8" s="1"/>
  <c r="A4963" i="8" a="1"/>
  <c r="A4963" i="8" s="1"/>
  <c r="A4959" i="8" a="1"/>
  <c r="A4959" i="8" s="1"/>
  <c r="A4955" i="8" a="1"/>
  <c r="A4955" i="8" s="1"/>
  <c r="A4951" i="8" a="1"/>
  <c r="A4951" i="8" s="1"/>
  <c r="A4947" i="8" a="1"/>
  <c r="A4947" i="8" s="1"/>
  <c r="A4943" i="8" a="1"/>
  <c r="A4943" i="8" s="1"/>
  <c r="A4939" i="8" a="1"/>
  <c r="A4939" i="8" s="1"/>
  <c r="A4935" i="8" a="1"/>
  <c r="A4935" i="8" s="1"/>
  <c r="A4931" i="8" a="1"/>
  <c r="A4931" i="8" s="1"/>
  <c r="A4927" i="8" a="1"/>
  <c r="A4927" i="8" s="1"/>
  <c r="A4923" i="8" a="1"/>
  <c r="A4923" i="8" s="1"/>
  <c r="A4919" i="8" a="1"/>
  <c r="A4919" i="8" s="1"/>
  <c r="A4915" i="8" a="1"/>
  <c r="A4915" i="8" s="1"/>
  <c r="A4911" i="8" a="1"/>
  <c r="A4911" i="8" s="1"/>
  <c r="A4907" i="8" a="1"/>
  <c r="A4907" i="8" s="1"/>
  <c r="A4903" i="8" a="1"/>
  <c r="A4903" i="8" s="1"/>
  <c r="A4899" i="8" a="1"/>
  <c r="A4899" i="8" s="1"/>
  <c r="A4895" i="8" a="1"/>
  <c r="A4895" i="8" s="1"/>
  <c r="A4891" i="8" a="1"/>
  <c r="A4891" i="8" s="1"/>
  <c r="A4887" i="8" a="1"/>
  <c r="A4887" i="8" s="1"/>
  <c r="A4883" i="8" a="1"/>
  <c r="A4883" i="8" s="1"/>
  <c r="A4879" i="8" a="1"/>
  <c r="A4879" i="8" s="1"/>
  <c r="A4875" i="8" a="1"/>
  <c r="A4875" i="8" s="1"/>
  <c r="A4871" i="8" a="1"/>
  <c r="A4871" i="8" s="1"/>
  <c r="A4867" i="8" a="1"/>
  <c r="A4867" i="8" s="1"/>
  <c r="A4863" i="8" a="1"/>
  <c r="A4863" i="8" s="1"/>
  <c r="A4859" i="8" a="1"/>
  <c r="A4859" i="8" s="1"/>
  <c r="A4855" i="8" a="1"/>
  <c r="A4855" i="8" s="1"/>
  <c r="A4851" i="8" a="1"/>
  <c r="A4851" i="8" s="1"/>
  <c r="A4847" i="8" a="1"/>
  <c r="A4847" i="8" s="1"/>
  <c r="A4843" i="8" a="1"/>
  <c r="A4843" i="8" s="1"/>
  <c r="A4839" i="8" a="1"/>
  <c r="A4839" i="8" s="1"/>
  <c r="A4835" i="8" a="1"/>
  <c r="A4835" i="8" s="1"/>
  <c r="A4831" i="8" a="1"/>
  <c r="A4831" i="8" s="1"/>
  <c r="A4827" i="8" a="1"/>
  <c r="A4827" i="8" s="1"/>
  <c r="A4823" i="8" a="1"/>
  <c r="A4823" i="8" s="1"/>
  <c r="A4819" i="8" a="1"/>
  <c r="A4819" i="8" s="1"/>
  <c r="A4815" i="8" a="1"/>
  <c r="A4815" i="8" s="1"/>
  <c r="A4811" i="8" a="1"/>
  <c r="A4811" i="8" s="1"/>
  <c r="A4807" i="8" a="1"/>
  <c r="A4807" i="8" s="1"/>
  <c r="A4803" i="8" a="1"/>
  <c r="A4803" i="8" s="1"/>
  <c r="A4799" i="8" a="1"/>
  <c r="A4799" i="8" s="1"/>
  <c r="A4795" i="8" a="1"/>
  <c r="A4795" i="8" s="1"/>
  <c r="A4791" i="8" a="1"/>
  <c r="A4791" i="8" s="1"/>
  <c r="A4787" i="8" a="1"/>
  <c r="A4787" i="8" s="1"/>
  <c r="A4783" i="8" a="1"/>
  <c r="A4783" i="8" s="1"/>
  <c r="A4779" i="8" a="1"/>
  <c r="A4779" i="8" s="1"/>
  <c r="A4775" i="8" a="1"/>
  <c r="A4775" i="8" s="1"/>
  <c r="A4771" i="8" a="1"/>
  <c r="A4771" i="8" s="1"/>
  <c r="A4767" i="8" a="1"/>
  <c r="A4767" i="8" s="1"/>
  <c r="A4763" i="8" a="1"/>
  <c r="A4763" i="8" s="1"/>
  <c r="A4759" i="8" a="1"/>
  <c r="A4759" i="8" s="1"/>
  <c r="A4755" i="8" a="1"/>
  <c r="A4755" i="8" s="1"/>
  <c r="A4751" i="8" a="1"/>
  <c r="A4751" i="8" s="1"/>
  <c r="A4747" i="8" a="1"/>
  <c r="A4747" i="8" s="1"/>
  <c r="A4743" i="8" a="1"/>
  <c r="A4743" i="8" s="1"/>
  <c r="A4739" i="8" a="1"/>
  <c r="A4739" i="8" s="1"/>
  <c r="A4735" i="8" a="1"/>
  <c r="A4735" i="8" s="1"/>
  <c r="A4731" i="8" a="1"/>
  <c r="A4731" i="8" s="1"/>
  <c r="A4727" i="8" a="1"/>
  <c r="A4727" i="8" s="1"/>
  <c r="A4723" i="8" a="1"/>
  <c r="A4723" i="8" s="1"/>
  <c r="A4719" i="8" a="1"/>
  <c r="A4719" i="8" s="1"/>
  <c r="A4715" i="8" a="1"/>
  <c r="A4715" i="8" s="1"/>
  <c r="A4711" i="8" a="1"/>
  <c r="A4711" i="8" s="1"/>
  <c r="A4707" i="8" a="1"/>
  <c r="A4707" i="8" s="1"/>
  <c r="A4703" i="8" a="1"/>
  <c r="A4703" i="8" s="1"/>
  <c r="A4699" i="8" a="1"/>
  <c r="A4699" i="8" s="1"/>
  <c r="A4695" i="8" a="1"/>
  <c r="A4695" i="8" s="1"/>
  <c r="A4691" i="8" a="1"/>
  <c r="A4691" i="8" s="1"/>
  <c r="A4687" i="8" a="1"/>
  <c r="A4687" i="8" s="1"/>
  <c r="A4683" i="8" a="1"/>
  <c r="A4683" i="8" s="1"/>
  <c r="A4679" i="8" a="1"/>
  <c r="A4679" i="8" s="1"/>
  <c r="A4675" i="8" a="1"/>
  <c r="A4675" i="8" s="1"/>
  <c r="A4671" i="8" a="1"/>
  <c r="A4671" i="8" s="1"/>
  <c r="A4667" i="8" a="1"/>
  <c r="A4667" i="8" s="1"/>
  <c r="A4663" i="8" a="1"/>
  <c r="A4663" i="8" s="1"/>
  <c r="A4659" i="8" a="1"/>
  <c r="A4659" i="8" s="1"/>
  <c r="A4655" i="8" a="1"/>
  <c r="A4655" i="8" s="1"/>
  <c r="A4651" i="8" a="1"/>
  <c r="A4651" i="8" s="1"/>
  <c r="A4647" i="8" a="1"/>
  <c r="A4647" i="8" s="1"/>
  <c r="A4643" i="8" a="1"/>
  <c r="A4643" i="8" s="1"/>
  <c r="A4639" i="8" a="1"/>
  <c r="A4639" i="8" s="1"/>
  <c r="A4635" i="8" a="1"/>
  <c r="A4635" i="8" s="1"/>
  <c r="A4631" i="8" a="1"/>
  <c r="A4631" i="8" s="1"/>
  <c r="A4627" i="8" a="1"/>
  <c r="A4627" i="8" s="1"/>
  <c r="A4623" i="8" a="1"/>
  <c r="A4623" i="8" s="1"/>
  <c r="A4619" i="8" a="1"/>
  <c r="A4619" i="8" s="1"/>
  <c r="A4615" i="8" a="1"/>
  <c r="A4615" i="8" s="1"/>
  <c r="A4611" i="8" a="1"/>
  <c r="A4611" i="8" s="1"/>
  <c r="A4607" i="8" a="1"/>
  <c r="A4607" i="8" s="1"/>
  <c r="A4603" i="8" a="1"/>
  <c r="A4603" i="8" s="1"/>
  <c r="A4599" i="8" a="1"/>
  <c r="A4599" i="8" s="1"/>
  <c r="A4595" i="8" a="1"/>
  <c r="A4595" i="8" s="1"/>
  <c r="A4591" i="8" a="1"/>
  <c r="A4591" i="8" s="1"/>
  <c r="A4587" i="8" a="1"/>
  <c r="A4587" i="8" s="1"/>
  <c r="A4583" i="8" a="1"/>
  <c r="A4583" i="8" s="1"/>
  <c r="A4579" i="8" a="1"/>
  <c r="A4579" i="8" s="1"/>
  <c r="A4575" i="8" a="1"/>
  <c r="A4575" i="8" s="1"/>
  <c r="A4571" i="8" a="1"/>
  <c r="A4571" i="8" s="1"/>
  <c r="A4567" i="8" a="1"/>
  <c r="A4567" i="8" s="1"/>
  <c r="A4563" i="8" a="1"/>
  <c r="A4563" i="8" s="1"/>
  <c r="A4559" i="8" a="1"/>
  <c r="A4559" i="8" s="1"/>
  <c r="A4555" i="8" a="1"/>
  <c r="A4555" i="8" s="1"/>
  <c r="A4551" i="8" a="1"/>
  <c r="A4551" i="8" s="1"/>
  <c r="A4547" i="8" a="1"/>
  <c r="A4547" i="8" s="1"/>
  <c r="A4543" i="8" a="1"/>
  <c r="A4543" i="8" s="1"/>
  <c r="A4539" i="8" a="1"/>
  <c r="A4539" i="8" s="1"/>
  <c r="A4535" i="8" a="1"/>
  <c r="A4535" i="8" s="1"/>
  <c r="A4531" i="8" a="1"/>
  <c r="A4531" i="8" s="1"/>
  <c r="A4527" i="8" a="1"/>
  <c r="A4527" i="8" s="1"/>
  <c r="A4523" i="8" a="1"/>
  <c r="A4523" i="8" s="1"/>
  <c r="A4519" i="8" a="1"/>
  <c r="A4519" i="8" s="1"/>
  <c r="A4515" i="8" a="1"/>
  <c r="A4515" i="8" s="1"/>
  <c r="A4511" i="8" a="1"/>
  <c r="A4511" i="8" s="1"/>
  <c r="A4507" i="8" a="1"/>
  <c r="A4507" i="8" s="1"/>
  <c r="A4503" i="8" a="1"/>
  <c r="A4503" i="8" s="1"/>
  <c r="A4499" i="8" a="1"/>
  <c r="A4499" i="8" s="1"/>
  <c r="A4495" i="8" a="1"/>
  <c r="A4495" i="8" s="1"/>
  <c r="A4491" i="8" a="1"/>
  <c r="A4491" i="8" s="1"/>
  <c r="A4487" i="8" a="1"/>
  <c r="A4487" i="8" s="1"/>
  <c r="A4483" i="8" a="1"/>
  <c r="A4483" i="8" s="1"/>
  <c r="A4479" i="8" a="1"/>
  <c r="A4479" i="8" s="1"/>
  <c r="A4475" i="8" a="1"/>
  <c r="A4475" i="8" s="1"/>
  <c r="A4471" i="8" a="1"/>
  <c r="A4471" i="8" s="1"/>
  <c r="A4467" i="8" a="1"/>
  <c r="A4467" i="8" s="1"/>
  <c r="A4463" i="8" a="1"/>
  <c r="A4463" i="8" s="1"/>
  <c r="A4459" i="8" a="1"/>
  <c r="A4459" i="8" s="1"/>
  <c r="A4455" i="8" a="1"/>
  <c r="A4455" i="8" s="1"/>
  <c r="A4451" i="8" a="1"/>
  <c r="A4451" i="8" s="1"/>
  <c r="A4447" i="8" a="1"/>
  <c r="A4447" i="8" s="1"/>
  <c r="A4443" i="8" a="1"/>
  <c r="A4443" i="8" s="1"/>
  <c r="A4439" i="8" a="1"/>
  <c r="A4439" i="8" s="1"/>
  <c r="A4435" i="8" a="1"/>
  <c r="A4435" i="8" s="1"/>
  <c r="A4431" i="8" a="1"/>
  <c r="A4431" i="8" s="1"/>
  <c r="A4427" i="8" a="1"/>
  <c r="A4427" i="8" s="1"/>
  <c r="A4423" i="8" a="1"/>
  <c r="A4423" i="8" s="1"/>
  <c r="A4419" i="8" a="1"/>
  <c r="A4419" i="8" s="1"/>
  <c r="A4415" i="8" a="1"/>
  <c r="A4415" i="8" s="1"/>
  <c r="A4411" i="8" a="1"/>
  <c r="A4411" i="8" s="1"/>
  <c r="A4407" i="8" a="1"/>
  <c r="A4407" i="8" s="1"/>
  <c r="A4403" i="8" a="1"/>
  <c r="A4403" i="8" s="1"/>
  <c r="A4399" i="8" a="1"/>
  <c r="A4399" i="8" s="1"/>
  <c r="A4395" i="8" a="1"/>
  <c r="A4395" i="8" s="1"/>
  <c r="A4391" i="8" a="1"/>
  <c r="A4391" i="8" s="1"/>
  <c r="A4387" i="8" a="1"/>
  <c r="A4387" i="8" s="1"/>
  <c r="A4383" i="8" a="1"/>
  <c r="A4383" i="8" s="1"/>
  <c r="A4379" i="8" a="1"/>
  <c r="A4379" i="8" s="1"/>
  <c r="A4375" i="8" a="1"/>
  <c r="A4375" i="8" s="1"/>
  <c r="A4371" i="8" a="1"/>
  <c r="A4371" i="8" s="1"/>
  <c r="A4367" i="8" a="1"/>
  <c r="A4367" i="8" s="1"/>
  <c r="A4363" i="8" a="1"/>
  <c r="A4363" i="8" s="1"/>
  <c r="A4359" i="8" a="1"/>
  <c r="A4359" i="8" s="1"/>
  <c r="A4355" i="8" a="1"/>
  <c r="A4355" i="8" s="1"/>
  <c r="A4351" i="8" a="1"/>
  <c r="A4351" i="8" s="1"/>
  <c r="A4347" i="8" a="1"/>
  <c r="A4347" i="8" s="1"/>
  <c r="A4343" i="8" a="1"/>
  <c r="A4343" i="8" s="1"/>
  <c r="A4339" i="8" a="1"/>
  <c r="A4339" i="8" s="1"/>
  <c r="A4335" i="8" a="1"/>
  <c r="A4335" i="8" s="1"/>
  <c r="A4331" i="8" a="1"/>
  <c r="A4331" i="8" s="1"/>
  <c r="A4327" i="8" a="1"/>
  <c r="A4327" i="8" s="1"/>
  <c r="A4323" i="8" a="1"/>
  <c r="A4323" i="8" s="1"/>
  <c r="A4319" i="8" a="1"/>
  <c r="A4319" i="8" s="1"/>
  <c r="A4315" i="8" a="1"/>
  <c r="A4315" i="8" s="1"/>
  <c r="A4311" i="8" a="1"/>
  <c r="A4311" i="8" s="1"/>
  <c r="A4307" i="8" a="1"/>
  <c r="A4307" i="8" s="1"/>
  <c r="A4303" i="8" a="1"/>
  <c r="A4303" i="8" s="1"/>
  <c r="A4299" i="8" a="1"/>
  <c r="A4299" i="8" s="1"/>
  <c r="A4295" i="8" a="1"/>
  <c r="A4295" i="8" s="1"/>
  <c r="A4291" i="8" a="1"/>
  <c r="A4291" i="8" s="1"/>
  <c r="A4287" i="8" a="1"/>
  <c r="A4287" i="8" s="1"/>
  <c r="A4283" i="8" a="1"/>
  <c r="A4283" i="8" s="1"/>
  <c r="A4279" i="8" a="1"/>
  <c r="A4279" i="8" s="1"/>
  <c r="A4275" i="8" a="1"/>
  <c r="A4275" i="8" s="1"/>
  <c r="A4271" i="8" a="1"/>
  <c r="A4271" i="8" s="1"/>
  <c r="A4267" i="8" a="1"/>
  <c r="A4267" i="8" s="1"/>
  <c r="A4263" i="8" a="1"/>
  <c r="A4263" i="8" s="1"/>
  <c r="A4259" i="8" a="1"/>
  <c r="A4259" i="8" s="1"/>
  <c r="A4255" i="8" a="1"/>
  <c r="A4255" i="8" s="1"/>
  <c r="A4251" i="8" a="1"/>
  <c r="A4251" i="8" s="1"/>
  <c r="A4247" i="8" a="1"/>
  <c r="A4247" i="8" s="1"/>
  <c r="A4243" i="8" a="1"/>
  <c r="A4243" i="8" s="1"/>
  <c r="A4239" i="8" a="1"/>
  <c r="A4239" i="8" s="1"/>
  <c r="A4235" i="8" a="1"/>
  <c r="A4235" i="8" s="1"/>
  <c r="A9661" i="8" a="1"/>
  <c r="A9661" i="8" s="1"/>
  <c r="A9645" i="8" a="1"/>
  <c r="A9645" i="8" s="1"/>
  <c r="A9629" i="8" a="1"/>
  <c r="A9629" i="8" s="1"/>
  <c r="A9614" i="8" a="1"/>
  <c r="A9614" i="8" s="1"/>
  <c r="A9606" i="8" a="1"/>
  <c r="A9606" i="8" s="1"/>
  <c r="A9598" i="8" a="1"/>
  <c r="A9598" i="8" s="1"/>
  <c r="A9590" i="8" a="1"/>
  <c r="A9590" i="8" s="1"/>
  <c r="A9582" i="8" a="1"/>
  <c r="A9582" i="8" s="1"/>
  <c r="A9574" i="8" a="1"/>
  <c r="A9574" i="8" s="1"/>
  <c r="A9566" i="8" a="1"/>
  <c r="A9566" i="8" s="1"/>
  <c r="A9558" i="8" a="1"/>
  <c r="A9558" i="8" s="1"/>
  <c r="A9553" i="8" a="1"/>
  <c r="A9553" i="8" s="1"/>
  <c r="A9549" i="8" a="1"/>
  <c r="A9549" i="8" s="1"/>
  <c r="A9545" i="8" a="1"/>
  <c r="A9545" i="8" s="1"/>
  <c r="A9541" i="8" a="1"/>
  <c r="A9541" i="8" s="1"/>
  <c r="A9537" i="8" a="1"/>
  <c r="A9537" i="8" s="1"/>
  <c r="A9533" i="8" a="1"/>
  <c r="A9533" i="8" s="1"/>
  <c r="A9529" i="8" a="1"/>
  <c r="A9529" i="8" s="1"/>
  <c r="A9525" i="8" a="1"/>
  <c r="A9525" i="8" s="1"/>
  <c r="A9521" i="8" a="1"/>
  <c r="A9521" i="8" s="1"/>
  <c r="A9517" i="8" a="1"/>
  <c r="A9517" i="8" s="1"/>
  <c r="A9513" i="8" a="1"/>
  <c r="A9513" i="8" s="1"/>
  <c r="A9509" i="8" a="1"/>
  <c r="A9509" i="8" s="1"/>
  <c r="A9505" i="8" a="1"/>
  <c r="A9505" i="8" s="1"/>
  <c r="A9501" i="8" a="1"/>
  <c r="A9501" i="8" s="1"/>
  <c r="A9497" i="8" a="1"/>
  <c r="A9497" i="8" s="1"/>
  <c r="A9493" i="8" a="1"/>
  <c r="A9493" i="8" s="1"/>
  <c r="A9489" i="8" a="1"/>
  <c r="A9489" i="8" s="1"/>
  <c r="A9485" i="8" a="1"/>
  <c r="A9485" i="8" s="1"/>
  <c r="A9481" i="8" a="1"/>
  <c r="A9481" i="8" s="1"/>
  <c r="A9477" i="8" a="1"/>
  <c r="A9477" i="8" s="1"/>
  <c r="A9473" i="8" a="1"/>
  <c r="A9473" i="8" s="1"/>
  <c r="A9469" i="8" a="1"/>
  <c r="A9469" i="8" s="1"/>
  <c r="A9465" i="8" a="1"/>
  <c r="A9465" i="8" s="1"/>
  <c r="A9461" i="8" a="1"/>
  <c r="A9461" i="8" s="1"/>
  <c r="A9457" i="8" a="1"/>
  <c r="A9457" i="8" s="1"/>
  <c r="A9453" i="8" a="1"/>
  <c r="A9453" i="8" s="1"/>
  <c r="A9449" i="8" a="1"/>
  <c r="A9449" i="8" s="1"/>
  <c r="A9445" i="8" a="1"/>
  <c r="A9445" i="8" s="1"/>
  <c r="A9441" i="8" a="1"/>
  <c r="A9441" i="8" s="1"/>
  <c r="A9437" i="8" a="1"/>
  <c r="A9437" i="8" s="1"/>
  <c r="A9433" i="8" a="1"/>
  <c r="A9433" i="8" s="1"/>
  <c r="A9429" i="8" a="1"/>
  <c r="A9429" i="8" s="1"/>
  <c r="A9425" i="8" a="1"/>
  <c r="A9425" i="8" s="1"/>
  <c r="A9421" i="8" a="1"/>
  <c r="A9421" i="8" s="1"/>
  <c r="A9417" i="8" a="1"/>
  <c r="A9417" i="8" s="1"/>
  <c r="A9413" i="8" a="1"/>
  <c r="A9413" i="8" s="1"/>
  <c r="A9409" i="8" a="1"/>
  <c r="A9409" i="8" s="1"/>
  <c r="A9405" i="8" a="1"/>
  <c r="A9405" i="8" s="1"/>
  <c r="A9401" i="8" a="1"/>
  <c r="A9401" i="8" s="1"/>
  <c r="A9397" i="8" a="1"/>
  <c r="A9397" i="8" s="1"/>
  <c r="A9393" i="8" a="1"/>
  <c r="A9393" i="8" s="1"/>
  <c r="A9389" i="8" a="1"/>
  <c r="A9389" i="8" s="1"/>
  <c r="A9385" i="8" a="1"/>
  <c r="A9385" i="8" s="1"/>
  <c r="A9381" i="8" a="1"/>
  <c r="A9381" i="8" s="1"/>
  <c r="A9377" i="8" a="1"/>
  <c r="A9377" i="8" s="1"/>
  <c r="A9373" i="8" a="1"/>
  <c r="A9373" i="8" s="1"/>
  <c r="A9369" i="8" a="1"/>
  <c r="A9369" i="8" s="1"/>
  <c r="A9365" i="8" a="1"/>
  <c r="A9365" i="8" s="1"/>
  <c r="A9361" i="8" a="1"/>
  <c r="A9361" i="8" s="1"/>
  <c r="A9357" i="8" a="1"/>
  <c r="A9357" i="8" s="1"/>
  <c r="A9353" i="8" a="1"/>
  <c r="A9353" i="8" s="1"/>
  <c r="A9349" i="8" a="1"/>
  <c r="A9349" i="8" s="1"/>
  <c r="A9345" i="8" a="1"/>
  <c r="A9345" i="8" s="1"/>
  <c r="A9341" i="8" a="1"/>
  <c r="A9341" i="8" s="1"/>
  <c r="A9337" i="8" a="1"/>
  <c r="A9337" i="8" s="1"/>
  <c r="A9333" i="8" a="1"/>
  <c r="A9333" i="8" s="1"/>
  <c r="A9329" i="8" a="1"/>
  <c r="A9329" i="8" s="1"/>
  <c r="A9325" i="8" a="1"/>
  <c r="A9325" i="8" s="1"/>
  <c r="A9321" i="8" a="1"/>
  <c r="A9321" i="8" s="1"/>
  <c r="A9317" i="8" a="1"/>
  <c r="A9317" i="8" s="1"/>
  <c r="A9313" i="8" a="1"/>
  <c r="A9313" i="8" s="1"/>
  <c r="A9309" i="8" a="1"/>
  <c r="A9309" i="8" s="1"/>
  <c r="A9305" i="8" a="1"/>
  <c r="A9305" i="8" s="1"/>
  <c r="A9301" i="8" a="1"/>
  <c r="A9301" i="8" s="1"/>
  <c r="A9297" i="8" a="1"/>
  <c r="A9297" i="8" s="1"/>
  <c r="A9293" i="8" a="1"/>
  <c r="A9293" i="8" s="1"/>
  <c r="A9289" i="8" a="1"/>
  <c r="A9289" i="8" s="1"/>
  <c r="A9285" i="8" a="1"/>
  <c r="A9285" i="8" s="1"/>
  <c r="A9281" i="8" a="1"/>
  <c r="A9281" i="8" s="1"/>
  <c r="A9277" i="8" a="1"/>
  <c r="A9277" i="8" s="1"/>
  <c r="A9273" i="8" a="1"/>
  <c r="A9273" i="8" s="1"/>
  <c r="A9269" i="8" a="1"/>
  <c r="A9269" i="8" s="1"/>
  <c r="A9265" i="8" a="1"/>
  <c r="A9265" i="8" s="1"/>
  <c r="A9261" i="8" a="1"/>
  <c r="A9261" i="8" s="1"/>
  <c r="A9257" i="8" a="1"/>
  <c r="A9257" i="8" s="1"/>
  <c r="A9253" i="8" a="1"/>
  <c r="A9253" i="8" s="1"/>
  <c r="A9249" i="8" a="1"/>
  <c r="A9249" i="8" s="1"/>
  <c r="A9245" i="8" a="1"/>
  <c r="A9245" i="8" s="1"/>
  <c r="A9241" i="8" a="1"/>
  <c r="A9241" i="8" s="1"/>
  <c r="A9237" i="8" a="1"/>
  <c r="A9237" i="8" s="1"/>
  <c r="A9233" i="8" a="1"/>
  <c r="A9233" i="8" s="1"/>
  <c r="A9229" i="8" a="1"/>
  <c r="A9229" i="8" s="1"/>
  <c r="A9225" i="8" a="1"/>
  <c r="A9225" i="8" s="1"/>
  <c r="A9221" i="8" a="1"/>
  <c r="A9221" i="8" s="1"/>
  <c r="A9217" i="8" a="1"/>
  <c r="A9217" i="8" s="1"/>
  <c r="A9213" i="8" a="1"/>
  <c r="A9213" i="8" s="1"/>
  <c r="A9209" i="8" a="1"/>
  <c r="A9209" i="8" s="1"/>
  <c r="A9205" i="8" a="1"/>
  <c r="A9205" i="8" s="1"/>
  <c r="A9201" i="8" a="1"/>
  <c r="A9201" i="8" s="1"/>
  <c r="A9197" i="8" a="1"/>
  <c r="A9197" i="8" s="1"/>
  <c r="A9193" i="8" a="1"/>
  <c r="A9193" i="8" s="1"/>
  <c r="A9189" i="8" a="1"/>
  <c r="A9189" i="8" s="1"/>
  <c r="A9185" i="8" a="1"/>
  <c r="A9185" i="8" s="1"/>
  <c r="A9181" i="8" a="1"/>
  <c r="A9181" i="8" s="1"/>
  <c r="A9177" i="8" a="1"/>
  <c r="A9177" i="8" s="1"/>
  <c r="A9173" i="8" a="1"/>
  <c r="A9173" i="8" s="1"/>
  <c r="A9169" i="8" a="1"/>
  <c r="A9169" i="8" s="1"/>
  <c r="A9165" i="8" a="1"/>
  <c r="A9165" i="8" s="1"/>
  <c r="A9161" i="8" a="1"/>
  <c r="A9161" i="8" s="1"/>
  <c r="A9157" i="8" a="1"/>
  <c r="A9157" i="8" s="1"/>
  <c r="A9153" i="8" a="1"/>
  <c r="A9153" i="8" s="1"/>
  <c r="A9149" i="8" a="1"/>
  <c r="A9149" i="8" s="1"/>
  <c r="A9145" i="8" a="1"/>
  <c r="A9145" i="8" s="1"/>
  <c r="A9141" i="8" a="1"/>
  <c r="A9141" i="8" s="1"/>
  <c r="A9137" i="8" a="1"/>
  <c r="A9137" i="8" s="1"/>
  <c r="A9133" i="8" a="1"/>
  <c r="A9133" i="8" s="1"/>
  <c r="A9129" i="8" a="1"/>
  <c r="A9129" i="8" s="1"/>
  <c r="A9125" i="8" a="1"/>
  <c r="A9125" i="8" s="1"/>
  <c r="A9121" i="8" a="1"/>
  <c r="A9121" i="8" s="1"/>
  <c r="A9117" i="8" a="1"/>
  <c r="A9117" i="8" s="1"/>
  <c r="A9113" i="8" a="1"/>
  <c r="A9113" i="8" s="1"/>
  <c r="A9109" i="8" a="1"/>
  <c r="A9109" i="8" s="1"/>
  <c r="A9105" i="8" a="1"/>
  <c r="A9105" i="8" s="1"/>
  <c r="A9101" i="8" a="1"/>
  <c r="A9101" i="8" s="1"/>
  <c r="A9097" i="8" a="1"/>
  <c r="A9097" i="8" s="1"/>
  <c r="A9093" i="8" a="1"/>
  <c r="A9093" i="8" s="1"/>
  <c r="A9089" i="8" a="1"/>
  <c r="A9089" i="8" s="1"/>
  <c r="A9085" i="8" a="1"/>
  <c r="A9085" i="8" s="1"/>
  <c r="A9081" i="8" a="1"/>
  <c r="A9081" i="8" s="1"/>
  <c r="A9077" i="8" a="1"/>
  <c r="A9077" i="8" s="1"/>
  <c r="A9073" i="8" a="1"/>
  <c r="A9073" i="8" s="1"/>
  <c r="A9069" i="8" a="1"/>
  <c r="A9069" i="8" s="1"/>
  <c r="A9065" i="8" a="1"/>
  <c r="A9065" i="8" s="1"/>
  <c r="A9061" i="8" a="1"/>
  <c r="A9061" i="8" s="1"/>
  <c r="A9057" i="8" a="1"/>
  <c r="A9057" i="8" s="1"/>
  <c r="A9053" i="8" a="1"/>
  <c r="A9053" i="8" s="1"/>
  <c r="A9049" i="8" a="1"/>
  <c r="A9049" i="8" s="1"/>
  <c r="A9045" i="8" a="1"/>
  <c r="A9045" i="8" s="1"/>
  <c r="A9041" i="8" a="1"/>
  <c r="A9041" i="8" s="1"/>
  <c r="A9037" i="8" a="1"/>
  <c r="A9037" i="8" s="1"/>
  <c r="A9033" i="8" a="1"/>
  <c r="A9033" i="8" s="1"/>
  <c r="A9029" i="8" a="1"/>
  <c r="A9029" i="8" s="1"/>
  <c r="A9025" i="8" a="1"/>
  <c r="A9025" i="8" s="1"/>
  <c r="A9021" i="8" a="1"/>
  <c r="A9021" i="8" s="1"/>
  <c r="A9017" i="8" a="1"/>
  <c r="A9017" i="8" s="1"/>
  <c r="A9013" i="8" a="1"/>
  <c r="A9013" i="8" s="1"/>
  <c r="A9009" i="8" a="1"/>
  <c r="A9009" i="8" s="1"/>
  <c r="A9005" i="8" a="1"/>
  <c r="A9005" i="8" s="1"/>
  <c r="A9001" i="8" a="1"/>
  <c r="A9001" i="8" s="1"/>
  <c r="A8997" i="8" a="1"/>
  <c r="A8997" i="8" s="1"/>
  <c r="A8993" i="8" a="1"/>
  <c r="A8993" i="8" s="1"/>
  <c r="A8989" i="8" a="1"/>
  <c r="A8989" i="8" s="1"/>
  <c r="A8985" i="8" a="1"/>
  <c r="A8985" i="8" s="1"/>
  <c r="A8981" i="8" a="1"/>
  <c r="A8981" i="8" s="1"/>
  <c r="A8977" i="8" a="1"/>
  <c r="A8977" i="8" s="1"/>
  <c r="A8973" i="8" a="1"/>
  <c r="A8973" i="8" s="1"/>
  <c r="A8969" i="8" a="1"/>
  <c r="A8969" i="8" s="1"/>
  <c r="A8965" i="8" a="1"/>
  <c r="A8965" i="8" s="1"/>
  <c r="A8961" i="8" a="1"/>
  <c r="A8961" i="8" s="1"/>
  <c r="A8957" i="8" a="1"/>
  <c r="A8957" i="8" s="1"/>
  <c r="A8953" i="8" a="1"/>
  <c r="A8953" i="8" s="1"/>
  <c r="A8949" i="8" a="1"/>
  <c r="A8949" i="8" s="1"/>
  <c r="A8945" i="8" a="1"/>
  <c r="A8945" i="8" s="1"/>
  <c r="A8941" i="8" a="1"/>
  <c r="A8941" i="8" s="1"/>
  <c r="A8937" i="8" a="1"/>
  <c r="A8937" i="8" s="1"/>
  <c r="A8933" i="8" a="1"/>
  <c r="A8933" i="8" s="1"/>
  <c r="A8929" i="8" a="1"/>
  <c r="A8929" i="8" s="1"/>
  <c r="A8925" i="8" a="1"/>
  <c r="A8925" i="8" s="1"/>
  <c r="A8921" i="8" a="1"/>
  <c r="A8921" i="8" s="1"/>
  <c r="A8917" i="8" a="1"/>
  <c r="A8917" i="8" s="1"/>
  <c r="A8913" i="8" a="1"/>
  <c r="A8913" i="8" s="1"/>
  <c r="A8909" i="8" a="1"/>
  <c r="A8909" i="8" s="1"/>
  <c r="A8905" i="8" a="1"/>
  <c r="A8905" i="8" s="1"/>
  <c r="A8901" i="8" a="1"/>
  <c r="A8901" i="8" s="1"/>
  <c r="A8897" i="8" a="1"/>
  <c r="A8897" i="8" s="1"/>
  <c r="A8893" i="8" a="1"/>
  <c r="A8893" i="8" s="1"/>
  <c r="A8889" i="8" a="1"/>
  <c r="A8889" i="8" s="1"/>
  <c r="A8885" i="8" a="1"/>
  <c r="A8885" i="8" s="1"/>
  <c r="A8881" i="8" a="1"/>
  <c r="A8881" i="8" s="1"/>
  <c r="A8877" i="8" a="1"/>
  <c r="A8877" i="8" s="1"/>
  <c r="A8873" i="8" a="1"/>
  <c r="A8873" i="8" s="1"/>
  <c r="A8869" i="8" a="1"/>
  <c r="A8869" i="8" s="1"/>
  <c r="A8865" i="8" a="1"/>
  <c r="A8865" i="8" s="1"/>
  <c r="A8861" i="8" a="1"/>
  <c r="A8861" i="8" s="1"/>
  <c r="A8857" i="8" a="1"/>
  <c r="A8857" i="8" s="1"/>
  <c r="A8853" i="8" a="1"/>
  <c r="A8853" i="8" s="1"/>
  <c r="A8849" i="8" a="1"/>
  <c r="A8849" i="8" s="1"/>
  <c r="A8845" i="8" a="1"/>
  <c r="A8845" i="8" s="1"/>
  <c r="A8841" i="8" a="1"/>
  <c r="A8841" i="8" s="1"/>
  <c r="A8837" i="8" a="1"/>
  <c r="A8837" i="8" s="1"/>
  <c r="A8833" i="8" a="1"/>
  <c r="A8833" i="8" s="1"/>
  <c r="A8829" i="8" a="1"/>
  <c r="A8829" i="8" s="1"/>
  <c r="A8825" i="8" a="1"/>
  <c r="A8825" i="8" s="1"/>
  <c r="A8821" i="8" a="1"/>
  <c r="A8821" i="8" s="1"/>
  <c r="A8817" i="8" a="1"/>
  <c r="A8817" i="8" s="1"/>
  <c r="A8813" i="8" a="1"/>
  <c r="A8813" i="8" s="1"/>
  <c r="A8809" i="8" a="1"/>
  <c r="A8809" i="8" s="1"/>
  <c r="A8805" i="8" a="1"/>
  <c r="A8805" i="8" s="1"/>
  <c r="A8801" i="8" a="1"/>
  <c r="A8801" i="8" s="1"/>
  <c r="A8797" i="8" a="1"/>
  <c r="A8797" i="8" s="1"/>
  <c r="A8793" i="8" a="1"/>
  <c r="A8793" i="8" s="1"/>
  <c r="A8789" i="8" a="1"/>
  <c r="A8789" i="8" s="1"/>
  <c r="A8785" i="8" a="1"/>
  <c r="A8785" i="8" s="1"/>
  <c r="A8781" i="8" a="1"/>
  <c r="A8781" i="8" s="1"/>
  <c r="A8777" i="8" a="1"/>
  <c r="A8777" i="8" s="1"/>
  <c r="A8773" i="8" a="1"/>
  <c r="A8773" i="8" s="1"/>
  <c r="A8769" i="8" a="1"/>
  <c r="A8769" i="8" s="1"/>
  <c r="A8765" i="8" a="1"/>
  <c r="A8765" i="8" s="1"/>
  <c r="A8761" i="8" a="1"/>
  <c r="A8761" i="8" s="1"/>
  <c r="A8757" i="8" a="1"/>
  <c r="A8757" i="8" s="1"/>
  <c r="A8753" i="8" a="1"/>
  <c r="A8753" i="8" s="1"/>
  <c r="A8749" i="8" a="1"/>
  <c r="A8749" i="8" s="1"/>
  <c r="A8745" i="8" a="1"/>
  <c r="A8745" i="8" s="1"/>
  <c r="A8741" i="8" a="1"/>
  <c r="A8741" i="8" s="1"/>
  <c r="A8737" i="8" a="1"/>
  <c r="A8737" i="8" s="1"/>
  <c r="A8733" i="8" a="1"/>
  <c r="A8733" i="8" s="1"/>
  <c r="A8729" i="8" a="1"/>
  <c r="A8729" i="8" s="1"/>
  <c r="A8725" i="8" a="1"/>
  <c r="A8725" i="8" s="1"/>
  <c r="A8721" i="8" a="1"/>
  <c r="A8721" i="8" s="1"/>
  <c r="A8717" i="8" a="1"/>
  <c r="A8717" i="8" s="1"/>
  <c r="A8713" i="8" a="1"/>
  <c r="A8713" i="8" s="1"/>
  <c r="A8709" i="8" a="1"/>
  <c r="A8709" i="8" s="1"/>
  <c r="A8705" i="8" a="1"/>
  <c r="A8705" i="8" s="1"/>
  <c r="A8701" i="8" a="1"/>
  <c r="A8701" i="8" s="1"/>
  <c r="A8697" i="8" a="1"/>
  <c r="A8697" i="8" s="1"/>
  <c r="A8693" i="8" a="1"/>
  <c r="A8693" i="8" s="1"/>
  <c r="A8689" i="8" a="1"/>
  <c r="A8689" i="8" s="1"/>
  <c r="A8685" i="8" a="1"/>
  <c r="A8685" i="8" s="1"/>
  <c r="A8681" i="8" a="1"/>
  <c r="A8681" i="8" s="1"/>
  <c r="A8677" i="8" a="1"/>
  <c r="A8677" i="8" s="1"/>
  <c r="A8673" i="8" a="1"/>
  <c r="A8673" i="8" s="1"/>
  <c r="A8669" i="8" a="1"/>
  <c r="A8669" i="8" s="1"/>
  <c r="A8665" i="8" a="1"/>
  <c r="A8665" i="8" s="1"/>
  <c r="A8661" i="8" a="1"/>
  <c r="A8661" i="8" s="1"/>
  <c r="A8657" i="8" a="1"/>
  <c r="A8657" i="8" s="1"/>
  <c r="A8653" i="8" a="1"/>
  <c r="A8653" i="8" s="1"/>
  <c r="A8649" i="8" a="1"/>
  <c r="A8649" i="8" s="1"/>
  <c r="A8645" i="8" a="1"/>
  <c r="A8645" i="8" s="1"/>
  <c r="A8641" i="8" a="1"/>
  <c r="A8641" i="8" s="1"/>
  <c r="A8637" i="8" a="1"/>
  <c r="A8637" i="8" s="1"/>
  <c r="A8633" i="8" a="1"/>
  <c r="A8633" i="8" s="1"/>
  <c r="A8629" i="8" a="1"/>
  <c r="A8629" i="8" s="1"/>
  <c r="A8625" i="8" a="1"/>
  <c r="A8625" i="8" s="1"/>
  <c r="A8621" i="8" a="1"/>
  <c r="A8621" i="8" s="1"/>
  <c r="A8617" i="8" a="1"/>
  <c r="A8617" i="8" s="1"/>
  <c r="A8613" i="8" a="1"/>
  <c r="A8613" i="8" s="1"/>
  <c r="A8609" i="8" a="1"/>
  <c r="A8609" i="8" s="1"/>
  <c r="A8605" i="8" a="1"/>
  <c r="A8605" i="8" s="1"/>
  <c r="A8601" i="8" a="1"/>
  <c r="A8601" i="8" s="1"/>
  <c r="A8597" i="8" a="1"/>
  <c r="A8597" i="8" s="1"/>
  <c r="A8593" i="8" a="1"/>
  <c r="A8593" i="8" s="1"/>
  <c r="A8589" i="8" a="1"/>
  <c r="A8589" i="8" s="1"/>
  <c r="A8585" i="8" a="1"/>
  <c r="A8585" i="8" s="1"/>
  <c r="A8581" i="8" a="1"/>
  <c r="A8581" i="8" s="1"/>
  <c r="A8577" i="8" a="1"/>
  <c r="A8577" i="8" s="1"/>
  <c r="A8573" i="8" a="1"/>
  <c r="A8573" i="8" s="1"/>
  <c r="A8569" i="8" a="1"/>
  <c r="A8569" i="8" s="1"/>
  <c r="A8565" i="8" a="1"/>
  <c r="A8565" i="8" s="1"/>
  <c r="A8561" i="8" a="1"/>
  <c r="A8561" i="8" s="1"/>
  <c r="A8557" i="8" a="1"/>
  <c r="A8557" i="8" s="1"/>
  <c r="A8553" i="8" a="1"/>
  <c r="A8553" i="8" s="1"/>
  <c r="A8549" i="8" a="1"/>
  <c r="A8549" i="8" s="1"/>
  <c r="A8545" i="8" a="1"/>
  <c r="A8545" i="8" s="1"/>
  <c r="A8541" i="8" a="1"/>
  <c r="A8541" i="8" s="1"/>
  <c r="A8537" i="8" a="1"/>
  <c r="A8537" i="8" s="1"/>
  <c r="A8533" i="8" a="1"/>
  <c r="A8533" i="8" s="1"/>
  <c r="A8529" i="8" a="1"/>
  <c r="A8529" i="8" s="1"/>
  <c r="A8525" i="8" a="1"/>
  <c r="A8525" i="8" s="1"/>
  <c r="A8521" i="8" a="1"/>
  <c r="A8521" i="8" s="1"/>
  <c r="A8517" i="8" a="1"/>
  <c r="A8517" i="8" s="1"/>
  <c r="A8513" i="8" a="1"/>
  <c r="A8513" i="8" s="1"/>
  <c r="A8509" i="8" a="1"/>
  <c r="A8509" i="8" s="1"/>
  <c r="A8505" i="8" a="1"/>
  <c r="A8505" i="8" s="1"/>
  <c r="A8501" i="8" a="1"/>
  <c r="A8501" i="8" s="1"/>
  <c r="A8497" i="8" a="1"/>
  <c r="A8497" i="8" s="1"/>
  <c r="A8493" i="8" a="1"/>
  <c r="A8493" i="8" s="1"/>
  <c r="A8489" i="8" a="1"/>
  <c r="A8489" i="8" s="1"/>
  <c r="A8485" i="8" a="1"/>
  <c r="A8485" i="8" s="1"/>
  <c r="A8481" i="8" a="1"/>
  <c r="A8481" i="8" s="1"/>
  <c r="A8477" i="8" a="1"/>
  <c r="A8477" i="8" s="1"/>
  <c r="A8473" i="8" a="1"/>
  <c r="A8473" i="8" s="1"/>
  <c r="A8469" i="8" a="1"/>
  <c r="A8469" i="8" s="1"/>
  <c r="A8465" i="8" a="1"/>
  <c r="A8465" i="8" s="1"/>
  <c r="A8461" i="8" a="1"/>
  <c r="A8461" i="8" s="1"/>
  <c r="A8457" i="8" a="1"/>
  <c r="A8457" i="8" s="1"/>
  <c r="A8453" i="8" a="1"/>
  <c r="A8453" i="8" s="1"/>
  <c r="A8449" i="8" a="1"/>
  <c r="A8449" i="8" s="1"/>
  <c r="A8445" i="8" a="1"/>
  <c r="A8445" i="8" s="1"/>
  <c r="A8441" i="8" a="1"/>
  <c r="A8441" i="8" s="1"/>
  <c r="A8437" i="8" a="1"/>
  <c r="A8437" i="8" s="1"/>
  <c r="A8433" i="8" a="1"/>
  <c r="A8433" i="8" s="1"/>
  <c r="A8429" i="8" a="1"/>
  <c r="A8429" i="8" s="1"/>
  <c r="A8425" i="8" a="1"/>
  <c r="A8425" i="8" s="1"/>
  <c r="A8421" i="8" a="1"/>
  <c r="A8421" i="8" s="1"/>
  <c r="A8417" i="8" a="1"/>
  <c r="A8417" i="8" s="1"/>
  <c r="A8413" i="8" a="1"/>
  <c r="A8413" i="8" s="1"/>
  <c r="A8409" i="8" a="1"/>
  <c r="A8409" i="8" s="1"/>
  <c r="A8405" i="8" a="1"/>
  <c r="A8405" i="8" s="1"/>
  <c r="A8401" i="8" a="1"/>
  <c r="A8401" i="8" s="1"/>
  <c r="A8397" i="8" a="1"/>
  <c r="A8397" i="8" s="1"/>
  <c r="A8393" i="8" a="1"/>
  <c r="A8393" i="8" s="1"/>
  <c r="A8389" i="8" a="1"/>
  <c r="A8389" i="8" s="1"/>
  <c r="A8385" i="8" a="1"/>
  <c r="A8385" i="8" s="1"/>
  <c r="A8381" i="8" a="1"/>
  <c r="A8381" i="8" s="1"/>
  <c r="A8377" i="8" a="1"/>
  <c r="A8377" i="8" s="1"/>
  <c r="A8373" i="8" a="1"/>
  <c r="A8373" i="8" s="1"/>
  <c r="A8369" i="8" a="1"/>
  <c r="A8369" i="8" s="1"/>
  <c r="A8365" i="8" a="1"/>
  <c r="A8365" i="8" s="1"/>
  <c r="A8361" i="8" a="1"/>
  <c r="A8361" i="8" s="1"/>
  <c r="A8357" i="8" a="1"/>
  <c r="A8357" i="8" s="1"/>
  <c r="A8353" i="8" a="1"/>
  <c r="A8353" i="8" s="1"/>
  <c r="A8349" i="8" a="1"/>
  <c r="A8349" i="8" s="1"/>
  <c r="A8345" i="8" a="1"/>
  <c r="A8345" i="8" s="1"/>
  <c r="A8341" i="8" a="1"/>
  <c r="A8341" i="8" s="1"/>
  <c r="A8337" i="8" a="1"/>
  <c r="A8337" i="8" s="1"/>
  <c r="A8333" i="8" a="1"/>
  <c r="A8333" i="8" s="1"/>
  <c r="A8329" i="8" a="1"/>
  <c r="A8329" i="8" s="1"/>
  <c r="A8325" i="8" a="1"/>
  <c r="A8325" i="8" s="1"/>
  <c r="A8321" i="8" a="1"/>
  <c r="A8321" i="8" s="1"/>
  <c r="A8317" i="8" a="1"/>
  <c r="A8317" i="8" s="1"/>
  <c r="A8313" i="8" a="1"/>
  <c r="A8313" i="8" s="1"/>
  <c r="A8309" i="8" a="1"/>
  <c r="A8309" i="8" s="1"/>
  <c r="A8305" i="8" a="1"/>
  <c r="A8305" i="8" s="1"/>
  <c r="A8301" i="8" a="1"/>
  <c r="A8301" i="8" s="1"/>
  <c r="A8297" i="8" a="1"/>
  <c r="A8297" i="8" s="1"/>
  <c r="A8293" i="8" a="1"/>
  <c r="A8293" i="8" s="1"/>
  <c r="A8289" i="8" a="1"/>
  <c r="A8289" i="8" s="1"/>
  <c r="A8285" i="8" a="1"/>
  <c r="A8285" i="8" s="1"/>
  <c r="A8281" i="8" a="1"/>
  <c r="A8281" i="8" s="1"/>
  <c r="A8277" i="8" a="1"/>
  <c r="A8277" i="8" s="1"/>
  <c r="A8273" i="8" a="1"/>
  <c r="A8273" i="8" s="1"/>
  <c r="A8269" i="8" a="1"/>
  <c r="A8269" i="8" s="1"/>
  <c r="A8265" i="8" a="1"/>
  <c r="A8265" i="8" s="1"/>
  <c r="A8261" i="8" a="1"/>
  <c r="A8261" i="8" s="1"/>
  <c r="A8257" i="8" a="1"/>
  <c r="A8257" i="8" s="1"/>
  <c r="A8253" i="8" a="1"/>
  <c r="A8253" i="8" s="1"/>
  <c r="A8249" i="8" a="1"/>
  <c r="A8249" i="8" s="1"/>
  <c r="A8245" i="8" a="1"/>
  <c r="A8245" i="8" s="1"/>
  <c r="A8241" i="8" a="1"/>
  <c r="A8241" i="8" s="1"/>
  <c r="A8237" i="8" a="1"/>
  <c r="A8237" i="8" s="1"/>
  <c r="A8233" i="8" a="1"/>
  <c r="A8233" i="8" s="1"/>
  <c r="A8229" i="8" a="1"/>
  <c r="A8229" i="8" s="1"/>
  <c r="A8225" i="8" a="1"/>
  <c r="A8225" i="8" s="1"/>
  <c r="A8221" i="8" a="1"/>
  <c r="A8221" i="8" s="1"/>
  <c r="A8217" i="8" a="1"/>
  <c r="A8217" i="8" s="1"/>
  <c r="A8213" i="8" a="1"/>
  <c r="A8213" i="8" s="1"/>
  <c r="A8209" i="8" a="1"/>
  <c r="A8209" i="8" s="1"/>
  <c r="A8205" i="8" a="1"/>
  <c r="A8205" i="8" s="1"/>
  <c r="A8201" i="8" a="1"/>
  <c r="A8201" i="8" s="1"/>
  <c r="A8197" i="8" a="1"/>
  <c r="A8197" i="8" s="1"/>
  <c r="A8193" i="8" a="1"/>
  <c r="A8193" i="8" s="1"/>
  <c r="A8189" i="8" a="1"/>
  <c r="A8189" i="8" s="1"/>
  <c r="A8185" i="8" a="1"/>
  <c r="A8185" i="8" s="1"/>
  <c r="A8181" i="8" a="1"/>
  <c r="A8181" i="8" s="1"/>
  <c r="A8177" i="8" a="1"/>
  <c r="A8177" i="8" s="1"/>
  <c r="A8173" i="8" a="1"/>
  <c r="A8173" i="8" s="1"/>
  <c r="A8169" i="8" a="1"/>
  <c r="A8169" i="8" s="1"/>
  <c r="A8165" i="8" a="1"/>
  <c r="A8165" i="8" s="1"/>
  <c r="A8161" i="8" a="1"/>
  <c r="A8161" i="8" s="1"/>
  <c r="A8157" i="8" a="1"/>
  <c r="A8157" i="8" s="1"/>
  <c r="A8153" i="8" a="1"/>
  <c r="A8153" i="8" s="1"/>
  <c r="A8149" i="8" a="1"/>
  <c r="A8149" i="8" s="1"/>
  <c r="A8145" i="8" a="1"/>
  <c r="A8145" i="8" s="1"/>
  <c r="A8141" i="8" a="1"/>
  <c r="A8141" i="8" s="1"/>
  <c r="A8137" i="8" a="1"/>
  <c r="A8137" i="8" s="1"/>
  <c r="A8133" i="8" a="1"/>
  <c r="A8133" i="8" s="1"/>
  <c r="A8129" i="8" a="1"/>
  <c r="A8129" i="8" s="1"/>
  <c r="A8125" i="8" a="1"/>
  <c r="A8125" i="8" s="1"/>
  <c r="A8121" i="8" a="1"/>
  <c r="A8121" i="8" s="1"/>
  <c r="A8117" i="8" a="1"/>
  <c r="A8117" i="8" s="1"/>
  <c r="A8113" i="8" a="1"/>
  <c r="A8113" i="8" s="1"/>
  <c r="A8109" i="8" a="1"/>
  <c r="A8109" i="8" s="1"/>
  <c r="A8105" i="8" a="1"/>
  <c r="A8105" i="8" s="1"/>
  <c r="A8101" i="8" a="1"/>
  <c r="A8101" i="8" s="1"/>
  <c r="A8097" i="8" a="1"/>
  <c r="A8097" i="8" s="1"/>
  <c r="A8093" i="8" a="1"/>
  <c r="A8093" i="8" s="1"/>
  <c r="A8089" i="8" a="1"/>
  <c r="A8089" i="8" s="1"/>
  <c r="A8085" i="8" a="1"/>
  <c r="A8085" i="8" s="1"/>
  <c r="A8081" i="8" a="1"/>
  <c r="A8081" i="8" s="1"/>
  <c r="A8077" i="8" a="1"/>
  <c r="A8077" i="8" s="1"/>
  <c r="A8073" i="8" a="1"/>
  <c r="A8073" i="8" s="1"/>
  <c r="A8069" i="8" a="1"/>
  <c r="A8069" i="8" s="1"/>
  <c r="A8065" i="8" a="1"/>
  <c r="A8065" i="8" s="1"/>
  <c r="A8061" i="8" a="1"/>
  <c r="A8061" i="8" s="1"/>
  <c r="A8057" i="8" a="1"/>
  <c r="A8057" i="8" s="1"/>
  <c r="A8053" i="8" a="1"/>
  <c r="A8053" i="8" s="1"/>
  <c r="A8049" i="8" a="1"/>
  <c r="A8049" i="8" s="1"/>
  <c r="A8045" i="8" a="1"/>
  <c r="A8045" i="8" s="1"/>
  <c r="A8041" i="8" a="1"/>
  <c r="A8041" i="8" s="1"/>
  <c r="A8037" i="8" a="1"/>
  <c r="A8037" i="8" s="1"/>
  <c r="A8033" i="8" a="1"/>
  <c r="A8033" i="8" s="1"/>
  <c r="A8029" i="8" a="1"/>
  <c r="A8029" i="8" s="1"/>
  <c r="A8025" i="8" a="1"/>
  <c r="A8025" i="8" s="1"/>
  <c r="A8021" i="8" a="1"/>
  <c r="A8021" i="8" s="1"/>
  <c r="A8017" i="8" a="1"/>
  <c r="A8017" i="8" s="1"/>
  <c r="A8013" i="8" a="1"/>
  <c r="A8013" i="8" s="1"/>
  <c r="A8009" i="8" a="1"/>
  <c r="A8009" i="8" s="1"/>
  <c r="A8005" i="8" a="1"/>
  <c r="A8005" i="8" s="1"/>
  <c r="A8001" i="8" a="1"/>
  <c r="A8001" i="8" s="1"/>
  <c r="A7997" i="8" a="1"/>
  <c r="A7997" i="8" s="1"/>
  <c r="A7993" i="8" a="1"/>
  <c r="A7993" i="8" s="1"/>
  <c r="A7989" i="8" a="1"/>
  <c r="A7989" i="8" s="1"/>
  <c r="A7985" i="8" a="1"/>
  <c r="A7985" i="8" s="1"/>
  <c r="A7981" i="8" a="1"/>
  <c r="A7981" i="8" s="1"/>
  <c r="A7977" i="8" a="1"/>
  <c r="A7977" i="8" s="1"/>
  <c r="A7973" i="8" a="1"/>
  <c r="A7973" i="8" s="1"/>
  <c r="A7969" i="8" a="1"/>
  <c r="A7969" i="8" s="1"/>
  <c r="A7965" i="8" a="1"/>
  <c r="A7965" i="8" s="1"/>
  <c r="A7961" i="8" a="1"/>
  <c r="A7961" i="8" s="1"/>
  <c r="A7957" i="8" a="1"/>
  <c r="A7957" i="8" s="1"/>
  <c r="A7953" i="8" a="1"/>
  <c r="A7953" i="8" s="1"/>
  <c r="A7949" i="8" a="1"/>
  <c r="A7949" i="8" s="1"/>
  <c r="A7945" i="8" a="1"/>
  <c r="A7945" i="8" s="1"/>
  <c r="A7941" i="8" a="1"/>
  <c r="A7941" i="8" s="1"/>
  <c r="A7937" i="8" a="1"/>
  <c r="A7937" i="8" s="1"/>
  <c r="A7933" i="8" a="1"/>
  <c r="A7933" i="8" s="1"/>
  <c r="A7929" i="8" a="1"/>
  <c r="A7929" i="8" s="1"/>
  <c r="A7925" i="8" a="1"/>
  <c r="A7925" i="8" s="1"/>
  <c r="A7921" i="8" a="1"/>
  <c r="A7921" i="8" s="1"/>
  <c r="A7917" i="8" a="1"/>
  <c r="A7917" i="8" s="1"/>
  <c r="A7913" i="8" a="1"/>
  <c r="A7913" i="8" s="1"/>
  <c r="A7909" i="8" a="1"/>
  <c r="A7909" i="8" s="1"/>
  <c r="A7905" i="8" a="1"/>
  <c r="A7905" i="8" s="1"/>
  <c r="A7901" i="8" a="1"/>
  <c r="A7901" i="8" s="1"/>
  <c r="A7897" i="8" a="1"/>
  <c r="A7897" i="8" s="1"/>
  <c r="A7893" i="8" a="1"/>
  <c r="A7893" i="8" s="1"/>
  <c r="A7889" i="8" a="1"/>
  <c r="A7889" i="8" s="1"/>
  <c r="A7885" i="8" a="1"/>
  <c r="A7885" i="8" s="1"/>
  <c r="A7881" i="8" a="1"/>
  <c r="A7881" i="8" s="1"/>
  <c r="A7877" i="8" a="1"/>
  <c r="A7877" i="8" s="1"/>
  <c r="A7873" i="8" a="1"/>
  <c r="A7873" i="8" s="1"/>
  <c r="A7869" i="8" a="1"/>
  <c r="A7869" i="8" s="1"/>
  <c r="A7865" i="8" a="1"/>
  <c r="A7865" i="8" s="1"/>
  <c r="A7861" i="8" a="1"/>
  <c r="A7861" i="8" s="1"/>
  <c r="A7857" i="8" a="1"/>
  <c r="A7857" i="8" s="1"/>
  <c r="A7853" i="8" a="1"/>
  <c r="A7853" i="8" s="1"/>
  <c r="A7849" i="8" a="1"/>
  <c r="A7849" i="8" s="1"/>
  <c r="A7845" i="8" a="1"/>
  <c r="A7845" i="8" s="1"/>
  <c r="A7841" i="8" a="1"/>
  <c r="A7841" i="8" s="1"/>
  <c r="A7837" i="8" a="1"/>
  <c r="A7837" i="8" s="1"/>
  <c r="A7833" i="8" a="1"/>
  <c r="A7833" i="8" s="1"/>
  <c r="A7829" i="8" a="1"/>
  <c r="A7829" i="8" s="1"/>
  <c r="A7825" i="8" a="1"/>
  <c r="A7825" i="8" s="1"/>
  <c r="A7821" i="8" a="1"/>
  <c r="A7821" i="8" s="1"/>
  <c r="A7817" i="8" a="1"/>
  <c r="A7817" i="8" s="1"/>
  <c r="A7813" i="8" a="1"/>
  <c r="A7813" i="8" s="1"/>
  <c r="A7809" i="8" a="1"/>
  <c r="A7809" i="8" s="1"/>
  <c r="A7805" i="8" a="1"/>
  <c r="A7805" i="8" s="1"/>
  <c r="A7801" i="8" a="1"/>
  <c r="A7801" i="8" s="1"/>
  <c r="A7797" i="8" a="1"/>
  <c r="A7797" i="8" s="1"/>
  <c r="A7793" i="8" a="1"/>
  <c r="A7793" i="8" s="1"/>
  <c r="A7789" i="8" a="1"/>
  <c r="A7789" i="8" s="1"/>
  <c r="A7785" i="8" a="1"/>
  <c r="A7785" i="8" s="1"/>
  <c r="A7781" i="8" a="1"/>
  <c r="A7781" i="8" s="1"/>
  <c r="A7777" i="8" a="1"/>
  <c r="A7777" i="8" s="1"/>
  <c r="A7773" i="8" a="1"/>
  <c r="A7773" i="8" s="1"/>
  <c r="A7769" i="8" a="1"/>
  <c r="A7769" i="8" s="1"/>
  <c r="A7765" i="8" a="1"/>
  <c r="A7765" i="8" s="1"/>
  <c r="A7761" i="8" a="1"/>
  <c r="A7761" i="8" s="1"/>
  <c r="A7757" i="8" a="1"/>
  <c r="A7757" i="8" s="1"/>
  <c r="A7753" i="8" a="1"/>
  <c r="A7753" i="8" s="1"/>
  <c r="A7749" i="8" a="1"/>
  <c r="A7749" i="8" s="1"/>
  <c r="A7745" i="8" a="1"/>
  <c r="A7745" i="8" s="1"/>
  <c r="A7741" i="8" a="1"/>
  <c r="A7741" i="8" s="1"/>
  <c r="A7737" i="8" a="1"/>
  <c r="A7737" i="8" s="1"/>
  <c r="A7733" i="8" a="1"/>
  <c r="A7733" i="8" s="1"/>
  <c r="A7729" i="8" a="1"/>
  <c r="A7729" i="8" s="1"/>
  <c r="A7725" i="8" a="1"/>
  <c r="A7725" i="8" s="1"/>
  <c r="A7721" i="8" a="1"/>
  <c r="A7721" i="8" s="1"/>
  <c r="A7717" i="8" a="1"/>
  <c r="A7717" i="8" s="1"/>
  <c r="A7713" i="8" a="1"/>
  <c r="A7713" i="8" s="1"/>
  <c r="A7709" i="8" a="1"/>
  <c r="A7709" i="8" s="1"/>
  <c r="A7705" i="8" a="1"/>
  <c r="A7705" i="8" s="1"/>
  <c r="A7701" i="8" a="1"/>
  <c r="A7701" i="8" s="1"/>
  <c r="A7697" i="8" a="1"/>
  <c r="A7697" i="8" s="1"/>
  <c r="A7693" i="8" a="1"/>
  <c r="A7693" i="8" s="1"/>
  <c r="A7689" i="8" a="1"/>
  <c r="A7689" i="8" s="1"/>
  <c r="A7685" i="8" a="1"/>
  <c r="A7685" i="8" s="1"/>
  <c r="A7681" i="8" a="1"/>
  <c r="A7681" i="8" s="1"/>
  <c r="A7677" i="8" a="1"/>
  <c r="A7677" i="8" s="1"/>
  <c r="A7673" i="8" a="1"/>
  <c r="A7673" i="8" s="1"/>
  <c r="A7669" i="8" a="1"/>
  <c r="A7669" i="8" s="1"/>
  <c r="A7665" i="8" a="1"/>
  <c r="A7665" i="8" s="1"/>
  <c r="A7661" i="8" a="1"/>
  <c r="A7661" i="8" s="1"/>
  <c r="A7657" i="8" a="1"/>
  <c r="A7657" i="8" s="1"/>
  <c r="A7653" i="8" a="1"/>
  <c r="A7653" i="8" s="1"/>
  <c r="A7649" i="8" a="1"/>
  <c r="A7649" i="8" s="1"/>
  <c r="A7645" i="8" a="1"/>
  <c r="A7645" i="8" s="1"/>
  <c r="A7641" i="8" a="1"/>
  <c r="A7641" i="8" s="1"/>
  <c r="A7637" i="8" a="1"/>
  <c r="A7637" i="8" s="1"/>
  <c r="A7633" i="8" a="1"/>
  <c r="A7633" i="8" s="1"/>
  <c r="A7629" i="8" a="1"/>
  <c r="A7629" i="8" s="1"/>
  <c r="A7625" i="8" a="1"/>
  <c r="A7625" i="8" s="1"/>
  <c r="A7621" i="8" a="1"/>
  <c r="A7621" i="8" s="1"/>
  <c r="A7617" i="8" a="1"/>
  <c r="A7617" i="8" s="1"/>
  <c r="A7613" i="8" a="1"/>
  <c r="A7613" i="8" s="1"/>
  <c r="A7609" i="8" a="1"/>
  <c r="A7609" i="8" s="1"/>
  <c r="A7605" i="8" a="1"/>
  <c r="A7605" i="8" s="1"/>
  <c r="A7601" i="8" a="1"/>
  <c r="A7601" i="8" s="1"/>
  <c r="A7597" i="8" a="1"/>
  <c r="A7597" i="8" s="1"/>
  <c r="A7593" i="8" a="1"/>
  <c r="A7593" i="8" s="1"/>
  <c r="A7589" i="8" a="1"/>
  <c r="A7589" i="8" s="1"/>
  <c r="A7585" i="8" a="1"/>
  <c r="A7585" i="8" s="1"/>
  <c r="A7581" i="8" a="1"/>
  <c r="A7581" i="8" s="1"/>
  <c r="A7577" i="8" a="1"/>
  <c r="A7577" i="8" s="1"/>
  <c r="A7573" i="8" a="1"/>
  <c r="A7573" i="8" s="1"/>
  <c r="A7569" i="8" a="1"/>
  <c r="A7569" i="8" s="1"/>
  <c r="A7565" i="8" a="1"/>
  <c r="A7565" i="8" s="1"/>
  <c r="A7561" i="8" a="1"/>
  <c r="A7561" i="8" s="1"/>
  <c r="A7557" i="8" a="1"/>
  <c r="A7557" i="8" s="1"/>
  <c r="A7553" i="8" a="1"/>
  <c r="A7553" i="8" s="1"/>
  <c r="A7549" i="8" a="1"/>
  <c r="A7549" i="8" s="1"/>
  <c r="A7545" i="8" a="1"/>
  <c r="A7545" i="8" s="1"/>
  <c r="A7541" i="8" a="1"/>
  <c r="A7541" i="8" s="1"/>
  <c r="A7537" i="8" a="1"/>
  <c r="A7537" i="8" s="1"/>
  <c r="A7533" i="8" a="1"/>
  <c r="A7533" i="8" s="1"/>
  <c r="A7529" i="8" a="1"/>
  <c r="A7529" i="8" s="1"/>
  <c r="A7525" i="8" a="1"/>
  <c r="A7525" i="8" s="1"/>
  <c r="A7521" i="8" a="1"/>
  <c r="A7521" i="8" s="1"/>
  <c r="A7517" i="8" a="1"/>
  <c r="A7517" i="8" s="1"/>
  <c r="A7513" i="8" a="1"/>
  <c r="A7513" i="8" s="1"/>
  <c r="A7509" i="8" a="1"/>
  <c r="A7509" i="8" s="1"/>
  <c r="A7505" i="8" a="1"/>
  <c r="A7505" i="8" s="1"/>
  <c r="A7501" i="8" a="1"/>
  <c r="A7501" i="8" s="1"/>
  <c r="A7497" i="8" a="1"/>
  <c r="A7497" i="8" s="1"/>
  <c r="A7493" i="8" a="1"/>
  <c r="A7493" i="8" s="1"/>
  <c r="A7489" i="8" a="1"/>
  <c r="A7489" i="8" s="1"/>
  <c r="A7485" i="8" a="1"/>
  <c r="A7485" i="8" s="1"/>
  <c r="A7481" i="8" a="1"/>
  <c r="A7481" i="8" s="1"/>
  <c r="A7477" i="8" a="1"/>
  <c r="A7477" i="8" s="1"/>
  <c r="A7473" i="8" a="1"/>
  <c r="A7473" i="8" s="1"/>
  <c r="A7469" i="8" a="1"/>
  <c r="A7469" i="8" s="1"/>
  <c r="A7465" i="8" a="1"/>
  <c r="A7465" i="8" s="1"/>
  <c r="A7461" i="8" a="1"/>
  <c r="A7461" i="8" s="1"/>
  <c r="A7457" i="8" a="1"/>
  <c r="A7457" i="8" s="1"/>
  <c r="A7453" i="8" a="1"/>
  <c r="A7453" i="8" s="1"/>
  <c r="A7449" i="8" a="1"/>
  <c r="A7449" i="8" s="1"/>
  <c r="A7445" i="8" a="1"/>
  <c r="A7445" i="8" s="1"/>
  <c r="A7441" i="8" a="1"/>
  <c r="A7441" i="8" s="1"/>
  <c r="A7437" i="8" a="1"/>
  <c r="A7437" i="8" s="1"/>
  <c r="A7433" i="8" a="1"/>
  <c r="A7433" i="8" s="1"/>
  <c r="A7429" i="8" a="1"/>
  <c r="A7429" i="8" s="1"/>
  <c r="A7425" i="8" a="1"/>
  <c r="A7425" i="8" s="1"/>
  <c r="A7421" i="8" a="1"/>
  <c r="A7421" i="8" s="1"/>
  <c r="A7417" i="8" a="1"/>
  <c r="A7417" i="8" s="1"/>
  <c r="A7413" i="8" a="1"/>
  <c r="A7413" i="8" s="1"/>
  <c r="A7409" i="8" a="1"/>
  <c r="A7409" i="8" s="1"/>
  <c r="A7405" i="8" a="1"/>
  <c r="A7405" i="8" s="1"/>
  <c r="A7401" i="8" a="1"/>
  <c r="A7401" i="8" s="1"/>
  <c r="A7397" i="8" a="1"/>
  <c r="A7397" i="8" s="1"/>
  <c r="A7393" i="8" a="1"/>
  <c r="A7393" i="8" s="1"/>
  <c r="A7389" i="8" a="1"/>
  <c r="A7389" i="8" s="1"/>
  <c r="A7385" i="8" a="1"/>
  <c r="A7385" i="8" s="1"/>
  <c r="A7381" i="8" a="1"/>
  <c r="A7381" i="8" s="1"/>
  <c r="A7377" i="8" a="1"/>
  <c r="A7377" i="8" s="1"/>
  <c r="A7373" i="8" a="1"/>
  <c r="A7373" i="8" s="1"/>
  <c r="A7369" i="8" a="1"/>
  <c r="A7369" i="8" s="1"/>
  <c r="A7365" i="8" a="1"/>
  <c r="A7365" i="8" s="1"/>
  <c r="A7361" i="8" a="1"/>
  <c r="A7361" i="8" s="1"/>
  <c r="A7357" i="8" a="1"/>
  <c r="A7357" i="8" s="1"/>
  <c r="A7353" i="8" a="1"/>
  <c r="A7353" i="8" s="1"/>
  <c r="A7349" i="8" a="1"/>
  <c r="A7349" i="8" s="1"/>
  <c r="A7345" i="8" a="1"/>
  <c r="A7345" i="8" s="1"/>
  <c r="A7341" i="8" a="1"/>
  <c r="A7341" i="8" s="1"/>
  <c r="A7337" i="8" a="1"/>
  <c r="A7337" i="8" s="1"/>
  <c r="A7333" i="8" a="1"/>
  <c r="A7333" i="8" s="1"/>
  <c r="A7329" i="8" a="1"/>
  <c r="A7329" i="8" s="1"/>
  <c r="A7325" i="8" a="1"/>
  <c r="A7325" i="8" s="1"/>
  <c r="A7321" i="8" a="1"/>
  <c r="A7321" i="8" s="1"/>
  <c r="A7317" i="8" a="1"/>
  <c r="A7317" i="8" s="1"/>
  <c r="A7313" i="8" a="1"/>
  <c r="A7313" i="8" s="1"/>
  <c r="A7309" i="8" a="1"/>
  <c r="A7309" i="8" s="1"/>
  <c r="A7305" i="8" a="1"/>
  <c r="A7305" i="8" s="1"/>
  <c r="A7301" i="8" a="1"/>
  <c r="A7301" i="8" s="1"/>
  <c r="A7297" i="8" a="1"/>
  <c r="A7297" i="8" s="1"/>
  <c r="A7293" i="8" a="1"/>
  <c r="A7293" i="8" s="1"/>
  <c r="A7289" i="8" a="1"/>
  <c r="A7289" i="8" s="1"/>
  <c r="A7285" i="8" a="1"/>
  <c r="A7285" i="8" s="1"/>
  <c r="A7281" i="8" a="1"/>
  <c r="A7281" i="8" s="1"/>
  <c r="A7277" i="8" a="1"/>
  <c r="A7277" i="8" s="1"/>
  <c r="A7273" i="8" a="1"/>
  <c r="A7273" i="8" s="1"/>
  <c r="A7269" i="8" a="1"/>
  <c r="A7269" i="8" s="1"/>
  <c r="A7265" i="8" a="1"/>
  <c r="A7265" i="8" s="1"/>
  <c r="A7261" i="8" a="1"/>
  <c r="A7261" i="8" s="1"/>
  <c r="A7257" i="8" a="1"/>
  <c r="A7257" i="8" s="1"/>
  <c r="A7253" i="8" a="1"/>
  <c r="A7253" i="8" s="1"/>
  <c r="A7249" i="8" a="1"/>
  <c r="A7249" i="8" s="1"/>
  <c r="A7245" i="8" a="1"/>
  <c r="A7245" i="8" s="1"/>
  <c r="A7241" i="8" a="1"/>
  <c r="A7241" i="8" s="1"/>
  <c r="A7237" i="8" a="1"/>
  <c r="A7237" i="8" s="1"/>
  <c r="A7233" i="8" a="1"/>
  <c r="A7233" i="8" s="1"/>
  <c r="A7229" i="8" a="1"/>
  <c r="A7229" i="8" s="1"/>
  <c r="A7225" i="8" a="1"/>
  <c r="A7225" i="8" s="1"/>
  <c r="A7221" i="8" a="1"/>
  <c r="A7221" i="8" s="1"/>
  <c r="A7217" i="8" a="1"/>
  <c r="A7217" i="8" s="1"/>
  <c r="A7213" i="8" a="1"/>
  <c r="A7213" i="8" s="1"/>
  <c r="A7209" i="8" a="1"/>
  <c r="A7209" i="8" s="1"/>
  <c r="A7205" i="8" a="1"/>
  <c r="A7205" i="8" s="1"/>
  <c r="A7201" i="8" a="1"/>
  <c r="A7201" i="8" s="1"/>
  <c r="A7197" i="8" a="1"/>
  <c r="A7197" i="8" s="1"/>
  <c r="A7193" i="8" a="1"/>
  <c r="A7193" i="8" s="1"/>
  <c r="A7189" i="8" a="1"/>
  <c r="A7189" i="8" s="1"/>
  <c r="A7185" i="8" a="1"/>
  <c r="A7185" i="8" s="1"/>
  <c r="A7181" i="8" a="1"/>
  <c r="A7181" i="8" s="1"/>
  <c r="A7177" i="8" a="1"/>
  <c r="A7177" i="8" s="1"/>
  <c r="A7173" i="8" a="1"/>
  <c r="A7173" i="8" s="1"/>
  <c r="A7169" i="8" a="1"/>
  <c r="A7169" i="8" s="1"/>
  <c r="A7165" i="8" a="1"/>
  <c r="A7165" i="8" s="1"/>
  <c r="A7161" i="8" a="1"/>
  <c r="A7161" i="8" s="1"/>
  <c r="A7157" i="8" a="1"/>
  <c r="A7157" i="8" s="1"/>
  <c r="A7153" i="8" a="1"/>
  <c r="A7153" i="8" s="1"/>
  <c r="A7149" i="8" a="1"/>
  <c r="A7149" i="8" s="1"/>
  <c r="A7145" i="8" a="1"/>
  <c r="A7145" i="8" s="1"/>
  <c r="A7141" i="8" a="1"/>
  <c r="A7141" i="8" s="1"/>
  <c r="A7137" i="8" a="1"/>
  <c r="A7137" i="8" s="1"/>
  <c r="A7133" i="8" a="1"/>
  <c r="A7133" i="8" s="1"/>
  <c r="A7129" i="8" a="1"/>
  <c r="A7129" i="8" s="1"/>
  <c r="A7125" i="8" a="1"/>
  <c r="A7125" i="8" s="1"/>
  <c r="A7121" i="8" a="1"/>
  <c r="A7121" i="8" s="1"/>
  <c r="A7117" i="8" a="1"/>
  <c r="A7117" i="8" s="1"/>
  <c r="A7113" i="8" a="1"/>
  <c r="A7113" i="8" s="1"/>
  <c r="A7109" i="8" a="1"/>
  <c r="A7109" i="8" s="1"/>
  <c r="A7105" i="8" a="1"/>
  <c r="A7105" i="8" s="1"/>
  <c r="A7101" i="8" a="1"/>
  <c r="A7101" i="8" s="1"/>
  <c r="A7097" i="8" a="1"/>
  <c r="A7097" i="8" s="1"/>
  <c r="A7093" i="8" a="1"/>
  <c r="A7093" i="8" s="1"/>
  <c r="A7089" i="8" a="1"/>
  <c r="A7089" i="8" s="1"/>
  <c r="A7085" i="8" a="1"/>
  <c r="A7085" i="8" s="1"/>
  <c r="A7081" i="8" a="1"/>
  <c r="A7081" i="8" s="1"/>
  <c r="A7077" i="8" a="1"/>
  <c r="A7077" i="8" s="1"/>
  <c r="A7073" i="8" a="1"/>
  <c r="A7073" i="8" s="1"/>
  <c r="A7069" i="8" a="1"/>
  <c r="A7069" i="8" s="1"/>
  <c r="A7065" i="8" a="1"/>
  <c r="A7065" i="8" s="1"/>
  <c r="A7061" i="8" a="1"/>
  <c r="A7061" i="8" s="1"/>
  <c r="A7057" i="8" a="1"/>
  <c r="A7057" i="8" s="1"/>
  <c r="A7053" i="8" a="1"/>
  <c r="A7053" i="8" s="1"/>
  <c r="A7049" i="8" a="1"/>
  <c r="A7049" i="8" s="1"/>
  <c r="A7045" i="8" a="1"/>
  <c r="A7045" i="8" s="1"/>
  <c r="A7041" i="8" a="1"/>
  <c r="A7041" i="8" s="1"/>
  <c r="A7037" i="8" a="1"/>
  <c r="A7037" i="8" s="1"/>
  <c r="A7033" i="8" a="1"/>
  <c r="A7033" i="8" s="1"/>
  <c r="A7029" i="8" a="1"/>
  <c r="A7029" i="8" s="1"/>
  <c r="A7025" i="8" a="1"/>
  <c r="A7025" i="8" s="1"/>
  <c r="A7021" i="8" a="1"/>
  <c r="A7021" i="8" s="1"/>
  <c r="A7017" i="8" a="1"/>
  <c r="A7017" i="8" s="1"/>
  <c r="A7013" i="8" a="1"/>
  <c r="A7013" i="8" s="1"/>
  <c r="A7009" i="8" a="1"/>
  <c r="A7009" i="8" s="1"/>
  <c r="A7005" i="8" a="1"/>
  <c r="A7005" i="8" s="1"/>
  <c r="A7001" i="8" a="1"/>
  <c r="A7001" i="8" s="1"/>
  <c r="A6997" i="8" a="1"/>
  <c r="A6997" i="8" s="1"/>
  <c r="A6993" i="8" a="1"/>
  <c r="A6993" i="8" s="1"/>
  <c r="A6989" i="8" a="1"/>
  <c r="A6989" i="8" s="1"/>
  <c r="A6985" i="8" a="1"/>
  <c r="A6985" i="8" s="1"/>
  <c r="A6981" i="8" a="1"/>
  <c r="A6981" i="8" s="1"/>
  <c r="A6977" i="8" a="1"/>
  <c r="A6977" i="8" s="1"/>
  <c r="A6973" i="8" a="1"/>
  <c r="A6973" i="8" s="1"/>
  <c r="A6969" i="8" a="1"/>
  <c r="A6969" i="8" s="1"/>
  <c r="A6965" i="8" a="1"/>
  <c r="A6965" i="8" s="1"/>
  <c r="A6961" i="8" a="1"/>
  <c r="A6961" i="8" s="1"/>
  <c r="A6957" i="8" a="1"/>
  <c r="A6957" i="8" s="1"/>
  <c r="A6953" i="8" a="1"/>
  <c r="A6953" i="8" s="1"/>
  <c r="A6949" i="8" a="1"/>
  <c r="A6949" i="8" s="1"/>
  <c r="A6945" i="8" a="1"/>
  <c r="A6945" i="8" s="1"/>
  <c r="A6941" i="8" a="1"/>
  <c r="A6941" i="8" s="1"/>
  <c r="A6937" i="8" a="1"/>
  <c r="A6937" i="8" s="1"/>
  <c r="A6933" i="8" a="1"/>
  <c r="A6933" i="8" s="1"/>
  <c r="A6929" i="8" a="1"/>
  <c r="A6929" i="8" s="1"/>
  <c r="A6925" i="8" a="1"/>
  <c r="A6925" i="8" s="1"/>
  <c r="A6921" i="8" a="1"/>
  <c r="A6921" i="8" s="1"/>
  <c r="A6917" i="8" a="1"/>
  <c r="A6917" i="8" s="1"/>
  <c r="A6913" i="8" a="1"/>
  <c r="A6913" i="8" s="1"/>
  <c r="A6909" i="8" a="1"/>
  <c r="A6909" i="8" s="1"/>
  <c r="A6905" i="8" a="1"/>
  <c r="A6905" i="8" s="1"/>
  <c r="A6901" i="8" a="1"/>
  <c r="A6901" i="8" s="1"/>
  <c r="A6897" i="8" a="1"/>
  <c r="A6897" i="8" s="1"/>
  <c r="A6893" i="8" a="1"/>
  <c r="A6893" i="8" s="1"/>
  <c r="A6889" i="8" a="1"/>
  <c r="A6889" i="8" s="1"/>
  <c r="A6885" i="8" a="1"/>
  <c r="A6885" i="8" s="1"/>
  <c r="A6881" i="8" a="1"/>
  <c r="A6881" i="8" s="1"/>
  <c r="A6877" i="8" a="1"/>
  <c r="A6877" i="8" s="1"/>
  <c r="A6873" i="8" a="1"/>
  <c r="A6873" i="8" s="1"/>
  <c r="A6869" i="8" a="1"/>
  <c r="A6869" i="8" s="1"/>
  <c r="A6865" i="8" a="1"/>
  <c r="A6865" i="8" s="1"/>
  <c r="A6861" i="8" a="1"/>
  <c r="A6861" i="8" s="1"/>
  <c r="A6857" i="8" a="1"/>
  <c r="A6857" i="8" s="1"/>
  <c r="A6853" i="8" a="1"/>
  <c r="A6853" i="8" s="1"/>
  <c r="A6849" i="8" a="1"/>
  <c r="A6849" i="8" s="1"/>
  <c r="A6845" i="8" a="1"/>
  <c r="A6845" i="8" s="1"/>
  <c r="A6841" i="8" a="1"/>
  <c r="A6841" i="8" s="1"/>
  <c r="A6837" i="8" a="1"/>
  <c r="A6837" i="8" s="1"/>
  <c r="A6833" i="8" a="1"/>
  <c r="A6833" i="8" s="1"/>
  <c r="A6829" i="8" a="1"/>
  <c r="A6829" i="8" s="1"/>
  <c r="A6825" i="8" a="1"/>
  <c r="A6825" i="8" s="1"/>
  <c r="A6821" i="8" a="1"/>
  <c r="A6821" i="8" s="1"/>
  <c r="A6817" i="8" a="1"/>
  <c r="A6817" i="8" s="1"/>
  <c r="A6813" i="8" a="1"/>
  <c r="A6813" i="8" s="1"/>
  <c r="A6809" i="8" a="1"/>
  <c r="A6809" i="8" s="1"/>
  <c r="A6805" i="8" a="1"/>
  <c r="A6805" i="8" s="1"/>
  <c r="A6801" i="8" a="1"/>
  <c r="A6801" i="8" s="1"/>
  <c r="A6797" i="8" a="1"/>
  <c r="A6797" i="8" s="1"/>
  <c r="A6793" i="8" a="1"/>
  <c r="A6793" i="8" s="1"/>
  <c r="A6789" i="8" a="1"/>
  <c r="A6789" i="8" s="1"/>
  <c r="A6785" i="8" a="1"/>
  <c r="A6785" i="8" s="1"/>
  <c r="A6781" i="8" a="1"/>
  <c r="A6781" i="8" s="1"/>
  <c r="A6777" i="8" a="1"/>
  <c r="A6777" i="8" s="1"/>
  <c r="A6773" i="8" a="1"/>
  <c r="A6773" i="8" s="1"/>
  <c r="A6769" i="8" a="1"/>
  <c r="A6769" i="8" s="1"/>
  <c r="A6765" i="8" a="1"/>
  <c r="A6765" i="8" s="1"/>
  <c r="A6761" i="8" a="1"/>
  <c r="A6761" i="8" s="1"/>
  <c r="A6757" i="8" a="1"/>
  <c r="A6757" i="8" s="1"/>
  <c r="A6753" i="8" a="1"/>
  <c r="A6753" i="8" s="1"/>
  <c r="A6749" i="8" a="1"/>
  <c r="A6749" i="8" s="1"/>
  <c r="A6745" i="8" a="1"/>
  <c r="A6745" i="8" s="1"/>
  <c r="A6741" i="8" a="1"/>
  <c r="A6741" i="8" s="1"/>
  <c r="A6737" i="8" a="1"/>
  <c r="A6737" i="8" s="1"/>
  <c r="A6733" i="8" a="1"/>
  <c r="A6733" i="8" s="1"/>
  <c r="A6729" i="8" a="1"/>
  <c r="A6729" i="8" s="1"/>
  <c r="A6725" i="8" a="1"/>
  <c r="A6725" i="8" s="1"/>
  <c r="A6721" i="8" a="1"/>
  <c r="A6721" i="8" s="1"/>
  <c r="A6717" i="8" a="1"/>
  <c r="A6717" i="8" s="1"/>
  <c r="A6713" i="8" a="1"/>
  <c r="A6713" i="8" s="1"/>
  <c r="A6709" i="8" a="1"/>
  <c r="A6709" i="8" s="1"/>
  <c r="A6705" i="8" a="1"/>
  <c r="A6705" i="8" s="1"/>
  <c r="A6701" i="8" a="1"/>
  <c r="A6701" i="8" s="1"/>
  <c r="A6697" i="8" a="1"/>
  <c r="A6697" i="8" s="1"/>
  <c r="A6693" i="8" a="1"/>
  <c r="A6693" i="8" s="1"/>
  <c r="A6689" i="8" a="1"/>
  <c r="A6689" i="8" s="1"/>
  <c r="A6685" i="8" a="1"/>
  <c r="A6685" i="8" s="1"/>
  <c r="A6681" i="8" a="1"/>
  <c r="A6681" i="8" s="1"/>
  <c r="A6677" i="8" a="1"/>
  <c r="A6677" i="8" s="1"/>
  <c r="A6673" i="8" a="1"/>
  <c r="A6673" i="8" s="1"/>
  <c r="A6669" i="8" a="1"/>
  <c r="A6669" i="8" s="1"/>
  <c r="A6665" i="8" a="1"/>
  <c r="A6665" i="8" s="1"/>
  <c r="A6661" i="8" a="1"/>
  <c r="A6661" i="8" s="1"/>
  <c r="A6657" i="8" a="1"/>
  <c r="A6657" i="8" s="1"/>
  <c r="A6653" i="8" a="1"/>
  <c r="A6653" i="8" s="1"/>
  <c r="A6649" i="8" a="1"/>
  <c r="A6649" i="8" s="1"/>
  <c r="A6645" i="8" a="1"/>
  <c r="A6645" i="8" s="1"/>
  <c r="A6641" i="8" a="1"/>
  <c r="A6641" i="8" s="1"/>
  <c r="A6637" i="8" a="1"/>
  <c r="A6637" i="8" s="1"/>
  <c r="A6633" i="8" a="1"/>
  <c r="A6633" i="8" s="1"/>
  <c r="A6629" i="8" a="1"/>
  <c r="A6629" i="8" s="1"/>
  <c r="A6625" i="8" a="1"/>
  <c r="A6625" i="8" s="1"/>
  <c r="A6621" i="8" a="1"/>
  <c r="A6621" i="8" s="1"/>
  <c r="A6617" i="8" a="1"/>
  <c r="A6617" i="8" s="1"/>
  <c r="A6613" i="8" a="1"/>
  <c r="A6613" i="8" s="1"/>
  <c r="A6609" i="8" a="1"/>
  <c r="A6609" i="8" s="1"/>
  <c r="A6605" i="8" a="1"/>
  <c r="A6605" i="8" s="1"/>
  <c r="A6601" i="8" a="1"/>
  <c r="A6601" i="8" s="1"/>
  <c r="A6597" i="8" a="1"/>
  <c r="A6597" i="8" s="1"/>
  <c r="A6593" i="8" a="1"/>
  <c r="A6593" i="8" s="1"/>
  <c r="A6589" i="8" a="1"/>
  <c r="A6589" i="8" s="1"/>
  <c r="A6585" i="8" a="1"/>
  <c r="A6585" i="8" s="1"/>
  <c r="A6581" i="8" a="1"/>
  <c r="A6581" i="8" s="1"/>
  <c r="A6577" i="8" a="1"/>
  <c r="A6577" i="8" s="1"/>
  <c r="A6573" i="8" a="1"/>
  <c r="A6573" i="8" s="1"/>
  <c r="A6569" i="8" a="1"/>
  <c r="A6569" i="8" s="1"/>
  <c r="A6565" i="8" a="1"/>
  <c r="A6565" i="8" s="1"/>
  <c r="A6561" i="8" a="1"/>
  <c r="A6561" i="8" s="1"/>
  <c r="A6557" i="8" a="1"/>
  <c r="A6557" i="8" s="1"/>
  <c r="A6553" i="8" a="1"/>
  <c r="A6553" i="8" s="1"/>
  <c r="A6549" i="8" a="1"/>
  <c r="A6549" i="8" s="1"/>
  <c r="A6545" i="8" a="1"/>
  <c r="A6545" i="8" s="1"/>
  <c r="A6541" i="8" a="1"/>
  <c r="A6541" i="8" s="1"/>
  <c r="A6537" i="8" a="1"/>
  <c r="A6537" i="8" s="1"/>
  <c r="A6533" i="8" a="1"/>
  <c r="A6533" i="8" s="1"/>
  <c r="A6529" i="8" a="1"/>
  <c r="A6529" i="8" s="1"/>
  <c r="A6525" i="8" a="1"/>
  <c r="A6525" i="8" s="1"/>
  <c r="A6521" i="8" a="1"/>
  <c r="A6521" i="8" s="1"/>
  <c r="A6517" i="8" a="1"/>
  <c r="A6517" i="8" s="1"/>
  <c r="A6513" i="8" a="1"/>
  <c r="A6513" i="8" s="1"/>
  <c r="A6509" i="8" a="1"/>
  <c r="A6509" i="8" s="1"/>
  <c r="A6505" i="8" a="1"/>
  <c r="A6505" i="8" s="1"/>
  <c r="A6501" i="8" a="1"/>
  <c r="A6501" i="8" s="1"/>
  <c r="A6497" i="8" a="1"/>
  <c r="A6497" i="8" s="1"/>
  <c r="A6493" i="8" a="1"/>
  <c r="A6493" i="8" s="1"/>
  <c r="A6489" i="8" a="1"/>
  <c r="A6489" i="8" s="1"/>
  <c r="A6485" i="8" a="1"/>
  <c r="A6485" i="8" s="1"/>
  <c r="A6481" i="8" a="1"/>
  <c r="A6481" i="8" s="1"/>
  <c r="A6477" i="8" a="1"/>
  <c r="A6477" i="8" s="1"/>
  <c r="A6473" i="8" a="1"/>
  <c r="A6473" i="8" s="1"/>
  <c r="A6469" i="8" a="1"/>
  <c r="A6469" i="8" s="1"/>
  <c r="A6465" i="8" a="1"/>
  <c r="A6465" i="8" s="1"/>
  <c r="A6461" i="8" a="1"/>
  <c r="A6461" i="8" s="1"/>
  <c r="A6457" i="8" a="1"/>
  <c r="A6457" i="8" s="1"/>
  <c r="A6453" i="8" a="1"/>
  <c r="A6453" i="8" s="1"/>
  <c r="A6449" i="8" a="1"/>
  <c r="A6449" i="8" s="1"/>
  <c r="A6445" i="8" a="1"/>
  <c r="A6445" i="8" s="1"/>
  <c r="A6441" i="8" a="1"/>
  <c r="A6441" i="8" s="1"/>
  <c r="A6437" i="8" a="1"/>
  <c r="A6437" i="8" s="1"/>
  <c r="A6433" i="8" a="1"/>
  <c r="A6433" i="8" s="1"/>
  <c r="A6429" i="8" a="1"/>
  <c r="A6429" i="8" s="1"/>
  <c r="A6425" i="8" a="1"/>
  <c r="A6425" i="8" s="1"/>
  <c r="A6421" i="8" a="1"/>
  <c r="A6421" i="8" s="1"/>
  <c r="A6417" i="8" a="1"/>
  <c r="A6417" i="8" s="1"/>
  <c r="A6413" i="8" a="1"/>
  <c r="A6413" i="8" s="1"/>
  <c r="A6409" i="8" a="1"/>
  <c r="A6409" i="8" s="1"/>
  <c r="A6405" i="8" a="1"/>
  <c r="A6405" i="8" s="1"/>
  <c r="A6401" i="8" a="1"/>
  <c r="A6401" i="8" s="1"/>
  <c r="A6397" i="8" a="1"/>
  <c r="A6397" i="8" s="1"/>
  <c r="A6393" i="8" a="1"/>
  <c r="A6393" i="8" s="1"/>
  <c r="A6389" i="8" a="1"/>
  <c r="A6389" i="8" s="1"/>
  <c r="A6385" i="8" a="1"/>
  <c r="A6385" i="8" s="1"/>
  <c r="A6381" i="8" a="1"/>
  <c r="A6381" i="8" s="1"/>
  <c r="A6377" i="8" a="1"/>
  <c r="A6377" i="8" s="1"/>
  <c r="A6373" i="8" a="1"/>
  <c r="A6373" i="8" s="1"/>
  <c r="A6369" i="8" a="1"/>
  <c r="A6369" i="8" s="1"/>
  <c r="A6365" i="8" a="1"/>
  <c r="A6365" i="8" s="1"/>
  <c r="A6361" i="8" a="1"/>
  <c r="A6361" i="8" s="1"/>
  <c r="A6357" i="8" a="1"/>
  <c r="A6357" i="8" s="1"/>
  <c r="A6353" i="8" a="1"/>
  <c r="A6353" i="8" s="1"/>
  <c r="A6349" i="8" a="1"/>
  <c r="A6349" i="8" s="1"/>
  <c r="A6345" i="8" a="1"/>
  <c r="A6345" i="8" s="1"/>
  <c r="A6341" i="8" a="1"/>
  <c r="A6341" i="8" s="1"/>
  <c r="A6337" i="8" a="1"/>
  <c r="A6337" i="8" s="1"/>
  <c r="A6333" i="8" a="1"/>
  <c r="A6333" i="8" s="1"/>
  <c r="A6329" i="8" a="1"/>
  <c r="A6329" i="8" s="1"/>
  <c r="A6325" i="8" a="1"/>
  <c r="A6325" i="8" s="1"/>
  <c r="A6321" i="8" a="1"/>
  <c r="A6321" i="8" s="1"/>
  <c r="A6317" i="8" a="1"/>
  <c r="A6317" i="8" s="1"/>
  <c r="A6313" i="8" a="1"/>
  <c r="A6313" i="8" s="1"/>
  <c r="A6309" i="8" a="1"/>
  <c r="A6309" i="8" s="1"/>
  <c r="A6305" i="8" a="1"/>
  <c r="A6305" i="8" s="1"/>
  <c r="A6301" i="8" a="1"/>
  <c r="A6301" i="8" s="1"/>
  <c r="A6297" i="8" a="1"/>
  <c r="A6297" i="8" s="1"/>
  <c r="A6293" i="8" a="1"/>
  <c r="A6293" i="8" s="1"/>
  <c r="A6289" i="8" a="1"/>
  <c r="A6289" i="8" s="1"/>
  <c r="A6285" i="8" a="1"/>
  <c r="A6285" i="8" s="1"/>
  <c r="A6281" i="8" a="1"/>
  <c r="A6281" i="8" s="1"/>
  <c r="A6277" i="8" a="1"/>
  <c r="A6277" i="8" s="1"/>
  <c r="A6273" i="8" a="1"/>
  <c r="A6273" i="8" s="1"/>
  <c r="A6269" i="8" a="1"/>
  <c r="A6269" i="8" s="1"/>
  <c r="A6265" i="8" a="1"/>
  <c r="A6265" i="8" s="1"/>
  <c r="A6261" i="8" a="1"/>
  <c r="A6261" i="8" s="1"/>
  <c r="A6257" i="8" a="1"/>
  <c r="A6257" i="8" s="1"/>
  <c r="A6253" i="8" a="1"/>
  <c r="A6253" i="8" s="1"/>
  <c r="A6249" i="8" a="1"/>
  <c r="A6249" i="8" s="1"/>
  <c r="A6245" i="8" a="1"/>
  <c r="A6245" i="8" s="1"/>
  <c r="A6241" i="8" a="1"/>
  <c r="A6241" i="8" s="1"/>
  <c r="A6237" i="8" a="1"/>
  <c r="A6237" i="8" s="1"/>
  <c r="A6233" i="8" a="1"/>
  <c r="A6233" i="8" s="1"/>
  <c r="A6229" i="8" a="1"/>
  <c r="A6229" i="8" s="1"/>
  <c r="A6225" i="8" a="1"/>
  <c r="A6225" i="8" s="1"/>
  <c r="A6221" i="8" a="1"/>
  <c r="A6221" i="8" s="1"/>
  <c r="A6217" i="8" a="1"/>
  <c r="A6217" i="8" s="1"/>
  <c r="A6213" i="8" a="1"/>
  <c r="A6213" i="8" s="1"/>
  <c r="A6209" i="8" a="1"/>
  <c r="A6209" i="8" s="1"/>
  <c r="A6205" i="8" a="1"/>
  <c r="A6205" i="8" s="1"/>
  <c r="A6201" i="8" a="1"/>
  <c r="A6201" i="8" s="1"/>
  <c r="A6197" i="8" a="1"/>
  <c r="A6197" i="8" s="1"/>
  <c r="A6193" i="8" a="1"/>
  <c r="A6193" i="8" s="1"/>
  <c r="A6189" i="8" a="1"/>
  <c r="A6189" i="8" s="1"/>
  <c r="A6185" i="8" a="1"/>
  <c r="A6185" i="8" s="1"/>
  <c r="A6181" i="8" a="1"/>
  <c r="A6181" i="8" s="1"/>
  <c r="A6177" i="8" a="1"/>
  <c r="A6177" i="8" s="1"/>
  <c r="A6173" i="8" a="1"/>
  <c r="A6173" i="8" s="1"/>
  <c r="A6169" i="8" a="1"/>
  <c r="A6169" i="8" s="1"/>
  <c r="A6165" i="8" a="1"/>
  <c r="A6165" i="8" s="1"/>
  <c r="A6161" i="8" a="1"/>
  <c r="A6161" i="8" s="1"/>
  <c r="A6157" i="8" a="1"/>
  <c r="A6157" i="8" s="1"/>
  <c r="A6153" i="8" a="1"/>
  <c r="A6153" i="8" s="1"/>
  <c r="A6149" i="8" a="1"/>
  <c r="A6149" i="8" s="1"/>
  <c r="A6145" i="8" a="1"/>
  <c r="A6145" i="8" s="1"/>
  <c r="A6141" i="8" a="1"/>
  <c r="A6141" i="8" s="1"/>
  <c r="A6137" i="8" a="1"/>
  <c r="A6137" i="8" s="1"/>
  <c r="A6133" i="8" a="1"/>
  <c r="A6133" i="8" s="1"/>
  <c r="A6129" i="8" a="1"/>
  <c r="A6129" i="8" s="1"/>
  <c r="A6125" i="8" a="1"/>
  <c r="A6125" i="8" s="1"/>
  <c r="A6121" i="8" a="1"/>
  <c r="A6121" i="8" s="1"/>
  <c r="A6117" i="8" a="1"/>
  <c r="A6117" i="8" s="1"/>
  <c r="A6113" i="8" a="1"/>
  <c r="A6113" i="8" s="1"/>
  <c r="A6109" i="8" a="1"/>
  <c r="A6109" i="8" s="1"/>
  <c r="A6105" i="8" a="1"/>
  <c r="A6105" i="8" s="1"/>
  <c r="A6101" i="8" a="1"/>
  <c r="A6101" i="8" s="1"/>
  <c r="A6097" i="8" a="1"/>
  <c r="A6097" i="8" s="1"/>
  <c r="A6093" i="8" a="1"/>
  <c r="A6093" i="8" s="1"/>
  <c r="A6089" i="8" a="1"/>
  <c r="A6089" i="8" s="1"/>
  <c r="A6085" i="8" a="1"/>
  <c r="A6085" i="8" s="1"/>
  <c r="A6081" i="8" a="1"/>
  <c r="A6081" i="8" s="1"/>
  <c r="A6077" i="8" a="1"/>
  <c r="A6077" i="8" s="1"/>
  <c r="A6073" i="8" a="1"/>
  <c r="A6073" i="8" s="1"/>
  <c r="A6069" i="8" a="1"/>
  <c r="A6069" i="8" s="1"/>
  <c r="A6065" i="8" a="1"/>
  <c r="A6065" i="8" s="1"/>
  <c r="A6061" i="8" a="1"/>
  <c r="A6061" i="8" s="1"/>
  <c r="A6057" i="8" a="1"/>
  <c r="A6057" i="8" s="1"/>
  <c r="A6053" i="8" a="1"/>
  <c r="A6053" i="8" s="1"/>
  <c r="A6049" i="8" a="1"/>
  <c r="A6049" i="8" s="1"/>
  <c r="A6045" i="8" a="1"/>
  <c r="A6045" i="8" s="1"/>
  <c r="A6041" i="8" a="1"/>
  <c r="A6041" i="8" s="1"/>
  <c r="A6037" i="8" a="1"/>
  <c r="A6037" i="8" s="1"/>
  <c r="A6033" i="8" a="1"/>
  <c r="A6033" i="8" s="1"/>
  <c r="A6029" i="8" a="1"/>
  <c r="A6029" i="8" s="1"/>
  <c r="A6025" i="8" a="1"/>
  <c r="A6025" i="8" s="1"/>
  <c r="A6021" i="8" a="1"/>
  <c r="A6021" i="8" s="1"/>
  <c r="A6017" i="8" a="1"/>
  <c r="A6017" i="8" s="1"/>
  <c r="A6013" i="8" a="1"/>
  <c r="A6013" i="8" s="1"/>
  <c r="A6009" i="8" a="1"/>
  <c r="A6009" i="8" s="1"/>
  <c r="A6005" i="8" a="1"/>
  <c r="A6005" i="8" s="1"/>
  <c r="A6001" i="8" a="1"/>
  <c r="A6001" i="8" s="1"/>
  <c r="A5997" i="8" a="1"/>
  <c r="A5997" i="8" s="1"/>
  <c r="A5993" i="8" a="1"/>
  <c r="A5993" i="8" s="1"/>
  <c r="A5989" i="8" a="1"/>
  <c r="A5989" i="8" s="1"/>
  <c r="A5985" i="8" a="1"/>
  <c r="A5985" i="8" s="1"/>
  <c r="A5981" i="8" a="1"/>
  <c r="A5981" i="8" s="1"/>
  <c r="A5977" i="8" a="1"/>
  <c r="A5977" i="8" s="1"/>
  <c r="A5973" i="8" a="1"/>
  <c r="A5973" i="8" s="1"/>
  <c r="A5969" i="8" a="1"/>
  <c r="A5969" i="8" s="1"/>
  <c r="A5965" i="8" a="1"/>
  <c r="A5965" i="8" s="1"/>
  <c r="A5961" i="8" a="1"/>
  <c r="A5961" i="8" s="1"/>
  <c r="A5957" i="8" a="1"/>
  <c r="A5957" i="8" s="1"/>
  <c r="A5953" i="8" a="1"/>
  <c r="A5953" i="8" s="1"/>
  <c r="A5949" i="8" a="1"/>
  <c r="A5949" i="8" s="1"/>
  <c r="A5945" i="8" a="1"/>
  <c r="A5945" i="8" s="1"/>
  <c r="A5941" i="8" a="1"/>
  <c r="A5941" i="8" s="1"/>
  <c r="A5937" i="8" a="1"/>
  <c r="A5937" i="8" s="1"/>
  <c r="A5933" i="8" a="1"/>
  <c r="A5933" i="8" s="1"/>
  <c r="A5929" i="8" a="1"/>
  <c r="A5929" i="8" s="1"/>
  <c r="A5925" i="8" a="1"/>
  <c r="A5925" i="8" s="1"/>
  <c r="A5921" i="8" a="1"/>
  <c r="A5921" i="8" s="1"/>
  <c r="A5917" i="8" a="1"/>
  <c r="A5917" i="8" s="1"/>
  <c r="A5913" i="8" a="1"/>
  <c r="A5913" i="8" s="1"/>
  <c r="A5909" i="8" a="1"/>
  <c r="A5909" i="8" s="1"/>
  <c r="A5905" i="8" a="1"/>
  <c r="A5905" i="8" s="1"/>
  <c r="A5901" i="8" a="1"/>
  <c r="A5901" i="8" s="1"/>
  <c r="A5897" i="8" a="1"/>
  <c r="A5897" i="8" s="1"/>
  <c r="A5893" i="8" a="1"/>
  <c r="A5893" i="8" s="1"/>
  <c r="A5889" i="8" a="1"/>
  <c r="A5889" i="8" s="1"/>
  <c r="A5885" i="8" a="1"/>
  <c r="A5885" i="8" s="1"/>
  <c r="A5881" i="8" a="1"/>
  <c r="A5881" i="8" s="1"/>
  <c r="A5877" i="8" a="1"/>
  <c r="A5877" i="8" s="1"/>
  <c r="A5873" i="8" a="1"/>
  <c r="A5873" i="8" s="1"/>
  <c r="A5869" i="8" a="1"/>
  <c r="A5869" i="8" s="1"/>
  <c r="A5865" i="8" a="1"/>
  <c r="A5865" i="8" s="1"/>
  <c r="A5861" i="8" a="1"/>
  <c r="A5861" i="8" s="1"/>
  <c r="A5857" i="8" a="1"/>
  <c r="A5857" i="8" s="1"/>
  <c r="A5853" i="8" a="1"/>
  <c r="A5853" i="8" s="1"/>
  <c r="A5849" i="8" a="1"/>
  <c r="A5849" i="8" s="1"/>
  <c r="A5845" i="8" a="1"/>
  <c r="A5845" i="8" s="1"/>
  <c r="A5841" i="8" a="1"/>
  <c r="A5841" i="8" s="1"/>
  <c r="A5837" i="8" a="1"/>
  <c r="A5837" i="8" s="1"/>
  <c r="A5833" i="8" a="1"/>
  <c r="A5833" i="8" s="1"/>
  <c r="A5829" i="8" a="1"/>
  <c r="A5829" i="8" s="1"/>
  <c r="A5825" i="8" a="1"/>
  <c r="A5825" i="8" s="1"/>
  <c r="A5821" i="8" a="1"/>
  <c r="A5821" i="8" s="1"/>
  <c r="A5817" i="8" a="1"/>
  <c r="A5817" i="8" s="1"/>
  <c r="A5813" i="8" a="1"/>
  <c r="A5813" i="8" s="1"/>
  <c r="A5809" i="8" a="1"/>
  <c r="A5809" i="8" s="1"/>
  <c r="A5805" i="8" a="1"/>
  <c r="A5805" i="8" s="1"/>
  <c r="A5801" i="8" a="1"/>
  <c r="A5801" i="8" s="1"/>
  <c r="A5797" i="8" a="1"/>
  <c r="A5797" i="8" s="1"/>
  <c r="A5793" i="8" a="1"/>
  <c r="A5793" i="8" s="1"/>
  <c r="A5789" i="8" a="1"/>
  <c r="A5789" i="8" s="1"/>
  <c r="A5785" i="8" a="1"/>
  <c r="A5785" i="8" s="1"/>
  <c r="A5781" i="8" a="1"/>
  <c r="A5781" i="8" s="1"/>
  <c r="A5777" i="8" a="1"/>
  <c r="A5777" i="8" s="1"/>
  <c r="A5773" i="8" a="1"/>
  <c r="A5773" i="8" s="1"/>
  <c r="A5769" i="8" a="1"/>
  <c r="A5769" i="8" s="1"/>
  <c r="A5765" i="8" a="1"/>
  <c r="A5765" i="8" s="1"/>
  <c r="A5761" i="8" a="1"/>
  <c r="A5761" i="8" s="1"/>
  <c r="A5757" i="8" a="1"/>
  <c r="A5757" i="8" s="1"/>
  <c r="A5753" i="8" a="1"/>
  <c r="A5753" i="8" s="1"/>
  <c r="A5749" i="8" a="1"/>
  <c r="A5749" i="8" s="1"/>
  <c r="A5745" i="8" a="1"/>
  <c r="A5745" i="8" s="1"/>
  <c r="A5741" i="8" a="1"/>
  <c r="A5741" i="8" s="1"/>
  <c r="A5737" i="8" a="1"/>
  <c r="A5737" i="8" s="1"/>
  <c r="A5733" i="8" a="1"/>
  <c r="A5733" i="8" s="1"/>
  <c r="A5729" i="8" a="1"/>
  <c r="A5729" i="8" s="1"/>
  <c r="A5725" i="8" a="1"/>
  <c r="A5725" i="8" s="1"/>
  <c r="A5721" i="8" a="1"/>
  <c r="A5721" i="8" s="1"/>
  <c r="A5717" i="8" a="1"/>
  <c r="A5717" i="8" s="1"/>
  <c r="A5713" i="8" a="1"/>
  <c r="A5713" i="8" s="1"/>
  <c r="A5709" i="8" a="1"/>
  <c r="A5709" i="8" s="1"/>
  <c r="A5705" i="8" a="1"/>
  <c r="A5705" i="8" s="1"/>
  <c r="A5701" i="8" a="1"/>
  <c r="A5701" i="8" s="1"/>
  <c r="A5697" i="8" a="1"/>
  <c r="A5697" i="8" s="1"/>
  <c r="A5693" i="8" a="1"/>
  <c r="A5693" i="8" s="1"/>
  <c r="A5689" i="8" a="1"/>
  <c r="A5689" i="8" s="1"/>
  <c r="A5685" i="8" a="1"/>
  <c r="A5685" i="8" s="1"/>
  <c r="A5681" i="8" a="1"/>
  <c r="A5681" i="8" s="1"/>
  <c r="A5677" i="8" a="1"/>
  <c r="A5677" i="8" s="1"/>
  <c r="A5673" i="8" a="1"/>
  <c r="A5673" i="8" s="1"/>
  <c r="A5669" i="8" a="1"/>
  <c r="A5669" i="8" s="1"/>
  <c r="A5665" i="8" a="1"/>
  <c r="A5665" i="8" s="1"/>
  <c r="A5661" i="8" a="1"/>
  <c r="A5661" i="8" s="1"/>
  <c r="A5657" i="8" a="1"/>
  <c r="A5657" i="8" s="1"/>
  <c r="A5653" i="8" a="1"/>
  <c r="A5653" i="8" s="1"/>
  <c r="A5649" i="8" a="1"/>
  <c r="A5649" i="8" s="1"/>
  <c r="A5645" i="8" a="1"/>
  <c r="A5645" i="8" s="1"/>
  <c r="A5641" i="8" a="1"/>
  <c r="A5641" i="8" s="1"/>
  <c r="A5637" i="8" a="1"/>
  <c r="A5637" i="8" s="1"/>
  <c r="A5633" i="8" a="1"/>
  <c r="A5633" i="8" s="1"/>
  <c r="A5629" i="8" a="1"/>
  <c r="A5629" i="8" s="1"/>
  <c r="A5625" i="8" a="1"/>
  <c r="A5625" i="8" s="1"/>
  <c r="A5621" i="8" a="1"/>
  <c r="A5621" i="8" s="1"/>
  <c r="A5617" i="8" a="1"/>
  <c r="A5617" i="8" s="1"/>
  <c r="A5613" i="8" a="1"/>
  <c r="A5613" i="8" s="1"/>
  <c r="A5609" i="8" a="1"/>
  <c r="A5609" i="8" s="1"/>
  <c r="A5605" i="8" a="1"/>
  <c r="A5605" i="8" s="1"/>
  <c r="A5601" i="8" a="1"/>
  <c r="A5601" i="8" s="1"/>
  <c r="A5597" i="8" a="1"/>
  <c r="A5597" i="8" s="1"/>
  <c r="A5593" i="8" a="1"/>
  <c r="A5593" i="8" s="1"/>
  <c r="A5589" i="8" a="1"/>
  <c r="A5589" i="8" s="1"/>
  <c r="A5585" i="8" a="1"/>
  <c r="A5585" i="8" s="1"/>
  <c r="A5581" i="8" a="1"/>
  <c r="A5581" i="8" s="1"/>
  <c r="A5577" i="8" a="1"/>
  <c r="A5577" i="8" s="1"/>
  <c r="A5573" i="8" a="1"/>
  <c r="A5573" i="8" s="1"/>
  <c r="A5569" i="8" a="1"/>
  <c r="A5569" i="8" s="1"/>
  <c r="A5565" i="8" a="1"/>
  <c r="A5565" i="8" s="1"/>
  <c r="A5561" i="8" a="1"/>
  <c r="A5561" i="8" s="1"/>
  <c r="A5557" i="8" a="1"/>
  <c r="A5557" i="8" s="1"/>
  <c r="A5553" i="8" a="1"/>
  <c r="A5553" i="8" s="1"/>
  <c r="A5549" i="8" a="1"/>
  <c r="A5549" i="8" s="1"/>
  <c r="A5545" i="8" a="1"/>
  <c r="A5545" i="8" s="1"/>
  <c r="A5541" i="8" a="1"/>
  <c r="A5541" i="8" s="1"/>
  <c r="A5537" i="8" a="1"/>
  <c r="A5537" i="8" s="1"/>
  <c r="A5533" i="8" a="1"/>
  <c r="A5533" i="8" s="1"/>
  <c r="A5529" i="8" a="1"/>
  <c r="A5529" i="8" s="1"/>
  <c r="A5525" i="8" a="1"/>
  <c r="A5525" i="8" s="1"/>
  <c r="A5521" i="8" a="1"/>
  <c r="A5521" i="8" s="1"/>
  <c r="A5517" i="8" a="1"/>
  <c r="A5517" i="8" s="1"/>
  <c r="A5513" i="8" a="1"/>
  <c r="A5513" i="8" s="1"/>
  <c r="A5509" i="8" a="1"/>
  <c r="A5509" i="8" s="1"/>
  <c r="A5505" i="8" a="1"/>
  <c r="A5505" i="8" s="1"/>
  <c r="A5501" i="8" a="1"/>
  <c r="A5501" i="8" s="1"/>
  <c r="A5497" i="8" a="1"/>
  <c r="A5497" i="8" s="1"/>
  <c r="A5493" i="8" a="1"/>
  <c r="A5493" i="8" s="1"/>
  <c r="A5489" i="8" a="1"/>
  <c r="A5489" i="8" s="1"/>
  <c r="A5485" i="8" a="1"/>
  <c r="A5485" i="8" s="1"/>
  <c r="A5481" i="8" a="1"/>
  <c r="A5481" i="8" s="1"/>
  <c r="A5477" i="8" a="1"/>
  <c r="A5477" i="8" s="1"/>
  <c r="A5473" i="8" a="1"/>
  <c r="A5473" i="8" s="1"/>
  <c r="A5469" i="8" a="1"/>
  <c r="A5469" i="8" s="1"/>
  <c r="A5465" i="8" a="1"/>
  <c r="A5465" i="8" s="1"/>
  <c r="A5461" i="8" a="1"/>
  <c r="A5461" i="8" s="1"/>
  <c r="A5457" i="8" a="1"/>
  <c r="A5457" i="8" s="1"/>
  <c r="A5453" i="8" a="1"/>
  <c r="A5453" i="8" s="1"/>
  <c r="A5449" i="8" a="1"/>
  <c r="A5449" i="8" s="1"/>
  <c r="A5445" i="8" a="1"/>
  <c r="A5445" i="8" s="1"/>
  <c r="A5441" i="8" a="1"/>
  <c r="A5441" i="8" s="1"/>
  <c r="A5437" i="8" a="1"/>
  <c r="A5437" i="8" s="1"/>
  <c r="A5433" i="8" a="1"/>
  <c r="A5433" i="8" s="1"/>
  <c r="A5429" i="8" a="1"/>
  <c r="A5429" i="8" s="1"/>
  <c r="A5425" i="8" a="1"/>
  <c r="A5425" i="8" s="1"/>
  <c r="A5421" i="8" a="1"/>
  <c r="A5421" i="8" s="1"/>
  <c r="A5417" i="8" a="1"/>
  <c r="A5417" i="8" s="1"/>
  <c r="A5413" i="8" a="1"/>
  <c r="A5413" i="8" s="1"/>
  <c r="A5409" i="8" a="1"/>
  <c r="A5409" i="8" s="1"/>
  <c r="A5405" i="8" a="1"/>
  <c r="A5405" i="8" s="1"/>
  <c r="A5401" i="8" a="1"/>
  <c r="A5401" i="8" s="1"/>
  <c r="A5397" i="8" a="1"/>
  <c r="A5397" i="8" s="1"/>
  <c r="A5393" i="8" a="1"/>
  <c r="A5393" i="8" s="1"/>
  <c r="A5389" i="8" a="1"/>
  <c r="A5389" i="8" s="1"/>
  <c r="A5385" i="8" a="1"/>
  <c r="A5385" i="8" s="1"/>
  <c r="A5381" i="8" a="1"/>
  <c r="A5381" i="8" s="1"/>
  <c r="A5377" i="8" a="1"/>
  <c r="A5377" i="8" s="1"/>
  <c r="A5373" i="8" a="1"/>
  <c r="A5373" i="8" s="1"/>
  <c r="A5369" i="8" a="1"/>
  <c r="A5369" i="8" s="1"/>
  <c r="A5365" i="8" a="1"/>
  <c r="A5365" i="8" s="1"/>
  <c r="A5361" i="8" a="1"/>
  <c r="A5361" i="8" s="1"/>
  <c r="A5357" i="8" a="1"/>
  <c r="A5357" i="8" s="1"/>
  <c r="A5353" i="8" a="1"/>
  <c r="A5353" i="8" s="1"/>
  <c r="A5349" i="8" a="1"/>
  <c r="A5349" i="8" s="1"/>
  <c r="A5345" i="8" a="1"/>
  <c r="A5345" i="8" s="1"/>
  <c r="A5341" i="8" a="1"/>
  <c r="A5341" i="8" s="1"/>
  <c r="A5337" i="8" a="1"/>
  <c r="A5337" i="8" s="1"/>
  <c r="A5333" i="8" a="1"/>
  <c r="A5333" i="8" s="1"/>
  <c r="A5329" i="8" a="1"/>
  <c r="A5329" i="8" s="1"/>
  <c r="A5325" i="8" a="1"/>
  <c r="A5325" i="8" s="1"/>
  <c r="A5321" i="8" a="1"/>
  <c r="A5321" i="8" s="1"/>
  <c r="A5317" i="8" a="1"/>
  <c r="A5317" i="8" s="1"/>
  <c r="A5313" i="8" a="1"/>
  <c r="A5313" i="8" s="1"/>
  <c r="A5309" i="8" a="1"/>
  <c r="A5309" i="8" s="1"/>
  <c r="A5305" i="8" a="1"/>
  <c r="A5305" i="8" s="1"/>
  <c r="A5301" i="8" a="1"/>
  <c r="A5301" i="8" s="1"/>
  <c r="A5297" i="8" a="1"/>
  <c r="A5297" i="8" s="1"/>
  <c r="A5293" i="8" a="1"/>
  <c r="A5293" i="8" s="1"/>
  <c r="A5289" i="8" a="1"/>
  <c r="A5289" i="8" s="1"/>
  <c r="A5285" i="8" a="1"/>
  <c r="A5285" i="8" s="1"/>
  <c r="A5281" i="8" a="1"/>
  <c r="A5281" i="8" s="1"/>
  <c r="A5277" i="8" a="1"/>
  <c r="A5277" i="8" s="1"/>
  <c r="A5273" i="8" a="1"/>
  <c r="A5273" i="8" s="1"/>
  <c r="A5269" i="8" a="1"/>
  <c r="A5269" i="8" s="1"/>
  <c r="A5265" i="8" a="1"/>
  <c r="A5265" i="8" s="1"/>
  <c r="A5261" i="8" a="1"/>
  <c r="A5261" i="8" s="1"/>
  <c r="A5257" i="8" a="1"/>
  <c r="A5257" i="8" s="1"/>
  <c r="A5253" i="8" a="1"/>
  <c r="A5253" i="8" s="1"/>
  <c r="A5249" i="8" a="1"/>
  <c r="A5249" i="8" s="1"/>
  <c r="A5245" i="8" a="1"/>
  <c r="A5245" i="8" s="1"/>
  <c r="A5241" i="8" a="1"/>
  <c r="A5241" i="8" s="1"/>
  <c r="A5237" i="8" a="1"/>
  <c r="A5237" i="8" s="1"/>
  <c r="A5233" i="8" a="1"/>
  <c r="A5233" i="8" s="1"/>
  <c r="A5229" i="8" a="1"/>
  <c r="A5229" i="8" s="1"/>
  <c r="A5225" i="8" a="1"/>
  <c r="A5225" i="8" s="1"/>
  <c r="A5221" i="8" a="1"/>
  <c r="A5221" i="8" s="1"/>
  <c r="A5217" i="8" a="1"/>
  <c r="A5217" i="8" s="1"/>
  <c r="A5213" i="8" a="1"/>
  <c r="A5213" i="8" s="1"/>
  <c r="A5209" i="8" a="1"/>
  <c r="A5209" i="8" s="1"/>
  <c r="A5205" i="8" a="1"/>
  <c r="A5205" i="8" s="1"/>
  <c r="A5201" i="8" a="1"/>
  <c r="A5201" i="8" s="1"/>
  <c r="A5197" i="8" a="1"/>
  <c r="A5197" i="8" s="1"/>
  <c r="A5193" i="8" a="1"/>
  <c r="A5193" i="8" s="1"/>
  <c r="A5189" i="8" a="1"/>
  <c r="A5189" i="8" s="1"/>
  <c r="A5185" i="8" a="1"/>
  <c r="A5185" i="8" s="1"/>
  <c r="A5181" i="8" a="1"/>
  <c r="A5181" i="8" s="1"/>
  <c r="A5177" i="8" a="1"/>
  <c r="A5177" i="8" s="1"/>
  <c r="A5175" i="8" a="1"/>
  <c r="A5175" i="8" s="1"/>
  <c r="A5173" i="8" a="1"/>
  <c r="A5173" i="8" s="1"/>
  <c r="A5171" i="8" a="1"/>
  <c r="A5171" i="8" s="1"/>
  <c r="A5169" i="8" a="1"/>
  <c r="A5169" i="8" s="1"/>
  <c r="A5167" i="8" a="1"/>
  <c r="A5167" i="8" s="1"/>
  <c r="A5165" i="8" a="1"/>
  <c r="A5165" i="8" s="1"/>
  <c r="A5163" i="8" a="1"/>
  <c r="A5163" i="8" s="1"/>
  <c r="A5161" i="8" a="1"/>
  <c r="A5161" i="8" s="1"/>
  <c r="A5159" i="8" a="1"/>
  <c r="A5159" i="8" s="1"/>
  <c r="A5157" i="8" a="1"/>
  <c r="A5157" i="8" s="1"/>
  <c r="A5155" i="8" a="1"/>
  <c r="A5155" i="8" s="1"/>
  <c r="A5153" i="8" a="1"/>
  <c r="A5153" i="8" s="1"/>
  <c r="A5151" i="8" a="1"/>
  <c r="A5151" i="8" s="1"/>
  <c r="A5149" i="8" a="1"/>
  <c r="A5149" i="8" s="1"/>
  <c r="A5147" i="8" a="1"/>
  <c r="A5147" i="8" s="1"/>
  <c r="A5145" i="8" a="1"/>
  <c r="A5145" i="8" s="1"/>
  <c r="A5143" i="8" a="1"/>
  <c r="A5143" i="8" s="1"/>
  <c r="A5141" i="8" a="1"/>
  <c r="A5141" i="8" s="1"/>
  <c r="A5139" i="8" a="1"/>
  <c r="A5139" i="8" s="1"/>
  <c r="A5137" i="8" a="1"/>
  <c r="A5137" i="8" s="1"/>
  <c r="A5135" i="8" a="1"/>
  <c r="A5135" i="8" s="1"/>
  <c r="A5133" i="8" a="1"/>
  <c r="A5133" i="8" s="1"/>
  <c r="A5131" i="8" a="1"/>
  <c r="A5131" i="8" s="1"/>
  <c r="A5129" i="8" a="1"/>
  <c r="A5129" i="8" s="1"/>
  <c r="A5127" i="8" a="1"/>
  <c r="A5127" i="8" s="1"/>
  <c r="A5125" i="8" a="1"/>
  <c r="A5125" i="8" s="1"/>
  <c r="A5123" i="8" a="1"/>
  <c r="A5123" i="8" s="1"/>
  <c r="A5121" i="8" a="1"/>
  <c r="A5121" i="8" s="1"/>
  <c r="A5119" i="8" a="1"/>
  <c r="A5119" i="8" s="1"/>
  <c r="A5117" i="8" a="1"/>
  <c r="A5117" i="8" s="1"/>
  <c r="A5115" i="8" a="1"/>
  <c r="A5115" i="8" s="1"/>
  <c r="A5113" i="8" a="1"/>
  <c r="A5113" i="8" s="1"/>
  <c r="A5111" i="8" a="1"/>
  <c r="A5111" i="8" s="1"/>
  <c r="A5109" i="8" a="1"/>
  <c r="A5109" i="8" s="1"/>
  <c r="A5107" i="8" a="1"/>
  <c r="A5107" i="8" s="1"/>
  <c r="A5105" i="8" a="1"/>
  <c r="A5105" i="8" s="1"/>
  <c r="A5103" i="8" a="1"/>
  <c r="A5103" i="8" s="1"/>
  <c r="A5101" i="8" a="1"/>
  <c r="A5101" i="8" s="1"/>
  <c r="A5099" i="8" a="1"/>
  <c r="A5099" i="8" s="1"/>
  <c r="A5097" i="8" a="1"/>
  <c r="A5097" i="8" s="1"/>
  <c r="A5093" i="8" a="1"/>
  <c r="A5093" i="8" s="1"/>
  <c r="A5091" i="8" a="1"/>
  <c r="A5091" i="8" s="1"/>
  <c r="A5089" i="8" a="1"/>
  <c r="A5089" i="8" s="1"/>
  <c r="A5087" i="8" a="1"/>
  <c r="A5087" i="8" s="1"/>
  <c r="A5085" i="8" a="1"/>
  <c r="A5085" i="8" s="1"/>
  <c r="A5083" i="8" a="1"/>
  <c r="A5083" i="8" s="1"/>
  <c r="A5079" i="8" a="1"/>
  <c r="A5079" i="8" s="1"/>
  <c r="A5075" i="8" a="1"/>
  <c r="A5075" i="8" s="1"/>
  <c r="A5071" i="8" a="1"/>
  <c r="A5071" i="8" s="1"/>
  <c r="A5067" i="8" a="1"/>
  <c r="A5067" i="8" s="1"/>
  <c r="A5063" i="8" a="1"/>
  <c r="A5063" i="8" s="1"/>
  <c r="A5059" i="8" a="1"/>
  <c r="A5059" i="8" s="1"/>
  <c r="A5055" i="8" a="1"/>
  <c r="A5055" i="8" s="1"/>
  <c r="A5051" i="8" a="1"/>
  <c r="A5051" i="8" s="1"/>
  <c r="A5047" i="8" a="1"/>
  <c r="A5047" i="8" s="1"/>
  <c r="A5043" i="8" a="1"/>
  <c r="A5043" i="8" s="1"/>
  <c r="A5039" i="8" a="1"/>
  <c r="A5039" i="8" s="1"/>
  <c r="A5035" i="8" a="1"/>
  <c r="A5035" i="8" s="1"/>
  <c r="A5033" i="8" a="1"/>
  <c r="A5033" i="8" s="1"/>
  <c r="A5027" i="8" a="1"/>
  <c r="A5027" i="8" s="1"/>
  <c r="A5023" i="8" a="1"/>
  <c r="A5023" i="8" s="1"/>
  <c r="A5019" i="8" a="1"/>
  <c r="A5019" i="8" s="1"/>
  <c r="A5017" i="8" a="1"/>
  <c r="A5017" i="8" s="1"/>
  <c r="A5013" i="8" a="1"/>
  <c r="A5013" i="8" s="1"/>
  <c r="A5009" i="8" a="1"/>
  <c r="A5009" i="8" s="1"/>
  <c r="A5005" i="8" a="1"/>
  <c r="A5005" i="8" s="1"/>
  <c r="A5001" i="8" a="1"/>
  <c r="A5001" i="8" s="1"/>
  <c r="A4997" i="8" a="1"/>
  <c r="A4997" i="8" s="1"/>
  <c r="A4993" i="8" a="1"/>
  <c r="A4993" i="8" s="1"/>
  <c r="A4989" i="8" a="1"/>
  <c r="A4989" i="8" s="1"/>
  <c r="A4985" i="8" a="1"/>
  <c r="A4985" i="8" s="1"/>
  <c r="A4981" i="8" a="1"/>
  <c r="A4981" i="8" s="1"/>
  <c r="A4977" i="8" a="1"/>
  <c r="A4977" i="8" s="1"/>
  <c r="A4973" i="8" a="1"/>
  <c r="A4973" i="8" s="1"/>
  <c r="A4969" i="8" a="1"/>
  <c r="A4969" i="8" s="1"/>
  <c r="A4965" i="8" a="1"/>
  <c r="A4965" i="8" s="1"/>
  <c r="A4961" i="8" a="1"/>
  <c r="A4961" i="8" s="1"/>
  <c r="A4957" i="8" a="1"/>
  <c r="A4957" i="8" s="1"/>
  <c r="A4953" i="8" a="1"/>
  <c r="A4953" i="8" s="1"/>
  <c r="A4949" i="8" a="1"/>
  <c r="A4949" i="8" s="1"/>
  <c r="A4945" i="8" a="1"/>
  <c r="A4945" i="8" s="1"/>
  <c r="A4941" i="8" a="1"/>
  <c r="A4941" i="8" s="1"/>
  <c r="A4937" i="8" a="1"/>
  <c r="A4937" i="8" s="1"/>
  <c r="A4933" i="8" a="1"/>
  <c r="A4933" i="8" s="1"/>
  <c r="A4929" i="8" a="1"/>
  <c r="A4929" i="8" s="1"/>
  <c r="A4925" i="8" a="1"/>
  <c r="A4925" i="8" s="1"/>
  <c r="A4921" i="8" a="1"/>
  <c r="A4921" i="8" s="1"/>
  <c r="A4917" i="8" a="1"/>
  <c r="A4917" i="8" s="1"/>
  <c r="A4913" i="8" a="1"/>
  <c r="A4913" i="8" s="1"/>
  <c r="A4909" i="8" a="1"/>
  <c r="A4909" i="8" s="1"/>
  <c r="A4905" i="8" a="1"/>
  <c r="A4905" i="8" s="1"/>
  <c r="A4901" i="8" a="1"/>
  <c r="A4901" i="8" s="1"/>
  <c r="A4897" i="8" a="1"/>
  <c r="A4897" i="8" s="1"/>
  <c r="A4893" i="8" a="1"/>
  <c r="A4893" i="8" s="1"/>
  <c r="A4889" i="8" a="1"/>
  <c r="A4889" i="8" s="1"/>
  <c r="A4885" i="8" a="1"/>
  <c r="A4885" i="8" s="1"/>
  <c r="A4881" i="8" a="1"/>
  <c r="A4881" i="8" s="1"/>
  <c r="A4877" i="8" a="1"/>
  <c r="A4877" i="8" s="1"/>
  <c r="A4873" i="8" a="1"/>
  <c r="A4873" i="8" s="1"/>
  <c r="A4869" i="8" a="1"/>
  <c r="A4869" i="8" s="1"/>
  <c r="A4865" i="8" a="1"/>
  <c r="A4865" i="8" s="1"/>
  <c r="A4861" i="8" a="1"/>
  <c r="A4861" i="8" s="1"/>
  <c r="A4857" i="8" a="1"/>
  <c r="A4857" i="8" s="1"/>
  <c r="A4853" i="8" a="1"/>
  <c r="A4853" i="8" s="1"/>
  <c r="A4849" i="8" a="1"/>
  <c r="A4849" i="8" s="1"/>
  <c r="A4845" i="8" a="1"/>
  <c r="A4845" i="8" s="1"/>
  <c r="A4841" i="8" a="1"/>
  <c r="A4841" i="8" s="1"/>
  <c r="A4837" i="8" a="1"/>
  <c r="A4837" i="8" s="1"/>
  <c r="A4833" i="8" a="1"/>
  <c r="A4833" i="8" s="1"/>
  <c r="A4829" i="8" a="1"/>
  <c r="A4829" i="8" s="1"/>
  <c r="A4825" i="8" a="1"/>
  <c r="A4825" i="8" s="1"/>
  <c r="A4821" i="8" a="1"/>
  <c r="A4821" i="8" s="1"/>
  <c r="A4817" i="8" a="1"/>
  <c r="A4817" i="8" s="1"/>
  <c r="A4813" i="8" a="1"/>
  <c r="A4813" i="8" s="1"/>
  <c r="A4809" i="8" a="1"/>
  <c r="A4809" i="8" s="1"/>
  <c r="A4805" i="8" a="1"/>
  <c r="A4805" i="8" s="1"/>
  <c r="A4801" i="8" a="1"/>
  <c r="A4801" i="8" s="1"/>
  <c r="A4797" i="8" a="1"/>
  <c r="A4797" i="8" s="1"/>
  <c r="A4793" i="8" a="1"/>
  <c r="A4793" i="8" s="1"/>
  <c r="A4789" i="8" a="1"/>
  <c r="A4789" i="8" s="1"/>
  <c r="A4785" i="8" a="1"/>
  <c r="A4785" i="8" s="1"/>
  <c r="A4781" i="8" a="1"/>
  <c r="A4781" i="8" s="1"/>
  <c r="A4777" i="8" a="1"/>
  <c r="A4777" i="8" s="1"/>
  <c r="A4773" i="8" a="1"/>
  <c r="A4773" i="8" s="1"/>
  <c r="A4769" i="8" a="1"/>
  <c r="A4769" i="8" s="1"/>
  <c r="A4765" i="8" a="1"/>
  <c r="A4765" i="8" s="1"/>
  <c r="A4761" i="8" a="1"/>
  <c r="A4761" i="8" s="1"/>
  <c r="A4757" i="8" a="1"/>
  <c r="A4757" i="8" s="1"/>
  <c r="A4753" i="8" a="1"/>
  <c r="A4753" i="8" s="1"/>
  <c r="A4749" i="8" a="1"/>
  <c r="A4749" i="8" s="1"/>
  <c r="A4745" i="8" a="1"/>
  <c r="A4745" i="8" s="1"/>
  <c r="A4741" i="8" a="1"/>
  <c r="A4741" i="8" s="1"/>
  <c r="A4737" i="8" a="1"/>
  <c r="A4737" i="8" s="1"/>
  <c r="A4733" i="8" a="1"/>
  <c r="A4733" i="8" s="1"/>
  <c r="A4729" i="8" a="1"/>
  <c r="A4729" i="8" s="1"/>
  <c r="A4725" i="8" a="1"/>
  <c r="A4725" i="8" s="1"/>
  <c r="A4721" i="8" a="1"/>
  <c r="A4721" i="8" s="1"/>
  <c r="A4717" i="8" a="1"/>
  <c r="A4717" i="8" s="1"/>
  <c r="A4713" i="8" a="1"/>
  <c r="A4713" i="8" s="1"/>
  <c r="A4709" i="8" a="1"/>
  <c r="A4709" i="8" s="1"/>
  <c r="A4705" i="8" a="1"/>
  <c r="A4705" i="8" s="1"/>
  <c r="A4701" i="8" a="1"/>
  <c r="A4701" i="8" s="1"/>
  <c r="A4697" i="8" a="1"/>
  <c r="A4697" i="8" s="1"/>
  <c r="A4693" i="8" a="1"/>
  <c r="A4693" i="8" s="1"/>
  <c r="A4689" i="8" a="1"/>
  <c r="A4689" i="8" s="1"/>
  <c r="A4685" i="8" a="1"/>
  <c r="A4685" i="8" s="1"/>
  <c r="A4681" i="8" a="1"/>
  <c r="A4681" i="8" s="1"/>
  <c r="A4677" i="8" a="1"/>
  <c r="A4677" i="8" s="1"/>
  <c r="A4673" i="8" a="1"/>
  <c r="A4673" i="8" s="1"/>
  <c r="A4669" i="8" a="1"/>
  <c r="A4669" i="8" s="1"/>
  <c r="A4665" i="8" a="1"/>
  <c r="A4665" i="8" s="1"/>
  <c r="A4661" i="8" a="1"/>
  <c r="A4661" i="8" s="1"/>
  <c r="A4657" i="8" a="1"/>
  <c r="A4657" i="8" s="1"/>
  <c r="A4653" i="8" a="1"/>
  <c r="A4653" i="8" s="1"/>
  <c r="A4649" i="8" a="1"/>
  <c r="A4649" i="8" s="1"/>
  <c r="A4645" i="8" a="1"/>
  <c r="A4645" i="8" s="1"/>
  <c r="A4641" i="8" a="1"/>
  <c r="A4641" i="8" s="1"/>
  <c r="A4637" i="8" a="1"/>
  <c r="A4637" i="8" s="1"/>
  <c r="A4633" i="8" a="1"/>
  <c r="A4633" i="8" s="1"/>
  <c r="A4629" i="8" a="1"/>
  <c r="A4629" i="8" s="1"/>
  <c r="A4625" i="8" a="1"/>
  <c r="A4625" i="8" s="1"/>
  <c r="A4621" i="8" a="1"/>
  <c r="A4621" i="8" s="1"/>
  <c r="A4617" i="8" a="1"/>
  <c r="A4617" i="8" s="1"/>
  <c r="A4613" i="8" a="1"/>
  <c r="A4613" i="8" s="1"/>
  <c r="A4609" i="8" a="1"/>
  <c r="A4609" i="8" s="1"/>
  <c r="A4605" i="8" a="1"/>
  <c r="A4605" i="8" s="1"/>
  <c r="A4601" i="8" a="1"/>
  <c r="A4601" i="8" s="1"/>
  <c r="A4597" i="8" a="1"/>
  <c r="A4597" i="8" s="1"/>
  <c r="A4593" i="8" a="1"/>
  <c r="A4593" i="8" s="1"/>
  <c r="A4589" i="8" a="1"/>
  <c r="A4589" i="8" s="1"/>
  <c r="A4585" i="8" a="1"/>
  <c r="A4585" i="8" s="1"/>
  <c r="A4581" i="8" a="1"/>
  <c r="A4581" i="8" s="1"/>
  <c r="A4577" i="8" a="1"/>
  <c r="A4577" i="8" s="1"/>
  <c r="A4573" i="8" a="1"/>
  <c r="A4573" i="8" s="1"/>
  <c r="A4569" i="8" a="1"/>
  <c r="A4569" i="8" s="1"/>
  <c r="A4565" i="8" a="1"/>
  <c r="A4565" i="8" s="1"/>
  <c r="A4561" i="8" a="1"/>
  <c r="A4561" i="8" s="1"/>
  <c r="A4557" i="8" a="1"/>
  <c r="A4557" i="8" s="1"/>
  <c r="A4553" i="8" a="1"/>
  <c r="A4553" i="8" s="1"/>
  <c r="A4549" i="8" a="1"/>
  <c r="A4549" i="8" s="1"/>
  <c r="A4545" i="8" a="1"/>
  <c r="A4545" i="8" s="1"/>
  <c r="A4541" i="8" a="1"/>
  <c r="A4541" i="8" s="1"/>
  <c r="A4537" i="8" a="1"/>
  <c r="A4537" i="8" s="1"/>
  <c r="A4533" i="8" a="1"/>
  <c r="A4533" i="8" s="1"/>
  <c r="A4529" i="8" a="1"/>
  <c r="A4529" i="8" s="1"/>
  <c r="A4525" i="8" a="1"/>
  <c r="A4525" i="8" s="1"/>
  <c r="A4521" i="8" a="1"/>
  <c r="A4521" i="8" s="1"/>
  <c r="A4517" i="8" a="1"/>
  <c r="A4517" i="8" s="1"/>
  <c r="A4513" i="8" a="1"/>
  <c r="A4513" i="8" s="1"/>
  <c r="A4509" i="8" a="1"/>
  <c r="A4509" i="8" s="1"/>
  <c r="A4505" i="8" a="1"/>
  <c r="A4505" i="8" s="1"/>
  <c r="A4501" i="8" a="1"/>
  <c r="A4501" i="8" s="1"/>
  <c r="A4497" i="8" a="1"/>
  <c r="A4497" i="8" s="1"/>
  <c r="A4493" i="8" a="1"/>
  <c r="A4493" i="8" s="1"/>
  <c r="A4489" i="8" a="1"/>
  <c r="A4489" i="8" s="1"/>
  <c r="A4485" i="8" a="1"/>
  <c r="A4485" i="8" s="1"/>
  <c r="A4481" i="8" a="1"/>
  <c r="A4481" i="8" s="1"/>
  <c r="A4477" i="8" a="1"/>
  <c r="A4477" i="8" s="1"/>
  <c r="A4473" i="8" a="1"/>
  <c r="A4473" i="8" s="1"/>
  <c r="A4469" i="8" a="1"/>
  <c r="A4469" i="8" s="1"/>
  <c r="A4465" i="8" a="1"/>
  <c r="A4465" i="8" s="1"/>
  <c r="A4461" i="8" a="1"/>
  <c r="A4461" i="8" s="1"/>
  <c r="A4457" i="8" a="1"/>
  <c r="A4457" i="8" s="1"/>
  <c r="A4453" i="8" a="1"/>
  <c r="A4453" i="8" s="1"/>
  <c r="A4449" i="8" a="1"/>
  <c r="A4449" i="8" s="1"/>
  <c r="A4445" i="8" a="1"/>
  <c r="A4445" i="8" s="1"/>
  <c r="A4441" i="8" a="1"/>
  <c r="A4441" i="8" s="1"/>
  <c r="A4437" i="8" a="1"/>
  <c r="A4437" i="8" s="1"/>
  <c r="A4433" i="8" a="1"/>
  <c r="A4433" i="8" s="1"/>
  <c r="A4429" i="8" a="1"/>
  <c r="A4429" i="8" s="1"/>
  <c r="A4425" i="8" a="1"/>
  <c r="A4425" i="8" s="1"/>
  <c r="A4421" i="8" a="1"/>
  <c r="A4421" i="8" s="1"/>
  <c r="A4417" i="8" a="1"/>
  <c r="A4417" i="8" s="1"/>
  <c r="A4413" i="8" a="1"/>
  <c r="A4413" i="8" s="1"/>
  <c r="A4409" i="8" a="1"/>
  <c r="A4409" i="8" s="1"/>
  <c r="A4405" i="8" a="1"/>
  <c r="A4405" i="8" s="1"/>
  <c r="A4401" i="8" a="1"/>
  <c r="A4401" i="8" s="1"/>
  <c r="A4397" i="8" a="1"/>
  <c r="A4397" i="8" s="1"/>
  <c r="A4393" i="8" a="1"/>
  <c r="A4393" i="8" s="1"/>
  <c r="A4389" i="8" a="1"/>
  <c r="A4389" i="8" s="1"/>
  <c r="A4385" i="8" a="1"/>
  <c r="A4385" i="8" s="1"/>
  <c r="A4381" i="8" a="1"/>
  <c r="A4381" i="8" s="1"/>
  <c r="A4377" i="8" a="1"/>
  <c r="A4377" i="8" s="1"/>
  <c r="A4373" i="8" a="1"/>
  <c r="A4373" i="8" s="1"/>
  <c r="A4369" i="8" a="1"/>
  <c r="A4369" i="8" s="1"/>
  <c r="A4365" i="8" a="1"/>
  <c r="A4365" i="8" s="1"/>
  <c r="A4361" i="8" a="1"/>
  <c r="A4361" i="8" s="1"/>
  <c r="A4357" i="8" a="1"/>
  <c r="A4357" i="8" s="1"/>
  <c r="A4353" i="8" a="1"/>
  <c r="A4353" i="8" s="1"/>
  <c r="A4349" i="8" a="1"/>
  <c r="A4349" i="8" s="1"/>
  <c r="A4345" i="8" a="1"/>
  <c r="A4345" i="8" s="1"/>
  <c r="A4341" i="8" a="1"/>
  <c r="A4341" i="8" s="1"/>
  <c r="A4337" i="8" a="1"/>
  <c r="A4337" i="8" s="1"/>
  <c r="A4333" i="8" a="1"/>
  <c r="A4333" i="8" s="1"/>
  <c r="A4329" i="8" a="1"/>
  <c r="A4329" i="8" s="1"/>
  <c r="A4325" i="8" a="1"/>
  <c r="A4325" i="8" s="1"/>
  <c r="A4321" i="8" a="1"/>
  <c r="A4321" i="8" s="1"/>
  <c r="A4317" i="8" a="1"/>
  <c r="A4317" i="8" s="1"/>
  <c r="A4313" i="8" a="1"/>
  <c r="A4313" i="8" s="1"/>
  <c r="A4309" i="8" a="1"/>
  <c r="A4309" i="8" s="1"/>
  <c r="A4305" i="8" a="1"/>
  <c r="A4305" i="8" s="1"/>
  <c r="A4301" i="8" a="1"/>
  <c r="A4301" i="8" s="1"/>
  <c r="A4297" i="8" a="1"/>
  <c r="A4297" i="8" s="1"/>
  <c r="A4293" i="8" a="1"/>
  <c r="A4293" i="8" s="1"/>
  <c r="A4289" i="8" a="1"/>
  <c r="A4289" i="8" s="1"/>
  <c r="A4285" i="8" a="1"/>
  <c r="A4285" i="8" s="1"/>
  <c r="A4281" i="8" a="1"/>
  <c r="A4281" i="8" s="1"/>
  <c r="A4277" i="8" a="1"/>
  <c r="A4277" i="8" s="1"/>
  <c r="A4273" i="8" a="1"/>
  <c r="A4273" i="8" s="1"/>
  <c r="A4269" i="8" a="1"/>
  <c r="A4269" i="8" s="1"/>
  <c r="A4265" i="8" a="1"/>
  <c r="A4265" i="8" s="1"/>
  <c r="A4261" i="8" a="1"/>
  <c r="A4261" i="8" s="1"/>
  <c r="A4257" i="8" a="1"/>
  <c r="A4257" i="8" s="1"/>
  <c r="A4253" i="8" a="1"/>
  <c r="A4253" i="8" s="1"/>
  <c r="A4249" i="8" a="1"/>
  <c r="A4249" i="8" s="1"/>
  <c r="A4245" i="8" a="1"/>
  <c r="A4245" i="8" s="1"/>
  <c r="A4241" i="8" a="1"/>
  <c r="A4241" i="8" s="1"/>
  <c r="A4237" i="8" a="1"/>
  <c r="A4237" i="8" s="1"/>
  <c r="A4233" i="8" a="1"/>
  <c r="A4233" i="8" s="1"/>
  <c r="A9657" i="8" a="1"/>
  <c r="A9657" i="8" s="1"/>
  <c r="A9641" i="8" a="1"/>
  <c r="A9641" i="8" s="1"/>
  <c r="A9625" i="8" a="1"/>
  <c r="A9625" i="8" s="1"/>
  <c r="A9612" i="8" a="1"/>
  <c r="A9612" i="8" s="1"/>
  <c r="A9604" i="8" a="1"/>
  <c r="A9604" i="8" s="1"/>
  <c r="A9596" i="8" a="1"/>
  <c r="A9596" i="8" s="1"/>
  <c r="A9588" i="8" a="1"/>
  <c r="A9588" i="8" s="1"/>
  <c r="A9580" i="8" a="1"/>
  <c r="A9580" i="8" s="1"/>
  <c r="A9572" i="8" a="1"/>
  <c r="A9572" i="8" s="1"/>
  <c r="A9564" i="8" a="1"/>
  <c r="A9564" i="8" s="1"/>
  <c r="A9556" i="8" a="1"/>
  <c r="A9556" i="8" s="1"/>
  <c r="A9552" i="8" a="1"/>
  <c r="A9552" i="8" s="1"/>
  <c r="A9548" i="8" a="1"/>
  <c r="A9548" i="8" s="1"/>
  <c r="A9544" i="8" a="1"/>
  <c r="A9544" i="8" s="1"/>
  <c r="A9540" i="8" a="1"/>
  <c r="A9540" i="8" s="1"/>
  <c r="A9536" i="8" a="1"/>
  <c r="A9536" i="8" s="1"/>
  <c r="A9532" i="8" a="1"/>
  <c r="A9532" i="8" s="1"/>
  <c r="A9528" i="8" a="1"/>
  <c r="A9528" i="8" s="1"/>
  <c r="A9524" i="8" a="1"/>
  <c r="A9524" i="8" s="1"/>
  <c r="A9520" i="8" a="1"/>
  <c r="A9520" i="8" s="1"/>
  <c r="A9516" i="8" a="1"/>
  <c r="A9516" i="8" s="1"/>
  <c r="A9512" i="8" a="1"/>
  <c r="A9512" i="8" s="1"/>
  <c r="A9508" i="8" a="1"/>
  <c r="A9508" i="8" s="1"/>
  <c r="A9504" i="8" a="1"/>
  <c r="A9504" i="8" s="1"/>
  <c r="A9500" i="8" a="1"/>
  <c r="A9500" i="8" s="1"/>
  <c r="A9496" i="8" a="1"/>
  <c r="A9496" i="8" s="1"/>
  <c r="A9492" i="8" a="1"/>
  <c r="A9492" i="8" s="1"/>
  <c r="A9488" i="8" a="1"/>
  <c r="A9488" i="8" s="1"/>
  <c r="A9484" i="8" a="1"/>
  <c r="A9484" i="8" s="1"/>
  <c r="A9480" i="8" a="1"/>
  <c r="A9480" i="8" s="1"/>
  <c r="A9476" i="8" a="1"/>
  <c r="A9476" i="8" s="1"/>
  <c r="A9472" i="8" a="1"/>
  <c r="A9472" i="8" s="1"/>
  <c r="A9468" i="8" a="1"/>
  <c r="A9468" i="8" s="1"/>
  <c r="A9464" i="8" a="1"/>
  <c r="A9464" i="8" s="1"/>
  <c r="A9460" i="8" a="1"/>
  <c r="A9460" i="8" s="1"/>
  <c r="A9456" i="8" a="1"/>
  <c r="A9456" i="8" s="1"/>
  <c r="A9452" i="8" a="1"/>
  <c r="A9452" i="8" s="1"/>
  <c r="A9448" i="8" a="1"/>
  <c r="A9448" i="8" s="1"/>
  <c r="A9444" i="8" a="1"/>
  <c r="A9444" i="8" s="1"/>
  <c r="A9440" i="8" a="1"/>
  <c r="A9440" i="8" s="1"/>
  <c r="A9436" i="8" a="1"/>
  <c r="A9436" i="8" s="1"/>
  <c r="A9432" i="8" a="1"/>
  <c r="A9432" i="8" s="1"/>
  <c r="A9428" i="8" a="1"/>
  <c r="A9428" i="8" s="1"/>
  <c r="A9424" i="8" a="1"/>
  <c r="A9424" i="8" s="1"/>
  <c r="A9420" i="8" a="1"/>
  <c r="A9420" i="8" s="1"/>
  <c r="A9416" i="8" a="1"/>
  <c r="A9416" i="8" s="1"/>
  <c r="A9412" i="8" a="1"/>
  <c r="A9412" i="8" s="1"/>
  <c r="A9408" i="8" a="1"/>
  <c r="A9408" i="8" s="1"/>
  <c r="A9404" i="8" a="1"/>
  <c r="A9404" i="8" s="1"/>
  <c r="A9400" i="8" a="1"/>
  <c r="A9400" i="8" s="1"/>
  <c r="A9396" i="8" a="1"/>
  <c r="A9396" i="8" s="1"/>
  <c r="A9392" i="8" a="1"/>
  <c r="A9392" i="8" s="1"/>
  <c r="A9388" i="8" a="1"/>
  <c r="A9388" i="8" s="1"/>
  <c r="A9384" i="8" a="1"/>
  <c r="A9384" i="8" s="1"/>
  <c r="A9380" i="8" a="1"/>
  <c r="A9380" i="8" s="1"/>
  <c r="A9376" i="8" a="1"/>
  <c r="A9376" i="8" s="1"/>
  <c r="A9372" i="8" a="1"/>
  <c r="A9372" i="8" s="1"/>
  <c r="A9368" i="8" a="1"/>
  <c r="A9368" i="8" s="1"/>
  <c r="A9364" i="8" a="1"/>
  <c r="A9364" i="8" s="1"/>
  <c r="A9360" i="8" a="1"/>
  <c r="A9360" i="8" s="1"/>
  <c r="A9356" i="8" a="1"/>
  <c r="A9356" i="8" s="1"/>
  <c r="A9352" i="8" a="1"/>
  <c r="A9352" i="8" s="1"/>
  <c r="A9348" i="8" a="1"/>
  <c r="A9348" i="8" s="1"/>
  <c r="A9344" i="8" a="1"/>
  <c r="A9344" i="8" s="1"/>
  <c r="A9340" i="8" a="1"/>
  <c r="A9340" i="8" s="1"/>
  <c r="A9336" i="8" a="1"/>
  <c r="A9336" i="8" s="1"/>
  <c r="A9332" i="8" a="1"/>
  <c r="A9332" i="8" s="1"/>
  <c r="A9328" i="8" a="1"/>
  <c r="A9328" i="8" s="1"/>
  <c r="A9324" i="8" a="1"/>
  <c r="A9324" i="8" s="1"/>
  <c r="A9320" i="8" a="1"/>
  <c r="A9320" i="8" s="1"/>
  <c r="A9316" i="8" a="1"/>
  <c r="A9316" i="8" s="1"/>
  <c r="A9312" i="8" a="1"/>
  <c r="A9312" i="8" s="1"/>
  <c r="A9308" i="8" a="1"/>
  <c r="A9308" i="8" s="1"/>
  <c r="A9304" i="8" a="1"/>
  <c r="A9304" i="8" s="1"/>
  <c r="A9300" i="8" a="1"/>
  <c r="A9300" i="8" s="1"/>
  <c r="A9296" i="8" a="1"/>
  <c r="A9296" i="8" s="1"/>
  <c r="A9292" i="8" a="1"/>
  <c r="A9292" i="8" s="1"/>
  <c r="A9288" i="8" a="1"/>
  <c r="A9288" i="8" s="1"/>
  <c r="A9284" i="8" a="1"/>
  <c r="A9284" i="8" s="1"/>
  <c r="A9280" i="8" a="1"/>
  <c r="A9280" i="8" s="1"/>
  <c r="A9276" i="8" a="1"/>
  <c r="A9276" i="8" s="1"/>
  <c r="A9272" i="8" a="1"/>
  <c r="A9272" i="8" s="1"/>
  <c r="A9268" i="8" a="1"/>
  <c r="A9268" i="8" s="1"/>
  <c r="A9264" i="8" a="1"/>
  <c r="A9264" i="8" s="1"/>
  <c r="A9260" i="8" a="1"/>
  <c r="A9260" i="8" s="1"/>
  <c r="A9256" i="8" a="1"/>
  <c r="A9256" i="8" s="1"/>
  <c r="A9252" i="8" a="1"/>
  <c r="A9252" i="8" s="1"/>
  <c r="A9248" i="8" a="1"/>
  <c r="A9248" i="8" s="1"/>
  <c r="A9244" i="8" a="1"/>
  <c r="A9244" i="8" s="1"/>
  <c r="A9240" i="8" a="1"/>
  <c r="A9240" i="8" s="1"/>
  <c r="A9236" i="8" a="1"/>
  <c r="A9236" i="8" s="1"/>
  <c r="A9232" i="8" a="1"/>
  <c r="A9232" i="8" s="1"/>
  <c r="A9228" i="8" a="1"/>
  <c r="A9228" i="8" s="1"/>
  <c r="A9224" i="8" a="1"/>
  <c r="A9224" i="8" s="1"/>
  <c r="A9220" i="8" a="1"/>
  <c r="A9220" i="8" s="1"/>
  <c r="A9216" i="8" a="1"/>
  <c r="A9216" i="8" s="1"/>
  <c r="A9212" i="8" a="1"/>
  <c r="A9212" i="8" s="1"/>
  <c r="A9208" i="8" a="1"/>
  <c r="A9208" i="8" s="1"/>
  <c r="A9204" i="8" a="1"/>
  <c r="A9204" i="8" s="1"/>
  <c r="A9200" i="8" a="1"/>
  <c r="A9200" i="8" s="1"/>
  <c r="A9196" i="8" a="1"/>
  <c r="A9196" i="8" s="1"/>
  <c r="A9192" i="8" a="1"/>
  <c r="A9192" i="8" s="1"/>
  <c r="A9188" i="8" a="1"/>
  <c r="A9188" i="8" s="1"/>
  <c r="A9184" i="8" a="1"/>
  <c r="A9184" i="8" s="1"/>
  <c r="A9180" i="8" a="1"/>
  <c r="A9180" i="8" s="1"/>
  <c r="A9176" i="8" a="1"/>
  <c r="A9176" i="8" s="1"/>
  <c r="A9172" i="8" a="1"/>
  <c r="A9172" i="8" s="1"/>
  <c r="A9168" i="8" a="1"/>
  <c r="A9168" i="8" s="1"/>
  <c r="A9164" i="8" a="1"/>
  <c r="A9164" i="8" s="1"/>
  <c r="A9160" i="8" a="1"/>
  <c r="A9160" i="8" s="1"/>
  <c r="A9156" i="8" a="1"/>
  <c r="A9156" i="8" s="1"/>
  <c r="A9152" i="8" a="1"/>
  <c r="A9152" i="8" s="1"/>
  <c r="A9148" i="8" a="1"/>
  <c r="A9148" i="8" s="1"/>
  <c r="A9144" i="8" a="1"/>
  <c r="A9144" i="8" s="1"/>
  <c r="A9140" i="8" a="1"/>
  <c r="A9140" i="8" s="1"/>
  <c r="A9136" i="8" a="1"/>
  <c r="A9136" i="8" s="1"/>
  <c r="A9132" i="8" a="1"/>
  <c r="A9132" i="8" s="1"/>
  <c r="A9128" i="8" a="1"/>
  <c r="A9128" i="8" s="1"/>
  <c r="A9124" i="8" a="1"/>
  <c r="A9124" i="8" s="1"/>
  <c r="A9120" i="8" a="1"/>
  <c r="A9120" i="8" s="1"/>
  <c r="A9116" i="8" a="1"/>
  <c r="A9116" i="8" s="1"/>
  <c r="A9112" i="8" a="1"/>
  <c r="A9112" i="8" s="1"/>
  <c r="A9108" i="8" a="1"/>
  <c r="A9108" i="8" s="1"/>
  <c r="A9104" i="8" a="1"/>
  <c r="A9104" i="8" s="1"/>
  <c r="A9100" i="8" a="1"/>
  <c r="A9100" i="8" s="1"/>
  <c r="A9096" i="8" a="1"/>
  <c r="A9096" i="8" s="1"/>
  <c r="A9092" i="8" a="1"/>
  <c r="A9092" i="8" s="1"/>
  <c r="A9088" i="8" a="1"/>
  <c r="A9088" i="8" s="1"/>
  <c r="A9084" i="8" a="1"/>
  <c r="A9084" i="8" s="1"/>
  <c r="A9080" i="8" a="1"/>
  <c r="A9080" i="8" s="1"/>
  <c r="A9076" i="8" a="1"/>
  <c r="A9076" i="8" s="1"/>
  <c r="A9072" i="8" a="1"/>
  <c r="A9072" i="8" s="1"/>
  <c r="A9068" i="8" a="1"/>
  <c r="A9068" i="8" s="1"/>
  <c r="A9064" i="8" a="1"/>
  <c r="A9064" i="8" s="1"/>
  <c r="A9060" i="8" a="1"/>
  <c r="A9060" i="8" s="1"/>
  <c r="A9056" i="8" a="1"/>
  <c r="A9056" i="8" s="1"/>
  <c r="A9052" i="8" a="1"/>
  <c r="A9052" i="8" s="1"/>
  <c r="A9048" i="8" a="1"/>
  <c r="A9048" i="8" s="1"/>
  <c r="A9044" i="8" a="1"/>
  <c r="A9044" i="8" s="1"/>
  <c r="A9040" i="8" a="1"/>
  <c r="A9040" i="8" s="1"/>
  <c r="A9036" i="8" a="1"/>
  <c r="A9036" i="8" s="1"/>
  <c r="A9032" i="8" a="1"/>
  <c r="A9032" i="8" s="1"/>
  <c r="A9028" i="8" a="1"/>
  <c r="A9028" i="8" s="1"/>
  <c r="A9024" i="8" a="1"/>
  <c r="A9024" i="8" s="1"/>
  <c r="A9020" i="8" a="1"/>
  <c r="A9020" i="8" s="1"/>
  <c r="A9016" i="8" a="1"/>
  <c r="A9016" i="8" s="1"/>
  <c r="A9012" i="8" a="1"/>
  <c r="A9012" i="8" s="1"/>
  <c r="A9008" i="8" a="1"/>
  <c r="A9008" i="8" s="1"/>
  <c r="A9004" i="8" a="1"/>
  <c r="A9004" i="8" s="1"/>
  <c r="A9000" i="8" a="1"/>
  <c r="A9000" i="8" s="1"/>
  <c r="A8996" i="8" a="1"/>
  <c r="A8996" i="8" s="1"/>
  <c r="A8992" i="8" a="1"/>
  <c r="A8992" i="8" s="1"/>
  <c r="A8988" i="8" a="1"/>
  <c r="A8988" i="8" s="1"/>
  <c r="A8984" i="8" a="1"/>
  <c r="A8984" i="8" s="1"/>
  <c r="A8980" i="8" a="1"/>
  <c r="A8980" i="8" s="1"/>
  <c r="A8976" i="8" a="1"/>
  <c r="A8976" i="8" s="1"/>
  <c r="A8972" i="8" a="1"/>
  <c r="A8972" i="8" s="1"/>
  <c r="A8968" i="8" a="1"/>
  <c r="A8968" i="8" s="1"/>
  <c r="A8964" i="8" a="1"/>
  <c r="A8964" i="8" s="1"/>
  <c r="A8960" i="8" a="1"/>
  <c r="A8960" i="8" s="1"/>
  <c r="A8956" i="8" a="1"/>
  <c r="A8956" i="8" s="1"/>
  <c r="A8952" i="8" a="1"/>
  <c r="A8952" i="8" s="1"/>
  <c r="A8948" i="8" a="1"/>
  <c r="A8948" i="8" s="1"/>
  <c r="A8944" i="8" a="1"/>
  <c r="A8944" i="8" s="1"/>
  <c r="A8940" i="8" a="1"/>
  <c r="A8940" i="8" s="1"/>
  <c r="A8936" i="8" a="1"/>
  <c r="A8936" i="8" s="1"/>
  <c r="A8932" i="8" a="1"/>
  <c r="A8932" i="8" s="1"/>
  <c r="A8928" i="8" a="1"/>
  <c r="A8928" i="8" s="1"/>
  <c r="A8924" i="8" a="1"/>
  <c r="A8924" i="8" s="1"/>
  <c r="A8920" i="8" a="1"/>
  <c r="A8920" i="8" s="1"/>
  <c r="A8916" i="8" a="1"/>
  <c r="A8916" i="8" s="1"/>
  <c r="A8912" i="8" a="1"/>
  <c r="A8912" i="8" s="1"/>
  <c r="A8908" i="8" a="1"/>
  <c r="A8908" i="8" s="1"/>
  <c r="A8904" i="8" a="1"/>
  <c r="A8904" i="8" s="1"/>
  <c r="A8900" i="8" a="1"/>
  <c r="A8900" i="8" s="1"/>
  <c r="A8896" i="8" a="1"/>
  <c r="A8896" i="8" s="1"/>
  <c r="A8892" i="8" a="1"/>
  <c r="A8892" i="8" s="1"/>
  <c r="A8888" i="8" a="1"/>
  <c r="A8888" i="8" s="1"/>
  <c r="A8884" i="8" a="1"/>
  <c r="A8884" i="8" s="1"/>
  <c r="A8880" i="8" a="1"/>
  <c r="A8880" i="8" s="1"/>
  <c r="A8876" i="8" a="1"/>
  <c r="A8876" i="8" s="1"/>
  <c r="A8872" i="8" a="1"/>
  <c r="A8872" i="8" s="1"/>
  <c r="A8868" i="8" a="1"/>
  <c r="A8868" i="8" s="1"/>
  <c r="A8864" i="8" a="1"/>
  <c r="A8864" i="8" s="1"/>
  <c r="A8860" i="8" a="1"/>
  <c r="A8860" i="8" s="1"/>
  <c r="A8856" i="8" a="1"/>
  <c r="A8856" i="8" s="1"/>
  <c r="A8852" i="8" a="1"/>
  <c r="A8852" i="8" s="1"/>
  <c r="A8848" i="8" a="1"/>
  <c r="A8848" i="8" s="1"/>
  <c r="A8844" i="8" a="1"/>
  <c r="A8844" i="8" s="1"/>
  <c r="A8840" i="8" a="1"/>
  <c r="A8840" i="8" s="1"/>
  <c r="A8836" i="8" a="1"/>
  <c r="A8836" i="8" s="1"/>
  <c r="A8832" i="8" a="1"/>
  <c r="A8832" i="8" s="1"/>
  <c r="A8828" i="8" a="1"/>
  <c r="A8828" i="8" s="1"/>
  <c r="A8824" i="8" a="1"/>
  <c r="A8824" i="8" s="1"/>
  <c r="A8820" i="8" a="1"/>
  <c r="A8820" i="8" s="1"/>
  <c r="A8816" i="8" a="1"/>
  <c r="A8816" i="8" s="1"/>
  <c r="A8812" i="8" a="1"/>
  <c r="A8812" i="8" s="1"/>
  <c r="A8808" i="8" a="1"/>
  <c r="A8808" i="8" s="1"/>
  <c r="A8804" i="8" a="1"/>
  <c r="A8804" i="8" s="1"/>
  <c r="A8800" i="8" a="1"/>
  <c r="A8800" i="8" s="1"/>
  <c r="A8796" i="8" a="1"/>
  <c r="A8796" i="8" s="1"/>
  <c r="A8792" i="8" a="1"/>
  <c r="A8792" i="8" s="1"/>
  <c r="A8788" i="8" a="1"/>
  <c r="A8788" i="8" s="1"/>
  <c r="A8784" i="8" a="1"/>
  <c r="A8784" i="8" s="1"/>
  <c r="A8780" i="8" a="1"/>
  <c r="A8780" i="8" s="1"/>
  <c r="A8776" i="8" a="1"/>
  <c r="A8776" i="8" s="1"/>
  <c r="A8772" i="8" a="1"/>
  <c r="A8772" i="8" s="1"/>
  <c r="A8768" i="8" a="1"/>
  <c r="A8768" i="8" s="1"/>
  <c r="A8764" i="8" a="1"/>
  <c r="A8764" i="8" s="1"/>
  <c r="A8760" i="8" a="1"/>
  <c r="A8760" i="8" s="1"/>
  <c r="A8756" i="8" a="1"/>
  <c r="A8756" i="8" s="1"/>
  <c r="A8752" i="8" a="1"/>
  <c r="A8752" i="8" s="1"/>
  <c r="A8748" i="8" a="1"/>
  <c r="A8748" i="8" s="1"/>
  <c r="A8744" i="8" a="1"/>
  <c r="A8744" i="8" s="1"/>
  <c r="A8740" i="8" a="1"/>
  <c r="A8740" i="8" s="1"/>
  <c r="A8736" i="8" a="1"/>
  <c r="A8736" i="8" s="1"/>
  <c r="A8732" i="8" a="1"/>
  <c r="A8732" i="8" s="1"/>
  <c r="A8728" i="8" a="1"/>
  <c r="A8728" i="8" s="1"/>
  <c r="A8724" i="8" a="1"/>
  <c r="A8724" i="8" s="1"/>
  <c r="A8720" i="8" a="1"/>
  <c r="A8720" i="8" s="1"/>
  <c r="A8716" i="8" a="1"/>
  <c r="A8716" i="8" s="1"/>
  <c r="A8712" i="8" a="1"/>
  <c r="A8712" i="8" s="1"/>
  <c r="A8708" i="8" a="1"/>
  <c r="A8708" i="8" s="1"/>
  <c r="A8704" i="8" a="1"/>
  <c r="A8704" i="8" s="1"/>
  <c r="A8700" i="8" a="1"/>
  <c r="A8700" i="8" s="1"/>
  <c r="A8696" i="8" a="1"/>
  <c r="A8696" i="8" s="1"/>
  <c r="A8692" i="8" a="1"/>
  <c r="A8692" i="8" s="1"/>
  <c r="A8688" i="8" a="1"/>
  <c r="A8688" i="8" s="1"/>
  <c r="A8684" i="8" a="1"/>
  <c r="A8684" i="8" s="1"/>
  <c r="A8680" i="8" a="1"/>
  <c r="A8680" i="8" s="1"/>
  <c r="A8676" i="8" a="1"/>
  <c r="A8676" i="8" s="1"/>
  <c r="A8672" i="8" a="1"/>
  <c r="A8672" i="8" s="1"/>
  <c r="A8668" i="8" a="1"/>
  <c r="A8668" i="8" s="1"/>
  <c r="A8664" i="8" a="1"/>
  <c r="A8664" i="8" s="1"/>
  <c r="A8660" i="8" a="1"/>
  <c r="A8660" i="8" s="1"/>
  <c r="A8656" i="8" a="1"/>
  <c r="A8656" i="8" s="1"/>
  <c r="A8652" i="8" a="1"/>
  <c r="A8652" i="8" s="1"/>
  <c r="A8648" i="8" a="1"/>
  <c r="A8648" i="8" s="1"/>
  <c r="A8644" i="8" a="1"/>
  <c r="A8644" i="8" s="1"/>
  <c r="A8640" i="8" a="1"/>
  <c r="A8640" i="8" s="1"/>
  <c r="A8636" i="8" a="1"/>
  <c r="A8636" i="8" s="1"/>
  <c r="A8632" i="8" a="1"/>
  <c r="A8632" i="8" s="1"/>
  <c r="A8628" i="8" a="1"/>
  <c r="A8628" i="8" s="1"/>
  <c r="A8624" i="8" a="1"/>
  <c r="A8624" i="8" s="1"/>
  <c r="A8620" i="8" a="1"/>
  <c r="A8620" i="8" s="1"/>
  <c r="A8616" i="8" a="1"/>
  <c r="A8616" i="8" s="1"/>
  <c r="A8612" i="8" a="1"/>
  <c r="A8612" i="8" s="1"/>
  <c r="A8608" i="8" a="1"/>
  <c r="A8608" i="8" s="1"/>
  <c r="A8604" i="8" a="1"/>
  <c r="A8604" i="8" s="1"/>
  <c r="A8600" i="8" a="1"/>
  <c r="A8600" i="8" s="1"/>
  <c r="A8596" i="8" a="1"/>
  <c r="A8596" i="8" s="1"/>
  <c r="A8592" i="8" a="1"/>
  <c r="A8592" i="8" s="1"/>
  <c r="A8588" i="8" a="1"/>
  <c r="A8588" i="8" s="1"/>
  <c r="A8584" i="8" a="1"/>
  <c r="A8584" i="8" s="1"/>
  <c r="A8580" i="8" a="1"/>
  <c r="A8580" i="8" s="1"/>
  <c r="A8576" i="8" a="1"/>
  <c r="A8576" i="8" s="1"/>
  <c r="A8572" i="8" a="1"/>
  <c r="A8572" i="8" s="1"/>
  <c r="A8568" i="8" a="1"/>
  <c r="A8568" i="8" s="1"/>
  <c r="A8564" i="8" a="1"/>
  <c r="A8564" i="8" s="1"/>
  <c r="A8560" i="8" a="1"/>
  <c r="A8560" i="8" s="1"/>
  <c r="A8556" i="8" a="1"/>
  <c r="A8556" i="8" s="1"/>
  <c r="A8552" i="8" a="1"/>
  <c r="A8552" i="8" s="1"/>
  <c r="A8548" i="8" a="1"/>
  <c r="A8548" i="8" s="1"/>
  <c r="A8544" i="8" a="1"/>
  <c r="A8544" i="8" s="1"/>
  <c r="A8540" i="8" a="1"/>
  <c r="A8540" i="8" s="1"/>
  <c r="A8536" i="8" a="1"/>
  <c r="A8536" i="8" s="1"/>
  <c r="A8532" i="8" a="1"/>
  <c r="A8532" i="8" s="1"/>
  <c r="A8528" i="8" a="1"/>
  <c r="A8528" i="8" s="1"/>
  <c r="A8524" i="8" a="1"/>
  <c r="A8524" i="8" s="1"/>
  <c r="A8520" i="8" a="1"/>
  <c r="A8520" i="8" s="1"/>
  <c r="A8516" i="8" a="1"/>
  <c r="A8516" i="8" s="1"/>
  <c r="A8512" i="8" a="1"/>
  <c r="A8512" i="8" s="1"/>
  <c r="A8508" i="8" a="1"/>
  <c r="A8508" i="8" s="1"/>
  <c r="A8504" i="8" a="1"/>
  <c r="A8504" i="8" s="1"/>
  <c r="A8500" i="8" a="1"/>
  <c r="A8500" i="8" s="1"/>
  <c r="A8496" i="8" a="1"/>
  <c r="A8496" i="8" s="1"/>
  <c r="A8492" i="8" a="1"/>
  <c r="A8492" i="8" s="1"/>
  <c r="A8488" i="8" a="1"/>
  <c r="A8488" i="8" s="1"/>
  <c r="A8484" i="8" a="1"/>
  <c r="A8484" i="8" s="1"/>
  <c r="A8480" i="8" a="1"/>
  <c r="A8480" i="8" s="1"/>
  <c r="A8476" i="8" a="1"/>
  <c r="A8476" i="8" s="1"/>
  <c r="A8472" i="8" a="1"/>
  <c r="A8472" i="8" s="1"/>
  <c r="A8468" i="8" a="1"/>
  <c r="A8468" i="8" s="1"/>
  <c r="A8464" i="8" a="1"/>
  <c r="A8464" i="8" s="1"/>
  <c r="A8460" i="8" a="1"/>
  <c r="A8460" i="8" s="1"/>
  <c r="A8456" i="8" a="1"/>
  <c r="A8456" i="8" s="1"/>
  <c r="A8452" i="8" a="1"/>
  <c r="A8452" i="8" s="1"/>
  <c r="A8448" i="8" a="1"/>
  <c r="A8448" i="8" s="1"/>
  <c r="A8444" i="8" a="1"/>
  <c r="A8444" i="8" s="1"/>
  <c r="A8440" i="8" a="1"/>
  <c r="A8440" i="8" s="1"/>
  <c r="A8436" i="8" a="1"/>
  <c r="A8436" i="8" s="1"/>
  <c r="A8432" i="8" a="1"/>
  <c r="A8432" i="8" s="1"/>
  <c r="A8428" i="8" a="1"/>
  <c r="A8428" i="8" s="1"/>
  <c r="A8424" i="8" a="1"/>
  <c r="A8424" i="8" s="1"/>
  <c r="A8420" i="8" a="1"/>
  <c r="A8420" i="8" s="1"/>
  <c r="A8416" i="8" a="1"/>
  <c r="A8416" i="8" s="1"/>
  <c r="A8412" i="8" a="1"/>
  <c r="A8412" i="8" s="1"/>
  <c r="A8408" i="8" a="1"/>
  <c r="A8408" i="8" s="1"/>
  <c r="A8404" i="8" a="1"/>
  <c r="A8404" i="8" s="1"/>
  <c r="A8400" i="8" a="1"/>
  <c r="A8400" i="8" s="1"/>
  <c r="A8396" i="8" a="1"/>
  <c r="A8396" i="8" s="1"/>
  <c r="A8392" i="8" a="1"/>
  <c r="A8392" i="8" s="1"/>
  <c r="A8388" i="8" a="1"/>
  <c r="A8388" i="8" s="1"/>
  <c r="A8384" i="8" a="1"/>
  <c r="A8384" i="8" s="1"/>
  <c r="A8380" i="8" a="1"/>
  <c r="A8380" i="8" s="1"/>
  <c r="A8376" i="8" a="1"/>
  <c r="A8376" i="8" s="1"/>
  <c r="A8372" i="8" a="1"/>
  <c r="A8372" i="8" s="1"/>
  <c r="A8368" i="8" a="1"/>
  <c r="A8368" i="8" s="1"/>
  <c r="A8364" i="8" a="1"/>
  <c r="A8364" i="8" s="1"/>
  <c r="A8360" i="8" a="1"/>
  <c r="A8360" i="8" s="1"/>
  <c r="A8356" i="8" a="1"/>
  <c r="A8356" i="8" s="1"/>
  <c r="A8352" i="8" a="1"/>
  <c r="A8352" i="8" s="1"/>
  <c r="A8348" i="8" a="1"/>
  <c r="A8348" i="8" s="1"/>
  <c r="A8344" i="8" a="1"/>
  <c r="A8344" i="8" s="1"/>
  <c r="A8340" i="8" a="1"/>
  <c r="A8340" i="8" s="1"/>
  <c r="A8336" i="8" a="1"/>
  <c r="A8336" i="8" s="1"/>
  <c r="A8332" i="8" a="1"/>
  <c r="A8332" i="8" s="1"/>
  <c r="A8328" i="8" a="1"/>
  <c r="A8328" i="8" s="1"/>
  <c r="A8324" i="8" a="1"/>
  <c r="A8324" i="8" s="1"/>
  <c r="A8320" i="8" a="1"/>
  <c r="A8320" i="8" s="1"/>
  <c r="A8316" i="8" a="1"/>
  <c r="A8316" i="8" s="1"/>
  <c r="A8312" i="8" a="1"/>
  <c r="A8312" i="8" s="1"/>
  <c r="A8308" i="8" a="1"/>
  <c r="A8308" i="8" s="1"/>
  <c r="A8304" i="8" a="1"/>
  <c r="A8304" i="8" s="1"/>
  <c r="A8300" i="8" a="1"/>
  <c r="A8300" i="8" s="1"/>
  <c r="A8296" i="8" a="1"/>
  <c r="A8296" i="8" s="1"/>
  <c r="A8292" i="8" a="1"/>
  <c r="A8292" i="8" s="1"/>
  <c r="A8288" i="8" a="1"/>
  <c r="A8288" i="8" s="1"/>
  <c r="A8284" i="8" a="1"/>
  <c r="A8284" i="8" s="1"/>
  <c r="A8280" i="8" a="1"/>
  <c r="A8280" i="8" s="1"/>
  <c r="A8276" i="8" a="1"/>
  <c r="A8276" i="8" s="1"/>
  <c r="A8272" i="8" a="1"/>
  <c r="A8272" i="8" s="1"/>
  <c r="A8268" i="8" a="1"/>
  <c r="A8268" i="8" s="1"/>
  <c r="A8264" i="8" a="1"/>
  <c r="A8264" i="8" s="1"/>
  <c r="A8260" i="8" a="1"/>
  <c r="A8260" i="8" s="1"/>
  <c r="A8256" i="8" a="1"/>
  <c r="A8256" i="8" s="1"/>
  <c r="A8252" i="8" a="1"/>
  <c r="A8252" i="8" s="1"/>
  <c r="A8248" i="8" a="1"/>
  <c r="A8248" i="8" s="1"/>
  <c r="A8244" i="8" a="1"/>
  <c r="A8244" i="8" s="1"/>
  <c r="A8240" i="8" a="1"/>
  <c r="A8240" i="8" s="1"/>
  <c r="A8236" i="8" a="1"/>
  <c r="A8236" i="8" s="1"/>
  <c r="A8232" i="8" a="1"/>
  <c r="A8232" i="8" s="1"/>
  <c r="A8228" i="8" a="1"/>
  <c r="A8228" i="8" s="1"/>
  <c r="A8224" i="8" a="1"/>
  <c r="A8224" i="8" s="1"/>
  <c r="A8220" i="8" a="1"/>
  <c r="A8220" i="8" s="1"/>
  <c r="A8216" i="8" a="1"/>
  <c r="A8216" i="8" s="1"/>
  <c r="A8212" i="8" a="1"/>
  <c r="A8212" i="8" s="1"/>
  <c r="A8208" i="8" a="1"/>
  <c r="A8208" i="8" s="1"/>
  <c r="A8204" i="8" a="1"/>
  <c r="A8204" i="8" s="1"/>
  <c r="A8200" i="8" a="1"/>
  <c r="A8200" i="8" s="1"/>
  <c r="A8196" i="8" a="1"/>
  <c r="A8196" i="8" s="1"/>
  <c r="A8192" i="8" a="1"/>
  <c r="A8192" i="8" s="1"/>
  <c r="A8188" i="8" a="1"/>
  <c r="A8188" i="8" s="1"/>
  <c r="A8184" i="8" a="1"/>
  <c r="A8184" i="8" s="1"/>
  <c r="A8180" i="8" a="1"/>
  <c r="A8180" i="8" s="1"/>
  <c r="A8176" i="8" a="1"/>
  <c r="A8176" i="8" s="1"/>
  <c r="A8172" i="8" a="1"/>
  <c r="A8172" i="8" s="1"/>
  <c r="A8168" i="8" a="1"/>
  <c r="A8168" i="8" s="1"/>
  <c r="A8164" i="8" a="1"/>
  <c r="A8164" i="8" s="1"/>
  <c r="A8160" i="8" a="1"/>
  <c r="A8160" i="8" s="1"/>
  <c r="A8156" i="8" a="1"/>
  <c r="A8156" i="8" s="1"/>
  <c r="A8152" i="8" a="1"/>
  <c r="A8152" i="8" s="1"/>
  <c r="A8148" i="8" a="1"/>
  <c r="A8148" i="8" s="1"/>
  <c r="A8144" i="8" a="1"/>
  <c r="A8144" i="8" s="1"/>
  <c r="A8140" i="8" a="1"/>
  <c r="A8140" i="8" s="1"/>
  <c r="A8136" i="8" a="1"/>
  <c r="A8136" i="8" s="1"/>
  <c r="A8132" i="8" a="1"/>
  <c r="A8132" i="8" s="1"/>
  <c r="A8128" i="8" a="1"/>
  <c r="A8128" i="8" s="1"/>
  <c r="A8124" i="8" a="1"/>
  <c r="A8124" i="8" s="1"/>
  <c r="A8120" i="8" a="1"/>
  <c r="A8120" i="8" s="1"/>
  <c r="A8116" i="8" a="1"/>
  <c r="A8116" i="8" s="1"/>
  <c r="A8112" i="8" a="1"/>
  <c r="A8112" i="8" s="1"/>
  <c r="A8108" i="8" a="1"/>
  <c r="A8108" i="8" s="1"/>
  <c r="A8104" i="8" a="1"/>
  <c r="A8104" i="8" s="1"/>
  <c r="A8100" i="8" a="1"/>
  <c r="A8100" i="8" s="1"/>
  <c r="A8096" i="8" a="1"/>
  <c r="A8096" i="8" s="1"/>
  <c r="A8092" i="8" a="1"/>
  <c r="A8092" i="8" s="1"/>
  <c r="A8088" i="8" a="1"/>
  <c r="A8088" i="8" s="1"/>
  <c r="A8084" i="8" a="1"/>
  <c r="A8084" i="8" s="1"/>
  <c r="A8080" i="8" a="1"/>
  <c r="A8080" i="8" s="1"/>
  <c r="A8076" i="8" a="1"/>
  <c r="A8076" i="8" s="1"/>
  <c r="A8072" i="8" a="1"/>
  <c r="A8072" i="8" s="1"/>
  <c r="A8068" i="8" a="1"/>
  <c r="A8068" i="8" s="1"/>
  <c r="A8064" i="8" a="1"/>
  <c r="A8064" i="8" s="1"/>
  <c r="A8060" i="8" a="1"/>
  <c r="A8060" i="8" s="1"/>
  <c r="A8056" i="8" a="1"/>
  <c r="A8056" i="8" s="1"/>
  <c r="A8052" i="8" a="1"/>
  <c r="A8052" i="8" s="1"/>
  <c r="A8048" i="8" a="1"/>
  <c r="A8048" i="8" s="1"/>
  <c r="A8044" i="8" a="1"/>
  <c r="A8044" i="8" s="1"/>
  <c r="A8040" i="8" a="1"/>
  <c r="A8040" i="8" s="1"/>
  <c r="A8036" i="8" a="1"/>
  <c r="A8036" i="8" s="1"/>
  <c r="A8032" i="8" a="1"/>
  <c r="A8032" i="8" s="1"/>
  <c r="A8028" i="8" a="1"/>
  <c r="A8028" i="8" s="1"/>
  <c r="A8024" i="8" a="1"/>
  <c r="A8024" i="8" s="1"/>
  <c r="A8020" i="8" a="1"/>
  <c r="A8020" i="8" s="1"/>
  <c r="A8016" i="8" a="1"/>
  <c r="A8016" i="8" s="1"/>
  <c r="A8012" i="8" a="1"/>
  <c r="A8012" i="8" s="1"/>
  <c r="A8008" i="8" a="1"/>
  <c r="A8008" i="8" s="1"/>
  <c r="A8004" i="8" a="1"/>
  <c r="A8004" i="8" s="1"/>
  <c r="A8000" i="8" a="1"/>
  <c r="A8000" i="8" s="1"/>
  <c r="A7996" i="8" a="1"/>
  <c r="A7996" i="8" s="1"/>
  <c r="A7992" i="8" a="1"/>
  <c r="A7992" i="8" s="1"/>
  <c r="A7988" i="8" a="1"/>
  <c r="A7988" i="8" s="1"/>
  <c r="A7984" i="8" a="1"/>
  <c r="A7984" i="8" s="1"/>
  <c r="A7980" i="8" a="1"/>
  <c r="A7980" i="8" s="1"/>
  <c r="A7976" i="8" a="1"/>
  <c r="A7976" i="8" s="1"/>
  <c r="A7972" i="8" a="1"/>
  <c r="A7972" i="8" s="1"/>
  <c r="A7968" i="8" a="1"/>
  <c r="A7968" i="8" s="1"/>
  <c r="A7964" i="8" a="1"/>
  <c r="A7964" i="8" s="1"/>
  <c r="A7960" i="8" a="1"/>
  <c r="A7960" i="8" s="1"/>
  <c r="A7956" i="8" a="1"/>
  <c r="A7956" i="8" s="1"/>
  <c r="A7952" i="8" a="1"/>
  <c r="A7952" i="8" s="1"/>
  <c r="A7948" i="8" a="1"/>
  <c r="A7948" i="8" s="1"/>
  <c r="A7944" i="8" a="1"/>
  <c r="A7944" i="8" s="1"/>
  <c r="A7940" i="8" a="1"/>
  <c r="A7940" i="8" s="1"/>
  <c r="A7936" i="8" a="1"/>
  <c r="A7936" i="8" s="1"/>
  <c r="A7932" i="8" a="1"/>
  <c r="A7932" i="8" s="1"/>
  <c r="A7928" i="8" a="1"/>
  <c r="A7928" i="8" s="1"/>
  <c r="A7924" i="8" a="1"/>
  <c r="A7924" i="8" s="1"/>
  <c r="A7920" i="8" a="1"/>
  <c r="A7920" i="8" s="1"/>
  <c r="A7916" i="8" a="1"/>
  <c r="A7916" i="8" s="1"/>
  <c r="A7912" i="8" a="1"/>
  <c r="A7912" i="8" s="1"/>
  <c r="A7908" i="8" a="1"/>
  <c r="A7908" i="8" s="1"/>
  <c r="A7904" i="8" a="1"/>
  <c r="A7904" i="8" s="1"/>
  <c r="A7900" i="8" a="1"/>
  <c r="A7900" i="8" s="1"/>
  <c r="A7896" i="8" a="1"/>
  <c r="A7896" i="8" s="1"/>
  <c r="A7892" i="8" a="1"/>
  <c r="A7892" i="8" s="1"/>
  <c r="A7888" i="8" a="1"/>
  <c r="A7888" i="8" s="1"/>
  <c r="A7884" i="8" a="1"/>
  <c r="A7884" i="8" s="1"/>
  <c r="A7880" i="8" a="1"/>
  <c r="A7880" i="8" s="1"/>
  <c r="A7876" i="8" a="1"/>
  <c r="A7876" i="8" s="1"/>
  <c r="A7872" i="8" a="1"/>
  <c r="A7872" i="8" s="1"/>
  <c r="A7868" i="8" a="1"/>
  <c r="A7868" i="8" s="1"/>
  <c r="A7864" i="8" a="1"/>
  <c r="A7864" i="8" s="1"/>
  <c r="A7860" i="8" a="1"/>
  <c r="A7860" i="8" s="1"/>
  <c r="A7856" i="8" a="1"/>
  <c r="A7856" i="8" s="1"/>
  <c r="A7852" i="8" a="1"/>
  <c r="A7852" i="8" s="1"/>
  <c r="A7848" i="8" a="1"/>
  <c r="A7848" i="8" s="1"/>
  <c r="A7844" i="8" a="1"/>
  <c r="A7844" i="8" s="1"/>
  <c r="A7840" i="8" a="1"/>
  <c r="A7840" i="8" s="1"/>
  <c r="A7836" i="8" a="1"/>
  <c r="A7836" i="8" s="1"/>
  <c r="A7832" i="8" a="1"/>
  <c r="A7832" i="8" s="1"/>
  <c r="A7828" i="8" a="1"/>
  <c r="A7828" i="8" s="1"/>
  <c r="A7824" i="8" a="1"/>
  <c r="A7824" i="8" s="1"/>
  <c r="A7820" i="8" a="1"/>
  <c r="A7820" i="8" s="1"/>
  <c r="A7816" i="8" a="1"/>
  <c r="A7816" i="8" s="1"/>
  <c r="A7812" i="8" a="1"/>
  <c r="A7812" i="8" s="1"/>
  <c r="A7808" i="8" a="1"/>
  <c r="A7808" i="8" s="1"/>
  <c r="A7804" i="8" a="1"/>
  <c r="A7804" i="8" s="1"/>
  <c r="A7800" i="8" a="1"/>
  <c r="A7800" i="8" s="1"/>
  <c r="A7796" i="8" a="1"/>
  <c r="A7796" i="8" s="1"/>
  <c r="A7792" i="8" a="1"/>
  <c r="A7792" i="8" s="1"/>
  <c r="A7788" i="8" a="1"/>
  <c r="A7788" i="8" s="1"/>
  <c r="A7784" i="8" a="1"/>
  <c r="A7784" i="8" s="1"/>
  <c r="A7780" i="8" a="1"/>
  <c r="A7780" i="8" s="1"/>
  <c r="A7776" i="8" a="1"/>
  <c r="A7776" i="8" s="1"/>
  <c r="A7772" i="8" a="1"/>
  <c r="A7772" i="8" s="1"/>
  <c r="A7768" i="8" a="1"/>
  <c r="A7768" i="8" s="1"/>
  <c r="A7764" i="8" a="1"/>
  <c r="A7764" i="8" s="1"/>
  <c r="A7760" i="8" a="1"/>
  <c r="A7760" i="8" s="1"/>
  <c r="A7756" i="8" a="1"/>
  <c r="A7756" i="8" s="1"/>
  <c r="A7752" i="8" a="1"/>
  <c r="A7752" i="8" s="1"/>
  <c r="A7748" i="8" a="1"/>
  <c r="A7748" i="8" s="1"/>
  <c r="A7744" i="8" a="1"/>
  <c r="A7744" i="8" s="1"/>
  <c r="A7740" i="8" a="1"/>
  <c r="A7740" i="8" s="1"/>
  <c r="A7736" i="8" a="1"/>
  <c r="A7736" i="8" s="1"/>
  <c r="A7732" i="8" a="1"/>
  <c r="A7732" i="8" s="1"/>
  <c r="A7728" i="8" a="1"/>
  <c r="A7728" i="8" s="1"/>
  <c r="A7724" i="8" a="1"/>
  <c r="A7724" i="8" s="1"/>
  <c r="A7720" i="8" a="1"/>
  <c r="A7720" i="8" s="1"/>
  <c r="A7716" i="8" a="1"/>
  <c r="A7716" i="8" s="1"/>
  <c r="A7712" i="8" a="1"/>
  <c r="A7712" i="8" s="1"/>
  <c r="A7708" i="8" a="1"/>
  <c r="A7708" i="8" s="1"/>
  <c r="A7704" i="8" a="1"/>
  <c r="A7704" i="8" s="1"/>
  <c r="A7700" i="8" a="1"/>
  <c r="A7700" i="8" s="1"/>
  <c r="A7696" i="8" a="1"/>
  <c r="A7696" i="8" s="1"/>
  <c r="A7692" i="8" a="1"/>
  <c r="A7692" i="8" s="1"/>
  <c r="A7688" i="8" a="1"/>
  <c r="A7688" i="8" s="1"/>
  <c r="A7684" i="8" a="1"/>
  <c r="A7684" i="8" s="1"/>
  <c r="A7680" i="8" a="1"/>
  <c r="A7680" i="8" s="1"/>
  <c r="A7676" i="8" a="1"/>
  <c r="A7676" i="8" s="1"/>
  <c r="A7672" i="8" a="1"/>
  <c r="A7672" i="8" s="1"/>
  <c r="A7668" i="8" a="1"/>
  <c r="A7668" i="8" s="1"/>
  <c r="A7664" i="8" a="1"/>
  <c r="A7664" i="8" s="1"/>
  <c r="A7660" i="8" a="1"/>
  <c r="A7660" i="8" s="1"/>
  <c r="A7656" i="8" a="1"/>
  <c r="A7656" i="8" s="1"/>
  <c r="A7652" i="8" a="1"/>
  <c r="A7652" i="8" s="1"/>
  <c r="A7648" i="8" a="1"/>
  <c r="A7648" i="8" s="1"/>
  <c r="A7644" i="8" a="1"/>
  <c r="A7644" i="8" s="1"/>
  <c r="A7640" i="8" a="1"/>
  <c r="A7640" i="8" s="1"/>
  <c r="A7636" i="8" a="1"/>
  <c r="A7636" i="8" s="1"/>
  <c r="A7632" i="8" a="1"/>
  <c r="A7632" i="8" s="1"/>
  <c r="A7628" i="8" a="1"/>
  <c r="A7628" i="8" s="1"/>
  <c r="A7624" i="8" a="1"/>
  <c r="A7624" i="8" s="1"/>
  <c r="A7620" i="8" a="1"/>
  <c r="A7620" i="8" s="1"/>
  <c r="A7616" i="8" a="1"/>
  <c r="A7616" i="8" s="1"/>
  <c r="A7612" i="8" a="1"/>
  <c r="A7612" i="8" s="1"/>
  <c r="A7608" i="8" a="1"/>
  <c r="A7608" i="8" s="1"/>
  <c r="A7604" i="8" a="1"/>
  <c r="A7604" i="8" s="1"/>
  <c r="A7600" i="8" a="1"/>
  <c r="A7600" i="8" s="1"/>
  <c r="A7596" i="8" a="1"/>
  <c r="A7596" i="8" s="1"/>
  <c r="A7592" i="8" a="1"/>
  <c r="A7592" i="8" s="1"/>
  <c r="A7588" i="8" a="1"/>
  <c r="A7588" i="8" s="1"/>
  <c r="A7584" i="8" a="1"/>
  <c r="A7584" i="8" s="1"/>
  <c r="A7580" i="8" a="1"/>
  <c r="A7580" i="8" s="1"/>
  <c r="A7576" i="8" a="1"/>
  <c r="A7576" i="8" s="1"/>
  <c r="A7572" i="8" a="1"/>
  <c r="A7572" i="8" s="1"/>
  <c r="A7568" i="8" a="1"/>
  <c r="A7568" i="8" s="1"/>
  <c r="A7564" i="8" a="1"/>
  <c r="A7564" i="8" s="1"/>
  <c r="A7560" i="8" a="1"/>
  <c r="A7560" i="8" s="1"/>
  <c r="A7556" i="8" a="1"/>
  <c r="A7556" i="8" s="1"/>
  <c r="A7552" i="8" a="1"/>
  <c r="A7552" i="8" s="1"/>
  <c r="A7548" i="8" a="1"/>
  <c r="A7548" i="8" s="1"/>
  <c r="A7544" i="8" a="1"/>
  <c r="A7544" i="8" s="1"/>
  <c r="A7540" i="8" a="1"/>
  <c r="A7540" i="8" s="1"/>
  <c r="A7536" i="8" a="1"/>
  <c r="A7536" i="8" s="1"/>
  <c r="A7532" i="8" a="1"/>
  <c r="A7532" i="8" s="1"/>
  <c r="A7528" i="8" a="1"/>
  <c r="A7528" i="8" s="1"/>
  <c r="A7524" i="8" a="1"/>
  <c r="A7524" i="8" s="1"/>
  <c r="A7520" i="8" a="1"/>
  <c r="A7520" i="8" s="1"/>
  <c r="A7516" i="8" a="1"/>
  <c r="A7516" i="8" s="1"/>
  <c r="A7512" i="8" a="1"/>
  <c r="A7512" i="8" s="1"/>
  <c r="A7508" i="8" a="1"/>
  <c r="A7508" i="8" s="1"/>
  <c r="A7504" i="8" a="1"/>
  <c r="A7504" i="8" s="1"/>
  <c r="A7500" i="8" a="1"/>
  <c r="A7500" i="8" s="1"/>
  <c r="A7496" i="8" a="1"/>
  <c r="A7496" i="8" s="1"/>
  <c r="A7492" i="8" a="1"/>
  <c r="A7492" i="8" s="1"/>
  <c r="A7488" i="8" a="1"/>
  <c r="A7488" i="8" s="1"/>
  <c r="A7484" i="8" a="1"/>
  <c r="A7484" i="8" s="1"/>
  <c r="A7480" i="8" a="1"/>
  <c r="A7480" i="8" s="1"/>
  <c r="A7476" i="8" a="1"/>
  <c r="A7476" i="8" s="1"/>
  <c r="A7472" i="8" a="1"/>
  <c r="A7472" i="8" s="1"/>
  <c r="A7468" i="8" a="1"/>
  <c r="A7468" i="8" s="1"/>
  <c r="A7464" i="8" a="1"/>
  <c r="A7464" i="8" s="1"/>
  <c r="A7460" i="8" a="1"/>
  <c r="A7460" i="8" s="1"/>
  <c r="A7456" i="8" a="1"/>
  <c r="A7456" i="8" s="1"/>
  <c r="A7452" i="8" a="1"/>
  <c r="A7452" i="8" s="1"/>
  <c r="A7448" i="8" a="1"/>
  <c r="A7448" i="8" s="1"/>
  <c r="A7444" i="8" a="1"/>
  <c r="A7444" i="8" s="1"/>
  <c r="A7440" i="8" a="1"/>
  <c r="A7440" i="8" s="1"/>
  <c r="A7436" i="8" a="1"/>
  <c r="A7436" i="8" s="1"/>
  <c r="A7432" i="8" a="1"/>
  <c r="A7432" i="8" s="1"/>
  <c r="A7428" i="8" a="1"/>
  <c r="A7428" i="8" s="1"/>
  <c r="A7424" i="8" a="1"/>
  <c r="A7424" i="8" s="1"/>
  <c r="A7420" i="8" a="1"/>
  <c r="A7420" i="8" s="1"/>
  <c r="A7416" i="8" a="1"/>
  <c r="A7416" i="8" s="1"/>
  <c r="A7412" i="8" a="1"/>
  <c r="A7412" i="8" s="1"/>
  <c r="A7408" i="8" a="1"/>
  <c r="A7408" i="8" s="1"/>
  <c r="A7404" i="8" a="1"/>
  <c r="A7404" i="8" s="1"/>
  <c r="A7400" i="8" a="1"/>
  <c r="A7400" i="8" s="1"/>
  <c r="A7396" i="8" a="1"/>
  <c r="A7396" i="8" s="1"/>
  <c r="A7392" i="8" a="1"/>
  <c r="A7392" i="8" s="1"/>
  <c r="A7388" i="8" a="1"/>
  <c r="A7388" i="8" s="1"/>
  <c r="A7384" i="8" a="1"/>
  <c r="A7384" i="8" s="1"/>
  <c r="A7380" i="8" a="1"/>
  <c r="A7380" i="8" s="1"/>
  <c r="A7376" i="8" a="1"/>
  <c r="A7376" i="8" s="1"/>
  <c r="A7372" i="8" a="1"/>
  <c r="A7372" i="8" s="1"/>
  <c r="A7368" i="8" a="1"/>
  <c r="A7368" i="8" s="1"/>
  <c r="A7364" i="8" a="1"/>
  <c r="A7364" i="8" s="1"/>
  <c r="A7360" i="8" a="1"/>
  <c r="A7360" i="8" s="1"/>
  <c r="A7356" i="8" a="1"/>
  <c r="A7356" i="8" s="1"/>
  <c r="A7352" i="8" a="1"/>
  <c r="A7352" i="8" s="1"/>
  <c r="A7348" i="8" a="1"/>
  <c r="A7348" i="8" s="1"/>
  <c r="A7344" i="8" a="1"/>
  <c r="A7344" i="8" s="1"/>
  <c r="A7340" i="8" a="1"/>
  <c r="A7340" i="8" s="1"/>
  <c r="A7336" i="8" a="1"/>
  <c r="A7336" i="8" s="1"/>
  <c r="A7332" i="8" a="1"/>
  <c r="A7332" i="8" s="1"/>
  <c r="A7328" i="8" a="1"/>
  <c r="A7328" i="8" s="1"/>
  <c r="A7324" i="8" a="1"/>
  <c r="A7324" i="8" s="1"/>
  <c r="A7320" i="8" a="1"/>
  <c r="A7320" i="8" s="1"/>
  <c r="A7316" i="8" a="1"/>
  <c r="A7316" i="8" s="1"/>
  <c r="A7312" i="8" a="1"/>
  <c r="A7312" i="8" s="1"/>
  <c r="A7308" i="8" a="1"/>
  <c r="A7308" i="8" s="1"/>
  <c r="A7304" i="8" a="1"/>
  <c r="A7304" i="8" s="1"/>
  <c r="A7300" i="8" a="1"/>
  <c r="A7300" i="8" s="1"/>
  <c r="A7296" i="8" a="1"/>
  <c r="A7296" i="8" s="1"/>
  <c r="A7292" i="8" a="1"/>
  <c r="A7292" i="8" s="1"/>
  <c r="A7288" i="8" a="1"/>
  <c r="A7288" i="8" s="1"/>
  <c r="A7284" i="8" a="1"/>
  <c r="A7284" i="8" s="1"/>
  <c r="A7280" i="8" a="1"/>
  <c r="A7280" i="8" s="1"/>
  <c r="A7276" i="8" a="1"/>
  <c r="A7276" i="8" s="1"/>
  <c r="A7272" i="8" a="1"/>
  <c r="A7272" i="8" s="1"/>
  <c r="A7268" i="8" a="1"/>
  <c r="A7268" i="8" s="1"/>
  <c r="A7264" i="8" a="1"/>
  <c r="A7264" i="8" s="1"/>
  <c r="A7260" i="8" a="1"/>
  <c r="A7260" i="8" s="1"/>
  <c r="A7256" i="8" a="1"/>
  <c r="A7256" i="8" s="1"/>
  <c r="A7252" i="8" a="1"/>
  <c r="A7252" i="8" s="1"/>
  <c r="A7248" i="8" a="1"/>
  <c r="A7248" i="8" s="1"/>
  <c r="A7244" i="8" a="1"/>
  <c r="A7244" i="8" s="1"/>
  <c r="A7240" i="8" a="1"/>
  <c r="A7240" i="8" s="1"/>
  <c r="A7236" i="8" a="1"/>
  <c r="A7236" i="8" s="1"/>
  <c r="A7232" i="8" a="1"/>
  <c r="A7232" i="8" s="1"/>
  <c r="A7228" i="8" a="1"/>
  <c r="A7228" i="8" s="1"/>
  <c r="A7224" i="8" a="1"/>
  <c r="A7224" i="8" s="1"/>
  <c r="A7220" i="8" a="1"/>
  <c r="A7220" i="8" s="1"/>
  <c r="A7216" i="8" a="1"/>
  <c r="A7216" i="8" s="1"/>
  <c r="A7212" i="8" a="1"/>
  <c r="A7212" i="8" s="1"/>
  <c r="A7208" i="8" a="1"/>
  <c r="A7208" i="8" s="1"/>
  <c r="A7204" i="8" a="1"/>
  <c r="A7204" i="8" s="1"/>
  <c r="A7200" i="8" a="1"/>
  <c r="A7200" i="8" s="1"/>
  <c r="A7196" i="8" a="1"/>
  <c r="A7196" i="8" s="1"/>
  <c r="A7192" i="8" a="1"/>
  <c r="A7192" i="8" s="1"/>
  <c r="A7188" i="8" a="1"/>
  <c r="A7188" i="8" s="1"/>
  <c r="A7184" i="8" a="1"/>
  <c r="A7184" i="8" s="1"/>
  <c r="A7180" i="8" a="1"/>
  <c r="A7180" i="8" s="1"/>
  <c r="A7176" i="8" a="1"/>
  <c r="A7176" i="8" s="1"/>
  <c r="A7172" i="8" a="1"/>
  <c r="A7172" i="8" s="1"/>
  <c r="A7168" i="8" a="1"/>
  <c r="A7168" i="8" s="1"/>
  <c r="A7164" i="8" a="1"/>
  <c r="A7164" i="8" s="1"/>
  <c r="A7160" i="8" a="1"/>
  <c r="A7160" i="8" s="1"/>
  <c r="A7156" i="8" a="1"/>
  <c r="A7156" i="8" s="1"/>
  <c r="A7152" i="8" a="1"/>
  <c r="A7152" i="8" s="1"/>
  <c r="A7148" i="8" a="1"/>
  <c r="A7148" i="8" s="1"/>
  <c r="A7144" i="8" a="1"/>
  <c r="A7144" i="8" s="1"/>
  <c r="A7140" i="8" a="1"/>
  <c r="A7140" i="8" s="1"/>
  <c r="A7136" i="8" a="1"/>
  <c r="A7136" i="8" s="1"/>
  <c r="A7132" i="8" a="1"/>
  <c r="A7132" i="8" s="1"/>
  <c r="A7128" i="8" a="1"/>
  <c r="A7128" i="8" s="1"/>
  <c r="A7124" i="8" a="1"/>
  <c r="A7124" i="8" s="1"/>
  <c r="A7120" i="8" a="1"/>
  <c r="A7120" i="8" s="1"/>
  <c r="A7116" i="8" a="1"/>
  <c r="A7116" i="8" s="1"/>
  <c r="A7112" i="8" a="1"/>
  <c r="A7112" i="8" s="1"/>
  <c r="A7108" i="8" a="1"/>
  <c r="A7108" i="8" s="1"/>
  <c r="A7104" i="8" a="1"/>
  <c r="A7104" i="8" s="1"/>
  <c r="A7100" i="8" a="1"/>
  <c r="A7100" i="8" s="1"/>
  <c r="A7096" i="8" a="1"/>
  <c r="A7096" i="8" s="1"/>
  <c r="A7092" i="8" a="1"/>
  <c r="A7092" i="8" s="1"/>
  <c r="A7088" i="8" a="1"/>
  <c r="A7088" i="8" s="1"/>
  <c r="A7084" i="8" a="1"/>
  <c r="A7084" i="8" s="1"/>
  <c r="A7080" i="8" a="1"/>
  <c r="A7080" i="8" s="1"/>
  <c r="A7076" i="8" a="1"/>
  <c r="A7076" i="8" s="1"/>
  <c r="A7072" i="8" a="1"/>
  <c r="A7072" i="8" s="1"/>
  <c r="A7068" i="8" a="1"/>
  <c r="A7068" i="8" s="1"/>
  <c r="A7064" i="8" a="1"/>
  <c r="A7064" i="8" s="1"/>
  <c r="A7060" i="8" a="1"/>
  <c r="A7060" i="8" s="1"/>
  <c r="A7056" i="8" a="1"/>
  <c r="A7056" i="8" s="1"/>
  <c r="A7052" i="8" a="1"/>
  <c r="A7052" i="8" s="1"/>
  <c r="A7048" i="8" a="1"/>
  <c r="A7048" i="8" s="1"/>
  <c r="A7044" i="8" a="1"/>
  <c r="A7044" i="8" s="1"/>
  <c r="A7040" i="8" a="1"/>
  <c r="A7040" i="8" s="1"/>
  <c r="A7036" i="8" a="1"/>
  <c r="A7036" i="8" s="1"/>
  <c r="A7032" i="8" a="1"/>
  <c r="A7032" i="8" s="1"/>
  <c r="A7028" i="8" a="1"/>
  <c r="A7028" i="8" s="1"/>
  <c r="A7024" i="8" a="1"/>
  <c r="A7024" i="8" s="1"/>
  <c r="A7020" i="8" a="1"/>
  <c r="A7020" i="8" s="1"/>
  <c r="A7016" i="8" a="1"/>
  <c r="A7016" i="8" s="1"/>
  <c r="A7012" i="8" a="1"/>
  <c r="A7012" i="8" s="1"/>
  <c r="A7008" i="8" a="1"/>
  <c r="A7008" i="8" s="1"/>
  <c r="A7004" i="8" a="1"/>
  <c r="A7004" i="8" s="1"/>
  <c r="A7000" i="8" a="1"/>
  <c r="A7000" i="8" s="1"/>
  <c r="A6996" i="8" a="1"/>
  <c r="A6996" i="8" s="1"/>
  <c r="A6992" i="8" a="1"/>
  <c r="A6992" i="8" s="1"/>
  <c r="A6988" i="8" a="1"/>
  <c r="A6988" i="8" s="1"/>
  <c r="A6984" i="8" a="1"/>
  <c r="A6984" i="8" s="1"/>
  <c r="A6980" i="8" a="1"/>
  <c r="A6980" i="8" s="1"/>
  <c r="A6976" i="8" a="1"/>
  <c r="A6976" i="8" s="1"/>
  <c r="A6972" i="8" a="1"/>
  <c r="A6972" i="8" s="1"/>
  <c r="A6968" i="8" a="1"/>
  <c r="A6968" i="8" s="1"/>
  <c r="A6964" i="8" a="1"/>
  <c r="A6964" i="8" s="1"/>
  <c r="A6960" i="8" a="1"/>
  <c r="A6960" i="8" s="1"/>
  <c r="A6956" i="8" a="1"/>
  <c r="A6956" i="8" s="1"/>
  <c r="A6952" i="8" a="1"/>
  <c r="A6952" i="8" s="1"/>
  <c r="A6948" i="8" a="1"/>
  <c r="A6948" i="8" s="1"/>
  <c r="A6944" i="8" a="1"/>
  <c r="A6944" i="8" s="1"/>
  <c r="A6940" i="8" a="1"/>
  <c r="A6940" i="8" s="1"/>
  <c r="A6936" i="8" a="1"/>
  <c r="A6936" i="8" s="1"/>
  <c r="A6932" i="8" a="1"/>
  <c r="A6932" i="8" s="1"/>
  <c r="A6928" i="8" a="1"/>
  <c r="A6928" i="8" s="1"/>
  <c r="A6924" i="8" a="1"/>
  <c r="A6924" i="8" s="1"/>
  <c r="A6920" i="8" a="1"/>
  <c r="A6920" i="8" s="1"/>
  <c r="A6916" i="8" a="1"/>
  <c r="A6916" i="8" s="1"/>
  <c r="A6912" i="8" a="1"/>
  <c r="A6912" i="8" s="1"/>
  <c r="A6908" i="8" a="1"/>
  <c r="A6908" i="8" s="1"/>
  <c r="A6904" i="8" a="1"/>
  <c r="A6904" i="8" s="1"/>
  <c r="A6900" i="8" a="1"/>
  <c r="A6900" i="8" s="1"/>
  <c r="A6896" i="8" a="1"/>
  <c r="A6896" i="8" s="1"/>
  <c r="A6892" i="8" a="1"/>
  <c r="A6892" i="8" s="1"/>
  <c r="A6888" i="8" a="1"/>
  <c r="A6888" i="8" s="1"/>
  <c r="A6884" i="8" a="1"/>
  <c r="A6884" i="8" s="1"/>
  <c r="A6880" i="8" a="1"/>
  <c r="A6880" i="8" s="1"/>
  <c r="A6876" i="8" a="1"/>
  <c r="A6876" i="8" s="1"/>
  <c r="A6872" i="8" a="1"/>
  <c r="A6872" i="8" s="1"/>
  <c r="A6868" i="8" a="1"/>
  <c r="A6868" i="8" s="1"/>
  <c r="A6864" i="8" a="1"/>
  <c r="A6864" i="8" s="1"/>
  <c r="A6860" i="8" a="1"/>
  <c r="A6860" i="8" s="1"/>
  <c r="A6856" i="8" a="1"/>
  <c r="A6856" i="8" s="1"/>
  <c r="A6852" i="8" a="1"/>
  <c r="A6852" i="8" s="1"/>
  <c r="A6848" i="8" a="1"/>
  <c r="A6848" i="8" s="1"/>
  <c r="A6844" i="8" a="1"/>
  <c r="A6844" i="8" s="1"/>
  <c r="A6840" i="8" a="1"/>
  <c r="A6840" i="8" s="1"/>
  <c r="A6836" i="8" a="1"/>
  <c r="A6836" i="8" s="1"/>
  <c r="A6832" i="8" a="1"/>
  <c r="A6832" i="8" s="1"/>
  <c r="A6828" i="8" a="1"/>
  <c r="A6828" i="8" s="1"/>
  <c r="A6824" i="8" a="1"/>
  <c r="A6824" i="8" s="1"/>
  <c r="A6820" i="8" a="1"/>
  <c r="A6820" i="8" s="1"/>
  <c r="A6816" i="8" a="1"/>
  <c r="A6816" i="8" s="1"/>
  <c r="A6812" i="8" a="1"/>
  <c r="A6812" i="8" s="1"/>
  <c r="A6808" i="8" a="1"/>
  <c r="A6808" i="8" s="1"/>
  <c r="A6804" i="8" a="1"/>
  <c r="A6804" i="8" s="1"/>
  <c r="A6800" i="8" a="1"/>
  <c r="A6800" i="8" s="1"/>
  <c r="A6796" i="8" a="1"/>
  <c r="A6796" i="8" s="1"/>
  <c r="A6792" i="8" a="1"/>
  <c r="A6792" i="8" s="1"/>
  <c r="A6788" i="8" a="1"/>
  <c r="A6788" i="8" s="1"/>
  <c r="A6784" i="8" a="1"/>
  <c r="A6784" i="8" s="1"/>
  <c r="A6780" i="8" a="1"/>
  <c r="A6780" i="8" s="1"/>
  <c r="A6776" i="8" a="1"/>
  <c r="A6776" i="8" s="1"/>
  <c r="A6772" i="8" a="1"/>
  <c r="A6772" i="8" s="1"/>
  <c r="A6768" i="8" a="1"/>
  <c r="A6768" i="8" s="1"/>
  <c r="A6764" i="8" a="1"/>
  <c r="A6764" i="8" s="1"/>
  <c r="A6760" i="8" a="1"/>
  <c r="A6760" i="8" s="1"/>
  <c r="A6756" i="8" a="1"/>
  <c r="A6756" i="8" s="1"/>
  <c r="A6752" i="8" a="1"/>
  <c r="A6752" i="8" s="1"/>
  <c r="A6748" i="8" a="1"/>
  <c r="A6748" i="8" s="1"/>
  <c r="A6744" i="8" a="1"/>
  <c r="A6744" i="8" s="1"/>
  <c r="A6740" i="8" a="1"/>
  <c r="A6740" i="8" s="1"/>
  <c r="A6736" i="8" a="1"/>
  <c r="A6736" i="8" s="1"/>
  <c r="A6732" i="8" a="1"/>
  <c r="A6732" i="8" s="1"/>
  <c r="A6728" i="8" a="1"/>
  <c r="A6728" i="8" s="1"/>
  <c r="A6724" i="8" a="1"/>
  <c r="A6724" i="8" s="1"/>
  <c r="A6720" i="8" a="1"/>
  <c r="A6720" i="8" s="1"/>
  <c r="A6716" i="8" a="1"/>
  <c r="A6716" i="8" s="1"/>
  <c r="A6712" i="8" a="1"/>
  <c r="A6712" i="8" s="1"/>
  <c r="A6708" i="8" a="1"/>
  <c r="A6708" i="8" s="1"/>
  <c r="A6704" i="8" a="1"/>
  <c r="A6704" i="8" s="1"/>
  <c r="A6700" i="8" a="1"/>
  <c r="A6700" i="8" s="1"/>
  <c r="A6696" i="8" a="1"/>
  <c r="A6696" i="8" s="1"/>
  <c r="A6692" i="8" a="1"/>
  <c r="A6692" i="8" s="1"/>
  <c r="A6688" i="8" a="1"/>
  <c r="A6688" i="8" s="1"/>
  <c r="A6684" i="8" a="1"/>
  <c r="A6684" i="8" s="1"/>
  <c r="A6680" i="8" a="1"/>
  <c r="A6680" i="8" s="1"/>
  <c r="A6676" i="8" a="1"/>
  <c r="A6676" i="8" s="1"/>
  <c r="A6672" i="8" a="1"/>
  <c r="A6672" i="8" s="1"/>
  <c r="A6668" i="8" a="1"/>
  <c r="A6668" i="8" s="1"/>
  <c r="A6664" i="8" a="1"/>
  <c r="A6664" i="8" s="1"/>
  <c r="A6660" i="8" a="1"/>
  <c r="A6660" i="8" s="1"/>
  <c r="A6656" i="8" a="1"/>
  <c r="A6656" i="8" s="1"/>
  <c r="A6652" i="8" a="1"/>
  <c r="A6652" i="8" s="1"/>
  <c r="A6648" i="8" a="1"/>
  <c r="A6648" i="8" s="1"/>
  <c r="A6644" i="8" a="1"/>
  <c r="A6644" i="8" s="1"/>
  <c r="A6640" i="8" a="1"/>
  <c r="A6640" i="8" s="1"/>
  <c r="A6636" i="8" a="1"/>
  <c r="A6636" i="8" s="1"/>
  <c r="A6632" i="8" a="1"/>
  <c r="A6632" i="8" s="1"/>
  <c r="A6628" i="8" a="1"/>
  <c r="A6628" i="8" s="1"/>
  <c r="A6624" i="8" a="1"/>
  <c r="A6624" i="8" s="1"/>
  <c r="A6620" i="8" a="1"/>
  <c r="A6620" i="8" s="1"/>
  <c r="A6616" i="8" a="1"/>
  <c r="A6616" i="8" s="1"/>
  <c r="A6612" i="8" a="1"/>
  <c r="A6612" i="8" s="1"/>
  <c r="A6608" i="8" a="1"/>
  <c r="A6608" i="8" s="1"/>
  <c r="A6604" i="8" a="1"/>
  <c r="A6604" i="8" s="1"/>
  <c r="A6600" i="8" a="1"/>
  <c r="A6600" i="8" s="1"/>
  <c r="A6596" i="8" a="1"/>
  <c r="A6596" i="8" s="1"/>
  <c r="A6592" i="8" a="1"/>
  <c r="A6592" i="8" s="1"/>
  <c r="A6588" i="8" a="1"/>
  <c r="A6588" i="8" s="1"/>
  <c r="A6584" i="8" a="1"/>
  <c r="A6584" i="8" s="1"/>
  <c r="A6580" i="8" a="1"/>
  <c r="A6580" i="8" s="1"/>
  <c r="A6576" i="8" a="1"/>
  <c r="A6576" i="8" s="1"/>
  <c r="A6572" i="8" a="1"/>
  <c r="A6572" i="8" s="1"/>
  <c r="A6568" i="8" a="1"/>
  <c r="A6568" i="8" s="1"/>
  <c r="D6568" i="8" s="1"/>
  <c r="A6564" i="8" a="1"/>
  <c r="A6564" i="8" s="1"/>
  <c r="A6560" i="8" a="1"/>
  <c r="A6560" i="8" s="1"/>
  <c r="A6556" i="8" a="1"/>
  <c r="A6556" i="8" s="1"/>
  <c r="A6552" i="8" a="1"/>
  <c r="A6552" i="8" s="1"/>
  <c r="A6548" i="8" a="1"/>
  <c r="A6548" i="8" s="1"/>
  <c r="A6544" i="8" a="1"/>
  <c r="A6544" i="8" s="1"/>
  <c r="A6540" i="8" a="1"/>
  <c r="A6540" i="8" s="1"/>
  <c r="A6536" i="8" a="1"/>
  <c r="A6536" i="8" s="1"/>
  <c r="A6532" i="8" a="1"/>
  <c r="A6532" i="8" s="1"/>
  <c r="A6528" i="8" a="1"/>
  <c r="A6528" i="8" s="1"/>
  <c r="A6524" i="8" a="1"/>
  <c r="A6524" i="8" s="1"/>
  <c r="A6520" i="8" a="1"/>
  <c r="A6520" i="8" s="1"/>
  <c r="A6516" i="8" a="1"/>
  <c r="A6516" i="8" s="1"/>
  <c r="A6512" i="8" a="1"/>
  <c r="A6512" i="8" s="1"/>
  <c r="A6508" i="8" a="1"/>
  <c r="A6508" i="8" s="1"/>
  <c r="A6504" i="8" a="1"/>
  <c r="A6504" i="8" s="1"/>
  <c r="D6504" i="8" s="1"/>
  <c r="A6500" i="8" a="1"/>
  <c r="A6500" i="8" s="1"/>
  <c r="A6496" i="8" a="1"/>
  <c r="A6496" i="8" s="1"/>
  <c r="A6492" i="8" a="1"/>
  <c r="A6492" i="8" s="1"/>
  <c r="A6488" i="8" a="1"/>
  <c r="A6488" i="8" s="1"/>
  <c r="A6484" i="8" a="1"/>
  <c r="A6484" i="8" s="1"/>
  <c r="A6480" i="8" a="1"/>
  <c r="A6480" i="8" s="1"/>
  <c r="A6476" i="8" a="1"/>
  <c r="A6476" i="8" s="1"/>
  <c r="A6472" i="8" a="1"/>
  <c r="A6472" i="8" s="1"/>
  <c r="A6468" i="8" a="1"/>
  <c r="A6468" i="8" s="1"/>
  <c r="A6464" i="8" a="1"/>
  <c r="A6464" i="8" s="1"/>
  <c r="A6460" i="8" a="1"/>
  <c r="A6460" i="8" s="1"/>
  <c r="A6456" i="8" a="1"/>
  <c r="A6456" i="8" s="1"/>
  <c r="A6452" i="8" a="1"/>
  <c r="A6452" i="8" s="1"/>
  <c r="A6448" i="8" a="1"/>
  <c r="A6448" i="8" s="1"/>
  <c r="A6444" i="8" a="1"/>
  <c r="A6444" i="8" s="1"/>
  <c r="A6440" i="8" a="1"/>
  <c r="A6440" i="8" s="1"/>
  <c r="D6440" i="8" s="1"/>
  <c r="A6436" i="8" a="1"/>
  <c r="A6436" i="8" s="1"/>
  <c r="A6432" i="8" a="1"/>
  <c r="A6432" i="8" s="1"/>
  <c r="A6428" i="8" a="1"/>
  <c r="A6428" i="8" s="1"/>
  <c r="A6424" i="8" a="1"/>
  <c r="A6424" i="8" s="1"/>
  <c r="D6424" i="8" s="1"/>
  <c r="A6420" i="8" a="1"/>
  <c r="A6420" i="8" s="1"/>
  <c r="A6416" i="8" a="1"/>
  <c r="A6416" i="8" s="1"/>
  <c r="A6412" i="8" a="1"/>
  <c r="A6412" i="8" s="1"/>
  <c r="A6408" i="8" a="1"/>
  <c r="A6408" i="8" s="1"/>
  <c r="D6408" i="8" s="1"/>
  <c r="A6404" i="8" a="1"/>
  <c r="A6404" i="8" s="1"/>
  <c r="A6400" i="8" a="1"/>
  <c r="A6400" i="8" s="1"/>
  <c r="A6396" i="8" a="1"/>
  <c r="A6396" i="8" s="1"/>
  <c r="A6392" i="8" a="1"/>
  <c r="A6392" i="8" s="1"/>
  <c r="D6392" i="8" s="1"/>
  <c r="A6388" i="8" a="1"/>
  <c r="A6388" i="8" s="1"/>
  <c r="A6384" i="8" a="1"/>
  <c r="A6384" i="8" s="1"/>
  <c r="A6380" i="8" a="1"/>
  <c r="A6380" i="8" s="1"/>
  <c r="A6376" i="8" a="1"/>
  <c r="A6376" i="8" s="1"/>
  <c r="A6372" i="8" a="1"/>
  <c r="A6372" i="8" s="1"/>
  <c r="A6368" i="8" a="1"/>
  <c r="A6368" i="8" s="1"/>
  <c r="A6364" i="8" a="1"/>
  <c r="A6364" i="8" s="1"/>
  <c r="A6360" i="8" a="1"/>
  <c r="A6360" i="8" s="1"/>
  <c r="D6360" i="8" s="1"/>
  <c r="A6356" i="8" a="1"/>
  <c r="A6356" i="8" s="1"/>
  <c r="A6352" i="8" a="1"/>
  <c r="A6352" i="8" s="1"/>
  <c r="A6348" i="8" a="1"/>
  <c r="A6348" i="8" s="1"/>
  <c r="A6344" i="8" a="1"/>
  <c r="A6344" i="8" s="1"/>
  <c r="D6344" i="8" s="1"/>
  <c r="A6340" i="8" a="1"/>
  <c r="A6340" i="8" s="1"/>
  <c r="A6336" i="8" a="1"/>
  <c r="A6336" i="8" s="1"/>
  <c r="A6332" i="8" a="1"/>
  <c r="A6332" i="8" s="1"/>
  <c r="A6328" i="8" a="1"/>
  <c r="A6328" i="8" s="1"/>
  <c r="D6328" i="8" s="1"/>
  <c r="A6324" i="8" a="1"/>
  <c r="A6324" i="8" s="1"/>
  <c r="A6320" i="8" a="1"/>
  <c r="A6320" i="8" s="1"/>
  <c r="A6316" i="8" a="1"/>
  <c r="A6316" i="8" s="1"/>
  <c r="A6312" i="8" a="1"/>
  <c r="A6312" i="8" s="1"/>
  <c r="D6312" i="8" s="1"/>
  <c r="A6308" i="8" a="1"/>
  <c r="A6308" i="8" s="1"/>
  <c r="A6304" i="8" a="1"/>
  <c r="A6304" i="8" s="1"/>
  <c r="A6300" i="8" a="1"/>
  <c r="A6300" i="8" s="1"/>
  <c r="A6296" i="8" a="1"/>
  <c r="A6296" i="8" s="1"/>
  <c r="A6292" i="8" a="1"/>
  <c r="A6292" i="8" s="1"/>
  <c r="A6288" i="8" a="1"/>
  <c r="A6288" i="8" s="1"/>
  <c r="A6284" i="8" a="1"/>
  <c r="A6284" i="8" s="1"/>
  <c r="A6280" i="8" a="1"/>
  <c r="A6280" i="8" s="1"/>
  <c r="D6280" i="8" s="1"/>
  <c r="A6276" i="8" a="1"/>
  <c r="A6276" i="8" s="1"/>
  <c r="A6272" i="8" a="1"/>
  <c r="A6272" i="8" s="1"/>
  <c r="A6268" i="8" a="1"/>
  <c r="A6268" i="8" s="1"/>
  <c r="A6264" i="8" a="1"/>
  <c r="A6264" i="8" s="1"/>
  <c r="D6264" i="8" s="1"/>
  <c r="A6260" i="8" a="1"/>
  <c r="A6260" i="8" s="1"/>
  <c r="A6256" i="8" a="1"/>
  <c r="A6256" i="8" s="1"/>
  <c r="A6252" i="8" a="1"/>
  <c r="A6252" i="8" s="1"/>
  <c r="A6248" i="8" a="1"/>
  <c r="A6248" i="8" s="1"/>
  <c r="A6244" i="8" a="1"/>
  <c r="A6244" i="8" s="1"/>
  <c r="A6240" i="8" a="1"/>
  <c r="A6240" i="8" s="1"/>
  <c r="A6236" i="8" a="1"/>
  <c r="A6236" i="8" s="1"/>
  <c r="A6232" i="8" a="1"/>
  <c r="A6232" i="8" s="1"/>
  <c r="D6232" i="8" s="1"/>
  <c r="A6228" i="8" a="1"/>
  <c r="A6228" i="8" s="1"/>
  <c r="A6224" i="8" a="1"/>
  <c r="A6224" i="8" s="1"/>
  <c r="A6220" i="8" a="1"/>
  <c r="A6220" i="8" s="1"/>
  <c r="A6216" i="8" a="1"/>
  <c r="A6216" i="8" s="1"/>
  <c r="D6216" i="8" s="1"/>
  <c r="A6212" i="8" a="1"/>
  <c r="A6212" i="8" s="1"/>
  <c r="A6208" i="8" a="1"/>
  <c r="A6208" i="8" s="1"/>
  <c r="A6204" i="8" a="1"/>
  <c r="A6204" i="8" s="1"/>
  <c r="A6200" i="8" a="1"/>
  <c r="A6200" i="8" s="1"/>
  <c r="D6200" i="8" s="1"/>
  <c r="A6196" i="8" a="1"/>
  <c r="A6196" i="8" s="1"/>
  <c r="A6192" i="8" a="1"/>
  <c r="A6192" i="8" s="1"/>
  <c r="A6188" i="8" a="1"/>
  <c r="A6188" i="8" s="1"/>
  <c r="A6184" i="8" a="1"/>
  <c r="A6184" i="8" s="1"/>
  <c r="D6184" i="8" s="1"/>
  <c r="A6180" i="8" a="1"/>
  <c r="A6180" i="8" s="1"/>
  <c r="A6176" i="8" a="1"/>
  <c r="A6176" i="8" s="1"/>
  <c r="A6172" i="8" a="1"/>
  <c r="A6172" i="8" s="1"/>
  <c r="A6168" i="8" a="1"/>
  <c r="A6168" i="8" s="1"/>
  <c r="D6168" i="8" s="1"/>
  <c r="A6164" i="8" a="1"/>
  <c r="A6164" i="8" s="1"/>
  <c r="A6160" i="8" a="1"/>
  <c r="A6160" i="8" s="1"/>
  <c r="A6156" i="8" a="1"/>
  <c r="A6156" i="8" s="1"/>
  <c r="A6152" i="8" a="1"/>
  <c r="A6152" i="8" s="1"/>
  <c r="D6152" i="8" s="1"/>
  <c r="A6148" i="8" a="1"/>
  <c r="A6148" i="8" s="1"/>
  <c r="A6144" i="8" a="1"/>
  <c r="A6144" i="8" s="1"/>
  <c r="A6140" i="8" a="1"/>
  <c r="A6140" i="8" s="1"/>
  <c r="A6136" i="8" a="1"/>
  <c r="A6136" i="8" s="1"/>
  <c r="D6136" i="8" s="1"/>
  <c r="A6132" i="8" a="1"/>
  <c r="A6132" i="8" s="1"/>
  <c r="A6128" i="8" a="1"/>
  <c r="A6128" i="8" s="1"/>
  <c r="A6124" i="8" a="1"/>
  <c r="A6124" i="8" s="1"/>
  <c r="A6120" i="8" a="1"/>
  <c r="A6120" i="8" s="1"/>
  <c r="D6120" i="8" s="1"/>
  <c r="A6116" i="8" a="1"/>
  <c r="A6116" i="8" s="1"/>
  <c r="A6112" i="8" a="1"/>
  <c r="A6112" i="8" s="1"/>
  <c r="A6108" i="8" a="1"/>
  <c r="A6108" i="8" s="1"/>
  <c r="A6104" i="8" a="1"/>
  <c r="A6104" i="8" s="1"/>
  <c r="D6104" i="8" s="1"/>
  <c r="A6100" i="8" a="1"/>
  <c r="A6100" i="8" s="1"/>
  <c r="A6096" i="8" a="1"/>
  <c r="A6096" i="8" s="1"/>
  <c r="A6092" i="8" a="1"/>
  <c r="A6092" i="8" s="1"/>
  <c r="A6088" i="8" a="1"/>
  <c r="A6088" i="8" s="1"/>
  <c r="A6084" i="8" a="1"/>
  <c r="A6084" i="8" s="1"/>
  <c r="A6080" i="8" a="1"/>
  <c r="A6080" i="8" s="1"/>
  <c r="A6076" i="8" a="1"/>
  <c r="A6076" i="8" s="1"/>
  <c r="D6076" i="8" s="1"/>
  <c r="A6072" i="8" a="1"/>
  <c r="A6072" i="8" s="1"/>
  <c r="D6072" i="8" s="1"/>
  <c r="A6068" i="8" a="1"/>
  <c r="A6068" i="8" s="1"/>
  <c r="A6064" i="8" a="1"/>
  <c r="A6064" i="8" s="1"/>
  <c r="A6060" i="8" a="1"/>
  <c r="A6060" i="8" s="1"/>
  <c r="A6056" i="8" a="1"/>
  <c r="A6056" i="8" s="1"/>
  <c r="D6056" i="8" s="1"/>
  <c r="A6052" i="8" a="1"/>
  <c r="A6052" i="8" s="1"/>
  <c r="A6048" i="8" a="1"/>
  <c r="A6048" i="8" s="1"/>
  <c r="A6044" i="8" a="1"/>
  <c r="A6044" i="8" s="1"/>
  <c r="A6040" i="8" a="1"/>
  <c r="A6040" i="8" s="1"/>
  <c r="D6040" i="8" s="1"/>
  <c r="A6036" i="8" a="1"/>
  <c r="A6036" i="8" s="1"/>
  <c r="A6032" i="8" a="1"/>
  <c r="A6032" i="8" s="1"/>
  <c r="A6028" i="8" a="1"/>
  <c r="A6028" i="8" s="1"/>
  <c r="A6024" i="8" a="1"/>
  <c r="A6024" i="8" s="1"/>
  <c r="D6024" i="8" s="1"/>
  <c r="A6020" i="8" a="1"/>
  <c r="A6020" i="8" s="1"/>
  <c r="A6016" i="8" a="1"/>
  <c r="A6016" i="8" s="1"/>
  <c r="A6012" i="8" a="1"/>
  <c r="A6012" i="8" s="1"/>
  <c r="D6012" i="8" s="1"/>
  <c r="A6008" i="8" a="1"/>
  <c r="A6008" i="8" s="1"/>
  <c r="A6004" i="8" a="1"/>
  <c r="A6004" i="8" s="1"/>
  <c r="A6000" i="8" a="1"/>
  <c r="A6000" i="8" s="1"/>
  <c r="A5996" i="8" a="1"/>
  <c r="A5996" i="8" s="1"/>
  <c r="A5992" i="8" a="1"/>
  <c r="A5992" i="8" s="1"/>
  <c r="D5992" i="8" s="1"/>
  <c r="A5988" i="8" a="1"/>
  <c r="A5988" i="8" s="1"/>
  <c r="A5984" i="8" a="1"/>
  <c r="A5984" i="8" s="1"/>
  <c r="A5980" i="8" a="1"/>
  <c r="A5980" i="8" s="1"/>
  <c r="A5976" i="8" a="1"/>
  <c r="A5976" i="8" s="1"/>
  <c r="D5976" i="8" s="1"/>
  <c r="A5972" i="8" a="1"/>
  <c r="A5972" i="8" s="1"/>
  <c r="A5968" i="8" a="1"/>
  <c r="A5968" i="8" s="1"/>
  <c r="A5964" i="8" a="1"/>
  <c r="A5964" i="8" s="1"/>
  <c r="A5960" i="8" a="1"/>
  <c r="A5960" i="8" s="1"/>
  <c r="D5960" i="8" s="1"/>
  <c r="A5956" i="8" a="1"/>
  <c r="A5956" i="8" s="1"/>
  <c r="A5952" i="8" a="1"/>
  <c r="A5952" i="8" s="1"/>
  <c r="A5948" i="8" a="1"/>
  <c r="A5948" i="8" s="1"/>
  <c r="D5948" i="8" s="1"/>
  <c r="A5944" i="8" a="1"/>
  <c r="A5944" i="8" s="1"/>
  <c r="D5944" i="8" s="1"/>
  <c r="A5940" i="8" a="1"/>
  <c r="A5940" i="8" s="1"/>
  <c r="A5936" i="8" a="1"/>
  <c r="A5936" i="8" s="1"/>
  <c r="A5932" i="8" a="1"/>
  <c r="A5932" i="8" s="1"/>
  <c r="A5928" i="8" a="1"/>
  <c r="A5928" i="8" s="1"/>
  <c r="D5928" i="8" s="1"/>
  <c r="A5924" i="8" a="1"/>
  <c r="A5924" i="8" s="1"/>
  <c r="A5920" i="8" a="1"/>
  <c r="A5920" i="8" s="1"/>
  <c r="A5916" i="8" a="1"/>
  <c r="A5916" i="8" s="1"/>
  <c r="A5912" i="8" a="1"/>
  <c r="A5912" i="8" s="1"/>
  <c r="D5912" i="8" s="1"/>
  <c r="A5908" i="8" a="1"/>
  <c r="A5908" i="8" s="1"/>
  <c r="A5904" i="8" a="1"/>
  <c r="A5904" i="8" s="1"/>
  <c r="A5900" i="8" a="1"/>
  <c r="A5900" i="8" s="1"/>
  <c r="A5896" i="8" a="1"/>
  <c r="A5896" i="8" s="1"/>
  <c r="D5896" i="8" s="1"/>
  <c r="A5892" i="8" a="1"/>
  <c r="A5892" i="8" s="1"/>
  <c r="A5888" i="8" a="1"/>
  <c r="A5888" i="8" s="1"/>
  <c r="A5884" i="8" a="1"/>
  <c r="A5884" i="8" s="1"/>
  <c r="D5884" i="8" s="1"/>
  <c r="A5880" i="8" a="1"/>
  <c r="A5880" i="8" s="1"/>
  <c r="D5880" i="8" s="1"/>
  <c r="A5876" i="8" a="1"/>
  <c r="A5876" i="8" s="1"/>
  <c r="A5872" i="8" a="1"/>
  <c r="A5872" i="8" s="1"/>
  <c r="A5868" i="8" a="1"/>
  <c r="A5868" i="8" s="1"/>
  <c r="A5864" i="8" a="1"/>
  <c r="A5864" i="8" s="1"/>
  <c r="D5864" i="8" s="1"/>
  <c r="A5860" i="8" a="1"/>
  <c r="A5860" i="8" s="1"/>
  <c r="A5856" i="8" a="1"/>
  <c r="A5856" i="8" s="1"/>
  <c r="A5852" i="8" a="1"/>
  <c r="A5852" i="8" s="1"/>
  <c r="A5848" i="8" a="1"/>
  <c r="A5848" i="8" s="1"/>
  <c r="D5848" i="8" s="1"/>
  <c r="A5844" i="8" a="1"/>
  <c r="A5844" i="8" s="1"/>
  <c r="A5840" i="8" a="1"/>
  <c r="A5840" i="8" s="1"/>
  <c r="A5836" i="8" a="1"/>
  <c r="A5836" i="8" s="1"/>
  <c r="A5832" i="8" a="1"/>
  <c r="A5832" i="8" s="1"/>
  <c r="D5832" i="8" s="1"/>
  <c r="A5828" i="8" a="1"/>
  <c r="A5828" i="8" s="1"/>
  <c r="A5824" i="8" a="1"/>
  <c r="A5824" i="8" s="1"/>
  <c r="A5820" i="8" a="1"/>
  <c r="A5820" i="8" s="1"/>
  <c r="D5820" i="8" s="1"/>
  <c r="A5816" i="8" a="1"/>
  <c r="A5816" i="8" s="1"/>
  <c r="D5816" i="8" s="1"/>
  <c r="A5812" i="8" a="1"/>
  <c r="A5812" i="8" s="1"/>
  <c r="A5808" i="8" a="1"/>
  <c r="A5808" i="8" s="1"/>
  <c r="A5804" i="8" a="1"/>
  <c r="A5804" i="8" s="1"/>
  <c r="A5800" i="8" a="1"/>
  <c r="A5800" i="8" s="1"/>
  <c r="D5800" i="8" s="1"/>
  <c r="A5796" i="8" a="1"/>
  <c r="A5796" i="8" s="1"/>
  <c r="A5792" i="8" a="1"/>
  <c r="A5792" i="8" s="1"/>
  <c r="A5788" i="8" a="1"/>
  <c r="A5788" i="8" s="1"/>
  <c r="A5784" i="8" a="1"/>
  <c r="A5784" i="8" s="1"/>
  <c r="D5784" i="8" s="1"/>
  <c r="A5780" i="8" a="1"/>
  <c r="A5780" i="8" s="1"/>
  <c r="A5776" i="8" a="1"/>
  <c r="A5776" i="8" s="1"/>
  <c r="A5772" i="8" a="1"/>
  <c r="A5772" i="8" s="1"/>
  <c r="A5768" i="8" a="1"/>
  <c r="A5768" i="8" s="1"/>
  <c r="D5768" i="8" s="1"/>
  <c r="A5764" i="8" a="1"/>
  <c r="A5764" i="8" s="1"/>
  <c r="A5760" i="8" a="1"/>
  <c r="A5760" i="8" s="1"/>
  <c r="A5756" i="8" a="1"/>
  <c r="A5756" i="8" s="1"/>
  <c r="D5756" i="8" s="1"/>
  <c r="A5752" i="8" a="1"/>
  <c r="A5752" i="8" s="1"/>
  <c r="A5748" i="8" a="1"/>
  <c r="A5748" i="8" s="1"/>
  <c r="A5744" i="8" a="1"/>
  <c r="A5744" i="8" s="1"/>
  <c r="A5740" i="8" a="1"/>
  <c r="A5740" i="8" s="1"/>
  <c r="D5740" i="8" s="1"/>
  <c r="A5736" i="8" a="1"/>
  <c r="A5736" i="8" s="1"/>
  <c r="D5736" i="8" s="1"/>
  <c r="A5732" i="8" a="1"/>
  <c r="A5732" i="8" s="1"/>
  <c r="D5732" i="8" s="1"/>
  <c r="A5728" i="8" a="1"/>
  <c r="A5728" i="8" s="1"/>
  <c r="A5724" i="8" a="1"/>
  <c r="A5724" i="8" s="1"/>
  <c r="A5720" i="8" a="1"/>
  <c r="A5720" i="8" s="1"/>
  <c r="A5716" i="8" a="1"/>
  <c r="A5716" i="8" s="1"/>
  <c r="D5716" i="8" s="1"/>
  <c r="A5712" i="8" a="1"/>
  <c r="A5712" i="8" s="1"/>
  <c r="A5708" i="8" a="1"/>
  <c r="A5708" i="8" s="1"/>
  <c r="A5704" i="8" a="1"/>
  <c r="A5704" i="8" s="1"/>
  <c r="D5704" i="8" s="1"/>
  <c r="A5700" i="8" a="1"/>
  <c r="A5700" i="8" s="1"/>
  <c r="A5696" i="8" a="1"/>
  <c r="A5696" i="8" s="1"/>
  <c r="A5692" i="8" a="1"/>
  <c r="A5692" i="8" s="1"/>
  <c r="A5688" i="8" a="1"/>
  <c r="A5688" i="8" s="1"/>
  <c r="D5688" i="8" s="1"/>
  <c r="A5684" i="8" a="1"/>
  <c r="A5684" i="8" s="1"/>
  <c r="A5680" i="8" a="1"/>
  <c r="A5680" i="8" s="1"/>
  <c r="A5676" i="8" a="1"/>
  <c r="A5676" i="8" s="1"/>
  <c r="D5676" i="8" s="1"/>
  <c r="A5672" i="8" a="1"/>
  <c r="A5672" i="8" s="1"/>
  <c r="D5672" i="8" s="1"/>
  <c r="A5668" i="8" a="1"/>
  <c r="A5668" i="8" s="1"/>
  <c r="D5668" i="8" s="1"/>
  <c r="A5664" i="8" a="1"/>
  <c r="A5664" i="8" s="1"/>
  <c r="A5660" i="8" a="1"/>
  <c r="A5660" i="8" s="1"/>
  <c r="A5656" i="8" a="1"/>
  <c r="A5656" i="8" s="1"/>
  <c r="D5656" i="8" s="1"/>
  <c r="A5652" i="8" a="1"/>
  <c r="A5652" i="8" s="1"/>
  <c r="D5652" i="8" s="1"/>
  <c r="A5648" i="8" a="1"/>
  <c r="A5648" i="8" s="1"/>
  <c r="A5644" i="8" a="1"/>
  <c r="A5644" i="8" s="1"/>
  <c r="A5640" i="8" a="1"/>
  <c r="A5640" i="8" s="1"/>
  <c r="D5640" i="8" s="1"/>
  <c r="A5636" i="8" a="1"/>
  <c r="A5636" i="8" s="1"/>
  <c r="A5632" i="8" a="1"/>
  <c r="A5632" i="8" s="1"/>
  <c r="A5628" i="8" a="1"/>
  <c r="A5628" i="8" s="1"/>
  <c r="A5624" i="8" a="1"/>
  <c r="A5624" i="8" s="1"/>
  <c r="D5624" i="8" s="1"/>
  <c r="A5620" i="8" a="1"/>
  <c r="A5620" i="8" s="1"/>
  <c r="A5616" i="8" a="1"/>
  <c r="A5616" i="8" s="1"/>
  <c r="A5612" i="8" a="1"/>
  <c r="A5612" i="8" s="1"/>
  <c r="D5612" i="8" s="1"/>
  <c r="A5608" i="8" a="1"/>
  <c r="A5608" i="8" s="1"/>
  <c r="A5604" i="8" a="1"/>
  <c r="A5604" i="8" s="1"/>
  <c r="D5604" i="8" s="1"/>
  <c r="A5600" i="8" a="1"/>
  <c r="A5600" i="8" s="1"/>
  <c r="A5596" i="8" a="1"/>
  <c r="A5596" i="8" s="1"/>
  <c r="A5592" i="8" a="1"/>
  <c r="A5592" i="8" s="1"/>
  <c r="D5592" i="8" s="1"/>
  <c r="A5588" i="8" a="1"/>
  <c r="A5588" i="8" s="1"/>
  <c r="D5588" i="8" s="1"/>
  <c r="A5584" i="8" a="1"/>
  <c r="A5584" i="8" s="1"/>
  <c r="A5580" i="8" a="1"/>
  <c r="A5580" i="8" s="1"/>
  <c r="A5576" i="8" a="1"/>
  <c r="A5576" i="8" s="1"/>
  <c r="D5576" i="8" s="1"/>
  <c r="A5572" i="8" a="1"/>
  <c r="A5572" i="8" s="1"/>
  <c r="A5568" i="8" a="1"/>
  <c r="A5568" i="8" s="1"/>
  <c r="A5564" i="8" a="1"/>
  <c r="A5564" i="8" s="1"/>
  <c r="A5560" i="8" a="1"/>
  <c r="A5560" i="8" s="1"/>
  <c r="D5560" i="8" s="1"/>
  <c r="A5556" i="8" a="1"/>
  <c r="A5556" i="8" s="1"/>
  <c r="A5552" i="8" a="1"/>
  <c r="A5552" i="8" s="1"/>
  <c r="A5548" i="8" a="1"/>
  <c r="A5548" i="8" s="1"/>
  <c r="D5548" i="8" s="1"/>
  <c r="A5544" i="8" a="1"/>
  <c r="A5544" i="8" s="1"/>
  <c r="D5544" i="8" s="1"/>
  <c r="A5540" i="8" a="1"/>
  <c r="A5540" i="8" s="1"/>
  <c r="D5540" i="8" s="1"/>
  <c r="A5536" i="8" a="1"/>
  <c r="A5536" i="8" s="1"/>
  <c r="A5532" i="8" a="1"/>
  <c r="A5532" i="8" s="1"/>
  <c r="A5528" i="8" a="1"/>
  <c r="A5528" i="8" s="1"/>
  <c r="D5528" i="8" s="1"/>
  <c r="A5524" i="8" a="1"/>
  <c r="A5524" i="8" s="1"/>
  <c r="D5524" i="8" s="1"/>
  <c r="A5520" i="8" a="1"/>
  <c r="A5520" i="8" s="1"/>
  <c r="A5516" i="8" a="1"/>
  <c r="A5516" i="8" s="1"/>
  <c r="A5512" i="8" a="1"/>
  <c r="A5512" i="8" s="1"/>
  <c r="D5512" i="8" s="1"/>
  <c r="A5508" i="8" a="1"/>
  <c r="A5508" i="8" s="1"/>
  <c r="A5504" i="8" a="1"/>
  <c r="A5504" i="8" s="1"/>
  <c r="A5500" i="8" a="1"/>
  <c r="A5500" i="8" s="1"/>
  <c r="A5496" i="8" a="1"/>
  <c r="A5496" i="8" s="1"/>
  <c r="D5496" i="8" s="1"/>
  <c r="A5492" i="8" a="1"/>
  <c r="A5492" i="8" s="1"/>
  <c r="A5488" i="8" a="1"/>
  <c r="A5488" i="8" s="1"/>
  <c r="A5484" i="8" a="1"/>
  <c r="A5484" i="8" s="1"/>
  <c r="D5484" i="8" s="1"/>
  <c r="A5480" i="8" a="1"/>
  <c r="A5480" i="8" s="1"/>
  <c r="D5480" i="8" s="1"/>
  <c r="A5476" i="8" a="1"/>
  <c r="A5476" i="8" s="1"/>
  <c r="D5476" i="8" s="1"/>
  <c r="A5472" i="8" a="1"/>
  <c r="A5472" i="8" s="1"/>
  <c r="A5468" i="8" a="1"/>
  <c r="A5468" i="8" s="1"/>
  <c r="A5464" i="8" a="1"/>
  <c r="A5464" i="8" s="1"/>
  <c r="D5464" i="8" s="1"/>
  <c r="A5460" i="8" a="1"/>
  <c r="A5460" i="8" s="1"/>
  <c r="D5460" i="8" s="1"/>
  <c r="A5456" i="8" a="1"/>
  <c r="A5456" i="8" s="1"/>
  <c r="A5452" i="8" a="1"/>
  <c r="A5452" i="8" s="1"/>
  <c r="A5448" i="8" a="1"/>
  <c r="A5448" i="8" s="1"/>
  <c r="D5448" i="8" s="1"/>
  <c r="A5444" i="8" a="1"/>
  <c r="A5444" i="8" s="1"/>
  <c r="A5440" i="8" a="1"/>
  <c r="A5440" i="8" s="1"/>
  <c r="A5436" i="8" a="1"/>
  <c r="A5436" i="8" s="1"/>
  <c r="A5432" i="8" a="1"/>
  <c r="A5432" i="8" s="1"/>
  <c r="D5432" i="8" s="1"/>
  <c r="A5428" i="8" a="1"/>
  <c r="A5428" i="8" s="1"/>
  <c r="A5424" i="8" a="1"/>
  <c r="A5424" i="8" s="1"/>
  <c r="A5420" i="8" a="1"/>
  <c r="A5420" i="8" s="1"/>
  <c r="D5420" i="8" s="1"/>
  <c r="A5416" i="8" a="1"/>
  <c r="A5416" i="8" s="1"/>
  <c r="D5416" i="8" s="1"/>
  <c r="A5412" i="8" a="1"/>
  <c r="A5412" i="8" s="1"/>
  <c r="D5412" i="8" s="1"/>
  <c r="A5408" i="8" a="1"/>
  <c r="A5408" i="8" s="1"/>
  <c r="A5404" i="8" a="1"/>
  <c r="A5404" i="8" s="1"/>
  <c r="A5400" i="8" a="1"/>
  <c r="A5400" i="8" s="1"/>
  <c r="D5400" i="8" s="1"/>
  <c r="A5396" i="8" a="1"/>
  <c r="A5396" i="8" s="1"/>
  <c r="D5396" i="8" s="1"/>
  <c r="A5392" i="8" a="1"/>
  <c r="A5392" i="8" s="1"/>
  <c r="A5388" i="8" a="1"/>
  <c r="A5388" i="8" s="1"/>
  <c r="A5384" i="8" a="1"/>
  <c r="A5384" i="8" s="1"/>
  <c r="D5384" i="8" s="1"/>
  <c r="A5380" i="8" a="1"/>
  <c r="A5380" i="8" s="1"/>
  <c r="A5376" i="8" a="1"/>
  <c r="A5376" i="8" s="1"/>
  <c r="A5372" i="8" a="1"/>
  <c r="A5372" i="8" s="1"/>
  <c r="A5368" i="8" a="1"/>
  <c r="A5368" i="8" s="1"/>
  <c r="D5368" i="8" s="1"/>
  <c r="A5364" i="8" a="1"/>
  <c r="A5364" i="8" s="1"/>
  <c r="A5360" i="8" a="1"/>
  <c r="A5360" i="8" s="1"/>
  <c r="A5356" i="8" a="1"/>
  <c r="A5356" i="8" s="1"/>
  <c r="D5356" i="8" s="1"/>
  <c r="A5352" i="8" a="1"/>
  <c r="A5352" i="8" s="1"/>
  <c r="D5352" i="8" s="1"/>
  <c r="A5348" i="8" a="1"/>
  <c r="A5348" i="8" s="1"/>
  <c r="A5344" i="8" a="1"/>
  <c r="A5344" i="8" s="1"/>
  <c r="A5340" i="8" a="1"/>
  <c r="A5340" i="8" s="1"/>
  <c r="A5336" i="8" a="1"/>
  <c r="A5336" i="8" s="1"/>
  <c r="D5336" i="8" s="1"/>
  <c r="A5332" i="8" a="1"/>
  <c r="A5332" i="8" s="1"/>
  <c r="A5328" i="8" a="1"/>
  <c r="A5328" i="8" s="1"/>
  <c r="A5324" i="8" a="1"/>
  <c r="A5324" i="8" s="1"/>
  <c r="D5324" i="8" s="1"/>
  <c r="A5320" i="8" a="1"/>
  <c r="A5320" i="8" s="1"/>
  <c r="D5320" i="8" s="1"/>
  <c r="A5316" i="8" a="1"/>
  <c r="A5316" i="8" s="1"/>
  <c r="A5312" i="8" a="1"/>
  <c r="A5312" i="8" s="1"/>
  <c r="A5308" i="8" a="1"/>
  <c r="A5308" i="8" s="1"/>
  <c r="A5304" i="8" a="1"/>
  <c r="A5304" i="8" s="1"/>
  <c r="D5304" i="8" s="1"/>
  <c r="A5300" i="8" a="1"/>
  <c r="A5300" i="8" s="1"/>
  <c r="D5300" i="8" s="1"/>
  <c r="A5296" i="8" a="1"/>
  <c r="A5296" i="8" s="1"/>
  <c r="A5292" i="8" a="1"/>
  <c r="A5292" i="8" s="1"/>
  <c r="A5288" i="8" a="1"/>
  <c r="A5288" i="8" s="1"/>
  <c r="D5288" i="8" s="1"/>
  <c r="A5284" i="8" a="1"/>
  <c r="A5284" i="8" s="1"/>
  <c r="D5284" i="8" s="1"/>
  <c r="A5280" i="8" a="1"/>
  <c r="A5280" i="8" s="1"/>
  <c r="A5276" i="8" a="1"/>
  <c r="A5276" i="8" s="1"/>
  <c r="A5272" i="8" a="1"/>
  <c r="A5272" i="8" s="1"/>
  <c r="D5272" i="8" s="1"/>
  <c r="A5268" i="8" a="1"/>
  <c r="A5268" i="8" s="1"/>
  <c r="A5264" i="8" a="1"/>
  <c r="A5264" i="8" s="1"/>
  <c r="A5260" i="8" a="1"/>
  <c r="A5260" i="8" s="1"/>
  <c r="D5260" i="8" s="1"/>
  <c r="A5256" i="8" a="1"/>
  <c r="A5256" i="8" s="1"/>
  <c r="D5256" i="8" s="1"/>
  <c r="A5252" i="8" a="1"/>
  <c r="A5252" i="8" s="1"/>
  <c r="A5248" i="8" a="1"/>
  <c r="A5248" i="8" s="1"/>
  <c r="A5244" i="8" a="1"/>
  <c r="A5244" i="8" s="1"/>
  <c r="A5240" i="8" a="1"/>
  <c r="A5240" i="8" s="1"/>
  <c r="D5240" i="8" s="1"/>
  <c r="A5236" i="8" a="1"/>
  <c r="A5236" i="8" s="1"/>
  <c r="D5236" i="8" s="1"/>
  <c r="A5232" i="8" a="1"/>
  <c r="A5232" i="8" s="1"/>
  <c r="A5228" i="8" a="1"/>
  <c r="A5228" i="8" s="1"/>
  <c r="A5224" i="8" a="1"/>
  <c r="A5224" i="8" s="1"/>
  <c r="D5224" i="8" s="1"/>
  <c r="A5220" i="8" a="1"/>
  <c r="A5220" i="8" s="1"/>
  <c r="D5220" i="8" s="1"/>
  <c r="A5216" i="8" a="1"/>
  <c r="A5216" i="8" s="1"/>
  <c r="A5212" i="8" a="1"/>
  <c r="A5212" i="8" s="1"/>
  <c r="A5208" i="8" a="1"/>
  <c r="A5208" i="8" s="1"/>
  <c r="D5208" i="8" s="1"/>
  <c r="A5204" i="8" a="1"/>
  <c r="A5204" i="8" s="1"/>
  <c r="A5200" i="8" a="1"/>
  <c r="A5200" i="8" s="1"/>
  <c r="A5196" i="8" a="1"/>
  <c r="A5196" i="8" s="1"/>
  <c r="D5196" i="8" s="1"/>
  <c r="A5192" i="8" a="1"/>
  <c r="A5192" i="8" s="1"/>
  <c r="D5192" i="8" s="1"/>
  <c r="A5188" i="8" a="1"/>
  <c r="A5188" i="8" s="1"/>
  <c r="A5184" i="8" a="1"/>
  <c r="A5184" i="8" s="1"/>
  <c r="A5180" i="8" a="1"/>
  <c r="A5180" i="8" s="1"/>
  <c r="A5114" i="8" a="1"/>
  <c r="A5114" i="8" s="1"/>
  <c r="D5114" i="8" s="1"/>
  <c r="A5094" i="8" a="1"/>
  <c r="A5094" i="8" s="1"/>
  <c r="A5090" i="8" a="1"/>
  <c r="A5090" i="8" s="1"/>
  <c r="A5086" i="8" a="1"/>
  <c r="A5086" i="8" s="1"/>
  <c r="A5082" i="8" a="1"/>
  <c r="A5082" i="8" s="1"/>
  <c r="D5082" i="8" s="1"/>
  <c r="A5078" i="8" a="1"/>
  <c r="A5078" i="8" s="1"/>
  <c r="A5074" i="8" a="1"/>
  <c r="A5074" i="8" s="1"/>
  <c r="A5070" i="8" a="1"/>
  <c r="A5070" i="8" s="1"/>
  <c r="A5066" i="8" a="1"/>
  <c r="A5066" i="8" s="1"/>
  <c r="D5066" i="8" s="1"/>
  <c r="A5062" i="8" a="1"/>
  <c r="A5062" i="8" s="1"/>
  <c r="A5058" i="8" a="1"/>
  <c r="A5058" i="8" s="1"/>
  <c r="A5054" i="8" a="1"/>
  <c r="A5054" i="8" s="1"/>
  <c r="A5050" i="8" a="1"/>
  <c r="A5050" i="8" s="1"/>
  <c r="D5050" i="8" s="1"/>
  <c r="A5046" i="8" a="1"/>
  <c r="A5046" i="8" s="1"/>
  <c r="D5046" i="8" s="1"/>
  <c r="A5042" i="8" a="1"/>
  <c r="A5042" i="8" s="1"/>
  <c r="A5038" i="8" a="1"/>
  <c r="A5038" i="8" s="1"/>
  <c r="A5034" i="8" a="1"/>
  <c r="A5034" i="8" s="1"/>
  <c r="D5034" i="8" s="1"/>
  <c r="A5030" i="8" a="1"/>
  <c r="A5030" i="8" s="1"/>
  <c r="D5030" i="8" s="1"/>
  <c r="A5026" i="8" a="1"/>
  <c r="A5026" i="8" s="1"/>
  <c r="A5022" i="8" a="1"/>
  <c r="A5022" i="8" s="1"/>
  <c r="A5018" i="8" a="1"/>
  <c r="A5018" i="8" s="1"/>
  <c r="D5018" i="8" s="1"/>
  <c r="A5014" i="8" a="1"/>
  <c r="A5014" i="8" s="1"/>
  <c r="A5010" i="8" a="1"/>
  <c r="A5010" i="8" s="1"/>
  <c r="A5006" i="8" a="1"/>
  <c r="A5006" i="8" s="1"/>
  <c r="D5006" i="8" s="1"/>
  <c r="A5002" i="8" a="1"/>
  <c r="A5002" i="8" s="1"/>
  <c r="D5002" i="8" s="1"/>
  <c r="A4998" i="8" a="1"/>
  <c r="A4998" i="8" s="1"/>
  <c r="A4994" i="8" a="1"/>
  <c r="A4994" i="8" s="1"/>
  <c r="A4990" i="8" a="1"/>
  <c r="A4990" i="8" s="1"/>
  <c r="A4986" i="8" a="1"/>
  <c r="A4986" i="8" s="1"/>
  <c r="D4986" i="8" s="1"/>
  <c r="A4982" i="8" a="1"/>
  <c r="A4982" i="8" s="1"/>
  <c r="D4982" i="8" s="1"/>
  <c r="A4978" i="8" a="1"/>
  <c r="A4978" i="8" s="1"/>
  <c r="A4974" i="8" a="1"/>
  <c r="A4974" i="8" s="1"/>
  <c r="A4970" i="8" a="1"/>
  <c r="A4970" i="8" s="1"/>
  <c r="D4970" i="8" s="1"/>
  <c r="A4966" i="8" a="1"/>
  <c r="A4966" i="8" s="1"/>
  <c r="D4966" i="8" s="1"/>
  <c r="A4962" i="8" a="1"/>
  <c r="A4962" i="8" s="1"/>
  <c r="A4958" i="8" a="1"/>
  <c r="A4958" i="8" s="1"/>
  <c r="A4954" i="8" a="1"/>
  <c r="A4954" i="8" s="1"/>
  <c r="D4954" i="8" s="1"/>
  <c r="A4950" i="8" a="1"/>
  <c r="A4950" i="8" s="1"/>
  <c r="A4946" i="8" a="1"/>
  <c r="A4946" i="8" s="1"/>
  <c r="A4942" i="8" a="1"/>
  <c r="A4942" i="8" s="1"/>
  <c r="D4942" i="8" s="1"/>
  <c r="A4938" i="8" a="1"/>
  <c r="A4938" i="8" s="1"/>
  <c r="D4938" i="8" s="1"/>
  <c r="A4934" i="8" a="1"/>
  <c r="A4934" i="8" s="1"/>
  <c r="A4930" i="8" a="1"/>
  <c r="A4930" i="8" s="1"/>
  <c r="A4926" i="8" a="1"/>
  <c r="A4926" i="8" s="1"/>
  <c r="A4922" i="8" a="1"/>
  <c r="A4922" i="8" s="1"/>
  <c r="D4922" i="8" s="1"/>
  <c r="A4918" i="8" a="1"/>
  <c r="A4918" i="8" s="1"/>
  <c r="D4918" i="8" s="1"/>
  <c r="A4914" i="8" a="1"/>
  <c r="A4914" i="8" s="1"/>
  <c r="A4910" i="8" a="1"/>
  <c r="A4910" i="8" s="1"/>
  <c r="A4906" i="8" a="1"/>
  <c r="A4906" i="8" s="1"/>
  <c r="A4902" i="8" a="1"/>
  <c r="A4902" i="8" s="1"/>
  <c r="D4902" i="8" s="1"/>
  <c r="A4898" i="8" a="1"/>
  <c r="A4898" i="8" s="1"/>
  <c r="A4894" i="8" a="1"/>
  <c r="A4894" i="8" s="1"/>
  <c r="A4890" i="8" a="1"/>
  <c r="A4890" i="8" s="1"/>
  <c r="D4890" i="8" s="1"/>
  <c r="A4886" i="8" a="1"/>
  <c r="A4886" i="8" s="1"/>
  <c r="A4882" i="8" a="1"/>
  <c r="A4882" i="8" s="1"/>
  <c r="A4878" i="8" a="1"/>
  <c r="A4878" i="8" s="1"/>
  <c r="D4878" i="8" s="1"/>
  <c r="A4874" i="8" a="1"/>
  <c r="A4874" i="8" s="1"/>
  <c r="D4874" i="8" s="1"/>
  <c r="A4870" i="8" a="1"/>
  <c r="A4870" i="8" s="1"/>
  <c r="A4866" i="8" a="1"/>
  <c r="A4866" i="8" s="1"/>
  <c r="A4862" i="8" a="1"/>
  <c r="A4862" i="8" s="1"/>
  <c r="A4858" i="8" a="1"/>
  <c r="A4858" i="8" s="1"/>
  <c r="D4858" i="8" s="1"/>
  <c r="A4854" i="8" a="1"/>
  <c r="A4854" i="8" s="1"/>
  <c r="D4854" i="8" s="1"/>
  <c r="A4850" i="8" a="1"/>
  <c r="A4850" i="8" s="1"/>
  <c r="A4846" i="8" a="1"/>
  <c r="A4846" i="8" s="1"/>
  <c r="A4842" i="8" a="1"/>
  <c r="A4842" i="8" s="1"/>
  <c r="D4842" i="8" s="1"/>
  <c r="A4838" i="8" a="1"/>
  <c r="A4838" i="8" s="1"/>
  <c r="A4834" i="8" a="1"/>
  <c r="A4834" i="8" s="1"/>
  <c r="A4830" i="8" a="1"/>
  <c r="A4830" i="8" s="1"/>
  <c r="A4826" i="8" a="1"/>
  <c r="A4826" i="8" s="1"/>
  <c r="D4826" i="8" s="1"/>
  <c r="A4822" i="8" a="1"/>
  <c r="A4822" i="8" s="1"/>
  <c r="A4818" i="8" a="1"/>
  <c r="A4818" i="8" s="1"/>
  <c r="A4814" i="8" a="1"/>
  <c r="A4814" i="8" s="1"/>
  <c r="D4814" i="8" s="1"/>
  <c r="A4810" i="8" a="1"/>
  <c r="A4810" i="8" s="1"/>
  <c r="D4810" i="8" s="1"/>
  <c r="A4806" i="8" a="1"/>
  <c r="A4806" i="8" s="1"/>
  <c r="D4806" i="8" s="1"/>
  <c r="A4802" i="8" a="1"/>
  <c r="A4802" i="8" s="1"/>
  <c r="A4798" i="8" a="1"/>
  <c r="A4798" i="8" s="1"/>
  <c r="A4794" i="8" a="1"/>
  <c r="A4794" i="8" s="1"/>
  <c r="D4794" i="8" s="1"/>
  <c r="A4790" i="8" a="1"/>
  <c r="A4790" i="8" s="1"/>
  <c r="D4790" i="8" s="1"/>
  <c r="A4786" i="8" a="1"/>
  <c r="A4786" i="8" s="1"/>
  <c r="A4782" i="8" a="1"/>
  <c r="A4782" i="8" s="1"/>
  <c r="A4778" i="8" a="1"/>
  <c r="A4778" i="8" s="1"/>
  <c r="D4778" i="8" s="1"/>
  <c r="A4774" i="8" a="1"/>
  <c r="A4774" i="8" s="1"/>
  <c r="A4770" i="8" a="1"/>
  <c r="A4770" i="8" s="1"/>
  <c r="A4766" i="8" a="1"/>
  <c r="A4766" i="8" s="1"/>
  <c r="A4762" i="8" a="1"/>
  <c r="A4762" i="8" s="1"/>
  <c r="D4762" i="8" s="1"/>
  <c r="A4758" i="8" a="1"/>
  <c r="A4758" i="8" s="1"/>
  <c r="A4754" i="8" a="1"/>
  <c r="A4754" i="8" s="1"/>
  <c r="A4750" i="8" a="1"/>
  <c r="A4750" i="8" s="1"/>
  <c r="D4750" i="8" s="1"/>
  <c r="A4746" i="8" a="1"/>
  <c r="A4746" i="8" s="1"/>
  <c r="A4742" i="8" a="1"/>
  <c r="A4742" i="8" s="1"/>
  <c r="D4742" i="8" s="1"/>
  <c r="A4738" i="8" a="1"/>
  <c r="A4738" i="8" s="1"/>
  <c r="A4734" i="8" a="1"/>
  <c r="A4734" i="8" s="1"/>
  <c r="A4730" i="8" a="1"/>
  <c r="A4730" i="8" s="1"/>
  <c r="D4730" i="8" s="1"/>
  <c r="A4726" i="8" a="1"/>
  <c r="A4726" i="8" s="1"/>
  <c r="D4726" i="8" s="1"/>
  <c r="A4722" i="8" a="1"/>
  <c r="A4722" i="8" s="1"/>
  <c r="A4718" i="8" a="1"/>
  <c r="A4718" i="8" s="1"/>
  <c r="A4714" i="8" a="1"/>
  <c r="A4714" i="8" s="1"/>
  <c r="D4714" i="8" s="1"/>
  <c r="A4710" i="8" a="1"/>
  <c r="A4710" i="8" s="1"/>
  <c r="D4710" i="8" s="1"/>
  <c r="A4706" i="8" a="1"/>
  <c r="A4706" i="8" s="1"/>
  <c r="A4702" i="8" a="1"/>
  <c r="A4702" i="8" s="1"/>
  <c r="A4698" i="8" a="1"/>
  <c r="A4698" i="8" s="1"/>
  <c r="D4698" i="8" s="1"/>
  <c r="A4694" i="8" a="1"/>
  <c r="A4694" i="8" s="1"/>
  <c r="A4690" i="8" a="1"/>
  <c r="A4690" i="8" s="1"/>
  <c r="A4686" i="8" a="1"/>
  <c r="A4686" i="8" s="1"/>
  <c r="D4686" i="8" s="1"/>
  <c r="A4682" i="8" a="1"/>
  <c r="A4682" i="8" s="1"/>
  <c r="D4682" i="8" s="1"/>
  <c r="A4678" i="8" a="1"/>
  <c r="A4678" i="8" s="1"/>
  <c r="D4678" i="8" s="1"/>
  <c r="A4674" i="8" a="1"/>
  <c r="A4674" i="8" s="1"/>
  <c r="A4670" i="8" a="1"/>
  <c r="A4670" i="8" s="1"/>
  <c r="A4666" i="8" a="1"/>
  <c r="A4666" i="8" s="1"/>
  <c r="A4662" i="8" a="1"/>
  <c r="A4662" i="8" s="1"/>
  <c r="D4662" i="8" s="1"/>
  <c r="A4658" i="8" a="1"/>
  <c r="A4658" i="8" s="1"/>
  <c r="A4654" i="8" a="1"/>
  <c r="A4654" i="8" s="1"/>
  <c r="A4650" i="8" a="1"/>
  <c r="A4650" i="8" s="1"/>
  <c r="D4650" i="8" s="1"/>
  <c r="A4646" i="8" a="1"/>
  <c r="A4646" i="8" s="1"/>
  <c r="A4642" i="8" a="1"/>
  <c r="A4642" i="8" s="1"/>
  <c r="A4638" i="8" a="1"/>
  <c r="A4638" i="8" s="1"/>
  <c r="A4634" i="8" a="1"/>
  <c r="A4634" i="8" s="1"/>
  <c r="D4634" i="8" s="1"/>
  <c r="A4630" i="8" a="1"/>
  <c r="A4630" i="8" s="1"/>
  <c r="A4626" i="8" a="1"/>
  <c r="A4626" i="8" s="1"/>
  <c r="A4622" i="8" a="1"/>
  <c r="A4622" i="8" s="1"/>
  <c r="D4622" i="8" s="1"/>
  <c r="A4618" i="8" a="1"/>
  <c r="A4618" i="8" s="1"/>
  <c r="D4618" i="8" s="1"/>
  <c r="A4614" i="8" a="1"/>
  <c r="A4614" i="8" s="1"/>
  <c r="A4610" i="8" a="1"/>
  <c r="A4610" i="8" s="1"/>
  <c r="A4606" i="8" a="1"/>
  <c r="A4606" i="8" s="1"/>
  <c r="A4602" i="8" a="1"/>
  <c r="A4602" i="8" s="1"/>
  <c r="D4602" i="8" s="1"/>
  <c r="A4598" i="8" a="1"/>
  <c r="A4598" i="8" s="1"/>
  <c r="D4598" i="8" s="1"/>
  <c r="A4594" i="8" a="1"/>
  <c r="A4594" i="8" s="1"/>
  <c r="A4590" i="8" a="1"/>
  <c r="A4590" i="8" s="1"/>
  <c r="A4586" i="8" a="1"/>
  <c r="A4586" i="8" s="1"/>
  <c r="D4586" i="8" s="1"/>
  <c r="A4582" i="8" a="1"/>
  <c r="A4582" i="8" s="1"/>
  <c r="A4578" i="8" a="1"/>
  <c r="A4578" i="8" s="1"/>
  <c r="A4574" i="8" a="1"/>
  <c r="A4574" i="8" s="1"/>
  <c r="A4570" i="8" a="1"/>
  <c r="A4570" i="8" s="1"/>
  <c r="D4570" i="8" s="1"/>
  <c r="A4566" i="8" a="1"/>
  <c r="A4566" i="8" s="1"/>
  <c r="D4566" i="8" s="1"/>
  <c r="A4562" i="8" a="1"/>
  <c r="A4562" i="8" s="1"/>
  <c r="A4558" i="8" a="1"/>
  <c r="A4558" i="8" s="1"/>
  <c r="D4558" i="8" s="1"/>
  <c r="A4554" i="8" a="1"/>
  <c r="A4554" i="8" s="1"/>
  <c r="D4554" i="8" s="1"/>
  <c r="A4550" i="8" a="1"/>
  <c r="A4550" i="8" s="1"/>
  <c r="D4550" i="8" s="1"/>
  <c r="A4546" i="8" a="1"/>
  <c r="A4546" i="8" s="1"/>
  <c r="A4542" i="8" a="1"/>
  <c r="A4542" i="8" s="1"/>
  <c r="A4538" i="8" a="1"/>
  <c r="A4538" i="8" s="1"/>
  <c r="D4538" i="8" s="1"/>
  <c r="A4534" i="8" a="1"/>
  <c r="A4534" i="8" s="1"/>
  <c r="D4534" i="8" s="1"/>
  <c r="A4530" i="8" a="1"/>
  <c r="A4530" i="8" s="1"/>
  <c r="A4526" i="8" a="1"/>
  <c r="A4526" i="8" s="1"/>
  <c r="A4522" i="8" a="1"/>
  <c r="A4522" i="8" s="1"/>
  <c r="D4522" i="8" s="1"/>
  <c r="A4518" i="8" a="1"/>
  <c r="A4518" i="8" s="1"/>
  <c r="D4518" i="8" s="1"/>
  <c r="A4514" i="8" a="1"/>
  <c r="A4514" i="8" s="1"/>
  <c r="A4510" i="8" a="1"/>
  <c r="A4510" i="8" s="1"/>
  <c r="A4506" i="8" a="1"/>
  <c r="A4506" i="8" s="1"/>
  <c r="D4506" i="8" s="1"/>
  <c r="A4502" i="8" a="1"/>
  <c r="A4502" i="8" s="1"/>
  <c r="A4498" i="8" a="1"/>
  <c r="A4498" i="8" s="1"/>
  <c r="A4494" i="8" a="1"/>
  <c r="A4494" i="8" s="1"/>
  <c r="D4494" i="8" s="1"/>
  <c r="A4490" i="8" a="1"/>
  <c r="A4490" i="8" s="1"/>
  <c r="D4490" i="8" s="1"/>
  <c r="A4486" i="8" a="1"/>
  <c r="A4486" i="8" s="1"/>
  <c r="D4486" i="8" s="1"/>
  <c r="A4482" i="8" a="1"/>
  <c r="A4482" i="8" s="1"/>
  <c r="A4478" i="8" a="1"/>
  <c r="A4478" i="8" s="1"/>
  <c r="A4474" i="8" a="1"/>
  <c r="A4474" i="8" s="1"/>
  <c r="D4474" i="8" s="1"/>
  <c r="A4470" i="8" a="1"/>
  <c r="A4470" i="8" s="1"/>
  <c r="D4470" i="8" s="1"/>
  <c r="A4466" i="8" a="1"/>
  <c r="A4466" i="8" s="1"/>
  <c r="A4462" i="8" a="1"/>
  <c r="A4462" i="8" s="1"/>
  <c r="A4458" i="8" a="1"/>
  <c r="A4458" i="8" s="1"/>
  <c r="D4458" i="8" s="1"/>
  <c r="A4454" i="8" a="1"/>
  <c r="A4454" i="8" s="1"/>
  <c r="A4450" i="8" a="1"/>
  <c r="A4450" i="8" s="1"/>
  <c r="A4446" i="8" a="1"/>
  <c r="A4446" i="8" s="1"/>
  <c r="A4442" i="8" a="1"/>
  <c r="A4442" i="8" s="1"/>
  <c r="D4442" i="8" s="1"/>
  <c r="A4438" i="8" a="1"/>
  <c r="A4438" i="8" s="1"/>
  <c r="D4438" i="8" s="1"/>
  <c r="A4434" i="8" a="1"/>
  <c r="A4434" i="8" s="1"/>
  <c r="A4430" i="8" a="1"/>
  <c r="A4430" i="8" s="1"/>
  <c r="D4430" i="8" s="1"/>
  <c r="A4426" i="8" a="1"/>
  <c r="A4426" i="8" s="1"/>
  <c r="D4426" i="8" s="1"/>
  <c r="A4422" i="8" a="1"/>
  <c r="A4422" i="8" s="1"/>
  <c r="D4422" i="8" s="1"/>
  <c r="A4418" i="8" a="1"/>
  <c r="A4418" i="8" s="1"/>
  <c r="A4414" i="8" a="1"/>
  <c r="A4414" i="8" s="1"/>
  <c r="A4410" i="8" a="1"/>
  <c r="A4410" i="8" s="1"/>
  <c r="D4410" i="8" s="1"/>
  <c r="A4406" i="8" a="1"/>
  <c r="A4406" i="8" s="1"/>
  <c r="D4406" i="8" s="1"/>
  <c r="A4402" i="8" a="1"/>
  <c r="A4402" i="8" s="1"/>
  <c r="A4398" i="8" a="1"/>
  <c r="A4398" i="8" s="1"/>
  <c r="D4398" i="8" s="1"/>
  <c r="A4394" i="8" a="1"/>
  <c r="A4394" i="8" s="1"/>
  <c r="D4394" i="8" s="1"/>
  <c r="A4390" i="8" a="1"/>
  <c r="A4390" i="8" s="1"/>
  <c r="A4386" i="8" a="1"/>
  <c r="A4386" i="8" s="1"/>
  <c r="A4382" i="8" a="1"/>
  <c r="A4382" i="8" s="1"/>
  <c r="D4382" i="8" s="1"/>
  <c r="A4378" i="8" a="1"/>
  <c r="A4378" i="8" s="1"/>
  <c r="A4374" i="8" a="1"/>
  <c r="A4374" i="8" s="1"/>
  <c r="A4370" i="8" a="1"/>
  <c r="A4370" i="8" s="1"/>
  <c r="A4366" i="8" a="1"/>
  <c r="A4366" i="8" s="1"/>
  <c r="D4366" i="8" s="1"/>
  <c r="A4362" i="8" a="1"/>
  <c r="A4362" i="8" s="1"/>
  <c r="D4362" i="8" s="1"/>
  <c r="A4358" i="8" a="1"/>
  <c r="A4358" i="8" s="1"/>
  <c r="D4358" i="8" s="1"/>
  <c r="A4354" i="8" a="1"/>
  <c r="A4354" i="8" s="1"/>
  <c r="A4350" i="8" a="1"/>
  <c r="A4350" i="8" s="1"/>
  <c r="D4350" i="8" s="1"/>
  <c r="A4346" i="8" a="1"/>
  <c r="A4346" i="8" s="1"/>
  <c r="D4346" i="8" s="1"/>
  <c r="A4342" i="8" a="1"/>
  <c r="A4342" i="8" s="1"/>
  <c r="D4342" i="8" s="1"/>
  <c r="A4338" i="8" a="1"/>
  <c r="A4338" i="8" s="1"/>
  <c r="A4334" i="8" a="1"/>
  <c r="A4334" i="8" s="1"/>
  <c r="A4330" i="8" a="1"/>
  <c r="A4330" i="8" s="1"/>
  <c r="D4330" i="8" s="1"/>
  <c r="A4326" i="8" a="1"/>
  <c r="A4326" i="8" s="1"/>
  <c r="A4322" i="8" a="1"/>
  <c r="A4322" i="8" s="1"/>
  <c r="A4318" i="8" a="1"/>
  <c r="A4318" i="8" s="1"/>
  <c r="D4318" i="8" s="1"/>
  <c r="A4314" i="8" a="1"/>
  <c r="A4314" i="8" s="1"/>
  <c r="D4314" i="8" s="1"/>
  <c r="A4310" i="8" a="1"/>
  <c r="A4310" i="8" s="1"/>
  <c r="A4306" i="8" a="1"/>
  <c r="A4306" i="8" s="1"/>
  <c r="A4302" i="8" a="1"/>
  <c r="A4302" i="8" s="1"/>
  <c r="D4302" i="8" s="1"/>
  <c r="A4298" i="8" a="1"/>
  <c r="A4298" i="8" s="1"/>
  <c r="D4298" i="8" s="1"/>
  <c r="A4294" i="8" a="1"/>
  <c r="A4294" i="8" s="1"/>
  <c r="D4294" i="8" s="1"/>
  <c r="A4290" i="8" a="1"/>
  <c r="A4290" i="8" s="1"/>
  <c r="A4286" i="8" a="1"/>
  <c r="A4286" i="8" s="1"/>
  <c r="D4286" i="8" s="1"/>
  <c r="A4282" i="8" a="1"/>
  <c r="A4282" i="8" s="1"/>
  <c r="D4282" i="8" s="1"/>
  <c r="A4278" i="8" a="1"/>
  <c r="A4278" i="8" s="1"/>
  <c r="D4278" i="8" s="1"/>
  <c r="A4274" i="8" a="1"/>
  <c r="A4274" i="8" s="1"/>
  <c r="A4270" i="8" a="1"/>
  <c r="A4270" i="8" s="1"/>
  <c r="D4270" i="8" s="1"/>
  <c r="A4266" i="8" a="1"/>
  <c r="A4266" i="8" s="1"/>
  <c r="D4266" i="8" s="1"/>
  <c r="A4262" i="8" a="1"/>
  <c r="A4262" i="8" s="1"/>
  <c r="A4258" i="8" a="1"/>
  <c r="A4258" i="8" s="1"/>
  <c r="A4254" i="8" a="1"/>
  <c r="A4254" i="8" s="1"/>
  <c r="D4254" i="8" s="1"/>
  <c r="A4250" i="8" a="1"/>
  <c r="A4250" i="8" s="1"/>
  <c r="D4250" i="8" s="1"/>
  <c r="A4246" i="8" a="1"/>
  <c r="A4246" i="8" s="1"/>
  <c r="D4246" i="8" s="1"/>
  <c r="A4242" i="8" a="1"/>
  <c r="A4242" i="8" s="1"/>
  <c r="A4238" i="8" a="1"/>
  <c r="A4238" i="8" s="1"/>
  <c r="A4234" i="8" a="1"/>
  <c r="A4234" i="8" s="1"/>
  <c r="D4234" i="8" s="1"/>
  <c r="A4230" i="8" a="1"/>
  <c r="A4230" i="8" s="1"/>
  <c r="D4230" i="8" s="1"/>
  <c r="A4226" i="8" a="1"/>
  <c r="A4226" i="8" s="1"/>
  <c r="A4222" i="8" a="1"/>
  <c r="A4222" i="8" s="1"/>
  <c r="D4222" i="8" s="1"/>
  <c r="A4218" i="8" a="1"/>
  <c r="A4218" i="8" s="1"/>
  <c r="D4218" i="8" s="1"/>
  <c r="A4231" i="8" a="1"/>
  <c r="A4231" i="8" s="1"/>
  <c r="A4223" i="8" a="1"/>
  <c r="A4223" i="8" s="1"/>
  <c r="A4216" i="8" a="1"/>
  <c r="A4216" i="8" s="1"/>
  <c r="A4212" i="8" a="1"/>
  <c r="A4212" i="8" s="1"/>
  <c r="D4212" i="8" s="1"/>
  <c r="A4208" i="8" a="1"/>
  <c r="A4208" i="8" s="1"/>
  <c r="D4208" i="8" s="1"/>
  <c r="A4204" i="8" a="1"/>
  <c r="A4204" i="8" s="1"/>
  <c r="A4200" i="8" a="1"/>
  <c r="A4200" i="8" s="1"/>
  <c r="A4196" i="8" a="1"/>
  <c r="A4196" i="8" s="1"/>
  <c r="D4196" i="8" s="1"/>
  <c r="A4192" i="8" a="1"/>
  <c r="A4192" i="8" s="1"/>
  <c r="D4192" i="8" s="1"/>
  <c r="A4188" i="8" a="1"/>
  <c r="A4188" i="8" s="1"/>
  <c r="A4184" i="8" a="1"/>
  <c r="A4184" i="8" s="1"/>
  <c r="D4184" i="8" s="1"/>
  <c r="A4180" i="8" a="1"/>
  <c r="A4180" i="8" s="1"/>
  <c r="D4180" i="8" s="1"/>
  <c r="A4176" i="8" a="1"/>
  <c r="A4176" i="8" s="1"/>
  <c r="D4176" i="8" s="1"/>
  <c r="A4172" i="8" a="1"/>
  <c r="A4172" i="8" s="1"/>
  <c r="A4168" i="8" a="1"/>
  <c r="A4168" i="8" s="1"/>
  <c r="A4164" i="8" a="1"/>
  <c r="A4164" i="8" s="1"/>
  <c r="D4164" i="8" s="1"/>
  <c r="A4160" i="8" a="1"/>
  <c r="A4160" i="8" s="1"/>
  <c r="D4160" i="8" s="1"/>
  <c r="A4156" i="8" a="1"/>
  <c r="A4156" i="8" s="1"/>
  <c r="A4152" i="8" a="1"/>
  <c r="A4152" i="8" s="1"/>
  <c r="A4148" i="8" a="1"/>
  <c r="A4148" i="8" s="1"/>
  <c r="D4148" i="8" s="1"/>
  <c r="A4144" i="8" a="1"/>
  <c r="A4144" i="8" s="1"/>
  <c r="D4144" i="8" s="1"/>
  <c r="A4140" i="8" a="1"/>
  <c r="A4140" i="8" s="1"/>
  <c r="A4136" i="8" a="1"/>
  <c r="A4136" i="8" s="1"/>
  <c r="A4132" i="8" a="1"/>
  <c r="A4132" i="8" s="1"/>
  <c r="D4132" i="8" s="1"/>
  <c r="A4128" i="8" a="1"/>
  <c r="A4128" i="8" s="1"/>
  <c r="D4128" i="8" s="1"/>
  <c r="A4124" i="8" a="1"/>
  <c r="A4124" i="8" s="1"/>
  <c r="A4120" i="8" a="1"/>
  <c r="A4120" i="8" s="1"/>
  <c r="D4120" i="8" s="1"/>
  <c r="A4116" i="8" a="1"/>
  <c r="A4116" i="8" s="1"/>
  <c r="D4116" i="8" s="1"/>
  <c r="A4112" i="8" a="1"/>
  <c r="A4112" i="8" s="1"/>
  <c r="A4108" i="8" a="1"/>
  <c r="A4108" i="8" s="1"/>
  <c r="A4104" i="8" a="1"/>
  <c r="A4104" i="8" s="1"/>
  <c r="D4104" i="8" s="1"/>
  <c r="A4100" i="8" a="1"/>
  <c r="A4100" i="8" s="1"/>
  <c r="D4100" i="8" s="1"/>
  <c r="A4096" i="8" a="1"/>
  <c r="A4096" i="8" s="1"/>
  <c r="D4096" i="8" s="1"/>
  <c r="A4092" i="8" a="1"/>
  <c r="A4092" i="8" s="1"/>
  <c r="A4088" i="8" a="1"/>
  <c r="A4088" i="8" s="1"/>
  <c r="D4088" i="8" s="1"/>
  <c r="A4084" i="8" a="1"/>
  <c r="A4084" i="8" s="1"/>
  <c r="D4084" i="8" s="1"/>
  <c r="A4080" i="8" a="1"/>
  <c r="A4080" i="8" s="1"/>
  <c r="D4080" i="8" s="1"/>
  <c r="A4076" i="8" a="1"/>
  <c r="A4076" i="8" s="1"/>
  <c r="A4072" i="8" a="1"/>
  <c r="A4072" i="8" s="1"/>
  <c r="A4068" i="8" a="1"/>
  <c r="A4068" i="8" s="1"/>
  <c r="D4068" i="8" s="1"/>
  <c r="A4064" i="8" a="1"/>
  <c r="A4064" i="8" s="1"/>
  <c r="A4060" i="8" a="1"/>
  <c r="A4060" i="8" s="1"/>
  <c r="A4056" i="8" a="1"/>
  <c r="A4056" i="8" s="1"/>
  <c r="A4052" i="8" a="1"/>
  <c r="A4052" i="8" s="1"/>
  <c r="D4052" i="8" s="1"/>
  <c r="A4048" i="8" a="1"/>
  <c r="A4048" i="8" s="1"/>
  <c r="A4044" i="8" a="1"/>
  <c r="A4044" i="8" s="1"/>
  <c r="A4040" i="8" a="1"/>
  <c r="A4040" i="8" s="1"/>
  <c r="D4040" i="8" s="1"/>
  <c r="A4036" i="8" a="1"/>
  <c r="A4036" i="8" s="1"/>
  <c r="D4036" i="8" s="1"/>
  <c r="A4032" i="8" a="1"/>
  <c r="A4032" i="8" s="1"/>
  <c r="D4032" i="8" s="1"/>
  <c r="A4028" i="8" a="1"/>
  <c r="A4028" i="8" s="1"/>
  <c r="A4024" i="8" a="1"/>
  <c r="A4024" i="8" s="1"/>
  <c r="A4020" i="8" a="1"/>
  <c r="A4020" i="8" s="1"/>
  <c r="A4016" i="8" a="1"/>
  <c r="A4016" i="8" s="1"/>
  <c r="D4016" i="8" s="1"/>
  <c r="A4012" i="8" a="1"/>
  <c r="A4012" i="8" s="1"/>
  <c r="A4008" i="8" a="1"/>
  <c r="A4008" i="8" s="1"/>
  <c r="D4008" i="8" s="1"/>
  <c r="A4004" i="8" a="1"/>
  <c r="A4004" i="8" s="1"/>
  <c r="A4000" i="8" a="1"/>
  <c r="A4000" i="8" s="1"/>
  <c r="A3996" i="8" a="1"/>
  <c r="A3996" i="8" s="1"/>
  <c r="A3992" i="8" a="1"/>
  <c r="A3992" i="8" s="1"/>
  <c r="A3988" i="8" a="1"/>
  <c r="A3988" i="8" s="1"/>
  <c r="A3984" i="8" a="1"/>
  <c r="A3984" i="8" s="1"/>
  <c r="A3980" i="8" a="1"/>
  <c r="A3980" i="8" s="1"/>
  <c r="A3976" i="8" a="1"/>
  <c r="A3976" i="8" s="1"/>
  <c r="D3976" i="8" s="1"/>
  <c r="A3972" i="8" a="1"/>
  <c r="A3972" i="8" s="1"/>
  <c r="D3972" i="8" s="1"/>
  <c r="A3968" i="8" a="1"/>
  <c r="A3968" i="8" s="1"/>
  <c r="A3964" i="8" a="1"/>
  <c r="A3964" i="8" s="1"/>
  <c r="A3960" i="8" a="1"/>
  <c r="A3960" i="8" s="1"/>
  <c r="A3956" i="8" a="1"/>
  <c r="A3956" i="8" s="1"/>
  <c r="D3956" i="8" s="1"/>
  <c r="A3952" i="8" a="1"/>
  <c r="A3952" i="8" s="1"/>
  <c r="A3948" i="8" a="1"/>
  <c r="A3948" i="8" s="1"/>
  <c r="A3944" i="8" a="1"/>
  <c r="A3944" i="8" s="1"/>
  <c r="A3940" i="8" a="1"/>
  <c r="A3940" i="8" s="1"/>
  <c r="D3940" i="8" s="1"/>
  <c r="A3936" i="8" a="1"/>
  <c r="A3936" i="8" s="1"/>
  <c r="A3932" i="8" a="1"/>
  <c r="A3932" i="8" s="1"/>
  <c r="A3928" i="8" a="1"/>
  <c r="A3928" i="8" s="1"/>
  <c r="A3924" i="8" a="1"/>
  <c r="A3924" i="8" s="1"/>
  <c r="D3924" i="8" s="1"/>
  <c r="A3920" i="8" a="1"/>
  <c r="A3920" i="8" s="1"/>
  <c r="A3916" i="8" a="1"/>
  <c r="A3916" i="8" s="1"/>
  <c r="A3912" i="8" a="1"/>
  <c r="A3912" i="8" s="1"/>
  <c r="A3908" i="8" a="1"/>
  <c r="A3908" i="8" s="1"/>
  <c r="D3908" i="8" s="1"/>
  <c r="A3904" i="8" a="1"/>
  <c r="A3904" i="8" s="1"/>
  <c r="A3900" i="8" a="1"/>
  <c r="A3900" i="8" s="1"/>
  <c r="A3896" i="8" a="1"/>
  <c r="A3896" i="8" s="1"/>
  <c r="D3896" i="8" s="1"/>
  <c r="A3892" i="8" a="1"/>
  <c r="A3892" i="8" s="1"/>
  <c r="D3892" i="8" s="1"/>
  <c r="A3888" i="8" a="1"/>
  <c r="A3888" i="8" s="1"/>
  <c r="A3884" i="8" a="1"/>
  <c r="A3884" i="8" s="1"/>
  <c r="A3880" i="8" a="1"/>
  <c r="A3880" i="8" s="1"/>
  <c r="A3876" i="8" a="1"/>
  <c r="A3876" i="8" s="1"/>
  <c r="D3876" i="8" s="1"/>
  <c r="A3872" i="8" a="1"/>
  <c r="A3872" i="8" s="1"/>
  <c r="A3868" i="8" a="1"/>
  <c r="A3868" i="8" s="1"/>
  <c r="A3864" i="8" a="1"/>
  <c r="A3864" i="8" s="1"/>
  <c r="A3860" i="8" a="1"/>
  <c r="A3860" i="8" s="1"/>
  <c r="D3860" i="8" s="1"/>
  <c r="A3856" i="8" a="1"/>
  <c r="A3856" i="8" s="1"/>
  <c r="A3852" i="8" a="1"/>
  <c r="A3852" i="8" s="1"/>
  <c r="A3848" i="8" a="1"/>
  <c r="A3848" i="8" s="1"/>
  <c r="A3844" i="8" a="1"/>
  <c r="A3844" i="8" s="1"/>
  <c r="D3844" i="8" s="1"/>
  <c r="A3840" i="8" a="1"/>
  <c r="A3840" i="8" s="1"/>
  <c r="A3836" i="8" a="1"/>
  <c r="A3836" i="8" s="1"/>
  <c r="A3832" i="8" a="1"/>
  <c r="A3832" i="8" s="1"/>
  <c r="A3828" i="8" a="1"/>
  <c r="A3828" i="8" s="1"/>
  <c r="D3828" i="8" s="1"/>
  <c r="A3824" i="8" a="1"/>
  <c r="A3824" i="8" s="1"/>
  <c r="A3820" i="8" a="1"/>
  <c r="A3820" i="8" s="1"/>
  <c r="A3816" i="8" a="1"/>
  <c r="A3816" i="8" s="1"/>
  <c r="A3812" i="8" a="1"/>
  <c r="A3812" i="8" s="1"/>
  <c r="D3812" i="8" s="1"/>
  <c r="A3808" i="8" a="1"/>
  <c r="A3808" i="8" s="1"/>
  <c r="A3804" i="8" a="1"/>
  <c r="A3804" i="8" s="1"/>
  <c r="A3800" i="8" a="1"/>
  <c r="A3800" i="8" s="1"/>
  <c r="D3800" i="8" s="1"/>
  <c r="A3796" i="8" a="1"/>
  <c r="A3796" i="8" s="1"/>
  <c r="D3796" i="8" s="1"/>
  <c r="A3792" i="8" a="1"/>
  <c r="A3792" i="8" s="1"/>
  <c r="A3788" i="8" a="1"/>
  <c r="A3788" i="8" s="1"/>
  <c r="A3784" i="8" a="1"/>
  <c r="A3784" i="8" s="1"/>
  <c r="A3780" i="8" a="1"/>
  <c r="A3780" i="8" s="1"/>
  <c r="D3780" i="8" s="1"/>
  <c r="A3776" i="8" a="1"/>
  <c r="A3776" i="8" s="1"/>
  <c r="A3772" i="8" a="1"/>
  <c r="A3772" i="8" s="1"/>
  <c r="A3768" i="8" a="1"/>
  <c r="A3768" i="8" s="1"/>
  <c r="A3764" i="8" a="1"/>
  <c r="A3764" i="8" s="1"/>
  <c r="D3764" i="8" s="1"/>
  <c r="A3760" i="8" a="1"/>
  <c r="A3760" i="8" s="1"/>
  <c r="A3756" i="8" a="1"/>
  <c r="A3756" i="8" s="1"/>
  <c r="A3752" i="8" a="1"/>
  <c r="A3752" i="8" s="1"/>
  <c r="A3748" i="8" a="1"/>
  <c r="A3748" i="8" s="1"/>
  <c r="D3748" i="8" s="1"/>
  <c r="A3744" i="8" a="1"/>
  <c r="A3744" i="8" s="1"/>
  <c r="A3740" i="8" a="1"/>
  <c r="A3740" i="8" s="1"/>
  <c r="A3736" i="8" a="1"/>
  <c r="A3736" i="8" s="1"/>
  <c r="A3732" i="8" a="1"/>
  <c r="A3732" i="8" s="1"/>
  <c r="D3732" i="8" s="1"/>
  <c r="A3728" i="8" a="1"/>
  <c r="A3728" i="8" s="1"/>
  <c r="A3724" i="8" a="1"/>
  <c r="A3724" i="8" s="1"/>
  <c r="A3720" i="8" a="1"/>
  <c r="A3720" i="8" s="1"/>
  <c r="D3720" i="8" s="1"/>
  <c r="A3716" i="8" a="1"/>
  <c r="A3716" i="8" s="1"/>
  <c r="D3716" i="8" s="1"/>
  <c r="A3712" i="8" a="1"/>
  <c r="A3712" i="8" s="1"/>
  <c r="A3708" i="8" a="1"/>
  <c r="A3708" i="8" s="1"/>
  <c r="A3704" i="8" a="1"/>
  <c r="A3704" i="8" s="1"/>
  <c r="A3700" i="8" a="1"/>
  <c r="A3700" i="8" s="1"/>
  <c r="D3700" i="8" s="1"/>
  <c r="A3696" i="8" a="1"/>
  <c r="A3696" i="8" s="1"/>
  <c r="A3692" i="8" a="1"/>
  <c r="A3692" i="8" s="1"/>
  <c r="A3688" i="8" a="1"/>
  <c r="A3688" i="8" s="1"/>
  <c r="A3684" i="8" a="1"/>
  <c r="A3684" i="8" s="1"/>
  <c r="D3684" i="8" s="1"/>
  <c r="A3680" i="8" a="1"/>
  <c r="A3680" i="8" s="1"/>
  <c r="A3676" i="8" a="1"/>
  <c r="A3676" i="8" s="1"/>
  <c r="A3672" i="8" a="1"/>
  <c r="A3672" i="8" s="1"/>
  <c r="A3668" i="8" a="1"/>
  <c r="A3668" i="8" s="1"/>
  <c r="D3668" i="8" s="1"/>
  <c r="A3664" i="8" a="1"/>
  <c r="A3664" i="8" s="1"/>
  <c r="A3660" i="8" a="1"/>
  <c r="A3660" i="8" s="1"/>
  <c r="A3656" i="8" a="1"/>
  <c r="A3656" i="8" s="1"/>
  <c r="A3652" i="8" a="1"/>
  <c r="A3652" i="8" s="1"/>
  <c r="D3652" i="8" s="1"/>
  <c r="A3648" i="8" a="1"/>
  <c r="A3648" i="8" s="1"/>
  <c r="A3644" i="8" a="1"/>
  <c r="A3644" i="8" s="1"/>
  <c r="A3640" i="8" a="1"/>
  <c r="A3640" i="8" s="1"/>
  <c r="D3640" i="8" s="1"/>
  <c r="A3636" i="8" a="1"/>
  <c r="A3636" i="8" s="1"/>
  <c r="D3636" i="8" s="1"/>
  <c r="A3632" i="8" a="1"/>
  <c r="A3632" i="8" s="1"/>
  <c r="A3628" i="8" a="1"/>
  <c r="A3628" i="8" s="1"/>
  <c r="A3624" i="8" a="1"/>
  <c r="A3624" i="8" s="1"/>
  <c r="A3620" i="8" a="1"/>
  <c r="A3620" i="8" s="1"/>
  <c r="D3620" i="8" s="1"/>
  <c r="A3616" i="8" a="1"/>
  <c r="A3616" i="8" s="1"/>
  <c r="A3612" i="8" a="1"/>
  <c r="A3612" i="8" s="1"/>
  <c r="A3608" i="8" a="1"/>
  <c r="A3608" i="8" s="1"/>
  <c r="A3604" i="8" a="1"/>
  <c r="A3604" i="8" s="1"/>
  <c r="D3604" i="8" s="1"/>
  <c r="A3600" i="8" a="1"/>
  <c r="A3600" i="8" s="1"/>
  <c r="A3596" i="8" a="1"/>
  <c r="A3596" i="8" s="1"/>
  <c r="A3592" i="8" a="1"/>
  <c r="A3592" i="8" s="1"/>
  <c r="A3588" i="8" a="1"/>
  <c r="A3588" i="8" s="1"/>
  <c r="D3588" i="8" s="1"/>
  <c r="A3584" i="8" a="1"/>
  <c r="A3584" i="8" s="1"/>
  <c r="A3580" i="8" a="1"/>
  <c r="A3580" i="8" s="1"/>
  <c r="A3576" i="8" a="1"/>
  <c r="A3576" i="8" s="1"/>
  <c r="A3572" i="8" a="1"/>
  <c r="A3572" i="8" s="1"/>
  <c r="A3568" i="8" a="1"/>
  <c r="A3568" i="8" s="1"/>
  <c r="A3564" i="8" a="1"/>
  <c r="A3564" i="8" s="1"/>
  <c r="A3560" i="8" a="1"/>
  <c r="A3560" i="8" s="1"/>
  <c r="A3556" i="8" a="1"/>
  <c r="A3556" i="8" s="1"/>
  <c r="D3556" i="8" s="1"/>
  <c r="A3552" i="8" a="1"/>
  <c r="A3552" i="8" s="1"/>
  <c r="A3548" i="8" a="1"/>
  <c r="A3548" i="8" s="1"/>
  <c r="A3544" i="8" a="1"/>
  <c r="A3544" i="8" s="1"/>
  <c r="D3544" i="8" s="1"/>
  <c r="A3540" i="8" a="1"/>
  <c r="A3540" i="8" s="1"/>
  <c r="D3540" i="8" s="1"/>
  <c r="A3536" i="8" a="1"/>
  <c r="A3536" i="8" s="1"/>
  <c r="A3532" i="8" a="1"/>
  <c r="A3532" i="8" s="1"/>
  <c r="A3528" i="8" a="1"/>
  <c r="A3528" i="8" s="1"/>
  <c r="A3524" i="8" a="1"/>
  <c r="A3524" i="8" s="1"/>
  <c r="D3524" i="8" s="1"/>
  <c r="A3520" i="8" a="1"/>
  <c r="A3520" i="8" s="1"/>
  <c r="A3516" i="8" a="1"/>
  <c r="A3516" i="8" s="1"/>
  <c r="A3512" i="8" a="1"/>
  <c r="A3512" i="8" s="1"/>
  <c r="A3508" i="8" a="1"/>
  <c r="A3508" i="8" s="1"/>
  <c r="D3508" i="8" s="1"/>
  <c r="A3504" i="8" a="1"/>
  <c r="A3504" i="8" s="1"/>
  <c r="A3500" i="8" a="1"/>
  <c r="A3500" i="8" s="1"/>
  <c r="A3496" i="8" a="1"/>
  <c r="A3496" i="8" s="1"/>
  <c r="A3492" i="8" a="1"/>
  <c r="A3492" i="8" s="1"/>
  <c r="D3492" i="8" s="1"/>
  <c r="A3488" i="8" a="1"/>
  <c r="A3488" i="8" s="1"/>
  <c r="A3484" i="8" a="1"/>
  <c r="A3484" i="8" s="1"/>
  <c r="A3480" i="8" a="1"/>
  <c r="A3480" i="8" s="1"/>
  <c r="D3480" i="8" s="1"/>
  <c r="A3476" i="8" a="1"/>
  <c r="A3476" i="8" s="1"/>
  <c r="D3476" i="8" s="1"/>
  <c r="A3472" i="8" a="1"/>
  <c r="A3472" i="8" s="1"/>
  <c r="A3468" i="8" a="1"/>
  <c r="A3468" i="8" s="1"/>
  <c r="A3464" i="8" a="1"/>
  <c r="A3464" i="8" s="1"/>
  <c r="A3460" i="8" a="1"/>
  <c r="A3460" i="8" s="1"/>
  <c r="D3460" i="8" s="1"/>
  <c r="A3456" i="8" a="1"/>
  <c r="A3456" i="8" s="1"/>
  <c r="A3452" i="8" a="1"/>
  <c r="A3452" i="8" s="1"/>
  <c r="A3448" i="8" a="1"/>
  <c r="A3448" i="8" s="1"/>
  <c r="D3448" i="8" s="1"/>
  <c r="A3444" i="8" a="1"/>
  <c r="A3444" i="8" s="1"/>
  <c r="D3444" i="8" s="1"/>
  <c r="A3440" i="8" a="1"/>
  <c r="A3440" i="8" s="1"/>
  <c r="A3436" i="8" a="1"/>
  <c r="A3436" i="8" s="1"/>
  <c r="A3432" i="8" a="1"/>
  <c r="A3432" i="8" s="1"/>
  <c r="A3428" i="8" a="1"/>
  <c r="A3428" i="8" s="1"/>
  <c r="D3428" i="8" s="1"/>
  <c r="A3424" i="8" a="1"/>
  <c r="A3424" i="8" s="1"/>
  <c r="A3420" i="8" a="1"/>
  <c r="A3420" i="8" s="1"/>
  <c r="A3416" i="8" a="1"/>
  <c r="A3416" i="8" s="1"/>
  <c r="A3412" i="8" a="1"/>
  <c r="A3412" i="8" s="1"/>
  <c r="D3412" i="8" s="1"/>
  <c r="A3408" i="8" a="1"/>
  <c r="A3408" i="8" s="1"/>
  <c r="A3404" i="8" a="1"/>
  <c r="A3404" i="8" s="1"/>
  <c r="A3400" i="8" a="1"/>
  <c r="A3400" i="8" s="1"/>
  <c r="A3396" i="8" a="1"/>
  <c r="A3396" i="8" s="1"/>
  <c r="D3396" i="8" s="1"/>
  <c r="A3392" i="8" a="1"/>
  <c r="A3392" i="8" s="1"/>
  <c r="A3388" i="8" a="1"/>
  <c r="A3388" i="8" s="1"/>
  <c r="A3384" i="8" a="1"/>
  <c r="A3384" i="8" s="1"/>
  <c r="A3380" i="8" a="1"/>
  <c r="A3380" i="8" s="1"/>
  <c r="D3380" i="8" s="1"/>
  <c r="A3376" i="8" a="1"/>
  <c r="A3376" i="8" s="1"/>
  <c r="A3372" i="8" a="1"/>
  <c r="A3372" i="8" s="1"/>
  <c r="A3368" i="8" a="1"/>
  <c r="A3368" i="8" s="1"/>
  <c r="A3364" i="8" a="1"/>
  <c r="A3364" i="8" s="1"/>
  <c r="D3364" i="8" s="1"/>
  <c r="A3360" i="8" a="1"/>
  <c r="A3360" i="8" s="1"/>
  <c r="A3356" i="8" a="1"/>
  <c r="A3356" i="8" s="1"/>
  <c r="A3352" i="8" a="1"/>
  <c r="A3352" i="8" s="1"/>
  <c r="A3348" i="8" a="1"/>
  <c r="A3348" i="8" s="1"/>
  <c r="D3348" i="8" s="1"/>
  <c r="A3344" i="8" a="1"/>
  <c r="A3344" i="8" s="1"/>
  <c r="A3340" i="8" a="1"/>
  <c r="A3340" i="8" s="1"/>
  <c r="A3336" i="8" a="1"/>
  <c r="A3336" i="8" s="1"/>
  <c r="A3332" i="8" a="1"/>
  <c r="A3332" i="8" s="1"/>
  <c r="A3328" i="8" a="1"/>
  <c r="A3328" i="8" s="1"/>
  <c r="A3324" i="8" a="1"/>
  <c r="A3324" i="8" s="1"/>
  <c r="A3320" i="8" a="1"/>
  <c r="A3320" i="8" s="1"/>
  <c r="A3316" i="8" a="1"/>
  <c r="A3316" i="8" s="1"/>
  <c r="D3316" i="8" s="1"/>
  <c r="A3312" i="8" a="1"/>
  <c r="A3312" i="8" s="1"/>
  <c r="A3308" i="8" a="1"/>
  <c r="A3308" i="8" s="1"/>
  <c r="A3304" i="8" a="1"/>
  <c r="A3304" i="8" s="1"/>
  <c r="A3300" i="8" a="1"/>
  <c r="A3300" i="8" s="1"/>
  <c r="D3300" i="8" s="1"/>
  <c r="A3296" i="8" a="1"/>
  <c r="A3296" i="8" s="1"/>
  <c r="A3292" i="8" a="1"/>
  <c r="A3292" i="8" s="1"/>
  <c r="A3288" i="8" a="1"/>
  <c r="A3288" i="8" s="1"/>
  <c r="A3284" i="8" a="1"/>
  <c r="A3284" i="8" s="1"/>
  <c r="D3284" i="8" s="1"/>
  <c r="A3280" i="8" a="1"/>
  <c r="A3280" i="8" s="1"/>
  <c r="A3276" i="8" a="1"/>
  <c r="A3276" i="8" s="1"/>
  <c r="A3272" i="8" a="1"/>
  <c r="A3272" i="8" s="1"/>
  <c r="A3268" i="8" a="1"/>
  <c r="A3268" i="8" s="1"/>
  <c r="D3268" i="8" s="1"/>
  <c r="A3264" i="8" a="1"/>
  <c r="A3264" i="8" s="1"/>
  <c r="A3260" i="8" a="1"/>
  <c r="A3260" i="8" s="1"/>
  <c r="A3256" i="8" a="1"/>
  <c r="A3256" i="8" s="1"/>
  <c r="A3252" i="8" a="1"/>
  <c r="A3252" i="8" s="1"/>
  <c r="D3252" i="8" s="1"/>
  <c r="A3248" i="8" a="1"/>
  <c r="A3248" i="8" s="1"/>
  <c r="A3244" i="8" a="1"/>
  <c r="A3244" i="8" s="1"/>
  <c r="A3240" i="8" a="1"/>
  <c r="A3240" i="8" s="1"/>
  <c r="A3236" i="8" a="1"/>
  <c r="A3236" i="8" s="1"/>
  <c r="D3236" i="8" s="1"/>
  <c r="A3232" i="8" a="1"/>
  <c r="A3232" i="8" s="1"/>
  <c r="A3228" i="8" a="1"/>
  <c r="A3228" i="8" s="1"/>
  <c r="A3224" i="8" a="1"/>
  <c r="A3224" i="8" s="1"/>
  <c r="A3220" i="8" a="1"/>
  <c r="A3220" i="8" s="1"/>
  <c r="D3220" i="8" s="1"/>
  <c r="A3216" i="8" a="1"/>
  <c r="A3216" i="8" s="1"/>
  <c r="A3212" i="8" a="1"/>
  <c r="A3212" i="8" s="1"/>
  <c r="A3208" i="8" a="1"/>
  <c r="A3208" i="8" s="1"/>
  <c r="A3204" i="8" a="1"/>
  <c r="A3204" i="8" s="1"/>
  <c r="D3204" i="8" s="1"/>
  <c r="A3200" i="8" a="1"/>
  <c r="A3200" i="8" s="1"/>
  <c r="A3196" i="8" a="1"/>
  <c r="A3196" i="8" s="1"/>
  <c r="A3192" i="8" a="1"/>
  <c r="A3192" i="8" s="1"/>
  <c r="A3188" i="8" a="1"/>
  <c r="A3188" i="8" s="1"/>
  <c r="D3188" i="8" s="1"/>
  <c r="A3184" i="8" a="1"/>
  <c r="A3184" i="8" s="1"/>
  <c r="A3180" i="8" a="1"/>
  <c r="A3180" i="8" s="1"/>
  <c r="A3176" i="8" a="1"/>
  <c r="A3176" i="8" s="1"/>
  <c r="A3172" i="8" a="1"/>
  <c r="A3172" i="8" s="1"/>
  <c r="D3172" i="8" s="1"/>
  <c r="A3168" i="8" a="1"/>
  <c r="A3168" i="8" s="1"/>
  <c r="A3164" i="8" a="1"/>
  <c r="A3164" i="8" s="1"/>
  <c r="A3160" i="8" a="1"/>
  <c r="A3160" i="8" s="1"/>
  <c r="A3156" i="8" a="1"/>
  <c r="A3156" i="8" s="1"/>
  <c r="D3156" i="8" s="1"/>
  <c r="A3152" i="8" a="1"/>
  <c r="A3152" i="8" s="1"/>
  <c r="A3148" i="8" a="1"/>
  <c r="A3148" i="8" s="1"/>
  <c r="A3144" i="8" a="1"/>
  <c r="A3144" i="8" s="1"/>
  <c r="A3140" i="8" a="1"/>
  <c r="A3140" i="8" s="1"/>
  <c r="D3140" i="8" s="1"/>
  <c r="A3136" i="8" a="1"/>
  <c r="A3136" i="8" s="1"/>
  <c r="A3132" i="8" a="1"/>
  <c r="A3132" i="8" s="1"/>
  <c r="A3128" i="8" a="1"/>
  <c r="A3128" i="8" s="1"/>
  <c r="A3124" i="8" a="1"/>
  <c r="A3124" i="8" s="1"/>
  <c r="D3124" i="8" s="1"/>
  <c r="A3120" i="8" a="1"/>
  <c r="A3120" i="8" s="1"/>
  <c r="A3116" i="8" a="1"/>
  <c r="A3116" i="8" s="1"/>
  <c r="A3112" i="8" a="1"/>
  <c r="A3112" i="8" s="1"/>
  <c r="A3108" i="8" a="1"/>
  <c r="A3108" i="8" s="1"/>
  <c r="D3108" i="8" s="1"/>
  <c r="A3104" i="8" a="1"/>
  <c r="A3104" i="8" s="1"/>
  <c r="A3100" i="8" a="1"/>
  <c r="A3100" i="8" s="1"/>
  <c r="A3096" i="8" a="1"/>
  <c r="A3096" i="8" s="1"/>
  <c r="A3092" i="8" a="1"/>
  <c r="A3092" i="8" s="1"/>
  <c r="D3092" i="8" s="1"/>
  <c r="A3088" i="8" a="1"/>
  <c r="A3088" i="8" s="1"/>
  <c r="A3084" i="8" a="1"/>
  <c r="A3084" i="8" s="1"/>
  <c r="A3080" i="8" a="1"/>
  <c r="A3080" i="8" s="1"/>
  <c r="A3076" i="8" a="1"/>
  <c r="A3076" i="8" s="1"/>
  <c r="D3076" i="8" s="1"/>
  <c r="A3072" i="8" a="1"/>
  <c r="A3072" i="8" s="1"/>
  <c r="A3068" i="8" a="1"/>
  <c r="A3068" i="8" s="1"/>
  <c r="A3064" i="8" a="1"/>
  <c r="A3064" i="8" s="1"/>
  <c r="A3060" i="8" a="1"/>
  <c r="A3060" i="8" s="1"/>
  <c r="D3060" i="8" s="1"/>
  <c r="A3056" i="8" a="1"/>
  <c r="A3056" i="8" s="1"/>
  <c r="A3052" i="8" a="1"/>
  <c r="A3052" i="8" s="1"/>
  <c r="A3048" i="8" a="1"/>
  <c r="A3048" i="8" s="1"/>
  <c r="A3044" i="8" a="1"/>
  <c r="A3044" i="8" s="1"/>
  <c r="D3044" i="8" s="1"/>
  <c r="A3040" i="8" a="1"/>
  <c r="A3040" i="8" s="1"/>
  <c r="A3036" i="8" a="1"/>
  <c r="A3036" i="8" s="1"/>
  <c r="A3032" i="8" a="1"/>
  <c r="A3032" i="8" s="1"/>
  <c r="D3032" i="8" s="1"/>
  <c r="A3028" i="8" a="1"/>
  <c r="A3028" i="8" s="1"/>
  <c r="D3028" i="8" s="1"/>
  <c r="A3024" i="8" a="1"/>
  <c r="A3024" i="8" s="1"/>
  <c r="A3020" i="8" a="1"/>
  <c r="A3020" i="8" s="1"/>
  <c r="A3016" i="8" a="1"/>
  <c r="A3016" i="8" s="1"/>
  <c r="A3012" i="8" a="1"/>
  <c r="A3012" i="8" s="1"/>
  <c r="D3012" i="8" s="1"/>
  <c r="A3008" i="8" a="1"/>
  <c r="A3008" i="8" s="1"/>
  <c r="A3004" i="8" a="1"/>
  <c r="A3004" i="8" s="1"/>
  <c r="A3000" i="8" a="1"/>
  <c r="A3000" i="8" s="1"/>
  <c r="D3000" i="8" s="1"/>
  <c r="A2996" i="8" a="1"/>
  <c r="A2996" i="8" s="1"/>
  <c r="D2996" i="8" s="1"/>
  <c r="A2992" i="8" a="1"/>
  <c r="A2992" i="8" s="1"/>
  <c r="A2988" i="8" a="1"/>
  <c r="A2988" i="8" s="1"/>
  <c r="A2984" i="8" a="1"/>
  <c r="A2984" i="8" s="1"/>
  <c r="A2980" i="8" a="1"/>
  <c r="A2980" i="8" s="1"/>
  <c r="D2980" i="8" s="1"/>
  <c r="A2976" i="8" a="1"/>
  <c r="A2976" i="8" s="1"/>
  <c r="A2972" i="8" a="1"/>
  <c r="A2972" i="8" s="1"/>
  <c r="A2968" i="8" a="1"/>
  <c r="A2968" i="8" s="1"/>
  <c r="A2964" i="8" a="1"/>
  <c r="A2964" i="8" s="1"/>
  <c r="A2960" i="8" a="1"/>
  <c r="A2960" i="8" s="1"/>
  <c r="A2956" i="8" a="1"/>
  <c r="A2956" i="8" s="1"/>
  <c r="A2952" i="8" a="1"/>
  <c r="A2952" i="8" s="1"/>
  <c r="A2948" i="8" a="1"/>
  <c r="A2948" i="8" s="1"/>
  <c r="A2944" i="8" a="1"/>
  <c r="A2944" i="8" s="1"/>
  <c r="A2940" i="8" a="1"/>
  <c r="A2940" i="8" s="1"/>
  <c r="A2936" i="8" a="1"/>
  <c r="A2936" i="8" s="1"/>
  <c r="D2936" i="8" s="1"/>
  <c r="A2932" i="8" a="1"/>
  <c r="A2932" i="8" s="1"/>
  <c r="D2932" i="8" s="1"/>
  <c r="A2928" i="8" a="1"/>
  <c r="A2928" i="8" s="1"/>
  <c r="A2924" i="8" a="1"/>
  <c r="A2924" i="8" s="1"/>
  <c r="A2920" i="8" a="1"/>
  <c r="A2920" i="8" s="1"/>
  <c r="A2916" i="8" a="1"/>
  <c r="A2916" i="8" s="1"/>
  <c r="D2916" i="8" s="1"/>
  <c r="A2912" i="8" a="1"/>
  <c r="A2912" i="8" s="1"/>
  <c r="A2908" i="8" a="1"/>
  <c r="A2908" i="8" s="1"/>
  <c r="A2904" i="8" a="1"/>
  <c r="A2904" i="8" s="1"/>
  <c r="A2900" i="8" a="1"/>
  <c r="A2900" i="8" s="1"/>
  <c r="D2900" i="8" s="1"/>
  <c r="A2896" i="8" a="1"/>
  <c r="A2896" i="8" s="1"/>
  <c r="A2892" i="8" a="1"/>
  <c r="A2892" i="8" s="1"/>
  <c r="A2888" i="8" a="1"/>
  <c r="A2888" i="8" s="1"/>
  <c r="A2884" i="8" a="1"/>
  <c r="A2884" i="8" s="1"/>
  <c r="D2884" i="8" s="1"/>
  <c r="A2880" i="8" a="1"/>
  <c r="A2880" i="8" s="1"/>
  <c r="A2876" i="8" a="1"/>
  <c r="A2876" i="8" s="1"/>
  <c r="A2872" i="8" a="1"/>
  <c r="A2872" i="8" s="1"/>
  <c r="D2872" i="8" s="1"/>
  <c r="A2868" i="8" a="1"/>
  <c r="A2868" i="8" s="1"/>
  <c r="D2868" i="8" s="1"/>
  <c r="A2864" i="8" a="1"/>
  <c r="A2864" i="8" s="1"/>
  <c r="A2860" i="8" a="1"/>
  <c r="A2860" i="8" s="1"/>
  <c r="A2856" i="8" a="1"/>
  <c r="A2856" i="8" s="1"/>
  <c r="A2852" i="8" a="1"/>
  <c r="A2852" i="8" s="1"/>
  <c r="D2852" i="8" s="1"/>
  <c r="A2848" i="8" a="1"/>
  <c r="A2848" i="8" s="1"/>
  <c r="A2844" i="8" a="1"/>
  <c r="A2844" i="8" s="1"/>
  <c r="A2840" i="8" a="1"/>
  <c r="A2840" i="8" s="1"/>
  <c r="A2836" i="8" a="1"/>
  <c r="A2836" i="8" s="1"/>
  <c r="D2836" i="8" s="1"/>
  <c r="A2832" i="8" a="1"/>
  <c r="A2832" i="8" s="1"/>
  <c r="A2828" i="8" a="1"/>
  <c r="A2828" i="8" s="1"/>
  <c r="A2824" i="8" a="1"/>
  <c r="A2824" i="8" s="1"/>
  <c r="A2820" i="8" a="1"/>
  <c r="A2820" i="8" s="1"/>
  <c r="D2820" i="8" s="1"/>
  <c r="A2816" i="8" a="1"/>
  <c r="A2816" i="8" s="1"/>
  <c r="A2812" i="8" a="1"/>
  <c r="A2812" i="8" s="1"/>
  <c r="A2808" i="8" a="1"/>
  <c r="A2808" i="8" s="1"/>
  <c r="D2808" i="8" s="1"/>
  <c r="A2804" i="8" a="1"/>
  <c r="A2804" i="8" s="1"/>
  <c r="D2804" i="8" s="1"/>
  <c r="A2800" i="8" a="1"/>
  <c r="A2800" i="8" s="1"/>
  <c r="A2796" i="8" a="1"/>
  <c r="A2796" i="8" s="1"/>
  <c r="A2792" i="8" a="1"/>
  <c r="A2792" i="8" s="1"/>
  <c r="A2788" i="8" a="1"/>
  <c r="A2788" i="8" s="1"/>
  <c r="D2788" i="8" s="1"/>
  <c r="A2784" i="8" a="1"/>
  <c r="A2784" i="8" s="1"/>
  <c r="A2780" i="8" a="1"/>
  <c r="A2780" i="8" s="1"/>
  <c r="A2776" i="8" a="1"/>
  <c r="A2776" i="8" s="1"/>
  <c r="A2772" i="8" a="1"/>
  <c r="A2772" i="8" s="1"/>
  <c r="D2772" i="8" s="1"/>
  <c r="A2768" i="8" a="1"/>
  <c r="A2768" i="8" s="1"/>
  <c r="A2764" i="8" a="1"/>
  <c r="A2764" i="8" s="1"/>
  <c r="A2760" i="8" a="1"/>
  <c r="A2760" i="8" s="1"/>
  <c r="A2756" i="8" a="1"/>
  <c r="A2756" i="8" s="1"/>
  <c r="D2756" i="8" s="1"/>
  <c r="A2752" i="8" a="1"/>
  <c r="A2752" i="8" s="1"/>
  <c r="A2748" i="8" a="1"/>
  <c r="A2748" i="8" s="1"/>
  <c r="A2744" i="8" a="1"/>
  <c r="A2744" i="8" s="1"/>
  <c r="D2744" i="8" s="1"/>
  <c r="A2740" i="8" a="1"/>
  <c r="A2740" i="8" s="1"/>
  <c r="D2740" i="8" s="1"/>
  <c r="A2736" i="8" a="1"/>
  <c r="A2736" i="8" s="1"/>
  <c r="A2732" i="8" a="1"/>
  <c r="A2732" i="8" s="1"/>
  <c r="A2728" i="8" a="1"/>
  <c r="A2728" i="8" s="1"/>
  <c r="A2724" i="8" a="1"/>
  <c r="A2724" i="8" s="1"/>
  <c r="A2720" i="8" a="1"/>
  <c r="A2720" i="8" s="1"/>
  <c r="A2716" i="8" a="1"/>
  <c r="A2716" i="8" s="1"/>
  <c r="A2712" i="8" a="1"/>
  <c r="A2712" i="8" s="1"/>
  <c r="A2708" i="8" a="1"/>
  <c r="A2708" i="8" s="1"/>
  <c r="D2708" i="8" s="1"/>
  <c r="A2704" i="8" a="1"/>
  <c r="A2704" i="8" s="1"/>
  <c r="A2700" i="8" a="1"/>
  <c r="A2700" i="8" s="1"/>
  <c r="A2696" i="8" a="1"/>
  <c r="A2696" i="8" s="1"/>
  <c r="A2692" i="8" a="1"/>
  <c r="A2692" i="8" s="1"/>
  <c r="D2692" i="8" s="1"/>
  <c r="A2688" i="8" a="1"/>
  <c r="A2688" i="8" s="1"/>
  <c r="A2684" i="8" a="1"/>
  <c r="A2684" i="8" s="1"/>
  <c r="A2680" i="8" a="1"/>
  <c r="A2680" i="8" s="1"/>
  <c r="D2680" i="8" s="1"/>
  <c r="A2676" i="8" a="1"/>
  <c r="A2676" i="8" s="1"/>
  <c r="D2676" i="8" s="1"/>
  <c r="A2672" i="8" a="1"/>
  <c r="A2672" i="8" s="1"/>
  <c r="A2668" i="8" a="1"/>
  <c r="A2668" i="8" s="1"/>
  <c r="A2664" i="8" a="1"/>
  <c r="A2664" i="8" s="1"/>
  <c r="A2660" i="8" a="1"/>
  <c r="A2660" i="8" s="1"/>
  <c r="A2656" i="8" a="1"/>
  <c r="A2656" i="8" s="1"/>
  <c r="A2652" i="8" a="1"/>
  <c r="A2652" i="8" s="1"/>
  <c r="A2648" i="8" a="1"/>
  <c r="A2648" i="8" s="1"/>
  <c r="A2644" i="8" a="1"/>
  <c r="A2644" i="8" s="1"/>
  <c r="D2644" i="8" s="1"/>
  <c r="A2640" i="8" a="1"/>
  <c r="A2640" i="8" s="1"/>
  <c r="A2636" i="8" a="1"/>
  <c r="A2636" i="8" s="1"/>
  <c r="A2632" i="8" a="1"/>
  <c r="A2632" i="8" s="1"/>
  <c r="A2628" i="8" a="1"/>
  <c r="A2628" i="8" s="1"/>
  <c r="D2628" i="8" s="1"/>
  <c r="A2624" i="8" a="1"/>
  <c r="A2624" i="8" s="1"/>
  <c r="A2620" i="8" a="1"/>
  <c r="A2620" i="8" s="1"/>
  <c r="A2616" i="8" a="1"/>
  <c r="A2616" i="8" s="1"/>
  <c r="A2612" i="8" a="1"/>
  <c r="A2612" i="8" s="1"/>
  <c r="D2612" i="8" s="1"/>
  <c r="A2608" i="8" a="1"/>
  <c r="A2608" i="8" s="1"/>
  <c r="A2604" i="8" a="1"/>
  <c r="A2604" i="8" s="1"/>
  <c r="A2600" i="8" a="1"/>
  <c r="A2600" i="8" s="1"/>
  <c r="A2596" i="8" a="1"/>
  <c r="A2596" i="8" s="1"/>
  <c r="D2596" i="8" s="1"/>
  <c r="A2592" i="8" a="1"/>
  <c r="A2592" i="8" s="1"/>
  <c r="A2588" i="8" a="1"/>
  <c r="A2588" i="8" s="1"/>
  <c r="A2584" i="8" a="1"/>
  <c r="A2584" i="8" s="1"/>
  <c r="A2580" i="8" a="1"/>
  <c r="A2580" i="8" s="1"/>
  <c r="D2580" i="8" s="1"/>
  <c r="A2576" i="8" a="1"/>
  <c r="A2576" i="8" s="1"/>
  <c r="A2572" i="8" a="1"/>
  <c r="A2572" i="8" s="1"/>
  <c r="A2568" i="8" a="1"/>
  <c r="A2568" i="8" s="1"/>
  <c r="A2564" i="8" a="1"/>
  <c r="A2564" i="8" s="1"/>
  <c r="D2564" i="8" s="1"/>
  <c r="A2560" i="8" a="1"/>
  <c r="A2560" i="8" s="1"/>
  <c r="A2556" i="8" a="1"/>
  <c r="A2556" i="8" s="1"/>
  <c r="A2552" i="8" a="1"/>
  <c r="A2552" i="8" s="1"/>
  <c r="A2548" i="8" a="1"/>
  <c r="A2548" i="8" s="1"/>
  <c r="A2544" i="8" a="1"/>
  <c r="A2544" i="8" s="1"/>
  <c r="A2540" i="8" a="1"/>
  <c r="A2540" i="8" s="1"/>
  <c r="A2536" i="8" a="1"/>
  <c r="A2536" i="8" s="1"/>
  <c r="A2532" i="8" a="1"/>
  <c r="A2532" i="8" s="1"/>
  <c r="D2532" i="8" s="1"/>
  <c r="A2528" i="8" a="1"/>
  <c r="A2528" i="8" s="1"/>
  <c r="A2524" i="8" a="1"/>
  <c r="A2524" i="8" s="1"/>
  <c r="A2520" i="8" a="1"/>
  <c r="A2520" i="8" s="1"/>
  <c r="A2516" i="8" a="1"/>
  <c r="A2516" i="8" s="1"/>
  <c r="D2516" i="8" s="1"/>
  <c r="A2512" i="8" a="1"/>
  <c r="A2512" i="8" s="1"/>
  <c r="A2508" i="8" a="1"/>
  <c r="A2508" i="8" s="1"/>
  <c r="A2504" i="8" a="1"/>
  <c r="A2504" i="8" s="1"/>
  <c r="A2500" i="8" a="1"/>
  <c r="A2500" i="8" s="1"/>
  <c r="D2500" i="8" s="1"/>
  <c r="A2496" i="8" a="1"/>
  <c r="A2496" i="8" s="1"/>
  <c r="A2492" i="8" a="1"/>
  <c r="A2492" i="8" s="1"/>
  <c r="A2488" i="8" a="1"/>
  <c r="A2488" i="8" s="1"/>
  <c r="A2484" i="8" a="1"/>
  <c r="A2484" i="8" s="1"/>
  <c r="A2480" i="8" a="1"/>
  <c r="A2480" i="8" s="1"/>
  <c r="A2476" i="8" a="1"/>
  <c r="A2476" i="8" s="1"/>
  <c r="A2472" i="8" a="1"/>
  <c r="A2472" i="8" s="1"/>
  <c r="A2468" i="8" a="1"/>
  <c r="A2468" i="8" s="1"/>
  <c r="D2468" i="8" s="1"/>
  <c r="A2464" i="8" a="1"/>
  <c r="A2464" i="8" s="1"/>
  <c r="A2460" i="8" a="1"/>
  <c r="A2460" i="8" s="1"/>
  <c r="A2456" i="8" a="1"/>
  <c r="A2456" i="8" s="1"/>
  <c r="A2452" i="8" a="1"/>
  <c r="A2452" i="8" s="1"/>
  <c r="D2452" i="8" s="1"/>
  <c r="A2448" i="8" a="1"/>
  <c r="A2448" i="8" s="1"/>
  <c r="A2444" i="8" a="1"/>
  <c r="A2444" i="8" s="1"/>
  <c r="A2440" i="8" a="1"/>
  <c r="A2440" i="8" s="1"/>
  <c r="A2436" i="8" a="1"/>
  <c r="A2436" i="8" s="1"/>
  <c r="D2436" i="8" s="1"/>
  <c r="A2432" i="8" a="1"/>
  <c r="A2432" i="8" s="1"/>
  <c r="A2428" i="8" a="1"/>
  <c r="A2428" i="8" s="1"/>
  <c r="A2424" i="8" a="1"/>
  <c r="A2424" i="8" s="1"/>
  <c r="A2420" i="8" a="1"/>
  <c r="A2420" i="8" s="1"/>
  <c r="A2416" i="8" a="1"/>
  <c r="A2416" i="8" s="1"/>
  <c r="A2412" i="8" a="1"/>
  <c r="A2412" i="8" s="1"/>
  <c r="A2408" i="8" a="1"/>
  <c r="A2408" i="8" s="1"/>
  <c r="A2404" i="8" a="1"/>
  <c r="A2404" i="8" s="1"/>
  <c r="A2400" i="8" a="1"/>
  <c r="A2400" i="8" s="1"/>
  <c r="A2396" i="8" a="1"/>
  <c r="A2396" i="8" s="1"/>
  <c r="A2392" i="8" a="1"/>
  <c r="A2392" i="8" s="1"/>
  <c r="A2388" i="8" a="1"/>
  <c r="A2388" i="8" s="1"/>
  <c r="D2388" i="8" s="1"/>
  <c r="A2384" i="8" a="1"/>
  <c r="A2384" i="8" s="1"/>
  <c r="A2380" i="8" a="1"/>
  <c r="A2380" i="8" s="1"/>
  <c r="A2376" i="8" a="1"/>
  <c r="A2376" i="8" s="1"/>
  <c r="A2372" i="8" a="1"/>
  <c r="A2372" i="8" s="1"/>
  <c r="D2372" i="8" s="1"/>
  <c r="A2368" i="8" a="1"/>
  <c r="A2368" i="8" s="1"/>
  <c r="A2364" i="8" a="1"/>
  <c r="A2364" i="8" s="1"/>
  <c r="A2360" i="8" a="1"/>
  <c r="A2360" i="8" s="1"/>
  <c r="A2356" i="8" a="1"/>
  <c r="A2356" i="8" s="1"/>
  <c r="D2356" i="8" s="1"/>
  <c r="A2352" i="8" a="1"/>
  <c r="A2352" i="8" s="1"/>
  <c r="A2348" i="8" a="1"/>
  <c r="A2348" i="8" s="1"/>
  <c r="A2344" i="8" a="1"/>
  <c r="A2344" i="8" s="1"/>
  <c r="A2340" i="8" a="1"/>
  <c r="A2340" i="8" s="1"/>
  <c r="D2340" i="8" s="1"/>
  <c r="A2336" i="8" a="1"/>
  <c r="A2336" i="8" s="1"/>
  <c r="A2332" i="8" a="1"/>
  <c r="A2332" i="8" s="1"/>
  <c r="A2328" i="8" a="1"/>
  <c r="A2328" i="8" s="1"/>
  <c r="A2324" i="8" a="1"/>
  <c r="A2324" i="8" s="1"/>
  <c r="D2324" i="8" s="1"/>
  <c r="A2320" i="8" a="1"/>
  <c r="A2320" i="8" s="1"/>
  <c r="A2316" i="8" a="1"/>
  <c r="A2316" i="8" s="1"/>
  <c r="A2312" i="8" a="1"/>
  <c r="A2312" i="8" s="1"/>
  <c r="A2308" i="8" a="1"/>
  <c r="A2308" i="8" s="1"/>
  <c r="D2308" i="8" s="1"/>
  <c r="A2304" i="8" a="1"/>
  <c r="A2304" i="8" s="1"/>
  <c r="A2300" i="8" a="1"/>
  <c r="A2300" i="8" s="1"/>
  <c r="A2296" i="8" a="1"/>
  <c r="A2296" i="8" s="1"/>
  <c r="A2292" i="8" a="1"/>
  <c r="A2292" i="8" s="1"/>
  <c r="D2292" i="8" s="1"/>
  <c r="A2288" i="8" a="1"/>
  <c r="A2288" i="8" s="1"/>
  <c r="A2284" i="8" a="1"/>
  <c r="A2284" i="8" s="1"/>
  <c r="A2280" i="8" a="1"/>
  <c r="A2280" i="8" s="1"/>
  <c r="A2276" i="8" a="1"/>
  <c r="A2276" i="8" s="1"/>
  <c r="D2276" i="8" s="1"/>
  <c r="A2272" i="8" a="1"/>
  <c r="A2272" i="8" s="1"/>
  <c r="A2268" i="8" a="1"/>
  <c r="A2268" i="8" s="1"/>
  <c r="A2264" i="8" a="1"/>
  <c r="A2264" i="8" s="1"/>
  <c r="A2260" i="8" a="1"/>
  <c r="A2260" i="8" s="1"/>
  <c r="A2256" i="8" a="1"/>
  <c r="A2256" i="8" s="1"/>
  <c r="A2252" i="8" a="1"/>
  <c r="A2252" i="8" s="1"/>
  <c r="A2248" i="8" a="1"/>
  <c r="A2248" i="8" s="1"/>
  <c r="A2244" i="8" a="1"/>
  <c r="A2244" i="8" s="1"/>
  <c r="D2244" i="8" s="1"/>
  <c r="A2240" i="8" a="1"/>
  <c r="A2240" i="8" s="1"/>
  <c r="A2236" i="8" a="1"/>
  <c r="A2236" i="8" s="1"/>
  <c r="A2232" i="8" a="1"/>
  <c r="A2232" i="8" s="1"/>
  <c r="A2228" i="8" a="1"/>
  <c r="A2228" i="8" s="1"/>
  <c r="A2224" i="8" a="1"/>
  <c r="A2224" i="8" s="1"/>
  <c r="A2220" i="8" a="1"/>
  <c r="A2220" i="8" s="1"/>
  <c r="A2216" i="8" a="1"/>
  <c r="A2216" i="8" s="1"/>
  <c r="A2212" i="8" a="1"/>
  <c r="A2212" i="8" s="1"/>
  <c r="D2212" i="8" s="1"/>
  <c r="A2208" i="8" a="1"/>
  <c r="A2208" i="8" s="1"/>
  <c r="A2204" i="8" a="1"/>
  <c r="A2204" i="8" s="1"/>
  <c r="A2200" i="8" a="1"/>
  <c r="A2200" i="8" s="1"/>
  <c r="A2196" i="8" a="1"/>
  <c r="A2196" i="8" s="1"/>
  <c r="D2196" i="8" s="1"/>
  <c r="A2192" i="8" a="1"/>
  <c r="A2192" i="8" s="1"/>
  <c r="A2188" i="8" a="1"/>
  <c r="A2188" i="8" s="1"/>
  <c r="A2184" i="8" a="1"/>
  <c r="A2184" i="8" s="1"/>
  <c r="A2180" i="8" a="1"/>
  <c r="A2180" i="8" s="1"/>
  <c r="D2180" i="8" s="1"/>
  <c r="A2176" i="8" a="1"/>
  <c r="A2176" i="8" s="1"/>
  <c r="A2172" i="8" a="1"/>
  <c r="A2172" i="8" s="1"/>
  <c r="A2168" i="8" a="1"/>
  <c r="A2168" i="8" s="1"/>
  <c r="A2164" i="8" a="1"/>
  <c r="A2164" i="8" s="1"/>
  <c r="D2164" i="8" s="1"/>
  <c r="A2160" i="8" a="1"/>
  <c r="A2160" i="8" s="1"/>
  <c r="A2156" i="8" a="1"/>
  <c r="A2156" i="8" s="1"/>
  <c r="A2152" i="8" a="1"/>
  <c r="A2152" i="8" s="1"/>
  <c r="A2148" i="8" a="1"/>
  <c r="A2148" i="8" s="1"/>
  <c r="D2148" i="8" s="1"/>
  <c r="A2144" i="8" a="1"/>
  <c r="A2144" i="8" s="1"/>
  <c r="A2140" i="8" a="1"/>
  <c r="A2140" i="8" s="1"/>
  <c r="A2136" i="8" a="1"/>
  <c r="A2136" i="8" s="1"/>
  <c r="A2132" i="8" a="1"/>
  <c r="A2132" i="8" s="1"/>
  <c r="D2132" i="8" s="1"/>
  <c r="A2128" i="8" a="1"/>
  <c r="A2128" i="8" s="1"/>
  <c r="A2124" i="8" a="1"/>
  <c r="A2124" i="8" s="1"/>
  <c r="A2120" i="8" a="1"/>
  <c r="A2120" i="8" s="1"/>
  <c r="A2116" i="8" a="1"/>
  <c r="A2116" i="8" s="1"/>
  <c r="A2112" i="8" a="1"/>
  <c r="A2112" i="8" s="1"/>
  <c r="A2108" i="8" a="1"/>
  <c r="A2108" i="8" s="1"/>
  <c r="A2104" i="8" a="1"/>
  <c r="A2104" i="8" s="1"/>
  <c r="A2100" i="8" a="1"/>
  <c r="A2100" i="8" s="1"/>
  <c r="D2100" i="8" s="1"/>
  <c r="A2096" i="8" a="1"/>
  <c r="A2096" i="8" s="1"/>
  <c r="A2092" i="8" a="1"/>
  <c r="A2092" i="8" s="1"/>
  <c r="A2088" i="8" a="1"/>
  <c r="A2088" i="8" s="1"/>
  <c r="A2084" i="8" a="1"/>
  <c r="A2084" i="8" s="1"/>
  <c r="D2084" i="8" s="1"/>
  <c r="A2080" i="8" a="1"/>
  <c r="A2080" i="8" s="1"/>
  <c r="A2076" i="8" a="1"/>
  <c r="A2076" i="8" s="1"/>
  <c r="A2072" i="8" a="1"/>
  <c r="A2072" i="8" s="1"/>
  <c r="A2068" i="8" a="1"/>
  <c r="A2068" i="8" s="1"/>
  <c r="A2064" i="8" a="1"/>
  <c r="A2064" i="8" s="1"/>
  <c r="A2060" i="8" a="1"/>
  <c r="A2060" i="8" s="1"/>
  <c r="A2056" i="8" a="1"/>
  <c r="A2056" i="8" s="1"/>
  <c r="A2052" i="8" a="1"/>
  <c r="A2052" i="8" s="1"/>
  <c r="D2052" i="8" s="1"/>
  <c r="A2048" i="8" a="1"/>
  <c r="A2048" i="8" s="1"/>
  <c r="A2044" i="8" a="1"/>
  <c r="A2044" i="8" s="1"/>
  <c r="A2040" i="8" a="1"/>
  <c r="A2040" i="8" s="1"/>
  <c r="A2036" i="8" a="1"/>
  <c r="A2036" i="8" s="1"/>
  <c r="D2036" i="8" s="1"/>
  <c r="A2032" i="8" a="1"/>
  <c r="A2032" i="8" s="1"/>
  <c r="A2028" i="8" a="1"/>
  <c r="A2028" i="8" s="1"/>
  <c r="A2024" i="8" a="1"/>
  <c r="A2024" i="8" s="1"/>
  <c r="A2020" i="8" a="1"/>
  <c r="A2020" i="8" s="1"/>
  <c r="D2020" i="8" s="1"/>
  <c r="A2016" i="8" a="1"/>
  <c r="A2016" i="8" s="1"/>
  <c r="A2012" i="8" a="1"/>
  <c r="A2012" i="8" s="1"/>
  <c r="A2008" i="8" a="1"/>
  <c r="A2008" i="8" s="1"/>
  <c r="A2004" i="8" a="1"/>
  <c r="A2004" i="8" s="1"/>
  <c r="D2004" i="8" s="1"/>
  <c r="A2000" i="8" a="1"/>
  <c r="A2000" i="8" s="1"/>
  <c r="A1996" i="8" a="1"/>
  <c r="A1996" i="8" s="1"/>
  <c r="A1992" i="8" a="1"/>
  <c r="A1992" i="8" s="1"/>
  <c r="A1988" i="8" a="1"/>
  <c r="A1988" i="8" s="1"/>
  <c r="D1988" i="8" s="1"/>
  <c r="A1984" i="8" a="1"/>
  <c r="A1984" i="8" s="1"/>
  <c r="A1980" i="8" a="1"/>
  <c r="A1980" i="8" s="1"/>
  <c r="A1976" i="8" a="1"/>
  <c r="A1976" i="8" s="1"/>
  <c r="A1972" i="8" a="1"/>
  <c r="A1972" i="8" s="1"/>
  <c r="D1972" i="8" s="1"/>
  <c r="A1968" i="8" a="1"/>
  <c r="A1968" i="8" s="1"/>
  <c r="A1964" i="8" a="1"/>
  <c r="A1964" i="8" s="1"/>
  <c r="A1960" i="8" a="1"/>
  <c r="A1960" i="8" s="1"/>
  <c r="A1956" i="8" a="1"/>
  <c r="A1956" i="8" s="1"/>
  <c r="D1956" i="8" s="1"/>
  <c r="A1952" i="8" a="1"/>
  <c r="A1952" i="8" s="1"/>
  <c r="A1948" i="8" a="1"/>
  <c r="A1948" i="8" s="1"/>
  <c r="A1944" i="8" a="1"/>
  <c r="A1944" i="8" s="1"/>
  <c r="A1940" i="8" a="1"/>
  <c r="A1940" i="8" s="1"/>
  <c r="D1940" i="8" s="1"/>
  <c r="A1936" i="8" a="1"/>
  <c r="A1936" i="8" s="1"/>
  <c r="A1932" i="8" a="1"/>
  <c r="A1932" i="8" s="1"/>
  <c r="A1928" i="8" a="1"/>
  <c r="A1928" i="8" s="1"/>
  <c r="A1924" i="8" a="1"/>
  <c r="A1924" i="8" s="1"/>
  <c r="D1924" i="8" s="1"/>
  <c r="A1920" i="8" a="1"/>
  <c r="A1920" i="8" s="1"/>
  <c r="A1916" i="8" a="1"/>
  <c r="A1916" i="8" s="1"/>
  <c r="A1912" i="8" a="1"/>
  <c r="A1912" i="8" s="1"/>
  <c r="A1908" i="8" a="1"/>
  <c r="A1908" i="8" s="1"/>
  <c r="D1908" i="8" s="1"/>
  <c r="A1904" i="8" a="1"/>
  <c r="A1904" i="8" s="1"/>
  <c r="A1900" i="8" a="1"/>
  <c r="A1900" i="8" s="1"/>
  <c r="A1896" i="8" a="1"/>
  <c r="A1896" i="8" s="1"/>
  <c r="A1892" i="8" a="1"/>
  <c r="A1892" i="8" s="1"/>
  <c r="D1892" i="8" s="1"/>
  <c r="A1888" i="8" a="1"/>
  <c r="A1888" i="8" s="1"/>
  <c r="A1884" i="8" a="1"/>
  <c r="A1884" i="8" s="1"/>
  <c r="A1880" i="8" a="1"/>
  <c r="A1880" i="8" s="1"/>
  <c r="A1876" i="8" a="1"/>
  <c r="A1876" i="8" s="1"/>
  <c r="D1876" i="8" s="1"/>
  <c r="A1872" i="8" a="1"/>
  <c r="A1872" i="8" s="1"/>
  <c r="A1868" i="8" a="1"/>
  <c r="A1868" i="8" s="1"/>
  <c r="A1864" i="8" a="1"/>
  <c r="A1864" i="8" s="1"/>
  <c r="A1860" i="8" a="1"/>
  <c r="A1860" i="8" s="1"/>
  <c r="A1856" i="8" a="1"/>
  <c r="A1856" i="8" s="1"/>
  <c r="A1852" i="8" a="1"/>
  <c r="A1852" i="8" s="1"/>
  <c r="A1848" i="8" a="1"/>
  <c r="A1848" i="8" s="1"/>
  <c r="A1844" i="8" a="1"/>
  <c r="A1844" i="8" s="1"/>
  <c r="D1844" i="8" s="1"/>
  <c r="A1840" i="8" a="1"/>
  <c r="A1840" i="8" s="1"/>
  <c r="A1836" i="8" a="1"/>
  <c r="A1836" i="8" s="1"/>
  <c r="A1832" i="8" a="1"/>
  <c r="A1832" i="8" s="1"/>
  <c r="A1828" i="8" a="1"/>
  <c r="A1828" i="8" s="1"/>
  <c r="D1828" i="8" s="1"/>
  <c r="A1824" i="8" a="1"/>
  <c r="A1824" i="8" s="1"/>
  <c r="A1820" i="8" a="1"/>
  <c r="A1820" i="8" s="1"/>
  <c r="A1816" i="8" a="1"/>
  <c r="A1816" i="8" s="1"/>
  <c r="A1812" i="8" a="1"/>
  <c r="A1812" i="8" s="1"/>
  <c r="A1808" i="8" a="1"/>
  <c r="A1808" i="8" s="1"/>
  <c r="A1804" i="8" a="1"/>
  <c r="A1804" i="8" s="1"/>
  <c r="A1800" i="8" a="1"/>
  <c r="A1800" i="8" s="1"/>
  <c r="A1796" i="8" a="1"/>
  <c r="A1796" i="8" s="1"/>
  <c r="D1796" i="8" s="1"/>
  <c r="A1792" i="8" a="1"/>
  <c r="A1792" i="8" s="1"/>
  <c r="A1788" i="8" a="1"/>
  <c r="A1788" i="8" s="1"/>
  <c r="A1784" i="8" a="1"/>
  <c r="A1784" i="8" s="1"/>
  <c r="A1780" i="8" a="1"/>
  <c r="A1780" i="8" s="1"/>
  <c r="D1780" i="8" s="1"/>
  <c r="A1776" i="8" a="1"/>
  <c r="A1776" i="8" s="1"/>
  <c r="A1772" i="8" a="1"/>
  <c r="A1772" i="8" s="1"/>
  <c r="A1768" i="8" a="1"/>
  <c r="A1768" i="8" s="1"/>
  <c r="A1764" i="8" a="1"/>
  <c r="A1764" i="8" s="1"/>
  <c r="D1764" i="8" s="1"/>
  <c r="A1760" i="8" a="1"/>
  <c r="A1760" i="8" s="1"/>
  <c r="A1756" i="8" a="1"/>
  <c r="A1756" i="8" s="1"/>
  <c r="A1752" i="8" a="1"/>
  <c r="A1752" i="8" s="1"/>
  <c r="A1748" i="8" a="1"/>
  <c r="A1748" i="8" s="1"/>
  <c r="D1748" i="8" s="1"/>
  <c r="A1744" i="8" a="1"/>
  <c r="A1744" i="8" s="1"/>
  <c r="A1740" i="8" a="1"/>
  <c r="A1740" i="8" s="1"/>
  <c r="A1736" i="8" a="1"/>
  <c r="A1736" i="8" s="1"/>
  <c r="A1732" i="8" a="1"/>
  <c r="A1732" i="8" s="1"/>
  <c r="D1732" i="8" s="1"/>
  <c r="A1728" i="8" a="1"/>
  <c r="A1728" i="8" s="1"/>
  <c r="A1724" i="8" a="1"/>
  <c r="A1724" i="8" s="1"/>
  <c r="A1720" i="8" a="1"/>
  <c r="A1720" i="8" s="1"/>
  <c r="A1716" i="8" a="1"/>
  <c r="A1716" i="8" s="1"/>
  <c r="D1716" i="8" s="1"/>
  <c r="A1712" i="8" a="1"/>
  <c r="A1712" i="8" s="1"/>
  <c r="A1708" i="8" a="1"/>
  <c r="A1708" i="8" s="1"/>
  <c r="A1704" i="8" a="1"/>
  <c r="A1704" i="8" s="1"/>
  <c r="A1700" i="8" a="1"/>
  <c r="A1700" i="8" s="1"/>
  <c r="D1700" i="8" s="1"/>
  <c r="A1696" i="8" a="1"/>
  <c r="A1696" i="8" s="1"/>
  <c r="A1692" i="8" a="1"/>
  <c r="A1692" i="8" s="1"/>
  <c r="A1688" i="8" a="1"/>
  <c r="A1688" i="8" s="1"/>
  <c r="A1684" i="8" a="1"/>
  <c r="A1684" i="8" s="1"/>
  <c r="D1684" i="8" s="1"/>
  <c r="A1680" i="8" a="1"/>
  <c r="A1680" i="8" s="1"/>
  <c r="A1676" i="8" a="1"/>
  <c r="A1676" i="8" s="1"/>
  <c r="A1672" i="8" a="1"/>
  <c r="A1672" i="8" s="1"/>
  <c r="A1668" i="8" a="1"/>
  <c r="A1668" i="8" s="1"/>
  <c r="D1668" i="8" s="1"/>
  <c r="A1664" i="8" a="1"/>
  <c r="A1664" i="8" s="1"/>
  <c r="A1660" i="8" a="1"/>
  <c r="A1660" i="8" s="1"/>
  <c r="A1656" i="8" a="1"/>
  <c r="A1656" i="8" s="1"/>
  <c r="A1652" i="8" a="1"/>
  <c r="A1652" i="8" s="1"/>
  <c r="D1652" i="8" s="1"/>
  <c r="A1648" i="8" a="1"/>
  <c r="A1648" i="8" s="1"/>
  <c r="A1644" i="8" a="1"/>
  <c r="A1644" i="8" s="1"/>
  <c r="A1640" i="8" a="1"/>
  <c r="A1640" i="8" s="1"/>
  <c r="A1636" i="8" a="1"/>
  <c r="A1636" i="8" s="1"/>
  <c r="D1636" i="8" s="1"/>
  <c r="A1632" i="8" a="1"/>
  <c r="A1632" i="8" s="1"/>
  <c r="A1628" i="8" a="1"/>
  <c r="A1628" i="8" s="1"/>
  <c r="A1624" i="8" a="1"/>
  <c r="A1624" i="8" s="1"/>
  <c r="A1620" i="8" a="1"/>
  <c r="A1620" i="8" s="1"/>
  <c r="D1620" i="8" s="1"/>
  <c r="A1616" i="8" a="1"/>
  <c r="A1616" i="8" s="1"/>
  <c r="A1612" i="8" a="1"/>
  <c r="A1612" i="8" s="1"/>
  <c r="A1608" i="8" a="1"/>
  <c r="A1608" i="8" s="1"/>
  <c r="A1604" i="8" a="1"/>
  <c r="A1604" i="8" s="1"/>
  <c r="D1604" i="8" s="1"/>
  <c r="A1600" i="8" a="1"/>
  <c r="A1600" i="8" s="1"/>
  <c r="A1596" i="8" a="1"/>
  <c r="A1596" i="8" s="1"/>
  <c r="A1592" i="8" a="1"/>
  <c r="A1592" i="8" s="1"/>
  <c r="A1588" i="8" a="1"/>
  <c r="A1588" i="8" s="1"/>
  <c r="D1588" i="8" s="1"/>
  <c r="A1584" i="8" a="1"/>
  <c r="A1584" i="8" s="1"/>
  <c r="A1580" i="8" a="1"/>
  <c r="A1580" i="8" s="1"/>
  <c r="A1576" i="8" a="1"/>
  <c r="A1576" i="8" s="1"/>
  <c r="A1572" i="8" a="1"/>
  <c r="A1572" i="8" s="1"/>
  <c r="A1568" i="8" a="1"/>
  <c r="A1568" i="8" s="1"/>
  <c r="A1564" i="8" a="1"/>
  <c r="A1564" i="8" s="1"/>
  <c r="A1560" i="8" a="1"/>
  <c r="A1560" i="8" s="1"/>
  <c r="A1556" i="8" a="1"/>
  <c r="A1556" i="8" s="1"/>
  <c r="D1556" i="8" s="1"/>
  <c r="A1552" i="8" a="1"/>
  <c r="A1552" i="8" s="1"/>
  <c r="A1548" i="8" a="1"/>
  <c r="A1548" i="8" s="1"/>
  <c r="A1544" i="8" a="1"/>
  <c r="A1544" i="8" s="1"/>
  <c r="A1540" i="8" a="1"/>
  <c r="A1540" i="8" s="1"/>
  <c r="D1540" i="8" s="1"/>
  <c r="A1536" i="8" a="1"/>
  <c r="A1536" i="8" s="1"/>
  <c r="A1532" i="8" a="1"/>
  <c r="A1532" i="8" s="1"/>
  <c r="A1528" i="8" a="1"/>
  <c r="A1528" i="8" s="1"/>
  <c r="A1524" i="8" a="1"/>
  <c r="A1524" i="8" s="1"/>
  <c r="D1524" i="8" s="1"/>
  <c r="A1520" i="8" a="1"/>
  <c r="A1520" i="8" s="1"/>
  <c r="A1516" i="8" a="1"/>
  <c r="A1516" i="8" s="1"/>
  <c r="A1512" i="8" a="1"/>
  <c r="A1512" i="8" s="1"/>
  <c r="A1508" i="8" a="1"/>
  <c r="A1508" i="8" s="1"/>
  <c r="A1504" i="8" a="1"/>
  <c r="A1504" i="8" s="1"/>
  <c r="A1500" i="8" a="1"/>
  <c r="A1500" i="8" s="1"/>
  <c r="A1496" i="8" a="1"/>
  <c r="A1496" i="8" s="1"/>
  <c r="A1492" i="8" a="1"/>
  <c r="A1492" i="8" s="1"/>
  <c r="D1492" i="8" s="1"/>
  <c r="A1488" i="8" a="1"/>
  <c r="A1488" i="8" s="1"/>
  <c r="A1484" i="8" a="1"/>
  <c r="A1484" i="8" s="1"/>
  <c r="A1480" i="8" a="1"/>
  <c r="A1480" i="8" s="1"/>
  <c r="A1476" i="8" a="1"/>
  <c r="A1476" i="8" s="1"/>
  <c r="D1476" i="8" s="1"/>
  <c r="A1472" i="8" a="1"/>
  <c r="A1472" i="8" s="1"/>
  <c r="A1468" i="8" a="1"/>
  <c r="A1468" i="8" s="1"/>
  <c r="A1464" i="8" a="1"/>
  <c r="A1464" i="8" s="1"/>
  <c r="A1460" i="8" a="1"/>
  <c r="A1460" i="8" s="1"/>
  <c r="D1460" i="8" s="1"/>
  <c r="A1456" i="8" a="1"/>
  <c r="A1456" i="8" s="1"/>
  <c r="A1452" i="8" a="1"/>
  <c r="A1452" i="8" s="1"/>
  <c r="A1448" i="8" a="1"/>
  <c r="A1448" i="8" s="1"/>
  <c r="A1444" i="8" a="1"/>
  <c r="A1444" i="8" s="1"/>
  <c r="D1444" i="8" s="1"/>
  <c r="A1440" i="8" a="1"/>
  <c r="A1440" i="8" s="1"/>
  <c r="A1436" i="8" a="1"/>
  <c r="A1436" i="8" s="1"/>
  <c r="A1432" i="8" a="1"/>
  <c r="A1432" i="8" s="1"/>
  <c r="A1428" i="8" a="1"/>
  <c r="A1428" i="8" s="1"/>
  <c r="D1428" i="8" s="1"/>
  <c r="A1424" i="8" a="1"/>
  <c r="A1424" i="8" s="1"/>
  <c r="A1420" i="8" a="1"/>
  <c r="A1420" i="8" s="1"/>
  <c r="A1416" i="8" a="1"/>
  <c r="A1416" i="8" s="1"/>
  <c r="A1412" i="8" a="1"/>
  <c r="A1412" i="8" s="1"/>
  <c r="D1412" i="8" s="1"/>
  <c r="A1408" i="8" a="1"/>
  <c r="A1408" i="8" s="1"/>
  <c r="A1404" i="8" a="1"/>
  <c r="A1404" i="8" s="1"/>
  <c r="A1400" i="8" a="1"/>
  <c r="A1400" i="8" s="1"/>
  <c r="A1396" i="8" a="1"/>
  <c r="A1396" i="8" s="1"/>
  <c r="D1396" i="8" s="1"/>
  <c r="A1392" i="8" a="1"/>
  <c r="A1392" i="8" s="1"/>
  <c r="A1388" i="8" a="1"/>
  <c r="A1388" i="8" s="1"/>
  <c r="A1384" i="8" a="1"/>
  <c r="A1384" i="8" s="1"/>
  <c r="A1380" i="8" a="1"/>
  <c r="A1380" i="8" s="1"/>
  <c r="D1380" i="8" s="1"/>
  <c r="A1376" i="8" a="1"/>
  <c r="A1376" i="8" s="1"/>
  <c r="A1372" i="8" a="1"/>
  <c r="A1372" i="8" s="1"/>
  <c r="A1368" i="8" a="1"/>
  <c r="A1368" i="8" s="1"/>
  <c r="A1364" i="8" a="1"/>
  <c r="A1364" i="8" s="1"/>
  <c r="D1364" i="8" s="1"/>
  <c r="A1360" i="8" a="1"/>
  <c r="A1360" i="8" s="1"/>
  <c r="A1356" i="8" a="1"/>
  <c r="A1356" i="8" s="1"/>
  <c r="A1352" i="8" a="1"/>
  <c r="A1352" i="8" s="1"/>
  <c r="A1348" i="8" a="1"/>
  <c r="A1348" i="8" s="1"/>
  <c r="D1348" i="8" s="1"/>
  <c r="A1344" i="8" a="1"/>
  <c r="A1344" i="8" s="1"/>
  <c r="A1340" i="8" a="1"/>
  <c r="A1340" i="8" s="1"/>
  <c r="A1336" i="8" a="1"/>
  <c r="A1336" i="8" s="1"/>
  <c r="A1332" i="8" a="1"/>
  <c r="A1332" i="8" s="1"/>
  <c r="D1332" i="8" s="1"/>
  <c r="A1328" i="8" a="1"/>
  <c r="A1328" i="8" s="1"/>
  <c r="A1324" i="8" a="1"/>
  <c r="A1324" i="8" s="1"/>
  <c r="A1320" i="8" a="1"/>
  <c r="A1320" i="8" s="1"/>
  <c r="A1316" i="8" a="1"/>
  <c r="A1316" i="8" s="1"/>
  <c r="D1316" i="8" s="1"/>
  <c r="A1312" i="8" a="1"/>
  <c r="A1312" i="8" s="1"/>
  <c r="A1308" i="8" a="1"/>
  <c r="A1308" i="8" s="1"/>
  <c r="A1304" i="8" a="1"/>
  <c r="A1304" i="8" s="1"/>
  <c r="A1300" i="8" a="1"/>
  <c r="A1300" i="8" s="1"/>
  <c r="D1300" i="8" s="1"/>
  <c r="A1296" i="8" a="1"/>
  <c r="A1296" i="8" s="1"/>
  <c r="A1292" i="8" a="1"/>
  <c r="A1292" i="8" s="1"/>
  <c r="A1288" i="8" a="1"/>
  <c r="A1288" i="8" s="1"/>
  <c r="A1284" i="8" a="1"/>
  <c r="A1284" i="8" s="1"/>
  <c r="D1284" i="8" s="1"/>
  <c r="A1280" i="8" a="1"/>
  <c r="A1280" i="8" s="1"/>
  <c r="A1276" i="8" a="1"/>
  <c r="A1276" i="8" s="1"/>
  <c r="A1272" i="8" a="1"/>
  <c r="A1272" i="8" s="1"/>
  <c r="A1268" i="8" a="1"/>
  <c r="A1268" i="8" s="1"/>
  <c r="D1268" i="8" s="1"/>
  <c r="A1264" i="8" a="1"/>
  <c r="A1264" i="8" s="1"/>
  <c r="A1260" i="8" a="1"/>
  <c r="A1260" i="8" s="1"/>
  <c r="A1256" i="8" a="1"/>
  <c r="A1256" i="8" s="1"/>
  <c r="A1252" i="8" a="1"/>
  <c r="A1252" i="8" s="1"/>
  <c r="A1248" i="8" a="1"/>
  <c r="A1248" i="8" s="1"/>
  <c r="A1244" i="8" a="1"/>
  <c r="A1244" i="8" s="1"/>
  <c r="A1240" i="8" a="1"/>
  <c r="A1240" i="8" s="1"/>
  <c r="A1236" i="8" a="1"/>
  <c r="A1236" i="8" s="1"/>
  <c r="D1236" i="8" s="1"/>
  <c r="A1232" i="8" a="1"/>
  <c r="A1232" i="8" s="1"/>
  <c r="A1228" i="8" a="1"/>
  <c r="A1228" i="8" s="1"/>
  <c r="A1224" i="8" a="1"/>
  <c r="A1224" i="8" s="1"/>
  <c r="A1220" i="8" a="1"/>
  <c r="A1220" i="8" s="1"/>
  <c r="D1220" i="8" s="1"/>
  <c r="A1216" i="8" a="1"/>
  <c r="A1216" i="8" s="1"/>
  <c r="A1212" i="8" a="1"/>
  <c r="A1212" i="8" s="1"/>
  <c r="A1208" i="8" a="1"/>
  <c r="A1208" i="8" s="1"/>
  <c r="A1204" i="8" a="1"/>
  <c r="A1204" i="8" s="1"/>
  <c r="D1204" i="8" s="1"/>
  <c r="A1200" i="8" a="1"/>
  <c r="A1200" i="8" s="1"/>
  <c r="A1196" i="8" a="1"/>
  <c r="A1196" i="8" s="1"/>
  <c r="A1192" i="8" a="1"/>
  <c r="A1192" i="8" s="1"/>
  <c r="A1188" i="8" a="1"/>
  <c r="A1188" i="8" s="1"/>
  <c r="A1184" i="8" a="1"/>
  <c r="A1184" i="8" s="1"/>
  <c r="A1180" i="8" a="1"/>
  <c r="A1180" i="8" s="1"/>
  <c r="A1176" i="8" a="1"/>
  <c r="A1176" i="8" s="1"/>
  <c r="A1172" i="8" a="1"/>
  <c r="A1172" i="8" s="1"/>
  <c r="D1172" i="8" s="1"/>
  <c r="A1168" i="8" a="1"/>
  <c r="A1168" i="8" s="1"/>
  <c r="A1164" i="8" a="1"/>
  <c r="A1164" i="8" s="1"/>
  <c r="A1160" i="8" a="1"/>
  <c r="A1160" i="8" s="1"/>
  <c r="A1156" i="8" a="1"/>
  <c r="A1156" i="8" s="1"/>
  <c r="A1152" i="8" a="1"/>
  <c r="A1152" i="8" s="1"/>
  <c r="A1148" i="8" a="1"/>
  <c r="A1148" i="8" s="1"/>
  <c r="A1144" i="8" a="1"/>
  <c r="A1144" i="8" s="1"/>
  <c r="A1140" i="8" a="1"/>
  <c r="A1140" i="8" s="1"/>
  <c r="D1140" i="8" s="1"/>
  <c r="A1136" i="8" a="1"/>
  <c r="A1136" i="8" s="1"/>
  <c r="A1132" i="8" a="1"/>
  <c r="A1132" i="8" s="1"/>
  <c r="A1128" i="8" a="1"/>
  <c r="A1128" i="8" s="1"/>
  <c r="A1124" i="8" a="1"/>
  <c r="A1124" i="8" s="1"/>
  <c r="D1124" i="8" s="1"/>
  <c r="A1120" i="8" a="1"/>
  <c r="A1120" i="8" s="1"/>
  <c r="A1116" i="8" a="1"/>
  <c r="A1116" i="8" s="1"/>
  <c r="A1112" i="8" a="1"/>
  <c r="A1112" i="8" s="1"/>
  <c r="A1108" i="8" a="1"/>
  <c r="A1108" i="8" s="1"/>
  <c r="D1108" i="8" s="1"/>
  <c r="A1104" i="8" a="1"/>
  <c r="A1104" i="8" s="1"/>
  <c r="A1100" i="8" a="1"/>
  <c r="A1100" i="8" s="1"/>
  <c r="A1096" i="8" a="1"/>
  <c r="A1096" i="8" s="1"/>
  <c r="A1092" i="8" a="1"/>
  <c r="A1092" i="8" s="1"/>
  <c r="D1092" i="8" s="1"/>
  <c r="A1088" i="8" a="1"/>
  <c r="A1088" i="8" s="1"/>
  <c r="A1084" i="8" a="1"/>
  <c r="A1084" i="8" s="1"/>
  <c r="A1080" i="8" a="1"/>
  <c r="A1080" i="8" s="1"/>
  <c r="A1076" i="8" a="1"/>
  <c r="A1076" i="8" s="1"/>
  <c r="D1076" i="8" s="1"/>
  <c r="A1072" i="8" a="1"/>
  <c r="A1072" i="8" s="1"/>
  <c r="A1068" i="8" a="1"/>
  <c r="A1068" i="8" s="1"/>
  <c r="A1064" i="8" a="1"/>
  <c r="A1064" i="8" s="1"/>
  <c r="A1060" i="8" a="1"/>
  <c r="A1060" i="8" s="1"/>
  <c r="D1060" i="8" s="1"/>
  <c r="A1056" i="8" a="1"/>
  <c r="A1056" i="8" s="1"/>
  <c r="A1052" i="8" a="1"/>
  <c r="A1052" i="8" s="1"/>
  <c r="A1048" i="8" a="1"/>
  <c r="A1048" i="8" s="1"/>
  <c r="A1044" i="8" a="1"/>
  <c r="A1044" i="8" s="1"/>
  <c r="D1044" i="8" s="1"/>
  <c r="A1040" i="8" a="1"/>
  <c r="A1040" i="8" s="1"/>
  <c r="A1036" i="8" a="1"/>
  <c r="A1036" i="8" s="1"/>
  <c r="A1032" i="8" a="1"/>
  <c r="A1032" i="8" s="1"/>
  <c r="A1028" i="8" a="1"/>
  <c r="A1028" i="8" s="1"/>
  <c r="D1028" i="8" s="1"/>
  <c r="A1024" i="8" a="1"/>
  <c r="A1024" i="8" s="1"/>
  <c r="A1020" i="8" a="1"/>
  <c r="A1020" i="8" s="1"/>
  <c r="A1016" i="8" a="1"/>
  <c r="A1016" i="8" s="1"/>
  <c r="A1012" i="8" a="1"/>
  <c r="A1012" i="8" s="1"/>
  <c r="A1008" i="8" a="1"/>
  <c r="A1008" i="8" s="1"/>
  <c r="A1004" i="8" a="1"/>
  <c r="A1004" i="8" s="1"/>
  <c r="A1000" i="8" a="1"/>
  <c r="A1000" i="8" s="1"/>
  <c r="A996" i="8" a="1"/>
  <c r="A996" i="8" s="1"/>
  <c r="A992" i="8" a="1"/>
  <c r="A992" i="8" s="1"/>
  <c r="A988" i="8" a="1"/>
  <c r="A988" i="8" s="1"/>
  <c r="A984" i="8" a="1"/>
  <c r="A984" i="8" s="1"/>
  <c r="A980" i="8" a="1"/>
  <c r="A980" i="8" s="1"/>
  <c r="D980" i="8" s="1"/>
  <c r="A976" i="8" a="1"/>
  <c r="A976" i="8" s="1"/>
  <c r="A972" i="8" a="1"/>
  <c r="A972" i="8" s="1"/>
  <c r="A968" i="8" a="1"/>
  <c r="A968" i="8" s="1"/>
  <c r="A964" i="8" a="1"/>
  <c r="A964" i="8" s="1"/>
  <c r="D964" i="8" s="1"/>
  <c r="A960" i="8" a="1"/>
  <c r="A960" i="8" s="1"/>
  <c r="A956" i="8" a="1"/>
  <c r="A956" i="8" s="1"/>
  <c r="A952" i="8" a="1"/>
  <c r="A952" i="8" s="1"/>
  <c r="A948" i="8" a="1"/>
  <c r="A948" i="8" s="1"/>
  <c r="D948" i="8" s="1"/>
  <c r="A944" i="8" a="1"/>
  <c r="A944" i="8" s="1"/>
  <c r="A940" i="8" a="1"/>
  <c r="A940" i="8" s="1"/>
  <c r="A936" i="8" a="1"/>
  <c r="A936" i="8" s="1"/>
  <c r="A932" i="8" a="1"/>
  <c r="A932" i="8" s="1"/>
  <c r="D932" i="8" s="1"/>
  <c r="A928" i="8" a="1"/>
  <c r="A928" i="8" s="1"/>
  <c r="A924" i="8" a="1"/>
  <c r="A924" i="8" s="1"/>
  <c r="A920" i="8" a="1"/>
  <c r="A920" i="8" s="1"/>
  <c r="A916" i="8" a="1"/>
  <c r="A916" i="8" s="1"/>
  <c r="D916" i="8" s="1"/>
  <c r="A912" i="8" a="1"/>
  <c r="A912" i="8" s="1"/>
  <c r="A908" i="8" a="1"/>
  <c r="A908" i="8" s="1"/>
  <c r="A904" i="8" a="1"/>
  <c r="A904" i="8" s="1"/>
  <c r="A900" i="8" a="1"/>
  <c r="A900" i="8" s="1"/>
  <c r="D900" i="8" s="1"/>
  <c r="A896" i="8" a="1"/>
  <c r="A896" i="8" s="1"/>
  <c r="A892" i="8" a="1"/>
  <c r="A892" i="8" s="1"/>
  <c r="A888" i="8" a="1"/>
  <c r="A888" i="8" s="1"/>
  <c r="A884" i="8" a="1"/>
  <c r="A884" i="8" s="1"/>
  <c r="D884" i="8" s="1"/>
  <c r="A880" i="8" a="1"/>
  <c r="A880" i="8" s="1"/>
  <c r="A876" i="8" a="1"/>
  <c r="A876" i="8" s="1"/>
  <c r="A872" i="8" a="1"/>
  <c r="A872" i="8" s="1"/>
  <c r="A868" i="8" a="1"/>
  <c r="A868" i="8" s="1"/>
  <c r="A864" i="8" a="1"/>
  <c r="A864" i="8" s="1"/>
  <c r="A860" i="8" a="1"/>
  <c r="A860" i="8" s="1"/>
  <c r="A856" i="8" a="1"/>
  <c r="A856" i="8" s="1"/>
  <c r="A852" i="8" a="1"/>
  <c r="A852" i="8" s="1"/>
  <c r="D852" i="8" s="1"/>
  <c r="A848" i="8" a="1"/>
  <c r="A848" i="8" s="1"/>
  <c r="A844" i="8" a="1"/>
  <c r="A844" i="8" s="1"/>
  <c r="A840" i="8" a="1"/>
  <c r="A840" i="8" s="1"/>
  <c r="A836" i="8" a="1"/>
  <c r="A836" i="8" s="1"/>
  <c r="A832" i="8" a="1"/>
  <c r="A832" i="8" s="1"/>
  <c r="A828" i="8" a="1"/>
  <c r="A828" i="8" s="1"/>
  <c r="A824" i="8" a="1"/>
  <c r="A824" i="8" s="1"/>
  <c r="A820" i="8" a="1"/>
  <c r="A820" i="8" s="1"/>
  <c r="D820" i="8" s="1"/>
  <c r="A816" i="8" a="1"/>
  <c r="A816" i="8" s="1"/>
  <c r="A812" i="8" a="1"/>
  <c r="A812" i="8" s="1"/>
  <c r="A808" i="8" a="1"/>
  <c r="A808" i="8" s="1"/>
  <c r="A804" i="8" a="1"/>
  <c r="A804" i="8" s="1"/>
  <c r="D804" i="8" s="1"/>
  <c r="A800" i="8" a="1"/>
  <c r="A800" i="8" s="1"/>
  <c r="A796" i="8" a="1"/>
  <c r="A796" i="8" s="1"/>
  <c r="A792" i="8" a="1"/>
  <c r="A792" i="8" s="1"/>
  <c r="A788" i="8" a="1"/>
  <c r="A788" i="8" s="1"/>
  <c r="D788" i="8" s="1"/>
  <c r="A784" i="8" a="1"/>
  <c r="A784" i="8" s="1"/>
  <c r="A780" i="8" a="1"/>
  <c r="A780" i="8" s="1"/>
  <c r="A776" i="8" a="1"/>
  <c r="A776" i="8" s="1"/>
  <c r="A772" i="8" a="1"/>
  <c r="A772" i="8" s="1"/>
  <c r="D772" i="8" s="1"/>
  <c r="A768" i="8" a="1"/>
  <c r="A768" i="8" s="1"/>
  <c r="A764" i="8" a="1"/>
  <c r="A764" i="8" s="1"/>
  <c r="A760" i="8" a="1"/>
  <c r="A760" i="8" s="1"/>
  <c r="A756" i="8" a="1"/>
  <c r="A756" i="8" s="1"/>
  <c r="D756" i="8" s="1"/>
  <c r="A752" i="8" a="1"/>
  <c r="A752" i="8" s="1"/>
  <c r="A748" i="8" a="1"/>
  <c r="A748" i="8" s="1"/>
  <c r="A744" i="8" a="1"/>
  <c r="A744" i="8" s="1"/>
  <c r="A740" i="8" a="1"/>
  <c r="A740" i="8" s="1"/>
  <c r="D740" i="8" s="1"/>
  <c r="A736" i="8" a="1"/>
  <c r="A736" i="8" s="1"/>
  <c r="A732" i="8" a="1"/>
  <c r="A732" i="8" s="1"/>
  <c r="A728" i="8" a="1"/>
  <c r="A728" i="8" s="1"/>
  <c r="A724" i="8" a="1"/>
  <c r="A724" i="8" s="1"/>
  <c r="D724" i="8" s="1"/>
  <c r="A720" i="8" a="1"/>
  <c r="A720" i="8" s="1"/>
  <c r="A716" i="8" a="1"/>
  <c r="A716" i="8" s="1"/>
  <c r="A712" i="8" a="1"/>
  <c r="A712" i="8" s="1"/>
  <c r="A708" i="8" a="1"/>
  <c r="A708" i="8" s="1"/>
  <c r="D708" i="8" s="1"/>
  <c r="A704" i="8" a="1"/>
  <c r="A704" i="8" s="1"/>
  <c r="A700" i="8" a="1"/>
  <c r="A700" i="8" s="1"/>
  <c r="A696" i="8" a="1"/>
  <c r="A696" i="8" s="1"/>
  <c r="A692" i="8" a="1"/>
  <c r="A692" i="8" s="1"/>
  <c r="D692" i="8" s="1"/>
  <c r="A688" i="8" a="1"/>
  <c r="A688" i="8" s="1"/>
  <c r="A684" i="8" a="1"/>
  <c r="A684" i="8" s="1"/>
  <c r="A680" i="8" a="1"/>
  <c r="A680" i="8" s="1"/>
  <c r="A676" i="8" a="1"/>
  <c r="A676" i="8" s="1"/>
  <c r="A672" i="8" a="1"/>
  <c r="A672" i="8" s="1"/>
  <c r="A668" i="8" a="1"/>
  <c r="A668" i="8" s="1"/>
  <c r="A664" i="8" a="1"/>
  <c r="A664" i="8" s="1"/>
  <c r="A660" i="8" a="1"/>
  <c r="A660" i="8" s="1"/>
  <c r="D660" i="8" s="1"/>
  <c r="A656" i="8" a="1"/>
  <c r="A656" i="8" s="1"/>
  <c r="A652" i="8" a="1"/>
  <c r="A652" i="8" s="1"/>
  <c r="A648" i="8" a="1"/>
  <c r="A648" i="8" s="1"/>
  <c r="A644" i="8" a="1"/>
  <c r="A644" i="8" s="1"/>
  <c r="D644" i="8" s="1"/>
  <c r="A640" i="8" a="1"/>
  <c r="A640" i="8" s="1"/>
  <c r="A636" i="8" a="1"/>
  <c r="A636" i="8" s="1"/>
  <c r="A632" i="8" a="1"/>
  <c r="A632" i="8" s="1"/>
  <c r="A628" i="8" a="1"/>
  <c r="A628" i="8" s="1"/>
  <c r="D628" i="8" s="1"/>
  <c r="A624" i="8" a="1"/>
  <c r="A624" i="8" s="1"/>
  <c r="A620" i="8" a="1"/>
  <c r="A620" i="8" s="1"/>
  <c r="A616" i="8" a="1"/>
  <c r="A616" i="8" s="1"/>
  <c r="A612" i="8" a="1"/>
  <c r="A612" i="8" s="1"/>
  <c r="D612" i="8" s="1"/>
  <c r="A608" i="8" a="1"/>
  <c r="A608" i="8" s="1"/>
  <c r="A604" i="8" a="1"/>
  <c r="A604" i="8" s="1"/>
  <c r="A600" i="8" a="1"/>
  <c r="A600" i="8" s="1"/>
  <c r="A596" i="8" a="1"/>
  <c r="A596" i="8" s="1"/>
  <c r="D596" i="8" s="1"/>
  <c r="A592" i="8" a="1"/>
  <c r="A592" i="8" s="1"/>
  <c r="A588" i="8" a="1"/>
  <c r="A588" i="8" s="1"/>
  <c r="A584" i="8" a="1"/>
  <c r="A584" i="8" s="1"/>
  <c r="A580" i="8" a="1"/>
  <c r="A580" i="8" s="1"/>
  <c r="D580" i="8" s="1"/>
  <c r="A576" i="8" a="1"/>
  <c r="A576" i="8" s="1"/>
  <c r="A572" i="8" a="1"/>
  <c r="A572" i="8" s="1"/>
  <c r="A568" i="8" a="1"/>
  <c r="A568" i="8" s="1"/>
  <c r="A564" i="8" a="1"/>
  <c r="A564" i="8" s="1"/>
  <c r="D564" i="8" s="1"/>
  <c r="A560" i="8" a="1"/>
  <c r="A560" i="8" s="1"/>
  <c r="A556" i="8" a="1"/>
  <c r="A556" i="8" s="1"/>
  <c r="A552" i="8" a="1"/>
  <c r="A552" i="8" s="1"/>
  <c r="A548" i="8" a="1"/>
  <c r="A548" i="8" s="1"/>
  <c r="D548" i="8" s="1"/>
  <c r="A544" i="8" a="1"/>
  <c r="A544" i="8" s="1"/>
  <c r="A540" i="8" a="1"/>
  <c r="A540" i="8" s="1"/>
  <c r="A536" i="8" a="1"/>
  <c r="A536" i="8" s="1"/>
  <c r="A532" i="8" a="1"/>
  <c r="A532" i="8" s="1"/>
  <c r="A528" i="8" a="1"/>
  <c r="A528" i="8" s="1"/>
  <c r="A524" i="8" a="1"/>
  <c r="A524" i="8" s="1"/>
  <c r="A520" i="8" a="1"/>
  <c r="A520" i="8" s="1"/>
  <c r="A516" i="8" a="1"/>
  <c r="A516" i="8" s="1"/>
  <c r="D516" i="8" s="1"/>
  <c r="A512" i="8" a="1"/>
  <c r="A512" i="8" s="1"/>
  <c r="A508" i="8" a="1"/>
  <c r="A508" i="8" s="1"/>
  <c r="A504" i="8" a="1"/>
  <c r="A504" i="8" s="1"/>
  <c r="A500" i="8" a="1"/>
  <c r="A500" i="8" s="1"/>
  <c r="A496" i="8" a="1"/>
  <c r="A496" i="8" s="1"/>
  <c r="A492" i="8" a="1"/>
  <c r="A492" i="8" s="1"/>
  <c r="A488" i="8" a="1"/>
  <c r="A488" i="8" s="1"/>
  <c r="A484" i="8" a="1"/>
  <c r="A484" i="8" s="1"/>
  <c r="D484" i="8" s="1"/>
  <c r="A480" i="8" a="1"/>
  <c r="A480" i="8" s="1"/>
  <c r="A476" i="8" a="1"/>
  <c r="A476" i="8" s="1"/>
  <c r="A472" i="8" a="1"/>
  <c r="A472" i="8" s="1"/>
  <c r="A468" i="8" a="1"/>
  <c r="A468" i="8" s="1"/>
  <c r="D468" i="8" s="1"/>
  <c r="A464" i="8" a="1"/>
  <c r="A464" i="8" s="1"/>
  <c r="A460" i="8" a="1"/>
  <c r="A460" i="8" s="1"/>
  <c r="A456" i="8" a="1"/>
  <c r="A456" i="8" s="1"/>
  <c r="A452" i="8" a="1"/>
  <c r="A452" i="8" s="1"/>
  <c r="D452" i="8" s="1"/>
  <c r="A448" i="8" a="1"/>
  <c r="A448" i="8" s="1"/>
  <c r="A444" i="8" a="1"/>
  <c r="A444" i="8" s="1"/>
  <c r="A440" i="8" a="1"/>
  <c r="A440" i="8" s="1"/>
  <c r="A436" i="8" a="1"/>
  <c r="A436" i="8" s="1"/>
  <c r="D436" i="8" s="1"/>
  <c r="A432" i="8" a="1"/>
  <c r="A432" i="8" s="1"/>
  <c r="A428" i="8" a="1"/>
  <c r="A428" i="8" s="1"/>
  <c r="A424" i="8" a="1"/>
  <c r="A424" i="8" s="1"/>
  <c r="A420" i="8" a="1"/>
  <c r="A420" i="8" s="1"/>
  <c r="D420" i="8" s="1"/>
  <c r="A416" i="8" a="1"/>
  <c r="A416" i="8" s="1"/>
  <c r="A412" i="8" a="1"/>
  <c r="A412" i="8" s="1"/>
  <c r="A408" i="8" a="1"/>
  <c r="A408" i="8" s="1"/>
  <c r="A404" i="8" a="1"/>
  <c r="A404" i="8" s="1"/>
  <c r="D404" i="8" s="1"/>
  <c r="A400" i="8" a="1"/>
  <c r="A400" i="8" s="1"/>
  <c r="A396" i="8" a="1"/>
  <c r="A396" i="8" s="1"/>
  <c r="A392" i="8" a="1"/>
  <c r="A392" i="8" s="1"/>
  <c r="A388" i="8" a="1"/>
  <c r="A388" i="8" s="1"/>
  <c r="D388" i="8" s="1"/>
  <c r="A384" i="8" a="1"/>
  <c r="A384" i="8" s="1"/>
  <c r="A380" i="8" a="1"/>
  <c r="A380" i="8" s="1"/>
  <c r="A376" i="8" a="1"/>
  <c r="A376" i="8" s="1"/>
  <c r="A372" i="8" a="1"/>
  <c r="A372" i="8" s="1"/>
  <c r="D372" i="8" s="1"/>
  <c r="A368" i="8" a="1"/>
  <c r="A368" i="8" s="1"/>
  <c r="A364" i="8" a="1"/>
  <c r="A364" i="8" s="1"/>
  <c r="A360" i="8" a="1"/>
  <c r="A360" i="8" s="1"/>
  <c r="A356" i="8" a="1"/>
  <c r="A356" i="8" s="1"/>
  <c r="D356" i="8" s="1"/>
  <c r="A352" i="8" a="1"/>
  <c r="A352" i="8" s="1"/>
  <c r="A348" i="8" a="1"/>
  <c r="A348" i="8" s="1"/>
  <c r="A344" i="8" a="1"/>
  <c r="A344" i="8" s="1"/>
  <c r="A340" i="8" a="1"/>
  <c r="A340" i="8" s="1"/>
  <c r="D340" i="8" s="1"/>
  <c r="A336" i="8" a="1"/>
  <c r="A336" i="8" s="1"/>
  <c r="A332" i="8" a="1"/>
  <c r="A332" i="8" s="1"/>
  <c r="A328" i="8" a="1"/>
  <c r="A328" i="8" s="1"/>
  <c r="A324" i="8" a="1"/>
  <c r="A324" i="8" s="1"/>
  <c r="D324" i="8" s="1"/>
  <c r="A320" i="8" a="1"/>
  <c r="A320" i="8" s="1"/>
  <c r="A316" i="8" a="1"/>
  <c r="A316" i="8" s="1"/>
  <c r="A312" i="8" a="1"/>
  <c r="A312" i="8" s="1"/>
  <c r="A308" i="8" a="1"/>
  <c r="A308" i="8" s="1"/>
  <c r="D308" i="8" s="1"/>
  <c r="A304" i="8" a="1"/>
  <c r="A304" i="8" s="1"/>
  <c r="A300" i="8" a="1"/>
  <c r="A300" i="8" s="1"/>
  <c r="A296" i="8" a="1"/>
  <c r="A296" i="8" s="1"/>
  <c r="A292" i="8" a="1"/>
  <c r="A292" i="8" s="1"/>
  <c r="D292" i="8" s="1"/>
  <c r="A288" i="8" a="1"/>
  <c r="A288" i="8" s="1"/>
  <c r="A284" i="8" a="1"/>
  <c r="A284" i="8" s="1"/>
  <c r="A280" i="8" a="1"/>
  <c r="A280" i="8" s="1"/>
  <c r="A276" i="8" a="1"/>
  <c r="A276" i="8" s="1"/>
  <c r="D276" i="8" s="1"/>
  <c r="A272" i="8" a="1"/>
  <c r="A272" i="8" s="1"/>
  <c r="A268" i="8" a="1"/>
  <c r="A268" i="8" s="1"/>
  <c r="A264" i="8" a="1"/>
  <c r="A264" i="8" s="1"/>
  <c r="A260" i="8" a="1"/>
  <c r="A260" i="8" s="1"/>
  <c r="D260" i="8" s="1"/>
  <c r="A256" i="8" a="1"/>
  <c r="A256" i="8" s="1"/>
  <c r="A252" i="8" a="1"/>
  <c r="A252" i="8" s="1"/>
  <c r="A248" i="8" a="1"/>
  <c r="A248" i="8" s="1"/>
  <c r="A244" i="8" a="1"/>
  <c r="A244" i="8" s="1"/>
  <c r="D244" i="8" s="1"/>
  <c r="A240" i="8" a="1"/>
  <c r="A240" i="8" s="1"/>
  <c r="A236" i="8" a="1"/>
  <c r="A236" i="8" s="1"/>
  <c r="A232" i="8" a="1"/>
  <c r="A232" i="8" s="1"/>
  <c r="A228" i="8" a="1"/>
  <c r="A228" i="8" s="1"/>
  <c r="D228" i="8" s="1"/>
  <c r="A224" i="8" a="1"/>
  <c r="A224" i="8" s="1"/>
  <c r="A220" i="8" a="1"/>
  <c r="A220" i="8" s="1"/>
  <c r="A216" i="8" a="1"/>
  <c r="A216" i="8" s="1"/>
  <c r="A212" i="8" a="1"/>
  <c r="A212" i="8" s="1"/>
  <c r="D212" i="8" s="1"/>
  <c r="A208" i="8" a="1"/>
  <c r="A208" i="8" s="1"/>
  <c r="A204" i="8" a="1"/>
  <c r="A204" i="8" s="1"/>
  <c r="A200" i="8" a="1"/>
  <c r="A200" i="8" s="1"/>
  <c r="A196" i="8" a="1"/>
  <c r="A196" i="8" s="1"/>
  <c r="D196" i="8" s="1"/>
  <c r="A192" i="8" a="1"/>
  <c r="A192" i="8" s="1"/>
  <c r="A188" i="8" a="1"/>
  <c r="A188" i="8" s="1"/>
  <c r="A184" i="8" a="1"/>
  <c r="A184" i="8" s="1"/>
  <c r="A180" i="8" a="1"/>
  <c r="A180" i="8" s="1"/>
  <c r="D180" i="8" s="1"/>
  <c r="A176" i="8" a="1"/>
  <c r="A176" i="8" s="1"/>
  <c r="A172" i="8" a="1"/>
  <c r="A172" i="8" s="1"/>
  <c r="A168" i="8" a="1"/>
  <c r="A168" i="8" s="1"/>
  <c r="A164" i="8" a="1"/>
  <c r="A164" i="8" s="1"/>
  <c r="D164" i="8" s="1"/>
  <c r="A160" i="8" a="1"/>
  <c r="A160" i="8" s="1"/>
  <c r="A156" i="8" a="1"/>
  <c r="A156" i="8" s="1"/>
  <c r="A152" i="8" a="1"/>
  <c r="A152" i="8" s="1"/>
  <c r="D152" i="8" s="1"/>
  <c r="A148" i="8" a="1"/>
  <c r="A148" i="8" s="1"/>
  <c r="A144" i="8" a="1"/>
  <c r="A144" i="8" s="1"/>
  <c r="A140" i="8" a="1"/>
  <c r="A140" i="8" s="1"/>
  <c r="A136" i="8" a="1"/>
  <c r="A136" i="8" s="1"/>
  <c r="A132" i="8" a="1"/>
  <c r="A132" i="8" s="1"/>
  <c r="D132" i="8" s="1"/>
  <c r="A128" i="8" a="1"/>
  <c r="A128" i="8" s="1"/>
  <c r="A124" i="8" a="1"/>
  <c r="A124" i="8" s="1"/>
  <c r="A120" i="8" a="1"/>
  <c r="A120" i="8" s="1"/>
  <c r="A116" i="8" a="1"/>
  <c r="A116" i="8" s="1"/>
  <c r="D116" i="8" s="1"/>
  <c r="A112" i="8" a="1"/>
  <c r="A112" i="8" s="1"/>
  <c r="A108" i="8" a="1"/>
  <c r="A108" i="8" s="1"/>
  <c r="A104" i="8" a="1"/>
  <c r="A104" i="8" s="1"/>
  <c r="A100" i="8" a="1"/>
  <c r="A100" i="8" s="1"/>
  <c r="D100" i="8" s="1"/>
  <c r="A96" i="8" a="1"/>
  <c r="A96" i="8" s="1"/>
  <c r="A92" i="8" a="1"/>
  <c r="A92" i="8" s="1"/>
  <c r="A88" i="8" a="1"/>
  <c r="A88" i="8" s="1"/>
  <c r="A84" i="8" a="1"/>
  <c r="A84" i="8" s="1"/>
  <c r="D84" i="8" s="1"/>
  <c r="A80" i="8" a="1"/>
  <c r="A80" i="8" s="1"/>
  <c r="A76" i="8" a="1"/>
  <c r="A76" i="8" s="1"/>
  <c r="A72" i="8" a="1"/>
  <c r="A72" i="8" s="1"/>
  <c r="A68" i="8" a="1"/>
  <c r="A68" i="8" s="1"/>
  <c r="D68" i="8" s="1"/>
  <c r="A64" i="8" a="1"/>
  <c r="A64" i="8" s="1"/>
  <c r="A60" i="8" a="1"/>
  <c r="A60" i="8" s="1"/>
  <c r="A56" i="8" a="1"/>
  <c r="A56" i="8" s="1"/>
  <c r="A52" i="8" a="1"/>
  <c r="A52" i="8" s="1"/>
  <c r="D52" i="8" s="1"/>
  <c r="A48" i="8" a="1"/>
  <c r="A48" i="8" s="1"/>
  <c r="A44" i="8" a="1"/>
  <c r="A44" i="8" s="1"/>
  <c r="A40" i="8" a="1"/>
  <c r="A40" i="8" s="1"/>
  <c r="A36" i="8" a="1"/>
  <c r="A36" i="8" s="1"/>
  <c r="D36" i="8" s="1"/>
  <c r="A32" i="8" a="1"/>
  <c r="A32" i="8" s="1"/>
  <c r="A28" i="8" a="1"/>
  <c r="A28" i="8" s="1"/>
  <c r="A24" i="8" a="1"/>
  <c r="A24" i="8" s="1"/>
  <c r="A20" i="8" a="1"/>
  <c r="A20" i="8" s="1"/>
  <c r="D20" i="8" s="1"/>
  <c r="A16" i="8" a="1"/>
  <c r="A16" i="8" s="1"/>
  <c r="A12" i="8" a="1"/>
  <c r="A12" i="8" s="1"/>
  <c r="A4" i="8" a="1"/>
  <c r="A4" i="8" s="1"/>
  <c r="A4229" i="8" a="1"/>
  <c r="A4229" i="8" s="1"/>
  <c r="D4229" i="8" s="1"/>
  <c r="A4221" i="8" a="1"/>
  <c r="A4221" i="8" s="1"/>
  <c r="A4215" i="8" a="1"/>
  <c r="A4215" i="8" s="1"/>
  <c r="A4211" i="8" a="1"/>
  <c r="A4211" i="8" s="1"/>
  <c r="D4211" i="8" s="1"/>
  <c r="A4207" i="8" a="1"/>
  <c r="A4207" i="8" s="1"/>
  <c r="D4207" i="8" s="1"/>
  <c r="A4203" i="8" a="1"/>
  <c r="A4203" i="8" s="1"/>
  <c r="D4203" i="8" s="1"/>
  <c r="A4199" i="8" a="1"/>
  <c r="A4199" i="8" s="1"/>
  <c r="A4195" i="8" a="1"/>
  <c r="A4195" i="8" s="1"/>
  <c r="D4195" i="8" s="1"/>
  <c r="A4191" i="8" a="1"/>
  <c r="A4191" i="8" s="1"/>
  <c r="D4191" i="8" s="1"/>
  <c r="A4187" i="8" a="1"/>
  <c r="A4187" i="8" s="1"/>
  <c r="D4187" i="8" s="1"/>
  <c r="A4183" i="8" a="1"/>
  <c r="A4183" i="8" s="1"/>
  <c r="A4179" i="8" a="1"/>
  <c r="A4179" i="8" s="1"/>
  <c r="D4179" i="8" s="1"/>
  <c r="A4175" i="8" a="1"/>
  <c r="A4175" i="8" s="1"/>
  <c r="D4175" i="8" s="1"/>
  <c r="A4171" i="8" a="1"/>
  <c r="A4171" i="8" s="1"/>
  <c r="D4171" i="8" s="1"/>
  <c r="A4167" i="8" a="1"/>
  <c r="A4167" i="8" s="1"/>
  <c r="A4163" i="8" a="1"/>
  <c r="A4163" i="8" s="1"/>
  <c r="D4163" i="8" s="1"/>
  <c r="A4159" i="8" a="1"/>
  <c r="A4159" i="8" s="1"/>
  <c r="D4159" i="8" s="1"/>
  <c r="A4155" i="8" a="1"/>
  <c r="A4155" i="8" s="1"/>
  <c r="D4155" i="8" s="1"/>
  <c r="A4151" i="8" a="1"/>
  <c r="A4151" i="8" s="1"/>
  <c r="A4147" i="8" a="1"/>
  <c r="A4147" i="8" s="1"/>
  <c r="A4143" i="8" a="1"/>
  <c r="A4143" i="8" s="1"/>
  <c r="D4143" i="8" s="1"/>
  <c r="A4139" i="8" a="1"/>
  <c r="A4139" i="8" s="1"/>
  <c r="D4139" i="8" s="1"/>
  <c r="A4135" i="8" a="1"/>
  <c r="A4135" i="8" s="1"/>
  <c r="A4131" i="8" a="1"/>
  <c r="A4131" i="8" s="1"/>
  <c r="D4131" i="8" s="1"/>
  <c r="A4127" i="8" a="1"/>
  <c r="A4127" i="8" s="1"/>
  <c r="D4127" i="8" s="1"/>
  <c r="A4123" i="8" a="1"/>
  <c r="A4123" i="8" s="1"/>
  <c r="D4123" i="8" s="1"/>
  <c r="A4119" i="8" a="1"/>
  <c r="A4119" i="8" s="1"/>
  <c r="A4115" i="8" a="1"/>
  <c r="A4115" i="8" s="1"/>
  <c r="D4115" i="8" s="1"/>
  <c r="A4111" i="8" a="1"/>
  <c r="A4111" i="8" s="1"/>
  <c r="D4111" i="8" s="1"/>
  <c r="A4107" i="8" a="1"/>
  <c r="A4107" i="8" s="1"/>
  <c r="D4107" i="8" s="1"/>
  <c r="A4103" i="8" a="1"/>
  <c r="A4103" i="8" s="1"/>
  <c r="A4099" i="8" a="1"/>
  <c r="A4099" i="8" s="1"/>
  <c r="D4099" i="8" s="1"/>
  <c r="A4095" i="8" a="1"/>
  <c r="A4095" i="8" s="1"/>
  <c r="D4095" i="8" s="1"/>
  <c r="A4091" i="8" a="1"/>
  <c r="A4091" i="8" s="1"/>
  <c r="A4087" i="8" a="1"/>
  <c r="A4087" i="8" s="1"/>
  <c r="A4083" i="8" a="1"/>
  <c r="A4083" i="8" s="1"/>
  <c r="D4083" i="8" s="1"/>
  <c r="A4079" i="8" a="1"/>
  <c r="A4079" i="8" s="1"/>
  <c r="D4079" i="8" s="1"/>
  <c r="A4075" i="8" a="1"/>
  <c r="A4075" i="8" s="1"/>
  <c r="D4075" i="8" s="1"/>
  <c r="A4071" i="8" a="1"/>
  <c r="A4071" i="8" s="1"/>
  <c r="A4067" i="8" a="1"/>
  <c r="A4067" i="8" s="1"/>
  <c r="D4067" i="8" s="1"/>
  <c r="A4063" i="8" a="1"/>
  <c r="A4063" i="8" s="1"/>
  <c r="D4063" i="8" s="1"/>
  <c r="A4059" i="8" a="1"/>
  <c r="A4059" i="8" s="1"/>
  <c r="D4059" i="8" s="1"/>
  <c r="A4055" i="8" a="1"/>
  <c r="A4055" i="8" s="1"/>
  <c r="A4051" i="8" a="1"/>
  <c r="A4051" i="8" s="1"/>
  <c r="D4051" i="8" s="1"/>
  <c r="A4047" i="8" a="1"/>
  <c r="A4047" i="8" s="1"/>
  <c r="D4047" i="8" s="1"/>
  <c r="A4043" i="8" a="1"/>
  <c r="A4043" i="8" s="1"/>
  <c r="D4043" i="8" s="1"/>
  <c r="A4039" i="8" a="1"/>
  <c r="A4039" i="8" s="1"/>
  <c r="A4035" i="8" a="1"/>
  <c r="A4035" i="8" s="1"/>
  <c r="D4035" i="8" s="1"/>
  <c r="A4031" i="8" a="1"/>
  <c r="A4031" i="8" s="1"/>
  <c r="D4031" i="8" s="1"/>
  <c r="A4027" i="8" a="1"/>
  <c r="A4027" i="8" s="1"/>
  <c r="D4027" i="8" s="1"/>
  <c r="A4023" i="8" a="1"/>
  <c r="A4023" i="8" s="1"/>
  <c r="A4019" i="8" a="1"/>
  <c r="A4019" i="8" s="1"/>
  <c r="D4019" i="8" s="1"/>
  <c r="A4015" i="8" a="1"/>
  <c r="A4015" i="8" s="1"/>
  <c r="D4015" i="8" s="1"/>
  <c r="A4011" i="8" a="1"/>
  <c r="A4011" i="8" s="1"/>
  <c r="D4011" i="8" s="1"/>
  <c r="A4007" i="8" a="1"/>
  <c r="A4007" i="8" s="1"/>
  <c r="A4003" i="8" a="1"/>
  <c r="A4003" i="8" s="1"/>
  <c r="D4003" i="8" s="1"/>
  <c r="A3999" i="8" a="1"/>
  <c r="A3999" i="8" s="1"/>
  <c r="D3999" i="8" s="1"/>
  <c r="A3995" i="8" a="1"/>
  <c r="A3995" i="8" s="1"/>
  <c r="A3991" i="8" a="1"/>
  <c r="A3991" i="8" s="1"/>
  <c r="A3987" i="8" a="1"/>
  <c r="A3987" i="8" s="1"/>
  <c r="A3983" i="8" a="1"/>
  <c r="A3983" i="8" s="1"/>
  <c r="D3983" i="8" s="1"/>
  <c r="A3979" i="8" a="1"/>
  <c r="A3979" i="8" s="1"/>
  <c r="A3975" i="8" a="1"/>
  <c r="A3975" i="8" s="1"/>
  <c r="A3971" i="8" a="1"/>
  <c r="A3971" i="8" s="1"/>
  <c r="D3971" i="8" s="1"/>
  <c r="A3967" i="8" a="1"/>
  <c r="A3967" i="8" s="1"/>
  <c r="D3967" i="8" s="1"/>
  <c r="A3963" i="8" a="1"/>
  <c r="A3963" i="8" s="1"/>
  <c r="A3959" i="8" a="1"/>
  <c r="A3959" i="8" s="1"/>
  <c r="A3955" i="8" a="1"/>
  <c r="A3955" i="8" s="1"/>
  <c r="A3951" i="8" a="1"/>
  <c r="A3951" i="8" s="1"/>
  <c r="D3951" i="8" s="1"/>
  <c r="A3947" i="8" a="1"/>
  <c r="A3947" i="8" s="1"/>
  <c r="A3943" i="8" a="1"/>
  <c r="A3943" i="8" s="1"/>
  <c r="A3939" i="8" a="1"/>
  <c r="A3939" i="8" s="1"/>
  <c r="A3935" i="8" a="1"/>
  <c r="A3935" i="8" s="1"/>
  <c r="D3935" i="8" s="1"/>
  <c r="A3931" i="8" a="1"/>
  <c r="A3931" i="8" s="1"/>
  <c r="A3927" i="8" a="1"/>
  <c r="A3927" i="8" s="1"/>
  <c r="A3923" i="8" a="1"/>
  <c r="A3923" i="8" s="1"/>
  <c r="A3919" i="8" a="1"/>
  <c r="A3919" i="8" s="1"/>
  <c r="A3915" i="8" a="1"/>
  <c r="A3915" i="8" s="1"/>
  <c r="A3911" i="8" a="1"/>
  <c r="A3911" i="8" s="1"/>
  <c r="A3907" i="8" a="1"/>
  <c r="A3907" i="8" s="1"/>
  <c r="D3907" i="8" s="1"/>
  <c r="A3903" i="8" a="1"/>
  <c r="A3903" i="8" s="1"/>
  <c r="D3903" i="8" s="1"/>
  <c r="A3899" i="8" a="1"/>
  <c r="A3899" i="8" s="1"/>
  <c r="A3895" i="8" a="1"/>
  <c r="A3895" i="8" s="1"/>
  <c r="A3891" i="8" a="1"/>
  <c r="A3891" i="8" s="1"/>
  <c r="A3887" i="8" a="1"/>
  <c r="A3887" i="8" s="1"/>
  <c r="D3887" i="8" s="1"/>
  <c r="A3883" i="8" a="1"/>
  <c r="A3883" i="8" s="1"/>
  <c r="A3879" i="8" a="1"/>
  <c r="A3879" i="8" s="1"/>
  <c r="A3875" i="8" a="1"/>
  <c r="A3875" i="8" s="1"/>
  <c r="A3871" i="8" a="1"/>
  <c r="A3871" i="8" s="1"/>
  <c r="D3871" i="8" s="1"/>
  <c r="A3867" i="8" a="1"/>
  <c r="A3867" i="8" s="1"/>
  <c r="A3863" i="8" a="1"/>
  <c r="A3863" i="8" s="1"/>
  <c r="A3859" i="8" a="1"/>
  <c r="A3859" i="8" s="1"/>
  <c r="A3855" i="8" a="1"/>
  <c r="A3855" i="8" s="1"/>
  <c r="D3855" i="8" s="1"/>
  <c r="A3851" i="8" a="1"/>
  <c r="A3851" i="8" s="1"/>
  <c r="A3847" i="8" a="1"/>
  <c r="A3847" i="8" s="1"/>
  <c r="A3843" i="8" a="1"/>
  <c r="A3843" i="8" s="1"/>
  <c r="D3843" i="8" s="1"/>
  <c r="A3839" i="8" a="1"/>
  <c r="A3839" i="8" s="1"/>
  <c r="D3839" i="8" s="1"/>
  <c r="A3835" i="8" a="1"/>
  <c r="A3835" i="8" s="1"/>
  <c r="A3831" i="8" a="1"/>
  <c r="A3831" i="8" s="1"/>
  <c r="A3827" i="8" a="1"/>
  <c r="A3827" i="8" s="1"/>
  <c r="D3827" i="8" s="1"/>
  <c r="A3823" i="8" a="1"/>
  <c r="A3823" i="8" s="1"/>
  <c r="A3819" i="8" a="1"/>
  <c r="A3819" i="8" s="1"/>
  <c r="A3815" i="8" a="1"/>
  <c r="A3815" i="8" s="1"/>
  <c r="A3811" i="8" a="1"/>
  <c r="A3811" i="8" s="1"/>
  <c r="D3811" i="8" s="1"/>
  <c r="A3807" i="8" a="1"/>
  <c r="A3807" i="8" s="1"/>
  <c r="D3807" i="8" s="1"/>
  <c r="A3803" i="8" a="1"/>
  <c r="A3803" i="8" s="1"/>
  <c r="A3799" i="8" a="1"/>
  <c r="A3799" i="8" s="1"/>
  <c r="A3795" i="8" a="1"/>
  <c r="A3795" i="8" s="1"/>
  <c r="A3791" i="8" a="1"/>
  <c r="A3791" i="8" s="1"/>
  <c r="D3791" i="8" s="1"/>
  <c r="A3787" i="8" a="1"/>
  <c r="A3787" i="8" s="1"/>
  <c r="A3783" i="8" a="1"/>
  <c r="A3783" i="8" s="1"/>
  <c r="A3779" i="8" a="1"/>
  <c r="A3779" i="8" s="1"/>
  <c r="D3779" i="8" s="1"/>
  <c r="A3775" i="8" a="1"/>
  <c r="A3775" i="8" s="1"/>
  <c r="D3775" i="8" s="1"/>
  <c r="A3771" i="8" a="1"/>
  <c r="A3771" i="8" s="1"/>
  <c r="A3767" i="8" a="1"/>
  <c r="A3767" i="8" s="1"/>
  <c r="A3763" i="8" a="1"/>
  <c r="A3763" i="8" s="1"/>
  <c r="A3759" i="8" a="1"/>
  <c r="A3759" i="8" s="1"/>
  <c r="D3759" i="8" s="1"/>
  <c r="A3755" i="8" a="1"/>
  <c r="A3755" i="8" s="1"/>
  <c r="A3751" i="8" a="1"/>
  <c r="A3751" i="8" s="1"/>
  <c r="A3747" i="8" a="1"/>
  <c r="A3747" i="8" s="1"/>
  <c r="D3747" i="8" s="1"/>
  <c r="A3743" i="8" a="1"/>
  <c r="A3743" i="8" s="1"/>
  <c r="D3743" i="8" s="1"/>
  <c r="A3739" i="8" a="1"/>
  <c r="A3739" i="8" s="1"/>
  <c r="A3735" i="8" a="1"/>
  <c r="A3735" i="8" s="1"/>
  <c r="A3731" i="8" a="1"/>
  <c r="A3731" i="8" s="1"/>
  <c r="A3727" i="8" a="1"/>
  <c r="A3727" i="8" s="1"/>
  <c r="D3727" i="8" s="1"/>
  <c r="A3723" i="8" a="1"/>
  <c r="A3723" i="8" s="1"/>
  <c r="A3719" i="8" a="1"/>
  <c r="A3719" i="8" s="1"/>
  <c r="A3715" i="8" a="1"/>
  <c r="A3715" i="8" s="1"/>
  <c r="D3715" i="8" s="1"/>
  <c r="A3711" i="8" a="1"/>
  <c r="A3711" i="8" s="1"/>
  <c r="D3711" i="8" s="1"/>
  <c r="A3707" i="8" a="1"/>
  <c r="A3707" i="8" s="1"/>
  <c r="A3703" i="8" a="1"/>
  <c r="A3703" i="8" s="1"/>
  <c r="A3699" i="8" a="1"/>
  <c r="A3699" i="8" s="1"/>
  <c r="D3699" i="8" s="1"/>
  <c r="A3695" i="8" a="1"/>
  <c r="A3695" i="8" s="1"/>
  <c r="D3695" i="8" s="1"/>
  <c r="A3691" i="8" a="1"/>
  <c r="A3691" i="8" s="1"/>
  <c r="A3687" i="8" a="1"/>
  <c r="A3687" i="8" s="1"/>
  <c r="A3683" i="8" a="1"/>
  <c r="A3683" i="8" s="1"/>
  <c r="D3683" i="8" s="1"/>
  <c r="A3679" i="8" a="1"/>
  <c r="A3679" i="8" s="1"/>
  <c r="D3679" i="8" s="1"/>
  <c r="A3675" i="8" a="1"/>
  <c r="A3675" i="8" s="1"/>
  <c r="A3671" i="8" a="1"/>
  <c r="A3671" i="8" s="1"/>
  <c r="A3667" i="8" a="1"/>
  <c r="A3667" i="8" s="1"/>
  <c r="A3663" i="8" a="1"/>
  <c r="A3663" i="8" s="1"/>
  <c r="D3663" i="8" s="1"/>
  <c r="A3659" i="8" a="1"/>
  <c r="A3659" i="8" s="1"/>
  <c r="A3655" i="8" a="1"/>
  <c r="A3655" i="8" s="1"/>
  <c r="A3651" i="8" a="1"/>
  <c r="A3651" i="8" s="1"/>
  <c r="D3651" i="8" s="1"/>
  <c r="A3647" i="8" a="1"/>
  <c r="A3647" i="8" s="1"/>
  <c r="D3647" i="8" s="1"/>
  <c r="A3643" i="8" a="1"/>
  <c r="A3643" i="8" s="1"/>
  <c r="A3639" i="8" a="1"/>
  <c r="A3639" i="8" s="1"/>
  <c r="A3635" i="8" a="1"/>
  <c r="A3635" i="8" s="1"/>
  <c r="A3631" i="8" a="1"/>
  <c r="A3631" i="8" s="1"/>
  <c r="D3631" i="8" s="1"/>
  <c r="A3627" i="8" a="1"/>
  <c r="A3627" i="8" s="1"/>
  <c r="A3623" i="8" a="1"/>
  <c r="A3623" i="8" s="1"/>
  <c r="A3619" i="8" a="1"/>
  <c r="A3619" i="8" s="1"/>
  <c r="D3619" i="8" s="1"/>
  <c r="A3615" i="8" a="1"/>
  <c r="A3615" i="8" s="1"/>
  <c r="D3615" i="8" s="1"/>
  <c r="A3611" i="8" a="1"/>
  <c r="A3611" i="8" s="1"/>
  <c r="A3607" i="8" a="1"/>
  <c r="A3607" i="8" s="1"/>
  <c r="A3603" i="8" a="1"/>
  <c r="A3603" i="8" s="1"/>
  <c r="A3599" i="8" a="1"/>
  <c r="A3599" i="8" s="1"/>
  <c r="D3599" i="8" s="1"/>
  <c r="A3595" i="8" a="1"/>
  <c r="A3595" i="8" s="1"/>
  <c r="A3591" i="8" a="1"/>
  <c r="A3591" i="8" s="1"/>
  <c r="A3587" i="8" a="1"/>
  <c r="A3587" i="8" s="1"/>
  <c r="D3587" i="8" s="1"/>
  <c r="A3583" i="8" a="1"/>
  <c r="A3583" i="8" s="1"/>
  <c r="D3583" i="8" s="1"/>
  <c r="A3579" i="8" a="1"/>
  <c r="A3579" i="8" s="1"/>
  <c r="A3575" i="8" a="1"/>
  <c r="A3575" i="8" s="1"/>
  <c r="A3571" i="8" a="1"/>
  <c r="A3571" i="8" s="1"/>
  <c r="D3571" i="8" s="1"/>
  <c r="A3567" i="8" a="1"/>
  <c r="A3567" i="8" s="1"/>
  <c r="D3567" i="8" s="1"/>
  <c r="A3563" i="8" a="1"/>
  <c r="A3563" i="8" s="1"/>
  <c r="A3559" i="8" a="1"/>
  <c r="A3559" i="8" s="1"/>
  <c r="A3555" i="8" a="1"/>
  <c r="A3555" i="8" s="1"/>
  <c r="D3555" i="8" s="1"/>
  <c r="A3551" i="8" a="1"/>
  <c r="A3551" i="8" s="1"/>
  <c r="D3551" i="8" s="1"/>
  <c r="A3547" i="8" a="1"/>
  <c r="A3547" i="8" s="1"/>
  <c r="A3543" i="8" a="1"/>
  <c r="A3543" i="8" s="1"/>
  <c r="A3539" i="8" a="1"/>
  <c r="A3539" i="8" s="1"/>
  <c r="A3535" i="8" a="1"/>
  <c r="A3535" i="8" s="1"/>
  <c r="D3535" i="8" s="1"/>
  <c r="A3531" i="8" a="1"/>
  <c r="A3531" i="8" s="1"/>
  <c r="A3527" i="8" a="1"/>
  <c r="A3527" i="8" s="1"/>
  <c r="A3523" i="8" a="1"/>
  <c r="A3523" i="8" s="1"/>
  <c r="D3523" i="8" s="1"/>
  <c r="A3519" i="8" a="1"/>
  <c r="A3519" i="8" s="1"/>
  <c r="D3519" i="8" s="1"/>
  <c r="A3515" i="8" a="1"/>
  <c r="A3515" i="8" s="1"/>
  <c r="A3511" i="8" a="1"/>
  <c r="A3511" i="8" s="1"/>
  <c r="A3507" i="8" a="1"/>
  <c r="A3507" i="8" s="1"/>
  <c r="A3503" i="8" a="1"/>
  <c r="A3503" i="8" s="1"/>
  <c r="D3503" i="8" s="1"/>
  <c r="A3499" i="8" a="1"/>
  <c r="A3499" i="8" s="1"/>
  <c r="A3495" i="8" a="1"/>
  <c r="A3495" i="8" s="1"/>
  <c r="A3491" i="8" a="1"/>
  <c r="A3491" i="8" s="1"/>
  <c r="D3491" i="8" s="1"/>
  <c r="A3487" i="8" a="1"/>
  <c r="A3487" i="8" s="1"/>
  <c r="D3487" i="8" s="1"/>
  <c r="A3483" i="8" a="1"/>
  <c r="A3483" i="8" s="1"/>
  <c r="A3479" i="8" a="1"/>
  <c r="A3479" i="8" s="1"/>
  <c r="A3475" i="8" a="1"/>
  <c r="A3475" i="8" s="1"/>
  <c r="A3471" i="8" a="1"/>
  <c r="A3471" i="8" s="1"/>
  <c r="D3471" i="8" s="1"/>
  <c r="A3467" i="8" a="1"/>
  <c r="A3467" i="8" s="1"/>
  <c r="A3463" i="8" a="1"/>
  <c r="A3463" i="8" s="1"/>
  <c r="A3459" i="8" a="1"/>
  <c r="A3459" i="8" s="1"/>
  <c r="D3459" i="8" s="1"/>
  <c r="A3455" i="8" a="1"/>
  <c r="A3455" i="8" s="1"/>
  <c r="D3455" i="8" s="1"/>
  <c r="A3451" i="8" a="1"/>
  <c r="A3451" i="8" s="1"/>
  <c r="A3447" i="8" a="1"/>
  <c r="A3447" i="8" s="1"/>
  <c r="A3443" i="8" a="1"/>
  <c r="A3443" i="8" s="1"/>
  <c r="D3443" i="8" s="1"/>
  <c r="A3439" i="8" a="1"/>
  <c r="A3439" i="8" s="1"/>
  <c r="D3439" i="8" s="1"/>
  <c r="A3435" i="8" a="1"/>
  <c r="A3435" i="8" s="1"/>
  <c r="A3431" i="8" a="1"/>
  <c r="A3431" i="8" s="1"/>
  <c r="A3427" i="8" a="1"/>
  <c r="A3427" i="8" s="1"/>
  <c r="D3427" i="8" s="1"/>
  <c r="A3423" i="8" a="1"/>
  <c r="A3423" i="8" s="1"/>
  <c r="D3423" i="8" s="1"/>
  <c r="A3419" i="8" a="1"/>
  <c r="A3419" i="8" s="1"/>
  <c r="A3415" i="8" a="1"/>
  <c r="A3415" i="8" s="1"/>
  <c r="A3411" i="8" a="1"/>
  <c r="A3411" i="8" s="1"/>
  <c r="A3407" i="8" a="1"/>
  <c r="A3407" i="8" s="1"/>
  <c r="D3407" i="8" s="1"/>
  <c r="A3403" i="8" a="1"/>
  <c r="A3403" i="8" s="1"/>
  <c r="A3399" i="8" a="1"/>
  <c r="A3399" i="8" s="1"/>
  <c r="A3395" i="8" a="1"/>
  <c r="A3395" i="8" s="1"/>
  <c r="D3395" i="8" s="1"/>
  <c r="A3391" i="8" a="1"/>
  <c r="A3391" i="8" s="1"/>
  <c r="D3391" i="8" s="1"/>
  <c r="A3387" i="8" a="1"/>
  <c r="A3387" i="8" s="1"/>
  <c r="A3383" i="8" a="1"/>
  <c r="A3383" i="8" s="1"/>
  <c r="A3379" i="8" a="1"/>
  <c r="A3379" i="8" s="1"/>
  <c r="A3375" i="8" a="1"/>
  <c r="A3375" i="8" s="1"/>
  <c r="D3375" i="8" s="1"/>
  <c r="A3371" i="8" a="1"/>
  <c r="A3371" i="8" s="1"/>
  <c r="A3367" i="8" a="1"/>
  <c r="A3367" i="8" s="1"/>
  <c r="A3363" i="8" a="1"/>
  <c r="A3363" i="8" s="1"/>
  <c r="D3363" i="8" s="1"/>
  <c r="A3359" i="8" a="1"/>
  <c r="A3359" i="8" s="1"/>
  <c r="D3359" i="8" s="1"/>
  <c r="A3355" i="8" a="1"/>
  <c r="A3355" i="8" s="1"/>
  <c r="A3351" i="8" a="1"/>
  <c r="A3351" i="8" s="1"/>
  <c r="A3347" i="8" a="1"/>
  <c r="A3347" i="8" s="1"/>
  <c r="A3343" i="8" a="1"/>
  <c r="A3343" i="8" s="1"/>
  <c r="D3343" i="8" s="1"/>
  <c r="A3339" i="8" a="1"/>
  <c r="A3339" i="8" s="1"/>
  <c r="A3335" i="8" a="1"/>
  <c r="A3335" i="8" s="1"/>
  <c r="A3331" i="8" a="1"/>
  <c r="A3331" i="8" s="1"/>
  <c r="D3331" i="8" s="1"/>
  <c r="A3327" i="8" a="1"/>
  <c r="A3327" i="8" s="1"/>
  <c r="D3327" i="8" s="1"/>
  <c r="A3323" i="8" a="1"/>
  <c r="A3323" i="8" s="1"/>
  <c r="A3319" i="8" a="1"/>
  <c r="A3319" i="8" s="1"/>
  <c r="A3315" i="8" a="1"/>
  <c r="A3315" i="8" s="1"/>
  <c r="D3315" i="8" s="1"/>
  <c r="A3311" i="8" a="1"/>
  <c r="A3311" i="8" s="1"/>
  <c r="D3311" i="8" s="1"/>
  <c r="A3307" i="8" a="1"/>
  <c r="A3307" i="8" s="1"/>
  <c r="A3303" i="8" a="1"/>
  <c r="A3303" i="8" s="1"/>
  <c r="A3299" i="8" a="1"/>
  <c r="A3299" i="8" s="1"/>
  <c r="D3299" i="8" s="1"/>
  <c r="A3295" i="8" a="1"/>
  <c r="A3295" i="8" s="1"/>
  <c r="D3295" i="8" s="1"/>
  <c r="A3291" i="8" a="1"/>
  <c r="A3291" i="8" s="1"/>
  <c r="A3287" i="8" a="1"/>
  <c r="A3287" i="8" s="1"/>
  <c r="A3283" i="8" a="1"/>
  <c r="A3283" i="8" s="1"/>
  <c r="A3279" i="8" a="1"/>
  <c r="A3279" i="8" s="1"/>
  <c r="D3279" i="8" s="1"/>
  <c r="A3275" i="8" a="1"/>
  <c r="A3275" i="8" s="1"/>
  <c r="A3271" i="8" a="1"/>
  <c r="A3271" i="8" s="1"/>
  <c r="A3267" i="8" a="1"/>
  <c r="A3267" i="8" s="1"/>
  <c r="D3267" i="8" s="1"/>
  <c r="A3263" i="8" a="1"/>
  <c r="A3263" i="8" s="1"/>
  <c r="D3263" i="8" s="1"/>
  <c r="A3259" i="8" a="1"/>
  <c r="A3259" i="8" s="1"/>
  <c r="A3255" i="8" a="1"/>
  <c r="A3255" i="8" s="1"/>
  <c r="A3251" i="8" a="1"/>
  <c r="A3251" i="8" s="1"/>
  <c r="A3247" i="8" a="1"/>
  <c r="A3247" i="8" s="1"/>
  <c r="D3247" i="8" s="1"/>
  <c r="A3243" i="8" a="1"/>
  <c r="A3243" i="8" s="1"/>
  <c r="A3239" i="8" a="1"/>
  <c r="A3239" i="8" s="1"/>
  <c r="A3235" i="8" a="1"/>
  <c r="A3235" i="8" s="1"/>
  <c r="D3235" i="8" s="1"/>
  <c r="A3231" i="8" a="1"/>
  <c r="A3231" i="8" s="1"/>
  <c r="D3231" i="8" s="1"/>
  <c r="A3227" i="8" a="1"/>
  <c r="A3227" i="8" s="1"/>
  <c r="A3223" i="8" a="1"/>
  <c r="A3223" i="8" s="1"/>
  <c r="A3219" i="8" a="1"/>
  <c r="A3219" i="8" s="1"/>
  <c r="A3215" i="8" a="1"/>
  <c r="A3215" i="8" s="1"/>
  <c r="D3215" i="8" s="1"/>
  <c r="A3211" i="8" a="1"/>
  <c r="A3211" i="8" s="1"/>
  <c r="A3207" i="8" a="1"/>
  <c r="A3207" i="8" s="1"/>
  <c r="A3203" i="8" a="1"/>
  <c r="A3203" i="8" s="1"/>
  <c r="D3203" i="8" s="1"/>
  <c r="A3199" i="8" a="1"/>
  <c r="A3199" i="8" s="1"/>
  <c r="D3199" i="8" s="1"/>
  <c r="A3195" i="8" a="1"/>
  <c r="A3195" i="8" s="1"/>
  <c r="A3191" i="8" a="1"/>
  <c r="A3191" i="8" s="1"/>
  <c r="A3187" i="8" a="1"/>
  <c r="A3187" i="8" s="1"/>
  <c r="D3187" i="8" s="1"/>
  <c r="A3183" i="8" a="1"/>
  <c r="A3183" i="8" s="1"/>
  <c r="D3183" i="8" s="1"/>
  <c r="A3179" i="8" a="1"/>
  <c r="A3179" i="8" s="1"/>
  <c r="A3175" i="8" a="1"/>
  <c r="A3175" i="8" s="1"/>
  <c r="A3171" i="8" a="1"/>
  <c r="A3171" i="8" s="1"/>
  <c r="D3171" i="8" s="1"/>
  <c r="A3167" i="8" a="1"/>
  <c r="A3167" i="8" s="1"/>
  <c r="D3167" i="8" s="1"/>
  <c r="A3163" i="8" a="1"/>
  <c r="A3163" i="8" s="1"/>
  <c r="A3159" i="8" a="1"/>
  <c r="A3159" i="8" s="1"/>
  <c r="A3155" i="8" a="1"/>
  <c r="A3155" i="8" s="1"/>
  <c r="A3151" i="8" a="1"/>
  <c r="A3151" i="8" s="1"/>
  <c r="D3151" i="8" s="1"/>
  <c r="A3147" i="8" a="1"/>
  <c r="A3147" i="8" s="1"/>
  <c r="A3143" i="8" a="1"/>
  <c r="A3143" i="8" s="1"/>
  <c r="A3139" i="8" a="1"/>
  <c r="A3139" i="8" s="1"/>
  <c r="D3139" i="8" s="1"/>
  <c r="A3135" i="8" a="1"/>
  <c r="A3135" i="8" s="1"/>
  <c r="D3135" i="8" s="1"/>
  <c r="A3131" i="8" a="1"/>
  <c r="A3131" i="8" s="1"/>
  <c r="A3127" i="8" a="1"/>
  <c r="A3127" i="8" s="1"/>
  <c r="A3123" i="8" a="1"/>
  <c r="A3123" i="8" s="1"/>
  <c r="A3119" i="8" a="1"/>
  <c r="A3119" i="8" s="1"/>
  <c r="D3119" i="8" s="1"/>
  <c r="A3115" i="8" a="1"/>
  <c r="A3115" i="8" s="1"/>
  <c r="A3111" i="8" a="1"/>
  <c r="A3111" i="8" s="1"/>
  <c r="A3107" i="8" a="1"/>
  <c r="A3107" i="8" s="1"/>
  <c r="D3107" i="8" s="1"/>
  <c r="A3103" i="8" a="1"/>
  <c r="A3103" i="8" s="1"/>
  <c r="D3103" i="8" s="1"/>
  <c r="A3099" i="8" a="1"/>
  <c r="A3099" i="8" s="1"/>
  <c r="A3095" i="8" a="1"/>
  <c r="A3095" i="8" s="1"/>
  <c r="A3091" i="8" a="1"/>
  <c r="A3091" i="8" s="1"/>
  <c r="A3087" i="8" a="1"/>
  <c r="A3087" i="8" s="1"/>
  <c r="D3087" i="8" s="1"/>
  <c r="A3083" i="8" a="1"/>
  <c r="A3083" i="8" s="1"/>
  <c r="A3079" i="8" a="1"/>
  <c r="A3079" i="8" s="1"/>
  <c r="A3075" i="8" a="1"/>
  <c r="A3075" i="8" s="1"/>
  <c r="D3075" i="8" s="1"/>
  <c r="A3071" i="8" a="1"/>
  <c r="A3071" i="8" s="1"/>
  <c r="D3071" i="8" s="1"/>
  <c r="A3067" i="8" a="1"/>
  <c r="A3067" i="8" s="1"/>
  <c r="A3063" i="8" a="1"/>
  <c r="A3063" i="8" s="1"/>
  <c r="A3059" i="8" a="1"/>
  <c r="A3059" i="8" s="1"/>
  <c r="A3055" i="8" a="1"/>
  <c r="A3055" i="8" s="1"/>
  <c r="A3051" i="8" a="1"/>
  <c r="A3051" i="8" s="1"/>
  <c r="D3051" i="8" s="1"/>
  <c r="A3047" i="8" a="1"/>
  <c r="A3047" i="8" s="1"/>
  <c r="A3043" i="8" a="1"/>
  <c r="A3043" i="8" s="1"/>
  <c r="D3043" i="8" s="1"/>
  <c r="A3039" i="8" a="1"/>
  <c r="A3039" i="8" s="1"/>
  <c r="D3039" i="8" s="1"/>
  <c r="A3035" i="8" a="1"/>
  <c r="A3035" i="8" s="1"/>
  <c r="D3035" i="8" s="1"/>
  <c r="A3031" i="8" a="1"/>
  <c r="A3031" i="8" s="1"/>
  <c r="A3027" i="8" a="1"/>
  <c r="A3027" i="8" s="1"/>
  <c r="A3023" i="8" a="1"/>
  <c r="A3023" i="8" s="1"/>
  <c r="D3023" i="8" s="1"/>
  <c r="A3019" i="8" a="1"/>
  <c r="A3019" i="8" s="1"/>
  <c r="A3015" i="8" a="1"/>
  <c r="A3015" i="8" s="1"/>
  <c r="A3011" i="8" a="1"/>
  <c r="A3011" i="8" s="1"/>
  <c r="D3011" i="8" s="1"/>
  <c r="A3007" i="8" a="1"/>
  <c r="A3007" i="8" s="1"/>
  <c r="D3007" i="8" s="1"/>
  <c r="A3003" i="8" a="1"/>
  <c r="A3003" i="8" s="1"/>
  <c r="A2999" i="8" a="1"/>
  <c r="A2999" i="8" s="1"/>
  <c r="A2995" i="8" a="1"/>
  <c r="A2995" i="8" s="1"/>
  <c r="A2991" i="8" a="1"/>
  <c r="A2991" i="8" s="1"/>
  <c r="D2991" i="8" s="1"/>
  <c r="A2987" i="8" a="1"/>
  <c r="A2987" i="8" s="1"/>
  <c r="A2983" i="8" a="1"/>
  <c r="A2983" i="8" s="1"/>
  <c r="A2979" i="8" a="1"/>
  <c r="A2979" i="8" s="1"/>
  <c r="D2979" i="8" s="1"/>
  <c r="A2975" i="8" a="1"/>
  <c r="A2975" i="8" s="1"/>
  <c r="D2975" i="8" s="1"/>
  <c r="A2971" i="8" a="1"/>
  <c r="A2971" i="8" s="1"/>
  <c r="A2967" i="8" a="1"/>
  <c r="A2967" i="8" s="1"/>
  <c r="A2963" i="8" a="1"/>
  <c r="A2963" i="8" s="1"/>
  <c r="D2963" i="8" s="1"/>
  <c r="A2959" i="8" a="1"/>
  <c r="A2959" i="8" s="1"/>
  <c r="D2959" i="8" s="1"/>
  <c r="A2955" i="8" a="1"/>
  <c r="A2955" i="8" s="1"/>
  <c r="A2951" i="8" a="1"/>
  <c r="A2951" i="8" s="1"/>
  <c r="A2947" i="8" a="1"/>
  <c r="A2947" i="8" s="1"/>
  <c r="D2947" i="8" s="1"/>
  <c r="A2943" i="8" a="1"/>
  <c r="A2943" i="8" s="1"/>
  <c r="D2943" i="8" s="1"/>
  <c r="A2939" i="8" a="1"/>
  <c r="A2939" i="8" s="1"/>
  <c r="A2935" i="8" a="1"/>
  <c r="A2935" i="8" s="1"/>
  <c r="A2931" i="8" a="1"/>
  <c r="A2931" i="8" s="1"/>
  <c r="A2927" i="8" a="1"/>
  <c r="A2927" i="8" s="1"/>
  <c r="D2927" i="8" s="1"/>
  <c r="A2923" i="8" a="1"/>
  <c r="A2923" i="8" s="1"/>
  <c r="A2919" i="8" a="1"/>
  <c r="A2919" i="8" s="1"/>
  <c r="A2915" i="8" a="1"/>
  <c r="A2915" i="8" s="1"/>
  <c r="D2915" i="8" s="1"/>
  <c r="A2911" i="8" a="1"/>
  <c r="A2911" i="8" s="1"/>
  <c r="D2911" i="8" s="1"/>
  <c r="A2907" i="8" a="1"/>
  <c r="A2907" i="8" s="1"/>
  <c r="A2903" i="8" a="1"/>
  <c r="A2903" i="8" s="1"/>
  <c r="A2899" i="8" a="1"/>
  <c r="A2899" i="8" s="1"/>
  <c r="A2895" i="8" a="1"/>
  <c r="A2895" i="8" s="1"/>
  <c r="D2895" i="8" s="1"/>
  <c r="A2891" i="8" a="1"/>
  <c r="A2891" i="8" s="1"/>
  <c r="A2887" i="8" a="1"/>
  <c r="A2887" i="8" s="1"/>
  <c r="A2883" i="8" a="1"/>
  <c r="A2883" i="8" s="1"/>
  <c r="D2883" i="8" s="1"/>
  <c r="A2879" i="8" a="1"/>
  <c r="A2879" i="8" s="1"/>
  <c r="D2879" i="8" s="1"/>
  <c r="A2875" i="8" a="1"/>
  <c r="A2875" i="8" s="1"/>
  <c r="A2871" i="8" a="1"/>
  <c r="A2871" i="8" s="1"/>
  <c r="A2867" i="8" a="1"/>
  <c r="A2867" i="8" s="1"/>
  <c r="A2863" i="8" a="1"/>
  <c r="A2863" i="8" s="1"/>
  <c r="D2863" i="8" s="1"/>
  <c r="A2859" i="8" a="1"/>
  <c r="A2859" i="8" s="1"/>
  <c r="A2855" i="8" a="1"/>
  <c r="A2855" i="8" s="1"/>
  <c r="A2851" i="8" a="1"/>
  <c r="A2851" i="8" s="1"/>
  <c r="D2851" i="8" s="1"/>
  <c r="A2847" i="8" a="1"/>
  <c r="A2847" i="8" s="1"/>
  <c r="D2847" i="8" s="1"/>
  <c r="A2843" i="8" a="1"/>
  <c r="A2843" i="8" s="1"/>
  <c r="A2839" i="8" a="1"/>
  <c r="A2839" i="8" s="1"/>
  <c r="A2835" i="8" a="1"/>
  <c r="A2835" i="8" s="1"/>
  <c r="D2835" i="8" s="1"/>
  <c r="A2831" i="8" a="1"/>
  <c r="A2831" i="8" s="1"/>
  <c r="D2831" i="8" s="1"/>
  <c r="A2827" i="8" a="1"/>
  <c r="A2827" i="8" s="1"/>
  <c r="A2823" i="8" a="1"/>
  <c r="A2823" i="8" s="1"/>
  <c r="A2819" i="8" a="1"/>
  <c r="A2819" i="8" s="1"/>
  <c r="D2819" i="8" s="1"/>
  <c r="A2815" i="8" a="1"/>
  <c r="A2815" i="8" s="1"/>
  <c r="D2815" i="8" s="1"/>
  <c r="A2811" i="8" a="1"/>
  <c r="A2811" i="8" s="1"/>
  <c r="A2807" i="8" a="1"/>
  <c r="A2807" i="8" s="1"/>
  <c r="A2803" i="8" a="1"/>
  <c r="A2803" i="8" s="1"/>
  <c r="A2799" i="8" a="1"/>
  <c r="A2799" i="8" s="1"/>
  <c r="D2799" i="8" s="1"/>
  <c r="A2795" i="8" a="1"/>
  <c r="A2795" i="8" s="1"/>
  <c r="A2791" i="8" a="1"/>
  <c r="A2791" i="8" s="1"/>
  <c r="A2787" i="8" a="1"/>
  <c r="A2787" i="8" s="1"/>
  <c r="D2787" i="8" s="1"/>
  <c r="A2783" i="8" a="1"/>
  <c r="A2783" i="8" s="1"/>
  <c r="D2783" i="8" s="1"/>
  <c r="A2779" i="8" a="1"/>
  <c r="A2779" i="8" s="1"/>
  <c r="A2775" i="8" a="1"/>
  <c r="A2775" i="8" s="1"/>
  <c r="A2771" i="8" a="1"/>
  <c r="A2771" i="8" s="1"/>
  <c r="A2767" i="8" a="1"/>
  <c r="A2767" i="8" s="1"/>
  <c r="D2767" i="8" s="1"/>
  <c r="A2763" i="8" a="1"/>
  <c r="A2763" i="8" s="1"/>
  <c r="A2759" i="8" a="1"/>
  <c r="A2759" i="8" s="1"/>
  <c r="A2755" i="8" a="1"/>
  <c r="A2755" i="8" s="1"/>
  <c r="D2755" i="8" s="1"/>
  <c r="A2751" i="8" a="1"/>
  <c r="A2751" i="8" s="1"/>
  <c r="D2751" i="8" s="1"/>
  <c r="A2747" i="8" a="1"/>
  <c r="A2747" i="8" s="1"/>
  <c r="A2743" i="8" a="1"/>
  <c r="A2743" i="8" s="1"/>
  <c r="A2739" i="8" a="1"/>
  <c r="A2739" i="8" s="1"/>
  <c r="A2735" i="8" a="1"/>
  <c r="A2735" i="8" s="1"/>
  <c r="D2735" i="8" s="1"/>
  <c r="A2731" i="8" a="1"/>
  <c r="A2731" i="8" s="1"/>
  <c r="A2727" i="8" a="1"/>
  <c r="A2727" i="8" s="1"/>
  <c r="A2723" i="8" a="1"/>
  <c r="A2723" i="8" s="1"/>
  <c r="D2723" i="8" s="1"/>
  <c r="A2719" i="8" a="1"/>
  <c r="A2719" i="8" s="1"/>
  <c r="D2719" i="8" s="1"/>
  <c r="A2715" i="8" a="1"/>
  <c r="A2715" i="8" s="1"/>
  <c r="A2711" i="8" a="1"/>
  <c r="A2711" i="8" s="1"/>
  <c r="A2707" i="8" a="1"/>
  <c r="A2707" i="8" s="1"/>
  <c r="D2707" i="8" s="1"/>
  <c r="A2703" i="8" a="1"/>
  <c r="A2703" i="8" s="1"/>
  <c r="D2703" i="8" s="1"/>
  <c r="A2699" i="8" a="1"/>
  <c r="A2699" i="8" s="1"/>
  <c r="A2695" i="8" a="1"/>
  <c r="A2695" i="8" s="1"/>
  <c r="A2691" i="8" a="1"/>
  <c r="A2691" i="8" s="1"/>
  <c r="D2691" i="8" s="1"/>
  <c r="A2687" i="8" a="1"/>
  <c r="A2687" i="8" s="1"/>
  <c r="D2687" i="8" s="1"/>
  <c r="A2683" i="8" a="1"/>
  <c r="A2683" i="8" s="1"/>
  <c r="A2679" i="8" a="1"/>
  <c r="A2679" i="8" s="1"/>
  <c r="A2675" i="8" a="1"/>
  <c r="A2675" i="8" s="1"/>
  <c r="A2671" i="8" a="1"/>
  <c r="A2671" i="8" s="1"/>
  <c r="D2671" i="8" s="1"/>
  <c r="A2667" i="8" a="1"/>
  <c r="A2667" i="8" s="1"/>
  <c r="A2663" i="8" a="1"/>
  <c r="A2663" i="8" s="1"/>
  <c r="A2659" i="8" a="1"/>
  <c r="A2659" i="8" s="1"/>
  <c r="A2655" i="8" a="1"/>
  <c r="A2655" i="8" s="1"/>
  <c r="D2655" i="8" s="1"/>
  <c r="A2651" i="8" a="1"/>
  <c r="A2651" i="8" s="1"/>
  <c r="A2647" i="8" a="1"/>
  <c r="A2647" i="8" s="1"/>
  <c r="A2643" i="8" a="1"/>
  <c r="A2643" i="8" s="1"/>
  <c r="A2639" i="8" a="1"/>
  <c r="A2639" i="8" s="1"/>
  <c r="D2639" i="8" s="1"/>
  <c r="A2635" i="8" a="1"/>
  <c r="A2635" i="8" s="1"/>
  <c r="A2631" i="8" a="1"/>
  <c r="A2631" i="8" s="1"/>
  <c r="A2627" i="8" a="1"/>
  <c r="A2627" i="8" s="1"/>
  <c r="A2623" i="8" a="1"/>
  <c r="A2623" i="8" s="1"/>
  <c r="D2623" i="8" s="1"/>
  <c r="A2619" i="8" a="1"/>
  <c r="A2619" i="8" s="1"/>
  <c r="A2615" i="8" a="1"/>
  <c r="A2615" i="8" s="1"/>
  <c r="A2611" i="8" a="1"/>
  <c r="A2611" i="8" s="1"/>
  <c r="A2607" i="8" a="1"/>
  <c r="A2607" i="8" s="1"/>
  <c r="D2607" i="8" s="1"/>
  <c r="A2603" i="8" a="1"/>
  <c r="A2603" i="8" s="1"/>
  <c r="A2599" i="8" a="1"/>
  <c r="A2599" i="8" s="1"/>
  <c r="A2595" i="8" a="1"/>
  <c r="A2595" i="8" s="1"/>
  <c r="A2591" i="8" a="1"/>
  <c r="A2591" i="8" s="1"/>
  <c r="D2591" i="8" s="1"/>
  <c r="A2587" i="8" a="1"/>
  <c r="A2587" i="8" s="1"/>
  <c r="A2583" i="8" a="1"/>
  <c r="A2583" i="8" s="1"/>
  <c r="A2579" i="8" a="1"/>
  <c r="A2579" i="8" s="1"/>
  <c r="A2575" i="8" a="1"/>
  <c r="A2575" i="8" s="1"/>
  <c r="D2575" i="8" s="1"/>
  <c r="A2571" i="8" a="1"/>
  <c r="A2571" i="8" s="1"/>
  <c r="A2567" i="8" a="1"/>
  <c r="A2567" i="8" s="1"/>
  <c r="A2563" i="8" a="1"/>
  <c r="A2563" i="8" s="1"/>
  <c r="A2559" i="8" a="1"/>
  <c r="A2559" i="8" s="1"/>
  <c r="D2559" i="8" s="1"/>
  <c r="A2555" i="8" a="1"/>
  <c r="A2555" i="8" s="1"/>
  <c r="A2551" i="8" a="1"/>
  <c r="A2551" i="8" s="1"/>
  <c r="A2547" i="8" a="1"/>
  <c r="A2547" i="8" s="1"/>
  <c r="A2543" i="8" a="1"/>
  <c r="A2543" i="8" s="1"/>
  <c r="D2543" i="8" s="1"/>
  <c r="A2539" i="8" a="1"/>
  <c r="A2539" i="8" s="1"/>
  <c r="A2535" i="8" a="1"/>
  <c r="A2535" i="8" s="1"/>
  <c r="A2531" i="8" a="1"/>
  <c r="A2531" i="8" s="1"/>
  <c r="A2527" i="8" a="1"/>
  <c r="A2527" i="8" s="1"/>
  <c r="D2527" i="8" s="1"/>
  <c r="A2523" i="8" a="1"/>
  <c r="A2523" i="8" s="1"/>
  <c r="A2519" i="8" a="1"/>
  <c r="A2519" i="8" s="1"/>
  <c r="A2515" i="8" a="1"/>
  <c r="A2515" i="8" s="1"/>
  <c r="A2511" i="8" a="1"/>
  <c r="A2511" i="8" s="1"/>
  <c r="D2511" i="8" s="1"/>
  <c r="A2507" i="8" a="1"/>
  <c r="A2507" i="8" s="1"/>
  <c r="A2503" i="8" a="1"/>
  <c r="A2503" i="8" s="1"/>
  <c r="A2499" i="8" a="1"/>
  <c r="A2499" i="8" s="1"/>
  <c r="A2495" i="8" a="1"/>
  <c r="A2495" i="8" s="1"/>
  <c r="D2495" i="8" s="1"/>
  <c r="A2491" i="8" a="1"/>
  <c r="A2491" i="8" s="1"/>
  <c r="A2487" i="8" a="1"/>
  <c r="A2487" i="8" s="1"/>
  <c r="A2483" i="8" a="1"/>
  <c r="A2483" i="8" s="1"/>
  <c r="A2479" i="8" a="1"/>
  <c r="A2479" i="8" s="1"/>
  <c r="D2479" i="8" s="1"/>
  <c r="A2475" i="8" a="1"/>
  <c r="A2475" i="8" s="1"/>
  <c r="A2471" i="8" a="1"/>
  <c r="A2471" i="8" s="1"/>
  <c r="A2467" i="8" a="1"/>
  <c r="A2467" i="8" s="1"/>
  <c r="A2463" i="8" a="1"/>
  <c r="A2463" i="8" s="1"/>
  <c r="D2463" i="8" s="1"/>
  <c r="A2459" i="8" a="1"/>
  <c r="A2459" i="8" s="1"/>
  <c r="A2455" i="8" a="1"/>
  <c r="A2455" i="8" s="1"/>
  <c r="A2451" i="8" a="1"/>
  <c r="A2451" i="8" s="1"/>
  <c r="A2447" i="8" a="1"/>
  <c r="A2447" i="8" s="1"/>
  <c r="D2447" i="8" s="1"/>
  <c r="A2443" i="8" a="1"/>
  <c r="A2443" i="8" s="1"/>
  <c r="A2439" i="8" a="1"/>
  <c r="A2439" i="8" s="1"/>
  <c r="A2435" i="8" a="1"/>
  <c r="A2435" i="8" s="1"/>
  <c r="A2431" i="8" a="1"/>
  <c r="A2431" i="8" s="1"/>
  <c r="D2431" i="8" s="1"/>
  <c r="A2427" i="8" a="1"/>
  <c r="A2427" i="8" s="1"/>
  <c r="A2423" i="8" a="1"/>
  <c r="A2423" i="8" s="1"/>
  <c r="A2419" i="8" a="1"/>
  <c r="A2419" i="8" s="1"/>
  <c r="A2415" i="8" a="1"/>
  <c r="A2415" i="8" s="1"/>
  <c r="D2415" i="8" s="1"/>
  <c r="A2411" i="8" a="1"/>
  <c r="A2411" i="8" s="1"/>
  <c r="A2407" i="8" a="1"/>
  <c r="A2407" i="8" s="1"/>
  <c r="A2403" i="8" a="1"/>
  <c r="A2403" i="8" s="1"/>
  <c r="A2399" i="8" a="1"/>
  <c r="A2399" i="8" s="1"/>
  <c r="D2399" i="8" s="1"/>
  <c r="A2395" i="8" a="1"/>
  <c r="A2395" i="8" s="1"/>
  <c r="A2391" i="8" a="1"/>
  <c r="A2391" i="8" s="1"/>
  <c r="A2387" i="8" a="1"/>
  <c r="A2387" i="8" s="1"/>
  <c r="A2383" i="8" a="1"/>
  <c r="A2383" i="8" s="1"/>
  <c r="D2383" i="8" s="1"/>
  <c r="A2379" i="8" a="1"/>
  <c r="A2379" i="8" s="1"/>
  <c r="A2375" i="8" a="1"/>
  <c r="A2375" i="8" s="1"/>
  <c r="A2371" i="8" a="1"/>
  <c r="A2371" i="8" s="1"/>
  <c r="A2367" i="8" a="1"/>
  <c r="A2367" i="8" s="1"/>
  <c r="D2367" i="8" s="1"/>
  <c r="A2363" i="8" a="1"/>
  <c r="A2363" i="8" s="1"/>
  <c r="A2359" i="8" a="1"/>
  <c r="A2359" i="8" s="1"/>
  <c r="A2355" i="8" a="1"/>
  <c r="A2355" i="8" s="1"/>
  <c r="A2351" i="8" a="1"/>
  <c r="A2351" i="8" s="1"/>
  <c r="D2351" i="8" s="1"/>
  <c r="A2347" i="8" a="1"/>
  <c r="A2347" i="8" s="1"/>
  <c r="A2343" i="8" a="1"/>
  <c r="A2343" i="8" s="1"/>
  <c r="A2339" i="8" a="1"/>
  <c r="A2339" i="8" s="1"/>
  <c r="A2335" i="8" a="1"/>
  <c r="A2335" i="8" s="1"/>
  <c r="D2335" i="8" s="1"/>
  <c r="A2331" i="8" a="1"/>
  <c r="A2331" i="8" s="1"/>
  <c r="A2327" i="8" a="1"/>
  <c r="A2327" i="8" s="1"/>
  <c r="A2323" i="8" a="1"/>
  <c r="A2323" i="8" s="1"/>
  <c r="A2319" i="8" a="1"/>
  <c r="A2319" i="8" s="1"/>
  <c r="D2319" i="8" s="1"/>
  <c r="A2315" i="8" a="1"/>
  <c r="A2315" i="8" s="1"/>
  <c r="A2311" i="8" a="1"/>
  <c r="A2311" i="8" s="1"/>
  <c r="A2307" i="8" a="1"/>
  <c r="A2307" i="8" s="1"/>
  <c r="A2303" i="8" a="1"/>
  <c r="A2303" i="8" s="1"/>
  <c r="D2303" i="8" s="1"/>
  <c r="A2299" i="8" a="1"/>
  <c r="A2299" i="8" s="1"/>
  <c r="A2295" i="8" a="1"/>
  <c r="A2295" i="8" s="1"/>
  <c r="A2291" i="8" a="1"/>
  <c r="A2291" i="8" s="1"/>
  <c r="A2287" i="8" a="1"/>
  <c r="A2287" i="8" s="1"/>
  <c r="D2287" i="8" s="1"/>
  <c r="A2283" i="8" a="1"/>
  <c r="A2283" i="8" s="1"/>
  <c r="A2279" i="8" a="1"/>
  <c r="A2279" i="8" s="1"/>
  <c r="A2275" i="8" a="1"/>
  <c r="A2275" i="8" s="1"/>
  <c r="A2271" i="8" a="1"/>
  <c r="A2271" i="8" s="1"/>
  <c r="D2271" i="8" s="1"/>
  <c r="A2267" i="8" a="1"/>
  <c r="A2267" i="8" s="1"/>
  <c r="A2263" i="8" a="1"/>
  <c r="A2263" i="8" s="1"/>
  <c r="A2259" i="8" a="1"/>
  <c r="A2259" i="8" s="1"/>
  <c r="A2255" i="8" a="1"/>
  <c r="A2255" i="8" s="1"/>
  <c r="D2255" i="8" s="1"/>
  <c r="A2251" i="8" a="1"/>
  <c r="A2251" i="8" s="1"/>
  <c r="A2247" i="8" a="1"/>
  <c r="A2247" i="8" s="1"/>
  <c r="A2243" i="8" a="1"/>
  <c r="A2243" i="8" s="1"/>
  <c r="A2239" i="8" a="1"/>
  <c r="A2239" i="8" s="1"/>
  <c r="D2239" i="8" s="1"/>
  <c r="A2235" i="8" a="1"/>
  <c r="A2235" i="8" s="1"/>
  <c r="A2231" i="8" a="1"/>
  <c r="A2231" i="8" s="1"/>
  <c r="A2227" i="8" a="1"/>
  <c r="A2227" i="8" s="1"/>
  <c r="A2223" i="8" a="1"/>
  <c r="A2223" i="8" s="1"/>
  <c r="D2223" i="8" s="1"/>
  <c r="A2219" i="8" a="1"/>
  <c r="A2219" i="8" s="1"/>
  <c r="A2215" i="8" a="1"/>
  <c r="A2215" i="8" s="1"/>
  <c r="A2211" i="8" a="1"/>
  <c r="A2211" i="8" s="1"/>
  <c r="A2207" i="8" a="1"/>
  <c r="A2207" i="8" s="1"/>
  <c r="D2207" i="8" s="1"/>
  <c r="A2203" i="8" a="1"/>
  <c r="A2203" i="8" s="1"/>
  <c r="D2203" i="8" s="1"/>
  <c r="A2199" i="8" a="1"/>
  <c r="A2199" i="8" s="1"/>
  <c r="A2195" i="8" a="1"/>
  <c r="A2195" i="8" s="1"/>
  <c r="A2191" i="8" a="1"/>
  <c r="A2191" i="8" s="1"/>
  <c r="D2191" i="8" s="1"/>
  <c r="A2187" i="8" a="1"/>
  <c r="A2187" i="8" s="1"/>
  <c r="A2183" i="8" a="1"/>
  <c r="A2183" i="8" s="1"/>
  <c r="A2179" i="8" a="1"/>
  <c r="A2179" i="8" s="1"/>
  <c r="A2175" i="8" a="1"/>
  <c r="A2175" i="8" s="1"/>
  <c r="D2175" i="8" s="1"/>
  <c r="A2171" i="8" a="1"/>
  <c r="A2171" i="8" s="1"/>
  <c r="A2167" i="8" a="1"/>
  <c r="A2167" i="8" s="1"/>
  <c r="A2163" i="8" a="1"/>
  <c r="A2163" i="8" s="1"/>
  <c r="D2163" i="8" s="1"/>
  <c r="A2159" i="8" a="1"/>
  <c r="A2159" i="8" s="1"/>
  <c r="D2159" i="8" s="1"/>
  <c r="A2155" i="8" a="1"/>
  <c r="A2155" i="8" s="1"/>
  <c r="A2151" i="8" a="1"/>
  <c r="A2151" i="8" s="1"/>
  <c r="A2147" i="8" a="1"/>
  <c r="A2147" i="8" s="1"/>
  <c r="A2143" i="8" a="1"/>
  <c r="A2143" i="8" s="1"/>
  <c r="D2143" i="8" s="1"/>
  <c r="A2139" i="8" a="1"/>
  <c r="A2139" i="8" s="1"/>
  <c r="A2135" i="8" a="1"/>
  <c r="A2135" i="8" s="1"/>
  <c r="A2131" i="8" a="1"/>
  <c r="A2131" i="8" s="1"/>
  <c r="A2127" i="8" a="1"/>
  <c r="A2127" i="8" s="1"/>
  <c r="D2127" i="8" s="1"/>
  <c r="A2123" i="8" a="1"/>
  <c r="A2123" i="8" s="1"/>
  <c r="A2119" i="8" a="1"/>
  <c r="A2119" i="8" s="1"/>
  <c r="A2115" i="8" a="1"/>
  <c r="A2115" i="8" s="1"/>
  <c r="A2111" i="8" a="1"/>
  <c r="A2111" i="8" s="1"/>
  <c r="D2111" i="8" s="1"/>
  <c r="A2107" i="8" a="1"/>
  <c r="A2107" i="8" s="1"/>
  <c r="A2103" i="8" a="1"/>
  <c r="A2103" i="8" s="1"/>
  <c r="A2099" i="8" a="1"/>
  <c r="A2099" i="8" s="1"/>
  <c r="D2099" i="8" s="1"/>
  <c r="A2095" i="8" a="1"/>
  <c r="A2095" i="8" s="1"/>
  <c r="D2095" i="8" s="1"/>
  <c r="A2091" i="8" a="1"/>
  <c r="A2091" i="8" s="1"/>
  <c r="A2087" i="8" a="1"/>
  <c r="A2087" i="8" s="1"/>
  <c r="A2083" i="8" a="1"/>
  <c r="A2083" i="8" s="1"/>
  <c r="A2079" i="8" a="1"/>
  <c r="A2079" i="8" s="1"/>
  <c r="D2079" i="8" s="1"/>
  <c r="A2075" i="8" a="1"/>
  <c r="A2075" i="8" s="1"/>
  <c r="A2071" i="8" a="1"/>
  <c r="A2071" i="8" s="1"/>
  <c r="A2067" i="8" a="1"/>
  <c r="A2067" i="8" s="1"/>
  <c r="A2063" i="8" a="1"/>
  <c r="A2063" i="8" s="1"/>
  <c r="D2063" i="8" s="1"/>
  <c r="A2059" i="8" a="1"/>
  <c r="A2059" i="8" s="1"/>
  <c r="A2055" i="8" a="1"/>
  <c r="A2055" i="8" s="1"/>
  <c r="A2051" i="8" a="1"/>
  <c r="A2051" i="8" s="1"/>
  <c r="A2047" i="8" a="1"/>
  <c r="A2047" i="8" s="1"/>
  <c r="D2047" i="8" s="1"/>
  <c r="A2043" i="8" a="1"/>
  <c r="A2043" i="8" s="1"/>
  <c r="A2039" i="8" a="1"/>
  <c r="A2039" i="8" s="1"/>
  <c r="A2035" i="8" a="1"/>
  <c r="A2035" i="8" s="1"/>
  <c r="D2035" i="8" s="1"/>
  <c r="A2031" i="8" a="1"/>
  <c r="A2031" i="8" s="1"/>
  <c r="D2031" i="8" s="1"/>
  <c r="A2027" i="8" a="1"/>
  <c r="A2027" i="8" s="1"/>
  <c r="A2023" i="8" a="1"/>
  <c r="A2023" i="8" s="1"/>
  <c r="A2019" i="8" a="1"/>
  <c r="A2019" i="8" s="1"/>
  <c r="A2015" i="8" a="1"/>
  <c r="A2015" i="8" s="1"/>
  <c r="D2015" i="8" s="1"/>
  <c r="A2011" i="8" a="1"/>
  <c r="A2011" i="8" s="1"/>
  <c r="A2007" i="8" a="1"/>
  <c r="A2007" i="8" s="1"/>
  <c r="A2003" i="8" a="1"/>
  <c r="A2003" i="8" s="1"/>
  <c r="A1999" i="8" a="1"/>
  <c r="A1999" i="8" s="1"/>
  <c r="D1999" i="8" s="1"/>
  <c r="A1995" i="8" a="1"/>
  <c r="A1995" i="8" s="1"/>
  <c r="A1991" i="8" a="1"/>
  <c r="A1991" i="8" s="1"/>
  <c r="A1987" i="8" a="1"/>
  <c r="A1987" i="8" s="1"/>
  <c r="A1983" i="8" a="1"/>
  <c r="A1983" i="8" s="1"/>
  <c r="D1983" i="8" s="1"/>
  <c r="A1979" i="8" a="1"/>
  <c r="A1979" i="8" s="1"/>
  <c r="A1975" i="8" a="1"/>
  <c r="A1975" i="8" s="1"/>
  <c r="A1971" i="8" a="1"/>
  <c r="A1971" i="8" s="1"/>
  <c r="D1971" i="8" s="1"/>
  <c r="A1967" i="8" a="1"/>
  <c r="A1967" i="8" s="1"/>
  <c r="D1967" i="8" s="1"/>
  <c r="A1963" i="8" a="1"/>
  <c r="A1963" i="8" s="1"/>
  <c r="A1959" i="8" a="1"/>
  <c r="A1959" i="8" s="1"/>
  <c r="A1955" i="8" a="1"/>
  <c r="A1955" i="8" s="1"/>
  <c r="A1951" i="8" a="1"/>
  <c r="A1951" i="8" s="1"/>
  <c r="D1951" i="8" s="1"/>
  <c r="A1947" i="8" a="1"/>
  <c r="A1947" i="8" s="1"/>
  <c r="A1943" i="8" a="1"/>
  <c r="A1943" i="8" s="1"/>
  <c r="A1939" i="8" a="1"/>
  <c r="A1939" i="8" s="1"/>
  <c r="A1935" i="8" a="1"/>
  <c r="A1935" i="8" s="1"/>
  <c r="D1935" i="8" s="1"/>
  <c r="A1931" i="8" a="1"/>
  <c r="A1931" i="8" s="1"/>
  <c r="A1927" i="8" a="1"/>
  <c r="A1927" i="8" s="1"/>
  <c r="A1923" i="8" a="1"/>
  <c r="A1923" i="8" s="1"/>
  <c r="A1919" i="8" a="1"/>
  <c r="A1919" i="8" s="1"/>
  <c r="D1919" i="8" s="1"/>
  <c r="A1915" i="8" a="1"/>
  <c r="A1915" i="8" s="1"/>
  <c r="A1911" i="8" a="1"/>
  <c r="A1911" i="8" s="1"/>
  <c r="A1907" i="8" a="1"/>
  <c r="A1907" i="8" s="1"/>
  <c r="D1907" i="8" s="1"/>
  <c r="A1903" i="8" a="1"/>
  <c r="A1903" i="8" s="1"/>
  <c r="D1903" i="8" s="1"/>
  <c r="A1899" i="8" a="1"/>
  <c r="A1899" i="8" s="1"/>
  <c r="A1895" i="8" a="1"/>
  <c r="A1895" i="8" s="1"/>
  <c r="A1891" i="8" a="1"/>
  <c r="A1891" i="8" s="1"/>
  <c r="A1887" i="8" a="1"/>
  <c r="A1887" i="8" s="1"/>
  <c r="D1887" i="8" s="1"/>
  <c r="A1883" i="8" a="1"/>
  <c r="A1883" i="8" s="1"/>
  <c r="A1879" i="8" a="1"/>
  <c r="A1879" i="8" s="1"/>
  <c r="A1875" i="8" a="1"/>
  <c r="A1875" i="8" s="1"/>
  <c r="A1871" i="8" a="1"/>
  <c r="A1871" i="8" s="1"/>
  <c r="D1871" i="8" s="1"/>
  <c r="A1867" i="8" a="1"/>
  <c r="A1867" i="8" s="1"/>
  <c r="A1863" i="8" a="1"/>
  <c r="A1863" i="8" s="1"/>
  <c r="A1859" i="8" a="1"/>
  <c r="A1859" i="8" s="1"/>
  <c r="A1855" i="8" a="1"/>
  <c r="A1855" i="8" s="1"/>
  <c r="D1855" i="8" s="1"/>
  <c r="A1851" i="8" a="1"/>
  <c r="A1851" i="8" s="1"/>
  <c r="A1847" i="8" a="1"/>
  <c r="A1847" i="8" s="1"/>
  <c r="A1843" i="8" a="1"/>
  <c r="A1843" i="8" s="1"/>
  <c r="D1843" i="8" s="1"/>
  <c r="A1839" i="8" a="1"/>
  <c r="A1839" i="8" s="1"/>
  <c r="D1839" i="8" s="1"/>
  <c r="A1835" i="8" a="1"/>
  <c r="A1835" i="8" s="1"/>
  <c r="A1831" i="8" a="1"/>
  <c r="A1831" i="8" s="1"/>
  <c r="A1827" i="8" a="1"/>
  <c r="A1827" i="8" s="1"/>
  <c r="A1823" i="8" a="1"/>
  <c r="A1823" i="8" s="1"/>
  <c r="D1823" i="8" s="1"/>
  <c r="A1819" i="8" a="1"/>
  <c r="A1819" i="8" s="1"/>
  <c r="D1819" i="8" s="1"/>
  <c r="A1815" i="8" a="1"/>
  <c r="A1815" i="8" s="1"/>
  <c r="A1811" i="8" a="1"/>
  <c r="A1811" i="8" s="1"/>
  <c r="A1807" i="8" a="1"/>
  <c r="A1807" i="8" s="1"/>
  <c r="D1807" i="8" s="1"/>
  <c r="A1803" i="8" a="1"/>
  <c r="A1803" i="8" s="1"/>
  <c r="A1799" i="8" a="1"/>
  <c r="A1799" i="8" s="1"/>
  <c r="A1795" i="8" a="1"/>
  <c r="A1795" i="8" s="1"/>
  <c r="A1791" i="8" a="1"/>
  <c r="A1791" i="8" s="1"/>
  <c r="D1791" i="8" s="1"/>
  <c r="A1787" i="8" a="1"/>
  <c r="A1787" i="8" s="1"/>
  <c r="D1787" i="8" s="1"/>
  <c r="A1783" i="8" a="1"/>
  <c r="A1783" i="8" s="1"/>
  <c r="A1779" i="8" a="1"/>
  <c r="A1779" i="8" s="1"/>
  <c r="D1779" i="8" s="1"/>
  <c r="A1775" i="8" a="1"/>
  <c r="A1775" i="8" s="1"/>
  <c r="D1775" i="8" s="1"/>
  <c r="A1771" i="8" a="1"/>
  <c r="A1771" i="8" s="1"/>
  <c r="D1771" i="8" s="1"/>
  <c r="A1767" i="8" a="1"/>
  <c r="A1767" i="8" s="1"/>
  <c r="A1763" i="8" a="1"/>
  <c r="A1763" i="8" s="1"/>
  <c r="A1759" i="8" a="1"/>
  <c r="A1759" i="8" s="1"/>
  <c r="D1759" i="8" s="1"/>
  <c r="A1755" i="8" a="1"/>
  <c r="A1755" i="8" s="1"/>
  <c r="D1755" i="8" s="1"/>
  <c r="A1751" i="8" a="1"/>
  <c r="A1751" i="8" s="1"/>
  <c r="A1747" i="8" a="1"/>
  <c r="A1747" i="8" s="1"/>
  <c r="A1743" i="8" a="1"/>
  <c r="A1743" i="8" s="1"/>
  <c r="D1743" i="8" s="1"/>
  <c r="A1739" i="8" a="1"/>
  <c r="A1739" i="8" s="1"/>
  <c r="A1735" i="8" a="1"/>
  <c r="A1735" i="8" s="1"/>
  <c r="A1731" i="8" a="1"/>
  <c r="A1731" i="8" s="1"/>
  <c r="A1727" i="8" a="1"/>
  <c r="A1727" i="8" s="1"/>
  <c r="D1727" i="8" s="1"/>
  <c r="A1723" i="8" a="1"/>
  <c r="A1723" i="8" s="1"/>
  <c r="D1723" i="8" s="1"/>
  <c r="A1719" i="8" a="1"/>
  <c r="A1719" i="8" s="1"/>
  <c r="A1715" i="8" a="1"/>
  <c r="A1715" i="8" s="1"/>
  <c r="D1715" i="8" s="1"/>
  <c r="A1711" i="8" a="1"/>
  <c r="A1711" i="8" s="1"/>
  <c r="D1711" i="8" s="1"/>
  <c r="A1707" i="8" a="1"/>
  <c r="A1707" i="8" s="1"/>
  <c r="D1707" i="8" s="1"/>
  <c r="A1703" i="8" a="1"/>
  <c r="A1703" i="8" s="1"/>
  <c r="A1699" i="8" a="1"/>
  <c r="A1699" i="8" s="1"/>
  <c r="A1695" i="8" a="1"/>
  <c r="A1695" i="8" s="1"/>
  <c r="D1695" i="8" s="1"/>
  <c r="A1691" i="8" a="1"/>
  <c r="A1691" i="8" s="1"/>
  <c r="D1691" i="8" s="1"/>
  <c r="A1687" i="8" a="1"/>
  <c r="A1687" i="8" s="1"/>
  <c r="A1683" i="8" a="1"/>
  <c r="A1683" i="8" s="1"/>
  <c r="A1679" i="8" a="1"/>
  <c r="A1679" i="8" s="1"/>
  <c r="D1679" i="8" s="1"/>
  <c r="A1675" i="8" a="1"/>
  <c r="A1675" i="8" s="1"/>
  <c r="A1671" i="8" a="1"/>
  <c r="A1671" i="8" s="1"/>
  <c r="A1667" i="8" a="1"/>
  <c r="A1667" i="8" s="1"/>
  <c r="A1663" i="8" a="1"/>
  <c r="A1663" i="8" s="1"/>
  <c r="D1663" i="8" s="1"/>
  <c r="A1659" i="8" a="1"/>
  <c r="A1659" i="8" s="1"/>
  <c r="D1659" i="8" s="1"/>
  <c r="A1655" i="8" a="1"/>
  <c r="A1655" i="8" s="1"/>
  <c r="A1651" i="8" a="1"/>
  <c r="A1651" i="8" s="1"/>
  <c r="A1647" i="8" a="1"/>
  <c r="A1647" i="8" s="1"/>
  <c r="D1647" i="8" s="1"/>
  <c r="A1643" i="8" a="1"/>
  <c r="A1643" i="8" s="1"/>
  <c r="D1643" i="8" s="1"/>
  <c r="A1639" i="8" a="1"/>
  <c r="A1639" i="8" s="1"/>
  <c r="A1635" i="8" a="1"/>
  <c r="A1635" i="8" s="1"/>
  <c r="A1631" i="8" a="1"/>
  <c r="A1631" i="8" s="1"/>
  <c r="D1631" i="8" s="1"/>
  <c r="A1627" i="8" a="1"/>
  <c r="A1627" i="8" s="1"/>
  <c r="A1623" i="8" a="1"/>
  <c r="A1623" i="8" s="1"/>
  <c r="A1619" i="8" a="1"/>
  <c r="A1619" i="8" s="1"/>
  <c r="D1619" i="8" s="1"/>
  <c r="A1615" i="8" a="1"/>
  <c r="A1615" i="8" s="1"/>
  <c r="D1615" i="8" s="1"/>
  <c r="A1611" i="8" a="1"/>
  <c r="A1611" i="8" s="1"/>
  <c r="D1611" i="8" s="1"/>
  <c r="A1607" i="8" a="1"/>
  <c r="A1607" i="8" s="1"/>
  <c r="A1603" i="8" a="1"/>
  <c r="A1603" i="8" s="1"/>
  <c r="A1599" i="8" a="1"/>
  <c r="A1599" i="8" s="1"/>
  <c r="D1599" i="8" s="1"/>
  <c r="A1595" i="8" a="1"/>
  <c r="A1595" i="8" s="1"/>
  <c r="D1595" i="8" s="1"/>
  <c r="A1591" i="8" a="1"/>
  <c r="A1591" i="8" s="1"/>
  <c r="A1587" i="8" a="1"/>
  <c r="A1587" i="8" s="1"/>
  <c r="A1583" i="8" a="1"/>
  <c r="A1583" i="8" s="1"/>
  <c r="D1583" i="8" s="1"/>
  <c r="A1579" i="8" a="1"/>
  <c r="A1579" i="8" s="1"/>
  <c r="D1579" i="8" s="1"/>
  <c r="A1575" i="8" a="1"/>
  <c r="A1575" i="8" s="1"/>
  <c r="A1571" i="8" a="1"/>
  <c r="A1571" i="8" s="1"/>
  <c r="A1567" i="8" a="1"/>
  <c r="A1567" i="8" s="1"/>
  <c r="D1567" i="8" s="1"/>
  <c r="A1563" i="8" a="1"/>
  <c r="A1563" i="8" s="1"/>
  <c r="A1559" i="8" a="1"/>
  <c r="A1559" i="8" s="1"/>
  <c r="A1555" i="8" a="1"/>
  <c r="A1555" i="8" s="1"/>
  <c r="D1555" i="8" s="1"/>
  <c r="A1551" i="8" a="1"/>
  <c r="A1551" i="8" s="1"/>
  <c r="D1551" i="8" s="1"/>
  <c r="A1547" i="8" a="1"/>
  <c r="A1547" i="8" s="1"/>
  <c r="D1547" i="8" s="1"/>
  <c r="A1543" i="8" a="1"/>
  <c r="A1543" i="8" s="1"/>
  <c r="A1539" i="8" a="1"/>
  <c r="A1539" i="8" s="1"/>
  <c r="A1535" i="8" a="1"/>
  <c r="A1535" i="8" s="1"/>
  <c r="D1535" i="8" s="1"/>
  <c r="A1531" i="8" a="1"/>
  <c r="A1531" i="8" s="1"/>
  <c r="D1531" i="8" s="1"/>
  <c r="A1527" i="8" a="1"/>
  <c r="A1527" i="8" s="1"/>
  <c r="A1523" i="8" a="1"/>
  <c r="A1523" i="8" s="1"/>
  <c r="A1519" i="8" a="1"/>
  <c r="A1519" i="8" s="1"/>
  <c r="D1519" i="8" s="1"/>
  <c r="A1515" i="8" a="1"/>
  <c r="A1515" i="8" s="1"/>
  <c r="D1515" i="8" s="1"/>
  <c r="A1511" i="8" a="1"/>
  <c r="A1511" i="8" s="1"/>
  <c r="A1507" i="8" a="1"/>
  <c r="A1507" i="8" s="1"/>
  <c r="A1503" i="8" a="1"/>
  <c r="A1503" i="8" s="1"/>
  <c r="D1503" i="8" s="1"/>
  <c r="A1499" i="8" a="1"/>
  <c r="A1499" i="8" s="1"/>
  <c r="A1495" i="8" a="1"/>
  <c r="A1495" i="8" s="1"/>
  <c r="A1491" i="8" a="1"/>
  <c r="A1491" i="8" s="1"/>
  <c r="D1491" i="8" s="1"/>
  <c r="A1487" i="8" a="1"/>
  <c r="A1487" i="8" s="1"/>
  <c r="D1487" i="8" s="1"/>
  <c r="A1483" i="8" a="1"/>
  <c r="A1483" i="8" s="1"/>
  <c r="D1483" i="8" s="1"/>
  <c r="A1479" i="8" a="1"/>
  <c r="A1479" i="8" s="1"/>
  <c r="A1475" i="8" a="1"/>
  <c r="A1475" i="8" s="1"/>
  <c r="A1471" i="8" a="1"/>
  <c r="A1471" i="8" s="1"/>
  <c r="D1471" i="8" s="1"/>
  <c r="A1467" i="8" a="1"/>
  <c r="A1467" i="8" s="1"/>
  <c r="D1467" i="8" s="1"/>
  <c r="A1463" i="8" a="1"/>
  <c r="A1463" i="8" s="1"/>
  <c r="A1459" i="8" a="1"/>
  <c r="A1459" i="8" s="1"/>
  <c r="A1455" i="8" a="1"/>
  <c r="A1455" i="8" s="1"/>
  <c r="D1455" i="8" s="1"/>
  <c r="A1451" i="8" a="1"/>
  <c r="A1451" i="8" s="1"/>
  <c r="D1451" i="8" s="1"/>
  <c r="A1447" i="8" a="1"/>
  <c r="A1447" i="8" s="1"/>
  <c r="A1443" i="8" a="1"/>
  <c r="A1443" i="8" s="1"/>
  <c r="A1439" i="8" a="1"/>
  <c r="A1439" i="8" s="1"/>
  <c r="D1439" i="8" s="1"/>
  <c r="A1435" i="8" a="1"/>
  <c r="A1435" i="8" s="1"/>
  <c r="A1431" i="8" a="1"/>
  <c r="A1431" i="8" s="1"/>
  <c r="A1427" i="8" a="1"/>
  <c r="A1427" i="8" s="1"/>
  <c r="D1427" i="8" s="1"/>
  <c r="A1423" i="8" a="1"/>
  <c r="A1423" i="8" s="1"/>
  <c r="D1423" i="8" s="1"/>
  <c r="A1419" i="8" a="1"/>
  <c r="A1419" i="8" s="1"/>
  <c r="D1419" i="8" s="1"/>
  <c r="A1415" i="8" a="1"/>
  <c r="A1415" i="8" s="1"/>
  <c r="A1411" i="8" a="1"/>
  <c r="A1411" i="8" s="1"/>
  <c r="A1407" i="8" a="1"/>
  <c r="A1407" i="8" s="1"/>
  <c r="D1407" i="8" s="1"/>
  <c r="A1403" i="8" a="1"/>
  <c r="A1403" i="8" s="1"/>
  <c r="D1403" i="8" s="1"/>
  <c r="A1399" i="8" a="1"/>
  <c r="A1399" i="8" s="1"/>
  <c r="A1395" i="8" a="1"/>
  <c r="A1395" i="8" s="1"/>
  <c r="A1391" i="8" a="1"/>
  <c r="A1391" i="8" s="1"/>
  <c r="D1391" i="8" s="1"/>
  <c r="A1387" i="8" a="1"/>
  <c r="A1387" i="8" s="1"/>
  <c r="D1387" i="8" s="1"/>
  <c r="A1383" i="8" a="1"/>
  <c r="A1383" i="8" s="1"/>
  <c r="A1379" i="8" a="1"/>
  <c r="A1379" i="8" s="1"/>
  <c r="D1379" i="8" s="1"/>
  <c r="A1375" i="8" a="1"/>
  <c r="A1375" i="8" s="1"/>
  <c r="D1375" i="8" s="1"/>
  <c r="A1371" i="8" a="1"/>
  <c r="A1371" i="8" s="1"/>
  <c r="D1371" i="8" s="1"/>
  <c r="A1367" i="8" a="1"/>
  <c r="A1367" i="8" s="1"/>
  <c r="A1363" i="8" a="1"/>
  <c r="A1363" i="8" s="1"/>
  <c r="A1359" i="8" a="1"/>
  <c r="A1359" i="8" s="1"/>
  <c r="D1359" i="8" s="1"/>
  <c r="A1355" i="8" a="1"/>
  <c r="A1355" i="8" s="1"/>
  <c r="D1355" i="8" s="1"/>
  <c r="A1351" i="8" a="1"/>
  <c r="A1351" i="8" s="1"/>
  <c r="A1347" i="8" a="1"/>
  <c r="A1347" i="8" s="1"/>
  <c r="A1343" i="8" a="1"/>
  <c r="A1343" i="8" s="1"/>
  <c r="D1343" i="8" s="1"/>
  <c r="A1339" i="8" a="1"/>
  <c r="A1339" i="8" s="1"/>
  <c r="D1339" i="8" s="1"/>
  <c r="A1335" i="8" a="1"/>
  <c r="A1335" i="8" s="1"/>
  <c r="A1331" i="8" a="1"/>
  <c r="A1331" i="8" s="1"/>
  <c r="A1327" i="8" a="1"/>
  <c r="A1327" i="8" s="1"/>
  <c r="D1327" i="8" s="1"/>
  <c r="A1323" i="8" a="1"/>
  <c r="A1323" i="8" s="1"/>
  <c r="D1323" i="8" s="1"/>
  <c r="A1319" i="8" a="1"/>
  <c r="A1319" i="8" s="1"/>
  <c r="A1315" i="8" a="1"/>
  <c r="A1315" i="8" s="1"/>
  <c r="A1311" i="8" a="1"/>
  <c r="A1311" i="8" s="1"/>
  <c r="D1311" i="8" s="1"/>
  <c r="A1307" i="8" a="1"/>
  <c r="A1307" i="8" s="1"/>
  <c r="D1307" i="8" s="1"/>
  <c r="A1303" i="8" a="1"/>
  <c r="A1303" i="8" s="1"/>
  <c r="A1299" i="8" a="1"/>
  <c r="A1299" i="8" s="1"/>
  <c r="A1295" i="8" a="1"/>
  <c r="A1295" i="8" s="1"/>
  <c r="D1295" i="8" s="1"/>
  <c r="A1291" i="8" a="1"/>
  <c r="A1291" i="8" s="1"/>
  <c r="D1291" i="8" s="1"/>
  <c r="A1287" i="8" a="1"/>
  <c r="A1287" i="8" s="1"/>
  <c r="A1283" i="8" a="1"/>
  <c r="A1283" i="8" s="1"/>
  <c r="A1279" i="8" a="1"/>
  <c r="A1279" i="8" s="1"/>
  <c r="D1279" i="8" s="1"/>
  <c r="A1275" i="8" a="1"/>
  <c r="A1275" i="8" s="1"/>
  <c r="D1275" i="8" s="1"/>
  <c r="A1271" i="8" a="1"/>
  <c r="A1271" i="8" s="1"/>
  <c r="A1267" i="8" a="1"/>
  <c r="A1267" i="8" s="1"/>
  <c r="A1263" i="8" a="1"/>
  <c r="A1263" i="8" s="1"/>
  <c r="D1263" i="8" s="1"/>
  <c r="A1259" i="8" a="1"/>
  <c r="A1259" i="8" s="1"/>
  <c r="D1259" i="8" s="1"/>
  <c r="A1255" i="8" a="1"/>
  <c r="A1255" i="8" s="1"/>
  <c r="A1251" i="8" a="1"/>
  <c r="A1251" i="8" s="1"/>
  <c r="A1247" i="8" a="1"/>
  <c r="A1247" i="8" s="1"/>
  <c r="D1247" i="8" s="1"/>
  <c r="A1243" i="8" a="1"/>
  <c r="A1243" i="8" s="1"/>
  <c r="D1243" i="8" s="1"/>
  <c r="A1239" i="8" a="1"/>
  <c r="A1239" i="8" s="1"/>
  <c r="A1235" i="8" a="1"/>
  <c r="A1235" i="8" s="1"/>
  <c r="A1231" i="8" a="1"/>
  <c r="A1231" i="8" s="1"/>
  <c r="D1231" i="8" s="1"/>
  <c r="A1227" i="8" a="1"/>
  <c r="A1227" i="8" s="1"/>
  <c r="D1227" i="8" s="1"/>
  <c r="A1223" i="8" a="1"/>
  <c r="A1223" i="8" s="1"/>
  <c r="A1219" i="8" a="1"/>
  <c r="A1219" i="8" s="1"/>
  <c r="A1215" i="8" a="1"/>
  <c r="A1215" i="8" s="1"/>
  <c r="D1215" i="8" s="1"/>
  <c r="A1211" i="8" a="1"/>
  <c r="A1211" i="8" s="1"/>
  <c r="D1211" i="8" s="1"/>
  <c r="A1207" i="8" a="1"/>
  <c r="A1207" i="8" s="1"/>
  <c r="A1203" i="8" a="1"/>
  <c r="A1203" i="8" s="1"/>
  <c r="A1199" i="8" a="1"/>
  <c r="A1199" i="8" s="1"/>
  <c r="D1199" i="8" s="1"/>
  <c r="A1195" i="8" a="1"/>
  <c r="A1195" i="8" s="1"/>
  <c r="D1195" i="8" s="1"/>
  <c r="A1191" i="8" a="1"/>
  <c r="A1191" i="8" s="1"/>
  <c r="A1187" i="8" a="1"/>
  <c r="A1187" i="8" s="1"/>
  <c r="A1183" i="8" a="1"/>
  <c r="A1183" i="8" s="1"/>
  <c r="D1183" i="8" s="1"/>
  <c r="A1179" i="8" a="1"/>
  <c r="A1179" i="8" s="1"/>
  <c r="D1179" i="8" s="1"/>
  <c r="A1175" i="8" a="1"/>
  <c r="A1175" i="8" s="1"/>
  <c r="A1171" i="8" a="1"/>
  <c r="A1171" i="8" s="1"/>
  <c r="A1167" i="8" a="1"/>
  <c r="A1167" i="8" s="1"/>
  <c r="D1167" i="8" s="1"/>
  <c r="A1163" i="8" a="1"/>
  <c r="A1163" i="8" s="1"/>
  <c r="D1163" i="8" s="1"/>
  <c r="A1159" i="8" a="1"/>
  <c r="A1159" i="8" s="1"/>
  <c r="A1155" i="8" a="1"/>
  <c r="A1155" i="8" s="1"/>
  <c r="A1151" i="8" a="1"/>
  <c r="A1151" i="8" s="1"/>
  <c r="D1151" i="8" s="1"/>
  <c r="A1147" i="8" a="1"/>
  <c r="A1147" i="8" s="1"/>
  <c r="D1147" i="8" s="1"/>
  <c r="A1143" i="8" a="1"/>
  <c r="A1143" i="8" s="1"/>
  <c r="A1139" i="8" a="1"/>
  <c r="A1139" i="8" s="1"/>
  <c r="A1135" i="8" a="1"/>
  <c r="A1135" i="8" s="1"/>
  <c r="D1135" i="8" s="1"/>
  <c r="A1131" i="8" a="1"/>
  <c r="A1131" i="8" s="1"/>
  <c r="D1131" i="8" s="1"/>
  <c r="A1127" i="8" a="1"/>
  <c r="A1127" i="8" s="1"/>
  <c r="A1123" i="8" a="1"/>
  <c r="A1123" i="8" s="1"/>
  <c r="A1119" i="8" a="1"/>
  <c r="A1119" i="8" s="1"/>
  <c r="D1119" i="8" s="1"/>
  <c r="A1115" i="8" a="1"/>
  <c r="A1115" i="8" s="1"/>
  <c r="A1111" i="8" a="1"/>
  <c r="A1111" i="8" s="1"/>
  <c r="A1107" i="8" a="1"/>
  <c r="A1107" i="8" s="1"/>
  <c r="A1103" i="8" a="1"/>
  <c r="A1103" i="8" s="1"/>
  <c r="D1103" i="8" s="1"/>
  <c r="A1099" i="8" a="1"/>
  <c r="A1099" i="8" s="1"/>
  <c r="D1099" i="8" s="1"/>
  <c r="A1095" i="8" a="1"/>
  <c r="A1095" i="8" s="1"/>
  <c r="A1091" i="8" a="1"/>
  <c r="A1091" i="8" s="1"/>
  <c r="A1087" i="8" a="1"/>
  <c r="A1087" i="8" s="1"/>
  <c r="D1087" i="8" s="1"/>
  <c r="A1083" i="8" a="1"/>
  <c r="A1083" i="8" s="1"/>
  <c r="D1083" i="8" s="1"/>
  <c r="A1079" i="8" a="1"/>
  <c r="A1079" i="8" s="1"/>
  <c r="A1075" i="8" a="1"/>
  <c r="A1075" i="8" s="1"/>
  <c r="A1071" i="8" a="1"/>
  <c r="A1071" i="8" s="1"/>
  <c r="D1071" i="8" s="1"/>
  <c r="A1067" i="8" a="1"/>
  <c r="A1067" i="8" s="1"/>
  <c r="D1067" i="8" s="1"/>
  <c r="A1063" i="8" a="1"/>
  <c r="A1063" i="8" s="1"/>
  <c r="A1059" i="8" a="1"/>
  <c r="A1059" i="8" s="1"/>
  <c r="A1055" i="8" a="1"/>
  <c r="A1055" i="8" s="1"/>
  <c r="D1055" i="8" s="1"/>
  <c r="A1051" i="8" a="1"/>
  <c r="A1051" i="8" s="1"/>
  <c r="D1051" i="8" s="1"/>
  <c r="A1047" i="8" a="1"/>
  <c r="A1047" i="8" s="1"/>
  <c r="A1043" i="8" a="1"/>
  <c r="A1043" i="8" s="1"/>
  <c r="A1039" i="8" a="1"/>
  <c r="A1039" i="8" s="1"/>
  <c r="D1039" i="8" s="1"/>
  <c r="A1035" i="8" a="1"/>
  <c r="A1035" i="8" s="1"/>
  <c r="D1035" i="8" s="1"/>
  <c r="A1031" i="8" a="1"/>
  <c r="A1031" i="8" s="1"/>
  <c r="A1027" i="8" a="1"/>
  <c r="A1027" i="8" s="1"/>
  <c r="A1023" i="8" a="1"/>
  <c r="A1023" i="8" s="1"/>
  <c r="D1023" i="8" s="1"/>
  <c r="A1019" i="8" a="1"/>
  <c r="A1019" i="8" s="1"/>
  <c r="D1019" i="8" s="1"/>
  <c r="A1015" i="8" a="1"/>
  <c r="A1015" i="8" s="1"/>
  <c r="A1011" i="8" a="1"/>
  <c r="A1011" i="8" s="1"/>
  <c r="A1007" i="8" a="1"/>
  <c r="A1007" i="8" s="1"/>
  <c r="D1007" i="8" s="1"/>
  <c r="A1003" i="8" a="1"/>
  <c r="A1003" i="8" s="1"/>
  <c r="D1003" i="8" s="1"/>
  <c r="A999" i="8" a="1"/>
  <c r="A999" i="8" s="1"/>
  <c r="A995" i="8" a="1"/>
  <c r="A995" i="8" s="1"/>
  <c r="A991" i="8" a="1"/>
  <c r="A991" i="8" s="1"/>
  <c r="D991" i="8" s="1"/>
  <c r="A987" i="8" a="1"/>
  <c r="A987" i="8" s="1"/>
  <c r="D987" i="8" s="1"/>
  <c r="A983" i="8" a="1"/>
  <c r="A983" i="8" s="1"/>
  <c r="A979" i="8" a="1"/>
  <c r="A979" i="8" s="1"/>
  <c r="A975" i="8" a="1"/>
  <c r="A975" i="8" s="1"/>
  <c r="D975" i="8" s="1"/>
  <c r="A971" i="8" a="1"/>
  <c r="A971" i="8" s="1"/>
  <c r="D971" i="8" s="1"/>
  <c r="A967" i="8" a="1"/>
  <c r="A967" i="8" s="1"/>
  <c r="A963" i="8" a="1"/>
  <c r="A963" i="8" s="1"/>
  <c r="A959" i="8" a="1"/>
  <c r="A959" i="8" s="1"/>
  <c r="D959" i="8" s="1"/>
  <c r="A955" i="8" a="1"/>
  <c r="A955" i="8" s="1"/>
  <c r="D955" i="8" s="1"/>
  <c r="A951" i="8" a="1"/>
  <c r="A951" i="8" s="1"/>
  <c r="A947" i="8" a="1"/>
  <c r="A947" i="8" s="1"/>
  <c r="D947" i="8" s="1"/>
  <c r="A943" i="8" a="1"/>
  <c r="A943" i="8" s="1"/>
  <c r="D943" i="8" s="1"/>
  <c r="A939" i="8" a="1"/>
  <c r="A939" i="8" s="1"/>
  <c r="D939" i="8" s="1"/>
  <c r="A935" i="8" a="1"/>
  <c r="A935" i="8" s="1"/>
  <c r="A931" i="8" a="1"/>
  <c r="A931" i="8" s="1"/>
  <c r="A927" i="8" a="1"/>
  <c r="A927" i="8" s="1"/>
  <c r="D927" i="8" s="1"/>
  <c r="A923" i="8" a="1"/>
  <c r="A923" i="8" s="1"/>
  <c r="D923" i="8" s="1"/>
  <c r="A919" i="8" a="1"/>
  <c r="A919" i="8" s="1"/>
  <c r="A915" i="8" a="1"/>
  <c r="A915" i="8" s="1"/>
  <c r="A911" i="8" a="1"/>
  <c r="A911" i="8" s="1"/>
  <c r="D911" i="8" s="1"/>
  <c r="A907" i="8" a="1"/>
  <c r="A907" i="8" s="1"/>
  <c r="A903" i="8" a="1"/>
  <c r="A903" i="8" s="1"/>
  <c r="A899" i="8" a="1"/>
  <c r="A899" i="8" s="1"/>
  <c r="A895" i="8" a="1"/>
  <c r="A895" i="8" s="1"/>
  <c r="D895" i="8" s="1"/>
  <c r="A891" i="8" a="1"/>
  <c r="A891" i="8" s="1"/>
  <c r="D891" i="8" s="1"/>
  <c r="A887" i="8" a="1"/>
  <c r="A887" i="8" s="1"/>
  <c r="A883" i="8" a="1"/>
  <c r="A883" i="8" s="1"/>
  <c r="D883" i="8" s="1"/>
  <c r="A879" i="8" a="1"/>
  <c r="A879" i="8" s="1"/>
  <c r="D879" i="8" s="1"/>
  <c r="A875" i="8" a="1"/>
  <c r="A875" i="8" s="1"/>
  <c r="D875" i="8" s="1"/>
  <c r="A871" i="8" a="1"/>
  <c r="A871" i="8" s="1"/>
  <c r="A867" i="8" a="1"/>
  <c r="A867" i="8" s="1"/>
  <c r="A863" i="8" a="1"/>
  <c r="A863" i="8" s="1"/>
  <c r="D863" i="8" s="1"/>
  <c r="A859" i="8" a="1"/>
  <c r="A859" i="8" s="1"/>
  <c r="D859" i="8" s="1"/>
  <c r="A855" i="8" a="1"/>
  <c r="A855" i="8" s="1"/>
  <c r="A851" i="8" a="1"/>
  <c r="A851" i="8" s="1"/>
  <c r="A847" i="8" a="1"/>
  <c r="A847" i="8" s="1"/>
  <c r="D847" i="8" s="1"/>
  <c r="A843" i="8" a="1"/>
  <c r="A843" i="8" s="1"/>
  <c r="D843" i="8" s="1"/>
  <c r="A839" i="8" a="1"/>
  <c r="A839" i="8" s="1"/>
  <c r="A835" i="8" a="1"/>
  <c r="A835" i="8" s="1"/>
  <c r="A831" i="8" a="1"/>
  <c r="A831" i="8" s="1"/>
  <c r="D831" i="8" s="1"/>
  <c r="A827" i="8" a="1"/>
  <c r="A827" i="8" s="1"/>
  <c r="D827" i="8" s="1"/>
  <c r="A823" i="8" a="1"/>
  <c r="A823" i="8" s="1"/>
  <c r="A819" i="8" a="1"/>
  <c r="A819" i="8" s="1"/>
  <c r="D819" i="8" s="1"/>
  <c r="A815" i="8" a="1"/>
  <c r="A815" i="8" s="1"/>
  <c r="D815" i="8" s="1"/>
  <c r="A811" i="8" a="1"/>
  <c r="A811" i="8" s="1"/>
  <c r="D811" i="8" s="1"/>
  <c r="A807" i="8" a="1"/>
  <c r="A807" i="8" s="1"/>
  <c r="A803" i="8" a="1"/>
  <c r="A803" i="8" s="1"/>
  <c r="A799" i="8" a="1"/>
  <c r="A799" i="8" s="1"/>
  <c r="D799" i="8" s="1"/>
  <c r="A795" i="8" a="1"/>
  <c r="A795" i="8" s="1"/>
  <c r="D795" i="8" s="1"/>
  <c r="A791" i="8" a="1"/>
  <c r="A791" i="8" s="1"/>
  <c r="A787" i="8" a="1"/>
  <c r="A787" i="8" s="1"/>
  <c r="A783" i="8" a="1"/>
  <c r="A783" i="8" s="1"/>
  <c r="D783" i="8" s="1"/>
  <c r="A779" i="8" a="1"/>
  <c r="A779" i="8" s="1"/>
  <c r="D779" i="8" s="1"/>
  <c r="A775" i="8" a="1"/>
  <c r="A775" i="8" s="1"/>
  <c r="A771" i="8" a="1"/>
  <c r="A771" i="8" s="1"/>
  <c r="A767" i="8" a="1"/>
  <c r="A767" i="8" s="1"/>
  <c r="D767" i="8" s="1"/>
  <c r="A763" i="8" a="1"/>
  <c r="A763" i="8" s="1"/>
  <c r="D763" i="8" s="1"/>
  <c r="A759" i="8" a="1"/>
  <c r="A759" i="8" s="1"/>
  <c r="A755" i="8" a="1"/>
  <c r="A755" i="8" s="1"/>
  <c r="A751" i="8" a="1"/>
  <c r="A751" i="8" s="1"/>
  <c r="D751" i="8" s="1"/>
  <c r="A747" i="8" a="1"/>
  <c r="A747" i="8" s="1"/>
  <c r="A743" i="8" a="1"/>
  <c r="A743" i="8" s="1"/>
  <c r="A739" i="8" a="1"/>
  <c r="A739" i="8" s="1"/>
  <c r="A735" i="8" a="1"/>
  <c r="A735" i="8" s="1"/>
  <c r="D735" i="8" s="1"/>
  <c r="A731" i="8" a="1"/>
  <c r="A731" i="8" s="1"/>
  <c r="D731" i="8" s="1"/>
  <c r="A727" i="8" a="1"/>
  <c r="A727" i="8" s="1"/>
  <c r="A723" i="8" a="1"/>
  <c r="A723" i="8" s="1"/>
  <c r="A719" i="8" a="1"/>
  <c r="A719" i="8" s="1"/>
  <c r="D719" i="8" s="1"/>
  <c r="A715" i="8" a="1"/>
  <c r="A715" i="8" s="1"/>
  <c r="A711" i="8" a="1"/>
  <c r="A711" i="8" s="1"/>
  <c r="A707" i="8" a="1"/>
  <c r="A707" i="8" s="1"/>
  <c r="A703" i="8" a="1"/>
  <c r="A703" i="8" s="1"/>
  <c r="D703" i="8" s="1"/>
  <c r="A699" i="8" a="1"/>
  <c r="A699" i="8" s="1"/>
  <c r="D699" i="8" s="1"/>
  <c r="A695" i="8" a="1"/>
  <c r="A695" i="8" s="1"/>
  <c r="A691" i="8" a="1"/>
  <c r="A691" i="8" s="1"/>
  <c r="D691" i="8" s="1"/>
  <c r="A687" i="8" a="1"/>
  <c r="A687" i="8" s="1"/>
  <c r="D687" i="8" s="1"/>
  <c r="A683" i="8" a="1"/>
  <c r="A683" i="8" s="1"/>
  <c r="D683" i="8" s="1"/>
  <c r="A679" i="8" a="1"/>
  <c r="A679" i="8" s="1"/>
  <c r="A675" i="8" a="1"/>
  <c r="A675" i="8" s="1"/>
  <c r="A671" i="8" a="1"/>
  <c r="A671" i="8" s="1"/>
  <c r="D671" i="8" s="1"/>
  <c r="A667" i="8" a="1"/>
  <c r="A667" i="8" s="1"/>
  <c r="A663" i="8" a="1"/>
  <c r="A663" i="8" s="1"/>
  <c r="A659" i="8" a="1"/>
  <c r="A659" i="8" s="1"/>
  <c r="A655" i="8" a="1"/>
  <c r="A655" i="8" s="1"/>
  <c r="D655" i="8" s="1"/>
  <c r="A651" i="8" a="1"/>
  <c r="A651" i="8" s="1"/>
  <c r="D651" i="8" s="1"/>
  <c r="A647" i="8" a="1"/>
  <c r="A647" i="8" s="1"/>
  <c r="A643" i="8" a="1"/>
  <c r="A643" i="8" s="1"/>
  <c r="A639" i="8" a="1"/>
  <c r="A639" i="8" s="1"/>
  <c r="D639" i="8" s="1"/>
  <c r="A635" i="8" a="1"/>
  <c r="A635" i="8" s="1"/>
  <c r="D635" i="8" s="1"/>
  <c r="A631" i="8" a="1"/>
  <c r="A631" i="8" s="1"/>
  <c r="A627" i="8" a="1"/>
  <c r="A627" i="8" s="1"/>
  <c r="A623" i="8" a="1"/>
  <c r="A623" i="8" s="1"/>
  <c r="D623" i="8" s="1"/>
  <c r="A619" i="8" a="1"/>
  <c r="A619" i="8" s="1"/>
  <c r="D619" i="8" s="1"/>
  <c r="A615" i="8" a="1"/>
  <c r="A615" i="8" s="1"/>
  <c r="A611" i="8" a="1"/>
  <c r="A611" i="8" s="1"/>
  <c r="A607" i="8" a="1"/>
  <c r="A607" i="8" s="1"/>
  <c r="D607" i="8" s="1"/>
  <c r="A603" i="8" a="1"/>
  <c r="A603" i="8" s="1"/>
  <c r="D603" i="8" s="1"/>
  <c r="A599" i="8" a="1"/>
  <c r="A599" i="8" s="1"/>
  <c r="A595" i="8" a="1"/>
  <c r="A595" i="8" s="1"/>
  <c r="D595" i="8" s="1"/>
  <c r="A591" i="8" a="1"/>
  <c r="A591" i="8" s="1"/>
  <c r="D591" i="8" s="1"/>
  <c r="A587" i="8" a="1"/>
  <c r="A587" i="8" s="1"/>
  <c r="D587" i="8" s="1"/>
  <c r="A583" i="8" a="1"/>
  <c r="A583" i="8" s="1"/>
  <c r="A579" i="8" a="1"/>
  <c r="A579" i="8" s="1"/>
  <c r="D579" i="8" s="1"/>
  <c r="A575" i="8" a="1"/>
  <c r="A575" i="8" s="1"/>
  <c r="D575" i="8" s="1"/>
  <c r="A571" i="8" a="1"/>
  <c r="A571" i="8" s="1"/>
  <c r="D571" i="8" s="1"/>
  <c r="A567" i="8" a="1"/>
  <c r="A567" i="8" s="1"/>
  <c r="A563" i="8" a="1"/>
  <c r="A563" i="8" s="1"/>
  <c r="D563" i="8" s="1"/>
  <c r="A559" i="8" a="1"/>
  <c r="A559" i="8" s="1"/>
  <c r="D559" i="8" s="1"/>
  <c r="A555" i="8" a="1"/>
  <c r="A555" i="8" s="1"/>
  <c r="A551" i="8" a="1"/>
  <c r="A551" i="8" s="1"/>
  <c r="A547" i="8" a="1"/>
  <c r="A547" i="8" s="1"/>
  <c r="A543" i="8" a="1"/>
  <c r="A543" i="8" s="1"/>
  <c r="D543" i="8" s="1"/>
  <c r="A539" i="8" a="1"/>
  <c r="A539" i="8" s="1"/>
  <c r="D539" i="8" s="1"/>
  <c r="A535" i="8" a="1"/>
  <c r="A535" i="8" s="1"/>
  <c r="A531" i="8" a="1"/>
  <c r="A531" i="8" s="1"/>
  <c r="A527" i="8" a="1"/>
  <c r="A527" i="8" s="1"/>
  <c r="D527" i="8" s="1"/>
  <c r="A523" i="8" a="1"/>
  <c r="A523" i="8" s="1"/>
  <c r="D523" i="8" s="1"/>
  <c r="A519" i="8" a="1"/>
  <c r="A519" i="8" s="1"/>
  <c r="A515" i="8" a="1"/>
  <c r="A515" i="8" s="1"/>
  <c r="D515" i="8" s="1"/>
  <c r="A511" i="8" a="1"/>
  <c r="A511" i="8" s="1"/>
  <c r="D511" i="8" s="1"/>
  <c r="A507" i="8" a="1"/>
  <c r="A507" i="8" s="1"/>
  <c r="D507" i="8" s="1"/>
  <c r="A503" i="8" a="1"/>
  <c r="A503" i="8" s="1"/>
  <c r="A499" i="8" a="1"/>
  <c r="A499" i="8" s="1"/>
  <c r="D499" i="8" s="1"/>
  <c r="A495" i="8" a="1"/>
  <c r="A495" i="8" s="1"/>
  <c r="D495" i="8" s="1"/>
  <c r="A491" i="8" a="1"/>
  <c r="A491" i="8" s="1"/>
  <c r="D491" i="8" s="1"/>
  <c r="A487" i="8" a="1"/>
  <c r="A487" i="8" s="1"/>
  <c r="A483" i="8" a="1"/>
  <c r="A483" i="8" s="1"/>
  <c r="A479" i="8" a="1"/>
  <c r="A479" i="8" s="1"/>
  <c r="D479" i="8" s="1"/>
  <c r="A475" i="8" a="1"/>
  <c r="A475" i="8" s="1"/>
  <c r="D475" i="8" s="1"/>
  <c r="A471" i="8" a="1"/>
  <c r="A471" i="8" s="1"/>
  <c r="A467" i="8" a="1"/>
  <c r="A467" i="8" s="1"/>
  <c r="D467" i="8" s="1"/>
  <c r="A463" i="8" a="1"/>
  <c r="A463" i="8" s="1"/>
  <c r="D463" i="8" s="1"/>
  <c r="A459" i="8" a="1"/>
  <c r="A459" i="8" s="1"/>
  <c r="D459" i="8" s="1"/>
  <c r="A455" i="8" a="1"/>
  <c r="A455" i="8" s="1"/>
  <c r="A451" i="8" a="1"/>
  <c r="A451" i="8" s="1"/>
  <c r="D451" i="8" s="1"/>
  <c r="A447" i="8" a="1"/>
  <c r="A447" i="8" s="1"/>
  <c r="D447" i="8" s="1"/>
  <c r="A443" i="8" a="1"/>
  <c r="A443" i="8" s="1"/>
  <c r="D443" i="8" s="1"/>
  <c r="A439" i="8" a="1"/>
  <c r="A439" i="8" s="1"/>
  <c r="A435" i="8" a="1"/>
  <c r="A435" i="8" s="1"/>
  <c r="A431" i="8" a="1"/>
  <c r="A431" i="8" s="1"/>
  <c r="D431" i="8" s="1"/>
  <c r="A427" i="8" a="1"/>
  <c r="A427" i="8" s="1"/>
  <c r="D427" i="8" s="1"/>
  <c r="A423" i="8" a="1"/>
  <c r="A423" i="8" s="1"/>
  <c r="A419" i="8" a="1"/>
  <c r="A419" i="8" s="1"/>
  <c r="D419" i="8" s="1"/>
  <c r="A415" i="8" a="1"/>
  <c r="A415" i="8" s="1"/>
  <c r="D415" i="8" s="1"/>
  <c r="A411" i="8" a="1"/>
  <c r="A411" i="8" s="1"/>
  <c r="D411" i="8" s="1"/>
  <c r="A407" i="8" a="1"/>
  <c r="A407" i="8" s="1"/>
  <c r="A403" i="8" a="1"/>
  <c r="A403" i="8" s="1"/>
  <c r="A399" i="8" a="1"/>
  <c r="A399" i="8" s="1"/>
  <c r="D399" i="8" s="1"/>
  <c r="A395" i="8" a="1"/>
  <c r="A395" i="8" s="1"/>
  <c r="D395" i="8" s="1"/>
  <c r="A391" i="8" a="1"/>
  <c r="A391" i="8" s="1"/>
  <c r="A387" i="8" a="1"/>
  <c r="A387" i="8" s="1"/>
  <c r="D387" i="8" s="1"/>
  <c r="A383" i="8" a="1"/>
  <c r="A383" i="8" s="1"/>
  <c r="D383" i="8" s="1"/>
  <c r="A379" i="8" a="1"/>
  <c r="A379" i="8" s="1"/>
  <c r="D379" i="8" s="1"/>
  <c r="A375" i="8" a="1"/>
  <c r="A375" i="8" s="1"/>
  <c r="A371" i="8" a="1"/>
  <c r="A371" i="8" s="1"/>
  <c r="D371" i="8" s="1"/>
  <c r="A367" i="8" a="1"/>
  <c r="A367" i="8" s="1"/>
  <c r="D367" i="8" s="1"/>
  <c r="A363" i="8" a="1"/>
  <c r="A363" i="8" s="1"/>
  <c r="D363" i="8" s="1"/>
  <c r="A359" i="8" a="1"/>
  <c r="A359" i="8" s="1"/>
  <c r="A355" i="8" a="1"/>
  <c r="A355" i="8" s="1"/>
  <c r="D355" i="8" s="1"/>
  <c r="A351" i="8" a="1"/>
  <c r="A351" i="8" s="1"/>
  <c r="D351" i="8" s="1"/>
  <c r="A347" i="8" a="1"/>
  <c r="A347" i="8" s="1"/>
  <c r="D347" i="8" s="1"/>
  <c r="A343" i="8" a="1"/>
  <c r="A343" i="8" s="1"/>
  <c r="A339" i="8" a="1"/>
  <c r="A339" i="8" s="1"/>
  <c r="A335" i="8" a="1"/>
  <c r="A335" i="8" s="1"/>
  <c r="D335" i="8" s="1"/>
  <c r="A331" i="8" a="1"/>
  <c r="A331" i="8" s="1"/>
  <c r="D331" i="8" s="1"/>
  <c r="A327" i="8" a="1"/>
  <c r="A327" i="8" s="1"/>
  <c r="A323" i="8" a="1"/>
  <c r="A323" i="8" s="1"/>
  <c r="A319" i="8" a="1"/>
  <c r="A319" i="8" s="1"/>
  <c r="D319" i="8" s="1"/>
  <c r="A315" i="8" a="1"/>
  <c r="A315" i="8" s="1"/>
  <c r="A311" i="8" a="1"/>
  <c r="A311" i="8" s="1"/>
  <c r="A307" i="8" a="1"/>
  <c r="A307" i="8" s="1"/>
  <c r="D307" i="8" s="1"/>
  <c r="A303" i="8" a="1"/>
  <c r="A303" i="8" s="1"/>
  <c r="D303" i="8" s="1"/>
  <c r="A299" i="8" a="1"/>
  <c r="A299" i="8" s="1"/>
  <c r="D299" i="8" s="1"/>
  <c r="A295" i="8" a="1"/>
  <c r="A295" i="8" s="1"/>
  <c r="A291" i="8" a="1"/>
  <c r="A291" i="8" s="1"/>
  <c r="D291" i="8" s="1"/>
  <c r="A287" i="8" a="1"/>
  <c r="A287" i="8" s="1"/>
  <c r="D287" i="8" s="1"/>
  <c r="A283" i="8" a="1"/>
  <c r="A283" i="8" s="1"/>
  <c r="D283" i="8" s="1"/>
  <c r="A279" i="8" a="1"/>
  <c r="A279" i="8" s="1"/>
  <c r="A275" i="8" a="1"/>
  <c r="A275" i="8" s="1"/>
  <c r="D275" i="8" s="1"/>
  <c r="A271" i="8" a="1"/>
  <c r="A271" i="8" s="1"/>
  <c r="D271" i="8" s="1"/>
  <c r="A267" i="8" a="1"/>
  <c r="A267" i="8" s="1"/>
  <c r="D267" i="8" s="1"/>
  <c r="A263" i="8" a="1"/>
  <c r="A263" i="8" s="1"/>
  <c r="A259" i="8" a="1"/>
  <c r="A259" i="8" s="1"/>
  <c r="A255" i="8" a="1"/>
  <c r="A255" i="8" s="1"/>
  <c r="D255" i="8" s="1"/>
  <c r="A251" i="8" a="1"/>
  <c r="A251" i="8" s="1"/>
  <c r="D251" i="8" s="1"/>
  <c r="A247" i="8" a="1"/>
  <c r="A247" i="8" s="1"/>
  <c r="A243" i="8" a="1"/>
  <c r="A243" i="8" s="1"/>
  <c r="D243" i="8" s="1"/>
  <c r="A239" i="8" a="1"/>
  <c r="A239" i="8" s="1"/>
  <c r="D239" i="8" s="1"/>
  <c r="A235" i="8" a="1"/>
  <c r="A235" i="8" s="1"/>
  <c r="D235" i="8" s="1"/>
  <c r="A231" i="8" a="1"/>
  <c r="A231" i="8" s="1"/>
  <c r="A227" i="8" a="1"/>
  <c r="A227" i="8" s="1"/>
  <c r="D227" i="8" s="1"/>
  <c r="A223" i="8" a="1"/>
  <c r="A223" i="8" s="1"/>
  <c r="D223" i="8" s="1"/>
  <c r="A219" i="8" a="1"/>
  <c r="A219" i="8" s="1"/>
  <c r="D219" i="8" s="1"/>
  <c r="A215" i="8" a="1"/>
  <c r="A215" i="8" s="1"/>
  <c r="A211" i="8" a="1"/>
  <c r="A211" i="8" s="1"/>
  <c r="D211" i="8" s="1"/>
  <c r="A207" i="8" a="1"/>
  <c r="A207" i="8" s="1"/>
  <c r="D207" i="8" s="1"/>
  <c r="A203" i="8" a="1"/>
  <c r="A203" i="8" s="1"/>
  <c r="D203" i="8" s="1"/>
  <c r="A199" i="8" a="1"/>
  <c r="A199" i="8" s="1"/>
  <c r="A195" i="8" a="1"/>
  <c r="A195" i="8" s="1"/>
  <c r="A191" i="8" a="1"/>
  <c r="A191" i="8" s="1"/>
  <c r="D191" i="8" s="1"/>
  <c r="A187" i="8" a="1"/>
  <c r="A187" i="8" s="1"/>
  <c r="D187" i="8" s="1"/>
  <c r="A183" i="8" a="1"/>
  <c r="A183" i="8" s="1"/>
  <c r="A179" i="8" a="1"/>
  <c r="A179" i="8" s="1"/>
  <c r="A175" i="8" a="1"/>
  <c r="A175" i="8" s="1"/>
  <c r="D175" i="8" s="1"/>
  <c r="A171" i="8" a="1"/>
  <c r="A171" i="8" s="1"/>
  <c r="D171" i="8" s="1"/>
  <c r="A167" i="8" a="1"/>
  <c r="A167" i="8" s="1"/>
  <c r="A163" i="8" a="1"/>
  <c r="A163" i="8" s="1"/>
  <c r="D163" i="8" s="1"/>
  <c r="A159" i="8" a="1"/>
  <c r="A159" i="8" s="1"/>
  <c r="D159" i="8" s="1"/>
  <c r="A155" i="8" a="1"/>
  <c r="A155" i="8" s="1"/>
  <c r="D155" i="8" s="1"/>
  <c r="A151" i="8" a="1"/>
  <c r="A151" i="8" s="1"/>
  <c r="A147" i="8" a="1"/>
  <c r="A147" i="8" s="1"/>
  <c r="D147" i="8" s="1"/>
  <c r="A143" i="8" a="1"/>
  <c r="A143" i="8" s="1"/>
  <c r="D143" i="8" s="1"/>
  <c r="A139" i="8" a="1"/>
  <c r="A139" i="8" s="1"/>
  <c r="D139" i="8" s="1"/>
  <c r="A135" i="8" a="1"/>
  <c r="A135" i="8" s="1"/>
  <c r="A131" i="8" a="1"/>
  <c r="A131" i="8" s="1"/>
  <c r="A127" i="8" a="1"/>
  <c r="A127" i="8" s="1"/>
  <c r="D127" i="8" s="1"/>
  <c r="A123" i="8" a="1"/>
  <c r="A123" i="8" s="1"/>
  <c r="D123" i="8" s="1"/>
  <c r="A119" i="8" a="1"/>
  <c r="A119" i="8" s="1"/>
  <c r="A115" i="8" a="1"/>
  <c r="A115" i="8" s="1"/>
  <c r="D115" i="8" s="1"/>
  <c r="A111" i="8" a="1"/>
  <c r="A111" i="8" s="1"/>
  <c r="D111" i="8" s="1"/>
  <c r="A107" i="8" a="1"/>
  <c r="A107" i="8" s="1"/>
  <c r="D107" i="8" s="1"/>
  <c r="A103" i="8" a="1"/>
  <c r="A103" i="8" s="1"/>
  <c r="A99" i="8" a="1"/>
  <c r="A99" i="8" s="1"/>
  <c r="A95" i="8" a="1"/>
  <c r="A95" i="8" s="1"/>
  <c r="D95" i="8" s="1"/>
  <c r="A91" i="8" a="1"/>
  <c r="A91" i="8" s="1"/>
  <c r="D91" i="8" s="1"/>
  <c r="A87" i="8" a="1"/>
  <c r="A87" i="8" s="1"/>
  <c r="A83" i="8" a="1"/>
  <c r="A83" i="8" s="1"/>
  <c r="A79" i="8" a="1"/>
  <c r="A79" i="8" s="1"/>
  <c r="D79" i="8" s="1"/>
  <c r="A75" i="8" a="1"/>
  <c r="A75" i="8" s="1"/>
  <c r="D75" i="8" s="1"/>
  <c r="A71" i="8" a="1"/>
  <c r="A71" i="8" s="1"/>
  <c r="A67" i="8" a="1"/>
  <c r="A67" i="8" s="1"/>
  <c r="A63" i="8" a="1"/>
  <c r="A63" i="8" s="1"/>
  <c r="D63" i="8" s="1"/>
  <c r="A59" i="8" a="1"/>
  <c r="A59" i="8" s="1"/>
  <c r="D59" i="8" s="1"/>
  <c r="A55" i="8" a="1"/>
  <c r="A55" i="8" s="1"/>
  <c r="A51" i="8" a="1"/>
  <c r="A51" i="8" s="1"/>
  <c r="D51" i="8" s="1"/>
  <c r="A47" i="8" a="1"/>
  <c r="A47" i="8" s="1"/>
  <c r="D47" i="8" s="1"/>
  <c r="A43" i="8" a="1"/>
  <c r="A43" i="8" s="1"/>
  <c r="D43" i="8" s="1"/>
  <c r="A39" i="8" a="1"/>
  <c r="A39" i="8" s="1"/>
  <c r="A35" i="8" a="1"/>
  <c r="A35" i="8" s="1"/>
  <c r="D35" i="8" s="1"/>
  <c r="A31" i="8" a="1"/>
  <c r="A31" i="8" s="1"/>
  <c r="D31" i="8" s="1"/>
  <c r="A27" i="8" a="1"/>
  <c r="A27" i="8" s="1"/>
  <c r="A23" i="8" a="1"/>
  <c r="A23" i="8" s="1"/>
  <c r="A19" i="8" a="1"/>
  <c r="A19" i="8" s="1"/>
  <c r="A15" i="8" a="1"/>
  <c r="A15" i="8" s="1"/>
  <c r="D15" i="8" s="1"/>
  <c r="A11" i="8" a="1"/>
  <c r="A11" i="8" s="1"/>
  <c r="D11" i="8" s="1"/>
  <c r="A7" i="8" a="1"/>
  <c r="A7" i="8" s="1"/>
  <c r="A3" i="8" a="1"/>
  <c r="A3" i="8" s="1"/>
  <c r="D3" i="8" s="1"/>
  <c r="A41" i="8" a="1"/>
  <c r="A41" i="8" s="1"/>
  <c r="D41" i="8" s="1"/>
  <c r="A33" i="8" a="1"/>
  <c r="A33" i="8" s="1"/>
  <c r="D33" i="8" s="1"/>
  <c r="A29" i="8" a="1"/>
  <c r="A29" i="8" s="1"/>
  <c r="A21" i="8" a="1"/>
  <c r="A21" i="8" s="1"/>
  <c r="D21" i="8" s="1"/>
  <c r="A13" i="8" a="1"/>
  <c r="A13" i="8" s="1"/>
  <c r="D13" i="8" s="1"/>
  <c r="A5" i="8" a="1"/>
  <c r="A5" i="8" s="1"/>
  <c r="D5" i="8" s="1"/>
  <c r="A8" i="8" a="1"/>
  <c r="A8" i="8" s="1"/>
  <c r="A2" i="8" a="1"/>
  <c r="A2" i="8" s="1"/>
  <c r="D2" i="8" s="1"/>
  <c r="A4227" i="8" a="1"/>
  <c r="A4227" i="8" s="1"/>
  <c r="D4227" i="8" s="1"/>
  <c r="A4219" i="8" a="1"/>
  <c r="A4219" i="8" s="1"/>
  <c r="D4219" i="8" s="1"/>
  <c r="A4214" i="8" a="1"/>
  <c r="A4214" i="8" s="1"/>
  <c r="A4210" i="8" a="1"/>
  <c r="A4210" i="8" s="1"/>
  <c r="D4210" i="8" s="1"/>
  <c r="A4206" i="8" a="1"/>
  <c r="A4206" i="8" s="1"/>
  <c r="D4206" i="8" s="1"/>
  <c r="A4202" i="8" a="1"/>
  <c r="A4202" i="8" s="1"/>
  <c r="D4202" i="8" s="1"/>
  <c r="A4198" i="8" a="1"/>
  <c r="A4198" i="8" s="1"/>
  <c r="A4194" i="8" a="1"/>
  <c r="A4194" i="8" s="1"/>
  <c r="D4194" i="8" s="1"/>
  <c r="A4190" i="8" a="1"/>
  <c r="A4190" i="8" s="1"/>
  <c r="D4190" i="8" s="1"/>
  <c r="A4186" i="8" a="1"/>
  <c r="A4186" i="8" s="1"/>
  <c r="D4186" i="8" s="1"/>
  <c r="A4182" i="8" a="1"/>
  <c r="A4182" i="8" s="1"/>
  <c r="A4178" i="8" a="1"/>
  <c r="A4178" i="8" s="1"/>
  <c r="D4178" i="8" s="1"/>
  <c r="A4174" i="8" a="1"/>
  <c r="A4174" i="8" s="1"/>
  <c r="D4174" i="8" s="1"/>
  <c r="A4170" i="8" a="1"/>
  <c r="A4170" i="8" s="1"/>
  <c r="D4170" i="8" s="1"/>
  <c r="A4166" i="8" a="1"/>
  <c r="A4166" i="8" s="1"/>
  <c r="A4162" i="8" a="1"/>
  <c r="A4162" i="8" s="1"/>
  <c r="D4162" i="8" s="1"/>
  <c r="A4158" i="8" a="1"/>
  <c r="A4158" i="8" s="1"/>
  <c r="D4158" i="8" s="1"/>
  <c r="A4154" i="8" a="1"/>
  <c r="A4154" i="8" s="1"/>
  <c r="D4154" i="8" s="1"/>
  <c r="A4150" i="8" a="1"/>
  <c r="A4150" i="8" s="1"/>
  <c r="A4146" i="8" a="1"/>
  <c r="A4146" i="8" s="1"/>
  <c r="D4146" i="8" s="1"/>
  <c r="A4142" i="8" a="1"/>
  <c r="A4142" i="8" s="1"/>
  <c r="D4142" i="8" s="1"/>
  <c r="A4138" i="8" a="1"/>
  <c r="A4138" i="8" s="1"/>
  <c r="D4138" i="8" s="1"/>
  <c r="A4134" i="8" a="1"/>
  <c r="A4134" i="8" s="1"/>
  <c r="A4130" i="8" a="1"/>
  <c r="A4130" i="8" s="1"/>
  <c r="D4130" i="8" s="1"/>
  <c r="A4126" i="8" a="1"/>
  <c r="A4126" i="8" s="1"/>
  <c r="D4126" i="8" s="1"/>
  <c r="A4122" i="8" a="1"/>
  <c r="A4122" i="8" s="1"/>
  <c r="D4122" i="8" s="1"/>
  <c r="A4118" i="8" a="1"/>
  <c r="A4118" i="8" s="1"/>
  <c r="A4114" i="8" a="1"/>
  <c r="A4114" i="8" s="1"/>
  <c r="D4114" i="8" s="1"/>
  <c r="A4110" i="8" a="1"/>
  <c r="A4110" i="8" s="1"/>
  <c r="D4110" i="8" s="1"/>
  <c r="A4106" i="8" a="1"/>
  <c r="A4106" i="8" s="1"/>
  <c r="D4106" i="8" s="1"/>
  <c r="A4102" i="8" a="1"/>
  <c r="A4102" i="8" s="1"/>
  <c r="A4098" i="8" a="1"/>
  <c r="A4098" i="8" s="1"/>
  <c r="D4098" i="8" s="1"/>
  <c r="A4094" i="8" a="1"/>
  <c r="A4094" i="8" s="1"/>
  <c r="D4094" i="8" s="1"/>
  <c r="A4090" i="8" a="1"/>
  <c r="A4090" i="8" s="1"/>
  <c r="D4090" i="8" s="1"/>
  <c r="A4086" i="8" a="1"/>
  <c r="A4086" i="8" s="1"/>
  <c r="A4082" i="8" a="1"/>
  <c r="A4082" i="8" s="1"/>
  <c r="D4082" i="8" s="1"/>
  <c r="A4078" i="8" a="1"/>
  <c r="A4078" i="8" s="1"/>
  <c r="D4078" i="8" s="1"/>
  <c r="A4074" i="8" a="1"/>
  <c r="A4074" i="8" s="1"/>
  <c r="D4074" i="8" s="1"/>
  <c r="A4070" i="8" a="1"/>
  <c r="A4070" i="8" s="1"/>
  <c r="A4066" i="8" a="1"/>
  <c r="A4066" i="8" s="1"/>
  <c r="D4066" i="8" s="1"/>
  <c r="A4062" i="8" a="1"/>
  <c r="A4062" i="8" s="1"/>
  <c r="D4062" i="8" s="1"/>
  <c r="A4058" i="8" a="1"/>
  <c r="A4058" i="8" s="1"/>
  <c r="D4058" i="8" s="1"/>
  <c r="A4054" i="8" a="1"/>
  <c r="A4054" i="8" s="1"/>
  <c r="A4050" i="8" a="1"/>
  <c r="A4050" i="8" s="1"/>
  <c r="D4050" i="8" s="1"/>
  <c r="A4046" i="8" a="1"/>
  <c r="A4046" i="8" s="1"/>
  <c r="D4046" i="8" s="1"/>
  <c r="A4042" i="8" a="1"/>
  <c r="A4042" i="8" s="1"/>
  <c r="D4042" i="8" s="1"/>
  <c r="A4038" i="8" a="1"/>
  <c r="A4038" i="8" s="1"/>
  <c r="A4034" i="8" a="1"/>
  <c r="A4034" i="8" s="1"/>
  <c r="D4034" i="8" s="1"/>
  <c r="A4030" i="8" a="1"/>
  <c r="A4030" i="8" s="1"/>
  <c r="D4030" i="8" s="1"/>
  <c r="A4026" i="8" a="1"/>
  <c r="A4026" i="8" s="1"/>
  <c r="D4026" i="8" s="1"/>
  <c r="A4022" i="8" a="1"/>
  <c r="A4022" i="8" s="1"/>
  <c r="A4018" i="8" a="1"/>
  <c r="A4018" i="8" s="1"/>
  <c r="D4018" i="8" s="1"/>
  <c r="A4014" i="8" a="1"/>
  <c r="A4014" i="8" s="1"/>
  <c r="D4014" i="8" s="1"/>
  <c r="A4010" i="8" a="1"/>
  <c r="A4010" i="8" s="1"/>
  <c r="D4010" i="8" s="1"/>
  <c r="A4006" i="8" a="1"/>
  <c r="A4006" i="8" s="1"/>
  <c r="A4002" i="8" a="1"/>
  <c r="A4002" i="8" s="1"/>
  <c r="D4002" i="8" s="1"/>
  <c r="A3998" i="8" a="1"/>
  <c r="A3998" i="8" s="1"/>
  <c r="D3998" i="8" s="1"/>
  <c r="A3994" i="8" a="1"/>
  <c r="A3994" i="8" s="1"/>
  <c r="D3994" i="8" s="1"/>
  <c r="A3990" i="8" a="1"/>
  <c r="A3990" i="8" s="1"/>
  <c r="A3986" i="8" a="1"/>
  <c r="A3986" i="8" s="1"/>
  <c r="D3986" i="8" s="1"/>
  <c r="A3982" i="8" a="1"/>
  <c r="A3982" i="8" s="1"/>
  <c r="D3982" i="8" s="1"/>
  <c r="A3978" i="8" a="1"/>
  <c r="A3978" i="8" s="1"/>
  <c r="D3978" i="8" s="1"/>
  <c r="A3974" i="8" a="1"/>
  <c r="A3974" i="8" s="1"/>
  <c r="A3970" i="8" a="1"/>
  <c r="A3970" i="8" s="1"/>
  <c r="D3970" i="8" s="1"/>
  <c r="A3966" i="8" a="1"/>
  <c r="A3966" i="8" s="1"/>
  <c r="D3966" i="8" s="1"/>
  <c r="A3962" i="8" a="1"/>
  <c r="A3962" i="8" s="1"/>
  <c r="D3962" i="8" s="1"/>
  <c r="A3958" i="8" a="1"/>
  <c r="A3958" i="8" s="1"/>
  <c r="A3954" i="8" a="1"/>
  <c r="A3954" i="8" s="1"/>
  <c r="D3954" i="8" s="1"/>
  <c r="A3950" i="8" a="1"/>
  <c r="A3950" i="8" s="1"/>
  <c r="D3950" i="8" s="1"/>
  <c r="A3946" i="8" a="1"/>
  <c r="A3946" i="8" s="1"/>
  <c r="D3946" i="8" s="1"/>
  <c r="A3942" i="8" a="1"/>
  <c r="A3942" i="8" s="1"/>
  <c r="A3938" i="8" a="1"/>
  <c r="A3938" i="8" s="1"/>
  <c r="D3938" i="8" s="1"/>
  <c r="A3934" i="8" a="1"/>
  <c r="A3934" i="8" s="1"/>
  <c r="D3934" i="8" s="1"/>
  <c r="A3930" i="8" a="1"/>
  <c r="A3930" i="8" s="1"/>
  <c r="D3930" i="8" s="1"/>
  <c r="A3926" i="8" a="1"/>
  <c r="A3926" i="8" s="1"/>
  <c r="A3922" i="8" a="1"/>
  <c r="A3922" i="8" s="1"/>
  <c r="D3922" i="8" s="1"/>
  <c r="A3918" i="8" a="1"/>
  <c r="A3918" i="8" s="1"/>
  <c r="D3918" i="8" s="1"/>
  <c r="A3914" i="8" a="1"/>
  <c r="A3914" i="8" s="1"/>
  <c r="D3914" i="8" s="1"/>
  <c r="A3910" i="8" a="1"/>
  <c r="A3910" i="8" s="1"/>
  <c r="A3906" i="8" a="1"/>
  <c r="A3906" i="8" s="1"/>
  <c r="D3906" i="8" s="1"/>
  <c r="A3902" i="8" a="1"/>
  <c r="A3902" i="8" s="1"/>
  <c r="D3902" i="8" s="1"/>
  <c r="A3898" i="8" a="1"/>
  <c r="A3898" i="8" s="1"/>
  <c r="D3898" i="8" s="1"/>
  <c r="A3894" i="8" a="1"/>
  <c r="A3894" i="8" s="1"/>
  <c r="A3890" i="8" a="1"/>
  <c r="A3890" i="8" s="1"/>
  <c r="D3890" i="8" s="1"/>
  <c r="A3886" i="8" a="1"/>
  <c r="A3886" i="8" s="1"/>
  <c r="D3886" i="8" s="1"/>
  <c r="A3882" i="8" a="1"/>
  <c r="A3882" i="8" s="1"/>
  <c r="D3882" i="8" s="1"/>
  <c r="A3878" i="8" a="1"/>
  <c r="A3878" i="8" s="1"/>
  <c r="A3874" i="8" a="1"/>
  <c r="A3874" i="8" s="1"/>
  <c r="A3870" i="8" a="1"/>
  <c r="A3870" i="8" s="1"/>
  <c r="D3870" i="8" s="1"/>
  <c r="A3866" i="8" a="1"/>
  <c r="A3866" i="8" s="1"/>
  <c r="D3866" i="8" s="1"/>
  <c r="A3862" i="8" a="1"/>
  <c r="A3862" i="8" s="1"/>
  <c r="A3858" i="8" a="1"/>
  <c r="A3858" i="8" s="1"/>
  <c r="D3858" i="8" s="1"/>
  <c r="A3854" i="8" a="1"/>
  <c r="A3854" i="8" s="1"/>
  <c r="D3854" i="8" s="1"/>
  <c r="A3850" i="8" a="1"/>
  <c r="A3850" i="8" s="1"/>
  <c r="D3850" i="8" s="1"/>
  <c r="A3846" i="8" a="1"/>
  <c r="A3846" i="8" s="1"/>
  <c r="A3842" i="8" a="1"/>
  <c r="A3842" i="8" s="1"/>
  <c r="D3842" i="8" s="1"/>
  <c r="A3838" i="8" a="1"/>
  <c r="A3838" i="8" s="1"/>
  <c r="D3838" i="8" s="1"/>
  <c r="A3834" i="8" a="1"/>
  <c r="A3834" i="8" s="1"/>
  <c r="D3834" i="8" s="1"/>
  <c r="A3830" i="8" a="1"/>
  <c r="A3830" i="8" s="1"/>
  <c r="A3826" i="8" a="1"/>
  <c r="A3826" i="8" s="1"/>
  <c r="D3826" i="8" s="1"/>
  <c r="A3822" i="8" a="1"/>
  <c r="A3822" i="8" s="1"/>
  <c r="D3822" i="8" s="1"/>
  <c r="A3818" i="8" a="1"/>
  <c r="A3818" i="8" s="1"/>
  <c r="D3818" i="8" s="1"/>
  <c r="A3814" i="8" a="1"/>
  <c r="A3814" i="8" s="1"/>
  <c r="A3810" i="8" a="1"/>
  <c r="A3810" i="8" s="1"/>
  <c r="A3806" i="8" a="1"/>
  <c r="A3806" i="8" s="1"/>
  <c r="D3806" i="8" s="1"/>
  <c r="A3802" i="8" a="1"/>
  <c r="A3802" i="8" s="1"/>
  <c r="D3802" i="8" s="1"/>
  <c r="A3798" i="8" a="1"/>
  <c r="A3798" i="8" s="1"/>
  <c r="A3794" i="8" a="1"/>
  <c r="A3794" i="8" s="1"/>
  <c r="D3794" i="8" s="1"/>
  <c r="A3790" i="8" a="1"/>
  <c r="A3790" i="8" s="1"/>
  <c r="D3790" i="8" s="1"/>
  <c r="A3786" i="8" a="1"/>
  <c r="A3786" i="8" s="1"/>
  <c r="D3786" i="8" s="1"/>
  <c r="A3782" i="8" a="1"/>
  <c r="A3782" i="8" s="1"/>
  <c r="A3778" i="8" a="1"/>
  <c r="A3778" i="8" s="1"/>
  <c r="D3778" i="8" s="1"/>
  <c r="A3774" i="8" a="1"/>
  <c r="A3774" i="8" s="1"/>
  <c r="D3774" i="8" s="1"/>
  <c r="A3770" i="8" a="1"/>
  <c r="A3770" i="8" s="1"/>
  <c r="D3770" i="8" s="1"/>
  <c r="A3766" i="8" a="1"/>
  <c r="A3766" i="8" s="1"/>
  <c r="A3762" i="8" a="1"/>
  <c r="A3762" i="8" s="1"/>
  <c r="D3762" i="8" s="1"/>
  <c r="A3758" i="8" a="1"/>
  <c r="A3758" i="8" s="1"/>
  <c r="D3758" i="8" s="1"/>
  <c r="A3754" i="8" a="1"/>
  <c r="A3754" i="8" s="1"/>
  <c r="D3754" i="8" s="1"/>
  <c r="A3750" i="8" a="1"/>
  <c r="A3750" i="8" s="1"/>
  <c r="A3746" i="8" a="1"/>
  <c r="A3746" i="8" s="1"/>
  <c r="D3746" i="8" s="1"/>
  <c r="A3742" i="8" a="1"/>
  <c r="A3742" i="8" s="1"/>
  <c r="D3742" i="8" s="1"/>
  <c r="A3738" i="8" a="1"/>
  <c r="A3738" i="8" s="1"/>
  <c r="D3738" i="8" s="1"/>
  <c r="A3734" i="8" a="1"/>
  <c r="A3734" i="8" s="1"/>
  <c r="A3730" i="8" a="1"/>
  <c r="A3730" i="8" s="1"/>
  <c r="D3730" i="8" s="1"/>
  <c r="A3726" i="8" a="1"/>
  <c r="A3726" i="8" s="1"/>
  <c r="D3726" i="8" s="1"/>
  <c r="A3722" i="8" a="1"/>
  <c r="A3722" i="8" s="1"/>
  <c r="D3722" i="8" s="1"/>
  <c r="A3718" i="8" a="1"/>
  <c r="A3718" i="8" s="1"/>
  <c r="A3714" i="8" a="1"/>
  <c r="A3714" i="8" s="1"/>
  <c r="A3710" i="8" a="1"/>
  <c r="A3710" i="8" s="1"/>
  <c r="D3710" i="8" s="1"/>
  <c r="A3706" i="8" a="1"/>
  <c r="A3706" i="8" s="1"/>
  <c r="D3706" i="8" s="1"/>
  <c r="A3702" i="8" a="1"/>
  <c r="A3702" i="8" s="1"/>
  <c r="A3698" i="8" a="1"/>
  <c r="A3698" i="8" s="1"/>
  <c r="D3698" i="8" s="1"/>
  <c r="A3694" i="8" a="1"/>
  <c r="A3694" i="8" s="1"/>
  <c r="D3694" i="8" s="1"/>
  <c r="A3690" i="8" a="1"/>
  <c r="A3690" i="8" s="1"/>
  <c r="D3690" i="8" s="1"/>
  <c r="A3686" i="8" a="1"/>
  <c r="A3686" i="8" s="1"/>
  <c r="A3682" i="8" a="1"/>
  <c r="A3682" i="8" s="1"/>
  <c r="D3682" i="8" s="1"/>
  <c r="A3678" i="8" a="1"/>
  <c r="A3678" i="8" s="1"/>
  <c r="D3678" i="8" s="1"/>
  <c r="A3674" i="8" a="1"/>
  <c r="A3674" i="8" s="1"/>
  <c r="A3670" i="8" a="1"/>
  <c r="A3670" i="8" s="1"/>
  <c r="A3666" i="8" a="1"/>
  <c r="A3666" i="8" s="1"/>
  <c r="D3666" i="8" s="1"/>
  <c r="A3662" i="8" a="1"/>
  <c r="A3662" i="8" s="1"/>
  <c r="D3662" i="8" s="1"/>
  <c r="A3658" i="8" a="1"/>
  <c r="A3658" i="8" s="1"/>
  <c r="D3658" i="8" s="1"/>
  <c r="A3654" i="8" a="1"/>
  <c r="A3654" i="8" s="1"/>
  <c r="A3650" i="8" a="1"/>
  <c r="A3650" i="8" s="1"/>
  <c r="D3650" i="8" s="1"/>
  <c r="A3646" i="8" a="1"/>
  <c r="A3646" i="8" s="1"/>
  <c r="D3646" i="8" s="1"/>
  <c r="A3642" i="8" a="1"/>
  <c r="A3642" i="8" s="1"/>
  <c r="D3642" i="8" s="1"/>
  <c r="A3638" i="8" a="1"/>
  <c r="A3638" i="8" s="1"/>
  <c r="A3634" i="8" a="1"/>
  <c r="A3634" i="8" s="1"/>
  <c r="D3634" i="8" s="1"/>
  <c r="A3630" i="8" a="1"/>
  <c r="A3630" i="8" s="1"/>
  <c r="D3630" i="8" s="1"/>
  <c r="A3626" i="8" a="1"/>
  <c r="A3626" i="8" s="1"/>
  <c r="D3626" i="8" s="1"/>
  <c r="A3622" i="8" a="1"/>
  <c r="A3622" i="8" s="1"/>
  <c r="A3618" i="8" a="1"/>
  <c r="A3618" i="8" s="1"/>
  <c r="D3618" i="8" s="1"/>
  <c r="A3614" i="8" a="1"/>
  <c r="A3614" i="8" s="1"/>
  <c r="D3614" i="8" s="1"/>
  <c r="A3610" i="8" a="1"/>
  <c r="A3610" i="8" s="1"/>
  <c r="D3610" i="8" s="1"/>
  <c r="A3606" i="8" a="1"/>
  <c r="A3606" i="8" s="1"/>
  <c r="A3602" i="8" a="1"/>
  <c r="A3602" i="8" s="1"/>
  <c r="D3602" i="8" s="1"/>
  <c r="A3598" i="8" a="1"/>
  <c r="A3598" i="8" s="1"/>
  <c r="D3598" i="8" s="1"/>
  <c r="A3594" i="8" a="1"/>
  <c r="A3594" i="8" s="1"/>
  <c r="D3594" i="8" s="1"/>
  <c r="A3590" i="8" a="1"/>
  <c r="A3590" i="8" s="1"/>
  <c r="A3586" i="8" a="1"/>
  <c r="A3586" i="8" s="1"/>
  <c r="D3586" i="8" s="1"/>
  <c r="A3582" i="8" a="1"/>
  <c r="A3582" i="8" s="1"/>
  <c r="D3582" i="8" s="1"/>
  <c r="A3578" i="8" a="1"/>
  <c r="A3578" i="8" s="1"/>
  <c r="D3578" i="8" s="1"/>
  <c r="A3574" i="8" a="1"/>
  <c r="A3574" i="8" s="1"/>
  <c r="A3570" i="8" a="1"/>
  <c r="A3570" i="8" s="1"/>
  <c r="D3570" i="8" s="1"/>
  <c r="A3566" i="8" a="1"/>
  <c r="A3566" i="8" s="1"/>
  <c r="D3566" i="8" s="1"/>
  <c r="A3562" i="8" a="1"/>
  <c r="A3562" i="8" s="1"/>
  <c r="D3562" i="8" s="1"/>
  <c r="A3558" i="8" a="1"/>
  <c r="A3558" i="8" s="1"/>
  <c r="A3554" i="8" a="1"/>
  <c r="A3554" i="8" s="1"/>
  <c r="A3550" i="8" a="1"/>
  <c r="A3550" i="8" s="1"/>
  <c r="A3546" i="8" a="1"/>
  <c r="A3546" i="8" s="1"/>
  <c r="D3546" i="8" s="1"/>
  <c r="A3542" i="8" a="1"/>
  <c r="A3542" i="8" s="1"/>
  <c r="A3538" i="8" a="1"/>
  <c r="A3538" i="8" s="1"/>
  <c r="D3538" i="8" s="1"/>
  <c r="A3534" i="8" a="1"/>
  <c r="A3534" i="8" s="1"/>
  <c r="D3534" i="8" s="1"/>
  <c r="A3530" i="8" a="1"/>
  <c r="A3530" i="8" s="1"/>
  <c r="D3530" i="8" s="1"/>
  <c r="A3526" i="8" a="1"/>
  <c r="A3526" i="8" s="1"/>
  <c r="A3522" i="8" a="1"/>
  <c r="A3522" i="8" s="1"/>
  <c r="D3522" i="8" s="1"/>
  <c r="A3518" i="8" a="1"/>
  <c r="A3518" i="8" s="1"/>
  <c r="D3518" i="8" s="1"/>
  <c r="A3514" i="8" a="1"/>
  <c r="A3514" i="8" s="1"/>
  <c r="D3514" i="8" s="1"/>
  <c r="A3510" i="8" a="1"/>
  <c r="A3510" i="8" s="1"/>
  <c r="A3506" i="8" a="1"/>
  <c r="A3506" i="8" s="1"/>
  <c r="D3506" i="8" s="1"/>
  <c r="A3502" i="8" a="1"/>
  <c r="A3502" i="8" s="1"/>
  <c r="D3502" i="8" s="1"/>
  <c r="A3498" i="8" a="1"/>
  <c r="A3498" i="8" s="1"/>
  <c r="D3498" i="8" s="1"/>
  <c r="A3494" i="8" a="1"/>
  <c r="A3494" i="8" s="1"/>
  <c r="A3490" i="8" a="1"/>
  <c r="A3490" i="8" s="1"/>
  <c r="D3490" i="8" s="1"/>
  <c r="A3486" i="8" a="1"/>
  <c r="A3486" i="8" s="1"/>
  <c r="D3486" i="8" s="1"/>
  <c r="A3482" i="8" a="1"/>
  <c r="A3482" i="8" s="1"/>
  <c r="D3482" i="8" s="1"/>
  <c r="A3478" i="8" a="1"/>
  <c r="A3478" i="8" s="1"/>
  <c r="A3474" i="8" a="1"/>
  <c r="A3474" i="8" s="1"/>
  <c r="D3474" i="8" s="1"/>
  <c r="A3470" i="8" a="1"/>
  <c r="A3470" i="8" s="1"/>
  <c r="D3470" i="8" s="1"/>
  <c r="A3466" i="8" a="1"/>
  <c r="A3466" i="8" s="1"/>
  <c r="D3466" i="8" s="1"/>
  <c r="A3462" i="8" a="1"/>
  <c r="A3462" i="8" s="1"/>
  <c r="A3458" i="8" a="1"/>
  <c r="A3458" i="8" s="1"/>
  <c r="A3454" i="8" a="1"/>
  <c r="A3454" i="8" s="1"/>
  <c r="D3454" i="8" s="1"/>
  <c r="A3450" i="8" a="1"/>
  <c r="A3450" i="8" s="1"/>
  <c r="D3450" i="8" s="1"/>
  <c r="A3446" i="8" a="1"/>
  <c r="A3446" i="8" s="1"/>
  <c r="A3442" i="8" a="1"/>
  <c r="A3442" i="8" s="1"/>
  <c r="D3442" i="8" s="1"/>
  <c r="A3438" i="8" a="1"/>
  <c r="A3438" i="8" s="1"/>
  <c r="D3438" i="8" s="1"/>
  <c r="A3434" i="8" a="1"/>
  <c r="A3434" i="8" s="1"/>
  <c r="D3434" i="8" s="1"/>
  <c r="A3430" i="8" a="1"/>
  <c r="A3430" i="8" s="1"/>
  <c r="A3426" i="8" a="1"/>
  <c r="A3426" i="8" s="1"/>
  <c r="D3426" i="8" s="1"/>
  <c r="A3422" i="8" a="1"/>
  <c r="A3422" i="8" s="1"/>
  <c r="D3422" i="8" s="1"/>
  <c r="A3418" i="8" a="1"/>
  <c r="A3418" i="8" s="1"/>
  <c r="D3418" i="8" s="1"/>
  <c r="A3414" i="8" a="1"/>
  <c r="A3414" i="8" s="1"/>
  <c r="A3410" i="8" a="1"/>
  <c r="A3410" i="8" s="1"/>
  <c r="D3410" i="8" s="1"/>
  <c r="A3406" i="8" a="1"/>
  <c r="A3406" i="8" s="1"/>
  <c r="D3406" i="8" s="1"/>
  <c r="A3402" i="8" a="1"/>
  <c r="A3402" i="8" s="1"/>
  <c r="D3402" i="8" s="1"/>
  <c r="A3398" i="8" a="1"/>
  <c r="A3398" i="8" s="1"/>
  <c r="A3394" i="8" a="1"/>
  <c r="A3394" i="8" s="1"/>
  <c r="D3394" i="8" s="1"/>
  <c r="A3390" i="8" a="1"/>
  <c r="A3390" i="8" s="1"/>
  <c r="D3390" i="8" s="1"/>
  <c r="A3386" i="8" a="1"/>
  <c r="A3386" i="8" s="1"/>
  <c r="D3386" i="8" s="1"/>
  <c r="A3382" i="8" a="1"/>
  <c r="A3382" i="8" s="1"/>
  <c r="A3378" i="8" a="1"/>
  <c r="A3378" i="8" s="1"/>
  <c r="D3378" i="8" s="1"/>
  <c r="A3374" i="8" a="1"/>
  <c r="A3374" i="8" s="1"/>
  <c r="D3374" i="8" s="1"/>
  <c r="A3370" i="8" a="1"/>
  <c r="A3370" i="8" s="1"/>
  <c r="D3370" i="8" s="1"/>
  <c r="A3366" i="8" a="1"/>
  <c r="A3366" i="8" s="1"/>
  <c r="A3362" i="8" a="1"/>
  <c r="A3362" i="8" s="1"/>
  <c r="A3358" i="8" a="1"/>
  <c r="A3358" i="8" s="1"/>
  <c r="D3358" i="8" s="1"/>
  <c r="A3354" i="8" a="1"/>
  <c r="A3354" i="8" s="1"/>
  <c r="D3354" i="8" s="1"/>
  <c r="A3350" i="8" a="1"/>
  <c r="A3350" i="8" s="1"/>
  <c r="A3346" i="8" a="1"/>
  <c r="A3346" i="8" s="1"/>
  <c r="D3346" i="8" s="1"/>
  <c r="A3342" i="8" a="1"/>
  <c r="A3342" i="8" s="1"/>
  <c r="D3342" i="8" s="1"/>
  <c r="A3338" i="8" a="1"/>
  <c r="A3338" i="8" s="1"/>
  <c r="D3338" i="8" s="1"/>
  <c r="A3334" i="8" a="1"/>
  <c r="A3334" i="8" s="1"/>
  <c r="A3330" i="8" a="1"/>
  <c r="A3330" i="8" s="1"/>
  <c r="D3330" i="8" s="1"/>
  <c r="A3326" i="8" a="1"/>
  <c r="A3326" i="8" s="1"/>
  <c r="D3326" i="8" s="1"/>
  <c r="A3322" i="8" a="1"/>
  <c r="A3322" i="8" s="1"/>
  <c r="D3322" i="8" s="1"/>
  <c r="A3318" i="8" a="1"/>
  <c r="A3318" i="8" s="1"/>
  <c r="A3314" i="8" a="1"/>
  <c r="A3314" i="8" s="1"/>
  <c r="D3314" i="8" s="1"/>
  <c r="A3310" i="8" a="1"/>
  <c r="A3310" i="8" s="1"/>
  <c r="D3310" i="8" s="1"/>
  <c r="A3306" i="8" a="1"/>
  <c r="A3306" i="8" s="1"/>
  <c r="D3306" i="8" s="1"/>
  <c r="A3302" i="8" a="1"/>
  <c r="A3302" i="8" s="1"/>
  <c r="A3298" i="8" a="1"/>
  <c r="A3298" i="8" s="1"/>
  <c r="D3298" i="8" s="1"/>
  <c r="A3294" i="8" a="1"/>
  <c r="A3294" i="8" s="1"/>
  <c r="D3294" i="8" s="1"/>
  <c r="A3290" i="8" a="1"/>
  <c r="A3290" i="8" s="1"/>
  <c r="D3290" i="8" s="1"/>
  <c r="A3286" i="8" a="1"/>
  <c r="A3286" i="8" s="1"/>
  <c r="A3282" i="8" a="1"/>
  <c r="A3282" i="8" s="1"/>
  <c r="D3282" i="8" s="1"/>
  <c r="A3278" i="8" a="1"/>
  <c r="A3278" i="8" s="1"/>
  <c r="D3278" i="8" s="1"/>
  <c r="A3274" i="8" a="1"/>
  <c r="A3274" i="8" s="1"/>
  <c r="D3274" i="8" s="1"/>
  <c r="A3270" i="8" a="1"/>
  <c r="A3270" i="8" s="1"/>
  <c r="A3266" i="8" a="1"/>
  <c r="A3266" i="8" s="1"/>
  <c r="D3266" i="8" s="1"/>
  <c r="A3262" i="8" a="1"/>
  <c r="A3262" i="8" s="1"/>
  <c r="D3262" i="8" s="1"/>
  <c r="A3258" i="8" a="1"/>
  <c r="A3258" i="8" s="1"/>
  <c r="D3258" i="8" s="1"/>
  <c r="A3254" i="8" a="1"/>
  <c r="A3254" i="8" s="1"/>
  <c r="A3250" i="8" a="1"/>
  <c r="A3250" i="8" s="1"/>
  <c r="D3250" i="8" s="1"/>
  <c r="A3246" i="8" a="1"/>
  <c r="A3246" i="8" s="1"/>
  <c r="D3246" i="8" s="1"/>
  <c r="A3242" i="8" a="1"/>
  <c r="A3242" i="8" s="1"/>
  <c r="D3242" i="8" s="1"/>
  <c r="A3238" i="8" a="1"/>
  <c r="A3238" i="8" s="1"/>
  <c r="A3234" i="8" a="1"/>
  <c r="A3234" i="8" s="1"/>
  <c r="D3234" i="8" s="1"/>
  <c r="A3230" i="8" a="1"/>
  <c r="A3230" i="8" s="1"/>
  <c r="D3230" i="8" s="1"/>
  <c r="A3226" i="8" a="1"/>
  <c r="A3226" i="8" s="1"/>
  <c r="A3222" i="8" a="1"/>
  <c r="A3222" i="8" s="1"/>
  <c r="A3218" i="8" a="1"/>
  <c r="A3218" i="8" s="1"/>
  <c r="D3218" i="8" s="1"/>
  <c r="A3214" i="8" a="1"/>
  <c r="A3214" i="8" s="1"/>
  <c r="D3214" i="8" s="1"/>
  <c r="A3210" i="8" a="1"/>
  <c r="A3210" i="8" s="1"/>
  <c r="D3210" i="8" s="1"/>
  <c r="A3206" i="8" a="1"/>
  <c r="A3206" i="8" s="1"/>
  <c r="A3202" i="8" a="1"/>
  <c r="A3202" i="8" s="1"/>
  <c r="D3202" i="8" s="1"/>
  <c r="A3198" i="8" a="1"/>
  <c r="A3198" i="8" s="1"/>
  <c r="D3198" i="8" s="1"/>
  <c r="A3194" i="8" a="1"/>
  <c r="A3194" i="8" s="1"/>
  <c r="D3194" i="8" s="1"/>
  <c r="A3190" i="8" a="1"/>
  <c r="A3190" i="8" s="1"/>
  <c r="A3186" i="8" a="1"/>
  <c r="A3186" i="8" s="1"/>
  <c r="D3186" i="8" s="1"/>
  <c r="A3182" i="8" a="1"/>
  <c r="A3182" i="8" s="1"/>
  <c r="D3182" i="8" s="1"/>
  <c r="A3178" i="8" a="1"/>
  <c r="A3178" i="8" s="1"/>
  <c r="D3178" i="8" s="1"/>
  <c r="A3174" i="8" a="1"/>
  <c r="A3174" i="8" s="1"/>
  <c r="A3170" i="8" a="1"/>
  <c r="A3170" i="8" s="1"/>
  <c r="A3166" i="8" a="1"/>
  <c r="A3166" i="8" s="1"/>
  <c r="D3166" i="8" s="1"/>
  <c r="A3162" i="8" a="1"/>
  <c r="A3162" i="8" s="1"/>
  <c r="D3162" i="8" s="1"/>
  <c r="A3158" i="8" a="1"/>
  <c r="A3158" i="8" s="1"/>
  <c r="A3154" i="8" a="1"/>
  <c r="A3154" i="8" s="1"/>
  <c r="D3154" i="8" s="1"/>
  <c r="A3150" i="8" a="1"/>
  <c r="A3150" i="8" s="1"/>
  <c r="D3150" i="8" s="1"/>
  <c r="A3146" i="8" a="1"/>
  <c r="A3146" i="8" s="1"/>
  <c r="D3146" i="8" s="1"/>
  <c r="A3142" i="8" a="1"/>
  <c r="A3142" i="8" s="1"/>
  <c r="A3138" i="8" a="1"/>
  <c r="A3138" i="8" s="1"/>
  <c r="D3138" i="8" s="1"/>
  <c r="A3134" i="8" a="1"/>
  <c r="A3134" i="8" s="1"/>
  <c r="D3134" i="8" s="1"/>
  <c r="A3130" i="8" a="1"/>
  <c r="A3130" i="8" s="1"/>
  <c r="D3130" i="8" s="1"/>
  <c r="A3126" i="8" a="1"/>
  <c r="A3126" i="8" s="1"/>
  <c r="A3122" i="8" a="1"/>
  <c r="A3122" i="8" s="1"/>
  <c r="D3122" i="8" s="1"/>
  <c r="A3118" i="8" a="1"/>
  <c r="A3118" i="8" s="1"/>
  <c r="D3118" i="8" s="1"/>
  <c r="A3114" i="8" a="1"/>
  <c r="A3114" i="8" s="1"/>
  <c r="D3114" i="8" s="1"/>
  <c r="A3110" i="8" a="1"/>
  <c r="A3110" i="8" s="1"/>
  <c r="A3106" i="8" a="1"/>
  <c r="A3106" i="8" s="1"/>
  <c r="A3102" i="8" a="1"/>
  <c r="A3102" i="8" s="1"/>
  <c r="D3102" i="8" s="1"/>
  <c r="A3098" i="8" a="1"/>
  <c r="A3098" i="8" s="1"/>
  <c r="D3098" i="8" s="1"/>
  <c r="A3094" i="8" a="1"/>
  <c r="A3094" i="8" s="1"/>
  <c r="A3090" i="8" a="1"/>
  <c r="A3090" i="8" s="1"/>
  <c r="D3090" i="8" s="1"/>
  <c r="A3086" i="8" a="1"/>
  <c r="A3086" i="8" s="1"/>
  <c r="D3086" i="8" s="1"/>
  <c r="A3082" i="8" a="1"/>
  <c r="A3082" i="8" s="1"/>
  <c r="D3082" i="8" s="1"/>
  <c r="A3078" i="8" a="1"/>
  <c r="A3078" i="8" s="1"/>
  <c r="A3074" i="8" a="1"/>
  <c r="A3074" i="8" s="1"/>
  <c r="D3074" i="8" s="1"/>
  <c r="A3070" i="8" a="1"/>
  <c r="A3070" i="8" s="1"/>
  <c r="D3070" i="8" s="1"/>
  <c r="A3066" i="8" a="1"/>
  <c r="A3066" i="8" s="1"/>
  <c r="D3066" i="8" s="1"/>
  <c r="A3062" i="8" a="1"/>
  <c r="A3062" i="8" s="1"/>
  <c r="A3058" i="8" a="1"/>
  <c r="A3058" i="8" s="1"/>
  <c r="D3058" i="8" s="1"/>
  <c r="A3054" i="8" a="1"/>
  <c r="A3054" i="8" s="1"/>
  <c r="D3054" i="8" s="1"/>
  <c r="A3050" i="8" a="1"/>
  <c r="A3050" i="8" s="1"/>
  <c r="D3050" i="8" s="1"/>
  <c r="A3046" i="8" a="1"/>
  <c r="A3046" i="8" s="1"/>
  <c r="A3042" i="8" a="1"/>
  <c r="A3042" i="8" s="1"/>
  <c r="D3042" i="8" s="1"/>
  <c r="A3038" i="8" a="1"/>
  <c r="A3038" i="8" s="1"/>
  <c r="D3038" i="8" s="1"/>
  <c r="A3034" i="8" a="1"/>
  <c r="A3034" i="8" s="1"/>
  <c r="D3034" i="8" s="1"/>
  <c r="A3030" i="8" a="1"/>
  <c r="A3030" i="8" s="1"/>
  <c r="A3026" i="8" a="1"/>
  <c r="A3026" i="8" s="1"/>
  <c r="D3026" i="8" s="1"/>
  <c r="A3022" i="8" a="1"/>
  <c r="A3022" i="8" s="1"/>
  <c r="D3022" i="8" s="1"/>
  <c r="A3018" i="8" a="1"/>
  <c r="A3018" i="8" s="1"/>
  <c r="D3018" i="8" s="1"/>
  <c r="A3014" i="8" a="1"/>
  <c r="A3014" i="8" s="1"/>
  <c r="A3010" i="8" a="1"/>
  <c r="A3010" i="8" s="1"/>
  <c r="D3010" i="8" s="1"/>
  <c r="A3006" i="8" a="1"/>
  <c r="A3006" i="8" s="1"/>
  <c r="D3006" i="8" s="1"/>
  <c r="A3002" i="8" a="1"/>
  <c r="A3002" i="8" s="1"/>
  <c r="D3002" i="8" s="1"/>
  <c r="A2998" i="8" a="1"/>
  <c r="A2998" i="8" s="1"/>
  <c r="A2994" i="8" a="1"/>
  <c r="A2994" i="8" s="1"/>
  <c r="D2994" i="8" s="1"/>
  <c r="A2990" i="8" a="1"/>
  <c r="A2990" i="8" s="1"/>
  <c r="D2990" i="8" s="1"/>
  <c r="A2986" i="8" a="1"/>
  <c r="A2986" i="8" s="1"/>
  <c r="D2986" i="8" s="1"/>
  <c r="A2982" i="8" a="1"/>
  <c r="A2982" i="8" s="1"/>
  <c r="A2978" i="8" a="1"/>
  <c r="A2978" i="8" s="1"/>
  <c r="D2978" i="8" s="1"/>
  <c r="A2974" i="8" a="1"/>
  <c r="A2974" i="8" s="1"/>
  <c r="D2974" i="8" s="1"/>
  <c r="A2970" i="8" a="1"/>
  <c r="A2970" i="8" s="1"/>
  <c r="D2970" i="8" s="1"/>
  <c r="A2966" i="8" a="1"/>
  <c r="A2966" i="8" s="1"/>
  <c r="A2962" i="8" a="1"/>
  <c r="A2962" i="8" s="1"/>
  <c r="D2962" i="8" s="1"/>
  <c r="A2958" i="8" a="1"/>
  <c r="A2958" i="8" s="1"/>
  <c r="D2958" i="8" s="1"/>
  <c r="A2954" i="8" a="1"/>
  <c r="A2954" i="8" s="1"/>
  <c r="D2954" i="8" s="1"/>
  <c r="A2950" i="8" a="1"/>
  <c r="A2950" i="8" s="1"/>
  <c r="A2946" i="8" a="1"/>
  <c r="A2946" i="8" s="1"/>
  <c r="D2946" i="8" s="1"/>
  <c r="A2942" i="8" a="1"/>
  <c r="A2942" i="8" s="1"/>
  <c r="D2942" i="8" s="1"/>
  <c r="A2938" i="8" a="1"/>
  <c r="A2938" i="8" s="1"/>
  <c r="D2938" i="8" s="1"/>
  <c r="A2934" i="8" a="1"/>
  <c r="A2934" i="8" s="1"/>
  <c r="A2930" i="8" a="1"/>
  <c r="A2930" i="8" s="1"/>
  <c r="D2930" i="8" s="1"/>
  <c r="A2926" i="8" a="1"/>
  <c r="A2926" i="8" s="1"/>
  <c r="D2926" i="8" s="1"/>
  <c r="A2922" i="8" a="1"/>
  <c r="A2922" i="8" s="1"/>
  <c r="D2922" i="8" s="1"/>
  <c r="A2918" i="8" a="1"/>
  <c r="A2918" i="8" s="1"/>
  <c r="A2914" i="8" a="1"/>
  <c r="A2914" i="8" s="1"/>
  <c r="D2914" i="8" s="1"/>
  <c r="A2910" i="8" a="1"/>
  <c r="A2910" i="8" s="1"/>
  <c r="D2910" i="8" s="1"/>
  <c r="A2906" i="8" a="1"/>
  <c r="A2906" i="8" s="1"/>
  <c r="D2906" i="8" s="1"/>
  <c r="A2902" i="8" a="1"/>
  <c r="A2902" i="8" s="1"/>
  <c r="A2898" i="8" a="1"/>
  <c r="A2898" i="8" s="1"/>
  <c r="D2898" i="8" s="1"/>
  <c r="A2894" i="8" a="1"/>
  <c r="A2894" i="8" s="1"/>
  <c r="D2894" i="8" s="1"/>
  <c r="A2890" i="8" a="1"/>
  <c r="A2890" i="8" s="1"/>
  <c r="D2890" i="8" s="1"/>
  <c r="A2886" i="8" a="1"/>
  <c r="A2886" i="8" s="1"/>
  <c r="A2882" i="8" a="1"/>
  <c r="A2882" i="8" s="1"/>
  <c r="D2882" i="8" s="1"/>
  <c r="A2878" i="8" a="1"/>
  <c r="A2878" i="8" s="1"/>
  <c r="D2878" i="8" s="1"/>
  <c r="A2874" i="8" a="1"/>
  <c r="A2874" i="8" s="1"/>
  <c r="D2874" i="8" s="1"/>
  <c r="A2870" i="8" a="1"/>
  <c r="A2870" i="8" s="1"/>
  <c r="A2866" i="8" a="1"/>
  <c r="A2866" i="8" s="1"/>
  <c r="D2866" i="8" s="1"/>
  <c r="A2862" i="8" a="1"/>
  <c r="A2862" i="8" s="1"/>
  <c r="D2862" i="8" s="1"/>
  <c r="A2858" i="8" a="1"/>
  <c r="A2858" i="8" s="1"/>
  <c r="A2854" i="8" a="1"/>
  <c r="A2854" i="8" s="1"/>
  <c r="A2850" i="8" a="1"/>
  <c r="A2850" i="8" s="1"/>
  <c r="A2846" i="8" a="1"/>
  <c r="A2846" i="8" s="1"/>
  <c r="D2846" i="8" s="1"/>
  <c r="A2842" i="8" a="1"/>
  <c r="A2842" i="8" s="1"/>
  <c r="D2842" i="8" s="1"/>
  <c r="A2838" i="8" a="1"/>
  <c r="A2838" i="8" s="1"/>
  <c r="A2834" i="8" a="1"/>
  <c r="A2834" i="8" s="1"/>
  <c r="D2834" i="8" s="1"/>
  <c r="A2830" i="8" a="1"/>
  <c r="A2830" i="8" s="1"/>
  <c r="D2830" i="8" s="1"/>
  <c r="A2826" i="8" a="1"/>
  <c r="A2826" i="8" s="1"/>
  <c r="D2826" i="8" s="1"/>
  <c r="A2822" i="8" a="1"/>
  <c r="A2822" i="8" s="1"/>
  <c r="A2818" i="8" a="1"/>
  <c r="A2818" i="8" s="1"/>
  <c r="D2818" i="8" s="1"/>
  <c r="A2814" i="8" a="1"/>
  <c r="A2814" i="8" s="1"/>
  <c r="D2814" i="8" s="1"/>
  <c r="A2810" i="8" a="1"/>
  <c r="A2810" i="8" s="1"/>
  <c r="D2810" i="8" s="1"/>
  <c r="A2806" i="8" a="1"/>
  <c r="A2806" i="8" s="1"/>
  <c r="A2802" i="8" a="1"/>
  <c r="A2802" i="8" s="1"/>
  <c r="D2802" i="8" s="1"/>
  <c r="A2798" i="8" a="1"/>
  <c r="A2798" i="8" s="1"/>
  <c r="D2798" i="8" s="1"/>
  <c r="A2794" i="8" a="1"/>
  <c r="A2794" i="8" s="1"/>
  <c r="D2794" i="8" s="1"/>
  <c r="A2790" i="8" a="1"/>
  <c r="A2790" i="8" s="1"/>
  <c r="A2786" i="8" a="1"/>
  <c r="A2786" i="8" s="1"/>
  <c r="D2786" i="8" s="1"/>
  <c r="A2782" i="8" a="1"/>
  <c r="A2782" i="8" s="1"/>
  <c r="D2782" i="8" s="1"/>
  <c r="A2778" i="8" a="1"/>
  <c r="A2778" i="8" s="1"/>
  <c r="D2778" i="8" s="1"/>
  <c r="A2774" i="8" a="1"/>
  <c r="A2774" i="8" s="1"/>
  <c r="A2770" i="8" a="1"/>
  <c r="A2770" i="8" s="1"/>
  <c r="D2770" i="8" s="1"/>
  <c r="A2766" i="8" a="1"/>
  <c r="A2766" i="8" s="1"/>
  <c r="D2766" i="8" s="1"/>
  <c r="A2762" i="8" a="1"/>
  <c r="A2762" i="8" s="1"/>
  <c r="D2762" i="8" s="1"/>
  <c r="A2758" i="8" a="1"/>
  <c r="A2758" i="8" s="1"/>
  <c r="A2754" i="8" a="1"/>
  <c r="A2754" i="8" s="1"/>
  <c r="D2754" i="8" s="1"/>
  <c r="A2750" i="8" a="1"/>
  <c r="A2750" i="8" s="1"/>
  <c r="D2750" i="8" s="1"/>
  <c r="A2746" i="8" a="1"/>
  <c r="A2746" i="8" s="1"/>
  <c r="D2746" i="8" s="1"/>
  <c r="A2742" i="8" a="1"/>
  <c r="A2742" i="8" s="1"/>
  <c r="A2738" i="8" a="1"/>
  <c r="A2738" i="8" s="1"/>
  <c r="D2738" i="8" s="1"/>
  <c r="A2734" i="8" a="1"/>
  <c r="A2734" i="8" s="1"/>
  <c r="D2734" i="8" s="1"/>
  <c r="A2730" i="8" a="1"/>
  <c r="A2730" i="8" s="1"/>
  <c r="D2730" i="8" s="1"/>
  <c r="A2726" i="8" a="1"/>
  <c r="A2726" i="8" s="1"/>
  <c r="A2722" i="8" a="1"/>
  <c r="A2722" i="8" s="1"/>
  <c r="D2722" i="8" s="1"/>
  <c r="A2718" i="8" a="1"/>
  <c r="A2718" i="8" s="1"/>
  <c r="D2718" i="8" s="1"/>
  <c r="A2714" i="8" a="1"/>
  <c r="A2714" i="8" s="1"/>
  <c r="D2714" i="8" s="1"/>
  <c r="A2710" i="8" a="1"/>
  <c r="A2710" i="8" s="1"/>
  <c r="A2706" i="8" a="1"/>
  <c r="A2706" i="8" s="1"/>
  <c r="D2706" i="8" s="1"/>
  <c r="A2702" i="8" a="1"/>
  <c r="A2702" i="8" s="1"/>
  <c r="D2702" i="8" s="1"/>
  <c r="A2698" i="8" a="1"/>
  <c r="A2698" i="8" s="1"/>
  <c r="D2698" i="8" s="1"/>
  <c r="A2694" i="8" a="1"/>
  <c r="A2694" i="8" s="1"/>
  <c r="A2690" i="8" a="1"/>
  <c r="A2690" i="8" s="1"/>
  <c r="D2690" i="8" s="1"/>
  <c r="A2686" i="8" a="1"/>
  <c r="A2686" i="8" s="1"/>
  <c r="D2686" i="8" s="1"/>
  <c r="A2682" i="8" a="1"/>
  <c r="A2682" i="8" s="1"/>
  <c r="D2682" i="8" s="1"/>
  <c r="A2678" i="8" a="1"/>
  <c r="A2678" i="8" s="1"/>
  <c r="A2674" i="8" a="1"/>
  <c r="A2674" i="8" s="1"/>
  <c r="D2674" i="8" s="1"/>
  <c r="A2670" i="8" a="1"/>
  <c r="A2670" i="8" s="1"/>
  <c r="D2670" i="8" s="1"/>
  <c r="A2666" i="8" a="1"/>
  <c r="A2666" i="8" s="1"/>
  <c r="D2666" i="8" s="1"/>
  <c r="A2662" i="8" a="1"/>
  <c r="A2662" i="8" s="1"/>
  <c r="A2658" i="8" a="1"/>
  <c r="A2658" i="8" s="1"/>
  <c r="D2658" i="8" s="1"/>
  <c r="A2654" i="8" a="1"/>
  <c r="A2654" i="8" s="1"/>
  <c r="D2654" i="8" s="1"/>
  <c r="A2650" i="8" a="1"/>
  <c r="A2650" i="8" s="1"/>
  <c r="D2650" i="8" s="1"/>
  <c r="A2646" i="8" a="1"/>
  <c r="A2646" i="8" s="1"/>
  <c r="A2642" i="8" a="1"/>
  <c r="A2642" i="8" s="1"/>
  <c r="D2642" i="8" s="1"/>
  <c r="A2638" i="8" a="1"/>
  <c r="A2638" i="8" s="1"/>
  <c r="D2638" i="8" s="1"/>
  <c r="A2634" i="8" a="1"/>
  <c r="A2634" i="8" s="1"/>
  <c r="D2634" i="8" s="1"/>
  <c r="A2630" i="8" a="1"/>
  <c r="A2630" i="8" s="1"/>
  <c r="A2626" i="8" a="1"/>
  <c r="A2626" i="8" s="1"/>
  <c r="D2626" i="8" s="1"/>
  <c r="A2622" i="8" a="1"/>
  <c r="A2622" i="8" s="1"/>
  <c r="D2622" i="8" s="1"/>
  <c r="A2618" i="8" a="1"/>
  <c r="A2618" i="8" s="1"/>
  <c r="D2618" i="8" s="1"/>
  <c r="A2614" i="8" a="1"/>
  <c r="A2614" i="8" s="1"/>
  <c r="A2610" i="8" a="1"/>
  <c r="A2610" i="8" s="1"/>
  <c r="D2610" i="8" s="1"/>
  <c r="A2606" i="8" a="1"/>
  <c r="A2606" i="8" s="1"/>
  <c r="D2606" i="8" s="1"/>
  <c r="A2602" i="8" a="1"/>
  <c r="A2602" i="8" s="1"/>
  <c r="A2598" i="8" a="1"/>
  <c r="A2598" i="8" s="1"/>
  <c r="A2594" i="8" a="1"/>
  <c r="A2594" i="8" s="1"/>
  <c r="D2594" i="8" s="1"/>
  <c r="A2590" i="8" a="1"/>
  <c r="A2590" i="8" s="1"/>
  <c r="D2590" i="8" s="1"/>
  <c r="A2586" i="8" a="1"/>
  <c r="A2586" i="8" s="1"/>
  <c r="D2586" i="8" s="1"/>
  <c r="A2582" i="8" a="1"/>
  <c r="A2582" i="8" s="1"/>
  <c r="A2578" i="8" a="1"/>
  <c r="A2578" i="8" s="1"/>
  <c r="D2578" i="8" s="1"/>
  <c r="A2574" i="8" a="1"/>
  <c r="A2574" i="8" s="1"/>
  <c r="D2574" i="8" s="1"/>
  <c r="A2570" i="8" a="1"/>
  <c r="A2570" i="8" s="1"/>
  <c r="D2570" i="8" s="1"/>
  <c r="A2566" i="8" a="1"/>
  <c r="A2566" i="8" s="1"/>
  <c r="A2562" i="8" a="1"/>
  <c r="A2562" i="8" s="1"/>
  <c r="D2562" i="8" s="1"/>
  <c r="A2558" i="8" a="1"/>
  <c r="A2558" i="8" s="1"/>
  <c r="D2558" i="8" s="1"/>
  <c r="A2554" i="8" a="1"/>
  <c r="A2554" i="8" s="1"/>
  <c r="D2554" i="8" s="1"/>
  <c r="A2550" i="8" a="1"/>
  <c r="A2550" i="8" s="1"/>
  <c r="A2546" i="8" a="1"/>
  <c r="A2546" i="8" s="1"/>
  <c r="D2546" i="8" s="1"/>
  <c r="A2542" i="8" a="1"/>
  <c r="A2542" i="8" s="1"/>
  <c r="D2542" i="8" s="1"/>
  <c r="A2538" i="8" a="1"/>
  <c r="A2538" i="8" s="1"/>
  <c r="D2538" i="8" s="1"/>
  <c r="A2534" i="8" a="1"/>
  <c r="A2534" i="8" s="1"/>
  <c r="A2530" i="8" a="1"/>
  <c r="A2530" i="8" s="1"/>
  <c r="D2530" i="8" s="1"/>
  <c r="A2526" i="8" a="1"/>
  <c r="A2526" i="8" s="1"/>
  <c r="D2526" i="8" s="1"/>
  <c r="A2522" i="8" a="1"/>
  <c r="A2522" i="8" s="1"/>
  <c r="D2522" i="8" s="1"/>
  <c r="A2518" i="8" a="1"/>
  <c r="A2518" i="8" s="1"/>
  <c r="A2514" i="8" a="1"/>
  <c r="A2514" i="8" s="1"/>
  <c r="A2510" i="8" a="1"/>
  <c r="A2510" i="8" s="1"/>
  <c r="D2510" i="8" s="1"/>
  <c r="A2506" i="8" a="1"/>
  <c r="A2506" i="8" s="1"/>
  <c r="D2506" i="8" s="1"/>
  <c r="A2502" i="8" a="1"/>
  <c r="A2502" i="8" s="1"/>
  <c r="A2498" i="8" a="1"/>
  <c r="A2498" i="8" s="1"/>
  <c r="D2498" i="8" s="1"/>
  <c r="A2494" i="8" a="1"/>
  <c r="A2494" i="8" s="1"/>
  <c r="D2494" i="8" s="1"/>
  <c r="A2490" i="8" a="1"/>
  <c r="A2490" i="8" s="1"/>
  <c r="D2490" i="8" s="1"/>
  <c r="A2486" i="8" a="1"/>
  <c r="A2486" i="8" s="1"/>
  <c r="A2482" i="8" a="1"/>
  <c r="A2482" i="8" s="1"/>
  <c r="D2482" i="8" s="1"/>
  <c r="A2478" i="8" a="1"/>
  <c r="A2478" i="8" s="1"/>
  <c r="D2478" i="8" s="1"/>
  <c r="A2474" i="8" a="1"/>
  <c r="A2474" i="8" s="1"/>
  <c r="D2474" i="8" s="1"/>
  <c r="A2470" i="8" a="1"/>
  <c r="A2470" i="8" s="1"/>
  <c r="A2466" i="8" a="1"/>
  <c r="A2466" i="8" s="1"/>
  <c r="D2466" i="8" s="1"/>
  <c r="A2462" i="8" a="1"/>
  <c r="A2462" i="8" s="1"/>
  <c r="D2462" i="8" s="1"/>
  <c r="A2458" i="8" a="1"/>
  <c r="A2458" i="8" s="1"/>
  <c r="D2458" i="8" s="1"/>
  <c r="A2454" i="8" a="1"/>
  <c r="A2454" i="8" s="1"/>
  <c r="A2450" i="8" a="1"/>
  <c r="A2450" i="8" s="1"/>
  <c r="D2450" i="8" s="1"/>
  <c r="A2446" i="8" a="1"/>
  <c r="A2446" i="8" s="1"/>
  <c r="D2446" i="8" s="1"/>
  <c r="A2442" i="8" a="1"/>
  <c r="A2442" i="8" s="1"/>
  <c r="D2442" i="8" s="1"/>
  <c r="A2438" i="8" a="1"/>
  <c r="A2438" i="8" s="1"/>
  <c r="A2434" i="8" a="1"/>
  <c r="A2434" i="8" s="1"/>
  <c r="D2434" i="8" s="1"/>
  <c r="A2430" i="8" a="1"/>
  <c r="A2430" i="8" s="1"/>
  <c r="D2430" i="8" s="1"/>
  <c r="A2426" i="8" a="1"/>
  <c r="A2426" i="8" s="1"/>
  <c r="D2426" i="8" s="1"/>
  <c r="A2422" i="8" a="1"/>
  <c r="A2422" i="8" s="1"/>
  <c r="A2418" i="8" a="1"/>
  <c r="A2418" i="8" s="1"/>
  <c r="D2418" i="8" s="1"/>
  <c r="A2414" i="8" a="1"/>
  <c r="A2414" i="8" s="1"/>
  <c r="D2414" i="8" s="1"/>
  <c r="A2410" i="8" a="1"/>
  <c r="A2410" i="8" s="1"/>
  <c r="D2410" i="8" s="1"/>
  <c r="A2406" i="8" a="1"/>
  <c r="A2406" i="8" s="1"/>
  <c r="A2402" i="8" a="1"/>
  <c r="A2402" i="8" s="1"/>
  <c r="D2402" i="8" s="1"/>
  <c r="A2398" i="8" a="1"/>
  <c r="A2398" i="8" s="1"/>
  <c r="D2398" i="8" s="1"/>
  <c r="A2394" i="8" a="1"/>
  <c r="A2394" i="8" s="1"/>
  <c r="A2390" i="8" a="1"/>
  <c r="A2390" i="8" s="1"/>
  <c r="A2386" i="8" a="1"/>
  <c r="A2386" i="8" s="1"/>
  <c r="D2386" i="8" s="1"/>
  <c r="A2382" i="8" a="1"/>
  <c r="A2382" i="8" s="1"/>
  <c r="D2382" i="8" s="1"/>
  <c r="A2378" i="8" a="1"/>
  <c r="A2378" i="8" s="1"/>
  <c r="D2378" i="8" s="1"/>
  <c r="A2374" i="8" a="1"/>
  <c r="A2374" i="8" s="1"/>
  <c r="A2370" i="8" a="1"/>
  <c r="A2370" i="8" s="1"/>
  <c r="D2370" i="8" s="1"/>
  <c r="A2366" i="8" a="1"/>
  <c r="A2366" i="8" s="1"/>
  <c r="D2366" i="8" s="1"/>
  <c r="A2362" i="8" a="1"/>
  <c r="A2362" i="8" s="1"/>
  <c r="D2362" i="8" s="1"/>
  <c r="A2358" i="8" a="1"/>
  <c r="A2358" i="8" s="1"/>
  <c r="A2354" i="8" a="1"/>
  <c r="A2354" i="8" s="1"/>
  <c r="D2354" i="8" s="1"/>
  <c r="A2350" i="8" a="1"/>
  <c r="A2350" i="8" s="1"/>
  <c r="D2350" i="8" s="1"/>
  <c r="A2346" i="8" a="1"/>
  <c r="A2346" i="8" s="1"/>
  <c r="D2346" i="8" s="1"/>
  <c r="A2342" i="8" a="1"/>
  <c r="A2342" i="8" s="1"/>
  <c r="A2338" i="8" a="1"/>
  <c r="A2338" i="8" s="1"/>
  <c r="D2338" i="8" s="1"/>
  <c r="A2334" i="8" a="1"/>
  <c r="A2334" i="8" s="1"/>
  <c r="D2334" i="8" s="1"/>
  <c r="A2330" i="8" a="1"/>
  <c r="A2330" i="8" s="1"/>
  <c r="D2330" i="8" s="1"/>
  <c r="A2326" i="8" a="1"/>
  <c r="A2326" i="8" s="1"/>
  <c r="A2322" i="8" a="1"/>
  <c r="A2322" i="8" s="1"/>
  <c r="D2322" i="8" s="1"/>
  <c r="A2318" i="8" a="1"/>
  <c r="A2318" i="8" s="1"/>
  <c r="D2318" i="8" s="1"/>
  <c r="A2314" i="8" a="1"/>
  <c r="A2314" i="8" s="1"/>
  <c r="D2314" i="8" s="1"/>
  <c r="A2310" i="8" a="1"/>
  <c r="A2310" i="8" s="1"/>
  <c r="A2306" i="8" a="1"/>
  <c r="A2306" i="8" s="1"/>
  <c r="D2306" i="8" s="1"/>
  <c r="A2302" i="8" a="1"/>
  <c r="A2302" i="8" s="1"/>
  <c r="D2302" i="8" s="1"/>
  <c r="A2298" i="8" a="1"/>
  <c r="A2298" i="8" s="1"/>
  <c r="D2298" i="8" s="1"/>
  <c r="A2294" i="8" a="1"/>
  <c r="A2294" i="8" s="1"/>
  <c r="A2290" i="8" a="1"/>
  <c r="A2290" i="8" s="1"/>
  <c r="D2290" i="8" s="1"/>
  <c r="A2286" i="8" a="1"/>
  <c r="A2286" i="8" s="1"/>
  <c r="D2286" i="8" s="1"/>
  <c r="A2282" i="8" a="1"/>
  <c r="A2282" i="8" s="1"/>
  <c r="D2282" i="8" s="1"/>
  <c r="A2278" i="8" a="1"/>
  <c r="A2278" i="8" s="1"/>
  <c r="A2274" i="8" a="1"/>
  <c r="A2274" i="8" s="1"/>
  <c r="D2274" i="8" s="1"/>
  <c r="A2270" i="8" a="1"/>
  <c r="A2270" i="8" s="1"/>
  <c r="D2270" i="8" s="1"/>
  <c r="A2266" i="8" a="1"/>
  <c r="A2266" i="8" s="1"/>
  <c r="D2266" i="8" s="1"/>
  <c r="A2262" i="8" a="1"/>
  <c r="A2262" i="8" s="1"/>
  <c r="A2258" i="8" a="1"/>
  <c r="A2258" i="8" s="1"/>
  <c r="D2258" i="8" s="1"/>
  <c r="A2254" i="8" a="1"/>
  <c r="A2254" i="8" s="1"/>
  <c r="D2254" i="8" s="1"/>
  <c r="A2250" i="8" a="1"/>
  <c r="A2250" i="8" s="1"/>
  <c r="D2250" i="8" s="1"/>
  <c r="A2246" i="8" a="1"/>
  <c r="A2246" i="8" s="1"/>
  <c r="A2242" i="8" a="1"/>
  <c r="A2242" i="8" s="1"/>
  <c r="D2242" i="8" s="1"/>
  <c r="A2238" i="8" a="1"/>
  <c r="A2238" i="8" s="1"/>
  <c r="D2238" i="8" s="1"/>
  <c r="A2234" i="8" a="1"/>
  <c r="A2234" i="8" s="1"/>
  <c r="D2234" i="8" s="1"/>
  <c r="A2230" i="8" a="1"/>
  <c r="A2230" i="8" s="1"/>
  <c r="A2226" i="8" a="1"/>
  <c r="A2226" i="8" s="1"/>
  <c r="D2226" i="8" s="1"/>
  <c r="A2222" i="8" a="1"/>
  <c r="A2222" i="8" s="1"/>
  <c r="D2222" i="8" s="1"/>
  <c r="A2218" i="8" a="1"/>
  <c r="A2218" i="8" s="1"/>
  <c r="A2214" i="8" a="1"/>
  <c r="A2214" i="8" s="1"/>
  <c r="A2210" i="8" a="1"/>
  <c r="A2210" i="8" s="1"/>
  <c r="D2210" i="8" s="1"/>
  <c r="A2206" i="8" a="1"/>
  <c r="A2206" i="8" s="1"/>
  <c r="D2206" i="8" s="1"/>
  <c r="A2202" i="8" a="1"/>
  <c r="A2202" i="8" s="1"/>
  <c r="D2202" i="8" s="1"/>
  <c r="A2198" i="8" a="1"/>
  <c r="A2198" i="8" s="1"/>
  <c r="A2194" i="8" a="1"/>
  <c r="A2194" i="8" s="1"/>
  <c r="D2194" i="8" s="1"/>
  <c r="A2190" i="8" a="1"/>
  <c r="A2190" i="8" s="1"/>
  <c r="D2190" i="8" s="1"/>
  <c r="A2186" i="8" a="1"/>
  <c r="A2186" i="8" s="1"/>
  <c r="D2186" i="8" s="1"/>
  <c r="A2182" i="8" a="1"/>
  <c r="A2182" i="8" s="1"/>
  <c r="A2178" i="8" a="1"/>
  <c r="A2178" i="8" s="1"/>
  <c r="D2178" i="8" s="1"/>
  <c r="A2174" i="8" a="1"/>
  <c r="A2174" i="8" s="1"/>
  <c r="D2174" i="8" s="1"/>
  <c r="A2170" i="8" a="1"/>
  <c r="A2170" i="8" s="1"/>
  <c r="D2170" i="8" s="1"/>
  <c r="A2166" i="8" a="1"/>
  <c r="A2166" i="8" s="1"/>
  <c r="A2162" i="8" a="1"/>
  <c r="A2162" i="8" s="1"/>
  <c r="D2162" i="8" s="1"/>
  <c r="A2158" i="8" a="1"/>
  <c r="A2158" i="8" s="1"/>
  <c r="D2158" i="8" s="1"/>
  <c r="A2154" i="8" a="1"/>
  <c r="A2154" i="8" s="1"/>
  <c r="A2150" i="8" a="1"/>
  <c r="A2150" i="8" s="1"/>
  <c r="A2146" i="8" a="1"/>
  <c r="A2146" i="8" s="1"/>
  <c r="D2146" i="8" s="1"/>
  <c r="A2142" i="8" a="1"/>
  <c r="A2142" i="8" s="1"/>
  <c r="D2142" i="8" s="1"/>
  <c r="A2138" i="8" a="1"/>
  <c r="A2138" i="8" s="1"/>
  <c r="D2138" i="8" s="1"/>
  <c r="A2134" i="8" a="1"/>
  <c r="A2134" i="8" s="1"/>
  <c r="A2130" i="8" a="1"/>
  <c r="A2130" i="8" s="1"/>
  <c r="D2130" i="8" s="1"/>
  <c r="A2126" i="8" a="1"/>
  <c r="A2126" i="8" s="1"/>
  <c r="D2126" i="8" s="1"/>
  <c r="A2122" i="8" a="1"/>
  <c r="A2122" i="8" s="1"/>
  <c r="D2122" i="8" s="1"/>
  <c r="A2118" i="8" a="1"/>
  <c r="A2118" i="8" s="1"/>
  <c r="A2114" i="8" a="1"/>
  <c r="A2114" i="8" s="1"/>
  <c r="D2114" i="8" s="1"/>
  <c r="A2110" i="8" a="1"/>
  <c r="A2110" i="8" s="1"/>
  <c r="D2110" i="8" s="1"/>
  <c r="A2106" i="8" a="1"/>
  <c r="A2106" i="8" s="1"/>
  <c r="D2106" i="8" s="1"/>
  <c r="A2102" i="8" a="1"/>
  <c r="A2102" i="8" s="1"/>
  <c r="A2098" i="8" a="1"/>
  <c r="A2098" i="8" s="1"/>
  <c r="D2098" i="8" s="1"/>
  <c r="A2094" i="8" a="1"/>
  <c r="A2094" i="8" s="1"/>
  <c r="D2094" i="8" s="1"/>
  <c r="A2090" i="8" a="1"/>
  <c r="A2090" i="8" s="1"/>
  <c r="D2090" i="8" s="1"/>
  <c r="A2086" i="8" a="1"/>
  <c r="A2086" i="8" s="1"/>
  <c r="A2082" i="8" a="1"/>
  <c r="A2082" i="8" s="1"/>
  <c r="D2082" i="8" s="1"/>
  <c r="A2078" i="8" a="1"/>
  <c r="A2078" i="8" s="1"/>
  <c r="D2078" i="8" s="1"/>
  <c r="A2074" i="8" a="1"/>
  <c r="A2074" i="8" s="1"/>
  <c r="D2074" i="8" s="1"/>
  <c r="A2070" i="8" a="1"/>
  <c r="A2070" i="8" s="1"/>
  <c r="A2066" i="8" a="1"/>
  <c r="A2066" i="8" s="1"/>
  <c r="D2066" i="8" s="1"/>
  <c r="A2062" i="8" a="1"/>
  <c r="A2062" i="8" s="1"/>
  <c r="D2062" i="8" s="1"/>
  <c r="A2058" i="8" a="1"/>
  <c r="A2058" i="8" s="1"/>
  <c r="D2058" i="8" s="1"/>
  <c r="A2054" i="8" a="1"/>
  <c r="A2054" i="8" s="1"/>
  <c r="A2050" i="8" a="1"/>
  <c r="A2050" i="8" s="1"/>
  <c r="D2050" i="8" s="1"/>
  <c r="A2046" i="8" a="1"/>
  <c r="A2046" i="8" s="1"/>
  <c r="D2046" i="8" s="1"/>
  <c r="A2042" i="8" a="1"/>
  <c r="A2042" i="8" s="1"/>
  <c r="D2042" i="8" s="1"/>
  <c r="A2038" i="8" a="1"/>
  <c r="A2038" i="8" s="1"/>
  <c r="A2034" i="8" a="1"/>
  <c r="A2034" i="8" s="1"/>
  <c r="D2034" i="8" s="1"/>
  <c r="A2030" i="8" a="1"/>
  <c r="A2030" i="8" s="1"/>
  <c r="D2030" i="8" s="1"/>
  <c r="A2026" i="8" a="1"/>
  <c r="A2026" i="8" s="1"/>
  <c r="D2026" i="8" s="1"/>
  <c r="A2022" i="8" a="1"/>
  <c r="A2022" i="8" s="1"/>
  <c r="A2018" i="8" a="1"/>
  <c r="A2018" i="8" s="1"/>
  <c r="D2018" i="8" s="1"/>
  <c r="A2014" i="8" a="1"/>
  <c r="A2014" i="8" s="1"/>
  <c r="D2014" i="8" s="1"/>
  <c r="A2010" i="8" a="1"/>
  <c r="A2010" i="8" s="1"/>
  <c r="D2010" i="8" s="1"/>
  <c r="A2006" i="8" a="1"/>
  <c r="A2006" i="8" s="1"/>
  <c r="A2002" i="8" a="1"/>
  <c r="A2002" i="8" s="1"/>
  <c r="D2002" i="8" s="1"/>
  <c r="A1998" i="8" a="1"/>
  <c r="A1998" i="8" s="1"/>
  <c r="D1998" i="8" s="1"/>
  <c r="A1994" i="8" a="1"/>
  <c r="A1994" i="8" s="1"/>
  <c r="D1994" i="8" s="1"/>
  <c r="A1990" i="8" a="1"/>
  <c r="A1990" i="8" s="1"/>
  <c r="A1986" i="8" a="1"/>
  <c r="A1986" i="8" s="1"/>
  <c r="A1982" i="8" a="1"/>
  <c r="A1982" i="8" s="1"/>
  <c r="D1982" i="8" s="1"/>
  <c r="A1978" i="8" a="1"/>
  <c r="A1978" i="8" s="1"/>
  <c r="D1978" i="8" s="1"/>
  <c r="A1974" i="8" a="1"/>
  <c r="A1974" i="8" s="1"/>
  <c r="A1970" i="8" a="1"/>
  <c r="A1970" i="8" s="1"/>
  <c r="D1970" i="8" s="1"/>
  <c r="A1966" i="8" a="1"/>
  <c r="A1966" i="8" s="1"/>
  <c r="D1966" i="8" s="1"/>
  <c r="A1962" i="8" a="1"/>
  <c r="A1962" i="8" s="1"/>
  <c r="D1962" i="8" s="1"/>
  <c r="A1958" i="8" a="1"/>
  <c r="A1958" i="8" s="1"/>
  <c r="A1954" i="8" a="1"/>
  <c r="A1954" i="8" s="1"/>
  <c r="D1954" i="8" s="1"/>
  <c r="A1950" i="8" a="1"/>
  <c r="A1950" i="8" s="1"/>
  <c r="D1950" i="8" s="1"/>
  <c r="A1946" i="8" a="1"/>
  <c r="A1946" i="8" s="1"/>
  <c r="D1946" i="8" s="1"/>
  <c r="A1942" i="8" a="1"/>
  <c r="A1942" i="8" s="1"/>
  <c r="A1938" i="8" a="1"/>
  <c r="A1938" i="8" s="1"/>
  <c r="D1938" i="8" s="1"/>
  <c r="A1934" i="8" a="1"/>
  <c r="A1934" i="8" s="1"/>
  <c r="D1934" i="8" s="1"/>
  <c r="A1930" i="8" a="1"/>
  <c r="A1930" i="8" s="1"/>
  <c r="D1930" i="8" s="1"/>
  <c r="A1926" i="8" a="1"/>
  <c r="A1926" i="8" s="1"/>
  <c r="A1922" i="8" a="1"/>
  <c r="A1922" i="8" s="1"/>
  <c r="D1922" i="8" s="1"/>
  <c r="A1918" i="8" a="1"/>
  <c r="A1918" i="8" s="1"/>
  <c r="D1918" i="8" s="1"/>
  <c r="A1914" i="8" a="1"/>
  <c r="A1914" i="8" s="1"/>
  <c r="D1914" i="8" s="1"/>
  <c r="A1910" i="8" a="1"/>
  <c r="A1910" i="8" s="1"/>
  <c r="A1906" i="8" a="1"/>
  <c r="A1906" i="8" s="1"/>
  <c r="D1906" i="8" s="1"/>
  <c r="A1902" i="8" a="1"/>
  <c r="A1902" i="8" s="1"/>
  <c r="D1902" i="8" s="1"/>
  <c r="A1898" i="8" a="1"/>
  <c r="A1898" i="8" s="1"/>
  <c r="D1898" i="8" s="1"/>
  <c r="A1894" i="8" a="1"/>
  <c r="A1894" i="8" s="1"/>
  <c r="A1890" i="8" a="1"/>
  <c r="A1890" i="8" s="1"/>
  <c r="D1890" i="8" s="1"/>
  <c r="A1886" i="8" a="1"/>
  <c r="A1886" i="8" s="1"/>
  <c r="D1886" i="8" s="1"/>
  <c r="A1882" i="8" a="1"/>
  <c r="A1882" i="8" s="1"/>
  <c r="D1882" i="8" s="1"/>
  <c r="A1878" i="8" a="1"/>
  <c r="A1878" i="8" s="1"/>
  <c r="A1874" i="8" a="1"/>
  <c r="A1874" i="8" s="1"/>
  <c r="A1870" i="8" a="1"/>
  <c r="A1870" i="8" s="1"/>
  <c r="D1870" i="8" s="1"/>
  <c r="A1866" i="8" a="1"/>
  <c r="A1866" i="8" s="1"/>
  <c r="D1866" i="8" s="1"/>
  <c r="A1862" i="8" a="1"/>
  <c r="A1862" i="8" s="1"/>
  <c r="A1858" i="8" a="1"/>
  <c r="A1858" i="8" s="1"/>
  <c r="D1858" i="8" s="1"/>
  <c r="A1854" i="8" a="1"/>
  <c r="A1854" i="8" s="1"/>
  <c r="D1854" i="8" s="1"/>
  <c r="A1850" i="8" a="1"/>
  <c r="A1850" i="8" s="1"/>
  <c r="A1846" i="8" a="1"/>
  <c r="A1846" i="8" s="1"/>
  <c r="A1842" i="8" a="1"/>
  <c r="A1842" i="8" s="1"/>
  <c r="D1842" i="8" s="1"/>
  <c r="A1838" i="8" a="1"/>
  <c r="A1838" i="8" s="1"/>
  <c r="D1838" i="8" s="1"/>
  <c r="A1834" i="8" a="1"/>
  <c r="A1834" i="8" s="1"/>
  <c r="D1834" i="8" s="1"/>
  <c r="A1830" i="8" a="1"/>
  <c r="A1830" i="8" s="1"/>
  <c r="A1826" i="8" a="1"/>
  <c r="A1826" i="8" s="1"/>
  <c r="D1826" i="8" s="1"/>
  <c r="A1822" i="8" a="1"/>
  <c r="A1822" i="8" s="1"/>
  <c r="D1822" i="8" s="1"/>
  <c r="A1818" i="8" a="1"/>
  <c r="A1818" i="8" s="1"/>
  <c r="D1818" i="8" s="1"/>
  <c r="A1814" i="8" a="1"/>
  <c r="A1814" i="8" s="1"/>
  <c r="A1810" i="8" a="1"/>
  <c r="A1810" i="8" s="1"/>
  <c r="D1810" i="8" s="1"/>
  <c r="A1806" i="8" a="1"/>
  <c r="A1806" i="8" s="1"/>
  <c r="D1806" i="8" s="1"/>
  <c r="A1802" i="8" a="1"/>
  <c r="A1802" i="8" s="1"/>
  <c r="D1802" i="8" s="1"/>
  <c r="A1798" i="8" a="1"/>
  <c r="A1798" i="8" s="1"/>
  <c r="A1794" i="8" a="1"/>
  <c r="A1794" i="8" s="1"/>
  <c r="D1794" i="8" s="1"/>
  <c r="A1790" i="8" a="1"/>
  <c r="A1790" i="8" s="1"/>
  <c r="D1790" i="8" s="1"/>
  <c r="A1786" i="8" a="1"/>
  <c r="A1786" i="8" s="1"/>
  <c r="D1786" i="8" s="1"/>
  <c r="A1782" i="8" a="1"/>
  <c r="A1782" i="8" s="1"/>
  <c r="A1778" i="8" a="1"/>
  <c r="A1778" i="8" s="1"/>
  <c r="D1778" i="8" s="1"/>
  <c r="A1774" i="8" a="1"/>
  <c r="A1774" i="8" s="1"/>
  <c r="D1774" i="8" s="1"/>
  <c r="A1770" i="8" a="1"/>
  <c r="A1770" i="8" s="1"/>
  <c r="D1770" i="8" s="1"/>
  <c r="A1766" i="8" a="1"/>
  <c r="A1766" i="8" s="1"/>
  <c r="A1762" i="8" a="1"/>
  <c r="A1762" i="8" s="1"/>
  <c r="D1762" i="8" s="1"/>
  <c r="A1758" i="8" a="1"/>
  <c r="A1758" i="8" s="1"/>
  <c r="D1758" i="8" s="1"/>
  <c r="A1754" i="8" a="1"/>
  <c r="A1754" i="8" s="1"/>
  <c r="D1754" i="8" s="1"/>
  <c r="A1750" i="8" a="1"/>
  <c r="A1750" i="8" s="1"/>
  <c r="A1746" i="8" a="1"/>
  <c r="A1746" i="8" s="1"/>
  <c r="D1746" i="8" s="1"/>
  <c r="A1742" i="8" a="1"/>
  <c r="A1742" i="8" s="1"/>
  <c r="D1742" i="8" s="1"/>
  <c r="A1738" i="8" a="1"/>
  <c r="A1738" i="8" s="1"/>
  <c r="D1738" i="8" s="1"/>
  <c r="A1734" i="8" a="1"/>
  <c r="A1734" i="8" s="1"/>
  <c r="A1730" i="8" a="1"/>
  <c r="A1730" i="8" s="1"/>
  <c r="D1730" i="8" s="1"/>
  <c r="A1726" i="8" a="1"/>
  <c r="A1726" i="8" s="1"/>
  <c r="D1726" i="8" s="1"/>
  <c r="A1722" i="8" a="1"/>
  <c r="A1722" i="8" s="1"/>
  <c r="D1722" i="8" s="1"/>
  <c r="A1718" i="8" a="1"/>
  <c r="A1718" i="8" s="1"/>
  <c r="A1714" i="8" a="1"/>
  <c r="A1714" i="8" s="1"/>
  <c r="D1714" i="8" s="1"/>
  <c r="A1710" i="8" a="1"/>
  <c r="A1710" i="8" s="1"/>
  <c r="D1710" i="8" s="1"/>
  <c r="A1706" i="8" a="1"/>
  <c r="A1706" i="8" s="1"/>
  <c r="D1706" i="8" s="1"/>
  <c r="A1702" i="8" a="1"/>
  <c r="A1702" i="8" s="1"/>
  <c r="A1698" i="8" a="1"/>
  <c r="A1698" i="8" s="1"/>
  <c r="D1698" i="8" s="1"/>
  <c r="A1694" i="8" a="1"/>
  <c r="A1694" i="8" s="1"/>
  <c r="D1694" i="8" s="1"/>
  <c r="A1690" i="8" a="1"/>
  <c r="A1690" i="8" s="1"/>
  <c r="D1690" i="8" s="1"/>
  <c r="A1686" i="8" a="1"/>
  <c r="A1686" i="8" s="1"/>
  <c r="A1682" i="8" a="1"/>
  <c r="A1682" i="8" s="1"/>
  <c r="D1682" i="8" s="1"/>
  <c r="A1678" i="8" a="1"/>
  <c r="A1678" i="8" s="1"/>
  <c r="D1678" i="8" s="1"/>
  <c r="A1674" i="8" a="1"/>
  <c r="A1674" i="8" s="1"/>
  <c r="D1674" i="8" s="1"/>
  <c r="A1670" i="8" a="1"/>
  <c r="A1670" i="8" s="1"/>
  <c r="A1666" i="8" a="1"/>
  <c r="A1666" i="8" s="1"/>
  <c r="D1666" i="8" s="1"/>
  <c r="A1662" i="8" a="1"/>
  <c r="A1662" i="8" s="1"/>
  <c r="D1662" i="8" s="1"/>
  <c r="A1658" i="8" a="1"/>
  <c r="A1658" i="8" s="1"/>
  <c r="D1658" i="8" s="1"/>
  <c r="A1654" i="8" a="1"/>
  <c r="A1654" i="8" s="1"/>
  <c r="A1650" i="8" a="1"/>
  <c r="A1650" i="8" s="1"/>
  <c r="D1650" i="8" s="1"/>
  <c r="A1646" i="8" a="1"/>
  <c r="A1646" i="8" s="1"/>
  <c r="D1646" i="8" s="1"/>
  <c r="A1642" i="8" a="1"/>
  <c r="A1642" i="8" s="1"/>
  <c r="D1642" i="8" s="1"/>
  <c r="A1638" i="8" a="1"/>
  <c r="A1638" i="8" s="1"/>
  <c r="A1634" i="8" a="1"/>
  <c r="A1634" i="8" s="1"/>
  <c r="D1634" i="8" s="1"/>
  <c r="A1630" i="8" a="1"/>
  <c r="A1630" i="8" s="1"/>
  <c r="D1630" i="8" s="1"/>
  <c r="A1626" i="8" a="1"/>
  <c r="A1626" i="8" s="1"/>
  <c r="D1626" i="8" s="1"/>
  <c r="A1622" i="8" a="1"/>
  <c r="A1622" i="8" s="1"/>
  <c r="A1618" i="8" a="1"/>
  <c r="A1618" i="8" s="1"/>
  <c r="D1618" i="8" s="1"/>
  <c r="A1614" i="8" a="1"/>
  <c r="A1614" i="8" s="1"/>
  <c r="D1614" i="8" s="1"/>
  <c r="A1610" i="8" a="1"/>
  <c r="A1610" i="8" s="1"/>
  <c r="D1610" i="8" s="1"/>
  <c r="A1606" i="8" a="1"/>
  <c r="A1606" i="8" s="1"/>
  <c r="A1602" i="8" a="1"/>
  <c r="A1602" i="8" s="1"/>
  <c r="D1602" i="8" s="1"/>
  <c r="A1598" i="8" a="1"/>
  <c r="A1598" i="8" s="1"/>
  <c r="D1598" i="8" s="1"/>
  <c r="A1594" i="8" a="1"/>
  <c r="A1594" i="8" s="1"/>
  <c r="D1594" i="8" s="1"/>
  <c r="A1590" i="8" a="1"/>
  <c r="A1590" i="8" s="1"/>
  <c r="A1586" i="8" a="1"/>
  <c r="A1586" i="8" s="1"/>
  <c r="A1582" i="8" a="1"/>
  <c r="A1582" i="8" s="1"/>
  <c r="D1582" i="8" s="1"/>
  <c r="A1578" i="8" a="1"/>
  <c r="A1578" i="8" s="1"/>
  <c r="D1578" i="8" s="1"/>
  <c r="A1574" i="8" a="1"/>
  <c r="A1574" i="8" s="1"/>
  <c r="A1570" i="8" a="1"/>
  <c r="A1570" i="8" s="1"/>
  <c r="D1570" i="8" s="1"/>
  <c r="A1566" i="8" a="1"/>
  <c r="A1566" i="8" s="1"/>
  <c r="D1566" i="8" s="1"/>
  <c r="A1562" i="8" a="1"/>
  <c r="A1562" i="8" s="1"/>
  <c r="D1562" i="8" s="1"/>
  <c r="A1558" i="8" a="1"/>
  <c r="A1558" i="8" s="1"/>
  <c r="A1554" i="8" a="1"/>
  <c r="A1554" i="8" s="1"/>
  <c r="D1554" i="8" s="1"/>
  <c r="A1550" i="8" a="1"/>
  <c r="A1550" i="8" s="1"/>
  <c r="D1550" i="8" s="1"/>
  <c r="A1546" i="8" a="1"/>
  <c r="A1546" i="8" s="1"/>
  <c r="D1546" i="8" s="1"/>
  <c r="A1542" i="8" a="1"/>
  <c r="A1542" i="8" s="1"/>
  <c r="A1538" i="8" a="1"/>
  <c r="A1538" i="8" s="1"/>
  <c r="D1538" i="8" s="1"/>
  <c r="A1534" i="8" a="1"/>
  <c r="A1534" i="8" s="1"/>
  <c r="D1534" i="8" s="1"/>
  <c r="A1530" i="8" a="1"/>
  <c r="A1530" i="8" s="1"/>
  <c r="D1530" i="8" s="1"/>
  <c r="A1526" i="8" a="1"/>
  <c r="A1526" i="8" s="1"/>
  <c r="A1522" i="8" a="1"/>
  <c r="A1522" i="8" s="1"/>
  <c r="D1522" i="8" s="1"/>
  <c r="A1518" i="8" a="1"/>
  <c r="A1518" i="8" s="1"/>
  <c r="D1518" i="8" s="1"/>
  <c r="A1514" i="8" a="1"/>
  <c r="A1514" i="8" s="1"/>
  <c r="D1514" i="8" s="1"/>
  <c r="A1510" i="8" a="1"/>
  <c r="A1510" i="8" s="1"/>
  <c r="A1506" i="8" a="1"/>
  <c r="A1506" i="8" s="1"/>
  <c r="D1506" i="8" s="1"/>
  <c r="A1502" i="8" a="1"/>
  <c r="A1502" i="8" s="1"/>
  <c r="D1502" i="8" s="1"/>
  <c r="A1498" i="8" a="1"/>
  <c r="A1498" i="8" s="1"/>
  <c r="D1498" i="8" s="1"/>
  <c r="A1494" i="8" a="1"/>
  <c r="A1494" i="8" s="1"/>
  <c r="A1490" i="8" a="1"/>
  <c r="A1490" i="8" s="1"/>
  <c r="D1490" i="8" s="1"/>
  <c r="A1486" i="8" a="1"/>
  <c r="A1486" i="8" s="1"/>
  <c r="D1486" i="8" s="1"/>
  <c r="A1482" i="8" a="1"/>
  <c r="A1482" i="8" s="1"/>
  <c r="D1482" i="8" s="1"/>
  <c r="A1478" i="8" a="1"/>
  <c r="A1478" i="8" s="1"/>
  <c r="A1474" i="8" a="1"/>
  <c r="A1474" i="8" s="1"/>
  <c r="D1474" i="8" s="1"/>
  <c r="A1470" i="8" a="1"/>
  <c r="A1470" i="8" s="1"/>
  <c r="D1470" i="8" s="1"/>
  <c r="A1466" i="8" a="1"/>
  <c r="A1466" i="8" s="1"/>
  <c r="D1466" i="8" s="1"/>
  <c r="A1462" i="8" a="1"/>
  <c r="A1462" i="8" s="1"/>
  <c r="A1458" i="8" a="1"/>
  <c r="A1458" i="8" s="1"/>
  <c r="D1458" i="8" s="1"/>
  <c r="A1454" i="8" a="1"/>
  <c r="A1454" i="8" s="1"/>
  <c r="D1454" i="8" s="1"/>
  <c r="A1450" i="8" a="1"/>
  <c r="A1450" i="8" s="1"/>
  <c r="D1450" i="8" s="1"/>
  <c r="A1446" i="8" a="1"/>
  <c r="A1446" i="8" s="1"/>
  <c r="A1442" i="8" a="1"/>
  <c r="A1442" i="8" s="1"/>
  <c r="D1442" i="8" s="1"/>
  <c r="A1438" i="8" a="1"/>
  <c r="A1438" i="8" s="1"/>
  <c r="D1438" i="8" s="1"/>
  <c r="A1434" i="8" a="1"/>
  <c r="A1434" i="8" s="1"/>
  <c r="D1434" i="8" s="1"/>
  <c r="A1430" i="8" a="1"/>
  <c r="A1430" i="8" s="1"/>
  <c r="A1426" i="8" a="1"/>
  <c r="A1426" i="8" s="1"/>
  <c r="A1422" i="8" a="1"/>
  <c r="A1422" i="8" s="1"/>
  <c r="D1422" i="8" s="1"/>
  <c r="A1418" i="8" a="1"/>
  <c r="A1418" i="8" s="1"/>
  <c r="A1414" i="8" a="1"/>
  <c r="A1414" i="8" s="1"/>
  <c r="A1410" i="8" a="1"/>
  <c r="A1410" i="8" s="1"/>
  <c r="D1410" i="8" s="1"/>
  <c r="A1406" i="8" a="1"/>
  <c r="A1406" i="8" s="1"/>
  <c r="D1406" i="8" s="1"/>
  <c r="A1402" i="8" a="1"/>
  <c r="A1402" i="8" s="1"/>
  <c r="D1402" i="8" s="1"/>
  <c r="A1398" i="8" a="1"/>
  <c r="A1398" i="8" s="1"/>
  <c r="A1394" i="8" a="1"/>
  <c r="A1394" i="8" s="1"/>
  <c r="D1394" i="8" s="1"/>
  <c r="A1390" i="8" a="1"/>
  <c r="A1390" i="8" s="1"/>
  <c r="D1390" i="8" s="1"/>
  <c r="A1386" i="8" a="1"/>
  <c r="A1386" i="8" s="1"/>
  <c r="D1386" i="8" s="1"/>
  <c r="A1382" i="8" a="1"/>
  <c r="A1382" i="8" s="1"/>
  <c r="A1378" i="8" a="1"/>
  <c r="A1378" i="8" s="1"/>
  <c r="D1378" i="8" s="1"/>
  <c r="A1374" i="8" a="1"/>
  <c r="A1374" i="8" s="1"/>
  <c r="D1374" i="8" s="1"/>
  <c r="A1370" i="8" a="1"/>
  <c r="A1370" i="8" s="1"/>
  <c r="D1370" i="8" s="1"/>
  <c r="A1366" i="8" a="1"/>
  <c r="A1366" i="8" s="1"/>
  <c r="A1362" i="8" a="1"/>
  <c r="A1362" i="8" s="1"/>
  <c r="A1358" i="8" a="1"/>
  <c r="A1358" i="8" s="1"/>
  <c r="D1358" i="8" s="1"/>
  <c r="A1354" i="8" a="1"/>
  <c r="A1354" i="8" s="1"/>
  <c r="D1354" i="8" s="1"/>
  <c r="A1350" i="8" a="1"/>
  <c r="A1350" i="8" s="1"/>
  <c r="A1346" i="8" a="1"/>
  <c r="A1346" i="8" s="1"/>
  <c r="D1346" i="8" s="1"/>
  <c r="A1342" i="8" a="1"/>
  <c r="A1342" i="8" s="1"/>
  <c r="D1342" i="8" s="1"/>
  <c r="A1338" i="8" a="1"/>
  <c r="A1338" i="8" s="1"/>
  <c r="D1338" i="8" s="1"/>
  <c r="A1334" i="8" a="1"/>
  <c r="A1334" i="8" s="1"/>
  <c r="A1330" i="8" a="1"/>
  <c r="A1330" i="8" s="1"/>
  <c r="D1330" i="8" s="1"/>
  <c r="A1326" i="8" a="1"/>
  <c r="A1326" i="8" s="1"/>
  <c r="D1326" i="8" s="1"/>
  <c r="A1322" i="8" a="1"/>
  <c r="A1322" i="8" s="1"/>
  <c r="D1322" i="8" s="1"/>
  <c r="A1318" i="8" a="1"/>
  <c r="A1318" i="8" s="1"/>
  <c r="A1314" i="8" a="1"/>
  <c r="A1314" i="8" s="1"/>
  <c r="D1314" i="8" s="1"/>
  <c r="A1310" i="8" a="1"/>
  <c r="A1310" i="8" s="1"/>
  <c r="D1310" i="8" s="1"/>
  <c r="A1306" i="8" a="1"/>
  <c r="A1306" i="8" s="1"/>
  <c r="D1306" i="8" s="1"/>
  <c r="A1302" i="8" a="1"/>
  <c r="A1302" i="8" s="1"/>
  <c r="A1298" i="8" a="1"/>
  <c r="A1298" i="8" s="1"/>
  <c r="D1298" i="8" s="1"/>
  <c r="A1294" i="8" a="1"/>
  <c r="A1294" i="8" s="1"/>
  <c r="D1294" i="8" s="1"/>
  <c r="A1290" i="8" a="1"/>
  <c r="A1290" i="8" s="1"/>
  <c r="D1290" i="8" s="1"/>
  <c r="A1286" i="8" a="1"/>
  <c r="A1286" i="8" s="1"/>
  <c r="A1282" i="8" a="1"/>
  <c r="A1282" i="8" s="1"/>
  <c r="D1282" i="8" s="1"/>
  <c r="A1278" i="8" a="1"/>
  <c r="A1278" i="8" s="1"/>
  <c r="D1278" i="8" s="1"/>
  <c r="A1274" i="8" a="1"/>
  <c r="A1274" i="8" s="1"/>
  <c r="D1274" i="8" s="1"/>
  <c r="A1270" i="8" a="1"/>
  <c r="A1270" i="8" s="1"/>
  <c r="A1266" i="8" a="1"/>
  <c r="A1266" i="8" s="1"/>
  <c r="D1266" i="8" s="1"/>
  <c r="A1262" i="8" a="1"/>
  <c r="A1262" i="8" s="1"/>
  <c r="D1262" i="8" s="1"/>
  <c r="A1258" i="8" a="1"/>
  <c r="A1258" i="8" s="1"/>
  <c r="D1258" i="8" s="1"/>
  <c r="A1254" i="8" a="1"/>
  <c r="A1254" i="8" s="1"/>
  <c r="A1250" i="8" a="1"/>
  <c r="A1250" i="8" s="1"/>
  <c r="D1250" i="8" s="1"/>
  <c r="A1246" i="8" a="1"/>
  <c r="A1246" i="8" s="1"/>
  <c r="D1246" i="8" s="1"/>
  <c r="A1242" i="8" a="1"/>
  <c r="A1242" i="8" s="1"/>
  <c r="A1238" i="8" a="1"/>
  <c r="A1238" i="8" s="1"/>
  <c r="A1234" i="8" a="1"/>
  <c r="A1234" i="8" s="1"/>
  <c r="D1234" i="8" s="1"/>
  <c r="A1230" i="8" a="1"/>
  <c r="A1230" i="8" s="1"/>
  <c r="D1230" i="8" s="1"/>
  <c r="A1226" i="8" a="1"/>
  <c r="A1226" i="8" s="1"/>
  <c r="D1226" i="8" s="1"/>
  <c r="A1222" i="8" a="1"/>
  <c r="A1222" i="8" s="1"/>
  <c r="A1218" i="8" a="1"/>
  <c r="A1218" i="8" s="1"/>
  <c r="D1218" i="8" s="1"/>
  <c r="A1214" i="8" a="1"/>
  <c r="A1214" i="8" s="1"/>
  <c r="D1214" i="8" s="1"/>
  <c r="A1210" i="8" a="1"/>
  <c r="A1210" i="8" s="1"/>
  <c r="D1210" i="8" s="1"/>
  <c r="A1206" i="8" a="1"/>
  <c r="A1206" i="8" s="1"/>
  <c r="A1202" i="8" a="1"/>
  <c r="A1202" i="8" s="1"/>
  <c r="A1198" i="8" a="1"/>
  <c r="A1198" i="8" s="1"/>
  <c r="D1198" i="8" s="1"/>
  <c r="A1194" i="8" a="1"/>
  <c r="A1194" i="8" s="1"/>
  <c r="D1194" i="8" s="1"/>
  <c r="A1190" i="8" a="1"/>
  <c r="A1190" i="8" s="1"/>
  <c r="A1186" i="8" a="1"/>
  <c r="A1186" i="8" s="1"/>
  <c r="D1186" i="8" s="1"/>
  <c r="A1182" i="8" a="1"/>
  <c r="A1182" i="8" s="1"/>
  <c r="D1182" i="8" s="1"/>
  <c r="A1178" i="8" a="1"/>
  <c r="A1178" i="8" s="1"/>
  <c r="D1178" i="8" s="1"/>
  <c r="A1174" i="8" a="1"/>
  <c r="A1174" i="8" s="1"/>
  <c r="A1170" i="8" a="1"/>
  <c r="A1170" i="8" s="1"/>
  <c r="D1170" i="8" s="1"/>
  <c r="A1166" i="8" a="1"/>
  <c r="A1166" i="8" s="1"/>
  <c r="D1166" i="8" s="1"/>
  <c r="A1162" i="8" a="1"/>
  <c r="A1162" i="8" s="1"/>
  <c r="D1162" i="8" s="1"/>
  <c r="A1158" i="8" a="1"/>
  <c r="A1158" i="8" s="1"/>
  <c r="A1154" i="8" a="1"/>
  <c r="A1154" i="8" s="1"/>
  <c r="D1154" i="8" s="1"/>
  <c r="A1150" i="8" a="1"/>
  <c r="A1150" i="8" s="1"/>
  <c r="D1150" i="8" s="1"/>
  <c r="A1146" i="8" a="1"/>
  <c r="A1146" i="8" s="1"/>
  <c r="D1146" i="8" s="1"/>
  <c r="A1142" i="8" a="1"/>
  <c r="A1142" i="8" s="1"/>
  <c r="A1138" i="8" a="1"/>
  <c r="A1138" i="8" s="1"/>
  <c r="D1138" i="8" s="1"/>
  <c r="A1134" i="8" a="1"/>
  <c r="A1134" i="8" s="1"/>
  <c r="D1134" i="8" s="1"/>
  <c r="A1130" i="8" a="1"/>
  <c r="A1130" i="8" s="1"/>
  <c r="D1130" i="8" s="1"/>
  <c r="A1126" i="8" a="1"/>
  <c r="A1126" i="8" s="1"/>
  <c r="A1122" i="8" a="1"/>
  <c r="A1122" i="8" s="1"/>
  <c r="D1122" i="8" s="1"/>
  <c r="A1118" i="8" a="1"/>
  <c r="A1118" i="8" s="1"/>
  <c r="D1118" i="8" s="1"/>
  <c r="A1114" i="8" a="1"/>
  <c r="A1114" i="8" s="1"/>
  <c r="D1114" i="8" s="1"/>
  <c r="A1110" i="8" a="1"/>
  <c r="A1110" i="8" s="1"/>
  <c r="A1106" i="8" a="1"/>
  <c r="A1106" i="8" s="1"/>
  <c r="D1106" i="8" s="1"/>
  <c r="A1102" i="8" a="1"/>
  <c r="A1102" i="8" s="1"/>
  <c r="D1102" i="8" s="1"/>
  <c r="A1098" i="8" a="1"/>
  <c r="A1098" i="8" s="1"/>
  <c r="D1098" i="8" s="1"/>
  <c r="A1094" i="8" a="1"/>
  <c r="A1094" i="8" s="1"/>
  <c r="A1090" i="8" a="1"/>
  <c r="A1090" i="8" s="1"/>
  <c r="D1090" i="8" s="1"/>
  <c r="A1086" i="8" a="1"/>
  <c r="A1086" i="8" s="1"/>
  <c r="D1086" i="8" s="1"/>
  <c r="A1082" i="8" a="1"/>
  <c r="A1082" i="8" s="1"/>
  <c r="D1082" i="8" s="1"/>
  <c r="A1078" i="8" a="1"/>
  <c r="A1078" i="8" s="1"/>
  <c r="A1074" i="8" a="1"/>
  <c r="A1074" i="8" s="1"/>
  <c r="D1074" i="8" s="1"/>
  <c r="A1070" i="8" a="1"/>
  <c r="A1070" i="8" s="1"/>
  <c r="D1070" i="8" s="1"/>
  <c r="A1066" i="8" a="1"/>
  <c r="A1066" i="8" s="1"/>
  <c r="D1066" i="8" s="1"/>
  <c r="A1062" i="8" a="1"/>
  <c r="A1062" i="8" s="1"/>
  <c r="A1058" i="8" a="1"/>
  <c r="A1058" i="8" s="1"/>
  <c r="D1058" i="8" s="1"/>
  <c r="A1054" i="8" a="1"/>
  <c r="A1054" i="8" s="1"/>
  <c r="D1054" i="8" s="1"/>
  <c r="A1050" i="8" a="1"/>
  <c r="A1050" i="8" s="1"/>
  <c r="A1046" i="8" a="1"/>
  <c r="A1046" i="8" s="1"/>
  <c r="A1042" i="8" a="1"/>
  <c r="A1042" i="8" s="1"/>
  <c r="D1042" i="8" s="1"/>
  <c r="A1038" i="8" a="1"/>
  <c r="A1038" i="8" s="1"/>
  <c r="D1038" i="8" s="1"/>
  <c r="A1034" i="8" a="1"/>
  <c r="A1034" i="8" s="1"/>
  <c r="D1034" i="8" s="1"/>
  <c r="A1030" i="8" a="1"/>
  <c r="A1030" i="8" s="1"/>
  <c r="A1026" i="8" a="1"/>
  <c r="A1026" i="8" s="1"/>
  <c r="D1026" i="8" s="1"/>
  <c r="A1022" i="8" a="1"/>
  <c r="A1022" i="8" s="1"/>
  <c r="D1022" i="8" s="1"/>
  <c r="A1018" i="8" a="1"/>
  <c r="A1018" i="8" s="1"/>
  <c r="D1018" i="8" s="1"/>
  <c r="A1014" i="8" a="1"/>
  <c r="A1014" i="8" s="1"/>
  <c r="A1010" i="8" a="1"/>
  <c r="A1010" i="8" s="1"/>
  <c r="D1010" i="8" s="1"/>
  <c r="A1006" i="8" a="1"/>
  <c r="A1006" i="8" s="1"/>
  <c r="D1006" i="8" s="1"/>
  <c r="A1002" i="8" a="1"/>
  <c r="A1002" i="8" s="1"/>
  <c r="D1002" i="8" s="1"/>
  <c r="A998" i="8" a="1"/>
  <c r="A998" i="8" s="1"/>
  <c r="A994" i="8" a="1"/>
  <c r="A994" i="8" s="1"/>
  <c r="D994" i="8" s="1"/>
  <c r="A990" i="8" a="1"/>
  <c r="A990" i="8" s="1"/>
  <c r="D990" i="8" s="1"/>
  <c r="A986" i="8" a="1"/>
  <c r="A986" i="8" s="1"/>
  <c r="D986" i="8" s="1"/>
  <c r="A982" i="8" a="1"/>
  <c r="A982" i="8" s="1"/>
  <c r="A978" i="8" a="1"/>
  <c r="A978" i="8" s="1"/>
  <c r="D978" i="8" s="1"/>
  <c r="A974" i="8" a="1"/>
  <c r="A974" i="8" s="1"/>
  <c r="D974" i="8" s="1"/>
  <c r="A970" i="8" a="1"/>
  <c r="A970" i="8" s="1"/>
  <c r="D970" i="8" s="1"/>
  <c r="A966" i="8" a="1"/>
  <c r="A966" i="8" s="1"/>
  <c r="A962" i="8" a="1"/>
  <c r="A962" i="8" s="1"/>
  <c r="D962" i="8" s="1"/>
  <c r="A958" i="8" a="1"/>
  <c r="A958" i="8" s="1"/>
  <c r="D958" i="8" s="1"/>
  <c r="A954" i="8" a="1"/>
  <c r="A954" i="8" s="1"/>
  <c r="D954" i="8" s="1"/>
  <c r="A950" i="8" a="1"/>
  <c r="A950" i="8" s="1"/>
  <c r="A946" i="8" a="1"/>
  <c r="A946" i="8" s="1"/>
  <c r="D946" i="8" s="1"/>
  <c r="A942" i="8" a="1"/>
  <c r="A942" i="8" s="1"/>
  <c r="D942" i="8" s="1"/>
  <c r="A938" i="8" a="1"/>
  <c r="A938" i="8" s="1"/>
  <c r="D938" i="8" s="1"/>
  <c r="A934" i="8" a="1"/>
  <c r="A934" i="8" s="1"/>
  <c r="A930" i="8" a="1"/>
  <c r="A930" i="8" s="1"/>
  <c r="D930" i="8" s="1"/>
  <c r="A926" i="8" a="1"/>
  <c r="A926" i="8" s="1"/>
  <c r="D926" i="8" s="1"/>
  <c r="A922" i="8" a="1"/>
  <c r="A922" i="8" s="1"/>
  <c r="D922" i="8" s="1"/>
  <c r="A918" i="8" a="1"/>
  <c r="A918" i="8" s="1"/>
  <c r="A914" i="8" a="1"/>
  <c r="A914" i="8" s="1"/>
  <c r="D914" i="8" s="1"/>
  <c r="A910" i="8" a="1"/>
  <c r="A910" i="8" s="1"/>
  <c r="D910" i="8" s="1"/>
  <c r="A906" i="8" a="1"/>
  <c r="A906" i="8" s="1"/>
  <c r="D906" i="8" s="1"/>
  <c r="A902" i="8" a="1"/>
  <c r="A902" i="8" s="1"/>
  <c r="A898" i="8" a="1"/>
  <c r="A898" i="8" s="1"/>
  <c r="D898" i="8" s="1"/>
  <c r="A894" i="8" a="1"/>
  <c r="A894" i="8" s="1"/>
  <c r="D894" i="8" s="1"/>
  <c r="A890" i="8" a="1"/>
  <c r="A890" i="8" s="1"/>
  <c r="D890" i="8" s="1"/>
  <c r="A886" i="8" a="1"/>
  <c r="A886" i="8" s="1"/>
  <c r="A882" i="8" a="1"/>
  <c r="A882" i="8" s="1"/>
  <c r="D882" i="8" s="1"/>
  <c r="A878" i="8" a="1"/>
  <c r="A878" i="8" s="1"/>
  <c r="D878" i="8" s="1"/>
  <c r="A874" i="8" a="1"/>
  <c r="A874" i="8" s="1"/>
  <c r="D874" i="8" s="1"/>
  <c r="A870" i="8" a="1"/>
  <c r="A870" i="8" s="1"/>
  <c r="A866" i="8" a="1"/>
  <c r="A866" i="8" s="1"/>
  <c r="D866" i="8" s="1"/>
  <c r="A862" i="8" a="1"/>
  <c r="A862" i="8" s="1"/>
  <c r="D862" i="8" s="1"/>
  <c r="A858" i="8" a="1"/>
  <c r="A858" i="8" s="1"/>
  <c r="D858" i="8" s="1"/>
  <c r="A854" i="8" a="1"/>
  <c r="A854" i="8" s="1"/>
  <c r="A850" i="8" a="1"/>
  <c r="A850" i="8" s="1"/>
  <c r="D850" i="8" s="1"/>
  <c r="A846" i="8" a="1"/>
  <c r="A846" i="8" s="1"/>
  <c r="D846" i="8" s="1"/>
  <c r="A842" i="8" a="1"/>
  <c r="A842" i="8" s="1"/>
  <c r="D842" i="8" s="1"/>
  <c r="A838" i="8" a="1"/>
  <c r="A838" i="8" s="1"/>
  <c r="A834" i="8" a="1"/>
  <c r="A834" i="8" s="1"/>
  <c r="D834" i="8" s="1"/>
  <c r="A830" i="8" a="1"/>
  <c r="A830" i="8" s="1"/>
  <c r="D830" i="8" s="1"/>
  <c r="A826" i="8" a="1"/>
  <c r="A826" i="8" s="1"/>
  <c r="D826" i="8" s="1"/>
  <c r="A822" i="8" a="1"/>
  <c r="A822" i="8" s="1"/>
  <c r="A818" i="8" a="1"/>
  <c r="A818" i="8" s="1"/>
  <c r="D818" i="8" s="1"/>
  <c r="A814" i="8" a="1"/>
  <c r="A814" i="8" s="1"/>
  <c r="D814" i="8" s="1"/>
  <c r="A810" i="8" a="1"/>
  <c r="A810" i="8" s="1"/>
  <c r="D810" i="8" s="1"/>
  <c r="A806" i="8" a="1"/>
  <c r="A806" i="8" s="1"/>
  <c r="A802" i="8" a="1"/>
  <c r="A802" i="8" s="1"/>
  <c r="D802" i="8" s="1"/>
  <c r="A798" i="8" a="1"/>
  <c r="A798" i="8" s="1"/>
  <c r="D798" i="8" s="1"/>
  <c r="A794" i="8" a="1"/>
  <c r="A794" i="8" s="1"/>
  <c r="D794" i="8" s="1"/>
  <c r="A790" i="8" a="1"/>
  <c r="A790" i="8" s="1"/>
  <c r="A786" i="8" a="1"/>
  <c r="A786" i="8" s="1"/>
  <c r="A782" i="8" a="1"/>
  <c r="A782" i="8" s="1"/>
  <c r="D782" i="8" s="1"/>
  <c r="A778" i="8" a="1"/>
  <c r="A778" i="8" s="1"/>
  <c r="D778" i="8" s="1"/>
  <c r="A774" i="8" a="1"/>
  <c r="A774" i="8" s="1"/>
  <c r="A770" i="8" a="1"/>
  <c r="A770" i="8" s="1"/>
  <c r="D770" i="8" s="1"/>
  <c r="A766" i="8" a="1"/>
  <c r="A766" i="8" s="1"/>
  <c r="D766" i="8" s="1"/>
  <c r="A762" i="8" a="1"/>
  <c r="A762" i="8" s="1"/>
  <c r="D762" i="8" s="1"/>
  <c r="A758" i="8" a="1"/>
  <c r="A758" i="8" s="1"/>
  <c r="A754" i="8" a="1"/>
  <c r="A754" i="8" s="1"/>
  <c r="D754" i="8" s="1"/>
  <c r="A750" i="8" a="1"/>
  <c r="A750" i="8" s="1"/>
  <c r="D750" i="8" s="1"/>
  <c r="A746" i="8" a="1"/>
  <c r="A746" i="8" s="1"/>
  <c r="D746" i="8" s="1"/>
  <c r="A742" i="8" a="1"/>
  <c r="A742" i="8" s="1"/>
  <c r="A738" i="8" a="1"/>
  <c r="A738" i="8" s="1"/>
  <c r="D738" i="8" s="1"/>
  <c r="A734" i="8" a="1"/>
  <c r="A734" i="8" s="1"/>
  <c r="D734" i="8" s="1"/>
  <c r="A730" i="8" a="1"/>
  <c r="A730" i="8" s="1"/>
  <c r="D730" i="8" s="1"/>
  <c r="A726" i="8" a="1"/>
  <c r="A726" i="8" s="1"/>
  <c r="A722" i="8" a="1"/>
  <c r="A722" i="8" s="1"/>
  <c r="D722" i="8" s="1"/>
  <c r="A718" i="8" a="1"/>
  <c r="A718" i="8" s="1"/>
  <c r="D718" i="8" s="1"/>
  <c r="A714" i="8" a="1"/>
  <c r="A714" i="8" s="1"/>
  <c r="D714" i="8" s="1"/>
  <c r="A710" i="8" a="1"/>
  <c r="A710" i="8" s="1"/>
  <c r="A706" i="8" a="1"/>
  <c r="A706" i="8" s="1"/>
  <c r="D706" i="8" s="1"/>
  <c r="A702" i="8" a="1"/>
  <c r="A702" i="8" s="1"/>
  <c r="D702" i="8" s="1"/>
  <c r="A698" i="8" a="1"/>
  <c r="A698" i="8" s="1"/>
  <c r="D698" i="8" s="1"/>
  <c r="A694" i="8" a="1"/>
  <c r="A694" i="8" s="1"/>
  <c r="A690" i="8" a="1"/>
  <c r="A690" i="8" s="1"/>
  <c r="D690" i="8" s="1"/>
  <c r="A686" i="8" a="1"/>
  <c r="A686" i="8" s="1"/>
  <c r="D686" i="8" s="1"/>
  <c r="A682" i="8" a="1"/>
  <c r="A682" i="8" s="1"/>
  <c r="D682" i="8" s="1"/>
  <c r="A678" i="8" a="1"/>
  <c r="A678" i="8" s="1"/>
  <c r="A674" i="8" a="1"/>
  <c r="A674" i="8" s="1"/>
  <c r="D674" i="8" s="1"/>
  <c r="A670" i="8" a="1"/>
  <c r="A670" i="8" s="1"/>
  <c r="D670" i="8" s="1"/>
  <c r="A666" i="8" a="1"/>
  <c r="A666" i="8" s="1"/>
  <c r="D666" i="8" s="1"/>
  <c r="A662" i="8" a="1"/>
  <c r="A662" i="8" s="1"/>
  <c r="A658" i="8" a="1"/>
  <c r="A658" i="8" s="1"/>
  <c r="D658" i="8" s="1"/>
  <c r="A654" i="8" a="1"/>
  <c r="A654" i="8" s="1"/>
  <c r="D654" i="8" s="1"/>
  <c r="A650" i="8" a="1"/>
  <c r="A650" i="8" s="1"/>
  <c r="D650" i="8" s="1"/>
  <c r="A646" i="8" a="1"/>
  <c r="A646" i="8" s="1"/>
  <c r="A642" i="8" a="1"/>
  <c r="A642" i="8" s="1"/>
  <c r="D642" i="8" s="1"/>
  <c r="A638" i="8" a="1"/>
  <c r="A638" i="8" s="1"/>
  <c r="D638" i="8" s="1"/>
  <c r="A634" i="8" a="1"/>
  <c r="A634" i="8" s="1"/>
  <c r="D634" i="8" s="1"/>
  <c r="A630" i="8" a="1"/>
  <c r="A630" i="8" s="1"/>
  <c r="A626" i="8" a="1"/>
  <c r="A626" i="8" s="1"/>
  <c r="D626" i="8" s="1"/>
  <c r="A622" i="8" a="1"/>
  <c r="A622" i="8" s="1"/>
  <c r="D622" i="8" s="1"/>
  <c r="A618" i="8" a="1"/>
  <c r="A618" i="8" s="1"/>
  <c r="D618" i="8" s="1"/>
  <c r="A614" i="8" a="1"/>
  <c r="A614" i="8" s="1"/>
  <c r="A610" i="8" a="1"/>
  <c r="A610" i="8" s="1"/>
  <c r="D610" i="8" s="1"/>
  <c r="A606" i="8" a="1"/>
  <c r="A606" i="8" s="1"/>
  <c r="D606" i="8" s="1"/>
  <c r="A602" i="8" a="1"/>
  <c r="A602" i="8" s="1"/>
  <c r="D602" i="8" s="1"/>
  <c r="A598" i="8" a="1"/>
  <c r="A598" i="8" s="1"/>
  <c r="A594" i="8" a="1"/>
  <c r="A594" i="8" s="1"/>
  <c r="D594" i="8" s="1"/>
  <c r="A590" i="8" a="1"/>
  <c r="A590" i="8" s="1"/>
  <c r="D590" i="8" s="1"/>
  <c r="A586" i="8" a="1"/>
  <c r="A586" i="8" s="1"/>
  <c r="D586" i="8" s="1"/>
  <c r="A582" i="8" a="1"/>
  <c r="A582" i="8" s="1"/>
  <c r="A578" i="8" a="1"/>
  <c r="A578" i="8" s="1"/>
  <c r="D578" i="8" s="1"/>
  <c r="A574" i="8" a="1"/>
  <c r="A574" i="8" s="1"/>
  <c r="D574" i="8" s="1"/>
  <c r="A570" i="8" a="1"/>
  <c r="A570" i="8" s="1"/>
  <c r="D570" i="8" s="1"/>
  <c r="A566" i="8" a="1"/>
  <c r="A566" i="8" s="1"/>
  <c r="A562" i="8" a="1"/>
  <c r="A562" i="8" s="1"/>
  <c r="D562" i="8" s="1"/>
  <c r="A558" i="8" a="1"/>
  <c r="A558" i="8" s="1"/>
  <c r="D558" i="8" s="1"/>
  <c r="A554" i="8" a="1"/>
  <c r="A554" i="8" s="1"/>
  <c r="D554" i="8" s="1"/>
  <c r="A550" i="8" a="1"/>
  <c r="A550" i="8" s="1"/>
  <c r="A546" i="8" a="1"/>
  <c r="A546" i="8" s="1"/>
  <c r="D546" i="8" s="1"/>
  <c r="A542" i="8" a="1"/>
  <c r="A542" i="8" s="1"/>
  <c r="D542" i="8" s="1"/>
  <c r="A538" i="8" a="1"/>
  <c r="A538" i="8" s="1"/>
  <c r="D538" i="8" s="1"/>
  <c r="A534" i="8" a="1"/>
  <c r="A534" i="8" s="1"/>
  <c r="A530" i="8" a="1"/>
  <c r="A530" i="8" s="1"/>
  <c r="D530" i="8" s="1"/>
  <c r="A526" i="8" a="1"/>
  <c r="A526" i="8" s="1"/>
  <c r="D526" i="8" s="1"/>
  <c r="A522" i="8" a="1"/>
  <c r="A522" i="8" s="1"/>
  <c r="D522" i="8" s="1"/>
  <c r="A518" i="8" a="1"/>
  <c r="A518" i="8" s="1"/>
  <c r="A514" i="8" a="1"/>
  <c r="A514" i="8" s="1"/>
  <c r="D514" i="8" s="1"/>
  <c r="A510" i="8" a="1"/>
  <c r="A510" i="8" s="1"/>
  <c r="D510" i="8" s="1"/>
  <c r="A506" i="8" a="1"/>
  <c r="A506" i="8" s="1"/>
  <c r="A502" i="8" a="1"/>
  <c r="A502" i="8" s="1"/>
  <c r="A498" i="8" a="1"/>
  <c r="A498" i="8" s="1"/>
  <c r="D498" i="8" s="1"/>
  <c r="A494" i="8" a="1"/>
  <c r="A494" i="8" s="1"/>
  <c r="D494" i="8" s="1"/>
  <c r="A490" i="8" a="1"/>
  <c r="A490" i="8" s="1"/>
  <c r="D490" i="8" s="1"/>
  <c r="A486" i="8" a="1"/>
  <c r="A486" i="8" s="1"/>
  <c r="A482" i="8" a="1"/>
  <c r="A482" i="8" s="1"/>
  <c r="D482" i="8" s="1"/>
  <c r="A478" i="8" a="1"/>
  <c r="A478" i="8" s="1"/>
  <c r="D478" i="8" s="1"/>
  <c r="A474" i="8" a="1"/>
  <c r="A474" i="8" s="1"/>
  <c r="A470" i="8" a="1"/>
  <c r="A470" i="8" s="1"/>
  <c r="A466" i="8" a="1"/>
  <c r="A466" i="8" s="1"/>
  <c r="D466" i="8" s="1"/>
  <c r="A462" i="8" a="1"/>
  <c r="A462" i="8" s="1"/>
  <c r="D462" i="8" s="1"/>
  <c r="A458" i="8" a="1"/>
  <c r="A458" i="8" s="1"/>
  <c r="D458" i="8" s="1"/>
  <c r="A454" i="8" a="1"/>
  <c r="A454" i="8" s="1"/>
  <c r="A450" i="8" a="1"/>
  <c r="A450" i="8" s="1"/>
  <c r="D450" i="8" s="1"/>
  <c r="A446" i="8" a="1"/>
  <c r="A446" i="8" s="1"/>
  <c r="D446" i="8" s="1"/>
  <c r="A442" i="8" a="1"/>
  <c r="A442" i="8" s="1"/>
  <c r="D442" i="8" s="1"/>
  <c r="A438" i="8" a="1"/>
  <c r="A438" i="8" s="1"/>
  <c r="A434" i="8" a="1"/>
  <c r="A434" i="8" s="1"/>
  <c r="D434" i="8" s="1"/>
  <c r="A430" i="8" a="1"/>
  <c r="A430" i="8" s="1"/>
  <c r="D430" i="8" s="1"/>
  <c r="A426" i="8" a="1"/>
  <c r="A426" i="8" s="1"/>
  <c r="D426" i="8" s="1"/>
  <c r="A422" i="8" a="1"/>
  <c r="A422" i="8" s="1"/>
  <c r="A418" i="8" a="1"/>
  <c r="A418" i="8" s="1"/>
  <c r="D418" i="8" s="1"/>
  <c r="A414" i="8" a="1"/>
  <c r="A414" i="8" s="1"/>
  <c r="D414" i="8" s="1"/>
  <c r="A410" i="8" a="1"/>
  <c r="A410" i="8" s="1"/>
  <c r="D410" i="8" s="1"/>
  <c r="A406" i="8" a="1"/>
  <c r="A406" i="8" s="1"/>
  <c r="A402" i="8" a="1"/>
  <c r="A402" i="8" s="1"/>
  <c r="D402" i="8" s="1"/>
  <c r="A398" i="8" a="1"/>
  <c r="A398" i="8" s="1"/>
  <c r="D398" i="8" s="1"/>
  <c r="A394" i="8" a="1"/>
  <c r="A394" i="8" s="1"/>
  <c r="D394" i="8" s="1"/>
  <c r="A390" i="8" a="1"/>
  <c r="A390" i="8" s="1"/>
  <c r="A386" i="8" a="1"/>
  <c r="A386" i="8" s="1"/>
  <c r="D386" i="8" s="1"/>
  <c r="A382" i="8" a="1"/>
  <c r="A382" i="8" s="1"/>
  <c r="D382" i="8" s="1"/>
  <c r="A378" i="8" a="1"/>
  <c r="A378" i="8" s="1"/>
  <c r="D378" i="8" s="1"/>
  <c r="A374" i="8" a="1"/>
  <c r="A374" i="8" s="1"/>
  <c r="A370" i="8" a="1"/>
  <c r="A370" i="8" s="1"/>
  <c r="D370" i="8" s="1"/>
  <c r="A366" i="8" a="1"/>
  <c r="A366" i="8" s="1"/>
  <c r="D366" i="8" s="1"/>
  <c r="A362" i="8" a="1"/>
  <c r="A362" i="8" s="1"/>
  <c r="D362" i="8" s="1"/>
  <c r="A358" i="8" a="1"/>
  <c r="A358" i="8" s="1"/>
  <c r="A354" i="8" a="1"/>
  <c r="A354" i="8" s="1"/>
  <c r="D354" i="8" s="1"/>
  <c r="A350" i="8" a="1"/>
  <c r="A350" i="8" s="1"/>
  <c r="D350" i="8" s="1"/>
  <c r="A346" i="8" a="1"/>
  <c r="A346" i="8" s="1"/>
  <c r="D346" i="8" s="1"/>
  <c r="A342" i="8" a="1"/>
  <c r="A342" i="8" s="1"/>
  <c r="A338" i="8" a="1"/>
  <c r="A338" i="8" s="1"/>
  <c r="D338" i="8" s="1"/>
  <c r="A334" i="8" a="1"/>
  <c r="A334" i="8" s="1"/>
  <c r="D334" i="8" s="1"/>
  <c r="A330" i="8" a="1"/>
  <c r="A330" i="8" s="1"/>
  <c r="D330" i="8" s="1"/>
  <c r="A326" i="8" a="1"/>
  <c r="A326" i="8" s="1"/>
  <c r="A322" i="8" a="1"/>
  <c r="A322" i="8" s="1"/>
  <c r="D322" i="8" s="1"/>
  <c r="A318" i="8" a="1"/>
  <c r="A318" i="8" s="1"/>
  <c r="D318" i="8" s="1"/>
  <c r="A314" i="8" a="1"/>
  <c r="A314" i="8" s="1"/>
  <c r="D314" i="8" s="1"/>
  <c r="A310" i="8" a="1"/>
  <c r="A310" i="8" s="1"/>
  <c r="A306" i="8" a="1"/>
  <c r="A306" i="8" s="1"/>
  <c r="D306" i="8" s="1"/>
  <c r="A302" i="8" a="1"/>
  <c r="A302" i="8" s="1"/>
  <c r="D302" i="8" s="1"/>
  <c r="A298" i="8" a="1"/>
  <c r="A298" i="8" s="1"/>
  <c r="D298" i="8" s="1"/>
  <c r="A294" i="8" a="1"/>
  <c r="A294" i="8" s="1"/>
  <c r="A290" i="8" a="1"/>
  <c r="A290" i="8" s="1"/>
  <c r="D290" i="8" s="1"/>
  <c r="A286" i="8" a="1"/>
  <c r="A286" i="8" s="1"/>
  <c r="D286" i="8" s="1"/>
  <c r="A282" i="8" a="1"/>
  <c r="A282" i="8" s="1"/>
  <c r="D282" i="8" s="1"/>
  <c r="A278" i="8" a="1"/>
  <c r="A278" i="8" s="1"/>
  <c r="A274" i="8" a="1"/>
  <c r="A274" i="8" s="1"/>
  <c r="D274" i="8" s="1"/>
  <c r="A270" i="8" a="1"/>
  <c r="A270" i="8" s="1"/>
  <c r="D270" i="8" s="1"/>
  <c r="A266" i="8" a="1"/>
  <c r="A266" i="8" s="1"/>
  <c r="D266" i="8" s="1"/>
  <c r="A262" i="8" a="1"/>
  <c r="A262" i="8" s="1"/>
  <c r="A258" i="8" a="1"/>
  <c r="A258" i="8" s="1"/>
  <c r="D258" i="8" s="1"/>
  <c r="A254" i="8" a="1"/>
  <c r="A254" i="8" s="1"/>
  <c r="D254" i="8" s="1"/>
  <c r="A250" i="8" a="1"/>
  <c r="A250" i="8" s="1"/>
  <c r="D250" i="8" s="1"/>
  <c r="A246" i="8" a="1"/>
  <c r="A246" i="8" s="1"/>
  <c r="A242" i="8" a="1"/>
  <c r="A242" i="8" s="1"/>
  <c r="D242" i="8" s="1"/>
  <c r="A238" i="8" a="1"/>
  <c r="A238" i="8" s="1"/>
  <c r="D238" i="8" s="1"/>
  <c r="A234" i="8" a="1"/>
  <c r="A234" i="8" s="1"/>
  <c r="D234" i="8" s="1"/>
  <c r="A230" i="8" a="1"/>
  <c r="A230" i="8" s="1"/>
  <c r="A226" i="8" a="1"/>
  <c r="A226" i="8" s="1"/>
  <c r="D226" i="8" s="1"/>
  <c r="A222" i="8" a="1"/>
  <c r="A222" i="8" s="1"/>
  <c r="D222" i="8" s="1"/>
  <c r="A218" i="8" a="1"/>
  <c r="A218" i="8" s="1"/>
  <c r="D218" i="8" s="1"/>
  <c r="A214" i="8" a="1"/>
  <c r="A214" i="8" s="1"/>
  <c r="A210" i="8" a="1"/>
  <c r="A210" i="8" s="1"/>
  <c r="D210" i="8" s="1"/>
  <c r="A206" i="8" a="1"/>
  <c r="A206" i="8" s="1"/>
  <c r="D206" i="8" s="1"/>
  <c r="A202" i="8" a="1"/>
  <c r="A202" i="8" s="1"/>
  <c r="D202" i="8" s="1"/>
  <c r="A198" i="8" a="1"/>
  <c r="A198" i="8" s="1"/>
  <c r="A194" i="8" a="1"/>
  <c r="A194" i="8" s="1"/>
  <c r="D194" i="8" s="1"/>
  <c r="A190" i="8" a="1"/>
  <c r="A190" i="8" s="1"/>
  <c r="D190" i="8" s="1"/>
  <c r="A186" i="8" a="1"/>
  <c r="A186" i="8" s="1"/>
  <c r="D186" i="8" s="1"/>
  <c r="A182" i="8" a="1"/>
  <c r="A182" i="8" s="1"/>
  <c r="A178" i="8" a="1"/>
  <c r="A178" i="8" s="1"/>
  <c r="D178" i="8" s="1"/>
  <c r="A174" i="8" a="1"/>
  <c r="A174" i="8" s="1"/>
  <c r="D174" i="8" s="1"/>
  <c r="A170" i="8" a="1"/>
  <c r="A170" i="8" s="1"/>
  <c r="D170" i="8" s="1"/>
  <c r="A166" i="8" a="1"/>
  <c r="A166" i="8" s="1"/>
  <c r="A162" i="8" a="1"/>
  <c r="A162" i="8" s="1"/>
  <c r="A158" i="8" a="1"/>
  <c r="A158" i="8" s="1"/>
  <c r="D158" i="8" s="1"/>
  <c r="A154" i="8" a="1"/>
  <c r="A154" i="8" s="1"/>
  <c r="D154" i="8" s="1"/>
  <c r="A150" i="8" a="1"/>
  <c r="A150" i="8" s="1"/>
  <c r="A146" i="8" a="1"/>
  <c r="A146" i="8" s="1"/>
  <c r="D146" i="8" s="1"/>
  <c r="A142" i="8" a="1"/>
  <c r="A142" i="8" s="1"/>
  <c r="D142" i="8" s="1"/>
  <c r="A138" i="8" a="1"/>
  <c r="A138" i="8" s="1"/>
  <c r="D138" i="8" s="1"/>
  <c r="A134" i="8" a="1"/>
  <c r="A134" i="8" s="1"/>
  <c r="A130" i="8" a="1"/>
  <c r="A130" i="8" s="1"/>
  <c r="D130" i="8" s="1"/>
  <c r="A126" i="8" a="1"/>
  <c r="A126" i="8" s="1"/>
  <c r="D126" i="8" s="1"/>
  <c r="A122" i="8" a="1"/>
  <c r="A122" i="8" s="1"/>
  <c r="D122" i="8" s="1"/>
  <c r="A118" i="8" a="1"/>
  <c r="A118" i="8" s="1"/>
  <c r="A114" i="8" a="1"/>
  <c r="A114" i="8" s="1"/>
  <c r="D114" i="8" s="1"/>
  <c r="A110" i="8" a="1"/>
  <c r="A110" i="8" s="1"/>
  <c r="D110" i="8" s="1"/>
  <c r="A106" i="8" a="1"/>
  <c r="A106" i="8" s="1"/>
  <c r="D106" i="8" s="1"/>
  <c r="A102" i="8" a="1"/>
  <c r="A102" i="8" s="1"/>
  <c r="A98" i="8" a="1"/>
  <c r="A98" i="8" s="1"/>
  <c r="D98" i="8" s="1"/>
  <c r="A94" i="8" a="1"/>
  <c r="A94" i="8" s="1"/>
  <c r="D94" i="8" s="1"/>
  <c r="A90" i="8" a="1"/>
  <c r="A90" i="8" s="1"/>
  <c r="D90" i="8" s="1"/>
  <c r="A86" i="8" a="1"/>
  <c r="A86" i="8" s="1"/>
  <c r="A82" i="8" a="1"/>
  <c r="A82" i="8" s="1"/>
  <c r="D82" i="8" s="1"/>
  <c r="A78" i="8" a="1"/>
  <c r="A78" i="8" s="1"/>
  <c r="D78" i="8" s="1"/>
  <c r="A74" i="8" a="1"/>
  <c r="A74" i="8" s="1"/>
  <c r="D74" i="8" s="1"/>
  <c r="A70" i="8" a="1"/>
  <c r="A70" i="8" s="1"/>
  <c r="A66" i="8" a="1"/>
  <c r="A66" i="8" s="1"/>
  <c r="D66" i="8" s="1"/>
  <c r="A62" i="8" a="1"/>
  <c r="A62" i="8" s="1"/>
  <c r="D62" i="8" s="1"/>
  <c r="A58" i="8" a="1"/>
  <c r="A58" i="8" s="1"/>
  <c r="D58" i="8" s="1"/>
  <c r="A54" i="8" a="1"/>
  <c r="A54" i="8" s="1"/>
  <c r="A50" i="8" a="1"/>
  <c r="A50" i="8" s="1"/>
  <c r="D50" i="8" s="1"/>
  <c r="A46" i="8" a="1"/>
  <c r="A46" i="8" s="1"/>
  <c r="D46" i="8" s="1"/>
  <c r="A42" i="8" a="1"/>
  <c r="A42" i="8" s="1"/>
  <c r="D42" i="8" s="1"/>
  <c r="A38" i="8" a="1"/>
  <c r="A38" i="8" s="1"/>
  <c r="A34" i="8" a="1"/>
  <c r="A34" i="8" s="1"/>
  <c r="D34" i="8" s="1"/>
  <c r="A30" i="8" a="1"/>
  <c r="A30" i="8" s="1"/>
  <c r="D30" i="8" s="1"/>
  <c r="A26" i="8" a="1"/>
  <c r="A26" i="8" s="1"/>
  <c r="D26" i="8" s="1"/>
  <c r="A22" i="8" a="1"/>
  <c r="A22" i="8" s="1"/>
  <c r="A18" i="8" a="1"/>
  <c r="A18" i="8" s="1"/>
  <c r="D18" i="8" s="1"/>
  <c r="A14" i="8" a="1"/>
  <c r="A14" i="8" s="1"/>
  <c r="D14" i="8" s="1"/>
  <c r="A10" i="8" a="1"/>
  <c r="A10" i="8" s="1"/>
  <c r="D10" i="8" s="1"/>
  <c r="A6" i="8" a="1"/>
  <c r="A6" i="8" s="1"/>
  <c r="A4225" i="8" a="1"/>
  <c r="A4225" i="8" s="1"/>
  <c r="D4225" i="8" s="1"/>
  <c r="A4217" i="8" a="1"/>
  <c r="A4217" i="8" s="1"/>
  <c r="D4217" i="8" s="1"/>
  <c r="A4213" i="8" a="1"/>
  <c r="A4213" i="8" s="1"/>
  <c r="D4213" i="8" s="1"/>
  <c r="A4209" i="8" a="1"/>
  <c r="A4209" i="8" s="1"/>
  <c r="D4209" i="8" s="1"/>
  <c r="A4205" i="8" a="1"/>
  <c r="A4205" i="8" s="1"/>
  <c r="D4205" i="8" s="1"/>
  <c r="A4201" i="8" a="1"/>
  <c r="A4201" i="8" s="1"/>
  <c r="D4201" i="8" s="1"/>
  <c r="A4197" i="8" a="1"/>
  <c r="A4197" i="8" s="1"/>
  <c r="D4197" i="8" s="1"/>
  <c r="A4193" i="8" a="1"/>
  <c r="A4193" i="8" s="1"/>
  <c r="A4189" i="8" a="1"/>
  <c r="A4189" i="8" s="1"/>
  <c r="D4189" i="8" s="1"/>
  <c r="A4185" i="8" a="1"/>
  <c r="A4185" i="8" s="1"/>
  <c r="D4185" i="8" s="1"/>
  <c r="A4181" i="8" a="1"/>
  <c r="A4181" i="8" s="1"/>
  <c r="D4181" i="8" s="1"/>
  <c r="A4177" i="8" a="1"/>
  <c r="A4177" i="8" s="1"/>
  <c r="A4173" i="8" a="1"/>
  <c r="A4173" i="8" s="1"/>
  <c r="D4173" i="8" s="1"/>
  <c r="A4169" i="8" a="1"/>
  <c r="A4169" i="8" s="1"/>
  <c r="D4169" i="8" s="1"/>
  <c r="A4165" i="8" a="1"/>
  <c r="A4165" i="8" s="1"/>
  <c r="D4165" i="8" s="1"/>
  <c r="A4161" i="8" a="1"/>
  <c r="A4161" i="8" s="1"/>
  <c r="A4157" i="8" a="1"/>
  <c r="A4157" i="8" s="1"/>
  <c r="D4157" i="8" s="1"/>
  <c r="A4153" i="8" a="1"/>
  <c r="A4153" i="8" s="1"/>
  <c r="D4153" i="8" s="1"/>
  <c r="A4149" i="8" a="1"/>
  <c r="A4149" i="8" s="1"/>
  <c r="D4149" i="8" s="1"/>
  <c r="A4145" i="8" a="1"/>
  <c r="A4145" i="8" s="1"/>
  <c r="A4141" i="8" a="1"/>
  <c r="A4141" i="8" s="1"/>
  <c r="D4141" i="8" s="1"/>
  <c r="A4137" i="8" a="1"/>
  <c r="A4137" i="8" s="1"/>
  <c r="D4137" i="8" s="1"/>
  <c r="A4133" i="8" a="1"/>
  <c r="A4133" i="8" s="1"/>
  <c r="D4133" i="8" s="1"/>
  <c r="A4129" i="8" a="1"/>
  <c r="A4129" i="8" s="1"/>
  <c r="A4125" i="8" a="1"/>
  <c r="A4125" i="8" s="1"/>
  <c r="D4125" i="8" s="1"/>
  <c r="A4121" i="8" a="1"/>
  <c r="A4121" i="8" s="1"/>
  <c r="D4121" i="8" s="1"/>
  <c r="A4117" i="8" a="1"/>
  <c r="A4117" i="8" s="1"/>
  <c r="D4117" i="8" s="1"/>
  <c r="A4113" i="8" a="1"/>
  <c r="A4113" i="8" s="1"/>
  <c r="D4113" i="8" s="1"/>
  <c r="A4109" i="8" a="1"/>
  <c r="A4109" i="8" s="1"/>
  <c r="D4109" i="8" s="1"/>
  <c r="A4105" i="8" a="1"/>
  <c r="A4105" i="8" s="1"/>
  <c r="D4105" i="8" s="1"/>
  <c r="A4101" i="8" a="1"/>
  <c r="A4101" i="8" s="1"/>
  <c r="D4101" i="8" s="1"/>
  <c r="A4097" i="8" a="1"/>
  <c r="A4097" i="8" s="1"/>
  <c r="D4097" i="8" s="1"/>
  <c r="A4093" i="8" a="1"/>
  <c r="A4093" i="8" s="1"/>
  <c r="D4093" i="8" s="1"/>
  <c r="A4089" i="8" a="1"/>
  <c r="A4089" i="8" s="1"/>
  <c r="D4089" i="8" s="1"/>
  <c r="A4085" i="8" a="1"/>
  <c r="A4085" i="8" s="1"/>
  <c r="D4085" i="8" s="1"/>
  <c r="A4081" i="8" a="1"/>
  <c r="A4081" i="8" s="1"/>
  <c r="A4077" i="8" a="1"/>
  <c r="A4077" i="8" s="1"/>
  <c r="D4077" i="8" s="1"/>
  <c r="A4073" i="8" a="1"/>
  <c r="A4073" i="8" s="1"/>
  <c r="D4073" i="8" s="1"/>
  <c r="A4069" i="8" a="1"/>
  <c r="A4069" i="8" s="1"/>
  <c r="D4069" i="8" s="1"/>
  <c r="A4065" i="8" a="1"/>
  <c r="A4065" i="8" s="1"/>
  <c r="D4065" i="8" s="1"/>
  <c r="A4061" i="8" a="1"/>
  <c r="A4061" i="8" s="1"/>
  <c r="D4061" i="8" s="1"/>
  <c r="A4057" i="8" a="1"/>
  <c r="A4057" i="8" s="1"/>
  <c r="D4057" i="8" s="1"/>
  <c r="A4053" i="8" a="1"/>
  <c r="A4053" i="8" s="1"/>
  <c r="D4053" i="8" s="1"/>
  <c r="A4049" i="8" a="1"/>
  <c r="A4049" i="8" s="1"/>
  <c r="D4049" i="8" s="1"/>
  <c r="A4045" i="8" a="1"/>
  <c r="A4045" i="8" s="1"/>
  <c r="D4045" i="8" s="1"/>
  <c r="A4041" i="8" a="1"/>
  <c r="A4041" i="8" s="1"/>
  <c r="D4041" i="8" s="1"/>
  <c r="A4037" i="8" a="1"/>
  <c r="A4037" i="8" s="1"/>
  <c r="D4037" i="8" s="1"/>
  <c r="A4033" i="8" a="1"/>
  <c r="A4033" i="8" s="1"/>
  <c r="D4033" i="8" s="1"/>
  <c r="A4029" i="8" a="1"/>
  <c r="A4029" i="8" s="1"/>
  <c r="D4029" i="8" s="1"/>
  <c r="A4025" i="8" a="1"/>
  <c r="A4025" i="8" s="1"/>
  <c r="D4025" i="8" s="1"/>
  <c r="A4021" i="8" a="1"/>
  <c r="A4021" i="8" s="1"/>
  <c r="D4021" i="8" s="1"/>
  <c r="A4017" i="8" a="1"/>
  <c r="A4017" i="8" s="1"/>
  <c r="A4013" i="8" a="1"/>
  <c r="A4013" i="8" s="1"/>
  <c r="D4013" i="8" s="1"/>
  <c r="A4009" i="8" a="1"/>
  <c r="A4009" i="8" s="1"/>
  <c r="D4009" i="8" s="1"/>
  <c r="A4005" i="8" a="1"/>
  <c r="A4005" i="8" s="1"/>
  <c r="D4005" i="8" s="1"/>
  <c r="A4001" i="8" a="1"/>
  <c r="A4001" i="8" s="1"/>
  <c r="D4001" i="8" s="1"/>
  <c r="A3997" i="8" a="1"/>
  <c r="A3997" i="8" s="1"/>
  <c r="D3997" i="8" s="1"/>
  <c r="A3993" i="8" a="1"/>
  <c r="A3993" i="8" s="1"/>
  <c r="D3993" i="8" s="1"/>
  <c r="A3989" i="8" a="1"/>
  <c r="A3989" i="8" s="1"/>
  <c r="D3989" i="8" s="1"/>
  <c r="A3985" i="8" a="1"/>
  <c r="A3985" i="8" s="1"/>
  <c r="A3981" i="8" a="1"/>
  <c r="A3981" i="8" s="1"/>
  <c r="D3981" i="8" s="1"/>
  <c r="A3977" i="8" a="1"/>
  <c r="A3977" i="8" s="1"/>
  <c r="D3977" i="8" s="1"/>
  <c r="A3973" i="8" a="1"/>
  <c r="A3973" i="8" s="1"/>
  <c r="D3973" i="8" s="1"/>
  <c r="A3969" i="8" a="1"/>
  <c r="A3969" i="8" s="1"/>
  <c r="A3965" i="8" a="1"/>
  <c r="A3965" i="8" s="1"/>
  <c r="D3965" i="8" s="1"/>
  <c r="A3961" i="8" a="1"/>
  <c r="A3961" i="8" s="1"/>
  <c r="D3961" i="8" s="1"/>
  <c r="A3957" i="8" a="1"/>
  <c r="A3957" i="8" s="1"/>
  <c r="D3957" i="8" s="1"/>
  <c r="A3953" i="8" a="1"/>
  <c r="A3953" i="8" s="1"/>
  <c r="A3949" i="8" a="1"/>
  <c r="A3949" i="8" s="1"/>
  <c r="D3949" i="8" s="1"/>
  <c r="A3945" i="8" a="1"/>
  <c r="A3945" i="8" s="1"/>
  <c r="D3945" i="8" s="1"/>
  <c r="A3941" i="8" a="1"/>
  <c r="A3941" i="8" s="1"/>
  <c r="D3941" i="8" s="1"/>
  <c r="A3937" i="8" a="1"/>
  <c r="A3937" i="8" s="1"/>
  <c r="A3933" i="8" a="1"/>
  <c r="A3933" i="8" s="1"/>
  <c r="D3933" i="8" s="1"/>
  <c r="A3929" i="8" a="1"/>
  <c r="A3929" i="8" s="1"/>
  <c r="D3929" i="8" s="1"/>
  <c r="A3925" i="8" a="1"/>
  <c r="A3925" i="8" s="1"/>
  <c r="D3925" i="8" s="1"/>
  <c r="A3921" i="8" a="1"/>
  <c r="A3921" i="8" s="1"/>
  <c r="A3917" i="8" a="1"/>
  <c r="A3917" i="8" s="1"/>
  <c r="D3917" i="8" s="1"/>
  <c r="A3913" i="8" a="1"/>
  <c r="A3913" i="8" s="1"/>
  <c r="D3913" i="8" s="1"/>
  <c r="A3909" i="8" a="1"/>
  <c r="A3909" i="8" s="1"/>
  <c r="D3909" i="8" s="1"/>
  <c r="A3905" i="8" a="1"/>
  <c r="A3905" i="8" s="1"/>
  <c r="A3901" i="8" a="1"/>
  <c r="A3901" i="8" s="1"/>
  <c r="D3901" i="8" s="1"/>
  <c r="A3897" i="8" a="1"/>
  <c r="A3897" i="8" s="1"/>
  <c r="D3897" i="8" s="1"/>
  <c r="A3893" i="8" a="1"/>
  <c r="A3893" i="8" s="1"/>
  <c r="A3889" i="8" a="1"/>
  <c r="A3889" i="8" s="1"/>
  <c r="A3885" i="8" a="1"/>
  <c r="A3885" i="8" s="1"/>
  <c r="D3885" i="8" s="1"/>
  <c r="A3881" i="8" a="1"/>
  <c r="A3881" i="8" s="1"/>
  <c r="D3881" i="8" s="1"/>
  <c r="A3877" i="8" a="1"/>
  <c r="A3877" i="8" s="1"/>
  <c r="D3877" i="8" s="1"/>
  <c r="A3873" i="8" a="1"/>
  <c r="A3873" i="8" s="1"/>
  <c r="A3869" i="8" a="1"/>
  <c r="A3869" i="8" s="1"/>
  <c r="D3869" i="8" s="1"/>
  <c r="A3865" i="8" a="1"/>
  <c r="A3865" i="8" s="1"/>
  <c r="D3865" i="8" s="1"/>
  <c r="A3861" i="8" a="1"/>
  <c r="A3861" i="8" s="1"/>
  <c r="D3861" i="8" s="1"/>
  <c r="A3857" i="8" a="1"/>
  <c r="A3857" i="8" s="1"/>
  <c r="A3853" i="8" a="1"/>
  <c r="A3853" i="8" s="1"/>
  <c r="D3853" i="8" s="1"/>
  <c r="A3849" i="8" a="1"/>
  <c r="A3849" i="8" s="1"/>
  <c r="D3849" i="8" s="1"/>
  <c r="A3845" i="8" a="1"/>
  <c r="A3845" i="8" s="1"/>
  <c r="D3845" i="8" s="1"/>
  <c r="A3841" i="8" a="1"/>
  <c r="A3841" i="8" s="1"/>
  <c r="A3837" i="8" a="1"/>
  <c r="A3837" i="8" s="1"/>
  <c r="D3837" i="8" s="1"/>
  <c r="A3833" i="8" a="1"/>
  <c r="A3833" i="8" s="1"/>
  <c r="D3833" i="8" s="1"/>
  <c r="A3829" i="8" a="1"/>
  <c r="A3829" i="8" s="1"/>
  <c r="D3829" i="8" s="1"/>
  <c r="A3825" i="8" a="1"/>
  <c r="A3825" i="8" s="1"/>
  <c r="A3821" i="8" a="1"/>
  <c r="A3821" i="8" s="1"/>
  <c r="D3821" i="8" s="1"/>
  <c r="A3817" i="8" a="1"/>
  <c r="A3817" i="8" s="1"/>
  <c r="D3817" i="8" s="1"/>
  <c r="A3813" i="8" a="1"/>
  <c r="A3813" i="8" s="1"/>
  <c r="D3813" i="8" s="1"/>
  <c r="A3809" i="8" a="1"/>
  <c r="A3809" i="8" s="1"/>
  <c r="A3805" i="8" a="1"/>
  <c r="A3805" i="8" s="1"/>
  <c r="D3805" i="8" s="1"/>
  <c r="A3801" i="8" a="1"/>
  <c r="A3801" i="8" s="1"/>
  <c r="D3801" i="8" s="1"/>
  <c r="A3797" i="8" a="1"/>
  <c r="A3797" i="8" s="1"/>
  <c r="D3797" i="8" s="1"/>
  <c r="A3793" i="8" a="1"/>
  <c r="A3793" i="8" s="1"/>
  <c r="A3789" i="8" a="1"/>
  <c r="A3789" i="8" s="1"/>
  <c r="D3789" i="8" s="1"/>
  <c r="A3785" i="8" a="1"/>
  <c r="A3785" i="8" s="1"/>
  <c r="D3785" i="8" s="1"/>
  <c r="A3781" i="8" a="1"/>
  <c r="A3781" i="8" s="1"/>
  <c r="D3781" i="8" s="1"/>
  <c r="A3777" i="8" a="1"/>
  <c r="A3777" i="8" s="1"/>
  <c r="A3773" i="8" a="1"/>
  <c r="A3773" i="8" s="1"/>
  <c r="D3773" i="8" s="1"/>
  <c r="A3769" i="8" a="1"/>
  <c r="A3769" i="8" s="1"/>
  <c r="D3769" i="8" s="1"/>
  <c r="A3765" i="8" a="1"/>
  <c r="A3765" i="8" s="1"/>
  <c r="D3765" i="8" s="1"/>
  <c r="A3761" i="8" a="1"/>
  <c r="A3761" i="8" s="1"/>
  <c r="A3757" i="8" a="1"/>
  <c r="A3757" i="8" s="1"/>
  <c r="D3757" i="8" s="1"/>
  <c r="A3753" i="8" a="1"/>
  <c r="A3753" i="8" s="1"/>
  <c r="D3753" i="8" s="1"/>
  <c r="A3749" i="8" a="1"/>
  <c r="A3749" i="8" s="1"/>
  <c r="D3749" i="8" s="1"/>
  <c r="A3745" i="8" a="1"/>
  <c r="A3745" i="8" s="1"/>
  <c r="A3741" i="8" a="1"/>
  <c r="A3741" i="8" s="1"/>
  <c r="D3741" i="8" s="1"/>
  <c r="A3737" i="8" a="1"/>
  <c r="A3737" i="8" s="1"/>
  <c r="D3737" i="8" s="1"/>
  <c r="A3733" i="8" a="1"/>
  <c r="A3733" i="8" s="1"/>
  <c r="D3733" i="8" s="1"/>
  <c r="A3729" i="8" a="1"/>
  <c r="A3729" i="8" s="1"/>
  <c r="A3725" i="8" a="1"/>
  <c r="A3725" i="8" s="1"/>
  <c r="D3725" i="8" s="1"/>
  <c r="A3721" i="8" a="1"/>
  <c r="A3721" i="8" s="1"/>
  <c r="D3721" i="8" s="1"/>
  <c r="A3717" i="8" a="1"/>
  <c r="A3717" i="8" s="1"/>
  <c r="D3717" i="8" s="1"/>
  <c r="A3713" i="8" a="1"/>
  <c r="A3713" i="8" s="1"/>
  <c r="A3709" i="8" a="1"/>
  <c r="A3709" i="8" s="1"/>
  <c r="D3709" i="8" s="1"/>
  <c r="A3705" i="8" a="1"/>
  <c r="A3705" i="8" s="1"/>
  <c r="D3705" i="8" s="1"/>
  <c r="A3701" i="8" a="1"/>
  <c r="A3701" i="8" s="1"/>
  <c r="D3701" i="8" s="1"/>
  <c r="A3697" i="8" a="1"/>
  <c r="A3697" i="8" s="1"/>
  <c r="A3693" i="8" a="1"/>
  <c r="A3693" i="8" s="1"/>
  <c r="D3693" i="8" s="1"/>
  <c r="A3689" i="8" a="1"/>
  <c r="A3689" i="8" s="1"/>
  <c r="D3689" i="8" s="1"/>
  <c r="A3685" i="8" a="1"/>
  <c r="A3685" i="8" s="1"/>
  <c r="D3685" i="8" s="1"/>
  <c r="A3681" i="8" a="1"/>
  <c r="A3681" i="8" s="1"/>
  <c r="A3677" i="8" a="1"/>
  <c r="A3677" i="8" s="1"/>
  <c r="D3677" i="8" s="1"/>
  <c r="A3673" i="8" a="1"/>
  <c r="A3673" i="8" s="1"/>
  <c r="D3673" i="8" s="1"/>
  <c r="A3669" i="8" a="1"/>
  <c r="A3669" i="8" s="1"/>
  <c r="D3669" i="8" s="1"/>
  <c r="A3665" i="8" a="1"/>
  <c r="A3665" i="8" s="1"/>
  <c r="A3661" i="8" a="1"/>
  <c r="A3661" i="8" s="1"/>
  <c r="D3661" i="8" s="1"/>
  <c r="A3657" i="8" a="1"/>
  <c r="A3657" i="8" s="1"/>
  <c r="D3657" i="8" s="1"/>
  <c r="A3653" i="8" a="1"/>
  <c r="A3653" i="8" s="1"/>
  <c r="D3653" i="8" s="1"/>
  <c r="A3649" i="8" a="1"/>
  <c r="A3649" i="8" s="1"/>
  <c r="A3645" i="8" a="1"/>
  <c r="A3645" i="8" s="1"/>
  <c r="D3645" i="8" s="1"/>
  <c r="A3641" i="8" a="1"/>
  <c r="A3641" i="8" s="1"/>
  <c r="D3641" i="8" s="1"/>
  <c r="A3637" i="8" a="1"/>
  <c r="A3637" i="8" s="1"/>
  <c r="D3637" i="8" s="1"/>
  <c r="A3633" i="8" a="1"/>
  <c r="A3633" i="8" s="1"/>
  <c r="A3629" i="8" a="1"/>
  <c r="A3629" i="8" s="1"/>
  <c r="D3629" i="8" s="1"/>
  <c r="A3625" i="8" a="1"/>
  <c r="A3625" i="8" s="1"/>
  <c r="D3625" i="8" s="1"/>
  <c r="A3621" i="8" a="1"/>
  <c r="A3621" i="8" s="1"/>
  <c r="D3621" i="8" s="1"/>
  <c r="A3617" i="8" a="1"/>
  <c r="A3617" i="8" s="1"/>
  <c r="A3613" i="8" a="1"/>
  <c r="A3613" i="8" s="1"/>
  <c r="D3613" i="8" s="1"/>
  <c r="A3609" i="8" a="1"/>
  <c r="A3609" i="8" s="1"/>
  <c r="D3609" i="8" s="1"/>
  <c r="A3605" i="8" a="1"/>
  <c r="A3605" i="8" s="1"/>
  <c r="D3605" i="8" s="1"/>
  <c r="A3601" i="8" a="1"/>
  <c r="A3601" i="8" s="1"/>
  <c r="A3597" i="8" a="1"/>
  <c r="A3597" i="8" s="1"/>
  <c r="D3597" i="8" s="1"/>
  <c r="A3593" i="8" a="1"/>
  <c r="A3593" i="8" s="1"/>
  <c r="D3593" i="8" s="1"/>
  <c r="A3589" i="8" a="1"/>
  <c r="A3589" i="8" s="1"/>
  <c r="D3589" i="8" s="1"/>
  <c r="A3585" i="8" a="1"/>
  <c r="A3585" i="8" s="1"/>
  <c r="A3581" i="8" a="1"/>
  <c r="A3581" i="8" s="1"/>
  <c r="D3581" i="8" s="1"/>
  <c r="A3577" i="8" a="1"/>
  <c r="A3577" i="8" s="1"/>
  <c r="D3577" i="8" s="1"/>
  <c r="A3573" i="8" a="1"/>
  <c r="A3573" i="8" s="1"/>
  <c r="D3573" i="8" s="1"/>
  <c r="A3569" i="8" a="1"/>
  <c r="A3569" i="8" s="1"/>
  <c r="A3565" i="8" a="1"/>
  <c r="A3565" i="8" s="1"/>
  <c r="D3565" i="8" s="1"/>
  <c r="A3561" i="8" a="1"/>
  <c r="A3561" i="8" s="1"/>
  <c r="D3561" i="8" s="1"/>
  <c r="A3557" i="8" a="1"/>
  <c r="A3557" i="8" s="1"/>
  <c r="A3553" i="8" a="1"/>
  <c r="A3553" i="8" s="1"/>
  <c r="A3549" i="8" a="1"/>
  <c r="A3549" i="8" s="1"/>
  <c r="D3549" i="8" s="1"/>
  <c r="A3545" i="8" a="1"/>
  <c r="A3545" i="8" s="1"/>
  <c r="D3545" i="8" s="1"/>
  <c r="A3541" i="8" a="1"/>
  <c r="A3541" i="8" s="1"/>
  <c r="D3541" i="8" s="1"/>
  <c r="A3537" i="8" a="1"/>
  <c r="A3537" i="8" s="1"/>
  <c r="A3533" i="8" a="1"/>
  <c r="A3533" i="8" s="1"/>
  <c r="D3533" i="8" s="1"/>
  <c r="A3529" i="8" a="1"/>
  <c r="A3529" i="8" s="1"/>
  <c r="D3529" i="8" s="1"/>
  <c r="A3525" i="8" a="1"/>
  <c r="A3525" i="8" s="1"/>
  <c r="D3525" i="8" s="1"/>
  <c r="A3521" i="8" a="1"/>
  <c r="A3521" i="8" s="1"/>
  <c r="A3517" i="8" a="1"/>
  <c r="A3517" i="8" s="1"/>
  <c r="D3517" i="8" s="1"/>
  <c r="A3513" i="8" a="1"/>
  <c r="A3513" i="8" s="1"/>
  <c r="D3513" i="8" s="1"/>
  <c r="A3509" i="8" a="1"/>
  <c r="A3509" i="8" s="1"/>
  <c r="D3509" i="8" s="1"/>
  <c r="A3505" i="8" a="1"/>
  <c r="A3505" i="8" s="1"/>
  <c r="A3501" i="8" a="1"/>
  <c r="A3501" i="8" s="1"/>
  <c r="D3501" i="8" s="1"/>
  <c r="A3497" i="8" a="1"/>
  <c r="A3497" i="8" s="1"/>
  <c r="D3497" i="8" s="1"/>
  <c r="A3493" i="8" a="1"/>
  <c r="A3493" i="8" s="1"/>
  <c r="D3493" i="8" s="1"/>
  <c r="A3489" i="8" a="1"/>
  <c r="A3489" i="8" s="1"/>
  <c r="A3485" i="8" a="1"/>
  <c r="A3485" i="8" s="1"/>
  <c r="D3485" i="8" s="1"/>
  <c r="A3481" i="8" a="1"/>
  <c r="A3481" i="8" s="1"/>
  <c r="D3481" i="8" s="1"/>
  <c r="A3477" i="8" a="1"/>
  <c r="A3477" i="8" s="1"/>
  <c r="D3477" i="8" s="1"/>
  <c r="A3473" i="8" a="1"/>
  <c r="A3473" i="8" s="1"/>
  <c r="A3469" i="8" a="1"/>
  <c r="A3469" i="8" s="1"/>
  <c r="D3469" i="8" s="1"/>
  <c r="A3465" i="8" a="1"/>
  <c r="A3465" i="8" s="1"/>
  <c r="D3465" i="8" s="1"/>
  <c r="A3461" i="8" a="1"/>
  <c r="A3461" i="8" s="1"/>
  <c r="D3461" i="8" s="1"/>
  <c r="A3457" i="8" a="1"/>
  <c r="A3457" i="8" s="1"/>
  <c r="A3453" i="8" a="1"/>
  <c r="A3453" i="8" s="1"/>
  <c r="D3453" i="8" s="1"/>
  <c r="A3449" i="8" a="1"/>
  <c r="A3449" i="8" s="1"/>
  <c r="D3449" i="8" s="1"/>
  <c r="A3445" i="8" a="1"/>
  <c r="A3445" i="8" s="1"/>
  <c r="D3445" i="8" s="1"/>
  <c r="A3441" i="8" a="1"/>
  <c r="A3441" i="8" s="1"/>
  <c r="A3437" i="8" a="1"/>
  <c r="A3437" i="8" s="1"/>
  <c r="D3437" i="8" s="1"/>
  <c r="A3433" i="8" a="1"/>
  <c r="A3433" i="8" s="1"/>
  <c r="D3433" i="8" s="1"/>
  <c r="A3429" i="8" a="1"/>
  <c r="A3429" i="8" s="1"/>
  <c r="D3429" i="8" s="1"/>
  <c r="A3425" i="8" a="1"/>
  <c r="A3425" i="8" s="1"/>
  <c r="A3421" i="8" a="1"/>
  <c r="A3421" i="8" s="1"/>
  <c r="D3421" i="8" s="1"/>
  <c r="A3417" i="8" a="1"/>
  <c r="A3417" i="8" s="1"/>
  <c r="D3417" i="8" s="1"/>
  <c r="A3413" i="8" a="1"/>
  <c r="A3413" i="8" s="1"/>
  <c r="D3413" i="8" s="1"/>
  <c r="A3409" i="8" a="1"/>
  <c r="A3409" i="8" s="1"/>
  <c r="A3405" i="8" a="1"/>
  <c r="A3405" i="8" s="1"/>
  <c r="D3405" i="8" s="1"/>
  <c r="A3401" i="8" a="1"/>
  <c r="A3401" i="8" s="1"/>
  <c r="D3401" i="8" s="1"/>
  <c r="A3397" i="8" a="1"/>
  <c r="A3397" i="8" s="1"/>
  <c r="D3397" i="8" s="1"/>
  <c r="A3393" i="8" a="1"/>
  <c r="A3393" i="8" s="1"/>
  <c r="A3389" i="8" a="1"/>
  <c r="A3389" i="8" s="1"/>
  <c r="D3389" i="8" s="1"/>
  <c r="A3385" i="8" a="1"/>
  <c r="A3385" i="8" s="1"/>
  <c r="D3385" i="8" s="1"/>
  <c r="A3381" i="8" a="1"/>
  <c r="A3381" i="8" s="1"/>
  <c r="D3381" i="8" s="1"/>
  <c r="A3377" i="8" a="1"/>
  <c r="A3377" i="8" s="1"/>
  <c r="A3373" i="8" a="1"/>
  <c r="A3373" i="8" s="1"/>
  <c r="D3373" i="8" s="1"/>
  <c r="A3369" i="8" a="1"/>
  <c r="A3369" i="8" s="1"/>
  <c r="D3369" i="8" s="1"/>
  <c r="A3365" i="8" a="1"/>
  <c r="A3365" i="8" s="1"/>
  <c r="D3365" i="8" s="1"/>
  <c r="A3361" i="8" a="1"/>
  <c r="A3361" i="8" s="1"/>
  <c r="A3357" i="8" a="1"/>
  <c r="A3357" i="8" s="1"/>
  <c r="D3357" i="8" s="1"/>
  <c r="A3353" i="8" a="1"/>
  <c r="A3353" i="8" s="1"/>
  <c r="D3353" i="8" s="1"/>
  <c r="A3349" i="8" a="1"/>
  <c r="A3349" i="8" s="1"/>
  <c r="D3349" i="8" s="1"/>
  <c r="A3345" i="8" a="1"/>
  <c r="A3345" i="8" s="1"/>
  <c r="A3341" i="8" a="1"/>
  <c r="A3341" i="8" s="1"/>
  <c r="D3341" i="8" s="1"/>
  <c r="A3337" i="8" a="1"/>
  <c r="A3337" i="8" s="1"/>
  <c r="D3337" i="8" s="1"/>
  <c r="A3333" i="8" a="1"/>
  <c r="A3333" i="8" s="1"/>
  <c r="D3333" i="8" s="1"/>
  <c r="A3329" i="8" a="1"/>
  <c r="A3329" i="8" s="1"/>
  <c r="A3325" i="8" a="1"/>
  <c r="A3325" i="8" s="1"/>
  <c r="D3325" i="8" s="1"/>
  <c r="A3321" i="8" a="1"/>
  <c r="A3321" i="8" s="1"/>
  <c r="D3321" i="8" s="1"/>
  <c r="A3317" i="8" a="1"/>
  <c r="A3317" i="8" s="1"/>
  <c r="D3317" i="8" s="1"/>
  <c r="A3313" i="8" a="1"/>
  <c r="A3313" i="8" s="1"/>
  <c r="A3309" i="8" a="1"/>
  <c r="A3309" i="8" s="1"/>
  <c r="D3309" i="8" s="1"/>
  <c r="A3305" i="8" a="1"/>
  <c r="A3305" i="8" s="1"/>
  <c r="D3305" i="8" s="1"/>
  <c r="A3301" i="8" a="1"/>
  <c r="A3301" i="8" s="1"/>
  <c r="D3301" i="8" s="1"/>
  <c r="A3297" i="8" a="1"/>
  <c r="A3297" i="8" s="1"/>
  <c r="A3293" i="8" a="1"/>
  <c r="A3293" i="8" s="1"/>
  <c r="D3293" i="8" s="1"/>
  <c r="A3289" i="8" a="1"/>
  <c r="A3289" i="8" s="1"/>
  <c r="D3289" i="8" s="1"/>
  <c r="A3285" i="8" a="1"/>
  <c r="A3285" i="8" s="1"/>
  <c r="D3285" i="8" s="1"/>
  <c r="A3281" i="8" a="1"/>
  <c r="A3281" i="8" s="1"/>
  <c r="A3277" i="8" a="1"/>
  <c r="A3277" i="8" s="1"/>
  <c r="D3277" i="8" s="1"/>
  <c r="A3273" i="8" a="1"/>
  <c r="A3273" i="8" s="1"/>
  <c r="D3273" i="8" s="1"/>
  <c r="A3269" i="8" a="1"/>
  <c r="A3269" i="8" s="1"/>
  <c r="D3269" i="8" s="1"/>
  <c r="A3265" i="8" a="1"/>
  <c r="A3265" i="8" s="1"/>
  <c r="A3261" i="8" a="1"/>
  <c r="A3261" i="8" s="1"/>
  <c r="D3261" i="8" s="1"/>
  <c r="A3257" i="8" a="1"/>
  <c r="A3257" i="8" s="1"/>
  <c r="D3257" i="8" s="1"/>
  <c r="A3253" i="8" a="1"/>
  <c r="A3253" i="8" s="1"/>
  <c r="D3253" i="8" s="1"/>
  <c r="A3249" i="8" a="1"/>
  <c r="A3249" i="8" s="1"/>
  <c r="A3245" i="8" a="1"/>
  <c r="A3245" i="8" s="1"/>
  <c r="D3245" i="8" s="1"/>
  <c r="A3241" i="8" a="1"/>
  <c r="A3241" i="8" s="1"/>
  <c r="D3241" i="8" s="1"/>
  <c r="A3237" i="8" a="1"/>
  <c r="A3237" i="8" s="1"/>
  <c r="D3237" i="8" s="1"/>
  <c r="A3233" i="8" a="1"/>
  <c r="A3233" i="8" s="1"/>
  <c r="A3229" i="8" a="1"/>
  <c r="A3229" i="8" s="1"/>
  <c r="D3229" i="8" s="1"/>
  <c r="A3225" i="8" a="1"/>
  <c r="A3225" i="8" s="1"/>
  <c r="D3225" i="8" s="1"/>
  <c r="A3221" i="8" a="1"/>
  <c r="A3221" i="8" s="1"/>
  <c r="A3217" i="8" a="1"/>
  <c r="A3217" i="8" s="1"/>
  <c r="A3213" i="8" a="1"/>
  <c r="A3213" i="8" s="1"/>
  <c r="D3213" i="8" s="1"/>
  <c r="A3209" i="8" a="1"/>
  <c r="A3209" i="8" s="1"/>
  <c r="D3209" i="8" s="1"/>
  <c r="A3205" i="8" a="1"/>
  <c r="A3205" i="8" s="1"/>
  <c r="D3205" i="8" s="1"/>
  <c r="A3201" i="8" a="1"/>
  <c r="A3201" i="8" s="1"/>
  <c r="A3197" i="8" a="1"/>
  <c r="A3197" i="8" s="1"/>
  <c r="D3197" i="8" s="1"/>
  <c r="A3193" i="8" a="1"/>
  <c r="A3193" i="8" s="1"/>
  <c r="D3193" i="8" s="1"/>
  <c r="A3189" i="8" a="1"/>
  <c r="A3189" i="8" s="1"/>
  <c r="D3189" i="8" s="1"/>
  <c r="A3185" i="8" a="1"/>
  <c r="A3185" i="8" s="1"/>
  <c r="A3181" i="8" a="1"/>
  <c r="A3181" i="8" s="1"/>
  <c r="D3181" i="8" s="1"/>
  <c r="A3177" i="8" a="1"/>
  <c r="A3177" i="8" s="1"/>
  <c r="D3177" i="8" s="1"/>
  <c r="A3173" i="8" a="1"/>
  <c r="A3173" i="8" s="1"/>
  <c r="D3173" i="8" s="1"/>
  <c r="A3169" i="8" a="1"/>
  <c r="A3169" i="8" s="1"/>
  <c r="A3165" i="8" a="1"/>
  <c r="A3165" i="8" s="1"/>
  <c r="D3165" i="8" s="1"/>
  <c r="A3161" i="8" a="1"/>
  <c r="A3161" i="8" s="1"/>
  <c r="D3161" i="8" s="1"/>
  <c r="A3157" i="8" a="1"/>
  <c r="A3157" i="8" s="1"/>
  <c r="D3157" i="8" s="1"/>
  <c r="A3153" i="8" a="1"/>
  <c r="A3153" i="8" s="1"/>
  <c r="A3149" i="8" a="1"/>
  <c r="A3149" i="8" s="1"/>
  <c r="D3149" i="8" s="1"/>
  <c r="A3145" i="8" a="1"/>
  <c r="A3145" i="8" s="1"/>
  <c r="D3145" i="8" s="1"/>
  <c r="A3141" i="8" a="1"/>
  <c r="A3141" i="8" s="1"/>
  <c r="D3141" i="8" s="1"/>
  <c r="A3137" i="8" a="1"/>
  <c r="A3137" i="8" s="1"/>
  <c r="A3133" i="8" a="1"/>
  <c r="A3133" i="8" s="1"/>
  <c r="D3133" i="8" s="1"/>
  <c r="A3129" i="8" a="1"/>
  <c r="A3129" i="8" s="1"/>
  <c r="D3129" i="8" s="1"/>
  <c r="A3125" i="8" a="1"/>
  <c r="A3125" i="8" s="1"/>
  <c r="D3125" i="8" s="1"/>
  <c r="A3121" i="8" a="1"/>
  <c r="A3121" i="8" s="1"/>
  <c r="A3117" i="8" a="1"/>
  <c r="A3117" i="8" s="1"/>
  <c r="D3117" i="8" s="1"/>
  <c r="A3113" i="8" a="1"/>
  <c r="A3113" i="8" s="1"/>
  <c r="D3113" i="8" s="1"/>
  <c r="A3109" i="8" a="1"/>
  <c r="A3109" i="8" s="1"/>
  <c r="D3109" i="8" s="1"/>
  <c r="A3105" i="8" a="1"/>
  <c r="A3105" i="8" s="1"/>
  <c r="A3101" i="8" a="1"/>
  <c r="A3101" i="8" s="1"/>
  <c r="D3101" i="8" s="1"/>
  <c r="A3097" i="8" a="1"/>
  <c r="A3097" i="8" s="1"/>
  <c r="D3097" i="8" s="1"/>
  <c r="A3093" i="8" a="1"/>
  <c r="A3093" i="8" s="1"/>
  <c r="D3093" i="8" s="1"/>
  <c r="A3089" i="8" a="1"/>
  <c r="A3089" i="8" s="1"/>
  <c r="A3085" i="8" a="1"/>
  <c r="A3085" i="8" s="1"/>
  <c r="D3085" i="8" s="1"/>
  <c r="A3081" i="8" a="1"/>
  <c r="A3081" i="8" s="1"/>
  <c r="D3081" i="8" s="1"/>
  <c r="A3077" i="8" a="1"/>
  <c r="A3077" i="8" s="1"/>
  <c r="D3077" i="8" s="1"/>
  <c r="A3073" i="8" a="1"/>
  <c r="A3073" i="8" s="1"/>
  <c r="A3069" i="8" a="1"/>
  <c r="A3069" i="8" s="1"/>
  <c r="D3069" i="8" s="1"/>
  <c r="A3065" i="8" a="1"/>
  <c r="A3065" i="8" s="1"/>
  <c r="D3065" i="8" s="1"/>
  <c r="A3061" i="8" a="1"/>
  <c r="A3061" i="8" s="1"/>
  <c r="D3061" i="8" s="1"/>
  <c r="A3057" i="8" a="1"/>
  <c r="A3057" i="8" s="1"/>
  <c r="A3053" i="8" a="1"/>
  <c r="A3053" i="8" s="1"/>
  <c r="D3053" i="8" s="1"/>
  <c r="A3049" i="8" a="1"/>
  <c r="A3049" i="8" s="1"/>
  <c r="D3049" i="8" s="1"/>
  <c r="A3045" i="8" a="1"/>
  <c r="A3045" i="8" s="1"/>
  <c r="D3045" i="8" s="1"/>
  <c r="A3041" i="8" a="1"/>
  <c r="A3041" i="8" s="1"/>
  <c r="A3037" i="8" a="1"/>
  <c r="A3037" i="8" s="1"/>
  <c r="D3037" i="8" s="1"/>
  <c r="A3033" i="8" a="1"/>
  <c r="A3033" i="8" s="1"/>
  <c r="D3033" i="8" s="1"/>
  <c r="A3029" i="8" a="1"/>
  <c r="A3029" i="8" s="1"/>
  <c r="D3029" i="8" s="1"/>
  <c r="A3025" i="8" a="1"/>
  <c r="A3025" i="8" s="1"/>
  <c r="A3021" i="8" a="1"/>
  <c r="A3021" i="8" s="1"/>
  <c r="D3021" i="8" s="1"/>
  <c r="A3017" i="8" a="1"/>
  <c r="A3017" i="8" s="1"/>
  <c r="D3017" i="8" s="1"/>
  <c r="A3013" i="8" a="1"/>
  <c r="A3013" i="8" s="1"/>
  <c r="D3013" i="8" s="1"/>
  <c r="A3009" i="8" a="1"/>
  <c r="A3009" i="8" s="1"/>
  <c r="A3005" i="8" a="1"/>
  <c r="A3005" i="8" s="1"/>
  <c r="D3005" i="8" s="1"/>
  <c r="A3001" i="8" a="1"/>
  <c r="A3001" i="8" s="1"/>
  <c r="D3001" i="8" s="1"/>
  <c r="A2997" i="8" a="1"/>
  <c r="A2997" i="8" s="1"/>
  <c r="D2997" i="8" s="1"/>
  <c r="A2993" i="8" a="1"/>
  <c r="A2993" i="8" s="1"/>
  <c r="A2989" i="8" a="1"/>
  <c r="A2989" i="8" s="1"/>
  <c r="D2989" i="8" s="1"/>
  <c r="A2985" i="8" a="1"/>
  <c r="A2985" i="8" s="1"/>
  <c r="D2985" i="8" s="1"/>
  <c r="A2981" i="8" a="1"/>
  <c r="A2981" i="8" s="1"/>
  <c r="D2981" i="8" s="1"/>
  <c r="A2977" i="8" a="1"/>
  <c r="A2977" i="8" s="1"/>
  <c r="A2973" i="8" a="1"/>
  <c r="A2973" i="8" s="1"/>
  <c r="D2973" i="8" s="1"/>
  <c r="A2969" i="8" a="1"/>
  <c r="A2969" i="8" s="1"/>
  <c r="D2969" i="8" s="1"/>
  <c r="A2965" i="8" a="1"/>
  <c r="A2965" i="8" s="1"/>
  <c r="D2965" i="8" s="1"/>
  <c r="A2961" i="8" a="1"/>
  <c r="A2961" i="8" s="1"/>
  <c r="A2957" i="8" a="1"/>
  <c r="A2957" i="8" s="1"/>
  <c r="D2957" i="8" s="1"/>
  <c r="A2953" i="8" a="1"/>
  <c r="A2953" i="8" s="1"/>
  <c r="D2953" i="8" s="1"/>
  <c r="A2949" i="8" a="1"/>
  <c r="A2949" i="8" s="1"/>
  <c r="D2949" i="8" s="1"/>
  <c r="A2945" i="8" a="1"/>
  <c r="A2945" i="8" s="1"/>
  <c r="A2941" i="8" a="1"/>
  <c r="A2941" i="8" s="1"/>
  <c r="D2941" i="8" s="1"/>
  <c r="A2937" i="8" a="1"/>
  <c r="A2937" i="8" s="1"/>
  <c r="D2937" i="8" s="1"/>
  <c r="A2933" i="8" a="1"/>
  <c r="A2933" i="8" s="1"/>
  <c r="A2929" i="8" a="1"/>
  <c r="A2929" i="8" s="1"/>
  <c r="A2925" i="8" a="1"/>
  <c r="A2925" i="8" s="1"/>
  <c r="D2925" i="8" s="1"/>
  <c r="A2921" i="8" a="1"/>
  <c r="A2921" i="8" s="1"/>
  <c r="D2921" i="8" s="1"/>
  <c r="A2917" i="8" a="1"/>
  <c r="A2917" i="8" s="1"/>
  <c r="D2917" i="8" s="1"/>
  <c r="A2913" i="8" a="1"/>
  <c r="A2913" i="8" s="1"/>
  <c r="A2909" i="8" a="1"/>
  <c r="A2909" i="8" s="1"/>
  <c r="D2909" i="8" s="1"/>
  <c r="A2905" i="8" a="1"/>
  <c r="A2905" i="8" s="1"/>
  <c r="D2905" i="8" s="1"/>
  <c r="A2901" i="8" a="1"/>
  <c r="A2901" i="8" s="1"/>
  <c r="D2901" i="8" s="1"/>
  <c r="A2897" i="8" a="1"/>
  <c r="A2897" i="8" s="1"/>
  <c r="A2893" i="8" a="1"/>
  <c r="A2893" i="8" s="1"/>
  <c r="D2893" i="8" s="1"/>
  <c r="A2889" i="8" a="1"/>
  <c r="A2889" i="8" s="1"/>
  <c r="D2889" i="8" s="1"/>
  <c r="A2885" i="8" a="1"/>
  <c r="A2885" i="8" s="1"/>
  <c r="D2885" i="8" s="1"/>
  <c r="A2881" i="8" a="1"/>
  <c r="A2881" i="8" s="1"/>
  <c r="A2877" i="8" a="1"/>
  <c r="A2877" i="8" s="1"/>
  <c r="D2877" i="8" s="1"/>
  <c r="A2873" i="8" a="1"/>
  <c r="A2873" i="8" s="1"/>
  <c r="D2873" i="8" s="1"/>
  <c r="A2869" i="8" a="1"/>
  <c r="A2869" i="8" s="1"/>
  <c r="D2869" i="8" s="1"/>
  <c r="A2865" i="8" a="1"/>
  <c r="A2865" i="8" s="1"/>
  <c r="A2861" i="8" a="1"/>
  <c r="A2861" i="8" s="1"/>
  <c r="D2861" i="8" s="1"/>
  <c r="A2857" i="8" a="1"/>
  <c r="A2857" i="8" s="1"/>
  <c r="D2857" i="8" s="1"/>
  <c r="A2853" i="8" a="1"/>
  <c r="A2853" i="8" s="1"/>
  <c r="D2853" i="8" s="1"/>
  <c r="A2849" i="8" a="1"/>
  <c r="A2849" i="8" s="1"/>
  <c r="A2845" i="8" a="1"/>
  <c r="A2845" i="8" s="1"/>
  <c r="D2845" i="8" s="1"/>
  <c r="A2841" i="8" a="1"/>
  <c r="A2841" i="8" s="1"/>
  <c r="D2841" i="8" s="1"/>
  <c r="A2837" i="8" a="1"/>
  <c r="A2837" i="8" s="1"/>
  <c r="D2837" i="8" s="1"/>
  <c r="A2833" i="8" a="1"/>
  <c r="A2833" i="8" s="1"/>
  <c r="A2829" i="8" a="1"/>
  <c r="A2829" i="8" s="1"/>
  <c r="D2829" i="8" s="1"/>
  <c r="A2825" i="8" a="1"/>
  <c r="A2825" i="8" s="1"/>
  <c r="D2825" i="8" s="1"/>
  <c r="A2821" i="8" a="1"/>
  <c r="A2821" i="8" s="1"/>
  <c r="D2821" i="8" s="1"/>
  <c r="A2817" i="8" a="1"/>
  <c r="A2817" i="8" s="1"/>
  <c r="A2813" i="8" a="1"/>
  <c r="A2813" i="8" s="1"/>
  <c r="D2813" i="8" s="1"/>
  <c r="A2809" i="8" a="1"/>
  <c r="A2809" i="8" s="1"/>
  <c r="D2809" i="8" s="1"/>
  <c r="A2805" i="8" a="1"/>
  <c r="A2805" i="8" s="1"/>
  <c r="D2805" i="8" s="1"/>
  <c r="A2801" i="8" a="1"/>
  <c r="A2801" i="8" s="1"/>
  <c r="A2797" i="8" a="1"/>
  <c r="A2797" i="8" s="1"/>
  <c r="D2797" i="8" s="1"/>
  <c r="A2793" i="8" a="1"/>
  <c r="A2793" i="8" s="1"/>
  <c r="D2793" i="8" s="1"/>
  <c r="A2789" i="8" a="1"/>
  <c r="A2789" i="8" s="1"/>
  <c r="D2789" i="8" s="1"/>
  <c r="A2785" i="8" a="1"/>
  <c r="A2785" i="8" s="1"/>
  <c r="A2781" i="8" a="1"/>
  <c r="A2781" i="8" s="1"/>
  <c r="D2781" i="8" s="1"/>
  <c r="A2777" i="8" a="1"/>
  <c r="A2777" i="8" s="1"/>
  <c r="D2777" i="8" s="1"/>
  <c r="A2773" i="8" a="1"/>
  <c r="A2773" i="8" s="1"/>
  <c r="D2773" i="8" s="1"/>
  <c r="A2769" i="8" a="1"/>
  <c r="A2769" i="8" s="1"/>
  <c r="A2765" i="8" a="1"/>
  <c r="A2765" i="8" s="1"/>
  <c r="D2765" i="8" s="1"/>
  <c r="A2761" i="8" a="1"/>
  <c r="A2761" i="8" s="1"/>
  <c r="D2761" i="8" s="1"/>
  <c r="A2757" i="8" a="1"/>
  <c r="A2757" i="8" s="1"/>
  <c r="D2757" i="8" s="1"/>
  <c r="A2753" i="8" a="1"/>
  <c r="A2753" i="8" s="1"/>
  <c r="A2749" i="8" a="1"/>
  <c r="A2749" i="8" s="1"/>
  <c r="D2749" i="8" s="1"/>
  <c r="A2745" i="8" a="1"/>
  <c r="A2745" i="8" s="1"/>
  <c r="D2745" i="8" s="1"/>
  <c r="A2741" i="8" a="1"/>
  <c r="A2741" i="8" s="1"/>
  <c r="D2741" i="8" s="1"/>
  <c r="A2737" i="8" a="1"/>
  <c r="A2737" i="8" s="1"/>
  <c r="A2733" i="8" a="1"/>
  <c r="A2733" i="8" s="1"/>
  <c r="D2733" i="8" s="1"/>
  <c r="A2729" i="8" a="1"/>
  <c r="A2729" i="8" s="1"/>
  <c r="D2729" i="8" s="1"/>
  <c r="A2725" i="8" a="1"/>
  <c r="A2725" i="8" s="1"/>
  <c r="D2725" i="8" s="1"/>
  <c r="A2721" i="8" a="1"/>
  <c r="A2721" i="8" s="1"/>
  <c r="A2717" i="8" a="1"/>
  <c r="A2717" i="8" s="1"/>
  <c r="D2717" i="8" s="1"/>
  <c r="A2713" i="8" a="1"/>
  <c r="A2713" i="8" s="1"/>
  <c r="D2713" i="8" s="1"/>
  <c r="A2709" i="8" a="1"/>
  <c r="A2709" i="8" s="1"/>
  <c r="D2709" i="8" s="1"/>
  <c r="A2705" i="8" a="1"/>
  <c r="A2705" i="8" s="1"/>
  <c r="A2701" i="8" a="1"/>
  <c r="A2701" i="8" s="1"/>
  <c r="D2701" i="8" s="1"/>
  <c r="A2697" i="8" a="1"/>
  <c r="A2697" i="8" s="1"/>
  <c r="D2697" i="8" s="1"/>
  <c r="A2693" i="8" a="1"/>
  <c r="A2693" i="8" s="1"/>
  <c r="D2693" i="8" s="1"/>
  <c r="A2689" i="8" a="1"/>
  <c r="A2689" i="8" s="1"/>
  <c r="A2685" i="8" a="1"/>
  <c r="A2685" i="8" s="1"/>
  <c r="D2685" i="8" s="1"/>
  <c r="A2681" i="8" a="1"/>
  <c r="A2681" i="8" s="1"/>
  <c r="D2681" i="8" s="1"/>
  <c r="A2677" i="8" a="1"/>
  <c r="A2677" i="8" s="1"/>
  <c r="D2677" i="8" s="1"/>
  <c r="A2673" i="8" a="1"/>
  <c r="A2673" i="8" s="1"/>
  <c r="A2669" i="8" a="1"/>
  <c r="A2669" i="8" s="1"/>
  <c r="D2669" i="8" s="1"/>
  <c r="A2665" i="8" a="1"/>
  <c r="A2665" i="8" s="1"/>
  <c r="D2665" i="8" s="1"/>
  <c r="A2661" i="8" a="1"/>
  <c r="A2661" i="8" s="1"/>
  <c r="D2661" i="8" s="1"/>
  <c r="A2657" i="8" a="1"/>
  <c r="A2657" i="8" s="1"/>
  <c r="A2653" i="8" a="1"/>
  <c r="A2653" i="8" s="1"/>
  <c r="D2653" i="8" s="1"/>
  <c r="A2649" i="8" a="1"/>
  <c r="A2649" i="8" s="1"/>
  <c r="D2649" i="8" s="1"/>
  <c r="A2645" i="8" a="1"/>
  <c r="A2645" i="8" s="1"/>
  <c r="D2645" i="8" s="1"/>
  <c r="A2641" i="8" a="1"/>
  <c r="A2641" i="8" s="1"/>
  <c r="A2637" i="8" a="1"/>
  <c r="A2637" i="8" s="1"/>
  <c r="D2637" i="8" s="1"/>
  <c r="A2633" i="8" a="1"/>
  <c r="A2633" i="8" s="1"/>
  <c r="D2633" i="8" s="1"/>
  <c r="A2629" i="8" a="1"/>
  <c r="A2629" i="8" s="1"/>
  <c r="D2629" i="8" s="1"/>
  <c r="A2625" i="8" a="1"/>
  <c r="A2625" i="8" s="1"/>
  <c r="A2621" i="8" a="1"/>
  <c r="A2621" i="8" s="1"/>
  <c r="D2621" i="8" s="1"/>
  <c r="A2617" i="8" a="1"/>
  <c r="A2617" i="8" s="1"/>
  <c r="D2617" i="8" s="1"/>
  <c r="A2613" i="8" a="1"/>
  <c r="A2613" i="8" s="1"/>
  <c r="D2613" i="8" s="1"/>
  <c r="A2609" i="8" a="1"/>
  <c r="A2609" i="8" s="1"/>
  <c r="A2605" i="8" a="1"/>
  <c r="A2605" i="8" s="1"/>
  <c r="D2605" i="8" s="1"/>
  <c r="A2601" i="8" a="1"/>
  <c r="A2601" i="8" s="1"/>
  <c r="D2601" i="8" s="1"/>
  <c r="A2597" i="8" a="1"/>
  <c r="A2597" i="8" s="1"/>
  <c r="D2597" i="8" s="1"/>
  <c r="A2593" i="8" a="1"/>
  <c r="A2593" i="8" s="1"/>
  <c r="A2589" i="8" a="1"/>
  <c r="A2589" i="8" s="1"/>
  <c r="D2589" i="8" s="1"/>
  <c r="A2585" i="8" a="1"/>
  <c r="A2585" i="8" s="1"/>
  <c r="D2585" i="8" s="1"/>
  <c r="A2581" i="8" a="1"/>
  <c r="A2581" i="8" s="1"/>
  <c r="A2577" i="8" a="1"/>
  <c r="A2577" i="8" s="1"/>
  <c r="A2573" i="8" a="1"/>
  <c r="A2573" i="8" s="1"/>
  <c r="D2573" i="8" s="1"/>
  <c r="A2569" i="8" a="1"/>
  <c r="A2569" i="8" s="1"/>
  <c r="D2569" i="8" s="1"/>
  <c r="A2565" i="8" a="1"/>
  <c r="A2565" i="8" s="1"/>
  <c r="D2565" i="8" s="1"/>
  <c r="A2561" i="8" a="1"/>
  <c r="A2561" i="8" s="1"/>
  <c r="A2557" i="8" a="1"/>
  <c r="A2557" i="8" s="1"/>
  <c r="D2557" i="8" s="1"/>
  <c r="A2553" i="8" a="1"/>
  <c r="A2553" i="8" s="1"/>
  <c r="D2553" i="8" s="1"/>
  <c r="A2549" i="8" a="1"/>
  <c r="A2549" i="8" s="1"/>
  <c r="D2549" i="8" s="1"/>
  <c r="A2545" i="8" a="1"/>
  <c r="A2545" i="8" s="1"/>
  <c r="A2541" i="8" a="1"/>
  <c r="A2541" i="8" s="1"/>
  <c r="D2541" i="8" s="1"/>
  <c r="A2537" i="8" a="1"/>
  <c r="A2537" i="8" s="1"/>
  <c r="D2537" i="8" s="1"/>
  <c r="A2533" i="8" a="1"/>
  <c r="A2533" i="8" s="1"/>
  <c r="D2533" i="8" s="1"/>
  <c r="A2529" i="8" a="1"/>
  <c r="A2529" i="8" s="1"/>
  <c r="A2525" i="8" a="1"/>
  <c r="A2525" i="8" s="1"/>
  <c r="D2525" i="8" s="1"/>
  <c r="A2521" i="8" a="1"/>
  <c r="A2521" i="8" s="1"/>
  <c r="D2521" i="8" s="1"/>
  <c r="A2517" i="8" a="1"/>
  <c r="A2517" i="8" s="1"/>
  <c r="D2517" i="8" s="1"/>
  <c r="A2513" i="8" a="1"/>
  <c r="A2513" i="8" s="1"/>
  <c r="A2509" i="8" a="1"/>
  <c r="A2509" i="8" s="1"/>
  <c r="D2509" i="8" s="1"/>
  <c r="A2505" i="8" a="1"/>
  <c r="A2505" i="8" s="1"/>
  <c r="D2505" i="8" s="1"/>
  <c r="A2501" i="8" a="1"/>
  <c r="A2501" i="8" s="1"/>
  <c r="D2501" i="8" s="1"/>
  <c r="A2497" i="8" a="1"/>
  <c r="A2497" i="8" s="1"/>
  <c r="A2493" i="8" a="1"/>
  <c r="A2493" i="8" s="1"/>
  <c r="D2493" i="8" s="1"/>
  <c r="A2489" i="8" a="1"/>
  <c r="A2489" i="8" s="1"/>
  <c r="D2489" i="8" s="1"/>
  <c r="A2485" i="8" a="1"/>
  <c r="A2485" i="8" s="1"/>
  <c r="D2485" i="8" s="1"/>
  <c r="A2481" i="8" a="1"/>
  <c r="A2481" i="8" s="1"/>
  <c r="A2477" i="8" a="1"/>
  <c r="A2477" i="8" s="1"/>
  <c r="D2477" i="8" s="1"/>
  <c r="A2473" i="8" a="1"/>
  <c r="A2473" i="8" s="1"/>
  <c r="D2473" i="8" s="1"/>
  <c r="A2469" i="8" a="1"/>
  <c r="A2469" i="8" s="1"/>
  <c r="D2469" i="8" s="1"/>
  <c r="A2465" i="8" a="1"/>
  <c r="A2465" i="8" s="1"/>
  <c r="A2461" i="8" a="1"/>
  <c r="A2461" i="8" s="1"/>
  <c r="D2461" i="8" s="1"/>
  <c r="A2457" i="8" a="1"/>
  <c r="A2457" i="8" s="1"/>
  <c r="D2457" i="8" s="1"/>
  <c r="A2453" i="8" a="1"/>
  <c r="A2453" i="8" s="1"/>
  <c r="D2453" i="8" s="1"/>
  <c r="A2449" i="8" a="1"/>
  <c r="A2449" i="8" s="1"/>
  <c r="A2445" i="8" a="1"/>
  <c r="A2445" i="8" s="1"/>
  <c r="D2445" i="8" s="1"/>
  <c r="A2441" i="8" a="1"/>
  <c r="A2441" i="8" s="1"/>
  <c r="D2441" i="8" s="1"/>
  <c r="A2437" i="8" a="1"/>
  <c r="A2437" i="8" s="1"/>
  <c r="D2437" i="8" s="1"/>
  <c r="A2433" i="8" a="1"/>
  <c r="A2433" i="8" s="1"/>
  <c r="A2429" i="8" a="1"/>
  <c r="A2429" i="8" s="1"/>
  <c r="D2429" i="8" s="1"/>
  <c r="A2425" i="8" a="1"/>
  <c r="A2425" i="8" s="1"/>
  <c r="D2425" i="8" s="1"/>
  <c r="A2421" i="8" a="1"/>
  <c r="A2421" i="8" s="1"/>
  <c r="D2421" i="8" s="1"/>
  <c r="A2417" i="8" a="1"/>
  <c r="A2417" i="8" s="1"/>
  <c r="A2413" i="8" a="1"/>
  <c r="A2413" i="8" s="1"/>
  <c r="D2413" i="8" s="1"/>
  <c r="A2409" i="8" a="1"/>
  <c r="A2409" i="8" s="1"/>
  <c r="D2409" i="8" s="1"/>
  <c r="A2405" i="8" a="1"/>
  <c r="A2405" i="8" s="1"/>
  <c r="D2405" i="8" s="1"/>
  <c r="A2401" i="8" a="1"/>
  <c r="A2401" i="8" s="1"/>
  <c r="A2397" i="8" a="1"/>
  <c r="A2397" i="8" s="1"/>
  <c r="D2397" i="8" s="1"/>
  <c r="A2393" i="8" a="1"/>
  <c r="A2393" i="8" s="1"/>
  <c r="D2393" i="8" s="1"/>
  <c r="A2389" i="8" a="1"/>
  <c r="A2389" i="8" s="1"/>
  <c r="D2389" i="8" s="1"/>
  <c r="A2385" i="8" a="1"/>
  <c r="A2385" i="8" s="1"/>
  <c r="A2381" i="8" a="1"/>
  <c r="A2381" i="8" s="1"/>
  <c r="D2381" i="8" s="1"/>
  <c r="A2377" i="8" a="1"/>
  <c r="A2377" i="8" s="1"/>
  <c r="D2377" i="8" s="1"/>
  <c r="A2373" i="8" a="1"/>
  <c r="A2373" i="8" s="1"/>
  <c r="D2373" i="8" s="1"/>
  <c r="A2369" i="8" a="1"/>
  <c r="A2369" i="8" s="1"/>
  <c r="A2365" i="8" a="1"/>
  <c r="A2365" i="8" s="1"/>
  <c r="D2365" i="8" s="1"/>
  <c r="A2361" i="8" a="1"/>
  <c r="A2361" i="8" s="1"/>
  <c r="D2361" i="8" s="1"/>
  <c r="A2357" i="8" a="1"/>
  <c r="A2357" i="8" s="1"/>
  <c r="D2357" i="8" s="1"/>
  <c r="A2353" i="8" a="1"/>
  <c r="A2353" i="8" s="1"/>
  <c r="A2349" i="8" a="1"/>
  <c r="A2349" i="8" s="1"/>
  <c r="D2349" i="8" s="1"/>
  <c r="A2345" i="8" a="1"/>
  <c r="A2345" i="8" s="1"/>
  <c r="D2345" i="8" s="1"/>
  <c r="A2341" i="8" a="1"/>
  <c r="A2341" i="8" s="1"/>
  <c r="D2341" i="8" s="1"/>
  <c r="A2337" i="8" a="1"/>
  <c r="A2337" i="8" s="1"/>
  <c r="A2333" i="8" a="1"/>
  <c r="A2333" i="8" s="1"/>
  <c r="D2333" i="8" s="1"/>
  <c r="A2329" i="8" a="1"/>
  <c r="A2329" i="8" s="1"/>
  <c r="D2329" i="8" s="1"/>
  <c r="A2325" i="8" a="1"/>
  <c r="A2325" i="8" s="1"/>
  <c r="D2325" i="8" s="1"/>
  <c r="A2321" i="8" a="1"/>
  <c r="A2321" i="8" s="1"/>
  <c r="A2317" i="8" a="1"/>
  <c r="A2317" i="8" s="1"/>
  <c r="D2317" i="8" s="1"/>
  <c r="A2313" i="8" a="1"/>
  <c r="A2313" i="8" s="1"/>
  <c r="D2313" i="8" s="1"/>
  <c r="A2309" i="8" a="1"/>
  <c r="A2309" i="8" s="1"/>
  <c r="D2309" i="8" s="1"/>
  <c r="A2305" i="8" a="1"/>
  <c r="A2305" i="8" s="1"/>
  <c r="A2301" i="8" a="1"/>
  <c r="A2301" i="8" s="1"/>
  <c r="D2301" i="8" s="1"/>
  <c r="A2297" i="8" a="1"/>
  <c r="A2297" i="8" s="1"/>
  <c r="D2297" i="8" s="1"/>
  <c r="A2293" i="8" a="1"/>
  <c r="A2293" i="8" s="1"/>
  <c r="D2293" i="8" s="1"/>
  <c r="A2289" i="8" a="1"/>
  <c r="A2289" i="8" s="1"/>
  <c r="A2285" i="8" a="1"/>
  <c r="A2285" i="8" s="1"/>
  <c r="D2285" i="8" s="1"/>
  <c r="A2281" i="8" a="1"/>
  <c r="A2281" i="8" s="1"/>
  <c r="D2281" i="8" s="1"/>
  <c r="A2277" i="8" a="1"/>
  <c r="A2277" i="8" s="1"/>
  <c r="D2277" i="8" s="1"/>
  <c r="A2273" i="8" a="1"/>
  <c r="A2273" i="8" s="1"/>
  <c r="A2269" i="8" a="1"/>
  <c r="A2269" i="8" s="1"/>
  <c r="D2269" i="8" s="1"/>
  <c r="A2265" i="8" a="1"/>
  <c r="A2265" i="8" s="1"/>
  <c r="D2265" i="8" s="1"/>
  <c r="A2261" i="8" a="1"/>
  <c r="A2261" i="8" s="1"/>
  <c r="D2261" i="8" s="1"/>
  <c r="A2257" i="8" a="1"/>
  <c r="A2257" i="8" s="1"/>
  <c r="A2253" i="8" a="1"/>
  <c r="A2253" i="8" s="1"/>
  <c r="D2253" i="8" s="1"/>
  <c r="A2249" i="8" a="1"/>
  <c r="A2249" i="8" s="1"/>
  <c r="D2249" i="8" s="1"/>
  <c r="A2245" i="8" a="1"/>
  <c r="A2245" i="8" s="1"/>
  <c r="D2245" i="8" s="1"/>
  <c r="A2241" i="8" a="1"/>
  <c r="A2241" i="8" s="1"/>
  <c r="A2237" i="8" a="1"/>
  <c r="A2237" i="8" s="1"/>
  <c r="D2237" i="8" s="1"/>
  <c r="A2233" i="8" a="1"/>
  <c r="A2233" i="8" s="1"/>
  <c r="D2233" i="8" s="1"/>
  <c r="A2229" i="8" a="1"/>
  <c r="A2229" i="8" s="1"/>
  <c r="D2229" i="8" s="1"/>
  <c r="A2225" i="8" a="1"/>
  <c r="A2225" i="8" s="1"/>
  <c r="A2221" i="8" a="1"/>
  <c r="A2221" i="8" s="1"/>
  <c r="D2221" i="8" s="1"/>
  <c r="A2217" i="8" a="1"/>
  <c r="A2217" i="8" s="1"/>
  <c r="D2217" i="8" s="1"/>
  <c r="A2213" i="8" a="1"/>
  <c r="A2213" i="8" s="1"/>
  <c r="D2213" i="8" s="1"/>
  <c r="A2209" i="8" a="1"/>
  <c r="A2209" i="8" s="1"/>
  <c r="A2205" i="8" a="1"/>
  <c r="A2205" i="8" s="1"/>
  <c r="D2205" i="8" s="1"/>
  <c r="A2201" i="8" a="1"/>
  <c r="A2201" i="8" s="1"/>
  <c r="D2201" i="8" s="1"/>
  <c r="A2197" i="8" a="1"/>
  <c r="A2197" i="8" s="1"/>
  <c r="D2197" i="8" s="1"/>
  <c r="A2193" i="8" a="1"/>
  <c r="A2193" i="8" s="1"/>
  <c r="A2189" i="8" a="1"/>
  <c r="A2189" i="8" s="1"/>
  <c r="D2189" i="8" s="1"/>
  <c r="A2185" i="8" a="1"/>
  <c r="A2185" i="8" s="1"/>
  <c r="D2185" i="8" s="1"/>
  <c r="A2181" i="8" a="1"/>
  <c r="A2181" i="8" s="1"/>
  <c r="D2181" i="8" s="1"/>
  <c r="A2177" i="8" a="1"/>
  <c r="A2177" i="8" s="1"/>
  <c r="A2173" i="8" a="1"/>
  <c r="A2173" i="8" s="1"/>
  <c r="D2173" i="8" s="1"/>
  <c r="A2169" i="8" a="1"/>
  <c r="A2169" i="8" s="1"/>
  <c r="D2169" i="8" s="1"/>
  <c r="A2165" i="8" a="1"/>
  <c r="A2165" i="8" s="1"/>
  <c r="D2165" i="8" s="1"/>
  <c r="A2161" i="8" a="1"/>
  <c r="A2161" i="8" s="1"/>
  <c r="A2157" i="8" a="1"/>
  <c r="A2157" i="8" s="1"/>
  <c r="D2157" i="8" s="1"/>
  <c r="A2153" i="8" a="1"/>
  <c r="A2153" i="8" s="1"/>
  <c r="D2153" i="8" s="1"/>
  <c r="A2149" i="8" a="1"/>
  <c r="A2149" i="8" s="1"/>
  <c r="D2149" i="8" s="1"/>
  <c r="A2145" i="8" a="1"/>
  <c r="A2145" i="8" s="1"/>
  <c r="A2141" i="8" a="1"/>
  <c r="A2141" i="8" s="1"/>
  <c r="D2141" i="8" s="1"/>
  <c r="A2137" i="8" a="1"/>
  <c r="A2137" i="8" s="1"/>
  <c r="D2137" i="8" s="1"/>
  <c r="A2133" i="8" a="1"/>
  <c r="A2133" i="8" s="1"/>
  <c r="D2133" i="8" s="1"/>
  <c r="A2129" i="8" a="1"/>
  <c r="A2129" i="8" s="1"/>
  <c r="A2125" i="8" a="1"/>
  <c r="A2125" i="8" s="1"/>
  <c r="D2125" i="8" s="1"/>
  <c r="A2121" i="8" a="1"/>
  <c r="A2121" i="8" s="1"/>
  <c r="D2121" i="8" s="1"/>
  <c r="A2117" i="8" a="1"/>
  <c r="A2117" i="8" s="1"/>
  <c r="D2117" i="8" s="1"/>
  <c r="A2113" i="8" a="1"/>
  <c r="A2113" i="8" s="1"/>
  <c r="A2109" i="8" a="1"/>
  <c r="A2109" i="8" s="1"/>
  <c r="D2109" i="8" s="1"/>
  <c r="A2105" i="8" a="1"/>
  <c r="A2105" i="8" s="1"/>
  <c r="D2105" i="8" s="1"/>
  <c r="A2101" i="8" a="1"/>
  <c r="A2101" i="8" s="1"/>
  <c r="D2101" i="8" s="1"/>
  <c r="A2097" i="8" a="1"/>
  <c r="A2097" i="8" s="1"/>
  <c r="A2093" i="8" a="1"/>
  <c r="A2093" i="8" s="1"/>
  <c r="D2093" i="8" s="1"/>
  <c r="A2089" i="8" a="1"/>
  <c r="A2089" i="8" s="1"/>
  <c r="D2089" i="8" s="1"/>
  <c r="A2085" i="8" a="1"/>
  <c r="A2085" i="8" s="1"/>
  <c r="D2085" i="8" s="1"/>
  <c r="A2081" i="8" a="1"/>
  <c r="A2081" i="8" s="1"/>
  <c r="A2077" i="8" a="1"/>
  <c r="A2077" i="8" s="1"/>
  <c r="D2077" i="8" s="1"/>
  <c r="A2073" i="8" a="1"/>
  <c r="A2073" i="8" s="1"/>
  <c r="D2073" i="8" s="1"/>
  <c r="A2069" i="8" a="1"/>
  <c r="A2069" i="8" s="1"/>
  <c r="D2069" i="8" s="1"/>
  <c r="A2065" i="8" a="1"/>
  <c r="A2065" i="8" s="1"/>
  <c r="A2061" i="8" a="1"/>
  <c r="A2061" i="8" s="1"/>
  <c r="D2061" i="8" s="1"/>
  <c r="A2057" i="8" a="1"/>
  <c r="A2057" i="8" s="1"/>
  <c r="D2057" i="8" s="1"/>
  <c r="A2053" i="8" a="1"/>
  <c r="A2053" i="8" s="1"/>
  <c r="D2053" i="8" s="1"/>
  <c r="A2049" i="8" a="1"/>
  <c r="A2049" i="8" s="1"/>
  <c r="A2045" i="8" a="1"/>
  <c r="A2045" i="8" s="1"/>
  <c r="D2045" i="8" s="1"/>
  <c r="A2041" i="8" a="1"/>
  <c r="A2041" i="8" s="1"/>
  <c r="D2041" i="8" s="1"/>
  <c r="A2037" i="8" a="1"/>
  <c r="A2037" i="8" s="1"/>
  <c r="D2037" i="8" s="1"/>
  <c r="A2033" i="8" a="1"/>
  <c r="A2033" i="8" s="1"/>
  <c r="A2029" i="8" a="1"/>
  <c r="A2029" i="8" s="1"/>
  <c r="D2029" i="8" s="1"/>
  <c r="A2025" i="8" a="1"/>
  <c r="A2025" i="8" s="1"/>
  <c r="D2025" i="8" s="1"/>
  <c r="A2021" i="8" a="1"/>
  <c r="A2021" i="8" s="1"/>
  <c r="D2021" i="8" s="1"/>
  <c r="A2017" i="8" a="1"/>
  <c r="A2017" i="8" s="1"/>
  <c r="A2013" i="8" a="1"/>
  <c r="A2013" i="8" s="1"/>
  <c r="D2013" i="8" s="1"/>
  <c r="A2009" i="8" a="1"/>
  <c r="A2009" i="8" s="1"/>
  <c r="D2009" i="8" s="1"/>
  <c r="A2005" i="8" a="1"/>
  <c r="A2005" i="8" s="1"/>
  <c r="D2005" i="8" s="1"/>
  <c r="A2001" i="8" a="1"/>
  <c r="A2001" i="8" s="1"/>
  <c r="A1997" i="8" a="1"/>
  <c r="A1997" i="8" s="1"/>
  <c r="D1997" i="8" s="1"/>
  <c r="A1993" i="8" a="1"/>
  <c r="A1993" i="8" s="1"/>
  <c r="D1993" i="8" s="1"/>
  <c r="A1989" i="8" a="1"/>
  <c r="A1989" i="8" s="1"/>
  <c r="D1989" i="8" s="1"/>
  <c r="A1985" i="8" a="1"/>
  <c r="A1985" i="8" s="1"/>
  <c r="A1981" i="8" a="1"/>
  <c r="A1981" i="8" s="1"/>
  <c r="D1981" i="8" s="1"/>
  <c r="A1977" i="8" a="1"/>
  <c r="A1977" i="8" s="1"/>
  <c r="D1977" i="8" s="1"/>
  <c r="A1973" i="8" a="1"/>
  <c r="A1973" i="8" s="1"/>
  <c r="D1973" i="8" s="1"/>
  <c r="A1969" i="8" a="1"/>
  <c r="A1969" i="8" s="1"/>
  <c r="A1965" i="8" a="1"/>
  <c r="A1965" i="8" s="1"/>
  <c r="D1965" i="8" s="1"/>
  <c r="A1961" i="8" a="1"/>
  <c r="A1961" i="8" s="1"/>
  <c r="D1961" i="8" s="1"/>
  <c r="A1957" i="8" a="1"/>
  <c r="A1957" i="8" s="1"/>
  <c r="D1957" i="8" s="1"/>
  <c r="A1953" i="8" a="1"/>
  <c r="A1953" i="8" s="1"/>
  <c r="A1949" i="8" a="1"/>
  <c r="A1949" i="8" s="1"/>
  <c r="D1949" i="8" s="1"/>
  <c r="A1945" i="8" a="1"/>
  <c r="A1945" i="8" s="1"/>
  <c r="D1945" i="8" s="1"/>
  <c r="A1941" i="8" a="1"/>
  <c r="A1941" i="8" s="1"/>
  <c r="D1941" i="8" s="1"/>
  <c r="A1937" i="8" a="1"/>
  <c r="A1937" i="8" s="1"/>
  <c r="A1933" i="8" a="1"/>
  <c r="A1933" i="8" s="1"/>
  <c r="D1933" i="8" s="1"/>
  <c r="A1929" i="8" a="1"/>
  <c r="A1929" i="8" s="1"/>
  <c r="D1929" i="8" s="1"/>
  <c r="A1925" i="8" a="1"/>
  <c r="A1925" i="8" s="1"/>
  <c r="D1925" i="8" s="1"/>
  <c r="A1921" i="8" a="1"/>
  <c r="A1921" i="8" s="1"/>
  <c r="A1917" i="8" a="1"/>
  <c r="A1917" i="8" s="1"/>
  <c r="D1917" i="8" s="1"/>
  <c r="A1913" i="8" a="1"/>
  <c r="A1913" i="8" s="1"/>
  <c r="D1913" i="8" s="1"/>
  <c r="A1909" i="8" a="1"/>
  <c r="A1909" i="8" s="1"/>
  <c r="A1905" i="8" a="1"/>
  <c r="A1905" i="8" s="1"/>
  <c r="A1901" i="8" a="1"/>
  <c r="A1901" i="8" s="1"/>
  <c r="D1901" i="8" s="1"/>
  <c r="A1897" i="8" a="1"/>
  <c r="A1897" i="8" s="1"/>
  <c r="D1897" i="8" s="1"/>
  <c r="A1893" i="8" a="1"/>
  <c r="A1893" i="8" s="1"/>
  <c r="D1893" i="8" s="1"/>
  <c r="A1889" i="8" a="1"/>
  <c r="A1889" i="8" s="1"/>
  <c r="A1885" i="8" a="1"/>
  <c r="A1885" i="8" s="1"/>
  <c r="D1885" i="8" s="1"/>
  <c r="A1881" i="8" a="1"/>
  <c r="A1881" i="8" s="1"/>
  <c r="D1881" i="8" s="1"/>
  <c r="A1877" i="8" a="1"/>
  <c r="A1877" i="8" s="1"/>
  <c r="D1877" i="8" s="1"/>
  <c r="A1873" i="8" a="1"/>
  <c r="A1873" i="8" s="1"/>
  <c r="A1869" i="8" a="1"/>
  <c r="A1869" i="8" s="1"/>
  <c r="D1869" i="8" s="1"/>
  <c r="A1865" i="8" a="1"/>
  <c r="A1865" i="8" s="1"/>
  <c r="D1865" i="8" s="1"/>
  <c r="A1861" i="8" a="1"/>
  <c r="A1861" i="8" s="1"/>
  <c r="D1861" i="8" s="1"/>
  <c r="A1857" i="8" a="1"/>
  <c r="A1857" i="8" s="1"/>
  <c r="A1853" i="8" a="1"/>
  <c r="A1853" i="8" s="1"/>
  <c r="D1853" i="8" s="1"/>
  <c r="A1849" i="8" a="1"/>
  <c r="A1849" i="8" s="1"/>
  <c r="D1849" i="8" s="1"/>
  <c r="A1845" i="8" a="1"/>
  <c r="A1845" i="8" s="1"/>
  <c r="D1845" i="8" s="1"/>
  <c r="A1841" i="8" a="1"/>
  <c r="A1841" i="8" s="1"/>
  <c r="A1837" i="8" a="1"/>
  <c r="A1837" i="8" s="1"/>
  <c r="D1837" i="8" s="1"/>
  <c r="A1833" i="8" a="1"/>
  <c r="A1833" i="8" s="1"/>
  <c r="D1833" i="8" s="1"/>
  <c r="A1829" i="8" a="1"/>
  <c r="A1829" i="8" s="1"/>
  <c r="D1829" i="8" s="1"/>
  <c r="A1825" i="8" a="1"/>
  <c r="A1825" i="8" s="1"/>
  <c r="A1821" i="8" a="1"/>
  <c r="A1821" i="8" s="1"/>
  <c r="D1821" i="8" s="1"/>
  <c r="A1817" i="8" a="1"/>
  <c r="A1817" i="8" s="1"/>
  <c r="D1817" i="8" s="1"/>
  <c r="A1813" i="8" a="1"/>
  <c r="A1813" i="8" s="1"/>
  <c r="D1813" i="8" s="1"/>
  <c r="A1809" i="8" a="1"/>
  <c r="A1809" i="8" s="1"/>
  <c r="A1805" i="8" a="1"/>
  <c r="A1805" i="8" s="1"/>
  <c r="D1805" i="8" s="1"/>
  <c r="A1801" i="8" a="1"/>
  <c r="A1801" i="8" s="1"/>
  <c r="D1801" i="8" s="1"/>
  <c r="A1797" i="8" a="1"/>
  <c r="A1797" i="8" s="1"/>
  <c r="D1797" i="8" s="1"/>
  <c r="A1793" i="8" a="1"/>
  <c r="A1793" i="8" s="1"/>
  <c r="A1789" i="8" a="1"/>
  <c r="A1789" i="8" s="1"/>
  <c r="D1789" i="8" s="1"/>
  <c r="A1785" i="8" a="1"/>
  <c r="A1785" i="8" s="1"/>
  <c r="D1785" i="8" s="1"/>
  <c r="A1781" i="8" a="1"/>
  <c r="A1781" i="8" s="1"/>
  <c r="D1781" i="8" s="1"/>
  <c r="A1777" i="8" a="1"/>
  <c r="A1777" i="8" s="1"/>
  <c r="A1773" i="8" a="1"/>
  <c r="A1773" i="8" s="1"/>
  <c r="A1769" i="8" a="1"/>
  <c r="A1769" i="8" s="1"/>
  <c r="D1769" i="8" s="1"/>
  <c r="A1765" i="8" a="1"/>
  <c r="A1765" i="8" s="1"/>
  <c r="D1765" i="8" s="1"/>
  <c r="A1761" i="8" a="1"/>
  <c r="A1761" i="8" s="1"/>
  <c r="A1757" i="8" a="1"/>
  <c r="A1757" i="8" s="1"/>
  <c r="D1757" i="8" s="1"/>
  <c r="A1753" i="8" a="1"/>
  <c r="A1753" i="8" s="1"/>
  <c r="D1753" i="8" s="1"/>
  <c r="A1749" i="8" a="1"/>
  <c r="A1749" i="8" s="1"/>
  <c r="D1749" i="8" s="1"/>
  <c r="A1745" i="8" a="1"/>
  <c r="A1745" i="8" s="1"/>
  <c r="A1741" i="8" a="1"/>
  <c r="A1741" i="8" s="1"/>
  <c r="D1741" i="8" s="1"/>
  <c r="A1737" i="8" a="1"/>
  <c r="A1737" i="8" s="1"/>
  <c r="D1737" i="8" s="1"/>
  <c r="A1733" i="8" a="1"/>
  <c r="A1733" i="8" s="1"/>
  <c r="D1733" i="8" s="1"/>
  <c r="A1729" i="8" a="1"/>
  <c r="A1729" i="8" s="1"/>
  <c r="A1725" i="8" a="1"/>
  <c r="A1725" i="8" s="1"/>
  <c r="D1725" i="8" s="1"/>
  <c r="A1721" i="8" a="1"/>
  <c r="A1721" i="8" s="1"/>
  <c r="D1721" i="8" s="1"/>
  <c r="A1717" i="8" a="1"/>
  <c r="A1717" i="8" s="1"/>
  <c r="D1717" i="8" s="1"/>
  <c r="A1713" i="8" a="1"/>
  <c r="A1713" i="8" s="1"/>
  <c r="A1709" i="8" a="1"/>
  <c r="A1709" i="8" s="1"/>
  <c r="D1709" i="8" s="1"/>
  <c r="A1705" i="8" a="1"/>
  <c r="A1705" i="8" s="1"/>
  <c r="D1705" i="8" s="1"/>
  <c r="A1701" i="8" a="1"/>
  <c r="A1701" i="8" s="1"/>
  <c r="D1701" i="8" s="1"/>
  <c r="A1697" i="8" a="1"/>
  <c r="A1697" i="8" s="1"/>
  <c r="A1693" i="8" a="1"/>
  <c r="A1693" i="8" s="1"/>
  <c r="D1693" i="8" s="1"/>
  <c r="A1689" i="8" a="1"/>
  <c r="A1689" i="8" s="1"/>
  <c r="D1689" i="8" s="1"/>
  <c r="A1685" i="8" a="1"/>
  <c r="A1685" i="8" s="1"/>
  <c r="D1685" i="8" s="1"/>
  <c r="A1681" i="8" a="1"/>
  <c r="A1681" i="8" s="1"/>
  <c r="A1677" i="8" a="1"/>
  <c r="A1677" i="8" s="1"/>
  <c r="D1677" i="8" s="1"/>
  <c r="A1673" i="8" a="1"/>
  <c r="A1673" i="8" s="1"/>
  <c r="D1673" i="8" s="1"/>
  <c r="A1669" i="8" a="1"/>
  <c r="A1669" i="8" s="1"/>
  <c r="D1669" i="8" s="1"/>
  <c r="A1665" i="8" a="1"/>
  <c r="A1665" i="8" s="1"/>
  <c r="A1661" i="8" a="1"/>
  <c r="A1661" i="8" s="1"/>
  <c r="D1661" i="8" s="1"/>
  <c r="A1657" i="8" a="1"/>
  <c r="A1657" i="8" s="1"/>
  <c r="D1657" i="8" s="1"/>
  <c r="A1653" i="8" a="1"/>
  <c r="A1653" i="8" s="1"/>
  <c r="D1653" i="8" s="1"/>
  <c r="A1649" i="8" a="1"/>
  <c r="A1649" i="8" s="1"/>
  <c r="A1645" i="8" a="1"/>
  <c r="A1645" i="8" s="1"/>
  <c r="D1645" i="8" s="1"/>
  <c r="A1641" i="8" a="1"/>
  <c r="A1641" i="8" s="1"/>
  <c r="D1641" i="8" s="1"/>
  <c r="A1637" i="8" a="1"/>
  <c r="A1637" i="8" s="1"/>
  <c r="D1637" i="8" s="1"/>
  <c r="A1633" i="8" a="1"/>
  <c r="A1633" i="8" s="1"/>
  <c r="A1629" i="8" a="1"/>
  <c r="A1629" i="8" s="1"/>
  <c r="D1629" i="8" s="1"/>
  <c r="A1625" i="8" a="1"/>
  <c r="A1625" i="8" s="1"/>
  <c r="D1625" i="8" s="1"/>
  <c r="A1621" i="8" a="1"/>
  <c r="A1621" i="8" s="1"/>
  <c r="D1621" i="8" s="1"/>
  <c r="A1617" i="8" a="1"/>
  <c r="A1617" i="8" s="1"/>
  <c r="A1613" i="8" a="1"/>
  <c r="A1613" i="8" s="1"/>
  <c r="D1613" i="8" s="1"/>
  <c r="A1609" i="8" a="1"/>
  <c r="A1609" i="8" s="1"/>
  <c r="D1609" i="8" s="1"/>
  <c r="A1605" i="8" a="1"/>
  <c r="A1605" i="8" s="1"/>
  <c r="D1605" i="8" s="1"/>
  <c r="A1601" i="8" a="1"/>
  <c r="A1601" i="8" s="1"/>
  <c r="A1597" i="8" a="1"/>
  <c r="A1597" i="8" s="1"/>
  <c r="D1597" i="8" s="1"/>
  <c r="A1593" i="8" a="1"/>
  <c r="A1593" i="8" s="1"/>
  <c r="D1593" i="8" s="1"/>
  <c r="A1589" i="8" a="1"/>
  <c r="A1589" i="8" s="1"/>
  <c r="D1589" i="8" s="1"/>
  <c r="A1585" i="8" a="1"/>
  <c r="A1585" i="8" s="1"/>
  <c r="A1581" i="8" a="1"/>
  <c r="A1581" i="8" s="1"/>
  <c r="D1581" i="8" s="1"/>
  <c r="A1577" i="8" a="1"/>
  <c r="A1577" i="8" s="1"/>
  <c r="D1577" i="8" s="1"/>
  <c r="A1573" i="8" a="1"/>
  <c r="A1573" i="8" s="1"/>
  <c r="D1573" i="8" s="1"/>
  <c r="A1569" i="8" a="1"/>
  <c r="A1569" i="8" s="1"/>
  <c r="A1565" i="8" a="1"/>
  <c r="A1565" i="8" s="1"/>
  <c r="D1565" i="8" s="1"/>
  <c r="A1561" i="8" a="1"/>
  <c r="A1561" i="8" s="1"/>
  <c r="D1561" i="8" s="1"/>
  <c r="A1557" i="8" a="1"/>
  <c r="A1557" i="8" s="1"/>
  <c r="D1557" i="8" s="1"/>
  <c r="A1553" i="8" a="1"/>
  <c r="A1553" i="8" s="1"/>
  <c r="A1549" i="8" a="1"/>
  <c r="A1549" i="8" s="1"/>
  <c r="D1549" i="8" s="1"/>
  <c r="A1545" i="8" a="1"/>
  <c r="A1545" i="8" s="1"/>
  <c r="D1545" i="8" s="1"/>
  <c r="A1541" i="8" a="1"/>
  <c r="A1541" i="8" s="1"/>
  <c r="D1541" i="8" s="1"/>
  <c r="A1537" i="8" a="1"/>
  <c r="A1537" i="8" s="1"/>
  <c r="A1533" i="8" a="1"/>
  <c r="A1533" i="8" s="1"/>
  <c r="D1533" i="8" s="1"/>
  <c r="A1529" i="8" a="1"/>
  <c r="A1529" i="8" s="1"/>
  <c r="D1529" i="8" s="1"/>
  <c r="A1525" i="8" a="1"/>
  <c r="A1525" i="8" s="1"/>
  <c r="D1525" i="8" s="1"/>
  <c r="A1521" i="8" a="1"/>
  <c r="A1521" i="8" s="1"/>
  <c r="A1517" i="8" a="1"/>
  <c r="A1517" i="8" s="1"/>
  <c r="D1517" i="8" s="1"/>
  <c r="A1513" i="8" a="1"/>
  <c r="A1513" i="8" s="1"/>
  <c r="D1513" i="8" s="1"/>
  <c r="A1509" i="8" a="1"/>
  <c r="A1509" i="8" s="1"/>
  <c r="D1509" i="8" s="1"/>
  <c r="A1505" i="8" a="1"/>
  <c r="A1505" i="8" s="1"/>
  <c r="A1501" i="8" a="1"/>
  <c r="A1501" i="8" s="1"/>
  <c r="D1501" i="8" s="1"/>
  <c r="A1497" i="8" a="1"/>
  <c r="A1497" i="8" s="1"/>
  <c r="D1497" i="8" s="1"/>
  <c r="A1493" i="8" a="1"/>
  <c r="A1493" i="8" s="1"/>
  <c r="D1493" i="8" s="1"/>
  <c r="A1489" i="8" a="1"/>
  <c r="A1489" i="8" s="1"/>
  <c r="A1485" i="8" a="1"/>
  <c r="A1485" i="8" s="1"/>
  <c r="D1485" i="8" s="1"/>
  <c r="A1481" i="8" a="1"/>
  <c r="A1481" i="8" s="1"/>
  <c r="D1481" i="8" s="1"/>
  <c r="A1477" i="8" a="1"/>
  <c r="A1477" i="8" s="1"/>
  <c r="D1477" i="8" s="1"/>
  <c r="A1473" i="8" a="1"/>
  <c r="A1473" i="8" s="1"/>
  <c r="A1469" i="8" a="1"/>
  <c r="A1469" i="8" s="1"/>
  <c r="D1469" i="8" s="1"/>
  <c r="A1465" i="8" a="1"/>
  <c r="A1465" i="8" s="1"/>
  <c r="D1465" i="8" s="1"/>
  <c r="A1461" i="8" a="1"/>
  <c r="A1461" i="8" s="1"/>
  <c r="D1461" i="8" s="1"/>
  <c r="A1457" i="8" a="1"/>
  <c r="A1457" i="8" s="1"/>
  <c r="A1453" i="8" a="1"/>
  <c r="A1453" i="8" s="1"/>
  <c r="D1453" i="8" s="1"/>
  <c r="A1449" i="8" a="1"/>
  <c r="A1449" i="8" s="1"/>
  <c r="D1449" i="8" s="1"/>
  <c r="A1445" i="8" a="1"/>
  <c r="A1445" i="8" s="1"/>
  <c r="D1445" i="8" s="1"/>
  <c r="A1441" i="8" a="1"/>
  <c r="A1441" i="8" s="1"/>
  <c r="A1437" i="8" a="1"/>
  <c r="A1437" i="8" s="1"/>
  <c r="D1437" i="8" s="1"/>
  <c r="A1433" i="8" a="1"/>
  <c r="A1433" i="8" s="1"/>
  <c r="D1433" i="8" s="1"/>
  <c r="A1429" i="8" a="1"/>
  <c r="A1429" i="8" s="1"/>
  <c r="D1429" i="8" s="1"/>
  <c r="A1425" i="8" a="1"/>
  <c r="A1425" i="8" s="1"/>
  <c r="A1421" i="8" a="1"/>
  <c r="A1421" i="8" s="1"/>
  <c r="D1421" i="8" s="1"/>
  <c r="A1417" i="8" a="1"/>
  <c r="A1417" i="8" s="1"/>
  <c r="D1417" i="8" s="1"/>
  <c r="A1413" i="8" a="1"/>
  <c r="A1413" i="8" s="1"/>
  <c r="D1413" i="8" s="1"/>
  <c r="A1409" i="8" a="1"/>
  <c r="A1409" i="8" s="1"/>
  <c r="A1405" i="8" a="1"/>
  <c r="A1405" i="8" s="1"/>
  <c r="D1405" i="8" s="1"/>
  <c r="A1401" i="8" a="1"/>
  <c r="A1401" i="8" s="1"/>
  <c r="D1401" i="8" s="1"/>
  <c r="A1397" i="8" a="1"/>
  <c r="A1397" i="8" s="1"/>
  <c r="D1397" i="8" s="1"/>
  <c r="A1393" i="8" a="1"/>
  <c r="A1393" i="8" s="1"/>
  <c r="A1389" i="8" a="1"/>
  <c r="A1389" i="8" s="1"/>
  <c r="D1389" i="8" s="1"/>
  <c r="A1385" i="8" a="1"/>
  <c r="A1385" i="8" s="1"/>
  <c r="D1385" i="8" s="1"/>
  <c r="A1381" i="8" a="1"/>
  <c r="A1381" i="8" s="1"/>
  <c r="D1381" i="8" s="1"/>
  <c r="A1377" i="8" a="1"/>
  <c r="A1377" i="8" s="1"/>
  <c r="A1373" i="8" a="1"/>
  <c r="A1373" i="8" s="1"/>
  <c r="D1373" i="8" s="1"/>
  <c r="A1369" i="8" a="1"/>
  <c r="A1369" i="8" s="1"/>
  <c r="D1369" i="8" s="1"/>
  <c r="A1365" i="8" a="1"/>
  <c r="A1365" i="8" s="1"/>
  <c r="D1365" i="8" s="1"/>
  <c r="A1361" i="8" a="1"/>
  <c r="A1361" i="8" s="1"/>
  <c r="A1357" i="8" a="1"/>
  <c r="A1357" i="8" s="1"/>
  <c r="D1357" i="8" s="1"/>
  <c r="A1353" i="8" a="1"/>
  <c r="A1353" i="8" s="1"/>
  <c r="D1353" i="8" s="1"/>
  <c r="A1349" i="8" a="1"/>
  <c r="A1349" i="8" s="1"/>
  <c r="D1349" i="8" s="1"/>
  <c r="A1345" i="8" a="1"/>
  <c r="A1345" i="8" s="1"/>
  <c r="A1341" i="8" a="1"/>
  <c r="A1341" i="8" s="1"/>
  <c r="D1341" i="8" s="1"/>
  <c r="A1337" i="8" a="1"/>
  <c r="A1337" i="8" s="1"/>
  <c r="D1337" i="8" s="1"/>
  <c r="A1333" i="8" a="1"/>
  <c r="A1333" i="8" s="1"/>
  <c r="D1333" i="8" s="1"/>
  <c r="A1329" i="8" a="1"/>
  <c r="A1329" i="8" s="1"/>
  <c r="A1325" i="8" a="1"/>
  <c r="A1325" i="8" s="1"/>
  <c r="D1325" i="8" s="1"/>
  <c r="A1321" i="8" a="1"/>
  <c r="A1321" i="8" s="1"/>
  <c r="D1321" i="8" s="1"/>
  <c r="A1317" i="8" a="1"/>
  <c r="A1317" i="8" s="1"/>
  <c r="D1317" i="8" s="1"/>
  <c r="A1313" i="8" a="1"/>
  <c r="A1313" i="8" s="1"/>
  <c r="A1309" i="8" a="1"/>
  <c r="A1309" i="8" s="1"/>
  <c r="D1309" i="8" s="1"/>
  <c r="A1305" i="8" a="1"/>
  <c r="A1305" i="8" s="1"/>
  <c r="D1305" i="8" s="1"/>
  <c r="A1301" i="8" a="1"/>
  <c r="A1301" i="8" s="1"/>
  <c r="A1297" i="8" a="1"/>
  <c r="A1297" i="8" s="1"/>
  <c r="A1293" i="8" a="1"/>
  <c r="A1293" i="8" s="1"/>
  <c r="D1293" i="8" s="1"/>
  <c r="A1289" i="8" a="1"/>
  <c r="A1289" i="8" s="1"/>
  <c r="D1289" i="8" s="1"/>
  <c r="A1285" i="8" a="1"/>
  <c r="A1285" i="8" s="1"/>
  <c r="D1285" i="8" s="1"/>
  <c r="A1281" i="8" a="1"/>
  <c r="A1281" i="8" s="1"/>
  <c r="A1277" i="8" a="1"/>
  <c r="A1277" i="8" s="1"/>
  <c r="D1277" i="8" s="1"/>
  <c r="A1273" i="8" a="1"/>
  <c r="A1273" i="8" s="1"/>
  <c r="D1273" i="8" s="1"/>
  <c r="A1269" i="8" a="1"/>
  <c r="A1269" i="8" s="1"/>
  <c r="D1269" i="8" s="1"/>
  <c r="A1265" i="8" a="1"/>
  <c r="A1265" i="8" s="1"/>
  <c r="A1261" i="8" a="1"/>
  <c r="A1261" i="8" s="1"/>
  <c r="D1261" i="8" s="1"/>
  <c r="A1257" i="8" a="1"/>
  <c r="A1257" i="8" s="1"/>
  <c r="D1257" i="8" s="1"/>
  <c r="A1253" i="8" a="1"/>
  <c r="A1253" i="8" s="1"/>
  <c r="D1253" i="8" s="1"/>
  <c r="A1249" i="8" a="1"/>
  <c r="A1249" i="8" s="1"/>
  <c r="A1245" i="8" a="1"/>
  <c r="A1245" i="8" s="1"/>
  <c r="D1245" i="8" s="1"/>
  <c r="A1241" i="8" a="1"/>
  <c r="A1241" i="8" s="1"/>
  <c r="D1241" i="8" s="1"/>
  <c r="A1237" i="8" a="1"/>
  <c r="A1237" i="8" s="1"/>
  <c r="D1237" i="8" s="1"/>
  <c r="A1233" i="8" a="1"/>
  <c r="A1233" i="8" s="1"/>
  <c r="A1229" i="8" a="1"/>
  <c r="A1229" i="8" s="1"/>
  <c r="D1229" i="8" s="1"/>
  <c r="A1225" i="8" a="1"/>
  <c r="A1225" i="8" s="1"/>
  <c r="D1225" i="8" s="1"/>
  <c r="A1221" i="8" a="1"/>
  <c r="A1221" i="8" s="1"/>
  <c r="D1221" i="8" s="1"/>
  <c r="A1217" i="8" a="1"/>
  <c r="A1217" i="8" s="1"/>
  <c r="A1213" i="8" a="1"/>
  <c r="A1213" i="8" s="1"/>
  <c r="D1213" i="8" s="1"/>
  <c r="A1209" i="8" a="1"/>
  <c r="A1209" i="8" s="1"/>
  <c r="D1209" i="8" s="1"/>
  <c r="A1205" i="8" a="1"/>
  <c r="A1205" i="8" s="1"/>
  <c r="D1205" i="8" s="1"/>
  <c r="A1201" i="8" a="1"/>
  <c r="A1201" i="8" s="1"/>
  <c r="A1197" i="8" a="1"/>
  <c r="A1197" i="8" s="1"/>
  <c r="D1197" i="8" s="1"/>
  <c r="A1193" i="8" a="1"/>
  <c r="A1193" i="8" s="1"/>
  <c r="D1193" i="8" s="1"/>
  <c r="A1189" i="8" a="1"/>
  <c r="A1189" i="8" s="1"/>
  <c r="D1189" i="8" s="1"/>
  <c r="A1185" i="8" a="1"/>
  <c r="A1185" i="8" s="1"/>
  <c r="A1181" i="8" a="1"/>
  <c r="A1181" i="8" s="1"/>
  <c r="D1181" i="8" s="1"/>
  <c r="A1177" i="8" a="1"/>
  <c r="A1177" i="8" s="1"/>
  <c r="D1177" i="8" s="1"/>
  <c r="A1173" i="8" a="1"/>
  <c r="A1173" i="8" s="1"/>
  <c r="D1173" i="8" s="1"/>
  <c r="A1169" i="8" a="1"/>
  <c r="A1169" i="8" s="1"/>
  <c r="A1165" i="8" a="1"/>
  <c r="A1165" i="8" s="1"/>
  <c r="D1165" i="8" s="1"/>
  <c r="A1161" i="8" a="1"/>
  <c r="A1161" i="8" s="1"/>
  <c r="D1161" i="8" s="1"/>
  <c r="A1157" i="8" a="1"/>
  <c r="A1157" i="8" s="1"/>
  <c r="D1157" i="8" s="1"/>
  <c r="A1153" i="8" a="1"/>
  <c r="A1153" i="8" s="1"/>
  <c r="A1149" i="8" a="1"/>
  <c r="A1149" i="8" s="1"/>
  <c r="D1149" i="8" s="1"/>
  <c r="A1145" i="8" a="1"/>
  <c r="A1145" i="8" s="1"/>
  <c r="D1145" i="8" s="1"/>
  <c r="A1141" i="8" a="1"/>
  <c r="A1141" i="8" s="1"/>
  <c r="D1141" i="8" s="1"/>
  <c r="A1137" i="8" a="1"/>
  <c r="A1137" i="8" s="1"/>
  <c r="A1133" i="8" a="1"/>
  <c r="A1133" i="8" s="1"/>
  <c r="D1133" i="8" s="1"/>
  <c r="A1129" i="8" a="1"/>
  <c r="A1129" i="8" s="1"/>
  <c r="D1129" i="8" s="1"/>
  <c r="A1125" i="8" a="1"/>
  <c r="A1125" i="8" s="1"/>
  <c r="D1125" i="8" s="1"/>
  <c r="A1121" i="8" a="1"/>
  <c r="A1121" i="8" s="1"/>
  <c r="A1117" i="8" a="1"/>
  <c r="A1117" i="8" s="1"/>
  <c r="D1117" i="8" s="1"/>
  <c r="A1113" i="8" a="1"/>
  <c r="A1113" i="8" s="1"/>
  <c r="D1113" i="8" s="1"/>
  <c r="A1109" i="8" a="1"/>
  <c r="A1109" i="8" s="1"/>
  <c r="D1109" i="8" s="1"/>
  <c r="A1105" i="8" a="1"/>
  <c r="A1105" i="8" s="1"/>
  <c r="A1101" i="8" a="1"/>
  <c r="A1101" i="8" s="1"/>
  <c r="D1101" i="8" s="1"/>
  <c r="A1097" i="8" a="1"/>
  <c r="A1097" i="8" s="1"/>
  <c r="D1097" i="8" s="1"/>
  <c r="A1093" i="8" a="1"/>
  <c r="A1093" i="8" s="1"/>
  <c r="D1093" i="8" s="1"/>
  <c r="A1089" i="8" a="1"/>
  <c r="A1089" i="8" s="1"/>
  <c r="A1085" i="8" a="1"/>
  <c r="A1085" i="8" s="1"/>
  <c r="D1085" i="8" s="1"/>
  <c r="A1081" i="8" a="1"/>
  <c r="A1081" i="8" s="1"/>
  <c r="D1081" i="8" s="1"/>
  <c r="A1077" i="8" a="1"/>
  <c r="A1077" i="8" s="1"/>
  <c r="D1077" i="8" s="1"/>
  <c r="A1073" i="8" a="1"/>
  <c r="A1073" i="8" s="1"/>
  <c r="A1069" i="8" a="1"/>
  <c r="A1069" i="8" s="1"/>
  <c r="D1069" i="8" s="1"/>
  <c r="A1065" i="8" a="1"/>
  <c r="A1065" i="8" s="1"/>
  <c r="D1065" i="8" s="1"/>
  <c r="A1061" i="8" a="1"/>
  <c r="A1061" i="8" s="1"/>
  <c r="D1061" i="8" s="1"/>
  <c r="A1057" i="8" a="1"/>
  <c r="A1057" i="8" s="1"/>
  <c r="A1053" i="8" a="1"/>
  <c r="A1053" i="8" s="1"/>
  <c r="D1053" i="8" s="1"/>
  <c r="A1049" i="8" a="1"/>
  <c r="A1049" i="8" s="1"/>
  <c r="D1049" i="8" s="1"/>
  <c r="A1045" i="8" a="1"/>
  <c r="A1045" i="8" s="1"/>
  <c r="D1045" i="8" s="1"/>
  <c r="A1041" i="8" a="1"/>
  <c r="A1041" i="8" s="1"/>
  <c r="A1037" i="8" a="1"/>
  <c r="A1037" i="8" s="1"/>
  <c r="D1037" i="8" s="1"/>
  <c r="A1033" i="8" a="1"/>
  <c r="A1033" i="8" s="1"/>
  <c r="D1033" i="8" s="1"/>
  <c r="A1029" i="8" a="1"/>
  <c r="A1029" i="8" s="1"/>
  <c r="D1029" i="8" s="1"/>
  <c r="A1025" i="8" a="1"/>
  <c r="A1025" i="8" s="1"/>
  <c r="A1021" i="8" a="1"/>
  <c r="A1021" i="8" s="1"/>
  <c r="D1021" i="8" s="1"/>
  <c r="A1017" i="8" a="1"/>
  <c r="A1017" i="8" s="1"/>
  <c r="D1017" i="8" s="1"/>
  <c r="A1013" i="8" a="1"/>
  <c r="A1013" i="8" s="1"/>
  <c r="D1013" i="8" s="1"/>
  <c r="A1009" i="8" a="1"/>
  <c r="A1009" i="8" s="1"/>
  <c r="A1005" i="8" a="1"/>
  <c r="A1005" i="8" s="1"/>
  <c r="D1005" i="8" s="1"/>
  <c r="A1001" i="8" a="1"/>
  <c r="A1001" i="8" s="1"/>
  <c r="D1001" i="8" s="1"/>
  <c r="A997" i="8" a="1"/>
  <c r="A997" i="8" s="1"/>
  <c r="D997" i="8" s="1"/>
  <c r="A993" i="8" a="1"/>
  <c r="A993" i="8" s="1"/>
  <c r="A989" i="8" a="1"/>
  <c r="A989" i="8" s="1"/>
  <c r="D989" i="8" s="1"/>
  <c r="A985" i="8" a="1"/>
  <c r="A985" i="8" s="1"/>
  <c r="D985" i="8" s="1"/>
  <c r="A981" i="8" a="1"/>
  <c r="A981" i="8" s="1"/>
  <c r="A977" i="8" a="1"/>
  <c r="A977" i="8" s="1"/>
  <c r="A973" i="8" a="1"/>
  <c r="A973" i="8" s="1"/>
  <c r="D973" i="8" s="1"/>
  <c r="A969" i="8" a="1"/>
  <c r="A969" i="8" s="1"/>
  <c r="D969" i="8" s="1"/>
  <c r="A965" i="8" a="1"/>
  <c r="A965" i="8" s="1"/>
  <c r="D965" i="8" s="1"/>
  <c r="A961" i="8" a="1"/>
  <c r="A961" i="8" s="1"/>
  <c r="A957" i="8" a="1"/>
  <c r="A957" i="8" s="1"/>
  <c r="D957" i="8" s="1"/>
  <c r="A953" i="8" a="1"/>
  <c r="A953" i="8" s="1"/>
  <c r="D953" i="8" s="1"/>
  <c r="A949" i="8" a="1"/>
  <c r="A949" i="8" s="1"/>
  <c r="D949" i="8" s="1"/>
  <c r="A945" i="8" a="1"/>
  <c r="A945" i="8" s="1"/>
  <c r="A941" i="8" a="1"/>
  <c r="A941" i="8" s="1"/>
  <c r="D941" i="8" s="1"/>
  <c r="A937" i="8" a="1"/>
  <c r="A937" i="8" s="1"/>
  <c r="D937" i="8" s="1"/>
  <c r="A933" i="8" a="1"/>
  <c r="A933" i="8" s="1"/>
  <c r="D933" i="8" s="1"/>
  <c r="A929" i="8" a="1"/>
  <c r="A929" i="8" s="1"/>
  <c r="A925" i="8" a="1"/>
  <c r="A925" i="8" s="1"/>
  <c r="D925" i="8" s="1"/>
  <c r="A921" i="8" a="1"/>
  <c r="A921" i="8" s="1"/>
  <c r="D921" i="8" s="1"/>
  <c r="A917" i="8" a="1"/>
  <c r="A917" i="8" s="1"/>
  <c r="D917" i="8" s="1"/>
  <c r="A913" i="8" a="1"/>
  <c r="A913" i="8" s="1"/>
  <c r="A909" i="8" a="1"/>
  <c r="A909" i="8" s="1"/>
  <c r="D909" i="8" s="1"/>
  <c r="A905" i="8" a="1"/>
  <c r="A905" i="8" s="1"/>
  <c r="D905" i="8" s="1"/>
  <c r="A901" i="8" a="1"/>
  <c r="A901" i="8" s="1"/>
  <c r="D901" i="8" s="1"/>
  <c r="A897" i="8" a="1"/>
  <c r="A897" i="8" s="1"/>
  <c r="A893" i="8" a="1"/>
  <c r="A893" i="8" s="1"/>
  <c r="D893" i="8" s="1"/>
  <c r="A889" i="8" a="1"/>
  <c r="A889" i="8" s="1"/>
  <c r="D889" i="8" s="1"/>
  <c r="A885" i="8" a="1"/>
  <c r="A885" i="8" s="1"/>
  <c r="D885" i="8" s="1"/>
  <c r="A881" i="8" a="1"/>
  <c r="A881" i="8" s="1"/>
  <c r="A877" i="8" a="1"/>
  <c r="A877" i="8" s="1"/>
  <c r="D877" i="8" s="1"/>
  <c r="A873" i="8" a="1"/>
  <c r="A873" i="8" s="1"/>
  <c r="D873" i="8" s="1"/>
  <c r="A869" i="8" a="1"/>
  <c r="A869" i="8" s="1"/>
  <c r="D869" i="8" s="1"/>
  <c r="A865" i="8" a="1"/>
  <c r="A865" i="8" s="1"/>
  <c r="A861" i="8" a="1"/>
  <c r="A861" i="8" s="1"/>
  <c r="D861" i="8" s="1"/>
  <c r="A857" i="8" a="1"/>
  <c r="A857" i="8" s="1"/>
  <c r="D857" i="8" s="1"/>
  <c r="A853" i="8" a="1"/>
  <c r="A853" i="8" s="1"/>
  <c r="D853" i="8" s="1"/>
  <c r="A849" i="8" a="1"/>
  <c r="A849" i="8" s="1"/>
  <c r="A845" i="8" a="1"/>
  <c r="A845" i="8" s="1"/>
  <c r="D845" i="8" s="1"/>
  <c r="A841" i="8" a="1"/>
  <c r="A841" i="8" s="1"/>
  <c r="D841" i="8" s="1"/>
  <c r="A837" i="8" a="1"/>
  <c r="A837" i="8" s="1"/>
  <c r="D837" i="8" s="1"/>
  <c r="A833" i="8" a="1"/>
  <c r="A833" i="8" s="1"/>
  <c r="A829" i="8" a="1"/>
  <c r="A829" i="8" s="1"/>
  <c r="D829" i="8" s="1"/>
  <c r="A825" i="8" a="1"/>
  <c r="A825" i="8" s="1"/>
  <c r="D825" i="8" s="1"/>
  <c r="A821" i="8" a="1"/>
  <c r="A821" i="8" s="1"/>
  <c r="D821" i="8" s="1"/>
  <c r="A817" i="8" a="1"/>
  <c r="A817" i="8" s="1"/>
  <c r="A813" i="8" a="1"/>
  <c r="A813" i="8" s="1"/>
  <c r="D813" i="8" s="1"/>
  <c r="A809" i="8" a="1"/>
  <c r="A809" i="8" s="1"/>
  <c r="D809" i="8" s="1"/>
  <c r="A805" i="8" a="1"/>
  <c r="A805" i="8" s="1"/>
  <c r="D805" i="8" s="1"/>
  <c r="A801" i="8" a="1"/>
  <c r="A801" i="8" s="1"/>
  <c r="A797" i="8" a="1"/>
  <c r="A797" i="8" s="1"/>
  <c r="D797" i="8" s="1"/>
  <c r="A793" i="8" a="1"/>
  <c r="A793" i="8" s="1"/>
  <c r="D793" i="8" s="1"/>
  <c r="A789" i="8" a="1"/>
  <c r="A789" i="8" s="1"/>
  <c r="D789" i="8" s="1"/>
  <c r="A785" i="8" a="1"/>
  <c r="A785" i="8" s="1"/>
  <c r="A781" i="8" a="1"/>
  <c r="A781" i="8" s="1"/>
  <c r="D781" i="8" s="1"/>
  <c r="A777" i="8" a="1"/>
  <c r="A777" i="8" s="1"/>
  <c r="D777" i="8" s="1"/>
  <c r="A773" i="8" a="1"/>
  <c r="A773" i="8" s="1"/>
  <c r="D773" i="8" s="1"/>
  <c r="A769" i="8" a="1"/>
  <c r="A769" i="8" s="1"/>
  <c r="A765" i="8" a="1"/>
  <c r="A765" i="8" s="1"/>
  <c r="D765" i="8" s="1"/>
  <c r="A761" i="8" a="1"/>
  <c r="A761" i="8" s="1"/>
  <c r="D761" i="8" s="1"/>
  <c r="A757" i="8" a="1"/>
  <c r="A757" i="8" s="1"/>
  <c r="D757" i="8" s="1"/>
  <c r="A753" i="8" a="1"/>
  <c r="A753" i="8" s="1"/>
  <c r="A749" i="8" a="1"/>
  <c r="A749" i="8" s="1"/>
  <c r="D749" i="8" s="1"/>
  <c r="A745" i="8" a="1"/>
  <c r="A745" i="8" s="1"/>
  <c r="D745" i="8" s="1"/>
  <c r="A741" i="8" a="1"/>
  <c r="A741" i="8" s="1"/>
  <c r="D741" i="8" s="1"/>
  <c r="A737" i="8" a="1"/>
  <c r="A737" i="8" s="1"/>
  <c r="A733" i="8" a="1"/>
  <c r="A733" i="8" s="1"/>
  <c r="D733" i="8" s="1"/>
  <c r="A729" i="8" a="1"/>
  <c r="A729" i="8" s="1"/>
  <c r="D729" i="8" s="1"/>
  <c r="A725" i="8" a="1"/>
  <c r="A725" i="8" s="1"/>
  <c r="D725" i="8" s="1"/>
  <c r="A721" i="8" a="1"/>
  <c r="A721" i="8" s="1"/>
  <c r="A717" i="8" a="1"/>
  <c r="A717" i="8" s="1"/>
  <c r="D717" i="8" s="1"/>
  <c r="A713" i="8" a="1"/>
  <c r="A713" i="8" s="1"/>
  <c r="D713" i="8" s="1"/>
  <c r="A709" i="8" a="1"/>
  <c r="A709" i="8" s="1"/>
  <c r="D709" i="8" s="1"/>
  <c r="A705" i="8" a="1"/>
  <c r="A705" i="8" s="1"/>
  <c r="A701" i="8" a="1"/>
  <c r="A701" i="8" s="1"/>
  <c r="D701" i="8" s="1"/>
  <c r="A697" i="8" a="1"/>
  <c r="A697" i="8" s="1"/>
  <c r="D697" i="8" s="1"/>
  <c r="A693" i="8" a="1"/>
  <c r="A693" i="8" s="1"/>
  <c r="D693" i="8" s="1"/>
  <c r="A689" i="8" a="1"/>
  <c r="A689" i="8" s="1"/>
  <c r="A685" i="8" a="1"/>
  <c r="A685" i="8" s="1"/>
  <c r="D685" i="8" s="1"/>
  <c r="A681" i="8" a="1"/>
  <c r="A681" i="8" s="1"/>
  <c r="D681" i="8" s="1"/>
  <c r="A677" i="8" a="1"/>
  <c r="A677" i="8" s="1"/>
  <c r="D677" i="8" s="1"/>
  <c r="A673" i="8" a="1"/>
  <c r="A673" i="8" s="1"/>
  <c r="A669" i="8" a="1"/>
  <c r="A669" i="8" s="1"/>
  <c r="D669" i="8" s="1"/>
  <c r="A665" i="8" a="1"/>
  <c r="A665" i="8" s="1"/>
  <c r="D665" i="8" s="1"/>
  <c r="A661" i="8" a="1"/>
  <c r="A661" i="8" s="1"/>
  <c r="D661" i="8" s="1"/>
  <c r="A657" i="8" a="1"/>
  <c r="A657" i="8" s="1"/>
  <c r="A653" i="8" a="1"/>
  <c r="A653" i="8" s="1"/>
  <c r="D653" i="8" s="1"/>
  <c r="A649" i="8" a="1"/>
  <c r="A649" i="8" s="1"/>
  <c r="D649" i="8" s="1"/>
  <c r="A645" i="8" a="1"/>
  <c r="A645" i="8" s="1"/>
  <c r="D645" i="8" s="1"/>
  <c r="A641" i="8" a="1"/>
  <c r="A641" i="8" s="1"/>
  <c r="A637" i="8" a="1"/>
  <c r="A637" i="8" s="1"/>
  <c r="D637" i="8" s="1"/>
  <c r="A633" i="8" a="1"/>
  <c r="A633" i="8" s="1"/>
  <c r="D633" i="8" s="1"/>
  <c r="A629" i="8" a="1"/>
  <c r="A629" i="8" s="1"/>
  <c r="D629" i="8" s="1"/>
  <c r="A625" i="8" a="1"/>
  <c r="A625" i="8" s="1"/>
  <c r="A621" i="8" a="1"/>
  <c r="A621" i="8" s="1"/>
  <c r="D621" i="8" s="1"/>
  <c r="A617" i="8" a="1"/>
  <c r="A617" i="8" s="1"/>
  <c r="D617" i="8" s="1"/>
  <c r="A613" i="8" a="1"/>
  <c r="A613" i="8" s="1"/>
  <c r="D613" i="8" s="1"/>
  <c r="A609" i="8" a="1"/>
  <c r="A609" i="8" s="1"/>
  <c r="A605" i="8" a="1"/>
  <c r="A605" i="8" s="1"/>
  <c r="A601" i="8" a="1"/>
  <c r="A601" i="8" s="1"/>
  <c r="D601" i="8" s="1"/>
  <c r="A597" i="8" a="1"/>
  <c r="A597" i="8" s="1"/>
  <c r="D597" i="8" s="1"/>
  <c r="A593" i="8" a="1"/>
  <c r="A593" i="8" s="1"/>
  <c r="A589" i="8" a="1"/>
  <c r="A589" i="8" s="1"/>
  <c r="D589" i="8" s="1"/>
  <c r="A585" i="8" a="1"/>
  <c r="A585" i="8" s="1"/>
  <c r="D585" i="8" s="1"/>
  <c r="A581" i="8" a="1"/>
  <c r="A581" i="8" s="1"/>
  <c r="D581" i="8" s="1"/>
  <c r="A577" i="8" a="1"/>
  <c r="A577" i="8" s="1"/>
  <c r="A573" i="8" a="1"/>
  <c r="A573" i="8" s="1"/>
  <c r="D573" i="8" s="1"/>
  <c r="A569" i="8" a="1"/>
  <c r="A569" i="8" s="1"/>
  <c r="D569" i="8" s="1"/>
  <c r="A565" i="8" a="1"/>
  <c r="A565" i="8" s="1"/>
  <c r="D565" i="8" s="1"/>
  <c r="A561" i="8" a="1"/>
  <c r="A561" i="8" s="1"/>
  <c r="A557" i="8" a="1"/>
  <c r="A557" i="8" s="1"/>
  <c r="D557" i="8" s="1"/>
  <c r="A553" i="8" a="1"/>
  <c r="A553" i="8" s="1"/>
  <c r="D553" i="8" s="1"/>
  <c r="A549" i="8" a="1"/>
  <c r="A549" i="8" s="1"/>
  <c r="D549" i="8" s="1"/>
  <c r="A545" i="8" a="1"/>
  <c r="A545" i="8" s="1"/>
  <c r="A541" i="8" a="1"/>
  <c r="A541" i="8" s="1"/>
  <c r="D541" i="8" s="1"/>
  <c r="A537" i="8" a="1"/>
  <c r="A537" i="8" s="1"/>
  <c r="D537" i="8" s="1"/>
  <c r="A533" i="8" a="1"/>
  <c r="A533" i="8" s="1"/>
  <c r="D533" i="8" s="1"/>
  <c r="A529" i="8" a="1"/>
  <c r="A529" i="8" s="1"/>
  <c r="A525" i="8" a="1"/>
  <c r="A525" i="8" s="1"/>
  <c r="D525" i="8" s="1"/>
  <c r="A521" i="8" a="1"/>
  <c r="A521" i="8" s="1"/>
  <c r="D521" i="8" s="1"/>
  <c r="A517" i="8" a="1"/>
  <c r="A517" i="8" s="1"/>
  <c r="D517" i="8" s="1"/>
  <c r="A513" i="8" a="1"/>
  <c r="A513" i="8" s="1"/>
  <c r="A509" i="8" a="1"/>
  <c r="A509" i="8" s="1"/>
  <c r="D509" i="8" s="1"/>
  <c r="A505" i="8" a="1"/>
  <c r="A505" i="8" s="1"/>
  <c r="D505" i="8" s="1"/>
  <c r="A501" i="8" a="1"/>
  <c r="A501" i="8" s="1"/>
  <c r="D501" i="8" s="1"/>
  <c r="A497" i="8" a="1"/>
  <c r="A497" i="8" s="1"/>
  <c r="A493" i="8" a="1"/>
  <c r="A493" i="8" s="1"/>
  <c r="D493" i="8" s="1"/>
  <c r="A489" i="8" a="1"/>
  <c r="A489" i="8" s="1"/>
  <c r="D489" i="8" s="1"/>
  <c r="A485" i="8" a="1"/>
  <c r="A485" i="8" s="1"/>
  <c r="D485" i="8" s="1"/>
  <c r="A481" i="8" a="1"/>
  <c r="A481" i="8" s="1"/>
  <c r="A477" i="8" a="1"/>
  <c r="A477" i="8" s="1"/>
  <c r="D477" i="8" s="1"/>
  <c r="A473" i="8" a="1"/>
  <c r="A473" i="8" s="1"/>
  <c r="D473" i="8" s="1"/>
  <c r="A469" i="8" a="1"/>
  <c r="A469" i="8" s="1"/>
  <c r="D469" i="8" s="1"/>
  <c r="A465" i="8" a="1"/>
  <c r="A465" i="8" s="1"/>
  <c r="A461" i="8" a="1"/>
  <c r="A461" i="8" s="1"/>
  <c r="A457" i="8" a="1"/>
  <c r="A457" i="8" s="1"/>
  <c r="D457" i="8" s="1"/>
  <c r="A453" i="8" a="1"/>
  <c r="A453" i="8" s="1"/>
  <c r="D453" i="8" s="1"/>
  <c r="A449" i="8" a="1"/>
  <c r="A449" i="8" s="1"/>
  <c r="A445" i="8" a="1"/>
  <c r="A445" i="8" s="1"/>
  <c r="D445" i="8" s="1"/>
  <c r="A441" i="8" a="1"/>
  <c r="A441" i="8" s="1"/>
  <c r="D441" i="8" s="1"/>
  <c r="A437" i="8" a="1"/>
  <c r="A437" i="8" s="1"/>
  <c r="D437" i="8" s="1"/>
  <c r="A433" i="8" a="1"/>
  <c r="A433" i="8" s="1"/>
  <c r="A429" i="8" a="1"/>
  <c r="A429" i="8" s="1"/>
  <c r="D429" i="8" s="1"/>
  <c r="A425" i="8" a="1"/>
  <c r="A425" i="8" s="1"/>
  <c r="D425" i="8" s="1"/>
  <c r="A421" i="8" a="1"/>
  <c r="A421" i="8" s="1"/>
  <c r="D421" i="8" s="1"/>
  <c r="A417" i="8" a="1"/>
  <c r="A417" i="8" s="1"/>
  <c r="A413" i="8" a="1"/>
  <c r="A413" i="8" s="1"/>
  <c r="D413" i="8" s="1"/>
  <c r="A409" i="8" a="1"/>
  <c r="A409" i="8" s="1"/>
  <c r="D409" i="8" s="1"/>
  <c r="A405" i="8" a="1"/>
  <c r="A405" i="8" s="1"/>
  <c r="D405" i="8" s="1"/>
  <c r="A401" i="8" a="1"/>
  <c r="A401" i="8" s="1"/>
  <c r="D401" i="8" s="1"/>
  <c r="A397" i="8" a="1"/>
  <c r="A397" i="8" s="1"/>
  <c r="D397" i="8" s="1"/>
  <c r="A393" i="8" a="1"/>
  <c r="A393" i="8" s="1"/>
  <c r="D393" i="8" s="1"/>
  <c r="A389" i="8" a="1"/>
  <c r="A389" i="8" s="1"/>
  <c r="D389" i="8" s="1"/>
  <c r="A385" i="8" a="1"/>
  <c r="A385" i="8" s="1"/>
  <c r="D385" i="8" s="1"/>
  <c r="A381" i="8" a="1"/>
  <c r="A381" i="8" s="1"/>
  <c r="D381" i="8" s="1"/>
  <c r="A377" i="8" a="1"/>
  <c r="A377" i="8" s="1"/>
  <c r="D377" i="8" s="1"/>
  <c r="A373" i="8" a="1"/>
  <c r="A373" i="8" s="1"/>
  <c r="D373" i="8" s="1"/>
  <c r="A369" i="8" a="1"/>
  <c r="A369" i="8" s="1"/>
  <c r="A365" i="8" a="1"/>
  <c r="A365" i="8" s="1"/>
  <c r="D365" i="8" s="1"/>
  <c r="A361" i="8" a="1"/>
  <c r="A361" i="8" s="1"/>
  <c r="D361" i="8" s="1"/>
  <c r="A357" i="8" a="1"/>
  <c r="A357" i="8" s="1"/>
  <c r="D357" i="8" s="1"/>
  <c r="A353" i="8" a="1"/>
  <c r="A353" i="8" s="1"/>
  <c r="D353" i="8" s="1"/>
  <c r="A349" i="8" a="1"/>
  <c r="A349" i="8" s="1"/>
  <c r="D349" i="8" s="1"/>
  <c r="A345" i="8" a="1"/>
  <c r="A345" i="8" s="1"/>
  <c r="D345" i="8" s="1"/>
  <c r="A341" i="8" a="1"/>
  <c r="A341" i="8" s="1"/>
  <c r="D341" i="8" s="1"/>
  <c r="A337" i="8" a="1"/>
  <c r="A337" i="8" s="1"/>
  <c r="D337" i="8" s="1"/>
  <c r="A333" i="8" a="1"/>
  <c r="A333" i="8" s="1"/>
  <c r="D333" i="8" s="1"/>
  <c r="A329" i="8" a="1"/>
  <c r="A329" i="8" s="1"/>
  <c r="D329" i="8" s="1"/>
  <c r="A325" i="8" a="1"/>
  <c r="A325" i="8" s="1"/>
  <c r="D325" i="8" s="1"/>
  <c r="A321" i="8" a="1"/>
  <c r="A321" i="8" s="1"/>
  <c r="D321" i="8" s="1"/>
  <c r="A317" i="8" a="1"/>
  <c r="A317" i="8" s="1"/>
  <c r="D317" i="8" s="1"/>
  <c r="A313" i="8" a="1"/>
  <c r="A313" i="8" s="1"/>
  <c r="D313" i="8" s="1"/>
  <c r="A309" i="8" a="1"/>
  <c r="A309" i="8" s="1"/>
  <c r="D309" i="8" s="1"/>
  <c r="A305" i="8" a="1"/>
  <c r="A305" i="8" s="1"/>
  <c r="A301" i="8" a="1"/>
  <c r="A301" i="8" s="1"/>
  <c r="D301" i="8" s="1"/>
  <c r="A297" i="8" a="1"/>
  <c r="A297" i="8" s="1"/>
  <c r="D297" i="8" s="1"/>
  <c r="A293" i="8" a="1"/>
  <c r="A293" i="8" s="1"/>
  <c r="A289" i="8" a="1"/>
  <c r="A289" i="8" s="1"/>
  <c r="D289" i="8" s="1"/>
  <c r="A285" i="8" a="1"/>
  <c r="A285" i="8" s="1"/>
  <c r="D285" i="8" s="1"/>
  <c r="A281" i="8" a="1"/>
  <c r="A281" i="8" s="1"/>
  <c r="D281" i="8" s="1"/>
  <c r="A277" i="8" a="1"/>
  <c r="A277" i="8" s="1"/>
  <c r="D277" i="8" s="1"/>
  <c r="A273" i="8" a="1"/>
  <c r="A273" i="8" s="1"/>
  <c r="D273" i="8" s="1"/>
  <c r="A269" i="8" a="1"/>
  <c r="A269" i="8" s="1"/>
  <c r="D269" i="8" s="1"/>
  <c r="A265" i="8" a="1"/>
  <c r="A265" i="8" s="1"/>
  <c r="D265" i="8" s="1"/>
  <c r="A261" i="8" a="1"/>
  <c r="A261" i="8" s="1"/>
  <c r="D261" i="8" s="1"/>
  <c r="A257" i="8" a="1"/>
  <c r="A257" i="8" s="1"/>
  <c r="D257" i="8" s="1"/>
  <c r="A253" i="8" a="1"/>
  <c r="A253" i="8" s="1"/>
  <c r="D253" i="8" s="1"/>
  <c r="A249" i="8" a="1"/>
  <c r="A249" i="8" s="1"/>
  <c r="D249" i="8" s="1"/>
  <c r="A245" i="8" a="1"/>
  <c r="A245" i="8" s="1"/>
  <c r="D245" i="8" s="1"/>
  <c r="A241" i="8" a="1"/>
  <c r="A241" i="8" s="1"/>
  <c r="A237" i="8" a="1"/>
  <c r="A237" i="8" s="1"/>
  <c r="D237" i="8" s="1"/>
  <c r="A233" i="8" a="1"/>
  <c r="A233" i="8" s="1"/>
  <c r="D233" i="8" s="1"/>
  <c r="A229" i="8" a="1"/>
  <c r="A229" i="8" s="1"/>
  <c r="D229" i="8" s="1"/>
  <c r="A225" i="8" a="1"/>
  <c r="A225" i="8" s="1"/>
  <c r="D225" i="8" s="1"/>
  <c r="A221" i="8" a="1"/>
  <c r="A221" i="8" s="1"/>
  <c r="A217" i="8" a="1"/>
  <c r="A217" i="8" s="1"/>
  <c r="D217" i="8" s="1"/>
  <c r="A213" i="8" a="1"/>
  <c r="A213" i="8" s="1"/>
  <c r="D213" i="8" s="1"/>
  <c r="A209" i="8" a="1"/>
  <c r="A209" i="8" s="1"/>
  <c r="D209" i="8" s="1"/>
  <c r="A205" i="8" a="1"/>
  <c r="A205" i="8" s="1"/>
  <c r="D205" i="8" s="1"/>
  <c r="A201" i="8" a="1"/>
  <c r="A201" i="8" s="1"/>
  <c r="D201" i="8" s="1"/>
  <c r="A197" i="8" a="1"/>
  <c r="A197" i="8" s="1"/>
  <c r="D197" i="8" s="1"/>
  <c r="A193" i="8" a="1"/>
  <c r="A193" i="8" s="1"/>
  <c r="D193" i="8" s="1"/>
  <c r="A189" i="8" a="1"/>
  <c r="A189" i="8" s="1"/>
  <c r="D189" i="8" s="1"/>
  <c r="A185" i="8" a="1"/>
  <c r="A185" i="8" s="1"/>
  <c r="D185" i="8" s="1"/>
  <c r="A181" i="8" a="1"/>
  <c r="A181" i="8" s="1"/>
  <c r="D181" i="8" s="1"/>
  <c r="A177" i="8" a="1"/>
  <c r="A177" i="8" s="1"/>
  <c r="D177" i="8" s="1"/>
  <c r="A173" i="8" a="1"/>
  <c r="A173" i="8" s="1"/>
  <c r="D173" i="8" s="1"/>
  <c r="A169" i="8" a="1"/>
  <c r="A169" i="8" s="1"/>
  <c r="D169" i="8" s="1"/>
  <c r="A165" i="8" a="1"/>
  <c r="A165" i="8" s="1"/>
  <c r="D165" i="8" s="1"/>
  <c r="A161" i="8" a="1"/>
  <c r="A161" i="8" s="1"/>
  <c r="D161" i="8" s="1"/>
  <c r="A157" i="8" a="1"/>
  <c r="A157" i="8" s="1"/>
  <c r="D157" i="8" s="1"/>
  <c r="A153" i="8" a="1"/>
  <c r="A153" i="8" s="1"/>
  <c r="D153" i="8" s="1"/>
  <c r="A149" i="8" a="1"/>
  <c r="A149" i="8" s="1"/>
  <c r="D149" i="8" s="1"/>
  <c r="A145" i="8" a="1"/>
  <c r="A145" i="8" s="1"/>
  <c r="A141" i="8" a="1"/>
  <c r="A141" i="8" s="1"/>
  <c r="D141" i="8" s="1"/>
  <c r="A137" i="8" a="1"/>
  <c r="A137" i="8" s="1"/>
  <c r="D137" i="8" s="1"/>
  <c r="A133" i="8" a="1"/>
  <c r="A133" i="8" s="1"/>
  <c r="D133" i="8" s="1"/>
  <c r="A129" i="8" a="1"/>
  <c r="A129" i="8" s="1"/>
  <c r="D129" i="8" s="1"/>
  <c r="A125" i="8" a="1"/>
  <c r="A125" i="8" s="1"/>
  <c r="D125" i="8" s="1"/>
  <c r="A121" i="8" a="1"/>
  <c r="A121" i="8" s="1"/>
  <c r="D121" i="8" s="1"/>
  <c r="A117" i="8" a="1"/>
  <c r="A117" i="8" s="1"/>
  <c r="D117" i="8" s="1"/>
  <c r="A113" i="8" a="1"/>
  <c r="A113" i="8" s="1"/>
  <c r="A109" i="8" a="1"/>
  <c r="A109" i="8" s="1"/>
  <c r="D109" i="8" s="1"/>
  <c r="A105" i="8" a="1"/>
  <c r="A105" i="8" s="1"/>
  <c r="D105" i="8" s="1"/>
  <c r="A101" i="8" a="1"/>
  <c r="A101" i="8" s="1"/>
  <c r="D101" i="8" s="1"/>
  <c r="A97" i="8" a="1"/>
  <c r="A97" i="8" s="1"/>
  <c r="A93" i="8" a="1"/>
  <c r="A93" i="8" s="1"/>
  <c r="D93" i="8" s="1"/>
  <c r="A89" i="8" a="1"/>
  <c r="A89" i="8" s="1"/>
  <c r="D89" i="8" s="1"/>
  <c r="A85" i="8" a="1"/>
  <c r="A85" i="8" s="1"/>
  <c r="D85" i="8" s="1"/>
  <c r="A81" i="8" a="1"/>
  <c r="A81" i="8" s="1"/>
  <c r="D81" i="8" s="1"/>
  <c r="A77" i="8" a="1"/>
  <c r="A77" i="8" s="1"/>
  <c r="D77" i="8" s="1"/>
  <c r="A73" i="8" a="1"/>
  <c r="A73" i="8" s="1"/>
  <c r="D73" i="8" s="1"/>
  <c r="A69" i="8" a="1"/>
  <c r="A69" i="8" s="1"/>
  <c r="D69" i="8" s="1"/>
  <c r="A65" i="8" a="1"/>
  <c r="A65" i="8" s="1"/>
  <c r="D65" i="8" s="1"/>
  <c r="A61" i="8" a="1"/>
  <c r="A61" i="8" s="1"/>
  <c r="D61" i="8" s="1"/>
  <c r="A57" i="8" a="1"/>
  <c r="A57" i="8" s="1"/>
  <c r="D57" i="8" s="1"/>
  <c r="A53" i="8" a="1"/>
  <c r="A53" i="8" s="1"/>
  <c r="D53" i="8" s="1"/>
  <c r="A49" i="8" a="1"/>
  <c r="A49" i="8" s="1"/>
  <c r="A45" i="8" a="1"/>
  <c r="A45" i="8" s="1"/>
  <c r="D45" i="8" s="1"/>
  <c r="A37" i="8" a="1"/>
  <c r="A37" i="8" s="1"/>
  <c r="D37" i="8" s="1"/>
  <c r="A25" i="8" a="1"/>
  <c r="A25" i="8" s="1"/>
  <c r="D25" i="8" s="1"/>
  <c r="A17" i="8" a="1"/>
  <c r="A17" i="8" s="1"/>
  <c r="A9" i="8" a="1"/>
  <c r="A9" i="8" s="1"/>
  <c r="D9" i="8" s="1"/>
  <c r="A80" i="4" a="1"/>
  <c r="A80" i="4" s="1"/>
  <c r="E80" i="4" s="1"/>
  <c r="D21023" i="8"/>
  <c r="D21039" i="8"/>
  <c r="D14811" i="8"/>
  <c r="D21007" i="8"/>
  <c r="D20991" i="8"/>
  <c r="D20975" i="8"/>
  <c r="D21035" i="8"/>
  <c r="D21003" i="8"/>
  <c r="D20971" i="8"/>
  <c r="D21043" i="8"/>
  <c r="D21027" i="8"/>
  <c r="D21011" i="8"/>
  <c r="D20995" i="8"/>
  <c r="D20979" i="8"/>
  <c r="D20963" i="8"/>
  <c r="D20947" i="8"/>
  <c r="D20931" i="8"/>
  <c r="D20915" i="8"/>
  <c r="D20899" i="8"/>
  <c r="D20883" i="8"/>
  <c r="D20867" i="8"/>
  <c r="D20851" i="8"/>
  <c r="D20835" i="8"/>
  <c r="D20819" i="8"/>
  <c r="D20803" i="8"/>
  <c r="D20787" i="8"/>
  <c r="D20771" i="8"/>
  <c r="D20755" i="8"/>
  <c r="D20739" i="8"/>
  <c r="D20723" i="8"/>
  <c r="D20707" i="8"/>
  <c r="D20691" i="8"/>
  <c r="D20675" i="8"/>
  <c r="D20659" i="8"/>
  <c r="D20643" i="8"/>
  <c r="D20627" i="8"/>
  <c r="D20611" i="8"/>
  <c r="D20595" i="8"/>
  <c r="D20579" i="8"/>
  <c r="D20563" i="8"/>
  <c r="D20547" i="8"/>
  <c r="D20531" i="8"/>
  <c r="D20515" i="8"/>
  <c r="D20499" i="8"/>
  <c r="D20483" i="8"/>
  <c r="D20467" i="8"/>
  <c r="D20451" i="8"/>
  <c r="D20435" i="8"/>
  <c r="D20419" i="8"/>
  <c r="D21040" i="8"/>
  <c r="D21024" i="8"/>
  <c r="D21008" i="8"/>
  <c r="D20992" i="8"/>
  <c r="D20976" i="8"/>
  <c r="D20960" i="8"/>
  <c r="D20944" i="8"/>
  <c r="D20928" i="8"/>
  <c r="D20912" i="8"/>
  <c r="D20896" i="8"/>
  <c r="D20880" i="8"/>
  <c r="D20864" i="8"/>
  <c r="D20848" i="8"/>
  <c r="D20832" i="8"/>
  <c r="D20816" i="8"/>
  <c r="D20800" i="8"/>
  <c r="D20784" i="8"/>
  <c r="D20768" i="8"/>
  <c r="D20752" i="8"/>
  <c r="D20736" i="8"/>
  <c r="D20720" i="8"/>
  <c r="D20704" i="8"/>
  <c r="D20688" i="8"/>
  <c r="D20672" i="8"/>
  <c r="D20656" i="8"/>
  <c r="D20640" i="8"/>
  <c r="D20624" i="8"/>
  <c r="D20608" i="8"/>
  <c r="D20592" i="8"/>
  <c r="D20576" i="8"/>
  <c r="D20560" i="8"/>
  <c r="D20544" i="8"/>
  <c r="D20528" i="8"/>
  <c r="D20512" i="8"/>
  <c r="D20496" i="8"/>
  <c r="D20480" i="8"/>
  <c r="D20464" i="8"/>
  <c r="D20448" i="8"/>
  <c r="D20432" i="8"/>
  <c r="D20416" i="8"/>
  <c r="D21037" i="8"/>
  <c r="D21021" i="8"/>
  <c r="D21005" i="8"/>
  <c r="D20989" i="8"/>
  <c r="D20973" i="8"/>
  <c r="D20957" i="8"/>
  <c r="D20941" i="8"/>
  <c r="D20925" i="8"/>
  <c r="D20909" i="8"/>
  <c r="D20893" i="8"/>
  <c r="D20877" i="8"/>
  <c r="D20861" i="8"/>
  <c r="D20845" i="8"/>
  <c r="D20829" i="8"/>
  <c r="D20813" i="8"/>
  <c r="D20797" i="8"/>
  <c r="D20781" i="8"/>
  <c r="D20765" i="8"/>
  <c r="D20749" i="8"/>
  <c r="D20733" i="8"/>
  <c r="D20717" i="8"/>
  <c r="D20701" i="8"/>
  <c r="D20685" i="8"/>
  <c r="D20669" i="8"/>
  <c r="D20653" i="8"/>
  <c r="D20637" i="8"/>
  <c r="D20621" i="8"/>
  <c r="D20605" i="8"/>
  <c r="D20589" i="8"/>
  <c r="D20573" i="8"/>
  <c r="D20557" i="8"/>
  <c r="D20541" i="8"/>
  <c r="D20525" i="8"/>
  <c r="D20509" i="8"/>
  <c r="D20493" i="8"/>
  <c r="D20477" i="8"/>
  <c r="D20461" i="8"/>
  <c r="D20445" i="8"/>
  <c r="D20429" i="8"/>
  <c r="D20406" i="8"/>
  <c r="D21030" i="8"/>
  <c r="D21014" i="8"/>
  <c r="D20998" i="8"/>
  <c r="D20982" i="8"/>
  <c r="D20966" i="8"/>
  <c r="D20950" i="8"/>
  <c r="D20934" i="8"/>
  <c r="D20918" i="8"/>
  <c r="D20902" i="8"/>
  <c r="D20886" i="8"/>
  <c r="D20870" i="8"/>
  <c r="D20854" i="8"/>
  <c r="D20838" i="8"/>
  <c r="D20822" i="8"/>
  <c r="D20806" i="8"/>
  <c r="D20790" i="8"/>
  <c r="D20774" i="8"/>
  <c r="D20758" i="8"/>
  <c r="D20742" i="8"/>
  <c r="D20726" i="8"/>
  <c r="D20710" i="8"/>
  <c r="D20694" i="8"/>
  <c r="D20678" i="8"/>
  <c r="D20662" i="8"/>
  <c r="D20646" i="8"/>
  <c r="D20630" i="8"/>
  <c r="D20614" i="8"/>
  <c r="D20598" i="8"/>
  <c r="D20582" i="8"/>
  <c r="D20566" i="8"/>
  <c r="D20550" i="8"/>
  <c r="D20534" i="8"/>
  <c r="D20518" i="8"/>
  <c r="D20502" i="8"/>
  <c r="D20486" i="8"/>
  <c r="D20470" i="8"/>
  <c r="D20454" i="8"/>
  <c r="D20438" i="8"/>
  <c r="D20422" i="8"/>
  <c r="D20409" i="8"/>
  <c r="D20393" i="8"/>
  <c r="D20377" i="8"/>
  <c r="D20361" i="8"/>
  <c r="D20345" i="8"/>
  <c r="D20329" i="8"/>
  <c r="D20313" i="8"/>
  <c r="D20297" i="8"/>
  <c r="D20281" i="8"/>
  <c r="D20265" i="8"/>
  <c r="D20249" i="8"/>
  <c r="D20233" i="8"/>
  <c r="D20217" i="8"/>
  <c r="D20201" i="8"/>
  <c r="D20185" i="8"/>
  <c r="D20169" i="8"/>
  <c r="D20153" i="8"/>
  <c r="D20137" i="8"/>
  <c r="D20121" i="8"/>
  <c r="D20105" i="8"/>
  <c r="D20089" i="8"/>
  <c r="D20073" i="8"/>
  <c r="D20057" i="8"/>
  <c r="D20041" i="8"/>
  <c r="D20025" i="8"/>
  <c r="D20009" i="8"/>
  <c r="D19993" i="8"/>
  <c r="D19977" i="8"/>
  <c r="D19961" i="8"/>
  <c r="D19945" i="8"/>
  <c r="D19929" i="8"/>
  <c r="D19913" i="8"/>
  <c r="D19897" i="8"/>
  <c r="D19881" i="8"/>
  <c r="D19865" i="8"/>
  <c r="D19849" i="8"/>
  <c r="D19833" i="8"/>
  <c r="D19817" i="8"/>
  <c r="D19801" i="8"/>
  <c r="D19785" i="8"/>
  <c r="D19769" i="8"/>
  <c r="D19753" i="8"/>
  <c r="D19737" i="8"/>
  <c r="D19721" i="8"/>
  <c r="D19705" i="8"/>
  <c r="D19689" i="8"/>
  <c r="D19673" i="8"/>
  <c r="D19657" i="8"/>
  <c r="D19641" i="8"/>
  <c r="D19625" i="8"/>
  <c r="D19609" i="8"/>
  <c r="D19593" i="8"/>
  <c r="D19577" i="8"/>
  <c r="D19561" i="8"/>
  <c r="D19545" i="8"/>
  <c r="D19529" i="8"/>
  <c r="D19513" i="8"/>
  <c r="D19497" i="8"/>
  <c r="D19481" i="8"/>
  <c r="D19465" i="8"/>
  <c r="D19449" i="8"/>
  <c r="D19433" i="8"/>
  <c r="D19417" i="8"/>
  <c r="D19401" i="8"/>
  <c r="D19385" i="8"/>
  <c r="D19369" i="8"/>
  <c r="D19353" i="8"/>
  <c r="D19337" i="8"/>
  <c r="D19321" i="8"/>
  <c r="D19305" i="8"/>
  <c r="D19289" i="8"/>
  <c r="D19273" i="8"/>
  <c r="D19257" i="8"/>
  <c r="D19241" i="8"/>
  <c r="D19225" i="8"/>
  <c r="D19209" i="8"/>
  <c r="D19193" i="8"/>
  <c r="D19177" i="8"/>
  <c r="D19161" i="8"/>
  <c r="D19145" i="8"/>
  <c r="D19129" i="8"/>
  <c r="D19113" i="8"/>
  <c r="D19097" i="8"/>
  <c r="D19081" i="8"/>
  <c r="D19065" i="8"/>
  <c r="D19049" i="8"/>
  <c r="D19033" i="8"/>
  <c r="D19017" i="8"/>
  <c r="D19001" i="8"/>
  <c r="D18985" i="8"/>
  <c r="D18969" i="8"/>
  <c r="D18953" i="8"/>
  <c r="D18937" i="8"/>
  <c r="D18921" i="8"/>
  <c r="D18905" i="8"/>
  <c r="D18889" i="8"/>
  <c r="D18873" i="8"/>
  <c r="D18857" i="8"/>
  <c r="D18841" i="8"/>
  <c r="D18825" i="8"/>
  <c r="D18809" i="8"/>
  <c r="D18793" i="8"/>
  <c r="D18777" i="8"/>
  <c r="D18761" i="8"/>
  <c r="D18745" i="8"/>
  <c r="D18729" i="8"/>
  <c r="D18713" i="8"/>
  <c r="D18697" i="8"/>
  <c r="D18681" i="8"/>
  <c r="D18665" i="8"/>
  <c r="D18649" i="8"/>
  <c r="D18633" i="8"/>
  <c r="D18617" i="8"/>
  <c r="D18601" i="8"/>
  <c r="D18585" i="8"/>
  <c r="D18569" i="8"/>
  <c r="D18553" i="8"/>
  <c r="D18537" i="8"/>
  <c r="D18521" i="8"/>
  <c r="D18505" i="8"/>
  <c r="D18489" i="8"/>
  <c r="D18473" i="8"/>
  <c r="D18457" i="8"/>
  <c r="D18441" i="8"/>
  <c r="D18425" i="8"/>
  <c r="D18409" i="8"/>
  <c r="D18393" i="8"/>
  <c r="D18377" i="8"/>
  <c r="D18361" i="8"/>
  <c r="D18345" i="8"/>
  <c r="D18329" i="8"/>
  <c r="D18313" i="8"/>
  <c r="D18297" i="8"/>
  <c r="D18281" i="8"/>
  <c r="D18265" i="8"/>
  <c r="D18249" i="8"/>
  <c r="D18233" i="8"/>
  <c r="D18217" i="8"/>
  <c r="D18201" i="8"/>
  <c r="D18185" i="8"/>
  <c r="D18169" i="8"/>
  <c r="D18153" i="8"/>
  <c r="D18137" i="8"/>
  <c r="D18121" i="8"/>
  <c r="D18105" i="8"/>
  <c r="D18089" i="8"/>
  <c r="D18073" i="8"/>
  <c r="D18057" i="8"/>
  <c r="D18041" i="8"/>
  <c r="D18025" i="8"/>
  <c r="D18009" i="8"/>
  <c r="D17993" i="8"/>
  <c r="D17977" i="8"/>
  <c r="D17961" i="8"/>
  <c r="D17945" i="8"/>
  <c r="D17929" i="8"/>
  <c r="D17913" i="8"/>
  <c r="D17897" i="8"/>
  <c r="D17881" i="8"/>
  <c r="D17865" i="8"/>
  <c r="D17849" i="8"/>
  <c r="D17833" i="8"/>
  <c r="D17817" i="8"/>
  <c r="D17801" i="8"/>
  <c r="D17785" i="8"/>
  <c r="D17769" i="8"/>
  <c r="D17753" i="8"/>
  <c r="D17737" i="8"/>
  <c r="D17721" i="8"/>
  <c r="D17705" i="8"/>
  <c r="D17689" i="8"/>
  <c r="D17673" i="8"/>
  <c r="D17657" i="8"/>
  <c r="D17641" i="8"/>
  <c r="D17625" i="8"/>
  <c r="D17609" i="8"/>
  <c r="D17593" i="8"/>
  <c r="D17577" i="8"/>
  <c r="D17561" i="8"/>
  <c r="D17545" i="8"/>
  <c r="D17529" i="8"/>
  <c r="D17513" i="8"/>
  <c r="D17497" i="8"/>
  <c r="D17481" i="8"/>
  <c r="D17465" i="8"/>
  <c r="D17449" i="8"/>
  <c r="D17433" i="8"/>
  <c r="D17417" i="8"/>
  <c r="D17401" i="8"/>
  <c r="D17385" i="8"/>
  <c r="D17369" i="8"/>
  <c r="D17353" i="8"/>
  <c r="D17337" i="8"/>
  <c r="D17321" i="8"/>
  <c r="D17305" i="8"/>
  <c r="D17289" i="8"/>
  <c r="D17273" i="8"/>
  <c r="D17257" i="8"/>
  <c r="D17241" i="8"/>
  <c r="D17225" i="8"/>
  <c r="D17209" i="8"/>
  <c r="D17193" i="8"/>
  <c r="D17177" i="8"/>
  <c r="D17161" i="8"/>
  <c r="D17145" i="8"/>
  <c r="D17129" i="8"/>
  <c r="D17113" i="8"/>
  <c r="D17097" i="8"/>
  <c r="D17081" i="8"/>
  <c r="D17065" i="8"/>
  <c r="D17049" i="8"/>
  <c r="D17033" i="8"/>
  <c r="D17017" i="8"/>
  <c r="D17001" i="8"/>
  <c r="D16985" i="8"/>
  <c r="D16969" i="8"/>
  <c r="D16953" i="8"/>
  <c r="D16937" i="8"/>
  <c r="D16921" i="8"/>
  <c r="D16905" i="8"/>
  <c r="D16889" i="8"/>
  <c r="D16873" i="8"/>
  <c r="D16857" i="8"/>
  <c r="D16841" i="8"/>
  <c r="D16825" i="8"/>
  <c r="D16809" i="8"/>
  <c r="D16793" i="8"/>
  <c r="D20398" i="8"/>
  <c r="D20382" i="8"/>
  <c r="D20366" i="8"/>
  <c r="D20350" i="8"/>
  <c r="D20334" i="8"/>
  <c r="D20318" i="8"/>
  <c r="D20302" i="8"/>
  <c r="D20286" i="8"/>
  <c r="D20270" i="8"/>
  <c r="D20254" i="8"/>
  <c r="D20238" i="8"/>
  <c r="D20222" i="8"/>
  <c r="D20206" i="8"/>
  <c r="D20190" i="8"/>
  <c r="D20174" i="8"/>
  <c r="D20158" i="8"/>
  <c r="D20142" i="8"/>
  <c r="D20126" i="8"/>
  <c r="D20110" i="8"/>
  <c r="D20094" i="8"/>
  <c r="D20078" i="8"/>
  <c r="D20062" i="8"/>
  <c r="D20046" i="8"/>
  <c r="D20030" i="8"/>
  <c r="D20014" i="8"/>
  <c r="D19998" i="8"/>
  <c r="D19982" i="8"/>
  <c r="D19966" i="8"/>
  <c r="D19950" i="8"/>
  <c r="D19934" i="8"/>
  <c r="D19918" i="8"/>
  <c r="D19902" i="8"/>
  <c r="D19886" i="8"/>
  <c r="D19870" i="8"/>
  <c r="D19854" i="8"/>
  <c r="D19838" i="8"/>
  <c r="D19822" i="8"/>
  <c r="D19806" i="8"/>
  <c r="D19790" i="8"/>
  <c r="D19774" i="8"/>
  <c r="D19758" i="8"/>
  <c r="D19742" i="8"/>
  <c r="D19726" i="8"/>
  <c r="D19710" i="8"/>
  <c r="D19694" i="8"/>
  <c r="D19678" i="8"/>
  <c r="D19662" i="8"/>
  <c r="D19646" i="8"/>
  <c r="D19630" i="8"/>
  <c r="D19614" i="8"/>
  <c r="D19598" i="8"/>
  <c r="D19582" i="8"/>
  <c r="D19566" i="8"/>
  <c r="D19550" i="8"/>
  <c r="D19534" i="8"/>
  <c r="D19518" i="8"/>
  <c r="D19502" i="8"/>
  <c r="D19486" i="8"/>
  <c r="D19470" i="8"/>
  <c r="D19454" i="8"/>
  <c r="D19438" i="8"/>
  <c r="D19422" i="8"/>
  <c r="D19406" i="8"/>
  <c r="D19390" i="8"/>
  <c r="D19374" i="8"/>
  <c r="D19358" i="8"/>
  <c r="D19342" i="8"/>
  <c r="D19326" i="8"/>
  <c r="D19310" i="8"/>
  <c r="D19294" i="8"/>
  <c r="D19278" i="8"/>
  <c r="D19262" i="8"/>
  <c r="D19246" i="8"/>
  <c r="D19230" i="8"/>
  <c r="D19214" i="8"/>
  <c r="D19198" i="8"/>
  <c r="D19182" i="8"/>
  <c r="D19166" i="8"/>
  <c r="D19150" i="8"/>
  <c r="D19134" i="8"/>
  <c r="D19118" i="8"/>
  <c r="D19102" i="8"/>
  <c r="D19086" i="8"/>
  <c r="D19070" i="8"/>
  <c r="D19054" i="8"/>
  <c r="D19038" i="8"/>
  <c r="D19022" i="8"/>
  <c r="D19006" i="8"/>
  <c r="D18990" i="8"/>
  <c r="D18974" i="8"/>
  <c r="D18958" i="8"/>
  <c r="D18942" i="8"/>
  <c r="D18926" i="8"/>
  <c r="D18910" i="8"/>
  <c r="D18894" i="8"/>
  <c r="D18878" i="8"/>
  <c r="D18862" i="8"/>
  <c r="D18846" i="8"/>
  <c r="D18830" i="8"/>
  <c r="D18814" i="8"/>
  <c r="D18798" i="8"/>
  <c r="D18782" i="8"/>
  <c r="D18766" i="8"/>
  <c r="D18750" i="8"/>
  <c r="D18734" i="8"/>
  <c r="D18718" i="8"/>
  <c r="D18702" i="8"/>
  <c r="D18686" i="8"/>
  <c r="D18670" i="8"/>
  <c r="D18654" i="8"/>
  <c r="D18638" i="8"/>
  <c r="D18622" i="8"/>
  <c r="D18606" i="8"/>
  <c r="D18590" i="8"/>
  <c r="D18574" i="8"/>
  <c r="D18558" i="8"/>
  <c r="D18542" i="8"/>
  <c r="D18526" i="8"/>
  <c r="D18510" i="8"/>
  <c r="D18494" i="8"/>
  <c r="D18478" i="8"/>
  <c r="D18462" i="8"/>
  <c r="D18446" i="8"/>
  <c r="D18430" i="8"/>
  <c r="D18414" i="8"/>
  <c r="D18398" i="8"/>
  <c r="D18382" i="8"/>
  <c r="D18366" i="8"/>
  <c r="D18350" i="8"/>
  <c r="D18334" i="8"/>
  <c r="D18318" i="8"/>
  <c r="D18302" i="8"/>
  <c r="D18286" i="8"/>
  <c r="D18270" i="8"/>
  <c r="D18254" i="8"/>
  <c r="D18238" i="8"/>
  <c r="D18222" i="8"/>
  <c r="D18206" i="8"/>
  <c r="D18190" i="8"/>
  <c r="D18174" i="8"/>
  <c r="D18158" i="8"/>
  <c r="D18142" i="8"/>
  <c r="D18126" i="8"/>
  <c r="D18110" i="8"/>
  <c r="D18094" i="8"/>
  <c r="D18078" i="8"/>
  <c r="D18062" i="8"/>
  <c r="D18046" i="8"/>
  <c r="D18030" i="8"/>
  <c r="D18014" i="8"/>
  <c r="D17998" i="8"/>
  <c r="D17982" i="8"/>
  <c r="D17966" i="8"/>
  <c r="D17950" i="8"/>
  <c r="D17934" i="8"/>
  <c r="D17918" i="8"/>
  <c r="D17902" i="8"/>
  <c r="D17886" i="8"/>
  <c r="D17870" i="8"/>
  <c r="D17854" i="8"/>
  <c r="D17838" i="8"/>
  <c r="D17822" i="8"/>
  <c r="D17806" i="8"/>
  <c r="D17790" i="8"/>
  <c r="D17774" i="8"/>
  <c r="D17758" i="8"/>
  <c r="D17742" i="8"/>
  <c r="D17726" i="8"/>
  <c r="D17710" i="8"/>
  <c r="D17694" i="8"/>
  <c r="D17678" i="8"/>
  <c r="D17662" i="8"/>
  <c r="D17646" i="8"/>
  <c r="D17630" i="8"/>
  <c r="D17614" i="8"/>
  <c r="D17598" i="8"/>
  <c r="D17582" i="8"/>
  <c r="D17566" i="8"/>
  <c r="D17550" i="8"/>
  <c r="D17534" i="8"/>
  <c r="D17518" i="8"/>
  <c r="D17502" i="8"/>
  <c r="D17486" i="8"/>
  <c r="D17470" i="8"/>
  <c r="D17454" i="8"/>
  <c r="D17438" i="8"/>
  <c r="D17422" i="8"/>
  <c r="D17406" i="8"/>
  <c r="D17390" i="8"/>
  <c r="D17374" i="8"/>
  <c r="D17358" i="8"/>
  <c r="D17342" i="8"/>
  <c r="D17326" i="8"/>
  <c r="D17310" i="8"/>
  <c r="D17294" i="8"/>
  <c r="D17278" i="8"/>
  <c r="D17262" i="8"/>
  <c r="D17246" i="8"/>
  <c r="D17230" i="8"/>
  <c r="D17214" i="8"/>
  <c r="D17198" i="8"/>
  <c r="D17182" i="8"/>
  <c r="D17166" i="8"/>
  <c r="D17150" i="8"/>
  <c r="D17134" i="8"/>
  <c r="D17118" i="8"/>
  <c r="D17102" i="8"/>
  <c r="D17086" i="8"/>
  <c r="D17070" i="8"/>
  <c r="D17054" i="8"/>
  <c r="D17038" i="8"/>
  <c r="D17022" i="8"/>
  <c r="D17006" i="8"/>
  <c r="D16990" i="8"/>
  <c r="D16974" i="8"/>
  <c r="D16958" i="8"/>
  <c r="D16942" i="8"/>
  <c r="D16926" i="8"/>
  <c r="D16910" i="8"/>
  <c r="D16894" i="8"/>
  <c r="D16878" i="8"/>
  <c r="D16862" i="8"/>
  <c r="D16846" i="8"/>
  <c r="D16830" i="8"/>
  <c r="D16814" i="8"/>
  <c r="D16798" i="8"/>
  <c r="D16782" i="8"/>
  <c r="D20399" i="8"/>
  <c r="D20383" i="8"/>
  <c r="D20367" i="8"/>
  <c r="D20351" i="8"/>
  <c r="D20335" i="8"/>
  <c r="D20319" i="8"/>
  <c r="D20303" i="8"/>
  <c r="D20287" i="8"/>
  <c r="D20271" i="8"/>
  <c r="D20255" i="8"/>
  <c r="D20239" i="8"/>
  <c r="D20223" i="8"/>
  <c r="D20207" i="8"/>
  <c r="D20191" i="8"/>
  <c r="D20175" i="8"/>
  <c r="D20159" i="8"/>
  <c r="D20143" i="8"/>
  <c r="D20127" i="8"/>
  <c r="D20111" i="8"/>
  <c r="D20095" i="8"/>
  <c r="D20079" i="8"/>
  <c r="D20063" i="8"/>
  <c r="D20047" i="8"/>
  <c r="D20031" i="8"/>
  <c r="D20015" i="8"/>
  <c r="D19999" i="8"/>
  <c r="D19983" i="8"/>
  <c r="D19967" i="8"/>
  <c r="D19951" i="8"/>
  <c r="D19935" i="8"/>
  <c r="D19919" i="8"/>
  <c r="D19903" i="8"/>
  <c r="D19887" i="8"/>
  <c r="D19871" i="8"/>
  <c r="D19855" i="8"/>
  <c r="D19839" i="8"/>
  <c r="D19823" i="8"/>
  <c r="D19807" i="8"/>
  <c r="D19791" i="8"/>
  <c r="D19775" i="8"/>
  <c r="D19759" i="8"/>
  <c r="D19743" i="8"/>
  <c r="D19727" i="8"/>
  <c r="D19711" i="8"/>
  <c r="D19695" i="8"/>
  <c r="D19679" i="8"/>
  <c r="D19663" i="8"/>
  <c r="D19647" i="8"/>
  <c r="D19631" i="8"/>
  <c r="D19615" i="8"/>
  <c r="D19599" i="8"/>
  <c r="D19583" i="8"/>
  <c r="D19567" i="8"/>
  <c r="D19551" i="8"/>
  <c r="D19535" i="8"/>
  <c r="D19519" i="8"/>
  <c r="D19503" i="8"/>
  <c r="D19487" i="8"/>
  <c r="D19471" i="8"/>
  <c r="D19455" i="8"/>
  <c r="D19439" i="8"/>
  <c r="D19423" i="8"/>
  <c r="D19407" i="8"/>
  <c r="D19391" i="8"/>
  <c r="D19375" i="8"/>
  <c r="D19359" i="8"/>
  <c r="D19343" i="8"/>
  <c r="D19327" i="8"/>
  <c r="D19311" i="8"/>
  <c r="D19295" i="8"/>
  <c r="D19279" i="8"/>
  <c r="D19263" i="8"/>
  <c r="D19247" i="8"/>
  <c r="D19231" i="8"/>
  <c r="D19215" i="8"/>
  <c r="D19199" i="8"/>
  <c r="D19183" i="8"/>
  <c r="D19167" i="8"/>
  <c r="D19151" i="8"/>
  <c r="D19135" i="8"/>
  <c r="D19119" i="8"/>
  <c r="D19103" i="8"/>
  <c r="D19087" i="8"/>
  <c r="D19071" i="8"/>
  <c r="D19055" i="8"/>
  <c r="D19039" i="8"/>
  <c r="D19023" i="8"/>
  <c r="D19007" i="8"/>
  <c r="D18991" i="8"/>
  <c r="D18975" i="8"/>
  <c r="D18959" i="8"/>
  <c r="D18943" i="8"/>
  <c r="D18927" i="8"/>
  <c r="D18911" i="8"/>
  <c r="D18895" i="8"/>
  <c r="D18879" i="8"/>
  <c r="D18863" i="8"/>
  <c r="D18847" i="8"/>
  <c r="D18831" i="8"/>
  <c r="D18815" i="8"/>
  <c r="D18799" i="8"/>
  <c r="D18783" i="8"/>
  <c r="D18767" i="8"/>
  <c r="D18751" i="8"/>
  <c r="D18735" i="8"/>
  <c r="D18719" i="8"/>
  <c r="D18703" i="8"/>
  <c r="D18687" i="8"/>
  <c r="D18671" i="8"/>
  <c r="D18655" i="8"/>
  <c r="D18639" i="8"/>
  <c r="D18623" i="8"/>
  <c r="D18607" i="8"/>
  <c r="D18591" i="8"/>
  <c r="D18575" i="8"/>
  <c r="D18559" i="8"/>
  <c r="D18543" i="8"/>
  <c r="D18527" i="8"/>
  <c r="D18511" i="8"/>
  <c r="D18495" i="8"/>
  <c r="D18479" i="8"/>
  <c r="D18463" i="8"/>
  <c r="D18447" i="8"/>
  <c r="D18431" i="8"/>
  <c r="D18415" i="8"/>
  <c r="D18399" i="8"/>
  <c r="D18383" i="8"/>
  <c r="D18367" i="8"/>
  <c r="D18351" i="8"/>
  <c r="D18335" i="8"/>
  <c r="D18319" i="8"/>
  <c r="D18303" i="8"/>
  <c r="D18287" i="8"/>
  <c r="D18271" i="8"/>
  <c r="D18255" i="8"/>
  <c r="D18239" i="8"/>
  <c r="D18223" i="8"/>
  <c r="D18207" i="8"/>
  <c r="D18191" i="8"/>
  <c r="D18175" i="8"/>
  <c r="D18159" i="8"/>
  <c r="D18143" i="8"/>
  <c r="D18127" i="8"/>
  <c r="D18111" i="8"/>
  <c r="D18095" i="8"/>
  <c r="D18079" i="8"/>
  <c r="D18063" i="8"/>
  <c r="D18047" i="8"/>
  <c r="D18031" i="8"/>
  <c r="D18015" i="8"/>
  <c r="D17999" i="8"/>
  <c r="D17983" i="8"/>
  <c r="D17967" i="8"/>
  <c r="D17951" i="8"/>
  <c r="D17935" i="8"/>
  <c r="D17919" i="8"/>
  <c r="D17903" i="8"/>
  <c r="D17887" i="8"/>
  <c r="D17871" i="8"/>
  <c r="D17855" i="8"/>
  <c r="D17839" i="8"/>
  <c r="D17823" i="8"/>
  <c r="D17807" i="8"/>
  <c r="D17791" i="8"/>
  <c r="D17775" i="8"/>
  <c r="D17759" i="8"/>
  <c r="D17743" i="8"/>
  <c r="D17727" i="8"/>
  <c r="D17711" i="8"/>
  <c r="D17695" i="8"/>
  <c r="D17679" i="8"/>
  <c r="D17663" i="8"/>
  <c r="D17647" i="8"/>
  <c r="D17631" i="8"/>
  <c r="D17615" i="8"/>
  <c r="D17599" i="8"/>
  <c r="D17583" i="8"/>
  <c r="D17567" i="8"/>
  <c r="D17551" i="8"/>
  <c r="D17535" i="8"/>
  <c r="D17519" i="8"/>
  <c r="D17503" i="8"/>
  <c r="D17487" i="8"/>
  <c r="D17471" i="8"/>
  <c r="D17455" i="8"/>
  <c r="D17439" i="8"/>
  <c r="D17423" i="8"/>
  <c r="D17407" i="8"/>
  <c r="D17391" i="8"/>
  <c r="D17375" i="8"/>
  <c r="D17359" i="8"/>
  <c r="D17343" i="8"/>
  <c r="D17327" i="8"/>
  <c r="D17311" i="8"/>
  <c r="D17295" i="8"/>
  <c r="D17279" i="8"/>
  <c r="D17263" i="8"/>
  <c r="D17247" i="8"/>
  <c r="D17231" i="8"/>
  <c r="D17215" i="8"/>
  <c r="D17199" i="8"/>
  <c r="D17183" i="8"/>
  <c r="D17167" i="8"/>
  <c r="D17151" i="8"/>
  <c r="D17135" i="8"/>
  <c r="D17119" i="8"/>
  <c r="D17103" i="8"/>
  <c r="D17087" i="8"/>
  <c r="D17071" i="8"/>
  <c r="D17055" i="8"/>
  <c r="D17039" i="8"/>
  <c r="D17023" i="8"/>
  <c r="D17007" i="8"/>
  <c r="D16991" i="8"/>
  <c r="D16975" i="8"/>
  <c r="D16959" i="8"/>
  <c r="D16943" i="8"/>
  <c r="D16927" i="8"/>
  <c r="D16911" i="8"/>
  <c r="D16895" i="8"/>
  <c r="D16879" i="8"/>
  <c r="D16863" i="8"/>
  <c r="D16847" i="8"/>
  <c r="D16831" i="8"/>
  <c r="D16815" i="8"/>
  <c r="D16799" i="8"/>
  <c r="D16783" i="8"/>
  <c r="D20404" i="8"/>
  <c r="D20388" i="8"/>
  <c r="D20372" i="8"/>
  <c r="D20356" i="8"/>
  <c r="D20340" i="8"/>
  <c r="D20324" i="8"/>
  <c r="D20308" i="8"/>
  <c r="D20292" i="8"/>
  <c r="D20276" i="8"/>
  <c r="D20260" i="8"/>
  <c r="D20244" i="8"/>
  <c r="D20228" i="8"/>
  <c r="D20212" i="8"/>
  <c r="D20196" i="8"/>
  <c r="D20180" i="8"/>
  <c r="D20164" i="8"/>
  <c r="D20148" i="8"/>
  <c r="D20132" i="8"/>
  <c r="D20116" i="8"/>
  <c r="D20100" i="8"/>
  <c r="D20084" i="8"/>
  <c r="D20068" i="8"/>
  <c r="D20052" i="8"/>
  <c r="D20036" i="8"/>
  <c r="D20020" i="8"/>
  <c r="D20004" i="8"/>
  <c r="D19988" i="8"/>
  <c r="D19972" i="8"/>
  <c r="D19956" i="8"/>
  <c r="D19940" i="8"/>
  <c r="D19924" i="8"/>
  <c r="D19908" i="8"/>
  <c r="D19892" i="8"/>
  <c r="D19876" i="8"/>
  <c r="D19860" i="8"/>
  <c r="D19844" i="8"/>
  <c r="D19828" i="8"/>
  <c r="D19812" i="8"/>
  <c r="D19796" i="8"/>
  <c r="D19780" i="8"/>
  <c r="D19764" i="8"/>
  <c r="D19748" i="8"/>
  <c r="D19732" i="8"/>
  <c r="D19716" i="8"/>
  <c r="D19700" i="8"/>
  <c r="D19684" i="8"/>
  <c r="D19668" i="8"/>
  <c r="D19652" i="8"/>
  <c r="D19636" i="8"/>
  <c r="D19620" i="8"/>
  <c r="D19604" i="8"/>
  <c r="D19588" i="8"/>
  <c r="D19572" i="8"/>
  <c r="D19556" i="8"/>
  <c r="D19540" i="8"/>
  <c r="D19524" i="8"/>
  <c r="D19508" i="8"/>
  <c r="D19492" i="8"/>
  <c r="D19476" i="8"/>
  <c r="D19460" i="8"/>
  <c r="D19444" i="8"/>
  <c r="D19428" i="8"/>
  <c r="D19412" i="8"/>
  <c r="D19396" i="8"/>
  <c r="D19380" i="8"/>
  <c r="D19364" i="8"/>
  <c r="D19348" i="8"/>
  <c r="D19332" i="8"/>
  <c r="D19316" i="8"/>
  <c r="D19300" i="8"/>
  <c r="D19284" i="8"/>
  <c r="D19268" i="8"/>
  <c r="D19252" i="8"/>
  <c r="D19236" i="8"/>
  <c r="D19220" i="8"/>
  <c r="D19204" i="8"/>
  <c r="D19188" i="8"/>
  <c r="D19172" i="8"/>
  <c r="D19156" i="8"/>
  <c r="D19140" i="8"/>
  <c r="D19124" i="8"/>
  <c r="D19108" i="8"/>
  <c r="D19092" i="8"/>
  <c r="D19076" i="8"/>
  <c r="D19060" i="8"/>
  <c r="D19044" i="8"/>
  <c r="D19028" i="8"/>
  <c r="D19012" i="8"/>
  <c r="D18996" i="8"/>
  <c r="D18980" i="8"/>
  <c r="D18964" i="8"/>
  <c r="D18948" i="8"/>
  <c r="D18932" i="8"/>
  <c r="D18916" i="8"/>
  <c r="D18900" i="8"/>
  <c r="D18884" i="8"/>
  <c r="D18868" i="8"/>
  <c r="D18852" i="8"/>
  <c r="D18836" i="8"/>
  <c r="D18820" i="8"/>
  <c r="D18804" i="8"/>
  <c r="D18788" i="8"/>
  <c r="D18772" i="8"/>
  <c r="D18756" i="8"/>
  <c r="D18740" i="8"/>
  <c r="D18724" i="8"/>
  <c r="D18708" i="8"/>
  <c r="D18692" i="8"/>
  <c r="D18676" i="8"/>
  <c r="D18660" i="8"/>
  <c r="D18644" i="8"/>
  <c r="D18628" i="8"/>
  <c r="D18612" i="8"/>
  <c r="D18596" i="8"/>
  <c r="D18580" i="8"/>
  <c r="D18564" i="8"/>
  <c r="D18548" i="8"/>
  <c r="D18532" i="8"/>
  <c r="D18516" i="8"/>
  <c r="D18500" i="8"/>
  <c r="D18484" i="8"/>
  <c r="D18468" i="8"/>
  <c r="D18452" i="8"/>
  <c r="D18436" i="8"/>
  <c r="D18420" i="8"/>
  <c r="D18404" i="8"/>
  <c r="D18388" i="8"/>
  <c r="D18372" i="8"/>
  <c r="D18356" i="8"/>
  <c r="D18340" i="8"/>
  <c r="D18324" i="8"/>
  <c r="D18308" i="8"/>
  <c r="D18292" i="8"/>
  <c r="D18276" i="8"/>
  <c r="D18260" i="8"/>
  <c r="D18244" i="8"/>
  <c r="D18228" i="8"/>
  <c r="D18212" i="8"/>
  <c r="D18196" i="8"/>
  <c r="D18180" i="8"/>
  <c r="D18164" i="8"/>
  <c r="D18148" i="8"/>
  <c r="D18132" i="8"/>
  <c r="D18116" i="8"/>
  <c r="D18100" i="8"/>
  <c r="D18084" i="8"/>
  <c r="D18068" i="8"/>
  <c r="D18052" i="8"/>
  <c r="D18036" i="8"/>
  <c r="D18020" i="8"/>
  <c r="D18004" i="8"/>
  <c r="D17988" i="8"/>
  <c r="D17972" i="8"/>
  <c r="D17956" i="8"/>
  <c r="D17940" i="8"/>
  <c r="D17924" i="8"/>
  <c r="D17908" i="8"/>
  <c r="D17892" i="8"/>
  <c r="D17876" i="8"/>
  <c r="D17860" i="8"/>
  <c r="D17844" i="8"/>
  <c r="D17828" i="8"/>
  <c r="D17812" i="8"/>
  <c r="D17796" i="8"/>
  <c r="D17780" i="8"/>
  <c r="D17764" i="8"/>
  <c r="D17748" i="8"/>
  <c r="D17732" i="8"/>
  <c r="D17716" i="8"/>
  <c r="D17700" i="8"/>
  <c r="D17684" i="8"/>
  <c r="D17668" i="8"/>
  <c r="D17652" i="8"/>
  <c r="D17636" i="8"/>
  <c r="D17620" i="8"/>
  <c r="D17604" i="8"/>
  <c r="D17588" i="8"/>
  <c r="D17572" i="8"/>
  <c r="D17556" i="8"/>
  <c r="D17540" i="8"/>
  <c r="D17524" i="8"/>
  <c r="D17508" i="8"/>
  <c r="D17492" i="8"/>
  <c r="D17476" i="8"/>
  <c r="D17460" i="8"/>
  <c r="D17444" i="8"/>
  <c r="D17428" i="8"/>
  <c r="D17412" i="8"/>
  <c r="D17396" i="8"/>
  <c r="D17380" i="8"/>
  <c r="D17364" i="8"/>
  <c r="D17348" i="8"/>
  <c r="D17332" i="8"/>
  <c r="D17316" i="8"/>
  <c r="D17300" i="8"/>
  <c r="D17284" i="8"/>
  <c r="D17268" i="8"/>
  <c r="D17252" i="8"/>
  <c r="D17236" i="8"/>
  <c r="D17220" i="8"/>
  <c r="D17204" i="8"/>
  <c r="D17188" i="8"/>
  <c r="D17172" i="8"/>
  <c r="D17156" i="8"/>
  <c r="D17140" i="8"/>
  <c r="D17124" i="8"/>
  <c r="D17108" i="8"/>
  <c r="D17092" i="8"/>
  <c r="D17076" i="8"/>
  <c r="D17060" i="8"/>
  <c r="D17044" i="8"/>
  <c r="D17028" i="8"/>
  <c r="D17012" i="8"/>
  <c r="D16996" i="8"/>
  <c r="D16980" i="8"/>
  <c r="D16964" i="8"/>
  <c r="D16948" i="8"/>
  <c r="D16932" i="8"/>
  <c r="D16916" i="8"/>
  <c r="D16900" i="8"/>
  <c r="D16884" i="8"/>
  <c r="D16868" i="8"/>
  <c r="D16852" i="8"/>
  <c r="D16836" i="8"/>
  <c r="D16820" i="8"/>
  <c r="D16804" i="8"/>
  <c r="D16788" i="8"/>
  <c r="D16775" i="8"/>
  <c r="D16766" i="8"/>
  <c r="D16750" i="8"/>
  <c r="D16734" i="8"/>
  <c r="D16718" i="8"/>
  <c r="D16702" i="8"/>
  <c r="D16686" i="8"/>
  <c r="D16670" i="8"/>
  <c r="D16654" i="8"/>
  <c r="D16638" i="8"/>
  <c r="D16622" i="8"/>
  <c r="D16606" i="8"/>
  <c r="D16590" i="8"/>
  <c r="D16574" i="8"/>
  <c r="D16558" i="8"/>
  <c r="D16542" i="8"/>
  <c r="D16526" i="8"/>
  <c r="D16510" i="8"/>
  <c r="D16494" i="8"/>
  <c r="D16478" i="8"/>
  <c r="D16462" i="8"/>
  <c r="D16446" i="8"/>
  <c r="D16430" i="8"/>
  <c r="D16414" i="8"/>
  <c r="D16398" i="8"/>
  <c r="D16382" i="8"/>
  <c r="D16366" i="8"/>
  <c r="D16350" i="8"/>
  <c r="D16334" i="8"/>
  <c r="D16318" i="8"/>
  <c r="D16302" i="8"/>
  <c r="D16286" i="8"/>
  <c r="D16270" i="8"/>
  <c r="D16254" i="8"/>
  <c r="D16238" i="8"/>
  <c r="D16222" i="8"/>
  <c r="D16206" i="8"/>
  <c r="D16190" i="8"/>
  <c r="D16174" i="8"/>
  <c r="D16158" i="8"/>
  <c r="D16142" i="8"/>
  <c r="D16126" i="8"/>
  <c r="D16110" i="8"/>
  <c r="D16094" i="8"/>
  <c r="D16078" i="8"/>
  <c r="D16062" i="8"/>
  <c r="D16046" i="8"/>
  <c r="D16030" i="8"/>
  <c r="D16014" i="8"/>
  <c r="D15998" i="8"/>
  <c r="D15982" i="8"/>
  <c r="D15966" i="8"/>
  <c r="D15950" i="8"/>
  <c r="D15934" i="8"/>
  <c r="D15918" i="8"/>
  <c r="D15902" i="8"/>
  <c r="D15886" i="8"/>
  <c r="D15870" i="8"/>
  <c r="D15854" i="8"/>
  <c r="D15838" i="8"/>
  <c r="D15822" i="8"/>
  <c r="D15806" i="8"/>
  <c r="D15790" i="8"/>
  <c r="D15774" i="8"/>
  <c r="D15758" i="8"/>
  <c r="D15742" i="8"/>
  <c r="D15726" i="8"/>
  <c r="D15710" i="8"/>
  <c r="D15694" i="8"/>
  <c r="D15678" i="8"/>
  <c r="D15662" i="8"/>
  <c r="D15646" i="8"/>
  <c r="D15630" i="8"/>
  <c r="D15614" i="8"/>
  <c r="D15598" i="8"/>
  <c r="D15582" i="8"/>
  <c r="D15566" i="8"/>
  <c r="D15550" i="8"/>
  <c r="D15534" i="8"/>
  <c r="D15518" i="8"/>
  <c r="D15502" i="8"/>
  <c r="D15486" i="8"/>
  <c r="D15470" i="8"/>
  <c r="D15454" i="8"/>
  <c r="D15438" i="8"/>
  <c r="D15422" i="8"/>
  <c r="D15406" i="8"/>
  <c r="D15390" i="8"/>
  <c r="D15374" i="8"/>
  <c r="D15358" i="8"/>
  <c r="D15342" i="8"/>
  <c r="D15326" i="8"/>
  <c r="D15310" i="8"/>
  <c r="D15294" i="8"/>
  <c r="D15278" i="8"/>
  <c r="D15262" i="8"/>
  <c r="D15246" i="8"/>
  <c r="D15230" i="8"/>
  <c r="D15214" i="8"/>
  <c r="D15198" i="8"/>
  <c r="D15182" i="8"/>
  <c r="D15166" i="8"/>
  <c r="D15150" i="8"/>
  <c r="D15134" i="8"/>
  <c r="D15118" i="8"/>
  <c r="D15102" i="8"/>
  <c r="D15086" i="8"/>
  <c r="D15070" i="8"/>
  <c r="D15054" i="8"/>
  <c r="D15038" i="8"/>
  <c r="D15022" i="8"/>
  <c r="D15006" i="8"/>
  <c r="D14990" i="8"/>
  <c r="D14969" i="8"/>
  <c r="D16771" i="8"/>
  <c r="D16755" i="8"/>
  <c r="D16739" i="8"/>
  <c r="D16723" i="8"/>
  <c r="D16707" i="8"/>
  <c r="D16691" i="8"/>
  <c r="D16675" i="8"/>
  <c r="D16659" i="8"/>
  <c r="D16643" i="8"/>
  <c r="D16627" i="8"/>
  <c r="D16611" i="8"/>
  <c r="D16595" i="8"/>
  <c r="D16579" i="8"/>
  <c r="D16563" i="8"/>
  <c r="D16547" i="8"/>
  <c r="D16531" i="8"/>
  <c r="D16515" i="8"/>
  <c r="D16499" i="8"/>
  <c r="D16483" i="8"/>
  <c r="D16467" i="8"/>
  <c r="D16451" i="8"/>
  <c r="D16435" i="8"/>
  <c r="D16419" i="8"/>
  <c r="D16403" i="8"/>
  <c r="D16387" i="8"/>
  <c r="D16371" i="8"/>
  <c r="D16355" i="8"/>
  <c r="D16339" i="8"/>
  <c r="D16323" i="8"/>
  <c r="D16307" i="8"/>
  <c r="D16291" i="8"/>
  <c r="D16275" i="8"/>
  <c r="D16259" i="8"/>
  <c r="D16243" i="8"/>
  <c r="D16227" i="8"/>
  <c r="D16211" i="8"/>
  <c r="D16195" i="8"/>
  <c r="D16179" i="8"/>
  <c r="D16163" i="8"/>
  <c r="D16147" i="8"/>
  <c r="D16131" i="8"/>
  <c r="D16115" i="8"/>
  <c r="D16099" i="8"/>
  <c r="D16083" i="8"/>
  <c r="D16067" i="8"/>
  <c r="D16051" i="8"/>
  <c r="D16035" i="8"/>
  <c r="D16019" i="8"/>
  <c r="D16003" i="8"/>
  <c r="D15987" i="8"/>
  <c r="D15971" i="8"/>
  <c r="D15955" i="8"/>
  <c r="D15939" i="8"/>
  <c r="D15923" i="8"/>
  <c r="D15907" i="8"/>
  <c r="D15891" i="8"/>
  <c r="D15875" i="8"/>
  <c r="D15859" i="8"/>
  <c r="D15843" i="8"/>
  <c r="D15827" i="8"/>
  <c r="D15811" i="8"/>
  <c r="D15795" i="8"/>
  <c r="D15779" i="8"/>
  <c r="D15763" i="8"/>
  <c r="D15747" i="8"/>
  <c r="D15731" i="8"/>
  <c r="D15715" i="8"/>
  <c r="D15699" i="8"/>
  <c r="D15683" i="8"/>
  <c r="D15667" i="8"/>
  <c r="D15651" i="8"/>
  <c r="D15635" i="8"/>
  <c r="D15619" i="8"/>
  <c r="D15603" i="8"/>
  <c r="D15587" i="8"/>
  <c r="D15571" i="8"/>
  <c r="D15555" i="8"/>
  <c r="D15539" i="8"/>
  <c r="D15523" i="8"/>
  <c r="D15507" i="8"/>
  <c r="D15491" i="8"/>
  <c r="D15475" i="8"/>
  <c r="D15459" i="8"/>
  <c r="D15443" i="8"/>
  <c r="D15427" i="8"/>
  <c r="D15411" i="8"/>
  <c r="D15395" i="8"/>
  <c r="D15379" i="8"/>
  <c r="D15363" i="8"/>
  <c r="D15347" i="8"/>
  <c r="D15331" i="8"/>
  <c r="D15315" i="8"/>
  <c r="D15299" i="8"/>
  <c r="D15283" i="8"/>
  <c r="D15267" i="8"/>
  <c r="D15251" i="8"/>
  <c r="D15235" i="8"/>
  <c r="D15219" i="8"/>
  <c r="D15203" i="8"/>
  <c r="D15187" i="8"/>
  <c r="D15171" i="8"/>
  <c r="D15155" i="8"/>
  <c r="D15139" i="8"/>
  <c r="D15123" i="8"/>
  <c r="D15107" i="8"/>
  <c r="D15091" i="8"/>
  <c r="D15075" i="8"/>
  <c r="D15059" i="8"/>
  <c r="D15043" i="8"/>
  <c r="D15027" i="8"/>
  <c r="D15011" i="8"/>
  <c r="D14995" i="8"/>
  <c r="D14974" i="8"/>
  <c r="D14946" i="8"/>
  <c r="D16764" i="8"/>
  <c r="D16748" i="8"/>
  <c r="D16732" i="8"/>
  <c r="D16716" i="8"/>
  <c r="D16700" i="8"/>
  <c r="D16684" i="8"/>
  <c r="D16668" i="8"/>
  <c r="D16652" i="8"/>
  <c r="D16636" i="8"/>
  <c r="D16620" i="8"/>
  <c r="D16604" i="8"/>
  <c r="D16588" i="8"/>
  <c r="D16572" i="8"/>
  <c r="D16556" i="8"/>
  <c r="D16540" i="8"/>
  <c r="D16524" i="8"/>
  <c r="D16508" i="8"/>
  <c r="D16492" i="8"/>
  <c r="D16476" i="8"/>
  <c r="D16460" i="8"/>
  <c r="D16444" i="8"/>
  <c r="D16428" i="8"/>
  <c r="D16412" i="8"/>
  <c r="D16396" i="8"/>
  <c r="D16380" i="8"/>
  <c r="D16364" i="8"/>
  <c r="D16348" i="8"/>
  <c r="D16332" i="8"/>
  <c r="D16316" i="8"/>
  <c r="D16300" i="8"/>
  <c r="D16284" i="8"/>
  <c r="D16268" i="8"/>
  <c r="D16252" i="8"/>
  <c r="D16236" i="8"/>
  <c r="D16220" i="8"/>
  <c r="D16204" i="8"/>
  <c r="D16188" i="8"/>
  <c r="D16172" i="8"/>
  <c r="D16156" i="8"/>
  <c r="D16140" i="8"/>
  <c r="D16124" i="8"/>
  <c r="D16108" i="8"/>
  <c r="D16092" i="8"/>
  <c r="D16076" i="8"/>
  <c r="D16060" i="8"/>
  <c r="D16044" i="8"/>
  <c r="D16028" i="8"/>
  <c r="D16012" i="8"/>
  <c r="D15996" i="8"/>
  <c r="D15980" i="8"/>
  <c r="D15964" i="8"/>
  <c r="D15948" i="8"/>
  <c r="D15932" i="8"/>
  <c r="D15916" i="8"/>
  <c r="D15900" i="8"/>
  <c r="D15884" i="8"/>
  <c r="D15868" i="8"/>
  <c r="D15852" i="8"/>
  <c r="D15836" i="8"/>
  <c r="D15820" i="8"/>
  <c r="D15804" i="8"/>
  <c r="D15788" i="8"/>
  <c r="D15772" i="8"/>
  <c r="D15756" i="8"/>
  <c r="D15740" i="8"/>
  <c r="D15724" i="8"/>
  <c r="D15708" i="8"/>
  <c r="D15692" i="8"/>
  <c r="D15676" i="8"/>
  <c r="D15660" i="8"/>
  <c r="D15644" i="8"/>
  <c r="D15628" i="8"/>
  <c r="D15612" i="8"/>
  <c r="D15596" i="8"/>
  <c r="D15580" i="8"/>
  <c r="D15564" i="8"/>
  <c r="D15548" i="8"/>
  <c r="D15532" i="8"/>
  <c r="D15516" i="8"/>
  <c r="D15500" i="8"/>
  <c r="D15484" i="8"/>
  <c r="D15468" i="8"/>
  <c r="D15452" i="8"/>
  <c r="D15436" i="8"/>
  <c r="D15420" i="8"/>
  <c r="D15404" i="8"/>
  <c r="D15388" i="8"/>
  <c r="D15372" i="8"/>
  <c r="D15356" i="8"/>
  <c r="D15340" i="8"/>
  <c r="D15324" i="8"/>
  <c r="D15308" i="8"/>
  <c r="D15292" i="8"/>
  <c r="D15276" i="8"/>
  <c r="D15260" i="8"/>
  <c r="D15244" i="8"/>
  <c r="D15228" i="8"/>
  <c r="D15212" i="8"/>
  <c r="D15196" i="8"/>
  <c r="D15180" i="8"/>
  <c r="D15164" i="8"/>
  <c r="D15148" i="8"/>
  <c r="D15132" i="8"/>
  <c r="D15116" i="8"/>
  <c r="D15100" i="8"/>
  <c r="D15084" i="8"/>
  <c r="D15068" i="8"/>
  <c r="D15052" i="8"/>
  <c r="D15036" i="8"/>
  <c r="D15020" i="8"/>
  <c r="D15004" i="8"/>
  <c r="D14988" i="8"/>
  <c r="D14968" i="8"/>
  <c r="D14934" i="8"/>
  <c r="D16761" i="8"/>
  <c r="D16745" i="8"/>
  <c r="D16729" i="8"/>
  <c r="D16713" i="8"/>
  <c r="D16697" i="8"/>
  <c r="D16681" i="8"/>
  <c r="D16665" i="8"/>
  <c r="D16649" i="8"/>
  <c r="D16633" i="8"/>
  <c r="D16617" i="8"/>
  <c r="D16601" i="8"/>
  <c r="D16585" i="8"/>
  <c r="D16569" i="8"/>
  <c r="D16553" i="8"/>
  <c r="D16537" i="8"/>
  <c r="D16521" i="8"/>
  <c r="D16505" i="8"/>
  <c r="D16489" i="8"/>
  <c r="D16473" i="8"/>
  <c r="D16457" i="8"/>
  <c r="D16441" i="8"/>
  <c r="D16425" i="8"/>
  <c r="D16409" i="8"/>
  <c r="D16393" i="8"/>
  <c r="D16377" i="8"/>
  <c r="D16361" i="8"/>
  <c r="D16345" i="8"/>
  <c r="D16329" i="8"/>
  <c r="D16313" i="8"/>
  <c r="D16297" i="8"/>
  <c r="D16281" i="8"/>
  <c r="D16265" i="8"/>
  <c r="D16249" i="8"/>
  <c r="D16233" i="8"/>
  <c r="D16217" i="8"/>
  <c r="D16201" i="8"/>
  <c r="D16185" i="8"/>
  <c r="D16169" i="8"/>
  <c r="D16153" i="8"/>
  <c r="D16137" i="8"/>
  <c r="D16121" i="8"/>
  <c r="D16105" i="8"/>
  <c r="D16089" i="8"/>
  <c r="D16073" i="8"/>
  <c r="D16057" i="8"/>
  <c r="D16041" i="8"/>
  <c r="D16025" i="8"/>
  <c r="D16009" i="8"/>
  <c r="D15993" i="8"/>
  <c r="D15977" i="8"/>
  <c r="D15961" i="8"/>
  <c r="D15945" i="8"/>
  <c r="D15929" i="8"/>
  <c r="D15913" i="8"/>
  <c r="D15897" i="8"/>
  <c r="D15881" i="8"/>
  <c r="D15865" i="8"/>
  <c r="D15849" i="8"/>
  <c r="D15833" i="8"/>
  <c r="D15817" i="8"/>
  <c r="D15801" i="8"/>
  <c r="D15785" i="8"/>
  <c r="D15769" i="8"/>
  <c r="D15753" i="8"/>
  <c r="D15737" i="8"/>
  <c r="D15721" i="8"/>
  <c r="D15705" i="8"/>
  <c r="D15689" i="8"/>
  <c r="D15673" i="8"/>
  <c r="D15657" i="8"/>
  <c r="D15641" i="8"/>
  <c r="D15625" i="8"/>
  <c r="D15609" i="8"/>
  <c r="D15593" i="8"/>
  <c r="D15577" i="8"/>
  <c r="D15561" i="8"/>
  <c r="D15545" i="8"/>
  <c r="D15529" i="8"/>
  <c r="D15513" i="8"/>
  <c r="D15497" i="8"/>
  <c r="D15481" i="8"/>
  <c r="D15465" i="8"/>
  <c r="D15449" i="8"/>
  <c r="D15433" i="8"/>
  <c r="D15417" i="8"/>
  <c r="D15401" i="8"/>
  <c r="D15385" i="8"/>
  <c r="D15369" i="8"/>
  <c r="D15353" i="8"/>
  <c r="D15337" i="8"/>
  <c r="D15321" i="8"/>
  <c r="D15305" i="8"/>
  <c r="D15289" i="8"/>
  <c r="D15273" i="8"/>
  <c r="D15257" i="8"/>
  <c r="D15241" i="8"/>
  <c r="D15225" i="8"/>
  <c r="D15209" i="8"/>
  <c r="D15193" i="8"/>
  <c r="D15177" i="8"/>
  <c r="D15161" i="8"/>
  <c r="D15145" i="8"/>
  <c r="D15129" i="8"/>
  <c r="D15113" i="8"/>
  <c r="D15097" i="8"/>
  <c r="D15081" i="8"/>
  <c r="D15065" i="8"/>
  <c r="D15049" i="8"/>
  <c r="D15033" i="8"/>
  <c r="D15017" i="8"/>
  <c r="D15001" i="8"/>
  <c r="D14985" i="8"/>
  <c r="D14966" i="8"/>
  <c r="D14983" i="8"/>
  <c r="D14967" i="8"/>
  <c r="D14951" i="8"/>
  <c r="D14935" i="8"/>
  <c r="D14919" i="8"/>
  <c r="D14903" i="8"/>
  <c r="D14887" i="8"/>
  <c r="D14871" i="8"/>
  <c r="D14855" i="8"/>
  <c r="D14835" i="8"/>
  <c r="D20959" i="8"/>
  <c r="D20943" i="8"/>
  <c r="D20927" i="8"/>
  <c r="D20911" i="8"/>
  <c r="D20895" i="8"/>
  <c r="D20879" i="8"/>
  <c r="D20863" i="8"/>
  <c r="D20847" i="8"/>
  <c r="D20831" i="8"/>
  <c r="D20815" i="8"/>
  <c r="D20799" i="8"/>
  <c r="D20783" i="8"/>
  <c r="D20767" i="8"/>
  <c r="D20751" i="8"/>
  <c r="D20735" i="8"/>
  <c r="D20719" i="8"/>
  <c r="D20703" i="8"/>
  <c r="D20687" i="8"/>
  <c r="D20671" i="8"/>
  <c r="D20655" i="8"/>
  <c r="D20639" i="8"/>
  <c r="D20623" i="8"/>
  <c r="D20607" i="8"/>
  <c r="D20591" i="8"/>
  <c r="D20575" i="8"/>
  <c r="D20559" i="8"/>
  <c r="D20543" i="8"/>
  <c r="D20527" i="8"/>
  <c r="D20511" i="8"/>
  <c r="D20495" i="8"/>
  <c r="D20479" i="8"/>
  <c r="D20463" i="8"/>
  <c r="D20447" i="8"/>
  <c r="D20431" i="8"/>
  <c r="D20415" i="8"/>
  <c r="D21036" i="8"/>
  <c r="D21020" i="8"/>
  <c r="D21004" i="8"/>
  <c r="D20988" i="8"/>
  <c r="D20972" i="8"/>
  <c r="D20956" i="8"/>
  <c r="D20940" i="8"/>
  <c r="D20924" i="8"/>
  <c r="D20908" i="8"/>
  <c r="D20892" i="8"/>
  <c r="D20876" i="8"/>
  <c r="D20860" i="8"/>
  <c r="D20844" i="8"/>
  <c r="D20828" i="8"/>
  <c r="D20812" i="8"/>
  <c r="D20796" i="8"/>
  <c r="D20780" i="8"/>
  <c r="D20764" i="8"/>
  <c r="D20748" i="8"/>
  <c r="D20732" i="8"/>
  <c r="D20716" i="8"/>
  <c r="D20700" i="8"/>
  <c r="D20684" i="8"/>
  <c r="D20668" i="8"/>
  <c r="D20652" i="8"/>
  <c r="D20636" i="8"/>
  <c r="D20620" i="8"/>
  <c r="D20604" i="8"/>
  <c r="D20588" i="8"/>
  <c r="D20572" i="8"/>
  <c r="D20556" i="8"/>
  <c r="D20540" i="8"/>
  <c r="D20524" i="8"/>
  <c r="D20508" i="8"/>
  <c r="D20492" i="8"/>
  <c r="D20476" i="8"/>
  <c r="D20460" i="8"/>
  <c r="D20444" i="8"/>
  <c r="D20428" i="8"/>
  <c r="D20410" i="8"/>
  <c r="D21033" i="8"/>
  <c r="D21017" i="8"/>
  <c r="D21001" i="8"/>
  <c r="D20985" i="8"/>
  <c r="D20969" i="8"/>
  <c r="D20953" i="8"/>
  <c r="D20937" i="8"/>
  <c r="D20921" i="8"/>
  <c r="D20905" i="8"/>
  <c r="D20889" i="8"/>
  <c r="D20873" i="8"/>
  <c r="D20857" i="8"/>
  <c r="D20841" i="8"/>
  <c r="D20825" i="8"/>
  <c r="D20809" i="8"/>
  <c r="D20793" i="8"/>
  <c r="D20777" i="8"/>
  <c r="D20761" i="8"/>
  <c r="D20745" i="8"/>
  <c r="D20729" i="8"/>
  <c r="D20713" i="8"/>
  <c r="D20697" i="8"/>
  <c r="D20681" i="8"/>
  <c r="D20665" i="8"/>
  <c r="D20649" i="8"/>
  <c r="D20633" i="8"/>
  <c r="D20617" i="8"/>
  <c r="D20601" i="8"/>
  <c r="D20585" i="8"/>
  <c r="D20569" i="8"/>
  <c r="D20553" i="8"/>
  <c r="D20537" i="8"/>
  <c r="D20521" i="8"/>
  <c r="D20505" i="8"/>
  <c r="D20489" i="8"/>
  <c r="D20473" i="8"/>
  <c r="D20457" i="8"/>
  <c r="D20441" i="8"/>
  <c r="D20425" i="8"/>
  <c r="D21042" i="8"/>
  <c r="D21026" i="8"/>
  <c r="D21010" i="8"/>
  <c r="D20994" i="8"/>
  <c r="D20978" i="8"/>
  <c r="D20962" i="8"/>
  <c r="D20946" i="8"/>
  <c r="D20930" i="8"/>
  <c r="D20914" i="8"/>
  <c r="D20898" i="8"/>
  <c r="D20882" i="8"/>
  <c r="D20866" i="8"/>
  <c r="D20850" i="8"/>
  <c r="D20834" i="8"/>
  <c r="D20818" i="8"/>
  <c r="D20802" i="8"/>
  <c r="D20786" i="8"/>
  <c r="D20770" i="8"/>
  <c r="D20754" i="8"/>
  <c r="D20738" i="8"/>
  <c r="D20722" i="8"/>
  <c r="D20706" i="8"/>
  <c r="D20690" i="8"/>
  <c r="D20674" i="8"/>
  <c r="D20658" i="8"/>
  <c r="D20642" i="8"/>
  <c r="D20626" i="8"/>
  <c r="D20610" i="8"/>
  <c r="D20594" i="8"/>
  <c r="D20578" i="8"/>
  <c r="D20562" i="8"/>
  <c r="D20546" i="8"/>
  <c r="D20530" i="8"/>
  <c r="D20514" i="8"/>
  <c r="D20498" i="8"/>
  <c r="D20482" i="8"/>
  <c r="D20466" i="8"/>
  <c r="D20450" i="8"/>
  <c r="D20434" i="8"/>
  <c r="D20418" i="8"/>
  <c r="D20405" i="8"/>
  <c r="D20389" i="8"/>
  <c r="D20373" i="8"/>
  <c r="D20357" i="8"/>
  <c r="D20341" i="8"/>
  <c r="D20325" i="8"/>
  <c r="D20309" i="8"/>
  <c r="D20293" i="8"/>
  <c r="D20277" i="8"/>
  <c r="D20261" i="8"/>
  <c r="D20245" i="8"/>
  <c r="D20229" i="8"/>
  <c r="D20213" i="8"/>
  <c r="D20197" i="8"/>
  <c r="D20181" i="8"/>
  <c r="D20165" i="8"/>
  <c r="D20149" i="8"/>
  <c r="D20133" i="8"/>
  <c r="D20117" i="8"/>
  <c r="D20101" i="8"/>
  <c r="D20085" i="8"/>
  <c r="D20069" i="8"/>
  <c r="D20053" i="8"/>
  <c r="D20037" i="8"/>
  <c r="D20021" i="8"/>
  <c r="D20005" i="8"/>
  <c r="D19989" i="8"/>
  <c r="D19973" i="8"/>
  <c r="D19957" i="8"/>
  <c r="D19941" i="8"/>
  <c r="D19925" i="8"/>
  <c r="D19909" i="8"/>
  <c r="D19893" i="8"/>
  <c r="D19877" i="8"/>
  <c r="D19861" i="8"/>
  <c r="D19845" i="8"/>
  <c r="D19829" i="8"/>
  <c r="D19813" i="8"/>
  <c r="D19797" i="8"/>
  <c r="D19781" i="8"/>
  <c r="D19765" i="8"/>
  <c r="D19749" i="8"/>
  <c r="D19733" i="8"/>
  <c r="D19717" i="8"/>
  <c r="D19701" i="8"/>
  <c r="D19685" i="8"/>
  <c r="D19669" i="8"/>
  <c r="D19653" i="8"/>
  <c r="D19637" i="8"/>
  <c r="D19621" i="8"/>
  <c r="D19605" i="8"/>
  <c r="D19589" i="8"/>
  <c r="D19573" i="8"/>
  <c r="D19557" i="8"/>
  <c r="D19541" i="8"/>
  <c r="D19525" i="8"/>
  <c r="D19509" i="8"/>
  <c r="D19493" i="8"/>
  <c r="D19477" i="8"/>
  <c r="D19461" i="8"/>
  <c r="D19445" i="8"/>
  <c r="D19429" i="8"/>
  <c r="D19413" i="8"/>
  <c r="D19397" i="8"/>
  <c r="D19381" i="8"/>
  <c r="D19365" i="8"/>
  <c r="D19349" i="8"/>
  <c r="D19333" i="8"/>
  <c r="D19317" i="8"/>
  <c r="D19301" i="8"/>
  <c r="D19285" i="8"/>
  <c r="D19269" i="8"/>
  <c r="D19253" i="8"/>
  <c r="D19237" i="8"/>
  <c r="D19221" i="8"/>
  <c r="D19205" i="8"/>
  <c r="D19189" i="8"/>
  <c r="D19173" i="8"/>
  <c r="D19157" i="8"/>
  <c r="D19141" i="8"/>
  <c r="D19125" i="8"/>
  <c r="D19109" i="8"/>
  <c r="D19093" i="8"/>
  <c r="D19077" i="8"/>
  <c r="D19061" i="8"/>
  <c r="D19045" i="8"/>
  <c r="D19029" i="8"/>
  <c r="D19013" i="8"/>
  <c r="D18997" i="8"/>
  <c r="D18981" i="8"/>
  <c r="D18965" i="8"/>
  <c r="D18949" i="8"/>
  <c r="D18933" i="8"/>
  <c r="D18917" i="8"/>
  <c r="D18901" i="8"/>
  <c r="D18885" i="8"/>
  <c r="D18869" i="8"/>
  <c r="D18853" i="8"/>
  <c r="D18837" i="8"/>
  <c r="D18821" i="8"/>
  <c r="D18805" i="8"/>
  <c r="D18789" i="8"/>
  <c r="D18773" i="8"/>
  <c r="D18757" i="8"/>
  <c r="D18741" i="8"/>
  <c r="D18725" i="8"/>
  <c r="D18709" i="8"/>
  <c r="D18693" i="8"/>
  <c r="D18677" i="8"/>
  <c r="D18661" i="8"/>
  <c r="D18645" i="8"/>
  <c r="D18629" i="8"/>
  <c r="D18613" i="8"/>
  <c r="D18597" i="8"/>
  <c r="D18581" i="8"/>
  <c r="D18565" i="8"/>
  <c r="D18549" i="8"/>
  <c r="D18533" i="8"/>
  <c r="D18517" i="8"/>
  <c r="D18501" i="8"/>
  <c r="D18485" i="8"/>
  <c r="D18469" i="8"/>
  <c r="D18453" i="8"/>
  <c r="D18437" i="8"/>
  <c r="D18421" i="8"/>
  <c r="D18405" i="8"/>
  <c r="D18389" i="8"/>
  <c r="D18373" i="8"/>
  <c r="D18357" i="8"/>
  <c r="D18341" i="8"/>
  <c r="D18325" i="8"/>
  <c r="D18309" i="8"/>
  <c r="D18293" i="8"/>
  <c r="D18277" i="8"/>
  <c r="D18261" i="8"/>
  <c r="D18245" i="8"/>
  <c r="D18229" i="8"/>
  <c r="D18213" i="8"/>
  <c r="D18197" i="8"/>
  <c r="D18181" i="8"/>
  <c r="D18165" i="8"/>
  <c r="D18149" i="8"/>
  <c r="D18133" i="8"/>
  <c r="D18117" i="8"/>
  <c r="D18101" i="8"/>
  <c r="D18085" i="8"/>
  <c r="D18069" i="8"/>
  <c r="D18053" i="8"/>
  <c r="D18037" i="8"/>
  <c r="D18021" i="8"/>
  <c r="D18005" i="8"/>
  <c r="D17989" i="8"/>
  <c r="D17973" i="8"/>
  <c r="D17957" i="8"/>
  <c r="D17941" i="8"/>
  <c r="D17925" i="8"/>
  <c r="D17909" i="8"/>
  <c r="D17893" i="8"/>
  <c r="D17877" i="8"/>
  <c r="D17861" i="8"/>
  <c r="D17845" i="8"/>
  <c r="D17829" i="8"/>
  <c r="D17813" i="8"/>
  <c r="D17797" i="8"/>
  <c r="D17781" i="8"/>
  <c r="D17765" i="8"/>
  <c r="D17749" i="8"/>
  <c r="D17733" i="8"/>
  <c r="D17717" i="8"/>
  <c r="D17701" i="8"/>
  <c r="D17685" i="8"/>
  <c r="D17669" i="8"/>
  <c r="D17653" i="8"/>
  <c r="D17637" i="8"/>
  <c r="D17621" i="8"/>
  <c r="D17605" i="8"/>
  <c r="D17589" i="8"/>
  <c r="D17573" i="8"/>
  <c r="D17557" i="8"/>
  <c r="D17541" i="8"/>
  <c r="D17525" i="8"/>
  <c r="D17509" i="8"/>
  <c r="D17493" i="8"/>
  <c r="D17477" i="8"/>
  <c r="D17461" i="8"/>
  <c r="D17445" i="8"/>
  <c r="D17429" i="8"/>
  <c r="D17413" i="8"/>
  <c r="D17397" i="8"/>
  <c r="D17381" i="8"/>
  <c r="D17365" i="8"/>
  <c r="D17349" i="8"/>
  <c r="D17333" i="8"/>
  <c r="D17317" i="8"/>
  <c r="D17301" i="8"/>
  <c r="D17285" i="8"/>
  <c r="D17269" i="8"/>
  <c r="D17253" i="8"/>
  <c r="D17237" i="8"/>
  <c r="D17221" i="8"/>
  <c r="D17205" i="8"/>
  <c r="D17189" i="8"/>
  <c r="D17173" i="8"/>
  <c r="D17157" i="8"/>
  <c r="D17141" i="8"/>
  <c r="D17125" i="8"/>
  <c r="D17109" i="8"/>
  <c r="D17093" i="8"/>
  <c r="D17077" i="8"/>
  <c r="D17061" i="8"/>
  <c r="D17045" i="8"/>
  <c r="D17029" i="8"/>
  <c r="D17013" i="8"/>
  <c r="D16997" i="8"/>
  <c r="D16981" i="8"/>
  <c r="D16965" i="8"/>
  <c r="D16949" i="8"/>
  <c r="D16933" i="8"/>
  <c r="D16917" i="8"/>
  <c r="D16901" i="8"/>
  <c r="D16885" i="8"/>
  <c r="D16869" i="8"/>
  <c r="D16853" i="8"/>
  <c r="D16837" i="8"/>
  <c r="D16821" i="8"/>
  <c r="D16805" i="8"/>
  <c r="D16789" i="8"/>
  <c r="D20394" i="8"/>
  <c r="D20378" i="8"/>
  <c r="D20362" i="8"/>
  <c r="D20346" i="8"/>
  <c r="D20330" i="8"/>
  <c r="D20314" i="8"/>
  <c r="D20298" i="8"/>
  <c r="D20282" i="8"/>
  <c r="D20266" i="8"/>
  <c r="D20250" i="8"/>
  <c r="D20234" i="8"/>
  <c r="D20218" i="8"/>
  <c r="D20202" i="8"/>
  <c r="D20186" i="8"/>
  <c r="D20170" i="8"/>
  <c r="D20154" i="8"/>
  <c r="D20138" i="8"/>
  <c r="D20122" i="8"/>
  <c r="D20106" i="8"/>
  <c r="D20090" i="8"/>
  <c r="D20074" i="8"/>
  <c r="D20058" i="8"/>
  <c r="D20042" i="8"/>
  <c r="D20026" i="8"/>
  <c r="D20010" i="8"/>
  <c r="D19994" i="8"/>
  <c r="D19978" i="8"/>
  <c r="D19962" i="8"/>
  <c r="D19946" i="8"/>
  <c r="D19930" i="8"/>
  <c r="D19914" i="8"/>
  <c r="D19898" i="8"/>
  <c r="D19882" i="8"/>
  <c r="D19866" i="8"/>
  <c r="D19850" i="8"/>
  <c r="D19834" i="8"/>
  <c r="D19818" i="8"/>
  <c r="D19802" i="8"/>
  <c r="D19786" i="8"/>
  <c r="D19770" i="8"/>
  <c r="D19754" i="8"/>
  <c r="D19738" i="8"/>
  <c r="D19722" i="8"/>
  <c r="D19706" i="8"/>
  <c r="D19690" i="8"/>
  <c r="D19674" i="8"/>
  <c r="D19658" i="8"/>
  <c r="D19642" i="8"/>
  <c r="D19626" i="8"/>
  <c r="D19610" i="8"/>
  <c r="D19594" i="8"/>
  <c r="D19578" i="8"/>
  <c r="D19562" i="8"/>
  <c r="D19546" i="8"/>
  <c r="D19530" i="8"/>
  <c r="D19514" i="8"/>
  <c r="D19498" i="8"/>
  <c r="D19482" i="8"/>
  <c r="D19466" i="8"/>
  <c r="D19450" i="8"/>
  <c r="D19434" i="8"/>
  <c r="D19418" i="8"/>
  <c r="D19402" i="8"/>
  <c r="D19386" i="8"/>
  <c r="D19370" i="8"/>
  <c r="D19354" i="8"/>
  <c r="D19338" i="8"/>
  <c r="D19322" i="8"/>
  <c r="D19306" i="8"/>
  <c r="D19290" i="8"/>
  <c r="D19274" i="8"/>
  <c r="D19258" i="8"/>
  <c r="D19242" i="8"/>
  <c r="D19226" i="8"/>
  <c r="D19210" i="8"/>
  <c r="D19194" i="8"/>
  <c r="D19178" i="8"/>
  <c r="D19162" i="8"/>
  <c r="D19146" i="8"/>
  <c r="D19130" i="8"/>
  <c r="D19114" i="8"/>
  <c r="D19098" i="8"/>
  <c r="D19082" i="8"/>
  <c r="D19066" i="8"/>
  <c r="D19050" i="8"/>
  <c r="D19034" i="8"/>
  <c r="D19018" i="8"/>
  <c r="D19002" i="8"/>
  <c r="D18986" i="8"/>
  <c r="D18970" i="8"/>
  <c r="D18954" i="8"/>
  <c r="D18938" i="8"/>
  <c r="D18922" i="8"/>
  <c r="D18906" i="8"/>
  <c r="D18890" i="8"/>
  <c r="D18874" i="8"/>
  <c r="D18858" i="8"/>
  <c r="D18842" i="8"/>
  <c r="D18826" i="8"/>
  <c r="D18810" i="8"/>
  <c r="D18794" i="8"/>
  <c r="D18778" i="8"/>
  <c r="D18762" i="8"/>
  <c r="D18746" i="8"/>
  <c r="D18730" i="8"/>
  <c r="D18714" i="8"/>
  <c r="D18698" i="8"/>
  <c r="D18682" i="8"/>
  <c r="D18666" i="8"/>
  <c r="D18650" i="8"/>
  <c r="D18634" i="8"/>
  <c r="D18618" i="8"/>
  <c r="D18602" i="8"/>
  <c r="D18586" i="8"/>
  <c r="D18570" i="8"/>
  <c r="D18554" i="8"/>
  <c r="D18538" i="8"/>
  <c r="D18522" i="8"/>
  <c r="D18506" i="8"/>
  <c r="D18490" i="8"/>
  <c r="D18474" i="8"/>
  <c r="D18458" i="8"/>
  <c r="D18442" i="8"/>
  <c r="D18426" i="8"/>
  <c r="D18410" i="8"/>
  <c r="D18394" i="8"/>
  <c r="D18378" i="8"/>
  <c r="D18362" i="8"/>
  <c r="D18346" i="8"/>
  <c r="D18330" i="8"/>
  <c r="D18314" i="8"/>
  <c r="D18298" i="8"/>
  <c r="D18282" i="8"/>
  <c r="D18266" i="8"/>
  <c r="D18250" i="8"/>
  <c r="D18234" i="8"/>
  <c r="D18218" i="8"/>
  <c r="D18202" i="8"/>
  <c r="D18186" i="8"/>
  <c r="D18170" i="8"/>
  <c r="D18154" i="8"/>
  <c r="D18138" i="8"/>
  <c r="D18122" i="8"/>
  <c r="D18106" i="8"/>
  <c r="D18090" i="8"/>
  <c r="D18074" i="8"/>
  <c r="D18058" i="8"/>
  <c r="D18042" i="8"/>
  <c r="D18026" i="8"/>
  <c r="D18010" i="8"/>
  <c r="D17994" i="8"/>
  <c r="D17978" i="8"/>
  <c r="D17962" i="8"/>
  <c r="D17946" i="8"/>
  <c r="D17930" i="8"/>
  <c r="D17914" i="8"/>
  <c r="D17898" i="8"/>
  <c r="D17882" i="8"/>
  <c r="D17866" i="8"/>
  <c r="D17850" i="8"/>
  <c r="D17834" i="8"/>
  <c r="D17818" i="8"/>
  <c r="D17802" i="8"/>
  <c r="D17786" i="8"/>
  <c r="D17770" i="8"/>
  <c r="D17754" i="8"/>
  <c r="D17738" i="8"/>
  <c r="D17722" i="8"/>
  <c r="D17706" i="8"/>
  <c r="D17690" i="8"/>
  <c r="D17674" i="8"/>
  <c r="D17658" i="8"/>
  <c r="D17642" i="8"/>
  <c r="D17626" i="8"/>
  <c r="D17610" i="8"/>
  <c r="D17594" i="8"/>
  <c r="D17578" i="8"/>
  <c r="D17562" i="8"/>
  <c r="D17546" i="8"/>
  <c r="D17530" i="8"/>
  <c r="D17514" i="8"/>
  <c r="D17498" i="8"/>
  <c r="D17482" i="8"/>
  <c r="D17466" i="8"/>
  <c r="D17450" i="8"/>
  <c r="D17434" i="8"/>
  <c r="D17418" i="8"/>
  <c r="D17402" i="8"/>
  <c r="D17386" i="8"/>
  <c r="D17370" i="8"/>
  <c r="D17354" i="8"/>
  <c r="D17338" i="8"/>
  <c r="D17322" i="8"/>
  <c r="D17306" i="8"/>
  <c r="D17290" i="8"/>
  <c r="D17274" i="8"/>
  <c r="D17258" i="8"/>
  <c r="D17242" i="8"/>
  <c r="D17226" i="8"/>
  <c r="D17210" i="8"/>
  <c r="D17194" i="8"/>
  <c r="D17178" i="8"/>
  <c r="D17162" i="8"/>
  <c r="D17146" i="8"/>
  <c r="D17130" i="8"/>
  <c r="D17114" i="8"/>
  <c r="D17098" i="8"/>
  <c r="D17082" i="8"/>
  <c r="D17066" i="8"/>
  <c r="D17050" i="8"/>
  <c r="D17034" i="8"/>
  <c r="D17018" i="8"/>
  <c r="D17002" i="8"/>
  <c r="D16986" i="8"/>
  <c r="D16970" i="8"/>
  <c r="D16954" i="8"/>
  <c r="D16938" i="8"/>
  <c r="D16922" i="8"/>
  <c r="D16906" i="8"/>
  <c r="D16890" i="8"/>
  <c r="D16874" i="8"/>
  <c r="D16858" i="8"/>
  <c r="D16842" i="8"/>
  <c r="D16826" i="8"/>
  <c r="D16810" i="8"/>
  <c r="D16794" i="8"/>
  <c r="D16776" i="8"/>
  <c r="D20395" i="8"/>
  <c r="D20379" i="8"/>
  <c r="D20363" i="8"/>
  <c r="D20347" i="8"/>
  <c r="D20331" i="8"/>
  <c r="D20315" i="8"/>
  <c r="D20299" i="8"/>
  <c r="D20283" i="8"/>
  <c r="D20267" i="8"/>
  <c r="D20251" i="8"/>
  <c r="D20235" i="8"/>
  <c r="D20219" i="8"/>
  <c r="D20203" i="8"/>
  <c r="D20187" i="8"/>
  <c r="D20171" i="8"/>
  <c r="D20155" i="8"/>
  <c r="D20139" i="8"/>
  <c r="D20123" i="8"/>
  <c r="D20107" i="8"/>
  <c r="D20091" i="8"/>
  <c r="D20075" i="8"/>
  <c r="D20059" i="8"/>
  <c r="D20043" i="8"/>
  <c r="D20027" i="8"/>
  <c r="D20011" i="8"/>
  <c r="D19995" i="8"/>
  <c r="D19979" i="8"/>
  <c r="D19963" i="8"/>
  <c r="D19947" i="8"/>
  <c r="D19931" i="8"/>
  <c r="D19915" i="8"/>
  <c r="D19899" i="8"/>
  <c r="D19883" i="8"/>
  <c r="D19867" i="8"/>
  <c r="D19851" i="8"/>
  <c r="D19835" i="8"/>
  <c r="D19819" i="8"/>
  <c r="D19803" i="8"/>
  <c r="D19787" i="8"/>
  <c r="D19771" i="8"/>
  <c r="D19755" i="8"/>
  <c r="D19739" i="8"/>
  <c r="D19723" i="8"/>
  <c r="D19707" i="8"/>
  <c r="D19691" i="8"/>
  <c r="D19675" i="8"/>
  <c r="D19659" i="8"/>
  <c r="D19643" i="8"/>
  <c r="D19627" i="8"/>
  <c r="D19611" i="8"/>
  <c r="D19595" i="8"/>
  <c r="D19579" i="8"/>
  <c r="D19563" i="8"/>
  <c r="D19547" i="8"/>
  <c r="D19531" i="8"/>
  <c r="D19515" i="8"/>
  <c r="D19499" i="8"/>
  <c r="D19483" i="8"/>
  <c r="D19467" i="8"/>
  <c r="D19451" i="8"/>
  <c r="D19435" i="8"/>
  <c r="D19419" i="8"/>
  <c r="D19403" i="8"/>
  <c r="D19387" i="8"/>
  <c r="D19371" i="8"/>
  <c r="D19355" i="8"/>
  <c r="D19339" i="8"/>
  <c r="D19323" i="8"/>
  <c r="D19307" i="8"/>
  <c r="D19291" i="8"/>
  <c r="D19275" i="8"/>
  <c r="D19259" i="8"/>
  <c r="D19243" i="8"/>
  <c r="D19227" i="8"/>
  <c r="D19211" i="8"/>
  <c r="D19195" i="8"/>
  <c r="D19179" i="8"/>
  <c r="D19163" i="8"/>
  <c r="D19147" i="8"/>
  <c r="D19131" i="8"/>
  <c r="D19115" i="8"/>
  <c r="D19099" i="8"/>
  <c r="D19083" i="8"/>
  <c r="D19067" i="8"/>
  <c r="D19051" i="8"/>
  <c r="D19035" i="8"/>
  <c r="D19019" i="8"/>
  <c r="D19003" i="8"/>
  <c r="D18987" i="8"/>
  <c r="D18971" i="8"/>
  <c r="D18955" i="8"/>
  <c r="D18939" i="8"/>
  <c r="D18923" i="8"/>
  <c r="D18907" i="8"/>
  <c r="D18891" i="8"/>
  <c r="D18875" i="8"/>
  <c r="D18859" i="8"/>
  <c r="D18843" i="8"/>
  <c r="D18827" i="8"/>
  <c r="D18811" i="8"/>
  <c r="D18795" i="8"/>
  <c r="D18779" i="8"/>
  <c r="D18763" i="8"/>
  <c r="D18747" i="8"/>
  <c r="D18731" i="8"/>
  <c r="D18715" i="8"/>
  <c r="D18699" i="8"/>
  <c r="D18683" i="8"/>
  <c r="D18667" i="8"/>
  <c r="D18651" i="8"/>
  <c r="D18635" i="8"/>
  <c r="D18619" i="8"/>
  <c r="D18603" i="8"/>
  <c r="D18587" i="8"/>
  <c r="D18571" i="8"/>
  <c r="D18555" i="8"/>
  <c r="D18539" i="8"/>
  <c r="D18523" i="8"/>
  <c r="D18507" i="8"/>
  <c r="D18491" i="8"/>
  <c r="D18475" i="8"/>
  <c r="D18459" i="8"/>
  <c r="D18443" i="8"/>
  <c r="D18427" i="8"/>
  <c r="D18411" i="8"/>
  <c r="D18395" i="8"/>
  <c r="D18379" i="8"/>
  <c r="D18363" i="8"/>
  <c r="D18347" i="8"/>
  <c r="D18331" i="8"/>
  <c r="D18315" i="8"/>
  <c r="D18299" i="8"/>
  <c r="D18283" i="8"/>
  <c r="D18267" i="8"/>
  <c r="D18251" i="8"/>
  <c r="D18235" i="8"/>
  <c r="D18219" i="8"/>
  <c r="D18203" i="8"/>
  <c r="D18187" i="8"/>
  <c r="D18171" i="8"/>
  <c r="D18155" i="8"/>
  <c r="D18139" i="8"/>
  <c r="D18123" i="8"/>
  <c r="D18107" i="8"/>
  <c r="D18091" i="8"/>
  <c r="D18075" i="8"/>
  <c r="D18059" i="8"/>
  <c r="D18043" i="8"/>
  <c r="D18027" i="8"/>
  <c r="D18011" i="8"/>
  <c r="D17995" i="8"/>
  <c r="D17979" i="8"/>
  <c r="D17963" i="8"/>
  <c r="D17947" i="8"/>
  <c r="D17931" i="8"/>
  <c r="D17915" i="8"/>
  <c r="D17899" i="8"/>
  <c r="D17883" i="8"/>
  <c r="D17867" i="8"/>
  <c r="D17851" i="8"/>
  <c r="D17835" i="8"/>
  <c r="D17819" i="8"/>
  <c r="D17803" i="8"/>
  <c r="D17787" i="8"/>
  <c r="D17771" i="8"/>
  <c r="D17755" i="8"/>
  <c r="D17739" i="8"/>
  <c r="D17723" i="8"/>
  <c r="D17707" i="8"/>
  <c r="D17691" i="8"/>
  <c r="D17675" i="8"/>
  <c r="D17659" i="8"/>
  <c r="D17643" i="8"/>
  <c r="D17627" i="8"/>
  <c r="D17611" i="8"/>
  <c r="D17595" i="8"/>
  <c r="D17579" i="8"/>
  <c r="D17563" i="8"/>
  <c r="D17547" i="8"/>
  <c r="D17531" i="8"/>
  <c r="D17515" i="8"/>
  <c r="D17499" i="8"/>
  <c r="D17483" i="8"/>
  <c r="D17467" i="8"/>
  <c r="D17451" i="8"/>
  <c r="D17435" i="8"/>
  <c r="D17419" i="8"/>
  <c r="D17403" i="8"/>
  <c r="D17387" i="8"/>
  <c r="D17371" i="8"/>
  <c r="D17355" i="8"/>
  <c r="D17339" i="8"/>
  <c r="D17323" i="8"/>
  <c r="D17307" i="8"/>
  <c r="D17291" i="8"/>
  <c r="D17275" i="8"/>
  <c r="D17259" i="8"/>
  <c r="D17243" i="8"/>
  <c r="D17227" i="8"/>
  <c r="D17211" i="8"/>
  <c r="D17195" i="8"/>
  <c r="D17179" i="8"/>
  <c r="D17163" i="8"/>
  <c r="D17147" i="8"/>
  <c r="D17131" i="8"/>
  <c r="D17115" i="8"/>
  <c r="D17099" i="8"/>
  <c r="D17083" i="8"/>
  <c r="D17067" i="8"/>
  <c r="D17051" i="8"/>
  <c r="D17035" i="8"/>
  <c r="D17019" i="8"/>
  <c r="D17003" i="8"/>
  <c r="D16987" i="8"/>
  <c r="D16971" i="8"/>
  <c r="D16955" i="8"/>
  <c r="D16939" i="8"/>
  <c r="D16923" i="8"/>
  <c r="D16907" i="8"/>
  <c r="D16891" i="8"/>
  <c r="D16875" i="8"/>
  <c r="D16859" i="8"/>
  <c r="D16843" i="8"/>
  <c r="D16827" i="8"/>
  <c r="D16811" i="8"/>
  <c r="D16795" i="8"/>
  <c r="D16779" i="8"/>
  <c r="D20400" i="8"/>
  <c r="D20384" i="8"/>
  <c r="D20368" i="8"/>
  <c r="D20352" i="8"/>
  <c r="D20336" i="8"/>
  <c r="D20320" i="8"/>
  <c r="D20304" i="8"/>
  <c r="D20288" i="8"/>
  <c r="D20272" i="8"/>
  <c r="D20256" i="8"/>
  <c r="D20240" i="8"/>
  <c r="D20224" i="8"/>
  <c r="D20208" i="8"/>
  <c r="D20192" i="8"/>
  <c r="D20176" i="8"/>
  <c r="D20160" i="8"/>
  <c r="D20144" i="8"/>
  <c r="D20128" i="8"/>
  <c r="D20112" i="8"/>
  <c r="D20096" i="8"/>
  <c r="D20080" i="8"/>
  <c r="D20064" i="8"/>
  <c r="D20048" i="8"/>
  <c r="D20032" i="8"/>
  <c r="D20016" i="8"/>
  <c r="D20000" i="8"/>
  <c r="D19984" i="8"/>
  <c r="D19968" i="8"/>
  <c r="D19952" i="8"/>
  <c r="D19936" i="8"/>
  <c r="D19920" i="8"/>
  <c r="D19904" i="8"/>
  <c r="D19888" i="8"/>
  <c r="D19872" i="8"/>
  <c r="D19856" i="8"/>
  <c r="D19840" i="8"/>
  <c r="D19824" i="8"/>
  <c r="D19808" i="8"/>
  <c r="D19792" i="8"/>
  <c r="D19776" i="8"/>
  <c r="D19760" i="8"/>
  <c r="D19744" i="8"/>
  <c r="D19728" i="8"/>
  <c r="D19712" i="8"/>
  <c r="D19696" i="8"/>
  <c r="D19680" i="8"/>
  <c r="D19664" i="8"/>
  <c r="D19648" i="8"/>
  <c r="D19632" i="8"/>
  <c r="D19616" i="8"/>
  <c r="D19600" i="8"/>
  <c r="D19584" i="8"/>
  <c r="D19568" i="8"/>
  <c r="D19552" i="8"/>
  <c r="D19536" i="8"/>
  <c r="D19520" i="8"/>
  <c r="D19504" i="8"/>
  <c r="D19488" i="8"/>
  <c r="D19472" i="8"/>
  <c r="D19456" i="8"/>
  <c r="D19440" i="8"/>
  <c r="D19424" i="8"/>
  <c r="D19408" i="8"/>
  <c r="D19392" i="8"/>
  <c r="D19376" i="8"/>
  <c r="D19360" i="8"/>
  <c r="D19344" i="8"/>
  <c r="D19328" i="8"/>
  <c r="D19312" i="8"/>
  <c r="D19296" i="8"/>
  <c r="D19280" i="8"/>
  <c r="D19264" i="8"/>
  <c r="D19248" i="8"/>
  <c r="D19232" i="8"/>
  <c r="D19216" i="8"/>
  <c r="D19200" i="8"/>
  <c r="D19184" i="8"/>
  <c r="D19168" i="8"/>
  <c r="D19152" i="8"/>
  <c r="D19136" i="8"/>
  <c r="D19120" i="8"/>
  <c r="D19104" i="8"/>
  <c r="D19088" i="8"/>
  <c r="D19072" i="8"/>
  <c r="D19056" i="8"/>
  <c r="D19040" i="8"/>
  <c r="D19024" i="8"/>
  <c r="D19008" i="8"/>
  <c r="D18992" i="8"/>
  <c r="D18976" i="8"/>
  <c r="D18960" i="8"/>
  <c r="D18944" i="8"/>
  <c r="D18928" i="8"/>
  <c r="D18912" i="8"/>
  <c r="D18896" i="8"/>
  <c r="D18880" i="8"/>
  <c r="D18864" i="8"/>
  <c r="D18848" i="8"/>
  <c r="D18832" i="8"/>
  <c r="D18816" i="8"/>
  <c r="D18800" i="8"/>
  <c r="D18784" i="8"/>
  <c r="D18768" i="8"/>
  <c r="D18752" i="8"/>
  <c r="D18736" i="8"/>
  <c r="D18720" i="8"/>
  <c r="D18704" i="8"/>
  <c r="D18688" i="8"/>
  <c r="D18672" i="8"/>
  <c r="D18656" i="8"/>
  <c r="D18640" i="8"/>
  <c r="D18624" i="8"/>
  <c r="D18608" i="8"/>
  <c r="D18592" i="8"/>
  <c r="D18576" i="8"/>
  <c r="D18560" i="8"/>
  <c r="D18544" i="8"/>
  <c r="D18528" i="8"/>
  <c r="D18512" i="8"/>
  <c r="D18496" i="8"/>
  <c r="D18480" i="8"/>
  <c r="D18464" i="8"/>
  <c r="D18448" i="8"/>
  <c r="D18432" i="8"/>
  <c r="D18416" i="8"/>
  <c r="D18400" i="8"/>
  <c r="D18384" i="8"/>
  <c r="D18368" i="8"/>
  <c r="D18352" i="8"/>
  <c r="D18336" i="8"/>
  <c r="D18320" i="8"/>
  <c r="D18304" i="8"/>
  <c r="D18288" i="8"/>
  <c r="D18272" i="8"/>
  <c r="D18256" i="8"/>
  <c r="D18240" i="8"/>
  <c r="D18224" i="8"/>
  <c r="D18208" i="8"/>
  <c r="D18192" i="8"/>
  <c r="D18176" i="8"/>
  <c r="D18160" i="8"/>
  <c r="D18144" i="8"/>
  <c r="D18128" i="8"/>
  <c r="D18112" i="8"/>
  <c r="D18096" i="8"/>
  <c r="D18080" i="8"/>
  <c r="D18064" i="8"/>
  <c r="D18048" i="8"/>
  <c r="D18032" i="8"/>
  <c r="D18016" i="8"/>
  <c r="D18000" i="8"/>
  <c r="D17984" i="8"/>
  <c r="D17968" i="8"/>
  <c r="D17952" i="8"/>
  <c r="D17936" i="8"/>
  <c r="D17920" i="8"/>
  <c r="D17904" i="8"/>
  <c r="D17888" i="8"/>
  <c r="D17872" i="8"/>
  <c r="D17856" i="8"/>
  <c r="D17840" i="8"/>
  <c r="D17824" i="8"/>
  <c r="D17808" i="8"/>
  <c r="D17792" i="8"/>
  <c r="D17776" i="8"/>
  <c r="D17760" i="8"/>
  <c r="D17744" i="8"/>
  <c r="D17728" i="8"/>
  <c r="D17712" i="8"/>
  <c r="D17696" i="8"/>
  <c r="D17680" i="8"/>
  <c r="D17664" i="8"/>
  <c r="D17648" i="8"/>
  <c r="D17632" i="8"/>
  <c r="D17616" i="8"/>
  <c r="D17600" i="8"/>
  <c r="D17584" i="8"/>
  <c r="D17568" i="8"/>
  <c r="D17552" i="8"/>
  <c r="D17536" i="8"/>
  <c r="D17520" i="8"/>
  <c r="D17504" i="8"/>
  <c r="D17488" i="8"/>
  <c r="D17472" i="8"/>
  <c r="D17456" i="8"/>
  <c r="D17440" i="8"/>
  <c r="D17424" i="8"/>
  <c r="D17408" i="8"/>
  <c r="D17392" i="8"/>
  <c r="D17376" i="8"/>
  <c r="D17360" i="8"/>
  <c r="D17344" i="8"/>
  <c r="D17328" i="8"/>
  <c r="D17312" i="8"/>
  <c r="D17296" i="8"/>
  <c r="D17280" i="8"/>
  <c r="D17264" i="8"/>
  <c r="D17248" i="8"/>
  <c r="D17232" i="8"/>
  <c r="D17216" i="8"/>
  <c r="D17200" i="8"/>
  <c r="D17184" i="8"/>
  <c r="D17168" i="8"/>
  <c r="D17152" i="8"/>
  <c r="D17136" i="8"/>
  <c r="D17120" i="8"/>
  <c r="D17104" i="8"/>
  <c r="D17088" i="8"/>
  <c r="D17072" i="8"/>
  <c r="D17056" i="8"/>
  <c r="D17040" i="8"/>
  <c r="D17024" i="8"/>
  <c r="D17008" i="8"/>
  <c r="D16992" i="8"/>
  <c r="D16976" i="8"/>
  <c r="D16960" i="8"/>
  <c r="D16944" i="8"/>
  <c r="D16928" i="8"/>
  <c r="D16912" i="8"/>
  <c r="D16896" i="8"/>
  <c r="D16880" i="8"/>
  <c r="D16864" i="8"/>
  <c r="D16848" i="8"/>
  <c r="D16832" i="8"/>
  <c r="D16816" i="8"/>
  <c r="D16800" i="8"/>
  <c r="D16784" i="8"/>
  <c r="D16778" i="8"/>
  <c r="D16762" i="8"/>
  <c r="D16746" i="8"/>
  <c r="D16730" i="8"/>
  <c r="D16714" i="8"/>
  <c r="D16698" i="8"/>
  <c r="D16682" i="8"/>
  <c r="D16666" i="8"/>
  <c r="D16650" i="8"/>
  <c r="D16634" i="8"/>
  <c r="D16618" i="8"/>
  <c r="D16602" i="8"/>
  <c r="D16586" i="8"/>
  <c r="D16570" i="8"/>
  <c r="D16554" i="8"/>
  <c r="D16538" i="8"/>
  <c r="D16522" i="8"/>
  <c r="D16506" i="8"/>
  <c r="D16490" i="8"/>
  <c r="D16474" i="8"/>
  <c r="D16458" i="8"/>
  <c r="D16442" i="8"/>
  <c r="D16426" i="8"/>
  <c r="D16410" i="8"/>
  <c r="D16394" i="8"/>
  <c r="D16378" i="8"/>
  <c r="D16362" i="8"/>
  <c r="D16346" i="8"/>
  <c r="D16330" i="8"/>
  <c r="D16314" i="8"/>
  <c r="D16298" i="8"/>
  <c r="D16282" i="8"/>
  <c r="D16266" i="8"/>
  <c r="D16250" i="8"/>
  <c r="D16234" i="8"/>
  <c r="D16218" i="8"/>
  <c r="D16202" i="8"/>
  <c r="D16186" i="8"/>
  <c r="D16170" i="8"/>
  <c r="D16154" i="8"/>
  <c r="D16138" i="8"/>
  <c r="D16122" i="8"/>
  <c r="D16106" i="8"/>
  <c r="D16090" i="8"/>
  <c r="D16074" i="8"/>
  <c r="D16058" i="8"/>
  <c r="D16042" i="8"/>
  <c r="D16026" i="8"/>
  <c r="D16010" i="8"/>
  <c r="D15994" i="8"/>
  <c r="D15978" i="8"/>
  <c r="D15962" i="8"/>
  <c r="D15946" i="8"/>
  <c r="D15930" i="8"/>
  <c r="D15914" i="8"/>
  <c r="D15898" i="8"/>
  <c r="D15882" i="8"/>
  <c r="D15866" i="8"/>
  <c r="D15850" i="8"/>
  <c r="D15834" i="8"/>
  <c r="D15818" i="8"/>
  <c r="D15802" i="8"/>
  <c r="D15786" i="8"/>
  <c r="D15770" i="8"/>
  <c r="D15754" i="8"/>
  <c r="D15738" i="8"/>
  <c r="D15722" i="8"/>
  <c r="D15706" i="8"/>
  <c r="D15690" i="8"/>
  <c r="D15674" i="8"/>
  <c r="D15658" i="8"/>
  <c r="D15642" i="8"/>
  <c r="D15626" i="8"/>
  <c r="D15610" i="8"/>
  <c r="D15594" i="8"/>
  <c r="D15578" i="8"/>
  <c r="D15562" i="8"/>
  <c r="D15546" i="8"/>
  <c r="D15530" i="8"/>
  <c r="D15514" i="8"/>
  <c r="D15498" i="8"/>
  <c r="D15482" i="8"/>
  <c r="D15466" i="8"/>
  <c r="D15450" i="8"/>
  <c r="D15434" i="8"/>
  <c r="D15418" i="8"/>
  <c r="D15402" i="8"/>
  <c r="D15386" i="8"/>
  <c r="D15370" i="8"/>
  <c r="D15354" i="8"/>
  <c r="D15338" i="8"/>
  <c r="D15322" i="8"/>
  <c r="D15306" i="8"/>
  <c r="D15290" i="8"/>
  <c r="D15274" i="8"/>
  <c r="D15258" i="8"/>
  <c r="D15242" i="8"/>
  <c r="D15226" i="8"/>
  <c r="D15210" i="8"/>
  <c r="D15194" i="8"/>
  <c r="D15178" i="8"/>
  <c r="D15162" i="8"/>
  <c r="D15146" i="8"/>
  <c r="D15130" i="8"/>
  <c r="D15114" i="8"/>
  <c r="D15098" i="8"/>
  <c r="D15082" i="8"/>
  <c r="D15066" i="8"/>
  <c r="D15050" i="8"/>
  <c r="D15034" i="8"/>
  <c r="D15018" i="8"/>
  <c r="D15002" i="8"/>
  <c r="D14986" i="8"/>
  <c r="D14962" i="8"/>
  <c r="D16767" i="8"/>
  <c r="D16751" i="8"/>
  <c r="D16735" i="8"/>
  <c r="D16719" i="8"/>
  <c r="D16703" i="8"/>
  <c r="D16687" i="8"/>
  <c r="D16671" i="8"/>
  <c r="D16655" i="8"/>
  <c r="D16639" i="8"/>
  <c r="D16623" i="8"/>
  <c r="D16607" i="8"/>
  <c r="D16591" i="8"/>
  <c r="D16575" i="8"/>
  <c r="D16559" i="8"/>
  <c r="D16543" i="8"/>
  <c r="D16527" i="8"/>
  <c r="D16511" i="8"/>
  <c r="D16495" i="8"/>
  <c r="D16479" i="8"/>
  <c r="D16463" i="8"/>
  <c r="D16447" i="8"/>
  <c r="D16431" i="8"/>
  <c r="D16415" i="8"/>
  <c r="D16399" i="8"/>
  <c r="D16383" i="8"/>
  <c r="D16367" i="8"/>
  <c r="D16351" i="8"/>
  <c r="D16335" i="8"/>
  <c r="D16319" i="8"/>
  <c r="D16303" i="8"/>
  <c r="D16287" i="8"/>
  <c r="D16271" i="8"/>
  <c r="D16255" i="8"/>
  <c r="D16239" i="8"/>
  <c r="D16223" i="8"/>
  <c r="D16207" i="8"/>
  <c r="D16191" i="8"/>
  <c r="D16175" i="8"/>
  <c r="D16159" i="8"/>
  <c r="D16143" i="8"/>
  <c r="D16127" i="8"/>
  <c r="D16111" i="8"/>
  <c r="D16095" i="8"/>
  <c r="D16079" i="8"/>
  <c r="D16063" i="8"/>
  <c r="D16047" i="8"/>
  <c r="D16031" i="8"/>
  <c r="D16015" i="8"/>
  <c r="D15999" i="8"/>
  <c r="D15983" i="8"/>
  <c r="D15967" i="8"/>
  <c r="D15951" i="8"/>
  <c r="D15935" i="8"/>
  <c r="D15919" i="8"/>
  <c r="D15903" i="8"/>
  <c r="D15887" i="8"/>
  <c r="D15871" i="8"/>
  <c r="D15855" i="8"/>
  <c r="D15839" i="8"/>
  <c r="D15823" i="8"/>
  <c r="D15807" i="8"/>
  <c r="D15791" i="8"/>
  <c r="D15775" i="8"/>
  <c r="D15759" i="8"/>
  <c r="D15743" i="8"/>
  <c r="D15727" i="8"/>
  <c r="D15711" i="8"/>
  <c r="D15695" i="8"/>
  <c r="D15679" i="8"/>
  <c r="D15663" i="8"/>
  <c r="D15647" i="8"/>
  <c r="D15631" i="8"/>
  <c r="D15615" i="8"/>
  <c r="D15599" i="8"/>
  <c r="D15583" i="8"/>
  <c r="D15567" i="8"/>
  <c r="D15551" i="8"/>
  <c r="D15535" i="8"/>
  <c r="D15519" i="8"/>
  <c r="D15503" i="8"/>
  <c r="D15487" i="8"/>
  <c r="D15471" i="8"/>
  <c r="D15455" i="8"/>
  <c r="D15439" i="8"/>
  <c r="D15423" i="8"/>
  <c r="D15407" i="8"/>
  <c r="D15391" i="8"/>
  <c r="D15375" i="8"/>
  <c r="D15359" i="8"/>
  <c r="D15343" i="8"/>
  <c r="D15327" i="8"/>
  <c r="D15311" i="8"/>
  <c r="D15295" i="8"/>
  <c r="D15279" i="8"/>
  <c r="D15263" i="8"/>
  <c r="D15247" i="8"/>
  <c r="D15231" i="8"/>
  <c r="D15215" i="8"/>
  <c r="D15199" i="8"/>
  <c r="D15183" i="8"/>
  <c r="D15167" i="8"/>
  <c r="D15151" i="8"/>
  <c r="D15135" i="8"/>
  <c r="D15119" i="8"/>
  <c r="D15103" i="8"/>
  <c r="D15087" i="8"/>
  <c r="D15071" i="8"/>
  <c r="D15055" i="8"/>
  <c r="D15039" i="8"/>
  <c r="D15023" i="8"/>
  <c r="D15007" i="8"/>
  <c r="D14991" i="8"/>
  <c r="D14972" i="8"/>
  <c r="D14930" i="8"/>
  <c r="D16760" i="8"/>
  <c r="D16744" i="8"/>
  <c r="D16728" i="8"/>
  <c r="D16712" i="8"/>
  <c r="D16696" i="8"/>
  <c r="D16680" i="8"/>
  <c r="D16664" i="8"/>
  <c r="D16648" i="8"/>
  <c r="D16632" i="8"/>
  <c r="D16616" i="8"/>
  <c r="D16600" i="8"/>
  <c r="D16584" i="8"/>
  <c r="D16568" i="8"/>
  <c r="D16552" i="8"/>
  <c r="D16536" i="8"/>
  <c r="D16520" i="8"/>
  <c r="D16504" i="8"/>
  <c r="D16488" i="8"/>
  <c r="D16472" i="8"/>
  <c r="D16456" i="8"/>
  <c r="D16440" i="8"/>
  <c r="D16424" i="8"/>
  <c r="D16408" i="8"/>
  <c r="D16392" i="8"/>
  <c r="D16376" i="8"/>
  <c r="D16360" i="8"/>
  <c r="D16344" i="8"/>
  <c r="D16328" i="8"/>
  <c r="D16312" i="8"/>
  <c r="D16296" i="8"/>
  <c r="D16280" i="8"/>
  <c r="D16264" i="8"/>
  <c r="D16248" i="8"/>
  <c r="D16232" i="8"/>
  <c r="D16216" i="8"/>
  <c r="D16200" i="8"/>
  <c r="D16184" i="8"/>
  <c r="D16168" i="8"/>
  <c r="D16152" i="8"/>
  <c r="D16136" i="8"/>
  <c r="D16120" i="8"/>
  <c r="D16104" i="8"/>
  <c r="D16088" i="8"/>
  <c r="D16072" i="8"/>
  <c r="D16056" i="8"/>
  <c r="D16040" i="8"/>
  <c r="D16024" i="8"/>
  <c r="D16008" i="8"/>
  <c r="D15992" i="8"/>
  <c r="D15976" i="8"/>
  <c r="D15960" i="8"/>
  <c r="D15944" i="8"/>
  <c r="D15928" i="8"/>
  <c r="D15912" i="8"/>
  <c r="D15896" i="8"/>
  <c r="D15880" i="8"/>
  <c r="D15864" i="8"/>
  <c r="D15848" i="8"/>
  <c r="D15832" i="8"/>
  <c r="D15816" i="8"/>
  <c r="D15800" i="8"/>
  <c r="D15784" i="8"/>
  <c r="D15768" i="8"/>
  <c r="D15752" i="8"/>
  <c r="D15736" i="8"/>
  <c r="D15720" i="8"/>
  <c r="D15704" i="8"/>
  <c r="D15688" i="8"/>
  <c r="D15672" i="8"/>
  <c r="D15656" i="8"/>
  <c r="D15640" i="8"/>
  <c r="D15624" i="8"/>
  <c r="D15608" i="8"/>
  <c r="D15592" i="8"/>
  <c r="D15576" i="8"/>
  <c r="D15560" i="8"/>
  <c r="D15544" i="8"/>
  <c r="D15528" i="8"/>
  <c r="D15512" i="8"/>
  <c r="D15496" i="8"/>
  <c r="D15480" i="8"/>
  <c r="D15464" i="8"/>
  <c r="D15448" i="8"/>
  <c r="D15432" i="8"/>
  <c r="D15416" i="8"/>
  <c r="D15400" i="8"/>
  <c r="D15384" i="8"/>
  <c r="D15368" i="8"/>
  <c r="D15352" i="8"/>
  <c r="D15336" i="8"/>
  <c r="D15320" i="8"/>
  <c r="D15304" i="8"/>
  <c r="D15288" i="8"/>
  <c r="D15272" i="8"/>
  <c r="D15256" i="8"/>
  <c r="D15240" i="8"/>
  <c r="D15224" i="8"/>
  <c r="D15208" i="8"/>
  <c r="D15192" i="8"/>
  <c r="D15176" i="8"/>
  <c r="D15160" i="8"/>
  <c r="D15144" i="8"/>
  <c r="D15128" i="8"/>
  <c r="D15112" i="8"/>
  <c r="D15096" i="8"/>
  <c r="D15080" i="8"/>
  <c r="D15064" i="8"/>
  <c r="D15048" i="8"/>
  <c r="D15032" i="8"/>
  <c r="D15016" i="8"/>
  <c r="D15000" i="8"/>
  <c r="D14984" i="8"/>
  <c r="D14961" i="8"/>
  <c r="D16773" i="8"/>
  <c r="D16757" i="8"/>
  <c r="D16741" i="8"/>
  <c r="D16725" i="8"/>
  <c r="D16709" i="8"/>
  <c r="D16693" i="8"/>
  <c r="D16677" i="8"/>
  <c r="D16661" i="8"/>
  <c r="D16645" i="8"/>
  <c r="D16629" i="8"/>
  <c r="D16613" i="8"/>
  <c r="D16597" i="8"/>
  <c r="D16581" i="8"/>
  <c r="D16565" i="8"/>
  <c r="D16549" i="8"/>
  <c r="D16533" i="8"/>
  <c r="D16517" i="8"/>
  <c r="D16501" i="8"/>
  <c r="D16485" i="8"/>
  <c r="D16469" i="8"/>
  <c r="D16453" i="8"/>
  <c r="D16437" i="8"/>
  <c r="D16421" i="8"/>
  <c r="D16405" i="8"/>
  <c r="D16389" i="8"/>
  <c r="D16373" i="8"/>
  <c r="D16357" i="8"/>
  <c r="D16341" i="8"/>
  <c r="D16325" i="8"/>
  <c r="D16309" i="8"/>
  <c r="D16293" i="8"/>
  <c r="D16277" i="8"/>
  <c r="D16261" i="8"/>
  <c r="D16245" i="8"/>
  <c r="D16229" i="8"/>
  <c r="D16213" i="8"/>
  <c r="D16197" i="8"/>
  <c r="D16181" i="8"/>
  <c r="D16165" i="8"/>
  <c r="D16149" i="8"/>
  <c r="D16133" i="8"/>
  <c r="D16117" i="8"/>
  <c r="D16101" i="8"/>
  <c r="D16085" i="8"/>
  <c r="D16069" i="8"/>
  <c r="D16053" i="8"/>
  <c r="D16037" i="8"/>
  <c r="D16021" i="8"/>
  <c r="D16005" i="8"/>
  <c r="D15989" i="8"/>
  <c r="D15973" i="8"/>
  <c r="D15957" i="8"/>
  <c r="D15941" i="8"/>
  <c r="D15925" i="8"/>
  <c r="D15909" i="8"/>
  <c r="D15893" i="8"/>
  <c r="D15877" i="8"/>
  <c r="D15861" i="8"/>
  <c r="D15845" i="8"/>
  <c r="D15829" i="8"/>
  <c r="D15813" i="8"/>
  <c r="D15797" i="8"/>
  <c r="D15781" i="8"/>
  <c r="D15765" i="8"/>
  <c r="D15749" i="8"/>
  <c r="D15733" i="8"/>
  <c r="D15717" i="8"/>
  <c r="D15701" i="8"/>
  <c r="D15685" i="8"/>
  <c r="D15669" i="8"/>
  <c r="D15653" i="8"/>
  <c r="D15637" i="8"/>
  <c r="D15621" i="8"/>
  <c r="D15605" i="8"/>
  <c r="D15589" i="8"/>
  <c r="D15573" i="8"/>
  <c r="D15557" i="8"/>
  <c r="D15541" i="8"/>
  <c r="D15525" i="8"/>
  <c r="D15509" i="8"/>
  <c r="D15493" i="8"/>
  <c r="D15477" i="8"/>
  <c r="D15461" i="8"/>
  <c r="D15445" i="8"/>
  <c r="D15429" i="8"/>
  <c r="D15413" i="8"/>
  <c r="D15397" i="8"/>
  <c r="D15381" i="8"/>
  <c r="D15365" i="8"/>
  <c r="D15349" i="8"/>
  <c r="D15333" i="8"/>
  <c r="D15317" i="8"/>
  <c r="D15301" i="8"/>
  <c r="D15285" i="8"/>
  <c r="D15269" i="8"/>
  <c r="D15253" i="8"/>
  <c r="D15237" i="8"/>
  <c r="D15221" i="8"/>
  <c r="D15205" i="8"/>
  <c r="D15189" i="8"/>
  <c r="D15173" i="8"/>
  <c r="D15157" i="8"/>
  <c r="D15141" i="8"/>
  <c r="D15125" i="8"/>
  <c r="D15109" i="8"/>
  <c r="D15093" i="8"/>
  <c r="D15077" i="8"/>
  <c r="D15061" i="8"/>
  <c r="D15045" i="8"/>
  <c r="D15029" i="8"/>
  <c r="D15013" i="8"/>
  <c r="D14997" i="8"/>
  <c r="D14982" i="8"/>
  <c r="D14964" i="8"/>
  <c r="D14979" i="8"/>
  <c r="D14963" i="8"/>
  <c r="D14947" i="8"/>
  <c r="D14931" i="8"/>
  <c r="D14915" i="8"/>
  <c r="D14899" i="8"/>
  <c r="D14883" i="8"/>
  <c r="D14867" i="8"/>
  <c r="D14851" i="8"/>
  <c r="D14827" i="8"/>
  <c r="D21019" i="8"/>
  <c r="D20987" i="8"/>
  <c r="D20955" i="8"/>
  <c r="D20939" i="8"/>
  <c r="D20923" i="8"/>
  <c r="D20907" i="8"/>
  <c r="D20891" i="8"/>
  <c r="D20875" i="8"/>
  <c r="D20859" i="8"/>
  <c r="D20843" i="8"/>
  <c r="D20827" i="8"/>
  <c r="D20811" i="8"/>
  <c r="D20795" i="8"/>
  <c r="D20779" i="8"/>
  <c r="D20763" i="8"/>
  <c r="D20747" i="8"/>
  <c r="D20731" i="8"/>
  <c r="D20715" i="8"/>
  <c r="D20699" i="8"/>
  <c r="D20683" i="8"/>
  <c r="D20667" i="8"/>
  <c r="D20651" i="8"/>
  <c r="D20635" i="8"/>
  <c r="D20619" i="8"/>
  <c r="D20603" i="8"/>
  <c r="D20587" i="8"/>
  <c r="D20571" i="8"/>
  <c r="D20555" i="8"/>
  <c r="D20539" i="8"/>
  <c r="D20523" i="8"/>
  <c r="D20507" i="8"/>
  <c r="D20491" i="8"/>
  <c r="D20475" i="8"/>
  <c r="D20459" i="8"/>
  <c r="D20443" i="8"/>
  <c r="D20427" i="8"/>
  <c r="D20411" i="8"/>
  <c r="D21032" i="8"/>
  <c r="D21016" i="8"/>
  <c r="D21000" i="8"/>
  <c r="D20984" i="8"/>
  <c r="D20968" i="8"/>
  <c r="D20952" i="8"/>
  <c r="D20936" i="8"/>
  <c r="D20920" i="8"/>
  <c r="D20904" i="8"/>
  <c r="D20888" i="8"/>
  <c r="D20872" i="8"/>
  <c r="D20856" i="8"/>
  <c r="D20840" i="8"/>
  <c r="D20824" i="8"/>
  <c r="D20808" i="8"/>
  <c r="D20792" i="8"/>
  <c r="D20776" i="8"/>
  <c r="D20760" i="8"/>
  <c r="D20744" i="8"/>
  <c r="D20728" i="8"/>
  <c r="D20712" i="8"/>
  <c r="D20696" i="8"/>
  <c r="D20680" i="8"/>
  <c r="D20664" i="8"/>
  <c r="D20648" i="8"/>
  <c r="D20632" i="8"/>
  <c r="D20616" i="8"/>
  <c r="D20600" i="8"/>
  <c r="D20584" i="8"/>
  <c r="D20568" i="8"/>
  <c r="D20552" i="8"/>
  <c r="D20536" i="8"/>
  <c r="D20520" i="8"/>
  <c r="D20504" i="8"/>
  <c r="D20488" i="8"/>
  <c r="D20472" i="8"/>
  <c r="D20456" i="8"/>
  <c r="D20440" i="8"/>
  <c r="D20424" i="8"/>
  <c r="D20402" i="8"/>
  <c r="D21029" i="8"/>
  <c r="D21013" i="8"/>
  <c r="D20997" i="8"/>
  <c r="D20981" i="8"/>
  <c r="D20965" i="8"/>
  <c r="D20949" i="8"/>
  <c r="D20933" i="8"/>
  <c r="D20917" i="8"/>
  <c r="D20901" i="8"/>
  <c r="D20885" i="8"/>
  <c r="D20869" i="8"/>
  <c r="D20853" i="8"/>
  <c r="D20837" i="8"/>
  <c r="D20821" i="8"/>
  <c r="D20805" i="8"/>
  <c r="D20789" i="8"/>
  <c r="D20773" i="8"/>
  <c r="D20757" i="8"/>
  <c r="D20741" i="8"/>
  <c r="D20725" i="8"/>
  <c r="D20709" i="8"/>
  <c r="D20693" i="8"/>
  <c r="D20677" i="8"/>
  <c r="D20661" i="8"/>
  <c r="D20645" i="8"/>
  <c r="D20629" i="8"/>
  <c r="D20613" i="8"/>
  <c r="D20597" i="8"/>
  <c r="D20581" i="8"/>
  <c r="D20565" i="8"/>
  <c r="D20549" i="8"/>
  <c r="D20533" i="8"/>
  <c r="D20517" i="8"/>
  <c r="D20501" i="8"/>
  <c r="D20485" i="8"/>
  <c r="D20469" i="8"/>
  <c r="D20453" i="8"/>
  <c r="D20437" i="8"/>
  <c r="D20421" i="8"/>
  <c r="D21038" i="8"/>
  <c r="D21022" i="8"/>
  <c r="D21006" i="8"/>
  <c r="D20990" i="8"/>
  <c r="D20974" i="8"/>
  <c r="D20958" i="8"/>
  <c r="D20942" i="8"/>
  <c r="D20926" i="8"/>
  <c r="D20910" i="8"/>
  <c r="D20894" i="8"/>
  <c r="D20878" i="8"/>
  <c r="D20862" i="8"/>
  <c r="D20846" i="8"/>
  <c r="D20830" i="8"/>
  <c r="D20814" i="8"/>
  <c r="D20798" i="8"/>
  <c r="D20782" i="8"/>
  <c r="D20766" i="8"/>
  <c r="D20750" i="8"/>
  <c r="D20734" i="8"/>
  <c r="D20718" i="8"/>
  <c r="D20702" i="8"/>
  <c r="D20686" i="8"/>
  <c r="D20670" i="8"/>
  <c r="D20654" i="8"/>
  <c r="D20638" i="8"/>
  <c r="D20622" i="8"/>
  <c r="D20606" i="8"/>
  <c r="D20590" i="8"/>
  <c r="D20574" i="8"/>
  <c r="D20558" i="8"/>
  <c r="D20542" i="8"/>
  <c r="D20526" i="8"/>
  <c r="D20510" i="8"/>
  <c r="D20494" i="8"/>
  <c r="D20478" i="8"/>
  <c r="D20462" i="8"/>
  <c r="D20446" i="8"/>
  <c r="D20430" i="8"/>
  <c r="D20414" i="8"/>
  <c r="D20401" i="8"/>
  <c r="D20385" i="8"/>
  <c r="D20369" i="8"/>
  <c r="D20353" i="8"/>
  <c r="D20337" i="8"/>
  <c r="D20321" i="8"/>
  <c r="D20305" i="8"/>
  <c r="D20289" i="8"/>
  <c r="D20273" i="8"/>
  <c r="D20257" i="8"/>
  <c r="D20241" i="8"/>
  <c r="D20225" i="8"/>
  <c r="D20209" i="8"/>
  <c r="D20193" i="8"/>
  <c r="D20177" i="8"/>
  <c r="D20161" i="8"/>
  <c r="D20145" i="8"/>
  <c r="D20129" i="8"/>
  <c r="D20113" i="8"/>
  <c r="D20097" i="8"/>
  <c r="D20081" i="8"/>
  <c r="D20065" i="8"/>
  <c r="D20049" i="8"/>
  <c r="D20033" i="8"/>
  <c r="D20017" i="8"/>
  <c r="D20001" i="8"/>
  <c r="D19985" i="8"/>
  <c r="D19969" i="8"/>
  <c r="D19953" i="8"/>
  <c r="D19937" i="8"/>
  <c r="D19921" i="8"/>
  <c r="D19905" i="8"/>
  <c r="D19889" i="8"/>
  <c r="D19873" i="8"/>
  <c r="D19857" i="8"/>
  <c r="D19841" i="8"/>
  <c r="D19825" i="8"/>
  <c r="D19809" i="8"/>
  <c r="D19793" i="8"/>
  <c r="D19777" i="8"/>
  <c r="D19761" i="8"/>
  <c r="D19745" i="8"/>
  <c r="D19729" i="8"/>
  <c r="D19713" i="8"/>
  <c r="D19697" i="8"/>
  <c r="D19681" i="8"/>
  <c r="D19665" i="8"/>
  <c r="D19649" i="8"/>
  <c r="D19633" i="8"/>
  <c r="D19617" i="8"/>
  <c r="D19601" i="8"/>
  <c r="D19585" i="8"/>
  <c r="D19569" i="8"/>
  <c r="D19553" i="8"/>
  <c r="D19537" i="8"/>
  <c r="D19521" i="8"/>
  <c r="D19505" i="8"/>
  <c r="D19489" i="8"/>
  <c r="D19473" i="8"/>
  <c r="D19457" i="8"/>
  <c r="D19441" i="8"/>
  <c r="D19425" i="8"/>
  <c r="D19409" i="8"/>
  <c r="D19393" i="8"/>
  <c r="D19377" i="8"/>
  <c r="D19361" i="8"/>
  <c r="D19345" i="8"/>
  <c r="D19329" i="8"/>
  <c r="D19313" i="8"/>
  <c r="D19297" i="8"/>
  <c r="D19281" i="8"/>
  <c r="D19265" i="8"/>
  <c r="D19249" i="8"/>
  <c r="D19233" i="8"/>
  <c r="D19217" i="8"/>
  <c r="D19201" i="8"/>
  <c r="D19185" i="8"/>
  <c r="D19169" i="8"/>
  <c r="D19153" i="8"/>
  <c r="D19137" i="8"/>
  <c r="D19121" i="8"/>
  <c r="D19105" i="8"/>
  <c r="D19089" i="8"/>
  <c r="D19073" i="8"/>
  <c r="D19057" i="8"/>
  <c r="D19041" i="8"/>
  <c r="D19025" i="8"/>
  <c r="D19009" i="8"/>
  <c r="D18993" i="8"/>
  <c r="D18977" i="8"/>
  <c r="D18961" i="8"/>
  <c r="D18945" i="8"/>
  <c r="D18929" i="8"/>
  <c r="D18913" i="8"/>
  <c r="D18897" i="8"/>
  <c r="D18881" i="8"/>
  <c r="D18865" i="8"/>
  <c r="D18849" i="8"/>
  <c r="D18833" i="8"/>
  <c r="D18817" i="8"/>
  <c r="D18801" i="8"/>
  <c r="D18785" i="8"/>
  <c r="D18769" i="8"/>
  <c r="D18753" i="8"/>
  <c r="D18737" i="8"/>
  <c r="D18721" i="8"/>
  <c r="D18705" i="8"/>
  <c r="D18689" i="8"/>
  <c r="D18673" i="8"/>
  <c r="D18657" i="8"/>
  <c r="D18641" i="8"/>
  <c r="D18625" i="8"/>
  <c r="D18609" i="8"/>
  <c r="D18593" i="8"/>
  <c r="D18577" i="8"/>
  <c r="D18561" i="8"/>
  <c r="D18545" i="8"/>
  <c r="D18529" i="8"/>
  <c r="D18513" i="8"/>
  <c r="D18497" i="8"/>
  <c r="D18481" i="8"/>
  <c r="D18465" i="8"/>
  <c r="D18449" i="8"/>
  <c r="D18433" i="8"/>
  <c r="D18417" i="8"/>
  <c r="D18401" i="8"/>
  <c r="D18385" i="8"/>
  <c r="D18369" i="8"/>
  <c r="D18353" i="8"/>
  <c r="D18337" i="8"/>
  <c r="D18321" i="8"/>
  <c r="D18305" i="8"/>
  <c r="D18289" i="8"/>
  <c r="D18273" i="8"/>
  <c r="D18257" i="8"/>
  <c r="D18241" i="8"/>
  <c r="D18225" i="8"/>
  <c r="D18209" i="8"/>
  <c r="D18193" i="8"/>
  <c r="D18177" i="8"/>
  <c r="D18161" i="8"/>
  <c r="D18145" i="8"/>
  <c r="D18129" i="8"/>
  <c r="D18113" i="8"/>
  <c r="D18097" i="8"/>
  <c r="D18081" i="8"/>
  <c r="D18065" i="8"/>
  <c r="D18049" i="8"/>
  <c r="D18033" i="8"/>
  <c r="D18017" i="8"/>
  <c r="D18001" i="8"/>
  <c r="D17985" i="8"/>
  <c r="D17969" i="8"/>
  <c r="D17953" i="8"/>
  <c r="D17937" i="8"/>
  <c r="D17921" i="8"/>
  <c r="D17905" i="8"/>
  <c r="D17889" i="8"/>
  <c r="D17873" i="8"/>
  <c r="D17857" i="8"/>
  <c r="D17841" i="8"/>
  <c r="D17825" i="8"/>
  <c r="D17809" i="8"/>
  <c r="D17793" i="8"/>
  <c r="D17777" i="8"/>
  <c r="D17761" i="8"/>
  <c r="D17745" i="8"/>
  <c r="D17729" i="8"/>
  <c r="D17713" i="8"/>
  <c r="D17697" i="8"/>
  <c r="D17681" i="8"/>
  <c r="D17665" i="8"/>
  <c r="D17649" i="8"/>
  <c r="D17633" i="8"/>
  <c r="D17617" i="8"/>
  <c r="D17601" i="8"/>
  <c r="D17585" i="8"/>
  <c r="D17569" i="8"/>
  <c r="D17553" i="8"/>
  <c r="D17537" i="8"/>
  <c r="D17521" i="8"/>
  <c r="D17505" i="8"/>
  <c r="D17489" i="8"/>
  <c r="D17473" i="8"/>
  <c r="D17457" i="8"/>
  <c r="D17441" i="8"/>
  <c r="D17425" i="8"/>
  <c r="D17409" i="8"/>
  <c r="D17393" i="8"/>
  <c r="D17377" i="8"/>
  <c r="D17361" i="8"/>
  <c r="D17345" i="8"/>
  <c r="D17329" i="8"/>
  <c r="D17313" i="8"/>
  <c r="D17297" i="8"/>
  <c r="D17281" i="8"/>
  <c r="D17265" i="8"/>
  <c r="D17249" i="8"/>
  <c r="D17233" i="8"/>
  <c r="D17217" i="8"/>
  <c r="D17201" i="8"/>
  <c r="D17185" i="8"/>
  <c r="D17169" i="8"/>
  <c r="D17153" i="8"/>
  <c r="D17137" i="8"/>
  <c r="D17121" i="8"/>
  <c r="D17105" i="8"/>
  <c r="D17089" i="8"/>
  <c r="D17073" i="8"/>
  <c r="D17057" i="8"/>
  <c r="D17041" i="8"/>
  <c r="D17025" i="8"/>
  <c r="D17009" i="8"/>
  <c r="D16993" i="8"/>
  <c r="D16977" i="8"/>
  <c r="D16961" i="8"/>
  <c r="D16945" i="8"/>
  <c r="D16929" i="8"/>
  <c r="D16913" i="8"/>
  <c r="D16897" i="8"/>
  <c r="D16881" i="8"/>
  <c r="D16865" i="8"/>
  <c r="D16849" i="8"/>
  <c r="D16833" i="8"/>
  <c r="D16817" i="8"/>
  <c r="D16801" i="8"/>
  <c r="D16785" i="8"/>
  <c r="D20390" i="8"/>
  <c r="D20374" i="8"/>
  <c r="D20358" i="8"/>
  <c r="D20342" i="8"/>
  <c r="D20326" i="8"/>
  <c r="D20310" i="8"/>
  <c r="D20294" i="8"/>
  <c r="D20278" i="8"/>
  <c r="D20262" i="8"/>
  <c r="D20246" i="8"/>
  <c r="D20230" i="8"/>
  <c r="D20214" i="8"/>
  <c r="D20198" i="8"/>
  <c r="D20182" i="8"/>
  <c r="D20166" i="8"/>
  <c r="D20150" i="8"/>
  <c r="D20134" i="8"/>
  <c r="D20118" i="8"/>
  <c r="D20102" i="8"/>
  <c r="D20086" i="8"/>
  <c r="D20070" i="8"/>
  <c r="D20054" i="8"/>
  <c r="D20038" i="8"/>
  <c r="D20022" i="8"/>
  <c r="D20006" i="8"/>
  <c r="D19990" i="8"/>
  <c r="D19974" i="8"/>
  <c r="D19958" i="8"/>
  <c r="D19942" i="8"/>
  <c r="D19926" i="8"/>
  <c r="D19910" i="8"/>
  <c r="D19894" i="8"/>
  <c r="D19878" i="8"/>
  <c r="D19862" i="8"/>
  <c r="D19846" i="8"/>
  <c r="D19830" i="8"/>
  <c r="D19814" i="8"/>
  <c r="D19798" i="8"/>
  <c r="D19782" i="8"/>
  <c r="D19766" i="8"/>
  <c r="D19750" i="8"/>
  <c r="D19734" i="8"/>
  <c r="D19718" i="8"/>
  <c r="D19702" i="8"/>
  <c r="D19686" i="8"/>
  <c r="D19670" i="8"/>
  <c r="D19654" i="8"/>
  <c r="D19638" i="8"/>
  <c r="D19622" i="8"/>
  <c r="D19606" i="8"/>
  <c r="D19590" i="8"/>
  <c r="D19574" i="8"/>
  <c r="D19558" i="8"/>
  <c r="D19542" i="8"/>
  <c r="D19526" i="8"/>
  <c r="D19510" i="8"/>
  <c r="D19494" i="8"/>
  <c r="D19478" i="8"/>
  <c r="D19462" i="8"/>
  <c r="D19446" i="8"/>
  <c r="D19430" i="8"/>
  <c r="D19414" i="8"/>
  <c r="D19398" i="8"/>
  <c r="D19382" i="8"/>
  <c r="D19366" i="8"/>
  <c r="D19350" i="8"/>
  <c r="D19334" i="8"/>
  <c r="D19318" i="8"/>
  <c r="D19302" i="8"/>
  <c r="D19286" i="8"/>
  <c r="D19270" i="8"/>
  <c r="D19254" i="8"/>
  <c r="D19238" i="8"/>
  <c r="D19222" i="8"/>
  <c r="D19206" i="8"/>
  <c r="D19190" i="8"/>
  <c r="D19174" i="8"/>
  <c r="D19158" i="8"/>
  <c r="D19142" i="8"/>
  <c r="D19126" i="8"/>
  <c r="D19110" i="8"/>
  <c r="D19094" i="8"/>
  <c r="D19078" i="8"/>
  <c r="D19062" i="8"/>
  <c r="D19046" i="8"/>
  <c r="D19030" i="8"/>
  <c r="D19014" i="8"/>
  <c r="D18998" i="8"/>
  <c r="D18982" i="8"/>
  <c r="D18966" i="8"/>
  <c r="D18950" i="8"/>
  <c r="D18934" i="8"/>
  <c r="D18918" i="8"/>
  <c r="D18902" i="8"/>
  <c r="D18886" i="8"/>
  <c r="D18870" i="8"/>
  <c r="D18854" i="8"/>
  <c r="D18838" i="8"/>
  <c r="D18822" i="8"/>
  <c r="D18806" i="8"/>
  <c r="D18790" i="8"/>
  <c r="D18774" i="8"/>
  <c r="D18758" i="8"/>
  <c r="D18742" i="8"/>
  <c r="D18726" i="8"/>
  <c r="D18710" i="8"/>
  <c r="D18694" i="8"/>
  <c r="D18678" i="8"/>
  <c r="D18662" i="8"/>
  <c r="D18646" i="8"/>
  <c r="D18630" i="8"/>
  <c r="D18614" i="8"/>
  <c r="D18598" i="8"/>
  <c r="D18582" i="8"/>
  <c r="D18566" i="8"/>
  <c r="D18550" i="8"/>
  <c r="D18534" i="8"/>
  <c r="D18518" i="8"/>
  <c r="D18502" i="8"/>
  <c r="D18486" i="8"/>
  <c r="D18470" i="8"/>
  <c r="D18454" i="8"/>
  <c r="D18438" i="8"/>
  <c r="D18422" i="8"/>
  <c r="D18406" i="8"/>
  <c r="D18390" i="8"/>
  <c r="D18374" i="8"/>
  <c r="D18358" i="8"/>
  <c r="D18342" i="8"/>
  <c r="D18326" i="8"/>
  <c r="D18310" i="8"/>
  <c r="D18294" i="8"/>
  <c r="D18278" i="8"/>
  <c r="D18262" i="8"/>
  <c r="D18246" i="8"/>
  <c r="D18230" i="8"/>
  <c r="D18214" i="8"/>
  <c r="D18198" i="8"/>
  <c r="D18182" i="8"/>
  <c r="D18166" i="8"/>
  <c r="D18150" i="8"/>
  <c r="D18134" i="8"/>
  <c r="D18118" i="8"/>
  <c r="D18102" i="8"/>
  <c r="D18086" i="8"/>
  <c r="D18070" i="8"/>
  <c r="D18054" i="8"/>
  <c r="D18038" i="8"/>
  <c r="D18022" i="8"/>
  <c r="D18006" i="8"/>
  <c r="D17990" i="8"/>
  <c r="D17974" i="8"/>
  <c r="D17958" i="8"/>
  <c r="D17942" i="8"/>
  <c r="D17926" i="8"/>
  <c r="D17910" i="8"/>
  <c r="D17894" i="8"/>
  <c r="D17878" i="8"/>
  <c r="D17862" i="8"/>
  <c r="D17846" i="8"/>
  <c r="D17830" i="8"/>
  <c r="D17814" i="8"/>
  <c r="D17798" i="8"/>
  <c r="D17782" i="8"/>
  <c r="D17766" i="8"/>
  <c r="D17750" i="8"/>
  <c r="D17734" i="8"/>
  <c r="D17718" i="8"/>
  <c r="D17702" i="8"/>
  <c r="D17686" i="8"/>
  <c r="D17670" i="8"/>
  <c r="D17654" i="8"/>
  <c r="D17638" i="8"/>
  <c r="D17622" i="8"/>
  <c r="D17606" i="8"/>
  <c r="D17590" i="8"/>
  <c r="D17574" i="8"/>
  <c r="D17558" i="8"/>
  <c r="D17542" i="8"/>
  <c r="D17526" i="8"/>
  <c r="D17510" i="8"/>
  <c r="D17494" i="8"/>
  <c r="D17478" i="8"/>
  <c r="D17462" i="8"/>
  <c r="D17446" i="8"/>
  <c r="D17430" i="8"/>
  <c r="D17414" i="8"/>
  <c r="D17398" i="8"/>
  <c r="D17382" i="8"/>
  <c r="D17366" i="8"/>
  <c r="D17350" i="8"/>
  <c r="D17334" i="8"/>
  <c r="D17318" i="8"/>
  <c r="D17302" i="8"/>
  <c r="D17286" i="8"/>
  <c r="D17270" i="8"/>
  <c r="D17254" i="8"/>
  <c r="D17238" i="8"/>
  <c r="D17222" i="8"/>
  <c r="D17206" i="8"/>
  <c r="D17190" i="8"/>
  <c r="D17174" i="8"/>
  <c r="D17158" i="8"/>
  <c r="D17142" i="8"/>
  <c r="D17126" i="8"/>
  <c r="D17110" i="8"/>
  <c r="D17094" i="8"/>
  <c r="D17078" i="8"/>
  <c r="D17062" i="8"/>
  <c r="D17046" i="8"/>
  <c r="D17030" i="8"/>
  <c r="D17014" i="8"/>
  <c r="D16998" i="8"/>
  <c r="D16982" i="8"/>
  <c r="D16966" i="8"/>
  <c r="D16950" i="8"/>
  <c r="D16934" i="8"/>
  <c r="D16918" i="8"/>
  <c r="D16902" i="8"/>
  <c r="D16886" i="8"/>
  <c r="D16870" i="8"/>
  <c r="D16854" i="8"/>
  <c r="D16838" i="8"/>
  <c r="D16822" i="8"/>
  <c r="D16806" i="8"/>
  <c r="D16790" i="8"/>
  <c r="D20407" i="8"/>
  <c r="D20391" i="8"/>
  <c r="D20375" i="8"/>
  <c r="D20359" i="8"/>
  <c r="D20343" i="8"/>
  <c r="D20327" i="8"/>
  <c r="D20311" i="8"/>
  <c r="D20295" i="8"/>
  <c r="D20279" i="8"/>
  <c r="D20263" i="8"/>
  <c r="D20247" i="8"/>
  <c r="D20231" i="8"/>
  <c r="D20215" i="8"/>
  <c r="D20199" i="8"/>
  <c r="D20183" i="8"/>
  <c r="D20167" i="8"/>
  <c r="D20151" i="8"/>
  <c r="D20135" i="8"/>
  <c r="D20119" i="8"/>
  <c r="D20103" i="8"/>
  <c r="D20087" i="8"/>
  <c r="D20071" i="8"/>
  <c r="D20055" i="8"/>
  <c r="D20039" i="8"/>
  <c r="D20023" i="8"/>
  <c r="D20007" i="8"/>
  <c r="D19991" i="8"/>
  <c r="D19975" i="8"/>
  <c r="D19959" i="8"/>
  <c r="D19943" i="8"/>
  <c r="D19927" i="8"/>
  <c r="D19911" i="8"/>
  <c r="D19895" i="8"/>
  <c r="D19879" i="8"/>
  <c r="D19863" i="8"/>
  <c r="D19847" i="8"/>
  <c r="D19831" i="8"/>
  <c r="D19815" i="8"/>
  <c r="D19799" i="8"/>
  <c r="D19783" i="8"/>
  <c r="D19767" i="8"/>
  <c r="D19751" i="8"/>
  <c r="D19735" i="8"/>
  <c r="D19719" i="8"/>
  <c r="D19703" i="8"/>
  <c r="D19687" i="8"/>
  <c r="D19671" i="8"/>
  <c r="D19655" i="8"/>
  <c r="D19639" i="8"/>
  <c r="D19623" i="8"/>
  <c r="D19607" i="8"/>
  <c r="D19591" i="8"/>
  <c r="D19575" i="8"/>
  <c r="D19559" i="8"/>
  <c r="D19543" i="8"/>
  <c r="D19527" i="8"/>
  <c r="D19511" i="8"/>
  <c r="D19495" i="8"/>
  <c r="D19479" i="8"/>
  <c r="D19463" i="8"/>
  <c r="D19447" i="8"/>
  <c r="D19431" i="8"/>
  <c r="D19415" i="8"/>
  <c r="D19399" i="8"/>
  <c r="D19383" i="8"/>
  <c r="D19367" i="8"/>
  <c r="D19351" i="8"/>
  <c r="D19335" i="8"/>
  <c r="D19319" i="8"/>
  <c r="D19303" i="8"/>
  <c r="D19287" i="8"/>
  <c r="D19271" i="8"/>
  <c r="D19255" i="8"/>
  <c r="D19239" i="8"/>
  <c r="D19223" i="8"/>
  <c r="D19207" i="8"/>
  <c r="D19191" i="8"/>
  <c r="D19175" i="8"/>
  <c r="D19159" i="8"/>
  <c r="D19143" i="8"/>
  <c r="D19127" i="8"/>
  <c r="D19111" i="8"/>
  <c r="D19095" i="8"/>
  <c r="D19079" i="8"/>
  <c r="D19063" i="8"/>
  <c r="D19047" i="8"/>
  <c r="D19031" i="8"/>
  <c r="D19015" i="8"/>
  <c r="D18999" i="8"/>
  <c r="D18983" i="8"/>
  <c r="D18967" i="8"/>
  <c r="D18951" i="8"/>
  <c r="D18935" i="8"/>
  <c r="D18919" i="8"/>
  <c r="D18903" i="8"/>
  <c r="D18887" i="8"/>
  <c r="D18871" i="8"/>
  <c r="D18855" i="8"/>
  <c r="D18839" i="8"/>
  <c r="D18823" i="8"/>
  <c r="D18807" i="8"/>
  <c r="D18791" i="8"/>
  <c r="D18775" i="8"/>
  <c r="D18759" i="8"/>
  <c r="D18743" i="8"/>
  <c r="D18727" i="8"/>
  <c r="D18711" i="8"/>
  <c r="D18695" i="8"/>
  <c r="D18679" i="8"/>
  <c r="D18663" i="8"/>
  <c r="D18647" i="8"/>
  <c r="D18631" i="8"/>
  <c r="D18615" i="8"/>
  <c r="D18599" i="8"/>
  <c r="D18583" i="8"/>
  <c r="D18567" i="8"/>
  <c r="D18551" i="8"/>
  <c r="D18535" i="8"/>
  <c r="D18519" i="8"/>
  <c r="D18503" i="8"/>
  <c r="D18487" i="8"/>
  <c r="D18471" i="8"/>
  <c r="D18455" i="8"/>
  <c r="D18439" i="8"/>
  <c r="D18423" i="8"/>
  <c r="D18407" i="8"/>
  <c r="D18391" i="8"/>
  <c r="D18375" i="8"/>
  <c r="D18359" i="8"/>
  <c r="D18343" i="8"/>
  <c r="D18327" i="8"/>
  <c r="D18311" i="8"/>
  <c r="D18295" i="8"/>
  <c r="D18279" i="8"/>
  <c r="D18263" i="8"/>
  <c r="D18247" i="8"/>
  <c r="D18231" i="8"/>
  <c r="D18215" i="8"/>
  <c r="D18199" i="8"/>
  <c r="D18183" i="8"/>
  <c r="D18167" i="8"/>
  <c r="D18151" i="8"/>
  <c r="D18135" i="8"/>
  <c r="D18119" i="8"/>
  <c r="D18103" i="8"/>
  <c r="D18087" i="8"/>
  <c r="D18071" i="8"/>
  <c r="D18055" i="8"/>
  <c r="D18039" i="8"/>
  <c r="D18023" i="8"/>
  <c r="D18007" i="8"/>
  <c r="D17991" i="8"/>
  <c r="D17975" i="8"/>
  <c r="D17959" i="8"/>
  <c r="D17943" i="8"/>
  <c r="D17927" i="8"/>
  <c r="D17911" i="8"/>
  <c r="D17895" i="8"/>
  <c r="D17879" i="8"/>
  <c r="D17863" i="8"/>
  <c r="D17847" i="8"/>
  <c r="D17831" i="8"/>
  <c r="D17815" i="8"/>
  <c r="D17799" i="8"/>
  <c r="D17783" i="8"/>
  <c r="D17767" i="8"/>
  <c r="D17751" i="8"/>
  <c r="D17735" i="8"/>
  <c r="D17719" i="8"/>
  <c r="D17703" i="8"/>
  <c r="D17687" i="8"/>
  <c r="D17671" i="8"/>
  <c r="D17655" i="8"/>
  <c r="D17639" i="8"/>
  <c r="D17623" i="8"/>
  <c r="D17607" i="8"/>
  <c r="D17591" i="8"/>
  <c r="D17575" i="8"/>
  <c r="D17559" i="8"/>
  <c r="D17543" i="8"/>
  <c r="D17527" i="8"/>
  <c r="D17511" i="8"/>
  <c r="D17495" i="8"/>
  <c r="D17479" i="8"/>
  <c r="D17463" i="8"/>
  <c r="D17447" i="8"/>
  <c r="D17431" i="8"/>
  <c r="D17415" i="8"/>
  <c r="D17399" i="8"/>
  <c r="D17383" i="8"/>
  <c r="D17367" i="8"/>
  <c r="D17351" i="8"/>
  <c r="D17335" i="8"/>
  <c r="D17319" i="8"/>
  <c r="D17303" i="8"/>
  <c r="D17287" i="8"/>
  <c r="D17271" i="8"/>
  <c r="D17255" i="8"/>
  <c r="D17239" i="8"/>
  <c r="D17223" i="8"/>
  <c r="D17207" i="8"/>
  <c r="D17191" i="8"/>
  <c r="D17175" i="8"/>
  <c r="D17159" i="8"/>
  <c r="D17143" i="8"/>
  <c r="D17127" i="8"/>
  <c r="D17111" i="8"/>
  <c r="D17095" i="8"/>
  <c r="D17079" i="8"/>
  <c r="D17063" i="8"/>
  <c r="D17047" i="8"/>
  <c r="D17031" i="8"/>
  <c r="D17015" i="8"/>
  <c r="D16999" i="8"/>
  <c r="D16983" i="8"/>
  <c r="D16967" i="8"/>
  <c r="D16951" i="8"/>
  <c r="D16935" i="8"/>
  <c r="D16919" i="8"/>
  <c r="D16903" i="8"/>
  <c r="D16887" i="8"/>
  <c r="D16871" i="8"/>
  <c r="D16855" i="8"/>
  <c r="D16839" i="8"/>
  <c r="D16823" i="8"/>
  <c r="D16807" i="8"/>
  <c r="D16791" i="8"/>
  <c r="D20412" i="8"/>
  <c r="D20396" i="8"/>
  <c r="D20380" i="8"/>
  <c r="D20364" i="8"/>
  <c r="D20348" i="8"/>
  <c r="D20332" i="8"/>
  <c r="D20316" i="8"/>
  <c r="D20300" i="8"/>
  <c r="D20284" i="8"/>
  <c r="D20268" i="8"/>
  <c r="D20252" i="8"/>
  <c r="D20236" i="8"/>
  <c r="D20220" i="8"/>
  <c r="D20204" i="8"/>
  <c r="D20188" i="8"/>
  <c r="D20172" i="8"/>
  <c r="D20156" i="8"/>
  <c r="D20140" i="8"/>
  <c r="D20124" i="8"/>
  <c r="D20108" i="8"/>
  <c r="D20092" i="8"/>
  <c r="D20076" i="8"/>
  <c r="D20060" i="8"/>
  <c r="D20044" i="8"/>
  <c r="D20028" i="8"/>
  <c r="D20012" i="8"/>
  <c r="D19996" i="8"/>
  <c r="D19980" i="8"/>
  <c r="D19964" i="8"/>
  <c r="D19948" i="8"/>
  <c r="D19932" i="8"/>
  <c r="D19916" i="8"/>
  <c r="D19900" i="8"/>
  <c r="D19884" i="8"/>
  <c r="D19868" i="8"/>
  <c r="D19852" i="8"/>
  <c r="D19836" i="8"/>
  <c r="D19820" i="8"/>
  <c r="D19804" i="8"/>
  <c r="D19788" i="8"/>
  <c r="D19772" i="8"/>
  <c r="D19756" i="8"/>
  <c r="D19740" i="8"/>
  <c r="D19724" i="8"/>
  <c r="D19708" i="8"/>
  <c r="D19692" i="8"/>
  <c r="D19676" i="8"/>
  <c r="D19660" i="8"/>
  <c r="D19644" i="8"/>
  <c r="D19628" i="8"/>
  <c r="D19612" i="8"/>
  <c r="D19596" i="8"/>
  <c r="D19580" i="8"/>
  <c r="D19564" i="8"/>
  <c r="D19548" i="8"/>
  <c r="D19532" i="8"/>
  <c r="D19516" i="8"/>
  <c r="D19500" i="8"/>
  <c r="D19484" i="8"/>
  <c r="D19468" i="8"/>
  <c r="D19452" i="8"/>
  <c r="D19436" i="8"/>
  <c r="D19420" i="8"/>
  <c r="D19404" i="8"/>
  <c r="D19388" i="8"/>
  <c r="D19372" i="8"/>
  <c r="D19356" i="8"/>
  <c r="D19340" i="8"/>
  <c r="D19324" i="8"/>
  <c r="D19308" i="8"/>
  <c r="D19292" i="8"/>
  <c r="D19276" i="8"/>
  <c r="D19260" i="8"/>
  <c r="D19244" i="8"/>
  <c r="D19228" i="8"/>
  <c r="D19212" i="8"/>
  <c r="D19196" i="8"/>
  <c r="D19180" i="8"/>
  <c r="D19164" i="8"/>
  <c r="D19148" i="8"/>
  <c r="D19132" i="8"/>
  <c r="D19116" i="8"/>
  <c r="D19100" i="8"/>
  <c r="D19084" i="8"/>
  <c r="D19068" i="8"/>
  <c r="D19052" i="8"/>
  <c r="D19036" i="8"/>
  <c r="D19020" i="8"/>
  <c r="D19004" i="8"/>
  <c r="D18988" i="8"/>
  <c r="D18972" i="8"/>
  <c r="D18956" i="8"/>
  <c r="D18940" i="8"/>
  <c r="D18924" i="8"/>
  <c r="D18908" i="8"/>
  <c r="D18892" i="8"/>
  <c r="D18876" i="8"/>
  <c r="D18860" i="8"/>
  <c r="D18844" i="8"/>
  <c r="D18828" i="8"/>
  <c r="D18812" i="8"/>
  <c r="D18796" i="8"/>
  <c r="D18780" i="8"/>
  <c r="D18764" i="8"/>
  <c r="D18748" i="8"/>
  <c r="D18732" i="8"/>
  <c r="D18716" i="8"/>
  <c r="D18700" i="8"/>
  <c r="D18684" i="8"/>
  <c r="D18668" i="8"/>
  <c r="D18652" i="8"/>
  <c r="D18636" i="8"/>
  <c r="D18620" i="8"/>
  <c r="D18604" i="8"/>
  <c r="D18588" i="8"/>
  <c r="D18572" i="8"/>
  <c r="D18556" i="8"/>
  <c r="D18540" i="8"/>
  <c r="D18524" i="8"/>
  <c r="D18508" i="8"/>
  <c r="D18492" i="8"/>
  <c r="D18476" i="8"/>
  <c r="D18460" i="8"/>
  <c r="D18444" i="8"/>
  <c r="D18428" i="8"/>
  <c r="D18412" i="8"/>
  <c r="D18396" i="8"/>
  <c r="D18380" i="8"/>
  <c r="D18364" i="8"/>
  <c r="D18348" i="8"/>
  <c r="D18332" i="8"/>
  <c r="D18316" i="8"/>
  <c r="D18300" i="8"/>
  <c r="D18284" i="8"/>
  <c r="D18268" i="8"/>
  <c r="D18252" i="8"/>
  <c r="D18236" i="8"/>
  <c r="D18220" i="8"/>
  <c r="D18204" i="8"/>
  <c r="D18188" i="8"/>
  <c r="D18172" i="8"/>
  <c r="D18156" i="8"/>
  <c r="D18140" i="8"/>
  <c r="D18124" i="8"/>
  <c r="D18108" i="8"/>
  <c r="D18092" i="8"/>
  <c r="D18076" i="8"/>
  <c r="D18060" i="8"/>
  <c r="D18044" i="8"/>
  <c r="D18028" i="8"/>
  <c r="D18012" i="8"/>
  <c r="D17996" i="8"/>
  <c r="D17980" i="8"/>
  <c r="D17964" i="8"/>
  <c r="D17948" i="8"/>
  <c r="D17932" i="8"/>
  <c r="D17916" i="8"/>
  <c r="D17900" i="8"/>
  <c r="D17884" i="8"/>
  <c r="D17868" i="8"/>
  <c r="D17852" i="8"/>
  <c r="D17836" i="8"/>
  <c r="D17820" i="8"/>
  <c r="D17804" i="8"/>
  <c r="D17788" i="8"/>
  <c r="D17772" i="8"/>
  <c r="D17756" i="8"/>
  <c r="D17740" i="8"/>
  <c r="D17724" i="8"/>
  <c r="D17708" i="8"/>
  <c r="D17692" i="8"/>
  <c r="D17676" i="8"/>
  <c r="D17660" i="8"/>
  <c r="D17644" i="8"/>
  <c r="D17628" i="8"/>
  <c r="D17612" i="8"/>
  <c r="D17596" i="8"/>
  <c r="D17580" i="8"/>
  <c r="D17564" i="8"/>
  <c r="D17548" i="8"/>
  <c r="D17532" i="8"/>
  <c r="D17516" i="8"/>
  <c r="D17500" i="8"/>
  <c r="D17484" i="8"/>
  <c r="D17468" i="8"/>
  <c r="D17452" i="8"/>
  <c r="D17436" i="8"/>
  <c r="D17420" i="8"/>
  <c r="D17404" i="8"/>
  <c r="D17388" i="8"/>
  <c r="D17372" i="8"/>
  <c r="D17356" i="8"/>
  <c r="D17340" i="8"/>
  <c r="D17324" i="8"/>
  <c r="D17308" i="8"/>
  <c r="D17292" i="8"/>
  <c r="D17276" i="8"/>
  <c r="D17260" i="8"/>
  <c r="D17244" i="8"/>
  <c r="D17228" i="8"/>
  <c r="D17212" i="8"/>
  <c r="D17196" i="8"/>
  <c r="D17180" i="8"/>
  <c r="D17164" i="8"/>
  <c r="D17148" i="8"/>
  <c r="D17132" i="8"/>
  <c r="D17116" i="8"/>
  <c r="D17100" i="8"/>
  <c r="D17084" i="8"/>
  <c r="D17068" i="8"/>
  <c r="D17052" i="8"/>
  <c r="D17036" i="8"/>
  <c r="D17020" i="8"/>
  <c r="D17004" i="8"/>
  <c r="D16988" i="8"/>
  <c r="D16972" i="8"/>
  <c r="D16956" i="8"/>
  <c r="D16940" i="8"/>
  <c r="D16924" i="8"/>
  <c r="D16908" i="8"/>
  <c r="D16892" i="8"/>
  <c r="D16876" i="8"/>
  <c r="D16860" i="8"/>
  <c r="D16844" i="8"/>
  <c r="D16828" i="8"/>
  <c r="D16812" i="8"/>
  <c r="D16796" i="8"/>
  <c r="D16780" i="8"/>
  <c r="D16774" i="8"/>
  <c r="D16758" i="8"/>
  <c r="D16742" i="8"/>
  <c r="D16726" i="8"/>
  <c r="D16710" i="8"/>
  <c r="D16694" i="8"/>
  <c r="D16678" i="8"/>
  <c r="D16662" i="8"/>
  <c r="D16646" i="8"/>
  <c r="D16630" i="8"/>
  <c r="D16614" i="8"/>
  <c r="D16598" i="8"/>
  <c r="D16582" i="8"/>
  <c r="D16566" i="8"/>
  <c r="D16550" i="8"/>
  <c r="D16534" i="8"/>
  <c r="D16518" i="8"/>
  <c r="D16502" i="8"/>
  <c r="D16486" i="8"/>
  <c r="D16470" i="8"/>
  <c r="D16454" i="8"/>
  <c r="D16438" i="8"/>
  <c r="D16422" i="8"/>
  <c r="D16406" i="8"/>
  <c r="D16390" i="8"/>
  <c r="D16374" i="8"/>
  <c r="D16358" i="8"/>
  <c r="D16342" i="8"/>
  <c r="D16326" i="8"/>
  <c r="D16310" i="8"/>
  <c r="D16294" i="8"/>
  <c r="D16278" i="8"/>
  <c r="D16262" i="8"/>
  <c r="D16246" i="8"/>
  <c r="D16230" i="8"/>
  <c r="D16214" i="8"/>
  <c r="D16198" i="8"/>
  <c r="D16182" i="8"/>
  <c r="D16166" i="8"/>
  <c r="D16150" i="8"/>
  <c r="D16134" i="8"/>
  <c r="D16118" i="8"/>
  <c r="D16102" i="8"/>
  <c r="D16086" i="8"/>
  <c r="D16070" i="8"/>
  <c r="D16054" i="8"/>
  <c r="D16038" i="8"/>
  <c r="D16022" i="8"/>
  <c r="D16006" i="8"/>
  <c r="D15990" i="8"/>
  <c r="D15974" i="8"/>
  <c r="D15958" i="8"/>
  <c r="D15942" i="8"/>
  <c r="D15926" i="8"/>
  <c r="D15910" i="8"/>
  <c r="D15894" i="8"/>
  <c r="D15878" i="8"/>
  <c r="D15862" i="8"/>
  <c r="D15846" i="8"/>
  <c r="D15830" i="8"/>
  <c r="D15814" i="8"/>
  <c r="D15798" i="8"/>
  <c r="D15782" i="8"/>
  <c r="D15766" i="8"/>
  <c r="D15750" i="8"/>
  <c r="D15734" i="8"/>
  <c r="D15718" i="8"/>
  <c r="D15702" i="8"/>
  <c r="D15686" i="8"/>
  <c r="D15670" i="8"/>
  <c r="D15654" i="8"/>
  <c r="D15638" i="8"/>
  <c r="D15622" i="8"/>
  <c r="D15606" i="8"/>
  <c r="D15590" i="8"/>
  <c r="D15574" i="8"/>
  <c r="D15558" i="8"/>
  <c r="D15542" i="8"/>
  <c r="D15526" i="8"/>
  <c r="D15510" i="8"/>
  <c r="D15494" i="8"/>
  <c r="D15478" i="8"/>
  <c r="D15462" i="8"/>
  <c r="D15446" i="8"/>
  <c r="D15430" i="8"/>
  <c r="D15414" i="8"/>
  <c r="D15398" i="8"/>
  <c r="D15382" i="8"/>
  <c r="D15366" i="8"/>
  <c r="D15350" i="8"/>
  <c r="D15334" i="8"/>
  <c r="D15318" i="8"/>
  <c r="D15302" i="8"/>
  <c r="D15286" i="8"/>
  <c r="D15270" i="8"/>
  <c r="D15254" i="8"/>
  <c r="D15238" i="8"/>
  <c r="D15222" i="8"/>
  <c r="D15206" i="8"/>
  <c r="D15190" i="8"/>
  <c r="D15174" i="8"/>
  <c r="D15158" i="8"/>
  <c r="D15142" i="8"/>
  <c r="D15126" i="8"/>
  <c r="D15110" i="8"/>
  <c r="D15094" i="8"/>
  <c r="D15078" i="8"/>
  <c r="D15062" i="8"/>
  <c r="D15046" i="8"/>
  <c r="D15030" i="8"/>
  <c r="D15014" i="8"/>
  <c r="D14998" i="8"/>
  <c r="D14978" i="8"/>
  <c r="D14960" i="8"/>
  <c r="D16763" i="8"/>
  <c r="D16747" i="8"/>
  <c r="D16731" i="8"/>
  <c r="D16715" i="8"/>
  <c r="D16699" i="8"/>
  <c r="D16683" i="8"/>
  <c r="D16667" i="8"/>
  <c r="D16651" i="8"/>
  <c r="D16635" i="8"/>
  <c r="D16619" i="8"/>
  <c r="D16603" i="8"/>
  <c r="D16587" i="8"/>
  <c r="D16571" i="8"/>
  <c r="D16555" i="8"/>
  <c r="D16539" i="8"/>
  <c r="D16523" i="8"/>
  <c r="D16507" i="8"/>
  <c r="D16491" i="8"/>
  <c r="D16475" i="8"/>
  <c r="D16459" i="8"/>
  <c r="D16443" i="8"/>
  <c r="D16427" i="8"/>
  <c r="D16411" i="8"/>
  <c r="D16395" i="8"/>
  <c r="D16379" i="8"/>
  <c r="D16363" i="8"/>
  <c r="D16347" i="8"/>
  <c r="D16331" i="8"/>
  <c r="D16315" i="8"/>
  <c r="D16299" i="8"/>
  <c r="D16283" i="8"/>
  <c r="D16267" i="8"/>
  <c r="D16251" i="8"/>
  <c r="D16235" i="8"/>
  <c r="D16219" i="8"/>
  <c r="D16203" i="8"/>
  <c r="D16187" i="8"/>
  <c r="D16171" i="8"/>
  <c r="D16155" i="8"/>
  <c r="D16139" i="8"/>
  <c r="D16123" i="8"/>
  <c r="D16107" i="8"/>
  <c r="D16091" i="8"/>
  <c r="D16075" i="8"/>
  <c r="D16059" i="8"/>
  <c r="D16043" i="8"/>
  <c r="D16027" i="8"/>
  <c r="D16011" i="8"/>
  <c r="D15995" i="8"/>
  <c r="D15979" i="8"/>
  <c r="D15963" i="8"/>
  <c r="D15947" i="8"/>
  <c r="D15931" i="8"/>
  <c r="D15915" i="8"/>
  <c r="D15899" i="8"/>
  <c r="D15883" i="8"/>
  <c r="D15867" i="8"/>
  <c r="D15851" i="8"/>
  <c r="D15835" i="8"/>
  <c r="D15819" i="8"/>
  <c r="D15803" i="8"/>
  <c r="D15787" i="8"/>
  <c r="D15771" i="8"/>
  <c r="D15755" i="8"/>
  <c r="D15739" i="8"/>
  <c r="D15723" i="8"/>
  <c r="D15707" i="8"/>
  <c r="D15691" i="8"/>
  <c r="D15675" i="8"/>
  <c r="D15659" i="8"/>
  <c r="D15643" i="8"/>
  <c r="D15627" i="8"/>
  <c r="D15611" i="8"/>
  <c r="D15595" i="8"/>
  <c r="D15579" i="8"/>
  <c r="D15563" i="8"/>
  <c r="D15547" i="8"/>
  <c r="D15531" i="8"/>
  <c r="D15515" i="8"/>
  <c r="D15499" i="8"/>
  <c r="D15483" i="8"/>
  <c r="D15467" i="8"/>
  <c r="D15451" i="8"/>
  <c r="D15435" i="8"/>
  <c r="D15419" i="8"/>
  <c r="D15403" i="8"/>
  <c r="D15387" i="8"/>
  <c r="D15371" i="8"/>
  <c r="D15355" i="8"/>
  <c r="D15339" i="8"/>
  <c r="D15323" i="8"/>
  <c r="D15307" i="8"/>
  <c r="D15291" i="8"/>
  <c r="D15275" i="8"/>
  <c r="D15259" i="8"/>
  <c r="D15243" i="8"/>
  <c r="D15227" i="8"/>
  <c r="D15211" i="8"/>
  <c r="D15195" i="8"/>
  <c r="D15179" i="8"/>
  <c r="D15163" i="8"/>
  <c r="D15147" i="8"/>
  <c r="D15131" i="8"/>
  <c r="D15115" i="8"/>
  <c r="D15099" i="8"/>
  <c r="D15083" i="8"/>
  <c r="D15067" i="8"/>
  <c r="D15051" i="8"/>
  <c r="D15035" i="8"/>
  <c r="D15019" i="8"/>
  <c r="D15003" i="8"/>
  <c r="D14987" i="8"/>
  <c r="D14965" i="8"/>
  <c r="D16772" i="8"/>
  <c r="D16756" i="8"/>
  <c r="D16740" i="8"/>
  <c r="D16724" i="8"/>
  <c r="D16708" i="8"/>
  <c r="D16692" i="8"/>
  <c r="D16676" i="8"/>
  <c r="D16660" i="8"/>
  <c r="D16644" i="8"/>
  <c r="D16628" i="8"/>
  <c r="D16612" i="8"/>
  <c r="D16596" i="8"/>
  <c r="D16580" i="8"/>
  <c r="D16564" i="8"/>
  <c r="D16548" i="8"/>
  <c r="D16532" i="8"/>
  <c r="D16516" i="8"/>
  <c r="D16500" i="8"/>
  <c r="D16484" i="8"/>
  <c r="D16468" i="8"/>
  <c r="D16452" i="8"/>
  <c r="D16436" i="8"/>
  <c r="D16420" i="8"/>
  <c r="D16404" i="8"/>
  <c r="D16388" i="8"/>
  <c r="D16372" i="8"/>
  <c r="D16356" i="8"/>
  <c r="D16340" i="8"/>
  <c r="D16324" i="8"/>
  <c r="D16308" i="8"/>
  <c r="D16292" i="8"/>
  <c r="D16276" i="8"/>
  <c r="D16260" i="8"/>
  <c r="D16244" i="8"/>
  <c r="D16228" i="8"/>
  <c r="D16212" i="8"/>
  <c r="D16196" i="8"/>
  <c r="D16180" i="8"/>
  <c r="D16164" i="8"/>
  <c r="D16148" i="8"/>
  <c r="D16132" i="8"/>
  <c r="D16116" i="8"/>
  <c r="D16100" i="8"/>
  <c r="D16084" i="8"/>
  <c r="D16068" i="8"/>
  <c r="D16052" i="8"/>
  <c r="D16036" i="8"/>
  <c r="D16020" i="8"/>
  <c r="D16004" i="8"/>
  <c r="D15988" i="8"/>
  <c r="D15972" i="8"/>
  <c r="D15956" i="8"/>
  <c r="D15940" i="8"/>
  <c r="D15924" i="8"/>
  <c r="D15908" i="8"/>
  <c r="D15892" i="8"/>
  <c r="D15876" i="8"/>
  <c r="D15860" i="8"/>
  <c r="D15844" i="8"/>
  <c r="D15828" i="8"/>
  <c r="D15812" i="8"/>
  <c r="D15796" i="8"/>
  <c r="D15780" i="8"/>
  <c r="D15764" i="8"/>
  <c r="D15748" i="8"/>
  <c r="D15732" i="8"/>
  <c r="D15716" i="8"/>
  <c r="D15700" i="8"/>
  <c r="D15684" i="8"/>
  <c r="D15668" i="8"/>
  <c r="D15652" i="8"/>
  <c r="D15636" i="8"/>
  <c r="D15620" i="8"/>
  <c r="D15604" i="8"/>
  <c r="D15588" i="8"/>
  <c r="D15572" i="8"/>
  <c r="D15556" i="8"/>
  <c r="D15540" i="8"/>
  <c r="D15524" i="8"/>
  <c r="D15508" i="8"/>
  <c r="D15492" i="8"/>
  <c r="D15476" i="8"/>
  <c r="D15460" i="8"/>
  <c r="D15444" i="8"/>
  <c r="D15428" i="8"/>
  <c r="D15412" i="8"/>
  <c r="D15396" i="8"/>
  <c r="D15380" i="8"/>
  <c r="D15364" i="8"/>
  <c r="D15348" i="8"/>
  <c r="D15332" i="8"/>
  <c r="D15316" i="8"/>
  <c r="D15300" i="8"/>
  <c r="D15284" i="8"/>
  <c r="D15268" i="8"/>
  <c r="D15252" i="8"/>
  <c r="D15236" i="8"/>
  <c r="D15220" i="8"/>
  <c r="D15204" i="8"/>
  <c r="D15188" i="8"/>
  <c r="D15172" i="8"/>
  <c r="D15156" i="8"/>
  <c r="D15140" i="8"/>
  <c r="D15124" i="8"/>
  <c r="D15108" i="8"/>
  <c r="D15092" i="8"/>
  <c r="D15076" i="8"/>
  <c r="D15060" i="8"/>
  <c r="D15044" i="8"/>
  <c r="D15028" i="8"/>
  <c r="D15012" i="8"/>
  <c r="D14996" i="8"/>
  <c r="D14977" i="8"/>
  <c r="D14957" i="8"/>
  <c r="D16769" i="8"/>
  <c r="D16753" i="8"/>
  <c r="D16737" i="8"/>
  <c r="D16721" i="8"/>
  <c r="D16705" i="8"/>
  <c r="D16689" i="8"/>
  <c r="D16673" i="8"/>
  <c r="D16657" i="8"/>
  <c r="D16641" i="8"/>
  <c r="D16625" i="8"/>
  <c r="D16609" i="8"/>
  <c r="D16593" i="8"/>
  <c r="D16577" i="8"/>
  <c r="D16561" i="8"/>
  <c r="D16545" i="8"/>
  <c r="D16529" i="8"/>
  <c r="D16513" i="8"/>
  <c r="D16497" i="8"/>
  <c r="D16481" i="8"/>
  <c r="D16465" i="8"/>
  <c r="D16449" i="8"/>
  <c r="D16433" i="8"/>
  <c r="D16417" i="8"/>
  <c r="D16401" i="8"/>
  <c r="D16385" i="8"/>
  <c r="D16369" i="8"/>
  <c r="D16353" i="8"/>
  <c r="D16337" i="8"/>
  <c r="D16321" i="8"/>
  <c r="D16305" i="8"/>
  <c r="D16289" i="8"/>
  <c r="D16273" i="8"/>
  <c r="D16257" i="8"/>
  <c r="D16241" i="8"/>
  <c r="D16225" i="8"/>
  <c r="D16209" i="8"/>
  <c r="D16193" i="8"/>
  <c r="D16177" i="8"/>
  <c r="D16161" i="8"/>
  <c r="D16145" i="8"/>
  <c r="D16129" i="8"/>
  <c r="D16113" i="8"/>
  <c r="D16097" i="8"/>
  <c r="D16081" i="8"/>
  <c r="D16065" i="8"/>
  <c r="D16049" i="8"/>
  <c r="D16033" i="8"/>
  <c r="D16017" i="8"/>
  <c r="D16001" i="8"/>
  <c r="D15985" i="8"/>
  <c r="D15969" i="8"/>
  <c r="D15953" i="8"/>
  <c r="D15937" i="8"/>
  <c r="D15921" i="8"/>
  <c r="D15905" i="8"/>
  <c r="D15889" i="8"/>
  <c r="D15873" i="8"/>
  <c r="D15857" i="8"/>
  <c r="D15841" i="8"/>
  <c r="D15825" i="8"/>
  <c r="D15809" i="8"/>
  <c r="D15793" i="8"/>
  <c r="D15777" i="8"/>
  <c r="D15761" i="8"/>
  <c r="D15745" i="8"/>
  <c r="D15729" i="8"/>
  <c r="D15713" i="8"/>
  <c r="D15697" i="8"/>
  <c r="D15681" i="8"/>
  <c r="D15665" i="8"/>
  <c r="D15649" i="8"/>
  <c r="D15633" i="8"/>
  <c r="D15617" i="8"/>
  <c r="D15601" i="8"/>
  <c r="D15585" i="8"/>
  <c r="D15569" i="8"/>
  <c r="D15553" i="8"/>
  <c r="D15537" i="8"/>
  <c r="D15521" i="8"/>
  <c r="D15505" i="8"/>
  <c r="D15489" i="8"/>
  <c r="D15473" i="8"/>
  <c r="D15457" i="8"/>
  <c r="D15441" i="8"/>
  <c r="D15425" i="8"/>
  <c r="D15409" i="8"/>
  <c r="D15393" i="8"/>
  <c r="D15377" i="8"/>
  <c r="D15361" i="8"/>
  <c r="D15345" i="8"/>
  <c r="D15329" i="8"/>
  <c r="D15313" i="8"/>
  <c r="D15297" i="8"/>
  <c r="D15281" i="8"/>
  <c r="D15265" i="8"/>
  <c r="D15249" i="8"/>
  <c r="D15233" i="8"/>
  <c r="D15217" i="8"/>
  <c r="D15201" i="8"/>
  <c r="D15185" i="8"/>
  <c r="D15169" i="8"/>
  <c r="D15153" i="8"/>
  <c r="D15137" i="8"/>
  <c r="D15121" i="8"/>
  <c r="D15105" i="8"/>
  <c r="D15089" i="8"/>
  <c r="D15073" i="8"/>
  <c r="D15057" i="8"/>
  <c r="D15041" i="8"/>
  <c r="D15025" i="8"/>
  <c r="D15009" i="8"/>
  <c r="D14993" i="8"/>
  <c r="D14980" i="8"/>
  <c r="D14954" i="8"/>
  <c r="D14975" i="8"/>
  <c r="D14959" i="8"/>
  <c r="D14943" i="8"/>
  <c r="D14927" i="8"/>
  <c r="D14911" i="8"/>
  <c r="D14895" i="8"/>
  <c r="D14879" i="8"/>
  <c r="D14863" i="8"/>
  <c r="D14847" i="8"/>
  <c r="D4017" i="8"/>
  <c r="D4081" i="8"/>
  <c r="D4004" i="8"/>
  <c r="D4020" i="8"/>
  <c r="D4124" i="8"/>
  <c r="D4140" i="8"/>
  <c r="D4156" i="8"/>
  <c r="D4172" i="8"/>
  <c r="D4188" i="8"/>
  <c r="D4054" i="8"/>
  <c r="D4235" i="8"/>
  <c r="D4251" i="8"/>
  <c r="D4267" i="8"/>
  <c r="D4102" i="8"/>
  <c r="D4166" i="8"/>
  <c r="D4238" i="8"/>
  <c r="D4241" i="8"/>
  <c r="D4257" i="8"/>
  <c r="D4273" i="8"/>
  <c r="D4193" i="8"/>
  <c r="D4228" i="8"/>
  <c r="D4244" i="8"/>
  <c r="D4260" i="8"/>
  <c r="D4276" i="8"/>
  <c r="D4287" i="8"/>
  <c r="D4303" i="8"/>
  <c r="D4319" i="8"/>
  <c r="D4335" i="8"/>
  <c r="D4351" i="8"/>
  <c r="D4367" i="8"/>
  <c r="D4383" i="8"/>
  <c r="D4334" i="8"/>
  <c r="D4285" i="8"/>
  <c r="D4301" i="8"/>
  <c r="D4317" i="8"/>
  <c r="D4333" i="8"/>
  <c r="D4349" i="8"/>
  <c r="D4365" i="8"/>
  <c r="D4381" i="8"/>
  <c r="D4397" i="8"/>
  <c r="D4296" i="8"/>
  <c r="D4312" i="8"/>
  <c r="D4328" i="8"/>
  <c r="D4344" i="8"/>
  <c r="D4360" i="8"/>
  <c r="D4376" i="8"/>
  <c r="D4392" i="8"/>
  <c r="D4403" i="8"/>
  <c r="D4419" i="8"/>
  <c r="D4435" i="8"/>
  <c r="D4451" i="8"/>
  <c r="D4467" i="8"/>
  <c r="D4483" i="8"/>
  <c r="D4499" i="8"/>
  <c r="D4515" i="8"/>
  <c r="D4531" i="8"/>
  <c r="D4547" i="8"/>
  <c r="D4563" i="8"/>
  <c r="D4579" i="8"/>
  <c r="D4595" i="8"/>
  <c r="D4611" i="8"/>
  <c r="D4454" i="8"/>
  <c r="D4502" i="8"/>
  <c r="D4582" i="8"/>
  <c r="D4401" i="8"/>
  <c r="D4417" i="8"/>
  <c r="D4433" i="8"/>
  <c r="D4449" i="8"/>
  <c r="D4465" i="8"/>
  <c r="D4481" i="8"/>
  <c r="D4497" i="8"/>
  <c r="D4513" i="8"/>
  <c r="D4529" i="8"/>
  <c r="D4545" i="8"/>
  <c r="D4561" i="8"/>
  <c r="D4577" i="8"/>
  <c r="D4593" i="8"/>
  <c r="D4609" i="8"/>
  <c r="D4404" i="8"/>
  <c r="D4420" i="8"/>
  <c r="D4436" i="8"/>
  <c r="D4452" i="8"/>
  <c r="D4468" i="8"/>
  <c r="D4484" i="8"/>
  <c r="D4500" i="8"/>
  <c r="D4516" i="8"/>
  <c r="D4532" i="8"/>
  <c r="D4548" i="8"/>
  <c r="D4564" i="8"/>
  <c r="D4580" i="8"/>
  <c r="D4596" i="8"/>
  <c r="D4612" i="8"/>
  <c r="D4623" i="8"/>
  <c r="D4639" i="8"/>
  <c r="D4655" i="8"/>
  <c r="D4671" i="8"/>
  <c r="D4687" i="8"/>
  <c r="D4703" i="8"/>
  <c r="D4719" i="8"/>
  <c r="D4735" i="8"/>
  <c r="D4751" i="8"/>
  <c r="D4767" i="8"/>
  <c r="D4783" i="8"/>
  <c r="D4799" i="8"/>
  <c r="D4815" i="8"/>
  <c r="D4831" i="8"/>
  <c r="D4626" i="8"/>
  <c r="D4642" i="8"/>
  <c r="D4658" i="8"/>
  <c r="D4674" i="8"/>
  <c r="D4690" i="8"/>
  <c r="D4706" i="8"/>
  <c r="D4722" i="8"/>
  <c r="D4738" i="8"/>
  <c r="D4754" i="8"/>
  <c r="D4770" i="8"/>
  <c r="D4786" i="8"/>
  <c r="D4802" i="8"/>
  <c r="D4818" i="8"/>
  <c r="D4834" i="8"/>
  <c r="D4629" i="8"/>
  <c r="D4645" i="8"/>
  <c r="D4661" i="8"/>
  <c r="D4677" i="8"/>
  <c r="D4693" i="8"/>
  <c r="D4709" i="8"/>
  <c r="D4725" i="8"/>
  <c r="D4741" i="8"/>
  <c r="D4757" i="8"/>
  <c r="D4773" i="8"/>
  <c r="D4789" i="8"/>
  <c r="D4805" i="8"/>
  <c r="D4821" i="8"/>
  <c r="D4837" i="8"/>
  <c r="D4624" i="8"/>
  <c r="D4640" i="8"/>
  <c r="D4656" i="8"/>
  <c r="D4672" i="8"/>
  <c r="D4688" i="8"/>
  <c r="D4704" i="8"/>
  <c r="D4720" i="8"/>
  <c r="D4736" i="8"/>
  <c r="D4752" i="8"/>
  <c r="D4768" i="8"/>
  <c r="D4784" i="8"/>
  <c r="D4800" i="8"/>
  <c r="D4816" i="8"/>
  <c r="D4832" i="8"/>
  <c r="D4843" i="8"/>
  <c r="D4859" i="8"/>
  <c r="D4875" i="8"/>
  <c r="D4891" i="8"/>
  <c r="D4907" i="8"/>
  <c r="D4923" i="8"/>
  <c r="D4939" i="8"/>
  <c r="D4955" i="8"/>
  <c r="D4971" i="8"/>
  <c r="D4987" i="8"/>
  <c r="D5003" i="8"/>
  <c r="D5019" i="8"/>
  <c r="D5035" i="8"/>
  <c r="D5051" i="8"/>
  <c r="D4839" i="8"/>
  <c r="D4906" i="8"/>
  <c r="D4857" i="8"/>
  <c r="D4873" i="8"/>
  <c r="D4889" i="8"/>
  <c r="D4905" i="8"/>
  <c r="D4921" i="8"/>
  <c r="D4937" i="8"/>
  <c r="D4953" i="8"/>
  <c r="D4969" i="8"/>
  <c r="D4985" i="8"/>
  <c r="D5001" i="8"/>
  <c r="D5017" i="8"/>
  <c r="D5033" i="8"/>
  <c r="D5049" i="8"/>
  <c r="D5065" i="8"/>
  <c r="D5081" i="8"/>
  <c r="D4856" i="8"/>
  <c r="D4872" i="8"/>
  <c r="D4888" i="8"/>
  <c r="D4904" i="8"/>
  <c r="D4920" i="8"/>
  <c r="D4936" i="8"/>
  <c r="D4952" i="8"/>
  <c r="D4968" i="8"/>
  <c r="D4984" i="8"/>
  <c r="D5000" i="8"/>
  <c r="D5016" i="8"/>
  <c r="D5032" i="8"/>
  <c r="D5086" i="8"/>
  <c r="D5102" i="8"/>
  <c r="D5118" i="8"/>
  <c r="D5134" i="8"/>
  <c r="D5150" i="8"/>
  <c r="D5166" i="8"/>
  <c r="D5182" i="8"/>
  <c r="D5198" i="8"/>
  <c r="D5214" i="8"/>
  <c r="D5230" i="8"/>
  <c r="D5246" i="8"/>
  <c r="D5262" i="8"/>
  <c r="D5278" i="8"/>
  <c r="D5060" i="8"/>
  <c r="D5085" i="8"/>
  <c r="D5101" i="8"/>
  <c r="D5117" i="8"/>
  <c r="D5133" i="8"/>
  <c r="D5149" i="8"/>
  <c r="D5165" i="8"/>
  <c r="D5181" i="8"/>
  <c r="D5197" i="8"/>
  <c r="D5213" i="8"/>
  <c r="D5229" i="8"/>
  <c r="D5245" i="8"/>
  <c r="D5261" i="8"/>
  <c r="D5277" i="8"/>
  <c r="D5293" i="8"/>
  <c r="D5309" i="8"/>
  <c r="D5325" i="8"/>
  <c r="D5341" i="8"/>
  <c r="D5040" i="8"/>
  <c r="D5076" i="8"/>
  <c r="D5096" i="8"/>
  <c r="D5112" i="8"/>
  <c r="D5128" i="8"/>
  <c r="D5144" i="8"/>
  <c r="D5160" i="8"/>
  <c r="D5176" i="8"/>
  <c r="D5071" i="8"/>
  <c r="D5087" i="8"/>
  <c r="D5103" i="8"/>
  <c r="D5119" i="8"/>
  <c r="D5135" i="8"/>
  <c r="D5151" i="8"/>
  <c r="D5167" i="8"/>
  <c r="D5183" i="8"/>
  <c r="D5199" i="8"/>
  <c r="D5259" i="8"/>
  <c r="D5311" i="8"/>
  <c r="D5343" i="8"/>
  <c r="D5360" i="8"/>
  <c r="D5376" i="8"/>
  <c r="D5392" i="8"/>
  <c r="D5408" i="8"/>
  <c r="D5424" i="8"/>
  <c r="D5440" i="8"/>
  <c r="D5456" i="8"/>
  <c r="D5472" i="8"/>
  <c r="D5488" i="8"/>
  <c r="D5504" i="8"/>
  <c r="D5520" i="8"/>
  <c r="D5536" i="8"/>
  <c r="D5552" i="8"/>
  <c r="D5568" i="8"/>
  <c r="D5584" i="8"/>
  <c r="D5600" i="8"/>
  <c r="D5616" i="8"/>
  <c r="D5632" i="8"/>
  <c r="D5648" i="8"/>
  <c r="D5664" i="8"/>
  <c r="D5680" i="8"/>
  <c r="D5696" i="8"/>
  <c r="D5712" i="8"/>
  <c r="D5728" i="8"/>
  <c r="D5744" i="8"/>
  <c r="D5239" i="8"/>
  <c r="D5290" i="8"/>
  <c r="D5322" i="8"/>
  <c r="D5359" i="8"/>
  <c r="D5375" i="8"/>
  <c r="D5391" i="8"/>
  <c r="D5407" i="8"/>
  <c r="D5423" i="8"/>
  <c r="D5439" i="8"/>
  <c r="D5455" i="8"/>
  <c r="D5471" i="8"/>
  <c r="D5487" i="8"/>
  <c r="D5503" i="8"/>
  <c r="D5519" i="8"/>
  <c r="D5535" i="8"/>
  <c r="D5551" i="8"/>
  <c r="D5567" i="8"/>
  <c r="D5583" i="8"/>
  <c r="D5599" i="8"/>
  <c r="D5615" i="8"/>
  <c r="D5631" i="8"/>
  <c r="D5647" i="8"/>
  <c r="D5663" i="8"/>
  <c r="D5251" i="8"/>
  <c r="D5299" i="8"/>
  <c r="D5331" i="8"/>
  <c r="D5355" i="8"/>
  <c r="D5370" i="8"/>
  <c r="D5386" i="8"/>
  <c r="D5402" i="8"/>
  <c r="D5418" i="8"/>
  <c r="D5434" i="8"/>
  <c r="D5450" i="8"/>
  <c r="D5466" i="8"/>
  <c r="D5482" i="8"/>
  <c r="D5498" i="8"/>
  <c r="D5514" i="8"/>
  <c r="D5530" i="8"/>
  <c r="D5546" i="8"/>
  <c r="D5562" i="8"/>
  <c r="D5578" i="8"/>
  <c r="D5594" i="8"/>
  <c r="D5610" i="8"/>
  <c r="D5626" i="8"/>
  <c r="D5642" i="8"/>
  <c r="D5658" i="8"/>
  <c r="D5674" i="8"/>
  <c r="D5690" i="8"/>
  <c r="D5706" i="8"/>
  <c r="D5722" i="8"/>
  <c r="D5263" i="8"/>
  <c r="D5310" i="8"/>
  <c r="D5342" i="8"/>
  <c r="D5361" i="8"/>
  <c r="D5377" i="8"/>
  <c r="D5393" i="8"/>
  <c r="D5409" i="8"/>
  <c r="D5425" i="8"/>
  <c r="D5441" i="8"/>
  <c r="D5457" i="8"/>
  <c r="D5473" i="8"/>
  <c r="D5489" i="8"/>
  <c r="D5505" i="8"/>
  <c r="D5521" i="8"/>
  <c r="D5537" i="8"/>
  <c r="D5553" i="8"/>
  <c r="D5569" i="8"/>
  <c r="D5585" i="8"/>
  <c r="D5601" i="8"/>
  <c r="D5617" i="8"/>
  <c r="D5633" i="8"/>
  <c r="D5649" i="8"/>
  <c r="D5683" i="8"/>
  <c r="D5715" i="8"/>
  <c r="D5739" i="8"/>
  <c r="D5762" i="8"/>
  <c r="D5778" i="8"/>
  <c r="D5794" i="8"/>
  <c r="D5810" i="8"/>
  <c r="D5826" i="8"/>
  <c r="D5842" i="8"/>
  <c r="D5858" i="8"/>
  <c r="D5874" i="8"/>
  <c r="D5890" i="8"/>
  <c r="D5906" i="8"/>
  <c r="D5922" i="8"/>
  <c r="D5938" i="8"/>
  <c r="D5954" i="8"/>
  <c r="D5970" i="8"/>
  <c r="D5986" i="8"/>
  <c r="D6002" i="8"/>
  <c r="D6018" i="8"/>
  <c r="D6034" i="8"/>
  <c r="D5661" i="8"/>
  <c r="D5689" i="8"/>
  <c r="D5721" i="8"/>
  <c r="D5741" i="8"/>
  <c r="D5757" i="8"/>
  <c r="D5773" i="8"/>
  <c r="D5789" i="8"/>
  <c r="D5805" i="8"/>
  <c r="D5821" i="8"/>
  <c r="D5837" i="8"/>
  <c r="D5853" i="8"/>
  <c r="D5869" i="8"/>
  <c r="D5885" i="8"/>
  <c r="D5901" i="8"/>
  <c r="D5917" i="8"/>
  <c r="D5933" i="8"/>
  <c r="D5949" i="8"/>
  <c r="D5965" i="8"/>
  <c r="D5981" i="8"/>
  <c r="D5997" i="8"/>
  <c r="D6013" i="8"/>
  <c r="D6029" i="8"/>
  <c r="D6045" i="8"/>
  <c r="D5657" i="8"/>
  <c r="D5695" i="8"/>
  <c r="D5729" i="8"/>
  <c r="D5747" i="8"/>
  <c r="D5764" i="8"/>
  <c r="D5780" i="8"/>
  <c r="D5796" i="8"/>
  <c r="D5812" i="8"/>
  <c r="D5828" i="8"/>
  <c r="D5844" i="8"/>
  <c r="D5860" i="8"/>
  <c r="D5876" i="8"/>
  <c r="D5892" i="8"/>
  <c r="D5908" i="8"/>
  <c r="D5924" i="8"/>
  <c r="D5940" i="8"/>
  <c r="D5956" i="8"/>
  <c r="D5972" i="8"/>
  <c r="D5988" i="8"/>
  <c r="D6004" i="8"/>
  <c r="D6020" i="8"/>
  <c r="D6036" i="8"/>
  <c r="D6052" i="8"/>
  <c r="D6068" i="8"/>
  <c r="D6084" i="8"/>
  <c r="D6100" i="8"/>
  <c r="D6116" i="8"/>
  <c r="D5693" i="8"/>
  <c r="D5726" i="8"/>
  <c r="D5749" i="8"/>
  <c r="D5763" i="8"/>
  <c r="D5779" i="8"/>
  <c r="D5795" i="8"/>
  <c r="D5811" i="8"/>
  <c r="D5827" i="8"/>
  <c r="D5843" i="8"/>
  <c r="D5859" i="8"/>
  <c r="D5875" i="8"/>
  <c r="D5891" i="8"/>
  <c r="D5907" i="8"/>
  <c r="D5923" i="8"/>
  <c r="D5939" i="8"/>
  <c r="D5955" i="8"/>
  <c r="D5971" i="8"/>
  <c r="D5987" i="8"/>
  <c r="D6003" i="8"/>
  <c r="D6019" i="8"/>
  <c r="D6035" i="8"/>
  <c r="D6051" i="8"/>
  <c r="D6067" i="8"/>
  <c r="D6083" i="8"/>
  <c r="D6099" i="8"/>
  <c r="D6115" i="8"/>
  <c r="D6131" i="8"/>
  <c r="D6147" i="8"/>
  <c r="D6074" i="8"/>
  <c r="D6106" i="8"/>
  <c r="D6129" i="8"/>
  <c r="D6167" i="8"/>
  <c r="D6183" i="8"/>
  <c r="D6199" i="8"/>
  <c r="D6215" i="8"/>
  <c r="D6231" i="8"/>
  <c r="D6247" i="8"/>
  <c r="D6263" i="8"/>
  <c r="D6279" i="8"/>
  <c r="D6295" i="8"/>
  <c r="D6311" i="8"/>
  <c r="D6327" i="8"/>
  <c r="D6343" i="8"/>
  <c r="D6359" i="8"/>
  <c r="D6375" i="8"/>
  <c r="D6391" i="8"/>
  <c r="D6407" i="8"/>
  <c r="D6423" i="8"/>
  <c r="D6439" i="8"/>
  <c r="D6455" i="8"/>
  <c r="D6471" i="8"/>
  <c r="D6487" i="8"/>
  <c r="D6077" i="8"/>
  <c r="D6109" i="8"/>
  <c r="D6133" i="8"/>
  <c r="D6154" i="8"/>
  <c r="D6170" i="8"/>
  <c r="D6186" i="8"/>
  <c r="D6202" i="8"/>
  <c r="D6218" i="8"/>
  <c r="D6234" i="8"/>
  <c r="D6250" i="8"/>
  <c r="D6266" i="8"/>
  <c r="D6282" i="8"/>
  <c r="D6298" i="8"/>
  <c r="D6314" i="8"/>
  <c r="D6330" i="8"/>
  <c r="D6346" i="8"/>
  <c r="D6362" i="8"/>
  <c r="D6378" i="8"/>
  <c r="D6394" i="8"/>
  <c r="D6062" i="8"/>
  <c r="D6094" i="8"/>
  <c r="D6128" i="8"/>
  <c r="D6146" i="8"/>
  <c r="D6165" i="8"/>
  <c r="D6181" i="8"/>
  <c r="D6197" i="8"/>
  <c r="D6213" i="8"/>
  <c r="D6229" i="8"/>
  <c r="D6245" i="8"/>
  <c r="D6261" i="8"/>
  <c r="D6277" i="8"/>
  <c r="D6293" i="8"/>
  <c r="D6309" i="8"/>
  <c r="D6325" i="8"/>
  <c r="D6341" i="8"/>
  <c r="D6357" i="8"/>
  <c r="D6373" i="8"/>
  <c r="D6389" i="8"/>
  <c r="D6405" i="8"/>
  <c r="D6421" i="8"/>
  <c r="D6437" i="8"/>
  <c r="D6453" i="8"/>
  <c r="D6469" i="8"/>
  <c r="D6485" i="8"/>
  <c r="D6501" i="8"/>
  <c r="D6517" i="8"/>
  <c r="D6533" i="8"/>
  <c r="D6065" i="8"/>
  <c r="D6097" i="8"/>
  <c r="D6125" i="8"/>
  <c r="D6148" i="8"/>
  <c r="D6164" i="8"/>
  <c r="D6180" i="8"/>
  <c r="D6196" i="8"/>
  <c r="D6212" i="8"/>
  <c r="D6228" i="8"/>
  <c r="D6244" i="8"/>
  <c r="D6260" i="8"/>
  <c r="D6276" i="8"/>
  <c r="D6292" i="8"/>
  <c r="D6308" i="8"/>
  <c r="D6324" i="8"/>
  <c r="D6340" i="8"/>
  <c r="D6356" i="8"/>
  <c r="D6372" i="8"/>
  <c r="D6388" i="8"/>
  <c r="D6404" i="8"/>
  <c r="D6420" i="8"/>
  <c r="D6436" i="8"/>
  <c r="D6452" i="8"/>
  <c r="D6468" i="8"/>
  <c r="D6484" i="8"/>
  <c r="D6500" i="8"/>
  <c r="D6516" i="8"/>
  <c r="D6532" i="8"/>
  <c r="D6548" i="8"/>
  <c r="D6564" i="8"/>
  <c r="D6446" i="8"/>
  <c r="D6499" i="8"/>
  <c r="D6531" i="8"/>
  <c r="D6551" i="8"/>
  <c r="D6570" i="8"/>
  <c r="D6586" i="8"/>
  <c r="D6602" i="8"/>
  <c r="D6618" i="8"/>
  <c r="D6634" i="8"/>
  <c r="D6650" i="8"/>
  <c r="D6666" i="8"/>
  <c r="D6682" i="8"/>
  <c r="D6698" i="8"/>
  <c r="D6714" i="8"/>
  <c r="D6730" i="8"/>
  <c r="D6746" i="8"/>
  <c r="D6762" i="8"/>
  <c r="D6778" i="8"/>
  <c r="D6794" i="8"/>
  <c r="D6810" i="8"/>
  <c r="D6826" i="8"/>
  <c r="D6842" i="8"/>
  <c r="D6858" i="8"/>
  <c r="D6874" i="8"/>
  <c r="D6890" i="8"/>
  <c r="D6458" i="8"/>
  <c r="D6510" i="8"/>
  <c r="D6542" i="8"/>
  <c r="D6569" i="8"/>
  <c r="D6585" i="8"/>
  <c r="D6601" i="8"/>
  <c r="D6617" i="8"/>
  <c r="D6633" i="8"/>
  <c r="D6649" i="8"/>
  <c r="D6665" i="8"/>
  <c r="D6681" i="8"/>
  <c r="D6697" i="8"/>
  <c r="D6713" i="8"/>
  <c r="D6729" i="8"/>
  <c r="D6745" i="8"/>
  <c r="D6761" i="8"/>
  <c r="D6777" i="8"/>
  <c r="D6793" i="8"/>
  <c r="D6809" i="8"/>
  <c r="D6825" i="8"/>
  <c r="D6841" i="8"/>
  <c r="D6857" i="8"/>
  <c r="D6873" i="8"/>
  <c r="D6889" i="8"/>
  <c r="D6905" i="8"/>
  <c r="D6921" i="8"/>
  <c r="D6937" i="8"/>
  <c r="D6953" i="8"/>
  <c r="D6454" i="8"/>
  <c r="D6503" i="8"/>
  <c r="D6535" i="8"/>
  <c r="D6559" i="8"/>
  <c r="D6580" i="8"/>
  <c r="D6596" i="8"/>
  <c r="D6612" i="8"/>
  <c r="D6628" i="8"/>
  <c r="D6644" i="8"/>
  <c r="D6660" i="8"/>
  <c r="D6676" i="8"/>
  <c r="D6692" i="8"/>
  <c r="D6708" i="8"/>
  <c r="D6724" i="8"/>
  <c r="D6740" i="8"/>
  <c r="D6756" i="8"/>
  <c r="D6772" i="8"/>
  <c r="D6788" i="8"/>
  <c r="D6804" i="8"/>
  <c r="D6820" i="8"/>
  <c r="D6836" i="8"/>
  <c r="D6852" i="8"/>
  <c r="D6868" i="8"/>
  <c r="D6884" i="8"/>
  <c r="D6900" i="8"/>
  <c r="D6916" i="8"/>
  <c r="D6932" i="8"/>
  <c r="D6418" i="8"/>
  <c r="D6482" i="8"/>
  <c r="D6514" i="8"/>
  <c r="D6546" i="8"/>
  <c r="D6571" i="8"/>
  <c r="D6587" i="8"/>
  <c r="D6603" i="8"/>
  <c r="D6619" i="8"/>
  <c r="D6635" i="8"/>
  <c r="D6651" i="8"/>
  <c r="D6667" i="8"/>
  <c r="D6683" i="8"/>
  <c r="D6699" i="8"/>
  <c r="D6715" i="8"/>
  <c r="D6731" i="8"/>
  <c r="D6747" i="8"/>
  <c r="D6763" i="8"/>
  <c r="D6811" i="8"/>
  <c r="D6875" i="8"/>
  <c r="D6915" i="8"/>
  <c r="D6946" i="8"/>
  <c r="D6962" i="8"/>
  <c r="D6978" i="8"/>
  <c r="D6994" i="8"/>
  <c r="D7010" i="8"/>
  <c r="D7026" i="8"/>
  <c r="D7042" i="8"/>
  <c r="D7058" i="8"/>
  <c r="D7074" i="8"/>
  <c r="D7090" i="8"/>
  <c r="D7106" i="8"/>
  <c r="D7122" i="8"/>
  <c r="D7138" i="8"/>
  <c r="D7154" i="8"/>
  <c r="D7170" i="8"/>
  <c r="D7186" i="8"/>
  <c r="D7202" i="8"/>
  <c r="D7218" i="8"/>
  <c r="D7234" i="8"/>
  <c r="D7250" i="8"/>
  <c r="D7266" i="8"/>
  <c r="D7282" i="8"/>
  <c r="D7298" i="8"/>
  <c r="D7314" i="8"/>
  <c r="D7330" i="8"/>
  <c r="D7346" i="8"/>
  <c r="D7362" i="8"/>
  <c r="D7378" i="8"/>
  <c r="D7394" i="8"/>
  <c r="D7410" i="8"/>
  <c r="D7426" i="8"/>
  <c r="D7442" i="8"/>
  <c r="D7458" i="8"/>
  <c r="D7474" i="8"/>
  <c r="D7490" i="8"/>
  <c r="D7506" i="8"/>
  <c r="D7522" i="8"/>
  <c r="D7538" i="8"/>
  <c r="D7554" i="8"/>
  <c r="D7570" i="8"/>
  <c r="D7586" i="8"/>
  <c r="D7602" i="8"/>
  <c r="D7618" i="8"/>
  <c r="D7634" i="8"/>
  <c r="D7650" i="8"/>
  <c r="D7666" i="8"/>
  <c r="D7682" i="8"/>
  <c r="D7698" i="8"/>
  <c r="D7714" i="8"/>
  <c r="D7730" i="8"/>
  <c r="D7746" i="8"/>
  <c r="D7762" i="8"/>
  <c r="D7778" i="8"/>
  <c r="D6775" i="8"/>
  <c r="D6839" i="8"/>
  <c r="D6894" i="8"/>
  <c r="D6926" i="8"/>
  <c r="D6952" i="8"/>
  <c r="D6969" i="8"/>
  <c r="D6985" i="8"/>
  <c r="D7001" i="8"/>
  <c r="D7017" i="8"/>
  <c r="D7033" i="8"/>
  <c r="D7049" i="8"/>
  <c r="D7065" i="8"/>
  <c r="D7081" i="8"/>
  <c r="D7097" i="8"/>
  <c r="D7113" i="8"/>
  <c r="D7129" i="8"/>
  <c r="D7145" i="8"/>
  <c r="D7161" i="8"/>
  <c r="D7177" i="8"/>
  <c r="D7193" i="8"/>
  <c r="D7209" i="8"/>
  <c r="D7225" i="8"/>
  <c r="D7241" i="8"/>
  <c r="D7257" i="8"/>
  <c r="D7273" i="8"/>
  <c r="D7289" i="8"/>
  <c r="D7305" i="8"/>
  <c r="D7321" i="8"/>
  <c r="D7337" i="8"/>
  <c r="D7353" i="8"/>
  <c r="D7369" i="8"/>
  <c r="D7385" i="8"/>
  <c r="D7401" i="8"/>
  <c r="D7417" i="8"/>
  <c r="D7433" i="8"/>
  <c r="D7449" i="8"/>
  <c r="D7465" i="8"/>
  <c r="D7481" i="8"/>
  <c r="D7497" i="8"/>
  <c r="D7513" i="8"/>
  <c r="D7529" i="8"/>
  <c r="D7545" i="8"/>
  <c r="D7561" i="8"/>
  <c r="D7577" i="8"/>
  <c r="D7593" i="8"/>
  <c r="D7609" i="8"/>
  <c r="D7625" i="8"/>
  <c r="D7641" i="8"/>
  <c r="D7657" i="8"/>
  <c r="D7673" i="8"/>
  <c r="D7689" i="8"/>
  <c r="D7705" i="8"/>
  <c r="D7721" i="8"/>
  <c r="D7737" i="8"/>
  <c r="D7753" i="8"/>
  <c r="D7769" i="8"/>
  <c r="D7785" i="8"/>
  <c r="D6771" i="8"/>
  <c r="D6835" i="8"/>
  <c r="D6895" i="8"/>
  <c r="D6927" i="8"/>
  <c r="D6954" i="8"/>
  <c r="D6968" i="8"/>
  <c r="D6984" i="8"/>
  <c r="D7000" i="8"/>
  <c r="D7016" i="8"/>
  <c r="D7032" i="8"/>
  <c r="D7048" i="8"/>
  <c r="D7064" i="8"/>
  <c r="D7080" i="8"/>
  <c r="D7096" i="8"/>
  <c r="D7112" i="8"/>
  <c r="D7128" i="8"/>
  <c r="D7144" i="8"/>
  <c r="D7160" i="8"/>
  <c r="D7176" i="8"/>
  <c r="D7192" i="8"/>
  <c r="D7208" i="8"/>
  <c r="D7224" i="8"/>
  <c r="D7240" i="8"/>
  <c r="D7256" i="8"/>
  <c r="D7272" i="8"/>
  <c r="D7288" i="8"/>
  <c r="D7304" i="8"/>
  <c r="D7320" i="8"/>
  <c r="D7336" i="8"/>
  <c r="D7352" i="8"/>
  <c r="D7368" i="8"/>
  <c r="D7384" i="8"/>
  <c r="D7400" i="8"/>
  <c r="D7416" i="8"/>
  <c r="D7432" i="8"/>
  <c r="D7448" i="8"/>
  <c r="D7464" i="8"/>
  <c r="D7480" i="8"/>
  <c r="D7496" i="8"/>
  <c r="D7512" i="8"/>
  <c r="D7528" i="8"/>
  <c r="D7544" i="8"/>
  <c r="D7560" i="8"/>
  <c r="D7576" i="8"/>
  <c r="D7592" i="8"/>
  <c r="D6815" i="8"/>
  <c r="D6879" i="8"/>
  <c r="D6922" i="8"/>
  <c r="D6959" i="8"/>
  <c r="D6975" i="8"/>
  <c r="D6991" i="8"/>
  <c r="D7007" i="8"/>
  <c r="D7023" i="8"/>
  <c r="D7039" i="8"/>
  <c r="D7055" i="8"/>
  <c r="D7071" i="8"/>
  <c r="D7087" i="8"/>
  <c r="D7103" i="8"/>
  <c r="D7119" i="8"/>
  <c r="D7135" i="8"/>
  <c r="D7151" i="8"/>
  <c r="D7167" i="8"/>
  <c r="D7183" i="8"/>
  <c r="D7199" i="8"/>
  <c r="D7215" i="8"/>
  <c r="D7231" i="8"/>
  <c r="D7247" i="8"/>
  <c r="D7263" i="8"/>
  <c r="D7279" i="8"/>
  <c r="D7295" i="8"/>
  <c r="D7311" i="8"/>
  <c r="D7327" i="8"/>
  <c r="D7343" i="8"/>
  <c r="D7359" i="8"/>
  <c r="D7375" i="8"/>
  <c r="D7391" i="8"/>
  <c r="D7407" i="8"/>
  <c r="D7423" i="8"/>
  <c r="D7439" i="8"/>
  <c r="D7455" i="8"/>
  <c r="D7471" i="8"/>
  <c r="D7487" i="8"/>
  <c r="D7503" i="8"/>
  <c r="D7519" i="8"/>
  <c r="D7535" i="8"/>
  <c r="D7551" i="8"/>
  <c r="D7567" i="8"/>
  <c r="D7583" i="8"/>
  <c r="D7599" i="8"/>
  <c r="D7615" i="8"/>
  <c r="D7631" i="8"/>
  <c r="D7647" i="8"/>
  <c r="D7663" i="8"/>
  <c r="D7679" i="8"/>
  <c r="D7695" i="8"/>
  <c r="D7711" i="8"/>
  <c r="D7727" i="8"/>
  <c r="D7743" i="8"/>
  <c r="D7759" i="8"/>
  <c r="D7775" i="8"/>
  <c r="D7608" i="8"/>
  <c r="D7672" i="8"/>
  <c r="D7736" i="8"/>
  <c r="D7791" i="8"/>
  <c r="D7809" i="8"/>
  <c r="D7825" i="8"/>
  <c r="D7841" i="8"/>
  <c r="D7857" i="8"/>
  <c r="D7873" i="8"/>
  <c r="D7889" i="8"/>
  <c r="D7905" i="8"/>
  <c r="D7921" i="8"/>
  <c r="D7937" i="8"/>
  <c r="D7953" i="8"/>
  <c r="D7969" i="8"/>
  <c r="D7985" i="8"/>
  <c r="D8001" i="8"/>
  <c r="D8017" i="8"/>
  <c r="D8033" i="8"/>
  <c r="D8049" i="8"/>
  <c r="D8065" i="8"/>
  <c r="D8081" i="8"/>
  <c r="D8097" i="8"/>
  <c r="D8113" i="8"/>
  <c r="D8129" i="8"/>
  <c r="D8145" i="8"/>
  <c r="D8161" i="8"/>
  <c r="D8177" i="8"/>
  <c r="D8193" i="8"/>
  <c r="D8209" i="8"/>
  <c r="D8225" i="8"/>
  <c r="D8241" i="8"/>
  <c r="D8257" i="8"/>
  <c r="D8273" i="8"/>
  <c r="D8289" i="8"/>
  <c r="D8305" i="8"/>
  <c r="D8321" i="8"/>
  <c r="D8337" i="8"/>
  <c r="D8353" i="8"/>
  <c r="D8369" i="8"/>
  <c r="D8385" i="8"/>
  <c r="D8401" i="8"/>
  <c r="D8417" i="8"/>
  <c r="D8433" i="8"/>
  <c r="D8449" i="8"/>
  <c r="D8465" i="8"/>
  <c r="D8481" i="8"/>
  <c r="D8497" i="8"/>
  <c r="D8513" i="8"/>
  <c r="D8529" i="8"/>
  <c r="D8545" i="8"/>
  <c r="D8561" i="8"/>
  <c r="D8577" i="8"/>
  <c r="D8593" i="8"/>
  <c r="D8609" i="8"/>
  <c r="D8625" i="8"/>
  <c r="D8641" i="8"/>
  <c r="D7620" i="8"/>
  <c r="D7684" i="8"/>
  <c r="D7748" i="8"/>
  <c r="D7800" i="8"/>
  <c r="D7816" i="8"/>
  <c r="D7832" i="8"/>
  <c r="D7848" i="8"/>
  <c r="D7864" i="8"/>
  <c r="D7880" i="8"/>
  <c r="D7896" i="8"/>
  <c r="D7912" i="8"/>
  <c r="D7928" i="8"/>
  <c r="D7944" i="8"/>
  <c r="D7960" i="8"/>
  <c r="D7976" i="8"/>
  <c r="D7992" i="8"/>
  <c r="D8008" i="8"/>
  <c r="D8024" i="8"/>
  <c r="D8040" i="8"/>
  <c r="D8056" i="8"/>
  <c r="D8072" i="8"/>
  <c r="D8088" i="8"/>
  <c r="D8104" i="8"/>
  <c r="D8120" i="8"/>
  <c r="D8136" i="8"/>
  <c r="D8152" i="8"/>
  <c r="D8168" i="8"/>
  <c r="D8184" i="8"/>
  <c r="D8200" i="8"/>
  <c r="D8216" i="8"/>
  <c r="D8232" i="8"/>
  <c r="D8248" i="8"/>
  <c r="D8264" i="8"/>
  <c r="D8280" i="8"/>
  <c r="D8296" i="8"/>
  <c r="D8312" i="8"/>
  <c r="D8328" i="8"/>
  <c r="D8344" i="8"/>
  <c r="D8360" i="8"/>
  <c r="D8376" i="8"/>
  <c r="D8392" i="8"/>
  <c r="D8408" i="8"/>
  <c r="D8424" i="8"/>
  <c r="D8440" i="8"/>
  <c r="D8456" i="8"/>
  <c r="D8472" i="8"/>
  <c r="D8488" i="8"/>
  <c r="D8504" i="8"/>
  <c r="D8520" i="8"/>
  <c r="D8536" i="8"/>
  <c r="D8552" i="8"/>
  <c r="D8568" i="8"/>
  <c r="D8584" i="8"/>
  <c r="D8600" i="8"/>
  <c r="D8616" i="8"/>
  <c r="D8632" i="8"/>
  <c r="D8648" i="8"/>
  <c r="D7632" i="8"/>
  <c r="D7696" i="8"/>
  <c r="D7760" i="8"/>
  <c r="D7803" i="8"/>
  <c r="D7819" i="8"/>
  <c r="D7835" i="8"/>
  <c r="D7851" i="8"/>
  <c r="D7867" i="8"/>
  <c r="D7883" i="8"/>
  <c r="D7899" i="8"/>
  <c r="D7915" i="8"/>
  <c r="D7931" i="8"/>
  <c r="D7947" i="8"/>
  <c r="D7963" i="8"/>
  <c r="D7979" i="8"/>
  <c r="D7995" i="8"/>
  <c r="D8011" i="8"/>
  <c r="D8027" i="8"/>
  <c r="D8043" i="8"/>
  <c r="D8059" i="8"/>
  <c r="D8075" i="8"/>
  <c r="D8091" i="8"/>
  <c r="D8107" i="8"/>
  <c r="D8123" i="8"/>
  <c r="D8139" i="8"/>
  <c r="D8155" i="8"/>
  <c r="D8171" i="8"/>
  <c r="D8187" i="8"/>
  <c r="D8203" i="8"/>
  <c r="D8219" i="8"/>
  <c r="D8235" i="8"/>
  <c r="D8251" i="8"/>
  <c r="D8267" i="8"/>
  <c r="D8283" i="8"/>
  <c r="D8299" i="8"/>
  <c r="D8315" i="8"/>
  <c r="D8331" i="8"/>
  <c r="D8347" i="8"/>
  <c r="D8363" i="8"/>
  <c r="D8379" i="8"/>
  <c r="D8395" i="8"/>
  <c r="D8411" i="8"/>
  <c r="D8427" i="8"/>
  <c r="D8443" i="8"/>
  <c r="D8459" i="8"/>
  <c r="D8475" i="8"/>
  <c r="D8491" i="8"/>
  <c r="D8507" i="8"/>
  <c r="D8523" i="8"/>
  <c r="D8539" i="8"/>
  <c r="D8555" i="8"/>
  <c r="D8571" i="8"/>
  <c r="D8587" i="8"/>
  <c r="D8603" i="8"/>
  <c r="D8619" i="8"/>
  <c r="D8635" i="8"/>
  <c r="D8651" i="8"/>
  <c r="D7660" i="8"/>
  <c r="D7724" i="8"/>
  <c r="D7788" i="8"/>
  <c r="D7806" i="8"/>
  <c r="D7822" i="8"/>
  <c r="D7838" i="8"/>
  <c r="D7854" i="8"/>
  <c r="D7870" i="8"/>
  <c r="D7886" i="8"/>
  <c r="D7902" i="8"/>
  <c r="D7918" i="8"/>
  <c r="D7934" i="8"/>
  <c r="D7950" i="8"/>
  <c r="D7966" i="8"/>
  <c r="D7982" i="8"/>
  <c r="D7998" i="8"/>
  <c r="D8014" i="8"/>
  <c r="D8030" i="8"/>
  <c r="D8046" i="8"/>
  <c r="D8062" i="8"/>
  <c r="D8078" i="8"/>
  <c r="D8094" i="8"/>
  <c r="D8110" i="8"/>
  <c r="D8126" i="8"/>
  <c r="D8142" i="8"/>
  <c r="D8158" i="8"/>
  <c r="D8174" i="8"/>
  <c r="D8190" i="8"/>
  <c r="D8206" i="8"/>
  <c r="D8222" i="8"/>
  <c r="D8238" i="8"/>
  <c r="D8254" i="8"/>
  <c r="D8270" i="8"/>
  <c r="D8286" i="8"/>
  <c r="D8302" i="8"/>
  <c r="D8318" i="8"/>
  <c r="D8334" i="8"/>
  <c r="D8350" i="8"/>
  <c r="D8366" i="8"/>
  <c r="D8382" i="8"/>
  <c r="D8398" i="8"/>
  <c r="D8414" i="8"/>
  <c r="D8430" i="8"/>
  <c r="D8446" i="8"/>
  <c r="D8462" i="8"/>
  <c r="D8478" i="8"/>
  <c r="D8494" i="8"/>
  <c r="D8510" i="8"/>
  <c r="D8526" i="8"/>
  <c r="D8542" i="8"/>
  <c r="D8558" i="8"/>
  <c r="D8574" i="8"/>
  <c r="D8590" i="8"/>
  <c r="D8606" i="8"/>
  <c r="D8622" i="8"/>
  <c r="D8638" i="8"/>
  <c r="D8654" i="8"/>
  <c r="D8670" i="8"/>
  <c r="D8686" i="8"/>
  <c r="D8702" i="8"/>
  <c r="D8718" i="8"/>
  <c r="D8734" i="8"/>
  <c r="D8750" i="8"/>
  <c r="D8766" i="8"/>
  <c r="D8782" i="8"/>
  <c r="D8798" i="8"/>
  <c r="D8814" i="8"/>
  <c r="D8830" i="8"/>
  <c r="D8846" i="8"/>
  <c r="D8862" i="8"/>
  <c r="D8878" i="8"/>
  <c r="D8894" i="8"/>
  <c r="D8910" i="8"/>
  <c r="D8926" i="8"/>
  <c r="D8942" i="8"/>
  <c r="D8958" i="8"/>
  <c r="D8974" i="8"/>
  <c r="D8990" i="8"/>
  <c r="D9006" i="8"/>
  <c r="D9022" i="8"/>
  <c r="D9038" i="8"/>
  <c r="D9054" i="8"/>
  <c r="D9070" i="8"/>
  <c r="D9086" i="8"/>
  <c r="D9102" i="8"/>
  <c r="D9118" i="8"/>
  <c r="D9134" i="8"/>
  <c r="D9150" i="8"/>
  <c r="D9166" i="8"/>
  <c r="D9182" i="8"/>
  <c r="D9198" i="8"/>
  <c r="D9214" i="8"/>
  <c r="D9230" i="8"/>
  <c r="D9246" i="8"/>
  <c r="D9262" i="8"/>
  <c r="D9278" i="8"/>
  <c r="D9294" i="8"/>
  <c r="D9310" i="8"/>
  <c r="D9326" i="8"/>
  <c r="D9342" i="8"/>
  <c r="D9358" i="8"/>
  <c r="D9374" i="8"/>
  <c r="D9390" i="8"/>
  <c r="D9406" i="8"/>
  <c r="D9422" i="8"/>
  <c r="D9438" i="8"/>
  <c r="D9454" i="8"/>
  <c r="D9470" i="8"/>
  <c r="D9486" i="8"/>
  <c r="D9502" i="8"/>
  <c r="D9518" i="8"/>
  <c r="D9534" i="8"/>
  <c r="D9550" i="8"/>
  <c r="D8657" i="8"/>
  <c r="D8673" i="8"/>
  <c r="D8689" i="8"/>
  <c r="D8705" i="8"/>
  <c r="D8721" i="8"/>
  <c r="D8737" i="8"/>
  <c r="D8753" i="8"/>
  <c r="D8769" i="8"/>
  <c r="D8785" i="8"/>
  <c r="D8801" i="8"/>
  <c r="D8817" i="8"/>
  <c r="D8833" i="8"/>
  <c r="D8849" i="8"/>
  <c r="D8865" i="8"/>
  <c r="D8881" i="8"/>
  <c r="D8897" i="8"/>
  <c r="D8913" i="8"/>
  <c r="D8929" i="8"/>
  <c r="D8945" i="8"/>
  <c r="D8961" i="8"/>
  <c r="D8977" i="8"/>
  <c r="D8993" i="8"/>
  <c r="D9009" i="8"/>
  <c r="D9025" i="8"/>
  <c r="D9041" i="8"/>
  <c r="D9057" i="8"/>
  <c r="D9073" i="8"/>
  <c r="D9089" i="8"/>
  <c r="D9105" i="8"/>
  <c r="D9121" i="8"/>
  <c r="D9137" i="8"/>
  <c r="D9153" i="8"/>
  <c r="D9169" i="8"/>
  <c r="D9185" i="8"/>
  <c r="D9201" i="8"/>
  <c r="D9217" i="8"/>
  <c r="D9233" i="8"/>
  <c r="D9249" i="8"/>
  <c r="D9265" i="8"/>
  <c r="D9281" i="8"/>
  <c r="D9297" i="8"/>
  <c r="D9313" i="8"/>
  <c r="D9329" i="8"/>
  <c r="D9345" i="8"/>
  <c r="D9361" i="8"/>
  <c r="D9377" i="8"/>
  <c r="D9393" i="8"/>
  <c r="D9409" i="8"/>
  <c r="D9425" i="8"/>
  <c r="D9441" i="8"/>
  <c r="D9457" i="8"/>
  <c r="D9473" i="8"/>
  <c r="D9489" i="8"/>
  <c r="D9505" i="8"/>
  <c r="D9521" i="8"/>
  <c r="D9537" i="8"/>
  <c r="D9553" i="8"/>
  <c r="D8664" i="8"/>
  <c r="D8680" i="8"/>
  <c r="D8696" i="8"/>
  <c r="D8712" i="8"/>
  <c r="D8728" i="8"/>
  <c r="D8744" i="8"/>
  <c r="D8760" i="8"/>
  <c r="D8776" i="8"/>
  <c r="D8792" i="8"/>
  <c r="D8808" i="8"/>
  <c r="D8824" i="8"/>
  <c r="D8840" i="8"/>
  <c r="D8856" i="8"/>
  <c r="D8872" i="8"/>
  <c r="D8888" i="8"/>
  <c r="D8904" i="8"/>
  <c r="D8920" i="8"/>
  <c r="D8936" i="8"/>
  <c r="D8952" i="8"/>
  <c r="D8968" i="8"/>
  <c r="D8984" i="8"/>
  <c r="D9000" i="8"/>
  <c r="D9016" i="8"/>
  <c r="D9032" i="8"/>
  <c r="D9048" i="8"/>
  <c r="D9064" i="8"/>
  <c r="D9080" i="8"/>
  <c r="D9096" i="8"/>
  <c r="D9112" i="8"/>
  <c r="D9128" i="8"/>
  <c r="D9144" i="8"/>
  <c r="D9160" i="8"/>
  <c r="D9176" i="8"/>
  <c r="D9192" i="8"/>
  <c r="D9208" i="8"/>
  <c r="D9224" i="8"/>
  <c r="D9240" i="8"/>
  <c r="D9256" i="8"/>
  <c r="D9272" i="8"/>
  <c r="D9288" i="8"/>
  <c r="D9304" i="8"/>
  <c r="D9320" i="8"/>
  <c r="D9336" i="8"/>
  <c r="D9352" i="8"/>
  <c r="D9368" i="8"/>
  <c r="D9384" i="8"/>
  <c r="D9400" i="8"/>
  <c r="D9416" i="8"/>
  <c r="D9432" i="8"/>
  <c r="D9448" i="8"/>
  <c r="D9464" i="8"/>
  <c r="D9480" i="8"/>
  <c r="D9496" i="8"/>
  <c r="D9512" i="8"/>
  <c r="D9528" i="8"/>
  <c r="D9544" i="8"/>
  <c r="D9560" i="8"/>
  <c r="D8667" i="8"/>
  <c r="D8683" i="8"/>
  <c r="D8699" i="8"/>
  <c r="D8715" i="8"/>
  <c r="D8731" i="8"/>
  <c r="D8747" i="8"/>
  <c r="D8763" i="8"/>
  <c r="D8779" i="8"/>
  <c r="D8795" i="8"/>
  <c r="D8811" i="8"/>
  <c r="D8827" i="8"/>
  <c r="D8843" i="8"/>
  <c r="D8859" i="8"/>
  <c r="D8875" i="8"/>
  <c r="D8891" i="8"/>
  <c r="D8907" i="8"/>
  <c r="D8923" i="8"/>
  <c r="D8939" i="8"/>
  <c r="D8955" i="8"/>
  <c r="D8971" i="8"/>
  <c r="D8987" i="8"/>
  <c r="D9003" i="8"/>
  <c r="D9019" i="8"/>
  <c r="D9035" i="8"/>
  <c r="D9051" i="8"/>
  <c r="D9067" i="8"/>
  <c r="D9083" i="8"/>
  <c r="D9099" i="8"/>
  <c r="D9115" i="8"/>
  <c r="D9131" i="8"/>
  <c r="D9147" i="8"/>
  <c r="D9163" i="8"/>
  <c r="D9179" i="8"/>
  <c r="D9195" i="8"/>
  <c r="D9211" i="8"/>
  <c r="D9227" i="8"/>
  <c r="D9243" i="8"/>
  <c r="D9259" i="8"/>
  <c r="D9275" i="8"/>
  <c r="D9291" i="8"/>
  <c r="D9307" i="8"/>
  <c r="D9323" i="8"/>
  <c r="D9339" i="8"/>
  <c r="D9355" i="8"/>
  <c r="D9371" i="8"/>
  <c r="D9387" i="8"/>
  <c r="D9403" i="8"/>
  <c r="D9419" i="8"/>
  <c r="D9435" i="8"/>
  <c r="D9451" i="8"/>
  <c r="D9467" i="8"/>
  <c r="D9483" i="8"/>
  <c r="D9499" i="8"/>
  <c r="D9515" i="8"/>
  <c r="D9531" i="8"/>
  <c r="D9547" i="8"/>
  <c r="D9563" i="8"/>
  <c r="D9574" i="8"/>
  <c r="D9590" i="8"/>
  <c r="D9606" i="8"/>
  <c r="D9622" i="8"/>
  <c r="D9638" i="8"/>
  <c r="D9654" i="8"/>
  <c r="D9670" i="8"/>
  <c r="D9686" i="8"/>
  <c r="D9702" i="8"/>
  <c r="D9718" i="8"/>
  <c r="D9734" i="8"/>
  <c r="D9750" i="8"/>
  <c r="D9766" i="8"/>
  <c r="D9782" i="8"/>
  <c r="D9798" i="8"/>
  <c r="D9814" i="8"/>
  <c r="D9830" i="8"/>
  <c r="D9846" i="8"/>
  <c r="D9862" i="8"/>
  <c r="D9878" i="8"/>
  <c r="D9894" i="8"/>
  <c r="D9910" i="8"/>
  <c r="D9926" i="8"/>
  <c r="D9942" i="8"/>
  <c r="D9958" i="8"/>
  <c r="D9974" i="8"/>
  <c r="D9990" i="8"/>
  <c r="D10006" i="8"/>
  <c r="D10022" i="8"/>
  <c r="D10038" i="8"/>
  <c r="D10054" i="8"/>
  <c r="D10070" i="8"/>
  <c r="D10086" i="8"/>
  <c r="D10102" i="8"/>
  <c r="D10118" i="8"/>
  <c r="D10134" i="8"/>
  <c r="D10150" i="8"/>
  <c r="D10166" i="8"/>
  <c r="D10182" i="8"/>
  <c r="D10198" i="8"/>
  <c r="D10214" i="8"/>
  <c r="D10230" i="8"/>
  <c r="D10246" i="8"/>
  <c r="D10262" i="8"/>
  <c r="D10278" i="8"/>
  <c r="D10294" i="8"/>
  <c r="D10310" i="8"/>
  <c r="D10326" i="8"/>
  <c r="D10342" i="8"/>
  <c r="D10358" i="8"/>
  <c r="D10374" i="8"/>
  <c r="D10390" i="8"/>
  <c r="D10406" i="8"/>
  <c r="D10422" i="8"/>
  <c r="D10438" i="8"/>
  <c r="D10454" i="8"/>
  <c r="D10470" i="8"/>
  <c r="D10486" i="8"/>
  <c r="D10502" i="8"/>
  <c r="D10518" i="8"/>
  <c r="D10534" i="8"/>
  <c r="D10550" i="8"/>
  <c r="D10566" i="8"/>
  <c r="D10582" i="8"/>
  <c r="D10598" i="8"/>
  <c r="D10614" i="8"/>
  <c r="D10630" i="8"/>
  <c r="D10646" i="8"/>
  <c r="D10662" i="8"/>
  <c r="D10678" i="8"/>
  <c r="D10694" i="8"/>
  <c r="D10710" i="8"/>
  <c r="D10726" i="8"/>
  <c r="D10742" i="8"/>
  <c r="D10758" i="8"/>
  <c r="D10774" i="8"/>
  <c r="D10790" i="8"/>
  <c r="D10806" i="8"/>
  <c r="D10822" i="8"/>
  <c r="D10838" i="8"/>
  <c r="D10854" i="8"/>
  <c r="D10870" i="8"/>
  <c r="D10886" i="8"/>
  <c r="D10902" i="8"/>
  <c r="D10918" i="8"/>
  <c r="D10934" i="8"/>
  <c r="D10950" i="8"/>
  <c r="D10966" i="8"/>
  <c r="D10982" i="8"/>
  <c r="D10998" i="8"/>
  <c r="D11014" i="8"/>
  <c r="D11030" i="8"/>
  <c r="D11046" i="8"/>
  <c r="D11062" i="8"/>
  <c r="D11078" i="8"/>
  <c r="D11094" i="8"/>
  <c r="D11110" i="8"/>
  <c r="D11126" i="8"/>
  <c r="D11142" i="8"/>
  <c r="D11158" i="8"/>
  <c r="D11174" i="8"/>
  <c r="D11190" i="8"/>
  <c r="D11206" i="8"/>
  <c r="D9569" i="8"/>
  <c r="D9585" i="8"/>
  <c r="D9601" i="8"/>
  <c r="D9617" i="8"/>
  <c r="D9633" i="8"/>
  <c r="D9649" i="8"/>
  <c r="D9665" i="8"/>
  <c r="D9681" i="8"/>
  <c r="D9697" i="8"/>
  <c r="D9713" i="8"/>
  <c r="D9729" i="8"/>
  <c r="D9745" i="8"/>
  <c r="D9761" i="8"/>
  <c r="D9777" i="8"/>
  <c r="D9793" i="8"/>
  <c r="D9809" i="8"/>
  <c r="D9825" i="8"/>
  <c r="D9841" i="8"/>
  <c r="D9857" i="8"/>
  <c r="D9873" i="8"/>
  <c r="D9889" i="8"/>
  <c r="D9905" i="8"/>
  <c r="D9921" i="8"/>
  <c r="D9937" i="8"/>
  <c r="D9953" i="8"/>
  <c r="D9969" i="8"/>
  <c r="D9985" i="8"/>
  <c r="D10001" i="8"/>
  <c r="D10017" i="8"/>
  <c r="D10033" i="8"/>
  <c r="D10049" i="8"/>
  <c r="D10065" i="8"/>
  <c r="D10081" i="8"/>
  <c r="D10097" i="8"/>
  <c r="D10113" i="8"/>
  <c r="D10129" i="8"/>
  <c r="D10145" i="8"/>
  <c r="D10161" i="8"/>
  <c r="D10177" i="8"/>
  <c r="D10193" i="8"/>
  <c r="D10209" i="8"/>
  <c r="D10225" i="8"/>
  <c r="D10241" i="8"/>
  <c r="D10257" i="8"/>
  <c r="D10273" i="8"/>
  <c r="D10289" i="8"/>
  <c r="D10305" i="8"/>
  <c r="D10321" i="8"/>
  <c r="D10337" i="8"/>
  <c r="D10353" i="8"/>
  <c r="D10369" i="8"/>
  <c r="D10385" i="8"/>
  <c r="D10401" i="8"/>
  <c r="D10417" i="8"/>
  <c r="D10433" i="8"/>
  <c r="D10449" i="8"/>
  <c r="D10465" i="8"/>
  <c r="D10481" i="8"/>
  <c r="D10497" i="8"/>
  <c r="D10513" i="8"/>
  <c r="D10529" i="8"/>
  <c r="D10545" i="8"/>
  <c r="D10561" i="8"/>
  <c r="D10577" i="8"/>
  <c r="D10593" i="8"/>
  <c r="D10609" i="8"/>
  <c r="D10625" i="8"/>
  <c r="D10641" i="8"/>
  <c r="D10657" i="8"/>
  <c r="D10673" i="8"/>
  <c r="D10689" i="8"/>
  <c r="D10705" i="8"/>
  <c r="D10721" i="8"/>
  <c r="D10737" i="8"/>
  <c r="D10753" i="8"/>
  <c r="D10769" i="8"/>
  <c r="D10785" i="8"/>
  <c r="D10801" i="8"/>
  <c r="D10817" i="8"/>
  <c r="D10833" i="8"/>
  <c r="D10849" i="8"/>
  <c r="D10865" i="8"/>
  <c r="D10881" i="8"/>
  <c r="D10897" i="8"/>
  <c r="D10913" i="8"/>
  <c r="D10929" i="8"/>
  <c r="D10945" i="8"/>
  <c r="D10961" i="8"/>
  <c r="D10977" i="8"/>
  <c r="D10993" i="8"/>
  <c r="D11009" i="8"/>
  <c r="D11025" i="8"/>
  <c r="D11041" i="8"/>
  <c r="D11057" i="8"/>
  <c r="D11073" i="8"/>
  <c r="D11089" i="8"/>
  <c r="D11105" i="8"/>
  <c r="D11121" i="8"/>
  <c r="D11137" i="8"/>
  <c r="D11153" i="8"/>
  <c r="D11169" i="8"/>
  <c r="D11185" i="8"/>
  <c r="D11201" i="8"/>
  <c r="D11217" i="8"/>
  <c r="D11233" i="8"/>
  <c r="D11249" i="8"/>
  <c r="D11265" i="8"/>
  <c r="D11281" i="8"/>
  <c r="D11297" i="8"/>
  <c r="D11313" i="8"/>
  <c r="D11329" i="8"/>
  <c r="D11345" i="8"/>
  <c r="D9572" i="8"/>
  <c r="D9588" i="8"/>
  <c r="D9604" i="8"/>
  <c r="D9620" i="8"/>
  <c r="D9636" i="8"/>
  <c r="D9652" i="8"/>
  <c r="D9668" i="8"/>
  <c r="D9684" i="8"/>
  <c r="D9700" i="8"/>
  <c r="D9716" i="8"/>
  <c r="D9732" i="8"/>
  <c r="D9748" i="8"/>
  <c r="D9764" i="8"/>
  <c r="D9780" i="8"/>
  <c r="D9796" i="8"/>
  <c r="D9812" i="8"/>
  <c r="D9828" i="8"/>
  <c r="D9844" i="8"/>
  <c r="D9860" i="8"/>
  <c r="D9876" i="8"/>
  <c r="D9892" i="8"/>
  <c r="D9908" i="8"/>
  <c r="D9924" i="8"/>
  <c r="D9940" i="8"/>
  <c r="D9956" i="8"/>
  <c r="D9972" i="8"/>
  <c r="D9988" i="8"/>
  <c r="D10004" i="8"/>
  <c r="D10020" i="8"/>
  <c r="D10036" i="8"/>
  <c r="D10052" i="8"/>
  <c r="D10068" i="8"/>
  <c r="D10084" i="8"/>
  <c r="D10100" i="8"/>
  <c r="D10116" i="8"/>
  <c r="D10132" i="8"/>
  <c r="D10148" i="8"/>
  <c r="D10164" i="8"/>
  <c r="D10180" i="8"/>
  <c r="D10196" i="8"/>
  <c r="D10212" i="8"/>
  <c r="D10228" i="8"/>
  <c r="D10244" i="8"/>
  <c r="D10260" i="8"/>
  <c r="D10276" i="8"/>
  <c r="D10292" i="8"/>
  <c r="D10308" i="8"/>
  <c r="D10324" i="8"/>
  <c r="D10340" i="8"/>
  <c r="D10356" i="8"/>
  <c r="D10372" i="8"/>
  <c r="D10388" i="8"/>
  <c r="D10404" i="8"/>
  <c r="D10420" i="8"/>
  <c r="D10436" i="8"/>
  <c r="D10452" i="8"/>
  <c r="D10468" i="8"/>
  <c r="D10484" i="8"/>
  <c r="D10500" i="8"/>
  <c r="D10516" i="8"/>
  <c r="D10532" i="8"/>
  <c r="D10548" i="8"/>
  <c r="D10564" i="8"/>
  <c r="D10580" i="8"/>
  <c r="D10596" i="8"/>
  <c r="D10612" i="8"/>
  <c r="D10628" i="8"/>
  <c r="D10644" i="8"/>
  <c r="D10660" i="8"/>
  <c r="D10676" i="8"/>
  <c r="D10692" i="8"/>
  <c r="D10708" i="8"/>
  <c r="D10724" i="8"/>
  <c r="D10740" i="8"/>
  <c r="D10756" i="8"/>
  <c r="D10772" i="8"/>
  <c r="D10788" i="8"/>
  <c r="D10804" i="8"/>
  <c r="D10820" i="8"/>
  <c r="D10836" i="8"/>
  <c r="D10852" i="8"/>
  <c r="D10868" i="8"/>
  <c r="D10884" i="8"/>
  <c r="D10900" i="8"/>
  <c r="D10916" i="8"/>
  <c r="D10932" i="8"/>
  <c r="D10948" i="8"/>
  <c r="D10964" i="8"/>
  <c r="D10980" i="8"/>
  <c r="D10996" i="8"/>
  <c r="D11012" i="8"/>
  <c r="D11028" i="8"/>
  <c r="D11044" i="8"/>
  <c r="D11060" i="8"/>
  <c r="D11076" i="8"/>
  <c r="D11092" i="8"/>
  <c r="D11108" i="8"/>
  <c r="D11124" i="8"/>
  <c r="D11140" i="8"/>
  <c r="D11156" i="8"/>
  <c r="D11172" i="8"/>
  <c r="D11188" i="8"/>
  <c r="D11204" i="8"/>
  <c r="D11220" i="8"/>
  <c r="D11236" i="8"/>
  <c r="D11252" i="8"/>
  <c r="D11268" i="8"/>
  <c r="D11284" i="8"/>
  <c r="D11300" i="8"/>
  <c r="D11316" i="8"/>
  <c r="D11332" i="8"/>
  <c r="D11348" i="8"/>
  <c r="D9575" i="8"/>
  <c r="D9591" i="8"/>
  <c r="D9607" i="8"/>
  <c r="D9623" i="8"/>
  <c r="D9639" i="8"/>
  <c r="D9655" i="8"/>
  <c r="D9671" i="8"/>
  <c r="D9687" i="8"/>
  <c r="D9703" i="8"/>
  <c r="D9719" i="8"/>
  <c r="D9735" i="8"/>
  <c r="D9751" i="8"/>
  <c r="D9767" i="8"/>
  <c r="D9783" i="8"/>
  <c r="D9799" i="8"/>
  <c r="D9815" i="8"/>
  <c r="D9831" i="8"/>
  <c r="D9847" i="8"/>
  <c r="D9863" i="8"/>
  <c r="D9879" i="8"/>
  <c r="D9895" i="8"/>
  <c r="D9911" i="8"/>
  <c r="D9927" i="8"/>
  <c r="D9943" i="8"/>
  <c r="D9959" i="8"/>
  <c r="D9975" i="8"/>
  <c r="D9991" i="8"/>
  <c r="D10007" i="8"/>
  <c r="D10023" i="8"/>
  <c r="D10039" i="8"/>
  <c r="D10055" i="8"/>
  <c r="D10071" i="8"/>
  <c r="D10087" i="8"/>
  <c r="D10103" i="8"/>
  <c r="D10119" i="8"/>
  <c r="D10135" i="8"/>
  <c r="D10151" i="8"/>
  <c r="D10167" i="8"/>
  <c r="D10183" i="8"/>
  <c r="D10199" i="8"/>
  <c r="D10215" i="8"/>
  <c r="D10231" i="8"/>
  <c r="D10247" i="8"/>
  <c r="D10263" i="8"/>
  <c r="D10279" i="8"/>
  <c r="D10295" i="8"/>
  <c r="D10311" i="8"/>
  <c r="D10327" i="8"/>
  <c r="D10343" i="8"/>
  <c r="D10359" i="8"/>
  <c r="D10375" i="8"/>
  <c r="D10391" i="8"/>
  <c r="D10407" i="8"/>
  <c r="D10423" i="8"/>
  <c r="D10439" i="8"/>
  <c r="D10455" i="8"/>
  <c r="D10471" i="8"/>
  <c r="D10487" i="8"/>
  <c r="D10503" i="8"/>
  <c r="D10519" i="8"/>
  <c r="D10535" i="8"/>
  <c r="D10551" i="8"/>
  <c r="D10567" i="8"/>
  <c r="D10583" i="8"/>
  <c r="D10599" i="8"/>
  <c r="D10615" i="8"/>
  <c r="D10631" i="8"/>
  <c r="D10647" i="8"/>
  <c r="D10663" i="8"/>
  <c r="D10679" i="8"/>
  <c r="D10695" i="8"/>
  <c r="D10711" i="8"/>
  <c r="D10727" i="8"/>
  <c r="D10743" i="8"/>
  <c r="D10759" i="8"/>
  <c r="D10775" i="8"/>
  <c r="D10791" i="8"/>
  <c r="D10807" i="8"/>
  <c r="D10823" i="8"/>
  <c r="D10839" i="8"/>
  <c r="D10855" i="8"/>
  <c r="D10871" i="8"/>
  <c r="D10887" i="8"/>
  <c r="D10903" i="8"/>
  <c r="D10919" i="8"/>
  <c r="D10935" i="8"/>
  <c r="D10951" i="8"/>
  <c r="D10967" i="8"/>
  <c r="D10983" i="8"/>
  <c r="D10999" i="8"/>
  <c r="D11015" i="8"/>
  <c r="D11031" i="8"/>
  <c r="D11047" i="8"/>
  <c r="D11063" i="8"/>
  <c r="D11079" i="8"/>
  <c r="D11095" i="8"/>
  <c r="D11111" i="8"/>
  <c r="D11127" i="8"/>
  <c r="D11143" i="8"/>
  <c r="D11159" i="8"/>
  <c r="D11175" i="8"/>
  <c r="D11191" i="8"/>
  <c r="D11207" i="8"/>
  <c r="D11223" i="8"/>
  <c r="D11239" i="8"/>
  <c r="D11255" i="8"/>
  <c r="D11271" i="8"/>
  <c r="D11287" i="8"/>
  <c r="D11303" i="8"/>
  <c r="D11319" i="8"/>
  <c r="D11335" i="8"/>
  <c r="D11351" i="8"/>
  <c r="D11367" i="8"/>
  <c r="D11222" i="8"/>
  <c r="D11286" i="8"/>
  <c r="D11350" i="8"/>
  <c r="D11372" i="8"/>
  <c r="D11389" i="8"/>
  <c r="D11405" i="8"/>
  <c r="D11421" i="8"/>
  <c r="D11437" i="8"/>
  <c r="D11453" i="8"/>
  <c r="D11469" i="8"/>
  <c r="D11485" i="8"/>
  <c r="D11501" i="8"/>
  <c r="D11517" i="8"/>
  <c r="D11533" i="8"/>
  <c r="D11549" i="8"/>
  <c r="D11565" i="8"/>
  <c r="D11581" i="8"/>
  <c r="D11597" i="8"/>
  <c r="D11613" i="8"/>
  <c r="D11629" i="8"/>
  <c r="D11645" i="8"/>
  <c r="D11661" i="8"/>
  <c r="D11677" i="8"/>
  <c r="D11693" i="8"/>
  <c r="D11709" i="8"/>
  <c r="D11725" i="8"/>
  <c r="D11741" i="8"/>
  <c r="D11757" i="8"/>
  <c r="D11773" i="8"/>
  <c r="D11789" i="8"/>
  <c r="D11805" i="8"/>
  <c r="D11821" i="8"/>
  <c r="D11837" i="8"/>
  <c r="D11853" i="8"/>
  <c r="D11869" i="8"/>
  <c r="D11885" i="8"/>
  <c r="D11901" i="8"/>
  <c r="D11917" i="8"/>
  <c r="D11933" i="8"/>
  <c r="D11949" i="8"/>
  <c r="D11965" i="8"/>
  <c r="D11981" i="8"/>
  <c r="D11997" i="8"/>
  <c r="D12013" i="8"/>
  <c r="D12029" i="8"/>
  <c r="D12045" i="8"/>
  <c r="D12061" i="8"/>
  <c r="D12077" i="8"/>
  <c r="D12093" i="8"/>
  <c r="D12109" i="8"/>
  <c r="D12125" i="8"/>
  <c r="D12141" i="8"/>
  <c r="D12157" i="8"/>
  <c r="D12173" i="8"/>
  <c r="D12189" i="8"/>
  <c r="D12205" i="8"/>
  <c r="D12221" i="8"/>
  <c r="D12237" i="8"/>
  <c r="D12253" i="8"/>
  <c r="D12269" i="8"/>
  <c r="D12285" i="8"/>
  <c r="D12301" i="8"/>
  <c r="D12317" i="8"/>
  <c r="D12333" i="8"/>
  <c r="D12349" i="8"/>
  <c r="D12365" i="8"/>
  <c r="D12381" i="8"/>
  <c r="D12397" i="8"/>
  <c r="D12413" i="8"/>
  <c r="D12429" i="8"/>
  <c r="D12445" i="8"/>
  <c r="D12461" i="8"/>
  <c r="D12477" i="8"/>
  <c r="D12493" i="8"/>
  <c r="D12509" i="8"/>
  <c r="D12525" i="8"/>
  <c r="D12541" i="8"/>
  <c r="D12557" i="8"/>
  <c r="D12573" i="8"/>
  <c r="D12589" i="8"/>
  <c r="D12605" i="8"/>
  <c r="D12621" i="8"/>
  <c r="D12637" i="8"/>
  <c r="D12653" i="8"/>
  <c r="D12669" i="8"/>
  <c r="D12685" i="8"/>
  <c r="D12701" i="8"/>
  <c r="D12717" i="8"/>
  <c r="D12733" i="8"/>
  <c r="D12749" i="8"/>
  <c r="D12765" i="8"/>
  <c r="D12781" i="8"/>
  <c r="D12797" i="8"/>
  <c r="D12813" i="8"/>
  <c r="D12829" i="8"/>
  <c r="D12845" i="8"/>
  <c r="D12861" i="8"/>
  <c r="D12877" i="8"/>
  <c r="D12893" i="8"/>
  <c r="D12909" i="8"/>
  <c r="D12925" i="8"/>
  <c r="D12941" i="8"/>
  <c r="D12957" i="8"/>
  <c r="D12973" i="8"/>
  <c r="D12989" i="8"/>
  <c r="D13005" i="8"/>
  <c r="D13021" i="8"/>
  <c r="D13037" i="8"/>
  <c r="D13053" i="8"/>
  <c r="D13069" i="8"/>
  <c r="D13085" i="8"/>
  <c r="D13101" i="8"/>
  <c r="D13117" i="8"/>
  <c r="D13133" i="8"/>
  <c r="D11234" i="8"/>
  <c r="D11298" i="8"/>
  <c r="D11353" i="8"/>
  <c r="D11376" i="8"/>
  <c r="D11392" i="8"/>
  <c r="D11408" i="8"/>
  <c r="D11424" i="8"/>
  <c r="D11440" i="8"/>
  <c r="D11456" i="8"/>
  <c r="D11472" i="8"/>
  <c r="D11488" i="8"/>
  <c r="D11504" i="8"/>
  <c r="D11520" i="8"/>
  <c r="D11536" i="8"/>
  <c r="D11552" i="8"/>
  <c r="D11568" i="8"/>
  <c r="D11584" i="8"/>
  <c r="D11600" i="8"/>
  <c r="D11616" i="8"/>
  <c r="D11632" i="8"/>
  <c r="D11648" i="8"/>
  <c r="D11664" i="8"/>
  <c r="D11680" i="8"/>
  <c r="D11696" i="8"/>
  <c r="D11712" i="8"/>
  <c r="D11728" i="8"/>
  <c r="D11744" i="8"/>
  <c r="D11760" i="8"/>
  <c r="D11776" i="8"/>
  <c r="D11792" i="8"/>
  <c r="D11808" i="8"/>
  <c r="D11824" i="8"/>
  <c r="D11840" i="8"/>
  <c r="D11856" i="8"/>
  <c r="D11872" i="8"/>
  <c r="D11888" i="8"/>
  <c r="D11904" i="8"/>
  <c r="D11920" i="8"/>
  <c r="D11936" i="8"/>
  <c r="D11952" i="8"/>
  <c r="D11968" i="8"/>
  <c r="D11984" i="8"/>
  <c r="D12000" i="8"/>
  <c r="D12016" i="8"/>
  <c r="D12032" i="8"/>
  <c r="D12048" i="8"/>
  <c r="D12064" i="8"/>
  <c r="D12080" i="8"/>
  <c r="D12096" i="8"/>
  <c r="D12112" i="8"/>
  <c r="D12128" i="8"/>
  <c r="D12144" i="8"/>
  <c r="D12160" i="8"/>
  <c r="D12176" i="8"/>
  <c r="D12192" i="8"/>
  <c r="D12208" i="8"/>
  <c r="D12224" i="8"/>
  <c r="D12240" i="8"/>
  <c r="D12256" i="8"/>
  <c r="D12272" i="8"/>
  <c r="D12288" i="8"/>
  <c r="D12304" i="8"/>
  <c r="D12320" i="8"/>
  <c r="D12336" i="8"/>
  <c r="D12352" i="8"/>
  <c r="D12368" i="8"/>
  <c r="D12384" i="8"/>
  <c r="D12400" i="8"/>
  <c r="D12416" i="8"/>
  <c r="D12432" i="8"/>
  <c r="D12448" i="8"/>
  <c r="D12464" i="8"/>
  <c r="D12480" i="8"/>
  <c r="D12496" i="8"/>
  <c r="D12512" i="8"/>
  <c r="D12528" i="8"/>
  <c r="D12544" i="8"/>
  <c r="D12560" i="8"/>
  <c r="D12576" i="8"/>
  <c r="D12592" i="8"/>
  <c r="D12608" i="8"/>
  <c r="D12624" i="8"/>
  <c r="D12640" i="8"/>
  <c r="D12656" i="8"/>
  <c r="D12672" i="8"/>
  <c r="D12688" i="8"/>
  <c r="D12704" i="8"/>
  <c r="D12720" i="8"/>
  <c r="D12736" i="8"/>
  <c r="D12752" i="8"/>
  <c r="D12768" i="8"/>
  <c r="D12784" i="8"/>
  <c r="D12800" i="8"/>
  <c r="D12816" i="8"/>
  <c r="D12832" i="8"/>
  <c r="D12848" i="8"/>
  <c r="D12864" i="8"/>
  <c r="D12880" i="8"/>
  <c r="D12896" i="8"/>
  <c r="D12912" i="8"/>
  <c r="D12928" i="8"/>
  <c r="D12944" i="8"/>
  <c r="D12960" i="8"/>
  <c r="D12976" i="8"/>
  <c r="D12992" i="8"/>
  <c r="D13008" i="8"/>
  <c r="D13024" i="8"/>
  <c r="D13040" i="8"/>
  <c r="D13056" i="8"/>
  <c r="D13072" i="8"/>
  <c r="D13088" i="8"/>
  <c r="D13104" i="8"/>
  <c r="D13120" i="8"/>
  <c r="D13136" i="8"/>
  <c r="D11246" i="8"/>
  <c r="D11310" i="8"/>
  <c r="D11364" i="8"/>
  <c r="D11383" i="8"/>
  <c r="D11399" i="8"/>
  <c r="D11415" i="8"/>
  <c r="D11431" i="8"/>
  <c r="D11447" i="8"/>
  <c r="D11463" i="8"/>
  <c r="D11479" i="8"/>
  <c r="D11495" i="8"/>
  <c r="D11511" i="8"/>
  <c r="D11527" i="8"/>
  <c r="D11543" i="8"/>
  <c r="D11559" i="8"/>
  <c r="D11575" i="8"/>
  <c r="D11591" i="8"/>
  <c r="D11607" i="8"/>
  <c r="D11623" i="8"/>
  <c r="D11639" i="8"/>
  <c r="D11655" i="8"/>
  <c r="D11671" i="8"/>
  <c r="D11687" i="8"/>
  <c r="D11703" i="8"/>
  <c r="D11719" i="8"/>
  <c r="D11735" i="8"/>
  <c r="D11751" i="8"/>
  <c r="D11767" i="8"/>
  <c r="D11783" i="8"/>
  <c r="D11799" i="8"/>
  <c r="D11815" i="8"/>
  <c r="D11831" i="8"/>
  <c r="D11847" i="8"/>
  <c r="D11863" i="8"/>
  <c r="D11879" i="8"/>
  <c r="D11895" i="8"/>
  <c r="D11911" i="8"/>
  <c r="D11927" i="8"/>
  <c r="D11943" i="8"/>
  <c r="D11959" i="8"/>
  <c r="D11975" i="8"/>
  <c r="D11991" i="8"/>
  <c r="D12007" i="8"/>
  <c r="D12023" i="8"/>
  <c r="D12039" i="8"/>
  <c r="D12055" i="8"/>
  <c r="D12071" i="8"/>
  <c r="D12087" i="8"/>
  <c r="D12103" i="8"/>
  <c r="D12119" i="8"/>
  <c r="D12135" i="8"/>
  <c r="D12151" i="8"/>
  <c r="D12167" i="8"/>
  <c r="D12183" i="8"/>
  <c r="D12199" i="8"/>
  <c r="D12215" i="8"/>
  <c r="D12231" i="8"/>
  <c r="D12247" i="8"/>
  <c r="D12263" i="8"/>
  <c r="D12279" i="8"/>
  <c r="D12295" i="8"/>
  <c r="D12311" i="8"/>
  <c r="D12327" i="8"/>
  <c r="D12343" i="8"/>
  <c r="D12359" i="8"/>
  <c r="D12375" i="8"/>
  <c r="D12391" i="8"/>
  <c r="D12407" i="8"/>
  <c r="D12423" i="8"/>
  <c r="D12439" i="8"/>
  <c r="D12455" i="8"/>
  <c r="D12471" i="8"/>
  <c r="D12487" i="8"/>
  <c r="D12503" i="8"/>
  <c r="D12519" i="8"/>
  <c r="D12535" i="8"/>
  <c r="D12551" i="8"/>
  <c r="D12567" i="8"/>
  <c r="D12583" i="8"/>
  <c r="D12599" i="8"/>
  <c r="D12615" i="8"/>
  <c r="D12631" i="8"/>
  <c r="D12647" i="8"/>
  <c r="D12663" i="8"/>
  <c r="D12679" i="8"/>
  <c r="D12695" i="8"/>
  <c r="D12711" i="8"/>
  <c r="D12727" i="8"/>
  <c r="D12743" i="8"/>
  <c r="D12759" i="8"/>
  <c r="D12775" i="8"/>
  <c r="D12791" i="8"/>
  <c r="D12807" i="8"/>
  <c r="D12823" i="8"/>
  <c r="D12839" i="8"/>
  <c r="D12855" i="8"/>
  <c r="D12871" i="8"/>
  <c r="D12887" i="8"/>
  <c r="D12903" i="8"/>
  <c r="D12919" i="8"/>
  <c r="D12935" i="8"/>
  <c r="D12951" i="8"/>
  <c r="D12967" i="8"/>
  <c r="D12983" i="8"/>
  <c r="D12999" i="8"/>
  <c r="D13015" i="8"/>
  <c r="D13031" i="8"/>
  <c r="D13047" i="8"/>
  <c r="D13063" i="8"/>
  <c r="D13079" i="8"/>
  <c r="D13095" i="8"/>
  <c r="D13111" i="8"/>
  <c r="D13127" i="8"/>
  <c r="D11274" i="8"/>
  <c r="D11338" i="8"/>
  <c r="D11370" i="8"/>
  <c r="D11390" i="8"/>
  <c r="D11406" i="8"/>
  <c r="D11422" i="8"/>
  <c r="D11438" i="8"/>
  <c r="D11454" i="8"/>
  <c r="D11470" i="8"/>
  <c r="D11486" i="8"/>
  <c r="D11502" i="8"/>
  <c r="D11518" i="8"/>
  <c r="D11534" i="8"/>
  <c r="D11550" i="8"/>
  <c r="D11566" i="8"/>
  <c r="D11582" i="8"/>
  <c r="D11598" i="8"/>
  <c r="D11614" i="8"/>
  <c r="D11630" i="8"/>
  <c r="D11646" i="8"/>
  <c r="D11662" i="8"/>
  <c r="D11678" i="8"/>
  <c r="D11694" i="8"/>
  <c r="D11710" i="8"/>
  <c r="D11726" i="8"/>
  <c r="D11742" i="8"/>
  <c r="D11758" i="8"/>
  <c r="D11774" i="8"/>
  <c r="D11790" i="8"/>
  <c r="D11806" i="8"/>
  <c r="D11822" i="8"/>
  <c r="D11838" i="8"/>
  <c r="D11854" i="8"/>
  <c r="D11870" i="8"/>
  <c r="D11886" i="8"/>
  <c r="D11902" i="8"/>
  <c r="D11918" i="8"/>
  <c r="D11934" i="8"/>
  <c r="D11950" i="8"/>
  <c r="D11966" i="8"/>
  <c r="D11982" i="8"/>
  <c r="D11998" i="8"/>
  <c r="D12014" i="8"/>
  <c r="D12030" i="8"/>
  <c r="D12046" i="8"/>
  <c r="D12062" i="8"/>
  <c r="D12078" i="8"/>
  <c r="D12094" i="8"/>
  <c r="D12110" i="8"/>
  <c r="D12126" i="8"/>
  <c r="D12142" i="8"/>
  <c r="D12158" i="8"/>
  <c r="D12174" i="8"/>
  <c r="D12190" i="8"/>
  <c r="D12206" i="8"/>
  <c r="D12222" i="8"/>
  <c r="D12238" i="8"/>
  <c r="D12254" i="8"/>
  <c r="D12270" i="8"/>
  <c r="D12286" i="8"/>
  <c r="D12302" i="8"/>
  <c r="D12318" i="8"/>
  <c r="D12334" i="8"/>
  <c r="D12350" i="8"/>
  <c r="D12366" i="8"/>
  <c r="D12382" i="8"/>
  <c r="D12398" i="8"/>
  <c r="D12414" i="8"/>
  <c r="D12430" i="8"/>
  <c r="D12446" i="8"/>
  <c r="D12462" i="8"/>
  <c r="D12478" i="8"/>
  <c r="D12494" i="8"/>
  <c r="D12510" i="8"/>
  <c r="D12526" i="8"/>
  <c r="D12542" i="8"/>
  <c r="D12558" i="8"/>
  <c r="D12574" i="8"/>
  <c r="D12590" i="8"/>
  <c r="D12606" i="8"/>
  <c r="D12622" i="8"/>
  <c r="D12638" i="8"/>
  <c r="D12654" i="8"/>
  <c r="D12670" i="8"/>
  <c r="D12686" i="8"/>
  <c r="D12702" i="8"/>
  <c r="D12718" i="8"/>
  <c r="D12734" i="8"/>
  <c r="D12750" i="8"/>
  <c r="D12766" i="8"/>
  <c r="D12782" i="8"/>
  <c r="D12798" i="8"/>
  <c r="D12814" i="8"/>
  <c r="D12830" i="8"/>
  <c r="D12846" i="8"/>
  <c r="D12862" i="8"/>
  <c r="D12878" i="8"/>
  <c r="D12894" i="8"/>
  <c r="D12910" i="8"/>
  <c r="D12926" i="8"/>
  <c r="D12942" i="8"/>
  <c r="D12958" i="8"/>
  <c r="D12974" i="8"/>
  <c r="D12990" i="8"/>
  <c r="D13006" i="8"/>
  <c r="D13022" i="8"/>
  <c r="D13038" i="8"/>
  <c r="D13054" i="8"/>
  <c r="D13070" i="8"/>
  <c r="D13086" i="8"/>
  <c r="D13102" i="8"/>
  <c r="D13118" i="8"/>
  <c r="D13134" i="8"/>
  <c r="D13150" i="8"/>
  <c r="D13166" i="8"/>
  <c r="D13182" i="8"/>
  <c r="D13198" i="8"/>
  <c r="D13214" i="8"/>
  <c r="D13230" i="8"/>
  <c r="D13246" i="8"/>
  <c r="D13262" i="8"/>
  <c r="D13278" i="8"/>
  <c r="D13294" i="8"/>
  <c r="D13310" i="8"/>
  <c r="D13326" i="8"/>
  <c r="D13342" i="8"/>
  <c r="D13358" i="8"/>
  <c r="D13374" i="8"/>
  <c r="D13390" i="8"/>
  <c r="D13406" i="8"/>
  <c r="D13422" i="8"/>
  <c r="D13438" i="8"/>
  <c r="D13454" i="8"/>
  <c r="D13470" i="8"/>
  <c r="D13486" i="8"/>
  <c r="D13502" i="8"/>
  <c r="D13518" i="8"/>
  <c r="D13534" i="8"/>
  <c r="D13550" i="8"/>
  <c r="D13566" i="8"/>
  <c r="D13582" i="8"/>
  <c r="D13598" i="8"/>
  <c r="D13614" i="8"/>
  <c r="D13630" i="8"/>
  <c r="D13646" i="8"/>
  <c r="D13662" i="8"/>
  <c r="D13678" i="8"/>
  <c r="D13694" i="8"/>
  <c r="D13710" i="8"/>
  <c r="D13726" i="8"/>
  <c r="D13742" i="8"/>
  <c r="D13758" i="8"/>
  <c r="D13774" i="8"/>
  <c r="D13790" i="8"/>
  <c r="D13806" i="8"/>
  <c r="D13822" i="8"/>
  <c r="D13838" i="8"/>
  <c r="D13854" i="8"/>
  <c r="D13870" i="8"/>
  <c r="D13886" i="8"/>
  <c r="D13902" i="8"/>
  <c r="D13918" i="8"/>
  <c r="D13934" i="8"/>
  <c r="D13950" i="8"/>
  <c r="D13966" i="8"/>
  <c r="D13982" i="8"/>
  <c r="D13998" i="8"/>
  <c r="D14014" i="8"/>
  <c r="D14030" i="8"/>
  <c r="D14046" i="8"/>
  <c r="D14062" i="8"/>
  <c r="D14078" i="8"/>
  <c r="D14094" i="8"/>
  <c r="D14110" i="8"/>
  <c r="D14126" i="8"/>
  <c r="D14142" i="8"/>
  <c r="D14158" i="8"/>
  <c r="D14174" i="8"/>
  <c r="D14190" i="8"/>
  <c r="D14206" i="8"/>
  <c r="D14222" i="8"/>
  <c r="D14238" i="8"/>
  <c r="D14254" i="8"/>
  <c r="D14270" i="8"/>
  <c r="D14286" i="8"/>
  <c r="D14302" i="8"/>
  <c r="D14318" i="8"/>
  <c r="D14334" i="8"/>
  <c r="D14350" i="8"/>
  <c r="D14366" i="8"/>
  <c r="D14382" i="8"/>
  <c r="D14398" i="8"/>
  <c r="D14414" i="8"/>
  <c r="D14430" i="8"/>
  <c r="D14446" i="8"/>
  <c r="D14462" i="8"/>
  <c r="D14478" i="8"/>
  <c r="D14494" i="8"/>
  <c r="D14510" i="8"/>
  <c r="D14526" i="8"/>
  <c r="D14542" i="8"/>
  <c r="D14558" i="8"/>
  <c r="D14574" i="8"/>
  <c r="D14590" i="8"/>
  <c r="D14606" i="8"/>
  <c r="D14622" i="8"/>
  <c r="D14638" i="8"/>
  <c r="D14654" i="8"/>
  <c r="D14670" i="8"/>
  <c r="D14686" i="8"/>
  <c r="D14702" i="8"/>
  <c r="D14718" i="8"/>
  <c r="D14734" i="8"/>
  <c r="D14750" i="8"/>
  <c r="D14766" i="8"/>
  <c r="D14782" i="8"/>
  <c r="D14798" i="8"/>
  <c r="D14814" i="8"/>
  <c r="D14830" i="8"/>
  <c r="D14846" i="8"/>
  <c r="D14862" i="8"/>
  <c r="D14878" i="8"/>
  <c r="D14894" i="8"/>
  <c r="D14910" i="8"/>
  <c r="D14926" i="8"/>
  <c r="D13149" i="8"/>
  <c r="D13165" i="8"/>
  <c r="D13181" i="8"/>
  <c r="D13197" i="8"/>
  <c r="D13213" i="8"/>
  <c r="D13229" i="8"/>
  <c r="D13245" i="8"/>
  <c r="D13261" i="8"/>
  <c r="D13277" i="8"/>
  <c r="D13293" i="8"/>
  <c r="D13309" i="8"/>
  <c r="D13325" i="8"/>
  <c r="D13341" i="8"/>
  <c r="D13357" i="8"/>
  <c r="D13373" i="8"/>
  <c r="D13389" i="8"/>
  <c r="D13405" i="8"/>
  <c r="D13421" i="8"/>
  <c r="D13437" i="8"/>
  <c r="D13453" i="8"/>
  <c r="D13469" i="8"/>
  <c r="D13485" i="8"/>
  <c r="D13501" i="8"/>
  <c r="D13517" i="8"/>
  <c r="D13533" i="8"/>
  <c r="D13549" i="8"/>
  <c r="D13565" i="8"/>
  <c r="D13581" i="8"/>
  <c r="D13597" i="8"/>
  <c r="D13613" i="8"/>
  <c r="D13629" i="8"/>
  <c r="D13645" i="8"/>
  <c r="D13661" i="8"/>
  <c r="D13677" i="8"/>
  <c r="D13693" i="8"/>
  <c r="D13709" i="8"/>
  <c r="D13725" i="8"/>
  <c r="D13741" i="8"/>
  <c r="D13757" i="8"/>
  <c r="D13773" i="8"/>
  <c r="D13789" i="8"/>
  <c r="D13805" i="8"/>
  <c r="D13821" i="8"/>
  <c r="D13837" i="8"/>
  <c r="D13853" i="8"/>
  <c r="D13869" i="8"/>
  <c r="D13885" i="8"/>
  <c r="D13901" i="8"/>
  <c r="D13917" i="8"/>
  <c r="D13933" i="8"/>
  <c r="D13949" i="8"/>
  <c r="D13965" i="8"/>
  <c r="D13981" i="8"/>
  <c r="D13997" i="8"/>
  <c r="D14013" i="8"/>
  <c r="D14029" i="8"/>
  <c r="D14045" i="8"/>
  <c r="D14061" i="8"/>
  <c r="D14077" i="8"/>
  <c r="D14093" i="8"/>
  <c r="D14109" i="8"/>
  <c r="D14125" i="8"/>
  <c r="D14141" i="8"/>
  <c r="D14157" i="8"/>
  <c r="D14173" i="8"/>
  <c r="D14189" i="8"/>
  <c r="D14205" i="8"/>
  <c r="D14221" i="8"/>
  <c r="D14237" i="8"/>
  <c r="D14253" i="8"/>
  <c r="D14269" i="8"/>
  <c r="D14285" i="8"/>
  <c r="D14301" i="8"/>
  <c r="D14317" i="8"/>
  <c r="D14333" i="8"/>
  <c r="D14349" i="8"/>
  <c r="D14365" i="8"/>
  <c r="D14381" i="8"/>
  <c r="D14397" i="8"/>
  <c r="D14413" i="8"/>
  <c r="D14429" i="8"/>
  <c r="D14445" i="8"/>
  <c r="D14461" i="8"/>
  <c r="D14477" i="8"/>
  <c r="D14493" i="8"/>
  <c r="D14509" i="8"/>
  <c r="D14525" i="8"/>
  <c r="D14541" i="8"/>
  <c r="D14557" i="8"/>
  <c r="D14573" i="8"/>
  <c r="D14589" i="8"/>
  <c r="D14605" i="8"/>
  <c r="D14621" i="8"/>
  <c r="D14637" i="8"/>
  <c r="D14653" i="8"/>
  <c r="D14669" i="8"/>
  <c r="D14685" i="8"/>
  <c r="D14701" i="8"/>
  <c r="D14717" i="8"/>
  <c r="D14733" i="8"/>
  <c r="D14749" i="8"/>
  <c r="D14765" i="8"/>
  <c r="D14781" i="8"/>
  <c r="D14797" i="8"/>
  <c r="D14813" i="8"/>
  <c r="D14829" i="8"/>
  <c r="D14845" i="8"/>
  <c r="D14861" i="8"/>
  <c r="D14877" i="8"/>
  <c r="D14893" i="8"/>
  <c r="D14909" i="8"/>
  <c r="D14925" i="8"/>
  <c r="D14941" i="8"/>
  <c r="D13131" i="8"/>
  <c r="D13156" i="8"/>
  <c r="D13172" i="8"/>
  <c r="D13188" i="8"/>
  <c r="D13204" i="8"/>
  <c r="D13220" i="8"/>
  <c r="D13236" i="8"/>
  <c r="D13252" i="8"/>
  <c r="D13268" i="8"/>
  <c r="D13284" i="8"/>
  <c r="D13300" i="8"/>
  <c r="D13316" i="8"/>
  <c r="D13332" i="8"/>
  <c r="D13348" i="8"/>
  <c r="D13364" i="8"/>
  <c r="D13380" i="8"/>
  <c r="D13396" i="8"/>
  <c r="D13412" i="8"/>
  <c r="D13428" i="8"/>
  <c r="D13444" i="8"/>
  <c r="D13460" i="8"/>
  <c r="D13476" i="8"/>
  <c r="D13492" i="8"/>
  <c r="D13508" i="8"/>
  <c r="D13524" i="8"/>
  <c r="D13540" i="8"/>
  <c r="D13556" i="8"/>
  <c r="D13572" i="8"/>
  <c r="D13588" i="8"/>
  <c r="D13604" i="8"/>
  <c r="D13620" i="8"/>
  <c r="D13636" i="8"/>
  <c r="D13652" i="8"/>
  <c r="D13668" i="8"/>
  <c r="D13684" i="8"/>
  <c r="D13700" i="8"/>
  <c r="D13716" i="8"/>
  <c r="D13732" i="8"/>
  <c r="D13748" i="8"/>
  <c r="D13764" i="8"/>
  <c r="D13780" i="8"/>
  <c r="D13796" i="8"/>
  <c r="D13812" i="8"/>
  <c r="D13828" i="8"/>
  <c r="D13844" i="8"/>
  <c r="D13860" i="8"/>
  <c r="D13876" i="8"/>
  <c r="D13892" i="8"/>
  <c r="D13908" i="8"/>
  <c r="D13924" i="8"/>
  <c r="D13940" i="8"/>
  <c r="D13956" i="8"/>
  <c r="D13972" i="8"/>
  <c r="D13988" i="8"/>
  <c r="D14004" i="8"/>
  <c r="D14020" i="8"/>
  <c r="D14036" i="8"/>
  <c r="D14052" i="8"/>
  <c r="D14068" i="8"/>
  <c r="D14084" i="8"/>
  <c r="D14100" i="8"/>
  <c r="D14116" i="8"/>
  <c r="D14132" i="8"/>
  <c r="D14148" i="8"/>
  <c r="D14164" i="8"/>
  <c r="D14180" i="8"/>
  <c r="D14196" i="8"/>
  <c r="D14212" i="8"/>
  <c r="D14228" i="8"/>
  <c r="D14244" i="8"/>
  <c r="D14260" i="8"/>
  <c r="D14276" i="8"/>
  <c r="D14292" i="8"/>
  <c r="D14308" i="8"/>
  <c r="D14324" i="8"/>
  <c r="D14340" i="8"/>
  <c r="D14356" i="8"/>
  <c r="D14372" i="8"/>
  <c r="D14388" i="8"/>
  <c r="D14404" i="8"/>
  <c r="D14420" i="8"/>
  <c r="D14436" i="8"/>
  <c r="D14452" i="8"/>
  <c r="D14468" i="8"/>
  <c r="D14484" i="8"/>
  <c r="D14500" i="8"/>
  <c r="D14516" i="8"/>
  <c r="D14532" i="8"/>
  <c r="D14548" i="8"/>
  <c r="D14564" i="8"/>
  <c r="D14580" i="8"/>
  <c r="D14596" i="8"/>
  <c r="D14612" i="8"/>
  <c r="D14628" i="8"/>
  <c r="D14644" i="8"/>
  <c r="D14660" i="8"/>
  <c r="D14676" i="8"/>
  <c r="D14692" i="8"/>
  <c r="D14708" i="8"/>
  <c r="D14724" i="8"/>
  <c r="D14740" i="8"/>
  <c r="D14756" i="8"/>
  <c r="D14772" i="8"/>
  <c r="D14788" i="8"/>
  <c r="D14804" i="8"/>
  <c r="D14820" i="8"/>
  <c r="D14836" i="8"/>
  <c r="D14852" i="8"/>
  <c r="D14868" i="8"/>
  <c r="D14884" i="8"/>
  <c r="D14900" i="8"/>
  <c r="D14916" i="8"/>
  <c r="D14932" i="8"/>
  <c r="D14948" i="8"/>
  <c r="D13147" i="8"/>
  <c r="D13163" i="8"/>
  <c r="D13179" i="8"/>
  <c r="D13195" i="8"/>
  <c r="D13211" i="8"/>
  <c r="D13227" i="8"/>
  <c r="D13243" i="8"/>
  <c r="D13259" i="8"/>
  <c r="D13275" i="8"/>
  <c r="D13291" i="8"/>
  <c r="D13307" i="8"/>
  <c r="D13323" i="8"/>
  <c r="D13339" i="8"/>
  <c r="D13355" i="8"/>
  <c r="D13371" i="8"/>
  <c r="D13387" i="8"/>
  <c r="D13403" i="8"/>
  <c r="D13419" i="8"/>
  <c r="D13435" i="8"/>
  <c r="D13451" i="8"/>
  <c r="D13467" i="8"/>
  <c r="D13483" i="8"/>
  <c r="D13499" i="8"/>
  <c r="D13515" i="8"/>
  <c r="D13531" i="8"/>
  <c r="D13547" i="8"/>
  <c r="D13563" i="8"/>
  <c r="D13579" i="8"/>
  <c r="D13595" i="8"/>
  <c r="D13611" i="8"/>
  <c r="D13627" i="8"/>
  <c r="D13643" i="8"/>
  <c r="D13659" i="8"/>
  <c r="D13675" i="8"/>
  <c r="D13691" i="8"/>
  <c r="D13707" i="8"/>
  <c r="D13723" i="8"/>
  <c r="D13739" i="8"/>
  <c r="D13755" i="8"/>
  <c r="D13771" i="8"/>
  <c r="D13787" i="8"/>
  <c r="D13803" i="8"/>
  <c r="D13819" i="8"/>
  <c r="D13835" i="8"/>
  <c r="D13851" i="8"/>
  <c r="D13867" i="8"/>
  <c r="D13883" i="8"/>
  <c r="D13899" i="8"/>
  <c r="D13915" i="8"/>
  <c r="D13931" i="8"/>
  <c r="D13947" i="8"/>
  <c r="D13963" i="8"/>
  <c r="D13979" i="8"/>
  <c r="D13995" i="8"/>
  <c r="D14011" i="8"/>
  <c r="D14027" i="8"/>
  <c r="D14043" i="8"/>
  <c r="D14059" i="8"/>
  <c r="D14075" i="8"/>
  <c r="D14091" i="8"/>
  <c r="D14107" i="8"/>
  <c r="D14123" i="8"/>
  <c r="D14139" i="8"/>
  <c r="D14155" i="8"/>
  <c r="D14171" i="8"/>
  <c r="D14187" i="8"/>
  <c r="D14203" i="8"/>
  <c r="D14219" i="8"/>
  <c r="D14235" i="8"/>
  <c r="D14251" i="8"/>
  <c r="D14267" i="8"/>
  <c r="D14283" i="8"/>
  <c r="D14299" i="8"/>
  <c r="D14315" i="8"/>
  <c r="D14331" i="8"/>
  <c r="D14347" i="8"/>
  <c r="D14363" i="8"/>
  <c r="D14379" i="8"/>
  <c r="D14395" i="8"/>
  <c r="D14411" i="8"/>
  <c r="D14427" i="8"/>
  <c r="D14443" i="8"/>
  <c r="D14459" i="8"/>
  <c r="D14475" i="8"/>
  <c r="D14491" i="8"/>
  <c r="D14507" i="8"/>
  <c r="D14523" i="8"/>
  <c r="D14539" i="8"/>
  <c r="D14555" i="8"/>
  <c r="D14571" i="8"/>
  <c r="D14587" i="8"/>
  <c r="D14603" i="8"/>
  <c r="D14619" i="8"/>
  <c r="D14635" i="8"/>
  <c r="D14651" i="8"/>
  <c r="D14667" i="8"/>
  <c r="D14683" i="8"/>
  <c r="D14699" i="8"/>
  <c r="D14715" i="8"/>
  <c r="D14731" i="8"/>
  <c r="D14747" i="8"/>
  <c r="D14763" i="8"/>
  <c r="D14779" i="8"/>
  <c r="D4024" i="8"/>
  <c r="D4056" i="8"/>
  <c r="D4072" i="8"/>
  <c r="D4007" i="8"/>
  <c r="D4023" i="8"/>
  <c r="D4039" i="8"/>
  <c r="D4055" i="8"/>
  <c r="D4071" i="8"/>
  <c r="D4087" i="8"/>
  <c r="D4103" i="8"/>
  <c r="D4223" i="8"/>
  <c r="D4239" i="8"/>
  <c r="D4255" i="8"/>
  <c r="D4271" i="8"/>
  <c r="D4118" i="8"/>
  <c r="D4182" i="8"/>
  <c r="D4226" i="8"/>
  <c r="D4242" i="8"/>
  <c r="D4258" i="8"/>
  <c r="D4274" i="8"/>
  <c r="D4245" i="8"/>
  <c r="D4261" i="8"/>
  <c r="D4277" i="8"/>
  <c r="D4200" i="8"/>
  <c r="D4216" i="8"/>
  <c r="D4232" i="8"/>
  <c r="D4248" i="8"/>
  <c r="D4264" i="8"/>
  <c r="D4280" i="8"/>
  <c r="D4291" i="8"/>
  <c r="D4307" i="8"/>
  <c r="D4323" i="8"/>
  <c r="D4339" i="8"/>
  <c r="D4355" i="8"/>
  <c r="D4371" i="8"/>
  <c r="D4387" i="8"/>
  <c r="D4290" i="8"/>
  <c r="D4306" i="8"/>
  <c r="D4322" i="8"/>
  <c r="D4338" i="8"/>
  <c r="D4354" i="8"/>
  <c r="D4370" i="8"/>
  <c r="D4386" i="8"/>
  <c r="D4289" i="8"/>
  <c r="D4305" i="8"/>
  <c r="D4321" i="8"/>
  <c r="D4337" i="8"/>
  <c r="D4353" i="8"/>
  <c r="D4369" i="8"/>
  <c r="D4385" i="8"/>
  <c r="D4284" i="8"/>
  <c r="D4300" i="8"/>
  <c r="D4316" i="8"/>
  <c r="D4332" i="8"/>
  <c r="D4348" i="8"/>
  <c r="D4364" i="8"/>
  <c r="D4380" i="8"/>
  <c r="D4396" i="8"/>
  <c r="D4407" i="8"/>
  <c r="D4423" i="8"/>
  <c r="D4439" i="8"/>
  <c r="D4455" i="8"/>
  <c r="D4471" i="8"/>
  <c r="D4487" i="8"/>
  <c r="D4503" i="8"/>
  <c r="D4519" i="8"/>
  <c r="D4535" i="8"/>
  <c r="D4551" i="8"/>
  <c r="D4567" i="8"/>
  <c r="D4583" i="8"/>
  <c r="D4599" i="8"/>
  <c r="D4405" i="8"/>
  <c r="D4421" i="8"/>
  <c r="D4437" i="8"/>
  <c r="D4453" i="8"/>
  <c r="D4469" i="8"/>
  <c r="D4485" i="8"/>
  <c r="D4501" i="8"/>
  <c r="D4517" i="8"/>
  <c r="D4533" i="8"/>
  <c r="D4549" i="8"/>
  <c r="D4565" i="8"/>
  <c r="D4581" i="8"/>
  <c r="D4597" i="8"/>
  <c r="D4613" i="8"/>
  <c r="D4408" i="8"/>
  <c r="D4424" i="8"/>
  <c r="D4440" i="8"/>
  <c r="D4456" i="8"/>
  <c r="D4472" i="8"/>
  <c r="D4488" i="8"/>
  <c r="D4504" i="8"/>
  <c r="D4520" i="8"/>
  <c r="D4536" i="8"/>
  <c r="D4552" i="8"/>
  <c r="D4568" i="8"/>
  <c r="D4584" i="8"/>
  <c r="D4600" i="8"/>
  <c r="D4616" i="8"/>
  <c r="D4627" i="8"/>
  <c r="D4643" i="8"/>
  <c r="D4659" i="8"/>
  <c r="D4675" i="8"/>
  <c r="D4691" i="8"/>
  <c r="D4707" i="8"/>
  <c r="D4723" i="8"/>
  <c r="D4739" i="8"/>
  <c r="D4755" i="8"/>
  <c r="D4771" i="8"/>
  <c r="D4787" i="8"/>
  <c r="D4803" i="8"/>
  <c r="D4819" i="8"/>
  <c r="D4835" i="8"/>
  <c r="D4630" i="8"/>
  <c r="D4646" i="8"/>
  <c r="D4694" i="8"/>
  <c r="D4758" i="8"/>
  <c r="D4774" i="8"/>
  <c r="D4822" i="8"/>
  <c r="D4610" i="8"/>
  <c r="D4633" i="8"/>
  <c r="D4649" i="8"/>
  <c r="D4665" i="8"/>
  <c r="D4681" i="8"/>
  <c r="D4697" i="8"/>
  <c r="D4713" i="8"/>
  <c r="D4729" i="8"/>
  <c r="D4745" i="8"/>
  <c r="D4761" i="8"/>
  <c r="D4777" i="8"/>
  <c r="D4793" i="8"/>
  <c r="D4809" i="8"/>
  <c r="D4825" i="8"/>
  <c r="D4841" i="8"/>
  <c r="D4628" i="8"/>
  <c r="D4644" i="8"/>
  <c r="D4660" i="8"/>
  <c r="D4676" i="8"/>
  <c r="D4692" i="8"/>
  <c r="D4708" i="8"/>
  <c r="D4724" i="8"/>
  <c r="D4740" i="8"/>
  <c r="D4756" i="8"/>
  <c r="D4772" i="8"/>
  <c r="D4788" i="8"/>
  <c r="D4804" i="8"/>
  <c r="D4820" i="8"/>
  <c r="D4836" i="8"/>
  <c r="D4847" i="8"/>
  <c r="D4863" i="8"/>
  <c r="D4879" i="8"/>
  <c r="D4895" i="8"/>
  <c r="D4911" i="8"/>
  <c r="D4927" i="8"/>
  <c r="D4943" i="8"/>
  <c r="D4959" i="8"/>
  <c r="D4975" i="8"/>
  <c r="D4991" i="8"/>
  <c r="D5007" i="8"/>
  <c r="D5023" i="8"/>
  <c r="D5039" i="8"/>
  <c r="D5055" i="8"/>
  <c r="D4846" i="8"/>
  <c r="D4862" i="8"/>
  <c r="D4894" i="8"/>
  <c r="D4910" i="8"/>
  <c r="D4926" i="8"/>
  <c r="D4958" i="8"/>
  <c r="D4974" i="8"/>
  <c r="D4990" i="8"/>
  <c r="D5022" i="8"/>
  <c r="D5038" i="8"/>
  <c r="D5054" i="8"/>
  <c r="D4845" i="8"/>
  <c r="D4861" i="8"/>
  <c r="D4877" i="8"/>
  <c r="D4893" i="8"/>
  <c r="D4909" i="8"/>
  <c r="D4925" i="8"/>
  <c r="D4941" i="8"/>
  <c r="D4957" i="8"/>
  <c r="D4973" i="8"/>
  <c r="D4989" i="8"/>
  <c r="D5005" i="8"/>
  <c r="D5021" i="8"/>
  <c r="D5037" i="8"/>
  <c r="D5053" i="8"/>
  <c r="D5069" i="8"/>
  <c r="D4844" i="8"/>
  <c r="D4860" i="8"/>
  <c r="D4876" i="8"/>
  <c r="D4892" i="8"/>
  <c r="D4908" i="8"/>
  <c r="D4924" i="8"/>
  <c r="D4940" i="8"/>
  <c r="D4956" i="8"/>
  <c r="D4972" i="8"/>
  <c r="D4988" i="8"/>
  <c r="D5004" i="8"/>
  <c r="D5020" i="8"/>
  <c r="D5036" i="8"/>
  <c r="D5068" i="8"/>
  <c r="D5090" i="8"/>
  <c r="D5106" i="8"/>
  <c r="D5122" i="8"/>
  <c r="D5138" i="8"/>
  <c r="D5154" i="8"/>
  <c r="D5170" i="8"/>
  <c r="D5186" i="8"/>
  <c r="D5202" i="8"/>
  <c r="D5218" i="8"/>
  <c r="D5234" i="8"/>
  <c r="D5250" i="8"/>
  <c r="D5266" i="8"/>
  <c r="D5282" i="8"/>
  <c r="D5070" i="8"/>
  <c r="D5089" i="8"/>
  <c r="D5105" i="8"/>
  <c r="D5121" i="8"/>
  <c r="D5137" i="8"/>
  <c r="D5153" i="8"/>
  <c r="D5169" i="8"/>
  <c r="D5185" i="8"/>
  <c r="D5201" i="8"/>
  <c r="D5217" i="8"/>
  <c r="D5233" i="8"/>
  <c r="D5249" i="8"/>
  <c r="D5265" i="8"/>
  <c r="D5281" i="8"/>
  <c r="D5297" i="8"/>
  <c r="D5313" i="8"/>
  <c r="D5329" i="8"/>
  <c r="D5345" i="8"/>
  <c r="D5056" i="8"/>
  <c r="D5084" i="8"/>
  <c r="D5100" i="8"/>
  <c r="D5116" i="8"/>
  <c r="D5132" i="8"/>
  <c r="D5148" i="8"/>
  <c r="D5164" i="8"/>
  <c r="D5180" i="8"/>
  <c r="D5212" i="8"/>
  <c r="D5228" i="8"/>
  <c r="D5244" i="8"/>
  <c r="D5276" i="8"/>
  <c r="D5292" i="8"/>
  <c r="D5308" i="8"/>
  <c r="D5340" i="8"/>
  <c r="D5078" i="8"/>
  <c r="D5091" i="8"/>
  <c r="D5107" i="8"/>
  <c r="D5123" i="8"/>
  <c r="D5139" i="8"/>
  <c r="D5155" i="8"/>
  <c r="D5171" i="8"/>
  <c r="D5187" i="8"/>
  <c r="D5211" i="8"/>
  <c r="D5275" i="8"/>
  <c r="D5319" i="8"/>
  <c r="D5347" i="8"/>
  <c r="D5364" i="8"/>
  <c r="D5380" i="8"/>
  <c r="D5428" i="8"/>
  <c r="D5444" i="8"/>
  <c r="D5492" i="8"/>
  <c r="D5508" i="8"/>
  <c r="D5556" i="8"/>
  <c r="D5572" i="8"/>
  <c r="D5620" i="8"/>
  <c r="D5636" i="8"/>
  <c r="D5684" i="8"/>
  <c r="D5700" i="8"/>
  <c r="D5748" i="8"/>
  <c r="D5255" i="8"/>
  <c r="D5298" i="8"/>
  <c r="D5330" i="8"/>
  <c r="D5363" i="8"/>
  <c r="D5379" i="8"/>
  <c r="D5395" i="8"/>
  <c r="D5411" i="8"/>
  <c r="D5427" i="8"/>
  <c r="D5443" i="8"/>
  <c r="D5459" i="8"/>
  <c r="D5475" i="8"/>
  <c r="D5491" i="8"/>
  <c r="D5507" i="8"/>
  <c r="D5523" i="8"/>
  <c r="D5539" i="8"/>
  <c r="D5555" i="8"/>
  <c r="D5571" i="8"/>
  <c r="D5587" i="8"/>
  <c r="D5603" i="8"/>
  <c r="D5619" i="8"/>
  <c r="D5635" i="8"/>
  <c r="D5651" i="8"/>
  <c r="D5203" i="8"/>
  <c r="D5267" i="8"/>
  <c r="D5307" i="8"/>
  <c r="D5339" i="8"/>
  <c r="D5358" i="8"/>
  <c r="D5374" i="8"/>
  <c r="D5390" i="8"/>
  <c r="D5406" i="8"/>
  <c r="D5422" i="8"/>
  <c r="D5438" i="8"/>
  <c r="D5454" i="8"/>
  <c r="D5470" i="8"/>
  <c r="D5486" i="8"/>
  <c r="D5502" i="8"/>
  <c r="D5518" i="8"/>
  <c r="D5534" i="8"/>
  <c r="D5550" i="8"/>
  <c r="D5566" i="8"/>
  <c r="D5582" i="8"/>
  <c r="D5598" i="8"/>
  <c r="D5614" i="8"/>
  <c r="D5630" i="8"/>
  <c r="D5646" i="8"/>
  <c r="D5662" i="8"/>
  <c r="D5678" i="8"/>
  <c r="D5694" i="8"/>
  <c r="D5710" i="8"/>
  <c r="D5215" i="8"/>
  <c r="D5279" i="8"/>
  <c r="D5318" i="8"/>
  <c r="D5350" i="8"/>
  <c r="D5365" i="8"/>
  <c r="D5381" i="8"/>
  <c r="D5397" i="8"/>
  <c r="D5413" i="8"/>
  <c r="D5429" i="8"/>
  <c r="D5445" i="8"/>
  <c r="D5461" i="8"/>
  <c r="D5477" i="8"/>
  <c r="D5493" i="8"/>
  <c r="D5509" i="8"/>
  <c r="D5525" i="8"/>
  <c r="D5541" i="8"/>
  <c r="D5557" i="8"/>
  <c r="D5573" i="8"/>
  <c r="D5589" i="8"/>
  <c r="D5605" i="8"/>
  <c r="D5621" i="8"/>
  <c r="D5637" i="8"/>
  <c r="D5653" i="8"/>
  <c r="D5691" i="8"/>
  <c r="D5723" i="8"/>
  <c r="D5746" i="8"/>
  <c r="D5766" i="8"/>
  <c r="D5782" i="8"/>
  <c r="D5798" i="8"/>
  <c r="D5814" i="8"/>
  <c r="D5830" i="8"/>
  <c r="D5846" i="8"/>
  <c r="D5862" i="8"/>
  <c r="D5878" i="8"/>
  <c r="D5894" i="8"/>
  <c r="D5910" i="8"/>
  <c r="D5926" i="8"/>
  <c r="D5942" i="8"/>
  <c r="D5958" i="8"/>
  <c r="D5974" i="8"/>
  <c r="D5990" i="8"/>
  <c r="D6006" i="8"/>
  <c r="D6022" i="8"/>
  <c r="D6038" i="8"/>
  <c r="D5665" i="8"/>
  <c r="D5697" i="8"/>
  <c r="D5725" i="8"/>
  <c r="D5743" i="8"/>
  <c r="D5761" i="8"/>
  <c r="D5777" i="8"/>
  <c r="D5793" i="8"/>
  <c r="D5809" i="8"/>
  <c r="D5825" i="8"/>
  <c r="D5841" i="8"/>
  <c r="D5857" i="8"/>
  <c r="D5873" i="8"/>
  <c r="D5889" i="8"/>
  <c r="D5905" i="8"/>
  <c r="D5921" i="8"/>
  <c r="D5937" i="8"/>
  <c r="D5953" i="8"/>
  <c r="D5969" i="8"/>
  <c r="D5985" i="8"/>
  <c r="D6001" i="8"/>
  <c r="D6017" i="8"/>
  <c r="D6033" i="8"/>
  <c r="D6049" i="8"/>
  <c r="D5671" i="8"/>
  <c r="D5703" i="8"/>
  <c r="D5731" i="8"/>
  <c r="D5752" i="8"/>
  <c r="D6008" i="8"/>
  <c r="D6088" i="8"/>
  <c r="D5669" i="8"/>
  <c r="D5701" i="8"/>
  <c r="D5733" i="8"/>
  <c r="D5751" i="8"/>
  <c r="D5767" i="8"/>
  <c r="D5783" i="8"/>
  <c r="D5799" i="8"/>
  <c r="D5815" i="8"/>
  <c r="D5831" i="8"/>
  <c r="D5847" i="8"/>
  <c r="D5863" i="8"/>
  <c r="D5879" i="8"/>
  <c r="D5895" i="8"/>
  <c r="D5911" i="8"/>
  <c r="D5927" i="8"/>
  <c r="D5943" i="8"/>
  <c r="D5959" i="8"/>
  <c r="D5975" i="8"/>
  <c r="D5991" i="8"/>
  <c r="D6007" i="8"/>
  <c r="D6023" i="8"/>
  <c r="D6039" i="8"/>
  <c r="D6055" i="8"/>
  <c r="D6071" i="8"/>
  <c r="D6087" i="8"/>
  <c r="D6103" i="8"/>
  <c r="D6119" i="8"/>
  <c r="D6135" i="8"/>
  <c r="D6151" i="8"/>
  <c r="D6082" i="8"/>
  <c r="D6114" i="8"/>
  <c r="D6155" i="8"/>
  <c r="D6171" i="8"/>
  <c r="D6187" i="8"/>
  <c r="D6203" i="8"/>
  <c r="D6219" i="8"/>
  <c r="D6235" i="8"/>
  <c r="D6251" i="8"/>
  <c r="D6267" i="8"/>
  <c r="D6283" i="8"/>
  <c r="D6299" i="8"/>
  <c r="D6315" i="8"/>
  <c r="D6331" i="8"/>
  <c r="D6347" i="8"/>
  <c r="D6363" i="8"/>
  <c r="D6379" i="8"/>
  <c r="D6395" i="8"/>
  <c r="D6411" i="8"/>
  <c r="D6427" i="8"/>
  <c r="D6443" i="8"/>
  <c r="D6459" i="8"/>
  <c r="D6475" i="8"/>
  <c r="D6054" i="8"/>
  <c r="D6085" i="8"/>
  <c r="D6117" i="8"/>
  <c r="D6140" i="8"/>
  <c r="D6158" i="8"/>
  <c r="D6174" i="8"/>
  <c r="D6190" i="8"/>
  <c r="D6206" i="8"/>
  <c r="D6222" i="8"/>
  <c r="D6238" i="8"/>
  <c r="D6254" i="8"/>
  <c r="D6270" i="8"/>
  <c r="D6286" i="8"/>
  <c r="D6302" i="8"/>
  <c r="D6318" i="8"/>
  <c r="D6334" i="8"/>
  <c r="D6350" i="8"/>
  <c r="D6366" i="8"/>
  <c r="D6382" i="8"/>
  <c r="D6398" i="8"/>
  <c r="D6070" i="8"/>
  <c r="D6102" i="8"/>
  <c r="D6130" i="8"/>
  <c r="D6153" i="8"/>
  <c r="D6169" i="8"/>
  <c r="D6185" i="8"/>
  <c r="D6201" i="8"/>
  <c r="D6217" i="8"/>
  <c r="D6233" i="8"/>
  <c r="D6249" i="8"/>
  <c r="D6265" i="8"/>
  <c r="D6281" i="8"/>
  <c r="D6297" i="8"/>
  <c r="D6313" i="8"/>
  <c r="D6329" i="8"/>
  <c r="D6345" i="8"/>
  <c r="D6361" i="8"/>
  <c r="D6377" i="8"/>
  <c r="D6393" i="8"/>
  <c r="D6409" i="8"/>
  <c r="D6425" i="8"/>
  <c r="D6441" i="8"/>
  <c r="D6457" i="8"/>
  <c r="D6473" i="8"/>
  <c r="D6489" i="8"/>
  <c r="D6505" i="8"/>
  <c r="D6521" i="8"/>
  <c r="D6537" i="8"/>
  <c r="D6073" i="8"/>
  <c r="D6105" i="8"/>
  <c r="D6132" i="8"/>
  <c r="D6150" i="8"/>
  <c r="D6248" i="8"/>
  <c r="D6296" i="8"/>
  <c r="D6376" i="8"/>
  <c r="D6456" i="8"/>
  <c r="D6472" i="8"/>
  <c r="D6488" i="8"/>
  <c r="D6520" i="8"/>
  <c r="D6536" i="8"/>
  <c r="D6552" i="8"/>
  <c r="D6462" i="8"/>
  <c r="D6507" i="8"/>
  <c r="D6539" i="8"/>
  <c r="D6558" i="8"/>
  <c r="D6574" i="8"/>
  <c r="D6590" i="8"/>
  <c r="D6606" i="8"/>
  <c r="D6622" i="8"/>
  <c r="D6638" i="8"/>
  <c r="D6654" i="8"/>
  <c r="D6670" i="8"/>
  <c r="D6686" i="8"/>
  <c r="D6702" i="8"/>
  <c r="D6718" i="8"/>
  <c r="D6734" i="8"/>
  <c r="D6750" i="8"/>
  <c r="D6766" i="8"/>
  <c r="D6782" i="8"/>
  <c r="D6798" i="8"/>
  <c r="D6814" i="8"/>
  <c r="D6830" i="8"/>
  <c r="D6846" i="8"/>
  <c r="D6862" i="8"/>
  <c r="D6878" i="8"/>
  <c r="D6410" i="8"/>
  <c r="D6474" i="8"/>
  <c r="D6518" i="8"/>
  <c r="D6553" i="8"/>
  <c r="D6573" i="8"/>
  <c r="D6589" i="8"/>
  <c r="D6605" i="8"/>
  <c r="D6621" i="8"/>
  <c r="D6637" i="8"/>
  <c r="D6653" i="8"/>
  <c r="D6669" i="8"/>
  <c r="D6685" i="8"/>
  <c r="D6701" i="8"/>
  <c r="D6717" i="8"/>
  <c r="D6733" i="8"/>
  <c r="D6749" i="8"/>
  <c r="D6765" i="8"/>
  <c r="D6781" i="8"/>
  <c r="D6797" i="8"/>
  <c r="D6813" i="8"/>
  <c r="D6829" i="8"/>
  <c r="D6845" i="8"/>
  <c r="D6861" i="8"/>
  <c r="D6877" i="8"/>
  <c r="D6893" i="8"/>
  <c r="D6909" i="8"/>
  <c r="D6925" i="8"/>
  <c r="D6941" i="8"/>
  <c r="D6406" i="8"/>
  <c r="D6470" i="8"/>
  <c r="D6511" i="8"/>
  <c r="D6543" i="8"/>
  <c r="D6566" i="8"/>
  <c r="D6584" i="8"/>
  <c r="D6600" i="8"/>
  <c r="D6616" i="8"/>
  <c r="D6632" i="8"/>
  <c r="D6648" i="8"/>
  <c r="D6664" i="8"/>
  <c r="D6680" i="8"/>
  <c r="D6696" i="8"/>
  <c r="D6712" i="8"/>
  <c r="D6728" i="8"/>
  <c r="D6744" i="8"/>
  <c r="D6760" i="8"/>
  <c r="D6776" i="8"/>
  <c r="D6792" i="8"/>
  <c r="D6808" i="8"/>
  <c r="D6824" i="8"/>
  <c r="D6840" i="8"/>
  <c r="D6856" i="8"/>
  <c r="D6872" i="8"/>
  <c r="D6888" i="8"/>
  <c r="D6904" i="8"/>
  <c r="D6920" i="8"/>
  <c r="D6936" i="8"/>
  <c r="D6434" i="8"/>
  <c r="D6490" i="8"/>
  <c r="D6522" i="8"/>
  <c r="D6554" i="8"/>
  <c r="D6575" i="8"/>
  <c r="D6591" i="8"/>
  <c r="D6607" i="8"/>
  <c r="D6623" i="8"/>
  <c r="D6639" i="8"/>
  <c r="D6655" i="8"/>
  <c r="D6671" i="8"/>
  <c r="D6687" i="8"/>
  <c r="D6703" i="8"/>
  <c r="D6719" i="8"/>
  <c r="D6735" i="8"/>
  <c r="D6751" i="8"/>
  <c r="D6767" i="8"/>
  <c r="D6827" i="8"/>
  <c r="D6891" i="8"/>
  <c r="D6923" i="8"/>
  <c r="D6948" i="8"/>
  <c r="D6966" i="8"/>
  <c r="D6982" i="8"/>
  <c r="D6998" i="8"/>
  <c r="D7014" i="8"/>
  <c r="D7030" i="8"/>
  <c r="D7046" i="8"/>
  <c r="D7062" i="8"/>
  <c r="D7078" i="8"/>
  <c r="D7094" i="8"/>
  <c r="D7110" i="8"/>
  <c r="D7126" i="8"/>
  <c r="D7142" i="8"/>
  <c r="D7158" i="8"/>
  <c r="D7174" i="8"/>
  <c r="D7190" i="8"/>
  <c r="D7206" i="8"/>
  <c r="D7222" i="8"/>
  <c r="D7238" i="8"/>
  <c r="D7254" i="8"/>
  <c r="D7270" i="8"/>
  <c r="D7286" i="8"/>
  <c r="D7302" i="8"/>
  <c r="D7318" i="8"/>
  <c r="D7334" i="8"/>
  <c r="D7350" i="8"/>
  <c r="D7366" i="8"/>
  <c r="D7382" i="8"/>
  <c r="D7398" i="8"/>
  <c r="D7414" i="8"/>
  <c r="D7430" i="8"/>
  <c r="D7446" i="8"/>
  <c r="D7462" i="8"/>
  <c r="D7478" i="8"/>
  <c r="D7494" i="8"/>
  <c r="D7510" i="8"/>
  <c r="D7526" i="8"/>
  <c r="D7542" i="8"/>
  <c r="D7558" i="8"/>
  <c r="D7574" i="8"/>
  <c r="D7590" i="8"/>
  <c r="D7606" i="8"/>
  <c r="D7622" i="8"/>
  <c r="D7638" i="8"/>
  <c r="D7654" i="8"/>
  <c r="D7670" i="8"/>
  <c r="D7686" i="8"/>
  <c r="D7702" i="8"/>
  <c r="D7718" i="8"/>
  <c r="D7734" i="8"/>
  <c r="D7750" i="8"/>
  <c r="D7766" i="8"/>
  <c r="D7782" i="8"/>
  <c r="D6791" i="8"/>
  <c r="D6855" i="8"/>
  <c r="D6902" i="8"/>
  <c r="D6934" i="8"/>
  <c r="D6957" i="8"/>
  <c r="D6973" i="8"/>
  <c r="D6989" i="8"/>
  <c r="D7005" i="8"/>
  <c r="D7021" i="8"/>
  <c r="D7037" i="8"/>
  <c r="D7053" i="8"/>
  <c r="D7069" i="8"/>
  <c r="D7085" i="8"/>
  <c r="D7101" i="8"/>
  <c r="D7117" i="8"/>
  <c r="D7133" i="8"/>
  <c r="D7149" i="8"/>
  <c r="D7165" i="8"/>
  <c r="D7181" i="8"/>
  <c r="D7197" i="8"/>
  <c r="D7213" i="8"/>
  <c r="D7229" i="8"/>
  <c r="D7245" i="8"/>
  <c r="D7261" i="8"/>
  <c r="D7277" i="8"/>
  <c r="D7293" i="8"/>
  <c r="D7309" i="8"/>
  <c r="D7325" i="8"/>
  <c r="D7341" i="8"/>
  <c r="D7357" i="8"/>
  <c r="D7373" i="8"/>
  <c r="D7389" i="8"/>
  <c r="D7405" i="8"/>
  <c r="D7421" i="8"/>
  <c r="D7437" i="8"/>
  <c r="D7453" i="8"/>
  <c r="D7469" i="8"/>
  <c r="D7485" i="8"/>
  <c r="D7501" i="8"/>
  <c r="D7517" i="8"/>
  <c r="D7533" i="8"/>
  <c r="D7549" i="8"/>
  <c r="D7565" i="8"/>
  <c r="D7581" i="8"/>
  <c r="D7597" i="8"/>
  <c r="D7613" i="8"/>
  <c r="D7629" i="8"/>
  <c r="D7645" i="8"/>
  <c r="D7661" i="8"/>
  <c r="D7677" i="8"/>
  <c r="D7693" i="8"/>
  <c r="D7709" i="8"/>
  <c r="D7725" i="8"/>
  <c r="D7741" i="8"/>
  <c r="D7757" i="8"/>
  <c r="D7773" i="8"/>
  <c r="D7789" i="8"/>
  <c r="D6787" i="8"/>
  <c r="D6851" i="8"/>
  <c r="D6903" i="8"/>
  <c r="D6935" i="8"/>
  <c r="D6956" i="8"/>
  <c r="D6972" i="8"/>
  <c r="D6988" i="8"/>
  <c r="D7004" i="8"/>
  <c r="D7020" i="8"/>
  <c r="D7036" i="8"/>
  <c r="D7052" i="8"/>
  <c r="D7068" i="8"/>
  <c r="D7084" i="8"/>
  <c r="D7100" i="8"/>
  <c r="D7116" i="8"/>
  <c r="D7132" i="8"/>
  <c r="D7148" i="8"/>
  <c r="D7164" i="8"/>
  <c r="D7180" i="8"/>
  <c r="D7196" i="8"/>
  <c r="D7212" i="8"/>
  <c r="D7228" i="8"/>
  <c r="D7244" i="8"/>
  <c r="D7260" i="8"/>
  <c r="D7276" i="8"/>
  <c r="D7292" i="8"/>
  <c r="D7308" i="8"/>
  <c r="D7324" i="8"/>
  <c r="D7340" i="8"/>
  <c r="D7356" i="8"/>
  <c r="D7372" i="8"/>
  <c r="D7388" i="8"/>
  <c r="D7404" i="8"/>
  <c r="D7420" i="8"/>
  <c r="D7436" i="8"/>
  <c r="D7452" i="8"/>
  <c r="D7468" i="8"/>
  <c r="D7484" i="8"/>
  <c r="D7500" i="8"/>
  <c r="D7516" i="8"/>
  <c r="D7532" i="8"/>
  <c r="D7548" i="8"/>
  <c r="D7564" i="8"/>
  <c r="D7580" i="8"/>
  <c r="D7596" i="8"/>
  <c r="D6831" i="8"/>
  <c r="D6898" i="8"/>
  <c r="D6930" i="8"/>
  <c r="D6963" i="8"/>
  <c r="D6979" i="8"/>
  <c r="D6995" i="8"/>
  <c r="D7011" i="8"/>
  <c r="D7027" i="8"/>
  <c r="D7043" i="8"/>
  <c r="D7059" i="8"/>
  <c r="D7075" i="8"/>
  <c r="D7091" i="8"/>
  <c r="D7107" i="8"/>
  <c r="D7123" i="8"/>
  <c r="D7139" i="8"/>
  <c r="D7155" i="8"/>
  <c r="D7171" i="8"/>
  <c r="D7187" i="8"/>
  <c r="D7203" i="8"/>
  <c r="D7219" i="8"/>
  <c r="D7235" i="8"/>
  <c r="D7251" i="8"/>
  <c r="D7267" i="8"/>
  <c r="D7283" i="8"/>
  <c r="D7299" i="8"/>
  <c r="D7315" i="8"/>
  <c r="D7331" i="8"/>
  <c r="D7347" i="8"/>
  <c r="D7363" i="8"/>
  <c r="D7379" i="8"/>
  <c r="D7395" i="8"/>
  <c r="D7411" i="8"/>
  <c r="D7427" i="8"/>
  <c r="D7443" i="8"/>
  <c r="D7459" i="8"/>
  <c r="D7475" i="8"/>
  <c r="D7491" i="8"/>
  <c r="D7507" i="8"/>
  <c r="D7523" i="8"/>
  <c r="D7539" i="8"/>
  <c r="D7555" i="8"/>
  <c r="D7571" i="8"/>
  <c r="D7587" i="8"/>
  <c r="D7603" i="8"/>
  <c r="D7619" i="8"/>
  <c r="D7635" i="8"/>
  <c r="D7651" i="8"/>
  <c r="D7667" i="8"/>
  <c r="D7683" i="8"/>
  <c r="D7699" i="8"/>
  <c r="D7715" i="8"/>
  <c r="D7731" i="8"/>
  <c r="D7747" i="8"/>
  <c r="D7763" i="8"/>
  <c r="D7779" i="8"/>
  <c r="D7624" i="8"/>
  <c r="D7688" i="8"/>
  <c r="D7752" i="8"/>
  <c r="D7798" i="8"/>
  <c r="D7813" i="8"/>
  <c r="D7829" i="8"/>
  <c r="D7845" i="8"/>
  <c r="D7861" i="8"/>
  <c r="D7877" i="8"/>
  <c r="D7893" i="8"/>
  <c r="D7909" i="8"/>
  <c r="D7925" i="8"/>
  <c r="D7941" i="8"/>
  <c r="D7957" i="8"/>
  <c r="D7973" i="8"/>
  <c r="D7989" i="8"/>
  <c r="D8005" i="8"/>
  <c r="D8021" i="8"/>
  <c r="D8037" i="8"/>
  <c r="D8053" i="8"/>
  <c r="D8069" i="8"/>
  <c r="D8085" i="8"/>
  <c r="D8101" i="8"/>
  <c r="D8117" i="8"/>
  <c r="D8133" i="8"/>
  <c r="D8149" i="8"/>
  <c r="D8165" i="8"/>
  <c r="D8181" i="8"/>
  <c r="D8197" i="8"/>
  <c r="D8213" i="8"/>
  <c r="D8229" i="8"/>
  <c r="D8245" i="8"/>
  <c r="D8261" i="8"/>
  <c r="D8277" i="8"/>
  <c r="D8293" i="8"/>
  <c r="D8309" i="8"/>
  <c r="D8325" i="8"/>
  <c r="D8341" i="8"/>
  <c r="D8357" i="8"/>
  <c r="D8373" i="8"/>
  <c r="D8389" i="8"/>
  <c r="D8405" i="8"/>
  <c r="D8421" i="8"/>
  <c r="D8437" i="8"/>
  <c r="D8453" i="8"/>
  <c r="D8469" i="8"/>
  <c r="D8485" i="8"/>
  <c r="D8501" i="8"/>
  <c r="D8517" i="8"/>
  <c r="D8533" i="8"/>
  <c r="D8549" i="8"/>
  <c r="D8565" i="8"/>
  <c r="D8581" i="8"/>
  <c r="D8597" i="8"/>
  <c r="D8613" i="8"/>
  <c r="D8629" i="8"/>
  <c r="D8645" i="8"/>
  <c r="D7636" i="8"/>
  <c r="D7700" i="8"/>
  <c r="D7764" i="8"/>
  <c r="D7804" i="8"/>
  <c r="D7820" i="8"/>
  <c r="D7836" i="8"/>
  <c r="D7852" i="8"/>
  <c r="D7868" i="8"/>
  <c r="D7884" i="8"/>
  <c r="D7900" i="8"/>
  <c r="D7916" i="8"/>
  <c r="D7932" i="8"/>
  <c r="D7948" i="8"/>
  <c r="D7964" i="8"/>
  <c r="D7980" i="8"/>
  <c r="D7996" i="8"/>
  <c r="D8012" i="8"/>
  <c r="D8028" i="8"/>
  <c r="D8044" i="8"/>
  <c r="D8060" i="8"/>
  <c r="D8076" i="8"/>
  <c r="D8092" i="8"/>
  <c r="D8108" i="8"/>
  <c r="D8124" i="8"/>
  <c r="D8140" i="8"/>
  <c r="D8156" i="8"/>
  <c r="D8172" i="8"/>
  <c r="D8188" i="8"/>
  <c r="D8204" i="8"/>
  <c r="D8220" i="8"/>
  <c r="D8236" i="8"/>
  <c r="D8252" i="8"/>
  <c r="D8268" i="8"/>
  <c r="D8284" i="8"/>
  <c r="D8300" i="8"/>
  <c r="D8316" i="8"/>
  <c r="D8332" i="8"/>
  <c r="D8348" i="8"/>
  <c r="D8364" i="8"/>
  <c r="D8380" i="8"/>
  <c r="D8396" i="8"/>
  <c r="D8412" i="8"/>
  <c r="D8428" i="8"/>
  <c r="D8444" i="8"/>
  <c r="D8460" i="8"/>
  <c r="D8476" i="8"/>
  <c r="D8492" i="8"/>
  <c r="D8508" i="8"/>
  <c r="D8524" i="8"/>
  <c r="D8540" i="8"/>
  <c r="D8556" i="8"/>
  <c r="D8572" i="8"/>
  <c r="D8588" i="8"/>
  <c r="D8604" i="8"/>
  <c r="D8620" i="8"/>
  <c r="D8636" i="8"/>
  <c r="D8652" i="8"/>
  <c r="D7648" i="8"/>
  <c r="D7712" i="8"/>
  <c r="D7776" i="8"/>
  <c r="D7807" i="8"/>
  <c r="D7823" i="8"/>
  <c r="D7839" i="8"/>
  <c r="D7855" i="8"/>
  <c r="D7871" i="8"/>
  <c r="D7887" i="8"/>
  <c r="D7903" i="8"/>
  <c r="D7919" i="8"/>
  <c r="D7935" i="8"/>
  <c r="D7951" i="8"/>
  <c r="D7967" i="8"/>
  <c r="D7983" i="8"/>
  <c r="D7999" i="8"/>
  <c r="D8015" i="8"/>
  <c r="D8031" i="8"/>
  <c r="D8047" i="8"/>
  <c r="D8063" i="8"/>
  <c r="D8079" i="8"/>
  <c r="D8095" i="8"/>
  <c r="D8111" i="8"/>
  <c r="D8127" i="8"/>
  <c r="D8143" i="8"/>
  <c r="D8159" i="8"/>
  <c r="D8175" i="8"/>
  <c r="D8191" i="8"/>
  <c r="D8207" i="8"/>
  <c r="D8223" i="8"/>
  <c r="D8239" i="8"/>
  <c r="D8255" i="8"/>
  <c r="D8271" i="8"/>
  <c r="D8287" i="8"/>
  <c r="D8303" i="8"/>
  <c r="D8319" i="8"/>
  <c r="D8335" i="8"/>
  <c r="D8351" i="8"/>
  <c r="D8367" i="8"/>
  <c r="D8383" i="8"/>
  <c r="D8399" i="8"/>
  <c r="D8415" i="8"/>
  <c r="D8431" i="8"/>
  <c r="D8447" i="8"/>
  <c r="D8463" i="8"/>
  <c r="D8479" i="8"/>
  <c r="D8495" i="8"/>
  <c r="D8511" i="8"/>
  <c r="D8527" i="8"/>
  <c r="D8543" i="8"/>
  <c r="D8559" i="8"/>
  <c r="D8575" i="8"/>
  <c r="D8591" i="8"/>
  <c r="D8607" i="8"/>
  <c r="D8623" i="8"/>
  <c r="D8639" i="8"/>
  <c r="D7612" i="8"/>
  <c r="D7676" i="8"/>
  <c r="D7740" i="8"/>
  <c r="D7794" i="8"/>
  <c r="D7810" i="8"/>
  <c r="D7826" i="8"/>
  <c r="D7842" i="8"/>
  <c r="D7858" i="8"/>
  <c r="D7874" i="8"/>
  <c r="D7890" i="8"/>
  <c r="D7906" i="8"/>
  <c r="D7922" i="8"/>
  <c r="D7938" i="8"/>
  <c r="D7954" i="8"/>
  <c r="D7970" i="8"/>
  <c r="D7986" i="8"/>
  <c r="D8002" i="8"/>
  <c r="D8018" i="8"/>
  <c r="D8034" i="8"/>
  <c r="D8050" i="8"/>
  <c r="D8066" i="8"/>
  <c r="D8082" i="8"/>
  <c r="D8098" i="8"/>
  <c r="D8114" i="8"/>
  <c r="D8130" i="8"/>
  <c r="D8146" i="8"/>
  <c r="D8162" i="8"/>
  <c r="D8178" i="8"/>
  <c r="D8194" i="8"/>
  <c r="D8210" i="8"/>
  <c r="D8226" i="8"/>
  <c r="D8242" i="8"/>
  <c r="D8258" i="8"/>
  <c r="D8274" i="8"/>
  <c r="D8290" i="8"/>
  <c r="D8306" i="8"/>
  <c r="D8322" i="8"/>
  <c r="D8338" i="8"/>
  <c r="D8354" i="8"/>
  <c r="D8370" i="8"/>
  <c r="D8386" i="8"/>
  <c r="D8402" i="8"/>
  <c r="D8418" i="8"/>
  <c r="D8434" i="8"/>
  <c r="D8450" i="8"/>
  <c r="D8466" i="8"/>
  <c r="D8482" i="8"/>
  <c r="D8498" i="8"/>
  <c r="D8514" i="8"/>
  <c r="D8530" i="8"/>
  <c r="D8546" i="8"/>
  <c r="D8562" i="8"/>
  <c r="D8578" i="8"/>
  <c r="D8594" i="8"/>
  <c r="D8610" i="8"/>
  <c r="D8626" i="8"/>
  <c r="D8642" i="8"/>
  <c r="D8658" i="8"/>
  <c r="D8674" i="8"/>
  <c r="D8690" i="8"/>
  <c r="D8706" i="8"/>
  <c r="D8722" i="8"/>
  <c r="D8738" i="8"/>
  <c r="D8754" i="8"/>
  <c r="D8770" i="8"/>
  <c r="D8786" i="8"/>
  <c r="D8802" i="8"/>
  <c r="D8818" i="8"/>
  <c r="D8834" i="8"/>
  <c r="D8850" i="8"/>
  <c r="D8866" i="8"/>
  <c r="D8882" i="8"/>
  <c r="D8898" i="8"/>
  <c r="D8914" i="8"/>
  <c r="D8930" i="8"/>
  <c r="D8946" i="8"/>
  <c r="D8962" i="8"/>
  <c r="D8978" i="8"/>
  <c r="D8994" i="8"/>
  <c r="D9010" i="8"/>
  <c r="D9026" i="8"/>
  <c r="D9042" i="8"/>
  <c r="D9058" i="8"/>
  <c r="D9074" i="8"/>
  <c r="D9090" i="8"/>
  <c r="D9106" i="8"/>
  <c r="D9122" i="8"/>
  <c r="D9138" i="8"/>
  <c r="D9154" i="8"/>
  <c r="D9170" i="8"/>
  <c r="D9186" i="8"/>
  <c r="D9202" i="8"/>
  <c r="D9218" i="8"/>
  <c r="D9234" i="8"/>
  <c r="D9250" i="8"/>
  <c r="D9266" i="8"/>
  <c r="D9282" i="8"/>
  <c r="D9298" i="8"/>
  <c r="D9314" i="8"/>
  <c r="D9330" i="8"/>
  <c r="D9346" i="8"/>
  <c r="D9362" i="8"/>
  <c r="D9378" i="8"/>
  <c r="D9394" i="8"/>
  <c r="D9410" i="8"/>
  <c r="D9426" i="8"/>
  <c r="D9442" i="8"/>
  <c r="D9458" i="8"/>
  <c r="D9474" i="8"/>
  <c r="D9490" i="8"/>
  <c r="D9506" i="8"/>
  <c r="D9522" i="8"/>
  <c r="D9538" i="8"/>
  <c r="D9554" i="8"/>
  <c r="D8661" i="8"/>
  <c r="D8677" i="8"/>
  <c r="D8693" i="8"/>
  <c r="D8709" i="8"/>
  <c r="D8725" i="8"/>
  <c r="D8741" i="8"/>
  <c r="D8757" i="8"/>
  <c r="D8773" i="8"/>
  <c r="D8789" i="8"/>
  <c r="D8805" i="8"/>
  <c r="D8821" i="8"/>
  <c r="D8837" i="8"/>
  <c r="D8853" i="8"/>
  <c r="D8869" i="8"/>
  <c r="D8885" i="8"/>
  <c r="D8901" i="8"/>
  <c r="D8917" i="8"/>
  <c r="D8933" i="8"/>
  <c r="D8949" i="8"/>
  <c r="D8965" i="8"/>
  <c r="D8981" i="8"/>
  <c r="D8997" i="8"/>
  <c r="D9013" i="8"/>
  <c r="D9029" i="8"/>
  <c r="D9045" i="8"/>
  <c r="D9061" i="8"/>
  <c r="D9077" i="8"/>
  <c r="D9093" i="8"/>
  <c r="D9109" i="8"/>
  <c r="D9125" i="8"/>
  <c r="D9141" i="8"/>
  <c r="D9157" i="8"/>
  <c r="D9173" i="8"/>
  <c r="D9189" i="8"/>
  <c r="D9205" i="8"/>
  <c r="D9221" i="8"/>
  <c r="D9237" i="8"/>
  <c r="D9253" i="8"/>
  <c r="D9269" i="8"/>
  <c r="D9285" i="8"/>
  <c r="D9301" i="8"/>
  <c r="D9317" i="8"/>
  <c r="D9333" i="8"/>
  <c r="D9349" i="8"/>
  <c r="D9365" i="8"/>
  <c r="D9381" i="8"/>
  <c r="D9397" i="8"/>
  <c r="D9413" i="8"/>
  <c r="D9429" i="8"/>
  <c r="D9445" i="8"/>
  <c r="D9461" i="8"/>
  <c r="D9477" i="8"/>
  <c r="D9493" i="8"/>
  <c r="D9509" i="8"/>
  <c r="D9525" i="8"/>
  <c r="D9541" i="8"/>
  <c r="D9557" i="8"/>
  <c r="D8668" i="8"/>
  <c r="D8684" i="8"/>
  <c r="D8700" i="8"/>
  <c r="D8716" i="8"/>
  <c r="D8732" i="8"/>
  <c r="D8748" i="8"/>
  <c r="D8764" i="8"/>
  <c r="D8780" i="8"/>
  <c r="D8796" i="8"/>
  <c r="D8812" i="8"/>
  <c r="D8828" i="8"/>
  <c r="D8844" i="8"/>
  <c r="D8860" i="8"/>
  <c r="D8876" i="8"/>
  <c r="D8892" i="8"/>
  <c r="D8908" i="8"/>
  <c r="D8924" i="8"/>
  <c r="D8940" i="8"/>
  <c r="D8956" i="8"/>
  <c r="D8972" i="8"/>
  <c r="D8988" i="8"/>
  <c r="D9004" i="8"/>
  <c r="D9020" i="8"/>
  <c r="D9036" i="8"/>
  <c r="D9052" i="8"/>
  <c r="D9068" i="8"/>
  <c r="D9084" i="8"/>
  <c r="D9100" i="8"/>
  <c r="D9116" i="8"/>
  <c r="D9132" i="8"/>
  <c r="D9148" i="8"/>
  <c r="D9164" i="8"/>
  <c r="D9180" i="8"/>
  <c r="D9196" i="8"/>
  <c r="D9212" i="8"/>
  <c r="D9228" i="8"/>
  <c r="D9244" i="8"/>
  <c r="D9260" i="8"/>
  <c r="D9276" i="8"/>
  <c r="D9292" i="8"/>
  <c r="D9308" i="8"/>
  <c r="D9324" i="8"/>
  <c r="D9340" i="8"/>
  <c r="D9356" i="8"/>
  <c r="D9372" i="8"/>
  <c r="D9388" i="8"/>
  <c r="D9404" i="8"/>
  <c r="D9420" i="8"/>
  <c r="D9436" i="8"/>
  <c r="D9452" i="8"/>
  <c r="D9468" i="8"/>
  <c r="D9484" i="8"/>
  <c r="D9500" i="8"/>
  <c r="D9516" i="8"/>
  <c r="D9532" i="8"/>
  <c r="D9548" i="8"/>
  <c r="D8655" i="8"/>
  <c r="D8671" i="8"/>
  <c r="D8687" i="8"/>
  <c r="D8703" i="8"/>
  <c r="D8719" i="8"/>
  <c r="D8735" i="8"/>
  <c r="D8751" i="8"/>
  <c r="D8767" i="8"/>
  <c r="D8783" i="8"/>
  <c r="D8799" i="8"/>
  <c r="D8815" i="8"/>
  <c r="D8831" i="8"/>
  <c r="D8847" i="8"/>
  <c r="D8863" i="8"/>
  <c r="D8879" i="8"/>
  <c r="D8895" i="8"/>
  <c r="D8911" i="8"/>
  <c r="D8927" i="8"/>
  <c r="D8943" i="8"/>
  <c r="D8959" i="8"/>
  <c r="D8975" i="8"/>
  <c r="D8991" i="8"/>
  <c r="D9007" i="8"/>
  <c r="D9023" i="8"/>
  <c r="D9039" i="8"/>
  <c r="D9055" i="8"/>
  <c r="D9071" i="8"/>
  <c r="D9087" i="8"/>
  <c r="D9103" i="8"/>
  <c r="D9119" i="8"/>
  <c r="D9135" i="8"/>
  <c r="D9151" i="8"/>
  <c r="D9167" i="8"/>
  <c r="D9183" i="8"/>
  <c r="D9199" i="8"/>
  <c r="D9215" i="8"/>
  <c r="D9231" i="8"/>
  <c r="D9247" i="8"/>
  <c r="D9263" i="8"/>
  <c r="D9279" i="8"/>
  <c r="D9295" i="8"/>
  <c r="D9311" i="8"/>
  <c r="D9327" i="8"/>
  <c r="D9343" i="8"/>
  <c r="D9359" i="8"/>
  <c r="D9375" i="8"/>
  <c r="D9391" i="8"/>
  <c r="D9407" i="8"/>
  <c r="D9423" i="8"/>
  <c r="D9439" i="8"/>
  <c r="D9455" i="8"/>
  <c r="D9471" i="8"/>
  <c r="D9487" i="8"/>
  <c r="D9503" i="8"/>
  <c r="D9519" i="8"/>
  <c r="D9535" i="8"/>
  <c r="D9551" i="8"/>
  <c r="D9561" i="8"/>
  <c r="D9578" i="8"/>
  <c r="D9594" i="8"/>
  <c r="D9610" i="8"/>
  <c r="D9626" i="8"/>
  <c r="D9642" i="8"/>
  <c r="D9658" i="8"/>
  <c r="D9674" i="8"/>
  <c r="D9690" i="8"/>
  <c r="D9706" i="8"/>
  <c r="D9722" i="8"/>
  <c r="D9738" i="8"/>
  <c r="D9754" i="8"/>
  <c r="D9770" i="8"/>
  <c r="D9786" i="8"/>
  <c r="D9802" i="8"/>
  <c r="D9818" i="8"/>
  <c r="D9834" i="8"/>
  <c r="D9850" i="8"/>
  <c r="D9866" i="8"/>
  <c r="D9882" i="8"/>
  <c r="D9898" i="8"/>
  <c r="D9914" i="8"/>
  <c r="D9930" i="8"/>
  <c r="D9946" i="8"/>
  <c r="D9962" i="8"/>
  <c r="D9978" i="8"/>
  <c r="D9994" i="8"/>
  <c r="D10010" i="8"/>
  <c r="D10026" i="8"/>
  <c r="D10042" i="8"/>
  <c r="D10058" i="8"/>
  <c r="D10074" i="8"/>
  <c r="D10090" i="8"/>
  <c r="D10106" i="8"/>
  <c r="D10122" i="8"/>
  <c r="D10138" i="8"/>
  <c r="D10154" i="8"/>
  <c r="D10170" i="8"/>
  <c r="D10186" i="8"/>
  <c r="D10202" i="8"/>
  <c r="D10218" i="8"/>
  <c r="D10234" i="8"/>
  <c r="D10250" i="8"/>
  <c r="D10266" i="8"/>
  <c r="D10282" i="8"/>
  <c r="D10298" i="8"/>
  <c r="D10314" i="8"/>
  <c r="D10330" i="8"/>
  <c r="D10346" i="8"/>
  <c r="D10362" i="8"/>
  <c r="D10378" i="8"/>
  <c r="D10394" i="8"/>
  <c r="D10410" i="8"/>
  <c r="D10426" i="8"/>
  <c r="D10442" i="8"/>
  <c r="D10458" i="8"/>
  <c r="D10474" i="8"/>
  <c r="D10490" i="8"/>
  <c r="D10506" i="8"/>
  <c r="D10522" i="8"/>
  <c r="D10538" i="8"/>
  <c r="D10554" i="8"/>
  <c r="D10570" i="8"/>
  <c r="D10586" i="8"/>
  <c r="D10602" i="8"/>
  <c r="D10618" i="8"/>
  <c r="D10634" i="8"/>
  <c r="D10650" i="8"/>
  <c r="D10666" i="8"/>
  <c r="D10682" i="8"/>
  <c r="D10698" i="8"/>
  <c r="D10714" i="8"/>
  <c r="D10730" i="8"/>
  <c r="D10746" i="8"/>
  <c r="D10762" i="8"/>
  <c r="D10778" i="8"/>
  <c r="D10794" i="8"/>
  <c r="D10810" i="8"/>
  <c r="D10826" i="8"/>
  <c r="D10842" i="8"/>
  <c r="D10858" i="8"/>
  <c r="D10874" i="8"/>
  <c r="D10890" i="8"/>
  <c r="D10906" i="8"/>
  <c r="D10922" i="8"/>
  <c r="D10938" i="8"/>
  <c r="D10954" i="8"/>
  <c r="D10970" i="8"/>
  <c r="D10986" i="8"/>
  <c r="D11002" i="8"/>
  <c r="D11018" i="8"/>
  <c r="D11034" i="8"/>
  <c r="D11050" i="8"/>
  <c r="D11066" i="8"/>
  <c r="D11082" i="8"/>
  <c r="D11098" i="8"/>
  <c r="D11114" i="8"/>
  <c r="D11130" i="8"/>
  <c r="D11146" i="8"/>
  <c r="D11162" i="8"/>
  <c r="D11178" i="8"/>
  <c r="D11194" i="8"/>
  <c r="D11210" i="8"/>
  <c r="D9573" i="8"/>
  <c r="D9589" i="8"/>
  <c r="D9605" i="8"/>
  <c r="D9621" i="8"/>
  <c r="D9637" i="8"/>
  <c r="D9653" i="8"/>
  <c r="D9669" i="8"/>
  <c r="D9685" i="8"/>
  <c r="D9701" i="8"/>
  <c r="D9717" i="8"/>
  <c r="D9733" i="8"/>
  <c r="D9749" i="8"/>
  <c r="D9765" i="8"/>
  <c r="D9781" i="8"/>
  <c r="D9797" i="8"/>
  <c r="D9813" i="8"/>
  <c r="D9829" i="8"/>
  <c r="D9845" i="8"/>
  <c r="D9861" i="8"/>
  <c r="D9877" i="8"/>
  <c r="D9893" i="8"/>
  <c r="D9909" i="8"/>
  <c r="D9925" i="8"/>
  <c r="D9941" i="8"/>
  <c r="D9957" i="8"/>
  <c r="D9973" i="8"/>
  <c r="D9989" i="8"/>
  <c r="D10005" i="8"/>
  <c r="D10021" i="8"/>
  <c r="D10037" i="8"/>
  <c r="D10053" i="8"/>
  <c r="D10069" i="8"/>
  <c r="D10085" i="8"/>
  <c r="D10101" i="8"/>
  <c r="D10117" i="8"/>
  <c r="D10133" i="8"/>
  <c r="D10149" i="8"/>
  <c r="D10165" i="8"/>
  <c r="D10181" i="8"/>
  <c r="D10197" i="8"/>
  <c r="D10213" i="8"/>
  <c r="D10229" i="8"/>
  <c r="D10245" i="8"/>
  <c r="D10261" i="8"/>
  <c r="D10277" i="8"/>
  <c r="D10293" i="8"/>
  <c r="D10309" i="8"/>
  <c r="D10325" i="8"/>
  <c r="D10341" i="8"/>
  <c r="D10357" i="8"/>
  <c r="D10373" i="8"/>
  <c r="D10389" i="8"/>
  <c r="D10405" i="8"/>
  <c r="D10421" i="8"/>
  <c r="D10437" i="8"/>
  <c r="D10453" i="8"/>
  <c r="D10469" i="8"/>
  <c r="D10485" i="8"/>
  <c r="D10501" i="8"/>
  <c r="D10517" i="8"/>
  <c r="D10533" i="8"/>
  <c r="D10549" i="8"/>
  <c r="D10565" i="8"/>
  <c r="D10581" i="8"/>
  <c r="D10597" i="8"/>
  <c r="D10613" i="8"/>
  <c r="D10629" i="8"/>
  <c r="D10645" i="8"/>
  <c r="D10661" i="8"/>
  <c r="D10677" i="8"/>
  <c r="D10693" i="8"/>
  <c r="D10709" i="8"/>
  <c r="D10725" i="8"/>
  <c r="D10741" i="8"/>
  <c r="D10757" i="8"/>
  <c r="D10773" i="8"/>
  <c r="D10789" i="8"/>
  <c r="D10805" i="8"/>
  <c r="D10821" i="8"/>
  <c r="D10837" i="8"/>
  <c r="D10853" i="8"/>
  <c r="D10869" i="8"/>
  <c r="D10885" i="8"/>
  <c r="D10901" i="8"/>
  <c r="D10917" i="8"/>
  <c r="D10933" i="8"/>
  <c r="D10949" i="8"/>
  <c r="D10965" i="8"/>
  <c r="D10981" i="8"/>
  <c r="D10997" i="8"/>
  <c r="D11013" i="8"/>
  <c r="D11029" i="8"/>
  <c r="D11045" i="8"/>
  <c r="D11061" i="8"/>
  <c r="D11077" i="8"/>
  <c r="D11093" i="8"/>
  <c r="D11109" i="8"/>
  <c r="D11125" i="8"/>
  <c r="D11141" i="8"/>
  <c r="D11157" i="8"/>
  <c r="D11173" i="8"/>
  <c r="D11189" i="8"/>
  <c r="D11205" i="8"/>
  <c r="D11221" i="8"/>
  <c r="D11237" i="8"/>
  <c r="D11253" i="8"/>
  <c r="D11269" i="8"/>
  <c r="D11285" i="8"/>
  <c r="D11301" i="8"/>
  <c r="D11317" i="8"/>
  <c r="D11333" i="8"/>
  <c r="D11349" i="8"/>
  <c r="D9576" i="8"/>
  <c r="D9592" i="8"/>
  <c r="D9608" i="8"/>
  <c r="D9624" i="8"/>
  <c r="D9640" i="8"/>
  <c r="D9656" i="8"/>
  <c r="D9672" i="8"/>
  <c r="D9688" i="8"/>
  <c r="D9704" i="8"/>
  <c r="D9720" i="8"/>
  <c r="D9736" i="8"/>
  <c r="D9752" i="8"/>
  <c r="D9768" i="8"/>
  <c r="D9784" i="8"/>
  <c r="D9800" i="8"/>
  <c r="D9816" i="8"/>
  <c r="D9832" i="8"/>
  <c r="D9848" i="8"/>
  <c r="D9864" i="8"/>
  <c r="D9880" i="8"/>
  <c r="D9896" i="8"/>
  <c r="D9912" i="8"/>
  <c r="D9928" i="8"/>
  <c r="D9944" i="8"/>
  <c r="D9960" i="8"/>
  <c r="D9976" i="8"/>
  <c r="D9992" i="8"/>
  <c r="D10008" i="8"/>
  <c r="D10024" i="8"/>
  <c r="D10040" i="8"/>
  <c r="D10056" i="8"/>
  <c r="D10072" i="8"/>
  <c r="D10088" i="8"/>
  <c r="D10104" i="8"/>
  <c r="D10120" i="8"/>
  <c r="D10136" i="8"/>
  <c r="D10152" i="8"/>
  <c r="D10168" i="8"/>
  <c r="D10184" i="8"/>
  <c r="D10200" i="8"/>
  <c r="D10216" i="8"/>
  <c r="D10232" i="8"/>
  <c r="D10248" i="8"/>
  <c r="D10264" i="8"/>
  <c r="D10280" i="8"/>
  <c r="D10296" i="8"/>
  <c r="D10312" i="8"/>
  <c r="D10328" i="8"/>
  <c r="D10344" i="8"/>
  <c r="D10360" i="8"/>
  <c r="D10376" i="8"/>
  <c r="D10392" i="8"/>
  <c r="D10408" i="8"/>
  <c r="D10424" i="8"/>
  <c r="D10440" i="8"/>
  <c r="D10456" i="8"/>
  <c r="D10472" i="8"/>
  <c r="D10488" i="8"/>
  <c r="D10504" i="8"/>
  <c r="D10520" i="8"/>
  <c r="D10536" i="8"/>
  <c r="D10552" i="8"/>
  <c r="D10568" i="8"/>
  <c r="D10584" i="8"/>
  <c r="D10600" i="8"/>
  <c r="D10616" i="8"/>
  <c r="D10632" i="8"/>
  <c r="D10648" i="8"/>
  <c r="D10664" i="8"/>
  <c r="D10680" i="8"/>
  <c r="D10696" i="8"/>
  <c r="D10712" i="8"/>
  <c r="D10728" i="8"/>
  <c r="D10744" i="8"/>
  <c r="D10760" i="8"/>
  <c r="D10776" i="8"/>
  <c r="D10792" i="8"/>
  <c r="D10808" i="8"/>
  <c r="D10824" i="8"/>
  <c r="D10840" i="8"/>
  <c r="D10856" i="8"/>
  <c r="D10872" i="8"/>
  <c r="D10888" i="8"/>
  <c r="D10904" i="8"/>
  <c r="D10920" i="8"/>
  <c r="D10936" i="8"/>
  <c r="D10952" i="8"/>
  <c r="D10968" i="8"/>
  <c r="D10984" i="8"/>
  <c r="D11000" i="8"/>
  <c r="D11016" i="8"/>
  <c r="D11032" i="8"/>
  <c r="D11048" i="8"/>
  <c r="D11064" i="8"/>
  <c r="D11080" i="8"/>
  <c r="D11096" i="8"/>
  <c r="D11112" i="8"/>
  <c r="D11128" i="8"/>
  <c r="D11144" i="8"/>
  <c r="D11160" i="8"/>
  <c r="D11176" i="8"/>
  <c r="D11192" i="8"/>
  <c r="D11208" i="8"/>
  <c r="D11224" i="8"/>
  <c r="D11240" i="8"/>
  <c r="D11256" i="8"/>
  <c r="D11272" i="8"/>
  <c r="D11288" i="8"/>
  <c r="D11304" i="8"/>
  <c r="D11320" i="8"/>
  <c r="D11336" i="8"/>
  <c r="D11352" i="8"/>
  <c r="D9579" i="8"/>
  <c r="D9595" i="8"/>
  <c r="D9611" i="8"/>
  <c r="D9627" i="8"/>
  <c r="D9643" i="8"/>
  <c r="D9659" i="8"/>
  <c r="D9675" i="8"/>
  <c r="D9691" i="8"/>
  <c r="D9707" i="8"/>
  <c r="D9723" i="8"/>
  <c r="D9739" i="8"/>
  <c r="D9755" i="8"/>
  <c r="D9771" i="8"/>
  <c r="D9787" i="8"/>
  <c r="D9803" i="8"/>
  <c r="D9819" i="8"/>
  <c r="D9835" i="8"/>
  <c r="D9851" i="8"/>
  <c r="D9867" i="8"/>
  <c r="D9883" i="8"/>
  <c r="D9899" i="8"/>
  <c r="D9915" i="8"/>
  <c r="D9931" i="8"/>
  <c r="D9947" i="8"/>
  <c r="D9963" i="8"/>
  <c r="D9979" i="8"/>
  <c r="D9995" i="8"/>
  <c r="D10011" i="8"/>
  <c r="D10027" i="8"/>
  <c r="D10043" i="8"/>
  <c r="D10059" i="8"/>
  <c r="D10075" i="8"/>
  <c r="D10091" i="8"/>
  <c r="D10107" i="8"/>
  <c r="D10123" i="8"/>
  <c r="D10139" i="8"/>
  <c r="D10155" i="8"/>
  <c r="D10171" i="8"/>
  <c r="D10187" i="8"/>
  <c r="D10203" i="8"/>
  <c r="D10219" i="8"/>
  <c r="D10235" i="8"/>
  <c r="D10251" i="8"/>
  <c r="D10267" i="8"/>
  <c r="D10283" i="8"/>
  <c r="D10299" i="8"/>
  <c r="D10315" i="8"/>
  <c r="D10331" i="8"/>
  <c r="D10347" i="8"/>
  <c r="D10363" i="8"/>
  <c r="D10379" i="8"/>
  <c r="D10395" i="8"/>
  <c r="D10411" i="8"/>
  <c r="D10427" i="8"/>
  <c r="D10443" i="8"/>
  <c r="D10459" i="8"/>
  <c r="D10475" i="8"/>
  <c r="D10491" i="8"/>
  <c r="D10507" i="8"/>
  <c r="D10523" i="8"/>
  <c r="D10539" i="8"/>
  <c r="D10555" i="8"/>
  <c r="D10571" i="8"/>
  <c r="D10587" i="8"/>
  <c r="D10603" i="8"/>
  <c r="D10619" i="8"/>
  <c r="D10635" i="8"/>
  <c r="D10651" i="8"/>
  <c r="D10667" i="8"/>
  <c r="D10683" i="8"/>
  <c r="D10699" i="8"/>
  <c r="D10715" i="8"/>
  <c r="D10731" i="8"/>
  <c r="D10747" i="8"/>
  <c r="D10763" i="8"/>
  <c r="D10779" i="8"/>
  <c r="D10795" i="8"/>
  <c r="D10811" i="8"/>
  <c r="D10827" i="8"/>
  <c r="D10843" i="8"/>
  <c r="D10859" i="8"/>
  <c r="D10875" i="8"/>
  <c r="D10891" i="8"/>
  <c r="D10907" i="8"/>
  <c r="D10923" i="8"/>
  <c r="D10939" i="8"/>
  <c r="D10955" i="8"/>
  <c r="D10971" i="8"/>
  <c r="D10987" i="8"/>
  <c r="D11003" i="8"/>
  <c r="D11019" i="8"/>
  <c r="D11035" i="8"/>
  <c r="D11051" i="8"/>
  <c r="D11067" i="8"/>
  <c r="D11083" i="8"/>
  <c r="D11099" i="8"/>
  <c r="D11115" i="8"/>
  <c r="D11131" i="8"/>
  <c r="D11147" i="8"/>
  <c r="D11163" i="8"/>
  <c r="D11179" i="8"/>
  <c r="D11195" i="8"/>
  <c r="D11211" i="8"/>
  <c r="D11227" i="8"/>
  <c r="D11243" i="8"/>
  <c r="D11259" i="8"/>
  <c r="D11275" i="8"/>
  <c r="D11291" i="8"/>
  <c r="D11307" i="8"/>
  <c r="D11323" i="8"/>
  <c r="D11339" i="8"/>
  <c r="D11355" i="8"/>
  <c r="D11371" i="8"/>
  <c r="D11238" i="8"/>
  <c r="D11302" i="8"/>
  <c r="D11356" i="8"/>
  <c r="D11374" i="8"/>
  <c r="D11393" i="8"/>
  <c r="D11409" i="8"/>
  <c r="D11425" i="8"/>
  <c r="D11441" i="8"/>
  <c r="D11457" i="8"/>
  <c r="D11473" i="8"/>
  <c r="D11489" i="8"/>
  <c r="D11505" i="8"/>
  <c r="D11521" i="8"/>
  <c r="D11537" i="8"/>
  <c r="D11553" i="8"/>
  <c r="D11569" i="8"/>
  <c r="D11585" i="8"/>
  <c r="D11601" i="8"/>
  <c r="D11617" i="8"/>
  <c r="D11633" i="8"/>
  <c r="D11649" i="8"/>
  <c r="D11665" i="8"/>
  <c r="D11681" i="8"/>
  <c r="D11697" i="8"/>
  <c r="D11713" i="8"/>
  <c r="D11729" i="8"/>
  <c r="D11745" i="8"/>
  <c r="D11761" i="8"/>
  <c r="D11777" i="8"/>
  <c r="D11793" i="8"/>
  <c r="D11809" i="8"/>
  <c r="D11825" i="8"/>
  <c r="D11841" i="8"/>
  <c r="D11857" i="8"/>
  <c r="D11873" i="8"/>
  <c r="D11889" i="8"/>
  <c r="D11905" i="8"/>
  <c r="D11921" i="8"/>
  <c r="D11937" i="8"/>
  <c r="D11953" i="8"/>
  <c r="D11969" i="8"/>
  <c r="D11985" i="8"/>
  <c r="D12001" i="8"/>
  <c r="D12017" i="8"/>
  <c r="D12033" i="8"/>
  <c r="D12049" i="8"/>
  <c r="D12065" i="8"/>
  <c r="D12081" i="8"/>
  <c r="D12097" i="8"/>
  <c r="D12113" i="8"/>
  <c r="D12129" i="8"/>
  <c r="D12145" i="8"/>
  <c r="D12161" i="8"/>
  <c r="D12177" i="8"/>
  <c r="D12193" i="8"/>
  <c r="D12209" i="8"/>
  <c r="D12225" i="8"/>
  <c r="D12241" i="8"/>
  <c r="D12257" i="8"/>
  <c r="D12273" i="8"/>
  <c r="D12289" i="8"/>
  <c r="D12305" i="8"/>
  <c r="D12321" i="8"/>
  <c r="D12337" i="8"/>
  <c r="D12353" i="8"/>
  <c r="D12369" i="8"/>
  <c r="D12385" i="8"/>
  <c r="D12401" i="8"/>
  <c r="D12417" i="8"/>
  <c r="D12433" i="8"/>
  <c r="D12449" i="8"/>
  <c r="D12465" i="8"/>
  <c r="D12481" i="8"/>
  <c r="D12497" i="8"/>
  <c r="D12513" i="8"/>
  <c r="D12529" i="8"/>
  <c r="D12545" i="8"/>
  <c r="D12561" i="8"/>
  <c r="D12577" i="8"/>
  <c r="D12593" i="8"/>
  <c r="D12609" i="8"/>
  <c r="D12625" i="8"/>
  <c r="D12641" i="8"/>
  <c r="D12657" i="8"/>
  <c r="D12673" i="8"/>
  <c r="D12689" i="8"/>
  <c r="D12705" i="8"/>
  <c r="D12721" i="8"/>
  <c r="D12737" i="8"/>
  <c r="D12753" i="8"/>
  <c r="D12769" i="8"/>
  <c r="D12785" i="8"/>
  <c r="D12801" i="8"/>
  <c r="D12817" i="8"/>
  <c r="D12833" i="8"/>
  <c r="D12849" i="8"/>
  <c r="D12865" i="8"/>
  <c r="D12881" i="8"/>
  <c r="D12897" i="8"/>
  <c r="D12913" i="8"/>
  <c r="D12929" i="8"/>
  <c r="D12945" i="8"/>
  <c r="D12961" i="8"/>
  <c r="D12977" i="8"/>
  <c r="D12993" i="8"/>
  <c r="D13009" i="8"/>
  <c r="D13025" i="8"/>
  <c r="D13041" i="8"/>
  <c r="D13057" i="8"/>
  <c r="D13073" i="8"/>
  <c r="D13089" i="8"/>
  <c r="D13105" i="8"/>
  <c r="D13121" i="8"/>
  <c r="D13137" i="8"/>
  <c r="D11250" i="8"/>
  <c r="D11314" i="8"/>
  <c r="D11360" i="8"/>
  <c r="D11378" i="8"/>
  <c r="D11396" i="8"/>
  <c r="D11412" i="8"/>
  <c r="D11428" i="8"/>
  <c r="D11444" i="8"/>
  <c r="D11460" i="8"/>
  <c r="D11476" i="8"/>
  <c r="D11492" i="8"/>
  <c r="D11508" i="8"/>
  <c r="D11524" i="8"/>
  <c r="D11540" i="8"/>
  <c r="D11556" i="8"/>
  <c r="D11572" i="8"/>
  <c r="D11588" i="8"/>
  <c r="D11604" i="8"/>
  <c r="D11620" i="8"/>
  <c r="D11636" i="8"/>
  <c r="D11652" i="8"/>
  <c r="D11668" i="8"/>
  <c r="D11684" i="8"/>
  <c r="D11700" i="8"/>
  <c r="D11716" i="8"/>
  <c r="D11732" i="8"/>
  <c r="D11748" i="8"/>
  <c r="D11764" i="8"/>
  <c r="D11780" i="8"/>
  <c r="D11796" i="8"/>
  <c r="D11812" i="8"/>
  <c r="D11828" i="8"/>
  <c r="D11844" i="8"/>
  <c r="D11860" i="8"/>
  <c r="D11876" i="8"/>
  <c r="D11892" i="8"/>
  <c r="D11908" i="8"/>
  <c r="D11924" i="8"/>
  <c r="D11940" i="8"/>
  <c r="D11956" i="8"/>
  <c r="D11972" i="8"/>
  <c r="D11988" i="8"/>
  <c r="D12004" i="8"/>
  <c r="D12020" i="8"/>
  <c r="D12036" i="8"/>
  <c r="D12052" i="8"/>
  <c r="D12068" i="8"/>
  <c r="D12084" i="8"/>
  <c r="D12100" i="8"/>
  <c r="D12116" i="8"/>
  <c r="D12132" i="8"/>
  <c r="D12148" i="8"/>
  <c r="D12164" i="8"/>
  <c r="D12180" i="8"/>
  <c r="D12196" i="8"/>
  <c r="D12212" i="8"/>
  <c r="D12228" i="8"/>
  <c r="D12244" i="8"/>
  <c r="D12260" i="8"/>
  <c r="D12276" i="8"/>
  <c r="D12292" i="8"/>
  <c r="D12308" i="8"/>
  <c r="D12324" i="8"/>
  <c r="D12340" i="8"/>
  <c r="D12356" i="8"/>
  <c r="D12372" i="8"/>
  <c r="D12388" i="8"/>
  <c r="D12404" i="8"/>
  <c r="D12420" i="8"/>
  <c r="D12436" i="8"/>
  <c r="D12452" i="8"/>
  <c r="D12468" i="8"/>
  <c r="D12484" i="8"/>
  <c r="D12500" i="8"/>
  <c r="D12516" i="8"/>
  <c r="D12532" i="8"/>
  <c r="D12548" i="8"/>
  <c r="D12564" i="8"/>
  <c r="D12580" i="8"/>
  <c r="D12596" i="8"/>
  <c r="D12612" i="8"/>
  <c r="D12628" i="8"/>
  <c r="D12644" i="8"/>
  <c r="D12660" i="8"/>
  <c r="D12676" i="8"/>
  <c r="D12692" i="8"/>
  <c r="D12708" i="8"/>
  <c r="D12724" i="8"/>
  <c r="D12740" i="8"/>
  <c r="D12756" i="8"/>
  <c r="D12772" i="8"/>
  <c r="D12788" i="8"/>
  <c r="D12804" i="8"/>
  <c r="D12820" i="8"/>
  <c r="D12836" i="8"/>
  <c r="D12852" i="8"/>
  <c r="D12868" i="8"/>
  <c r="D12884" i="8"/>
  <c r="D12900" i="8"/>
  <c r="D12916" i="8"/>
  <c r="D12932" i="8"/>
  <c r="D12948" i="8"/>
  <c r="D12964" i="8"/>
  <c r="D12980" i="8"/>
  <c r="D12996" i="8"/>
  <c r="D13012" i="8"/>
  <c r="D13028" i="8"/>
  <c r="D13044" i="8"/>
  <c r="D13060" i="8"/>
  <c r="D13076" i="8"/>
  <c r="D13092" i="8"/>
  <c r="D13108" i="8"/>
  <c r="D13124" i="8"/>
  <c r="D13140" i="8"/>
  <c r="D11262" i="8"/>
  <c r="D11326" i="8"/>
  <c r="D11366" i="8"/>
  <c r="D11387" i="8"/>
  <c r="D11403" i="8"/>
  <c r="D11419" i="8"/>
  <c r="D11435" i="8"/>
  <c r="D11451" i="8"/>
  <c r="D11467" i="8"/>
  <c r="D11483" i="8"/>
  <c r="D11499" i="8"/>
  <c r="D11515" i="8"/>
  <c r="D11531" i="8"/>
  <c r="D11547" i="8"/>
  <c r="D11563" i="8"/>
  <c r="D11579" i="8"/>
  <c r="D11595" i="8"/>
  <c r="D11611" i="8"/>
  <c r="D11627" i="8"/>
  <c r="D11643" i="8"/>
  <c r="D11659" i="8"/>
  <c r="D11675" i="8"/>
  <c r="D11691" i="8"/>
  <c r="D11707" i="8"/>
  <c r="D11723" i="8"/>
  <c r="D11739" i="8"/>
  <c r="D11755" i="8"/>
  <c r="D11771" i="8"/>
  <c r="D11787" i="8"/>
  <c r="D11803" i="8"/>
  <c r="D11819" i="8"/>
  <c r="D11835" i="8"/>
  <c r="D11851" i="8"/>
  <c r="D11867" i="8"/>
  <c r="D11883" i="8"/>
  <c r="D11899" i="8"/>
  <c r="D11915" i="8"/>
  <c r="D11931" i="8"/>
  <c r="D11947" i="8"/>
  <c r="D11963" i="8"/>
  <c r="D11979" i="8"/>
  <c r="D11995" i="8"/>
  <c r="D12011" i="8"/>
  <c r="D12027" i="8"/>
  <c r="D12043" i="8"/>
  <c r="D12059" i="8"/>
  <c r="D12075" i="8"/>
  <c r="D12091" i="8"/>
  <c r="D12107" i="8"/>
  <c r="D12123" i="8"/>
  <c r="D12139" i="8"/>
  <c r="D12155" i="8"/>
  <c r="D12171" i="8"/>
  <c r="D12187" i="8"/>
  <c r="D12203" i="8"/>
  <c r="D12219" i="8"/>
  <c r="D12235" i="8"/>
  <c r="D12251" i="8"/>
  <c r="D12267" i="8"/>
  <c r="D12283" i="8"/>
  <c r="D12299" i="8"/>
  <c r="D12315" i="8"/>
  <c r="D12331" i="8"/>
  <c r="D12347" i="8"/>
  <c r="D12363" i="8"/>
  <c r="D12379" i="8"/>
  <c r="D12395" i="8"/>
  <c r="D12411" i="8"/>
  <c r="D12427" i="8"/>
  <c r="D12443" i="8"/>
  <c r="D12459" i="8"/>
  <c r="D12475" i="8"/>
  <c r="D12491" i="8"/>
  <c r="D12507" i="8"/>
  <c r="D12523" i="8"/>
  <c r="D12539" i="8"/>
  <c r="D12555" i="8"/>
  <c r="D12571" i="8"/>
  <c r="D12587" i="8"/>
  <c r="D12603" i="8"/>
  <c r="D12619" i="8"/>
  <c r="D12635" i="8"/>
  <c r="D12651" i="8"/>
  <c r="D12667" i="8"/>
  <c r="D12683" i="8"/>
  <c r="D12699" i="8"/>
  <c r="D12715" i="8"/>
  <c r="D12731" i="8"/>
  <c r="D12747" i="8"/>
  <c r="D12763" i="8"/>
  <c r="D12779" i="8"/>
  <c r="D12795" i="8"/>
  <c r="D12811" i="8"/>
  <c r="D12827" i="8"/>
  <c r="D12843" i="8"/>
  <c r="D12859" i="8"/>
  <c r="D12875" i="8"/>
  <c r="D12891" i="8"/>
  <c r="D12907" i="8"/>
  <c r="D12923" i="8"/>
  <c r="D12939" i="8"/>
  <c r="D12955" i="8"/>
  <c r="D12971" i="8"/>
  <c r="D12987" i="8"/>
  <c r="D13003" i="8"/>
  <c r="D13019" i="8"/>
  <c r="D13035" i="8"/>
  <c r="D13051" i="8"/>
  <c r="D13067" i="8"/>
  <c r="D13083" i="8"/>
  <c r="D13099" i="8"/>
  <c r="D13115" i="8"/>
  <c r="D11226" i="8"/>
  <c r="D11290" i="8"/>
  <c r="D11354" i="8"/>
  <c r="D11377" i="8"/>
  <c r="D11394" i="8"/>
  <c r="D11410" i="8"/>
  <c r="D11426" i="8"/>
  <c r="D11442" i="8"/>
  <c r="D11458" i="8"/>
  <c r="D11474" i="8"/>
  <c r="D11490" i="8"/>
  <c r="D11506" i="8"/>
  <c r="D11522" i="8"/>
  <c r="D11538" i="8"/>
  <c r="D11554" i="8"/>
  <c r="D11570" i="8"/>
  <c r="D11586" i="8"/>
  <c r="D11602" i="8"/>
  <c r="D11618" i="8"/>
  <c r="D11634" i="8"/>
  <c r="D11650" i="8"/>
  <c r="D11666" i="8"/>
  <c r="D11682" i="8"/>
  <c r="D11698" i="8"/>
  <c r="D11714" i="8"/>
  <c r="D11730" i="8"/>
  <c r="D11746" i="8"/>
  <c r="D11762" i="8"/>
  <c r="D11778" i="8"/>
  <c r="D11794" i="8"/>
  <c r="D11810" i="8"/>
  <c r="D11826" i="8"/>
  <c r="D11842" i="8"/>
  <c r="D11858" i="8"/>
  <c r="D11874" i="8"/>
  <c r="D11890" i="8"/>
  <c r="D11906" i="8"/>
  <c r="D11922" i="8"/>
  <c r="D11938" i="8"/>
  <c r="D11954" i="8"/>
  <c r="D11970" i="8"/>
  <c r="D11986" i="8"/>
  <c r="D12002" i="8"/>
  <c r="D12018" i="8"/>
  <c r="D12034" i="8"/>
  <c r="D12050" i="8"/>
  <c r="D12066" i="8"/>
  <c r="D12082" i="8"/>
  <c r="D12098" i="8"/>
  <c r="D12114" i="8"/>
  <c r="D12130" i="8"/>
  <c r="D12146" i="8"/>
  <c r="D12162" i="8"/>
  <c r="D12178" i="8"/>
  <c r="D12194" i="8"/>
  <c r="D12210" i="8"/>
  <c r="D12226" i="8"/>
  <c r="D12242" i="8"/>
  <c r="D12258" i="8"/>
  <c r="D12274" i="8"/>
  <c r="D12290" i="8"/>
  <c r="D12306" i="8"/>
  <c r="D12322" i="8"/>
  <c r="D12338" i="8"/>
  <c r="D12354" i="8"/>
  <c r="D12370" i="8"/>
  <c r="D12386" i="8"/>
  <c r="D12402" i="8"/>
  <c r="D12418" i="8"/>
  <c r="D12434" i="8"/>
  <c r="D12450" i="8"/>
  <c r="D12466" i="8"/>
  <c r="D12482" i="8"/>
  <c r="D12498" i="8"/>
  <c r="D12514" i="8"/>
  <c r="D12530" i="8"/>
  <c r="D12546" i="8"/>
  <c r="D12562" i="8"/>
  <c r="D12578" i="8"/>
  <c r="D12594" i="8"/>
  <c r="D12610" i="8"/>
  <c r="D12626" i="8"/>
  <c r="D12642" i="8"/>
  <c r="D12658" i="8"/>
  <c r="D12674" i="8"/>
  <c r="D12690" i="8"/>
  <c r="D12706" i="8"/>
  <c r="D12722" i="8"/>
  <c r="D12738" i="8"/>
  <c r="D12754" i="8"/>
  <c r="D12770" i="8"/>
  <c r="D12786" i="8"/>
  <c r="D12802" i="8"/>
  <c r="D12818" i="8"/>
  <c r="D12834" i="8"/>
  <c r="D12850" i="8"/>
  <c r="D12866" i="8"/>
  <c r="D12882" i="8"/>
  <c r="D12898" i="8"/>
  <c r="D12914" i="8"/>
  <c r="D12930" i="8"/>
  <c r="D12946" i="8"/>
  <c r="D12962" i="8"/>
  <c r="D12978" i="8"/>
  <c r="D12994" i="8"/>
  <c r="D13010" i="8"/>
  <c r="D13026" i="8"/>
  <c r="D13042" i="8"/>
  <c r="D13058" i="8"/>
  <c r="D13074" i="8"/>
  <c r="D13090" i="8"/>
  <c r="D13106" i="8"/>
  <c r="D13122" i="8"/>
  <c r="D13138" i="8"/>
  <c r="D13154" i="8"/>
  <c r="D13170" i="8"/>
  <c r="D13186" i="8"/>
  <c r="D13202" i="8"/>
  <c r="D13218" i="8"/>
  <c r="D13234" i="8"/>
  <c r="D13250" i="8"/>
  <c r="D13266" i="8"/>
  <c r="D13282" i="8"/>
  <c r="D13298" i="8"/>
  <c r="D13314" i="8"/>
  <c r="D13330" i="8"/>
  <c r="D13346" i="8"/>
  <c r="D13362" i="8"/>
  <c r="D13378" i="8"/>
  <c r="D13394" i="8"/>
  <c r="D13410" i="8"/>
  <c r="D13426" i="8"/>
  <c r="D13442" i="8"/>
  <c r="D13458" i="8"/>
  <c r="D13474" i="8"/>
  <c r="D13490" i="8"/>
  <c r="D13506" i="8"/>
  <c r="D13522" i="8"/>
  <c r="D13538" i="8"/>
  <c r="D13554" i="8"/>
  <c r="D13570" i="8"/>
  <c r="D13586" i="8"/>
  <c r="D13602" i="8"/>
  <c r="D13618" i="8"/>
  <c r="D13634" i="8"/>
  <c r="D13650" i="8"/>
  <c r="D13666" i="8"/>
  <c r="D13682" i="8"/>
  <c r="D13698" i="8"/>
  <c r="D13714" i="8"/>
  <c r="D13730" i="8"/>
  <c r="D13746" i="8"/>
  <c r="D13762" i="8"/>
  <c r="D13778" i="8"/>
  <c r="D13794" i="8"/>
  <c r="D13810" i="8"/>
  <c r="D13826" i="8"/>
  <c r="D13842" i="8"/>
  <c r="D13858" i="8"/>
  <c r="D13874" i="8"/>
  <c r="D13890" i="8"/>
  <c r="D13906" i="8"/>
  <c r="D13922" i="8"/>
  <c r="D13938" i="8"/>
  <c r="D13954" i="8"/>
  <c r="D13970" i="8"/>
  <c r="D13986" i="8"/>
  <c r="D14002" i="8"/>
  <c r="D14018" i="8"/>
  <c r="D14034" i="8"/>
  <c r="D14050" i="8"/>
  <c r="D14066" i="8"/>
  <c r="D14082" i="8"/>
  <c r="D14098" i="8"/>
  <c r="D14114" i="8"/>
  <c r="D14130" i="8"/>
  <c r="D14146" i="8"/>
  <c r="D14162" i="8"/>
  <c r="D14178" i="8"/>
  <c r="D14194" i="8"/>
  <c r="D14210" i="8"/>
  <c r="D14226" i="8"/>
  <c r="D14242" i="8"/>
  <c r="D14258" i="8"/>
  <c r="D14274" i="8"/>
  <c r="D14290" i="8"/>
  <c r="D14306" i="8"/>
  <c r="D14322" i="8"/>
  <c r="D14338" i="8"/>
  <c r="D14354" i="8"/>
  <c r="D14370" i="8"/>
  <c r="D14386" i="8"/>
  <c r="D14402" i="8"/>
  <c r="D14418" i="8"/>
  <c r="D14434" i="8"/>
  <c r="D14450" i="8"/>
  <c r="D14466" i="8"/>
  <c r="D14482" i="8"/>
  <c r="D14498" i="8"/>
  <c r="D14514" i="8"/>
  <c r="D14530" i="8"/>
  <c r="D14546" i="8"/>
  <c r="D14562" i="8"/>
  <c r="D14578" i="8"/>
  <c r="D14594" i="8"/>
  <c r="D14610" i="8"/>
  <c r="D14626" i="8"/>
  <c r="D14642" i="8"/>
  <c r="D14658" i="8"/>
  <c r="D14674" i="8"/>
  <c r="D14690" i="8"/>
  <c r="D14706" i="8"/>
  <c r="D14722" i="8"/>
  <c r="D14738" i="8"/>
  <c r="D14754" i="8"/>
  <c r="D14770" i="8"/>
  <c r="D14786" i="8"/>
  <c r="D14802" i="8"/>
  <c r="D14818" i="8"/>
  <c r="D14834" i="8"/>
  <c r="D14850" i="8"/>
  <c r="D14866" i="8"/>
  <c r="D14882" i="8"/>
  <c r="D14898" i="8"/>
  <c r="D14914" i="8"/>
  <c r="D13135" i="8"/>
  <c r="D13153" i="8"/>
  <c r="D13169" i="8"/>
  <c r="D13185" i="8"/>
  <c r="D13201" i="8"/>
  <c r="D13217" i="8"/>
  <c r="D13233" i="8"/>
  <c r="D13249" i="8"/>
  <c r="D13265" i="8"/>
  <c r="D13281" i="8"/>
  <c r="D13297" i="8"/>
  <c r="D13313" i="8"/>
  <c r="D13329" i="8"/>
  <c r="D13345" i="8"/>
  <c r="D13361" i="8"/>
  <c r="D13377" i="8"/>
  <c r="D13393" i="8"/>
  <c r="D13409" i="8"/>
  <c r="D13425" i="8"/>
  <c r="D13441" i="8"/>
  <c r="D13457" i="8"/>
  <c r="D13473" i="8"/>
  <c r="D13489" i="8"/>
  <c r="D13505" i="8"/>
  <c r="D13521" i="8"/>
  <c r="D13537" i="8"/>
  <c r="D13553" i="8"/>
  <c r="D13569" i="8"/>
  <c r="D13585" i="8"/>
  <c r="D13601" i="8"/>
  <c r="D13617" i="8"/>
  <c r="D13633" i="8"/>
  <c r="D13649" i="8"/>
  <c r="D13665" i="8"/>
  <c r="D13681" i="8"/>
  <c r="D13697" i="8"/>
  <c r="D13713" i="8"/>
  <c r="D13729" i="8"/>
  <c r="D13745" i="8"/>
  <c r="D13761" i="8"/>
  <c r="D13777" i="8"/>
  <c r="D13793" i="8"/>
  <c r="D13809" i="8"/>
  <c r="D13825" i="8"/>
  <c r="D13841" i="8"/>
  <c r="D13857" i="8"/>
  <c r="D13873" i="8"/>
  <c r="D13889" i="8"/>
  <c r="D13905" i="8"/>
  <c r="D13921" i="8"/>
  <c r="D13937" i="8"/>
  <c r="D13953" i="8"/>
  <c r="D13969" i="8"/>
  <c r="D13985" i="8"/>
  <c r="D14001" i="8"/>
  <c r="D14017" i="8"/>
  <c r="D14033" i="8"/>
  <c r="D14049" i="8"/>
  <c r="D14065" i="8"/>
  <c r="D14081" i="8"/>
  <c r="D14097" i="8"/>
  <c r="D14113" i="8"/>
  <c r="D14129" i="8"/>
  <c r="D14145" i="8"/>
  <c r="D14161" i="8"/>
  <c r="D14177" i="8"/>
  <c r="D14193" i="8"/>
  <c r="D14209" i="8"/>
  <c r="D14225" i="8"/>
  <c r="D14241" i="8"/>
  <c r="D14257" i="8"/>
  <c r="D14273" i="8"/>
  <c r="D14289" i="8"/>
  <c r="D14305" i="8"/>
  <c r="D14321" i="8"/>
  <c r="D14337" i="8"/>
  <c r="D14353" i="8"/>
  <c r="D14369" i="8"/>
  <c r="D14385" i="8"/>
  <c r="D14401" i="8"/>
  <c r="D14417" i="8"/>
  <c r="D14433" i="8"/>
  <c r="D14449" i="8"/>
  <c r="D14465" i="8"/>
  <c r="D14481" i="8"/>
  <c r="D14497" i="8"/>
  <c r="D14513" i="8"/>
  <c r="D14529" i="8"/>
  <c r="D14545" i="8"/>
  <c r="D14561" i="8"/>
  <c r="D14577" i="8"/>
  <c r="D14593" i="8"/>
  <c r="D14609" i="8"/>
  <c r="D14625" i="8"/>
  <c r="D14641" i="8"/>
  <c r="D14657" i="8"/>
  <c r="D14673" i="8"/>
  <c r="D14689" i="8"/>
  <c r="D14705" i="8"/>
  <c r="D14721" i="8"/>
  <c r="D14737" i="8"/>
  <c r="D14753" i="8"/>
  <c r="D14769" i="8"/>
  <c r="D14785" i="8"/>
  <c r="D14801" i="8"/>
  <c r="D14817" i="8"/>
  <c r="D14833" i="8"/>
  <c r="D14849" i="8"/>
  <c r="D14865" i="8"/>
  <c r="D14881" i="8"/>
  <c r="D14897" i="8"/>
  <c r="D14913" i="8"/>
  <c r="D14929" i="8"/>
  <c r="D14945" i="8"/>
  <c r="D13144" i="8"/>
  <c r="D13160" i="8"/>
  <c r="D13176" i="8"/>
  <c r="D13192" i="8"/>
  <c r="D13208" i="8"/>
  <c r="D13224" i="8"/>
  <c r="D13240" i="8"/>
  <c r="D13256" i="8"/>
  <c r="D13272" i="8"/>
  <c r="D13288" i="8"/>
  <c r="D13304" i="8"/>
  <c r="D13320" i="8"/>
  <c r="D13336" i="8"/>
  <c r="D13352" i="8"/>
  <c r="D13368" i="8"/>
  <c r="D13384" i="8"/>
  <c r="D13400" i="8"/>
  <c r="D13416" i="8"/>
  <c r="D13432" i="8"/>
  <c r="D13448" i="8"/>
  <c r="D13464" i="8"/>
  <c r="D13480" i="8"/>
  <c r="D13496" i="8"/>
  <c r="D13512" i="8"/>
  <c r="D13528" i="8"/>
  <c r="D13544" i="8"/>
  <c r="D13560" i="8"/>
  <c r="D13576" i="8"/>
  <c r="D13592" i="8"/>
  <c r="D13608" i="8"/>
  <c r="D13624" i="8"/>
  <c r="D13640" i="8"/>
  <c r="D13656" i="8"/>
  <c r="D13672" i="8"/>
  <c r="D13688" i="8"/>
  <c r="D13704" i="8"/>
  <c r="D13720" i="8"/>
  <c r="D13736" i="8"/>
  <c r="D13752" i="8"/>
  <c r="D13768" i="8"/>
  <c r="D13784" i="8"/>
  <c r="D13800" i="8"/>
  <c r="D13816" i="8"/>
  <c r="D13832" i="8"/>
  <c r="D13848" i="8"/>
  <c r="D13864" i="8"/>
  <c r="D13880" i="8"/>
  <c r="D13896" i="8"/>
  <c r="D13912" i="8"/>
  <c r="D13928" i="8"/>
  <c r="D13944" i="8"/>
  <c r="D13960" i="8"/>
  <c r="D13976" i="8"/>
  <c r="D13992" i="8"/>
  <c r="D14008" i="8"/>
  <c r="D14024" i="8"/>
  <c r="D14040" i="8"/>
  <c r="D14056" i="8"/>
  <c r="D14072" i="8"/>
  <c r="D14088" i="8"/>
  <c r="D14104" i="8"/>
  <c r="D14120" i="8"/>
  <c r="D14136" i="8"/>
  <c r="D14152" i="8"/>
  <c r="D14168" i="8"/>
  <c r="D14184" i="8"/>
  <c r="D14200" i="8"/>
  <c r="D14216" i="8"/>
  <c r="D14232" i="8"/>
  <c r="D14248" i="8"/>
  <c r="D14264" i="8"/>
  <c r="D14280" i="8"/>
  <c r="D14296" i="8"/>
  <c r="D14312" i="8"/>
  <c r="D14328" i="8"/>
  <c r="D14344" i="8"/>
  <c r="D14360" i="8"/>
  <c r="D14376" i="8"/>
  <c r="D14392" i="8"/>
  <c r="D14408" i="8"/>
  <c r="D14424" i="8"/>
  <c r="D14440" i="8"/>
  <c r="D14456" i="8"/>
  <c r="D14472" i="8"/>
  <c r="D14488" i="8"/>
  <c r="D14504" i="8"/>
  <c r="D14520" i="8"/>
  <c r="D14536" i="8"/>
  <c r="D14552" i="8"/>
  <c r="D14568" i="8"/>
  <c r="D14584" i="8"/>
  <c r="D14600" i="8"/>
  <c r="D14616" i="8"/>
  <c r="D14632" i="8"/>
  <c r="D14648" i="8"/>
  <c r="D14664" i="8"/>
  <c r="D14680" i="8"/>
  <c r="D14696" i="8"/>
  <c r="D14712" i="8"/>
  <c r="D14728" i="8"/>
  <c r="D14744" i="8"/>
  <c r="D14760" i="8"/>
  <c r="D14776" i="8"/>
  <c r="D14792" i="8"/>
  <c r="D14808" i="8"/>
  <c r="D14824" i="8"/>
  <c r="D14840" i="8"/>
  <c r="D14856" i="8"/>
  <c r="D14872" i="8"/>
  <c r="D14888" i="8"/>
  <c r="D14904" i="8"/>
  <c r="D14920" i="8"/>
  <c r="D14936" i="8"/>
  <c r="D14952" i="8"/>
  <c r="D13151" i="8"/>
  <c r="D13167" i="8"/>
  <c r="D13183" i="8"/>
  <c r="D13199" i="8"/>
  <c r="D13215" i="8"/>
  <c r="D13231" i="8"/>
  <c r="D13247" i="8"/>
  <c r="D13263" i="8"/>
  <c r="D13279" i="8"/>
  <c r="D13295" i="8"/>
  <c r="D13311" i="8"/>
  <c r="D13327" i="8"/>
  <c r="D13343" i="8"/>
  <c r="D13359" i="8"/>
  <c r="D13375" i="8"/>
  <c r="D13391" i="8"/>
  <c r="D13407" i="8"/>
  <c r="D13423" i="8"/>
  <c r="D13439" i="8"/>
  <c r="D13455" i="8"/>
  <c r="D13471" i="8"/>
  <c r="D13487" i="8"/>
  <c r="D13503" i="8"/>
  <c r="D13519" i="8"/>
  <c r="D13535" i="8"/>
  <c r="D13551" i="8"/>
  <c r="D13567" i="8"/>
  <c r="D13583" i="8"/>
  <c r="D13599" i="8"/>
  <c r="D13615" i="8"/>
  <c r="D13631" i="8"/>
  <c r="D13647" i="8"/>
  <c r="D13663" i="8"/>
  <c r="D13679" i="8"/>
  <c r="D13695" i="8"/>
  <c r="D13711" i="8"/>
  <c r="D13727" i="8"/>
  <c r="D13743" i="8"/>
  <c r="D13759" i="8"/>
  <c r="D13775" i="8"/>
  <c r="D13791" i="8"/>
  <c r="D13807" i="8"/>
  <c r="D13823" i="8"/>
  <c r="D13839" i="8"/>
  <c r="D13855" i="8"/>
  <c r="D13871" i="8"/>
  <c r="D13887" i="8"/>
  <c r="D13903" i="8"/>
  <c r="D13919" i="8"/>
  <c r="D13935" i="8"/>
  <c r="D13951" i="8"/>
  <c r="D13967" i="8"/>
  <c r="D13983" i="8"/>
  <c r="D13999" i="8"/>
  <c r="D14015" i="8"/>
  <c r="D14031" i="8"/>
  <c r="D14047" i="8"/>
  <c r="D14063" i="8"/>
  <c r="D14079" i="8"/>
  <c r="D14095" i="8"/>
  <c r="D14111" i="8"/>
  <c r="D14127" i="8"/>
  <c r="D14143" i="8"/>
  <c r="D14159" i="8"/>
  <c r="D14175" i="8"/>
  <c r="D14191" i="8"/>
  <c r="D14207" i="8"/>
  <c r="D14223" i="8"/>
  <c r="D14239" i="8"/>
  <c r="D14255" i="8"/>
  <c r="D14271" i="8"/>
  <c r="D14287" i="8"/>
  <c r="D14303" i="8"/>
  <c r="D14319" i="8"/>
  <c r="D14335" i="8"/>
  <c r="D14351" i="8"/>
  <c r="D14367" i="8"/>
  <c r="D14383" i="8"/>
  <c r="D14399" i="8"/>
  <c r="D14415" i="8"/>
  <c r="D14431" i="8"/>
  <c r="D14447" i="8"/>
  <c r="D14463" i="8"/>
  <c r="D14479" i="8"/>
  <c r="D14495" i="8"/>
  <c r="D14511" i="8"/>
  <c r="D14527" i="8"/>
  <c r="D14543" i="8"/>
  <c r="D14559" i="8"/>
  <c r="D14575" i="8"/>
  <c r="D14591" i="8"/>
  <c r="D14607" i="8"/>
  <c r="D14623" i="8"/>
  <c r="D14639" i="8"/>
  <c r="D14655" i="8"/>
  <c r="D14671" i="8"/>
  <c r="D14687" i="8"/>
  <c r="D14703" i="8"/>
  <c r="D14719" i="8"/>
  <c r="D14735" i="8"/>
  <c r="D14751" i="8"/>
  <c r="D14767" i="8"/>
  <c r="D14783" i="8"/>
  <c r="D14799" i="8"/>
  <c r="D14815" i="8"/>
  <c r="D14831" i="8"/>
  <c r="D4012" i="8"/>
  <c r="D4028" i="8"/>
  <c r="D4044" i="8"/>
  <c r="D4060" i="8"/>
  <c r="D4076" i="8"/>
  <c r="D4092" i="8"/>
  <c r="D4108" i="8"/>
  <c r="D4091" i="8"/>
  <c r="D4129" i="8"/>
  <c r="D4145" i="8"/>
  <c r="D4161" i="8"/>
  <c r="D4177" i="8"/>
  <c r="D4147" i="8"/>
  <c r="D4243" i="8"/>
  <c r="D4259" i="8"/>
  <c r="D4275" i="8"/>
  <c r="D4134" i="8"/>
  <c r="D4198" i="8"/>
  <c r="D4214" i="8"/>
  <c r="D4262" i="8"/>
  <c r="D4022" i="8"/>
  <c r="D4233" i="8"/>
  <c r="D4249" i="8"/>
  <c r="D4265" i="8"/>
  <c r="D4070" i="8"/>
  <c r="D4204" i="8"/>
  <c r="D4220" i="8"/>
  <c r="D4236" i="8"/>
  <c r="D4252" i="8"/>
  <c r="D4268" i="8"/>
  <c r="D4295" i="8"/>
  <c r="D4311" i="8"/>
  <c r="D4327" i="8"/>
  <c r="D4343" i="8"/>
  <c r="D4359" i="8"/>
  <c r="D4375" i="8"/>
  <c r="D4279" i="8"/>
  <c r="D4310" i="8"/>
  <c r="D4326" i="8"/>
  <c r="D4374" i="8"/>
  <c r="D4390" i="8"/>
  <c r="D4293" i="8"/>
  <c r="D4309" i="8"/>
  <c r="D4325" i="8"/>
  <c r="D4341" i="8"/>
  <c r="D4357" i="8"/>
  <c r="D4373" i="8"/>
  <c r="D4389" i="8"/>
  <c r="D4288" i="8"/>
  <c r="D4304" i="8"/>
  <c r="D4320" i="8"/>
  <c r="D4336" i="8"/>
  <c r="D4352" i="8"/>
  <c r="D4368" i="8"/>
  <c r="D4384" i="8"/>
  <c r="D4400" i="8"/>
  <c r="D4411" i="8"/>
  <c r="D4427" i="8"/>
  <c r="D4443" i="8"/>
  <c r="D4459" i="8"/>
  <c r="D4475" i="8"/>
  <c r="D4491" i="8"/>
  <c r="D4507" i="8"/>
  <c r="D4523" i="8"/>
  <c r="D4539" i="8"/>
  <c r="D4555" i="8"/>
  <c r="D4571" i="8"/>
  <c r="D4587" i="8"/>
  <c r="D4603" i="8"/>
  <c r="D4399" i="8"/>
  <c r="D4414" i="8"/>
  <c r="D4446" i="8"/>
  <c r="D4462" i="8"/>
  <c r="D4478" i="8"/>
  <c r="D4510" i="8"/>
  <c r="D4526" i="8"/>
  <c r="D4542" i="8"/>
  <c r="D4574" i="8"/>
  <c r="D4590" i="8"/>
  <c r="D4606" i="8"/>
  <c r="D4409" i="8"/>
  <c r="D4425" i="8"/>
  <c r="D4441" i="8"/>
  <c r="D4457" i="8"/>
  <c r="D4473" i="8"/>
  <c r="D4489" i="8"/>
  <c r="D4505" i="8"/>
  <c r="D4521" i="8"/>
  <c r="D4537" i="8"/>
  <c r="D4553" i="8"/>
  <c r="D4569" i="8"/>
  <c r="D4585" i="8"/>
  <c r="D4601" i="8"/>
  <c r="D4617" i="8"/>
  <c r="D4412" i="8"/>
  <c r="D4428" i="8"/>
  <c r="D4444" i="8"/>
  <c r="D4460" i="8"/>
  <c r="D4476" i="8"/>
  <c r="D4492" i="8"/>
  <c r="D4508" i="8"/>
  <c r="D4524" i="8"/>
  <c r="D4540" i="8"/>
  <c r="D4556" i="8"/>
  <c r="D4572" i="8"/>
  <c r="D4588" i="8"/>
  <c r="D4604" i="8"/>
  <c r="D4620" i="8"/>
  <c r="D4631" i="8"/>
  <c r="D4647" i="8"/>
  <c r="D4663" i="8"/>
  <c r="D4679" i="8"/>
  <c r="D4695" i="8"/>
  <c r="D4711" i="8"/>
  <c r="D4727" i="8"/>
  <c r="D4743" i="8"/>
  <c r="D4759" i="8"/>
  <c r="D4775" i="8"/>
  <c r="D4791" i="8"/>
  <c r="D4807" i="8"/>
  <c r="D4823" i="8"/>
  <c r="D4666" i="8"/>
  <c r="D4746" i="8"/>
  <c r="D4619" i="8"/>
  <c r="D4637" i="8"/>
  <c r="D4653" i="8"/>
  <c r="D4669" i="8"/>
  <c r="D4685" i="8"/>
  <c r="D4701" i="8"/>
  <c r="D4717" i="8"/>
  <c r="D4733" i="8"/>
  <c r="D4749" i="8"/>
  <c r="D4765" i="8"/>
  <c r="D4781" i="8"/>
  <c r="D4797" i="8"/>
  <c r="D4813" i="8"/>
  <c r="D4829" i="8"/>
  <c r="D4614" i="8"/>
  <c r="D4632" i="8"/>
  <c r="D4648" i="8"/>
  <c r="D4664" i="8"/>
  <c r="D4680" i="8"/>
  <c r="D4696" i="8"/>
  <c r="D4712" i="8"/>
  <c r="D4728" i="8"/>
  <c r="D4744" i="8"/>
  <c r="D4760" i="8"/>
  <c r="D4776" i="8"/>
  <c r="D4792" i="8"/>
  <c r="D4808" i="8"/>
  <c r="D4824" i="8"/>
  <c r="D4840" i="8"/>
  <c r="D4851" i="8"/>
  <c r="D4867" i="8"/>
  <c r="D4883" i="8"/>
  <c r="D4899" i="8"/>
  <c r="D4915" i="8"/>
  <c r="D4931" i="8"/>
  <c r="D4947" i="8"/>
  <c r="D4963" i="8"/>
  <c r="D4979" i="8"/>
  <c r="D4995" i="8"/>
  <c r="D5011" i="8"/>
  <c r="D5027" i="8"/>
  <c r="D5043" i="8"/>
  <c r="D5059" i="8"/>
  <c r="D4850" i="8"/>
  <c r="D4866" i="8"/>
  <c r="D4882" i="8"/>
  <c r="D4898" i="8"/>
  <c r="D4914" i="8"/>
  <c r="D4930" i="8"/>
  <c r="D4946" i="8"/>
  <c r="D4962" i="8"/>
  <c r="D4978" i="8"/>
  <c r="D4994" i="8"/>
  <c r="D5010" i="8"/>
  <c r="D5026" i="8"/>
  <c r="D5042" i="8"/>
  <c r="D5058" i="8"/>
  <c r="D4849" i="8"/>
  <c r="D4865" i="8"/>
  <c r="D4881" i="8"/>
  <c r="D4897" i="8"/>
  <c r="D4913" i="8"/>
  <c r="D4929" i="8"/>
  <c r="D4945" i="8"/>
  <c r="D4961" i="8"/>
  <c r="D4977" i="8"/>
  <c r="D4993" i="8"/>
  <c r="D5009" i="8"/>
  <c r="D5025" i="8"/>
  <c r="D5041" i="8"/>
  <c r="D5057" i="8"/>
  <c r="D5073" i="8"/>
  <c r="D4848" i="8"/>
  <c r="D4864" i="8"/>
  <c r="D4880" i="8"/>
  <c r="D4896" i="8"/>
  <c r="D4912" i="8"/>
  <c r="D4928" i="8"/>
  <c r="D4944" i="8"/>
  <c r="D4960" i="8"/>
  <c r="D4976" i="8"/>
  <c r="D4992" i="8"/>
  <c r="D5008" i="8"/>
  <c r="D5024" i="8"/>
  <c r="D5048" i="8"/>
  <c r="D5075" i="8"/>
  <c r="D5094" i="8"/>
  <c r="D5110" i="8"/>
  <c r="D5126" i="8"/>
  <c r="D5142" i="8"/>
  <c r="D5158" i="8"/>
  <c r="D5174" i="8"/>
  <c r="D5190" i="8"/>
  <c r="D5206" i="8"/>
  <c r="D5222" i="8"/>
  <c r="D5238" i="8"/>
  <c r="D5254" i="8"/>
  <c r="D5270" i="8"/>
  <c r="D5286" i="8"/>
  <c r="D5072" i="8"/>
  <c r="D5093" i="8"/>
  <c r="D5109" i="8"/>
  <c r="D5125" i="8"/>
  <c r="D5141" i="8"/>
  <c r="D5157" i="8"/>
  <c r="D5173" i="8"/>
  <c r="D5189" i="8"/>
  <c r="D5205" i="8"/>
  <c r="D5221" i="8"/>
  <c r="D5237" i="8"/>
  <c r="D5253" i="8"/>
  <c r="D5269" i="8"/>
  <c r="D5285" i="8"/>
  <c r="D5301" i="8"/>
  <c r="D5317" i="8"/>
  <c r="D5333" i="8"/>
  <c r="D5349" i="8"/>
  <c r="D5067" i="8"/>
  <c r="D5088" i="8"/>
  <c r="D5104" i="8"/>
  <c r="D5120" i="8"/>
  <c r="D5136" i="8"/>
  <c r="D5152" i="8"/>
  <c r="D5168" i="8"/>
  <c r="D5184" i="8"/>
  <c r="D5200" i="8"/>
  <c r="D5216" i="8"/>
  <c r="D5232" i="8"/>
  <c r="D5248" i="8"/>
  <c r="D5264" i="8"/>
  <c r="D5280" i="8"/>
  <c r="D5296" i="8"/>
  <c r="D5312" i="8"/>
  <c r="D5328" i="8"/>
  <c r="D5344" i="8"/>
  <c r="D5080" i="8"/>
  <c r="D5095" i="8"/>
  <c r="D5111" i="8"/>
  <c r="D5127" i="8"/>
  <c r="D5143" i="8"/>
  <c r="D5159" i="8"/>
  <c r="D5175" i="8"/>
  <c r="D5191" i="8"/>
  <c r="D5227" i="8"/>
  <c r="D5295" i="8"/>
  <c r="D5327" i="8"/>
  <c r="D5354" i="8"/>
  <c r="D5608" i="8"/>
  <c r="D5720" i="8"/>
  <c r="D5207" i="8"/>
  <c r="D5271" i="8"/>
  <c r="D5306" i="8"/>
  <c r="D5338" i="8"/>
  <c r="D5367" i="8"/>
  <c r="D5383" i="8"/>
  <c r="D5399" i="8"/>
  <c r="D5415" i="8"/>
  <c r="D5431" i="8"/>
  <c r="D5447" i="8"/>
  <c r="D5463" i="8"/>
  <c r="D5479" i="8"/>
  <c r="D5495" i="8"/>
  <c r="D5511" i="8"/>
  <c r="D5527" i="8"/>
  <c r="D5543" i="8"/>
  <c r="D5559" i="8"/>
  <c r="D5575" i="8"/>
  <c r="D5591" i="8"/>
  <c r="D5607" i="8"/>
  <c r="D5623" i="8"/>
  <c r="D5639" i="8"/>
  <c r="D5655" i="8"/>
  <c r="D5219" i="8"/>
  <c r="D5283" i="8"/>
  <c r="D5315" i="8"/>
  <c r="D5346" i="8"/>
  <c r="D5362" i="8"/>
  <c r="D5378" i="8"/>
  <c r="D5394" i="8"/>
  <c r="D5410" i="8"/>
  <c r="D5426" i="8"/>
  <c r="D5442" i="8"/>
  <c r="D5458" i="8"/>
  <c r="D5474" i="8"/>
  <c r="D5490" i="8"/>
  <c r="D5506" i="8"/>
  <c r="D5522" i="8"/>
  <c r="D5538" i="8"/>
  <c r="D5554" i="8"/>
  <c r="D5570" i="8"/>
  <c r="D5586" i="8"/>
  <c r="D5602" i="8"/>
  <c r="D5618" i="8"/>
  <c r="D5634" i="8"/>
  <c r="D5650" i="8"/>
  <c r="D5666" i="8"/>
  <c r="D5682" i="8"/>
  <c r="D5698" i="8"/>
  <c r="D5714" i="8"/>
  <c r="D5231" i="8"/>
  <c r="D5294" i="8"/>
  <c r="D5326" i="8"/>
  <c r="D5369" i="8"/>
  <c r="D5385" i="8"/>
  <c r="D5401" i="8"/>
  <c r="D5417" i="8"/>
  <c r="D5433" i="8"/>
  <c r="D5449" i="8"/>
  <c r="D5465" i="8"/>
  <c r="D5481" i="8"/>
  <c r="D5497" i="8"/>
  <c r="D5513" i="8"/>
  <c r="D5529" i="8"/>
  <c r="D5545" i="8"/>
  <c r="D5561" i="8"/>
  <c r="D5577" i="8"/>
  <c r="D5593" i="8"/>
  <c r="D5609" i="8"/>
  <c r="D5625" i="8"/>
  <c r="D5641" i="8"/>
  <c r="D5667" i="8"/>
  <c r="D5699" i="8"/>
  <c r="D5730" i="8"/>
  <c r="D5754" i="8"/>
  <c r="D5770" i="8"/>
  <c r="D5786" i="8"/>
  <c r="D5802" i="8"/>
  <c r="D5818" i="8"/>
  <c r="D5834" i="8"/>
  <c r="D5850" i="8"/>
  <c r="D5866" i="8"/>
  <c r="D5882" i="8"/>
  <c r="D5898" i="8"/>
  <c r="D5914" i="8"/>
  <c r="D5930" i="8"/>
  <c r="D5946" i="8"/>
  <c r="D5962" i="8"/>
  <c r="D5978" i="8"/>
  <c r="D5994" i="8"/>
  <c r="D6010" i="8"/>
  <c r="D6026" i="8"/>
  <c r="D6042" i="8"/>
  <c r="D5673" i="8"/>
  <c r="D5705" i="8"/>
  <c r="D5727" i="8"/>
  <c r="D5750" i="8"/>
  <c r="D5765" i="8"/>
  <c r="D5781" i="8"/>
  <c r="D5797" i="8"/>
  <c r="D5813" i="8"/>
  <c r="D5829" i="8"/>
  <c r="D5845" i="8"/>
  <c r="D5861" i="8"/>
  <c r="D5877" i="8"/>
  <c r="D5893" i="8"/>
  <c r="D5909" i="8"/>
  <c r="D5925" i="8"/>
  <c r="D5941" i="8"/>
  <c r="D5957" i="8"/>
  <c r="D5973" i="8"/>
  <c r="D5989" i="8"/>
  <c r="D6005" i="8"/>
  <c r="D6021" i="8"/>
  <c r="D6037" i="8"/>
  <c r="D6053" i="8"/>
  <c r="D5679" i="8"/>
  <c r="D5711" i="8"/>
  <c r="D5738" i="8"/>
  <c r="D5772" i="8"/>
  <c r="D5788" i="8"/>
  <c r="D5804" i="8"/>
  <c r="D5836" i="8"/>
  <c r="D5852" i="8"/>
  <c r="D5868" i="8"/>
  <c r="D5900" i="8"/>
  <c r="D5916" i="8"/>
  <c r="D5932" i="8"/>
  <c r="D5964" i="8"/>
  <c r="D5980" i="8"/>
  <c r="D5996" i="8"/>
  <c r="D6028" i="8"/>
  <c r="D6044" i="8"/>
  <c r="D6060" i="8"/>
  <c r="D6092" i="8"/>
  <c r="D6108" i="8"/>
  <c r="D5677" i="8"/>
  <c r="D5709" i="8"/>
  <c r="D5735" i="8"/>
  <c r="D5755" i="8"/>
  <c r="D5771" i="8"/>
  <c r="D5787" i="8"/>
  <c r="D5803" i="8"/>
  <c r="D5819" i="8"/>
  <c r="D5835" i="8"/>
  <c r="D5851" i="8"/>
  <c r="D5867" i="8"/>
  <c r="D5883" i="8"/>
  <c r="D5899" i="8"/>
  <c r="D5915" i="8"/>
  <c r="D5931" i="8"/>
  <c r="D5947" i="8"/>
  <c r="D5963" i="8"/>
  <c r="D5979" i="8"/>
  <c r="D5995" i="8"/>
  <c r="D6011" i="8"/>
  <c r="D6027" i="8"/>
  <c r="D6043" i="8"/>
  <c r="D6059" i="8"/>
  <c r="D6075" i="8"/>
  <c r="D6091" i="8"/>
  <c r="D6107" i="8"/>
  <c r="D6123" i="8"/>
  <c r="D6139" i="8"/>
  <c r="D6058" i="8"/>
  <c r="D6090" i="8"/>
  <c r="D6138" i="8"/>
  <c r="D6159" i="8"/>
  <c r="D6175" i="8"/>
  <c r="D6191" i="8"/>
  <c r="D6207" i="8"/>
  <c r="D6223" i="8"/>
  <c r="D6239" i="8"/>
  <c r="D6255" i="8"/>
  <c r="D6271" i="8"/>
  <c r="D6287" i="8"/>
  <c r="D6303" i="8"/>
  <c r="D6319" i="8"/>
  <c r="D6335" i="8"/>
  <c r="D6351" i="8"/>
  <c r="D6367" i="8"/>
  <c r="D6383" i="8"/>
  <c r="D6399" i="8"/>
  <c r="D6415" i="8"/>
  <c r="D6431" i="8"/>
  <c r="D6447" i="8"/>
  <c r="D6463" i="8"/>
  <c r="D6479" i="8"/>
  <c r="D6061" i="8"/>
  <c r="D6093" i="8"/>
  <c r="D6124" i="8"/>
  <c r="D6142" i="8"/>
  <c r="D6162" i="8"/>
  <c r="D6178" i="8"/>
  <c r="D6194" i="8"/>
  <c r="D6210" i="8"/>
  <c r="D6226" i="8"/>
  <c r="D6242" i="8"/>
  <c r="D6258" i="8"/>
  <c r="D6274" i="8"/>
  <c r="D6290" i="8"/>
  <c r="D6306" i="8"/>
  <c r="D6322" i="8"/>
  <c r="D6338" i="8"/>
  <c r="D6354" i="8"/>
  <c r="D6370" i="8"/>
  <c r="D6386" i="8"/>
  <c r="D6402" i="8"/>
  <c r="D6078" i="8"/>
  <c r="D6110" i="8"/>
  <c r="D6137" i="8"/>
  <c r="D6157" i="8"/>
  <c r="D6173" i="8"/>
  <c r="D6189" i="8"/>
  <c r="D6205" i="8"/>
  <c r="D6221" i="8"/>
  <c r="D6237" i="8"/>
  <c r="D6253" i="8"/>
  <c r="D6269" i="8"/>
  <c r="D6285" i="8"/>
  <c r="D6301" i="8"/>
  <c r="D6317" i="8"/>
  <c r="D6333" i="8"/>
  <c r="D6349" i="8"/>
  <c r="D6365" i="8"/>
  <c r="D6381" i="8"/>
  <c r="D6397" i="8"/>
  <c r="D6413" i="8"/>
  <c r="D6429" i="8"/>
  <c r="D6445" i="8"/>
  <c r="D6461" i="8"/>
  <c r="D6477" i="8"/>
  <c r="D6493" i="8"/>
  <c r="D6509" i="8"/>
  <c r="D6525" i="8"/>
  <c r="D6541" i="8"/>
  <c r="D6081" i="8"/>
  <c r="D6113" i="8"/>
  <c r="D6134" i="8"/>
  <c r="D6156" i="8"/>
  <c r="D6172" i="8"/>
  <c r="D6188" i="8"/>
  <c r="D6204" i="8"/>
  <c r="D6220" i="8"/>
  <c r="D6236" i="8"/>
  <c r="D6252" i="8"/>
  <c r="D6268" i="8"/>
  <c r="D6284" i="8"/>
  <c r="D6300" i="8"/>
  <c r="D6316" i="8"/>
  <c r="D6332" i="8"/>
  <c r="D6348" i="8"/>
  <c r="D6364" i="8"/>
  <c r="D6380" i="8"/>
  <c r="D6396" i="8"/>
  <c r="D6412" i="8"/>
  <c r="D6428" i="8"/>
  <c r="D6444" i="8"/>
  <c r="D6460" i="8"/>
  <c r="D6476" i="8"/>
  <c r="D6492" i="8"/>
  <c r="D6508" i="8"/>
  <c r="D6524" i="8"/>
  <c r="D6540" i="8"/>
  <c r="D6556" i="8"/>
  <c r="D6414" i="8"/>
  <c r="D6478" i="8"/>
  <c r="D6515" i="8"/>
  <c r="D6547" i="8"/>
  <c r="D6565" i="8"/>
  <c r="D6578" i="8"/>
  <c r="D6594" i="8"/>
  <c r="D6610" i="8"/>
  <c r="D6626" i="8"/>
  <c r="D6642" i="8"/>
  <c r="D6658" i="8"/>
  <c r="D6674" i="8"/>
  <c r="D6690" i="8"/>
  <c r="D6706" i="8"/>
  <c r="D6722" i="8"/>
  <c r="D6738" i="8"/>
  <c r="D6754" i="8"/>
  <c r="D6770" i="8"/>
  <c r="D6786" i="8"/>
  <c r="D6802" i="8"/>
  <c r="D6818" i="8"/>
  <c r="D6834" i="8"/>
  <c r="D6850" i="8"/>
  <c r="D6866" i="8"/>
  <c r="D6882" i="8"/>
  <c r="D6426" i="8"/>
  <c r="D6494" i="8"/>
  <c r="D6526" i="8"/>
  <c r="D6555" i="8"/>
  <c r="D6577" i="8"/>
  <c r="D6593" i="8"/>
  <c r="D6609" i="8"/>
  <c r="D6625" i="8"/>
  <c r="D6641" i="8"/>
  <c r="D6657" i="8"/>
  <c r="D6673" i="8"/>
  <c r="D6689" i="8"/>
  <c r="D6705" i="8"/>
  <c r="D6721" i="8"/>
  <c r="D6737" i="8"/>
  <c r="D6753" i="8"/>
  <c r="D6769" i="8"/>
  <c r="D6785" i="8"/>
  <c r="D6801" i="8"/>
  <c r="D6817" i="8"/>
  <c r="D6833" i="8"/>
  <c r="D6849" i="8"/>
  <c r="D6865" i="8"/>
  <c r="D6881" i="8"/>
  <c r="D6897" i="8"/>
  <c r="D6913" i="8"/>
  <c r="D6929" i="8"/>
  <c r="D6945" i="8"/>
  <c r="D6422" i="8"/>
  <c r="D6486" i="8"/>
  <c r="D6519" i="8"/>
  <c r="D6550" i="8"/>
  <c r="D6572" i="8"/>
  <c r="D6588" i="8"/>
  <c r="D6604" i="8"/>
  <c r="D6620" i="8"/>
  <c r="D6636" i="8"/>
  <c r="D6652" i="8"/>
  <c r="D6668" i="8"/>
  <c r="D6684" i="8"/>
  <c r="D6700" i="8"/>
  <c r="D6716" i="8"/>
  <c r="D6732" i="8"/>
  <c r="D6748" i="8"/>
  <c r="D6764" i="8"/>
  <c r="D6780" i="8"/>
  <c r="D6796" i="8"/>
  <c r="D6812" i="8"/>
  <c r="D6828" i="8"/>
  <c r="D6844" i="8"/>
  <c r="D6860" i="8"/>
  <c r="D6876" i="8"/>
  <c r="D6892" i="8"/>
  <c r="D6908" i="8"/>
  <c r="D6924" i="8"/>
  <c r="D6940" i="8"/>
  <c r="D6450" i="8"/>
  <c r="D6498" i="8"/>
  <c r="D6530" i="8"/>
  <c r="D6561" i="8"/>
  <c r="D6579" i="8"/>
  <c r="D6595" i="8"/>
  <c r="D6611" i="8"/>
  <c r="D6627" i="8"/>
  <c r="D6643" i="8"/>
  <c r="D6659" i="8"/>
  <c r="D6675" i="8"/>
  <c r="D6691" i="8"/>
  <c r="D6707" i="8"/>
  <c r="D6723" i="8"/>
  <c r="D6739" i="8"/>
  <c r="D6755" i="8"/>
  <c r="D6779" i="8"/>
  <c r="D6843" i="8"/>
  <c r="D6899" i="8"/>
  <c r="D6931" i="8"/>
  <c r="D6955" i="8"/>
  <c r="D6970" i="8"/>
  <c r="D6986" i="8"/>
  <c r="D7002" i="8"/>
  <c r="D7018" i="8"/>
  <c r="D7034" i="8"/>
  <c r="D7050" i="8"/>
  <c r="D7066" i="8"/>
  <c r="D7082" i="8"/>
  <c r="D7098" i="8"/>
  <c r="D7114" i="8"/>
  <c r="D7130" i="8"/>
  <c r="D7146" i="8"/>
  <c r="D7162" i="8"/>
  <c r="D7178" i="8"/>
  <c r="D7194" i="8"/>
  <c r="D7210" i="8"/>
  <c r="D7226" i="8"/>
  <c r="D7242" i="8"/>
  <c r="D7258" i="8"/>
  <c r="D7274" i="8"/>
  <c r="D7290" i="8"/>
  <c r="D7306" i="8"/>
  <c r="D7322" i="8"/>
  <c r="D7338" i="8"/>
  <c r="D7354" i="8"/>
  <c r="D7370" i="8"/>
  <c r="D7386" i="8"/>
  <c r="D7402" i="8"/>
  <c r="D7418" i="8"/>
  <c r="D7434" i="8"/>
  <c r="D7450" i="8"/>
  <c r="D7466" i="8"/>
  <c r="D7482" i="8"/>
  <c r="D7498" i="8"/>
  <c r="D7514" i="8"/>
  <c r="D7530" i="8"/>
  <c r="D7546" i="8"/>
  <c r="D7562" i="8"/>
  <c r="D7578" i="8"/>
  <c r="D7594" i="8"/>
  <c r="D7610" i="8"/>
  <c r="D7626" i="8"/>
  <c r="D7642" i="8"/>
  <c r="D7658" i="8"/>
  <c r="D7674" i="8"/>
  <c r="D7690" i="8"/>
  <c r="D7706" i="8"/>
  <c r="D7722" i="8"/>
  <c r="D7738" i="8"/>
  <c r="D7754" i="8"/>
  <c r="D7770" i="8"/>
  <c r="D7786" i="8"/>
  <c r="D6807" i="8"/>
  <c r="D6871" i="8"/>
  <c r="D6910" i="8"/>
  <c r="D6942" i="8"/>
  <c r="D6961" i="8"/>
  <c r="D6977" i="8"/>
  <c r="D6993" i="8"/>
  <c r="D7009" i="8"/>
  <c r="D7025" i="8"/>
  <c r="D7041" i="8"/>
  <c r="D7057" i="8"/>
  <c r="D7073" i="8"/>
  <c r="D7089" i="8"/>
  <c r="D7105" i="8"/>
  <c r="D7121" i="8"/>
  <c r="D7137" i="8"/>
  <c r="D7153" i="8"/>
  <c r="D7169" i="8"/>
  <c r="D7185" i="8"/>
  <c r="D7201" i="8"/>
  <c r="D7217" i="8"/>
  <c r="D7233" i="8"/>
  <c r="D7249" i="8"/>
  <c r="D7265" i="8"/>
  <c r="D7281" i="8"/>
  <c r="D7297" i="8"/>
  <c r="D7313" i="8"/>
  <c r="D7329" i="8"/>
  <c r="D7345" i="8"/>
  <c r="D7361" i="8"/>
  <c r="D7377" i="8"/>
  <c r="D7393" i="8"/>
  <c r="D7409" i="8"/>
  <c r="D7425" i="8"/>
  <c r="D7441" i="8"/>
  <c r="D7457" i="8"/>
  <c r="D7473" i="8"/>
  <c r="D7489" i="8"/>
  <c r="D7505" i="8"/>
  <c r="D7521" i="8"/>
  <c r="D7537" i="8"/>
  <c r="D7553" i="8"/>
  <c r="D7569" i="8"/>
  <c r="D7585" i="8"/>
  <c r="D7601" i="8"/>
  <c r="D7617" i="8"/>
  <c r="D7633" i="8"/>
  <c r="D7649" i="8"/>
  <c r="D7665" i="8"/>
  <c r="D7681" i="8"/>
  <c r="D7697" i="8"/>
  <c r="D7713" i="8"/>
  <c r="D7729" i="8"/>
  <c r="D7745" i="8"/>
  <c r="D7761" i="8"/>
  <c r="D7777" i="8"/>
  <c r="D7793" i="8"/>
  <c r="D6803" i="8"/>
  <c r="D6867" i="8"/>
  <c r="D6911" i="8"/>
  <c r="D6943" i="8"/>
  <c r="D6960" i="8"/>
  <c r="D6976" i="8"/>
  <c r="D6992" i="8"/>
  <c r="D7008" i="8"/>
  <c r="D7024" i="8"/>
  <c r="D7040" i="8"/>
  <c r="D7056" i="8"/>
  <c r="D7072" i="8"/>
  <c r="D7088" i="8"/>
  <c r="D7104" i="8"/>
  <c r="D7120" i="8"/>
  <c r="D7136" i="8"/>
  <c r="D7152" i="8"/>
  <c r="D7168" i="8"/>
  <c r="D7184" i="8"/>
  <c r="D7200" i="8"/>
  <c r="D7216" i="8"/>
  <c r="D7232" i="8"/>
  <c r="D7248" i="8"/>
  <c r="D7264" i="8"/>
  <c r="D7280" i="8"/>
  <c r="D7296" i="8"/>
  <c r="D7312" i="8"/>
  <c r="D7328" i="8"/>
  <c r="D7344" i="8"/>
  <c r="D7360" i="8"/>
  <c r="D7376" i="8"/>
  <c r="D7392" i="8"/>
  <c r="D7408" i="8"/>
  <c r="D7424" i="8"/>
  <c r="D7440" i="8"/>
  <c r="D7456" i="8"/>
  <c r="D7472" i="8"/>
  <c r="D7488" i="8"/>
  <c r="D7504" i="8"/>
  <c r="D7520" i="8"/>
  <c r="D7536" i="8"/>
  <c r="D7552" i="8"/>
  <c r="D7568" i="8"/>
  <c r="D7584" i="8"/>
  <c r="D6783" i="8"/>
  <c r="D6847" i="8"/>
  <c r="D6906" i="8"/>
  <c r="D6938" i="8"/>
  <c r="D6967" i="8"/>
  <c r="D6983" i="8"/>
  <c r="D6999" i="8"/>
  <c r="D7015" i="8"/>
  <c r="D7031" i="8"/>
  <c r="D7047" i="8"/>
  <c r="D7063" i="8"/>
  <c r="D7079" i="8"/>
  <c r="D7095" i="8"/>
  <c r="D7111" i="8"/>
  <c r="D7127" i="8"/>
  <c r="D7143" i="8"/>
  <c r="D7159" i="8"/>
  <c r="D7175" i="8"/>
  <c r="D7191" i="8"/>
  <c r="D7207" i="8"/>
  <c r="D7223" i="8"/>
  <c r="D7239" i="8"/>
  <c r="D7255" i="8"/>
  <c r="D7271" i="8"/>
  <c r="D7287" i="8"/>
  <c r="D7303" i="8"/>
  <c r="D7319" i="8"/>
  <c r="D7335" i="8"/>
  <c r="D7351" i="8"/>
  <c r="D7367" i="8"/>
  <c r="D7383" i="8"/>
  <c r="D7399" i="8"/>
  <c r="D7415" i="8"/>
  <c r="D7431" i="8"/>
  <c r="D7447" i="8"/>
  <c r="D7463" i="8"/>
  <c r="D7479" i="8"/>
  <c r="D7495" i="8"/>
  <c r="D7511" i="8"/>
  <c r="D7527" i="8"/>
  <c r="D7543" i="8"/>
  <c r="D7559" i="8"/>
  <c r="D7575" i="8"/>
  <c r="D7591" i="8"/>
  <c r="D7607" i="8"/>
  <c r="D7623" i="8"/>
  <c r="D7639" i="8"/>
  <c r="D7655" i="8"/>
  <c r="D7671" i="8"/>
  <c r="D7687" i="8"/>
  <c r="D7703" i="8"/>
  <c r="D7719" i="8"/>
  <c r="D7735" i="8"/>
  <c r="D7751" i="8"/>
  <c r="D7767" i="8"/>
  <c r="D7783" i="8"/>
  <c r="D7640" i="8"/>
  <c r="D7704" i="8"/>
  <c r="D7768" i="8"/>
  <c r="D7801" i="8"/>
  <c r="D7817" i="8"/>
  <c r="D7833" i="8"/>
  <c r="D7849" i="8"/>
  <c r="D7865" i="8"/>
  <c r="D7881" i="8"/>
  <c r="D7897" i="8"/>
  <c r="D7913" i="8"/>
  <c r="D7929" i="8"/>
  <c r="D7945" i="8"/>
  <c r="D7961" i="8"/>
  <c r="D7977" i="8"/>
  <c r="D7993" i="8"/>
  <c r="D8009" i="8"/>
  <c r="D8025" i="8"/>
  <c r="D8041" i="8"/>
  <c r="D8057" i="8"/>
  <c r="D8073" i="8"/>
  <c r="D8089" i="8"/>
  <c r="D8105" i="8"/>
  <c r="D8121" i="8"/>
  <c r="D8137" i="8"/>
  <c r="D8153" i="8"/>
  <c r="D8169" i="8"/>
  <c r="D8185" i="8"/>
  <c r="D8201" i="8"/>
  <c r="D8217" i="8"/>
  <c r="D8233" i="8"/>
  <c r="D8249" i="8"/>
  <c r="D8265" i="8"/>
  <c r="D8281" i="8"/>
  <c r="D8297" i="8"/>
  <c r="D8313" i="8"/>
  <c r="D8329" i="8"/>
  <c r="D8345" i="8"/>
  <c r="D8361" i="8"/>
  <c r="D8377" i="8"/>
  <c r="D8393" i="8"/>
  <c r="D8409" i="8"/>
  <c r="D8425" i="8"/>
  <c r="D8441" i="8"/>
  <c r="D8457" i="8"/>
  <c r="D8473" i="8"/>
  <c r="D8489" i="8"/>
  <c r="D8505" i="8"/>
  <c r="D8521" i="8"/>
  <c r="D8537" i="8"/>
  <c r="D8553" i="8"/>
  <c r="D8569" i="8"/>
  <c r="D8585" i="8"/>
  <c r="D8601" i="8"/>
  <c r="D8617" i="8"/>
  <c r="D8633" i="8"/>
  <c r="D8649" i="8"/>
  <c r="D7652" i="8"/>
  <c r="D7716" i="8"/>
  <c r="D7780" i="8"/>
  <c r="D7808" i="8"/>
  <c r="D7824" i="8"/>
  <c r="D7840" i="8"/>
  <c r="D7856" i="8"/>
  <c r="D7872" i="8"/>
  <c r="D7888" i="8"/>
  <c r="D7904" i="8"/>
  <c r="D7920" i="8"/>
  <c r="D7936" i="8"/>
  <c r="D7952" i="8"/>
  <c r="D7968" i="8"/>
  <c r="D7984" i="8"/>
  <c r="D8000" i="8"/>
  <c r="D8016" i="8"/>
  <c r="D8032" i="8"/>
  <c r="D8048" i="8"/>
  <c r="D8064" i="8"/>
  <c r="D8080" i="8"/>
  <c r="D8096" i="8"/>
  <c r="D8112" i="8"/>
  <c r="D8128" i="8"/>
  <c r="D8144" i="8"/>
  <c r="D8160" i="8"/>
  <c r="D8176" i="8"/>
  <c r="D8192" i="8"/>
  <c r="D8208" i="8"/>
  <c r="D8224" i="8"/>
  <c r="D8240" i="8"/>
  <c r="D8256" i="8"/>
  <c r="D8272" i="8"/>
  <c r="D8288" i="8"/>
  <c r="D8304" i="8"/>
  <c r="D8320" i="8"/>
  <c r="D8336" i="8"/>
  <c r="D8352" i="8"/>
  <c r="D8368" i="8"/>
  <c r="D8384" i="8"/>
  <c r="D8400" i="8"/>
  <c r="D8416" i="8"/>
  <c r="D8432" i="8"/>
  <c r="D8448" i="8"/>
  <c r="D8464" i="8"/>
  <c r="D8480" i="8"/>
  <c r="D8496" i="8"/>
  <c r="D8512" i="8"/>
  <c r="D8528" i="8"/>
  <c r="D8544" i="8"/>
  <c r="D8560" i="8"/>
  <c r="D8576" i="8"/>
  <c r="D8592" i="8"/>
  <c r="D8608" i="8"/>
  <c r="D8624" i="8"/>
  <c r="D8640" i="8"/>
  <c r="D7600" i="8"/>
  <c r="D7664" i="8"/>
  <c r="D7728" i="8"/>
  <c r="D7792" i="8"/>
  <c r="D7811" i="8"/>
  <c r="D7827" i="8"/>
  <c r="D7843" i="8"/>
  <c r="D7859" i="8"/>
  <c r="D7875" i="8"/>
  <c r="D7891" i="8"/>
  <c r="D7907" i="8"/>
  <c r="D7923" i="8"/>
  <c r="D7939" i="8"/>
  <c r="D7955" i="8"/>
  <c r="D7971" i="8"/>
  <c r="D7987" i="8"/>
  <c r="D8003" i="8"/>
  <c r="D8019" i="8"/>
  <c r="D8035" i="8"/>
  <c r="D8051" i="8"/>
  <c r="D8067" i="8"/>
  <c r="D8083" i="8"/>
  <c r="D8099" i="8"/>
  <c r="D8115" i="8"/>
  <c r="D8131" i="8"/>
  <c r="D8147" i="8"/>
  <c r="D8163" i="8"/>
  <c r="D8179" i="8"/>
  <c r="D8195" i="8"/>
  <c r="D8211" i="8"/>
  <c r="D8227" i="8"/>
  <c r="D8243" i="8"/>
  <c r="D8259" i="8"/>
  <c r="D8275" i="8"/>
  <c r="D8291" i="8"/>
  <c r="D8307" i="8"/>
  <c r="D8323" i="8"/>
  <c r="D8339" i="8"/>
  <c r="D8355" i="8"/>
  <c r="D8371" i="8"/>
  <c r="D8387" i="8"/>
  <c r="D8403" i="8"/>
  <c r="D8419" i="8"/>
  <c r="D8435" i="8"/>
  <c r="D8451" i="8"/>
  <c r="D8467" i="8"/>
  <c r="D8483" i="8"/>
  <c r="D8499" i="8"/>
  <c r="D8515" i="8"/>
  <c r="D8531" i="8"/>
  <c r="D8547" i="8"/>
  <c r="D8563" i="8"/>
  <c r="D8579" i="8"/>
  <c r="D8595" i="8"/>
  <c r="D8611" i="8"/>
  <c r="D8627" i="8"/>
  <c r="D8643" i="8"/>
  <c r="D7628" i="8"/>
  <c r="D7692" i="8"/>
  <c r="D7756" i="8"/>
  <c r="D7796" i="8"/>
  <c r="D7814" i="8"/>
  <c r="D7830" i="8"/>
  <c r="D7846" i="8"/>
  <c r="D7862" i="8"/>
  <c r="D7878" i="8"/>
  <c r="D7894" i="8"/>
  <c r="D7910" i="8"/>
  <c r="D7926" i="8"/>
  <c r="D7942" i="8"/>
  <c r="D7958" i="8"/>
  <c r="D7974" i="8"/>
  <c r="D7990" i="8"/>
  <c r="D8006" i="8"/>
  <c r="D8022" i="8"/>
  <c r="D8038" i="8"/>
  <c r="D8054" i="8"/>
  <c r="D8070" i="8"/>
  <c r="D8086" i="8"/>
  <c r="D8102" i="8"/>
  <c r="D8118" i="8"/>
  <c r="D8134" i="8"/>
  <c r="D8150" i="8"/>
  <c r="D8166" i="8"/>
  <c r="D8182" i="8"/>
  <c r="D8198" i="8"/>
  <c r="D8214" i="8"/>
  <c r="D8230" i="8"/>
  <c r="D8246" i="8"/>
  <c r="D8262" i="8"/>
  <c r="D8278" i="8"/>
  <c r="D8294" i="8"/>
  <c r="D8310" i="8"/>
  <c r="D8326" i="8"/>
  <c r="D8342" i="8"/>
  <c r="D8358" i="8"/>
  <c r="D8374" i="8"/>
  <c r="D8390" i="8"/>
  <c r="D8406" i="8"/>
  <c r="D8422" i="8"/>
  <c r="D8438" i="8"/>
  <c r="D8454" i="8"/>
  <c r="D8470" i="8"/>
  <c r="D8486" i="8"/>
  <c r="D8502" i="8"/>
  <c r="D8518" i="8"/>
  <c r="D8534" i="8"/>
  <c r="D8550" i="8"/>
  <c r="D8566" i="8"/>
  <c r="D8582" i="8"/>
  <c r="D8598" i="8"/>
  <c r="D8614" i="8"/>
  <c r="D8630" i="8"/>
  <c r="D8646" i="8"/>
  <c r="D8662" i="8"/>
  <c r="D8678" i="8"/>
  <c r="D8694" i="8"/>
  <c r="D8710" i="8"/>
  <c r="D8726" i="8"/>
  <c r="D8742" i="8"/>
  <c r="D8758" i="8"/>
  <c r="D8774" i="8"/>
  <c r="D8790" i="8"/>
  <c r="D8806" i="8"/>
  <c r="D8822" i="8"/>
  <c r="D8838" i="8"/>
  <c r="D8854" i="8"/>
  <c r="D8870" i="8"/>
  <c r="D8886" i="8"/>
  <c r="D8902" i="8"/>
  <c r="D8918" i="8"/>
  <c r="D8934" i="8"/>
  <c r="D8950" i="8"/>
  <c r="D8966" i="8"/>
  <c r="D8982" i="8"/>
  <c r="D8998" i="8"/>
  <c r="D9014" i="8"/>
  <c r="D9030" i="8"/>
  <c r="D9046" i="8"/>
  <c r="D9062" i="8"/>
  <c r="D9078" i="8"/>
  <c r="D9094" i="8"/>
  <c r="D9110" i="8"/>
  <c r="D9126" i="8"/>
  <c r="D9142" i="8"/>
  <c r="D9158" i="8"/>
  <c r="D9174" i="8"/>
  <c r="D9190" i="8"/>
  <c r="D9206" i="8"/>
  <c r="D9222" i="8"/>
  <c r="D9238" i="8"/>
  <c r="D9254" i="8"/>
  <c r="D9270" i="8"/>
  <c r="D9286" i="8"/>
  <c r="D9302" i="8"/>
  <c r="D9318" i="8"/>
  <c r="D9334" i="8"/>
  <c r="D9350" i="8"/>
  <c r="D9366" i="8"/>
  <c r="D9382" i="8"/>
  <c r="D9398" i="8"/>
  <c r="D9414" i="8"/>
  <c r="D9430" i="8"/>
  <c r="D9446" i="8"/>
  <c r="D9462" i="8"/>
  <c r="D9478" i="8"/>
  <c r="D9494" i="8"/>
  <c r="D9510" i="8"/>
  <c r="D9526" i="8"/>
  <c r="D9542" i="8"/>
  <c r="D9558" i="8"/>
  <c r="D8665" i="8"/>
  <c r="D8681" i="8"/>
  <c r="D8697" i="8"/>
  <c r="D8713" i="8"/>
  <c r="D8729" i="8"/>
  <c r="D8745" i="8"/>
  <c r="D8761" i="8"/>
  <c r="D8777" i="8"/>
  <c r="D8793" i="8"/>
  <c r="D8809" i="8"/>
  <c r="D8825" i="8"/>
  <c r="D8841" i="8"/>
  <c r="D8857" i="8"/>
  <c r="D8873" i="8"/>
  <c r="D8889" i="8"/>
  <c r="D8905" i="8"/>
  <c r="D8921" i="8"/>
  <c r="D8937" i="8"/>
  <c r="D8953" i="8"/>
  <c r="D8969" i="8"/>
  <c r="D8985" i="8"/>
  <c r="D9001" i="8"/>
  <c r="D9017" i="8"/>
  <c r="D9033" i="8"/>
  <c r="D9049" i="8"/>
  <c r="D9065" i="8"/>
  <c r="D9081" i="8"/>
  <c r="D9097" i="8"/>
  <c r="D9113" i="8"/>
  <c r="D9129" i="8"/>
  <c r="D9145" i="8"/>
  <c r="D9161" i="8"/>
  <c r="D9177" i="8"/>
  <c r="D9193" i="8"/>
  <c r="D9209" i="8"/>
  <c r="D9225" i="8"/>
  <c r="D9241" i="8"/>
  <c r="D9257" i="8"/>
  <c r="D9273" i="8"/>
  <c r="D9289" i="8"/>
  <c r="D9305" i="8"/>
  <c r="D9321" i="8"/>
  <c r="D9337" i="8"/>
  <c r="D9353" i="8"/>
  <c r="D9369" i="8"/>
  <c r="D9385" i="8"/>
  <c r="D9401" i="8"/>
  <c r="D9417" i="8"/>
  <c r="D9433" i="8"/>
  <c r="D9449" i="8"/>
  <c r="D9465" i="8"/>
  <c r="D9481" i="8"/>
  <c r="D9497" i="8"/>
  <c r="D9513" i="8"/>
  <c r="D9529" i="8"/>
  <c r="D9545" i="8"/>
  <c r="D8656" i="8"/>
  <c r="D8672" i="8"/>
  <c r="D8688" i="8"/>
  <c r="D8704" i="8"/>
  <c r="D8720" i="8"/>
  <c r="D8736" i="8"/>
  <c r="D8752" i="8"/>
  <c r="D8768" i="8"/>
  <c r="D8784" i="8"/>
  <c r="D8800" i="8"/>
  <c r="D8816" i="8"/>
  <c r="D8832" i="8"/>
  <c r="D8848" i="8"/>
  <c r="D8864" i="8"/>
  <c r="D8880" i="8"/>
  <c r="D8896" i="8"/>
  <c r="D8912" i="8"/>
  <c r="D8928" i="8"/>
  <c r="D8944" i="8"/>
  <c r="D8960" i="8"/>
  <c r="D8976" i="8"/>
  <c r="D8992" i="8"/>
  <c r="D9008" i="8"/>
  <c r="D9024" i="8"/>
  <c r="D9040" i="8"/>
  <c r="D9056" i="8"/>
  <c r="D9072" i="8"/>
  <c r="D9088" i="8"/>
  <c r="D9104" i="8"/>
  <c r="D9120" i="8"/>
  <c r="D9136" i="8"/>
  <c r="D9152" i="8"/>
  <c r="D9168" i="8"/>
  <c r="D9184" i="8"/>
  <c r="D9200" i="8"/>
  <c r="D9216" i="8"/>
  <c r="D9232" i="8"/>
  <c r="D9248" i="8"/>
  <c r="D9264" i="8"/>
  <c r="D9280" i="8"/>
  <c r="D9296" i="8"/>
  <c r="D9312" i="8"/>
  <c r="D9328" i="8"/>
  <c r="D9344" i="8"/>
  <c r="D9360" i="8"/>
  <c r="D9376" i="8"/>
  <c r="D9392" i="8"/>
  <c r="D9408" i="8"/>
  <c r="D9424" i="8"/>
  <c r="D9440" i="8"/>
  <c r="D9456" i="8"/>
  <c r="D9472" i="8"/>
  <c r="D9488" i="8"/>
  <c r="D9504" i="8"/>
  <c r="D9520" i="8"/>
  <c r="D9536" i="8"/>
  <c r="D9552" i="8"/>
  <c r="D8659" i="8"/>
  <c r="D8675" i="8"/>
  <c r="D8691" i="8"/>
  <c r="D8707" i="8"/>
  <c r="D8723" i="8"/>
  <c r="D8739" i="8"/>
  <c r="D8755" i="8"/>
  <c r="D8771" i="8"/>
  <c r="D8787" i="8"/>
  <c r="D8803" i="8"/>
  <c r="D8819" i="8"/>
  <c r="D8835" i="8"/>
  <c r="D8851" i="8"/>
  <c r="D8867" i="8"/>
  <c r="D8883" i="8"/>
  <c r="D8899" i="8"/>
  <c r="D8915" i="8"/>
  <c r="D8931" i="8"/>
  <c r="D8947" i="8"/>
  <c r="D8963" i="8"/>
  <c r="D8979" i="8"/>
  <c r="D8995" i="8"/>
  <c r="D9011" i="8"/>
  <c r="D9027" i="8"/>
  <c r="D9043" i="8"/>
  <c r="D9059" i="8"/>
  <c r="D9075" i="8"/>
  <c r="D9091" i="8"/>
  <c r="D9107" i="8"/>
  <c r="D9123" i="8"/>
  <c r="D9139" i="8"/>
  <c r="D9155" i="8"/>
  <c r="D9171" i="8"/>
  <c r="D9187" i="8"/>
  <c r="D9203" i="8"/>
  <c r="D9219" i="8"/>
  <c r="D9235" i="8"/>
  <c r="D9251" i="8"/>
  <c r="D9267" i="8"/>
  <c r="D9283" i="8"/>
  <c r="D9299" i="8"/>
  <c r="D9315" i="8"/>
  <c r="D9331" i="8"/>
  <c r="D9347" i="8"/>
  <c r="D9363" i="8"/>
  <c r="D9379" i="8"/>
  <c r="D9395" i="8"/>
  <c r="D9411" i="8"/>
  <c r="D9427" i="8"/>
  <c r="D9443" i="8"/>
  <c r="D9459" i="8"/>
  <c r="D9475" i="8"/>
  <c r="D9491" i="8"/>
  <c r="D9507" i="8"/>
  <c r="D9523" i="8"/>
  <c r="D9539" i="8"/>
  <c r="D9555" i="8"/>
  <c r="D9566" i="8"/>
  <c r="D9582" i="8"/>
  <c r="D9598" i="8"/>
  <c r="D9614" i="8"/>
  <c r="D9630" i="8"/>
  <c r="D9646" i="8"/>
  <c r="D9662" i="8"/>
  <c r="D9678" i="8"/>
  <c r="D9694" i="8"/>
  <c r="D9710" i="8"/>
  <c r="D9726" i="8"/>
  <c r="D9742" i="8"/>
  <c r="D9758" i="8"/>
  <c r="D9774" i="8"/>
  <c r="D9790" i="8"/>
  <c r="D9806" i="8"/>
  <c r="D9822" i="8"/>
  <c r="D9838" i="8"/>
  <c r="D9854" i="8"/>
  <c r="D9870" i="8"/>
  <c r="D9886" i="8"/>
  <c r="D9902" i="8"/>
  <c r="D9918" i="8"/>
  <c r="D9934" i="8"/>
  <c r="D9950" i="8"/>
  <c r="D9966" i="8"/>
  <c r="D9982" i="8"/>
  <c r="D9998" i="8"/>
  <c r="D10014" i="8"/>
  <c r="D10030" i="8"/>
  <c r="D10046" i="8"/>
  <c r="D10062" i="8"/>
  <c r="D10078" i="8"/>
  <c r="D10094" i="8"/>
  <c r="D10110" i="8"/>
  <c r="D10126" i="8"/>
  <c r="D10142" i="8"/>
  <c r="D10158" i="8"/>
  <c r="D10174" i="8"/>
  <c r="D10190" i="8"/>
  <c r="D10206" i="8"/>
  <c r="D10222" i="8"/>
  <c r="D10238" i="8"/>
  <c r="D10254" i="8"/>
  <c r="D10270" i="8"/>
  <c r="D10286" i="8"/>
  <c r="D10302" i="8"/>
  <c r="D10318" i="8"/>
  <c r="D10334" i="8"/>
  <c r="D10350" i="8"/>
  <c r="D10366" i="8"/>
  <c r="D10382" i="8"/>
  <c r="D10398" i="8"/>
  <c r="D10414" i="8"/>
  <c r="D10430" i="8"/>
  <c r="D10446" i="8"/>
  <c r="D10462" i="8"/>
  <c r="D10478" i="8"/>
  <c r="D10494" i="8"/>
  <c r="D10510" i="8"/>
  <c r="D10526" i="8"/>
  <c r="D10542" i="8"/>
  <c r="D10558" i="8"/>
  <c r="D10574" i="8"/>
  <c r="D10590" i="8"/>
  <c r="D10606" i="8"/>
  <c r="D10622" i="8"/>
  <c r="D10638" i="8"/>
  <c r="D10654" i="8"/>
  <c r="D10670" i="8"/>
  <c r="D10686" i="8"/>
  <c r="D10702" i="8"/>
  <c r="D10718" i="8"/>
  <c r="D10734" i="8"/>
  <c r="D10750" i="8"/>
  <c r="D10766" i="8"/>
  <c r="D10782" i="8"/>
  <c r="D10798" i="8"/>
  <c r="D10814" i="8"/>
  <c r="D10830" i="8"/>
  <c r="D10846" i="8"/>
  <c r="D10862" i="8"/>
  <c r="D10878" i="8"/>
  <c r="D10894" i="8"/>
  <c r="D10910" i="8"/>
  <c r="D10926" i="8"/>
  <c r="D10942" i="8"/>
  <c r="D10958" i="8"/>
  <c r="D10974" i="8"/>
  <c r="D10990" i="8"/>
  <c r="D11006" i="8"/>
  <c r="D11022" i="8"/>
  <c r="D11038" i="8"/>
  <c r="D11054" i="8"/>
  <c r="D11070" i="8"/>
  <c r="D11086" i="8"/>
  <c r="D11102" i="8"/>
  <c r="D11118" i="8"/>
  <c r="D11134" i="8"/>
  <c r="D11150" i="8"/>
  <c r="D11166" i="8"/>
  <c r="D11182" i="8"/>
  <c r="D11198" i="8"/>
  <c r="D9562" i="8"/>
  <c r="D9577" i="8"/>
  <c r="D9593" i="8"/>
  <c r="D9609" i="8"/>
  <c r="D9625" i="8"/>
  <c r="D9641" i="8"/>
  <c r="D9657" i="8"/>
  <c r="D9673" i="8"/>
  <c r="D9689" i="8"/>
  <c r="D9705" i="8"/>
  <c r="D9721" i="8"/>
  <c r="D9737" i="8"/>
  <c r="D9753" i="8"/>
  <c r="D9769" i="8"/>
  <c r="D9785" i="8"/>
  <c r="D9801" i="8"/>
  <c r="D9817" i="8"/>
  <c r="D9833" i="8"/>
  <c r="D9849" i="8"/>
  <c r="D9865" i="8"/>
  <c r="D9881" i="8"/>
  <c r="D9897" i="8"/>
  <c r="D9913" i="8"/>
  <c r="D9929" i="8"/>
  <c r="D9945" i="8"/>
  <c r="D9961" i="8"/>
  <c r="D9977" i="8"/>
  <c r="D9993" i="8"/>
  <c r="D10009" i="8"/>
  <c r="D10025" i="8"/>
  <c r="D10041" i="8"/>
  <c r="D10057" i="8"/>
  <c r="D10073" i="8"/>
  <c r="D10089" i="8"/>
  <c r="D10105" i="8"/>
  <c r="D10121" i="8"/>
  <c r="D10137" i="8"/>
  <c r="D10153" i="8"/>
  <c r="D10169" i="8"/>
  <c r="D10185" i="8"/>
  <c r="D10201" i="8"/>
  <c r="D10217" i="8"/>
  <c r="D10233" i="8"/>
  <c r="D10249" i="8"/>
  <c r="D10265" i="8"/>
  <c r="D10281" i="8"/>
  <c r="D10297" i="8"/>
  <c r="D10313" i="8"/>
  <c r="D10329" i="8"/>
  <c r="D10345" i="8"/>
  <c r="D10361" i="8"/>
  <c r="D10377" i="8"/>
  <c r="D10393" i="8"/>
  <c r="D10409" i="8"/>
  <c r="D10425" i="8"/>
  <c r="D10441" i="8"/>
  <c r="D10457" i="8"/>
  <c r="D10473" i="8"/>
  <c r="D10489" i="8"/>
  <c r="D10505" i="8"/>
  <c r="D10521" i="8"/>
  <c r="D10537" i="8"/>
  <c r="D10553" i="8"/>
  <c r="D10569" i="8"/>
  <c r="D10585" i="8"/>
  <c r="D10601" i="8"/>
  <c r="D10617" i="8"/>
  <c r="D10633" i="8"/>
  <c r="D10649" i="8"/>
  <c r="D10665" i="8"/>
  <c r="D10681" i="8"/>
  <c r="D10697" i="8"/>
  <c r="D10713" i="8"/>
  <c r="D10729" i="8"/>
  <c r="D10745" i="8"/>
  <c r="D10761" i="8"/>
  <c r="D10777" i="8"/>
  <c r="D10793" i="8"/>
  <c r="D10809" i="8"/>
  <c r="D10825" i="8"/>
  <c r="D10841" i="8"/>
  <c r="D10857" i="8"/>
  <c r="D10873" i="8"/>
  <c r="D10889" i="8"/>
  <c r="D10905" i="8"/>
  <c r="D10921" i="8"/>
  <c r="D10937" i="8"/>
  <c r="D10953" i="8"/>
  <c r="D10969" i="8"/>
  <c r="D10985" i="8"/>
  <c r="D11001" i="8"/>
  <c r="D11017" i="8"/>
  <c r="D11033" i="8"/>
  <c r="D11049" i="8"/>
  <c r="D11065" i="8"/>
  <c r="D11081" i="8"/>
  <c r="D11097" i="8"/>
  <c r="D11113" i="8"/>
  <c r="D11129" i="8"/>
  <c r="D11145" i="8"/>
  <c r="D11161" i="8"/>
  <c r="D11177" i="8"/>
  <c r="D11193" i="8"/>
  <c r="D11209" i="8"/>
  <c r="D11225" i="8"/>
  <c r="D11241" i="8"/>
  <c r="D11257" i="8"/>
  <c r="D11273" i="8"/>
  <c r="D11289" i="8"/>
  <c r="D11305" i="8"/>
  <c r="D11321" i="8"/>
  <c r="D11337" i="8"/>
  <c r="D9564" i="8"/>
  <c r="D9580" i="8"/>
  <c r="D9596" i="8"/>
  <c r="D9612" i="8"/>
  <c r="D9628" i="8"/>
  <c r="D9644" i="8"/>
  <c r="D9660" i="8"/>
  <c r="D9676" i="8"/>
  <c r="D9692" i="8"/>
  <c r="D9708" i="8"/>
  <c r="D9724" i="8"/>
  <c r="D9740" i="8"/>
  <c r="D9756" i="8"/>
  <c r="D9772" i="8"/>
  <c r="D9788" i="8"/>
  <c r="D9804" i="8"/>
  <c r="D9820" i="8"/>
  <c r="D9836" i="8"/>
  <c r="D9852" i="8"/>
  <c r="D9868" i="8"/>
  <c r="D9884" i="8"/>
  <c r="D9900" i="8"/>
  <c r="D9916" i="8"/>
  <c r="D9932" i="8"/>
  <c r="D9948" i="8"/>
  <c r="D9964" i="8"/>
  <c r="D9980" i="8"/>
  <c r="D9996" i="8"/>
  <c r="D10012" i="8"/>
  <c r="D10028" i="8"/>
  <c r="D10044" i="8"/>
  <c r="D10060" i="8"/>
  <c r="D10076" i="8"/>
  <c r="D10092" i="8"/>
  <c r="D10108" i="8"/>
  <c r="D10124" i="8"/>
  <c r="D10140" i="8"/>
  <c r="D10156" i="8"/>
  <c r="D10172" i="8"/>
  <c r="D10188" i="8"/>
  <c r="D10204" i="8"/>
  <c r="D10220" i="8"/>
  <c r="D10236" i="8"/>
  <c r="D10252" i="8"/>
  <c r="D10268" i="8"/>
  <c r="D10284" i="8"/>
  <c r="D10300" i="8"/>
  <c r="D10316" i="8"/>
  <c r="D10332" i="8"/>
  <c r="D10348" i="8"/>
  <c r="D10364" i="8"/>
  <c r="D10380" i="8"/>
  <c r="D10396" i="8"/>
  <c r="D10412" i="8"/>
  <c r="D10428" i="8"/>
  <c r="D10444" i="8"/>
  <c r="D10460" i="8"/>
  <c r="D10476" i="8"/>
  <c r="D10492" i="8"/>
  <c r="D10508" i="8"/>
  <c r="D10524" i="8"/>
  <c r="D10540" i="8"/>
  <c r="D10556" i="8"/>
  <c r="D10572" i="8"/>
  <c r="D10588" i="8"/>
  <c r="D10604" i="8"/>
  <c r="D10620" i="8"/>
  <c r="D10636" i="8"/>
  <c r="D10652" i="8"/>
  <c r="D10668" i="8"/>
  <c r="D10684" i="8"/>
  <c r="D10700" i="8"/>
  <c r="D10716" i="8"/>
  <c r="D10732" i="8"/>
  <c r="D10748" i="8"/>
  <c r="D10764" i="8"/>
  <c r="D10780" i="8"/>
  <c r="D10796" i="8"/>
  <c r="D10812" i="8"/>
  <c r="D10828" i="8"/>
  <c r="D10844" i="8"/>
  <c r="D10860" i="8"/>
  <c r="D10876" i="8"/>
  <c r="D10892" i="8"/>
  <c r="D10908" i="8"/>
  <c r="D10924" i="8"/>
  <c r="D10940" i="8"/>
  <c r="D10956" i="8"/>
  <c r="D10972" i="8"/>
  <c r="D10988" i="8"/>
  <c r="D11004" i="8"/>
  <c r="D11020" i="8"/>
  <c r="D11036" i="8"/>
  <c r="D11052" i="8"/>
  <c r="D11068" i="8"/>
  <c r="D11084" i="8"/>
  <c r="D11100" i="8"/>
  <c r="D11116" i="8"/>
  <c r="D11132" i="8"/>
  <c r="D11148" i="8"/>
  <c r="D11164" i="8"/>
  <c r="D11180" i="8"/>
  <c r="D11196" i="8"/>
  <c r="D11212" i="8"/>
  <c r="D11228" i="8"/>
  <c r="D11244" i="8"/>
  <c r="D11260" i="8"/>
  <c r="D11276" i="8"/>
  <c r="D11292" i="8"/>
  <c r="D11308" i="8"/>
  <c r="D11324" i="8"/>
  <c r="D11340" i="8"/>
  <c r="D9567" i="8"/>
  <c r="D9583" i="8"/>
  <c r="D9599" i="8"/>
  <c r="D9615" i="8"/>
  <c r="D9631" i="8"/>
  <c r="D9647" i="8"/>
  <c r="D9663" i="8"/>
  <c r="D9679" i="8"/>
  <c r="D9695" i="8"/>
  <c r="D9711" i="8"/>
  <c r="D9727" i="8"/>
  <c r="D9743" i="8"/>
  <c r="D9759" i="8"/>
  <c r="D9775" i="8"/>
  <c r="D9791" i="8"/>
  <c r="D9807" i="8"/>
  <c r="D9823" i="8"/>
  <c r="D9839" i="8"/>
  <c r="D9855" i="8"/>
  <c r="D9871" i="8"/>
  <c r="D9887" i="8"/>
  <c r="D9903" i="8"/>
  <c r="D9919" i="8"/>
  <c r="D9935" i="8"/>
  <c r="D9951" i="8"/>
  <c r="D9967" i="8"/>
  <c r="D9983" i="8"/>
  <c r="D9999" i="8"/>
  <c r="D10015" i="8"/>
  <c r="D10031" i="8"/>
  <c r="D10047" i="8"/>
  <c r="D10063" i="8"/>
  <c r="D10079" i="8"/>
  <c r="D10095" i="8"/>
  <c r="D10111" i="8"/>
  <c r="D10127" i="8"/>
  <c r="D10143" i="8"/>
  <c r="D10159" i="8"/>
  <c r="D10175" i="8"/>
  <c r="D10191" i="8"/>
  <c r="D10207" i="8"/>
  <c r="D10223" i="8"/>
  <c r="D10239" i="8"/>
  <c r="D10255" i="8"/>
  <c r="D10271" i="8"/>
  <c r="D10287" i="8"/>
  <c r="D10303" i="8"/>
  <c r="D10319" i="8"/>
  <c r="D10335" i="8"/>
  <c r="D10351" i="8"/>
  <c r="D10367" i="8"/>
  <c r="D10383" i="8"/>
  <c r="D10399" i="8"/>
  <c r="D10415" i="8"/>
  <c r="D10431" i="8"/>
  <c r="D10447" i="8"/>
  <c r="D10463" i="8"/>
  <c r="D10479" i="8"/>
  <c r="D10495" i="8"/>
  <c r="D10511" i="8"/>
  <c r="D10527" i="8"/>
  <c r="D10543" i="8"/>
  <c r="D10559" i="8"/>
  <c r="D10575" i="8"/>
  <c r="D10591" i="8"/>
  <c r="D10607" i="8"/>
  <c r="D10623" i="8"/>
  <c r="D10639" i="8"/>
  <c r="D10655" i="8"/>
  <c r="D10671" i="8"/>
  <c r="D10687" i="8"/>
  <c r="D10703" i="8"/>
  <c r="D10719" i="8"/>
  <c r="D10735" i="8"/>
  <c r="D10751" i="8"/>
  <c r="D10767" i="8"/>
  <c r="D10783" i="8"/>
  <c r="D10799" i="8"/>
  <c r="D10815" i="8"/>
  <c r="D10831" i="8"/>
  <c r="D10847" i="8"/>
  <c r="D10863" i="8"/>
  <c r="D10879" i="8"/>
  <c r="D10895" i="8"/>
  <c r="D10911" i="8"/>
  <c r="D10927" i="8"/>
  <c r="D10943" i="8"/>
  <c r="D10959" i="8"/>
  <c r="D10975" i="8"/>
  <c r="D10991" i="8"/>
  <c r="D11007" i="8"/>
  <c r="D11023" i="8"/>
  <c r="D11039" i="8"/>
  <c r="D11055" i="8"/>
  <c r="D11071" i="8"/>
  <c r="D11087" i="8"/>
  <c r="D11103" i="8"/>
  <c r="D11119" i="8"/>
  <c r="D11135" i="8"/>
  <c r="D11151" i="8"/>
  <c r="D11167" i="8"/>
  <c r="D11183" i="8"/>
  <c r="D11199" i="8"/>
  <c r="D11215" i="8"/>
  <c r="D11231" i="8"/>
  <c r="D11247" i="8"/>
  <c r="D11263" i="8"/>
  <c r="D11279" i="8"/>
  <c r="D11295" i="8"/>
  <c r="D11311" i="8"/>
  <c r="D11327" i="8"/>
  <c r="D11343" i="8"/>
  <c r="D11359" i="8"/>
  <c r="D11375" i="8"/>
  <c r="D11254" i="8"/>
  <c r="D11318" i="8"/>
  <c r="D11358" i="8"/>
  <c r="D11381" i="8"/>
  <c r="D11397" i="8"/>
  <c r="D11413" i="8"/>
  <c r="D11429" i="8"/>
  <c r="D11445" i="8"/>
  <c r="D11461" i="8"/>
  <c r="D11477" i="8"/>
  <c r="D11493" i="8"/>
  <c r="D11509" i="8"/>
  <c r="D11525" i="8"/>
  <c r="D11541" i="8"/>
  <c r="D11557" i="8"/>
  <c r="D11573" i="8"/>
  <c r="D11589" i="8"/>
  <c r="D11605" i="8"/>
  <c r="D11621" i="8"/>
  <c r="D11637" i="8"/>
  <c r="D11653" i="8"/>
  <c r="D11669" i="8"/>
  <c r="D11685" i="8"/>
  <c r="D11701" i="8"/>
  <c r="D11717" i="8"/>
  <c r="D11733" i="8"/>
  <c r="D11749" i="8"/>
  <c r="D11765" i="8"/>
  <c r="D11781" i="8"/>
  <c r="D11797" i="8"/>
  <c r="D11813" i="8"/>
  <c r="D11829" i="8"/>
  <c r="D11845" i="8"/>
  <c r="D11861" i="8"/>
  <c r="D11877" i="8"/>
  <c r="D11893" i="8"/>
  <c r="D11909" i="8"/>
  <c r="D11925" i="8"/>
  <c r="D11941" i="8"/>
  <c r="D11957" i="8"/>
  <c r="D11973" i="8"/>
  <c r="D11989" i="8"/>
  <c r="D12005" i="8"/>
  <c r="D12021" i="8"/>
  <c r="D12037" i="8"/>
  <c r="D12053" i="8"/>
  <c r="D12069" i="8"/>
  <c r="D12085" i="8"/>
  <c r="D12101" i="8"/>
  <c r="D12117" i="8"/>
  <c r="D12133" i="8"/>
  <c r="D12149" i="8"/>
  <c r="D12165" i="8"/>
  <c r="D12181" i="8"/>
  <c r="D12197" i="8"/>
  <c r="D12213" i="8"/>
  <c r="D12229" i="8"/>
  <c r="D12245" i="8"/>
  <c r="D12261" i="8"/>
  <c r="D12277" i="8"/>
  <c r="D12293" i="8"/>
  <c r="D12309" i="8"/>
  <c r="D12325" i="8"/>
  <c r="D12341" i="8"/>
  <c r="D12357" i="8"/>
  <c r="D12373" i="8"/>
  <c r="D12389" i="8"/>
  <c r="D12405" i="8"/>
  <c r="D12421" i="8"/>
  <c r="D12437" i="8"/>
  <c r="D12453" i="8"/>
  <c r="D12469" i="8"/>
  <c r="D12485" i="8"/>
  <c r="D12501" i="8"/>
  <c r="D12517" i="8"/>
  <c r="D12533" i="8"/>
  <c r="D12549" i="8"/>
  <c r="D12565" i="8"/>
  <c r="D12581" i="8"/>
  <c r="D12597" i="8"/>
  <c r="D12613" i="8"/>
  <c r="D12629" i="8"/>
  <c r="D12645" i="8"/>
  <c r="D12661" i="8"/>
  <c r="D12677" i="8"/>
  <c r="D12693" i="8"/>
  <c r="D12709" i="8"/>
  <c r="D12725" i="8"/>
  <c r="D12741" i="8"/>
  <c r="D12757" i="8"/>
  <c r="D12773" i="8"/>
  <c r="D12789" i="8"/>
  <c r="D12805" i="8"/>
  <c r="D12821" i="8"/>
  <c r="D12837" i="8"/>
  <c r="D12853" i="8"/>
  <c r="D12869" i="8"/>
  <c r="D12885" i="8"/>
  <c r="D12901" i="8"/>
  <c r="D12917" i="8"/>
  <c r="D12933" i="8"/>
  <c r="D12949" i="8"/>
  <c r="D12965" i="8"/>
  <c r="D12981" i="8"/>
  <c r="D12997" i="8"/>
  <c r="D13013" i="8"/>
  <c r="D13029" i="8"/>
  <c r="D13045" i="8"/>
  <c r="D13061" i="8"/>
  <c r="D13077" i="8"/>
  <c r="D13093" i="8"/>
  <c r="D13109" i="8"/>
  <c r="D13125" i="8"/>
  <c r="D13141" i="8"/>
  <c r="D11266" i="8"/>
  <c r="D11330" i="8"/>
  <c r="D11362" i="8"/>
  <c r="D11384" i="8"/>
  <c r="D11400" i="8"/>
  <c r="D11416" i="8"/>
  <c r="D11432" i="8"/>
  <c r="D11448" i="8"/>
  <c r="D11464" i="8"/>
  <c r="D11480" i="8"/>
  <c r="D11496" i="8"/>
  <c r="D11512" i="8"/>
  <c r="D11528" i="8"/>
  <c r="D11544" i="8"/>
  <c r="D11560" i="8"/>
  <c r="D11576" i="8"/>
  <c r="D11592" i="8"/>
  <c r="D11608" i="8"/>
  <c r="D11624" i="8"/>
  <c r="D11640" i="8"/>
  <c r="D11656" i="8"/>
  <c r="D11672" i="8"/>
  <c r="D11688" i="8"/>
  <c r="D11704" i="8"/>
  <c r="D11720" i="8"/>
  <c r="D11736" i="8"/>
  <c r="D11752" i="8"/>
  <c r="D11768" i="8"/>
  <c r="D11784" i="8"/>
  <c r="D11800" i="8"/>
  <c r="D11816" i="8"/>
  <c r="D11832" i="8"/>
  <c r="D11848" i="8"/>
  <c r="D11864" i="8"/>
  <c r="D11880" i="8"/>
  <c r="D11896" i="8"/>
  <c r="D11912" i="8"/>
  <c r="D11928" i="8"/>
  <c r="D11944" i="8"/>
  <c r="D11960" i="8"/>
  <c r="D11976" i="8"/>
  <c r="D11992" i="8"/>
  <c r="D12008" i="8"/>
  <c r="D12024" i="8"/>
  <c r="D12040" i="8"/>
  <c r="D12056" i="8"/>
  <c r="D12072" i="8"/>
  <c r="D12088" i="8"/>
  <c r="D12104" i="8"/>
  <c r="D12120" i="8"/>
  <c r="D12136" i="8"/>
  <c r="D12152" i="8"/>
  <c r="D12168" i="8"/>
  <c r="D12184" i="8"/>
  <c r="D12200" i="8"/>
  <c r="D12216" i="8"/>
  <c r="D12232" i="8"/>
  <c r="D12248" i="8"/>
  <c r="D12264" i="8"/>
  <c r="D12280" i="8"/>
  <c r="D12296" i="8"/>
  <c r="D12312" i="8"/>
  <c r="D12328" i="8"/>
  <c r="D12344" i="8"/>
  <c r="D12360" i="8"/>
  <c r="D12376" i="8"/>
  <c r="D12392" i="8"/>
  <c r="D12408" i="8"/>
  <c r="D12424" i="8"/>
  <c r="D12440" i="8"/>
  <c r="D12456" i="8"/>
  <c r="D12472" i="8"/>
  <c r="D12488" i="8"/>
  <c r="D12504" i="8"/>
  <c r="D12520" i="8"/>
  <c r="D12536" i="8"/>
  <c r="D12552" i="8"/>
  <c r="D12568" i="8"/>
  <c r="D12584" i="8"/>
  <c r="D12600" i="8"/>
  <c r="D12616" i="8"/>
  <c r="D12632" i="8"/>
  <c r="D12648" i="8"/>
  <c r="D12664" i="8"/>
  <c r="D12680" i="8"/>
  <c r="D12696" i="8"/>
  <c r="D12712" i="8"/>
  <c r="D12728" i="8"/>
  <c r="D12744" i="8"/>
  <c r="D12760" i="8"/>
  <c r="D12776" i="8"/>
  <c r="D12792" i="8"/>
  <c r="D12808" i="8"/>
  <c r="D12824" i="8"/>
  <c r="D12840" i="8"/>
  <c r="D12856" i="8"/>
  <c r="D12872" i="8"/>
  <c r="D12888" i="8"/>
  <c r="D12904" i="8"/>
  <c r="D12920" i="8"/>
  <c r="D12936" i="8"/>
  <c r="D12952" i="8"/>
  <c r="D12968" i="8"/>
  <c r="D12984" i="8"/>
  <c r="D13000" i="8"/>
  <c r="D13016" i="8"/>
  <c r="D13032" i="8"/>
  <c r="D13048" i="8"/>
  <c r="D13064" i="8"/>
  <c r="D13080" i="8"/>
  <c r="D13096" i="8"/>
  <c r="D13112" i="8"/>
  <c r="D13128" i="8"/>
  <c r="D11214" i="8"/>
  <c r="D11278" i="8"/>
  <c r="D11342" i="8"/>
  <c r="D11373" i="8"/>
  <c r="D11391" i="8"/>
  <c r="D11407" i="8"/>
  <c r="D11423" i="8"/>
  <c r="D11439" i="8"/>
  <c r="D11455" i="8"/>
  <c r="D11471" i="8"/>
  <c r="D11487" i="8"/>
  <c r="D11503" i="8"/>
  <c r="D11519" i="8"/>
  <c r="D11535" i="8"/>
  <c r="D11551" i="8"/>
  <c r="D11567" i="8"/>
  <c r="D11583" i="8"/>
  <c r="D11599" i="8"/>
  <c r="D11615" i="8"/>
  <c r="D11631" i="8"/>
  <c r="D11647" i="8"/>
  <c r="D11663" i="8"/>
  <c r="D11679" i="8"/>
  <c r="D11695" i="8"/>
  <c r="D11711" i="8"/>
  <c r="D11727" i="8"/>
  <c r="D11743" i="8"/>
  <c r="D11759" i="8"/>
  <c r="D11775" i="8"/>
  <c r="D11791" i="8"/>
  <c r="D11807" i="8"/>
  <c r="D11823" i="8"/>
  <c r="D11839" i="8"/>
  <c r="D11855" i="8"/>
  <c r="D11871" i="8"/>
  <c r="D11887" i="8"/>
  <c r="D11903" i="8"/>
  <c r="D11919" i="8"/>
  <c r="D11935" i="8"/>
  <c r="D11951" i="8"/>
  <c r="D11967" i="8"/>
  <c r="D11983" i="8"/>
  <c r="D11999" i="8"/>
  <c r="D12015" i="8"/>
  <c r="D12031" i="8"/>
  <c r="D12047" i="8"/>
  <c r="D12063" i="8"/>
  <c r="D12079" i="8"/>
  <c r="D12095" i="8"/>
  <c r="D12111" i="8"/>
  <c r="D12127" i="8"/>
  <c r="D12143" i="8"/>
  <c r="D12159" i="8"/>
  <c r="D12175" i="8"/>
  <c r="D12191" i="8"/>
  <c r="D12207" i="8"/>
  <c r="D12223" i="8"/>
  <c r="D12239" i="8"/>
  <c r="D12255" i="8"/>
  <c r="D12271" i="8"/>
  <c r="D12287" i="8"/>
  <c r="D12303" i="8"/>
  <c r="D12319" i="8"/>
  <c r="D12335" i="8"/>
  <c r="D12351" i="8"/>
  <c r="D12367" i="8"/>
  <c r="D12383" i="8"/>
  <c r="D12399" i="8"/>
  <c r="D12415" i="8"/>
  <c r="D12431" i="8"/>
  <c r="D12447" i="8"/>
  <c r="D12463" i="8"/>
  <c r="D12479" i="8"/>
  <c r="D12495" i="8"/>
  <c r="D12511" i="8"/>
  <c r="D12527" i="8"/>
  <c r="D12543" i="8"/>
  <c r="D12559" i="8"/>
  <c r="D12575" i="8"/>
  <c r="D12591" i="8"/>
  <c r="D12607" i="8"/>
  <c r="D12623" i="8"/>
  <c r="D12639" i="8"/>
  <c r="D12655" i="8"/>
  <c r="D12671" i="8"/>
  <c r="D12687" i="8"/>
  <c r="D12703" i="8"/>
  <c r="D12719" i="8"/>
  <c r="D12735" i="8"/>
  <c r="D12751" i="8"/>
  <c r="D12767" i="8"/>
  <c r="D12783" i="8"/>
  <c r="D12799" i="8"/>
  <c r="D12815" i="8"/>
  <c r="D12831" i="8"/>
  <c r="D12847" i="8"/>
  <c r="D12863" i="8"/>
  <c r="D12879" i="8"/>
  <c r="D12895" i="8"/>
  <c r="D12911" i="8"/>
  <c r="D12927" i="8"/>
  <c r="D12943" i="8"/>
  <c r="D12959" i="8"/>
  <c r="D12975" i="8"/>
  <c r="D12991" i="8"/>
  <c r="D13007" i="8"/>
  <c r="D13023" i="8"/>
  <c r="D13039" i="8"/>
  <c r="D13055" i="8"/>
  <c r="D13071" i="8"/>
  <c r="D13087" i="8"/>
  <c r="D13103" i="8"/>
  <c r="D13119" i="8"/>
  <c r="D11242" i="8"/>
  <c r="D11306" i="8"/>
  <c r="D11361" i="8"/>
  <c r="D11382" i="8"/>
  <c r="D11398" i="8"/>
  <c r="D11414" i="8"/>
  <c r="D11430" i="8"/>
  <c r="D11446" i="8"/>
  <c r="D11462" i="8"/>
  <c r="D11478" i="8"/>
  <c r="D11494" i="8"/>
  <c r="D11510" i="8"/>
  <c r="D11526" i="8"/>
  <c r="D11542" i="8"/>
  <c r="D11558" i="8"/>
  <c r="D11574" i="8"/>
  <c r="D11590" i="8"/>
  <c r="D11606" i="8"/>
  <c r="D11622" i="8"/>
  <c r="D11638" i="8"/>
  <c r="D11654" i="8"/>
  <c r="D11670" i="8"/>
  <c r="D11686" i="8"/>
  <c r="D11702" i="8"/>
  <c r="D11718" i="8"/>
  <c r="D11734" i="8"/>
  <c r="D11750" i="8"/>
  <c r="D11766" i="8"/>
  <c r="D11782" i="8"/>
  <c r="D11798" i="8"/>
  <c r="D11814" i="8"/>
  <c r="D11830" i="8"/>
  <c r="D11846" i="8"/>
  <c r="D11862" i="8"/>
  <c r="D11878" i="8"/>
  <c r="D11894" i="8"/>
  <c r="D11910" i="8"/>
  <c r="D11926" i="8"/>
  <c r="D11942" i="8"/>
  <c r="D11958" i="8"/>
  <c r="D11974" i="8"/>
  <c r="D11990" i="8"/>
  <c r="D12006" i="8"/>
  <c r="D12022" i="8"/>
  <c r="D12038" i="8"/>
  <c r="D12054" i="8"/>
  <c r="D12070" i="8"/>
  <c r="D12086" i="8"/>
  <c r="D12102" i="8"/>
  <c r="D12118" i="8"/>
  <c r="D12134" i="8"/>
  <c r="D12150" i="8"/>
  <c r="D12166" i="8"/>
  <c r="D12182" i="8"/>
  <c r="D12198" i="8"/>
  <c r="D12214" i="8"/>
  <c r="D12230" i="8"/>
  <c r="D12246" i="8"/>
  <c r="D12262" i="8"/>
  <c r="D12278" i="8"/>
  <c r="D12294" i="8"/>
  <c r="D12310" i="8"/>
  <c r="D12326" i="8"/>
  <c r="D12342" i="8"/>
  <c r="D12358" i="8"/>
  <c r="D12374" i="8"/>
  <c r="D12390" i="8"/>
  <c r="D12406" i="8"/>
  <c r="D12422" i="8"/>
  <c r="D12438" i="8"/>
  <c r="D12454" i="8"/>
  <c r="D12470" i="8"/>
  <c r="D12486" i="8"/>
  <c r="D12502" i="8"/>
  <c r="D12518" i="8"/>
  <c r="D12534" i="8"/>
  <c r="D12550" i="8"/>
  <c r="D12566" i="8"/>
  <c r="D12582" i="8"/>
  <c r="D12598" i="8"/>
  <c r="D12614" i="8"/>
  <c r="D12630" i="8"/>
  <c r="D12646" i="8"/>
  <c r="D12662" i="8"/>
  <c r="D12678" i="8"/>
  <c r="D12694" i="8"/>
  <c r="D12710" i="8"/>
  <c r="D12726" i="8"/>
  <c r="D12742" i="8"/>
  <c r="D12758" i="8"/>
  <c r="D12774" i="8"/>
  <c r="D12790" i="8"/>
  <c r="D12806" i="8"/>
  <c r="D12822" i="8"/>
  <c r="D12838" i="8"/>
  <c r="D12854" i="8"/>
  <c r="D12870" i="8"/>
  <c r="D12886" i="8"/>
  <c r="D12902" i="8"/>
  <c r="D12918" i="8"/>
  <c r="D12934" i="8"/>
  <c r="D12950" i="8"/>
  <c r="D12966" i="8"/>
  <c r="D12982" i="8"/>
  <c r="D12998" i="8"/>
  <c r="D13014" i="8"/>
  <c r="D13030" i="8"/>
  <c r="D13046" i="8"/>
  <c r="D13062" i="8"/>
  <c r="D13078" i="8"/>
  <c r="D13094" i="8"/>
  <c r="D13110" i="8"/>
  <c r="D13126" i="8"/>
  <c r="D13139" i="8"/>
  <c r="D13158" i="8"/>
  <c r="D13174" i="8"/>
  <c r="D13190" i="8"/>
  <c r="D13206" i="8"/>
  <c r="D13222" i="8"/>
  <c r="D13238" i="8"/>
  <c r="D13254" i="8"/>
  <c r="D13270" i="8"/>
  <c r="D13286" i="8"/>
  <c r="D13302" i="8"/>
  <c r="D13318" i="8"/>
  <c r="D13334" i="8"/>
  <c r="D13350" i="8"/>
  <c r="D13366" i="8"/>
  <c r="D13382" i="8"/>
  <c r="D13398" i="8"/>
  <c r="D13414" i="8"/>
  <c r="D13430" i="8"/>
  <c r="D13446" i="8"/>
  <c r="D13462" i="8"/>
  <c r="D13478" i="8"/>
  <c r="D13494" i="8"/>
  <c r="D13510" i="8"/>
  <c r="D13526" i="8"/>
  <c r="D13542" i="8"/>
  <c r="D13558" i="8"/>
  <c r="D13574" i="8"/>
  <c r="D13590" i="8"/>
  <c r="D13606" i="8"/>
  <c r="D13622" i="8"/>
  <c r="D13638" i="8"/>
  <c r="D13654" i="8"/>
  <c r="D13670" i="8"/>
  <c r="D13686" i="8"/>
  <c r="D13702" i="8"/>
  <c r="D13718" i="8"/>
  <c r="D13734" i="8"/>
  <c r="D13750" i="8"/>
  <c r="D13766" i="8"/>
  <c r="D13782" i="8"/>
  <c r="D13798" i="8"/>
  <c r="D13814" i="8"/>
  <c r="D13830" i="8"/>
  <c r="D13846" i="8"/>
  <c r="D13862" i="8"/>
  <c r="D13878" i="8"/>
  <c r="D13894" i="8"/>
  <c r="D13910" i="8"/>
  <c r="D13926" i="8"/>
  <c r="D13942" i="8"/>
  <c r="D13958" i="8"/>
  <c r="D13974" i="8"/>
  <c r="D13990" i="8"/>
  <c r="D14006" i="8"/>
  <c r="D14022" i="8"/>
  <c r="D14038" i="8"/>
  <c r="D14054" i="8"/>
  <c r="D14070" i="8"/>
  <c r="D14086" i="8"/>
  <c r="D14102" i="8"/>
  <c r="D14118" i="8"/>
  <c r="D14134" i="8"/>
  <c r="D14150" i="8"/>
  <c r="D14166" i="8"/>
  <c r="D14182" i="8"/>
  <c r="D14198" i="8"/>
  <c r="D14214" i="8"/>
  <c r="D14230" i="8"/>
  <c r="D14246" i="8"/>
  <c r="D14262" i="8"/>
  <c r="D14278" i="8"/>
  <c r="D14294" i="8"/>
  <c r="D14310" i="8"/>
  <c r="D14326" i="8"/>
  <c r="D14342" i="8"/>
  <c r="D14358" i="8"/>
  <c r="D14374" i="8"/>
  <c r="D14390" i="8"/>
  <c r="D14406" i="8"/>
  <c r="D14422" i="8"/>
  <c r="D14438" i="8"/>
  <c r="D14454" i="8"/>
  <c r="D14470" i="8"/>
  <c r="D14486" i="8"/>
  <c r="D14502" i="8"/>
  <c r="D14518" i="8"/>
  <c r="D14534" i="8"/>
  <c r="D14550" i="8"/>
  <c r="D14566" i="8"/>
  <c r="D14582" i="8"/>
  <c r="D14598" i="8"/>
  <c r="D14614" i="8"/>
  <c r="D14630" i="8"/>
  <c r="D14646" i="8"/>
  <c r="D14662" i="8"/>
  <c r="D14678" i="8"/>
  <c r="D14694" i="8"/>
  <c r="D14710" i="8"/>
  <c r="D14726" i="8"/>
  <c r="D14742" i="8"/>
  <c r="D14758" i="8"/>
  <c r="D14774" i="8"/>
  <c r="D14790" i="8"/>
  <c r="D14806" i="8"/>
  <c r="D14822" i="8"/>
  <c r="D14838" i="8"/>
  <c r="D14854" i="8"/>
  <c r="D14870" i="8"/>
  <c r="D14886" i="8"/>
  <c r="D14902" i="8"/>
  <c r="D14918" i="8"/>
  <c r="D13142" i="8"/>
  <c r="D13157" i="8"/>
  <c r="D13173" i="8"/>
  <c r="D13189" i="8"/>
  <c r="D13205" i="8"/>
  <c r="D13221" i="8"/>
  <c r="D13237" i="8"/>
  <c r="D13253" i="8"/>
  <c r="D13269" i="8"/>
  <c r="D13285" i="8"/>
  <c r="D13301" i="8"/>
  <c r="D13317" i="8"/>
  <c r="D13333" i="8"/>
  <c r="D13349" i="8"/>
  <c r="D13365" i="8"/>
  <c r="D13381" i="8"/>
  <c r="D13397" i="8"/>
  <c r="D13413" i="8"/>
  <c r="D13429" i="8"/>
  <c r="D13445" i="8"/>
  <c r="D13461" i="8"/>
  <c r="D13477" i="8"/>
  <c r="D13493" i="8"/>
  <c r="D13509" i="8"/>
  <c r="D13525" i="8"/>
  <c r="D13541" i="8"/>
  <c r="D13557" i="8"/>
  <c r="D13573" i="8"/>
  <c r="D13589" i="8"/>
  <c r="D13605" i="8"/>
  <c r="D13621" i="8"/>
  <c r="D13637" i="8"/>
  <c r="D13653" i="8"/>
  <c r="D13669" i="8"/>
  <c r="D13685" i="8"/>
  <c r="D13701" i="8"/>
  <c r="D13717" i="8"/>
  <c r="D13733" i="8"/>
  <c r="D13749" i="8"/>
  <c r="D13765" i="8"/>
  <c r="D13781" i="8"/>
  <c r="D13797" i="8"/>
  <c r="D13813" i="8"/>
  <c r="D13829" i="8"/>
  <c r="D13845" i="8"/>
  <c r="D13861" i="8"/>
  <c r="D13877" i="8"/>
  <c r="D13893" i="8"/>
  <c r="D13909" i="8"/>
  <c r="D13925" i="8"/>
  <c r="D13941" i="8"/>
  <c r="D13957" i="8"/>
  <c r="D13973" i="8"/>
  <c r="D13989" i="8"/>
  <c r="D14005" i="8"/>
  <c r="D14021" i="8"/>
  <c r="D14037" i="8"/>
  <c r="D14053" i="8"/>
  <c r="D14069" i="8"/>
  <c r="D14085" i="8"/>
  <c r="D14101" i="8"/>
  <c r="D14117" i="8"/>
  <c r="D14133" i="8"/>
  <c r="D14149" i="8"/>
  <c r="D14165" i="8"/>
  <c r="D14181" i="8"/>
  <c r="D14197" i="8"/>
  <c r="D14213" i="8"/>
  <c r="D14229" i="8"/>
  <c r="D14245" i="8"/>
  <c r="D14261" i="8"/>
  <c r="D14277" i="8"/>
  <c r="D14293" i="8"/>
  <c r="D14309" i="8"/>
  <c r="D14325" i="8"/>
  <c r="D14341" i="8"/>
  <c r="D14357" i="8"/>
  <c r="D14373" i="8"/>
  <c r="D14389" i="8"/>
  <c r="D14405" i="8"/>
  <c r="D14421" i="8"/>
  <c r="D14437" i="8"/>
  <c r="D14453" i="8"/>
  <c r="D14469" i="8"/>
  <c r="D14485" i="8"/>
  <c r="D14501" i="8"/>
  <c r="D14517" i="8"/>
  <c r="D14533" i="8"/>
  <c r="D14549" i="8"/>
  <c r="D14565" i="8"/>
  <c r="D14581" i="8"/>
  <c r="D14597" i="8"/>
  <c r="D14613" i="8"/>
  <c r="D14629" i="8"/>
  <c r="D14645" i="8"/>
  <c r="D14661" i="8"/>
  <c r="D14677" i="8"/>
  <c r="D14693" i="8"/>
  <c r="D14709" i="8"/>
  <c r="D14725" i="8"/>
  <c r="D14741" i="8"/>
  <c r="D14757" i="8"/>
  <c r="D14773" i="8"/>
  <c r="D14789" i="8"/>
  <c r="D14805" i="8"/>
  <c r="D14821" i="8"/>
  <c r="D14837" i="8"/>
  <c r="D14853" i="8"/>
  <c r="D14869" i="8"/>
  <c r="D14885" i="8"/>
  <c r="D14901" i="8"/>
  <c r="D14917" i="8"/>
  <c r="D14933" i="8"/>
  <c r="D14949" i="8"/>
  <c r="D13148" i="8"/>
  <c r="D13164" i="8"/>
  <c r="D13180" i="8"/>
  <c r="D13196" i="8"/>
  <c r="D13212" i="8"/>
  <c r="D13228" i="8"/>
  <c r="D13244" i="8"/>
  <c r="D13260" i="8"/>
  <c r="D13276" i="8"/>
  <c r="D13292" i="8"/>
  <c r="D13308" i="8"/>
  <c r="D13324" i="8"/>
  <c r="D13340" i="8"/>
  <c r="D13356" i="8"/>
  <c r="D13372" i="8"/>
  <c r="D13388" i="8"/>
  <c r="D13404" i="8"/>
  <c r="D13420" i="8"/>
  <c r="D13436" i="8"/>
  <c r="D13452" i="8"/>
  <c r="D13468" i="8"/>
  <c r="D13484" i="8"/>
  <c r="D13500" i="8"/>
  <c r="D13516" i="8"/>
  <c r="D13532" i="8"/>
  <c r="D13548" i="8"/>
  <c r="D13564" i="8"/>
  <c r="D13580" i="8"/>
  <c r="D13596" i="8"/>
  <c r="D13612" i="8"/>
  <c r="D13628" i="8"/>
  <c r="D13644" i="8"/>
  <c r="D13660" i="8"/>
  <c r="D13676" i="8"/>
  <c r="D13692" i="8"/>
  <c r="D13708" i="8"/>
  <c r="D13724" i="8"/>
  <c r="D13740" i="8"/>
  <c r="D13756" i="8"/>
  <c r="D13772" i="8"/>
  <c r="D13788" i="8"/>
  <c r="D13804" i="8"/>
  <c r="D13820" i="8"/>
  <c r="D13836" i="8"/>
  <c r="D13852" i="8"/>
  <c r="D13868" i="8"/>
  <c r="D13884" i="8"/>
  <c r="D13900" i="8"/>
  <c r="D13916" i="8"/>
  <c r="D13932" i="8"/>
  <c r="D13948" i="8"/>
  <c r="D13964" i="8"/>
  <c r="D13980" i="8"/>
  <c r="D13996" i="8"/>
  <c r="D14012" i="8"/>
  <c r="D14028" i="8"/>
  <c r="D14044" i="8"/>
  <c r="D14060" i="8"/>
  <c r="D14076" i="8"/>
  <c r="D14092" i="8"/>
  <c r="D14108" i="8"/>
  <c r="D14124" i="8"/>
  <c r="D14140" i="8"/>
  <c r="D14156" i="8"/>
  <c r="D14172" i="8"/>
  <c r="D14188" i="8"/>
  <c r="D14204" i="8"/>
  <c r="D14220" i="8"/>
  <c r="D14236" i="8"/>
  <c r="D14252" i="8"/>
  <c r="D14268" i="8"/>
  <c r="D14284" i="8"/>
  <c r="D14300" i="8"/>
  <c r="D14316" i="8"/>
  <c r="D14332" i="8"/>
  <c r="D14348" i="8"/>
  <c r="D14364" i="8"/>
  <c r="D14380" i="8"/>
  <c r="D14396" i="8"/>
  <c r="D14412" i="8"/>
  <c r="D14428" i="8"/>
  <c r="D14444" i="8"/>
  <c r="D14460" i="8"/>
  <c r="D14476" i="8"/>
  <c r="D14492" i="8"/>
  <c r="D14508" i="8"/>
  <c r="D14524" i="8"/>
  <c r="D14540" i="8"/>
  <c r="D14556" i="8"/>
  <c r="D14572" i="8"/>
  <c r="D14588" i="8"/>
  <c r="D14604" i="8"/>
  <c r="D14620" i="8"/>
  <c r="D14636" i="8"/>
  <c r="D14652" i="8"/>
  <c r="D14668" i="8"/>
  <c r="D14684" i="8"/>
  <c r="D14700" i="8"/>
  <c r="D14716" i="8"/>
  <c r="D14732" i="8"/>
  <c r="D14748" i="8"/>
  <c r="D14764" i="8"/>
  <c r="D14780" i="8"/>
  <c r="D14796" i="8"/>
  <c r="D14812" i="8"/>
  <c r="D14828" i="8"/>
  <c r="D14844" i="8"/>
  <c r="D14860" i="8"/>
  <c r="D14876" i="8"/>
  <c r="D14892" i="8"/>
  <c r="D14908" i="8"/>
  <c r="D14924" i="8"/>
  <c r="D14940" i="8"/>
  <c r="D14956" i="8"/>
  <c r="D13155" i="8"/>
  <c r="D13171" i="8"/>
  <c r="D13187" i="8"/>
  <c r="D13203" i="8"/>
  <c r="D13219" i="8"/>
  <c r="D13235" i="8"/>
  <c r="D13251" i="8"/>
  <c r="D13267" i="8"/>
  <c r="D13283" i="8"/>
  <c r="D13299" i="8"/>
  <c r="D13315" i="8"/>
  <c r="D13331" i="8"/>
  <c r="D13347" i="8"/>
  <c r="D13363" i="8"/>
  <c r="D13379" i="8"/>
  <c r="D13395" i="8"/>
  <c r="D13411" i="8"/>
  <c r="D13427" i="8"/>
  <c r="D13443" i="8"/>
  <c r="D13459" i="8"/>
  <c r="D13475" i="8"/>
  <c r="D13491" i="8"/>
  <c r="D13507" i="8"/>
  <c r="D13523" i="8"/>
  <c r="D13539" i="8"/>
  <c r="D13555" i="8"/>
  <c r="D13571" i="8"/>
  <c r="D13587" i="8"/>
  <c r="D13603" i="8"/>
  <c r="D13619" i="8"/>
  <c r="D13635" i="8"/>
  <c r="D13651" i="8"/>
  <c r="D13667" i="8"/>
  <c r="D13683" i="8"/>
  <c r="D13699" i="8"/>
  <c r="D13715" i="8"/>
  <c r="D13731" i="8"/>
  <c r="D13747" i="8"/>
  <c r="D13763" i="8"/>
  <c r="D13779" i="8"/>
  <c r="D13795" i="8"/>
  <c r="D13811" i="8"/>
  <c r="D13827" i="8"/>
  <c r="D13843" i="8"/>
  <c r="D13859" i="8"/>
  <c r="D13875" i="8"/>
  <c r="D13891" i="8"/>
  <c r="D13907" i="8"/>
  <c r="D13923" i="8"/>
  <c r="D13939" i="8"/>
  <c r="D13955" i="8"/>
  <c r="D13971" i="8"/>
  <c r="D13987" i="8"/>
  <c r="D14003" i="8"/>
  <c r="D14019" i="8"/>
  <c r="D14035" i="8"/>
  <c r="D14051" i="8"/>
  <c r="D14067" i="8"/>
  <c r="D14083" i="8"/>
  <c r="D14099" i="8"/>
  <c r="D14115" i="8"/>
  <c r="D14131" i="8"/>
  <c r="D14147" i="8"/>
  <c r="D14163" i="8"/>
  <c r="D14179" i="8"/>
  <c r="D14195" i="8"/>
  <c r="D14211" i="8"/>
  <c r="D14227" i="8"/>
  <c r="D14243" i="8"/>
  <c r="D14259" i="8"/>
  <c r="D14275" i="8"/>
  <c r="D14291" i="8"/>
  <c r="D14307" i="8"/>
  <c r="D14323" i="8"/>
  <c r="D14339" i="8"/>
  <c r="D14355" i="8"/>
  <c r="D14371" i="8"/>
  <c r="D14387" i="8"/>
  <c r="D14403" i="8"/>
  <c r="D14419" i="8"/>
  <c r="D14435" i="8"/>
  <c r="D14451" i="8"/>
  <c r="D14467" i="8"/>
  <c r="D14483" i="8"/>
  <c r="D14499" i="8"/>
  <c r="D14515" i="8"/>
  <c r="D14531" i="8"/>
  <c r="D14547" i="8"/>
  <c r="D14563" i="8"/>
  <c r="D14579" i="8"/>
  <c r="D14595" i="8"/>
  <c r="D14611" i="8"/>
  <c r="D14627" i="8"/>
  <c r="D14643" i="8"/>
  <c r="D14659" i="8"/>
  <c r="D14675" i="8"/>
  <c r="D14691" i="8"/>
  <c r="D14707" i="8"/>
  <c r="D14723" i="8"/>
  <c r="D14739" i="8"/>
  <c r="D14755" i="8"/>
  <c r="D14771" i="8"/>
  <c r="D14787" i="8"/>
  <c r="D14803" i="8"/>
  <c r="D14819" i="8"/>
  <c r="D4048" i="8"/>
  <c r="D4064" i="8"/>
  <c r="D4112" i="8"/>
  <c r="D4136" i="8"/>
  <c r="D4152" i="8"/>
  <c r="D4168" i="8"/>
  <c r="D4119" i="8"/>
  <c r="D4135" i="8"/>
  <c r="D4151" i="8"/>
  <c r="D4167" i="8"/>
  <c r="D4183" i="8"/>
  <c r="D4006" i="8"/>
  <c r="D4199" i="8"/>
  <c r="D4215" i="8"/>
  <c r="D4231" i="8"/>
  <c r="D4247" i="8"/>
  <c r="D4263" i="8"/>
  <c r="D4038" i="8"/>
  <c r="D4150" i="8"/>
  <c r="D4086" i="8"/>
  <c r="D4221" i="8"/>
  <c r="D4237" i="8"/>
  <c r="D4253" i="8"/>
  <c r="D4269" i="8"/>
  <c r="D4224" i="8"/>
  <c r="D4240" i="8"/>
  <c r="D4256" i="8"/>
  <c r="D4272" i="8"/>
  <c r="D4283" i="8"/>
  <c r="D4299" i="8"/>
  <c r="D4315" i="8"/>
  <c r="D4331" i="8"/>
  <c r="D4347" i="8"/>
  <c r="D4363" i="8"/>
  <c r="D4379" i="8"/>
  <c r="D4378" i="8"/>
  <c r="D4281" i="8"/>
  <c r="D4297" i="8"/>
  <c r="D4313" i="8"/>
  <c r="D4329" i="8"/>
  <c r="D4345" i="8"/>
  <c r="D4361" i="8"/>
  <c r="D4377" i="8"/>
  <c r="D4393" i="8"/>
  <c r="D4292" i="8"/>
  <c r="D4308" i="8"/>
  <c r="D4324" i="8"/>
  <c r="D4340" i="8"/>
  <c r="D4356" i="8"/>
  <c r="D4372" i="8"/>
  <c r="D4388" i="8"/>
  <c r="D4391" i="8"/>
  <c r="D4415" i="8"/>
  <c r="D4431" i="8"/>
  <c r="D4447" i="8"/>
  <c r="D4463" i="8"/>
  <c r="D4479" i="8"/>
  <c r="D4495" i="8"/>
  <c r="D4511" i="8"/>
  <c r="D4527" i="8"/>
  <c r="D4543" i="8"/>
  <c r="D4559" i="8"/>
  <c r="D4575" i="8"/>
  <c r="D4591" i="8"/>
  <c r="D4607" i="8"/>
  <c r="D4402" i="8"/>
  <c r="D4418" i="8"/>
  <c r="D4434" i="8"/>
  <c r="D4450" i="8"/>
  <c r="D4466" i="8"/>
  <c r="D4482" i="8"/>
  <c r="D4498" i="8"/>
  <c r="D4514" i="8"/>
  <c r="D4530" i="8"/>
  <c r="D4546" i="8"/>
  <c r="D4562" i="8"/>
  <c r="D4578" i="8"/>
  <c r="D4594" i="8"/>
  <c r="D4395" i="8"/>
  <c r="D4413" i="8"/>
  <c r="D4429" i="8"/>
  <c r="D4445" i="8"/>
  <c r="D4461" i="8"/>
  <c r="D4477" i="8"/>
  <c r="D4493" i="8"/>
  <c r="D4509" i="8"/>
  <c r="D4525" i="8"/>
  <c r="D4541" i="8"/>
  <c r="D4557" i="8"/>
  <c r="D4573" i="8"/>
  <c r="D4589" i="8"/>
  <c r="D4605" i="8"/>
  <c r="D4416" i="8"/>
  <c r="D4432" i="8"/>
  <c r="D4448" i="8"/>
  <c r="D4464" i="8"/>
  <c r="D4480" i="8"/>
  <c r="D4496" i="8"/>
  <c r="D4512" i="8"/>
  <c r="D4528" i="8"/>
  <c r="D4544" i="8"/>
  <c r="D4560" i="8"/>
  <c r="D4576" i="8"/>
  <c r="D4592" i="8"/>
  <c r="D4608" i="8"/>
  <c r="D4615" i="8"/>
  <c r="D4635" i="8"/>
  <c r="D4651" i="8"/>
  <c r="D4667" i="8"/>
  <c r="D4683" i="8"/>
  <c r="D4699" i="8"/>
  <c r="D4715" i="8"/>
  <c r="D4731" i="8"/>
  <c r="D4747" i="8"/>
  <c r="D4763" i="8"/>
  <c r="D4779" i="8"/>
  <c r="D4795" i="8"/>
  <c r="D4811" i="8"/>
  <c r="D4827" i="8"/>
  <c r="D4638" i="8"/>
  <c r="D4654" i="8"/>
  <c r="D4670" i="8"/>
  <c r="D4702" i="8"/>
  <c r="D4718" i="8"/>
  <c r="D4734" i="8"/>
  <c r="D4766" i="8"/>
  <c r="D4782" i="8"/>
  <c r="D4798" i="8"/>
  <c r="D4830" i="8"/>
  <c r="D4625" i="8"/>
  <c r="D4641" i="8"/>
  <c r="D4657" i="8"/>
  <c r="D4673" i="8"/>
  <c r="D4689" i="8"/>
  <c r="D4705" i="8"/>
  <c r="D4721" i="8"/>
  <c r="D4737" i="8"/>
  <c r="D4753" i="8"/>
  <c r="D4769" i="8"/>
  <c r="D4785" i="8"/>
  <c r="D4801" i="8"/>
  <c r="D4817" i="8"/>
  <c r="D4833" i="8"/>
  <c r="D4621" i="8"/>
  <c r="D4636" i="8"/>
  <c r="D4652" i="8"/>
  <c r="D4668" i="8"/>
  <c r="D4684" i="8"/>
  <c r="D4700" i="8"/>
  <c r="D4716" i="8"/>
  <c r="D4732" i="8"/>
  <c r="D4748" i="8"/>
  <c r="D4764" i="8"/>
  <c r="D4780" i="8"/>
  <c r="D4796" i="8"/>
  <c r="D4812" i="8"/>
  <c r="D4828" i="8"/>
  <c r="D4838" i="8"/>
  <c r="D4855" i="8"/>
  <c r="D4871" i="8"/>
  <c r="D4887" i="8"/>
  <c r="D4903" i="8"/>
  <c r="D4919" i="8"/>
  <c r="D4935" i="8"/>
  <c r="D4951" i="8"/>
  <c r="D4967" i="8"/>
  <c r="D4983" i="8"/>
  <c r="D4999" i="8"/>
  <c r="D5015" i="8"/>
  <c r="D5031" i="8"/>
  <c r="D5047" i="8"/>
  <c r="D5063" i="8"/>
  <c r="D4870" i="8"/>
  <c r="D4886" i="8"/>
  <c r="D4934" i="8"/>
  <c r="D4950" i="8"/>
  <c r="D4998" i="8"/>
  <c r="D5014" i="8"/>
  <c r="D5062" i="8"/>
  <c r="D4853" i="8"/>
  <c r="D4869" i="8"/>
  <c r="D4885" i="8"/>
  <c r="D4901" i="8"/>
  <c r="D4917" i="8"/>
  <c r="D4933" i="8"/>
  <c r="D4949" i="8"/>
  <c r="D4965" i="8"/>
  <c r="D4981" i="8"/>
  <c r="D4997" i="8"/>
  <c r="D5013" i="8"/>
  <c r="D5029" i="8"/>
  <c r="D5045" i="8"/>
  <c r="D5061" i="8"/>
  <c r="D5077" i="8"/>
  <c r="D4852" i="8"/>
  <c r="D4868" i="8"/>
  <c r="D4884" i="8"/>
  <c r="D4900" i="8"/>
  <c r="D4916" i="8"/>
  <c r="D4932" i="8"/>
  <c r="D4948" i="8"/>
  <c r="D4964" i="8"/>
  <c r="D4980" i="8"/>
  <c r="D4996" i="8"/>
  <c r="D5012" i="8"/>
  <c r="D5028" i="8"/>
  <c r="D5064" i="8"/>
  <c r="D5098" i="8"/>
  <c r="D5130" i="8"/>
  <c r="D5146" i="8"/>
  <c r="D5162" i="8"/>
  <c r="D5178" i="8"/>
  <c r="D5194" i="8"/>
  <c r="D5210" i="8"/>
  <c r="D5226" i="8"/>
  <c r="D5242" i="8"/>
  <c r="D5258" i="8"/>
  <c r="D5274" i="8"/>
  <c r="D5044" i="8"/>
  <c r="D5079" i="8"/>
  <c r="D5097" i="8"/>
  <c r="D5113" i="8"/>
  <c r="D5129" i="8"/>
  <c r="D5145" i="8"/>
  <c r="D5161" i="8"/>
  <c r="D5177" i="8"/>
  <c r="D5193" i="8"/>
  <c r="D5209" i="8"/>
  <c r="D5225" i="8"/>
  <c r="D5241" i="8"/>
  <c r="D5257" i="8"/>
  <c r="D5273" i="8"/>
  <c r="D5289" i="8"/>
  <c r="D5305" i="8"/>
  <c r="D5321" i="8"/>
  <c r="D5337" i="8"/>
  <c r="D5353" i="8"/>
  <c r="D5074" i="8"/>
  <c r="D5092" i="8"/>
  <c r="D5108" i="8"/>
  <c r="D5124" i="8"/>
  <c r="D5140" i="8"/>
  <c r="D5156" i="8"/>
  <c r="D5172" i="8"/>
  <c r="D5188" i="8"/>
  <c r="D5204" i="8"/>
  <c r="D5252" i="8"/>
  <c r="D5268" i="8"/>
  <c r="D5316" i="8"/>
  <c r="D5332" i="8"/>
  <c r="D5052" i="8"/>
  <c r="D5083" i="8"/>
  <c r="D5099" i="8"/>
  <c r="D5115" i="8"/>
  <c r="D5131" i="8"/>
  <c r="D5147" i="8"/>
  <c r="D5163" i="8"/>
  <c r="D5179" i="8"/>
  <c r="D5195" i="8"/>
  <c r="D5243" i="8"/>
  <c r="D5303" i="8"/>
  <c r="D5335" i="8"/>
  <c r="D5372" i="8"/>
  <c r="D5388" i="8"/>
  <c r="D5404" i="8"/>
  <c r="D5436" i="8"/>
  <c r="D5452" i="8"/>
  <c r="D5468" i="8"/>
  <c r="D5500" i="8"/>
  <c r="D5516" i="8"/>
  <c r="D5532" i="8"/>
  <c r="D5564" i="8"/>
  <c r="D5580" i="8"/>
  <c r="D5596" i="8"/>
  <c r="D5628" i="8"/>
  <c r="D5644" i="8"/>
  <c r="D5660" i="8"/>
  <c r="D5692" i="8"/>
  <c r="D5708" i="8"/>
  <c r="D5724" i="8"/>
  <c r="D5223" i="8"/>
  <c r="D5287" i="8"/>
  <c r="D5314" i="8"/>
  <c r="D5351" i="8"/>
  <c r="D5371" i="8"/>
  <c r="D5387" i="8"/>
  <c r="D5403" i="8"/>
  <c r="D5419" i="8"/>
  <c r="D5435" i="8"/>
  <c r="D5451" i="8"/>
  <c r="D5467" i="8"/>
  <c r="D5483" i="8"/>
  <c r="D5499" i="8"/>
  <c r="D5515" i="8"/>
  <c r="D5531" i="8"/>
  <c r="D5547" i="8"/>
  <c r="D5563" i="8"/>
  <c r="D5579" i="8"/>
  <c r="D5595" i="8"/>
  <c r="D5611" i="8"/>
  <c r="D5627" i="8"/>
  <c r="D5643" i="8"/>
  <c r="D5659" i="8"/>
  <c r="D5235" i="8"/>
  <c r="D5291" i="8"/>
  <c r="D5323" i="8"/>
  <c r="D5348" i="8"/>
  <c r="D5366" i="8"/>
  <c r="D5382" i="8"/>
  <c r="D5398" i="8"/>
  <c r="D5414" i="8"/>
  <c r="D5430" i="8"/>
  <c r="D5446" i="8"/>
  <c r="D5462" i="8"/>
  <c r="D5478" i="8"/>
  <c r="D5494" i="8"/>
  <c r="D5510" i="8"/>
  <c r="D5526" i="8"/>
  <c r="D5542" i="8"/>
  <c r="D5558" i="8"/>
  <c r="D5574" i="8"/>
  <c r="D5590" i="8"/>
  <c r="D5606" i="8"/>
  <c r="D5622" i="8"/>
  <c r="D5638" i="8"/>
  <c r="D5654" i="8"/>
  <c r="D5670" i="8"/>
  <c r="D5686" i="8"/>
  <c r="D5702" i="8"/>
  <c r="D5718" i="8"/>
  <c r="D5247" i="8"/>
  <c r="D5302" i="8"/>
  <c r="D5334" i="8"/>
  <c r="D5357" i="8"/>
  <c r="D5373" i="8"/>
  <c r="D5389" i="8"/>
  <c r="D5405" i="8"/>
  <c r="D5421" i="8"/>
  <c r="D5437" i="8"/>
  <c r="D5453" i="8"/>
  <c r="D5469" i="8"/>
  <c r="D5485" i="8"/>
  <c r="D5501" i="8"/>
  <c r="D5517" i="8"/>
  <c r="D5533" i="8"/>
  <c r="D5549" i="8"/>
  <c r="D5565" i="8"/>
  <c r="D5581" i="8"/>
  <c r="D5597" i="8"/>
  <c r="D5613" i="8"/>
  <c r="D5629" i="8"/>
  <c r="D5645" i="8"/>
  <c r="D5675" i="8"/>
  <c r="D5707" i="8"/>
  <c r="D5737" i="8"/>
  <c r="D5758" i="8"/>
  <c r="D5774" i="8"/>
  <c r="D5790" i="8"/>
  <c r="D5806" i="8"/>
  <c r="D5822" i="8"/>
  <c r="D5838" i="8"/>
  <c r="D5854" i="8"/>
  <c r="D5870" i="8"/>
  <c r="D5886" i="8"/>
  <c r="D5902" i="8"/>
  <c r="D5918" i="8"/>
  <c r="D5934" i="8"/>
  <c r="D5950" i="8"/>
  <c r="D5966" i="8"/>
  <c r="D5982" i="8"/>
  <c r="D5998" i="8"/>
  <c r="D6014" i="8"/>
  <c r="D6030" i="8"/>
  <c r="D6046" i="8"/>
  <c r="D5681" i="8"/>
  <c r="D5713" i="8"/>
  <c r="D5734" i="8"/>
  <c r="D5753" i="8"/>
  <c r="D5769" i="8"/>
  <c r="D5785" i="8"/>
  <c r="D5801" i="8"/>
  <c r="D5817" i="8"/>
  <c r="D5833" i="8"/>
  <c r="D5849" i="8"/>
  <c r="D5865" i="8"/>
  <c r="D5881" i="8"/>
  <c r="D5897" i="8"/>
  <c r="D5913" i="8"/>
  <c r="D5929" i="8"/>
  <c r="D5945" i="8"/>
  <c r="D5961" i="8"/>
  <c r="D5977" i="8"/>
  <c r="D5993" i="8"/>
  <c r="D6009" i="8"/>
  <c r="D6025" i="8"/>
  <c r="D6041" i="8"/>
  <c r="D6057" i="8"/>
  <c r="D5687" i="8"/>
  <c r="D5719" i="8"/>
  <c r="D5745" i="8"/>
  <c r="D5760" i="8"/>
  <c r="D5776" i="8"/>
  <c r="D5792" i="8"/>
  <c r="D5808" i="8"/>
  <c r="D5824" i="8"/>
  <c r="D5840" i="8"/>
  <c r="D5856" i="8"/>
  <c r="D5872" i="8"/>
  <c r="D5888" i="8"/>
  <c r="D5904" i="8"/>
  <c r="D5920" i="8"/>
  <c r="D5936" i="8"/>
  <c r="D5952" i="8"/>
  <c r="D5968" i="8"/>
  <c r="D5984" i="8"/>
  <c r="D6000" i="8"/>
  <c r="D6016" i="8"/>
  <c r="D6032" i="8"/>
  <c r="D6048" i="8"/>
  <c r="D6064" i="8"/>
  <c r="D6080" i="8"/>
  <c r="D6096" i="8"/>
  <c r="D6112" i="8"/>
  <c r="D5685" i="8"/>
  <c r="D5717" i="8"/>
  <c r="D5742" i="8"/>
  <c r="D5759" i="8"/>
  <c r="D5775" i="8"/>
  <c r="D5791" i="8"/>
  <c r="D5807" i="8"/>
  <c r="D5823" i="8"/>
  <c r="D5839" i="8"/>
  <c r="D5855" i="8"/>
  <c r="D5871" i="8"/>
  <c r="D5887" i="8"/>
  <c r="D5903" i="8"/>
  <c r="D5919" i="8"/>
  <c r="D5935" i="8"/>
  <c r="D5951" i="8"/>
  <c r="D5967" i="8"/>
  <c r="D5983" i="8"/>
  <c r="D5999" i="8"/>
  <c r="D6015" i="8"/>
  <c r="D6031" i="8"/>
  <c r="D6047" i="8"/>
  <c r="D6063" i="8"/>
  <c r="D6079" i="8"/>
  <c r="D6095" i="8"/>
  <c r="D6111" i="8"/>
  <c r="D6127" i="8"/>
  <c r="D6143" i="8"/>
  <c r="D6066" i="8"/>
  <c r="D6098" i="8"/>
  <c r="D6122" i="8"/>
  <c r="D6145" i="8"/>
  <c r="D6163" i="8"/>
  <c r="D6179" i="8"/>
  <c r="D6195" i="8"/>
  <c r="D6211" i="8"/>
  <c r="D6227" i="8"/>
  <c r="D6243" i="8"/>
  <c r="D6259" i="8"/>
  <c r="D6275" i="8"/>
  <c r="D6291" i="8"/>
  <c r="D6307" i="8"/>
  <c r="D6323" i="8"/>
  <c r="D6339" i="8"/>
  <c r="D6355" i="8"/>
  <c r="D6371" i="8"/>
  <c r="D6387" i="8"/>
  <c r="D6403" i="8"/>
  <c r="D6419" i="8"/>
  <c r="D6435" i="8"/>
  <c r="D6451" i="8"/>
  <c r="D6467" i="8"/>
  <c r="D6483" i="8"/>
  <c r="D6069" i="8"/>
  <c r="D6101" i="8"/>
  <c r="D6126" i="8"/>
  <c r="D6149" i="8"/>
  <c r="D6166" i="8"/>
  <c r="D6182" i="8"/>
  <c r="D6198" i="8"/>
  <c r="D6214" i="8"/>
  <c r="D6230" i="8"/>
  <c r="D6246" i="8"/>
  <c r="D6262" i="8"/>
  <c r="D6278" i="8"/>
  <c r="D6294" i="8"/>
  <c r="D6310" i="8"/>
  <c r="D6326" i="8"/>
  <c r="D6342" i="8"/>
  <c r="D6358" i="8"/>
  <c r="D6374" i="8"/>
  <c r="D6390" i="8"/>
  <c r="D6050" i="8"/>
  <c r="D6086" i="8"/>
  <c r="D6121" i="8"/>
  <c r="D6144" i="8"/>
  <c r="D6161" i="8"/>
  <c r="D6177" i="8"/>
  <c r="D6193" i="8"/>
  <c r="D6209" i="8"/>
  <c r="D6225" i="8"/>
  <c r="D6241" i="8"/>
  <c r="D6257" i="8"/>
  <c r="D6273" i="8"/>
  <c r="D6289" i="8"/>
  <c r="D6305" i="8"/>
  <c r="D6321" i="8"/>
  <c r="D6337" i="8"/>
  <c r="D6353" i="8"/>
  <c r="D6369" i="8"/>
  <c r="D6385" i="8"/>
  <c r="D6401" i="8"/>
  <c r="D6417" i="8"/>
  <c r="D6433" i="8"/>
  <c r="D6449" i="8"/>
  <c r="D6465" i="8"/>
  <c r="D6481" i="8"/>
  <c r="D6497" i="8"/>
  <c r="D6513" i="8"/>
  <c r="D6529" i="8"/>
  <c r="D6545" i="8"/>
  <c r="D6089" i="8"/>
  <c r="D6118" i="8"/>
  <c r="D6141" i="8"/>
  <c r="D6160" i="8"/>
  <c r="D6176" i="8"/>
  <c r="D6192" i="8"/>
  <c r="D6208" i="8"/>
  <c r="D6224" i="8"/>
  <c r="D6240" i="8"/>
  <c r="D6256" i="8"/>
  <c r="D6272" i="8"/>
  <c r="D6288" i="8"/>
  <c r="D6304" i="8"/>
  <c r="D6320" i="8"/>
  <c r="D6336" i="8"/>
  <c r="D6352" i="8"/>
  <c r="D6368" i="8"/>
  <c r="D6384" i="8"/>
  <c r="D6400" i="8"/>
  <c r="D6416" i="8"/>
  <c r="D6432" i="8"/>
  <c r="D6448" i="8"/>
  <c r="D6464" i="8"/>
  <c r="D6480" i="8"/>
  <c r="D6496" i="8"/>
  <c r="D6512" i="8"/>
  <c r="D6528" i="8"/>
  <c r="D6544" i="8"/>
  <c r="D6560" i="8"/>
  <c r="D6430" i="8"/>
  <c r="D6491" i="8"/>
  <c r="D6523" i="8"/>
  <c r="D6549" i="8"/>
  <c r="D6567" i="8"/>
  <c r="D6582" i="8"/>
  <c r="D6598" i="8"/>
  <c r="D6614" i="8"/>
  <c r="D6630" i="8"/>
  <c r="D6646" i="8"/>
  <c r="D6662" i="8"/>
  <c r="D6678" i="8"/>
  <c r="D6694" i="8"/>
  <c r="D6710" i="8"/>
  <c r="D6726" i="8"/>
  <c r="D6742" i="8"/>
  <c r="D6758" i="8"/>
  <c r="D6774" i="8"/>
  <c r="D6790" i="8"/>
  <c r="D6806" i="8"/>
  <c r="D6822" i="8"/>
  <c r="D6838" i="8"/>
  <c r="D6854" i="8"/>
  <c r="D6870" i="8"/>
  <c r="D6886" i="8"/>
  <c r="D6442" i="8"/>
  <c r="D6502" i="8"/>
  <c r="D6534" i="8"/>
  <c r="D6562" i="8"/>
  <c r="D6581" i="8"/>
  <c r="D6597" i="8"/>
  <c r="D6613" i="8"/>
  <c r="D6629" i="8"/>
  <c r="D6645" i="8"/>
  <c r="D6661" i="8"/>
  <c r="D6677" i="8"/>
  <c r="D6693" i="8"/>
  <c r="D6709" i="8"/>
  <c r="D6725" i="8"/>
  <c r="D6741" i="8"/>
  <c r="D6757" i="8"/>
  <c r="D6773" i="8"/>
  <c r="D6789" i="8"/>
  <c r="D6805" i="8"/>
  <c r="D6821" i="8"/>
  <c r="D6837" i="8"/>
  <c r="D6853" i="8"/>
  <c r="D6869" i="8"/>
  <c r="D6885" i="8"/>
  <c r="D6901" i="8"/>
  <c r="D6917" i="8"/>
  <c r="D6933" i="8"/>
  <c r="D6949" i="8"/>
  <c r="D6438" i="8"/>
  <c r="D6495" i="8"/>
  <c r="D6527" i="8"/>
  <c r="D6557" i="8"/>
  <c r="D6576" i="8"/>
  <c r="D6592" i="8"/>
  <c r="D6608" i="8"/>
  <c r="D6624" i="8"/>
  <c r="D6640" i="8"/>
  <c r="D6656" i="8"/>
  <c r="D6672" i="8"/>
  <c r="D6688" i="8"/>
  <c r="D6704" i="8"/>
  <c r="D6720" i="8"/>
  <c r="D6736" i="8"/>
  <c r="D6752" i="8"/>
  <c r="D6768" i="8"/>
  <c r="D6784" i="8"/>
  <c r="D6800" i="8"/>
  <c r="D6816" i="8"/>
  <c r="D6832" i="8"/>
  <c r="D6848" i="8"/>
  <c r="D6864" i="8"/>
  <c r="D6880" i="8"/>
  <c r="D6896" i="8"/>
  <c r="D6912" i="8"/>
  <c r="D6928" i="8"/>
  <c r="D6944" i="8"/>
  <c r="D6466" i="8"/>
  <c r="D6506" i="8"/>
  <c r="D6538" i="8"/>
  <c r="D6563" i="8"/>
  <c r="D6583" i="8"/>
  <c r="D6599" i="8"/>
  <c r="D6615" i="8"/>
  <c r="D6631" i="8"/>
  <c r="D6647" i="8"/>
  <c r="D6663" i="8"/>
  <c r="D6679" i="8"/>
  <c r="D6695" i="8"/>
  <c r="D6711" i="8"/>
  <c r="D6727" i="8"/>
  <c r="D6743" i="8"/>
  <c r="D6759" i="8"/>
  <c r="D6795" i="8"/>
  <c r="D6859" i="8"/>
  <c r="D6907" i="8"/>
  <c r="D6939" i="8"/>
  <c r="D6958" i="8"/>
  <c r="D6974" i="8"/>
  <c r="D6990" i="8"/>
  <c r="D7006" i="8"/>
  <c r="D7022" i="8"/>
  <c r="D7038" i="8"/>
  <c r="D7054" i="8"/>
  <c r="D7070" i="8"/>
  <c r="D7086" i="8"/>
  <c r="D7102" i="8"/>
  <c r="D7118" i="8"/>
  <c r="D7134" i="8"/>
  <c r="D7150" i="8"/>
  <c r="D7166" i="8"/>
  <c r="D7182" i="8"/>
  <c r="D7198" i="8"/>
  <c r="D7214" i="8"/>
  <c r="D7230" i="8"/>
  <c r="D7246" i="8"/>
  <c r="D7262" i="8"/>
  <c r="D7278" i="8"/>
  <c r="D7294" i="8"/>
  <c r="D7310" i="8"/>
  <c r="D7326" i="8"/>
  <c r="D7342" i="8"/>
  <c r="D7358" i="8"/>
  <c r="D7374" i="8"/>
  <c r="D7390" i="8"/>
  <c r="D7406" i="8"/>
  <c r="D7422" i="8"/>
  <c r="D7438" i="8"/>
  <c r="D7454" i="8"/>
  <c r="D7470" i="8"/>
  <c r="D7486" i="8"/>
  <c r="D7502" i="8"/>
  <c r="D7518" i="8"/>
  <c r="D7534" i="8"/>
  <c r="D7550" i="8"/>
  <c r="D7566" i="8"/>
  <c r="D7582" i="8"/>
  <c r="D7598" i="8"/>
  <c r="D7614" i="8"/>
  <c r="D7630" i="8"/>
  <c r="D7646" i="8"/>
  <c r="D7662" i="8"/>
  <c r="D7678" i="8"/>
  <c r="D7694" i="8"/>
  <c r="D7710" i="8"/>
  <c r="D7726" i="8"/>
  <c r="D7742" i="8"/>
  <c r="D7758" i="8"/>
  <c r="D7774" i="8"/>
  <c r="D7790" i="8"/>
  <c r="D6823" i="8"/>
  <c r="D6887" i="8"/>
  <c r="D6918" i="8"/>
  <c r="D6950" i="8"/>
  <c r="D6965" i="8"/>
  <c r="D6981" i="8"/>
  <c r="D6997" i="8"/>
  <c r="D7013" i="8"/>
  <c r="D7029" i="8"/>
  <c r="D7045" i="8"/>
  <c r="D7061" i="8"/>
  <c r="D7077" i="8"/>
  <c r="D7093" i="8"/>
  <c r="D7109" i="8"/>
  <c r="D7125" i="8"/>
  <c r="D7141" i="8"/>
  <c r="D7157" i="8"/>
  <c r="D7173" i="8"/>
  <c r="D7189" i="8"/>
  <c r="D7205" i="8"/>
  <c r="D7221" i="8"/>
  <c r="D7237" i="8"/>
  <c r="D7253" i="8"/>
  <c r="D7269" i="8"/>
  <c r="D7285" i="8"/>
  <c r="D7301" i="8"/>
  <c r="D7317" i="8"/>
  <c r="D7333" i="8"/>
  <c r="D7349" i="8"/>
  <c r="D7365" i="8"/>
  <c r="D7381" i="8"/>
  <c r="D7397" i="8"/>
  <c r="D7413" i="8"/>
  <c r="D7429" i="8"/>
  <c r="D7445" i="8"/>
  <c r="D7461" i="8"/>
  <c r="D7477" i="8"/>
  <c r="D7493" i="8"/>
  <c r="D7509" i="8"/>
  <c r="D7525" i="8"/>
  <c r="D7541" i="8"/>
  <c r="D7557" i="8"/>
  <c r="D7573" i="8"/>
  <c r="D7589" i="8"/>
  <c r="D7605" i="8"/>
  <c r="D7621" i="8"/>
  <c r="D7637" i="8"/>
  <c r="D7653" i="8"/>
  <c r="D7669" i="8"/>
  <c r="D7685" i="8"/>
  <c r="D7701" i="8"/>
  <c r="D7717" i="8"/>
  <c r="D7733" i="8"/>
  <c r="D7749" i="8"/>
  <c r="D7765" i="8"/>
  <c r="D7781" i="8"/>
  <c r="D7797" i="8"/>
  <c r="D6819" i="8"/>
  <c r="D6883" i="8"/>
  <c r="D6919" i="8"/>
  <c r="D6947" i="8"/>
  <c r="D6964" i="8"/>
  <c r="D6980" i="8"/>
  <c r="D6996" i="8"/>
  <c r="D7012" i="8"/>
  <c r="D7028" i="8"/>
  <c r="D7044" i="8"/>
  <c r="D7060" i="8"/>
  <c r="D7076" i="8"/>
  <c r="D7092" i="8"/>
  <c r="D7108" i="8"/>
  <c r="D7124" i="8"/>
  <c r="D7140" i="8"/>
  <c r="D7156" i="8"/>
  <c r="D7172" i="8"/>
  <c r="D7188" i="8"/>
  <c r="D7204" i="8"/>
  <c r="D7220" i="8"/>
  <c r="D7236" i="8"/>
  <c r="D7252" i="8"/>
  <c r="D7268" i="8"/>
  <c r="D7284" i="8"/>
  <c r="D7300" i="8"/>
  <c r="D7316" i="8"/>
  <c r="D7332" i="8"/>
  <c r="D7348" i="8"/>
  <c r="D7364" i="8"/>
  <c r="D7380" i="8"/>
  <c r="D7396" i="8"/>
  <c r="D7412" i="8"/>
  <c r="D7428" i="8"/>
  <c r="D7444" i="8"/>
  <c r="D7460" i="8"/>
  <c r="D7476" i="8"/>
  <c r="D7492" i="8"/>
  <c r="D7508" i="8"/>
  <c r="D7524" i="8"/>
  <c r="D7540" i="8"/>
  <c r="D7556" i="8"/>
  <c r="D7572" i="8"/>
  <c r="D7588" i="8"/>
  <c r="D6799" i="8"/>
  <c r="D6863" i="8"/>
  <c r="D6914" i="8"/>
  <c r="D6951" i="8"/>
  <c r="D6971" i="8"/>
  <c r="D6987" i="8"/>
  <c r="D7003" i="8"/>
  <c r="D7019" i="8"/>
  <c r="D7035" i="8"/>
  <c r="D7051" i="8"/>
  <c r="D7067" i="8"/>
  <c r="D7083" i="8"/>
  <c r="D7099" i="8"/>
  <c r="D7115" i="8"/>
  <c r="D7131" i="8"/>
  <c r="D7147" i="8"/>
  <c r="D7163" i="8"/>
  <c r="D7179" i="8"/>
  <c r="D7195" i="8"/>
  <c r="D7211" i="8"/>
  <c r="D7227" i="8"/>
  <c r="D7243" i="8"/>
  <c r="D7259" i="8"/>
  <c r="D7275" i="8"/>
  <c r="D7291" i="8"/>
  <c r="D7307" i="8"/>
  <c r="D7323" i="8"/>
  <c r="D7339" i="8"/>
  <c r="D7355" i="8"/>
  <c r="D7371" i="8"/>
  <c r="D7387" i="8"/>
  <c r="D7403" i="8"/>
  <c r="D7419" i="8"/>
  <c r="D7435" i="8"/>
  <c r="D7451" i="8"/>
  <c r="D7467" i="8"/>
  <c r="D7483" i="8"/>
  <c r="D7499" i="8"/>
  <c r="D7515" i="8"/>
  <c r="D7531" i="8"/>
  <c r="D7547" i="8"/>
  <c r="D7563" i="8"/>
  <c r="D7579" i="8"/>
  <c r="D7595" i="8"/>
  <c r="D7611" i="8"/>
  <c r="D7627" i="8"/>
  <c r="D7643" i="8"/>
  <c r="D7659" i="8"/>
  <c r="D7675" i="8"/>
  <c r="D7691" i="8"/>
  <c r="D7707" i="8"/>
  <c r="D7723" i="8"/>
  <c r="D7739" i="8"/>
  <c r="D7755" i="8"/>
  <c r="D7771" i="8"/>
  <c r="D7787" i="8"/>
  <c r="D7656" i="8"/>
  <c r="D7720" i="8"/>
  <c r="D7784" i="8"/>
  <c r="D7805" i="8"/>
  <c r="D7821" i="8"/>
  <c r="D7837" i="8"/>
  <c r="D7853" i="8"/>
  <c r="D7869" i="8"/>
  <c r="D7885" i="8"/>
  <c r="D7901" i="8"/>
  <c r="D7917" i="8"/>
  <c r="D7933" i="8"/>
  <c r="D7949" i="8"/>
  <c r="D7965" i="8"/>
  <c r="D7981" i="8"/>
  <c r="D7997" i="8"/>
  <c r="D8013" i="8"/>
  <c r="D8029" i="8"/>
  <c r="D8045" i="8"/>
  <c r="D8061" i="8"/>
  <c r="D8077" i="8"/>
  <c r="D8093" i="8"/>
  <c r="D8109" i="8"/>
  <c r="D8125" i="8"/>
  <c r="D8141" i="8"/>
  <c r="D8157" i="8"/>
  <c r="D8173" i="8"/>
  <c r="D8189" i="8"/>
  <c r="D8205" i="8"/>
  <c r="D8221" i="8"/>
  <c r="D8237" i="8"/>
  <c r="D8253" i="8"/>
  <c r="D8269" i="8"/>
  <c r="D8285" i="8"/>
  <c r="D8301" i="8"/>
  <c r="D8317" i="8"/>
  <c r="D8333" i="8"/>
  <c r="D8349" i="8"/>
  <c r="D8365" i="8"/>
  <c r="D8381" i="8"/>
  <c r="D8397" i="8"/>
  <c r="D8413" i="8"/>
  <c r="D8429" i="8"/>
  <c r="D8445" i="8"/>
  <c r="D8461" i="8"/>
  <c r="D8477" i="8"/>
  <c r="D8493" i="8"/>
  <c r="D8509" i="8"/>
  <c r="D8525" i="8"/>
  <c r="D8541" i="8"/>
  <c r="D8557" i="8"/>
  <c r="D8573" i="8"/>
  <c r="D8589" i="8"/>
  <c r="D8605" i="8"/>
  <c r="D8621" i="8"/>
  <c r="D8637" i="8"/>
  <c r="D7604" i="8"/>
  <c r="D7668" i="8"/>
  <c r="D7732" i="8"/>
  <c r="D7795" i="8"/>
  <c r="D7812" i="8"/>
  <c r="D7828" i="8"/>
  <c r="D7844" i="8"/>
  <c r="D7860" i="8"/>
  <c r="D7876" i="8"/>
  <c r="D7892" i="8"/>
  <c r="D7908" i="8"/>
  <c r="D7924" i="8"/>
  <c r="D7940" i="8"/>
  <c r="D7956" i="8"/>
  <c r="D7972" i="8"/>
  <c r="D7988" i="8"/>
  <c r="D8004" i="8"/>
  <c r="D8020" i="8"/>
  <c r="D8036" i="8"/>
  <c r="D8052" i="8"/>
  <c r="D8068" i="8"/>
  <c r="D8084" i="8"/>
  <c r="D8100" i="8"/>
  <c r="D8116" i="8"/>
  <c r="D8132" i="8"/>
  <c r="D8148" i="8"/>
  <c r="D8164" i="8"/>
  <c r="D8180" i="8"/>
  <c r="D8196" i="8"/>
  <c r="D8212" i="8"/>
  <c r="D8228" i="8"/>
  <c r="D8244" i="8"/>
  <c r="D8260" i="8"/>
  <c r="D8276" i="8"/>
  <c r="D8292" i="8"/>
  <c r="D8308" i="8"/>
  <c r="D8324" i="8"/>
  <c r="D8340" i="8"/>
  <c r="D8356" i="8"/>
  <c r="D8372" i="8"/>
  <c r="D8388" i="8"/>
  <c r="D8404" i="8"/>
  <c r="D8420" i="8"/>
  <c r="D8436" i="8"/>
  <c r="D8452" i="8"/>
  <c r="D8468" i="8"/>
  <c r="D8484" i="8"/>
  <c r="D8500" i="8"/>
  <c r="D8516" i="8"/>
  <c r="D8532" i="8"/>
  <c r="D8548" i="8"/>
  <c r="D8564" i="8"/>
  <c r="D8580" i="8"/>
  <c r="D8596" i="8"/>
  <c r="D8612" i="8"/>
  <c r="D8628" i="8"/>
  <c r="D8644" i="8"/>
  <c r="D7616" i="8"/>
  <c r="D7680" i="8"/>
  <c r="D7744" i="8"/>
  <c r="D7799" i="8"/>
  <c r="D7815" i="8"/>
  <c r="D7831" i="8"/>
  <c r="D7847" i="8"/>
  <c r="D7863" i="8"/>
  <c r="D7879" i="8"/>
  <c r="D7895" i="8"/>
  <c r="D7911" i="8"/>
  <c r="D7927" i="8"/>
  <c r="D7943" i="8"/>
  <c r="D7959" i="8"/>
  <c r="D7975" i="8"/>
  <c r="D7991" i="8"/>
  <c r="D8007" i="8"/>
  <c r="D8023" i="8"/>
  <c r="D8039" i="8"/>
  <c r="D8055" i="8"/>
  <c r="D8071" i="8"/>
  <c r="D8087" i="8"/>
  <c r="D8103" i="8"/>
  <c r="D8119" i="8"/>
  <c r="D8135" i="8"/>
  <c r="D8151" i="8"/>
  <c r="D8167" i="8"/>
  <c r="D8183" i="8"/>
  <c r="D8199" i="8"/>
  <c r="D8215" i="8"/>
  <c r="D8231" i="8"/>
  <c r="D8247" i="8"/>
  <c r="D8263" i="8"/>
  <c r="D8279" i="8"/>
  <c r="D8295" i="8"/>
  <c r="D8311" i="8"/>
  <c r="D8327" i="8"/>
  <c r="D8343" i="8"/>
  <c r="D8359" i="8"/>
  <c r="D8375" i="8"/>
  <c r="D8391" i="8"/>
  <c r="D8407" i="8"/>
  <c r="D8423" i="8"/>
  <c r="D8439" i="8"/>
  <c r="D8455" i="8"/>
  <c r="D8471" i="8"/>
  <c r="D8487" i="8"/>
  <c r="D8503" i="8"/>
  <c r="D8519" i="8"/>
  <c r="D8535" i="8"/>
  <c r="D8551" i="8"/>
  <c r="D8567" i="8"/>
  <c r="D8583" i="8"/>
  <c r="D8599" i="8"/>
  <c r="D8615" i="8"/>
  <c r="D8631" i="8"/>
  <c r="D8647" i="8"/>
  <c r="D7644" i="8"/>
  <c r="D7708" i="8"/>
  <c r="D7772" i="8"/>
  <c r="D7802" i="8"/>
  <c r="D7818" i="8"/>
  <c r="D7834" i="8"/>
  <c r="D7850" i="8"/>
  <c r="D7866" i="8"/>
  <c r="D7882" i="8"/>
  <c r="D7898" i="8"/>
  <c r="D7914" i="8"/>
  <c r="D7930" i="8"/>
  <c r="D7946" i="8"/>
  <c r="D7962" i="8"/>
  <c r="D7978" i="8"/>
  <c r="D7994" i="8"/>
  <c r="D8010" i="8"/>
  <c r="D8026" i="8"/>
  <c r="D8042" i="8"/>
  <c r="D8058" i="8"/>
  <c r="D8074" i="8"/>
  <c r="D8090" i="8"/>
  <c r="D8106" i="8"/>
  <c r="D8122" i="8"/>
  <c r="D8138" i="8"/>
  <c r="D8154" i="8"/>
  <c r="D8170" i="8"/>
  <c r="D8186" i="8"/>
  <c r="D8202" i="8"/>
  <c r="D8218" i="8"/>
  <c r="D8234" i="8"/>
  <c r="D8250" i="8"/>
  <c r="D8266" i="8"/>
  <c r="D8282" i="8"/>
  <c r="D8298" i="8"/>
  <c r="D8314" i="8"/>
  <c r="D8330" i="8"/>
  <c r="D8346" i="8"/>
  <c r="D8362" i="8"/>
  <c r="D8378" i="8"/>
  <c r="D8394" i="8"/>
  <c r="D8410" i="8"/>
  <c r="D8426" i="8"/>
  <c r="D8442" i="8"/>
  <c r="D8458" i="8"/>
  <c r="D8474" i="8"/>
  <c r="D8490" i="8"/>
  <c r="D8506" i="8"/>
  <c r="D8522" i="8"/>
  <c r="D8538" i="8"/>
  <c r="D8554" i="8"/>
  <c r="D8570" i="8"/>
  <c r="D8586" i="8"/>
  <c r="D8602" i="8"/>
  <c r="D8618" i="8"/>
  <c r="D8634" i="8"/>
  <c r="D8650" i="8"/>
  <c r="D8666" i="8"/>
  <c r="D8682" i="8"/>
  <c r="D8698" i="8"/>
  <c r="D8714" i="8"/>
  <c r="D8730" i="8"/>
  <c r="D8746" i="8"/>
  <c r="D8762" i="8"/>
  <c r="D8778" i="8"/>
  <c r="D8794" i="8"/>
  <c r="D8810" i="8"/>
  <c r="D8826" i="8"/>
  <c r="D8842" i="8"/>
  <c r="D8858" i="8"/>
  <c r="D8874" i="8"/>
  <c r="D8890" i="8"/>
  <c r="D8906" i="8"/>
  <c r="D8922" i="8"/>
  <c r="D8938" i="8"/>
  <c r="D8954" i="8"/>
  <c r="D8970" i="8"/>
  <c r="D8986" i="8"/>
  <c r="D9002" i="8"/>
  <c r="D9018" i="8"/>
  <c r="D9034" i="8"/>
  <c r="D9050" i="8"/>
  <c r="D9066" i="8"/>
  <c r="D9082" i="8"/>
  <c r="D9098" i="8"/>
  <c r="D9114" i="8"/>
  <c r="D9130" i="8"/>
  <c r="D9146" i="8"/>
  <c r="D9162" i="8"/>
  <c r="D9178" i="8"/>
  <c r="D9194" i="8"/>
  <c r="D9210" i="8"/>
  <c r="D9226" i="8"/>
  <c r="D9242" i="8"/>
  <c r="D9258" i="8"/>
  <c r="D9274" i="8"/>
  <c r="D9290" i="8"/>
  <c r="D9306" i="8"/>
  <c r="D9322" i="8"/>
  <c r="D9338" i="8"/>
  <c r="D9354" i="8"/>
  <c r="D9370" i="8"/>
  <c r="D9386" i="8"/>
  <c r="D9402" i="8"/>
  <c r="D9418" i="8"/>
  <c r="D9434" i="8"/>
  <c r="D9450" i="8"/>
  <c r="D9466" i="8"/>
  <c r="D9482" i="8"/>
  <c r="D9498" i="8"/>
  <c r="D9514" i="8"/>
  <c r="D9530" i="8"/>
  <c r="D9546" i="8"/>
  <c r="D8653" i="8"/>
  <c r="D8669" i="8"/>
  <c r="D8685" i="8"/>
  <c r="D8701" i="8"/>
  <c r="D8717" i="8"/>
  <c r="D8733" i="8"/>
  <c r="D8749" i="8"/>
  <c r="D8765" i="8"/>
  <c r="D8781" i="8"/>
  <c r="D8797" i="8"/>
  <c r="D8813" i="8"/>
  <c r="D8829" i="8"/>
  <c r="D8845" i="8"/>
  <c r="D8861" i="8"/>
  <c r="D8877" i="8"/>
  <c r="D8893" i="8"/>
  <c r="D8909" i="8"/>
  <c r="D8925" i="8"/>
  <c r="D8941" i="8"/>
  <c r="D8957" i="8"/>
  <c r="D8973" i="8"/>
  <c r="D8989" i="8"/>
  <c r="D9005" i="8"/>
  <c r="D9021" i="8"/>
  <c r="D9037" i="8"/>
  <c r="D9053" i="8"/>
  <c r="D9069" i="8"/>
  <c r="D9085" i="8"/>
  <c r="D9101" i="8"/>
  <c r="D9117" i="8"/>
  <c r="D9133" i="8"/>
  <c r="D9149" i="8"/>
  <c r="D9165" i="8"/>
  <c r="D9181" i="8"/>
  <c r="D9197" i="8"/>
  <c r="D9213" i="8"/>
  <c r="D9229" i="8"/>
  <c r="D9245" i="8"/>
  <c r="D9261" i="8"/>
  <c r="D9277" i="8"/>
  <c r="D9293" i="8"/>
  <c r="D9309" i="8"/>
  <c r="D9325" i="8"/>
  <c r="D9341" i="8"/>
  <c r="D9357" i="8"/>
  <c r="D9373" i="8"/>
  <c r="D9389" i="8"/>
  <c r="D9405" i="8"/>
  <c r="D9421" i="8"/>
  <c r="D9437" i="8"/>
  <c r="D9453" i="8"/>
  <c r="D9469" i="8"/>
  <c r="D9485" i="8"/>
  <c r="D9501" i="8"/>
  <c r="D9517" i="8"/>
  <c r="D9533" i="8"/>
  <c r="D9549" i="8"/>
  <c r="D8660" i="8"/>
  <c r="D8676" i="8"/>
  <c r="D8692" i="8"/>
  <c r="D8708" i="8"/>
  <c r="D8724" i="8"/>
  <c r="D8740" i="8"/>
  <c r="D8756" i="8"/>
  <c r="D8772" i="8"/>
  <c r="D8788" i="8"/>
  <c r="D8804" i="8"/>
  <c r="D8820" i="8"/>
  <c r="D8836" i="8"/>
  <c r="D8852" i="8"/>
  <c r="D8868" i="8"/>
  <c r="D8884" i="8"/>
  <c r="D8900" i="8"/>
  <c r="D8916" i="8"/>
  <c r="D8932" i="8"/>
  <c r="D8948" i="8"/>
  <c r="D8964" i="8"/>
  <c r="D8980" i="8"/>
  <c r="D8996" i="8"/>
  <c r="D9012" i="8"/>
  <c r="D9028" i="8"/>
  <c r="D9044" i="8"/>
  <c r="D9060" i="8"/>
  <c r="D9076" i="8"/>
  <c r="D9092" i="8"/>
  <c r="D9108" i="8"/>
  <c r="D9124" i="8"/>
  <c r="D9140" i="8"/>
  <c r="D9156" i="8"/>
  <c r="D9172" i="8"/>
  <c r="D9188" i="8"/>
  <c r="D9204" i="8"/>
  <c r="D9220" i="8"/>
  <c r="D9236" i="8"/>
  <c r="D9252" i="8"/>
  <c r="D9268" i="8"/>
  <c r="D9284" i="8"/>
  <c r="D9300" i="8"/>
  <c r="D9316" i="8"/>
  <c r="D9332" i="8"/>
  <c r="D9348" i="8"/>
  <c r="D9364" i="8"/>
  <c r="D9380" i="8"/>
  <c r="D9396" i="8"/>
  <c r="D9412" i="8"/>
  <c r="D9428" i="8"/>
  <c r="D9444" i="8"/>
  <c r="D9460" i="8"/>
  <c r="D9476" i="8"/>
  <c r="D9492" i="8"/>
  <c r="D9508" i="8"/>
  <c r="D9524" i="8"/>
  <c r="D9540" i="8"/>
  <c r="D9556" i="8"/>
  <c r="D8663" i="8"/>
  <c r="D8679" i="8"/>
  <c r="D8695" i="8"/>
  <c r="D8711" i="8"/>
  <c r="D8727" i="8"/>
  <c r="D8743" i="8"/>
  <c r="D8759" i="8"/>
  <c r="D8775" i="8"/>
  <c r="D8791" i="8"/>
  <c r="D8807" i="8"/>
  <c r="D8823" i="8"/>
  <c r="D8839" i="8"/>
  <c r="D8855" i="8"/>
  <c r="D8871" i="8"/>
  <c r="D8887" i="8"/>
  <c r="D8903" i="8"/>
  <c r="D8919" i="8"/>
  <c r="D8935" i="8"/>
  <c r="D8951" i="8"/>
  <c r="D8967" i="8"/>
  <c r="D8983" i="8"/>
  <c r="D8999" i="8"/>
  <c r="D9015" i="8"/>
  <c r="D9031" i="8"/>
  <c r="D9047" i="8"/>
  <c r="D9063" i="8"/>
  <c r="D9079" i="8"/>
  <c r="D9095" i="8"/>
  <c r="D9111" i="8"/>
  <c r="D9127" i="8"/>
  <c r="D9143" i="8"/>
  <c r="D9159" i="8"/>
  <c r="D9175" i="8"/>
  <c r="D9191" i="8"/>
  <c r="D9207" i="8"/>
  <c r="D9223" i="8"/>
  <c r="D9239" i="8"/>
  <c r="D9255" i="8"/>
  <c r="D9271" i="8"/>
  <c r="D9287" i="8"/>
  <c r="D9303" i="8"/>
  <c r="D9319" i="8"/>
  <c r="D9335" i="8"/>
  <c r="D9351" i="8"/>
  <c r="D9367" i="8"/>
  <c r="D9383" i="8"/>
  <c r="D9399" i="8"/>
  <c r="D9415" i="8"/>
  <c r="D9431" i="8"/>
  <c r="D9447" i="8"/>
  <c r="D9463" i="8"/>
  <c r="D9479" i="8"/>
  <c r="D9495" i="8"/>
  <c r="D9511" i="8"/>
  <c r="D9527" i="8"/>
  <c r="D9543" i="8"/>
  <c r="D9559" i="8"/>
  <c r="D9570" i="8"/>
  <c r="D9586" i="8"/>
  <c r="D9602" i="8"/>
  <c r="D9618" i="8"/>
  <c r="D9634" i="8"/>
  <c r="D9650" i="8"/>
  <c r="D9666" i="8"/>
  <c r="D9682" i="8"/>
  <c r="D9698" i="8"/>
  <c r="D9714" i="8"/>
  <c r="D9730" i="8"/>
  <c r="D9746" i="8"/>
  <c r="D9762" i="8"/>
  <c r="D9778" i="8"/>
  <c r="D9794" i="8"/>
  <c r="D9810" i="8"/>
  <c r="D9826" i="8"/>
  <c r="D9842" i="8"/>
  <c r="D9858" i="8"/>
  <c r="D9874" i="8"/>
  <c r="D9890" i="8"/>
  <c r="D9906" i="8"/>
  <c r="D9922" i="8"/>
  <c r="D9938" i="8"/>
  <c r="D9954" i="8"/>
  <c r="D9970" i="8"/>
  <c r="D9986" i="8"/>
  <c r="D10002" i="8"/>
  <c r="D10018" i="8"/>
  <c r="D10034" i="8"/>
  <c r="D10050" i="8"/>
  <c r="D10066" i="8"/>
  <c r="D10082" i="8"/>
  <c r="D10098" i="8"/>
  <c r="D10114" i="8"/>
  <c r="D10130" i="8"/>
  <c r="D10146" i="8"/>
  <c r="D10162" i="8"/>
  <c r="D10178" i="8"/>
  <c r="D10194" i="8"/>
  <c r="D10210" i="8"/>
  <c r="D10226" i="8"/>
  <c r="D10242" i="8"/>
  <c r="D10258" i="8"/>
  <c r="D10274" i="8"/>
  <c r="D10290" i="8"/>
  <c r="D10306" i="8"/>
  <c r="D10322" i="8"/>
  <c r="D10338" i="8"/>
  <c r="D10354" i="8"/>
  <c r="D10370" i="8"/>
  <c r="D10386" i="8"/>
  <c r="D10402" i="8"/>
  <c r="D10418" i="8"/>
  <c r="D10434" i="8"/>
  <c r="D10450" i="8"/>
  <c r="D10466" i="8"/>
  <c r="D10482" i="8"/>
  <c r="D10498" i="8"/>
  <c r="D10514" i="8"/>
  <c r="D10530" i="8"/>
  <c r="D10546" i="8"/>
  <c r="D10562" i="8"/>
  <c r="D10578" i="8"/>
  <c r="D10594" i="8"/>
  <c r="D10610" i="8"/>
  <c r="D10626" i="8"/>
  <c r="D10642" i="8"/>
  <c r="D10658" i="8"/>
  <c r="D10674" i="8"/>
  <c r="D10690" i="8"/>
  <c r="D10706" i="8"/>
  <c r="D10722" i="8"/>
  <c r="D10738" i="8"/>
  <c r="D10754" i="8"/>
  <c r="D10770" i="8"/>
  <c r="D10786" i="8"/>
  <c r="D10802" i="8"/>
  <c r="D10818" i="8"/>
  <c r="D10834" i="8"/>
  <c r="D10850" i="8"/>
  <c r="D10866" i="8"/>
  <c r="D10882" i="8"/>
  <c r="D10898" i="8"/>
  <c r="D10914" i="8"/>
  <c r="D10930" i="8"/>
  <c r="D10946" i="8"/>
  <c r="D10962" i="8"/>
  <c r="D10978" i="8"/>
  <c r="D10994" i="8"/>
  <c r="D11010" i="8"/>
  <c r="D11026" i="8"/>
  <c r="D11042" i="8"/>
  <c r="D11058" i="8"/>
  <c r="D11074" i="8"/>
  <c r="D11090" i="8"/>
  <c r="D11106" i="8"/>
  <c r="D11122" i="8"/>
  <c r="D11138" i="8"/>
  <c r="D11154" i="8"/>
  <c r="D11170" i="8"/>
  <c r="D11186" i="8"/>
  <c r="D11202" i="8"/>
  <c r="D9565" i="8"/>
  <c r="D9581" i="8"/>
  <c r="D9597" i="8"/>
  <c r="D9613" i="8"/>
  <c r="D9629" i="8"/>
  <c r="D9645" i="8"/>
  <c r="D9661" i="8"/>
  <c r="D9677" i="8"/>
  <c r="D9693" i="8"/>
  <c r="D9709" i="8"/>
  <c r="D9725" i="8"/>
  <c r="D9741" i="8"/>
  <c r="D9757" i="8"/>
  <c r="D9773" i="8"/>
  <c r="D9789" i="8"/>
  <c r="D9805" i="8"/>
  <c r="D9821" i="8"/>
  <c r="D9837" i="8"/>
  <c r="D9853" i="8"/>
  <c r="D9869" i="8"/>
  <c r="D9885" i="8"/>
  <c r="D9901" i="8"/>
  <c r="D9917" i="8"/>
  <c r="D9933" i="8"/>
  <c r="D9949" i="8"/>
  <c r="D9965" i="8"/>
  <c r="D9981" i="8"/>
  <c r="D9997" i="8"/>
  <c r="D10013" i="8"/>
  <c r="D10029" i="8"/>
  <c r="D10045" i="8"/>
  <c r="D10061" i="8"/>
  <c r="D10077" i="8"/>
  <c r="D10093" i="8"/>
  <c r="D10109" i="8"/>
  <c r="D10125" i="8"/>
  <c r="D10141" i="8"/>
  <c r="D10157" i="8"/>
  <c r="D10173" i="8"/>
  <c r="D10189" i="8"/>
  <c r="D10205" i="8"/>
  <c r="D10221" i="8"/>
  <c r="D10237" i="8"/>
  <c r="D10253" i="8"/>
  <c r="D10269" i="8"/>
  <c r="D10285" i="8"/>
  <c r="D10301" i="8"/>
  <c r="D10317" i="8"/>
  <c r="D10333" i="8"/>
  <c r="D10349" i="8"/>
  <c r="D10365" i="8"/>
  <c r="D10381" i="8"/>
  <c r="D10397" i="8"/>
  <c r="D10413" i="8"/>
  <c r="D10429" i="8"/>
  <c r="D10445" i="8"/>
  <c r="D10461" i="8"/>
  <c r="D10477" i="8"/>
  <c r="D10493" i="8"/>
  <c r="D10509" i="8"/>
  <c r="D10525" i="8"/>
  <c r="D10541" i="8"/>
  <c r="D10557" i="8"/>
  <c r="D10573" i="8"/>
  <c r="D10589" i="8"/>
  <c r="D10605" i="8"/>
  <c r="D10621" i="8"/>
  <c r="D10637" i="8"/>
  <c r="D10653" i="8"/>
  <c r="D10669" i="8"/>
  <c r="D10685" i="8"/>
  <c r="D10701" i="8"/>
  <c r="D10717" i="8"/>
  <c r="D10733" i="8"/>
  <c r="D10749" i="8"/>
  <c r="D10765" i="8"/>
  <c r="D10781" i="8"/>
  <c r="D10797" i="8"/>
  <c r="D10813" i="8"/>
  <c r="D10829" i="8"/>
  <c r="D10845" i="8"/>
  <c r="D10861" i="8"/>
  <c r="D10877" i="8"/>
  <c r="D10893" i="8"/>
  <c r="D10909" i="8"/>
  <c r="D10925" i="8"/>
  <c r="D10941" i="8"/>
  <c r="D10957" i="8"/>
  <c r="D10973" i="8"/>
  <c r="D10989" i="8"/>
  <c r="D11005" i="8"/>
  <c r="D11021" i="8"/>
  <c r="D11037" i="8"/>
  <c r="D11053" i="8"/>
  <c r="D11069" i="8"/>
  <c r="D11085" i="8"/>
  <c r="D11101" i="8"/>
  <c r="D11117" i="8"/>
  <c r="D11133" i="8"/>
  <c r="D11149" i="8"/>
  <c r="D11165" i="8"/>
  <c r="D11181" i="8"/>
  <c r="D11197" i="8"/>
  <c r="D11213" i="8"/>
  <c r="D11229" i="8"/>
  <c r="D11245" i="8"/>
  <c r="D11261" i="8"/>
  <c r="D11277" i="8"/>
  <c r="D11293" i="8"/>
  <c r="D11309" i="8"/>
  <c r="D11325" i="8"/>
  <c r="D11341" i="8"/>
  <c r="D9568" i="8"/>
  <c r="D9584" i="8"/>
  <c r="D9600" i="8"/>
  <c r="D9616" i="8"/>
  <c r="D9632" i="8"/>
  <c r="D9648" i="8"/>
  <c r="D9664" i="8"/>
  <c r="D9680" i="8"/>
  <c r="D9696" i="8"/>
  <c r="D9712" i="8"/>
  <c r="D9728" i="8"/>
  <c r="D9744" i="8"/>
  <c r="D9760" i="8"/>
  <c r="D9776" i="8"/>
  <c r="D9792" i="8"/>
  <c r="D9808" i="8"/>
  <c r="D9824" i="8"/>
  <c r="D9840" i="8"/>
  <c r="D9856" i="8"/>
  <c r="D9872" i="8"/>
  <c r="D9888" i="8"/>
  <c r="D9904" i="8"/>
  <c r="D9920" i="8"/>
  <c r="D9936" i="8"/>
  <c r="D9952" i="8"/>
  <c r="D9968" i="8"/>
  <c r="D9984" i="8"/>
  <c r="D10000" i="8"/>
  <c r="D10016" i="8"/>
  <c r="D10032" i="8"/>
  <c r="D10048" i="8"/>
  <c r="D10064" i="8"/>
  <c r="D10080" i="8"/>
  <c r="D10096" i="8"/>
  <c r="D10112" i="8"/>
  <c r="D10128" i="8"/>
  <c r="D10144" i="8"/>
  <c r="D10160" i="8"/>
  <c r="D10176" i="8"/>
  <c r="D10192" i="8"/>
  <c r="D10208" i="8"/>
  <c r="D10224" i="8"/>
  <c r="D10240" i="8"/>
  <c r="D10256" i="8"/>
  <c r="D10272" i="8"/>
  <c r="D10288" i="8"/>
  <c r="D10304" i="8"/>
  <c r="D10320" i="8"/>
  <c r="D10336" i="8"/>
  <c r="D10352" i="8"/>
  <c r="D10368" i="8"/>
  <c r="D10384" i="8"/>
  <c r="D10400" i="8"/>
  <c r="D10416" i="8"/>
  <c r="D10432" i="8"/>
  <c r="D10448" i="8"/>
  <c r="D10464" i="8"/>
  <c r="D10480" i="8"/>
  <c r="D10496" i="8"/>
  <c r="D10512" i="8"/>
  <c r="D10528" i="8"/>
  <c r="D10544" i="8"/>
  <c r="D10560" i="8"/>
  <c r="D10576" i="8"/>
  <c r="D10592" i="8"/>
  <c r="D10608" i="8"/>
  <c r="D10624" i="8"/>
  <c r="D10640" i="8"/>
  <c r="D10656" i="8"/>
  <c r="D10672" i="8"/>
  <c r="D10688" i="8"/>
  <c r="D10704" i="8"/>
  <c r="D10720" i="8"/>
  <c r="D10736" i="8"/>
  <c r="D10752" i="8"/>
  <c r="D10768" i="8"/>
  <c r="D10784" i="8"/>
  <c r="D10800" i="8"/>
  <c r="D10816" i="8"/>
  <c r="D10832" i="8"/>
  <c r="D10848" i="8"/>
  <c r="D10864" i="8"/>
  <c r="D10880" i="8"/>
  <c r="D10896" i="8"/>
  <c r="D10912" i="8"/>
  <c r="D10928" i="8"/>
  <c r="D10944" i="8"/>
  <c r="D10960" i="8"/>
  <c r="D10976" i="8"/>
  <c r="D10992" i="8"/>
  <c r="D11008" i="8"/>
  <c r="D11024" i="8"/>
  <c r="D11040" i="8"/>
  <c r="D11056" i="8"/>
  <c r="D11072" i="8"/>
  <c r="D11088" i="8"/>
  <c r="D11104" i="8"/>
  <c r="D11120" i="8"/>
  <c r="D11136" i="8"/>
  <c r="D11152" i="8"/>
  <c r="D11168" i="8"/>
  <c r="D11184" i="8"/>
  <c r="D11200" i="8"/>
  <c r="D11216" i="8"/>
  <c r="D11232" i="8"/>
  <c r="D11248" i="8"/>
  <c r="D11264" i="8"/>
  <c r="D11280" i="8"/>
  <c r="D11296" i="8"/>
  <c r="D11312" i="8"/>
  <c r="D11328" i="8"/>
  <c r="D11344" i="8"/>
  <c r="D9571" i="8"/>
  <c r="D9587" i="8"/>
  <c r="D9603" i="8"/>
  <c r="D9619" i="8"/>
  <c r="D9635" i="8"/>
  <c r="D9651" i="8"/>
  <c r="D9667" i="8"/>
  <c r="D9683" i="8"/>
  <c r="D9699" i="8"/>
  <c r="D9715" i="8"/>
  <c r="D9731" i="8"/>
  <c r="D9747" i="8"/>
  <c r="D9763" i="8"/>
  <c r="D9779" i="8"/>
  <c r="D9795" i="8"/>
  <c r="D9811" i="8"/>
  <c r="D9827" i="8"/>
  <c r="D9843" i="8"/>
  <c r="D9859" i="8"/>
  <c r="D9875" i="8"/>
  <c r="D9891" i="8"/>
  <c r="D9907" i="8"/>
  <c r="D9923" i="8"/>
  <c r="D9939" i="8"/>
  <c r="D9955" i="8"/>
  <c r="D9971" i="8"/>
  <c r="D9987" i="8"/>
  <c r="D10003" i="8"/>
  <c r="D10019" i="8"/>
  <c r="D10035" i="8"/>
  <c r="D10051" i="8"/>
  <c r="D10067" i="8"/>
  <c r="D10083" i="8"/>
  <c r="D10099" i="8"/>
  <c r="D10115" i="8"/>
  <c r="D10131" i="8"/>
  <c r="D10147" i="8"/>
  <c r="D10163" i="8"/>
  <c r="D10179" i="8"/>
  <c r="D10195" i="8"/>
  <c r="D10211" i="8"/>
  <c r="D10227" i="8"/>
  <c r="D10243" i="8"/>
  <c r="D10259" i="8"/>
  <c r="D10275" i="8"/>
  <c r="D10291" i="8"/>
  <c r="D10307" i="8"/>
  <c r="D10323" i="8"/>
  <c r="D10339" i="8"/>
  <c r="D10355" i="8"/>
  <c r="D10371" i="8"/>
  <c r="D10387" i="8"/>
  <c r="D10403" i="8"/>
  <c r="D10419" i="8"/>
  <c r="D10435" i="8"/>
  <c r="D10451" i="8"/>
  <c r="D10467" i="8"/>
  <c r="D10483" i="8"/>
  <c r="D10499" i="8"/>
  <c r="D10515" i="8"/>
  <c r="D10531" i="8"/>
  <c r="D10547" i="8"/>
  <c r="D10563" i="8"/>
  <c r="D10579" i="8"/>
  <c r="D10595" i="8"/>
  <c r="D10611" i="8"/>
  <c r="D10627" i="8"/>
  <c r="D10643" i="8"/>
  <c r="D10659" i="8"/>
  <c r="D10675" i="8"/>
  <c r="D10691" i="8"/>
  <c r="D10707" i="8"/>
  <c r="D10723" i="8"/>
  <c r="D10739" i="8"/>
  <c r="D10755" i="8"/>
  <c r="D10771" i="8"/>
  <c r="D10787" i="8"/>
  <c r="D10803" i="8"/>
  <c r="D10819" i="8"/>
  <c r="D10835" i="8"/>
  <c r="D10851" i="8"/>
  <c r="D10867" i="8"/>
  <c r="D10883" i="8"/>
  <c r="D10899" i="8"/>
  <c r="D10915" i="8"/>
  <c r="D10931" i="8"/>
  <c r="D10947" i="8"/>
  <c r="D10963" i="8"/>
  <c r="D10979" i="8"/>
  <c r="D10995" i="8"/>
  <c r="D11011" i="8"/>
  <c r="D11027" i="8"/>
  <c r="D11043" i="8"/>
  <c r="D11059" i="8"/>
  <c r="D11075" i="8"/>
  <c r="D11091" i="8"/>
  <c r="D11107" i="8"/>
  <c r="D11123" i="8"/>
  <c r="D11139" i="8"/>
  <c r="D11155" i="8"/>
  <c r="D11171" i="8"/>
  <c r="D11187" i="8"/>
  <c r="D11203" i="8"/>
  <c r="D11219" i="8"/>
  <c r="D11235" i="8"/>
  <c r="D11251" i="8"/>
  <c r="D11267" i="8"/>
  <c r="D11283" i="8"/>
  <c r="D11299" i="8"/>
  <c r="D11315" i="8"/>
  <c r="D11331" i="8"/>
  <c r="D11347" i="8"/>
  <c r="D11363" i="8"/>
  <c r="D11379" i="8"/>
  <c r="D11270" i="8"/>
  <c r="D11334" i="8"/>
  <c r="D11365" i="8"/>
  <c r="D11385" i="8"/>
  <c r="D11401" i="8"/>
  <c r="D11417" i="8"/>
  <c r="D11433" i="8"/>
  <c r="D11449" i="8"/>
  <c r="D11465" i="8"/>
  <c r="D11481" i="8"/>
  <c r="D11497" i="8"/>
  <c r="D11513" i="8"/>
  <c r="D11529" i="8"/>
  <c r="D11545" i="8"/>
  <c r="D11561" i="8"/>
  <c r="D11577" i="8"/>
  <c r="D11593" i="8"/>
  <c r="D11609" i="8"/>
  <c r="D11625" i="8"/>
  <c r="D11641" i="8"/>
  <c r="D11657" i="8"/>
  <c r="D11673" i="8"/>
  <c r="D11689" i="8"/>
  <c r="D11705" i="8"/>
  <c r="D11721" i="8"/>
  <c r="D11737" i="8"/>
  <c r="D11753" i="8"/>
  <c r="D11769" i="8"/>
  <c r="D11785" i="8"/>
  <c r="D11801" i="8"/>
  <c r="D11817" i="8"/>
  <c r="D11833" i="8"/>
  <c r="D11849" i="8"/>
  <c r="D11865" i="8"/>
  <c r="D11881" i="8"/>
  <c r="D11897" i="8"/>
  <c r="D11913" i="8"/>
  <c r="D11929" i="8"/>
  <c r="D11945" i="8"/>
  <c r="D11961" i="8"/>
  <c r="D11977" i="8"/>
  <c r="D11993" i="8"/>
  <c r="D12009" i="8"/>
  <c r="D12025" i="8"/>
  <c r="D12041" i="8"/>
  <c r="D12057" i="8"/>
  <c r="D12073" i="8"/>
  <c r="D12089" i="8"/>
  <c r="D12105" i="8"/>
  <c r="D12121" i="8"/>
  <c r="D12137" i="8"/>
  <c r="D12153" i="8"/>
  <c r="D12169" i="8"/>
  <c r="D12185" i="8"/>
  <c r="D12201" i="8"/>
  <c r="D12217" i="8"/>
  <c r="D12233" i="8"/>
  <c r="D12249" i="8"/>
  <c r="D12265" i="8"/>
  <c r="D12281" i="8"/>
  <c r="D12297" i="8"/>
  <c r="D12313" i="8"/>
  <c r="D12329" i="8"/>
  <c r="D12345" i="8"/>
  <c r="D12361" i="8"/>
  <c r="D12377" i="8"/>
  <c r="D12393" i="8"/>
  <c r="D12409" i="8"/>
  <c r="D12425" i="8"/>
  <c r="D12441" i="8"/>
  <c r="D12457" i="8"/>
  <c r="D12473" i="8"/>
  <c r="D12489" i="8"/>
  <c r="D12505" i="8"/>
  <c r="D12521" i="8"/>
  <c r="D12537" i="8"/>
  <c r="D12553" i="8"/>
  <c r="D12569" i="8"/>
  <c r="D12585" i="8"/>
  <c r="D12601" i="8"/>
  <c r="D12617" i="8"/>
  <c r="D12633" i="8"/>
  <c r="D12649" i="8"/>
  <c r="D12665" i="8"/>
  <c r="D12681" i="8"/>
  <c r="D12697" i="8"/>
  <c r="D12713" i="8"/>
  <c r="D12729" i="8"/>
  <c r="D12745" i="8"/>
  <c r="D12761" i="8"/>
  <c r="D12777" i="8"/>
  <c r="D12793" i="8"/>
  <c r="D12809" i="8"/>
  <c r="D12825" i="8"/>
  <c r="D12841" i="8"/>
  <c r="D12857" i="8"/>
  <c r="D12873" i="8"/>
  <c r="D12889" i="8"/>
  <c r="D12905" i="8"/>
  <c r="D12921" i="8"/>
  <c r="D12937" i="8"/>
  <c r="D12953" i="8"/>
  <c r="D12969" i="8"/>
  <c r="D12985" i="8"/>
  <c r="D13001" i="8"/>
  <c r="D13017" i="8"/>
  <c r="D13033" i="8"/>
  <c r="D13049" i="8"/>
  <c r="D13065" i="8"/>
  <c r="D13081" i="8"/>
  <c r="D13097" i="8"/>
  <c r="D13113" i="8"/>
  <c r="D13129" i="8"/>
  <c r="D11218" i="8"/>
  <c r="D11282" i="8"/>
  <c r="D11346" i="8"/>
  <c r="D11369" i="8"/>
  <c r="D11388" i="8"/>
  <c r="D11404" i="8"/>
  <c r="D11420" i="8"/>
  <c r="D11436" i="8"/>
  <c r="D11452" i="8"/>
  <c r="D11468" i="8"/>
  <c r="D11484" i="8"/>
  <c r="D11500" i="8"/>
  <c r="D11516" i="8"/>
  <c r="D11532" i="8"/>
  <c r="D11548" i="8"/>
  <c r="D11564" i="8"/>
  <c r="D11580" i="8"/>
  <c r="D11596" i="8"/>
  <c r="D11612" i="8"/>
  <c r="D11628" i="8"/>
  <c r="D11644" i="8"/>
  <c r="D11660" i="8"/>
  <c r="D11676" i="8"/>
  <c r="D11692" i="8"/>
  <c r="D11708" i="8"/>
  <c r="D11724" i="8"/>
  <c r="D11740" i="8"/>
  <c r="D11756" i="8"/>
  <c r="D11772" i="8"/>
  <c r="D11788" i="8"/>
  <c r="D11804" i="8"/>
  <c r="D11820" i="8"/>
  <c r="D11836" i="8"/>
  <c r="D11852" i="8"/>
  <c r="D11868" i="8"/>
  <c r="D11884" i="8"/>
  <c r="D11900" i="8"/>
  <c r="D11916" i="8"/>
  <c r="D11932" i="8"/>
  <c r="D11948" i="8"/>
  <c r="D11964" i="8"/>
  <c r="D11980" i="8"/>
  <c r="D11996" i="8"/>
  <c r="D12012" i="8"/>
  <c r="D12028" i="8"/>
  <c r="D12044" i="8"/>
  <c r="D12060" i="8"/>
  <c r="D12076" i="8"/>
  <c r="D12092" i="8"/>
  <c r="D12108" i="8"/>
  <c r="D12124" i="8"/>
  <c r="D12140" i="8"/>
  <c r="D12156" i="8"/>
  <c r="D12172" i="8"/>
  <c r="D12188" i="8"/>
  <c r="D12204" i="8"/>
  <c r="D12220" i="8"/>
  <c r="D12236" i="8"/>
  <c r="D12252" i="8"/>
  <c r="D12268" i="8"/>
  <c r="D12284" i="8"/>
  <c r="D12300" i="8"/>
  <c r="D12316" i="8"/>
  <c r="D12332" i="8"/>
  <c r="D12348" i="8"/>
  <c r="D12364" i="8"/>
  <c r="D12380" i="8"/>
  <c r="D12396" i="8"/>
  <c r="D12412" i="8"/>
  <c r="D12428" i="8"/>
  <c r="D12444" i="8"/>
  <c r="D12460" i="8"/>
  <c r="D12476" i="8"/>
  <c r="D12492" i="8"/>
  <c r="D12508" i="8"/>
  <c r="D12524" i="8"/>
  <c r="D12540" i="8"/>
  <c r="D12556" i="8"/>
  <c r="D12572" i="8"/>
  <c r="D12588" i="8"/>
  <c r="D12604" i="8"/>
  <c r="D12620" i="8"/>
  <c r="D12636" i="8"/>
  <c r="D12652" i="8"/>
  <c r="D12668" i="8"/>
  <c r="D12684" i="8"/>
  <c r="D12700" i="8"/>
  <c r="D12716" i="8"/>
  <c r="D12732" i="8"/>
  <c r="D12748" i="8"/>
  <c r="D12764" i="8"/>
  <c r="D12780" i="8"/>
  <c r="D12796" i="8"/>
  <c r="D12812" i="8"/>
  <c r="D12828" i="8"/>
  <c r="D12844" i="8"/>
  <c r="D12860" i="8"/>
  <c r="D12876" i="8"/>
  <c r="D12892" i="8"/>
  <c r="D12908" i="8"/>
  <c r="D12924" i="8"/>
  <c r="D12940" i="8"/>
  <c r="D12956" i="8"/>
  <c r="D12972" i="8"/>
  <c r="D12988" i="8"/>
  <c r="D13004" i="8"/>
  <c r="D13020" i="8"/>
  <c r="D13036" i="8"/>
  <c r="D13052" i="8"/>
  <c r="D13068" i="8"/>
  <c r="D13084" i="8"/>
  <c r="D13100" i="8"/>
  <c r="D13116" i="8"/>
  <c r="D13132" i="8"/>
  <c r="D11230" i="8"/>
  <c r="D11294" i="8"/>
  <c r="D11357" i="8"/>
  <c r="D11380" i="8"/>
  <c r="D11395" i="8"/>
  <c r="D11411" i="8"/>
  <c r="D11427" i="8"/>
  <c r="D11443" i="8"/>
  <c r="D11459" i="8"/>
  <c r="D11475" i="8"/>
  <c r="D11491" i="8"/>
  <c r="D11507" i="8"/>
  <c r="D11523" i="8"/>
  <c r="D11539" i="8"/>
  <c r="D11555" i="8"/>
  <c r="D11571" i="8"/>
  <c r="D11587" i="8"/>
  <c r="D11603" i="8"/>
  <c r="D11619" i="8"/>
  <c r="D11635" i="8"/>
  <c r="D11651" i="8"/>
  <c r="D11667" i="8"/>
  <c r="D11683" i="8"/>
  <c r="D11699" i="8"/>
  <c r="D11715" i="8"/>
  <c r="D11731" i="8"/>
  <c r="D11747" i="8"/>
  <c r="D11763" i="8"/>
  <c r="D11779" i="8"/>
  <c r="D11795" i="8"/>
  <c r="D11811" i="8"/>
  <c r="D11827" i="8"/>
  <c r="D11843" i="8"/>
  <c r="D11859" i="8"/>
  <c r="D11875" i="8"/>
  <c r="D11891" i="8"/>
  <c r="D11907" i="8"/>
  <c r="D11923" i="8"/>
  <c r="D11939" i="8"/>
  <c r="D11955" i="8"/>
  <c r="D11971" i="8"/>
  <c r="D11987" i="8"/>
  <c r="D12003" i="8"/>
  <c r="D12019" i="8"/>
  <c r="D12035" i="8"/>
  <c r="D12051" i="8"/>
  <c r="D12067" i="8"/>
  <c r="D12083" i="8"/>
  <c r="D12099" i="8"/>
  <c r="D12115" i="8"/>
  <c r="D12131" i="8"/>
  <c r="D12147" i="8"/>
  <c r="D12163" i="8"/>
  <c r="D12179" i="8"/>
  <c r="D12195" i="8"/>
  <c r="D12211" i="8"/>
  <c r="D12227" i="8"/>
  <c r="D12243" i="8"/>
  <c r="D12259" i="8"/>
  <c r="D12275" i="8"/>
  <c r="D12291" i="8"/>
  <c r="D12307" i="8"/>
  <c r="D12323" i="8"/>
  <c r="D12339" i="8"/>
  <c r="D12355" i="8"/>
  <c r="D12371" i="8"/>
  <c r="D12387" i="8"/>
  <c r="D12403" i="8"/>
  <c r="D12419" i="8"/>
  <c r="D12435" i="8"/>
  <c r="D12451" i="8"/>
  <c r="D12467" i="8"/>
  <c r="D12483" i="8"/>
  <c r="D12499" i="8"/>
  <c r="D12515" i="8"/>
  <c r="D12531" i="8"/>
  <c r="D12547" i="8"/>
  <c r="D12563" i="8"/>
  <c r="D12579" i="8"/>
  <c r="D12595" i="8"/>
  <c r="D12611" i="8"/>
  <c r="D12627" i="8"/>
  <c r="D12643" i="8"/>
  <c r="D12659" i="8"/>
  <c r="D12675" i="8"/>
  <c r="D12691" i="8"/>
  <c r="D12707" i="8"/>
  <c r="D12723" i="8"/>
  <c r="D12739" i="8"/>
  <c r="D12755" i="8"/>
  <c r="D12771" i="8"/>
  <c r="D12787" i="8"/>
  <c r="D12803" i="8"/>
  <c r="D12819" i="8"/>
  <c r="D12835" i="8"/>
  <c r="D12851" i="8"/>
  <c r="D12867" i="8"/>
  <c r="D12883" i="8"/>
  <c r="D12899" i="8"/>
  <c r="D12915" i="8"/>
  <c r="D12931" i="8"/>
  <c r="D12947" i="8"/>
  <c r="D12963" i="8"/>
  <c r="D12979" i="8"/>
  <c r="D12995" i="8"/>
  <c r="D13011" i="8"/>
  <c r="D13027" i="8"/>
  <c r="D13043" i="8"/>
  <c r="D13059" i="8"/>
  <c r="D13075" i="8"/>
  <c r="D13091" i="8"/>
  <c r="D13107" i="8"/>
  <c r="D13123" i="8"/>
  <c r="D11258" i="8"/>
  <c r="D11322" i="8"/>
  <c r="D11368" i="8"/>
  <c r="D11386" i="8"/>
  <c r="D11402" i="8"/>
  <c r="D11418" i="8"/>
  <c r="D11434" i="8"/>
  <c r="D11450" i="8"/>
  <c r="D11466" i="8"/>
  <c r="D11482" i="8"/>
  <c r="D11498" i="8"/>
  <c r="D11514" i="8"/>
  <c r="D11530" i="8"/>
  <c r="D11546" i="8"/>
  <c r="D11562" i="8"/>
  <c r="D11578" i="8"/>
  <c r="D11594" i="8"/>
  <c r="D11610" i="8"/>
  <c r="D11626" i="8"/>
  <c r="D11642" i="8"/>
  <c r="D11658" i="8"/>
  <c r="D11674" i="8"/>
  <c r="D11690" i="8"/>
  <c r="D11706" i="8"/>
  <c r="D11722" i="8"/>
  <c r="D11738" i="8"/>
  <c r="D11754" i="8"/>
  <c r="D11770" i="8"/>
  <c r="D11786" i="8"/>
  <c r="D11802" i="8"/>
  <c r="D11818" i="8"/>
  <c r="D11834" i="8"/>
  <c r="D11850" i="8"/>
  <c r="D11866" i="8"/>
  <c r="D11882" i="8"/>
  <c r="D11898" i="8"/>
  <c r="D11914" i="8"/>
  <c r="D11930" i="8"/>
  <c r="D11946" i="8"/>
  <c r="D11962" i="8"/>
  <c r="D11978" i="8"/>
  <c r="D11994" i="8"/>
  <c r="D12010" i="8"/>
  <c r="D12026" i="8"/>
  <c r="D12042" i="8"/>
  <c r="D12058" i="8"/>
  <c r="D12074" i="8"/>
  <c r="D12090" i="8"/>
  <c r="D12106" i="8"/>
  <c r="D12122" i="8"/>
  <c r="D12138" i="8"/>
  <c r="D12154" i="8"/>
  <c r="D12170" i="8"/>
  <c r="D12186" i="8"/>
  <c r="D12202" i="8"/>
  <c r="D12218" i="8"/>
  <c r="D12234" i="8"/>
  <c r="D12250" i="8"/>
  <c r="D12266" i="8"/>
  <c r="D12282" i="8"/>
  <c r="D12298" i="8"/>
  <c r="D12314" i="8"/>
  <c r="D12330" i="8"/>
  <c r="D12346" i="8"/>
  <c r="D12362" i="8"/>
  <c r="D12378" i="8"/>
  <c r="D12394" i="8"/>
  <c r="D12410" i="8"/>
  <c r="D12426" i="8"/>
  <c r="D12442" i="8"/>
  <c r="D12458" i="8"/>
  <c r="D12474" i="8"/>
  <c r="D12490" i="8"/>
  <c r="D12506" i="8"/>
  <c r="D12522" i="8"/>
  <c r="D12538" i="8"/>
  <c r="D12554" i="8"/>
  <c r="D12570" i="8"/>
  <c r="D12586" i="8"/>
  <c r="D12602" i="8"/>
  <c r="D12618" i="8"/>
  <c r="D12634" i="8"/>
  <c r="D12650" i="8"/>
  <c r="D12666" i="8"/>
  <c r="D12682" i="8"/>
  <c r="D12698" i="8"/>
  <c r="D12714" i="8"/>
  <c r="D12730" i="8"/>
  <c r="D12746" i="8"/>
  <c r="D12762" i="8"/>
  <c r="D12778" i="8"/>
  <c r="D12794" i="8"/>
  <c r="D12810" i="8"/>
  <c r="D12826" i="8"/>
  <c r="D12842" i="8"/>
  <c r="D12858" i="8"/>
  <c r="D12874" i="8"/>
  <c r="D12890" i="8"/>
  <c r="D12906" i="8"/>
  <c r="D12922" i="8"/>
  <c r="D12938" i="8"/>
  <c r="D12954" i="8"/>
  <c r="D12970" i="8"/>
  <c r="D12986" i="8"/>
  <c r="D13002" i="8"/>
  <c r="D13018" i="8"/>
  <c r="D13034" i="8"/>
  <c r="D13050" i="8"/>
  <c r="D13066" i="8"/>
  <c r="D13082" i="8"/>
  <c r="D13098" i="8"/>
  <c r="D13114" i="8"/>
  <c r="D13130" i="8"/>
  <c r="D13146" i="8"/>
  <c r="D13162" i="8"/>
  <c r="D13178" i="8"/>
  <c r="D13194" i="8"/>
  <c r="D13210" i="8"/>
  <c r="D13226" i="8"/>
  <c r="D13242" i="8"/>
  <c r="D13258" i="8"/>
  <c r="D13274" i="8"/>
  <c r="D13290" i="8"/>
  <c r="D13306" i="8"/>
  <c r="D13322" i="8"/>
  <c r="D13338" i="8"/>
  <c r="D13354" i="8"/>
  <c r="D13370" i="8"/>
  <c r="D13386" i="8"/>
  <c r="D13402" i="8"/>
  <c r="D13418" i="8"/>
  <c r="D13434" i="8"/>
  <c r="D13450" i="8"/>
  <c r="D13466" i="8"/>
  <c r="D13482" i="8"/>
  <c r="D13498" i="8"/>
  <c r="D13514" i="8"/>
  <c r="D13530" i="8"/>
  <c r="D13546" i="8"/>
  <c r="D13562" i="8"/>
  <c r="D13578" i="8"/>
  <c r="D13594" i="8"/>
  <c r="D13610" i="8"/>
  <c r="D13626" i="8"/>
  <c r="D13642" i="8"/>
  <c r="D13658" i="8"/>
  <c r="D13674" i="8"/>
  <c r="D13690" i="8"/>
  <c r="D13706" i="8"/>
  <c r="D13722" i="8"/>
  <c r="D13738" i="8"/>
  <c r="D13754" i="8"/>
  <c r="D13770" i="8"/>
  <c r="D13786" i="8"/>
  <c r="D13802" i="8"/>
  <c r="D13818" i="8"/>
  <c r="D13834" i="8"/>
  <c r="D13850" i="8"/>
  <c r="D13866" i="8"/>
  <c r="D13882" i="8"/>
  <c r="D13898" i="8"/>
  <c r="D13914" i="8"/>
  <c r="D13930" i="8"/>
  <c r="D13946" i="8"/>
  <c r="D13962" i="8"/>
  <c r="D13978" i="8"/>
  <c r="D13994" i="8"/>
  <c r="D14010" i="8"/>
  <c r="D14026" i="8"/>
  <c r="D14042" i="8"/>
  <c r="D14058" i="8"/>
  <c r="D14074" i="8"/>
  <c r="D14090" i="8"/>
  <c r="D14106" i="8"/>
  <c r="D14122" i="8"/>
  <c r="D14138" i="8"/>
  <c r="D14154" i="8"/>
  <c r="D14170" i="8"/>
  <c r="D14186" i="8"/>
  <c r="D14202" i="8"/>
  <c r="D14218" i="8"/>
  <c r="D14234" i="8"/>
  <c r="D14250" i="8"/>
  <c r="D14266" i="8"/>
  <c r="D14282" i="8"/>
  <c r="D14298" i="8"/>
  <c r="D14314" i="8"/>
  <c r="D14330" i="8"/>
  <c r="D14346" i="8"/>
  <c r="D14362" i="8"/>
  <c r="D14378" i="8"/>
  <c r="D14394" i="8"/>
  <c r="D14410" i="8"/>
  <c r="D14426" i="8"/>
  <c r="D14442" i="8"/>
  <c r="D14458" i="8"/>
  <c r="D14474" i="8"/>
  <c r="D14490" i="8"/>
  <c r="D14506" i="8"/>
  <c r="D14522" i="8"/>
  <c r="D14538" i="8"/>
  <c r="D14554" i="8"/>
  <c r="D14570" i="8"/>
  <c r="D14586" i="8"/>
  <c r="D14602" i="8"/>
  <c r="D14618" i="8"/>
  <c r="D14634" i="8"/>
  <c r="D14650" i="8"/>
  <c r="D14666" i="8"/>
  <c r="D14682" i="8"/>
  <c r="D14698" i="8"/>
  <c r="D14714" i="8"/>
  <c r="D14730" i="8"/>
  <c r="D14746" i="8"/>
  <c r="D14762" i="8"/>
  <c r="D14778" i="8"/>
  <c r="D14794" i="8"/>
  <c r="D14810" i="8"/>
  <c r="D14826" i="8"/>
  <c r="D14842" i="8"/>
  <c r="D14858" i="8"/>
  <c r="D14874" i="8"/>
  <c r="D14890" i="8"/>
  <c r="D14906" i="8"/>
  <c r="D14922" i="8"/>
  <c r="D13145" i="8"/>
  <c r="D13161" i="8"/>
  <c r="D13177" i="8"/>
  <c r="D13193" i="8"/>
  <c r="D13209" i="8"/>
  <c r="D13225" i="8"/>
  <c r="D13241" i="8"/>
  <c r="D13257" i="8"/>
  <c r="D13273" i="8"/>
  <c r="D13289" i="8"/>
  <c r="D13305" i="8"/>
  <c r="D13321" i="8"/>
  <c r="D13337" i="8"/>
  <c r="D13353" i="8"/>
  <c r="D13369" i="8"/>
  <c r="D13385" i="8"/>
  <c r="D13401" i="8"/>
  <c r="D13417" i="8"/>
  <c r="D13433" i="8"/>
  <c r="D13449" i="8"/>
  <c r="D13465" i="8"/>
  <c r="D13481" i="8"/>
  <c r="D13497" i="8"/>
  <c r="D13513" i="8"/>
  <c r="D13529" i="8"/>
  <c r="D13545" i="8"/>
  <c r="D13561" i="8"/>
  <c r="D13577" i="8"/>
  <c r="D13593" i="8"/>
  <c r="D13609" i="8"/>
  <c r="D13625" i="8"/>
  <c r="D13641" i="8"/>
  <c r="D13657" i="8"/>
  <c r="D13673" i="8"/>
  <c r="D13689" i="8"/>
  <c r="D13705" i="8"/>
  <c r="D13721" i="8"/>
  <c r="D13737" i="8"/>
  <c r="D13753" i="8"/>
  <c r="D13769" i="8"/>
  <c r="D13785" i="8"/>
  <c r="D13801" i="8"/>
  <c r="D13817" i="8"/>
  <c r="D13833" i="8"/>
  <c r="D13849" i="8"/>
  <c r="D13865" i="8"/>
  <c r="D13881" i="8"/>
  <c r="D13897" i="8"/>
  <c r="D13913" i="8"/>
  <c r="D13929" i="8"/>
  <c r="D13945" i="8"/>
  <c r="D13961" i="8"/>
  <c r="D13977" i="8"/>
  <c r="D13993" i="8"/>
  <c r="D14009" i="8"/>
  <c r="D14025" i="8"/>
  <c r="D14041" i="8"/>
  <c r="D14057" i="8"/>
  <c r="D14073" i="8"/>
  <c r="D14089" i="8"/>
  <c r="D14105" i="8"/>
  <c r="D14121" i="8"/>
  <c r="D14137" i="8"/>
  <c r="D14153" i="8"/>
  <c r="D14169" i="8"/>
  <c r="D14185" i="8"/>
  <c r="D14201" i="8"/>
  <c r="D14217" i="8"/>
  <c r="D14233" i="8"/>
  <c r="D14249" i="8"/>
  <c r="D14265" i="8"/>
  <c r="D14281" i="8"/>
  <c r="D14297" i="8"/>
  <c r="D14313" i="8"/>
  <c r="D14329" i="8"/>
  <c r="D14345" i="8"/>
  <c r="D14361" i="8"/>
  <c r="D14377" i="8"/>
  <c r="D14393" i="8"/>
  <c r="D14409" i="8"/>
  <c r="D14425" i="8"/>
  <c r="D14441" i="8"/>
  <c r="D14457" i="8"/>
  <c r="D14473" i="8"/>
  <c r="D14489" i="8"/>
  <c r="D14505" i="8"/>
  <c r="D14521" i="8"/>
  <c r="D14537" i="8"/>
  <c r="D14553" i="8"/>
  <c r="D14569" i="8"/>
  <c r="D14585" i="8"/>
  <c r="D14601" i="8"/>
  <c r="D14617" i="8"/>
  <c r="D14633" i="8"/>
  <c r="D14649" i="8"/>
  <c r="D14665" i="8"/>
  <c r="D14681" i="8"/>
  <c r="D14697" i="8"/>
  <c r="D14713" i="8"/>
  <c r="D14729" i="8"/>
  <c r="D14745" i="8"/>
  <c r="D14761" i="8"/>
  <c r="D14777" i="8"/>
  <c r="D14793" i="8"/>
  <c r="D14809" i="8"/>
  <c r="D14825" i="8"/>
  <c r="D14841" i="8"/>
  <c r="D14857" i="8"/>
  <c r="D14873" i="8"/>
  <c r="D14889" i="8"/>
  <c r="D14905" i="8"/>
  <c r="D14921" i="8"/>
  <c r="D14937" i="8"/>
  <c r="D14953" i="8"/>
  <c r="D13152" i="8"/>
  <c r="D13168" i="8"/>
  <c r="D13184" i="8"/>
  <c r="D13200" i="8"/>
  <c r="D13216" i="8"/>
  <c r="D13232" i="8"/>
  <c r="D13248" i="8"/>
  <c r="D13264" i="8"/>
  <c r="D13280" i="8"/>
  <c r="D13296" i="8"/>
  <c r="D13312" i="8"/>
  <c r="D13328" i="8"/>
  <c r="D13344" i="8"/>
  <c r="D13360" i="8"/>
  <c r="D13376" i="8"/>
  <c r="D13392" i="8"/>
  <c r="D13408" i="8"/>
  <c r="D13424" i="8"/>
  <c r="D13440" i="8"/>
  <c r="D13456" i="8"/>
  <c r="D13472" i="8"/>
  <c r="D13488" i="8"/>
  <c r="D13504" i="8"/>
  <c r="D13520" i="8"/>
  <c r="D13536" i="8"/>
  <c r="D13552" i="8"/>
  <c r="D13568" i="8"/>
  <c r="D13584" i="8"/>
  <c r="D13600" i="8"/>
  <c r="D13616" i="8"/>
  <c r="D13632" i="8"/>
  <c r="D13648" i="8"/>
  <c r="D13664" i="8"/>
  <c r="D13680" i="8"/>
  <c r="D13696" i="8"/>
  <c r="D13712" i="8"/>
  <c r="D13728" i="8"/>
  <c r="D13744" i="8"/>
  <c r="D13760" i="8"/>
  <c r="D13776" i="8"/>
  <c r="D13792" i="8"/>
  <c r="D13808" i="8"/>
  <c r="D13824" i="8"/>
  <c r="D13840" i="8"/>
  <c r="D13856" i="8"/>
  <c r="D13872" i="8"/>
  <c r="D13888" i="8"/>
  <c r="D13904" i="8"/>
  <c r="D13920" i="8"/>
  <c r="D13936" i="8"/>
  <c r="D13952" i="8"/>
  <c r="D13968" i="8"/>
  <c r="D13984" i="8"/>
  <c r="D14000" i="8"/>
  <c r="D14016" i="8"/>
  <c r="D14032" i="8"/>
  <c r="D14048" i="8"/>
  <c r="D14064" i="8"/>
  <c r="D14080" i="8"/>
  <c r="D14096" i="8"/>
  <c r="D14112" i="8"/>
  <c r="D14128" i="8"/>
  <c r="D14144" i="8"/>
  <c r="D14160" i="8"/>
  <c r="D14176" i="8"/>
  <c r="D14192" i="8"/>
  <c r="D14208" i="8"/>
  <c r="D14224" i="8"/>
  <c r="D14240" i="8"/>
  <c r="D14256" i="8"/>
  <c r="D14272" i="8"/>
  <c r="D14288" i="8"/>
  <c r="D14304" i="8"/>
  <c r="D14320" i="8"/>
  <c r="D14336" i="8"/>
  <c r="D14352" i="8"/>
  <c r="D14368" i="8"/>
  <c r="D14384" i="8"/>
  <c r="D14400" i="8"/>
  <c r="D14416" i="8"/>
  <c r="D14432" i="8"/>
  <c r="D14448" i="8"/>
  <c r="D14464" i="8"/>
  <c r="D14480" i="8"/>
  <c r="D14496" i="8"/>
  <c r="D14512" i="8"/>
  <c r="D14528" i="8"/>
  <c r="D14544" i="8"/>
  <c r="D14560" i="8"/>
  <c r="D14576" i="8"/>
  <c r="D14592" i="8"/>
  <c r="D14608" i="8"/>
  <c r="D14624" i="8"/>
  <c r="D14640" i="8"/>
  <c r="D14656" i="8"/>
  <c r="D14672" i="8"/>
  <c r="D14688" i="8"/>
  <c r="D14704" i="8"/>
  <c r="D14720" i="8"/>
  <c r="D14736" i="8"/>
  <c r="D14752" i="8"/>
  <c r="D14768" i="8"/>
  <c r="D14784" i="8"/>
  <c r="D14800" i="8"/>
  <c r="D14816" i="8"/>
  <c r="D14832" i="8"/>
  <c r="D14848" i="8"/>
  <c r="D14864" i="8"/>
  <c r="D14880" i="8"/>
  <c r="D14896" i="8"/>
  <c r="D14912" i="8"/>
  <c r="D14928" i="8"/>
  <c r="D14944" i="8"/>
  <c r="D13143" i="8"/>
  <c r="D13159" i="8"/>
  <c r="D13175" i="8"/>
  <c r="D13191" i="8"/>
  <c r="D13207" i="8"/>
  <c r="D13223" i="8"/>
  <c r="D13239" i="8"/>
  <c r="D13255" i="8"/>
  <c r="D13271" i="8"/>
  <c r="D13287" i="8"/>
  <c r="D13303" i="8"/>
  <c r="D13319" i="8"/>
  <c r="D13335" i="8"/>
  <c r="D13351" i="8"/>
  <c r="D13367" i="8"/>
  <c r="D13383" i="8"/>
  <c r="D13399" i="8"/>
  <c r="D13415" i="8"/>
  <c r="D13431" i="8"/>
  <c r="D13447" i="8"/>
  <c r="D13463" i="8"/>
  <c r="D13479" i="8"/>
  <c r="D13495" i="8"/>
  <c r="D13511" i="8"/>
  <c r="D13527" i="8"/>
  <c r="D13543" i="8"/>
  <c r="D13559" i="8"/>
  <c r="D13575" i="8"/>
  <c r="D13591" i="8"/>
  <c r="D13607" i="8"/>
  <c r="D13623" i="8"/>
  <c r="D13639" i="8"/>
  <c r="D13655" i="8"/>
  <c r="D13671" i="8"/>
  <c r="D13687" i="8"/>
  <c r="D13703" i="8"/>
  <c r="D13719" i="8"/>
  <c r="D13735" i="8"/>
  <c r="D13751" i="8"/>
  <c r="D13767" i="8"/>
  <c r="D13783" i="8"/>
  <c r="D13799" i="8"/>
  <c r="D13815" i="8"/>
  <c r="D13831" i="8"/>
  <c r="D13847" i="8"/>
  <c r="D13863" i="8"/>
  <c r="D13879" i="8"/>
  <c r="D13895" i="8"/>
  <c r="D13911" i="8"/>
  <c r="D13927" i="8"/>
  <c r="D13943" i="8"/>
  <c r="D13959" i="8"/>
  <c r="D13975" i="8"/>
  <c r="D13991" i="8"/>
  <c r="D14007" i="8"/>
  <c r="D14023" i="8"/>
  <c r="D14039" i="8"/>
  <c r="D14055" i="8"/>
  <c r="D14071" i="8"/>
  <c r="D14087" i="8"/>
  <c r="D14103" i="8"/>
  <c r="D14119" i="8"/>
  <c r="D14135" i="8"/>
  <c r="D14151" i="8"/>
  <c r="D14167" i="8"/>
  <c r="D14183" i="8"/>
  <c r="D14199" i="8"/>
  <c r="D14215" i="8"/>
  <c r="D14231" i="8"/>
  <c r="D14247" i="8"/>
  <c r="D14263" i="8"/>
  <c r="D14279" i="8"/>
  <c r="D14295" i="8"/>
  <c r="D14311" i="8"/>
  <c r="D14327" i="8"/>
  <c r="D14343" i="8"/>
  <c r="D14359" i="8"/>
  <c r="D14375" i="8"/>
  <c r="D14391" i="8"/>
  <c r="D14407" i="8"/>
  <c r="D14423" i="8"/>
  <c r="D14439" i="8"/>
  <c r="D14455" i="8"/>
  <c r="D14471" i="8"/>
  <c r="D14487" i="8"/>
  <c r="D14503" i="8"/>
  <c r="D14519" i="8"/>
  <c r="D14535" i="8"/>
  <c r="D14551" i="8"/>
  <c r="D14567" i="8"/>
  <c r="D14583" i="8"/>
  <c r="D14599" i="8"/>
  <c r="D14615" i="8"/>
  <c r="D14631" i="8"/>
  <c r="D14647" i="8"/>
  <c r="D14663" i="8"/>
  <c r="D14679" i="8"/>
  <c r="D14695" i="8"/>
  <c r="D14711" i="8"/>
  <c r="D14727" i="8"/>
  <c r="D14743" i="8"/>
  <c r="D14759" i="8"/>
  <c r="D14775" i="8"/>
  <c r="D14791" i="8"/>
  <c r="D14807" i="8"/>
  <c r="D14823" i="8"/>
  <c r="D14839" i="8"/>
  <c r="D21031" i="8"/>
  <c r="D21015" i="8"/>
  <c r="D20999" i="8"/>
  <c r="D20983" i="8"/>
  <c r="D20967" i="8"/>
  <c r="D20951" i="8"/>
  <c r="D20935" i="8"/>
  <c r="D20919" i="8"/>
  <c r="D20903" i="8"/>
  <c r="D20887" i="8"/>
  <c r="D20871" i="8"/>
  <c r="D20855" i="8"/>
  <c r="D20839" i="8"/>
  <c r="D20823" i="8"/>
  <c r="D20807" i="8"/>
  <c r="D20791" i="8"/>
  <c r="D20775" i="8"/>
  <c r="D20759" i="8"/>
  <c r="D20743" i="8"/>
  <c r="D20727" i="8"/>
  <c r="D20711" i="8"/>
  <c r="D20695" i="8"/>
  <c r="D20679" i="8"/>
  <c r="D20663" i="8"/>
  <c r="D20647" i="8"/>
  <c r="D20631" i="8"/>
  <c r="D20615" i="8"/>
  <c r="D20599" i="8"/>
  <c r="D20583" i="8"/>
  <c r="D20567" i="8"/>
  <c r="D20551" i="8"/>
  <c r="D20535" i="8"/>
  <c r="D20519" i="8"/>
  <c r="D20503" i="8"/>
  <c r="D20487" i="8"/>
  <c r="D20471" i="8"/>
  <c r="D20455" i="8"/>
  <c r="D20439" i="8"/>
  <c r="D20423" i="8"/>
  <c r="D21044" i="8"/>
  <c r="D21028" i="8"/>
  <c r="D21012" i="8"/>
  <c r="D20996" i="8"/>
  <c r="D20980" i="8"/>
  <c r="D20964" i="8"/>
  <c r="D20948" i="8"/>
  <c r="D20932" i="8"/>
  <c r="D20916" i="8"/>
  <c r="D20900" i="8"/>
  <c r="D20884" i="8"/>
  <c r="D20868" i="8"/>
  <c r="D20852" i="8"/>
  <c r="D20836" i="8"/>
  <c r="D20820" i="8"/>
  <c r="D20804" i="8"/>
  <c r="D20788" i="8"/>
  <c r="D20772" i="8"/>
  <c r="D20756" i="8"/>
  <c r="D20740" i="8"/>
  <c r="D20724" i="8"/>
  <c r="D20708" i="8"/>
  <c r="D20692" i="8"/>
  <c r="D20676" i="8"/>
  <c r="D20660" i="8"/>
  <c r="D20644" i="8"/>
  <c r="D20628" i="8"/>
  <c r="D20612" i="8"/>
  <c r="D20596" i="8"/>
  <c r="D20580" i="8"/>
  <c r="D20564" i="8"/>
  <c r="D20548" i="8"/>
  <c r="D20532" i="8"/>
  <c r="D20516" i="8"/>
  <c r="D20500" i="8"/>
  <c r="D20484" i="8"/>
  <c r="D20468" i="8"/>
  <c r="D20452" i="8"/>
  <c r="D20436" i="8"/>
  <c r="D20420" i="8"/>
  <c r="D21041" i="8"/>
  <c r="D21025" i="8"/>
  <c r="D21009" i="8"/>
  <c r="D20993" i="8"/>
  <c r="D20977" i="8"/>
  <c r="D20961" i="8"/>
  <c r="D20945" i="8"/>
  <c r="D20929" i="8"/>
  <c r="D20913" i="8"/>
  <c r="D20897" i="8"/>
  <c r="D20881" i="8"/>
  <c r="D20865" i="8"/>
  <c r="D20849" i="8"/>
  <c r="D20833" i="8"/>
  <c r="D20817" i="8"/>
  <c r="D20801" i="8"/>
  <c r="D20785" i="8"/>
  <c r="D20769" i="8"/>
  <c r="D20753" i="8"/>
  <c r="D20737" i="8"/>
  <c r="D20721" i="8"/>
  <c r="D20705" i="8"/>
  <c r="D20689" i="8"/>
  <c r="D20673" i="8"/>
  <c r="D20657" i="8"/>
  <c r="D20641" i="8"/>
  <c r="D20625" i="8"/>
  <c r="D20609" i="8"/>
  <c r="D20593" i="8"/>
  <c r="D20577" i="8"/>
  <c r="D20561" i="8"/>
  <c r="D20545" i="8"/>
  <c r="D20529" i="8"/>
  <c r="D20513" i="8"/>
  <c r="D20497" i="8"/>
  <c r="D20481" i="8"/>
  <c r="D20465" i="8"/>
  <c r="D20449" i="8"/>
  <c r="D20433" i="8"/>
  <c r="D20417" i="8"/>
  <c r="D21034" i="8"/>
  <c r="D21018" i="8"/>
  <c r="D21002" i="8"/>
  <c r="D20986" i="8"/>
  <c r="D20970" i="8"/>
  <c r="D20954" i="8"/>
  <c r="D20938" i="8"/>
  <c r="D20922" i="8"/>
  <c r="D20906" i="8"/>
  <c r="D20890" i="8"/>
  <c r="D20874" i="8"/>
  <c r="D20858" i="8"/>
  <c r="D20842" i="8"/>
  <c r="D20826" i="8"/>
  <c r="D20810" i="8"/>
  <c r="D20794" i="8"/>
  <c r="D20778" i="8"/>
  <c r="D20762" i="8"/>
  <c r="D20746" i="8"/>
  <c r="D20730" i="8"/>
  <c r="D20714" i="8"/>
  <c r="D20698" i="8"/>
  <c r="D20682" i="8"/>
  <c r="D20666" i="8"/>
  <c r="D20650" i="8"/>
  <c r="D20634" i="8"/>
  <c r="D20618" i="8"/>
  <c r="D20602" i="8"/>
  <c r="D20586" i="8"/>
  <c r="D20570" i="8"/>
  <c r="D20554" i="8"/>
  <c r="D20538" i="8"/>
  <c r="D20522" i="8"/>
  <c r="D20506" i="8"/>
  <c r="D20490" i="8"/>
  <c r="D20474" i="8"/>
  <c r="D20458" i="8"/>
  <c r="D20442" i="8"/>
  <c r="D20426" i="8"/>
  <c r="D20413" i="8"/>
  <c r="D20397" i="8"/>
  <c r="D20381" i="8"/>
  <c r="D20365" i="8"/>
  <c r="D20349" i="8"/>
  <c r="D20333" i="8"/>
  <c r="D20317" i="8"/>
  <c r="D20301" i="8"/>
  <c r="D20285" i="8"/>
  <c r="D20269" i="8"/>
  <c r="D20253" i="8"/>
  <c r="D20237" i="8"/>
  <c r="D20221" i="8"/>
  <c r="D20205" i="8"/>
  <c r="D20189" i="8"/>
  <c r="D20173" i="8"/>
  <c r="D20157" i="8"/>
  <c r="D20141" i="8"/>
  <c r="D20125" i="8"/>
  <c r="D20109" i="8"/>
  <c r="D20093" i="8"/>
  <c r="D20077" i="8"/>
  <c r="D20061" i="8"/>
  <c r="D20045" i="8"/>
  <c r="D20029" i="8"/>
  <c r="D20013" i="8"/>
  <c r="D19997" i="8"/>
  <c r="D19981" i="8"/>
  <c r="D19965" i="8"/>
  <c r="D19949" i="8"/>
  <c r="D19933" i="8"/>
  <c r="D19917" i="8"/>
  <c r="D19901" i="8"/>
  <c r="D19885" i="8"/>
  <c r="D19869" i="8"/>
  <c r="D19853" i="8"/>
  <c r="D19837" i="8"/>
  <c r="D19821" i="8"/>
  <c r="D19805" i="8"/>
  <c r="D19789" i="8"/>
  <c r="D19773" i="8"/>
  <c r="D19757" i="8"/>
  <c r="D19741" i="8"/>
  <c r="D19725" i="8"/>
  <c r="D19709" i="8"/>
  <c r="D19693" i="8"/>
  <c r="D19677" i="8"/>
  <c r="D19661" i="8"/>
  <c r="D19645" i="8"/>
  <c r="D19629" i="8"/>
  <c r="D19613" i="8"/>
  <c r="D19597" i="8"/>
  <c r="D19581" i="8"/>
  <c r="D19565" i="8"/>
  <c r="D19549" i="8"/>
  <c r="D19533" i="8"/>
  <c r="D19517" i="8"/>
  <c r="D19501" i="8"/>
  <c r="D19485" i="8"/>
  <c r="D19469" i="8"/>
  <c r="D19453" i="8"/>
  <c r="D19437" i="8"/>
  <c r="D19421" i="8"/>
  <c r="D19405" i="8"/>
  <c r="D19389" i="8"/>
  <c r="D19373" i="8"/>
  <c r="D19357" i="8"/>
  <c r="D19341" i="8"/>
  <c r="D19325" i="8"/>
  <c r="D19309" i="8"/>
  <c r="D19293" i="8"/>
  <c r="D19277" i="8"/>
  <c r="D19261" i="8"/>
  <c r="D19245" i="8"/>
  <c r="D19229" i="8"/>
  <c r="D19213" i="8"/>
  <c r="D19197" i="8"/>
  <c r="D19181" i="8"/>
  <c r="D19165" i="8"/>
  <c r="D19149" i="8"/>
  <c r="D19133" i="8"/>
  <c r="D19117" i="8"/>
  <c r="D19101" i="8"/>
  <c r="D19085" i="8"/>
  <c r="D19069" i="8"/>
  <c r="D19053" i="8"/>
  <c r="D19037" i="8"/>
  <c r="D19021" i="8"/>
  <c r="D19005" i="8"/>
  <c r="D18989" i="8"/>
  <c r="D18973" i="8"/>
  <c r="D18957" i="8"/>
  <c r="D18941" i="8"/>
  <c r="D18925" i="8"/>
  <c r="D18909" i="8"/>
  <c r="D18893" i="8"/>
  <c r="D18877" i="8"/>
  <c r="D18861" i="8"/>
  <c r="D18845" i="8"/>
  <c r="D18829" i="8"/>
  <c r="D18813" i="8"/>
  <c r="D18797" i="8"/>
  <c r="D18781" i="8"/>
  <c r="D18765" i="8"/>
  <c r="D18749" i="8"/>
  <c r="D18733" i="8"/>
  <c r="D18717" i="8"/>
  <c r="D18701" i="8"/>
  <c r="D18685" i="8"/>
  <c r="D18669" i="8"/>
  <c r="D18653" i="8"/>
  <c r="D18637" i="8"/>
  <c r="D18621" i="8"/>
  <c r="D18605" i="8"/>
  <c r="D18589" i="8"/>
  <c r="D18573" i="8"/>
  <c r="D18557" i="8"/>
  <c r="D18541" i="8"/>
  <c r="D18525" i="8"/>
  <c r="D18509" i="8"/>
  <c r="D18493" i="8"/>
  <c r="D18477" i="8"/>
  <c r="D18461" i="8"/>
  <c r="D18445" i="8"/>
  <c r="D18429" i="8"/>
  <c r="D18413" i="8"/>
  <c r="D18397" i="8"/>
  <c r="D18381" i="8"/>
  <c r="D18365" i="8"/>
  <c r="D18349" i="8"/>
  <c r="D18333" i="8"/>
  <c r="D18317" i="8"/>
  <c r="D18301" i="8"/>
  <c r="D18285" i="8"/>
  <c r="D18269" i="8"/>
  <c r="D18253" i="8"/>
  <c r="D18237" i="8"/>
  <c r="D18221" i="8"/>
  <c r="D18205" i="8"/>
  <c r="D18189" i="8"/>
  <c r="D18173" i="8"/>
  <c r="D18157" i="8"/>
  <c r="D18141" i="8"/>
  <c r="D18125" i="8"/>
  <c r="D18109" i="8"/>
  <c r="D18093" i="8"/>
  <c r="D18077" i="8"/>
  <c r="D18061" i="8"/>
  <c r="D18045" i="8"/>
  <c r="D18029" i="8"/>
  <c r="D18013" i="8"/>
  <c r="D17997" i="8"/>
  <c r="D17981" i="8"/>
  <c r="D17965" i="8"/>
  <c r="D17949" i="8"/>
  <c r="D17933" i="8"/>
  <c r="D17917" i="8"/>
  <c r="D17901" i="8"/>
  <c r="D17885" i="8"/>
  <c r="D17869" i="8"/>
  <c r="D17853" i="8"/>
  <c r="D17837" i="8"/>
  <c r="D17821" i="8"/>
  <c r="D17805" i="8"/>
  <c r="D17789" i="8"/>
  <c r="D17773" i="8"/>
  <c r="D17757" i="8"/>
  <c r="D17741" i="8"/>
  <c r="D17725" i="8"/>
  <c r="D17709" i="8"/>
  <c r="D17693" i="8"/>
  <c r="D17677" i="8"/>
  <c r="D17661" i="8"/>
  <c r="D17645" i="8"/>
  <c r="D17629" i="8"/>
  <c r="D17613" i="8"/>
  <c r="D17597" i="8"/>
  <c r="D17581" i="8"/>
  <c r="D17565" i="8"/>
  <c r="D17549" i="8"/>
  <c r="D17533" i="8"/>
  <c r="D17517" i="8"/>
  <c r="D17501" i="8"/>
  <c r="D17485" i="8"/>
  <c r="D17469" i="8"/>
  <c r="D17453" i="8"/>
  <c r="D17437" i="8"/>
  <c r="D17421" i="8"/>
  <c r="D17405" i="8"/>
  <c r="D17389" i="8"/>
  <c r="D17373" i="8"/>
  <c r="D17357" i="8"/>
  <c r="D17341" i="8"/>
  <c r="D17325" i="8"/>
  <c r="D17309" i="8"/>
  <c r="D17293" i="8"/>
  <c r="D17277" i="8"/>
  <c r="D17261" i="8"/>
  <c r="D17245" i="8"/>
  <c r="D17229" i="8"/>
  <c r="D17213" i="8"/>
  <c r="D17197" i="8"/>
  <c r="D17181" i="8"/>
  <c r="D17165" i="8"/>
  <c r="D17149" i="8"/>
  <c r="D17133" i="8"/>
  <c r="D17117" i="8"/>
  <c r="D17101" i="8"/>
  <c r="D17085" i="8"/>
  <c r="D17069" i="8"/>
  <c r="D17053" i="8"/>
  <c r="D17037" i="8"/>
  <c r="D17021" i="8"/>
  <c r="D17005" i="8"/>
  <c r="D16989" i="8"/>
  <c r="D16973" i="8"/>
  <c r="D16957" i="8"/>
  <c r="D16941" i="8"/>
  <c r="D16925" i="8"/>
  <c r="D16909" i="8"/>
  <c r="D16893" i="8"/>
  <c r="D16877" i="8"/>
  <c r="D16861" i="8"/>
  <c r="D16845" i="8"/>
  <c r="D16829" i="8"/>
  <c r="D16813" i="8"/>
  <c r="D16797" i="8"/>
  <c r="D16781" i="8"/>
  <c r="D20386" i="8"/>
  <c r="D20370" i="8"/>
  <c r="D20354" i="8"/>
  <c r="D20338" i="8"/>
  <c r="D20322" i="8"/>
  <c r="D20306" i="8"/>
  <c r="D20290" i="8"/>
  <c r="D20274" i="8"/>
  <c r="D20258" i="8"/>
  <c r="D20242" i="8"/>
  <c r="D20226" i="8"/>
  <c r="D20210" i="8"/>
  <c r="D20194" i="8"/>
  <c r="D20178" i="8"/>
  <c r="D20162" i="8"/>
  <c r="D20146" i="8"/>
  <c r="D20130" i="8"/>
  <c r="D20114" i="8"/>
  <c r="D20098" i="8"/>
  <c r="D20082" i="8"/>
  <c r="D20066" i="8"/>
  <c r="D20050" i="8"/>
  <c r="D20034" i="8"/>
  <c r="D20018" i="8"/>
  <c r="D20002" i="8"/>
  <c r="D19986" i="8"/>
  <c r="D19970" i="8"/>
  <c r="D19954" i="8"/>
  <c r="D19938" i="8"/>
  <c r="D19922" i="8"/>
  <c r="D19906" i="8"/>
  <c r="D19890" i="8"/>
  <c r="D19874" i="8"/>
  <c r="D19858" i="8"/>
  <c r="D19842" i="8"/>
  <c r="D19826" i="8"/>
  <c r="D19810" i="8"/>
  <c r="D19794" i="8"/>
  <c r="D19778" i="8"/>
  <c r="D19762" i="8"/>
  <c r="D19746" i="8"/>
  <c r="D19730" i="8"/>
  <c r="D19714" i="8"/>
  <c r="D19698" i="8"/>
  <c r="D19682" i="8"/>
  <c r="D19666" i="8"/>
  <c r="D19650" i="8"/>
  <c r="D19634" i="8"/>
  <c r="D19618" i="8"/>
  <c r="D19602" i="8"/>
  <c r="D19586" i="8"/>
  <c r="D19570" i="8"/>
  <c r="D19554" i="8"/>
  <c r="D19538" i="8"/>
  <c r="D19522" i="8"/>
  <c r="D19506" i="8"/>
  <c r="D19490" i="8"/>
  <c r="D19474" i="8"/>
  <c r="D19458" i="8"/>
  <c r="D19442" i="8"/>
  <c r="D19426" i="8"/>
  <c r="D19410" i="8"/>
  <c r="D19394" i="8"/>
  <c r="D19378" i="8"/>
  <c r="D19362" i="8"/>
  <c r="D19346" i="8"/>
  <c r="D19330" i="8"/>
  <c r="D19314" i="8"/>
  <c r="D19298" i="8"/>
  <c r="D19282" i="8"/>
  <c r="D19266" i="8"/>
  <c r="D19250" i="8"/>
  <c r="D19234" i="8"/>
  <c r="D19218" i="8"/>
  <c r="D19202" i="8"/>
  <c r="D19186" i="8"/>
  <c r="D19170" i="8"/>
  <c r="D19154" i="8"/>
  <c r="D19138" i="8"/>
  <c r="D19122" i="8"/>
  <c r="D19106" i="8"/>
  <c r="D19090" i="8"/>
  <c r="D19074" i="8"/>
  <c r="D19058" i="8"/>
  <c r="D19042" i="8"/>
  <c r="D19026" i="8"/>
  <c r="D19010" i="8"/>
  <c r="D18994" i="8"/>
  <c r="D18978" i="8"/>
  <c r="D18962" i="8"/>
  <c r="D18946" i="8"/>
  <c r="D18930" i="8"/>
  <c r="D18914" i="8"/>
  <c r="D18898" i="8"/>
  <c r="D18882" i="8"/>
  <c r="D18866" i="8"/>
  <c r="D18850" i="8"/>
  <c r="D18834" i="8"/>
  <c r="D18818" i="8"/>
  <c r="D18802" i="8"/>
  <c r="D18786" i="8"/>
  <c r="D18770" i="8"/>
  <c r="D18754" i="8"/>
  <c r="D18738" i="8"/>
  <c r="D18722" i="8"/>
  <c r="D18706" i="8"/>
  <c r="D18690" i="8"/>
  <c r="D18674" i="8"/>
  <c r="D18658" i="8"/>
  <c r="D18642" i="8"/>
  <c r="D18626" i="8"/>
  <c r="D18610" i="8"/>
  <c r="D18594" i="8"/>
  <c r="D18578" i="8"/>
  <c r="D18562" i="8"/>
  <c r="D18546" i="8"/>
  <c r="D18530" i="8"/>
  <c r="D18514" i="8"/>
  <c r="D18498" i="8"/>
  <c r="D18482" i="8"/>
  <c r="D18466" i="8"/>
  <c r="D18450" i="8"/>
  <c r="D18434" i="8"/>
  <c r="D18418" i="8"/>
  <c r="D18402" i="8"/>
  <c r="D18386" i="8"/>
  <c r="D18370" i="8"/>
  <c r="D18354" i="8"/>
  <c r="D18338" i="8"/>
  <c r="D18322" i="8"/>
  <c r="D18306" i="8"/>
  <c r="D18290" i="8"/>
  <c r="D18274" i="8"/>
  <c r="D18258" i="8"/>
  <c r="D18242" i="8"/>
  <c r="D18226" i="8"/>
  <c r="D18210" i="8"/>
  <c r="D18194" i="8"/>
  <c r="D18178" i="8"/>
  <c r="D18162" i="8"/>
  <c r="D18146" i="8"/>
  <c r="D18130" i="8"/>
  <c r="D18114" i="8"/>
  <c r="D18098" i="8"/>
  <c r="D18082" i="8"/>
  <c r="D18066" i="8"/>
  <c r="D18050" i="8"/>
  <c r="D18034" i="8"/>
  <c r="D18018" i="8"/>
  <c r="D18002" i="8"/>
  <c r="D17986" i="8"/>
  <c r="D17970" i="8"/>
  <c r="D17954" i="8"/>
  <c r="D17938" i="8"/>
  <c r="D17922" i="8"/>
  <c r="D17906" i="8"/>
  <c r="D17890" i="8"/>
  <c r="D17874" i="8"/>
  <c r="D17858" i="8"/>
  <c r="D17842" i="8"/>
  <c r="D17826" i="8"/>
  <c r="D17810" i="8"/>
  <c r="D17794" i="8"/>
  <c r="D17778" i="8"/>
  <c r="D17762" i="8"/>
  <c r="D17746" i="8"/>
  <c r="D17730" i="8"/>
  <c r="D17714" i="8"/>
  <c r="D17698" i="8"/>
  <c r="D17682" i="8"/>
  <c r="D17666" i="8"/>
  <c r="D17650" i="8"/>
  <c r="D17634" i="8"/>
  <c r="D17618" i="8"/>
  <c r="D17602" i="8"/>
  <c r="D17586" i="8"/>
  <c r="D17570" i="8"/>
  <c r="D17554" i="8"/>
  <c r="D17538" i="8"/>
  <c r="D17522" i="8"/>
  <c r="D17506" i="8"/>
  <c r="D17490" i="8"/>
  <c r="D17474" i="8"/>
  <c r="D17458" i="8"/>
  <c r="D17442" i="8"/>
  <c r="D17426" i="8"/>
  <c r="D17410" i="8"/>
  <c r="D17394" i="8"/>
  <c r="D17378" i="8"/>
  <c r="D17362" i="8"/>
  <c r="D17346" i="8"/>
  <c r="D17330" i="8"/>
  <c r="D17314" i="8"/>
  <c r="D17298" i="8"/>
  <c r="D17282" i="8"/>
  <c r="D17266" i="8"/>
  <c r="D17250" i="8"/>
  <c r="D17234" i="8"/>
  <c r="D17218" i="8"/>
  <c r="D17202" i="8"/>
  <c r="D17186" i="8"/>
  <c r="D17170" i="8"/>
  <c r="D17154" i="8"/>
  <c r="D17138" i="8"/>
  <c r="D17122" i="8"/>
  <c r="D17106" i="8"/>
  <c r="D17090" i="8"/>
  <c r="D17074" i="8"/>
  <c r="D17058" i="8"/>
  <c r="D17042" i="8"/>
  <c r="D17026" i="8"/>
  <c r="D17010" i="8"/>
  <c r="D16994" i="8"/>
  <c r="D16978" i="8"/>
  <c r="D16962" i="8"/>
  <c r="D16946" i="8"/>
  <c r="D16930" i="8"/>
  <c r="D16914" i="8"/>
  <c r="D16898" i="8"/>
  <c r="D16882" i="8"/>
  <c r="D16866" i="8"/>
  <c r="D16850" i="8"/>
  <c r="D16834" i="8"/>
  <c r="D16818" i="8"/>
  <c r="D16802" i="8"/>
  <c r="D16786" i="8"/>
  <c r="D20403" i="8"/>
  <c r="D20387" i="8"/>
  <c r="D20371" i="8"/>
  <c r="D20355" i="8"/>
  <c r="D20339" i="8"/>
  <c r="D20323" i="8"/>
  <c r="D20307" i="8"/>
  <c r="D20291" i="8"/>
  <c r="D20275" i="8"/>
  <c r="D20259" i="8"/>
  <c r="D20243" i="8"/>
  <c r="D20227" i="8"/>
  <c r="D20211" i="8"/>
  <c r="D20195" i="8"/>
  <c r="D20179" i="8"/>
  <c r="D20163" i="8"/>
  <c r="D20147" i="8"/>
  <c r="D20131" i="8"/>
  <c r="D20115" i="8"/>
  <c r="D20099" i="8"/>
  <c r="D20083" i="8"/>
  <c r="D20067" i="8"/>
  <c r="D20051" i="8"/>
  <c r="D20035" i="8"/>
  <c r="D20019" i="8"/>
  <c r="D20003" i="8"/>
  <c r="D19987" i="8"/>
  <c r="D19971" i="8"/>
  <c r="D19955" i="8"/>
  <c r="D19939" i="8"/>
  <c r="D19923" i="8"/>
  <c r="D19907" i="8"/>
  <c r="D19891" i="8"/>
  <c r="D19875" i="8"/>
  <c r="D19859" i="8"/>
  <c r="D19843" i="8"/>
  <c r="D19827" i="8"/>
  <c r="D19811" i="8"/>
  <c r="D19795" i="8"/>
  <c r="D19779" i="8"/>
  <c r="D19763" i="8"/>
  <c r="D19747" i="8"/>
  <c r="D19731" i="8"/>
  <c r="D19715" i="8"/>
  <c r="D19699" i="8"/>
  <c r="D19683" i="8"/>
  <c r="D19667" i="8"/>
  <c r="D19651" i="8"/>
  <c r="D19635" i="8"/>
  <c r="D19619" i="8"/>
  <c r="D19603" i="8"/>
  <c r="D19587" i="8"/>
  <c r="D19571" i="8"/>
  <c r="D19555" i="8"/>
  <c r="D19539" i="8"/>
  <c r="D19523" i="8"/>
  <c r="D19507" i="8"/>
  <c r="D19491" i="8"/>
  <c r="D19475" i="8"/>
  <c r="D19459" i="8"/>
  <c r="D19443" i="8"/>
  <c r="D19427" i="8"/>
  <c r="D19411" i="8"/>
  <c r="D19395" i="8"/>
  <c r="D19379" i="8"/>
  <c r="D19363" i="8"/>
  <c r="D19347" i="8"/>
  <c r="D19331" i="8"/>
  <c r="D19315" i="8"/>
  <c r="D19299" i="8"/>
  <c r="D19283" i="8"/>
  <c r="D19267" i="8"/>
  <c r="D19251" i="8"/>
  <c r="D19235" i="8"/>
  <c r="D19219" i="8"/>
  <c r="D19203" i="8"/>
  <c r="D19187" i="8"/>
  <c r="D19171" i="8"/>
  <c r="D19155" i="8"/>
  <c r="D19139" i="8"/>
  <c r="D19123" i="8"/>
  <c r="D19107" i="8"/>
  <c r="D19091" i="8"/>
  <c r="D19075" i="8"/>
  <c r="D19059" i="8"/>
  <c r="D19043" i="8"/>
  <c r="D19027" i="8"/>
  <c r="D19011" i="8"/>
  <c r="D18995" i="8"/>
  <c r="D18979" i="8"/>
  <c r="D18963" i="8"/>
  <c r="D18947" i="8"/>
  <c r="D18931" i="8"/>
  <c r="D18915" i="8"/>
  <c r="D18899" i="8"/>
  <c r="D18883" i="8"/>
  <c r="D18867" i="8"/>
  <c r="D18851" i="8"/>
  <c r="D18835" i="8"/>
  <c r="D18819" i="8"/>
  <c r="D18803" i="8"/>
  <c r="D18787" i="8"/>
  <c r="D18771" i="8"/>
  <c r="D18755" i="8"/>
  <c r="D18739" i="8"/>
  <c r="D18723" i="8"/>
  <c r="D18707" i="8"/>
  <c r="D18691" i="8"/>
  <c r="D18675" i="8"/>
  <c r="D18659" i="8"/>
  <c r="D18643" i="8"/>
  <c r="D18627" i="8"/>
  <c r="D18611" i="8"/>
  <c r="D18595" i="8"/>
  <c r="D18579" i="8"/>
  <c r="D18563" i="8"/>
  <c r="D18547" i="8"/>
  <c r="D18531" i="8"/>
  <c r="D18515" i="8"/>
  <c r="D18499" i="8"/>
  <c r="D18483" i="8"/>
  <c r="D18467" i="8"/>
  <c r="D18451" i="8"/>
  <c r="D18435" i="8"/>
  <c r="D18419" i="8"/>
  <c r="D18403" i="8"/>
  <c r="D18387" i="8"/>
  <c r="D18371" i="8"/>
  <c r="D18355" i="8"/>
  <c r="D18339" i="8"/>
  <c r="D18323" i="8"/>
  <c r="D18307" i="8"/>
  <c r="D18291" i="8"/>
  <c r="D18275" i="8"/>
  <c r="D18259" i="8"/>
  <c r="D18243" i="8"/>
  <c r="D18227" i="8"/>
  <c r="D18211" i="8"/>
  <c r="D18195" i="8"/>
  <c r="D18179" i="8"/>
  <c r="D18163" i="8"/>
  <c r="D18147" i="8"/>
  <c r="D18131" i="8"/>
  <c r="D18115" i="8"/>
  <c r="D18099" i="8"/>
  <c r="D18083" i="8"/>
  <c r="D18067" i="8"/>
  <c r="D18051" i="8"/>
  <c r="D18035" i="8"/>
  <c r="D18019" i="8"/>
  <c r="D18003" i="8"/>
  <c r="D17987" i="8"/>
  <c r="D17971" i="8"/>
  <c r="D17955" i="8"/>
  <c r="D17939" i="8"/>
  <c r="D17923" i="8"/>
  <c r="D17907" i="8"/>
  <c r="D17891" i="8"/>
  <c r="D17875" i="8"/>
  <c r="D17859" i="8"/>
  <c r="D17843" i="8"/>
  <c r="D17827" i="8"/>
  <c r="D17811" i="8"/>
  <c r="D17795" i="8"/>
  <c r="D17779" i="8"/>
  <c r="D17763" i="8"/>
  <c r="D17747" i="8"/>
  <c r="D17731" i="8"/>
  <c r="D17715" i="8"/>
  <c r="D17699" i="8"/>
  <c r="D17683" i="8"/>
  <c r="D17667" i="8"/>
  <c r="D17651" i="8"/>
  <c r="D17635" i="8"/>
  <c r="D17619" i="8"/>
  <c r="D17603" i="8"/>
  <c r="D17587" i="8"/>
  <c r="D17571" i="8"/>
  <c r="D17555" i="8"/>
  <c r="D17539" i="8"/>
  <c r="D17523" i="8"/>
  <c r="D17507" i="8"/>
  <c r="D17491" i="8"/>
  <c r="D17475" i="8"/>
  <c r="D17459" i="8"/>
  <c r="D17443" i="8"/>
  <c r="D17427" i="8"/>
  <c r="D17411" i="8"/>
  <c r="D17395" i="8"/>
  <c r="D17379" i="8"/>
  <c r="D17363" i="8"/>
  <c r="D17347" i="8"/>
  <c r="D17331" i="8"/>
  <c r="D17315" i="8"/>
  <c r="D17299" i="8"/>
  <c r="D17283" i="8"/>
  <c r="D17267" i="8"/>
  <c r="D17251" i="8"/>
  <c r="D17235" i="8"/>
  <c r="D17219" i="8"/>
  <c r="D17203" i="8"/>
  <c r="D17187" i="8"/>
  <c r="D17171" i="8"/>
  <c r="D17155" i="8"/>
  <c r="D17139" i="8"/>
  <c r="D17123" i="8"/>
  <c r="D17107" i="8"/>
  <c r="D17091" i="8"/>
  <c r="D17075" i="8"/>
  <c r="D17059" i="8"/>
  <c r="D17043" i="8"/>
  <c r="D17027" i="8"/>
  <c r="D17011" i="8"/>
  <c r="D16995" i="8"/>
  <c r="D16979" i="8"/>
  <c r="D16963" i="8"/>
  <c r="D16947" i="8"/>
  <c r="D16931" i="8"/>
  <c r="D16915" i="8"/>
  <c r="D16899" i="8"/>
  <c r="D16883" i="8"/>
  <c r="D16867" i="8"/>
  <c r="D16851" i="8"/>
  <c r="D16835" i="8"/>
  <c r="D16819" i="8"/>
  <c r="D16803" i="8"/>
  <c r="D16787" i="8"/>
  <c r="D20408" i="8"/>
  <c r="D20392" i="8"/>
  <c r="D20376" i="8"/>
  <c r="D20360" i="8"/>
  <c r="D20344" i="8"/>
  <c r="D20328" i="8"/>
  <c r="D20312" i="8"/>
  <c r="D20296" i="8"/>
  <c r="D20280" i="8"/>
  <c r="D20264" i="8"/>
  <c r="D20248" i="8"/>
  <c r="D20232" i="8"/>
  <c r="D20216" i="8"/>
  <c r="D20200" i="8"/>
  <c r="D20184" i="8"/>
  <c r="D20168" i="8"/>
  <c r="D20152" i="8"/>
  <c r="D20136" i="8"/>
  <c r="D20120" i="8"/>
  <c r="D20104" i="8"/>
  <c r="D20088" i="8"/>
  <c r="D20072" i="8"/>
  <c r="D20056" i="8"/>
  <c r="D20040" i="8"/>
  <c r="D20024" i="8"/>
  <c r="D20008" i="8"/>
  <c r="D19992" i="8"/>
  <c r="D19976" i="8"/>
  <c r="D19960" i="8"/>
  <c r="D19944" i="8"/>
  <c r="D19928" i="8"/>
  <c r="D19912" i="8"/>
  <c r="D19896" i="8"/>
  <c r="D19880" i="8"/>
  <c r="D19864" i="8"/>
  <c r="D19848" i="8"/>
  <c r="D19832" i="8"/>
  <c r="D19816" i="8"/>
  <c r="D19800" i="8"/>
  <c r="D19784" i="8"/>
  <c r="D19768" i="8"/>
  <c r="D19752" i="8"/>
  <c r="D19736" i="8"/>
  <c r="D19720" i="8"/>
  <c r="D19704" i="8"/>
  <c r="D19688" i="8"/>
  <c r="D19672" i="8"/>
  <c r="D19656" i="8"/>
  <c r="D19640" i="8"/>
  <c r="D19624" i="8"/>
  <c r="D19608" i="8"/>
  <c r="D19592" i="8"/>
  <c r="D19576" i="8"/>
  <c r="D19560" i="8"/>
  <c r="D19544" i="8"/>
  <c r="D19528" i="8"/>
  <c r="D19512" i="8"/>
  <c r="D19496" i="8"/>
  <c r="D19480" i="8"/>
  <c r="D19464" i="8"/>
  <c r="D19448" i="8"/>
  <c r="D19432" i="8"/>
  <c r="D19416" i="8"/>
  <c r="D19400" i="8"/>
  <c r="D19384" i="8"/>
  <c r="D19368" i="8"/>
  <c r="D19352" i="8"/>
  <c r="D19336" i="8"/>
  <c r="D19320" i="8"/>
  <c r="D19304" i="8"/>
  <c r="D19288" i="8"/>
  <c r="D19272" i="8"/>
  <c r="D19256" i="8"/>
  <c r="D19240" i="8"/>
  <c r="D19224" i="8"/>
  <c r="D19208" i="8"/>
  <c r="D19192" i="8"/>
  <c r="D19176" i="8"/>
  <c r="D19160" i="8"/>
  <c r="D19144" i="8"/>
  <c r="D19128" i="8"/>
  <c r="D19112" i="8"/>
  <c r="D19096" i="8"/>
  <c r="D19080" i="8"/>
  <c r="D19064" i="8"/>
  <c r="D19048" i="8"/>
  <c r="D19032" i="8"/>
  <c r="D19016" i="8"/>
  <c r="D19000" i="8"/>
  <c r="D18984" i="8"/>
  <c r="D18968" i="8"/>
  <c r="D18952" i="8"/>
  <c r="D18936" i="8"/>
  <c r="D18920" i="8"/>
  <c r="D18904" i="8"/>
  <c r="D18888" i="8"/>
  <c r="D18872" i="8"/>
  <c r="D18856" i="8"/>
  <c r="D18840" i="8"/>
  <c r="D18824" i="8"/>
  <c r="D18808" i="8"/>
  <c r="D18792" i="8"/>
  <c r="D18776" i="8"/>
  <c r="D18760" i="8"/>
  <c r="D18744" i="8"/>
  <c r="D18728" i="8"/>
  <c r="D18712" i="8"/>
  <c r="D18696" i="8"/>
  <c r="D18680" i="8"/>
  <c r="D18664" i="8"/>
  <c r="D18648" i="8"/>
  <c r="D18632" i="8"/>
  <c r="D18616" i="8"/>
  <c r="D18600" i="8"/>
  <c r="D18584" i="8"/>
  <c r="D18568" i="8"/>
  <c r="D18552" i="8"/>
  <c r="D18536" i="8"/>
  <c r="D18520" i="8"/>
  <c r="D18504" i="8"/>
  <c r="D18488" i="8"/>
  <c r="D18472" i="8"/>
  <c r="D18456" i="8"/>
  <c r="D18440" i="8"/>
  <c r="D18424" i="8"/>
  <c r="D18408" i="8"/>
  <c r="D18392" i="8"/>
  <c r="D18376" i="8"/>
  <c r="D18360" i="8"/>
  <c r="D18344" i="8"/>
  <c r="D18328" i="8"/>
  <c r="D18312" i="8"/>
  <c r="D18296" i="8"/>
  <c r="D18280" i="8"/>
  <c r="D18264" i="8"/>
  <c r="D18248" i="8"/>
  <c r="D18232" i="8"/>
  <c r="D18216" i="8"/>
  <c r="D18200" i="8"/>
  <c r="D18184" i="8"/>
  <c r="D18168" i="8"/>
  <c r="D18152" i="8"/>
  <c r="D18136" i="8"/>
  <c r="D18120" i="8"/>
  <c r="D18104" i="8"/>
  <c r="D18088" i="8"/>
  <c r="D18072" i="8"/>
  <c r="D18056" i="8"/>
  <c r="D18040" i="8"/>
  <c r="D18024" i="8"/>
  <c r="D18008" i="8"/>
  <c r="D17992" i="8"/>
  <c r="D17976" i="8"/>
  <c r="D17960" i="8"/>
  <c r="D17944" i="8"/>
  <c r="D17928" i="8"/>
  <c r="D17912" i="8"/>
  <c r="D17896" i="8"/>
  <c r="D17880" i="8"/>
  <c r="D17864" i="8"/>
  <c r="D17848" i="8"/>
  <c r="D17832" i="8"/>
  <c r="D17816" i="8"/>
  <c r="D17800" i="8"/>
  <c r="D17784" i="8"/>
  <c r="D17768" i="8"/>
  <c r="D17752" i="8"/>
  <c r="D17736" i="8"/>
  <c r="D17720" i="8"/>
  <c r="D17704" i="8"/>
  <c r="D17688" i="8"/>
  <c r="D17672" i="8"/>
  <c r="D17656" i="8"/>
  <c r="D17640" i="8"/>
  <c r="D17624" i="8"/>
  <c r="D17608" i="8"/>
  <c r="D17592" i="8"/>
  <c r="D17576" i="8"/>
  <c r="D17560" i="8"/>
  <c r="D17544" i="8"/>
  <c r="D17528" i="8"/>
  <c r="D17512" i="8"/>
  <c r="D17496" i="8"/>
  <c r="D17480" i="8"/>
  <c r="D17464" i="8"/>
  <c r="D17448" i="8"/>
  <c r="D17432" i="8"/>
  <c r="D17416" i="8"/>
  <c r="D17400" i="8"/>
  <c r="D17384" i="8"/>
  <c r="D17368" i="8"/>
  <c r="D17352" i="8"/>
  <c r="D17336" i="8"/>
  <c r="D17320" i="8"/>
  <c r="D17304" i="8"/>
  <c r="D17288" i="8"/>
  <c r="D17272" i="8"/>
  <c r="D17256" i="8"/>
  <c r="D17240" i="8"/>
  <c r="D17224" i="8"/>
  <c r="D17208" i="8"/>
  <c r="D17192" i="8"/>
  <c r="D17176" i="8"/>
  <c r="D17160" i="8"/>
  <c r="D17144" i="8"/>
  <c r="D17128" i="8"/>
  <c r="D17112" i="8"/>
  <c r="D17096" i="8"/>
  <c r="D17080" i="8"/>
  <c r="D17064" i="8"/>
  <c r="D17048" i="8"/>
  <c r="D17032" i="8"/>
  <c r="D17016" i="8"/>
  <c r="D17000" i="8"/>
  <c r="D16984" i="8"/>
  <c r="D16968" i="8"/>
  <c r="D16952" i="8"/>
  <c r="D16936" i="8"/>
  <c r="D16920" i="8"/>
  <c r="D16904" i="8"/>
  <c r="D16888" i="8"/>
  <c r="D16872" i="8"/>
  <c r="D16856" i="8"/>
  <c r="D16840" i="8"/>
  <c r="D16824" i="8"/>
  <c r="D16808" i="8"/>
  <c r="D16792" i="8"/>
  <c r="D16777" i="8"/>
  <c r="D16770" i="8"/>
  <c r="D16754" i="8"/>
  <c r="D16738" i="8"/>
  <c r="D16722" i="8"/>
  <c r="D16706" i="8"/>
  <c r="D16690" i="8"/>
  <c r="D16674" i="8"/>
  <c r="D16658" i="8"/>
  <c r="D16642" i="8"/>
  <c r="D16626" i="8"/>
  <c r="D16610" i="8"/>
  <c r="D16594" i="8"/>
  <c r="D16578" i="8"/>
  <c r="D16562" i="8"/>
  <c r="D16546" i="8"/>
  <c r="D16530" i="8"/>
  <c r="D16514" i="8"/>
  <c r="D16498" i="8"/>
  <c r="D16482" i="8"/>
  <c r="D16466" i="8"/>
  <c r="D16450" i="8"/>
  <c r="D16434" i="8"/>
  <c r="D16418" i="8"/>
  <c r="D16402" i="8"/>
  <c r="D16386" i="8"/>
  <c r="D16370" i="8"/>
  <c r="D16354" i="8"/>
  <c r="D16338" i="8"/>
  <c r="D16322" i="8"/>
  <c r="D16306" i="8"/>
  <c r="D16290" i="8"/>
  <c r="D16274" i="8"/>
  <c r="D16258" i="8"/>
  <c r="D16242" i="8"/>
  <c r="D16226" i="8"/>
  <c r="D16210" i="8"/>
  <c r="D16194" i="8"/>
  <c r="D16178" i="8"/>
  <c r="D16162" i="8"/>
  <c r="D16146" i="8"/>
  <c r="D16130" i="8"/>
  <c r="D16114" i="8"/>
  <c r="D16098" i="8"/>
  <c r="D16082" i="8"/>
  <c r="D16066" i="8"/>
  <c r="D16050" i="8"/>
  <c r="D16034" i="8"/>
  <c r="D16018" i="8"/>
  <c r="D16002" i="8"/>
  <c r="D15986" i="8"/>
  <c r="D15970" i="8"/>
  <c r="D15954" i="8"/>
  <c r="D15938" i="8"/>
  <c r="D15922" i="8"/>
  <c r="D15906" i="8"/>
  <c r="D15890" i="8"/>
  <c r="D15874" i="8"/>
  <c r="D15858" i="8"/>
  <c r="D15842" i="8"/>
  <c r="D15826" i="8"/>
  <c r="D15810" i="8"/>
  <c r="D15794" i="8"/>
  <c r="D15778" i="8"/>
  <c r="D15762" i="8"/>
  <c r="D15746" i="8"/>
  <c r="D15730" i="8"/>
  <c r="D15714" i="8"/>
  <c r="D15698" i="8"/>
  <c r="D15682" i="8"/>
  <c r="D15666" i="8"/>
  <c r="D15650" i="8"/>
  <c r="D15634" i="8"/>
  <c r="D15618" i="8"/>
  <c r="D15602" i="8"/>
  <c r="D15586" i="8"/>
  <c r="D15570" i="8"/>
  <c r="D15554" i="8"/>
  <c r="D15538" i="8"/>
  <c r="D15522" i="8"/>
  <c r="D15506" i="8"/>
  <c r="D15490" i="8"/>
  <c r="D15474" i="8"/>
  <c r="D15458" i="8"/>
  <c r="D15442" i="8"/>
  <c r="D15426" i="8"/>
  <c r="D15410" i="8"/>
  <c r="D15394" i="8"/>
  <c r="D15378" i="8"/>
  <c r="D15362" i="8"/>
  <c r="D15346" i="8"/>
  <c r="D15330" i="8"/>
  <c r="D15314" i="8"/>
  <c r="D15298" i="8"/>
  <c r="D15282" i="8"/>
  <c r="D15266" i="8"/>
  <c r="D15250" i="8"/>
  <c r="D15234" i="8"/>
  <c r="D15218" i="8"/>
  <c r="D15202" i="8"/>
  <c r="D15186" i="8"/>
  <c r="D15170" i="8"/>
  <c r="D15154" i="8"/>
  <c r="D15138" i="8"/>
  <c r="D15122" i="8"/>
  <c r="D15106" i="8"/>
  <c r="D15090" i="8"/>
  <c r="D15074" i="8"/>
  <c r="D15058" i="8"/>
  <c r="D15042" i="8"/>
  <c r="D15026" i="8"/>
  <c r="D15010" i="8"/>
  <c r="D14994" i="8"/>
  <c r="D14976" i="8"/>
  <c r="D14942" i="8"/>
  <c r="D16759" i="8"/>
  <c r="D16743" i="8"/>
  <c r="D16727" i="8"/>
  <c r="D16711" i="8"/>
  <c r="D16695" i="8"/>
  <c r="D16679" i="8"/>
  <c r="D16663" i="8"/>
  <c r="D16647" i="8"/>
  <c r="D16631" i="8"/>
  <c r="D16615" i="8"/>
  <c r="D16599" i="8"/>
  <c r="D16583" i="8"/>
  <c r="D16567" i="8"/>
  <c r="D16551" i="8"/>
  <c r="D16535" i="8"/>
  <c r="D16519" i="8"/>
  <c r="D16503" i="8"/>
  <c r="D16487" i="8"/>
  <c r="D16471" i="8"/>
  <c r="D16455" i="8"/>
  <c r="D16439" i="8"/>
  <c r="D16423" i="8"/>
  <c r="D16407" i="8"/>
  <c r="D16391" i="8"/>
  <c r="D16375" i="8"/>
  <c r="D16359" i="8"/>
  <c r="D16343" i="8"/>
  <c r="D16327" i="8"/>
  <c r="D16311" i="8"/>
  <c r="D16295" i="8"/>
  <c r="D16279" i="8"/>
  <c r="D16263" i="8"/>
  <c r="D16247" i="8"/>
  <c r="D16231" i="8"/>
  <c r="D16215" i="8"/>
  <c r="D16199" i="8"/>
  <c r="D16183" i="8"/>
  <c r="D16167" i="8"/>
  <c r="D16151" i="8"/>
  <c r="D16135" i="8"/>
  <c r="D16119" i="8"/>
  <c r="D16103" i="8"/>
  <c r="D16087" i="8"/>
  <c r="D16071" i="8"/>
  <c r="D16055" i="8"/>
  <c r="D16039" i="8"/>
  <c r="D16023" i="8"/>
  <c r="D16007" i="8"/>
  <c r="D15991" i="8"/>
  <c r="D15975" i="8"/>
  <c r="D15959" i="8"/>
  <c r="D15943" i="8"/>
  <c r="D15927" i="8"/>
  <c r="D15911" i="8"/>
  <c r="D15895" i="8"/>
  <c r="D15879" i="8"/>
  <c r="D15863" i="8"/>
  <c r="D15847" i="8"/>
  <c r="D15831" i="8"/>
  <c r="D15815" i="8"/>
  <c r="D15799" i="8"/>
  <c r="D15783" i="8"/>
  <c r="D15767" i="8"/>
  <c r="D15751" i="8"/>
  <c r="D15735" i="8"/>
  <c r="D15719" i="8"/>
  <c r="D15703" i="8"/>
  <c r="D15687" i="8"/>
  <c r="D15671" i="8"/>
  <c r="D15655" i="8"/>
  <c r="D15639" i="8"/>
  <c r="D15623" i="8"/>
  <c r="D15607" i="8"/>
  <c r="D15591" i="8"/>
  <c r="D15575" i="8"/>
  <c r="D15559" i="8"/>
  <c r="D15543" i="8"/>
  <c r="D15527" i="8"/>
  <c r="D15511" i="8"/>
  <c r="D15495" i="8"/>
  <c r="D15479" i="8"/>
  <c r="D15463" i="8"/>
  <c r="D15447" i="8"/>
  <c r="D15431" i="8"/>
  <c r="D15415" i="8"/>
  <c r="D15399" i="8"/>
  <c r="D15383" i="8"/>
  <c r="D15367" i="8"/>
  <c r="D15351" i="8"/>
  <c r="D15335" i="8"/>
  <c r="D15319" i="8"/>
  <c r="D15303" i="8"/>
  <c r="D15287" i="8"/>
  <c r="D15271" i="8"/>
  <c r="D15255" i="8"/>
  <c r="D15239" i="8"/>
  <c r="D15223" i="8"/>
  <c r="D15207" i="8"/>
  <c r="D15191" i="8"/>
  <c r="D15175" i="8"/>
  <c r="D15159" i="8"/>
  <c r="D15143" i="8"/>
  <c r="D15127" i="8"/>
  <c r="D15111" i="8"/>
  <c r="D15095" i="8"/>
  <c r="D15079" i="8"/>
  <c r="D15063" i="8"/>
  <c r="D15047" i="8"/>
  <c r="D15031" i="8"/>
  <c r="D15015" i="8"/>
  <c r="D14999" i="8"/>
  <c r="D14981" i="8"/>
  <c r="D14958" i="8"/>
  <c r="D16768" i="8"/>
  <c r="D16752" i="8"/>
  <c r="D16736" i="8"/>
  <c r="D16720" i="8"/>
  <c r="D16704" i="8"/>
  <c r="D16688" i="8"/>
  <c r="D16672" i="8"/>
  <c r="D16656" i="8"/>
  <c r="D16640" i="8"/>
  <c r="D16624" i="8"/>
  <c r="D16608" i="8"/>
  <c r="D16592" i="8"/>
  <c r="D16576" i="8"/>
  <c r="D16560" i="8"/>
  <c r="D16544" i="8"/>
  <c r="D16528" i="8"/>
  <c r="D16512" i="8"/>
  <c r="D16496" i="8"/>
  <c r="D16480" i="8"/>
  <c r="D16464" i="8"/>
  <c r="D16448" i="8"/>
  <c r="D16432" i="8"/>
  <c r="D16416" i="8"/>
  <c r="D16400" i="8"/>
  <c r="D16384" i="8"/>
  <c r="D16368" i="8"/>
  <c r="D16352" i="8"/>
  <c r="D16336" i="8"/>
  <c r="D16320" i="8"/>
  <c r="D16304" i="8"/>
  <c r="D16288" i="8"/>
  <c r="D16272" i="8"/>
  <c r="D16256" i="8"/>
  <c r="D16240" i="8"/>
  <c r="D16224" i="8"/>
  <c r="D16208" i="8"/>
  <c r="D16192" i="8"/>
  <c r="D16176" i="8"/>
  <c r="D16160" i="8"/>
  <c r="D16144" i="8"/>
  <c r="D16128" i="8"/>
  <c r="D16112" i="8"/>
  <c r="D16096" i="8"/>
  <c r="D16080" i="8"/>
  <c r="D16064" i="8"/>
  <c r="D16048" i="8"/>
  <c r="D16032" i="8"/>
  <c r="D16016" i="8"/>
  <c r="D16000" i="8"/>
  <c r="D15984" i="8"/>
  <c r="D15968" i="8"/>
  <c r="D15952" i="8"/>
  <c r="D15936" i="8"/>
  <c r="D15920" i="8"/>
  <c r="D15904" i="8"/>
  <c r="D15888" i="8"/>
  <c r="D15872" i="8"/>
  <c r="D15856" i="8"/>
  <c r="D15840" i="8"/>
  <c r="D15824" i="8"/>
  <c r="D15808" i="8"/>
  <c r="D15792" i="8"/>
  <c r="D15776" i="8"/>
  <c r="D15760" i="8"/>
  <c r="D15744" i="8"/>
  <c r="D15728" i="8"/>
  <c r="D15712" i="8"/>
  <c r="D15696" i="8"/>
  <c r="D15680" i="8"/>
  <c r="D15664" i="8"/>
  <c r="D15648" i="8"/>
  <c r="D15632" i="8"/>
  <c r="D15616" i="8"/>
  <c r="D15600" i="8"/>
  <c r="D15584" i="8"/>
  <c r="D15568" i="8"/>
  <c r="D15552" i="8"/>
  <c r="D15536" i="8"/>
  <c r="D15520" i="8"/>
  <c r="D15504" i="8"/>
  <c r="D15488" i="8"/>
  <c r="D15472" i="8"/>
  <c r="D15456" i="8"/>
  <c r="D15440" i="8"/>
  <c r="D15424" i="8"/>
  <c r="D15408" i="8"/>
  <c r="D15392" i="8"/>
  <c r="D15376" i="8"/>
  <c r="D15360" i="8"/>
  <c r="D15344" i="8"/>
  <c r="D15328" i="8"/>
  <c r="D15312" i="8"/>
  <c r="D15296" i="8"/>
  <c r="D15280" i="8"/>
  <c r="D15264" i="8"/>
  <c r="D15248" i="8"/>
  <c r="D15232" i="8"/>
  <c r="D15216" i="8"/>
  <c r="D15200" i="8"/>
  <c r="D15184" i="8"/>
  <c r="D15168" i="8"/>
  <c r="D15152" i="8"/>
  <c r="D15136" i="8"/>
  <c r="D15120" i="8"/>
  <c r="D15104" i="8"/>
  <c r="D15088" i="8"/>
  <c r="D15072" i="8"/>
  <c r="D15056" i="8"/>
  <c r="D15040" i="8"/>
  <c r="D15024" i="8"/>
  <c r="D15008" i="8"/>
  <c r="D14992" i="8"/>
  <c r="D14970" i="8"/>
  <c r="D14950" i="8"/>
  <c r="D16765" i="8"/>
  <c r="D16749" i="8"/>
  <c r="D16733" i="8"/>
  <c r="D16717" i="8"/>
  <c r="D16701" i="8"/>
  <c r="D16685" i="8"/>
  <c r="D16669" i="8"/>
  <c r="D16653" i="8"/>
  <c r="D16637" i="8"/>
  <c r="D16621" i="8"/>
  <c r="D16605" i="8"/>
  <c r="D16589" i="8"/>
  <c r="D16573" i="8"/>
  <c r="D16557" i="8"/>
  <c r="D16541" i="8"/>
  <c r="D16525" i="8"/>
  <c r="D16509" i="8"/>
  <c r="D16493" i="8"/>
  <c r="D16477" i="8"/>
  <c r="D16461" i="8"/>
  <c r="D16445" i="8"/>
  <c r="D16429" i="8"/>
  <c r="D16413" i="8"/>
  <c r="D16397" i="8"/>
  <c r="D16381" i="8"/>
  <c r="D16365" i="8"/>
  <c r="D16349" i="8"/>
  <c r="D16333" i="8"/>
  <c r="D16317" i="8"/>
  <c r="D16301" i="8"/>
  <c r="D16285" i="8"/>
  <c r="D16269" i="8"/>
  <c r="D16253" i="8"/>
  <c r="D16237" i="8"/>
  <c r="D16221" i="8"/>
  <c r="D16205" i="8"/>
  <c r="D16189" i="8"/>
  <c r="D16173" i="8"/>
  <c r="D16157" i="8"/>
  <c r="D16141" i="8"/>
  <c r="D16125" i="8"/>
  <c r="D16109" i="8"/>
  <c r="D16093" i="8"/>
  <c r="D16077" i="8"/>
  <c r="D16061" i="8"/>
  <c r="D16045" i="8"/>
  <c r="D16029" i="8"/>
  <c r="D16013" i="8"/>
  <c r="D15997" i="8"/>
  <c r="D15981" i="8"/>
  <c r="D15965" i="8"/>
  <c r="D15949" i="8"/>
  <c r="D15933" i="8"/>
  <c r="D15917" i="8"/>
  <c r="D15901" i="8"/>
  <c r="D15885" i="8"/>
  <c r="D15869" i="8"/>
  <c r="D15853" i="8"/>
  <c r="D15837" i="8"/>
  <c r="D15821" i="8"/>
  <c r="D15805" i="8"/>
  <c r="D15789" i="8"/>
  <c r="D15773" i="8"/>
  <c r="D15757" i="8"/>
  <c r="D15741" i="8"/>
  <c r="D15725" i="8"/>
  <c r="D15709" i="8"/>
  <c r="D15693" i="8"/>
  <c r="D15677" i="8"/>
  <c r="D15661" i="8"/>
  <c r="D15645" i="8"/>
  <c r="D15629" i="8"/>
  <c r="D15613" i="8"/>
  <c r="D15597" i="8"/>
  <c r="D15581" i="8"/>
  <c r="D15565" i="8"/>
  <c r="D15549" i="8"/>
  <c r="D15533" i="8"/>
  <c r="D15517" i="8"/>
  <c r="D15501" i="8"/>
  <c r="D15485" i="8"/>
  <c r="D15469" i="8"/>
  <c r="D15453" i="8"/>
  <c r="D15437" i="8"/>
  <c r="D15421" i="8"/>
  <c r="D15405" i="8"/>
  <c r="D15389" i="8"/>
  <c r="D15373" i="8"/>
  <c r="D15357" i="8"/>
  <c r="D15341" i="8"/>
  <c r="D15325" i="8"/>
  <c r="D15309" i="8"/>
  <c r="D15293" i="8"/>
  <c r="D15277" i="8"/>
  <c r="D15261" i="8"/>
  <c r="D15245" i="8"/>
  <c r="D15229" i="8"/>
  <c r="D15213" i="8"/>
  <c r="D15197" i="8"/>
  <c r="D15181" i="8"/>
  <c r="D15165" i="8"/>
  <c r="D15149" i="8"/>
  <c r="D15133" i="8"/>
  <c r="D15117" i="8"/>
  <c r="D15101" i="8"/>
  <c r="D15085" i="8"/>
  <c r="D15069" i="8"/>
  <c r="D15053" i="8"/>
  <c r="D15037" i="8"/>
  <c r="D15021" i="8"/>
  <c r="D15005" i="8"/>
  <c r="D14989" i="8"/>
  <c r="D14973" i="8"/>
  <c r="D14938" i="8"/>
  <c r="D14971" i="8"/>
  <c r="D14955" i="8"/>
  <c r="D14939" i="8"/>
  <c r="D14923" i="8"/>
  <c r="D14907" i="8"/>
  <c r="D14891" i="8"/>
  <c r="D14875" i="8"/>
  <c r="D14859" i="8"/>
  <c r="D14843" i="8"/>
  <c r="D14795" i="8"/>
  <c r="D3960" i="8"/>
  <c r="D3832" i="8"/>
  <c r="D3768" i="8"/>
  <c r="D3704" i="8"/>
  <c r="D3592" i="8"/>
  <c r="D3528" i="8"/>
  <c r="D3496" i="8"/>
  <c r="D3572" i="8"/>
  <c r="D3332" i="8"/>
  <c r="D3991" i="8"/>
  <c r="D3975" i="8"/>
  <c r="D3959" i="8"/>
  <c r="D3943" i="8"/>
  <c r="D3927" i="8"/>
  <c r="D3911" i="8"/>
  <c r="D3895" i="8"/>
  <c r="D3879" i="8"/>
  <c r="D3863" i="8"/>
  <c r="D3847" i="8"/>
  <c r="D3831" i="8"/>
  <c r="D3815" i="8"/>
  <c r="D3799" i="8"/>
  <c r="D3783" i="8"/>
  <c r="D3767" i="8"/>
  <c r="D3751" i="8"/>
  <c r="D3735" i="8"/>
  <c r="D3719" i="8"/>
  <c r="D3703" i="8"/>
  <c r="D3687" i="8"/>
  <c r="D3671" i="8"/>
  <c r="D3655" i="8"/>
  <c r="D3639" i="8"/>
  <c r="D3623" i="8"/>
  <c r="D3607" i="8"/>
  <c r="D3591" i="8"/>
  <c r="D3575" i="8"/>
  <c r="D3559" i="8"/>
  <c r="D3543" i="8"/>
  <c r="D3527" i="8"/>
  <c r="D3511" i="8"/>
  <c r="D3495" i="8"/>
  <c r="D3479" i="8"/>
  <c r="D3463" i="8"/>
  <c r="D3447" i="8"/>
  <c r="D3431" i="8"/>
  <c r="D3415" i="8"/>
  <c r="D3399" i="8"/>
  <c r="D3383" i="8"/>
  <c r="D3367" i="8"/>
  <c r="D3351" i="8"/>
  <c r="D3335" i="8"/>
  <c r="D3319" i="8"/>
  <c r="D3303" i="8"/>
  <c r="D3287" i="8"/>
  <c r="D3271" i="8"/>
  <c r="D3255" i="8"/>
  <c r="D3239" i="8"/>
  <c r="D3223" i="8"/>
  <c r="D3207" i="8"/>
  <c r="D3191" i="8"/>
  <c r="D3175" i="8"/>
  <c r="D3159" i="8"/>
  <c r="D3143" i="8"/>
  <c r="D3127" i="8"/>
  <c r="D3111" i="8"/>
  <c r="D3095" i="8"/>
  <c r="D3674" i="8"/>
  <c r="D3226" i="8"/>
  <c r="D3985" i="8"/>
  <c r="D3969" i="8"/>
  <c r="D3953" i="8"/>
  <c r="D3937" i="8"/>
  <c r="D3921" i="8"/>
  <c r="D3905" i="8"/>
  <c r="D3889" i="8"/>
  <c r="D3873" i="8"/>
  <c r="D3857" i="8"/>
  <c r="D3841" i="8"/>
  <c r="D3825" i="8"/>
  <c r="D3809" i="8"/>
  <c r="D3793" i="8"/>
  <c r="D3777" i="8"/>
  <c r="D3761" i="8"/>
  <c r="D3745" i="8"/>
  <c r="D3729" i="8"/>
  <c r="D3713" i="8"/>
  <c r="D3697" i="8"/>
  <c r="D3681" i="8"/>
  <c r="D3665" i="8"/>
  <c r="D3649" i="8"/>
  <c r="D3633" i="8"/>
  <c r="D3617" i="8"/>
  <c r="D3601" i="8"/>
  <c r="D3585" i="8"/>
  <c r="D3569" i="8"/>
  <c r="D3553" i="8"/>
  <c r="D3537" i="8"/>
  <c r="D3521" i="8"/>
  <c r="D3505" i="8"/>
  <c r="D3489" i="8"/>
  <c r="D3473" i="8"/>
  <c r="D3457" i="8"/>
  <c r="D3441" i="8"/>
  <c r="D3425" i="8"/>
  <c r="D3409" i="8"/>
  <c r="D3393" i="8"/>
  <c r="D3377" i="8"/>
  <c r="D3361" i="8"/>
  <c r="D3345" i="8"/>
  <c r="D3329" i="8"/>
  <c r="D3313" i="8"/>
  <c r="D3297" i="8"/>
  <c r="D3281" i="8"/>
  <c r="D3265" i="8"/>
  <c r="D3249" i="8"/>
  <c r="D3233" i="8"/>
  <c r="D3217" i="8"/>
  <c r="D3201" i="8"/>
  <c r="D3185" i="8"/>
  <c r="D3169" i="8"/>
  <c r="D3153" i="8"/>
  <c r="D3137" i="8"/>
  <c r="D3121" i="8"/>
  <c r="D3105" i="8"/>
  <c r="D3089" i="8"/>
  <c r="D3016" i="8"/>
  <c r="D2984" i="8"/>
  <c r="D2968" i="8"/>
  <c r="D2952" i="8"/>
  <c r="D2920" i="8"/>
  <c r="D2904" i="8"/>
  <c r="D2888" i="8"/>
  <c r="D2856" i="8"/>
  <c r="D2840" i="8"/>
  <c r="D2824" i="8"/>
  <c r="D2792" i="8"/>
  <c r="D2776" i="8"/>
  <c r="D2760" i="8"/>
  <c r="D2728" i="8"/>
  <c r="D2712" i="8"/>
  <c r="D2696" i="8"/>
  <c r="D2662" i="8"/>
  <c r="D2646" i="8"/>
  <c r="D2630" i="8"/>
  <c r="D2614" i="8"/>
  <c r="D2598" i="8"/>
  <c r="D2582" i="8"/>
  <c r="D2566" i="8"/>
  <c r="D2550" i="8"/>
  <c r="D2534" i="8"/>
  <c r="D2518" i="8"/>
  <c r="D2502" i="8"/>
  <c r="D2486" i="8"/>
  <c r="D3059" i="8"/>
  <c r="D3031" i="8"/>
  <c r="D2850" i="8"/>
  <c r="D2657" i="8"/>
  <c r="D2641" i="8"/>
  <c r="D2625" i="8"/>
  <c r="D2609" i="8"/>
  <c r="D2593" i="8"/>
  <c r="D2577" i="8"/>
  <c r="D2561" i="8"/>
  <c r="D2545" i="8"/>
  <c r="D2529" i="8"/>
  <c r="D2513" i="8"/>
  <c r="D2497" i="8"/>
  <c r="D2828" i="8"/>
  <c r="D2764" i="8"/>
  <c r="D3912" i="8"/>
  <c r="D3848" i="8"/>
  <c r="D3784" i="8"/>
  <c r="D3656" i="8"/>
  <c r="D3576" i="8"/>
  <c r="D3512" i="8"/>
  <c r="D3464" i="8"/>
  <c r="D3968" i="8"/>
  <c r="D3936" i="8"/>
  <c r="D3904" i="8"/>
  <c r="D3872" i="8"/>
  <c r="D3856" i="8"/>
  <c r="D3840" i="8"/>
  <c r="D3824" i="8"/>
  <c r="D3808" i="8"/>
  <c r="D3792" i="8"/>
  <c r="D3776" i="8"/>
  <c r="D3760" i="8"/>
  <c r="D3744" i="8"/>
  <c r="D3728" i="8"/>
  <c r="D3712" i="8"/>
  <c r="D3696" i="8"/>
  <c r="D3680" i="8"/>
  <c r="D3664" i="8"/>
  <c r="D3648" i="8"/>
  <c r="D3632" i="8"/>
  <c r="D3616" i="8"/>
  <c r="D3600" i="8"/>
  <c r="D3584" i="8"/>
  <c r="D3568" i="8"/>
  <c r="D3552" i="8"/>
  <c r="D3536" i="8"/>
  <c r="D3520" i="8"/>
  <c r="D3504" i="8"/>
  <c r="D3488" i="8"/>
  <c r="D3472" i="8"/>
  <c r="D3456" i="8"/>
  <c r="D3440" i="8"/>
  <c r="D3424" i="8"/>
  <c r="D3408" i="8"/>
  <c r="D3392" i="8"/>
  <c r="D3376" i="8"/>
  <c r="D3360" i="8"/>
  <c r="D3344" i="8"/>
  <c r="D3328" i="8"/>
  <c r="D3312" i="8"/>
  <c r="D3296" i="8"/>
  <c r="D3280" i="8"/>
  <c r="D3264" i="8"/>
  <c r="D3248" i="8"/>
  <c r="D3232" i="8"/>
  <c r="D3216" i="8"/>
  <c r="D3200" i="8"/>
  <c r="D3184" i="8"/>
  <c r="D3168" i="8"/>
  <c r="D3152" i="8"/>
  <c r="D3136" i="8"/>
  <c r="D3120" i="8"/>
  <c r="D3104" i="8"/>
  <c r="D4000" i="8"/>
  <c r="D3987" i="8"/>
  <c r="D3955" i="8"/>
  <c r="D3939" i="8"/>
  <c r="D3923" i="8"/>
  <c r="D3891" i="8"/>
  <c r="D3875" i="8"/>
  <c r="D3859" i="8"/>
  <c r="D3795" i="8"/>
  <c r="D3763" i="8"/>
  <c r="D3731" i="8"/>
  <c r="D3667" i="8"/>
  <c r="D3635" i="8"/>
  <c r="D3603" i="8"/>
  <c r="D3539" i="8"/>
  <c r="D3507" i="8"/>
  <c r="D3475" i="8"/>
  <c r="D3411" i="8"/>
  <c r="D3379" i="8"/>
  <c r="D3347" i="8"/>
  <c r="D3283" i="8"/>
  <c r="D3251" i="8"/>
  <c r="D3219" i="8"/>
  <c r="D3155" i="8"/>
  <c r="D3123" i="8"/>
  <c r="D3091" i="8"/>
  <c r="D3990" i="8"/>
  <c r="D3974" i="8"/>
  <c r="D3958" i="8"/>
  <c r="D3942" i="8"/>
  <c r="D3926" i="8"/>
  <c r="D3910" i="8"/>
  <c r="D3894" i="8"/>
  <c r="D3878" i="8"/>
  <c r="D3862" i="8"/>
  <c r="D3846" i="8"/>
  <c r="D3830" i="8"/>
  <c r="D3814" i="8"/>
  <c r="D3798" i="8"/>
  <c r="D3782" i="8"/>
  <c r="D3766" i="8"/>
  <c r="D3750" i="8"/>
  <c r="D3734" i="8"/>
  <c r="D3718" i="8"/>
  <c r="D3702" i="8"/>
  <c r="D3686" i="8"/>
  <c r="D3670" i="8"/>
  <c r="D3654" i="8"/>
  <c r="D3638" i="8"/>
  <c r="D3622" i="8"/>
  <c r="D3606" i="8"/>
  <c r="D3590" i="8"/>
  <c r="D3574" i="8"/>
  <c r="D3558" i="8"/>
  <c r="D3542" i="8"/>
  <c r="D3526" i="8"/>
  <c r="D3510" i="8"/>
  <c r="D3494" i="8"/>
  <c r="D3478" i="8"/>
  <c r="D3462" i="8"/>
  <c r="D3446" i="8"/>
  <c r="D3430" i="8"/>
  <c r="D3414" i="8"/>
  <c r="D3398" i="8"/>
  <c r="D3382" i="8"/>
  <c r="D3366" i="8"/>
  <c r="D3350" i="8"/>
  <c r="D3334" i="8"/>
  <c r="D3318" i="8"/>
  <c r="D3302" i="8"/>
  <c r="D3286" i="8"/>
  <c r="D3270" i="8"/>
  <c r="D3254" i="8"/>
  <c r="D3238" i="8"/>
  <c r="D3222" i="8"/>
  <c r="D3206" i="8"/>
  <c r="D3190" i="8"/>
  <c r="D3174" i="8"/>
  <c r="D3158" i="8"/>
  <c r="D3142" i="8"/>
  <c r="D3126" i="8"/>
  <c r="D3110" i="8"/>
  <c r="D3094" i="8"/>
  <c r="D2995" i="8"/>
  <c r="D2931" i="8"/>
  <c r="D2899" i="8"/>
  <c r="D2867" i="8"/>
  <c r="D2803" i="8"/>
  <c r="D2771" i="8"/>
  <c r="D2739" i="8"/>
  <c r="D2675" i="8"/>
  <c r="D2514" i="8"/>
  <c r="D3055" i="8"/>
  <c r="D3020" i="8"/>
  <c r="D3004" i="8"/>
  <c r="D2988" i="8"/>
  <c r="D2972" i="8"/>
  <c r="D2956" i="8"/>
  <c r="D2940" i="8"/>
  <c r="D2924" i="8"/>
  <c r="D2908" i="8"/>
  <c r="D2892" i="8"/>
  <c r="D2876" i="8"/>
  <c r="D2860" i="8"/>
  <c r="D2844" i="8"/>
  <c r="D2780" i="8"/>
  <c r="D3944" i="8"/>
  <c r="D3864" i="8"/>
  <c r="D3736" i="8"/>
  <c r="D3672" i="8"/>
  <c r="D3608" i="8"/>
  <c r="D3984" i="8"/>
  <c r="D3952" i="8"/>
  <c r="D3920" i="8"/>
  <c r="D3888" i="8"/>
  <c r="D3980" i="8"/>
  <c r="D3964" i="8"/>
  <c r="D3948" i="8"/>
  <c r="D3932" i="8"/>
  <c r="D3916" i="8"/>
  <c r="D3900" i="8"/>
  <c r="D3884" i="8"/>
  <c r="D3868" i="8"/>
  <c r="D3852" i="8"/>
  <c r="D3836" i="8"/>
  <c r="D3820" i="8"/>
  <c r="D3804" i="8"/>
  <c r="D3788" i="8"/>
  <c r="D3772" i="8"/>
  <c r="D3756" i="8"/>
  <c r="D3740" i="8"/>
  <c r="D3724" i="8"/>
  <c r="D3708" i="8"/>
  <c r="D3692" i="8"/>
  <c r="D3676" i="8"/>
  <c r="D3660" i="8"/>
  <c r="D3644" i="8"/>
  <c r="D3628" i="8"/>
  <c r="D3612" i="8"/>
  <c r="D3596" i="8"/>
  <c r="D3580" i="8"/>
  <c r="D3564" i="8"/>
  <c r="D3548" i="8"/>
  <c r="D3532" i="8"/>
  <c r="D3516" i="8"/>
  <c r="D3500" i="8"/>
  <c r="D3484" i="8"/>
  <c r="D3468" i="8"/>
  <c r="D3452" i="8"/>
  <c r="D3436" i="8"/>
  <c r="D3420" i="8"/>
  <c r="D3404" i="8"/>
  <c r="D3388" i="8"/>
  <c r="D3372" i="8"/>
  <c r="D3356" i="8"/>
  <c r="D3340" i="8"/>
  <c r="D3324" i="8"/>
  <c r="D3308" i="8"/>
  <c r="D3292" i="8"/>
  <c r="D3276" i="8"/>
  <c r="D3260" i="8"/>
  <c r="D3244" i="8"/>
  <c r="D3228" i="8"/>
  <c r="D3212" i="8"/>
  <c r="D3196" i="8"/>
  <c r="D3180" i="8"/>
  <c r="D3164" i="8"/>
  <c r="D3148" i="8"/>
  <c r="D3132" i="8"/>
  <c r="D3116" i="8"/>
  <c r="D3100" i="8"/>
  <c r="D3919" i="8"/>
  <c r="D3823" i="8"/>
  <c r="D3996" i="8"/>
  <c r="D3874" i="8"/>
  <c r="D3810" i="8"/>
  <c r="D3714" i="8"/>
  <c r="D3554" i="8"/>
  <c r="D3458" i="8"/>
  <c r="D3362" i="8"/>
  <c r="D3170" i="8"/>
  <c r="D3106" i="8"/>
  <c r="D3008" i="8"/>
  <c r="D2992" i="8"/>
  <c r="D2976" i="8"/>
  <c r="D2960" i="8"/>
  <c r="D2944" i="8"/>
  <c r="D2928" i="8"/>
  <c r="D2912" i="8"/>
  <c r="D2896" i="8"/>
  <c r="D2880" i="8"/>
  <c r="D2864" i="8"/>
  <c r="D2848" i="8"/>
  <c r="D2832" i="8"/>
  <c r="D2816" i="8"/>
  <c r="D2800" i="8"/>
  <c r="D2784" i="8"/>
  <c r="D2768" i="8"/>
  <c r="D2752" i="8"/>
  <c r="D2736" i="8"/>
  <c r="D2720" i="8"/>
  <c r="D2704" i="8"/>
  <c r="D2688" i="8"/>
  <c r="D2672" i="8"/>
  <c r="D3083" i="8"/>
  <c r="D3067" i="8"/>
  <c r="D3027" i="8"/>
  <c r="D2858" i="8"/>
  <c r="D3015" i="8"/>
  <c r="D2999" i="8"/>
  <c r="D2983" i="8"/>
  <c r="D2967" i="8"/>
  <c r="D2951" i="8"/>
  <c r="D2935" i="8"/>
  <c r="D2919" i="8"/>
  <c r="D2903" i="8"/>
  <c r="D2887" i="8"/>
  <c r="D2871" i="8"/>
  <c r="D2855" i="8"/>
  <c r="D2796" i="8"/>
  <c r="D27" i="8"/>
  <c r="D17" i="8"/>
  <c r="D134" i="8"/>
  <c r="D124" i="8"/>
  <c r="D145" i="8"/>
  <c r="D192" i="8"/>
  <c r="D259" i="8"/>
  <c r="D323" i="8"/>
  <c r="D339" i="8"/>
  <c r="D403" i="8"/>
  <c r="D241" i="8"/>
  <c r="D305" i="8"/>
  <c r="D369" i="8"/>
  <c r="D480" i="8"/>
  <c r="D454" i="8"/>
  <c r="D483" i="8"/>
  <c r="D440" i="8"/>
  <c r="D470" i="8"/>
  <c r="D531" i="8"/>
  <c r="D547" i="8"/>
  <c r="D497" i="8"/>
  <c r="D513" i="8"/>
  <c r="D529" i="8"/>
  <c r="D545" i="8"/>
  <c r="D561" i="8"/>
  <c r="D577" i="8"/>
  <c r="D593" i="8"/>
  <c r="D609" i="8"/>
  <c r="D625" i="8"/>
  <c r="D641" i="8"/>
  <c r="D657" i="8"/>
  <c r="D673" i="8"/>
  <c r="D689" i="8"/>
  <c r="D705" i="8"/>
  <c r="D721" i="8"/>
  <c r="D737" i="8"/>
  <c r="D500" i="8"/>
  <c r="D532" i="8"/>
  <c r="D747" i="8"/>
  <c r="D768" i="8"/>
  <c r="D715" i="8"/>
  <c r="D758" i="8"/>
  <c r="D800" i="8"/>
  <c r="D816" i="8"/>
  <c r="D832" i="8"/>
  <c r="D848" i="8"/>
  <c r="D864" i="8"/>
  <c r="D880" i="8"/>
  <c r="D896" i="8"/>
  <c r="D912" i="8"/>
  <c r="D928" i="8"/>
  <c r="D944" i="8"/>
  <c r="D960" i="8"/>
  <c r="D976" i="8"/>
  <c r="D615" i="8"/>
  <c r="D647" i="8"/>
  <c r="D679" i="8"/>
  <c r="D711" i="8"/>
  <c r="D784" i="8"/>
  <c r="D801" i="8"/>
  <c r="D817" i="8"/>
  <c r="D833" i="8"/>
  <c r="D849" i="8"/>
  <c r="D865" i="8"/>
  <c r="D881" i="8"/>
  <c r="D897" i="8"/>
  <c r="D913" i="8"/>
  <c r="D929" i="8"/>
  <c r="D627" i="8"/>
  <c r="D659" i="8"/>
  <c r="D723" i="8"/>
  <c r="D753" i="8"/>
  <c r="D771" i="8"/>
  <c r="D791" i="8"/>
  <c r="D807" i="8"/>
  <c r="D823" i="8"/>
  <c r="D839" i="8"/>
  <c r="D855" i="8"/>
  <c r="D871" i="8"/>
  <c r="D887" i="8"/>
  <c r="D903" i="8"/>
  <c r="D940" i="8"/>
  <c r="D972" i="8"/>
  <c r="D993" i="8"/>
  <c r="D1009" i="8"/>
  <c r="D1025" i="8"/>
  <c r="D1041" i="8"/>
  <c r="D1057" i="8"/>
  <c r="D1073" i="8"/>
  <c r="D1089" i="8"/>
  <c r="D1105" i="8"/>
  <c r="D1121" i="8"/>
  <c r="D1137" i="8"/>
  <c r="D1153" i="8"/>
  <c r="D1169" i="8"/>
  <c r="D1185" i="8"/>
  <c r="D1201" i="8"/>
  <c r="D1217" i="8"/>
  <c r="D1233" i="8"/>
  <c r="D983" i="8"/>
  <c r="D999" i="8"/>
  <c r="D1015" i="8"/>
  <c r="D1031" i="8"/>
  <c r="D1047" i="8"/>
  <c r="D1063" i="8"/>
  <c r="D1079" i="8"/>
  <c r="D1095" i="8"/>
  <c r="D1111" i="8"/>
  <c r="D1127" i="8"/>
  <c r="D1143" i="8"/>
  <c r="D1159" i="8"/>
  <c r="D1175" i="8"/>
  <c r="D1191" i="8"/>
  <c r="D1207" i="8"/>
  <c r="D1223" i="8"/>
  <c r="D924" i="8"/>
  <c r="D1050" i="8"/>
  <c r="D1239" i="8"/>
  <c r="D934" i="8"/>
  <c r="D966" i="8"/>
  <c r="D1115" i="8"/>
  <c r="D1255" i="8"/>
  <c r="D1271" i="8"/>
  <c r="D1287" i="8"/>
  <c r="D1303" i="8"/>
  <c r="D1319" i="8"/>
  <c r="D1335" i="8"/>
  <c r="D1351" i="8"/>
  <c r="D1256" i="8"/>
  <c r="D1272" i="8"/>
  <c r="D1288" i="8"/>
  <c r="D1304" i="8"/>
  <c r="D1320" i="8"/>
  <c r="D1336" i="8"/>
  <c r="D1352" i="8"/>
  <c r="D1368" i="8"/>
  <c r="D1249" i="8"/>
  <c r="D1265" i="8"/>
  <c r="D1281" i="8"/>
  <c r="D1297" i="8"/>
  <c r="D1313" i="8"/>
  <c r="D1329" i="8"/>
  <c r="D1345" i="8"/>
  <c r="D1361" i="8"/>
  <c r="D1377" i="8"/>
  <c r="D1418" i="8"/>
  <c r="D1649" i="8"/>
  <c r="D1508" i="8"/>
  <c r="D1572" i="8"/>
  <c r="D1665" i="8"/>
  <c r="D1681" i="8"/>
  <c r="D1697" i="8"/>
  <c r="D1713" i="8"/>
  <c r="D1729" i="8"/>
  <c r="D1745" i="8"/>
  <c r="D1761" i="8"/>
  <c r="D1777" i="8"/>
  <c r="D1793" i="8"/>
  <c r="D1809" i="8"/>
  <c r="D1825" i="8"/>
  <c r="D1841" i="8"/>
  <c r="D1857" i="8"/>
  <c r="D1873" i="8"/>
  <c r="D1889" i="8"/>
  <c r="D1905" i="8"/>
  <c r="D1921" i="8"/>
  <c r="D1937" i="8"/>
  <c r="D1953" i="8"/>
  <c r="D1969" i="8"/>
  <c r="D1985" i="8"/>
  <c r="D2001" i="8"/>
  <c r="D2017" i="8"/>
  <c r="D2033" i="8"/>
  <c r="D2049" i="8"/>
  <c r="D2065" i="8"/>
  <c r="D2081" i="8"/>
  <c r="D2097" i="8"/>
  <c r="D2113" i="8"/>
  <c r="D2129" i="8"/>
  <c r="D2145" i="8"/>
  <c r="D2161" i="8"/>
  <c r="D2177" i="8"/>
  <c r="D2193" i="8"/>
  <c r="D2204" i="8"/>
  <c r="D1874" i="8"/>
  <c r="D1986" i="8"/>
  <c r="D1664" i="8"/>
  <c r="D1680" i="8"/>
  <c r="D1696" i="8"/>
  <c r="D1712" i="8"/>
  <c r="D1728" i="8"/>
  <c r="D1744" i="8"/>
  <c r="D1760" i="8"/>
  <c r="D1776" i="8"/>
  <c r="D1792" i="8"/>
  <c r="D1808" i="8"/>
  <c r="D1824" i="8"/>
  <c r="D1840" i="8"/>
  <c r="D1856" i="8"/>
  <c r="D1872" i="8"/>
  <c r="D1888" i="8"/>
  <c r="D1904" i="8"/>
  <c r="D1920" i="8"/>
  <c r="D1936" i="8"/>
  <c r="D1952" i="8"/>
  <c r="D1968" i="8"/>
  <c r="D1984" i="8"/>
  <c r="D2000" i="8"/>
  <c r="D2016" i="8"/>
  <c r="D2032" i="8"/>
  <c r="D2048" i="8"/>
  <c r="D2064" i="8"/>
  <c r="D2080" i="8"/>
  <c r="D2096" i="8"/>
  <c r="D2112" i="8"/>
  <c r="D2128" i="8"/>
  <c r="D2144" i="8"/>
  <c r="D2160" i="8"/>
  <c r="D2176" i="8"/>
  <c r="D2192" i="8"/>
  <c r="D2480" i="8"/>
  <c r="D2215" i="8"/>
  <c r="D2231" i="8"/>
  <c r="D2247" i="8"/>
  <c r="D2263" i="8"/>
  <c r="D2279" i="8"/>
  <c r="D2295" i="8"/>
  <c r="D2311" i="8"/>
  <c r="D2327" i="8"/>
  <c r="D2343" i="8"/>
  <c r="D2359" i="8"/>
  <c r="D2375" i="8"/>
  <c r="D2391" i="8"/>
  <c r="D2407" i="8"/>
  <c r="D2423" i="8"/>
  <c r="D2439" i="8"/>
  <c r="D2455" i="8"/>
  <c r="D2216" i="8"/>
  <c r="D2232" i="8"/>
  <c r="D2248" i="8"/>
  <c r="D2264" i="8"/>
  <c r="D2280" i="8"/>
  <c r="D2296" i="8"/>
  <c r="D2312" i="8"/>
  <c r="D2328" i="8"/>
  <c r="D2344" i="8"/>
  <c r="D2360" i="8"/>
  <c r="D2376" i="8"/>
  <c r="D2392" i="8"/>
  <c r="D2408" i="8"/>
  <c r="D2424" i="8"/>
  <c r="D2440" i="8"/>
  <c r="D2456" i="8"/>
  <c r="D2471" i="8"/>
  <c r="D2483" i="8"/>
  <c r="D2499" i="8"/>
  <c r="D2515" i="8"/>
  <c r="D2531" i="8"/>
  <c r="D2547" i="8"/>
  <c r="D2563" i="8"/>
  <c r="D2579" i="8"/>
  <c r="D2595" i="8"/>
  <c r="D2611" i="8"/>
  <c r="D2627" i="8"/>
  <c r="D2643" i="8"/>
  <c r="D2659" i="8"/>
  <c r="D2673" i="8"/>
  <c r="D2689" i="8"/>
  <c r="D2705" i="8"/>
  <c r="D2721" i="8"/>
  <c r="D2737" i="8"/>
  <c r="D2753" i="8"/>
  <c r="D2769" i="8"/>
  <c r="D2785" i="8"/>
  <c r="D2801" i="8"/>
  <c r="D2817" i="8"/>
  <c r="D2833" i="8"/>
  <c r="D2849" i="8"/>
  <c r="D2865" i="8"/>
  <c r="D2881" i="8"/>
  <c r="D2897" i="8"/>
  <c r="D2913" i="8"/>
  <c r="D2929" i="8"/>
  <c r="D2945" i="8"/>
  <c r="D2961" i="8"/>
  <c r="D2977" i="8"/>
  <c r="D2993" i="8"/>
  <c r="D3009" i="8"/>
  <c r="D3024" i="8"/>
  <c r="D3048" i="8"/>
  <c r="D3064" i="8"/>
  <c r="D3080" i="8"/>
  <c r="D2488" i="8"/>
  <c r="D2504" i="8"/>
  <c r="D2520" i="8"/>
  <c r="D2536" i="8"/>
  <c r="D2552" i="8"/>
  <c r="D2568" i="8"/>
  <c r="D2584" i="8"/>
  <c r="D2600" i="8"/>
  <c r="D2616" i="8"/>
  <c r="D2632" i="8"/>
  <c r="D2648" i="8"/>
  <c r="D2664" i="8"/>
  <c r="D2679" i="8"/>
  <c r="D2695" i="8"/>
  <c r="D2711" i="8"/>
  <c r="D2727" i="8"/>
  <c r="D2743" i="8"/>
  <c r="D2759" i="8"/>
  <c r="D2775" i="8"/>
  <c r="D2791" i="8"/>
  <c r="D2807" i="8"/>
  <c r="D2823" i="8"/>
  <c r="D2839" i="8"/>
  <c r="D4" i="8"/>
  <c r="D162" i="8"/>
  <c r="D8" i="8"/>
  <c r="D24" i="8"/>
  <c r="D40" i="8"/>
  <c r="D56" i="8"/>
  <c r="D72" i="8"/>
  <c r="D88" i="8"/>
  <c r="D104" i="8"/>
  <c r="D120" i="8"/>
  <c r="D136" i="8"/>
  <c r="D28" i="8"/>
  <c r="D92" i="8"/>
  <c r="D12" i="8"/>
  <c r="D76" i="8"/>
  <c r="D176" i="8"/>
  <c r="D215" i="8"/>
  <c r="D231" i="8"/>
  <c r="D247" i="8"/>
  <c r="D263" i="8"/>
  <c r="D279" i="8"/>
  <c r="D295" i="8"/>
  <c r="D311" i="8"/>
  <c r="D327" i="8"/>
  <c r="D343" i="8"/>
  <c r="D359" i="8"/>
  <c r="D375" i="8"/>
  <c r="D391" i="8"/>
  <c r="D407" i="8"/>
  <c r="D423" i="8"/>
  <c r="D439" i="8"/>
  <c r="D455" i="8"/>
  <c r="D221" i="8"/>
  <c r="D461" i="8"/>
  <c r="D216" i="8"/>
  <c r="D232" i="8"/>
  <c r="D248" i="8"/>
  <c r="D264" i="8"/>
  <c r="D280" i="8"/>
  <c r="D296" i="8"/>
  <c r="D312" i="8"/>
  <c r="D328" i="8"/>
  <c r="D344" i="8"/>
  <c r="D360" i="8"/>
  <c r="D376" i="8"/>
  <c r="D392" i="8"/>
  <c r="D408" i="8"/>
  <c r="D424" i="8"/>
  <c r="D230" i="8"/>
  <c r="D246" i="8"/>
  <c r="D262" i="8"/>
  <c r="D278" i="8"/>
  <c r="D294" i="8"/>
  <c r="D310" i="8"/>
  <c r="D326" i="8"/>
  <c r="D342" i="8"/>
  <c r="D358" i="8"/>
  <c r="D374" i="8"/>
  <c r="D390" i="8"/>
  <c r="D471" i="8"/>
  <c r="D432" i="8"/>
  <c r="D433" i="8"/>
  <c r="D464" i="8"/>
  <c r="D506" i="8"/>
  <c r="D488" i="8"/>
  <c r="D504" i="8"/>
  <c r="D520" i="8"/>
  <c r="D536" i="8"/>
  <c r="D552" i="8"/>
  <c r="D568" i="8"/>
  <c r="D584" i="8"/>
  <c r="D486" i="8"/>
  <c r="D502" i="8"/>
  <c r="D518" i="8"/>
  <c r="D534" i="8"/>
  <c r="D550" i="8"/>
  <c r="D566" i="8"/>
  <c r="D582" i="8"/>
  <c r="D598" i="8"/>
  <c r="D614" i="8"/>
  <c r="D630" i="8"/>
  <c r="D646" i="8"/>
  <c r="D662" i="8"/>
  <c r="D678" i="8"/>
  <c r="D694" i="8"/>
  <c r="D710" i="8"/>
  <c r="D726" i="8"/>
  <c r="D487" i="8"/>
  <c r="D503" i="8"/>
  <c r="D519" i="8"/>
  <c r="D535" i="8"/>
  <c r="D551" i="8"/>
  <c r="D567" i="8"/>
  <c r="D583" i="8"/>
  <c r="D775" i="8"/>
  <c r="D624" i="8"/>
  <c r="D656" i="8"/>
  <c r="D688" i="8"/>
  <c r="D720" i="8"/>
  <c r="D744" i="8"/>
  <c r="D769" i="8"/>
  <c r="D787" i="8"/>
  <c r="D803" i="8"/>
  <c r="D835" i="8"/>
  <c r="D851" i="8"/>
  <c r="D867" i="8"/>
  <c r="D899" i="8"/>
  <c r="D915" i="8"/>
  <c r="D931" i="8"/>
  <c r="D963" i="8"/>
  <c r="D979" i="8"/>
  <c r="D620" i="8"/>
  <c r="D652" i="8"/>
  <c r="D684" i="8"/>
  <c r="D716" i="8"/>
  <c r="D748" i="8"/>
  <c r="D790" i="8"/>
  <c r="D806" i="8"/>
  <c r="D822" i="8"/>
  <c r="D838" i="8"/>
  <c r="D854" i="8"/>
  <c r="D870" i="8"/>
  <c r="D886" i="8"/>
  <c r="D902" i="8"/>
  <c r="D918" i="8"/>
  <c r="D600" i="8"/>
  <c r="D632" i="8"/>
  <c r="D664" i="8"/>
  <c r="D696" i="8"/>
  <c r="D728" i="8"/>
  <c r="D774" i="8"/>
  <c r="D796" i="8"/>
  <c r="D812" i="8"/>
  <c r="D828" i="8"/>
  <c r="D844" i="8"/>
  <c r="D860" i="8"/>
  <c r="D876" i="8"/>
  <c r="D892" i="8"/>
  <c r="D908" i="8"/>
  <c r="D951" i="8"/>
  <c r="D982" i="8"/>
  <c r="D998" i="8"/>
  <c r="D1014" i="8"/>
  <c r="D1030" i="8"/>
  <c r="D1046" i="8"/>
  <c r="D1062" i="8"/>
  <c r="D1078" i="8"/>
  <c r="D1094" i="8"/>
  <c r="D1110" i="8"/>
  <c r="D1126" i="8"/>
  <c r="D1142" i="8"/>
  <c r="D1158" i="8"/>
  <c r="D1174" i="8"/>
  <c r="D1190" i="8"/>
  <c r="D1206" i="8"/>
  <c r="D1222" i="8"/>
  <c r="D1238" i="8"/>
  <c r="D988" i="8"/>
  <c r="D1004" i="8"/>
  <c r="D1020" i="8"/>
  <c r="D1036" i="8"/>
  <c r="D1052" i="8"/>
  <c r="D1068" i="8"/>
  <c r="D1084" i="8"/>
  <c r="D1100" i="8"/>
  <c r="D1116" i="8"/>
  <c r="D1132" i="8"/>
  <c r="D1148" i="8"/>
  <c r="D1164" i="8"/>
  <c r="D1180" i="8"/>
  <c r="D1196" i="8"/>
  <c r="D1212" i="8"/>
  <c r="D1228" i="8"/>
  <c r="D945" i="8"/>
  <c r="D992" i="8"/>
  <c r="D1008" i="8"/>
  <c r="D1024" i="8"/>
  <c r="D1040" i="8"/>
  <c r="D1056" i="8"/>
  <c r="D1072" i="8"/>
  <c r="D1088" i="8"/>
  <c r="D1104" i="8"/>
  <c r="D1120" i="8"/>
  <c r="D1136" i="8"/>
  <c r="D1152" i="8"/>
  <c r="D1168" i="8"/>
  <c r="D1184" i="8"/>
  <c r="D1200" i="8"/>
  <c r="D1216" i="8"/>
  <c r="D1232" i="8"/>
  <c r="D1244" i="8"/>
  <c r="D1260" i="8"/>
  <c r="D1276" i="8"/>
  <c r="D1292" i="8"/>
  <c r="D1308" i="8"/>
  <c r="D1324" i="8"/>
  <c r="D1340" i="8"/>
  <c r="D1356" i="8"/>
  <c r="D1301" i="8"/>
  <c r="D1366" i="8"/>
  <c r="D1395" i="8"/>
  <c r="D1411" i="8"/>
  <c r="D1443" i="8"/>
  <c r="D1459" i="8"/>
  <c r="D1475" i="8"/>
  <c r="D1507" i="8"/>
  <c r="D1523" i="8"/>
  <c r="D1539" i="8"/>
  <c r="D1571" i="8"/>
  <c r="D1587" i="8"/>
  <c r="D1603" i="8"/>
  <c r="D1635" i="8"/>
  <c r="D1384" i="8"/>
  <c r="D1400" i="8"/>
  <c r="D1416" i="8"/>
  <c r="D1432" i="8"/>
  <c r="D1448" i="8"/>
  <c r="D1464" i="8"/>
  <c r="D1480" i="8"/>
  <c r="D1496" i="8"/>
  <c r="D1512" i="8"/>
  <c r="D1528" i="8"/>
  <c r="D1544" i="8"/>
  <c r="D1560" i="8"/>
  <c r="D1576" i="8"/>
  <c r="D1592" i="8"/>
  <c r="D1608" i="8"/>
  <c r="D1624" i="8"/>
  <c r="D1640" i="8"/>
  <c r="D1393" i="8"/>
  <c r="D1409" i="8"/>
  <c r="D1425" i="8"/>
  <c r="D1441" i="8"/>
  <c r="D1457" i="8"/>
  <c r="D1473" i="8"/>
  <c r="D1489" i="8"/>
  <c r="D1505" i="8"/>
  <c r="D1521" i="8"/>
  <c r="D1537" i="8"/>
  <c r="D1553" i="8"/>
  <c r="D1569" i="8"/>
  <c r="D1585" i="8"/>
  <c r="D1601" i="8"/>
  <c r="D1617" i="8"/>
  <c r="D1633" i="8"/>
  <c r="D1648" i="8"/>
  <c r="D1670" i="8"/>
  <c r="D1686" i="8"/>
  <c r="D1702" i="8"/>
  <c r="D1718" i="8"/>
  <c r="D1734" i="8"/>
  <c r="D1750" i="8"/>
  <c r="D1766" i="8"/>
  <c r="D1782" i="8"/>
  <c r="D1798" i="8"/>
  <c r="D1814" i="8"/>
  <c r="D1830" i="8"/>
  <c r="D1846" i="8"/>
  <c r="D1862" i="8"/>
  <c r="D1878" i="8"/>
  <c r="D1894" i="8"/>
  <c r="D1910" i="8"/>
  <c r="D1926" i="8"/>
  <c r="D1942" i="8"/>
  <c r="D1958" i="8"/>
  <c r="D1974" i="8"/>
  <c r="D1990" i="8"/>
  <c r="D2006" i="8"/>
  <c r="D2022" i="8"/>
  <c r="D2038" i="8"/>
  <c r="D2054" i="8"/>
  <c r="D2070" i="8"/>
  <c r="D2086" i="8"/>
  <c r="D2102" i="8"/>
  <c r="D2118" i="8"/>
  <c r="D2134" i="8"/>
  <c r="D2150" i="8"/>
  <c r="D2166" i="8"/>
  <c r="D2182" i="8"/>
  <c r="D2198" i="8"/>
  <c r="D1651" i="8"/>
  <c r="D1812" i="8"/>
  <c r="D1860" i="8"/>
  <c r="D2068" i="8"/>
  <c r="D2116" i="8"/>
  <c r="D1909" i="8"/>
  <c r="D1667" i="8"/>
  <c r="D1683" i="8"/>
  <c r="D1699" i="8"/>
  <c r="D1731" i="8"/>
  <c r="D1747" i="8"/>
  <c r="D1763" i="8"/>
  <c r="D1795" i="8"/>
  <c r="D1811" i="8"/>
  <c r="D1827" i="8"/>
  <c r="D1859" i="8"/>
  <c r="D1875" i="8"/>
  <c r="D1891" i="8"/>
  <c r="D1923" i="8"/>
  <c r="D1939" i="8"/>
  <c r="D1955" i="8"/>
  <c r="D1987" i="8"/>
  <c r="D2003" i="8"/>
  <c r="D2019" i="8"/>
  <c r="D2051" i="8"/>
  <c r="D2067" i="8"/>
  <c r="D2083" i="8"/>
  <c r="D2115" i="8"/>
  <c r="D2131" i="8"/>
  <c r="D2147" i="8"/>
  <c r="D2179" i="8"/>
  <c r="D2195" i="8"/>
  <c r="D2472" i="8"/>
  <c r="D2214" i="8"/>
  <c r="D2230" i="8"/>
  <c r="D2246" i="8"/>
  <c r="D2262" i="8"/>
  <c r="D2278" i="8"/>
  <c r="D2294" i="8"/>
  <c r="D2310" i="8"/>
  <c r="D2326" i="8"/>
  <c r="D2342" i="8"/>
  <c r="D2358" i="8"/>
  <c r="D2374" i="8"/>
  <c r="D2390" i="8"/>
  <c r="D2406" i="8"/>
  <c r="D2422" i="8"/>
  <c r="D2438" i="8"/>
  <c r="D2454" i="8"/>
  <c r="D2470" i="8"/>
  <c r="D2219" i="8"/>
  <c r="D2235" i="8"/>
  <c r="D2251" i="8"/>
  <c r="D2267" i="8"/>
  <c r="D2283" i="8"/>
  <c r="D2299" i="8"/>
  <c r="D2315" i="8"/>
  <c r="D2331" i="8"/>
  <c r="D2347" i="8"/>
  <c r="D2363" i="8"/>
  <c r="D2379" i="8"/>
  <c r="D2395" i="8"/>
  <c r="D2411" i="8"/>
  <c r="D2427" i="8"/>
  <c r="D2443" i="8"/>
  <c r="D2459" i="8"/>
  <c r="D2476" i="8"/>
  <c r="D2220" i="8"/>
  <c r="D2236" i="8"/>
  <c r="D2252" i="8"/>
  <c r="D2268" i="8"/>
  <c r="D2284" i="8"/>
  <c r="D2300" i="8"/>
  <c r="D2316" i="8"/>
  <c r="D2332" i="8"/>
  <c r="D2348" i="8"/>
  <c r="D2364" i="8"/>
  <c r="D2380" i="8"/>
  <c r="D2396" i="8"/>
  <c r="D2412" i="8"/>
  <c r="D2428" i="8"/>
  <c r="D2444" i="8"/>
  <c r="D2460" i="8"/>
  <c r="D2487" i="8"/>
  <c r="D2503" i="8"/>
  <c r="D2519" i="8"/>
  <c r="D2535" i="8"/>
  <c r="D2551" i="8"/>
  <c r="D2567" i="8"/>
  <c r="D2583" i="8"/>
  <c r="D2599" i="8"/>
  <c r="D2615" i="8"/>
  <c r="D2631" i="8"/>
  <c r="D2647" i="8"/>
  <c r="D2663" i="8"/>
  <c r="D2678" i="8"/>
  <c r="D2694" i="8"/>
  <c r="D2710" i="8"/>
  <c r="D2726" i="8"/>
  <c r="D2742" i="8"/>
  <c r="D2758" i="8"/>
  <c r="D2774" i="8"/>
  <c r="D2790" i="8"/>
  <c r="D2806" i="8"/>
  <c r="D2822" i="8"/>
  <c r="D2838" i="8"/>
  <c r="D2854" i="8"/>
  <c r="D2870" i="8"/>
  <c r="D2886" i="8"/>
  <c r="D2902" i="8"/>
  <c r="D2918" i="8"/>
  <c r="D2934" i="8"/>
  <c r="D2950" i="8"/>
  <c r="D2966" i="8"/>
  <c r="D2982" i="8"/>
  <c r="D2998" i="8"/>
  <c r="D3014" i="8"/>
  <c r="D3036" i="8"/>
  <c r="D3052" i="8"/>
  <c r="D3068" i="8"/>
  <c r="D3084" i="8"/>
  <c r="D2492" i="8"/>
  <c r="D2508" i="8"/>
  <c r="D2524" i="8"/>
  <c r="D2540" i="8"/>
  <c r="D2556" i="8"/>
  <c r="D2572" i="8"/>
  <c r="D2588" i="8"/>
  <c r="D2604" i="8"/>
  <c r="D2620" i="8"/>
  <c r="D2636" i="8"/>
  <c r="D2652" i="8"/>
  <c r="D2668" i="8"/>
  <c r="D2684" i="8"/>
  <c r="D2700" i="8"/>
  <c r="D2716" i="8"/>
  <c r="D2732" i="8"/>
  <c r="D2748" i="8"/>
  <c r="D7" i="8"/>
  <c r="D23" i="8"/>
  <c r="D39" i="8"/>
  <c r="D55" i="8"/>
  <c r="D71" i="8"/>
  <c r="D87" i="8"/>
  <c r="D103" i="8"/>
  <c r="D119" i="8"/>
  <c r="D135" i="8"/>
  <c r="D151" i="8"/>
  <c r="D167" i="8"/>
  <c r="D29" i="8"/>
  <c r="D19" i="8"/>
  <c r="D67" i="8"/>
  <c r="D83" i="8"/>
  <c r="D99" i="8"/>
  <c r="D49" i="8"/>
  <c r="D113" i="8"/>
  <c r="D150" i="8"/>
  <c r="D168" i="8"/>
  <c r="D182" i="8"/>
  <c r="D198" i="8"/>
  <c r="D214" i="8"/>
  <c r="D144" i="8"/>
  <c r="D183" i="8"/>
  <c r="D97" i="8"/>
  <c r="D140" i="8"/>
  <c r="D166" i="8"/>
  <c r="D131" i="8"/>
  <c r="D156" i="8"/>
  <c r="D179" i="8"/>
  <c r="D200" i="8"/>
  <c r="D220" i="8"/>
  <c r="D236" i="8"/>
  <c r="D252" i="8"/>
  <c r="D268" i="8"/>
  <c r="D284" i="8"/>
  <c r="D300" i="8"/>
  <c r="D316" i="8"/>
  <c r="D332" i="8"/>
  <c r="D348" i="8"/>
  <c r="D364" i="8"/>
  <c r="D380" i="8"/>
  <c r="D396" i="8"/>
  <c r="D412" i="8"/>
  <c r="D428" i="8"/>
  <c r="D444" i="8"/>
  <c r="D460" i="8"/>
  <c r="D208" i="8"/>
  <c r="D199" i="8"/>
  <c r="D315" i="8"/>
  <c r="D195" i="8"/>
  <c r="D476" i="8"/>
  <c r="D406" i="8"/>
  <c r="D438" i="8"/>
  <c r="D422" i="8"/>
  <c r="D456" i="8"/>
  <c r="D605" i="8"/>
  <c r="D555" i="8"/>
  <c r="D492" i="8"/>
  <c r="D508" i="8"/>
  <c r="D524" i="8"/>
  <c r="D540" i="8"/>
  <c r="D556" i="8"/>
  <c r="D572" i="8"/>
  <c r="D588" i="8"/>
  <c r="D667" i="8"/>
  <c r="D792" i="8"/>
  <c r="D808" i="8"/>
  <c r="D824" i="8"/>
  <c r="D840" i="8"/>
  <c r="D856" i="8"/>
  <c r="D872" i="8"/>
  <c r="D888" i="8"/>
  <c r="D904" i="8"/>
  <c r="D920" i="8"/>
  <c r="D936" i="8"/>
  <c r="D952" i="8"/>
  <c r="D968" i="8"/>
  <c r="D599" i="8"/>
  <c r="D631" i="8"/>
  <c r="D663" i="8"/>
  <c r="D695" i="8"/>
  <c r="D727" i="8"/>
  <c r="D752" i="8"/>
  <c r="D611" i="8"/>
  <c r="D643" i="8"/>
  <c r="D675" i="8"/>
  <c r="D707" i="8"/>
  <c r="D739" i="8"/>
  <c r="D760" i="8"/>
  <c r="D785" i="8"/>
  <c r="D919" i="8"/>
  <c r="D956" i="8"/>
  <c r="D1240" i="8"/>
  <c r="D977" i="8"/>
  <c r="D1202" i="8"/>
  <c r="D950" i="8"/>
  <c r="D995" i="8"/>
  <c r="D1011" i="8"/>
  <c r="D1027" i="8"/>
  <c r="D1043" i="8"/>
  <c r="D1059" i="8"/>
  <c r="D1075" i="8"/>
  <c r="D1091" i="8"/>
  <c r="D1107" i="8"/>
  <c r="D1123" i="8"/>
  <c r="D1139" i="8"/>
  <c r="D1155" i="8"/>
  <c r="D1171" i="8"/>
  <c r="D1187" i="8"/>
  <c r="D1203" i="8"/>
  <c r="D1219" i="8"/>
  <c r="D1235" i="8"/>
  <c r="D1254" i="8"/>
  <c r="D1270" i="8"/>
  <c r="D1286" i="8"/>
  <c r="D1302" i="8"/>
  <c r="D1318" i="8"/>
  <c r="D1334" i="8"/>
  <c r="D1350" i="8"/>
  <c r="D1367" i="8"/>
  <c r="D1248" i="8"/>
  <c r="D1264" i="8"/>
  <c r="D1280" i="8"/>
  <c r="D1296" i="8"/>
  <c r="D1312" i="8"/>
  <c r="D1328" i="8"/>
  <c r="D1344" i="8"/>
  <c r="D1360" i="8"/>
  <c r="D1376" i="8"/>
  <c r="D1426" i="8"/>
  <c r="D1586" i="8"/>
  <c r="D1383" i="8"/>
  <c r="D1399" i="8"/>
  <c r="D1415" i="8"/>
  <c r="D1431" i="8"/>
  <c r="D1447" i="8"/>
  <c r="D1463" i="8"/>
  <c r="D1479" i="8"/>
  <c r="D1495" i="8"/>
  <c r="D1511" i="8"/>
  <c r="D1527" i="8"/>
  <c r="D1543" i="8"/>
  <c r="D1559" i="8"/>
  <c r="D1575" i="8"/>
  <c r="D1591" i="8"/>
  <c r="D1607" i="8"/>
  <c r="D1623" i="8"/>
  <c r="D1639" i="8"/>
  <c r="D1388" i="8"/>
  <c r="D1404" i="8"/>
  <c r="D1420" i="8"/>
  <c r="D1436" i="8"/>
  <c r="D1452" i="8"/>
  <c r="D1468" i="8"/>
  <c r="D1484" i="8"/>
  <c r="D1500" i="8"/>
  <c r="D1516" i="8"/>
  <c r="D1532" i="8"/>
  <c r="D1548" i="8"/>
  <c r="D1564" i="8"/>
  <c r="D1580" i="8"/>
  <c r="D1596" i="8"/>
  <c r="D1612" i="8"/>
  <c r="D1628" i="8"/>
  <c r="D1644" i="8"/>
  <c r="D1654" i="8"/>
  <c r="D2200" i="8"/>
  <c r="D1655" i="8"/>
  <c r="D1671" i="8"/>
  <c r="D1687" i="8"/>
  <c r="D1703" i="8"/>
  <c r="D1719" i="8"/>
  <c r="D1735" i="8"/>
  <c r="D1751" i="8"/>
  <c r="D1767" i="8"/>
  <c r="D1783" i="8"/>
  <c r="D1799" i="8"/>
  <c r="D1815" i="8"/>
  <c r="D1831" i="8"/>
  <c r="D1847" i="8"/>
  <c r="D1863" i="8"/>
  <c r="D1879" i="8"/>
  <c r="D1895" i="8"/>
  <c r="D1911" i="8"/>
  <c r="D1927" i="8"/>
  <c r="D1943" i="8"/>
  <c r="D1959" i="8"/>
  <c r="D1975" i="8"/>
  <c r="D1991" i="8"/>
  <c r="D2007" i="8"/>
  <c r="D2023" i="8"/>
  <c r="D2039" i="8"/>
  <c r="D2055" i="8"/>
  <c r="D2071" i="8"/>
  <c r="D2087" i="8"/>
  <c r="D2103" i="8"/>
  <c r="D2119" i="8"/>
  <c r="D2135" i="8"/>
  <c r="D2151" i="8"/>
  <c r="D2167" i="8"/>
  <c r="D2183" i="8"/>
  <c r="D1850" i="8"/>
  <c r="D2154" i="8"/>
  <c r="D2199" i="8"/>
  <c r="D1656" i="8"/>
  <c r="D1672" i="8"/>
  <c r="D1688" i="8"/>
  <c r="D1704" i="8"/>
  <c r="D1720" i="8"/>
  <c r="D1736" i="8"/>
  <c r="D1752" i="8"/>
  <c r="D1768" i="8"/>
  <c r="D1784" i="8"/>
  <c r="D1800" i="8"/>
  <c r="D1816" i="8"/>
  <c r="D1832" i="8"/>
  <c r="D1848" i="8"/>
  <c r="D1864" i="8"/>
  <c r="D1880" i="8"/>
  <c r="D1896" i="8"/>
  <c r="D1912" i="8"/>
  <c r="D1928" i="8"/>
  <c r="D1944" i="8"/>
  <c r="D1960" i="8"/>
  <c r="D1976" i="8"/>
  <c r="D1992" i="8"/>
  <c r="D2008" i="8"/>
  <c r="D2024" i="8"/>
  <c r="D2040" i="8"/>
  <c r="D2056" i="8"/>
  <c r="D2072" i="8"/>
  <c r="D2088" i="8"/>
  <c r="D2104" i="8"/>
  <c r="D2120" i="8"/>
  <c r="D2136" i="8"/>
  <c r="D2152" i="8"/>
  <c r="D2168" i="8"/>
  <c r="D2184" i="8"/>
  <c r="D2218" i="8"/>
  <c r="D2394" i="8"/>
  <c r="D2475" i="8"/>
  <c r="D2208" i="8"/>
  <c r="D2224" i="8"/>
  <c r="D2240" i="8"/>
  <c r="D2256" i="8"/>
  <c r="D2272" i="8"/>
  <c r="D2288" i="8"/>
  <c r="D2304" i="8"/>
  <c r="D2320" i="8"/>
  <c r="D2336" i="8"/>
  <c r="D2352" i="8"/>
  <c r="D2368" i="8"/>
  <c r="D2384" i="8"/>
  <c r="D2400" i="8"/>
  <c r="D2416" i="8"/>
  <c r="D2432" i="8"/>
  <c r="D2448" i="8"/>
  <c r="D2464" i="8"/>
  <c r="D2491" i="8"/>
  <c r="D2507" i="8"/>
  <c r="D2523" i="8"/>
  <c r="D2539" i="8"/>
  <c r="D2555" i="8"/>
  <c r="D2571" i="8"/>
  <c r="D2587" i="8"/>
  <c r="D2603" i="8"/>
  <c r="D2619" i="8"/>
  <c r="D2635" i="8"/>
  <c r="D2651" i="8"/>
  <c r="D2667" i="8"/>
  <c r="D3040" i="8"/>
  <c r="D3056" i="8"/>
  <c r="D3072" i="8"/>
  <c r="D3088" i="8"/>
  <c r="D2496" i="8"/>
  <c r="D2512" i="8"/>
  <c r="D2528" i="8"/>
  <c r="D2544" i="8"/>
  <c r="D2560" i="8"/>
  <c r="D2576" i="8"/>
  <c r="D2592" i="8"/>
  <c r="D2608" i="8"/>
  <c r="D2624" i="8"/>
  <c r="D2640" i="8"/>
  <c r="D2656" i="8"/>
  <c r="D16" i="8"/>
  <c r="D32" i="8"/>
  <c r="D48" i="8"/>
  <c r="D64" i="8"/>
  <c r="D80" i="8"/>
  <c r="D96" i="8"/>
  <c r="D112" i="8"/>
  <c r="D128" i="8"/>
  <c r="D6" i="8"/>
  <c r="D22" i="8"/>
  <c r="D38" i="8"/>
  <c r="D54" i="8"/>
  <c r="D70" i="8"/>
  <c r="D86" i="8"/>
  <c r="D102" i="8"/>
  <c r="D118" i="8"/>
  <c r="D60" i="8"/>
  <c r="D172" i="8"/>
  <c r="D188" i="8"/>
  <c r="D44" i="8"/>
  <c r="D108" i="8"/>
  <c r="D148" i="8"/>
  <c r="D160" i="8"/>
  <c r="D184" i="8"/>
  <c r="D204" i="8"/>
  <c r="D293" i="8"/>
  <c r="D224" i="8"/>
  <c r="D240" i="8"/>
  <c r="D256" i="8"/>
  <c r="D272" i="8"/>
  <c r="D288" i="8"/>
  <c r="D304" i="8"/>
  <c r="D320" i="8"/>
  <c r="D336" i="8"/>
  <c r="D352" i="8"/>
  <c r="D368" i="8"/>
  <c r="D384" i="8"/>
  <c r="D400" i="8"/>
  <c r="D416" i="8"/>
  <c r="D417" i="8"/>
  <c r="D448" i="8"/>
  <c r="D474" i="8"/>
  <c r="D449" i="8"/>
  <c r="D472" i="8"/>
  <c r="D481" i="8"/>
  <c r="D435" i="8"/>
  <c r="D465" i="8"/>
  <c r="D786" i="8"/>
  <c r="D496" i="8"/>
  <c r="D512" i="8"/>
  <c r="D528" i="8"/>
  <c r="D544" i="8"/>
  <c r="D560" i="8"/>
  <c r="D576" i="8"/>
  <c r="D592" i="8"/>
  <c r="D676" i="8"/>
  <c r="D743" i="8"/>
  <c r="D764" i="8"/>
  <c r="D608" i="8"/>
  <c r="D640" i="8"/>
  <c r="D672" i="8"/>
  <c r="D704" i="8"/>
  <c r="D736" i="8"/>
  <c r="D755" i="8"/>
  <c r="D776" i="8"/>
  <c r="D907" i="8"/>
  <c r="D604" i="8"/>
  <c r="D636" i="8"/>
  <c r="D668" i="8"/>
  <c r="D700" i="8"/>
  <c r="D732" i="8"/>
  <c r="D759" i="8"/>
  <c r="D780" i="8"/>
  <c r="D616" i="8"/>
  <c r="D648" i="8"/>
  <c r="D680" i="8"/>
  <c r="D712" i="8"/>
  <c r="D742" i="8"/>
  <c r="D836" i="8"/>
  <c r="D868" i="8"/>
  <c r="D935" i="8"/>
  <c r="D967" i="8"/>
  <c r="D996" i="8"/>
  <c r="D1012" i="8"/>
  <c r="D1156" i="8"/>
  <c r="D1188" i="8"/>
  <c r="D981" i="8"/>
  <c r="D961" i="8"/>
  <c r="D984" i="8"/>
  <c r="D1000" i="8"/>
  <c r="D1016" i="8"/>
  <c r="D1032" i="8"/>
  <c r="D1048" i="8"/>
  <c r="D1064" i="8"/>
  <c r="D1080" i="8"/>
  <c r="D1096" i="8"/>
  <c r="D1112" i="8"/>
  <c r="D1128" i="8"/>
  <c r="D1144" i="8"/>
  <c r="D1160" i="8"/>
  <c r="D1176" i="8"/>
  <c r="D1192" i="8"/>
  <c r="D1208" i="8"/>
  <c r="D1224" i="8"/>
  <c r="D1242" i="8"/>
  <c r="D1372" i="8"/>
  <c r="D1251" i="8"/>
  <c r="D1267" i="8"/>
  <c r="D1283" i="8"/>
  <c r="D1299" i="8"/>
  <c r="D1315" i="8"/>
  <c r="D1331" i="8"/>
  <c r="D1347" i="8"/>
  <c r="D1362" i="8"/>
  <c r="D1252" i="8"/>
  <c r="D1363" i="8"/>
  <c r="D1382" i="8"/>
  <c r="D1398" i="8"/>
  <c r="D1414" i="8"/>
  <c r="D1430" i="8"/>
  <c r="D1446" i="8"/>
  <c r="D1462" i="8"/>
  <c r="D1478" i="8"/>
  <c r="D1494" i="8"/>
  <c r="D1510" i="8"/>
  <c r="D1526" i="8"/>
  <c r="D1542" i="8"/>
  <c r="D1558" i="8"/>
  <c r="D1574" i="8"/>
  <c r="D1590" i="8"/>
  <c r="D1606" i="8"/>
  <c r="D1622" i="8"/>
  <c r="D1638" i="8"/>
  <c r="D1435" i="8"/>
  <c r="D1499" i="8"/>
  <c r="D1563" i="8"/>
  <c r="D1627" i="8"/>
  <c r="D1392" i="8"/>
  <c r="D1408" i="8"/>
  <c r="D1424" i="8"/>
  <c r="D1440" i="8"/>
  <c r="D1456" i="8"/>
  <c r="D1472" i="8"/>
  <c r="D1488" i="8"/>
  <c r="D1504" i="8"/>
  <c r="D1520" i="8"/>
  <c r="D1536" i="8"/>
  <c r="D1552" i="8"/>
  <c r="D1568" i="8"/>
  <c r="D1584" i="8"/>
  <c r="D1600" i="8"/>
  <c r="D1616" i="8"/>
  <c r="D1632" i="8"/>
  <c r="D1660" i="8"/>
  <c r="D1676" i="8"/>
  <c r="D1692" i="8"/>
  <c r="D1708" i="8"/>
  <c r="D1724" i="8"/>
  <c r="D1740" i="8"/>
  <c r="D1756" i="8"/>
  <c r="D1772" i="8"/>
  <c r="D1788" i="8"/>
  <c r="D1804" i="8"/>
  <c r="D1820" i="8"/>
  <c r="D1836" i="8"/>
  <c r="D1852" i="8"/>
  <c r="D1868" i="8"/>
  <c r="D1884" i="8"/>
  <c r="D1900" i="8"/>
  <c r="D1916" i="8"/>
  <c r="D1932" i="8"/>
  <c r="D1948" i="8"/>
  <c r="D1964" i="8"/>
  <c r="D1980" i="8"/>
  <c r="D1996" i="8"/>
  <c r="D2012" i="8"/>
  <c r="D2028" i="8"/>
  <c r="D2044" i="8"/>
  <c r="D2060" i="8"/>
  <c r="D2076" i="8"/>
  <c r="D2092" i="8"/>
  <c r="D2108" i="8"/>
  <c r="D2124" i="8"/>
  <c r="D2140" i="8"/>
  <c r="D2156" i="8"/>
  <c r="D2172" i="8"/>
  <c r="D2188" i="8"/>
  <c r="D1773" i="8"/>
  <c r="D1675" i="8"/>
  <c r="D1739" i="8"/>
  <c r="D1803" i="8"/>
  <c r="D1835" i="8"/>
  <c r="D1851" i="8"/>
  <c r="D1867" i="8"/>
  <c r="D1883" i="8"/>
  <c r="D1899" i="8"/>
  <c r="D1915" i="8"/>
  <c r="D1931" i="8"/>
  <c r="D1947" i="8"/>
  <c r="D1963" i="8"/>
  <c r="D1979" i="8"/>
  <c r="D1995" i="8"/>
  <c r="D2011" i="8"/>
  <c r="D2027" i="8"/>
  <c r="D2043" i="8"/>
  <c r="D2059" i="8"/>
  <c r="D2075" i="8"/>
  <c r="D2091" i="8"/>
  <c r="D2107" i="8"/>
  <c r="D2123" i="8"/>
  <c r="D2139" i="8"/>
  <c r="D2155" i="8"/>
  <c r="D2171" i="8"/>
  <c r="D2187" i="8"/>
  <c r="D2209" i="8"/>
  <c r="D2225" i="8"/>
  <c r="D2241" i="8"/>
  <c r="D2257" i="8"/>
  <c r="D2273" i="8"/>
  <c r="D2289" i="8"/>
  <c r="D2305" i="8"/>
  <c r="D2321" i="8"/>
  <c r="D2337" i="8"/>
  <c r="D2353" i="8"/>
  <c r="D2369" i="8"/>
  <c r="D2385" i="8"/>
  <c r="D2401" i="8"/>
  <c r="D2417" i="8"/>
  <c r="D2433" i="8"/>
  <c r="D2449" i="8"/>
  <c r="D2465" i="8"/>
  <c r="D2211" i="8"/>
  <c r="D2227" i="8"/>
  <c r="D2243" i="8"/>
  <c r="D2259" i="8"/>
  <c r="D2275" i="8"/>
  <c r="D2291" i="8"/>
  <c r="D2307" i="8"/>
  <c r="D2323" i="8"/>
  <c r="D2339" i="8"/>
  <c r="D2355" i="8"/>
  <c r="D2371" i="8"/>
  <c r="D2387" i="8"/>
  <c r="D2403" i="8"/>
  <c r="D2419" i="8"/>
  <c r="D2435" i="8"/>
  <c r="D2451" i="8"/>
  <c r="D2467" i="8"/>
  <c r="D2228" i="8"/>
  <c r="D2260" i="8"/>
  <c r="D2404" i="8"/>
  <c r="D2420" i="8"/>
  <c r="D2481" i="8"/>
  <c r="D3030" i="8"/>
  <c r="D2484" i="8"/>
  <c r="D2548" i="8"/>
  <c r="D2660" i="8"/>
  <c r="D2724" i="8"/>
  <c r="D3928" i="8"/>
  <c r="D3880" i="8"/>
  <c r="D3816" i="8"/>
  <c r="D3752" i="8"/>
  <c r="D3688" i="8"/>
  <c r="D3624" i="8"/>
  <c r="D3560" i="8"/>
  <c r="D3432" i="8"/>
  <c r="D3416" i="8"/>
  <c r="D3400" i="8"/>
  <c r="D3384" i="8"/>
  <c r="D3368" i="8"/>
  <c r="D3352" i="8"/>
  <c r="D3336" i="8"/>
  <c r="D3320" i="8"/>
  <c r="D3304" i="8"/>
  <c r="D3288" i="8"/>
  <c r="D3272" i="8"/>
  <c r="D3256" i="8"/>
  <c r="D3240" i="8"/>
  <c r="D3224" i="8"/>
  <c r="D3208" i="8"/>
  <c r="D3192" i="8"/>
  <c r="D3176" i="8"/>
  <c r="D3160" i="8"/>
  <c r="D3144" i="8"/>
  <c r="D3128" i="8"/>
  <c r="D3112" i="8"/>
  <c r="D3096" i="8"/>
  <c r="D3995" i="8"/>
  <c r="D3979" i="8"/>
  <c r="D3963" i="8"/>
  <c r="D3947" i="8"/>
  <c r="D3931" i="8"/>
  <c r="D3915" i="8"/>
  <c r="D3899" i="8"/>
  <c r="D3883" i="8"/>
  <c r="D3867" i="8"/>
  <c r="D3851" i="8"/>
  <c r="D3835" i="8"/>
  <c r="D3819" i="8"/>
  <c r="D3803" i="8"/>
  <c r="D3787" i="8"/>
  <c r="D3771" i="8"/>
  <c r="D3755" i="8"/>
  <c r="D3739" i="8"/>
  <c r="D3723" i="8"/>
  <c r="D3707" i="8"/>
  <c r="D3691" i="8"/>
  <c r="D3675" i="8"/>
  <c r="D3659" i="8"/>
  <c r="D3643" i="8"/>
  <c r="D3627" i="8"/>
  <c r="D3611" i="8"/>
  <c r="D3595" i="8"/>
  <c r="D3579" i="8"/>
  <c r="D3563" i="8"/>
  <c r="D3547" i="8"/>
  <c r="D3531" i="8"/>
  <c r="D3515" i="8"/>
  <c r="D3499" i="8"/>
  <c r="D3483" i="8"/>
  <c r="D3467" i="8"/>
  <c r="D3451" i="8"/>
  <c r="D3435" i="8"/>
  <c r="D3419" i="8"/>
  <c r="D3403" i="8"/>
  <c r="D3387" i="8"/>
  <c r="D3371" i="8"/>
  <c r="D3355" i="8"/>
  <c r="D3339" i="8"/>
  <c r="D3323" i="8"/>
  <c r="D3307" i="8"/>
  <c r="D3291" i="8"/>
  <c r="D3275" i="8"/>
  <c r="D3259" i="8"/>
  <c r="D3243" i="8"/>
  <c r="D3227" i="8"/>
  <c r="D3211" i="8"/>
  <c r="D3195" i="8"/>
  <c r="D3179" i="8"/>
  <c r="D3163" i="8"/>
  <c r="D3147" i="8"/>
  <c r="D3131" i="8"/>
  <c r="D3115" i="8"/>
  <c r="D3099" i="8"/>
  <c r="D3988" i="8"/>
  <c r="D3550" i="8"/>
  <c r="D3992" i="8"/>
  <c r="D3893" i="8"/>
  <c r="D3557" i="8"/>
  <c r="D3221" i="8"/>
  <c r="D3078" i="8"/>
  <c r="D3062" i="8"/>
  <c r="D3046" i="8"/>
  <c r="D3019" i="8"/>
  <c r="D3003" i="8"/>
  <c r="D2987" i="8"/>
  <c r="D2971" i="8"/>
  <c r="D2955" i="8"/>
  <c r="D2939" i="8"/>
  <c r="D2923" i="8"/>
  <c r="D2907" i="8"/>
  <c r="D2891" i="8"/>
  <c r="D2875" i="8"/>
  <c r="D2859" i="8"/>
  <c r="D2843" i="8"/>
  <c r="D2827" i="8"/>
  <c r="D2811" i="8"/>
  <c r="D2795" i="8"/>
  <c r="D2779" i="8"/>
  <c r="D2763" i="8"/>
  <c r="D2747" i="8"/>
  <c r="D2731" i="8"/>
  <c r="D2715" i="8"/>
  <c r="D2699" i="8"/>
  <c r="D2683" i="8"/>
  <c r="D2602" i="8"/>
  <c r="D3079" i="8"/>
  <c r="D3063" i="8"/>
  <c r="D3047" i="8"/>
  <c r="D3025" i="8"/>
  <c r="D2933" i="8"/>
  <c r="D2581" i="8"/>
  <c r="D3073" i="8"/>
  <c r="D3057" i="8"/>
  <c r="D3041" i="8"/>
  <c r="D2964" i="8"/>
  <c r="D2948" i="8"/>
  <c r="D2812" i="8"/>
  <c r="A2" i="4" a="1"/>
  <c r="A2" i="4" s="1"/>
  <c r="E2" i="4" s="1"/>
  <c r="A3" i="4" a="1"/>
  <c r="A3" i="4" s="1"/>
  <c r="E3" i="4" s="1"/>
  <c r="A15" i="4" a="1"/>
  <c r="A15" i="4" s="1"/>
  <c r="E15" i="4" s="1"/>
  <c r="A27" i="4" a="1"/>
  <c r="A27" i="4" s="1"/>
  <c r="E27" i="4" s="1"/>
  <c r="A43" i="4" a="1"/>
  <c r="A43" i="4" s="1"/>
  <c r="E43" i="4" s="1"/>
  <c r="A59" i="4" a="1"/>
  <c r="A59" i="4" s="1"/>
  <c r="E59" i="4" s="1"/>
  <c r="A75" i="4" a="1"/>
  <c r="A75" i="4" s="1"/>
  <c r="E75" i="4" s="1"/>
  <c r="A91" i="4" a="1"/>
  <c r="A91" i="4" s="1"/>
  <c r="E91" i="4" s="1"/>
  <c r="A107" i="4" a="1"/>
  <c r="A107" i="4" s="1"/>
  <c r="E107" i="4" s="1"/>
  <c r="A123" i="4" a="1"/>
  <c r="A123" i="4" s="1"/>
  <c r="E123" i="4" s="1"/>
  <c r="A139" i="4" a="1"/>
  <c r="A139" i="4" s="1"/>
  <c r="E139" i="4" s="1"/>
  <c r="A155" i="4" a="1"/>
  <c r="A155" i="4" s="1"/>
  <c r="E155" i="4" s="1"/>
  <c r="A171" i="4" a="1"/>
  <c r="A171" i="4" s="1"/>
  <c r="E171" i="4" s="1"/>
  <c r="A17" i="4" a="1"/>
  <c r="A17" i="4" s="1"/>
  <c r="E17" i="4" s="1"/>
  <c r="A33" i="4" a="1"/>
  <c r="A33" i="4" s="1"/>
  <c r="E33" i="4" s="1"/>
  <c r="A49" i="4" a="1"/>
  <c r="A49" i="4" s="1"/>
  <c r="E49" i="4" s="1"/>
  <c r="A65" i="4" a="1"/>
  <c r="A65" i="4" s="1"/>
  <c r="E65" i="4" s="1"/>
  <c r="A81" i="4" a="1"/>
  <c r="A81" i="4" s="1"/>
  <c r="E81" i="4" s="1"/>
  <c r="A97" i="4" a="1"/>
  <c r="A97" i="4" s="1"/>
  <c r="E97" i="4" s="1"/>
  <c r="A113" i="4" a="1"/>
  <c r="A113" i="4" s="1"/>
  <c r="E113" i="4" s="1"/>
  <c r="A129" i="4" a="1"/>
  <c r="A129" i="4" s="1"/>
  <c r="E129" i="4" s="1"/>
  <c r="A145" i="4" a="1"/>
  <c r="A145" i="4" s="1"/>
  <c r="E145" i="4" s="1"/>
  <c r="A161" i="4" a="1"/>
  <c r="A161" i="4" s="1"/>
  <c r="E161" i="4" s="1"/>
  <c r="A177" i="4" a="1"/>
  <c r="A177" i="4" s="1"/>
  <c r="E177" i="4" s="1"/>
  <c r="A31" i="4" a="1"/>
  <c r="A31" i="4" s="1"/>
  <c r="E31" i="4" s="1"/>
  <c r="A47" i="4" a="1"/>
  <c r="A47" i="4" s="1"/>
  <c r="E47" i="4" s="1"/>
  <c r="A63" i="4" a="1"/>
  <c r="A63" i="4" s="1"/>
  <c r="E63" i="4" s="1"/>
  <c r="A79" i="4" a="1"/>
  <c r="A79" i="4" s="1"/>
  <c r="E79" i="4" s="1"/>
  <c r="A95" i="4" a="1"/>
  <c r="A95" i="4" s="1"/>
  <c r="E95" i="4" s="1"/>
  <c r="A111" i="4" a="1"/>
  <c r="A111" i="4" s="1"/>
  <c r="E111" i="4" s="1"/>
  <c r="A127" i="4" a="1"/>
  <c r="A127" i="4" s="1"/>
  <c r="E127" i="4" s="1"/>
  <c r="A143" i="4" a="1"/>
  <c r="A143" i="4" s="1"/>
  <c r="E143" i="4" s="1"/>
  <c r="A159" i="4" a="1"/>
  <c r="A159" i="4" s="1"/>
  <c r="E159" i="4" s="1"/>
  <c r="A175" i="4" a="1"/>
  <c r="A175" i="4" s="1"/>
  <c r="E175" i="4" s="1"/>
  <c r="A61" i="4" a="1"/>
  <c r="A61" i="4" s="1"/>
  <c r="E61" i="4" s="1"/>
  <c r="A125" i="4" a="1"/>
  <c r="A125" i="4" s="1"/>
  <c r="E125" i="4" s="1"/>
  <c r="A188" i="4" a="1"/>
  <c r="A188" i="4" s="1"/>
  <c r="E188" i="4" s="1"/>
  <c r="A204" i="4" a="1"/>
  <c r="A204" i="4" s="1"/>
  <c r="E204" i="4" s="1"/>
  <c r="A220" i="4" a="1"/>
  <c r="A220" i="4" s="1"/>
  <c r="E220" i="4" s="1"/>
  <c r="A232" i="4" a="1"/>
  <c r="A232" i="4" s="1"/>
  <c r="E232" i="4" s="1"/>
  <c r="A32" i="4" a="1"/>
  <c r="A32" i="4" s="1"/>
  <c r="E32" i="4" s="1"/>
  <c r="A96" i="4" a="1"/>
  <c r="A96" i="4" s="1"/>
  <c r="E96" i="4" s="1"/>
  <c r="A160" i="4" a="1"/>
  <c r="A160" i="4" s="1"/>
  <c r="E160" i="4" s="1"/>
  <c r="A189" i="4" a="1"/>
  <c r="A189" i="4" s="1"/>
  <c r="E189" i="4" s="1"/>
  <c r="A205" i="4" a="1"/>
  <c r="A205" i="4" s="1"/>
  <c r="E205" i="4" s="1"/>
  <c r="A221" i="4" a="1"/>
  <c r="A221" i="4" s="1"/>
  <c r="E221" i="4" s="1"/>
  <c r="A56" i="4" a="1"/>
  <c r="A56" i="4" s="1"/>
  <c r="E56" i="4" s="1"/>
  <c r="A120" i="4" a="1"/>
  <c r="A120" i="4" s="1"/>
  <c r="E120" i="4" s="1"/>
  <c r="A184" i="4" a="1"/>
  <c r="A184" i="4" s="1"/>
  <c r="E184" i="4" s="1"/>
  <c r="A200" i="4" a="1"/>
  <c r="A200" i="4" s="1"/>
  <c r="E200" i="4" s="1"/>
  <c r="A216" i="4" a="1"/>
  <c r="A216" i="4" s="1"/>
  <c r="E216" i="4" s="1"/>
  <c r="A229" i="4" a="1"/>
  <c r="A229" i="4" s="1"/>
  <c r="E229" i="4" s="1"/>
  <c r="A237" i="4" a="1"/>
  <c r="A237" i="4" s="1"/>
  <c r="E237" i="4" s="1"/>
  <c r="A69" i="4" a="1"/>
  <c r="A69" i="4" s="1"/>
  <c r="E69" i="4" s="1"/>
  <c r="A133" i="4" a="1"/>
  <c r="A133" i="4" s="1"/>
  <c r="E133" i="4" s="1"/>
  <c r="A181" i="4" a="1"/>
  <c r="A181" i="4" s="1"/>
  <c r="E181" i="4" s="1"/>
  <c r="A198" i="4" a="1"/>
  <c r="A198" i="4" s="1"/>
  <c r="E198" i="4" s="1"/>
  <c r="A214" i="4" a="1"/>
  <c r="A214" i="4" s="1"/>
  <c r="E214" i="4" s="1"/>
  <c r="A249" i="4" a="1"/>
  <c r="A249" i="4" s="1"/>
  <c r="E249" i="4" s="1"/>
  <c r="A265" i="4" a="1"/>
  <c r="A265" i="4" s="1"/>
  <c r="E265" i="4" s="1"/>
  <c r="A281" i="4" a="1"/>
  <c r="A281" i="4" s="1"/>
  <c r="E281" i="4" s="1"/>
  <c r="A297" i="4" a="1"/>
  <c r="A297" i="4" s="1"/>
  <c r="E297" i="4" s="1"/>
  <c r="A313" i="4" a="1"/>
  <c r="A313" i="4" s="1"/>
  <c r="E313" i="4" s="1"/>
  <c r="A329" i="4" a="1"/>
  <c r="A329" i="4" s="1"/>
  <c r="E329" i="4" s="1"/>
  <c r="A345" i="4" a="1"/>
  <c r="A345" i="4" s="1"/>
  <c r="E345" i="4" s="1"/>
  <c r="A361" i="4" a="1"/>
  <c r="A361" i="4" s="1"/>
  <c r="E361" i="4" s="1"/>
  <c r="A377" i="4" a="1"/>
  <c r="A377" i="4" s="1"/>
  <c r="E377" i="4" s="1"/>
  <c r="A393" i="4" a="1"/>
  <c r="A393" i="4" s="1"/>
  <c r="E393" i="4" s="1"/>
  <c r="A409" i="4" a="1"/>
  <c r="A409" i="4" s="1"/>
  <c r="E409" i="4" s="1"/>
  <c r="A425" i="4" a="1"/>
  <c r="A425" i="4" s="1"/>
  <c r="E425" i="4" s="1"/>
  <c r="A441" i="4" a="1"/>
  <c r="A441" i="4" s="1"/>
  <c r="E441" i="4" s="1"/>
  <c r="A457" i="4" a="1"/>
  <c r="A457" i="4" s="1"/>
  <c r="E457" i="4" s="1"/>
  <c r="A247" i="4" a="1"/>
  <c r="A247" i="4" s="1"/>
  <c r="E247" i="4" s="1"/>
  <c r="A263" i="4" a="1"/>
  <c r="A263" i="4" s="1"/>
  <c r="E263" i="4" s="1"/>
  <c r="A279" i="4" a="1"/>
  <c r="A279" i="4" s="1"/>
  <c r="E279" i="4" s="1"/>
  <c r="A295" i="4" a="1"/>
  <c r="A295" i="4" s="1"/>
  <c r="E295" i="4" s="1"/>
  <c r="A311" i="4" a="1"/>
  <c r="A311" i="4" s="1"/>
  <c r="E311" i="4" s="1"/>
  <c r="A327" i="4" a="1"/>
  <c r="A327" i="4" s="1"/>
  <c r="E327" i="4" s="1"/>
  <c r="A343" i="4" a="1"/>
  <c r="A343" i="4" s="1"/>
  <c r="E343" i="4" s="1"/>
  <c r="A359" i="4" a="1"/>
  <c r="A359" i="4" s="1"/>
  <c r="E359" i="4" s="1"/>
  <c r="A375" i="4" a="1"/>
  <c r="A375" i="4" s="1"/>
  <c r="E375" i="4" s="1"/>
  <c r="A391" i="4" a="1"/>
  <c r="A391" i="4" s="1"/>
  <c r="E391" i="4" s="1"/>
  <c r="A407" i="4" a="1"/>
  <c r="A407" i="4" s="1"/>
  <c r="E407" i="4" s="1"/>
  <c r="A423" i="4" a="1"/>
  <c r="A423" i="4" s="1"/>
  <c r="E423" i="4" s="1"/>
  <c r="A439" i="4" a="1"/>
  <c r="A439" i="4" s="1"/>
  <c r="E439" i="4" s="1"/>
  <c r="A455" i="4" a="1"/>
  <c r="A455" i="4" s="1"/>
  <c r="E455" i="4" s="1"/>
  <c r="A250" i="4" a="1"/>
  <c r="A250" i="4" s="1"/>
  <c r="E250" i="4" s="1"/>
  <c r="A266" i="4" a="1"/>
  <c r="A266" i="4" s="1"/>
  <c r="E266" i="4" s="1"/>
  <c r="A16" i="4" a="1"/>
  <c r="A16" i="4" s="1"/>
  <c r="E16" i="4" s="1"/>
  <c r="A30" i="4" a="1"/>
  <c r="A30" i="4" s="1"/>
  <c r="E30" i="4" s="1"/>
  <c r="A46" i="4" a="1"/>
  <c r="A46" i="4" s="1"/>
  <c r="E46" i="4" s="1"/>
  <c r="A62" i="4" a="1"/>
  <c r="A62" i="4" s="1"/>
  <c r="E62" i="4" s="1"/>
  <c r="A78" i="4" a="1"/>
  <c r="A78" i="4" s="1"/>
  <c r="E78" i="4" s="1"/>
  <c r="A94" i="4" a="1"/>
  <c r="A94" i="4" s="1"/>
  <c r="E94" i="4" s="1"/>
  <c r="A110" i="4" a="1"/>
  <c r="A110" i="4" s="1"/>
  <c r="E110" i="4" s="1"/>
  <c r="A126" i="4" a="1"/>
  <c r="A126" i="4" s="1"/>
  <c r="E126" i="4" s="1"/>
  <c r="A142" i="4" a="1"/>
  <c r="A142" i="4" s="1"/>
  <c r="E142" i="4" s="1"/>
  <c r="A158" i="4" a="1"/>
  <c r="A158" i="4" s="1"/>
  <c r="E158" i="4" s="1"/>
  <c r="A174" i="4" a="1"/>
  <c r="A174" i="4" s="1"/>
  <c r="E174" i="4" s="1"/>
  <c r="A20" i="4" a="1"/>
  <c r="A20" i="4" s="1"/>
  <c r="E20" i="4" s="1"/>
  <c r="A36" i="4" a="1"/>
  <c r="A36" i="4" s="1"/>
  <c r="E36" i="4" s="1"/>
  <c r="A52" i="4" a="1"/>
  <c r="A52" i="4" s="1"/>
  <c r="E52" i="4" s="1"/>
  <c r="A68" i="4" a="1"/>
  <c r="A68" i="4" s="1"/>
  <c r="E68" i="4" s="1"/>
  <c r="A84" i="4" a="1"/>
  <c r="A84" i="4" s="1"/>
  <c r="E84" i="4" s="1"/>
  <c r="A100" i="4" a="1"/>
  <c r="A100" i="4" s="1"/>
  <c r="E100" i="4" s="1"/>
  <c r="A116" i="4" a="1"/>
  <c r="A116" i="4" s="1"/>
  <c r="E116" i="4" s="1"/>
  <c r="A132" i="4" a="1"/>
  <c r="A132" i="4" s="1"/>
  <c r="E132" i="4" s="1"/>
  <c r="A148" i="4" a="1"/>
  <c r="A148" i="4" s="1"/>
  <c r="E148" i="4" s="1"/>
  <c r="A164" i="4" a="1"/>
  <c r="A164" i="4" s="1"/>
  <c r="E164" i="4" s="1"/>
  <c r="A18" i="4" a="1"/>
  <c r="A18" i="4" s="1"/>
  <c r="E18" i="4" s="1"/>
  <c r="A34" i="4" a="1"/>
  <c r="A34" i="4" s="1"/>
  <c r="E34" i="4" s="1"/>
  <c r="A50" i="4" a="1"/>
  <c r="A50" i="4" s="1"/>
  <c r="E50" i="4" s="1"/>
  <c r="A66" i="4" a="1"/>
  <c r="A66" i="4" s="1"/>
  <c r="E66" i="4" s="1"/>
  <c r="A82" i="4" a="1"/>
  <c r="A82" i="4" s="1"/>
  <c r="E82" i="4" s="1"/>
  <c r="A98" i="4" a="1"/>
  <c r="A98" i="4" s="1"/>
  <c r="E98" i="4" s="1"/>
  <c r="A114" i="4" a="1"/>
  <c r="A114" i="4" s="1"/>
  <c r="E114" i="4" s="1"/>
  <c r="A130" i="4" a="1"/>
  <c r="A130" i="4" s="1"/>
  <c r="E130" i="4" s="1"/>
  <c r="A146" i="4" a="1"/>
  <c r="A146" i="4" s="1"/>
  <c r="E146" i="4" s="1"/>
  <c r="A162" i="4" a="1"/>
  <c r="A162" i="4" s="1"/>
  <c r="E162" i="4" s="1"/>
  <c r="A178" i="4" a="1"/>
  <c r="A178" i="4" s="1"/>
  <c r="E178" i="4" s="1"/>
  <c r="A72" i="4" a="1"/>
  <c r="A72" i="4" s="1"/>
  <c r="E72" i="4" s="1"/>
  <c r="A136" i="4" a="1"/>
  <c r="A136" i="4" s="1"/>
  <c r="E136" i="4" s="1"/>
  <c r="A191" i="4" a="1"/>
  <c r="A191" i="4" s="1"/>
  <c r="E191" i="4" s="1"/>
  <c r="A207" i="4" a="1"/>
  <c r="A207" i="4" s="1"/>
  <c r="E207" i="4" s="1"/>
  <c r="A223" i="4" a="1"/>
  <c r="A223" i="4" s="1"/>
  <c r="E223" i="4" s="1"/>
  <c r="A234" i="4" a="1"/>
  <c r="A234" i="4" s="1"/>
  <c r="E234" i="4" s="1"/>
  <c r="A53" i="4" a="1"/>
  <c r="A53" i="4" s="1"/>
  <c r="E53" i="4" s="1"/>
  <c r="A117" i="4" a="1"/>
  <c r="A117" i="4" s="1"/>
  <c r="E117" i="4" s="1"/>
  <c r="A180" i="4" a="1"/>
  <c r="A180" i="4" s="1"/>
  <c r="E180" i="4" s="1"/>
  <c r="A194" i="4" a="1"/>
  <c r="A194" i="4" s="1"/>
  <c r="E194" i="4" s="1"/>
  <c r="A210" i="4" a="1"/>
  <c r="A210" i="4" s="1"/>
  <c r="E210" i="4" s="1"/>
  <c r="A226" i="4" a="1"/>
  <c r="A226" i="4" s="1"/>
  <c r="E226" i="4" s="1"/>
  <c r="A77" i="4" a="1"/>
  <c r="A77" i="4" s="1"/>
  <c r="E77" i="4" s="1"/>
  <c r="A141" i="4" a="1"/>
  <c r="A141" i="4" s="1"/>
  <c r="E141" i="4" s="1"/>
  <c r="A187" i="4" a="1"/>
  <c r="A187" i="4" s="1"/>
  <c r="E187" i="4" s="1"/>
  <c r="A203" i="4" a="1"/>
  <c r="A203" i="4" s="1"/>
  <c r="E203" i="4" s="1"/>
  <c r="A219" i="4" a="1"/>
  <c r="A219" i="4" s="1"/>
  <c r="E219" i="4" s="1"/>
  <c r="A231" i="4" a="1"/>
  <c r="A231" i="4" s="1"/>
  <c r="E231" i="4" s="1"/>
  <c r="A239" i="4" a="1"/>
  <c r="A239" i="4" s="1"/>
  <c r="E239" i="4" s="1"/>
  <c r="A144" i="4" a="1"/>
  <c r="A144" i="4" s="1"/>
  <c r="E144" i="4" s="1"/>
  <c r="A185" i="4" a="1"/>
  <c r="A185" i="4" s="1"/>
  <c r="E185" i="4" s="1"/>
  <c r="A201" i="4" a="1"/>
  <c r="A201" i="4" s="1"/>
  <c r="E201" i="4" s="1"/>
  <c r="A217" i="4" a="1"/>
  <c r="A217" i="4" s="1"/>
  <c r="E217" i="4" s="1"/>
  <c r="A254" i="4" a="1"/>
  <c r="A254" i="4" s="1"/>
  <c r="E254" i="4" s="1"/>
  <c r="A270" i="4" a="1"/>
  <c r="A270" i="4" s="1"/>
  <c r="E270" i="4" s="1"/>
  <c r="A286" i="4" a="1"/>
  <c r="A286" i="4" s="1"/>
  <c r="E286" i="4" s="1"/>
  <c r="A302" i="4" a="1"/>
  <c r="A302" i="4" s="1"/>
  <c r="E302" i="4" s="1"/>
  <c r="A318" i="4" a="1"/>
  <c r="A318" i="4" s="1"/>
  <c r="E318" i="4" s="1"/>
  <c r="A334" i="4" a="1"/>
  <c r="A334" i="4" s="1"/>
  <c r="E334" i="4" s="1"/>
  <c r="A350" i="4" a="1"/>
  <c r="A350" i="4" s="1"/>
  <c r="E350" i="4" s="1"/>
  <c r="A366" i="4" a="1"/>
  <c r="A366" i="4" s="1"/>
  <c r="E366" i="4" s="1"/>
  <c r="A382" i="4" a="1"/>
  <c r="A382" i="4" s="1"/>
  <c r="E382" i="4" s="1"/>
  <c r="A398" i="4" a="1"/>
  <c r="A398" i="4" s="1"/>
  <c r="E398" i="4" s="1"/>
  <c r="A414" i="4" a="1"/>
  <c r="A414" i="4" s="1"/>
  <c r="E414" i="4" s="1"/>
  <c r="A430" i="4" a="1"/>
  <c r="A430" i="4" s="1"/>
  <c r="E430" i="4" s="1"/>
  <c r="A446" i="4" a="1"/>
  <c r="A446" i="4" s="1"/>
  <c r="E446" i="4" s="1"/>
  <c r="A222" i="4" a="1"/>
  <c r="A222" i="4" s="1"/>
  <c r="E222" i="4" s="1"/>
  <c r="A252" i="4" a="1"/>
  <c r="A252" i="4" s="1"/>
  <c r="E252" i="4" s="1"/>
  <c r="A268" i="4" a="1"/>
  <c r="A268" i="4" s="1"/>
  <c r="E268" i="4" s="1"/>
  <c r="A284" i="4" a="1"/>
  <c r="A284" i="4" s="1"/>
  <c r="E284" i="4" s="1"/>
  <c r="A300" i="4" a="1"/>
  <c r="A300" i="4" s="1"/>
  <c r="E300" i="4" s="1"/>
  <c r="A316" i="4" a="1"/>
  <c r="A316" i="4" s="1"/>
  <c r="E316" i="4" s="1"/>
  <c r="A332" i="4" a="1"/>
  <c r="A332" i="4" s="1"/>
  <c r="E332" i="4" s="1"/>
  <c r="A348" i="4" a="1"/>
  <c r="A348" i="4" s="1"/>
  <c r="E348" i="4" s="1"/>
  <c r="A364" i="4" a="1"/>
  <c r="A364" i="4" s="1"/>
  <c r="E364" i="4" s="1"/>
  <c r="A380" i="4" a="1"/>
  <c r="A380" i="4" s="1"/>
  <c r="E380" i="4" s="1"/>
  <c r="A396" i="4" a="1"/>
  <c r="A396" i="4" s="1"/>
  <c r="E396" i="4" s="1"/>
  <c r="A412" i="4" a="1"/>
  <c r="A412" i="4" s="1"/>
  <c r="E412" i="4" s="1"/>
  <c r="A428" i="4" a="1"/>
  <c r="A428" i="4" s="1"/>
  <c r="E428" i="4" s="1"/>
  <c r="A444" i="4" a="1"/>
  <c r="A444" i="4" s="1"/>
  <c r="E444" i="4" s="1"/>
  <c r="A225" i="4" a="1"/>
  <c r="A225" i="4" s="1"/>
  <c r="E225" i="4" s="1"/>
  <c r="A253" i="4" a="1"/>
  <c r="A253" i="4" s="1"/>
  <c r="E253" i="4" s="1"/>
  <c r="A269" i="4" a="1"/>
  <c r="A269" i="4" s="1"/>
  <c r="E269" i="4" s="1"/>
  <c r="A285" i="4" a="1"/>
  <c r="A285" i="4" s="1"/>
  <c r="E285" i="4" s="1"/>
  <c r="A301" i="4" a="1"/>
  <c r="A301" i="4" s="1"/>
  <c r="E301" i="4" s="1"/>
  <c r="A19" i="4" a="1"/>
  <c r="A19" i="4" s="1"/>
  <c r="E19" i="4" s="1"/>
  <c r="A35" i="4" a="1"/>
  <c r="A35" i="4" s="1"/>
  <c r="E35" i="4" s="1"/>
  <c r="A51" i="4" a="1"/>
  <c r="A51" i="4" s="1"/>
  <c r="E51" i="4" s="1"/>
  <c r="A67" i="4" a="1"/>
  <c r="A67" i="4" s="1"/>
  <c r="E67" i="4" s="1"/>
  <c r="A83" i="4" a="1"/>
  <c r="A83" i="4" s="1"/>
  <c r="E83" i="4" s="1"/>
  <c r="A99" i="4" a="1"/>
  <c r="A99" i="4" s="1"/>
  <c r="E99" i="4" s="1"/>
  <c r="A115" i="4" a="1"/>
  <c r="A115" i="4" s="1"/>
  <c r="E115" i="4" s="1"/>
  <c r="A131" i="4" a="1"/>
  <c r="A131" i="4" s="1"/>
  <c r="E131" i="4" s="1"/>
  <c r="A147" i="4" a="1"/>
  <c r="A147" i="4" s="1"/>
  <c r="E147" i="4" s="1"/>
  <c r="A163" i="4" a="1"/>
  <c r="A163" i="4" s="1"/>
  <c r="E163" i="4" s="1"/>
  <c r="A179" i="4" a="1"/>
  <c r="A179" i="4" s="1"/>
  <c r="E179" i="4" s="1"/>
  <c r="A25" i="4" a="1"/>
  <c r="A25" i="4" s="1"/>
  <c r="E25" i="4" s="1"/>
  <c r="A41" i="4" a="1"/>
  <c r="A41" i="4" s="1"/>
  <c r="E41" i="4" s="1"/>
  <c r="A57" i="4" a="1"/>
  <c r="A57" i="4" s="1"/>
  <c r="E57" i="4" s="1"/>
  <c r="A73" i="4" a="1"/>
  <c r="A73" i="4" s="1"/>
  <c r="E73" i="4" s="1"/>
  <c r="A89" i="4" a="1"/>
  <c r="A89" i="4" s="1"/>
  <c r="E89" i="4" s="1"/>
  <c r="A105" i="4" a="1"/>
  <c r="A105" i="4" s="1"/>
  <c r="E105" i="4" s="1"/>
  <c r="A121" i="4" a="1"/>
  <c r="A121" i="4" s="1"/>
  <c r="E121" i="4" s="1"/>
  <c r="A137" i="4" a="1"/>
  <c r="A137" i="4" s="1"/>
  <c r="E137" i="4" s="1"/>
  <c r="A153" i="4" a="1"/>
  <c r="A153" i="4" s="1"/>
  <c r="E153" i="4" s="1"/>
  <c r="A169" i="4" a="1"/>
  <c r="A169" i="4" s="1"/>
  <c r="E169" i="4" s="1"/>
  <c r="A23" i="4" a="1"/>
  <c r="A23" i="4" s="1"/>
  <c r="E23" i="4" s="1"/>
  <c r="A39" i="4" a="1"/>
  <c r="A39" i="4" s="1"/>
  <c r="E39" i="4" s="1"/>
  <c r="A55" i="4" a="1"/>
  <c r="A55" i="4" s="1"/>
  <c r="E55" i="4" s="1"/>
  <c r="A71" i="4" a="1"/>
  <c r="A71" i="4" s="1"/>
  <c r="E71" i="4" s="1"/>
  <c r="A87" i="4" a="1"/>
  <c r="A87" i="4" s="1"/>
  <c r="E87" i="4" s="1"/>
  <c r="A103" i="4" a="1"/>
  <c r="A103" i="4" s="1"/>
  <c r="E103" i="4" s="1"/>
  <c r="A119" i="4" a="1"/>
  <c r="A119" i="4" s="1"/>
  <c r="E119" i="4" s="1"/>
  <c r="A135" i="4" a="1"/>
  <c r="A135" i="4" s="1"/>
  <c r="E135" i="4" s="1"/>
  <c r="A151" i="4" a="1"/>
  <c r="A151" i="4" s="1"/>
  <c r="E151" i="4" s="1"/>
  <c r="A167" i="4" a="1"/>
  <c r="A167" i="4" s="1"/>
  <c r="E167" i="4" s="1"/>
  <c r="A29" i="4" a="1"/>
  <c r="A29" i="4" s="1"/>
  <c r="E29" i="4" s="1"/>
  <c r="A93" i="4" a="1"/>
  <c r="A93" i="4" s="1"/>
  <c r="E93" i="4" s="1"/>
  <c r="A157" i="4" a="1"/>
  <c r="A157" i="4" s="1"/>
  <c r="E157" i="4" s="1"/>
  <c r="A196" i="4" a="1"/>
  <c r="A196" i="4" s="1"/>
  <c r="E196" i="4" s="1"/>
  <c r="A212" i="4" a="1"/>
  <c r="A212" i="4" s="1"/>
  <c r="E212" i="4" s="1"/>
  <c r="A228" i="4" a="1"/>
  <c r="A228" i="4" s="1"/>
  <c r="E228" i="4" s="1"/>
  <c r="A236" i="4" a="1"/>
  <c r="A236" i="4" s="1"/>
  <c r="E236" i="4" s="1"/>
  <c r="A64" i="4" a="1"/>
  <c r="A64" i="4" s="1"/>
  <c r="E64" i="4" s="1"/>
  <c r="A128" i="4" a="1"/>
  <c r="A128" i="4" s="1"/>
  <c r="E128" i="4" s="1"/>
  <c r="A183" i="4" a="1"/>
  <c r="A183" i="4" s="1"/>
  <c r="E183" i="4" s="1"/>
  <c r="A197" i="4" a="1"/>
  <c r="A197" i="4" s="1"/>
  <c r="E197" i="4" s="1"/>
  <c r="A213" i="4" a="1"/>
  <c r="A213" i="4" s="1"/>
  <c r="E213" i="4" s="1"/>
  <c r="A24" i="4" a="1"/>
  <c r="A24" i="4" s="1"/>
  <c r="E24" i="4" s="1"/>
  <c r="A88" i="4" a="1"/>
  <c r="A88" i="4" s="1"/>
  <c r="E88" i="4" s="1"/>
  <c r="A152" i="4" a="1"/>
  <c r="A152" i="4" s="1"/>
  <c r="E152" i="4" s="1"/>
  <c r="A192" i="4" a="1"/>
  <c r="A192" i="4" s="1"/>
  <c r="E192" i="4" s="1"/>
  <c r="A208" i="4" a="1"/>
  <c r="A208" i="4" s="1"/>
  <c r="E208" i="4" s="1"/>
  <c r="A224" i="4" a="1"/>
  <c r="A224" i="4" s="1"/>
  <c r="E224" i="4" s="1"/>
  <c r="A233" i="4" a="1"/>
  <c r="A233" i="4" s="1"/>
  <c r="E233" i="4" s="1"/>
  <c r="A37" i="4" a="1"/>
  <c r="A37" i="4" s="1"/>
  <c r="E37" i="4" s="1"/>
  <c r="A101" i="4" a="1"/>
  <c r="A101" i="4" s="1"/>
  <c r="E101" i="4" s="1"/>
  <c r="A165" i="4" a="1"/>
  <c r="A165" i="4" s="1"/>
  <c r="E165" i="4" s="1"/>
  <c r="A190" i="4" a="1"/>
  <c r="A190" i="4" s="1"/>
  <c r="E190" i="4" s="1"/>
  <c r="A206" i="4" a="1"/>
  <c r="A206" i="4" s="1"/>
  <c r="E206" i="4" s="1"/>
  <c r="A241" i="4" a="1"/>
  <c r="A241" i="4" s="1"/>
  <c r="E241" i="4" s="1"/>
  <c r="A257" i="4" a="1"/>
  <c r="A257" i="4" s="1"/>
  <c r="E257" i="4" s="1"/>
  <c r="A273" i="4" a="1"/>
  <c r="A273" i="4" s="1"/>
  <c r="E273" i="4" s="1"/>
  <c r="A289" i="4" a="1"/>
  <c r="A289" i="4" s="1"/>
  <c r="E289" i="4" s="1"/>
  <c r="A305" i="4" a="1"/>
  <c r="A305" i="4" s="1"/>
  <c r="E305" i="4" s="1"/>
  <c r="A321" i="4" a="1"/>
  <c r="A321" i="4" s="1"/>
  <c r="E321" i="4" s="1"/>
  <c r="A337" i="4" a="1"/>
  <c r="A337" i="4" s="1"/>
  <c r="E337" i="4" s="1"/>
  <c r="A353" i="4" a="1"/>
  <c r="A353" i="4" s="1"/>
  <c r="E353" i="4" s="1"/>
  <c r="A369" i="4" a="1"/>
  <c r="A369" i="4" s="1"/>
  <c r="E369" i="4" s="1"/>
  <c r="A385" i="4" a="1"/>
  <c r="A385" i="4" s="1"/>
  <c r="E385" i="4" s="1"/>
  <c r="A401" i="4" a="1"/>
  <c r="A401" i="4" s="1"/>
  <c r="E401" i="4" s="1"/>
  <c r="A417" i="4" a="1"/>
  <c r="A417" i="4" s="1"/>
  <c r="E417" i="4" s="1"/>
  <c r="A433" i="4" a="1"/>
  <c r="A433" i="4" s="1"/>
  <c r="E433" i="4" s="1"/>
  <c r="A449" i="4" a="1"/>
  <c r="A449" i="4" s="1"/>
  <c r="E449" i="4" s="1"/>
  <c r="A238" i="4" a="1"/>
  <c r="A238" i="4" s="1"/>
  <c r="E238" i="4" s="1"/>
  <c r="A255" i="4" a="1"/>
  <c r="A255" i="4" s="1"/>
  <c r="E255" i="4" s="1"/>
  <c r="A271" i="4" a="1"/>
  <c r="A271" i="4" s="1"/>
  <c r="E271" i="4" s="1"/>
  <c r="A287" i="4" a="1"/>
  <c r="A287" i="4" s="1"/>
  <c r="E287" i="4" s="1"/>
  <c r="A303" i="4" a="1"/>
  <c r="A303" i="4" s="1"/>
  <c r="E303" i="4" s="1"/>
  <c r="A319" i="4" a="1"/>
  <c r="A319" i="4" s="1"/>
  <c r="E319" i="4" s="1"/>
  <c r="A335" i="4" a="1"/>
  <c r="A335" i="4" s="1"/>
  <c r="E335" i="4" s="1"/>
  <c r="A351" i="4" a="1"/>
  <c r="A351" i="4" s="1"/>
  <c r="E351" i="4" s="1"/>
  <c r="A367" i="4" a="1"/>
  <c r="A367" i="4" s="1"/>
  <c r="E367" i="4" s="1"/>
  <c r="A383" i="4" a="1"/>
  <c r="A383" i="4" s="1"/>
  <c r="E383" i="4" s="1"/>
  <c r="A399" i="4" a="1"/>
  <c r="A399" i="4" s="1"/>
  <c r="E399" i="4" s="1"/>
  <c r="A415" i="4" a="1"/>
  <c r="A415" i="4" s="1"/>
  <c r="E415" i="4" s="1"/>
  <c r="A431" i="4" a="1"/>
  <c r="A431" i="4" s="1"/>
  <c r="E431" i="4" s="1"/>
  <c r="A447" i="4" a="1"/>
  <c r="A447" i="4" s="1"/>
  <c r="E447" i="4" s="1"/>
  <c r="A242" i="4" a="1"/>
  <c r="A242" i="4" s="1"/>
  <c r="E242" i="4" s="1"/>
  <c r="A258" i="4" a="1"/>
  <c r="A258" i="4" s="1"/>
  <c r="E258" i="4" s="1"/>
  <c r="A22" i="4" a="1"/>
  <c r="A22" i="4" s="1"/>
  <c r="E22" i="4" s="1"/>
  <c r="A38" i="4" a="1"/>
  <c r="A38" i="4" s="1"/>
  <c r="E38" i="4" s="1"/>
  <c r="A54" i="4" a="1"/>
  <c r="A54" i="4" s="1"/>
  <c r="E54" i="4" s="1"/>
  <c r="A70" i="4" a="1"/>
  <c r="A70" i="4" s="1"/>
  <c r="E70" i="4" s="1"/>
  <c r="A86" i="4" a="1"/>
  <c r="A86" i="4" s="1"/>
  <c r="E86" i="4" s="1"/>
  <c r="A102" i="4" a="1"/>
  <c r="A102" i="4" s="1"/>
  <c r="E102" i="4" s="1"/>
  <c r="A118" i="4" a="1"/>
  <c r="A118" i="4" s="1"/>
  <c r="E118" i="4" s="1"/>
  <c r="A134" i="4" a="1"/>
  <c r="A134" i="4" s="1"/>
  <c r="E134" i="4" s="1"/>
  <c r="A150" i="4" a="1"/>
  <c r="A150" i="4" s="1"/>
  <c r="E150" i="4" s="1"/>
  <c r="A166" i="4" a="1"/>
  <c r="A166" i="4" s="1"/>
  <c r="E166" i="4" s="1"/>
  <c r="A182" i="4" a="1"/>
  <c r="A182" i="4" s="1"/>
  <c r="E182" i="4" s="1"/>
  <c r="A28" i="4" a="1"/>
  <c r="A28" i="4" s="1"/>
  <c r="E28" i="4" s="1"/>
  <c r="A44" i="4" a="1"/>
  <c r="A44" i="4" s="1"/>
  <c r="E44" i="4" s="1"/>
  <c r="A60" i="4" a="1"/>
  <c r="A60" i="4" s="1"/>
  <c r="E60" i="4" s="1"/>
  <c r="A76" i="4" a="1"/>
  <c r="A76" i="4" s="1"/>
  <c r="E76" i="4" s="1"/>
  <c r="A92" i="4" a="1"/>
  <c r="A92" i="4" s="1"/>
  <c r="E92" i="4" s="1"/>
  <c r="A108" i="4" a="1"/>
  <c r="A108" i="4" s="1"/>
  <c r="E108" i="4" s="1"/>
  <c r="A124" i="4" a="1"/>
  <c r="A124" i="4" s="1"/>
  <c r="E124" i="4" s="1"/>
  <c r="A140" i="4" a="1"/>
  <c r="A140" i="4" s="1"/>
  <c r="E140" i="4" s="1"/>
  <c r="A156" i="4" a="1"/>
  <c r="A156" i="4" s="1"/>
  <c r="E156" i="4" s="1"/>
  <c r="A172" i="4" a="1"/>
  <c r="A172" i="4" s="1"/>
  <c r="E172" i="4" s="1"/>
  <c r="A26" i="4" a="1"/>
  <c r="A26" i="4" s="1"/>
  <c r="E26" i="4" s="1"/>
  <c r="A42" i="4" a="1"/>
  <c r="A42" i="4" s="1"/>
  <c r="E42" i="4" s="1"/>
  <c r="A58" i="4" a="1"/>
  <c r="A58" i="4" s="1"/>
  <c r="E58" i="4" s="1"/>
  <c r="A74" i="4" a="1"/>
  <c r="A74" i="4" s="1"/>
  <c r="E74" i="4" s="1"/>
  <c r="A90" i="4" a="1"/>
  <c r="A90" i="4" s="1"/>
  <c r="E90" i="4" s="1"/>
  <c r="A106" i="4" a="1"/>
  <c r="A106" i="4" s="1"/>
  <c r="E106" i="4" s="1"/>
  <c r="A122" i="4" a="1"/>
  <c r="A122" i="4" s="1"/>
  <c r="E122" i="4" s="1"/>
  <c r="A138" i="4" a="1"/>
  <c r="A138" i="4" s="1"/>
  <c r="E138" i="4" s="1"/>
  <c r="A154" i="4" a="1"/>
  <c r="A154" i="4" s="1"/>
  <c r="E154" i="4" s="1"/>
  <c r="A170" i="4" a="1"/>
  <c r="A170" i="4" s="1"/>
  <c r="E170" i="4" s="1"/>
  <c r="A40" i="4" a="1"/>
  <c r="A40" i="4" s="1"/>
  <c r="E40" i="4" s="1"/>
  <c r="A104" i="4" a="1"/>
  <c r="A104" i="4" s="1"/>
  <c r="E104" i="4" s="1"/>
  <c r="A168" i="4" a="1"/>
  <c r="A168" i="4" s="1"/>
  <c r="E168" i="4" s="1"/>
  <c r="A199" i="4" a="1"/>
  <c r="A199" i="4" s="1"/>
  <c r="E199" i="4" s="1"/>
  <c r="A215" i="4" a="1"/>
  <c r="A215" i="4" s="1"/>
  <c r="E215" i="4" s="1"/>
  <c r="A230" i="4" a="1"/>
  <c r="A230" i="4" s="1"/>
  <c r="E230" i="4" s="1"/>
  <c r="A21" i="4" a="1"/>
  <c r="A21" i="4" s="1"/>
  <c r="E21" i="4" s="1"/>
  <c r="A85" i="4" a="1"/>
  <c r="A85" i="4" s="1"/>
  <c r="E85" i="4" s="1"/>
  <c r="A149" i="4" a="1"/>
  <c r="A149" i="4" s="1"/>
  <c r="E149" i="4" s="1"/>
  <c r="A186" i="4" a="1"/>
  <c r="A186" i="4" s="1"/>
  <c r="E186" i="4" s="1"/>
  <c r="A202" i="4" a="1"/>
  <c r="A202" i="4" s="1"/>
  <c r="E202" i="4" s="1"/>
  <c r="A218" i="4" a="1"/>
  <c r="A218" i="4" s="1"/>
  <c r="E218" i="4" s="1"/>
  <c r="A45" i="4" a="1"/>
  <c r="A45" i="4" s="1"/>
  <c r="E45" i="4" s="1"/>
  <c r="A109" i="4" a="1"/>
  <c r="A109" i="4" s="1"/>
  <c r="E109" i="4" s="1"/>
  <c r="A173" i="4" a="1"/>
  <c r="A173" i="4" s="1"/>
  <c r="E173" i="4" s="1"/>
  <c r="A195" i="4" a="1"/>
  <c r="A195" i="4" s="1"/>
  <c r="E195" i="4" s="1"/>
  <c r="A211" i="4" a="1"/>
  <c r="A211" i="4" s="1"/>
  <c r="E211" i="4" s="1"/>
  <c r="A227" i="4" a="1"/>
  <c r="A227" i="4" s="1"/>
  <c r="E227" i="4" s="1"/>
  <c r="A235" i="4" a="1"/>
  <c r="A235" i="4" s="1"/>
  <c r="E235" i="4" s="1"/>
  <c r="A48" i="4" a="1"/>
  <c r="A48" i="4" s="1"/>
  <c r="E48" i="4" s="1"/>
  <c r="A112" i="4" a="1"/>
  <c r="A112" i="4" s="1"/>
  <c r="E112" i="4" s="1"/>
  <c r="A176" i="4" a="1"/>
  <c r="A176" i="4" s="1"/>
  <c r="E176" i="4" s="1"/>
  <c r="A193" i="4" a="1"/>
  <c r="A193" i="4" s="1"/>
  <c r="E193" i="4" s="1"/>
  <c r="A209" i="4" a="1"/>
  <c r="A209" i="4" s="1"/>
  <c r="E209" i="4" s="1"/>
  <c r="A246" i="4" a="1"/>
  <c r="A246" i="4" s="1"/>
  <c r="E246" i="4" s="1"/>
  <c r="A262" i="4" a="1"/>
  <c r="A262" i="4" s="1"/>
  <c r="E262" i="4" s="1"/>
  <c r="A278" i="4" a="1"/>
  <c r="A278" i="4" s="1"/>
  <c r="E278" i="4" s="1"/>
  <c r="A294" i="4" a="1"/>
  <c r="A294" i="4" s="1"/>
  <c r="E294" i="4" s="1"/>
  <c r="A310" i="4" a="1"/>
  <c r="A310" i="4" s="1"/>
  <c r="E310" i="4" s="1"/>
  <c r="A326" i="4" a="1"/>
  <c r="A326" i="4" s="1"/>
  <c r="E326" i="4" s="1"/>
  <c r="A342" i="4" a="1"/>
  <c r="A342" i="4" s="1"/>
  <c r="E342" i="4" s="1"/>
  <c r="A358" i="4" a="1"/>
  <c r="A358" i="4" s="1"/>
  <c r="E358" i="4" s="1"/>
  <c r="A374" i="4" a="1"/>
  <c r="A374" i="4" s="1"/>
  <c r="E374" i="4" s="1"/>
  <c r="A390" i="4" a="1"/>
  <c r="A390" i="4" s="1"/>
  <c r="E390" i="4" s="1"/>
  <c r="A406" i="4" a="1"/>
  <c r="A406" i="4" s="1"/>
  <c r="E406" i="4" s="1"/>
  <c r="A422" i="4" a="1"/>
  <c r="A422" i="4" s="1"/>
  <c r="E422" i="4" s="1"/>
  <c r="A438" i="4" a="1"/>
  <c r="A438" i="4" s="1"/>
  <c r="E438" i="4" s="1"/>
  <c r="A454" i="4" a="1"/>
  <c r="A454" i="4" s="1"/>
  <c r="E454" i="4" s="1"/>
  <c r="A244" i="4" a="1"/>
  <c r="A244" i="4" s="1"/>
  <c r="E244" i="4" s="1"/>
  <c r="A260" i="4" a="1"/>
  <c r="A260" i="4" s="1"/>
  <c r="E260" i="4" s="1"/>
  <c r="A276" i="4" a="1"/>
  <c r="A276" i="4" s="1"/>
  <c r="E276" i="4" s="1"/>
  <c r="A292" i="4" a="1"/>
  <c r="A292" i="4" s="1"/>
  <c r="E292" i="4" s="1"/>
  <c r="A308" i="4" a="1"/>
  <c r="A308" i="4" s="1"/>
  <c r="E308" i="4" s="1"/>
  <c r="A324" i="4" a="1"/>
  <c r="A324" i="4" s="1"/>
  <c r="E324" i="4" s="1"/>
  <c r="A340" i="4" a="1"/>
  <c r="A340" i="4" s="1"/>
  <c r="E340" i="4" s="1"/>
  <c r="A356" i="4" a="1"/>
  <c r="A356" i="4" s="1"/>
  <c r="E356" i="4" s="1"/>
  <c r="A372" i="4" a="1"/>
  <c r="A372" i="4" s="1"/>
  <c r="E372" i="4" s="1"/>
  <c r="A388" i="4" a="1"/>
  <c r="A388" i="4" s="1"/>
  <c r="E388" i="4" s="1"/>
  <c r="A404" i="4" a="1"/>
  <c r="A404" i="4" s="1"/>
  <c r="E404" i="4" s="1"/>
  <c r="A420" i="4" a="1"/>
  <c r="A420" i="4" s="1"/>
  <c r="E420" i="4" s="1"/>
  <c r="A436" i="4" a="1"/>
  <c r="A436" i="4" s="1"/>
  <c r="E436" i="4" s="1"/>
  <c r="A452" i="4" a="1"/>
  <c r="A452" i="4" s="1"/>
  <c r="E452" i="4" s="1"/>
  <c r="A245" i="4" a="1"/>
  <c r="A245" i="4" s="1"/>
  <c r="E245" i="4" s="1"/>
  <c r="A261" i="4" a="1"/>
  <c r="A261" i="4" s="1"/>
  <c r="E261" i="4" s="1"/>
  <c r="A277" i="4" a="1"/>
  <c r="A277" i="4" s="1"/>
  <c r="E277" i="4" s="1"/>
  <c r="A293" i="4" a="1"/>
  <c r="A293" i="4" s="1"/>
  <c r="E293" i="4" s="1"/>
  <c r="A309" i="4" a="1"/>
  <c r="A309" i="4" s="1"/>
  <c r="E309" i="4" s="1"/>
  <c r="A6" i="4" a="1"/>
  <c r="A6" i="4" s="1"/>
  <c r="E6" i="4" s="1"/>
  <c r="A13" i="4" a="1"/>
  <c r="A13" i="4" s="1"/>
  <c r="E13" i="4" s="1"/>
  <c r="A9" i="4" a="1"/>
  <c r="A9" i="4" s="1"/>
  <c r="E9" i="4" s="1"/>
  <c r="A487" i="4" a="1"/>
  <c r="A487" i="4" s="1"/>
  <c r="E487" i="4" s="1"/>
  <c r="A471" i="4" a="1"/>
  <c r="A471" i="4" s="1"/>
  <c r="E471" i="4" s="1"/>
  <c r="A497" i="4" a="1"/>
  <c r="A497" i="4" s="1"/>
  <c r="E497" i="4" s="1"/>
  <c r="A481" i="4" a="1"/>
  <c r="A481" i="4" s="1"/>
  <c r="E481" i="4" s="1"/>
  <c r="A465" i="4" a="1"/>
  <c r="A465" i="4" s="1"/>
  <c r="E465" i="4" s="1"/>
  <c r="A491" i="4" a="1"/>
  <c r="A491" i="4" s="1"/>
  <c r="E491" i="4" s="1"/>
  <c r="A475" i="4" a="1"/>
  <c r="A475" i="4" s="1"/>
  <c r="E475" i="4" s="1"/>
  <c r="A458" i="4" a="1"/>
  <c r="A458" i="4" s="1"/>
  <c r="E458" i="4" s="1"/>
  <c r="A485" i="4" a="1"/>
  <c r="A485" i="4" s="1"/>
  <c r="E485" i="4" s="1"/>
  <c r="A469" i="4" a="1"/>
  <c r="A469" i="4" s="1"/>
  <c r="E469" i="4" s="1"/>
  <c r="A456" i="4" a="1"/>
  <c r="A456" i="4" s="1"/>
  <c r="E456" i="4" s="1"/>
  <c r="A440" i="4" a="1"/>
  <c r="A440" i="4" s="1"/>
  <c r="E440" i="4" s="1"/>
  <c r="A424" i="4" a="1"/>
  <c r="A424" i="4" s="1"/>
  <c r="E424" i="4" s="1"/>
  <c r="A408" i="4" a="1"/>
  <c r="A408" i="4" s="1"/>
  <c r="E408" i="4" s="1"/>
  <c r="A392" i="4" a="1"/>
  <c r="A392" i="4" s="1"/>
  <c r="E392" i="4" s="1"/>
  <c r="A376" i="4" a="1"/>
  <c r="A376" i="4" s="1"/>
  <c r="E376" i="4" s="1"/>
  <c r="A360" i="4" a="1"/>
  <c r="A360" i="4" s="1"/>
  <c r="E360" i="4" s="1"/>
  <c r="A344" i="4" a="1"/>
  <c r="A344" i="4" s="1"/>
  <c r="E344" i="4" s="1"/>
  <c r="A328" i="4" a="1"/>
  <c r="A328" i="4" s="1"/>
  <c r="E328" i="4" s="1"/>
  <c r="A312" i="4" a="1"/>
  <c r="A312" i="4" s="1"/>
  <c r="E312" i="4" s="1"/>
  <c r="A296" i="4" a="1"/>
  <c r="A296" i="4" s="1"/>
  <c r="E296" i="4" s="1"/>
  <c r="A280" i="4" a="1"/>
  <c r="A280" i="4" s="1"/>
  <c r="E280" i="4" s="1"/>
  <c r="A264" i="4" a="1"/>
  <c r="A264" i="4" s="1"/>
  <c r="E264" i="4" s="1"/>
  <c r="A248" i="4" a="1"/>
  <c r="A248" i="4" s="1"/>
  <c r="E248" i="4" s="1"/>
  <c r="A450" i="4" a="1"/>
  <c r="A450" i="4" s="1"/>
  <c r="E450" i="4" s="1"/>
  <c r="A434" i="4" a="1"/>
  <c r="A434" i="4" s="1"/>
  <c r="E434" i="4" s="1"/>
  <c r="A418" i="4" a="1"/>
  <c r="A418" i="4" s="1"/>
  <c r="E418" i="4" s="1"/>
  <c r="A402" i="4" a="1"/>
  <c r="A402" i="4" s="1"/>
  <c r="E402" i="4" s="1"/>
  <c r="A386" i="4" a="1"/>
  <c r="A386" i="4" s="1"/>
  <c r="E386" i="4" s="1"/>
  <c r="A370" i="4" a="1"/>
  <c r="A370" i="4" s="1"/>
  <c r="E370" i="4" s="1"/>
  <c r="A354" i="4" a="1"/>
  <c r="A354" i="4" s="1"/>
  <c r="E354" i="4" s="1"/>
  <c r="A338" i="4" a="1"/>
  <c r="A338" i="4" s="1"/>
  <c r="E338" i="4" s="1"/>
  <c r="A322" i="4" a="1"/>
  <c r="A322" i="4" s="1"/>
  <c r="E322" i="4" s="1"/>
  <c r="A298" i="4" a="1"/>
  <c r="A298" i="4" s="1"/>
  <c r="E298" i="4" s="1"/>
  <c r="A10" i="4" a="1"/>
  <c r="A10" i="4" s="1"/>
  <c r="E10" i="4" s="1"/>
  <c r="A500" i="4" a="1"/>
  <c r="A500" i="4" s="1"/>
  <c r="E500" i="4" s="1"/>
  <c r="A484" i="4" a="1"/>
  <c r="A484" i="4" s="1"/>
  <c r="E484" i="4" s="1"/>
  <c r="A468" i="4" a="1"/>
  <c r="A468" i="4" s="1"/>
  <c r="E468" i="4" s="1"/>
  <c r="A494" i="4" a="1"/>
  <c r="A494" i="4" s="1"/>
  <c r="E494" i="4" s="1"/>
  <c r="A478" i="4" a="1"/>
  <c r="A478" i="4" s="1"/>
  <c r="E478" i="4" s="1"/>
  <c r="A462" i="4" a="1"/>
  <c r="A462" i="4" s="1"/>
  <c r="E462" i="4" s="1"/>
  <c r="A488" i="4" a="1"/>
  <c r="A488" i="4" s="1"/>
  <c r="E488" i="4" s="1"/>
  <c r="A472" i="4" a="1"/>
  <c r="A472" i="4" s="1"/>
  <c r="E472" i="4" s="1"/>
  <c r="A498" i="4" a="1"/>
  <c r="A498" i="4" s="1"/>
  <c r="E498" i="4" s="1"/>
  <c r="A482" i="4" a="1"/>
  <c r="A482" i="4" s="1"/>
  <c r="E482" i="4" s="1"/>
  <c r="A466" i="4" a="1"/>
  <c r="A466" i="4" s="1"/>
  <c r="E466" i="4" s="1"/>
  <c r="A451" i="4" a="1"/>
  <c r="A451" i="4" s="1"/>
  <c r="E451" i="4" s="1"/>
  <c r="A435" i="4" a="1"/>
  <c r="A435" i="4" s="1"/>
  <c r="E435" i="4" s="1"/>
  <c r="A419" i="4" a="1"/>
  <c r="A419" i="4" s="1"/>
  <c r="E419" i="4" s="1"/>
  <c r="A403" i="4" a="1"/>
  <c r="A403" i="4" s="1"/>
  <c r="E403" i="4" s="1"/>
  <c r="A387" i="4" a="1"/>
  <c r="A387" i="4" s="1"/>
  <c r="E387" i="4" s="1"/>
  <c r="A371" i="4" a="1"/>
  <c r="A371" i="4" s="1"/>
  <c r="E371" i="4" s="1"/>
  <c r="A355" i="4" a="1"/>
  <c r="A355" i="4" s="1"/>
  <c r="E355" i="4" s="1"/>
  <c r="A339" i="4" a="1"/>
  <c r="A339" i="4" s="1"/>
  <c r="E339" i="4" s="1"/>
  <c r="A323" i="4" a="1"/>
  <c r="A323" i="4" s="1"/>
  <c r="E323" i="4" s="1"/>
  <c r="A307" i="4" a="1"/>
  <c r="A307" i="4" s="1"/>
  <c r="E307" i="4" s="1"/>
  <c r="A291" i="4" a="1"/>
  <c r="A291" i="4" s="1"/>
  <c r="E291" i="4" s="1"/>
  <c r="A275" i="4" a="1"/>
  <c r="A275" i="4" s="1"/>
  <c r="E275" i="4" s="1"/>
  <c r="A259" i="4" a="1"/>
  <c r="A259" i="4" s="1"/>
  <c r="E259" i="4" s="1"/>
  <c r="A243" i="4" a="1"/>
  <c r="A243" i="4" s="1"/>
  <c r="E243" i="4" s="1"/>
  <c r="A445" i="4" a="1"/>
  <c r="A445" i="4" s="1"/>
  <c r="E445" i="4" s="1"/>
  <c r="A429" i="4" a="1"/>
  <c r="A429" i="4" s="1"/>
  <c r="E429" i="4" s="1"/>
  <c r="A413" i="4" a="1"/>
  <c r="A413" i="4" s="1"/>
  <c r="E413" i="4" s="1"/>
  <c r="A397" i="4" a="1"/>
  <c r="A397" i="4" s="1"/>
  <c r="E397" i="4" s="1"/>
  <c r="A381" i="4" a="1"/>
  <c r="A381" i="4" s="1"/>
  <c r="E381" i="4" s="1"/>
  <c r="A365" i="4" a="1"/>
  <c r="A365" i="4" s="1"/>
  <c r="E365" i="4" s="1"/>
  <c r="A349" i="4" a="1"/>
  <c r="A349" i="4" s="1"/>
  <c r="E349" i="4" s="1"/>
  <c r="A333" i="4" a="1"/>
  <c r="A333" i="4" s="1"/>
  <c r="E333" i="4" s="1"/>
  <c r="A317" i="4" a="1"/>
  <c r="A317" i="4" s="1"/>
  <c r="E317" i="4" s="1"/>
  <c r="A290" i="4" a="1"/>
  <c r="A290" i="4" s="1"/>
  <c r="E290" i="4" s="1"/>
  <c r="A8" i="4" a="1"/>
  <c r="A8" i="4" s="1"/>
  <c r="E8" i="4" s="1"/>
  <c r="A495" i="4" a="1"/>
  <c r="A495" i="4" s="1"/>
  <c r="E495" i="4" s="1"/>
  <c r="A479" i="4" a="1"/>
  <c r="A479" i="4" s="1"/>
  <c r="E479" i="4" s="1"/>
  <c r="A463" i="4" a="1"/>
  <c r="A463" i="4" s="1"/>
  <c r="E463" i="4" s="1"/>
  <c r="A489" i="4" a="1"/>
  <c r="A489" i="4" s="1"/>
  <c r="E489" i="4" s="1"/>
  <c r="A473" i="4" a="1"/>
  <c r="A473" i="4" s="1"/>
  <c r="E473" i="4" s="1"/>
  <c r="A499" i="4" a="1"/>
  <c r="A499" i="4" s="1"/>
  <c r="E499" i="4" s="1"/>
  <c r="A483" i="4" a="1"/>
  <c r="A483" i="4" s="1"/>
  <c r="E483" i="4" s="1"/>
  <c r="A467" i="4" a="1"/>
  <c r="A467" i="4" s="1"/>
  <c r="E467" i="4" s="1"/>
  <c r="A493" i="4" a="1"/>
  <c r="A493" i="4" s="1"/>
  <c r="E493" i="4" s="1"/>
  <c r="A477" i="4" a="1"/>
  <c r="A477" i="4" s="1"/>
  <c r="E477" i="4" s="1"/>
  <c r="A461" i="4" a="1"/>
  <c r="A461" i="4" s="1"/>
  <c r="E461" i="4" s="1"/>
  <c r="A448" i="4" a="1"/>
  <c r="A448" i="4" s="1"/>
  <c r="E448" i="4" s="1"/>
  <c r="A432" i="4" a="1"/>
  <c r="A432" i="4" s="1"/>
  <c r="E432" i="4" s="1"/>
  <c r="A416" i="4" a="1"/>
  <c r="A416" i="4" s="1"/>
  <c r="E416" i="4" s="1"/>
  <c r="A400" i="4" a="1"/>
  <c r="A400" i="4" s="1"/>
  <c r="E400" i="4" s="1"/>
  <c r="A384" i="4" a="1"/>
  <c r="A384" i="4" s="1"/>
  <c r="E384" i="4" s="1"/>
  <c r="A368" i="4" a="1"/>
  <c r="A368" i="4" s="1"/>
  <c r="E368" i="4" s="1"/>
  <c r="A352" i="4" a="1"/>
  <c r="A352" i="4" s="1"/>
  <c r="E352" i="4" s="1"/>
  <c r="A336" i="4" a="1"/>
  <c r="A336" i="4" s="1"/>
  <c r="E336" i="4" s="1"/>
  <c r="A320" i="4" a="1"/>
  <c r="A320" i="4" s="1"/>
  <c r="E320" i="4" s="1"/>
  <c r="A304" i="4" a="1"/>
  <c r="A304" i="4" s="1"/>
  <c r="E304" i="4" s="1"/>
  <c r="A288" i="4" a="1"/>
  <c r="A288" i="4" s="1"/>
  <c r="E288" i="4" s="1"/>
  <c r="A272" i="4" a="1"/>
  <c r="A272" i="4" s="1"/>
  <c r="E272" i="4" s="1"/>
  <c r="A256" i="4" a="1"/>
  <c r="A256" i="4" s="1"/>
  <c r="E256" i="4" s="1"/>
  <c r="A240" i="4" a="1"/>
  <c r="A240" i="4" s="1"/>
  <c r="E240" i="4" s="1"/>
  <c r="A442" i="4" a="1"/>
  <c r="A442" i="4" s="1"/>
  <c r="E442" i="4" s="1"/>
  <c r="A426" i="4" a="1"/>
  <c r="A426" i="4" s="1"/>
  <c r="E426" i="4" s="1"/>
  <c r="A410" i="4" a="1"/>
  <c r="A410" i="4" s="1"/>
  <c r="E410" i="4" s="1"/>
  <c r="A394" i="4" a="1"/>
  <c r="A394" i="4" s="1"/>
  <c r="E394" i="4" s="1"/>
  <c r="A378" i="4" a="1"/>
  <c r="A378" i="4" s="1"/>
  <c r="E378" i="4" s="1"/>
  <c r="A362" i="4" a="1"/>
  <c r="A362" i="4" s="1"/>
  <c r="E362" i="4" s="1"/>
  <c r="A346" i="4" a="1"/>
  <c r="A346" i="4" s="1"/>
  <c r="E346" i="4" s="1"/>
  <c r="A330" i="4" a="1"/>
  <c r="A330" i="4" s="1"/>
  <c r="E330" i="4" s="1"/>
  <c r="A314" i="4" a="1"/>
  <c r="A314" i="4" s="1"/>
  <c r="E314" i="4" s="1"/>
  <c r="A282" i="4" a="1"/>
  <c r="A282" i="4" s="1"/>
  <c r="E282" i="4" s="1"/>
  <c r="A492" i="4" a="1"/>
  <c r="A492" i="4" s="1"/>
  <c r="E492" i="4" s="1"/>
  <c r="A476" i="4" a="1"/>
  <c r="A476" i="4" s="1"/>
  <c r="E476" i="4" s="1"/>
  <c r="A460" i="4" a="1"/>
  <c r="A460" i="4" s="1"/>
  <c r="E460" i="4" s="1"/>
  <c r="A486" i="4" a="1"/>
  <c r="A486" i="4" s="1"/>
  <c r="E486" i="4" s="1"/>
  <c r="A470" i="4" a="1"/>
  <c r="A470" i="4" s="1"/>
  <c r="E470" i="4" s="1"/>
  <c r="A496" i="4" a="1"/>
  <c r="A496" i="4" s="1"/>
  <c r="E496" i="4" s="1"/>
  <c r="A480" i="4" a="1"/>
  <c r="A480" i="4" s="1"/>
  <c r="E480" i="4" s="1"/>
  <c r="A464" i="4" a="1"/>
  <c r="A464" i="4" s="1"/>
  <c r="E464" i="4" s="1"/>
  <c r="A490" i="4" a="1"/>
  <c r="A490" i="4" s="1"/>
  <c r="E490" i="4" s="1"/>
  <c r="A474" i="4" a="1"/>
  <c r="A474" i="4" s="1"/>
  <c r="E474" i="4" s="1"/>
  <c r="A459" i="4" a="1"/>
  <c r="A459" i="4" s="1"/>
  <c r="E459" i="4" s="1"/>
  <c r="A443" i="4" a="1"/>
  <c r="A443" i="4" s="1"/>
  <c r="E443" i="4" s="1"/>
  <c r="A427" i="4" a="1"/>
  <c r="A427" i="4" s="1"/>
  <c r="E427" i="4" s="1"/>
  <c r="A411" i="4" a="1"/>
  <c r="A411" i="4" s="1"/>
  <c r="E411" i="4" s="1"/>
  <c r="A395" i="4" a="1"/>
  <c r="A395" i="4" s="1"/>
  <c r="E395" i="4" s="1"/>
  <c r="A379" i="4" a="1"/>
  <c r="A379" i="4" s="1"/>
  <c r="E379" i="4" s="1"/>
  <c r="A363" i="4" a="1"/>
  <c r="A363" i="4" s="1"/>
  <c r="E363" i="4" s="1"/>
  <c r="A347" i="4" a="1"/>
  <c r="A347" i="4" s="1"/>
  <c r="E347" i="4" s="1"/>
  <c r="A331" i="4" a="1"/>
  <c r="A331" i="4" s="1"/>
  <c r="E331" i="4" s="1"/>
  <c r="A315" i="4" a="1"/>
  <c r="A315" i="4" s="1"/>
  <c r="E315" i="4" s="1"/>
  <c r="A299" i="4" a="1"/>
  <c r="A299" i="4" s="1"/>
  <c r="E299" i="4" s="1"/>
  <c r="A283" i="4" a="1"/>
  <c r="A283" i="4" s="1"/>
  <c r="E283" i="4" s="1"/>
  <c r="A267" i="4" a="1"/>
  <c r="A267" i="4" s="1"/>
  <c r="E267" i="4" s="1"/>
  <c r="A251" i="4" a="1"/>
  <c r="A251" i="4" s="1"/>
  <c r="E251" i="4" s="1"/>
  <c r="A453" i="4" a="1"/>
  <c r="A453" i="4" s="1"/>
  <c r="E453" i="4" s="1"/>
  <c r="A437" i="4" a="1"/>
  <c r="A437" i="4" s="1"/>
  <c r="E437" i="4" s="1"/>
  <c r="A421" i="4" a="1"/>
  <c r="A421" i="4" s="1"/>
  <c r="E421" i="4" s="1"/>
  <c r="A405" i="4" a="1"/>
  <c r="A405" i="4" s="1"/>
  <c r="E405" i="4" s="1"/>
  <c r="A389" i="4" a="1"/>
  <c r="A389" i="4" s="1"/>
  <c r="E389" i="4" s="1"/>
  <c r="A373" i="4" a="1"/>
  <c r="A373" i="4" s="1"/>
  <c r="E373" i="4" s="1"/>
  <c r="A357" i="4" a="1"/>
  <c r="A357" i="4" s="1"/>
  <c r="E357" i="4" s="1"/>
  <c r="A341" i="4" a="1"/>
  <c r="A341" i="4" s="1"/>
  <c r="E341" i="4" s="1"/>
  <c r="A325" i="4" a="1"/>
  <c r="A325" i="4" s="1"/>
  <c r="E325" i="4" s="1"/>
  <c r="A306" i="4" a="1"/>
  <c r="A306" i="4" s="1"/>
  <c r="E306" i="4" s="1"/>
  <c r="A274" i="4" a="1"/>
  <c r="A274" i="4" s="1"/>
  <c r="E274" i="4" s="1"/>
  <c r="A7" i="4" a="1"/>
  <c r="A7" i="4" s="1"/>
  <c r="E7" i="4" s="1"/>
  <c r="A14" i="4" a="1"/>
  <c r="A14" i="4" s="1"/>
  <c r="E14" i="4" s="1"/>
  <c r="A4" i="4" a="1"/>
  <c r="A4" i="4" s="1"/>
  <c r="E4" i="4" s="1"/>
  <c r="A5" i="4" a="1"/>
  <c r="A5" i="4" s="1"/>
  <c r="E5" i="4" s="1"/>
  <c r="A12" i="4" a="1"/>
  <c r="A12" i="4" s="1"/>
  <c r="E12" i="4" s="1"/>
  <c r="A11" i="4" a="1"/>
  <c r="A11" i="4" s="1"/>
  <c r="E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F1DCE-E0CB-4E05-A09E-1E16F37C6DDB}" sourceFile="C:\preparatory\prep.mdb" odcFile="C:\Users\Deel\Documents\My Data Sources\prep details.od.odc" keepAlive="1" interval="10" name="prep details.od" type="5" refreshedVersion="8" background="1" refreshOnLoa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  <connection id="2" xr16:uid="{74393B2D-CF95-44A7-9C4E-B65036164B67}" keepAlive="1" name="Query - attendance" description="Connection to the 'attendance' query in the workbook." type="5" refreshedVersion="0" background="1">
    <dbPr connection="Provider=Microsoft.Mashup.OleDb.1;Data Source=$Workbook$;Location=attendance;Extended Properties=&quot;&quot;" command="SELECT * FROM [attendance]"/>
  </connection>
  <connection id="3" xr16:uid="{E6A4A4BA-56E9-410F-9F42-520999F46655}" keepAlive="1" interval="10" name="Query - attendance (2)" description="Connection to the 'attendance (2)' query in the workbook." type="5" refreshedVersion="8" background="1" refreshOnLoad="1" saveData="1">
    <dbPr connection="Provider=Microsoft.Mashup.OleDb.1;Data Source=$Workbook$;Location=&quot;attendance (2)&quot;;Extended Properties=&quot;&quot;" command="SELECT * FROM [attendanc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<sst xmlns="http://schemas.openxmlformats.org/spreadsheetml/2006/main" count="6323" uniqueCount="1467">
  <si>
    <t>Column2</t>
  </si>
  <si>
    <t>ID</t>
  </si>
  <si>
    <t>Class</t>
  </si>
  <si>
    <t>New ID</t>
  </si>
  <si>
    <t>ID start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</si>
  <si>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</si>
  <si>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</si>
  <si>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</si>
  <si>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</si>
  <si>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</si>
  <si>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</si>
  <si>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</si>
  <si>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</si>
  <si>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</si>
  <si>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</si>
  <si>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</si>
  <si>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</si>
  <si>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</si>
  <si>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</si>
  <si>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</si>
  <si>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</si>
  <si>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</si>
  <si>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</si>
  <si>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</si>
  <si>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</si>
  <si>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</si>
  <si>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</si>
  <si>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</si>
  <si>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</si>
  <si>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</si>
  <si>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</si>
  <si>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</si>
  <si>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</si>
  <si>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كيرلس مدحت سمير</t>
  </si>
  <si>
    <t>ثالثة</t>
  </si>
  <si>
    <t>الخدام</t>
  </si>
  <si>
    <t>دار السعادة الرسمية لغات</t>
  </si>
  <si>
    <t>نعم</t>
  </si>
  <si>
    <t/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</si>
  <si>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</si>
  <si>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</si>
  <si>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</si>
  <si>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</si>
  <si>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</si>
  <si>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</si>
  <si>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</si>
  <si>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</si>
  <si>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</si>
  <si>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</si>
  <si>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لا</t>
  </si>
  <si>
    <t>ابرام ريمون عربي زهري</t>
  </si>
  <si>
    <t>01282786336</t>
  </si>
  <si>
    <t>10</t>
  </si>
  <si>
    <t>المسيري</t>
  </si>
  <si>
    <t>ابرام ممدوح سمير</t>
  </si>
  <si>
    <t>01223162120</t>
  </si>
  <si>
    <t>6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</si>
  <si>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</si>
  <si>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</si>
  <si>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</si>
  <si>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</si>
  <si>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</si>
  <si>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</si>
  <si>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3</t>
  </si>
  <si>
    <t>قناوي</t>
  </si>
  <si>
    <t>الاصبغ</t>
  </si>
  <si>
    <t>11</t>
  </si>
  <si>
    <t>الجزائر</t>
  </si>
  <si>
    <t>01206788254</t>
  </si>
  <si>
    <t>01273995347</t>
  </si>
  <si>
    <t>15</t>
  </si>
  <si>
    <t>العزب</t>
  </si>
  <si>
    <t>ميدان ابن الحكم</t>
  </si>
  <si>
    <t>4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</si>
  <si>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</si>
  <si>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</si>
  <si>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</si>
  <si>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</si>
  <si>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</si>
  <si>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</si>
  <si>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</si>
  <si>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</si>
  <si>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</si>
  <si>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</si>
  <si>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</si>
  <si>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</si>
  <si>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</si>
  <si>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</si>
  <si>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</si>
  <si>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</si>
  <si>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</si>
  <si>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</si>
  <si>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</si>
  <si>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</si>
  <si>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</si>
  <si>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</si>
  <si>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</si>
  <si>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</si>
  <si>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</si>
  <si>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</si>
  <si>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</si>
  <si>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</si>
  <si>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</si>
  <si>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</si>
  <si>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</si>
  <si>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</si>
  <si>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</si>
  <si>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</si>
  <si>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</si>
  <si>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</si>
  <si>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</si>
  <si>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</si>
  <si>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</si>
  <si>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01203465535</t>
  </si>
  <si>
    <t>42</t>
  </si>
  <si>
    <t>العزيز بالله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</si>
  <si>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</si>
  <si>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</si>
  <si>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</si>
  <si>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</si>
  <si>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</si>
  <si>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</si>
  <si>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</si>
  <si>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</si>
  <si>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نصوح</t>
  </si>
  <si>
    <t>طومانباي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</si>
  <si>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</si>
  <si>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</si>
  <si>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</si>
  <si>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</si>
  <si>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</si>
  <si>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</si>
  <si>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</si>
  <si>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</si>
  <si>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</si>
  <si>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</si>
  <si>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</si>
  <si>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</si>
  <si>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</si>
  <si>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</si>
  <si>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01005658449</t>
  </si>
  <si>
    <t>عوض فهمي</t>
  </si>
  <si>
    <t>كارلوس شنودة تادرس</t>
  </si>
  <si>
    <t>01275878245</t>
  </si>
  <si>
    <t>9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</si>
  <si>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</si>
  <si>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</si>
  <si>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</si>
  <si>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</si>
  <si>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</si>
  <si>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</si>
  <si>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</si>
  <si>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</si>
  <si>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</si>
  <si>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</si>
  <si>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</si>
  <si>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</si>
  <si>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</si>
  <si>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</si>
  <si>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</si>
  <si>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</si>
  <si>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</si>
  <si>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</si>
  <si>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</si>
  <si>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</si>
  <si>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</si>
  <si>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</si>
  <si>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</si>
  <si>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</si>
  <si>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</si>
  <si>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</si>
  <si>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</si>
  <si>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</si>
  <si>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</si>
  <si>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</si>
  <si>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</si>
  <si>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</si>
  <si>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</si>
  <si>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</si>
  <si>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</si>
  <si>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</si>
  <si>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</si>
  <si>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</si>
  <si>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</si>
  <si>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</si>
  <si>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</si>
  <si>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</si>
  <si>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 xml:space="preserve">ابرام جرجس سعيد </t>
  </si>
  <si>
    <t>01278726129</t>
  </si>
  <si>
    <t>01278726932</t>
  </si>
  <si>
    <t>01273236366</t>
  </si>
  <si>
    <t>ابونا ميخائيل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</si>
  <si>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</si>
  <si>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</si>
  <si>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</si>
  <si>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</si>
  <si>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</si>
  <si>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</si>
  <si>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</si>
  <si>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</si>
  <si>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</si>
  <si>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</si>
  <si>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</si>
  <si>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</si>
  <si>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</si>
  <si>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</si>
  <si>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</si>
  <si>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</si>
  <si>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</si>
  <si>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</si>
  <si>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</si>
  <si>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19</t>
  </si>
  <si>
    <t>امير وحيد زكي</t>
  </si>
  <si>
    <t>01554365140</t>
  </si>
  <si>
    <t>25أ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</si>
  <si>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</si>
  <si>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</si>
  <si>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</si>
  <si>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</si>
  <si>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</si>
  <si>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</si>
  <si>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</si>
  <si>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32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</si>
  <si>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</si>
  <si>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</si>
  <si>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</si>
  <si>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</si>
  <si>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</si>
  <si>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</si>
  <si>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</si>
  <si>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</si>
  <si>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</si>
  <si>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</si>
  <si>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</si>
  <si>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</si>
  <si>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</si>
  <si>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>13</t>
  </si>
  <si>
    <t xml:space="preserve">بيتر ماهر تادرس </t>
  </si>
  <si>
    <t>01111867298</t>
  </si>
  <si>
    <t>ابونا يوسف</t>
  </si>
  <si>
    <t>12</t>
  </si>
  <si>
    <t>ابو السنون</t>
  </si>
  <si>
    <t>ناشد منصور</t>
  </si>
  <si>
    <t>الليث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</si>
  <si>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</si>
  <si>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</si>
  <si>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</si>
  <si>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</si>
  <si>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</si>
  <si>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</si>
  <si>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</si>
  <si>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</si>
  <si>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</si>
  <si>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</si>
  <si>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</si>
  <si>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</si>
  <si>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</si>
  <si>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</si>
  <si>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</si>
  <si>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</si>
  <si>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</si>
  <si>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</si>
  <si>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</si>
  <si>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</si>
  <si>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</si>
  <si>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</si>
  <si>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</si>
  <si>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</si>
  <si>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</si>
  <si>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 xml:space="preserve">ابرام جرجس تادرس </t>
  </si>
  <si>
    <t>01201516947</t>
  </si>
  <si>
    <t>منطقة المرج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</si>
  <si>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</si>
  <si>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</si>
  <si>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</si>
  <si>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</si>
  <si>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</si>
  <si>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</si>
  <si>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</si>
  <si>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8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</si>
  <si>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</si>
  <si>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</si>
  <si>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</si>
  <si>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</si>
  <si>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</si>
  <si>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</si>
  <si>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</si>
  <si>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</si>
  <si>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</si>
  <si>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</si>
  <si>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</si>
  <si>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</si>
  <si>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</si>
  <si>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</si>
  <si>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47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</si>
  <si>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</si>
  <si>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</si>
  <si>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</si>
  <si>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</si>
  <si>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</si>
  <si>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</si>
  <si>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</si>
  <si>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</si>
  <si>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</si>
  <si>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</si>
  <si>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</si>
  <si>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</si>
  <si>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</si>
  <si>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</si>
  <si>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</si>
  <si>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3أ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</si>
  <si>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</si>
  <si>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</si>
  <si>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</si>
  <si>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</si>
  <si>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</si>
  <si>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</si>
  <si>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</si>
  <si>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</si>
  <si>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</si>
  <si>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</si>
  <si>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</si>
  <si>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</si>
  <si>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</si>
  <si>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</si>
  <si>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</si>
  <si>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</si>
  <si>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</si>
  <si>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</si>
  <si>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</si>
  <si>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</si>
  <si>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</si>
  <si>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</si>
  <si>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</si>
  <si>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</si>
  <si>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</si>
  <si>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</si>
  <si>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</si>
  <si>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</si>
  <si>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</si>
  <si>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</si>
  <si>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</si>
  <si>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</si>
  <si>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</si>
  <si>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</si>
  <si>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</si>
  <si>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عثمان</t>
  </si>
  <si>
    <t>فيلوباتير يسري فضلي</t>
  </si>
  <si>
    <t>01277130803</t>
  </si>
  <si>
    <t>01224469115</t>
  </si>
  <si>
    <t>01220323710</t>
  </si>
  <si>
    <t>سوبر ماركت بيم</t>
  </si>
  <si>
    <t>01221843084</t>
  </si>
  <si>
    <t>برج الملكه والامير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</si>
  <si>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</si>
  <si>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</si>
  <si>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</si>
  <si>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</si>
  <si>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</si>
  <si>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</si>
  <si>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</si>
  <si>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</si>
  <si>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</si>
  <si>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</si>
  <si>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</si>
  <si>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</si>
  <si>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</si>
  <si>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</si>
  <si>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</si>
  <si>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</si>
  <si>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</si>
  <si>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</si>
  <si>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</si>
  <si>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</si>
  <si>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</si>
  <si>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</si>
  <si>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</si>
  <si>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</si>
  <si>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</si>
  <si>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</si>
  <si>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</si>
  <si>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</si>
  <si>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</si>
  <si>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</si>
  <si>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</si>
  <si>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</si>
  <si>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</si>
  <si>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</si>
  <si>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</si>
  <si>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</si>
  <si>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</si>
  <si>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</si>
  <si>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</si>
  <si>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</si>
  <si>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</si>
  <si>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</si>
  <si>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</si>
  <si>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</si>
  <si>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الخربطلي</t>
  </si>
  <si>
    <t>شمال السلم</t>
  </si>
  <si>
    <t xml:space="preserve">يوسف فيكتور نبيل </t>
  </si>
  <si>
    <t>01281720955</t>
  </si>
  <si>
    <t>محمد شكري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</si>
  <si>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</si>
  <si>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</si>
  <si>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</si>
  <si>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</si>
  <si>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</si>
  <si>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</si>
  <si>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</si>
  <si>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</si>
  <si>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</si>
  <si>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>كيرلس هاني فوزي</t>
  </si>
  <si>
    <t>01212318363</t>
  </si>
  <si>
    <t>01228422846</t>
  </si>
  <si>
    <t>حارة مدرسة دار السعادة</t>
  </si>
  <si>
    <t>مدرسة دار السعادة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</si>
  <si>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</si>
  <si>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</si>
  <si>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</si>
  <si>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</si>
  <si>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</si>
  <si>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</si>
  <si>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بيشوي عماد نجيب</t>
  </si>
  <si>
    <t>01282410449</t>
  </si>
  <si>
    <t>01277112767</t>
  </si>
  <si>
    <t>01274665724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</si>
  <si>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</si>
  <si>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</si>
  <si>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</si>
  <si>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</si>
  <si>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</si>
  <si>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</si>
  <si>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مينا عماد صموئيل</t>
  </si>
  <si>
    <t>01150374850</t>
  </si>
  <si>
    <t>21/25</t>
  </si>
  <si>
    <t>سعد زغلول</t>
  </si>
  <si>
    <t>يوسف سامح جميل</t>
  </si>
  <si>
    <t>01227728588</t>
  </si>
  <si>
    <t>صيدلية الليث</t>
  </si>
  <si>
    <t>مينا عماد عدلي</t>
  </si>
  <si>
    <t>دي لا سال</t>
  </si>
  <si>
    <t>01207833592</t>
  </si>
  <si>
    <t>01223507354</t>
  </si>
  <si>
    <t>01228047794</t>
  </si>
  <si>
    <t>ابونا يوحنا</t>
  </si>
  <si>
    <t>برج ج</t>
  </si>
  <si>
    <t>البان سويسرا</t>
  </si>
  <si>
    <t>ابانوب هاني محروس</t>
  </si>
  <si>
    <t>بي كرنك</t>
  </si>
  <si>
    <t>01557071113</t>
  </si>
  <si>
    <t>01201047270</t>
  </si>
  <si>
    <t>دراي كلين السلام</t>
  </si>
  <si>
    <t>ابانوب منسي جون</t>
  </si>
  <si>
    <t>01001306133</t>
  </si>
  <si>
    <t>52ب</t>
  </si>
  <si>
    <t>الاخير</t>
  </si>
  <si>
    <t>برازليانو</t>
  </si>
  <si>
    <t>مينا ماجد ايوب</t>
  </si>
  <si>
    <t>01227857208</t>
  </si>
  <si>
    <t>ابونا شنوده (عزبة النخل)</t>
  </si>
  <si>
    <t>49</t>
  </si>
  <si>
    <t>سليم الاول</t>
  </si>
  <si>
    <t>البنك الاهلي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</si>
  <si>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</si>
  <si>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</si>
  <si>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</si>
  <si>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</si>
  <si>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</si>
  <si>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</si>
  <si>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حبيب يعقوب</t>
  </si>
  <si>
    <t>صيدلية المحبة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</si>
  <si>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</si>
  <si>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</si>
  <si>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</si>
  <si>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</si>
  <si>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</si>
  <si>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</si>
  <si>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</si>
  <si>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</si>
  <si>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محمود يحيى</t>
  </si>
  <si>
    <t>جامع الانصار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</si>
  <si>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</si>
  <si>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</si>
  <si>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</si>
  <si>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</si>
  <si>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</si>
  <si>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</si>
  <si>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</si>
  <si>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</si>
  <si>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</si>
  <si>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 xml:space="preserve">ماثيو نادر جلال </t>
  </si>
  <si>
    <t>01211899216</t>
  </si>
  <si>
    <t>24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</si>
  <si>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</si>
  <si>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</si>
  <si>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</si>
  <si>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</si>
  <si>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</si>
  <si>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</si>
  <si>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</si>
  <si>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</si>
  <si>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</si>
  <si>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</si>
  <si>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</si>
  <si>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01024293898</t>
  </si>
  <si>
    <t>01000964373</t>
  </si>
  <si>
    <t>زغلول</t>
  </si>
  <si>
    <t>سنترال</t>
  </si>
  <si>
    <t>اسامه رضا باسيلي</t>
  </si>
  <si>
    <t>0129293072</t>
  </si>
  <si>
    <t>البرت</t>
  </si>
  <si>
    <t>الارضي</t>
  </si>
  <si>
    <t>ريمون حلمي رضا</t>
  </si>
  <si>
    <t>0226270610</t>
  </si>
  <si>
    <t>01006642522</t>
  </si>
  <si>
    <t>الدكتور حلمي الجوهري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</si>
  <si>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</si>
  <si>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</si>
  <si>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</si>
  <si>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</si>
  <si>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</si>
  <si>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</si>
  <si>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شنوده حربي نسان حبيب</t>
  </si>
  <si>
    <t>01228052058</t>
  </si>
  <si>
    <t>30</t>
  </si>
  <si>
    <t>ففصل بولس الرسول كمان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</si>
  <si>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</si>
  <si>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</si>
  <si>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</si>
  <si>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</si>
  <si>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</si>
  <si>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</si>
  <si>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</si>
  <si>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29</t>
  </si>
  <si>
    <t>قصر الطاهرة</t>
  </si>
  <si>
    <t>امير سامي بشاي جرجس</t>
  </si>
  <si>
    <t>01276232850</t>
  </si>
  <si>
    <t>مكوجي</t>
  </si>
  <si>
    <t>مينا حربي</t>
  </si>
  <si>
    <t>01279252793</t>
  </si>
  <si>
    <t>ابونا بطرس</t>
  </si>
  <si>
    <t>بنك ناصر</t>
  </si>
  <si>
    <t>جرجس نصحي حليم</t>
  </si>
  <si>
    <t>024550995</t>
  </si>
  <si>
    <t>01223373457</t>
  </si>
  <si>
    <t>الصديق</t>
  </si>
  <si>
    <t>سوبرماركت المريمات</t>
  </si>
  <si>
    <t>باهر لطفي قلته</t>
  </si>
  <si>
    <t>01220044472</t>
  </si>
  <si>
    <t>وجيه جورج</t>
  </si>
  <si>
    <t>0224511226</t>
  </si>
  <si>
    <t>01287336675</t>
  </si>
  <si>
    <t>20</t>
  </si>
  <si>
    <t>حلواني امريكاني</t>
  </si>
  <si>
    <t>بيشوي سامي</t>
  </si>
  <si>
    <t>01275403197</t>
  </si>
  <si>
    <t>ابونا انجيلوس (الخصوص)</t>
  </si>
  <si>
    <t>احمد عرابي</t>
  </si>
  <si>
    <t>كيرلس مجدي شاكر</t>
  </si>
  <si>
    <t>01150029496</t>
  </si>
  <si>
    <t>قسم الزيتون</t>
  </si>
  <si>
    <t>ديفيد جون داود مساك</t>
  </si>
  <si>
    <t>0222565216</t>
  </si>
  <si>
    <t>01280870992</t>
  </si>
  <si>
    <t>27-48</t>
  </si>
  <si>
    <t>اشرف رافت رفعله</t>
  </si>
  <si>
    <t>01221750035</t>
  </si>
  <si>
    <t>ابونا باسليوس</t>
  </si>
  <si>
    <t>3ب</t>
  </si>
  <si>
    <t>مينا ناجح عزمي</t>
  </si>
  <si>
    <t>01277479835</t>
  </si>
  <si>
    <t>هندي</t>
  </si>
  <si>
    <t>كيرلس ناجي صبحي</t>
  </si>
  <si>
    <t>0224522124</t>
  </si>
  <si>
    <t>01270924883</t>
  </si>
  <si>
    <t>خلف رليه</t>
  </si>
  <si>
    <t>ماهر تادرس نجيب</t>
  </si>
  <si>
    <t>رامي ماهر شاكر</t>
  </si>
  <si>
    <t>26322594</t>
  </si>
  <si>
    <t>01222922494</t>
  </si>
  <si>
    <t>142أ</t>
  </si>
  <si>
    <t>55</t>
  </si>
  <si>
    <t>شركة الغاز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</si>
  <si>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</si>
  <si>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</si>
  <si>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</si>
  <si>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</si>
  <si>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</si>
  <si>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</si>
  <si>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</si>
  <si>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</si>
  <si>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</si>
  <si>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</si>
  <si>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</si>
  <si>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ابانوب مدحت</t>
  </si>
  <si>
    <t>01220607789</t>
  </si>
  <si>
    <t>ابونا بيشوي</t>
  </si>
  <si>
    <t>ميدان العزيز بالله</t>
  </si>
  <si>
    <t>اشرف يوسف حنا</t>
  </si>
  <si>
    <t>01203418820</t>
  </si>
  <si>
    <t>ابونا سطفانوس (كاتدرائية كلوت بيك)</t>
  </si>
  <si>
    <t>اندرو جرجس صبحي</t>
  </si>
  <si>
    <t>0128817401</t>
  </si>
  <si>
    <t>26-28</t>
  </si>
  <si>
    <t>عبدالرحمن نصر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</si>
  <si>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</si>
  <si>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</si>
  <si>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</si>
  <si>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</si>
  <si>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</si>
  <si>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</si>
  <si>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</si>
  <si>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</si>
  <si>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</si>
  <si>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</si>
  <si>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</si>
  <si>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</si>
  <si>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</si>
  <si>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</si>
  <si>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</si>
  <si>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</si>
  <si>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</si>
  <si>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</si>
  <si>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</si>
  <si>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</si>
  <si>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</si>
  <si>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</si>
  <si>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</si>
  <si>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</si>
  <si>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</si>
  <si>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</si>
  <si>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</si>
  <si>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</si>
  <si>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</si>
  <si>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</si>
  <si>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</si>
  <si>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</si>
  <si>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</si>
  <si>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</si>
  <si>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</si>
  <si>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</si>
  <si>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</si>
  <si>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</si>
  <si>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</si>
  <si>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</si>
  <si>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</si>
  <si>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</si>
  <si>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</si>
  <si>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</si>
  <si>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</si>
  <si>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</si>
  <si>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</si>
  <si>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</si>
  <si>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</si>
  <si>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</si>
  <si>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</si>
  <si>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</si>
  <si>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</si>
  <si>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</si>
  <si>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</si>
  <si>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شنوده تادرس </t>
  </si>
  <si>
    <t>البطريكية</t>
  </si>
  <si>
    <t>01278010517</t>
  </si>
  <si>
    <t>01226117015</t>
  </si>
  <si>
    <t>ابونا مرقس</t>
  </si>
  <si>
    <t>مروان الريحاني</t>
  </si>
  <si>
    <t>405</t>
  </si>
  <si>
    <t>الشروق</t>
  </si>
  <si>
    <t>بجوار شارع الغاز</t>
  </si>
  <si>
    <t>ديفيد اشرف كامل وهبه</t>
  </si>
  <si>
    <t>01111081487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</si>
  <si>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</si>
  <si>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</si>
  <si>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</si>
  <si>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</si>
  <si>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</si>
  <si>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</si>
  <si>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</si>
  <si>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</si>
  <si>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</si>
  <si>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</si>
  <si>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</si>
  <si>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</si>
  <si>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</si>
  <si>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</si>
  <si>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</si>
  <si>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</si>
  <si>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</si>
  <si>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</si>
  <si>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</si>
  <si>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</si>
  <si>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</si>
  <si>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</si>
  <si>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</si>
  <si>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</si>
  <si>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</si>
  <si>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</si>
  <si>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</si>
  <si>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</si>
  <si>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</si>
  <si>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</si>
  <si>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</si>
  <si>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</si>
  <si>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</si>
  <si>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</si>
  <si>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</si>
  <si>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</si>
  <si>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</si>
  <si>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</si>
  <si>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</si>
  <si>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</si>
  <si>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</si>
  <si>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</si>
  <si>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</si>
  <si>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</si>
  <si>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</si>
  <si>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</si>
  <si>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</si>
  <si>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</si>
  <si>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</si>
  <si>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</si>
  <si>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</si>
  <si>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</si>
  <si>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</si>
  <si>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</si>
  <si>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</si>
  <si>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</si>
  <si>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</si>
  <si>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</si>
  <si>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</si>
  <si>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</si>
  <si>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</si>
  <si>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</si>
  <si>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</si>
  <si>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</si>
  <si>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</si>
  <si>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</si>
  <si>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</si>
  <si>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</si>
  <si>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</si>
  <si>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</si>
  <si>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</si>
  <si>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</si>
  <si>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</si>
  <si>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</si>
  <si>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</si>
  <si>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</si>
  <si>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</si>
  <si>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</si>
  <si>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</si>
  <si>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</si>
  <si>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</si>
  <si>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</si>
  <si>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</si>
  <si>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</si>
  <si>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</si>
  <si>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</si>
  <si>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</si>
  <si>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</si>
  <si>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</si>
  <si>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</si>
  <si>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 xml:space="preserve">البرت امير سليمان 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</si>
  <si>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</si>
  <si>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</si>
  <si>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</si>
  <si>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</si>
  <si>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</si>
  <si>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</si>
  <si>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</si>
  <si>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</si>
  <si>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</si>
  <si>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</si>
  <si>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</si>
  <si>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</si>
  <si>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</si>
  <si>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</si>
  <si>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</si>
  <si>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</si>
  <si>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</si>
  <si>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</si>
  <si>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</si>
  <si>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</si>
  <si>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</si>
  <si>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</si>
  <si>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</si>
  <si>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</si>
  <si>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</si>
  <si>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</si>
  <si>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</si>
  <si>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</si>
  <si>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</si>
  <si>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</si>
  <si>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</si>
  <si>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</si>
  <si>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</si>
  <si>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</si>
  <si>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</si>
  <si>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</si>
  <si>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</si>
  <si>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</si>
  <si>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</si>
  <si>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</si>
  <si>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</si>
  <si>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</si>
  <si>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</si>
  <si>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</si>
  <si>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</si>
  <si>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</si>
  <si>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</si>
  <si>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</si>
  <si>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</si>
  <si>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</si>
  <si>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</si>
  <si>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</si>
  <si>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</si>
  <si>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</si>
  <si>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</si>
  <si>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</si>
  <si>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</si>
  <si>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</si>
  <si>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</si>
  <si>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</si>
  <si>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</si>
  <si>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</si>
  <si>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</si>
  <si>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</si>
  <si>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</si>
  <si>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</si>
  <si>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</si>
  <si>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</si>
  <si>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</si>
  <si>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</si>
  <si>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</si>
  <si>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</si>
  <si>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</si>
  <si>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فادي عماد موسى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</si>
  <si>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</si>
  <si>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</si>
  <si>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</si>
  <si>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</si>
  <si>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</si>
  <si>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</si>
  <si>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</si>
  <si>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</si>
  <si>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</si>
  <si>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</si>
  <si>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</si>
  <si>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</si>
  <si>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</si>
  <si>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</si>
  <si>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</si>
  <si>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</si>
  <si>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</si>
  <si>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</si>
  <si>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</si>
  <si>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</si>
  <si>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</si>
  <si>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</si>
  <si>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</si>
  <si>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</si>
  <si>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</si>
  <si>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</si>
  <si>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</si>
  <si>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</si>
  <si>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</si>
  <si>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</si>
  <si>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</si>
  <si>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</si>
  <si>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</si>
  <si>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</si>
  <si>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</si>
  <si>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</si>
  <si>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</si>
  <si>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</si>
  <si>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</si>
  <si>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</si>
  <si>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</si>
  <si>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</si>
  <si>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 xml:space="preserve">ابانوب إيهاب سعد 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</si>
  <si>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</si>
  <si>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</si>
  <si>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</si>
  <si>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</si>
  <si>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</si>
  <si>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</si>
  <si>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</si>
  <si>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</si>
  <si>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</si>
  <si>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</si>
  <si>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</si>
  <si>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</si>
  <si>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</si>
  <si>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</si>
  <si>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</si>
  <si>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</si>
  <si>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</si>
  <si>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</si>
  <si>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</si>
  <si>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</si>
  <si>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</si>
  <si>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</si>
  <si>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</si>
  <si>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</si>
  <si>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</si>
  <si>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</si>
  <si>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</si>
  <si>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</si>
  <si>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</si>
  <si>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</si>
  <si>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</si>
  <si>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</si>
  <si>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</si>
  <si>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</si>
  <si>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</si>
  <si>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</si>
  <si>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</si>
  <si>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</si>
  <si>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</si>
  <si>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</si>
  <si>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</si>
  <si>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</si>
  <si>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</si>
  <si>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</si>
  <si>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</si>
  <si>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</si>
  <si>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</si>
  <si>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</si>
  <si>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</si>
  <si>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</si>
  <si>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</si>
  <si>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</si>
  <si>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</si>
  <si>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</si>
  <si>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</si>
  <si>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</si>
  <si>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</si>
  <si>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</si>
  <si>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</si>
  <si>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</si>
  <si>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</si>
  <si>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</si>
  <si>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</si>
  <si>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</si>
  <si>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</si>
  <si>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</si>
  <si>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</si>
  <si>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</si>
  <si>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</si>
  <si>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</si>
  <si>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</si>
  <si>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</si>
  <si>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</si>
  <si>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</si>
  <si>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</si>
  <si>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</si>
  <si>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</si>
  <si>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</si>
  <si>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</si>
  <si>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</si>
  <si>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</si>
  <si>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</si>
  <si>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</si>
  <si>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</si>
  <si>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</si>
  <si>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</si>
  <si>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</si>
  <si>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</si>
  <si>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</si>
  <si>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</si>
  <si>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</si>
  <si>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</si>
  <si>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</si>
  <si>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</si>
  <si>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</si>
  <si>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</si>
  <si>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</si>
  <si>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</si>
  <si>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</si>
  <si>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</si>
  <si>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</si>
  <si>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</si>
  <si>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</si>
  <si>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</si>
  <si>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</si>
  <si>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</si>
  <si>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</si>
  <si>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</si>
  <si>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</si>
  <si>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</si>
  <si>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</si>
  <si>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</si>
  <si>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</si>
  <si>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</si>
  <si>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</si>
  <si>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</si>
  <si>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</si>
  <si>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</si>
  <si>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</si>
  <si>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</si>
  <si>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</si>
  <si>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</si>
  <si>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</si>
  <si>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</si>
  <si>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</si>
  <si>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</si>
  <si>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</si>
  <si>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</si>
  <si>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</si>
  <si>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</si>
  <si>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</si>
  <si>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</si>
  <si>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</si>
  <si>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</si>
  <si>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</si>
  <si>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</si>
  <si>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</si>
  <si>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</si>
  <si>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</si>
  <si>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</si>
  <si>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</si>
  <si>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</si>
  <si>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</si>
  <si>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</si>
  <si>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</si>
  <si>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</si>
  <si>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</si>
  <si>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باسم وليم </t>
  </si>
  <si>
    <t>اون هليوبوليس</t>
  </si>
  <si>
    <t>01203103338</t>
  </si>
  <si>
    <t>01273588102</t>
  </si>
  <si>
    <t>136</t>
  </si>
  <si>
    <t>عمارة تي ايه داتا جانب قهوة الجونة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</si>
  <si>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</si>
  <si>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</si>
  <si>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</si>
  <si>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</si>
  <si>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</si>
  <si>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</si>
  <si>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</si>
  <si>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</si>
  <si>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</si>
  <si>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</si>
  <si>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</si>
  <si>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</si>
  <si>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</si>
  <si>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</si>
  <si>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</si>
  <si>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</si>
  <si>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</si>
  <si>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</si>
  <si>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</si>
  <si>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</si>
  <si>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</si>
  <si>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</si>
  <si>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</si>
  <si>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</si>
  <si>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</si>
  <si>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</si>
  <si>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</si>
  <si>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</si>
  <si>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</si>
  <si>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</si>
  <si>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</si>
  <si>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</si>
  <si>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</si>
  <si>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</si>
  <si>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</si>
  <si>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</si>
  <si>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</si>
  <si>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</si>
  <si>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</si>
  <si>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</si>
  <si>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</si>
  <si>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</si>
  <si>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</si>
  <si>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</si>
  <si>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</si>
  <si>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</si>
  <si>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</si>
  <si>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</si>
  <si>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</si>
  <si>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</si>
  <si>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</si>
  <si>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</si>
  <si>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</si>
  <si>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</si>
  <si>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</si>
  <si>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</si>
  <si>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</si>
  <si>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</si>
  <si>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</si>
  <si>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</si>
  <si>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</si>
  <si>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</si>
  <si>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</si>
  <si>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</si>
  <si>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</si>
  <si>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</si>
  <si>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</si>
  <si>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</si>
  <si>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</si>
  <si>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</si>
  <si>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</si>
  <si>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</si>
  <si>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</si>
  <si>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</si>
  <si>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</si>
  <si>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</si>
  <si>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</si>
  <si>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</si>
  <si>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</si>
  <si>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</si>
  <si>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</si>
  <si>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</si>
  <si>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</si>
  <si>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</si>
  <si>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</si>
  <si>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</si>
  <si>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</si>
  <si>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</si>
  <si>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</si>
  <si>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</si>
  <si>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</si>
  <si>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</si>
  <si>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</si>
  <si>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</si>
  <si>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</si>
  <si>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</si>
  <si>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</si>
  <si>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</si>
  <si>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</si>
  <si>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</si>
  <si>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</si>
  <si>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</si>
  <si>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</si>
  <si>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</si>
  <si>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</si>
  <si>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</si>
  <si>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</si>
  <si>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</si>
  <si>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</si>
  <si>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</si>
  <si>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</si>
  <si>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</si>
  <si>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</si>
  <si>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</si>
  <si>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</si>
  <si>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</si>
  <si>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</si>
  <si>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</si>
  <si>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</si>
  <si>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</si>
  <si>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</si>
  <si>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</si>
  <si>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</si>
  <si>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</si>
  <si>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</si>
  <si>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</si>
  <si>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</si>
  <si>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</si>
  <si>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</si>
  <si>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</si>
  <si>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</si>
  <si>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</si>
  <si>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</si>
  <si>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</si>
  <si>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</si>
  <si>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</si>
  <si>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</si>
  <si>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</si>
  <si>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</si>
  <si>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</si>
  <si>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</si>
  <si>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</si>
  <si>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</si>
  <si>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</si>
  <si>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</si>
  <si>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</si>
  <si>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</si>
  <si>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</si>
  <si>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</si>
  <si>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</si>
  <si>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</si>
  <si>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</si>
  <si>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</si>
  <si>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</si>
  <si>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</si>
  <si>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</si>
  <si>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</si>
  <si>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</si>
  <si>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</si>
  <si>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</si>
  <si>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</si>
  <si>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</si>
  <si>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</si>
  <si>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</si>
  <si>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</si>
  <si>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</si>
  <si>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</si>
  <si>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</si>
  <si>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</si>
  <si>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</si>
  <si>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</si>
  <si>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</si>
  <si>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</si>
  <si>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</si>
  <si>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فادي فارس عبد الاحد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</si>
  <si>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</si>
  <si>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</si>
  <si>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</si>
  <si>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</si>
  <si>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</si>
  <si>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</si>
  <si>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>Range</t>
  </si>
  <si>
    <t>ID of FP changed</t>
  </si>
  <si>
    <t>ID of image changed</t>
  </si>
  <si>
    <t>att_time</t>
  </si>
  <si>
    <t>late</t>
  </si>
  <si>
    <t>att_date</t>
  </si>
  <si>
    <t>no</t>
  </si>
  <si>
    <t>yes</t>
  </si>
  <si>
    <t>مايكل زكي عزمي</t>
  </si>
  <si>
    <t>01227509565</t>
  </si>
  <si>
    <t>الصايغ</t>
  </si>
  <si>
    <t>فتح الله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</si>
  <si>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</si>
  <si>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</si>
  <si>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</si>
  <si>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</si>
  <si>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</si>
  <si>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</si>
  <si>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</si>
  <si>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</si>
  <si>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</si>
  <si>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</si>
  <si>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</si>
  <si>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بولا يسري شوقي</t>
  </si>
  <si>
    <t>015504773290</t>
  </si>
  <si>
    <t>01004555568</t>
  </si>
  <si>
    <t>01274252820</t>
  </si>
  <si>
    <t>41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</si>
  <si>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</si>
  <si>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</si>
  <si>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</si>
  <si>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</si>
  <si>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</si>
  <si>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</si>
  <si>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</si>
  <si>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</si>
  <si>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</si>
  <si>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</si>
  <si>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</si>
  <si>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</si>
  <si>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</si>
  <si>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</si>
  <si>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</si>
  <si>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ستيفن اسحاق عزت</t>
  </si>
  <si>
    <t>مينا سعد ميخائيل</t>
  </si>
  <si>
    <t>الزيتون الاعدادية بنين</t>
  </si>
  <si>
    <t>01284188124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</si>
  <si>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</si>
  <si>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</si>
  <si>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</si>
  <si>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</si>
  <si>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</si>
  <si>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</si>
  <si>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</si>
  <si>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01200356633</t>
  </si>
  <si>
    <t>ابونا صرابامون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</si>
  <si>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</si>
  <si>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</si>
  <si>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</si>
  <si>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</si>
  <si>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</si>
  <si>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</si>
  <si>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</si>
  <si>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</si>
  <si>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</si>
  <si>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</si>
  <si>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</si>
  <si>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</si>
  <si>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</si>
  <si>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45</t>
  </si>
  <si>
    <t xml:space="preserve">شادي سامح عطيه </t>
  </si>
  <si>
    <t>مكاريوس محسن سلامة</t>
  </si>
  <si>
    <t>فادي مينا عاطف</t>
  </si>
  <si>
    <t>01277787938</t>
  </si>
  <si>
    <t>بلايستيشن ناسا</t>
  </si>
  <si>
    <t>المعارف الليث</t>
  </si>
  <si>
    <t>01128688081</t>
  </si>
  <si>
    <t>01248273233</t>
  </si>
  <si>
    <t>35</t>
  </si>
  <si>
    <t>فرع وي و golf gym</t>
  </si>
  <si>
    <t>مهندس حاسبات</t>
  </si>
  <si>
    <t>01067970102</t>
  </si>
  <si>
    <t>باسليوس</t>
  </si>
  <si>
    <t>29/39</t>
  </si>
  <si>
    <t>العزيز باللة</t>
  </si>
  <si>
    <t>01277332863</t>
  </si>
  <si>
    <t>جون اشرف فاروق</t>
  </si>
  <si>
    <t>المنيل المرج</t>
  </si>
  <si>
    <t>01277249186</t>
  </si>
  <si>
    <t>01226126795</t>
  </si>
  <si>
    <t>64</t>
  </si>
  <si>
    <t>مارمرقس الخاصة</t>
  </si>
  <si>
    <t>01205324878</t>
  </si>
  <si>
    <t>01271810228</t>
  </si>
  <si>
    <t>35/45</t>
  </si>
  <si>
    <t>613</t>
  </si>
  <si>
    <t>ابراج بيت العز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</si>
  <si>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</si>
  <si>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</si>
  <si>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</si>
  <si>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</si>
  <si>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</si>
  <si>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</si>
  <si>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</si>
  <si>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</si>
  <si>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</si>
  <si>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</si>
  <si>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</si>
  <si>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</si>
  <si>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</si>
  <si>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</si>
  <si>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</si>
  <si>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</si>
  <si>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</si>
  <si>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</si>
  <si>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</si>
  <si>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</si>
  <si>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</si>
  <si>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</si>
  <si>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مينا عاطف داود</t>
  </si>
  <si>
    <t>01225311621</t>
  </si>
  <si>
    <t>01201329306</t>
  </si>
  <si>
    <t>الجليل</t>
  </si>
  <si>
    <t>محل مهرائيل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</si>
  <si>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</si>
  <si>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</si>
  <si>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</si>
  <si>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</si>
  <si>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</si>
  <si>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</si>
  <si>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</si>
  <si>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</si>
  <si>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</si>
  <si>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</si>
  <si>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 xml:space="preserve">ايفان اسامة عادل </t>
  </si>
  <si>
    <t>جرجس بيتر البرت</t>
  </si>
  <si>
    <t>0966162666</t>
  </si>
  <si>
    <t>0922264975</t>
  </si>
  <si>
    <t>كزيون</t>
  </si>
  <si>
    <t>سوداني</t>
  </si>
  <si>
    <t xml:space="preserve">فيليب امير منير </t>
  </si>
  <si>
    <t>جرجس عماد وليم يوسف</t>
  </si>
  <si>
    <t>مكاريوس رافت بلامون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</si>
  <si>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</si>
  <si>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</si>
  <si>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</si>
  <si>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</si>
  <si>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</si>
  <si>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</si>
  <si>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</si>
  <si>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01222409908</t>
  </si>
  <si>
    <t>0121847038</t>
  </si>
  <si>
    <t>01283187279</t>
  </si>
  <si>
    <t>مغسلة البتول</t>
  </si>
  <si>
    <t>كيرلس عوني رافت</t>
  </si>
  <si>
    <t>الجزائر الرسمية لغات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</si>
  <si>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</si>
  <si>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</si>
  <si>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</si>
  <si>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</si>
  <si>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</si>
  <si>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</si>
  <si>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</si>
  <si>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</si>
  <si>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>جورج نشات جورج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</si>
  <si>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</si>
  <si>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</si>
  <si>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</si>
  <si>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</si>
  <si>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</si>
  <si>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</si>
  <si>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</si>
  <si>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</si>
  <si>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</si>
  <si>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</si>
  <si>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</si>
  <si>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</si>
  <si>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</si>
  <si>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</si>
  <si>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</si>
  <si>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</si>
  <si>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</si>
  <si>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</si>
  <si>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</si>
  <si>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</si>
  <si>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</si>
  <si>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</si>
  <si>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</si>
  <si>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</si>
  <si>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</si>
  <si>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</si>
  <si>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</si>
  <si>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</si>
  <si>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</si>
  <si>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</si>
  <si>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</si>
  <si>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</si>
  <si>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</si>
  <si>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</si>
  <si>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</si>
  <si>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</si>
  <si>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</si>
  <si>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</si>
  <si>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</si>
  <si>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</si>
  <si>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</si>
  <si>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</si>
  <si>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</si>
  <si>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</si>
  <si>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</si>
  <si>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</si>
  <si>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</si>
  <si>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</si>
  <si>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</si>
  <si>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</si>
  <si>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</si>
  <si>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</si>
  <si>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</si>
  <si>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</si>
  <si>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</si>
  <si>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</si>
  <si>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</si>
  <si>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جوفاني جون يوحنا</t>
  </si>
  <si>
    <t>ديفيد رامي مجدي</t>
  </si>
  <si>
    <t>مينا رافت حلمي</t>
  </si>
  <si>
    <t>جوفاني شريف يوسف</t>
  </si>
  <si>
    <t>فيلوباتير هاني ملاك</t>
  </si>
  <si>
    <t>كيفن هاني رضانا</t>
  </si>
  <si>
    <t>كاراس رامي رمزي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</si>
  <si>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</si>
  <si>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</si>
  <si>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</si>
  <si>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</si>
  <si>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</si>
  <si>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انطونيوس فوزي جرجس</t>
  </si>
  <si>
    <t>بيشوي جرجس عيد</t>
  </si>
  <si>
    <t>بيمن عماد شكري</t>
  </si>
  <si>
    <t>فادي روماني بسطا</t>
  </si>
  <si>
    <t>فادي بشرى نادي</t>
  </si>
  <si>
    <t>فادي عاطف صدقي</t>
  </si>
  <si>
    <t>مارتن انور فتحي</t>
  </si>
  <si>
    <t>مارك اشرف عادلي</t>
  </si>
  <si>
    <t xml:space="preserve"> بيشوي سامح</t>
  </si>
  <si>
    <t>Old ID</t>
  </si>
  <si>
    <t>F7</t>
  </si>
  <si>
    <t>F8</t>
  </si>
  <si>
    <t>F9</t>
  </si>
  <si>
    <t>F10</t>
  </si>
  <si>
    <t>F11</t>
  </si>
  <si>
    <t>01550018769</t>
  </si>
  <si>
    <t>01280698577</t>
  </si>
  <si>
    <t>ابونا انطونيوس بطرس</t>
  </si>
  <si>
    <t>ولد مواظب وممتاز جدا وبيسأل كتير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</si>
</sst>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hh: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0" fillId="0" borderId="2" xfId="0" applyBorder="1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3" fillId="5" borderId="3" xfId="0" applyFont="1" applyFill="1" applyBorder="1"/>
    <xf numFmtId="0" fontId="3" fillId="5" borderId="4" xfId="0" applyFont="1" applyFill="1" applyBorder="1"/>
    <xf numFmtId="14" fontId="3" fillId="5" borderId="4" xfId="0" applyNumberFormat="1" applyFont="1" applyFill="1" applyBorder="1"/>
    <xf numFmtId="49" fontId="0" fillId="0" borderId="0" xfId="0" applyNumberFormat="1"/>
    <xf numFmtId="164" fontId="3" fillId="5" borderId="4" xfId="0" applyNumberFormat="1" applyFont="1" applyFill="1" applyBorder="1"/>
    <xf numFmtId="164" fontId="3" fillId="5" borderId="5" xfId="0" applyNumberFormat="1" applyFont="1" applyFill="1" applyBorder="1"/>
    <xf numFmtId="164" fontId="0" fillId="0" borderId="0" xfId="0" applyNumberFormat="1"/>
    <xf numFmtId="0" fontId="0" fillId="6" borderId="3" xfId="0" applyFill="1" applyBorder="1"/>
    <xf numFmtId="0" fontId="0" fillId="6" borderId="4" xfId="0" applyFill="1" applyBorder="1"/>
    <xf numFmtId="0" fontId="0" fillId="4" borderId="4" xfId="0" applyFill="1" applyBorder="1"/>
    <xf numFmtId="14" fontId="0" fillId="6" borderId="4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4" fontId="0" fillId="4" borderId="4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4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6" fillId="7" borderId="6" xfId="1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14" fontId="6" fillId="7" borderId="6" xfId="1" applyNumberFormat="1" applyFont="1" applyFill="1" applyBorder="1" applyAlignment="1">
      <alignment horizontal="center"/>
    </xf>
    <xf numFmtId="165" fontId="6" fillId="7" borderId="6" xfId="1" applyNumberFormat="1" applyFont="1" applyFill="1" applyBorder="1" applyAlignment="1">
      <alignment horizontal="center"/>
    </xf>
    <xf numFmtId="165" fontId="0" fillId="0" borderId="0" xfId="0" applyNumberFormat="1"/>
    <xf numFmtId="0" fontId="4" fillId="0" borderId="7" xfId="2" applyFont="1" applyBorder="1" applyAlignment="1">
      <alignment horizontal="right" wrapText="1"/>
    </xf>
    <xf numFmtId="0" fontId="4" fillId="0" borderId="7" xfId="2" applyFont="1" applyBorder="1" applyAlignment="1">
      <alignment wrapText="1"/>
    </xf>
    <xf numFmtId="14" fontId="4" fillId="0" borderId="7" xfId="2" applyNumberFormat="1" applyFont="1" applyBorder="1" applyAlignment="1">
      <alignment horizontal="right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/>
  </cellXfs>
  <cellStyles count="3">
    <cellStyle name="Normal" xfId="0" builtinId="0"/>
    <cellStyle name="Normal_Attendance" xfId="1" xr:uid="{DA3697A7-93CF-4BFA-837A-F0848D1B5108}"/>
    <cellStyle name="Normal_Details" xfId="2" xr:uid="{A9448F88-692D-4228-8A78-A3B76B553DC9}"/>
  </cellStyles>
  <dxfs count="35"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 details.od" refreshOnLoad="1" connectionId="1" xr16:uid="{394EFE74-20D0-476E-B1F2-F69FD3B9190C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5179D6DA-6A01-477C-A617-141E0037D1D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36DB-C3E2-4EC8-B8A8-A543E3363FB4}" name="Table2" displayName="Table2" ref="P1:Q9" totalsRowShown="0">
  <autoFilter ref="P1:Q9" xr:uid="{F13936DB-C3E2-4EC8-B8A8-A543E3363FB4}"/>
  <tableColumns count="2">
    <tableColumn id="1" xr3:uid="{01718DE9-3CC1-4468-BFDF-DCEDEA9D10B4}" name="ID start"/>
    <tableColumn id="2" xr3:uid="{CD509DF3-75F0-453D-90A8-30EE84D3B799}" name="Cla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65862-ECFE-4E0E-A151-32491FD40071}" name="Table1" displayName="Table1" ref="A1:B5" totalsRowShown="0">
  <autoFilter ref="A1:B5" xr:uid="{CAD65862-ECFE-4E0E-A151-32491FD40071}"/>
  <tableColumns count="2">
    <tableColumn id="1" xr3:uid="{EFD1968A-C9A2-4B5F-A20C-F62678451053}" name="Old ID" dataDxfId="34"/>
    <tableColumn id="2" xr3:uid="{5A095F71-EABB-4716-9997-1BE86261BC70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3BE7-D8A4-4960-BF61-A16522CBFF14}" name="Table_prep_details.od" displayName="Table_prep_details.od" ref="A1:U324" tableType="queryTable" totalsRowShown="0">
  <autoFilter ref="A1:U324" xr:uid="{A4003BE7-D8A4-4960-BF61-A16522CBFF14}"/>
  <sortState xmlns:xlrd2="http://schemas.microsoft.com/office/spreadsheetml/2017/richdata2" ref="A2:U324">
    <sortCondition ref="A1:A324"/>
  </sortState>
  <tableColumns count="21">
    <tableColumn id="1" xr3:uid="{F64B0522-3C0D-40EA-A4C4-720D879713DC}" uniqueName="1" name="ID" queryTableFieldId="1" dataDxfId="22" dataCellStyle="Normal_Details"/>
    <tableColumn id="2" xr3:uid="{AAFCC9B9-A885-4476-AC26-4BA3742E4FAC}" uniqueName="2" name="fname" queryTableFieldId="2" dataDxfId="21" dataCellStyle="Normal_Details"/>
    <tableColumn id="3" xr3:uid="{022C9CE2-C176-48BE-B32F-543E927D7F96}" uniqueName="3" name="stage" queryTableFieldId="3" dataDxfId="20" dataCellStyle="Normal_Details"/>
    <tableColumn id="4" xr3:uid="{189FB5C6-8139-4A6C-A8C4-E79705A2E7A8}" uniqueName="4" name="bdate" queryTableFieldId="4" dataDxfId="19" dataCellStyle="Normal_Details"/>
    <tableColumn id="5" xr3:uid="{FA3A267B-411C-4A61-97B4-F5F3ECA93389}" uniqueName="5" name="class_name" queryTableFieldId="5" dataDxfId="18" dataCellStyle="Normal_Details"/>
    <tableColumn id="6" xr3:uid="{C28BAEFC-6C71-4202-B20E-26FA38E681D1}" uniqueName="6" name="school_job" queryTableFieldId="6" dataDxfId="17" dataCellStyle="Normal_Details"/>
    <tableColumn id="7" xr3:uid="{5FF5A62D-CFB5-4865-861C-83A4C19B504C}" uniqueName="7" name="deacon" queryTableFieldId="7" dataDxfId="16" dataCellStyle="Normal_Details"/>
    <tableColumn id="8" xr3:uid="{67DE0183-8ABE-4B30-9582-2DBA2207EE4A}" uniqueName="8" name="tel1" queryTableFieldId="8" dataDxfId="15" dataCellStyle="Normal_Details"/>
    <tableColumn id="9" xr3:uid="{C57F4FD8-71DE-44E4-AF94-63D2ACD6231D}" uniqueName="9" name="tel2" queryTableFieldId="9" dataDxfId="14" dataCellStyle="Normal_Details"/>
    <tableColumn id="10" xr3:uid="{D2A5CBA7-A794-4E58-9848-C4EF3AF12654}" uniqueName="10" name="tel3" queryTableFieldId="10" dataDxfId="13" dataCellStyle="Normal_Details"/>
    <tableColumn id="11" xr3:uid="{9FDB7D15-87D6-4577-A411-9D4FE7304AFF}" uniqueName="11" name="tel4" queryTableFieldId="11" dataDxfId="12" dataCellStyle="Normal_Details"/>
    <tableColumn id="12" xr3:uid="{A8EC6A62-92F6-4568-9BE7-A1E8C995E2F3}" uniqueName="12" name="con_father" queryTableFieldId="12" dataDxfId="11" dataCellStyle="Normal_Details"/>
    <tableColumn id="13" xr3:uid="{A5DE6362-2F0C-4F29-BF3B-BFED517BBEDF}" uniqueName="13" name="address1" queryTableFieldId="13" dataDxfId="10" dataCellStyle="Normal_Details"/>
    <tableColumn id="14" xr3:uid="{9791BE57-E8C3-4DE5-A0BE-992FFBF2CBE1}" uniqueName="14" name="address2" queryTableFieldId="14" dataDxfId="9" dataCellStyle="Normal_Details"/>
    <tableColumn id="15" xr3:uid="{E5A35955-633D-448A-8158-F01D2CA6DC69}" uniqueName="15" name="address3" queryTableFieldId="15" dataDxfId="8" dataCellStyle="Normal_Details"/>
    <tableColumn id="16" xr3:uid="{9D6B0140-CFC1-474C-B709-24ADC0EF6292}" uniqueName="16" name="address4" queryTableFieldId="16" dataDxfId="7" dataCellStyle="Normal_Details"/>
    <tableColumn id="17" xr3:uid="{4A64D7A4-85A1-459D-BC55-80B84C7EF8AF}" uniqueName="17" name="address5" queryTableFieldId="17" dataDxfId="6" dataCellStyle="Normal_Details"/>
    <tableColumn id="18" xr3:uid="{39A74773-B2D6-4346-B7D2-82F4B0B3117B}" uniqueName="18" name="address6" queryTableFieldId="18" dataDxfId="5" dataCellStyle="Normal_Details"/>
    <tableColumn id="19" xr3:uid="{6B251FE3-F8E3-41F8-B1D6-C5500AB643A4}" uniqueName="19" name="address7" queryTableFieldId="19" dataDxfId="4" dataCellStyle="Normal_Details"/>
    <tableColumn id="20" xr3:uid="{05304909-C7FD-4DDB-8DD4-A301F61F968B}" uniqueName="20" name="God_brothers" queryTableFieldId="20" dataDxfId="3" dataCellStyle="Normal_Details"/>
    <tableColumn id="21" xr3:uid="{186344C3-1283-47A2-B6BE-D8D06043AB39}" uniqueName="21" name="notes" queryTableFieldId="21" dataDxfId="2" dataCellStyle="Normal_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DA393-4978-4D9D-A6D8-90C7C8A93053}" name="attendance__2" displayName="attendance__2" ref="A1:K724" tableType="queryTable" totalsRowShown="0">
  <autoFilter ref="A1:K724" xr:uid="{06EDA393-4978-4D9D-A6D8-90C7C8A93053}"/>
  <tableColumns count="11">
    <tableColumn id="1" xr3:uid="{5031A920-17EE-4F98-AA26-B93E00245C6E}" uniqueName="1" name="ID" queryTableFieldId="1"/>
    <tableColumn id="2" xr3:uid="{99D97CEA-389F-4435-90AE-F60B4FD65CC7}" uniqueName="2" name="att_date" queryTableFieldId="2" dataDxfId="1"/>
    <tableColumn id="3" xr3:uid="{C75519C3-8EE1-4621-8ACB-AA4A1612ECC2}" uniqueName="3" name="stage" queryTableFieldId="3" dataDxfId="33"/>
    <tableColumn id="4" xr3:uid="{DB4B1B5B-3859-46D8-B942-30BE31AFF093}" uniqueName="4" name="class_name" queryTableFieldId="4" dataDxfId="32"/>
    <tableColumn id="5" xr3:uid="{A00FDB5B-F6D3-4EAB-B9F5-9775F5776ADE}" uniqueName="5" name="att_time" queryTableFieldId="5" dataDxfId="0"/>
    <tableColumn id="6" xr3:uid="{E44B58BC-9DFC-4F0E-9505-C4E5C0AB5533}" uniqueName="6" name="late" queryTableFieldId="6" dataDxfId="31"/>
    <tableColumn id="7" xr3:uid="{3AF84F5D-D6CA-4C97-BEE7-FE4F6B13FA81}" uniqueName="7" name="F7" queryTableFieldId="7" dataDxfId="30"/>
    <tableColumn id="8" xr3:uid="{0E9300F5-FCC7-4653-AACB-6DE8A216835E}" uniqueName="8" name="F8" queryTableFieldId="8" dataDxfId="29"/>
    <tableColumn id="9" xr3:uid="{E966F4AC-D238-4525-B0AD-B552FFAEC6D7}" uniqueName="9" name="F9" queryTableFieldId="9" dataDxfId="28"/>
    <tableColumn id="10" xr3:uid="{1183F019-AF30-40A6-A793-C0C999A3DA88}" uniqueName="10" name="F10" queryTableFieldId="10" dataDxfId="27"/>
    <tableColumn id="11" xr3:uid="{43CFD123-E44A-46F6-955C-09F39EDB1032}" uniqueName="11" name="F11" queryTableFieldId="11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Q110"/>
  <sheetViews>
    <sheetView tabSelected="1" zoomScale="175" zoomScaleNormal="175" workbookViewId="0">
      <selection activeCell="E5" sqref="E5"/>
    </sheetView>
  </sheetViews>
  <sheetFormatPr defaultRowHeight="15" x14ac:dyDescent="0.25"/>
  <cols>
    <col min="1" max="1" width="7.7109375" style="24" customWidth="1"/>
    <col min="2" max="2" width="16.5703125" customWidth="1"/>
    <col min="3" max="3" width="7" style="24" customWidth="1"/>
    <col min="4" max="4" width="15.5703125" style="24" customWidth="1"/>
    <col min="5" max="5" width="23.7109375" style="24" customWidth="1"/>
    <col min="16" max="16" width="10.140625" customWidth="1"/>
    <col min="17" max="17" width="15.7109375" customWidth="1"/>
  </cols>
  <sheetData>
    <row r="1" spans="1:17" x14ac:dyDescent="0.25">
      <c r="A1" s="24" t="s">
        <v>1457</v>
      </c>
      <c r="B1" t="s">
        <v>0</v>
      </c>
      <c r="C1" s="24" t="s">
        <v>3</v>
      </c>
      <c r="D1" s="24" t="s">
        <v>1215</v>
      </c>
      <c r="E1" s="24" t="s">
        <v>1216</v>
      </c>
      <c r="F1" s="4" t="s">
        <v>1214</v>
      </c>
      <c r="P1" t="s">
        <v>4</v>
      </c>
      <c r="Q1" t="s">
        <v>2</v>
      </c>
    </row>
    <row r="2" spans="1:17" x14ac:dyDescent="0.25">
      <c r="A2" s="24">
        <v>110</v>
      </c>
      <c r="B2" t="s">
        <v>12</v>
      </c>
      <c r="C2" s="33" cm="1">
        <f t="array" aca="1" ref="C2" ca="1">_xlfn.XLOOKUP(Table1[[#This Row],[Column2]],Details_Filtered!$Y$1:$Y$8,IF((Table1[[#This Row],[Old ID]]-FLOOR(Table1[[#This Row],[Old ID]],100))&lt;10,Details_Filtered!$AA$1:$AA$8,Details_Filtered!$Z$1:$Z$8))+1</f>
        <v>895</v>
      </c>
      <c r="F2" s="4">
        <f>IF((Table1[[#This Row],[Old ID]]-FLOOR(Table1[[#This Row],[Old ID]],100))&lt;10,10,100)</f>
        <v>100</v>
      </c>
      <c r="P2">
        <v>100</v>
      </c>
      <c r="Q2" t="s">
        <v>5</v>
      </c>
    </row>
    <row r="3" spans="1:17" x14ac:dyDescent="0.25">
      <c r="A3" s="24">
        <v>111</v>
      </c>
      <c r="B3" t="s">
        <v>12</v>
      </c>
      <c r="C3" s="33" cm="1">
        <f t="array" aca="1" ref="C3" ca="1">_xlfn.XLOOKUP(Table1[[#This Row],[Column2]],Details_Filtered!$Y$1:$Y$8,IF((Table1[[#This Row],[Old ID]]-FLOOR(Table1[[#This Row],[Old ID]],100))&lt;10,Details_Filtered!$AA$1:$AA$8,Details_Filtered!$Z$1:$Z$8))+1+IF(AND(B2=Table1[[#This Row],[Column2]],F2=F3),1,0)</f>
        <v>896</v>
      </c>
      <c r="F3" s="4">
        <f>IF((Table1[[#This Row],[Old ID]]-FLOOR(Table1[[#This Row],[Old ID]],100))&lt;10,10,100)</f>
        <v>100</v>
      </c>
      <c r="P3">
        <v>200</v>
      </c>
      <c r="Q3" t="s">
        <v>6</v>
      </c>
    </row>
    <row r="4" spans="1:17" x14ac:dyDescent="0.25">
      <c r="A4" s="24">
        <v>112</v>
      </c>
      <c r="B4" t="s">
        <v>7</v>
      </c>
      <c r="C4" s="34" cm="1">
        <f t="array" aca="1" ref="C4" ca="1">IFERROR(_xlfn.XLOOKUP(Table1[[#This Row],[Column2]],Details_Filtered!$Y$1:$Y$8,IF((Table1[[#This Row],[Old ID]]-FLOOR(Table1[[#This Row],[Old ID]],100))&lt;10,Details_Filtered!$AA$1:$AA$8,Details_Filtered!$Z$1:$Z$8))+1+COUNTA(_xlfn._xlws.FILTER($B$2:B3,($B$2:B3=Table1[[#This Row],[Column2]])*($F$2:F3=F4),""))-IF(COUNTA(IF(_xlfn._xlws.FILTER($B$2:B3,($B$2:B3=Table1[[#This Row],[Column2]])*($F$2:F3=F4),"")="",1,0))&gt;1,0,IF(_xlfn._xlws.FILTER($B$2:B3,($B$2:B3=Table1[[#This Row],[Column2]])*($F$2:F3=F4),"")="",1,0)),"")</f>
        <v>352</v>
      </c>
      <c r="F4" s="4">
        <f>IFERROR(IF((Table1[[#This Row],[Old ID]]-FLOOR(Table1[[#This Row],[Old ID]],100))&lt;10,10,100),"")</f>
        <v>100</v>
      </c>
      <c r="P4">
        <v>300</v>
      </c>
      <c r="Q4" t="s">
        <v>7</v>
      </c>
    </row>
    <row r="5" spans="1:17" x14ac:dyDescent="0.25">
      <c r="A5" s="24">
        <v>113</v>
      </c>
      <c r="B5" t="s">
        <v>7</v>
      </c>
      <c r="C5" s="35" cm="1">
        <f t="array" aca="1" ref="C5" ca="1">IFERROR(_xlfn.XLOOKUP(Table1[[#This Row],[Column2]],Details_Filtered!$Y$1:$Y$8,IF((Table1[[#This Row],[Old ID]]-FLOOR(Table1[[#This Row],[Old ID]],100))&lt;10,Details_Filtered!$AA$1:$AA$8,Details_Filtered!$Z$1:$Z$8))+1+COUNTA(_xlfn._xlws.FILTER($B$2:B4,($B$2:B4=Table1[[#This Row],[Column2]])*($F$2:F4=F5),""))-IF(COUNTA(IF(_xlfn._xlws.FILTER($B$2:B4,($B$2:B4=Table1[[#This Row],[Column2]])*($F$2:F4=F5),"")="",1,0))&gt;1,0,IF(_xlfn._xlws.FILTER($B$2:B4,($B$2:B4=Table1[[#This Row],[Column2]])*($F$2:F4=F5),"")="",1,0)),"")</f>
        <v>353</v>
      </c>
      <c r="F5" s="4">
        <f>IFERROR(IF((Table1[[#This Row],[Old ID]]-FLOOR(Table1[[#This Row],[Old ID]],100))&lt;10,10,100),"")</f>
        <v>100</v>
      </c>
      <c r="P5">
        <v>400</v>
      </c>
      <c r="Q5" t="s">
        <v>8</v>
      </c>
    </row>
    <row r="6" spans="1:17" x14ac:dyDescent="0.25">
      <c r="C6" s="35" t="str" cm="1">
        <f t="array" ref="C6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Row],[Column2]])*($F$2:F5=F6),""))-IF(COUNTA(IF(_xlfn._xlws.FILTER($B$2:B5,($B$2:B5=Table1[[#This Row],[Column2]])*($F$2:F5=F6),"")="",1,0))&gt;1,0,IF(_xlfn._xlws.FILTER($B$2:B5,($B$2:B5=Table1[[#This Row],[Column2]])*($F$2:F5=F6),"")="",1,0)),"")</f>
        <v/>
      </c>
      <c r="F6" s="4" t="str">
        <f>IFERROR(IF((Table1[[#This Row],[Old ID]]-FLOOR(Table1[[#This Row],[Old ID]],100))&lt;10,10,100),"")</f>
        <v/>
      </c>
      <c r="P6">
        <v>500</v>
      </c>
      <c r="Q6" t="s">
        <v>9</v>
      </c>
    </row>
    <row r="7" spans="1:17" x14ac:dyDescent="0.25">
      <c r="C7" s="35" t="str" cm="1">
        <f t="array" ref="C7">IFERROR(_xlfn.XLOOKUP(Table1[[#This Row],[Column2]],Details_Filtered!$Y$1:$Y$8,IF((Table1[[#This Row],[Old ID]]-FLOOR(Table1[[#This Row],[Old ID]],100))&lt;10,Details_Filtered!$AA$1:$AA$8,Details_Filtered!$Z$1:$Z$8))+1+COUNTA(_xlfn._xlws.FILTER($B$2:B6,($B$2:B6=Table1[[#This Row],[Column2]])*($F$2:F6=F7),""))-IF(COUNTA(IF(_xlfn._xlws.FILTER($B$2:B6,($B$2:B6=Table1[[#This Row],[Column2]])*($F$2:F6=F7),"")="",1,0))&gt;1,0,IF(_xlfn._xlws.FILTER($B$2:B6,($B$2:B6=Table1[[#This Row],[Column2]])*($F$2:F6=F7),"")="",1,0)),"")</f>
        <v/>
      </c>
      <c r="F7" s="4" t="str">
        <f>IFERROR(IF((Table1[[#This Row],[Old ID]]-FLOOR(Table1[[#This Row],[Old ID]],100))&lt;10,10,100),"")</f>
        <v/>
      </c>
      <c r="P7">
        <v>600</v>
      </c>
      <c r="Q7" t="s">
        <v>10</v>
      </c>
    </row>
    <row r="8" spans="1:17" x14ac:dyDescent="0.25">
      <c r="C8" s="35" t="str" cm="1">
        <f t="array" ref="C8">IFERROR(_xlfn.XLOOKUP(Table1[[#This Row],[Column2]],Details_Filtered!$Y$1:$Y$8,IF((Table1[[#This Row],[Old ID]]-FLOOR(Table1[[#This Row],[Old ID]],100))&lt;10,Details_Filtered!$AA$1:$AA$8,Details_Filtered!$Z$1:$Z$8))+1+COUNTA(_xlfn._xlws.FILTER($B$2:B7,($B$2:B7=Table1[[#This Row],[Column2]])*($F$2:F7=F8),""))-IF(COUNTA(IF(_xlfn._xlws.FILTER($B$2:B7,($B$2:B7=Table1[[#This Row],[Column2]])*($F$2:F7=F8),"")="",1,0))&gt;1,0,IF(_xlfn._xlws.FILTER($B$2:B7,($B$2:B7=Table1[[#This Row],[Column2]])*($F$2:F7=F8),"")="",1,0)),"")</f>
        <v/>
      </c>
      <c r="F8" t="str">
        <f>IFERROR(IF((Table1[[#This Row],[Old ID]]-FLOOR(Table1[[#This Row],[Old ID]],100))&lt;10,10,100),"")</f>
        <v/>
      </c>
      <c r="P8">
        <v>700</v>
      </c>
      <c r="Q8" t="s">
        <v>11</v>
      </c>
    </row>
    <row r="9" spans="1:17" x14ac:dyDescent="0.25">
      <c r="C9" s="35" t="str" cm="1">
        <f t="array" ref="C9">IFERROR(_xlfn.XLOOKUP(Table1[[#This Row],[Column2]],Details_Filtered!$Y$1:$Y$8,IF((Table1[[#This Row],[Old ID]]-FLOOR(Table1[[#This Row],[Old ID]],100))&lt;10,Details_Filtered!$AA$1:$AA$8,Details_Filtered!$Z$1:$Z$8))+1+COUNTA(_xlfn._xlws.FILTER($B$2:B8,($B$2:B8=Table1[[#This Row],[Column2]])*($F$2:F8=F9),""))-IF(COUNTA(IF(_xlfn._xlws.FILTER($B$2:B8,($B$2:B8=Table1[[#This Row],[Column2]])*($F$2:F8=F9),"")="",1,0))&gt;1,0,IF(_xlfn._xlws.FILTER($B$2:B8,($B$2:B8=Table1[[#This Row],[Column2]])*($F$2:F8=F9),"")="",1,0)),"")</f>
        <v/>
      </c>
      <c r="F9" t="str">
        <f>IFERROR(IF((Table1[[#This Row],[Old ID]]-FLOOR(Table1[[#This Row],[Old ID]],100))&lt;10,10,100),"")</f>
        <v/>
      </c>
      <c r="P9">
        <v>800</v>
      </c>
      <c r="Q9" t="s">
        <v>12</v>
      </c>
    </row>
    <row r="10" spans="1:17" x14ac:dyDescent="0.25">
      <c r="C10" s="35" t="str" cm="1">
        <f t="array" ref="C10">IFERROR(_xlfn.XLOOKUP(Table1[[#This Row],[Column2]],Details_Filtered!$Y$1:$Y$8,IF((Table1[[#This Row],[Old ID]]-FLOOR(Table1[[#This Row],[Old ID]],100))&lt;10,Details_Filtered!$AA$1:$AA$8,Details_Filtered!$Z$1:$Z$8))+1+COUNTA(_xlfn._xlws.FILTER($B$2:B9,($B$2:B9=Table1[[#This Row],[Column2]])*($F$2:F9=F10),""))-IF(COUNTA(IF(_xlfn._xlws.FILTER($B$2:B9,($B$2:B9=Table1[[#This Row],[Column2]])*($F$2:F9=F10),"")="",1,0))&gt;1,0,IF(_xlfn._xlws.FILTER($B$2:B9,($B$2:B9=Table1[[#This Row],[Column2]])*($F$2:F9=F10),"")="",1,0)),"")</f>
        <v/>
      </c>
      <c r="F10" t="str">
        <f>IFERROR(IF((Table1[[#This Row],[Old ID]]-FLOOR(Table1[[#This Row],[Old ID]],100))&lt;10,10,100),"")</f>
        <v/>
      </c>
    </row>
    <row r="11" spans="1:17" x14ac:dyDescent="0.25">
      <c r="C11" s="35" t="str" cm="1">
        <f t="array" ref="C11">IFERROR(_xlfn.XLOOKUP(Table1[[#This Row],[Column2]],Details_Filtered!$Y$1:$Y$8,IF((Table1[[#This Row],[Old ID]]-FLOOR(Table1[[#This Row],[Old ID]],100))&lt;10,Details_Filtered!$AA$1:$AA$8,Details_Filtered!$Z$1:$Z$8))+1+COUNTA(_xlfn._xlws.FILTER($B$2:B10,($B$2:B10=Table1[[#This Row],[Column2]])*($F$2:F10=F11),""))-IF(COUNTA(IF(_xlfn._xlws.FILTER($B$2:B10,($B$2:B10=Table1[[#This Row],[Column2]])*($F$2:F10=F11),"")="",1,0))&gt;1,0,IF(_xlfn._xlws.FILTER($B$2:B10,($B$2:B10=Table1[[#This Row],[Column2]])*($F$2:F10=F11),"")="",1,0)),"")</f>
        <v/>
      </c>
      <c r="F11" t="str">
        <f>IFERROR(IF((Table1[[#This Row],[Old ID]]-FLOOR(Table1[[#This Row],[Old ID]],100))&lt;10,10,100),"")</f>
        <v/>
      </c>
    </row>
    <row r="12" spans="1:17" x14ac:dyDescent="0.25">
      <c r="C12" s="35" t="str" cm="1">
        <f t="array" ref="C12">IFERROR(_xlfn.XLOOKUP(Table1[[#This Row],[Column2]],Details_Filtered!$Y$1:$Y$8,IF((Table1[[#This Row],[Old ID]]-FLOOR(Table1[[#This Row],[Old ID]],100))&lt;10,Details_Filtered!$AA$1:$AA$8,Details_Filtered!$Z$1:$Z$8))+1+COUNTA(_xlfn._xlws.FILTER($B$2:B11,($B$2:B11=Table1[[#This Row],[Column2]])*($F$2:F11=F12),""))-IF(COUNTA(IF(_xlfn._xlws.FILTER($B$2:B11,($B$2:B11=Table1[[#This Row],[Column2]])*($F$2:F11=F12),"")="",1,0))&gt;1,0,IF(_xlfn._xlws.FILTER($B$2:B11,($B$2:B11=Table1[[#This Row],[Column2]])*($F$2:F11=F12),"")="",1,0)),"")</f>
        <v/>
      </c>
      <c r="F12" t="str">
        <f>IFERROR(IF((Table1[[#This Row],[Old ID]]-FLOOR(Table1[[#This Row],[Old ID]],100))&lt;10,10,100),"")</f>
        <v/>
      </c>
    </row>
    <row r="13" spans="1:17" x14ac:dyDescent="0.25">
      <c r="C13" s="35" t="str" cm="1">
        <f t="array" ref="C13">IFERROR(_xlfn.XLOOKUP(Table1[[#This Row],[Column2]],Details_Filtered!$Y$1:$Y$8,IF((Table1[[#This Row],[Old ID]]-FLOOR(Table1[[#This Row],[Old ID]],100))&lt;10,Details_Filtered!$AA$1:$AA$8,Details_Filtered!$Z$1:$Z$8))+1+COUNTA(_xlfn._xlws.FILTER($B$2:B12,($B$2:B12=Table1[[#This Row],[Column2]])*($F$2:F12=F13),""))-IF(COUNTA(IF(_xlfn._xlws.FILTER($B$2:B12,($B$2:B12=Table1[[#This Row],[Column2]])*($F$2:F12=F13),"")="",1,0))&gt;1,0,IF(_xlfn._xlws.FILTER($B$2:B12,($B$2:B12=Table1[[#This Row],[Column2]])*($F$2:F12=F13),"")="",1,0)),"")</f>
        <v/>
      </c>
      <c r="F13" t="str">
        <f>IFERROR(IF((Table1[[#This Row],[Old ID]]-FLOOR(Table1[[#This Row],[Old ID]],100))&lt;10,10,100),"")</f>
        <v/>
      </c>
    </row>
    <row r="14" spans="1:17" x14ac:dyDescent="0.25">
      <c r="C14" s="35" t="str" cm="1">
        <f t="array" ref="C14">IFERROR(_xlfn.XLOOKUP(Table1[[#This Row],[Column2]],Details_Filtered!$Y$1:$Y$8,IF((Table1[[#This Row],[Old ID]]-FLOOR(Table1[[#This Row],[Old ID]],100))&lt;10,Details_Filtered!$AA$1:$AA$8,Details_Filtered!$Z$1:$Z$8))+1+COUNTA(_xlfn._xlws.FILTER($B$2:B13,($B$2:B13=Table1[[#This Row],[Column2]])*($F$2:F13=F14),""))-IF(COUNTA(IF(_xlfn._xlws.FILTER($B$2:B13,($B$2:B13=Table1[[#This Row],[Column2]])*($F$2:F13=F14),"")="",1,0))&gt;1,0,IF(_xlfn._xlws.FILTER($B$2:B13,($B$2:B13=Table1[[#This Row],[Column2]])*($F$2:F13=F14),"")="",1,0)),"")</f>
        <v/>
      </c>
      <c r="F14" t="str">
        <f>IFERROR(IF((Table1[[#This Row],[Old ID]]-FLOOR(Table1[[#This Row],[Old ID]],100))&lt;10,10,100),"")</f>
        <v/>
      </c>
    </row>
    <row r="15" spans="1:17" x14ac:dyDescent="0.25">
      <c r="C15" s="35" t="str" cm="1">
        <f t="array" ref="C15">IFERROR(_xlfn.XLOOKUP(Table1[[#This Row],[Column2]],Details_Filtered!$Y$1:$Y$8,IF((Table1[[#This Row],[Old ID]]-FLOOR(Table1[[#This Row],[Old ID]],100))&lt;10,Details_Filtered!$AA$1:$AA$8,Details_Filtered!$Z$1:$Z$8))+1+COUNTA(_xlfn._xlws.FILTER($B$2:B14,($B$2:B14=Table1[[#This Row],[Column2]])*($F$2:F14=F15),""))-IF(COUNTA(IF(_xlfn._xlws.FILTER($B$2:B14,($B$2:B14=Table1[[#This Row],[Column2]])*($F$2:F14=F15),"")="",1,0))&gt;1,0,IF(_xlfn._xlws.FILTER($B$2:B14,($B$2:B14=Table1[[#This Row],[Column2]])*($F$2:F14=F15),"")="",1,0)),"")</f>
        <v/>
      </c>
      <c r="F15" t="str">
        <f>IFERROR(IF((Table1[[#This Row],[Old ID]]-FLOOR(Table1[[#This Row],[Old ID]],100))&lt;10,10,100),"")</f>
        <v/>
      </c>
    </row>
    <row r="16" spans="1:17" x14ac:dyDescent="0.25">
      <c r="C16" s="35" t="str" cm="1">
        <f t="array" ref="C16">IFERROR(_xlfn.XLOOKUP(Table1[[#This Row],[Column2]],Details_Filtered!$Y$1:$Y$8,IF((Table1[[#This Row],[Old ID]]-FLOOR(Table1[[#This Row],[Old ID]],100))&lt;10,Details_Filtered!$AA$1:$AA$8,Details_Filtered!$Z$1:$Z$8))+1+COUNTA(_xlfn._xlws.FILTER($B$2:B15,($B$2:B15=Table1[[#This Row],[Column2]])*($F$2:F15=F16),""))-IF(COUNTA(IF(_xlfn._xlws.FILTER($B$2:B15,($B$2:B15=Table1[[#This Row],[Column2]])*($F$2:F15=F16),"")="",1,0))&gt;1,0,IF(_xlfn._xlws.FILTER($B$2:B15,($B$2:B15=Table1[[#This Row],[Column2]])*($F$2:F15=F16),"")="",1,0)),"")</f>
        <v/>
      </c>
      <c r="F16" t="str">
        <f>IFERROR(IF((Table1[[#This Row],[Old ID]]-FLOOR(Table1[[#This Row],[Old ID]],100))&lt;10,10,100),"")</f>
        <v/>
      </c>
    </row>
    <row r="17" spans="3:6" x14ac:dyDescent="0.25">
      <c r="C17" s="35" t="str" cm="1">
        <f t="array" ref="C17">IFERROR(_xlfn.XLOOKUP(Table1[[#This Row],[Column2]],Details_Filtered!$Y$1:$Y$8,IF((Table1[[#This Row],[Old ID]]-FLOOR(Table1[[#This Row],[Old ID]],100))&lt;10,Details_Filtered!$AA$1:$AA$8,Details_Filtered!$Z$1:$Z$8))+1+COUNTA(_xlfn._xlws.FILTER($B$2:B16,($B$2:B16=Table1[[#This Row],[Column2]])*($F$2:F16=F17),""))-IF(COUNTA(IF(_xlfn._xlws.FILTER($B$2:B16,($B$2:B16=Table1[[#This Row],[Column2]])*($F$2:F16=F17),"")="",1,0))&gt;1,0,IF(_xlfn._xlws.FILTER($B$2:B16,($B$2:B16=Table1[[#This Row],[Column2]])*($F$2:F16=F17),"")="",1,0)),"")</f>
        <v/>
      </c>
      <c r="F17" t="str">
        <f>IFERROR(IF((Table1[[#This Row],[Old ID]]-FLOOR(Table1[[#This Row],[Old ID]],100))&lt;10,10,100),"")</f>
        <v/>
      </c>
    </row>
    <row r="18" spans="3:6" x14ac:dyDescent="0.25">
      <c r="C18" s="35" t="str" cm="1">
        <f t="array" ref="C18">IFERROR(_xlfn.XLOOKUP(Table1[[#This Row],[Column2]],Details_Filtered!$Y$1:$Y$8,IF((Table1[[#This Row],[Old ID]]-FLOOR(Table1[[#This Row],[Old ID]],100))&lt;10,Details_Filtered!$AA$1:$AA$8,Details_Filtered!$Z$1:$Z$8))+1+COUNTA(_xlfn._xlws.FILTER($B$2:B17,($B$2:B17=Table1[[#This Row],[Column2]])*($F$2:F17=F18),""))-IF(COUNTA(IF(_xlfn._xlws.FILTER($B$2:B17,($B$2:B17=Table1[[#This Row],[Column2]])*($F$2:F17=F18),"")="",1,0))&gt;1,0,IF(_xlfn._xlws.FILTER($B$2:B17,($B$2:B17=Table1[[#This Row],[Column2]])*($F$2:F17=F18),"")="",1,0)),"")</f>
        <v/>
      </c>
      <c r="F18" t="str">
        <f>IFERROR(IF((Table1[[#This Row],[Old ID]]-FLOOR(Table1[[#This Row],[Old ID]],100))&lt;10,10,100),"")</f>
        <v/>
      </c>
    </row>
    <row r="19" spans="3:6" x14ac:dyDescent="0.25">
      <c r="C19" s="35" t="str" cm="1">
        <f t="array" ref="C19">IFERROR(_xlfn.XLOOKUP(Table1[[#This Row],[Column2]],Details_Filtered!$Y$1:$Y$8,IF((Table1[[#This Row],[Old ID]]-FLOOR(Table1[[#This Row],[Old ID]],100))&lt;10,Details_Filtered!$AA$1:$AA$8,Details_Filtered!$Z$1:$Z$8))+1+COUNTA(_xlfn._xlws.FILTER($B$2:B18,($B$2:B18=Table1[[#This Row],[Column2]])*($F$2:F18=F19),""))-IF(COUNTA(IF(_xlfn._xlws.FILTER($B$2:B18,($B$2:B18=Table1[[#This Row],[Column2]])*($F$2:F18=F19),"")="",1,0))&gt;1,0,IF(_xlfn._xlws.FILTER($B$2:B18,($B$2:B18=Table1[[#This Row],[Column2]])*($F$2:F18=F19),"")="",1,0)),"")</f>
        <v/>
      </c>
      <c r="F19" t="str">
        <f>IFERROR(IF((Table1[[#This Row],[Old ID]]-FLOOR(Table1[[#This Row],[Old ID]],100))&lt;10,10,100),"")</f>
        <v/>
      </c>
    </row>
    <row r="20" spans="3:6" x14ac:dyDescent="0.25">
      <c r="C20" s="35" t="str" cm="1">
        <f t="array" ref="C20">IFERROR(_xlfn.XLOOKUP(Table1[[#This Row],[Column2]],Details_Filtered!$Y$1:$Y$8,IF((Table1[[#This Row],[Old ID]]-FLOOR(Table1[[#This Row],[Old ID]],100))&lt;10,Details_Filtered!$AA$1:$AA$8,Details_Filtered!$Z$1:$Z$8))+1+COUNTA(_xlfn._xlws.FILTER($B$2:B19,($B$2:B19=Table1[[#This Row],[Column2]])*($F$2:F19=F20),""))-IF(COUNTA(IF(_xlfn._xlws.FILTER($B$2:B19,($B$2:B19=Table1[[#This Row],[Column2]])*($F$2:F19=F20),"")="",1,0))&gt;1,0,IF(_xlfn._xlws.FILTER($B$2:B19,($B$2:B19=Table1[[#This Row],[Column2]])*($F$2:F19=F20),"")="",1,0)),"")</f>
        <v/>
      </c>
      <c r="F20" t="str">
        <f>IFERROR(IF((Table1[[#This Row],[Old ID]]-FLOOR(Table1[[#This Row],[Old ID]],100))&lt;10,10,100),"")</f>
        <v/>
      </c>
    </row>
    <row r="21" spans="3:6" x14ac:dyDescent="0.25">
      <c r="C21" s="35" t="str" cm="1">
        <f t="array" ref="C21">IFERROR(_xlfn.XLOOKUP(Table1[[#This Row],[Column2]],Details_Filtered!$Y$1:$Y$8,IF((Table1[[#This Row],[Old ID]]-FLOOR(Table1[[#This Row],[Old ID]],100))&lt;10,Details_Filtered!$AA$1:$AA$8,Details_Filtered!$Z$1:$Z$8))+1+COUNTA(_xlfn._xlws.FILTER($B$2:B20,($B$2:B20=Table1[[#This Row],[Column2]])*($F$2:F20=F21),""))-IF(COUNTA(IF(_xlfn._xlws.FILTER($B$2:B20,($B$2:B20=Table1[[#This Row],[Column2]])*($F$2:F20=F21),"")="",1,0))&gt;1,0,IF(_xlfn._xlws.FILTER($B$2:B20,($B$2:B20=Table1[[#This Row],[Column2]])*($F$2:F20=F21),"")="",1,0)),"")</f>
        <v/>
      </c>
      <c r="F21" t="str">
        <f>IFERROR(IF((Table1[[#This Row],[Old ID]]-FLOOR(Table1[[#This Row],[Old ID]],100))&lt;10,10,100),"")</f>
        <v/>
      </c>
    </row>
    <row r="22" spans="3:6" x14ac:dyDescent="0.25">
      <c r="C22" s="24" t="str" cm="1">
        <f t="array" ref="C22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Row],[Column2]])*($F$2:F21=F22),""))-IF(_xlfn._xlws.FILTER($B$2:B5,($B$2:B5=Table1[[#This Row],[Column2]])*($F$2:F21=F22),"")="",1,0),"")</f>
        <v/>
      </c>
      <c r="F22" t="str">
        <f>IFERROR(IF((Table1[[#This Row],[Old ID]]-FLOOR(Table1[[#This Row],[Old ID]],100))&lt;10,10,100),"")</f>
        <v/>
      </c>
    </row>
    <row r="23" spans="3:6" x14ac:dyDescent="0.25">
      <c r="C23" s="24" t="str" cm="1">
        <f t="array" ref="C23">IFERROR(_xlfn.XLOOKUP(Table1[[#This Row],[Column2]],Details_Filtered!$Y$1:$Y$8,IF((Table1[[#This Row],[Old ID]]-FLOOR(Table1[[#This Row],[Old ID]],100))&lt;10,Details_Filtered!$AA$1:$AA$8,Details_Filtered!$Z$1:$Z$8))+1+COUNTA(_xlfn._xlws.FILTER($B$2:B22,($B$2:B22=Table1[[#This Row],[Column2]])*($F$2:F22=F23),""))-IF(_xlfn._xlws.FILTER($B$2:B22,($B$2:B22=Table1[[#This Row],[Column2]])*($F$2:F22=F23),"")="",1,0),"")</f>
        <v/>
      </c>
      <c r="F23" t="str">
        <f>IFERROR(IF((Table1[[#This Row],[Old ID]]-FLOOR(Table1[[#This Row],[Old ID]],100))&lt;10,10,100),"")</f>
        <v/>
      </c>
    </row>
    <row r="24" spans="3:6" x14ac:dyDescent="0.25">
      <c r="C24" s="24" t="str" cm="1">
        <f t="array" ref="C24">IFERROR(_xlfn.XLOOKUP(Table1[[#This Row],[Column2]],Details_Filtered!$Y$1:$Y$8,IF((Table1[[#This Row],[Old ID]]-FLOOR(Table1[[#This Row],[Old ID]],100))&lt;10,Details_Filtered!$AA$1:$AA$8,Details_Filtered!$Z$1:$Z$8))+1+COUNTA(_xlfn._xlws.FILTER($B$2:B23,($B$2:B23=Table1[[#This Row],[Column2]])*($F$2:F23=F24),""))-IF(_xlfn._xlws.FILTER($B$2:B23,($B$2:B23=Table1[[#This Row],[Column2]])*($F$2:F23=F24),"")="",1,0),"")</f>
        <v/>
      </c>
      <c r="F24" t="str">
        <f>IFERROR(IF((Table1[[#This Row],[Old ID]]-FLOOR(Table1[[#This Row],[Old ID]],100))&lt;10,10,100),"")</f>
        <v/>
      </c>
    </row>
    <row r="25" spans="3:6" x14ac:dyDescent="0.25">
      <c r="C25" s="24" t="str" cm="1">
        <f t="array" ref="C25">IFERROR(_xlfn.XLOOKUP(Table1[[#This Row],[Column2]],Details_Filtered!$Y$1:$Y$8,IF((Table1[[#This Row],[Old ID]]-FLOOR(Table1[[#This Row],[Old ID]],100))&lt;10,Details_Filtered!$AA$1:$AA$8,Details_Filtered!$Z$1:$Z$8))+1+COUNTA(_xlfn._xlws.FILTER($B$2:B24,($B$2:B24=Table1[[#This Row],[Column2]])*($F$2:F24=F25),""))-IF(_xlfn._xlws.FILTER($B$2:B24,($B$2:B24=Table1[[#This Row],[Column2]])*($F$2:F24=F25),"")="",1,0),"")</f>
        <v/>
      </c>
      <c r="F25" t="str">
        <f>IFERROR(IF((Table1[[#This Row],[Old ID]]-FLOOR(Table1[[#This Row],[Old ID]],100))&lt;10,10,100),"")</f>
        <v/>
      </c>
    </row>
    <row r="26" spans="3:6" x14ac:dyDescent="0.25">
      <c r="C26" s="24" t="str" cm="1">
        <f t="array" ref="C26">IFERROR(_xlfn.XLOOKUP(Table1[[#This Row],[Column2]],Details_Filtered!$Y$1:$Y$8,IF((Table1[[#This Row],[Old ID]]-FLOOR(Table1[[#This Row],[Old ID]],100))&lt;10,Details_Filtered!$AA$1:$AA$8,Details_Filtered!$Z$1:$Z$8))+1+COUNTA(_xlfn._xlws.FILTER($B$2:B25,($B$2:B25=Table1[[#This Row],[Column2]])*($F$2:F25=F26),""))-IF(_xlfn._xlws.FILTER($B$2:B25,($B$2:B25=Table1[[#This Row],[Column2]])*($F$2:F25=F26),"")="",1,0),"")</f>
        <v/>
      </c>
      <c r="F26" t="str">
        <f>IFERROR(IF((Table1[[#This Row],[Old ID]]-FLOOR(Table1[[#This Row],[Old ID]],100))&lt;10,10,100),"")</f>
        <v/>
      </c>
    </row>
    <row r="27" spans="3:6" x14ac:dyDescent="0.25">
      <c r="C27" s="24" t="str" cm="1">
        <f t="array" ref="C27">IFERROR(_xlfn.XLOOKUP(Table1[[#This Row],[Column2]],Details_Filtered!$Y$1:$Y$8,IF((Table1[[#This Row],[Old ID]]-FLOOR(Table1[[#This Row],[Old ID]],100))&lt;10,Details_Filtered!$AA$1:$AA$8,Details_Filtered!$Z$1:$Z$8))+1+COUNTA(_xlfn._xlws.FILTER($B$2:B26,($B$2:B26=Table1[[#This Row],[Column2]])*($F$2:F26=F27),""))-IF(_xlfn._xlws.FILTER($B$2:B26,($B$2:B26=Table1[[#This Row],[Column2]])*($F$2:F26=F27),"")="",1,0),"")</f>
        <v/>
      </c>
      <c r="F27" t="str">
        <f>IFERROR(IF((Table1[[#This Row],[Old ID]]-FLOOR(Table1[[#This Row],[Old ID]],100))&lt;10,10,100),"")</f>
        <v/>
      </c>
    </row>
    <row r="28" spans="3:6" x14ac:dyDescent="0.25">
      <c r="C28" s="24" t="str" cm="1">
        <f t="array" ref="C28">IFERROR(_xlfn.XLOOKUP(Table1[[#This Row],[Column2]],Details_Filtered!$Y$1:$Y$8,IF((Table1[[#This Row],[Old ID]]-FLOOR(Table1[[#This Row],[Old ID]],100))&lt;10,Details_Filtered!$AA$1:$AA$8,Details_Filtered!$Z$1:$Z$8))+1+COUNTA(_xlfn._xlws.FILTER($B$2:B27,($B$2:B27=Table1[[#This Row],[Column2]])*($F$2:F27=F28),""))-IF(_xlfn._xlws.FILTER($B$2:B27,($B$2:B27=Table1[[#This Row],[Column2]])*($F$2:F27=F28),"")="",1,0),"")</f>
        <v/>
      </c>
      <c r="F28" t="str">
        <f>IFERROR(IF((Table1[[#This Row],[Old ID]]-FLOOR(Table1[[#This Row],[Old ID]],100))&lt;10,10,100),"")</f>
        <v/>
      </c>
    </row>
    <row r="29" spans="3:6" x14ac:dyDescent="0.25">
      <c r="C29" s="24" t="str" cm="1">
        <f t="array" ref="C29">IFERROR(_xlfn.XLOOKUP(Table1[[#This Row],[Column2]],Details_Filtered!$Y$1:$Y$8,IF((Table1[[#This Row],[Old ID]]-FLOOR(Table1[[#This Row],[Old ID]],100))&lt;10,Details_Filtered!$AA$1:$AA$8,Details_Filtered!$Z$1:$Z$8))+1+COUNTA(_xlfn._xlws.FILTER($B$2:B28,($B$2:B28=Table1[[#This Row],[Column2]])*($F$2:F28=F29),""))-IF(_xlfn._xlws.FILTER($B$2:B28,($B$2:B28=Table1[[#This Row],[Column2]])*($F$2:F28=F29),"")="",1,0),"")</f>
        <v/>
      </c>
      <c r="F29" t="str">
        <f>IFERROR(IF((Table1[[#This Row],[Old ID]]-FLOOR(Table1[[#This Row],[Old ID]],100))&lt;10,10,100),"")</f>
        <v/>
      </c>
    </row>
    <row r="30" spans="3:6" x14ac:dyDescent="0.25">
      <c r="C30" s="24" t="str" cm="1">
        <f t="array" ref="C30">IFERROR(_xlfn.XLOOKUP(Table1[[#This Row],[Column2]],Details_Filtered!$Y$1:$Y$8,IF((Table1[[#This Row],[Old ID]]-FLOOR(Table1[[#This Row],[Old ID]],100))&lt;10,Details_Filtered!$AA$1:$AA$8,Details_Filtered!$Z$1:$Z$8))+1+COUNTA(_xlfn._xlws.FILTER($B$2:B29,($B$2:B29=Table1[[#This Row],[Column2]])*($F$2:F29=F30),""))-IF(_xlfn._xlws.FILTER($B$2:B29,($B$2:B29=Table1[[#This Row],[Column2]])*($F$2:F29=F30),"")="",1,0),"")</f>
        <v/>
      </c>
      <c r="F30" t="str">
        <f>IFERROR(IF((Table1[[#This Row],[Old ID]]-FLOOR(Table1[[#This Row],[Old ID]],100))&lt;10,10,100),"")</f>
        <v/>
      </c>
    </row>
    <row r="31" spans="3:6" x14ac:dyDescent="0.25">
      <c r="C31" s="24" t="str" cm="1">
        <f t="array" ref="C31">IFERROR(_xlfn.XLOOKUP(Table1[[#This Row],[Column2]],Details_Filtered!$Y$1:$Y$8,IF((Table1[[#This Row],[Old ID]]-FLOOR(Table1[[#This Row],[Old ID]],100))&lt;10,Details_Filtered!$AA$1:$AA$8,Details_Filtered!$Z$1:$Z$8))+1+COUNTA(_xlfn._xlws.FILTER($B$2:B30,($B$2:B30=Table1[[#This Row],[Column2]])*($F$2:F30=F31),""))-IF(_xlfn._xlws.FILTER($B$2:B30,($B$2:B30=Table1[[#This Row],[Column2]])*($F$2:F30=F31),"")="",1,0),"")</f>
        <v/>
      </c>
      <c r="F31" t="str">
        <f>IFERROR(IF((Table1[[#This Row],[Old ID]]-FLOOR(Table1[[#This Row],[Old ID]],100))&lt;10,10,100),"")</f>
        <v/>
      </c>
    </row>
    <row r="32" spans="3:6" x14ac:dyDescent="0.25">
      <c r="C32" s="24" t="str" cm="1">
        <f t="array" ref="C32">IFERROR(_xlfn.XLOOKUP(Table1[[#This Row],[Column2]],Details_Filtered!$Y$1:$Y$8,IF((Table1[[#This Row],[Old ID]]-FLOOR(Table1[[#This Row],[Old ID]],100))&lt;10,Details_Filtered!$AA$1:$AA$8,Details_Filtered!$Z$1:$Z$8))+1+COUNTA(_xlfn._xlws.FILTER($B$2:B31,($B$2:B31=Table1[[#This Row],[Column2]])*($F$2:F31=F32),""))-IF(_xlfn._xlws.FILTER($B$2:B31,($B$2:B31=Table1[[#This Row],[Column2]])*($F$2:F31=F32),"")="",1,0),"")</f>
        <v/>
      </c>
      <c r="F32" t="str">
        <f>IFERROR(IF((Table1[[#This Row],[Old ID]]-FLOOR(Table1[[#This Row],[Old ID]],100))&lt;10,10,100),"")</f>
        <v/>
      </c>
    </row>
    <row r="33" spans="3:6" x14ac:dyDescent="0.25">
      <c r="C33" s="24" t="str" cm="1">
        <f t="array" ref="C33">IFERROR(_xlfn.XLOOKUP(Table1[[#This Row],[Column2]],Details_Filtered!$Y$1:$Y$8,IF((Table1[[#This Row],[Old ID]]-FLOOR(Table1[[#This Row],[Old ID]],100))&lt;10,Details_Filtered!$AA$1:$AA$8,Details_Filtered!$Z$1:$Z$8))+1+COUNTA(_xlfn._xlws.FILTER($B$2:B32,($B$2:B32=Table1[[#This Row],[Column2]])*($F$2:F32=F33),""))-IF(_xlfn._xlws.FILTER($B$2:B32,($B$2:B32=Table1[[#This Row],[Column2]])*($F$2:F32=F33),"")="",1,0),"")</f>
        <v/>
      </c>
      <c r="F33" t="str">
        <f>IFERROR(IF((Table1[[#This Row],[Old ID]]-FLOOR(Table1[[#This Row],[Old ID]],100))&lt;10,10,100),"")</f>
        <v/>
      </c>
    </row>
    <row r="34" spans="3:6" x14ac:dyDescent="0.25">
      <c r="C34" s="24" t="str" cm="1">
        <f t="array" ref="C34">IFERROR(_xlfn.XLOOKUP(Table1[[#This Row],[Column2]],Details_Filtered!$Y$1:$Y$8,IF((Table1[[#This Row],[Old ID]]-FLOOR(Table1[[#This Row],[Old ID]],100))&lt;10,Details_Filtered!$AA$1:$AA$8,Details_Filtered!$Z$1:$Z$8))+1+COUNTA(_xlfn._xlws.FILTER($B$2:B33,($B$2:B33=Table1[[#This Row],[Column2]])*($F$2:F33=F34),""))-IF(_xlfn._xlws.FILTER($B$2:B33,($B$2:B33=Table1[[#This Row],[Column2]])*($F$2:F33=F34),"")="",1,0),"")</f>
        <v/>
      </c>
      <c r="F34" t="str">
        <f>IFERROR(IF((Table1[[#This Row],[Old ID]]-FLOOR(Table1[[#This Row],[Old ID]],100))&lt;10,10,100),"")</f>
        <v/>
      </c>
    </row>
    <row r="35" spans="3:6" x14ac:dyDescent="0.25">
      <c r="C35" s="24" t="str" cm="1">
        <f t="array" ref="C35">IFERROR(_xlfn.XLOOKUP(Table1[[#This Row],[Column2]],Details_Filtered!$Y$1:$Y$8,IF((Table1[[#This Row],[Old ID]]-FLOOR(Table1[[#This Row],[Old ID]],100))&lt;10,Details_Filtered!$AA$1:$AA$8,Details_Filtered!$Z$1:$Z$8))+1+COUNTA(_xlfn._xlws.FILTER($B$2:B34,($B$2:B34=Table1[[#This Row],[Column2]])*($F$2:F34=F35),""))-IF(_xlfn._xlws.FILTER($B$2:B34,($B$2:B34=Table1[[#This Row],[Column2]])*($F$2:F34=F35),"")="",1,0),"")</f>
        <v/>
      </c>
      <c r="F35" t="str">
        <f>IFERROR(IF((Table1[[#This Row],[Old ID]]-FLOOR(Table1[[#This Row],[Old ID]],100))&lt;10,10,100),"")</f>
        <v/>
      </c>
    </row>
    <row r="36" spans="3:6" x14ac:dyDescent="0.25">
      <c r="C36" s="24" t="str" cm="1">
        <f t="array" ref="C36">IFERROR(_xlfn.XLOOKUP(Table1[[#This Row],[Column2]],Details_Filtered!$Y$1:$Y$8,IF((Table1[[#This Row],[Old ID]]-FLOOR(Table1[[#This Row],[Old ID]],100))&lt;10,Details_Filtered!$AA$1:$AA$8,Details_Filtered!$Z$1:$Z$8))+1+COUNTA(_xlfn._xlws.FILTER($B$2:B35,($B$2:B35=Table1[[#This Row],[Column2]])*($F$2:F35=F36),""))-IF(_xlfn._xlws.FILTER($B$2:B35,($B$2:B35=Table1[[#This Row],[Column2]])*($F$2:F35=F36),"")="",1,0),"")</f>
        <v/>
      </c>
      <c r="F36" t="str">
        <f>IFERROR(IF((Table1[[#This Row],[Old ID]]-FLOOR(Table1[[#This Row],[Old ID]],100))&lt;10,10,100),"")</f>
        <v/>
      </c>
    </row>
    <row r="37" spans="3:6" x14ac:dyDescent="0.25">
      <c r="C37" s="24" t="str" cm="1">
        <f t="array" ref="C37">IFERROR(_xlfn.XLOOKUP(Table1[[#This Row],[Column2]],Details_Filtered!$Y$1:$Y$8,IF((Table1[[#This Row],[Old ID]]-FLOOR(Table1[[#This Row],[Old ID]],100))&lt;10,Details_Filtered!$AA$1:$AA$8,Details_Filtered!$Z$1:$Z$8))+1+COUNTA(_xlfn._xlws.FILTER($B$2:B36,($B$2:B36=Table1[[#This Row],[Column2]])*($F$2:F36=F37),""))-IF(_xlfn._xlws.FILTER($B$2:B36,($B$2:B36=Table1[[#This Row],[Column2]])*($F$2:F36=F37),"")="",1,0),"")</f>
        <v/>
      </c>
      <c r="F37" t="str">
        <f>IFERROR(IF((Table1[[#This Row],[Old ID]]-FLOOR(Table1[[#This Row],[Old ID]],100))&lt;10,10,100),"")</f>
        <v/>
      </c>
    </row>
    <row r="38" spans="3:6" x14ac:dyDescent="0.25">
      <c r="C38" s="24" t="str" cm="1">
        <f t="array" ref="C38">IFERROR(_xlfn.XLOOKUP(Table1[[#This Row],[Column2]],Details_Filtered!$Y$1:$Y$8,IF((Table1[[#This Row],[Old ID]]-FLOOR(Table1[[#This Row],[Old ID]],100))&lt;10,Details_Filtered!$AA$1:$AA$8,Details_Filtered!$Z$1:$Z$8))+1+COUNTA(_xlfn._xlws.FILTER($B$2:B37,($B$2:B37=Table1[[#This Row],[Column2]])*($F$2:F37=F38),""))-IF(_xlfn._xlws.FILTER($B$2:B37,($B$2:B37=Table1[[#This Row],[Column2]])*($F$2:F37=F38),"")="",1,0),"")</f>
        <v/>
      </c>
      <c r="F38" t="str">
        <f>IFERROR(IF((Table1[[#This Row],[Old ID]]-FLOOR(Table1[[#This Row],[Old ID]],100))&lt;10,10,100),"")</f>
        <v/>
      </c>
    </row>
    <row r="39" spans="3:6" x14ac:dyDescent="0.25">
      <c r="C39" s="24" t="str" cm="1">
        <f t="array" ref="C39">IFERROR(_xlfn.XLOOKUP(Table1[[#This Row],[Column2]],Details_Filtered!$Y$1:$Y$8,IF((Table1[[#This Row],[Old ID]]-FLOOR(Table1[[#This Row],[Old ID]],100))&lt;10,Details_Filtered!$AA$1:$AA$8,Details_Filtered!$Z$1:$Z$8))+1+COUNTA(_xlfn._xlws.FILTER($B$2:B38,($B$2:B38=Table1[[#This Row],[Column2]])*($F$2:F38=F39),""))-IF(_xlfn._xlws.FILTER($B$2:B38,($B$2:B38=Table1[[#This Row],[Column2]])*($F$2:F38=F39),"")="",1,0),"")</f>
        <v/>
      </c>
      <c r="F39" t="str">
        <f>IFERROR(IF((Table1[[#This Row],[Old ID]]-FLOOR(Table1[[#This Row],[Old ID]],100))&lt;10,10,100),"")</f>
        <v/>
      </c>
    </row>
    <row r="40" spans="3:6" x14ac:dyDescent="0.25">
      <c r="C40" s="24" t="str" cm="1">
        <f t="array" ref="C40">IFERROR(_xlfn.XLOOKUP(Table1[[#This Row],[Column2]],Details_Filtered!$Y$1:$Y$8,IF((Table1[[#This Row],[Old ID]]-FLOOR(Table1[[#This Row],[Old ID]],100))&lt;10,Details_Filtered!$AA$1:$AA$8,Details_Filtered!$Z$1:$Z$8))+1+COUNTA(_xlfn._xlws.FILTER($B$2:B39,($B$2:B39=Table1[[#This Row],[Column2]])*($F$2:F39=F40),""))-IF(_xlfn._xlws.FILTER($B$2:B39,($B$2:B39=Table1[[#This Row],[Column2]])*($F$2:F39=F40),"")="",1,0),"")</f>
        <v/>
      </c>
      <c r="F40" t="str">
        <f>IFERROR(IF((Table1[[#This Row],[Old ID]]-FLOOR(Table1[[#This Row],[Old ID]],100))&lt;10,10,100),"")</f>
        <v/>
      </c>
    </row>
    <row r="41" spans="3:6" x14ac:dyDescent="0.25">
      <c r="C41" s="24" t="str" cm="1">
        <f t="array" ref="C41">IFERROR(_xlfn.XLOOKUP(Table1[[#This Row],[Column2]],Details_Filtered!$Y$1:$Y$8,IF((Table1[[#This Row],[Old ID]]-FLOOR(Table1[[#This Row],[Old ID]],100))&lt;10,Details_Filtered!$AA$1:$AA$8,Details_Filtered!$Z$1:$Z$8))+1+COUNTA(_xlfn._xlws.FILTER($B$2:B40,($B$2:B40=Table1[[#This Row],[Column2]])*($F$2:F40=F41),""))-IF(_xlfn._xlws.FILTER($B$2:B40,($B$2:B40=Table1[[#This Row],[Column2]])*($F$2:F40=F41),"")="",1,0),"")</f>
        <v/>
      </c>
      <c r="F41" t="str">
        <f>IFERROR(IF((Table1[[#This Row],[Old ID]]-FLOOR(Table1[[#This Row],[Old ID]],100))&lt;10,10,100),"")</f>
        <v/>
      </c>
    </row>
    <row r="42" spans="3:6" x14ac:dyDescent="0.25">
      <c r="C42" s="24" t="str" cm="1">
        <f t="array" ref="C42">IFERROR(_xlfn.XLOOKUP(Table1[[#This Row],[Column2]],Details_Filtered!$Y$1:$Y$8,IF((Table1[[#This Row],[Old ID]]-FLOOR(Table1[[#This Row],[Old ID]],100))&lt;10,Details_Filtered!$AA$1:$AA$8,Details_Filtered!$Z$1:$Z$8))+1+COUNTA(_xlfn._xlws.FILTER($B$2:B41,($B$2:B41=Table1[[#This Row],[Column2]])*($F$2:F41=F42),""))-IF(_xlfn._xlws.FILTER($B$2:B41,($B$2:B41=Table1[[#This Row],[Column2]])*($F$2:F41=F42),"")="",1,0),"")</f>
        <v/>
      </c>
      <c r="F42" t="str">
        <f>IFERROR(IF((Table1[[#This Row],[Old ID]]-FLOOR(Table1[[#This Row],[Old ID]],100))&lt;10,10,100),"")</f>
        <v/>
      </c>
    </row>
    <row r="43" spans="3:6" x14ac:dyDescent="0.25">
      <c r="C43" s="24" t="str" cm="1">
        <f t="array" ref="C43">IFERROR(_xlfn.XLOOKUP(Table1[[#This Row],[Column2]],Details_Filtered!$Y$1:$Y$8,IF((Table1[[#This Row],[Old ID]]-FLOOR(Table1[[#This Row],[Old ID]],100))&lt;10,Details_Filtered!$AA$1:$AA$8,Details_Filtered!$Z$1:$Z$8))+1+COUNTA(_xlfn._xlws.FILTER($B$2:B42,($B$2:B42=Table1[[#This Row],[Column2]])*($F$2:F42=F43),""))-IF(_xlfn._xlws.FILTER($B$2:B42,($B$2:B42=Table1[[#This Row],[Column2]])*($F$2:F42=F43),"")="",1,0),"")</f>
        <v/>
      </c>
      <c r="F43" t="str">
        <f>IFERROR(IF((Table1[[#This Row],[Old ID]]-FLOOR(Table1[[#This Row],[Old ID]],100))&lt;10,10,100),"")</f>
        <v/>
      </c>
    </row>
    <row r="44" spans="3:6" x14ac:dyDescent="0.25">
      <c r="C44" s="24" t="str" cm="1">
        <f t="array" ref="C44">IFERROR(_xlfn.XLOOKUP(Table1[[#This Row],[Column2]],Details_Filtered!$Y$1:$Y$8,IF((Table1[[#This Row],[Old ID]]-FLOOR(Table1[[#This Row],[Old ID]],100))&lt;10,Details_Filtered!$AA$1:$AA$8,Details_Filtered!$Z$1:$Z$8))+1+COUNTA(_xlfn._xlws.FILTER($B$2:B43,($B$2:B43=Table1[[#This Row],[Column2]])*($F$2:F43=F44),""))-IF(_xlfn._xlws.FILTER($B$2:B43,($B$2:B43=Table1[[#This Row],[Column2]])*($F$2:F43=F44),"")="",1,0),"")</f>
        <v/>
      </c>
      <c r="F44" t="str">
        <f>IFERROR(IF((Table1[[#This Row],[Old ID]]-FLOOR(Table1[[#This Row],[Old ID]],100))&lt;10,10,100),"")</f>
        <v/>
      </c>
    </row>
    <row r="45" spans="3:6" x14ac:dyDescent="0.25">
      <c r="C45" s="24" t="str" cm="1">
        <f t="array" ref="C45">IFERROR(_xlfn.XLOOKUP(Table1[[#This Row],[Column2]],Details_Filtered!$Y$1:$Y$8,IF((Table1[[#This Row],[Old ID]]-FLOOR(Table1[[#This Row],[Old ID]],100))&lt;10,Details_Filtered!$AA$1:$AA$8,Details_Filtered!$Z$1:$Z$8))+1+COUNTA(_xlfn._xlws.FILTER($B$2:B44,($B$2:B44=Table1[[#This Row],[Column2]])*($F$2:F44=F45),""))-IF(_xlfn._xlws.FILTER($B$2:B44,($B$2:B44=Table1[[#This Row],[Column2]])*($F$2:F44=F45),"")="",1,0),"")</f>
        <v/>
      </c>
      <c r="F45" t="str">
        <f>IFERROR(IF((Table1[[#This Row],[Old ID]]-FLOOR(Table1[[#This Row],[Old ID]],100))&lt;10,10,100),"")</f>
        <v/>
      </c>
    </row>
    <row r="46" spans="3:6" x14ac:dyDescent="0.25">
      <c r="C46" s="24" t="str" cm="1">
        <f t="array" ref="C46">IFERROR(_xlfn.XLOOKUP(Table1[[#This Row],[Column2]],Details_Filtered!$Y$1:$Y$8,IF((Table1[[#This Row],[Old ID]]-FLOOR(Table1[[#This Row],[Old ID]],100))&lt;10,Details_Filtered!$AA$1:$AA$8,Details_Filtered!$Z$1:$Z$8))+1+COUNTA(_xlfn._xlws.FILTER($B$2:B45,($B$2:B45=Table1[[#This Row],[Column2]])*($F$2:F45=F46),""))-IF(_xlfn._xlws.FILTER($B$2:B45,($B$2:B45=Table1[[#This Row],[Column2]])*($F$2:F45=F46),"")="",1,0),"")</f>
        <v/>
      </c>
      <c r="F46" t="str">
        <f>IFERROR(IF((Table1[[#This Row],[Old ID]]-FLOOR(Table1[[#This Row],[Old ID]],100))&lt;10,10,100),"")</f>
        <v/>
      </c>
    </row>
    <row r="47" spans="3:6" x14ac:dyDescent="0.25">
      <c r="C47" s="24" t="str" cm="1">
        <f t="array" ref="C47">IFERROR(_xlfn.XLOOKUP(Table1[[#This Row],[Column2]],Details_Filtered!$Y$1:$Y$8,IF((Table1[[#This Row],[Old ID]]-FLOOR(Table1[[#This Row],[Old ID]],100))&lt;10,Details_Filtered!$AA$1:$AA$8,Details_Filtered!$Z$1:$Z$8))+1+COUNTA(_xlfn._xlws.FILTER($B$2:B46,($B$2:B46=Table1[[#This Row],[Column2]])*($F$2:F46=F47),""))-IF(_xlfn._xlws.FILTER($B$2:B46,($B$2:B46=Table1[[#This Row],[Column2]])*($F$2:F46=F47),"")="",1,0),"")</f>
        <v/>
      </c>
      <c r="F47" t="str">
        <f>IFERROR(IF((Table1[[#This Row],[Old ID]]-FLOOR(Table1[[#This Row],[Old ID]],100))&lt;10,10,100),"")</f>
        <v/>
      </c>
    </row>
    <row r="48" spans="3:6" x14ac:dyDescent="0.25">
      <c r="C48" s="24" t="str" cm="1">
        <f t="array" ref="C48">IFERROR(_xlfn.XLOOKUP(Table1[[#This Row],[Column2]],Details_Filtered!$Y$1:$Y$8,IF((Table1[[#This Row],[Old ID]]-FLOOR(Table1[[#This Row],[Old ID]],100))&lt;10,Details_Filtered!$AA$1:$AA$8,Details_Filtered!$Z$1:$Z$8))+1+COUNTA(_xlfn._xlws.FILTER($B$2:B47,($B$2:B47=Table1[[#This Row],[Column2]])*($F$2:F47=F48),""))-IF(_xlfn._xlws.FILTER($B$2:B47,($B$2:B47=Table1[[#This Row],[Column2]])*($F$2:F47=F48),"")="",1,0),"")</f>
        <v/>
      </c>
      <c r="F48" t="str">
        <f>IFERROR(IF((Table1[[#This Row],[Old ID]]-FLOOR(Table1[[#This Row],[Old ID]],100))&lt;10,10,100),"")</f>
        <v/>
      </c>
    </row>
    <row r="49" spans="3:6" x14ac:dyDescent="0.25">
      <c r="C49" s="24" t="str" cm="1">
        <f t="array" ref="C49">IFERROR(_xlfn.XLOOKUP(Table1[[#This Row],[Column2]],Details_Filtered!$Y$1:$Y$8,IF((Table1[[#This Row],[Old ID]]-FLOOR(Table1[[#This Row],[Old ID]],100))&lt;10,Details_Filtered!$AA$1:$AA$8,Details_Filtered!$Z$1:$Z$8))+1+COUNTA(_xlfn._xlws.FILTER($B$2:B48,($B$2:B48=Table1[[#This Row],[Column2]])*($F$2:F48=F49),""))-IF(_xlfn._xlws.FILTER($B$2:B48,($B$2:B48=Table1[[#This Row],[Column2]])*($F$2:F48=F49),"")="",1,0),"")</f>
        <v/>
      </c>
      <c r="F49" t="str">
        <f>IFERROR(IF((Table1[[#This Row],[Old ID]]-FLOOR(Table1[[#This Row],[Old ID]],100))&lt;10,10,100),"")</f>
        <v/>
      </c>
    </row>
    <row r="50" spans="3:6" x14ac:dyDescent="0.25">
      <c r="C50" s="24" t="str" cm="1">
        <f t="array" ref="C50">IFERROR(_xlfn.XLOOKUP(Table1[[#This Row],[Column2]],Details_Filtered!$Y$1:$Y$8,IF((Table1[[#This Row],[Old ID]]-FLOOR(Table1[[#This Row],[Old ID]],100))&lt;10,Details_Filtered!$AA$1:$AA$8,Details_Filtered!$Z$1:$Z$8))+1+COUNTA(_xlfn._xlws.FILTER($B$2:B49,($B$2:B49=Table1[[#This Row],[Column2]])*($F$2:F49=F50),""))-IF(_xlfn._xlws.FILTER($B$2:B49,($B$2:B49=Table1[[#This Row],[Column2]])*($F$2:F49=F50),"")="",1,0),"")</f>
        <v/>
      </c>
      <c r="F50" t="str">
        <f>IFERROR(IF((Table1[[#This Row],[Old ID]]-FLOOR(Table1[[#This Row],[Old ID]],100))&lt;10,10,100),"")</f>
        <v/>
      </c>
    </row>
    <row r="51" spans="3:6" x14ac:dyDescent="0.25">
      <c r="C51" s="24" t="str" cm="1">
        <f t="array" ref="C51">IFERROR(_xlfn.XLOOKUP(Table1[[#This Row],[Column2]],Details_Filtered!$Y$1:$Y$8,IF((Table1[[#This Row],[Old ID]]-FLOOR(Table1[[#This Row],[Old ID]],100))&lt;10,Details_Filtered!$AA$1:$AA$8,Details_Filtered!$Z$1:$Z$8))+1+COUNTA(_xlfn._xlws.FILTER($B$2:B50,($B$2:B50=Table1[[#This Row],[Column2]])*($F$2:F50=F51),""))-IF(_xlfn._xlws.FILTER($B$2:B50,($B$2:B50=Table1[[#This Row],[Column2]])*($F$2:F50=F51),"")="",1,0),"")</f>
        <v/>
      </c>
      <c r="F51" t="str">
        <f>IFERROR(IF((Table1[[#This Row],[Old ID]]-FLOOR(Table1[[#This Row],[Old ID]],100))&lt;10,10,100),"")</f>
        <v/>
      </c>
    </row>
    <row r="52" spans="3:6" x14ac:dyDescent="0.25">
      <c r="C52" s="24" t="str" cm="1">
        <f t="array" ref="C52">IFERROR(_xlfn.XLOOKUP(Table1[[#This Row],[Column2]],Details_Filtered!$Y$1:$Y$8,IF((Table1[[#This Row],[Old ID]]-FLOOR(Table1[[#This Row],[Old ID]],100))&lt;10,Details_Filtered!$AA$1:$AA$8,Details_Filtered!$Z$1:$Z$8))+1+COUNTA(_xlfn._xlws.FILTER($B$2:B51,($B$2:B51=Table1[[#This Row],[Column2]])*($F$2:F51=F52),""))-IF(_xlfn._xlws.FILTER($B$2:B51,($B$2:B51=Table1[[#This Row],[Column2]])*($F$2:F51=F52),"")="",1,0),"")</f>
        <v/>
      </c>
      <c r="F52" t="str">
        <f>IFERROR(IF((Table1[[#This Row],[Old ID]]-FLOOR(Table1[[#This Row],[Old ID]],100))&lt;10,10,100),"")</f>
        <v/>
      </c>
    </row>
    <row r="53" spans="3:6" x14ac:dyDescent="0.25">
      <c r="C53" s="24" t="str" cm="1">
        <f t="array" ref="C53">IFERROR(_xlfn.XLOOKUP(Table1[[#This Row],[Column2]],Details_Filtered!$Y$1:$Y$8,IF((Table1[[#This Row],[Old ID]]-FLOOR(Table1[[#This Row],[Old ID]],100))&lt;10,Details_Filtered!$AA$1:$AA$8,Details_Filtered!$Z$1:$Z$8))+1+COUNTA(_xlfn._xlws.FILTER($B$2:B52,($B$2:B52=Table1[[#This Row],[Column2]])*($F$2:F52=F53),""))-IF(_xlfn._xlws.FILTER($B$2:B52,($B$2:B52=Table1[[#This Row],[Column2]])*($F$2:F52=F53),"")="",1,0),"")</f>
        <v/>
      </c>
      <c r="F53" t="str">
        <f>IFERROR(IF((Table1[[#This Row],[Old ID]]-FLOOR(Table1[[#This Row],[Old ID]],100))&lt;10,10,100),"")</f>
        <v/>
      </c>
    </row>
    <row r="54" spans="3:6" x14ac:dyDescent="0.25">
      <c r="C54" s="24" t="str" cm="1">
        <f t="array" ref="C54">IFERROR(_xlfn.XLOOKUP(Table1[[#This Row],[Column2]],Details_Filtered!$Y$1:$Y$8,IF((Table1[[#This Row],[Old ID]]-FLOOR(Table1[[#This Row],[Old ID]],100))&lt;10,Details_Filtered!$AA$1:$AA$8,Details_Filtered!$Z$1:$Z$8))+1+COUNTA(_xlfn._xlws.FILTER($B$2:B53,($B$2:B53=Table1[[#This Row],[Column2]])*($F$2:F53=F54),""))-IF(_xlfn._xlws.FILTER($B$2:B53,($B$2:B53=Table1[[#This Row],[Column2]])*($F$2:F53=F54),"")="",1,0),"")</f>
        <v/>
      </c>
      <c r="F54" t="str">
        <f>IFERROR(IF((Table1[[#This Row],[Old ID]]-FLOOR(Table1[[#This Row],[Old ID]],100))&lt;10,10,100),"")</f>
        <v/>
      </c>
    </row>
    <row r="55" spans="3:6" x14ac:dyDescent="0.25">
      <c r="C55" s="24" t="str" cm="1">
        <f t="array" ref="C55">IFERROR(_xlfn.XLOOKUP(Table1[[#This Row],[Column2]],Details_Filtered!$Y$1:$Y$8,IF((Table1[[#This Row],[Old ID]]-FLOOR(Table1[[#This Row],[Old ID]],100))&lt;10,Details_Filtered!$AA$1:$AA$8,Details_Filtered!$Z$1:$Z$8))+1+COUNTA(_xlfn._xlws.FILTER($B$2:B54,($B$2:B54=Table1[[#This Row],[Column2]])*($F$2:F54=F55),""))-IF(_xlfn._xlws.FILTER($B$2:B54,($B$2:B54=Table1[[#This Row],[Column2]])*($F$2:F54=F55),"")="",1,0),"")</f>
        <v/>
      </c>
      <c r="F55" t="str">
        <f>IFERROR(IF((Table1[[#This Row],[Old ID]]-FLOOR(Table1[[#This Row],[Old ID]],100))&lt;10,10,100),"")</f>
        <v/>
      </c>
    </row>
    <row r="56" spans="3:6" x14ac:dyDescent="0.25">
      <c r="C56" s="24" t="str" cm="1">
        <f t="array" ref="C56">IFERROR(_xlfn.XLOOKUP(Table1[[#This Row],[Column2]],Details_Filtered!$Y$1:$Y$8,IF((Table1[[#This Row],[Old ID]]-FLOOR(Table1[[#This Row],[Old ID]],100))&lt;10,Details_Filtered!$AA$1:$AA$8,Details_Filtered!$Z$1:$Z$8))+1+COUNTA(_xlfn._xlws.FILTER($B$2:B55,($B$2:B55=Table1[[#This Row],[Column2]])*($F$2:F55=F56),""))-IF(_xlfn._xlws.FILTER($B$2:B55,($B$2:B55=Table1[[#This Row],[Column2]])*($F$2:F55=F56),"")="",1,0),"")</f>
        <v/>
      </c>
      <c r="F56" t="str">
        <f>IFERROR(IF((Table1[[#This Row],[Old ID]]-FLOOR(Table1[[#This Row],[Old ID]],100))&lt;10,10,100),"")</f>
        <v/>
      </c>
    </row>
    <row r="57" spans="3:6" x14ac:dyDescent="0.25">
      <c r="C57" s="24" t="str" cm="1">
        <f t="array" ref="C57">IFERROR(_xlfn.XLOOKUP(Table1[[#This Row],[Column2]],Details_Filtered!$Y$1:$Y$8,IF((Table1[[#This Row],[Old ID]]-FLOOR(Table1[[#This Row],[Old ID]],100))&lt;10,Details_Filtered!$AA$1:$AA$8,Details_Filtered!$Z$1:$Z$8))+1+COUNTA(_xlfn._xlws.FILTER($B$2:B56,($B$2:B56=Table1[[#This Row],[Column2]])*($F$2:F56=F57),""))-IF(_xlfn._xlws.FILTER($B$2:B56,($B$2:B56=Table1[[#This Row],[Column2]])*($F$2:F56=F57),"")="",1,0),"")</f>
        <v/>
      </c>
      <c r="F57" t="str">
        <f>IFERROR(IF((Table1[[#This Row],[Old ID]]-FLOOR(Table1[[#This Row],[Old ID]],100))&lt;10,10,100),"")</f>
        <v/>
      </c>
    </row>
    <row r="58" spans="3:6" x14ac:dyDescent="0.25">
      <c r="C58" s="24" t="str" cm="1">
        <f t="array" ref="C58">IFERROR(_xlfn.XLOOKUP(Table1[[#This Row],[Column2]],Details_Filtered!$Y$1:$Y$8,IF((Table1[[#This Row],[Old ID]]-FLOOR(Table1[[#This Row],[Old ID]],100))&lt;10,Details_Filtered!$AA$1:$AA$8,Details_Filtered!$Z$1:$Z$8))+1+COUNTA(_xlfn._xlws.FILTER($B$2:B57,($B$2:B57=Table1[[#This Row],[Column2]])*($F$2:F57=F58),""))-IF(_xlfn._xlws.FILTER($B$2:B57,($B$2:B57=Table1[[#This Row],[Column2]])*($F$2:F57=F58),"")="",1,0),"")</f>
        <v/>
      </c>
      <c r="F58" t="str">
        <f>IFERROR(IF((Table1[[#This Row],[Old ID]]-FLOOR(Table1[[#This Row],[Old ID]],100))&lt;10,10,100),"")</f>
        <v/>
      </c>
    </row>
    <row r="59" spans="3:6" x14ac:dyDescent="0.25">
      <c r="C59" s="24" t="str" cm="1">
        <f t="array" ref="C59">IFERROR(_xlfn.XLOOKUP(Table1[[#This Row],[Column2]],Details_Filtered!$Y$1:$Y$8,IF((Table1[[#This Row],[Old ID]]-FLOOR(Table1[[#This Row],[Old ID]],100))&lt;10,Details_Filtered!$AA$1:$AA$8,Details_Filtered!$Z$1:$Z$8))+1+COUNTA(_xlfn._xlws.FILTER($B$2:B58,($B$2:B58=Table1[[#This Row],[Column2]])*($F$2:F58=F59),""))-IF(_xlfn._xlws.FILTER($B$2:B58,($B$2:B58=Table1[[#This Row],[Column2]])*($F$2:F58=F59),"")="",1,0),"")</f>
        <v/>
      </c>
      <c r="F59" t="str">
        <f>IFERROR(IF((Table1[[#This Row],[Old ID]]-FLOOR(Table1[[#This Row],[Old ID]],100))&lt;10,10,100),"")</f>
        <v/>
      </c>
    </row>
    <row r="60" spans="3:6" x14ac:dyDescent="0.25">
      <c r="C60" s="24" t="str" cm="1">
        <f t="array" ref="C60">IFERROR(_xlfn.XLOOKUP(Table1[[#This Row],[Column2]],Details_Filtered!$Y$1:$Y$8,IF((Table1[[#This Row],[Old ID]]-FLOOR(Table1[[#This Row],[Old ID]],100))&lt;10,Details_Filtered!$AA$1:$AA$8,Details_Filtered!$Z$1:$Z$8))+1+COUNTA(_xlfn._xlws.FILTER($B$2:B59,($B$2:B59=Table1[[#This Row],[Column2]])*($F$2:F59=F60),""))-IF(_xlfn._xlws.FILTER($B$2:B59,($B$2:B59=Table1[[#This Row],[Column2]])*($F$2:F59=F60),"")="",1,0),"")</f>
        <v/>
      </c>
      <c r="F60" t="str">
        <f>IFERROR(IF((Table1[[#This Row],[Old ID]]-FLOOR(Table1[[#This Row],[Old ID]],100))&lt;10,10,100),"")</f>
        <v/>
      </c>
    </row>
    <row r="61" spans="3:6" x14ac:dyDescent="0.25">
      <c r="C61" s="24" t="str" cm="1">
        <f t="array" ref="C61">IFERROR(_xlfn.XLOOKUP(Table1[[#This Row],[Column2]],Details_Filtered!$Y$1:$Y$8,IF((Table1[[#This Row],[Old ID]]-FLOOR(Table1[[#This Row],[Old ID]],100))&lt;10,Details_Filtered!$AA$1:$AA$8,Details_Filtered!$Z$1:$Z$8))+1+COUNTA(_xlfn._xlws.FILTER($B$2:B60,($B$2:B60=Table1[[#This Row],[Column2]])*($F$2:F60=F61),""))-IF(_xlfn._xlws.FILTER($B$2:B60,($B$2:B60=Table1[[#This Row],[Column2]])*($F$2:F60=F61),"")="",1,0),"")</f>
        <v/>
      </c>
      <c r="F61" t="str">
        <f>IFERROR(IF((Table1[[#This Row],[Old ID]]-FLOOR(Table1[[#This Row],[Old ID]],100))&lt;10,10,100),"")</f>
        <v/>
      </c>
    </row>
    <row r="62" spans="3:6" x14ac:dyDescent="0.25">
      <c r="C62" s="24" t="str" cm="1">
        <f t="array" ref="C62">IFERROR(_xlfn.XLOOKUP(Table1[[#This Row],[Column2]],Details_Filtered!$Y$1:$Y$8,IF((Table1[[#This Row],[Old ID]]-FLOOR(Table1[[#This Row],[Old ID]],100))&lt;10,Details_Filtered!$AA$1:$AA$8,Details_Filtered!$Z$1:$Z$8))+1+COUNTA(_xlfn._xlws.FILTER($B$2:B61,($B$2:B61=Table1[[#This Row],[Column2]])*($F$2:F61=F62),""))-IF(_xlfn._xlws.FILTER($B$2:B61,($B$2:B61=Table1[[#This Row],[Column2]])*($F$2:F61=F62),"")="",1,0),"")</f>
        <v/>
      </c>
      <c r="F62" t="str">
        <f>IFERROR(IF((Table1[[#This Row],[Old ID]]-FLOOR(Table1[[#This Row],[Old ID]],100))&lt;10,10,100),"")</f>
        <v/>
      </c>
    </row>
    <row r="63" spans="3:6" x14ac:dyDescent="0.25">
      <c r="C63" s="24" t="str" cm="1">
        <f t="array" ref="C63">IFERROR(_xlfn.XLOOKUP(Table1[[#This Row],[Column2]],Details_Filtered!$Y$1:$Y$8,IF((Table1[[#This Row],[Old ID]]-FLOOR(Table1[[#This Row],[Old ID]],100))&lt;10,Details_Filtered!$AA$1:$AA$8,Details_Filtered!$Z$1:$Z$8))+1+COUNTA(_xlfn._xlws.FILTER($B$2:B62,($B$2:B62=Table1[[#This Row],[Column2]])*($F$2:F62=F63),""))-IF(_xlfn._xlws.FILTER($B$2:B62,($B$2:B62=Table1[[#This Row],[Column2]])*($F$2:F62=F63),"")="",1,0),"")</f>
        <v/>
      </c>
      <c r="F63" t="str">
        <f>IFERROR(IF((Table1[[#This Row],[Old ID]]-FLOOR(Table1[[#This Row],[Old ID]],100))&lt;10,10,100),"")</f>
        <v/>
      </c>
    </row>
    <row r="64" spans="3:6" x14ac:dyDescent="0.25">
      <c r="C64" s="24" t="str" cm="1">
        <f t="array" ref="C64">IFERROR(_xlfn.XLOOKUP(Table1[[#This Row],[Column2]],Details_Filtered!$Y$1:$Y$8,IF((Table1[[#This Row],[Old ID]]-FLOOR(Table1[[#This Row],[Old ID]],100))&lt;10,Details_Filtered!$AA$1:$AA$8,Details_Filtered!$Z$1:$Z$8))+1+COUNTA(_xlfn._xlws.FILTER($B$2:B63,($B$2:B63=Table1[[#This Row],[Column2]])*($F$2:F63=F64),""))-IF(_xlfn._xlws.FILTER($B$2:B63,($B$2:B63=Table1[[#This Row],[Column2]])*($F$2:F63=F64),"")="",1,0),"")</f>
        <v/>
      </c>
      <c r="F64" t="str">
        <f>IFERROR(IF((Table1[[#This Row],[Old ID]]-FLOOR(Table1[[#This Row],[Old ID]],100))&lt;10,10,100),"")</f>
        <v/>
      </c>
    </row>
    <row r="65" spans="3:6" x14ac:dyDescent="0.25">
      <c r="C65" s="24" t="str" cm="1">
        <f t="array" ref="C65">IFERROR(_xlfn.XLOOKUP(Table1[[#This Row],[Column2]],Details_Filtered!$Y$1:$Y$8,IF((Table1[[#This Row],[Old ID]]-FLOOR(Table1[[#This Row],[Old ID]],100))&lt;10,Details_Filtered!$AA$1:$AA$8,Details_Filtered!$Z$1:$Z$8))+1+COUNTA(_xlfn._xlws.FILTER($B$2:B64,($B$2:B64=Table1[[#This Row],[Column2]])*($F$2:F64=F65),""))-IF(_xlfn._xlws.FILTER($B$2:B64,($B$2:B64=Table1[[#This Row],[Column2]])*($F$2:F64=F65),"")="",1,0),"")</f>
        <v/>
      </c>
      <c r="F65" t="str">
        <f>IFERROR(IF((Table1[[#This Row],[Old ID]]-FLOOR(Table1[[#This Row],[Old ID]],100))&lt;10,10,100),"")</f>
        <v/>
      </c>
    </row>
    <row r="66" spans="3:6" x14ac:dyDescent="0.25">
      <c r="C66" s="24" t="str" cm="1">
        <f t="array" ref="C66">IFERROR(_xlfn.XLOOKUP(Table1[[#This Row],[Column2]],Details_Filtered!$Y$1:$Y$8,IF((Table1[[#This Row],[Old ID]]-FLOOR(Table1[[#This Row],[Old ID]],100))&lt;10,Details_Filtered!$AA$1:$AA$8,Details_Filtered!$Z$1:$Z$8))+1+COUNTA(_xlfn._xlws.FILTER($B$2:B65,($B$2:B65=Table1[[#This Row],[Column2]])*($F$2:F65=F66),""))-IF(_xlfn._xlws.FILTER($B$2:B65,($B$2:B65=Table1[[#This Row],[Column2]])*($F$2:F65=F66),"")="",1,0),"")</f>
        <v/>
      </c>
      <c r="F66" t="str">
        <f>IFERROR(IF((Table1[[#This Row],[Old ID]]-FLOOR(Table1[[#This Row],[Old ID]],100))&lt;10,10,100),"")</f>
        <v/>
      </c>
    </row>
    <row r="67" spans="3:6" x14ac:dyDescent="0.25">
      <c r="C67" s="24" t="str" cm="1">
        <f t="array" ref="C67">IFERROR(_xlfn.XLOOKUP(Table1[[#This Row],[Column2]],Details_Filtered!$Y$1:$Y$8,IF((Table1[[#This Row],[Old ID]]-FLOOR(Table1[[#This Row],[Old ID]],100))&lt;10,Details_Filtered!$AA$1:$AA$8,Details_Filtered!$Z$1:$Z$8))+1+COUNTA(_xlfn._xlws.FILTER($B$2:B66,($B$2:B66=Table1[[#This Row],[Column2]])*($F$2:F66=F67),""))-IF(_xlfn._xlws.FILTER($B$2:B66,($B$2:B66=Table1[[#This Row],[Column2]])*($F$2:F66=F67),"")="",1,0),"")</f>
        <v/>
      </c>
      <c r="F67" t="str">
        <f>IFERROR(IF((Table1[[#This Row],[Old ID]]-FLOOR(Table1[[#This Row],[Old ID]],100))&lt;10,10,100),"")</f>
        <v/>
      </c>
    </row>
    <row r="68" spans="3:6" x14ac:dyDescent="0.25">
      <c r="C68" s="24" t="str" cm="1">
        <f t="array" ref="C68">IFERROR(_xlfn.XLOOKUP(Table1[[#This Row],[Column2]],Details_Filtered!$Y$1:$Y$8,IF((Table1[[#This Row],[Old ID]]-FLOOR(Table1[[#This Row],[Old ID]],100))&lt;10,Details_Filtered!$AA$1:$AA$8,Details_Filtered!$Z$1:$Z$8))+1+COUNTA(_xlfn._xlws.FILTER($B$2:B67,($B$2:B67=Table1[[#This Row],[Column2]])*($F$2:F67=F68),""))-IF(_xlfn._xlws.FILTER($B$2:B67,($B$2:B67=Table1[[#This Row],[Column2]])*($F$2:F67=F68),"")="",1,0),"")</f>
        <v/>
      </c>
      <c r="F68" t="str">
        <f>IFERROR(IF((Table1[[#This Row],[Old ID]]-FLOOR(Table1[[#This Row],[Old ID]],100))&lt;10,10,100),"")</f>
        <v/>
      </c>
    </row>
    <row r="69" spans="3:6" x14ac:dyDescent="0.25">
      <c r="C69" s="24" t="str" cm="1">
        <f t="array" ref="C69">IFERROR(_xlfn.XLOOKUP(Table1[[#This Row],[Column2]],Details_Filtered!$Y$1:$Y$8,IF((Table1[[#This Row],[Old ID]]-FLOOR(Table1[[#This Row],[Old ID]],100))&lt;10,Details_Filtered!$AA$1:$AA$8,Details_Filtered!$Z$1:$Z$8))+1+COUNTA(_xlfn._xlws.FILTER($B$2:B68,($B$2:B68=Table1[[#This Row],[Column2]])*($F$2:F68=F69),""))-IF(_xlfn._xlws.FILTER($B$2:B68,($B$2:B68=Table1[[#This Row],[Column2]])*($F$2:F68=F69),"")="",1,0),"")</f>
        <v/>
      </c>
      <c r="F69" t="str">
        <f>IFERROR(IF((Table1[[#This Row],[Old ID]]-FLOOR(Table1[[#This Row],[Old ID]],100))&lt;10,10,100),"")</f>
        <v/>
      </c>
    </row>
    <row r="70" spans="3:6" x14ac:dyDescent="0.25">
      <c r="C70" s="24" t="str" cm="1">
        <f t="array" ref="C70">IFERROR(_xlfn.XLOOKUP(Table1[[#This Row],[Column2]],Details_Filtered!$Y$1:$Y$8,IF((Table1[[#This Row],[Old ID]]-FLOOR(Table1[[#This Row],[Old ID]],100))&lt;10,Details_Filtered!$AA$1:$AA$8,Details_Filtered!$Z$1:$Z$8))+1+COUNTA(_xlfn._xlws.FILTER($B$2:B69,($B$2:B69=Table1[[#This Row],[Column2]])*($F$2:F69=F70),""))-IF(_xlfn._xlws.FILTER($B$2:B69,($B$2:B69=Table1[[#This Row],[Column2]])*($F$2:F69=F70),"")="",1,0),"")</f>
        <v/>
      </c>
      <c r="F70" t="str">
        <f>IFERROR(IF((Table1[[#This Row],[Old ID]]-FLOOR(Table1[[#This Row],[Old ID]],100))&lt;10,10,100),"")</f>
        <v/>
      </c>
    </row>
    <row r="71" spans="3:6" x14ac:dyDescent="0.25">
      <c r="C71" s="24" t="str" cm="1">
        <f t="array" ref="C71">IFERROR(_xlfn.XLOOKUP(Table1[[#This Row],[Column2]],Details_Filtered!$Y$1:$Y$8,IF((Table1[[#This Row],[Old ID]]-FLOOR(Table1[[#This Row],[Old ID]],100))&lt;10,Details_Filtered!$AA$1:$AA$8,Details_Filtered!$Z$1:$Z$8))+1+COUNTA(_xlfn._xlws.FILTER($B$2:B70,($B$2:B70=Table1[[#This Row],[Column2]])*($F$2:F70=F71),""))-IF(_xlfn._xlws.FILTER($B$2:B70,($B$2:B70=Table1[[#This Row],[Column2]])*($F$2:F70=F71),"")="",1,0),"")</f>
        <v/>
      </c>
      <c r="F71" t="str">
        <f>IFERROR(IF((Table1[[#This Row],[Old ID]]-FLOOR(Table1[[#This Row],[Old ID]],100))&lt;10,10,100),"")</f>
        <v/>
      </c>
    </row>
    <row r="72" spans="3:6" x14ac:dyDescent="0.25">
      <c r="C72" s="24" t="str" cm="1">
        <f t="array" ref="C72">IFERROR(_xlfn.XLOOKUP(Table1[[#This Row],[Column2]],Details_Filtered!$Y$1:$Y$8,IF((Table1[[#This Row],[Old ID]]-FLOOR(Table1[[#This Row],[Old ID]],100))&lt;10,Details_Filtered!$AA$1:$AA$8,Details_Filtered!$Z$1:$Z$8))+1+COUNTA(_xlfn._xlws.FILTER($B$2:B71,($B$2:B71=Table1[[#This Row],[Column2]])*($F$2:F71=F72),""))-IF(_xlfn._xlws.FILTER($B$2:B71,($B$2:B71=Table1[[#This Row],[Column2]])*($F$2:F71=F72),"")="",1,0),"")</f>
        <v/>
      </c>
      <c r="F72" t="str">
        <f>IFERROR(IF((Table1[[#This Row],[Old ID]]-FLOOR(Table1[[#This Row],[Old ID]],100))&lt;10,10,100),"")</f>
        <v/>
      </c>
    </row>
    <row r="73" spans="3:6" x14ac:dyDescent="0.25">
      <c r="C73" s="24" t="str" cm="1">
        <f t="array" ref="C73">IFERROR(_xlfn.XLOOKUP(Table1[[#This Row],[Column2]],Details_Filtered!$Y$1:$Y$8,IF((Table1[[#This Row],[Old ID]]-FLOOR(Table1[[#This Row],[Old ID]],100))&lt;10,Details_Filtered!$AA$1:$AA$8,Details_Filtered!$Z$1:$Z$8))+1+COUNTA(_xlfn._xlws.FILTER($B$2:B72,($B$2:B72=Table1[[#This Row],[Column2]])*($F$2:F72=F73),""))-IF(_xlfn._xlws.FILTER($B$2:B72,($B$2:B72=Table1[[#This Row],[Column2]])*($F$2:F72=F73),"")="",1,0),"")</f>
        <v/>
      </c>
      <c r="F73" t="str">
        <f>IFERROR(IF((Table1[[#This Row],[Old ID]]-FLOOR(Table1[[#This Row],[Old ID]],100))&lt;10,10,100),"")</f>
        <v/>
      </c>
    </row>
    <row r="74" spans="3:6" x14ac:dyDescent="0.25">
      <c r="C74" s="24" t="str" cm="1">
        <f t="array" ref="C74">IFERROR(_xlfn.XLOOKUP(Table1[[#This Row],[Column2]],Details_Filtered!$Y$1:$Y$8,IF((Table1[[#This Row],[Old ID]]-FLOOR(Table1[[#This Row],[Old ID]],100))&lt;10,Details_Filtered!$AA$1:$AA$8,Details_Filtered!$Z$1:$Z$8))+1+COUNTA(_xlfn._xlws.FILTER($B$2:B73,($B$2:B73=Table1[[#This Row],[Column2]])*($F$2:F73=F74),""))-IF(_xlfn._xlws.FILTER($B$2:B73,($B$2:B73=Table1[[#This Row],[Column2]])*($F$2:F73=F74),"")="",1,0),"")</f>
        <v/>
      </c>
      <c r="F74" t="str">
        <f>IFERROR(IF((Table1[[#This Row],[Old ID]]-FLOOR(Table1[[#This Row],[Old ID]],100))&lt;10,10,100),"")</f>
        <v/>
      </c>
    </row>
    <row r="75" spans="3:6" x14ac:dyDescent="0.25">
      <c r="C75" s="24" t="str" cm="1">
        <f t="array" ref="C75">IFERROR(_xlfn.XLOOKUP(Table1[[#This Row],[Column2]],Details_Filtered!$Y$1:$Y$8,IF((Table1[[#This Row],[Old ID]]-FLOOR(Table1[[#This Row],[Old ID]],100))&lt;10,Details_Filtered!$AA$1:$AA$8,Details_Filtered!$Z$1:$Z$8))+1+COUNTA(_xlfn._xlws.FILTER($B$2:B74,($B$2:B74=Table1[[#This Row],[Column2]])*($F$2:F74=F75),""))-IF(_xlfn._xlws.FILTER($B$2:B74,($B$2:B74=Table1[[#This Row],[Column2]])*($F$2:F74=F75),"")="",1,0),"")</f>
        <v/>
      </c>
      <c r="F75" t="str">
        <f>IFERROR(IF((Table1[[#This Row],[Old ID]]-FLOOR(Table1[[#This Row],[Old ID]],100))&lt;10,10,100),"")</f>
        <v/>
      </c>
    </row>
    <row r="76" spans="3:6" x14ac:dyDescent="0.25">
      <c r="C76" s="24" t="str" cm="1">
        <f t="array" ref="C76">IFERROR(_xlfn.XLOOKUP(Table1[[#This Row],[Column2]],Details_Filtered!$Y$1:$Y$8,IF((Table1[[#This Row],[Old ID]]-FLOOR(Table1[[#This Row],[Old ID]],100))&lt;10,Details_Filtered!$AA$1:$AA$8,Details_Filtered!$Z$1:$Z$8))+1+COUNTA(_xlfn._xlws.FILTER($B$2:B75,($B$2:B75=Table1[[#This Row],[Column2]])*($F$2:F75=F76),""))-IF(_xlfn._xlws.FILTER($B$2:B75,($B$2:B75=Table1[[#This Row],[Column2]])*($F$2:F75=F76),"")="",1,0),"")</f>
        <v/>
      </c>
      <c r="F76" t="str">
        <f>IFERROR(IF((Table1[[#This Row],[Old ID]]-FLOOR(Table1[[#This Row],[Old ID]],100))&lt;10,10,100),"")</f>
        <v/>
      </c>
    </row>
    <row r="77" spans="3:6" x14ac:dyDescent="0.25">
      <c r="C77" s="24" t="str" cm="1">
        <f t="array" ref="C77">IFERROR(_xlfn.XLOOKUP(Table1[[#This Row],[Column2]],Details_Filtered!$Y$1:$Y$8,IF((Table1[[#This Row],[Old ID]]-FLOOR(Table1[[#This Row],[Old ID]],100))&lt;10,Details_Filtered!$AA$1:$AA$8,Details_Filtered!$Z$1:$Z$8))+1+COUNTA(_xlfn._xlws.FILTER($B$2:B76,($B$2:B76=Table1[[#This Row],[Column2]])*($F$2:F76=F77),""))-IF(_xlfn._xlws.FILTER($B$2:B76,($B$2:B76=Table1[[#This Row],[Column2]])*($F$2:F76=F77),"")="",1,0),"")</f>
        <v/>
      </c>
      <c r="F77" t="str">
        <f>IFERROR(IF((Table1[[#This Row],[Old ID]]-FLOOR(Table1[[#This Row],[Old ID]],100))&lt;10,10,100),"")</f>
        <v/>
      </c>
    </row>
    <row r="78" spans="3:6" x14ac:dyDescent="0.25">
      <c r="C78" s="24" t="str" cm="1">
        <f t="array" ref="C78">IFERROR(_xlfn.XLOOKUP(Table1[[#This Row],[Column2]],Details_Filtered!$Y$1:$Y$8,IF((Table1[[#This Row],[Old ID]]-FLOOR(Table1[[#This Row],[Old ID]],100))&lt;10,Details_Filtered!$AA$1:$AA$8,Details_Filtered!$Z$1:$Z$8))+1+COUNTA(_xlfn._xlws.FILTER($B$2:B77,($B$2:B77=Table1[[#This Row],[Column2]])*($F$2:F77=F78),""))-IF(_xlfn._xlws.FILTER($B$2:B77,($B$2:B77=Table1[[#This Row],[Column2]])*($F$2:F77=F78),"")="",1,0),"")</f>
        <v/>
      </c>
      <c r="F78" t="str">
        <f>IFERROR(IF((Table1[[#This Row],[Old ID]]-FLOOR(Table1[[#This Row],[Old ID]],100))&lt;10,10,100),"")</f>
        <v/>
      </c>
    </row>
    <row r="79" spans="3:6" x14ac:dyDescent="0.25">
      <c r="C79" s="24" t="str" cm="1">
        <f t="array" ref="C79">IFERROR(_xlfn.XLOOKUP(Table1[[#This Row],[Column2]],Details_Filtered!$Y$1:$Y$8,IF((Table1[[#This Row],[Old ID]]-FLOOR(Table1[[#This Row],[Old ID]],100))&lt;10,Details_Filtered!$AA$1:$AA$8,Details_Filtered!$Z$1:$Z$8))+1+COUNTA(_xlfn._xlws.FILTER($B$2:B78,($B$2:B78=Table1[[#This Row],[Column2]])*($F$2:F78=F79),""))-IF(_xlfn._xlws.FILTER($B$2:B78,($B$2:B78=Table1[[#This Row],[Column2]])*($F$2:F78=F79),"")="",1,0),"")</f>
        <v/>
      </c>
      <c r="F79" t="str">
        <f>IFERROR(IF((Table1[[#This Row],[Old ID]]-FLOOR(Table1[[#This Row],[Old ID]],100))&lt;10,10,100),"")</f>
        <v/>
      </c>
    </row>
    <row r="80" spans="3:6" x14ac:dyDescent="0.25">
      <c r="C80" s="24" t="str" cm="1">
        <f t="array" ref="C80">IFERROR(_xlfn.XLOOKUP(Table1[[#This Row],[Column2]],Details_Filtered!$Y$1:$Y$8,IF((Table1[[#This Row],[Old ID]]-FLOOR(Table1[[#This Row],[Old ID]],100))&lt;10,Details_Filtered!$AA$1:$AA$8,Details_Filtered!$Z$1:$Z$8))+1+COUNTA(_xlfn._xlws.FILTER($B$2:B79,($B$2:B79=Table1[[#This Row],[Column2]])*($F$2:F79=F80),""))-IF(_xlfn._xlws.FILTER($B$2:B79,($B$2:B79=Table1[[#This Row],[Column2]])*($F$2:F79=F80),"")="",1,0),"")</f>
        <v/>
      </c>
      <c r="F80" t="str">
        <f>IFERROR(IF((Table1[[#This Row],[Old ID]]-FLOOR(Table1[[#This Row],[Old ID]],100))&lt;10,10,100),"")</f>
        <v/>
      </c>
    </row>
    <row r="81" spans="3:6" x14ac:dyDescent="0.25">
      <c r="C81" s="24" t="str" cm="1">
        <f t="array" ref="C81">IFERROR(_xlfn.XLOOKUP(Table1[[#This Row],[Column2]],Details_Filtered!$Y$1:$Y$8,IF((Table1[[#This Row],[Old ID]]-FLOOR(Table1[[#This Row],[Old ID]],100))&lt;10,Details_Filtered!$AA$1:$AA$8,Details_Filtered!$Z$1:$Z$8))+1+COUNTA(_xlfn._xlws.FILTER($B$2:B80,($B$2:B80=Table1[[#This Row],[Column2]])*($F$2:F80=F81),""))-IF(_xlfn._xlws.FILTER($B$2:B80,($B$2:B80=Table1[[#This Row],[Column2]])*($F$2:F80=F81),"")="",1,0),"")</f>
        <v/>
      </c>
      <c r="F81" t="str">
        <f>IFERROR(IF((Table1[[#This Row],[Old ID]]-FLOOR(Table1[[#This Row],[Old ID]],100))&lt;10,10,100),"")</f>
        <v/>
      </c>
    </row>
    <row r="82" spans="3:6" x14ac:dyDescent="0.25">
      <c r="C82" s="24" t="str" cm="1">
        <f t="array" ref="C82">IFERROR(_xlfn.XLOOKUP(Table1[[#This Row],[Column2]],Details_Filtered!$Y$1:$Y$8,IF((Table1[[#This Row],[Old ID]]-FLOOR(Table1[[#This Row],[Old ID]],100))&lt;10,Details_Filtered!$AA$1:$AA$8,Details_Filtered!$Z$1:$Z$8))+1+COUNTA(_xlfn._xlws.FILTER($B$2:B81,($B$2:B81=Table1[[#This Row],[Column2]])*($F$2:F81=F82),""))-IF(_xlfn._xlws.FILTER($B$2:B81,($B$2:B81=Table1[[#This Row],[Column2]])*($F$2:F81=F82),"")="",1,0),"")</f>
        <v/>
      </c>
      <c r="F82" t="str">
        <f>IFERROR(IF((Table1[[#This Row],[Old ID]]-FLOOR(Table1[[#This Row],[Old ID]],100))&lt;10,10,100),"")</f>
        <v/>
      </c>
    </row>
    <row r="83" spans="3:6" x14ac:dyDescent="0.25">
      <c r="C83" s="24" t="str" cm="1">
        <f t="array" ref="C83">IFERROR(_xlfn.XLOOKUP(Table1[[#This Row],[Column2]],Details_Filtered!$Y$1:$Y$8,IF((Table1[[#This Row],[Old ID]]-FLOOR(Table1[[#This Row],[Old ID]],100))&lt;10,Details_Filtered!$AA$1:$AA$8,Details_Filtered!$Z$1:$Z$8))+1+COUNTA(_xlfn._xlws.FILTER($B$2:B82,($B$2:B82=Table1[[#This Row],[Column2]])*($F$2:F82=F83),""))-IF(_xlfn._xlws.FILTER($B$2:B82,($B$2:B82=Table1[[#This Row],[Column2]])*($F$2:F82=F83),"")="",1,0),"")</f>
        <v/>
      </c>
      <c r="F83" t="str">
        <f>IFERROR(IF((Table1[[#This Row],[Old ID]]-FLOOR(Table1[[#This Row],[Old ID]],100))&lt;10,10,100),"")</f>
        <v/>
      </c>
    </row>
    <row r="84" spans="3:6" x14ac:dyDescent="0.25">
      <c r="C84" s="24" t="str" cm="1">
        <f t="array" ref="C84">IFERROR(_xlfn.XLOOKUP(Table1[[#This Row],[Column2]],Details_Filtered!$Y$1:$Y$8,IF((Table1[[#This Row],[Old ID]]-FLOOR(Table1[[#This Row],[Old ID]],100))&lt;10,Details_Filtered!$AA$1:$AA$8,Details_Filtered!$Z$1:$Z$8))+1+COUNTA(_xlfn._xlws.FILTER($B$2:B83,($B$2:B83=Table1[[#This Row],[Column2]])*($F$2:F83=F84),""))-IF(_xlfn._xlws.FILTER($B$2:B83,($B$2:B83=Table1[[#This Row],[Column2]])*($F$2:F83=F84),"")="",1,0),"")</f>
        <v/>
      </c>
      <c r="F84" t="str">
        <f>IFERROR(IF((Table1[[#This Row],[Old ID]]-FLOOR(Table1[[#This Row],[Old ID]],100))&lt;10,10,100),"")</f>
        <v/>
      </c>
    </row>
    <row r="85" spans="3:6" x14ac:dyDescent="0.25">
      <c r="C85" s="24" t="str" cm="1">
        <f t="array" ref="C85">IFERROR(_xlfn.XLOOKUP(Table1[[#This Row],[Column2]],Details_Filtered!$Y$1:$Y$8,IF((Table1[[#This Row],[Old ID]]-FLOOR(Table1[[#This Row],[Old ID]],100))&lt;10,Details_Filtered!$AA$1:$AA$8,Details_Filtered!$Z$1:$Z$8))+1+COUNTA(_xlfn._xlws.FILTER($B$2:B84,($B$2:B84=Table1[[#This Row],[Column2]])*($F$2:F84=F85),""))-IF(_xlfn._xlws.FILTER($B$2:B84,($B$2:B84=Table1[[#This Row],[Column2]])*($F$2:F84=F85),"")="",1,0),"")</f>
        <v/>
      </c>
      <c r="F85" t="str">
        <f>IFERROR(IF((Table1[[#This Row],[Old ID]]-FLOOR(Table1[[#This Row],[Old ID]],100))&lt;10,10,100),"")</f>
        <v/>
      </c>
    </row>
    <row r="86" spans="3:6" x14ac:dyDescent="0.25">
      <c r="C86" s="24" t="str" cm="1">
        <f t="array" ref="C86">IFERROR(_xlfn.XLOOKUP(Table1[[#This Row],[Column2]],Details_Filtered!$Y$1:$Y$8,IF((Table1[[#This Row],[Old ID]]-FLOOR(Table1[[#This Row],[Old ID]],100))&lt;10,Details_Filtered!$AA$1:$AA$8,Details_Filtered!$Z$1:$Z$8))+1+COUNTA(_xlfn._xlws.FILTER($B$2:B85,($B$2:B85=Table1[[#This Row],[Column2]])*($F$2:F85=F86),""))-IF(_xlfn._xlws.FILTER($B$2:B85,($B$2:B85=Table1[[#This Row],[Column2]])*($F$2:F85=F86),"")="",1,0),"")</f>
        <v/>
      </c>
      <c r="F86" t="str">
        <f>IFERROR(IF((Table1[[#This Row],[Old ID]]-FLOOR(Table1[[#This Row],[Old ID]],100))&lt;10,10,100),"")</f>
        <v/>
      </c>
    </row>
    <row r="87" spans="3:6" x14ac:dyDescent="0.25">
      <c r="C87" s="24" t="str" cm="1">
        <f t="array" ref="C87">IFERROR(_xlfn.XLOOKUP(Table1[[#This Row],[Column2]],Details_Filtered!$Y$1:$Y$8,IF((Table1[[#This Row],[Old ID]]-FLOOR(Table1[[#This Row],[Old ID]],100))&lt;10,Details_Filtered!$AA$1:$AA$8,Details_Filtered!$Z$1:$Z$8))+1+COUNTA(_xlfn._xlws.FILTER($B$2:B86,($B$2:B86=Table1[[#This Row],[Column2]])*($F$2:F86=F87),""))-IF(_xlfn._xlws.FILTER($B$2:B86,($B$2:B86=Table1[[#This Row],[Column2]])*($F$2:F86=F87),"")="",1,0),"")</f>
        <v/>
      </c>
      <c r="F87" t="str">
        <f>IFERROR(IF((Table1[[#This Row],[Old ID]]-FLOOR(Table1[[#This Row],[Old ID]],100))&lt;10,10,100),"")</f>
        <v/>
      </c>
    </row>
    <row r="88" spans="3:6" x14ac:dyDescent="0.25">
      <c r="C88" s="24" t="str" cm="1">
        <f t="array" ref="C88">IFERROR(_xlfn.XLOOKUP(Table1[[#This Row],[Column2]],Details_Filtered!$Y$1:$Y$8,IF((Table1[[#This Row],[Old ID]]-FLOOR(Table1[[#This Row],[Old ID]],100))&lt;10,Details_Filtered!$AA$1:$AA$8,Details_Filtered!$Z$1:$Z$8))+1+COUNTA(_xlfn._xlws.FILTER($B$2:B87,($B$2:B87=Table1[[#This Row],[Column2]])*($F$2:F87=F88),""))-IF(_xlfn._xlws.FILTER($B$2:B87,($B$2:B87=Table1[[#This Row],[Column2]])*($F$2:F87=F88),"")="",1,0),"")</f>
        <v/>
      </c>
      <c r="F88" t="str">
        <f>IFERROR(IF((Table1[[#This Row],[Old ID]]-FLOOR(Table1[[#This Row],[Old ID]],100))&lt;10,10,100),"")</f>
        <v/>
      </c>
    </row>
    <row r="89" spans="3:6" x14ac:dyDescent="0.25">
      <c r="C89" s="24" t="str" cm="1">
        <f t="array" ref="C89">IFERROR(_xlfn.XLOOKUP(Table1[[#This Row],[Column2]],Details_Filtered!$Y$1:$Y$8,IF((Table1[[#This Row],[Old ID]]-FLOOR(Table1[[#This Row],[Old ID]],100))&lt;10,Details_Filtered!$AA$1:$AA$8,Details_Filtered!$Z$1:$Z$8))+1+COUNTA(_xlfn._xlws.FILTER($B$2:B88,($B$2:B88=Table1[[#This Row],[Column2]])*($F$2:F88=F89),""))-IF(_xlfn._xlws.FILTER($B$2:B88,($B$2:B88=Table1[[#This Row],[Column2]])*($F$2:F88=F89),"")="",1,0),"")</f>
        <v/>
      </c>
      <c r="F89" t="str">
        <f>IFERROR(IF((Table1[[#This Row],[Old ID]]-FLOOR(Table1[[#This Row],[Old ID]],100))&lt;10,10,100),"")</f>
        <v/>
      </c>
    </row>
    <row r="90" spans="3:6" x14ac:dyDescent="0.25">
      <c r="C90" s="24" t="str" cm="1">
        <f t="array" ref="C90">IFERROR(_xlfn.XLOOKUP(Table1[[#This Row],[Column2]],Details_Filtered!$Y$1:$Y$8,IF((Table1[[#This Row],[Old ID]]-FLOOR(Table1[[#This Row],[Old ID]],100))&lt;10,Details_Filtered!$AA$1:$AA$8,Details_Filtered!$Z$1:$Z$8))+1+COUNTA(_xlfn._xlws.FILTER($B$2:B89,($B$2:B89=Table1[[#This Row],[Column2]])*($F$2:F89=F90),""))-IF(_xlfn._xlws.FILTER($B$2:B89,($B$2:B89=Table1[[#This Row],[Column2]])*($F$2:F89=F90),"")="",1,0),"")</f>
        <v/>
      </c>
      <c r="F90" t="str">
        <f>IFERROR(IF((Table1[[#This Row],[Old ID]]-FLOOR(Table1[[#This Row],[Old ID]],100))&lt;10,10,100),"")</f>
        <v/>
      </c>
    </row>
    <row r="91" spans="3:6" x14ac:dyDescent="0.25">
      <c r="C91" s="24" t="str" cm="1">
        <f t="array" ref="C91">IFERROR(_xlfn.XLOOKUP(Table1[[#This Row],[Column2]],Details_Filtered!$Y$1:$Y$8,IF((Table1[[#This Row],[Old ID]]-FLOOR(Table1[[#This Row],[Old ID]],100))&lt;10,Details_Filtered!$AA$1:$AA$8,Details_Filtered!$Z$1:$Z$8))+1+COUNTA(_xlfn._xlws.FILTER($B$2:B90,($B$2:B90=Table1[[#This Row],[Column2]])*($F$2:F90=F91),""))-IF(_xlfn._xlws.FILTER($B$2:B90,($B$2:B90=Table1[[#This Row],[Column2]])*($F$2:F90=F91),"")="",1,0),"")</f>
        <v/>
      </c>
      <c r="F91" t="str">
        <f>IFERROR(IF((Table1[[#This Row],[Old ID]]-FLOOR(Table1[[#This Row],[Old ID]],100))&lt;10,10,100),"")</f>
        <v/>
      </c>
    </row>
    <row r="92" spans="3:6" x14ac:dyDescent="0.25">
      <c r="C92" s="24" t="str" cm="1">
        <f t="array" ref="C92">IFERROR(_xlfn.XLOOKUP(Table1[[#This Row],[Column2]],Details_Filtered!$Y$1:$Y$8,IF((Table1[[#This Row],[Old ID]]-FLOOR(Table1[[#This Row],[Old ID]],100))&lt;10,Details_Filtered!$AA$1:$AA$8,Details_Filtered!$Z$1:$Z$8))+1+COUNTA(_xlfn._xlws.FILTER($B$2:B91,($B$2:B91=Table1[[#This Row],[Column2]])*($F$2:F91=F92),""))-IF(_xlfn._xlws.FILTER($B$2:B91,($B$2:B91=Table1[[#This Row],[Column2]])*($F$2:F91=F92),"")="",1,0),"")</f>
        <v/>
      </c>
      <c r="F92" t="str">
        <f>IFERROR(IF((Table1[[#This Row],[Old ID]]-FLOOR(Table1[[#This Row],[Old ID]],100))&lt;10,10,100),"")</f>
        <v/>
      </c>
    </row>
    <row r="93" spans="3:6" x14ac:dyDescent="0.25">
      <c r="C93" s="24" t="str" cm="1">
        <f t="array" ref="C93">IFERROR(_xlfn.XLOOKUP(Table1[[#This Row],[Column2]],Details_Filtered!$Y$1:$Y$8,IF((Table1[[#This Row],[Old ID]]-FLOOR(Table1[[#This Row],[Old ID]],100))&lt;10,Details_Filtered!$AA$1:$AA$8,Details_Filtered!$Z$1:$Z$8))+1+COUNTA(_xlfn._xlws.FILTER($B$2:B92,($B$2:B92=Table1[[#This Row],[Column2]])*($F$2:F92=F93),""))-IF(_xlfn._xlws.FILTER($B$2:B92,($B$2:B92=Table1[[#This Row],[Column2]])*($F$2:F92=F93),"")="",1,0),"")</f>
        <v/>
      </c>
      <c r="F93" t="str">
        <f>IFERROR(IF((Table1[[#This Row],[Old ID]]-FLOOR(Table1[[#This Row],[Old ID]],100))&lt;10,10,100),"")</f>
        <v/>
      </c>
    </row>
    <row r="94" spans="3:6" x14ac:dyDescent="0.25">
      <c r="C94" s="24" t="str" cm="1">
        <f t="array" ref="C94">IFERROR(_xlfn.XLOOKUP(Table1[[#This Row],[Column2]],Details_Filtered!$Y$1:$Y$8,IF((Table1[[#This Row],[Old ID]]-FLOOR(Table1[[#This Row],[Old ID]],100))&lt;10,Details_Filtered!$AA$1:$AA$8,Details_Filtered!$Z$1:$Z$8))+1+COUNTA(_xlfn._xlws.FILTER($B$2:B93,($B$2:B93=Table1[[#This Row],[Column2]])*($F$2:F93=F94),""))-IF(_xlfn._xlws.FILTER($B$2:B93,($B$2:B93=Table1[[#This Row],[Column2]])*($F$2:F93=F94),"")="",1,0),"")</f>
        <v/>
      </c>
      <c r="F94" t="str">
        <f>IFERROR(IF((Table1[[#This Row],[Old ID]]-FLOOR(Table1[[#This Row],[Old ID]],100))&lt;10,10,100),"")</f>
        <v/>
      </c>
    </row>
    <row r="95" spans="3:6" x14ac:dyDescent="0.25">
      <c r="C95" s="24" t="str" cm="1">
        <f t="array" ref="C95">IFERROR(_xlfn.XLOOKUP(Table1[[#This Row],[Column2]],Details_Filtered!$Y$1:$Y$8,IF((Table1[[#This Row],[Old ID]]-FLOOR(Table1[[#This Row],[Old ID]],100))&lt;10,Details_Filtered!$AA$1:$AA$8,Details_Filtered!$Z$1:$Z$8))+1+COUNTA(_xlfn._xlws.FILTER($B$2:B94,($B$2:B94=Table1[[#This Row],[Column2]])*($F$2:F94=F95),""))-IF(_xlfn._xlws.FILTER($B$2:B94,($B$2:B94=Table1[[#This Row],[Column2]])*($F$2:F94=F95),"")="",1,0),"")</f>
        <v/>
      </c>
      <c r="F95" t="str">
        <f>IFERROR(IF((Table1[[#This Row],[Old ID]]-FLOOR(Table1[[#This Row],[Old ID]],100))&lt;10,10,100),"")</f>
        <v/>
      </c>
    </row>
    <row r="96" spans="3:6" x14ac:dyDescent="0.25">
      <c r="C96" s="24" t="str" cm="1">
        <f t="array" ref="C96">IFERROR(_xlfn.XLOOKUP(Table1[[#This Row],[Column2]],Details_Filtered!$Y$1:$Y$8,IF((Table1[[#This Row],[Old ID]]-FLOOR(Table1[[#This Row],[Old ID]],100))&lt;10,Details_Filtered!$AA$1:$AA$8,Details_Filtered!$Z$1:$Z$8))+1+COUNTA(_xlfn._xlws.FILTER($B$2:B95,($B$2:B95=Table1[[#This Row],[Column2]])*($F$2:F95=F96),""))-IF(_xlfn._xlws.FILTER($B$2:B95,($B$2:B95=Table1[[#This Row],[Column2]])*($F$2:F95=F96),"")="",1,0),"")</f>
        <v/>
      </c>
      <c r="F96" t="str">
        <f>IFERROR(IF((Table1[[#This Row],[Old ID]]-FLOOR(Table1[[#This Row],[Old ID]],100))&lt;10,10,100),"")</f>
        <v/>
      </c>
    </row>
    <row r="97" spans="3:6" x14ac:dyDescent="0.25">
      <c r="C97" s="24" t="str" cm="1">
        <f t="array" ref="C97">IFERROR(_xlfn.XLOOKUP(Table1[[#This Row],[Column2]],Details_Filtered!$Y$1:$Y$8,IF((Table1[[#This Row],[Old ID]]-FLOOR(Table1[[#This Row],[Old ID]],100))&lt;10,Details_Filtered!$AA$1:$AA$8,Details_Filtered!$Z$1:$Z$8))+1+COUNTA(_xlfn._xlws.FILTER($B$2:B96,($B$2:B96=Table1[[#This Row],[Column2]])*($F$2:F96=F97),""))-IF(_xlfn._xlws.FILTER($B$2:B96,($B$2:B96=Table1[[#This Row],[Column2]])*($F$2:F96=F97),"")="",1,0),"")</f>
        <v/>
      </c>
      <c r="F97" t="str">
        <f>IFERROR(IF((Table1[[#This Row],[Old ID]]-FLOOR(Table1[[#This Row],[Old ID]],100))&lt;10,10,100),"")</f>
        <v/>
      </c>
    </row>
    <row r="98" spans="3:6" x14ac:dyDescent="0.25">
      <c r="C98" s="24" t="str" cm="1">
        <f t="array" ref="C98">IFERROR(_xlfn.XLOOKUP(Table1[[#This Row],[Column2]],Details_Filtered!$Y$1:$Y$8,IF((Table1[[#This Row],[Old ID]]-FLOOR(Table1[[#This Row],[Old ID]],100))&lt;10,Details_Filtered!$AA$1:$AA$8,Details_Filtered!$Z$1:$Z$8))+1+COUNTA(_xlfn._xlws.FILTER($B$2:B97,($B$2:B97=Table1[[#This Row],[Column2]])*($F$2:F97=F98),""))-IF(_xlfn._xlws.FILTER($B$2:B97,($B$2:B97=Table1[[#This Row],[Column2]])*($F$2:F97=F98),"")="",1,0),"")</f>
        <v/>
      </c>
      <c r="F98" t="str">
        <f>IFERROR(IF((Table1[[#This Row],[Old ID]]-FLOOR(Table1[[#This Row],[Old ID]],100))&lt;10,10,100),"")</f>
        <v/>
      </c>
    </row>
    <row r="99" spans="3:6" x14ac:dyDescent="0.25">
      <c r="C99" s="24" t="str" cm="1">
        <f t="array" ref="C99">IFERROR(_xlfn.XLOOKUP(Table1[[#This Row],[Column2]],Details_Filtered!$Y$1:$Y$8,IF((Table1[[#This Row],[Old ID]]-FLOOR(Table1[[#This Row],[Old ID]],100))&lt;10,Details_Filtered!$AA$1:$AA$8,Details_Filtered!$Z$1:$Z$8))+1+COUNTA(_xlfn._xlws.FILTER($B$2:B98,($B$2:B98=Table1[[#This Row],[Column2]])*($F$2:F98=F99),""))-IF(_xlfn._xlws.FILTER($B$2:B98,($B$2:B98=Table1[[#This Row],[Column2]])*($F$2:F98=F99),"")="",1,0),"")</f>
        <v/>
      </c>
      <c r="F99" t="str">
        <f>IFERROR(IF((Table1[[#This Row],[Old ID]]-FLOOR(Table1[[#This Row],[Old ID]],100))&lt;10,10,100),"")</f>
        <v/>
      </c>
    </row>
    <row r="100" spans="3:6" x14ac:dyDescent="0.25">
      <c r="C100" s="24" t="str" cm="1">
        <f t="array" ref="C100">IFERROR(_xlfn.XLOOKUP(Table1[[#This Row],[Column2]],Details_Filtered!$Y$1:$Y$8,IF((Table1[[#This Row],[Old ID]]-FLOOR(Table1[[#This Row],[Old ID]],100))&lt;10,Details_Filtered!$AA$1:$AA$8,Details_Filtered!$Z$1:$Z$8))+1+COUNTA(_xlfn._xlws.FILTER($B$2:B99,($B$2:B99=Table1[[#This Row],[Column2]])*($F$2:F99=F100),""))-IF(_xlfn._xlws.FILTER($B$2:B99,($B$2:B99=Table1[[#This Row],[Column2]])*($F$2:F99=F100),"")="",1,0),"")</f>
        <v/>
      </c>
      <c r="F100" t="str">
        <f>IFERROR(IF((Table1[[#This Row],[Old ID]]-FLOOR(Table1[[#This Row],[Old ID]],100))&lt;10,10,100),"")</f>
        <v/>
      </c>
    </row>
    <row r="101" spans="3:6" x14ac:dyDescent="0.25">
      <c r="C101" s="24" t="str" cm="1">
        <f t="array" ref="C101">IFERROR(_xlfn.XLOOKUP(Table1[[#This Row],[Column2]],Details_Filtered!$Y$1:$Y$8,IF((Table1[[#This Row],[Old ID]]-FLOOR(Table1[[#This Row],[Old ID]],100))&lt;10,Details_Filtered!$AA$1:$AA$8,Details_Filtered!$Z$1:$Z$8))+1+COUNTA(_xlfn._xlws.FILTER($B$2:B100,($B$2:B100=Table1[[#This Row],[Column2]])*($F$2:F100=F101),""))-IF(_xlfn._xlws.FILTER($B$2:B100,($B$2:B100=Table1[[#This Row],[Column2]])*($F$2:F100=F101),"")="",1,0),"")</f>
        <v/>
      </c>
      <c r="F101" t="str">
        <f>IFERROR(IF((Table1[[#This Row],[Old ID]]-FLOOR(Table1[[#This Row],[Old ID]],100))&lt;10,10,100),"")</f>
        <v/>
      </c>
    </row>
    <row r="102" spans="3:6" x14ac:dyDescent="0.25">
      <c r="C102" s="24" t="str" cm="1">
        <f t="array" ref="C102">IFERROR(_xlfn.XLOOKUP(Table1[[#This Row],[Column2]],Details_Filtered!$Y$1:$Y$8,IF((Table1[[#This Row],[Old ID]]-FLOOR(Table1[[#This Row],[Old ID]],100))&lt;10,Details_Filtered!$AA$1:$AA$8,Details_Filtered!$Z$1:$Z$8))+1+COUNTA(_xlfn._xlws.FILTER($B$2:B101,($B$2:B101=Table1[[#This Row],[Column2]])*($F$2:F101=F102),""))-IF(_xlfn._xlws.FILTER($B$2:B101,($B$2:B101=Table1[[#This Row],[Column2]])*($F$2:F101=F102),"")="",1,0),"")</f>
        <v/>
      </c>
      <c r="F102" t="str">
        <f>IFERROR(IF((Table1[[#This Row],[Old ID]]-FLOOR(Table1[[#This Row],[Old ID]],100))&lt;10,10,100),"")</f>
        <v/>
      </c>
    </row>
    <row r="103" spans="3:6" x14ac:dyDescent="0.25">
      <c r="C103" s="24" t="str" cm="1">
        <f t="array" ref="C103">IFERROR(_xlfn.XLOOKUP(Table1[[#This Row],[Column2]],Details_Filtered!$Y$1:$Y$8,IF((Table1[[#This Row],[Old ID]]-FLOOR(Table1[[#This Row],[Old ID]],100))&lt;10,Details_Filtered!$AA$1:$AA$8,Details_Filtered!$Z$1:$Z$8))+1+COUNTA(_xlfn._xlws.FILTER($B$2:B102,($B$2:B102=Table1[[#This Row],[Column2]])*($F$2:F102=F103),""))-IF(_xlfn._xlws.FILTER($B$2:B102,($B$2:B102=Table1[[#This Row],[Column2]])*($F$2:F102=F103),"")="",1,0),"")</f>
        <v/>
      </c>
      <c r="F103" t="str">
        <f>IFERROR(IF((Table1[[#This Row],[Old ID]]-FLOOR(Table1[[#This Row],[Old ID]],100))&lt;10,10,100),"")</f>
        <v/>
      </c>
    </row>
    <row r="104" spans="3:6" x14ac:dyDescent="0.25">
      <c r="C104" s="24" t="str" cm="1">
        <f t="array" ref="C104">IFERROR(_xlfn.XLOOKUP(Table1[[#This Row],[Column2]],Details_Filtered!$Y$1:$Y$8,IF((Table1[[#This Row],[Old ID]]-FLOOR(Table1[[#This Row],[Old ID]],100))&lt;10,Details_Filtered!$AA$1:$AA$8,Details_Filtered!$Z$1:$Z$8))+1+COUNTA(_xlfn._xlws.FILTER($B$2:B103,($B$2:B103=Table1[[#This Row],[Column2]])*($F$2:F103=F104),""))-IF(_xlfn._xlws.FILTER($B$2:B103,($B$2:B103=Table1[[#This Row],[Column2]])*($F$2:F103=F104),"")="",1,0),"")</f>
        <v/>
      </c>
      <c r="F104" t="str">
        <f>IFERROR(IF((Table1[[#This Row],[Old ID]]-FLOOR(Table1[[#This Row],[Old ID]],100))&lt;10,10,100),"")</f>
        <v/>
      </c>
    </row>
    <row r="105" spans="3:6" x14ac:dyDescent="0.25">
      <c r="C105" s="24" t="str" cm="1">
        <f t="array" ref="C105">IFERROR(_xlfn.XLOOKUP(Table1[[#This Row],[Column2]],Details_Filtered!$Y$1:$Y$8,IF((Table1[[#This Row],[Old ID]]-FLOOR(Table1[[#This Row],[Old ID]],100))&lt;10,Details_Filtered!$AA$1:$AA$8,Details_Filtered!$Z$1:$Z$8))+1+COUNTA(_xlfn._xlws.FILTER($B$2:B104,($B$2:B104=Table1[[#This Row],[Column2]])*($F$2:F104=F105),""))-IF(_xlfn._xlws.FILTER($B$2:B104,($B$2:B104=Table1[[#This Row],[Column2]])*($F$2:F104=F105),"")="",1,0),"")</f>
        <v/>
      </c>
      <c r="F105" t="str">
        <f>IFERROR(IF((Table1[[#This Row],[Old ID]]-FLOOR(Table1[[#This Row],[Old ID]],100))&lt;10,10,100),"")</f>
        <v/>
      </c>
    </row>
    <row r="106" spans="3:6" x14ac:dyDescent="0.25">
      <c r="C106" s="24" t="str" cm="1">
        <f t="array" ref="C106">IFERROR(_xlfn.XLOOKUP(Table1[[#This Row],[Column2]],Details_Filtered!$Y$1:$Y$8,IF((Table1[[#This Row],[Old ID]]-FLOOR(Table1[[#This Row],[Old ID]],100))&lt;10,Details_Filtered!$AA$1:$AA$8,Details_Filtered!$Z$1:$Z$8))+1+COUNTA(_xlfn._xlws.FILTER($B$2:B105,($B$2:B105=Table1[[#This Row],[Column2]])*($F$2:F105=F106),""))-IF(_xlfn._xlws.FILTER($B$2:B105,($B$2:B105=Table1[[#This Row],[Column2]])*($F$2:F105=F106),"")="",1,0),"")</f>
        <v/>
      </c>
      <c r="F106" t="str">
        <f>IFERROR(IF((Table1[[#This Row],[Old ID]]-FLOOR(Table1[[#This Row],[Old ID]],100))&lt;10,10,100),"")</f>
        <v/>
      </c>
    </row>
    <row r="107" spans="3:6" x14ac:dyDescent="0.25">
      <c r="C107" s="24" t="str" cm="1">
        <f t="array" ref="C107">IFERROR(_xlfn.XLOOKUP(Table1[[#This Row],[Column2]],Details_Filtered!$Y$1:$Y$8,IF((Table1[[#This Row],[Old ID]]-FLOOR(Table1[[#This Row],[Old ID]],100))&lt;10,Details_Filtered!$AA$1:$AA$8,Details_Filtered!$Z$1:$Z$8))+1+COUNTA(_xlfn._xlws.FILTER($B$2:B106,($B$2:B106=Table1[[#This Row],[Column2]])*($F$2:F106=F107),""))-IF(_xlfn._xlws.FILTER($B$2:B106,($B$2:B106=Table1[[#This Row],[Column2]])*($F$2:F106=F107),"")="",1,0),"")</f>
        <v/>
      </c>
      <c r="F107" t="str">
        <f>IFERROR(IF((Table1[[#This Row],[Old ID]]-FLOOR(Table1[[#This Row],[Old ID]],100))&lt;10,10,100),"")</f>
        <v/>
      </c>
    </row>
    <row r="108" spans="3:6" x14ac:dyDescent="0.25">
      <c r="C108" s="24" t="str" cm="1">
        <f t="array" ref="C108">IFERROR(_xlfn.XLOOKUP(Table1[[#This Row],[Column2]],Details_Filtered!$Y$1:$Y$8,IF((Table1[[#This Row],[Old ID]]-FLOOR(Table1[[#This Row],[Old ID]],100))&lt;10,Details_Filtered!$AA$1:$AA$8,Details_Filtered!$Z$1:$Z$8))+1+COUNTA(_xlfn._xlws.FILTER($B$2:B107,($B$2:B107=Table1[[#This Row],[Column2]])*($F$2:F107=F108),""))-IF(_xlfn._xlws.FILTER($B$2:B107,($B$2:B107=Table1[[#This Row],[Column2]])*($F$2:F107=F108),"")="",1,0),"")</f>
        <v/>
      </c>
      <c r="F108" t="str">
        <f>IFERROR(IF((Table1[[#This Row],[Old ID]]-FLOOR(Table1[[#This Row],[Old ID]],100))&lt;10,10,100),"")</f>
        <v/>
      </c>
    </row>
    <row r="109" spans="3:6" x14ac:dyDescent="0.25">
      <c r="C109" s="24" t="str" cm="1">
        <f t="array" ref="C109">IFERROR(_xlfn.XLOOKUP(Table1[[#This Row],[Column2]],Details_Filtered!$Y$1:$Y$8,IF((Table1[[#This Row],[Old ID]]-FLOOR(Table1[[#This Row],[Old ID]],100))&lt;10,Details_Filtered!$AA$1:$AA$8,Details_Filtered!$Z$1:$Z$8))+1+COUNTA(_xlfn._xlws.FILTER($B$2:B108,($B$2:B108=Table1[[#This Row],[Column2]])*($F$2:F108=F109),""))-IF(_xlfn._xlws.FILTER($B$2:B108,($B$2:B108=Table1[[#This Row],[Column2]])*($F$2:F108=F109),"")="",1,0),"")</f>
        <v/>
      </c>
      <c r="F109" t="str">
        <f>IFERROR(IF((Table1[[#This Row],[Old ID]]-FLOOR(Table1[[#This Row],[Old ID]],100))&lt;10,10,100),"")</f>
        <v/>
      </c>
    </row>
    <row r="110" spans="3:6" x14ac:dyDescent="0.25">
      <c r="C110" s="24" t="str" cm="1">
        <f t="array" ref="C110">IFERROR(_xlfn.XLOOKUP(Table1[[#This Row],[Column2]],Details_Filtered!$Y$1:$Y$8,IF((Table1[[#This Row],[Old ID]]-FLOOR(Table1[[#This Row],[Old ID]],100))&lt;10,Details_Filtered!$AA$1:$AA$8,Details_Filtered!$Z$1:$Z$8))+1+COUNTA(_xlfn._xlws.FILTER($B$2:B109,($B$2:B109=Table1[[#This Row],[Column2]])*($F$2:F109=F110),""))-IF(_xlfn._xlws.FILTER($B$2:B109,($B$2:B109=Table1[[#This Row],[Column2]])*($F$2:F109=F110),"")="",1,0),"")</f>
        <v/>
      </c>
      <c r="F110" t="str">
        <f>IFERROR(IF((Table1[[#This Row],[Old ID]]-FLOOR(Table1[[#This Row],[Old ID]],100))&lt;10,10,100),"")</f>
        <v/>
      </c>
    </row>
  </sheetData>
  <phoneticPr fontId="1" type="noConversion"/>
  <conditionalFormatting sqref="D2:E110">
    <cfRule type="cellIs" dxfId="25" priority="2" operator="equal">
      <formula>"n"</formula>
    </cfRule>
    <cfRule type="expression" dxfId="24" priority="3">
      <formula>D2&lt;&gt;""</formula>
    </cfRule>
  </conditionalFormatting>
  <conditionalFormatting sqref="E2:E130">
    <cfRule type="expression" dxfId="23" priority="1">
      <formula>D2="n"</formula>
    </cfRule>
  </conditionalFormatting>
  <dataValidations count="1">
    <dataValidation type="list" allowBlank="1" showInputMessage="1" showErrorMessage="1" sqref="B2:B5" xr:uid="{D8C18C9F-DC73-4799-8FE1-E3BEF0CCD41C}">
      <formula1>$Q$2:$Q$9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B5B-8567-4A13-BAF7-8502B2D89AD1}">
  <sheetPr>
    <tabColor theme="7" tint="0.39997558519241921"/>
  </sheetPr>
  <dimension ref="A1:U324"/>
  <sheetViews>
    <sheetView topLeftCell="A310" zoomScale="115" zoomScaleNormal="115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3.28515625" bestFit="1" customWidth="1"/>
    <col min="3" max="3" width="10.28515625" bestFit="1" customWidth="1"/>
    <col min="4" max="4" width="11.85546875" bestFit="1" customWidth="1"/>
    <col min="5" max="5" width="16.85546875" bestFit="1" customWidth="1"/>
    <col min="6" max="6" width="20.7109375" style="9" bestFit="1" customWidth="1"/>
    <col min="7" max="7" width="12" style="9" bestFit="1" customWidth="1"/>
    <col min="8" max="8" width="13.42578125" style="9" bestFit="1" customWidth="1"/>
    <col min="9" max="9" width="14.7109375" style="9" bestFit="1" customWidth="1"/>
    <col min="10" max="10" width="14" style="9" bestFit="1" customWidth="1"/>
    <col min="11" max="11" width="14.7109375" style="9" bestFit="1" customWidth="1"/>
    <col min="12" max="12" width="37.7109375" style="9" bestFit="1" customWidth="1"/>
    <col min="13" max="13" width="15.5703125" style="9" bestFit="1" customWidth="1"/>
    <col min="14" max="14" width="73.42578125" style="9" bestFit="1" customWidth="1"/>
    <col min="15" max="15" width="16.85546875" style="9" bestFit="1" customWidth="1"/>
    <col min="16" max="16" width="13.42578125" style="9" bestFit="1" customWidth="1"/>
    <col min="17" max="17" width="19.140625" style="9" bestFit="1" customWidth="1"/>
    <col min="18" max="18" width="13.42578125" style="9" bestFit="1" customWidth="1"/>
    <col min="19" max="19" width="34.85546875" style="9" bestFit="1" customWidth="1"/>
    <col min="20" max="20" width="18" style="9" bestFit="1" customWidth="1"/>
    <col min="21" max="21" width="81.140625" style="9" bestFit="1" customWidth="1"/>
  </cols>
  <sheetData>
    <row r="1" spans="1:21" x14ac:dyDescent="0.25">
      <c r="A1" s="26" t="s">
        <v>1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</row>
    <row r="2" spans="1:21" x14ac:dyDescent="0.25">
      <c r="A2" s="30">
        <v>1</v>
      </c>
      <c r="B2" s="31" t="s">
        <v>1207</v>
      </c>
      <c r="C2" s="31" t="s">
        <v>34</v>
      </c>
      <c r="D2" s="32">
        <v>33920</v>
      </c>
      <c r="E2" s="31" t="s">
        <v>35</v>
      </c>
      <c r="F2" s="31" t="s">
        <v>1294</v>
      </c>
      <c r="G2" s="31" t="s">
        <v>37</v>
      </c>
      <c r="H2" s="31"/>
      <c r="I2" s="31" t="s">
        <v>1295</v>
      </c>
      <c r="J2" s="31"/>
      <c r="K2" s="31"/>
      <c r="L2" s="31" t="s">
        <v>1296</v>
      </c>
      <c r="M2" s="31" t="s">
        <v>1297</v>
      </c>
      <c r="N2" s="31" t="s">
        <v>1298</v>
      </c>
      <c r="O2" s="31"/>
      <c r="P2" s="31" t="s">
        <v>144</v>
      </c>
      <c r="Q2" s="31" t="s">
        <v>363</v>
      </c>
      <c r="R2" s="31"/>
      <c r="S2" s="31"/>
      <c r="T2" s="31" t="s">
        <v>49</v>
      </c>
      <c r="U2" s="31"/>
    </row>
    <row r="3" spans="1:21" x14ac:dyDescent="0.25">
      <c r="A3" s="30">
        <v>2</v>
      </c>
      <c r="B3" s="31" t="s">
        <v>513</v>
      </c>
      <c r="C3" s="31" t="s">
        <v>34</v>
      </c>
      <c r="D3" s="32">
        <v>24415</v>
      </c>
      <c r="E3" s="31" t="s">
        <v>35</v>
      </c>
      <c r="F3" s="31"/>
      <c r="G3" s="31" t="s">
        <v>49</v>
      </c>
      <c r="H3" s="31" t="s">
        <v>514</v>
      </c>
      <c r="I3" s="31" t="s">
        <v>515</v>
      </c>
      <c r="J3" s="31"/>
      <c r="K3" s="31"/>
      <c r="L3" s="31" t="s">
        <v>445</v>
      </c>
      <c r="M3" s="31" t="s">
        <v>56</v>
      </c>
      <c r="N3" s="31" t="s">
        <v>398</v>
      </c>
      <c r="O3" s="31" t="s">
        <v>65</v>
      </c>
      <c r="P3" s="31" t="s">
        <v>73</v>
      </c>
      <c r="Q3" s="31" t="s">
        <v>144</v>
      </c>
      <c r="R3" s="31" t="s">
        <v>48</v>
      </c>
      <c r="S3" s="31" t="s">
        <v>516</v>
      </c>
      <c r="T3" s="31" t="s">
        <v>49</v>
      </c>
      <c r="U3" s="31"/>
    </row>
    <row r="4" spans="1:21" x14ac:dyDescent="0.25">
      <c r="A4" s="30">
        <v>3</v>
      </c>
      <c r="B4" s="31" t="s">
        <v>33</v>
      </c>
      <c r="C4" s="31" t="s">
        <v>34</v>
      </c>
      <c r="D4" s="32">
        <v>38923</v>
      </c>
      <c r="E4" s="31" t="s">
        <v>35</v>
      </c>
      <c r="F4" s="31" t="s">
        <v>36</v>
      </c>
      <c r="G4" s="31" t="s">
        <v>37</v>
      </c>
      <c r="H4" s="31"/>
      <c r="I4" s="31" t="s">
        <v>39</v>
      </c>
      <c r="J4" s="31" t="s">
        <v>40</v>
      </c>
      <c r="K4" s="31" t="s">
        <v>41</v>
      </c>
      <c r="L4" s="31" t="s">
        <v>42</v>
      </c>
      <c r="M4" s="31" t="s">
        <v>43</v>
      </c>
      <c r="N4" s="31" t="s">
        <v>44</v>
      </c>
      <c r="O4" s="31" t="s">
        <v>45</v>
      </c>
      <c r="P4" s="31" t="s">
        <v>46</v>
      </c>
      <c r="Q4" s="31" t="s">
        <v>47</v>
      </c>
      <c r="R4" s="31" t="s">
        <v>48</v>
      </c>
      <c r="S4" s="31"/>
      <c r="T4" s="31" t="s">
        <v>49</v>
      </c>
      <c r="U4" s="31"/>
    </row>
    <row r="5" spans="1:21" x14ac:dyDescent="0.25">
      <c r="A5" s="30">
        <v>4</v>
      </c>
      <c r="B5" s="31" t="s">
        <v>543</v>
      </c>
      <c r="C5" s="31" t="s">
        <v>34</v>
      </c>
      <c r="D5" s="32">
        <v>32698</v>
      </c>
      <c r="E5" s="31" t="s">
        <v>35</v>
      </c>
      <c r="F5" s="31"/>
      <c r="G5" s="31" t="s">
        <v>49</v>
      </c>
      <c r="H5" s="31" t="s">
        <v>544</v>
      </c>
      <c r="I5" s="31" t="s">
        <v>545</v>
      </c>
      <c r="J5" s="31"/>
      <c r="K5" s="31"/>
      <c r="L5" s="31" t="s">
        <v>445</v>
      </c>
      <c r="M5" s="31"/>
      <c r="N5" s="31" t="s">
        <v>546</v>
      </c>
      <c r="O5" s="31"/>
      <c r="P5" s="31" t="s">
        <v>47</v>
      </c>
      <c r="Q5" s="31" t="s">
        <v>144</v>
      </c>
      <c r="R5" s="31" t="s">
        <v>48</v>
      </c>
      <c r="S5" s="31" t="s">
        <v>547</v>
      </c>
      <c r="T5" s="31" t="s">
        <v>49</v>
      </c>
      <c r="U5" s="31"/>
    </row>
    <row r="6" spans="1:21" x14ac:dyDescent="0.25">
      <c r="A6" s="30">
        <v>5</v>
      </c>
      <c r="B6" s="31" t="s">
        <v>577</v>
      </c>
      <c r="C6" s="31" t="s">
        <v>34</v>
      </c>
      <c r="D6" s="32">
        <v>27324</v>
      </c>
      <c r="E6" s="31" t="s">
        <v>35</v>
      </c>
      <c r="F6" s="31"/>
      <c r="G6" s="31" t="s">
        <v>49</v>
      </c>
      <c r="H6" s="31"/>
      <c r="I6" s="31"/>
      <c r="J6" s="31"/>
      <c r="K6" s="31"/>
      <c r="L6" s="31" t="s">
        <v>239</v>
      </c>
      <c r="M6" s="31" t="s">
        <v>240</v>
      </c>
      <c r="N6" s="31" t="s">
        <v>241</v>
      </c>
      <c r="O6" s="31" t="s">
        <v>125</v>
      </c>
      <c r="P6" s="31" t="s">
        <v>47</v>
      </c>
      <c r="Q6" s="31" t="s">
        <v>63</v>
      </c>
      <c r="R6" s="31"/>
      <c r="S6" s="31"/>
      <c r="T6" s="31" t="s">
        <v>49</v>
      </c>
      <c r="U6" s="31"/>
    </row>
    <row r="7" spans="1:21" x14ac:dyDescent="0.25">
      <c r="A7" s="30">
        <v>6</v>
      </c>
      <c r="B7" s="31" t="s">
        <v>1222</v>
      </c>
      <c r="C7" s="31" t="s">
        <v>34</v>
      </c>
      <c r="D7" s="32">
        <v>31572</v>
      </c>
      <c r="E7" s="31" t="s">
        <v>35</v>
      </c>
      <c r="F7" s="31"/>
      <c r="G7" s="31" t="s">
        <v>49</v>
      </c>
      <c r="H7" s="31"/>
      <c r="I7" s="31" t="s">
        <v>1223</v>
      </c>
      <c r="J7" s="31"/>
      <c r="K7" s="31"/>
      <c r="L7" s="31" t="s">
        <v>568</v>
      </c>
      <c r="M7" s="31" t="s">
        <v>73</v>
      </c>
      <c r="N7" s="31" t="s">
        <v>1224</v>
      </c>
      <c r="O7" s="31"/>
      <c r="P7" s="31" t="s">
        <v>56</v>
      </c>
      <c r="Q7" s="31" t="s">
        <v>66</v>
      </c>
      <c r="R7" s="31" t="s">
        <v>48</v>
      </c>
      <c r="S7" s="31" t="s">
        <v>1225</v>
      </c>
      <c r="T7" s="31" t="s">
        <v>49</v>
      </c>
      <c r="U7" s="31"/>
    </row>
    <row r="8" spans="1:21" x14ac:dyDescent="0.25">
      <c r="A8" s="30">
        <v>102</v>
      </c>
      <c r="B8" s="31" t="s">
        <v>539</v>
      </c>
      <c r="C8" s="31" t="s">
        <v>34</v>
      </c>
      <c r="D8" s="32">
        <v>32698</v>
      </c>
      <c r="E8" s="31" t="s">
        <v>35</v>
      </c>
      <c r="F8" s="31"/>
      <c r="G8" s="31" t="s">
        <v>49</v>
      </c>
      <c r="H8" s="31"/>
      <c r="I8" s="31" t="s">
        <v>540</v>
      </c>
      <c r="J8" s="31"/>
      <c r="K8" s="31"/>
      <c r="L8" s="31" t="s">
        <v>541</v>
      </c>
      <c r="M8" s="31" t="s">
        <v>63</v>
      </c>
      <c r="N8" s="31" t="s">
        <v>115</v>
      </c>
      <c r="O8" s="31"/>
      <c r="P8" s="31" t="s">
        <v>46</v>
      </c>
      <c r="Q8" s="31" t="s">
        <v>66</v>
      </c>
      <c r="R8" s="31" t="s">
        <v>48</v>
      </c>
      <c r="S8" s="31" t="s">
        <v>542</v>
      </c>
      <c r="T8" s="31" t="s">
        <v>49</v>
      </c>
      <c r="U8" s="31"/>
    </row>
    <row r="9" spans="1:21" x14ac:dyDescent="0.25">
      <c r="A9" s="30">
        <v>103</v>
      </c>
      <c r="B9" s="31" t="s">
        <v>562</v>
      </c>
      <c r="C9" s="31" t="s">
        <v>34</v>
      </c>
      <c r="D9" s="32">
        <v>36000</v>
      </c>
      <c r="E9" s="31" t="s">
        <v>35</v>
      </c>
      <c r="F9" s="31"/>
      <c r="G9" s="31" t="s">
        <v>49</v>
      </c>
      <c r="H9" s="31" t="s">
        <v>563</v>
      </c>
      <c r="I9" s="31" t="s">
        <v>564</v>
      </c>
      <c r="J9" s="31"/>
      <c r="K9" s="31"/>
      <c r="L9" s="31" t="s">
        <v>191</v>
      </c>
      <c r="M9" s="31" t="s">
        <v>565</v>
      </c>
      <c r="N9" s="31" t="s">
        <v>124</v>
      </c>
      <c r="O9" s="31"/>
      <c r="P9" s="31" t="s">
        <v>52</v>
      </c>
      <c r="Q9" s="31" t="s">
        <v>46</v>
      </c>
      <c r="R9" s="31" t="s">
        <v>48</v>
      </c>
      <c r="S9" s="31"/>
      <c r="T9" s="31" t="s">
        <v>49</v>
      </c>
      <c r="U9" s="31"/>
    </row>
    <row r="10" spans="1:21" x14ac:dyDescent="0.25">
      <c r="A10" s="30">
        <v>104</v>
      </c>
      <c r="B10" s="31" t="s">
        <v>559</v>
      </c>
      <c r="C10" s="31" t="s">
        <v>34</v>
      </c>
      <c r="D10" s="32">
        <v>36439</v>
      </c>
      <c r="E10" s="31" t="s">
        <v>35</v>
      </c>
      <c r="F10" s="31"/>
      <c r="G10" s="31" t="s">
        <v>49</v>
      </c>
      <c r="H10" s="31"/>
      <c r="I10" s="31" t="s">
        <v>560</v>
      </c>
      <c r="J10" s="31"/>
      <c r="K10" s="31"/>
      <c r="L10" s="31" t="s">
        <v>239</v>
      </c>
      <c r="M10" s="31" t="s">
        <v>279</v>
      </c>
      <c r="N10" s="31" t="s">
        <v>480</v>
      </c>
      <c r="O10" s="31" t="s">
        <v>125</v>
      </c>
      <c r="P10" s="31" t="s">
        <v>52</v>
      </c>
      <c r="Q10" s="31" t="s">
        <v>52</v>
      </c>
      <c r="R10" s="31"/>
      <c r="S10" s="31" t="s">
        <v>561</v>
      </c>
      <c r="T10" s="31" t="s">
        <v>49</v>
      </c>
      <c r="U10" s="31"/>
    </row>
    <row r="11" spans="1:21" x14ac:dyDescent="0.25">
      <c r="A11" s="30">
        <v>113</v>
      </c>
      <c r="B11" s="31" t="s">
        <v>1427</v>
      </c>
      <c r="C11" s="31" t="s">
        <v>34</v>
      </c>
      <c r="D11" s="32">
        <v>39644</v>
      </c>
      <c r="E11" s="31" t="s">
        <v>5</v>
      </c>
      <c r="F11" s="31" t="s">
        <v>67</v>
      </c>
      <c r="G11" s="31" t="s">
        <v>49</v>
      </c>
      <c r="H11" s="31"/>
      <c r="I11" s="31" t="s">
        <v>68</v>
      </c>
      <c r="J11" s="31" t="s">
        <v>69</v>
      </c>
      <c r="K11" s="31"/>
      <c r="L11" s="31"/>
      <c r="M11" s="31" t="s">
        <v>70</v>
      </c>
      <c r="N11" s="31" t="s">
        <v>71</v>
      </c>
      <c r="O11" s="31" t="s">
        <v>72</v>
      </c>
      <c r="P11" s="31" t="s">
        <v>73</v>
      </c>
      <c r="Q11" s="31" t="s">
        <v>70</v>
      </c>
      <c r="R11" s="31" t="s">
        <v>48</v>
      </c>
      <c r="S11" s="31" t="s">
        <v>74</v>
      </c>
      <c r="T11" s="31" t="s">
        <v>49</v>
      </c>
      <c r="U11" s="31"/>
    </row>
    <row r="12" spans="1:21" x14ac:dyDescent="0.25">
      <c r="A12" s="30">
        <v>114</v>
      </c>
      <c r="B12" s="31" t="s">
        <v>75</v>
      </c>
      <c r="C12" s="31" t="s">
        <v>34</v>
      </c>
      <c r="D12" s="32">
        <v>39780</v>
      </c>
      <c r="E12" s="31" t="s">
        <v>5</v>
      </c>
      <c r="F12" s="31"/>
      <c r="G12" s="31" t="s">
        <v>49</v>
      </c>
      <c r="H12" s="31"/>
      <c r="I12" s="31" t="s">
        <v>76</v>
      </c>
      <c r="J12" s="31"/>
      <c r="K12" s="31"/>
      <c r="L12" s="31"/>
      <c r="M12" s="31" t="s">
        <v>73</v>
      </c>
      <c r="N12" s="31" t="s">
        <v>77</v>
      </c>
      <c r="O12" s="31"/>
      <c r="P12" s="31"/>
      <c r="Q12" s="31"/>
      <c r="R12" s="31" t="s">
        <v>48</v>
      </c>
      <c r="S12" s="31"/>
      <c r="T12" s="31" t="s">
        <v>49</v>
      </c>
      <c r="U12" s="31"/>
    </row>
    <row r="13" spans="1:21" x14ac:dyDescent="0.25">
      <c r="A13" s="30">
        <v>115</v>
      </c>
      <c r="B13" s="31" t="s">
        <v>78</v>
      </c>
      <c r="C13" s="31" t="s">
        <v>34</v>
      </c>
      <c r="D13" s="32">
        <v>39639</v>
      </c>
      <c r="E13" s="31" t="s">
        <v>5</v>
      </c>
      <c r="F13" s="31" t="s">
        <v>79</v>
      </c>
      <c r="G13" s="31" t="s">
        <v>49</v>
      </c>
      <c r="H13" s="31"/>
      <c r="I13" s="31"/>
      <c r="J13" s="31" t="s">
        <v>80</v>
      </c>
      <c r="K13" s="31" t="s">
        <v>81</v>
      </c>
      <c r="L13" s="31" t="s">
        <v>42</v>
      </c>
      <c r="M13" s="31" t="s">
        <v>82</v>
      </c>
      <c r="N13" s="31" t="s">
        <v>83</v>
      </c>
      <c r="O13" s="31"/>
      <c r="P13" s="31" t="s">
        <v>66</v>
      </c>
      <c r="Q13" s="31" t="s">
        <v>84</v>
      </c>
      <c r="R13" s="31" t="s">
        <v>48</v>
      </c>
      <c r="S13" s="31" t="s">
        <v>85</v>
      </c>
      <c r="T13" s="31" t="s">
        <v>49</v>
      </c>
      <c r="U13" s="31"/>
    </row>
    <row r="14" spans="1:21" x14ac:dyDescent="0.25">
      <c r="A14" s="30">
        <v>116</v>
      </c>
      <c r="B14" s="31" t="s">
        <v>86</v>
      </c>
      <c r="C14" s="31" t="s">
        <v>34</v>
      </c>
      <c r="D14" s="32">
        <v>39788</v>
      </c>
      <c r="E14" s="31" t="s">
        <v>5</v>
      </c>
      <c r="F14" s="31" t="s">
        <v>87</v>
      </c>
      <c r="G14" s="31" t="s">
        <v>49</v>
      </c>
      <c r="H14" s="3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92</v>
      </c>
      <c r="N14" s="31" t="s">
        <v>93</v>
      </c>
      <c r="O14" s="31"/>
      <c r="P14" s="31" t="s">
        <v>94</v>
      </c>
      <c r="Q14" s="31" t="s">
        <v>46</v>
      </c>
      <c r="R14" s="31" t="s">
        <v>48</v>
      </c>
      <c r="S14" s="31" t="s">
        <v>95</v>
      </c>
      <c r="T14" s="31" t="s">
        <v>49</v>
      </c>
      <c r="U14" s="31"/>
    </row>
    <row r="15" spans="1:21" x14ac:dyDescent="0.25">
      <c r="A15" s="30">
        <v>118</v>
      </c>
      <c r="B15" s="31" t="s">
        <v>100</v>
      </c>
      <c r="C15" s="31" t="s">
        <v>34</v>
      </c>
      <c r="D15" s="32">
        <v>40033</v>
      </c>
      <c r="E15" s="31" t="s">
        <v>5</v>
      </c>
      <c r="F15" s="31"/>
      <c r="G15" s="31" t="s">
        <v>49</v>
      </c>
      <c r="H15" s="31"/>
      <c r="I15" s="31" t="s">
        <v>101</v>
      </c>
      <c r="J15" s="31"/>
      <c r="K15" s="31"/>
      <c r="L15" s="31"/>
      <c r="M15" s="31"/>
      <c r="N15" s="31" t="s">
        <v>102</v>
      </c>
      <c r="O15" s="31"/>
      <c r="P15" s="31" t="s">
        <v>46</v>
      </c>
      <c r="Q15" s="31" t="s">
        <v>73</v>
      </c>
      <c r="R15" s="31" t="s">
        <v>103</v>
      </c>
      <c r="S15" s="31"/>
      <c r="T15" s="31" t="s">
        <v>49</v>
      </c>
      <c r="U15" s="31"/>
    </row>
    <row r="16" spans="1:21" x14ac:dyDescent="0.25">
      <c r="A16" s="30">
        <v>119</v>
      </c>
      <c r="B16" s="31" t="s">
        <v>104</v>
      </c>
      <c r="C16" s="31" t="s">
        <v>34</v>
      </c>
      <c r="D16" s="32">
        <v>39486</v>
      </c>
      <c r="E16" s="31" t="s">
        <v>5</v>
      </c>
      <c r="F16" s="31"/>
      <c r="G16" s="31" t="s">
        <v>49</v>
      </c>
      <c r="H16" s="31"/>
      <c r="I16" s="31" t="s">
        <v>105</v>
      </c>
      <c r="J16" s="31"/>
      <c r="K16" s="31"/>
      <c r="L16" s="31"/>
      <c r="M16" s="31" t="s">
        <v>106</v>
      </c>
      <c r="N16" s="31" t="s">
        <v>107</v>
      </c>
      <c r="O16" s="31"/>
      <c r="P16" s="31" t="s">
        <v>73</v>
      </c>
      <c r="Q16" s="31" t="s">
        <v>43</v>
      </c>
      <c r="R16" s="31" t="s">
        <v>48</v>
      </c>
      <c r="S16" s="31"/>
      <c r="T16" s="31" t="s">
        <v>49</v>
      </c>
      <c r="U16" s="31"/>
    </row>
    <row r="17" spans="1:21" x14ac:dyDescent="0.25">
      <c r="A17" s="30">
        <v>120</v>
      </c>
      <c r="B17" s="31" t="s">
        <v>108</v>
      </c>
      <c r="C17" s="31" t="s">
        <v>34</v>
      </c>
      <c r="D17" s="32">
        <v>39920</v>
      </c>
      <c r="E17" s="31" t="s">
        <v>5</v>
      </c>
      <c r="F17" s="31" t="s">
        <v>87</v>
      </c>
      <c r="G17" s="31" t="s">
        <v>49</v>
      </c>
      <c r="H17" s="31"/>
      <c r="I17" s="31" t="s">
        <v>109</v>
      </c>
      <c r="J17" s="31"/>
      <c r="K17" s="31"/>
      <c r="L17" s="31" t="s">
        <v>62</v>
      </c>
      <c r="M17" s="31" t="s">
        <v>110</v>
      </c>
      <c r="N17" s="31" t="s">
        <v>111</v>
      </c>
      <c r="O17" s="31"/>
      <c r="P17" s="31" t="s">
        <v>46</v>
      </c>
      <c r="Q17" s="31" t="s">
        <v>94</v>
      </c>
      <c r="R17" s="31" t="s">
        <v>48</v>
      </c>
      <c r="S17" s="31" t="s">
        <v>112</v>
      </c>
      <c r="T17" s="31" t="s">
        <v>49</v>
      </c>
      <c r="U17" s="31"/>
    </row>
    <row r="18" spans="1:21" x14ac:dyDescent="0.25">
      <c r="A18" s="30">
        <v>121</v>
      </c>
      <c r="B18" s="31" t="s">
        <v>1428</v>
      </c>
      <c r="C18" s="31" t="s">
        <v>34</v>
      </c>
      <c r="D18" s="32">
        <v>39731</v>
      </c>
      <c r="E18" s="31" t="s">
        <v>5</v>
      </c>
      <c r="F18" s="31" t="s">
        <v>1429</v>
      </c>
      <c r="G18" s="31" t="s">
        <v>49</v>
      </c>
      <c r="H18" s="31" t="s">
        <v>38</v>
      </c>
      <c r="I18" s="31" t="s">
        <v>113</v>
      </c>
      <c r="J18" s="31" t="s">
        <v>1430</v>
      </c>
      <c r="K18" s="31" t="s">
        <v>1431</v>
      </c>
      <c r="L18" s="31" t="s">
        <v>42</v>
      </c>
      <c r="M18" s="31" t="s">
        <v>114</v>
      </c>
      <c r="N18" s="31" t="s">
        <v>115</v>
      </c>
      <c r="O18" s="31" t="s">
        <v>38</v>
      </c>
      <c r="P18" s="31" t="s">
        <v>47</v>
      </c>
      <c r="Q18" s="31" t="s">
        <v>43</v>
      </c>
      <c r="R18" s="31" t="s">
        <v>48</v>
      </c>
      <c r="S18" s="31" t="s">
        <v>1432</v>
      </c>
      <c r="T18" s="31" t="s">
        <v>49</v>
      </c>
      <c r="U18" s="31" t="s">
        <v>38</v>
      </c>
    </row>
    <row r="19" spans="1:21" x14ac:dyDescent="0.25">
      <c r="A19" s="30">
        <v>122</v>
      </c>
      <c r="B19" s="31" t="s">
        <v>116</v>
      </c>
      <c r="C19" s="31" t="s">
        <v>34</v>
      </c>
      <c r="D19" s="32">
        <v>39702</v>
      </c>
      <c r="E19" s="31" t="s">
        <v>5</v>
      </c>
      <c r="F19" s="31" t="s">
        <v>87</v>
      </c>
      <c r="G19" s="31" t="s">
        <v>49</v>
      </c>
      <c r="H19" s="31"/>
      <c r="I19" s="31" t="s">
        <v>117</v>
      </c>
      <c r="J19" s="31" t="s">
        <v>118</v>
      </c>
      <c r="K19" s="31" t="s">
        <v>119</v>
      </c>
      <c r="L19" s="31"/>
      <c r="M19" s="31" t="s">
        <v>120</v>
      </c>
      <c r="N19" s="31" t="s">
        <v>111</v>
      </c>
      <c r="O19" s="31"/>
      <c r="P19" s="31" t="s">
        <v>56</v>
      </c>
      <c r="Q19" s="31" t="s">
        <v>43</v>
      </c>
      <c r="R19" s="31" t="s">
        <v>48</v>
      </c>
      <c r="S19" s="31" t="s">
        <v>121</v>
      </c>
      <c r="T19" s="31" t="s">
        <v>49</v>
      </c>
      <c r="U19" s="31"/>
    </row>
    <row r="20" spans="1:21" x14ac:dyDescent="0.25">
      <c r="A20" s="30">
        <v>123</v>
      </c>
      <c r="B20" s="31" t="s">
        <v>1433</v>
      </c>
      <c r="C20" s="31" t="s">
        <v>34</v>
      </c>
      <c r="D20" s="32">
        <v>39605</v>
      </c>
      <c r="E20" s="31" t="s">
        <v>5</v>
      </c>
      <c r="F20" s="31"/>
      <c r="G20" s="31" t="s">
        <v>49</v>
      </c>
      <c r="H20" s="31"/>
      <c r="I20" s="31" t="s">
        <v>122</v>
      </c>
      <c r="J20" s="31"/>
      <c r="K20" s="31"/>
      <c r="L20" s="31"/>
      <c r="M20" s="31" t="s">
        <v>123</v>
      </c>
      <c r="N20" s="31" t="s">
        <v>124</v>
      </c>
      <c r="O20" s="31" t="s">
        <v>125</v>
      </c>
      <c r="P20" s="31" t="s">
        <v>56</v>
      </c>
      <c r="Q20" s="31" t="s">
        <v>126</v>
      </c>
      <c r="R20" s="31" t="s">
        <v>48</v>
      </c>
      <c r="S20" s="31" t="s">
        <v>127</v>
      </c>
      <c r="T20" s="31" t="s">
        <v>49</v>
      </c>
      <c r="U20" s="31"/>
    </row>
    <row r="21" spans="1:21" x14ac:dyDescent="0.25">
      <c r="A21" s="30">
        <v>124</v>
      </c>
      <c r="B21" s="31" t="s">
        <v>1434</v>
      </c>
      <c r="C21" s="31" t="s">
        <v>34</v>
      </c>
      <c r="D21" s="32">
        <v>40055</v>
      </c>
      <c r="E21" s="31" t="s">
        <v>5</v>
      </c>
      <c r="F21" s="31"/>
      <c r="G21" s="31" t="s">
        <v>49</v>
      </c>
      <c r="H21" s="31"/>
      <c r="I21" s="31" t="s">
        <v>128</v>
      </c>
      <c r="J21" s="31"/>
      <c r="K21" s="31"/>
      <c r="L21" s="31"/>
      <c r="M21" s="31" t="s">
        <v>120</v>
      </c>
      <c r="N21" s="31" t="s">
        <v>111</v>
      </c>
      <c r="O21" s="31"/>
      <c r="P21" s="31" t="s">
        <v>46</v>
      </c>
      <c r="Q21" s="31" t="s">
        <v>94</v>
      </c>
      <c r="R21" s="31" t="s">
        <v>48</v>
      </c>
      <c r="S21" s="31"/>
      <c r="T21" s="31" t="s">
        <v>49</v>
      </c>
      <c r="U21" s="31"/>
    </row>
    <row r="22" spans="1:21" x14ac:dyDescent="0.25">
      <c r="A22" s="30">
        <v>125</v>
      </c>
      <c r="B22" s="31" t="s">
        <v>129</v>
      </c>
      <c r="C22" s="31" t="s">
        <v>34</v>
      </c>
      <c r="D22" s="32">
        <v>39896</v>
      </c>
      <c r="E22" s="31" t="s">
        <v>5</v>
      </c>
      <c r="F22" s="31"/>
      <c r="G22" s="31" t="s">
        <v>49</v>
      </c>
      <c r="H22" s="31"/>
      <c r="I22" s="31" t="s">
        <v>130</v>
      </c>
      <c r="J22" s="31"/>
      <c r="K22" s="31"/>
      <c r="L22" s="31"/>
      <c r="M22" s="31" t="s">
        <v>56</v>
      </c>
      <c r="N22" s="31" t="s">
        <v>131</v>
      </c>
      <c r="O22" s="31" t="s">
        <v>115</v>
      </c>
      <c r="P22" s="31"/>
      <c r="Q22" s="31"/>
      <c r="R22" s="31" t="s">
        <v>48</v>
      </c>
      <c r="S22" s="31" t="s">
        <v>132</v>
      </c>
      <c r="T22" s="31" t="s">
        <v>49</v>
      </c>
      <c r="U22" s="31"/>
    </row>
    <row r="23" spans="1:21" x14ac:dyDescent="0.25">
      <c r="A23" s="30">
        <v>126</v>
      </c>
      <c r="B23" s="31" t="s">
        <v>133</v>
      </c>
      <c r="C23" s="31" t="s">
        <v>34</v>
      </c>
      <c r="D23" s="32">
        <v>39882</v>
      </c>
      <c r="E23" s="31" t="s">
        <v>5</v>
      </c>
      <c r="F23" s="31" t="s">
        <v>134</v>
      </c>
      <c r="G23" s="31" t="s">
        <v>49</v>
      </c>
      <c r="H23" s="31"/>
      <c r="I23" s="31" t="s">
        <v>135</v>
      </c>
      <c r="J23" s="31"/>
      <c r="K23" s="31" t="s">
        <v>136</v>
      </c>
      <c r="L23" s="31" t="s">
        <v>137</v>
      </c>
      <c r="M23" s="31"/>
      <c r="N23" s="31" t="s">
        <v>138</v>
      </c>
      <c r="O23" s="31"/>
      <c r="P23" s="31"/>
      <c r="Q23" s="31"/>
      <c r="R23" s="31" t="s">
        <v>48</v>
      </c>
      <c r="S23" s="31" t="s">
        <v>139</v>
      </c>
      <c r="T23" s="31" t="s">
        <v>49</v>
      </c>
      <c r="U23" s="31"/>
    </row>
    <row r="24" spans="1:21" x14ac:dyDescent="0.25">
      <c r="A24" s="30">
        <v>127</v>
      </c>
      <c r="B24" s="31" t="s">
        <v>1257</v>
      </c>
      <c r="C24" s="31" t="s">
        <v>34</v>
      </c>
      <c r="D24" s="32">
        <v>39706</v>
      </c>
      <c r="E24" s="31" t="s">
        <v>5</v>
      </c>
      <c r="F24" s="31"/>
      <c r="G24" s="31" t="s">
        <v>49</v>
      </c>
      <c r="H24" s="31"/>
      <c r="I24" s="31" t="s">
        <v>140</v>
      </c>
      <c r="J24" s="31"/>
      <c r="K24" s="31"/>
      <c r="L24" s="31"/>
      <c r="M24" s="31" t="s">
        <v>70</v>
      </c>
      <c r="N24" s="31" t="s">
        <v>141</v>
      </c>
      <c r="O24" s="31" t="s">
        <v>107</v>
      </c>
      <c r="P24" s="31"/>
      <c r="Q24" s="31"/>
      <c r="R24" s="31" t="s">
        <v>48</v>
      </c>
      <c r="S24" s="31"/>
      <c r="T24" s="31" t="s">
        <v>49</v>
      </c>
      <c r="U24" s="31"/>
    </row>
    <row r="25" spans="1:21" x14ac:dyDescent="0.25">
      <c r="A25" s="30">
        <v>128</v>
      </c>
      <c r="B25" s="31" t="s">
        <v>142</v>
      </c>
      <c r="C25" s="31" t="s">
        <v>34</v>
      </c>
      <c r="D25" s="32">
        <v>39640</v>
      </c>
      <c r="E25" s="31" t="s">
        <v>5</v>
      </c>
      <c r="F25" s="31"/>
      <c r="G25" s="31" t="s">
        <v>49</v>
      </c>
      <c r="H25" s="31"/>
      <c r="I25" s="31" t="s">
        <v>143</v>
      </c>
      <c r="J25" s="31"/>
      <c r="K25" s="31"/>
      <c r="L25" s="31"/>
      <c r="M25" s="31" t="s">
        <v>144</v>
      </c>
      <c r="N25" s="31" t="s">
        <v>145</v>
      </c>
      <c r="O25" s="31" t="s">
        <v>125</v>
      </c>
      <c r="P25" s="31" t="s">
        <v>73</v>
      </c>
      <c r="Q25" s="31"/>
      <c r="R25" s="31" t="s">
        <v>48</v>
      </c>
      <c r="S25" s="31"/>
      <c r="T25" s="31" t="s">
        <v>49</v>
      </c>
      <c r="U25" s="31"/>
    </row>
    <row r="26" spans="1:21" x14ac:dyDescent="0.25">
      <c r="A26" s="30">
        <v>129</v>
      </c>
      <c r="B26" s="31" t="s">
        <v>146</v>
      </c>
      <c r="C26" s="31" t="s">
        <v>34</v>
      </c>
      <c r="D26" s="32">
        <v>39684</v>
      </c>
      <c r="E26" s="31" t="s">
        <v>5</v>
      </c>
      <c r="F26" s="31"/>
      <c r="G26" s="31" t="s">
        <v>49</v>
      </c>
      <c r="H26" s="31"/>
      <c r="I26" s="31" t="s">
        <v>147</v>
      </c>
      <c r="J26" s="31"/>
      <c r="K26" s="31"/>
      <c r="L26" s="31"/>
      <c r="M26" s="31" t="s">
        <v>148</v>
      </c>
      <c r="N26" s="31" t="s">
        <v>131</v>
      </c>
      <c r="O26" s="31" t="s">
        <v>124</v>
      </c>
      <c r="P26" s="31" t="s">
        <v>56</v>
      </c>
      <c r="Q26" s="31"/>
      <c r="R26" s="31" t="s">
        <v>48</v>
      </c>
      <c r="S26" s="31" t="s">
        <v>149</v>
      </c>
      <c r="T26" s="31" t="s">
        <v>49</v>
      </c>
      <c r="U26" s="31"/>
    </row>
    <row r="27" spans="1:21" x14ac:dyDescent="0.25">
      <c r="A27" s="30">
        <v>130</v>
      </c>
      <c r="B27" s="31" t="s">
        <v>150</v>
      </c>
      <c r="C27" s="31" t="s">
        <v>34</v>
      </c>
      <c r="D27" s="32">
        <v>39773</v>
      </c>
      <c r="E27" s="31" t="s">
        <v>5</v>
      </c>
      <c r="F27" s="31" t="s">
        <v>87</v>
      </c>
      <c r="G27" s="31" t="s">
        <v>49</v>
      </c>
      <c r="H27" s="31"/>
      <c r="I27" s="31" t="s">
        <v>151</v>
      </c>
      <c r="J27" s="31" t="s">
        <v>152</v>
      </c>
      <c r="K27" s="31" t="s">
        <v>153</v>
      </c>
      <c r="L27" s="31" t="s">
        <v>154</v>
      </c>
      <c r="M27" s="31" t="s">
        <v>155</v>
      </c>
      <c r="N27" s="31" t="s">
        <v>124</v>
      </c>
      <c r="O27" s="31"/>
      <c r="P27" s="31" t="s">
        <v>47</v>
      </c>
      <c r="Q27" s="31" t="s">
        <v>144</v>
      </c>
      <c r="R27" s="31" t="s">
        <v>48</v>
      </c>
      <c r="S27" s="31" t="s">
        <v>156</v>
      </c>
      <c r="T27" s="31" t="s">
        <v>49</v>
      </c>
      <c r="U27" s="31"/>
    </row>
    <row r="28" spans="1:21" x14ac:dyDescent="0.25">
      <c r="A28" s="30">
        <v>131</v>
      </c>
      <c r="B28" s="31" t="s">
        <v>157</v>
      </c>
      <c r="C28" s="31" t="s">
        <v>34</v>
      </c>
      <c r="D28" s="32">
        <v>40266</v>
      </c>
      <c r="E28" s="31" t="s">
        <v>5</v>
      </c>
      <c r="F28" s="31"/>
      <c r="G28" s="31" t="s">
        <v>49</v>
      </c>
      <c r="H28" s="31"/>
      <c r="I28" s="31" t="s">
        <v>158</v>
      </c>
      <c r="J28" s="31"/>
      <c r="K28" s="31"/>
      <c r="L28" s="31"/>
      <c r="M28" s="31" t="s">
        <v>159</v>
      </c>
      <c r="N28" s="31" t="s">
        <v>160</v>
      </c>
      <c r="O28" s="31"/>
      <c r="P28" s="31"/>
      <c r="Q28" s="31"/>
      <c r="R28" s="31" t="s">
        <v>161</v>
      </c>
      <c r="S28" s="31"/>
      <c r="T28" s="31" t="s">
        <v>49</v>
      </c>
      <c r="U28" s="31"/>
    </row>
    <row r="29" spans="1:21" x14ac:dyDescent="0.25">
      <c r="A29" s="30">
        <v>132</v>
      </c>
      <c r="B29" s="31" t="s">
        <v>162</v>
      </c>
      <c r="C29" s="31" t="s">
        <v>34</v>
      </c>
      <c r="D29" s="32">
        <v>39717</v>
      </c>
      <c r="E29" s="31" t="s">
        <v>5</v>
      </c>
      <c r="F29" s="31"/>
      <c r="G29" s="31" t="s">
        <v>49</v>
      </c>
      <c r="H29" s="31"/>
      <c r="I29" s="31" t="s">
        <v>163</v>
      </c>
      <c r="J29" s="31"/>
      <c r="K29" s="31"/>
      <c r="L29" s="31"/>
      <c r="M29" s="31" t="s">
        <v>164</v>
      </c>
      <c r="N29" s="31" t="s">
        <v>125</v>
      </c>
      <c r="O29" s="31"/>
      <c r="P29" s="31" t="s">
        <v>144</v>
      </c>
      <c r="Q29" s="31" t="s">
        <v>123</v>
      </c>
      <c r="R29" s="31" t="s">
        <v>48</v>
      </c>
      <c r="S29" s="31" t="s">
        <v>165</v>
      </c>
      <c r="T29" s="31" t="s">
        <v>49</v>
      </c>
      <c r="U29" s="31"/>
    </row>
    <row r="30" spans="1:21" x14ac:dyDescent="0.25">
      <c r="A30" s="30">
        <v>133</v>
      </c>
      <c r="B30" s="31" t="s">
        <v>166</v>
      </c>
      <c r="C30" s="31" t="s">
        <v>34</v>
      </c>
      <c r="D30" s="32">
        <v>39777</v>
      </c>
      <c r="E30" s="31" t="s">
        <v>5</v>
      </c>
      <c r="F30" s="31" t="s">
        <v>167</v>
      </c>
      <c r="G30" s="31" t="s">
        <v>37</v>
      </c>
      <c r="H30" s="31"/>
      <c r="I30" s="31" t="s">
        <v>168</v>
      </c>
      <c r="J30" s="31" t="s">
        <v>169</v>
      </c>
      <c r="K30" s="31" t="s">
        <v>170</v>
      </c>
      <c r="L30" s="31" t="s">
        <v>42</v>
      </c>
      <c r="M30" s="31" t="s">
        <v>171</v>
      </c>
      <c r="N30" s="31" t="s">
        <v>172</v>
      </c>
      <c r="O30" s="31" t="s">
        <v>83</v>
      </c>
      <c r="P30" s="31" t="s">
        <v>47</v>
      </c>
      <c r="Q30" s="31" t="s">
        <v>84</v>
      </c>
      <c r="R30" s="31" t="s">
        <v>48</v>
      </c>
      <c r="S30" s="31" t="s">
        <v>173</v>
      </c>
      <c r="T30" s="31" t="s">
        <v>49</v>
      </c>
      <c r="U30" s="31"/>
    </row>
    <row r="31" spans="1:21" x14ac:dyDescent="0.25">
      <c r="A31" s="30">
        <v>134</v>
      </c>
      <c r="B31" s="31" t="s">
        <v>174</v>
      </c>
      <c r="C31" s="31" t="s">
        <v>34</v>
      </c>
      <c r="D31" s="32">
        <v>40068</v>
      </c>
      <c r="E31" s="31" t="s">
        <v>5</v>
      </c>
      <c r="F31" s="31"/>
      <c r="G31" s="31" t="s">
        <v>49</v>
      </c>
      <c r="H31" s="31"/>
      <c r="I31" s="31" t="s">
        <v>175</v>
      </c>
      <c r="J31" s="31"/>
      <c r="K31" s="31"/>
      <c r="L31" s="31"/>
      <c r="M31" s="31" t="s">
        <v>176</v>
      </c>
      <c r="N31" s="31" t="s">
        <v>177</v>
      </c>
      <c r="O31" s="31"/>
      <c r="P31" s="31" t="s">
        <v>56</v>
      </c>
      <c r="Q31" s="31" t="s">
        <v>56</v>
      </c>
      <c r="R31" s="31" t="s">
        <v>48</v>
      </c>
      <c r="S31" s="31" t="s">
        <v>178</v>
      </c>
      <c r="T31" s="31" t="s">
        <v>49</v>
      </c>
      <c r="U31" s="31"/>
    </row>
    <row r="32" spans="1:21" x14ac:dyDescent="0.25">
      <c r="A32" s="30">
        <v>135</v>
      </c>
      <c r="B32" s="31" t="s">
        <v>179</v>
      </c>
      <c r="C32" s="31" t="s">
        <v>34</v>
      </c>
      <c r="D32" s="32">
        <v>39985</v>
      </c>
      <c r="E32" s="31" t="s">
        <v>5</v>
      </c>
      <c r="F32" s="31"/>
      <c r="G32" s="31" t="s">
        <v>49</v>
      </c>
      <c r="H32" s="31"/>
      <c r="I32" s="31" t="s">
        <v>180</v>
      </c>
      <c r="J32" s="31"/>
      <c r="K32" s="31"/>
      <c r="L32" s="31"/>
      <c r="M32" s="31" t="s">
        <v>181</v>
      </c>
      <c r="N32" s="31" t="s">
        <v>182</v>
      </c>
      <c r="O32" s="31" t="s">
        <v>125</v>
      </c>
      <c r="P32" s="31" t="s">
        <v>46</v>
      </c>
      <c r="Q32" s="31" t="s">
        <v>43</v>
      </c>
      <c r="R32" s="31" t="s">
        <v>48</v>
      </c>
      <c r="S32" s="31"/>
      <c r="T32" s="31" t="s">
        <v>49</v>
      </c>
      <c r="U32" s="31"/>
    </row>
    <row r="33" spans="1:21" x14ac:dyDescent="0.25">
      <c r="A33" s="30">
        <v>136</v>
      </c>
      <c r="B33" s="31" t="s">
        <v>183</v>
      </c>
      <c r="C33" s="31" t="s">
        <v>34</v>
      </c>
      <c r="D33" s="32">
        <v>39614</v>
      </c>
      <c r="E33" s="31" t="s">
        <v>5</v>
      </c>
      <c r="F33" s="31"/>
      <c r="G33" s="31" t="s">
        <v>49</v>
      </c>
      <c r="H33" s="31"/>
      <c r="I33" s="31" t="s">
        <v>184</v>
      </c>
      <c r="J33" s="31"/>
      <c r="K33" s="31"/>
      <c r="L33" s="31"/>
      <c r="M33" s="31" t="s">
        <v>47</v>
      </c>
      <c r="N33" s="31" t="s">
        <v>185</v>
      </c>
      <c r="O33" s="31"/>
      <c r="P33" s="31"/>
      <c r="Q33" s="31"/>
      <c r="R33" s="31" t="s">
        <v>186</v>
      </c>
      <c r="S33" s="31"/>
      <c r="T33" s="31" t="s">
        <v>49</v>
      </c>
      <c r="U33" s="31"/>
    </row>
    <row r="34" spans="1:21" x14ac:dyDescent="0.25">
      <c r="A34" s="30">
        <v>137</v>
      </c>
      <c r="B34" s="31" t="s">
        <v>263</v>
      </c>
      <c r="C34" s="31" t="s">
        <v>34</v>
      </c>
      <c r="D34" s="32">
        <v>39820</v>
      </c>
      <c r="E34" s="31" t="s">
        <v>5</v>
      </c>
      <c r="F34" s="31" t="s">
        <v>264</v>
      </c>
      <c r="G34" s="31" t="s">
        <v>37</v>
      </c>
      <c r="H34" s="31"/>
      <c r="I34" s="31" t="s">
        <v>265</v>
      </c>
      <c r="J34" s="31" t="s">
        <v>266</v>
      </c>
      <c r="K34" s="31"/>
      <c r="L34" s="31" t="s">
        <v>137</v>
      </c>
      <c r="M34" s="31" t="s">
        <v>56</v>
      </c>
      <c r="N34" s="31" t="s">
        <v>111</v>
      </c>
      <c r="O34" s="31"/>
      <c r="P34" s="31" t="s">
        <v>52</v>
      </c>
      <c r="Q34" s="31" t="s">
        <v>267</v>
      </c>
      <c r="R34" s="31" t="s">
        <v>48</v>
      </c>
      <c r="S34" s="31" t="s">
        <v>268</v>
      </c>
      <c r="T34" s="31" t="s">
        <v>49</v>
      </c>
      <c r="U34" s="31"/>
    </row>
    <row r="35" spans="1:21" x14ac:dyDescent="0.25">
      <c r="A35" s="30">
        <v>138</v>
      </c>
      <c r="B35" s="31" t="s">
        <v>1435</v>
      </c>
      <c r="C35" s="31" t="s">
        <v>34</v>
      </c>
      <c r="D35" s="32">
        <v>39908</v>
      </c>
      <c r="E35" s="31" t="s">
        <v>5</v>
      </c>
      <c r="F35" s="31" t="s">
        <v>59</v>
      </c>
      <c r="G35" s="31" t="s">
        <v>37</v>
      </c>
      <c r="H35" s="31" t="s">
        <v>38</v>
      </c>
      <c r="I35" s="31" t="s">
        <v>1463</v>
      </c>
      <c r="J35" s="31" t="s">
        <v>352</v>
      </c>
      <c r="K35" s="31" t="s">
        <v>1464</v>
      </c>
      <c r="L35" s="31" t="s">
        <v>1465</v>
      </c>
      <c r="M35" s="31" t="s">
        <v>310</v>
      </c>
      <c r="N35" s="31" t="s">
        <v>111</v>
      </c>
      <c r="O35" s="31" t="s">
        <v>38</v>
      </c>
      <c r="P35" s="31" t="s">
        <v>279</v>
      </c>
      <c r="Q35" s="31" t="s">
        <v>294</v>
      </c>
      <c r="R35" s="31" t="s">
        <v>48</v>
      </c>
      <c r="S35" s="31" t="s">
        <v>353</v>
      </c>
      <c r="T35" s="31" t="s">
        <v>49</v>
      </c>
      <c r="U35" s="31" t="s">
        <v>1466</v>
      </c>
    </row>
    <row r="36" spans="1:21" x14ac:dyDescent="0.25">
      <c r="A36" s="30">
        <v>139</v>
      </c>
      <c r="B36" s="31" t="s">
        <v>1027</v>
      </c>
      <c r="C36" s="31" t="s">
        <v>34</v>
      </c>
      <c r="D36" s="32">
        <v>39823</v>
      </c>
      <c r="E36" s="31" t="s">
        <v>5</v>
      </c>
      <c r="F36" s="31" t="s">
        <v>1028</v>
      </c>
      <c r="G36" s="31" t="s">
        <v>49</v>
      </c>
      <c r="H36" s="31"/>
      <c r="I36" s="31" t="s">
        <v>1029</v>
      </c>
      <c r="J36" s="31"/>
      <c r="K36" s="31" t="s">
        <v>1030</v>
      </c>
      <c r="L36" s="31" t="s">
        <v>62</v>
      </c>
      <c r="M36" s="31" t="s">
        <v>1031</v>
      </c>
      <c r="N36" s="31" t="s">
        <v>125</v>
      </c>
      <c r="O36" s="31"/>
      <c r="P36" s="31" t="s">
        <v>66</v>
      </c>
      <c r="Q36" s="31" t="s">
        <v>582</v>
      </c>
      <c r="R36" s="31" t="s">
        <v>48</v>
      </c>
      <c r="S36" s="31" t="s">
        <v>1032</v>
      </c>
      <c r="T36" s="31" t="s">
        <v>49</v>
      </c>
      <c r="U36" s="31"/>
    </row>
    <row r="37" spans="1:21" x14ac:dyDescent="0.25">
      <c r="A37" s="30">
        <v>140</v>
      </c>
      <c r="B37" s="31" t="s">
        <v>437</v>
      </c>
      <c r="C37" s="31" t="s">
        <v>34</v>
      </c>
      <c r="D37" s="32">
        <v>39795</v>
      </c>
      <c r="E37" s="31" t="s">
        <v>5</v>
      </c>
      <c r="F37" s="31" t="s">
        <v>87</v>
      </c>
      <c r="G37" s="31" t="s">
        <v>37</v>
      </c>
      <c r="H37" s="31"/>
      <c r="I37" s="31" t="s">
        <v>1299</v>
      </c>
      <c r="J37" s="31" t="s">
        <v>438</v>
      </c>
      <c r="K37" s="31"/>
      <c r="L37" s="31"/>
      <c r="M37" s="31" t="s">
        <v>211</v>
      </c>
      <c r="N37" s="31" t="s">
        <v>243</v>
      </c>
      <c r="O37" s="31"/>
      <c r="P37" s="31" t="s">
        <v>94</v>
      </c>
      <c r="Q37" s="31"/>
      <c r="R37" s="31"/>
      <c r="S37" s="31" t="s">
        <v>439</v>
      </c>
      <c r="T37" s="31" t="s">
        <v>49</v>
      </c>
      <c r="U37" s="31"/>
    </row>
    <row r="38" spans="1:21" x14ac:dyDescent="0.25">
      <c r="A38" s="30">
        <v>141</v>
      </c>
      <c r="B38" s="31" t="s">
        <v>1300</v>
      </c>
      <c r="C38" s="31" t="s">
        <v>34</v>
      </c>
      <c r="D38" s="32">
        <v>39965</v>
      </c>
      <c r="E38" s="31" t="s">
        <v>5</v>
      </c>
      <c r="F38" s="31" t="s">
        <v>1301</v>
      </c>
      <c r="G38" s="31" t="s">
        <v>37</v>
      </c>
      <c r="H38" s="31"/>
      <c r="I38" s="31" t="s">
        <v>1302</v>
      </c>
      <c r="J38" s="31"/>
      <c r="K38" s="31" t="s">
        <v>1303</v>
      </c>
      <c r="L38" s="31"/>
      <c r="M38" s="31" t="s">
        <v>1304</v>
      </c>
      <c r="N38" s="31" t="s">
        <v>462</v>
      </c>
      <c r="O38" s="31"/>
      <c r="P38" s="31" t="s">
        <v>279</v>
      </c>
      <c r="Q38" s="31" t="s">
        <v>63</v>
      </c>
      <c r="R38" s="31" t="s">
        <v>48</v>
      </c>
      <c r="S38" s="31" t="s">
        <v>650</v>
      </c>
      <c r="T38" s="31" t="s">
        <v>49</v>
      </c>
      <c r="U38" s="31"/>
    </row>
    <row r="39" spans="1:21" x14ac:dyDescent="0.25">
      <c r="A39" s="30">
        <v>202</v>
      </c>
      <c r="B39" s="31" t="s">
        <v>566</v>
      </c>
      <c r="C39" s="31" t="s">
        <v>34</v>
      </c>
      <c r="D39" s="32">
        <v>28712</v>
      </c>
      <c r="E39" s="31" t="s">
        <v>35</v>
      </c>
      <c r="F39" s="31"/>
      <c r="G39" s="31" t="s">
        <v>49</v>
      </c>
      <c r="H39" s="31"/>
      <c r="I39" s="31" t="s">
        <v>567</v>
      </c>
      <c r="J39" s="31"/>
      <c r="K39" s="31"/>
      <c r="L39" s="31" t="s">
        <v>568</v>
      </c>
      <c r="M39" s="31" t="s">
        <v>569</v>
      </c>
      <c r="N39" s="31" t="s">
        <v>470</v>
      </c>
      <c r="O39" s="31" t="s">
        <v>107</v>
      </c>
      <c r="P39" s="31" t="s">
        <v>46</v>
      </c>
      <c r="Q39" s="31" t="s">
        <v>46</v>
      </c>
      <c r="R39" s="31"/>
      <c r="S39" s="31"/>
      <c r="T39" s="31" t="s">
        <v>49</v>
      </c>
      <c r="U39" s="31"/>
    </row>
    <row r="40" spans="1:21" x14ac:dyDescent="0.25">
      <c r="A40" s="30">
        <v>203</v>
      </c>
      <c r="B40" s="31" t="s">
        <v>536</v>
      </c>
      <c r="C40" s="31" t="s">
        <v>34</v>
      </c>
      <c r="D40" s="32">
        <v>32698</v>
      </c>
      <c r="E40" s="31" t="s">
        <v>35</v>
      </c>
      <c r="F40" s="31"/>
      <c r="G40" s="31" t="s">
        <v>49</v>
      </c>
      <c r="H40" s="31"/>
      <c r="I40" s="31" t="s">
        <v>537</v>
      </c>
      <c r="J40" s="31"/>
      <c r="K40" s="31"/>
      <c r="L40" s="31" t="s">
        <v>137</v>
      </c>
      <c r="M40" s="31" t="s">
        <v>66</v>
      </c>
      <c r="N40" s="31" t="s">
        <v>346</v>
      </c>
      <c r="O40" s="31" t="s">
        <v>125</v>
      </c>
      <c r="P40" s="31" t="s">
        <v>46</v>
      </c>
      <c r="Q40" s="31" t="s">
        <v>279</v>
      </c>
      <c r="R40" s="31" t="s">
        <v>48</v>
      </c>
      <c r="S40" s="31" t="s">
        <v>538</v>
      </c>
      <c r="T40" s="31" t="s">
        <v>49</v>
      </c>
      <c r="U40" s="31"/>
    </row>
    <row r="41" spans="1:21" x14ac:dyDescent="0.25">
      <c r="A41" s="30">
        <v>204</v>
      </c>
      <c r="B41" s="31" t="s">
        <v>1208</v>
      </c>
      <c r="C41" s="31" t="s">
        <v>34</v>
      </c>
      <c r="D41" s="32">
        <v>31147</v>
      </c>
      <c r="E41" s="31" t="s">
        <v>35</v>
      </c>
      <c r="F41" s="31"/>
      <c r="G41" s="31" t="s">
        <v>49</v>
      </c>
      <c r="H41" s="31"/>
      <c r="I41" s="31" t="s">
        <v>1209</v>
      </c>
      <c r="J41" s="31"/>
      <c r="K41" s="31"/>
      <c r="L41" s="31" t="s">
        <v>568</v>
      </c>
      <c r="M41" s="31" t="s">
        <v>1210</v>
      </c>
      <c r="N41" s="31" t="s">
        <v>1211</v>
      </c>
      <c r="O41" s="31"/>
      <c r="P41" s="31" t="s">
        <v>56</v>
      </c>
      <c r="Q41" s="31" t="s">
        <v>46</v>
      </c>
      <c r="R41" s="31" t="s">
        <v>1212</v>
      </c>
      <c r="S41" s="31" t="s">
        <v>1213</v>
      </c>
      <c r="T41" s="31" t="s">
        <v>49</v>
      </c>
      <c r="U41" s="31"/>
    </row>
    <row r="42" spans="1:21" x14ac:dyDescent="0.25">
      <c r="A42" s="30">
        <v>210</v>
      </c>
      <c r="B42" s="31" t="s">
        <v>187</v>
      </c>
      <c r="C42" s="31" t="s">
        <v>34</v>
      </c>
      <c r="D42" s="32">
        <v>39925</v>
      </c>
      <c r="E42" s="31" t="s">
        <v>6</v>
      </c>
      <c r="F42" s="31" t="s">
        <v>134</v>
      </c>
      <c r="G42" s="31" t="s">
        <v>49</v>
      </c>
      <c r="H42" s="31"/>
      <c r="I42" s="31" t="s">
        <v>188</v>
      </c>
      <c r="J42" s="31" t="s">
        <v>189</v>
      </c>
      <c r="K42" s="31" t="s">
        <v>190</v>
      </c>
      <c r="L42" s="31" t="s">
        <v>191</v>
      </c>
      <c r="M42" s="31" t="s">
        <v>47</v>
      </c>
      <c r="N42" s="31" t="s">
        <v>192</v>
      </c>
      <c r="O42" s="31" t="s">
        <v>65</v>
      </c>
      <c r="P42" s="31" t="s">
        <v>46</v>
      </c>
      <c r="Q42" s="31" t="s">
        <v>73</v>
      </c>
      <c r="R42" s="31" t="s">
        <v>48</v>
      </c>
      <c r="S42" s="31"/>
      <c r="T42" s="31" t="s">
        <v>49</v>
      </c>
      <c r="U42" s="31"/>
    </row>
    <row r="43" spans="1:21" x14ac:dyDescent="0.25">
      <c r="A43" s="30">
        <v>211</v>
      </c>
      <c r="B43" s="31" t="s">
        <v>193</v>
      </c>
      <c r="C43" s="31" t="s">
        <v>34</v>
      </c>
      <c r="D43" s="32">
        <v>40191</v>
      </c>
      <c r="E43" s="31" t="s">
        <v>6</v>
      </c>
      <c r="F43" s="31" t="s">
        <v>1305</v>
      </c>
      <c r="G43" s="31" t="s">
        <v>49</v>
      </c>
      <c r="H43" s="31"/>
      <c r="I43" s="31" t="s">
        <v>1306</v>
      </c>
      <c r="J43" s="31" t="s">
        <v>194</v>
      </c>
      <c r="K43" s="31" t="s">
        <v>1307</v>
      </c>
      <c r="L43" s="31" t="s">
        <v>62</v>
      </c>
      <c r="M43" s="31" t="s">
        <v>1308</v>
      </c>
      <c r="N43" s="31" t="s">
        <v>125</v>
      </c>
      <c r="O43" s="31"/>
      <c r="P43" s="31" t="s">
        <v>279</v>
      </c>
      <c r="Q43" s="31" t="s">
        <v>1309</v>
      </c>
      <c r="R43" s="31" t="s">
        <v>48</v>
      </c>
      <c r="S43" s="31" t="s">
        <v>1256</v>
      </c>
      <c r="T43" s="31" t="s">
        <v>49</v>
      </c>
      <c r="U43" s="31" t="s">
        <v>1310</v>
      </c>
    </row>
    <row r="44" spans="1:21" x14ac:dyDescent="0.25">
      <c r="A44" s="30">
        <v>212</v>
      </c>
      <c r="B44" s="31" t="s">
        <v>196</v>
      </c>
      <c r="C44" s="31" t="s">
        <v>34</v>
      </c>
      <c r="D44" s="32">
        <v>40011</v>
      </c>
      <c r="E44" s="31" t="s">
        <v>6</v>
      </c>
      <c r="F44" s="31"/>
      <c r="G44" s="31" t="s">
        <v>49</v>
      </c>
      <c r="H44" s="31"/>
      <c r="I44" s="31" t="s">
        <v>197</v>
      </c>
      <c r="J44" s="31"/>
      <c r="K44" s="31"/>
      <c r="L44" s="31"/>
      <c r="M44" s="31" t="s">
        <v>195</v>
      </c>
      <c r="N44" s="31" t="s">
        <v>72</v>
      </c>
      <c r="O44" s="31"/>
      <c r="P44" s="31"/>
      <c r="Q44" s="31"/>
      <c r="R44" s="31" t="s">
        <v>48</v>
      </c>
      <c r="S44" s="31"/>
      <c r="T44" s="31" t="s">
        <v>49</v>
      </c>
      <c r="U44" s="31"/>
    </row>
    <row r="45" spans="1:21" x14ac:dyDescent="0.25">
      <c r="A45" s="30">
        <v>214</v>
      </c>
      <c r="B45" s="31" t="s">
        <v>272</v>
      </c>
      <c r="C45" s="31" t="s">
        <v>34</v>
      </c>
      <c r="D45" s="32">
        <v>39920</v>
      </c>
      <c r="E45" s="31" t="s">
        <v>6</v>
      </c>
      <c r="F45" s="31" t="s">
        <v>87</v>
      </c>
      <c r="G45" s="31" t="s">
        <v>37</v>
      </c>
      <c r="H45" s="31"/>
      <c r="I45" s="31" t="s">
        <v>273</v>
      </c>
      <c r="J45" s="31" t="s">
        <v>109</v>
      </c>
      <c r="K45" s="31" t="s">
        <v>274</v>
      </c>
      <c r="L45" s="31" t="s">
        <v>42</v>
      </c>
      <c r="M45" s="31" t="s">
        <v>110</v>
      </c>
      <c r="N45" s="31" t="s">
        <v>111</v>
      </c>
      <c r="O45" s="31"/>
      <c r="P45" s="31" t="s">
        <v>46</v>
      </c>
      <c r="Q45" s="31" t="s">
        <v>94</v>
      </c>
      <c r="R45" s="31" t="s">
        <v>48</v>
      </c>
      <c r="S45" s="31" t="s">
        <v>275</v>
      </c>
      <c r="T45" s="31" t="s">
        <v>49</v>
      </c>
      <c r="U45" s="31"/>
    </row>
    <row r="46" spans="1:21" x14ac:dyDescent="0.25">
      <c r="A46" s="30">
        <v>215</v>
      </c>
      <c r="B46" s="31" t="s">
        <v>276</v>
      </c>
      <c r="C46" s="31" t="s">
        <v>34</v>
      </c>
      <c r="D46" s="32">
        <v>39883</v>
      </c>
      <c r="E46" s="31" t="s">
        <v>6</v>
      </c>
      <c r="F46" s="31"/>
      <c r="G46" s="31" t="s">
        <v>49</v>
      </c>
      <c r="H46" s="31"/>
      <c r="I46" s="31" t="s">
        <v>277</v>
      </c>
      <c r="J46" s="31"/>
      <c r="K46" s="31"/>
      <c r="L46" s="31"/>
      <c r="M46" s="31" t="s">
        <v>278</v>
      </c>
      <c r="N46" s="31" t="s">
        <v>124</v>
      </c>
      <c r="O46" s="31" t="s">
        <v>125</v>
      </c>
      <c r="P46" s="31" t="s">
        <v>279</v>
      </c>
      <c r="Q46" s="31" t="s">
        <v>222</v>
      </c>
      <c r="R46" s="31" t="s">
        <v>48</v>
      </c>
      <c r="S46" s="31"/>
      <c r="T46" s="31" t="s">
        <v>49</v>
      </c>
      <c r="U46" s="31"/>
    </row>
    <row r="47" spans="1:21" x14ac:dyDescent="0.25">
      <c r="A47" s="30">
        <v>216</v>
      </c>
      <c r="B47" s="31" t="s">
        <v>280</v>
      </c>
      <c r="C47" s="31" t="s">
        <v>34</v>
      </c>
      <c r="D47" s="32">
        <v>40048</v>
      </c>
      <c r="E47" s="31" t="s">
        <v>6</v>
      </c>
      <c r="F47" s="31"/>
      <c r="G47" s="31" t="s">
        <v>49</v>
      </c>
      <c r="H47" s="31"/>
      <c r="I47" s="31" t="s">
        <v>281</v>
      </c>
      <c r="J47" s="31"/>
      <c r="K47" s="31"/>
      <c r="L47" s="31"/>
      <c r="M47" s="31" t="s">
        <v>282</v>
      </c>
      <c r="N47" s="31" t="s">
        <v>111</v>
      </c>
      <c r="O47" s="31"/>
      <c r="P47" s="31"/>
      <c r="Q47" s="31"/>
      <c r="R47" s="31" t="s">
        <v>48</v>
      </c>
      <c r="S47" s="31"/>
      <c r="T47" s="31" t="s">
        <v>49</v>
      </c>
      <c r="U47" s="31"/>
    </row>
    <row r="48" spans="1:21" x14ac:dyDescent="0.25">
      <c r="A48" s="30">
        <v>217</v>
      </c>
      <c r="B48" s="31" t="s">
        <v>283</v>
      </c>
      <c r="C48" s="31" t="s">
        <v>34</v>
      </c>
      <c r="D48" s="32">
        <v>39737</v>
      </c>
      <c r="E48" s="31" t="s">
        <v>6</v>
      </c>
      <c r="F48" s="31"/>
      <c r="G48" s="31" t="s">
        <v>49</v>
      </c>
      <c r="H48" s="31"/>
      <c r="I48" s="31" t="s">
        <v>284</v>
      </c>
      <c r="J48" s="31"/>
      <c r="K48" s="31"/>
      <c r="L48" s="31"/>
      <c r="M48" s="31" t="s">
        <v>279</v>
      </c>
      <c r="N48" s="31" t="s">
        <v>64</v>
      </c>
      <c r="O48" s="31" t="s">
        <v>65</v>
      </c>
      <c r="P48" s="31" t="s">
        <v>56</v>
      </c>
      <c r="Q48" s="31" t="s">
        <v>278</v>
      </c>
      <c r="R48" s="31" t="s">
        <v>48</v>
      </c>
      <c r="S48" s="31"/>
      <c r="T48" s="31" t="s">
        <v>49</v>
      </c>
      <c r="U48" s="31"/>
    </row>
    <row r="49" spans="1:21" x14ac:dyDescent="0.25">
      <c r="A49" s="30">
        <v>218</v>
      </c>
      <c r="B49" s="31" t="s">
        <v>285</v>
      </c>
      <c r="C49" s="31" t="s">
        <v>34</v>
      </c>
      <c r="D49" s="32">
        <v>39581</v>
      </c>
      <c r="E49" s="31" t="s">
        <v>6</v>
      </c>
      <c r="F49" s="31" t="s">
        <v>286</v>
      </c>
      <c r="G49" s="31" t="s">
        <v>49</v>
      </c>
      <c r="H49" s="31"/>
      <c r="I49" s="31" t="s">
        <v>287</v>
      </c>
      <c r="J49" s="31" t="s">
        <v>288</v>
      </c>
      <c r="K49" s="31"/>
      <c r="L49" s="31" t="s">
        <v>239</v>
      </c>
      <c r="M49" s="31" t="s">
        <v>289</v>
      </c>
      <c r="N49" s="31" t="s">
        <v>243</v>
      </c>
      <c r="O49" s="31" t="s">
        <v>125</v>
      </c>
      <c r="P49" s="31" t="s">
        <v>240</v>
      </c>
      <c r="Q49" s="31" t="s">
        <v>290</v>
      </c>
      <c r="R49" s="31" t="s">
        <v>48</v>
      </c>
      <c r="S49" s="31" t="s">
        <v>291</v>
      </c>
      <c r="T49" s="31" t="s">
        <v>49</v>
      </c>
      <c r="U49" s="31"/>
    </row>
    <row r="50" spans="1:21" x14ac:dyDescent="0.25">
      <c r="A50" s="30">
        <v>219</v>
      </c>
      <c r="B50" s="31" t="s">
        <v>292</v>
      </c>
      <c r="C50" s="31" t="s">
        <v>34</v>
      </c>
      <c r="D50" s="32">
        <v>39543</v>
      </c>
      <c r="E50" s="31" t="s">
        <v>6</v>
      </c>
      <c r="F50" s="31"/>
      <c r="G50" s="31" t="s">
        <v>49</v>
      </c>
      <c r="H50" s="31"/>
      <c r="I50" s="31" t="s">
        <v>293</v>
      </c>
      <c r="J50" s="31"/>
      <c r="K50" s="31"/>
      <c r="L50" s="31"/>
      <c r="M50" s="31" t="s">
        <v>294</v>
      </c>
      <c r="N50" s="31" t="s">
        <v>111</v>
      </c>
      <c r="O50" s="31"/>
      <c r="P50" s="31" t="s">
        <v>73</v>
      </c>
      <c r="Q50" s="31"/>
      <c r="R50" s="31" t="s">
        <v>48</v>
      </c>
      <c r="S50" s="31" t="s">
        <v>295</v>
      </c>
      <c r="T50" s="31" t="s">
        <v>49</v>
      </c>
      <c r="U50" s="31"/>
    </row>
    <row r="51" spans="1:21" x14ac:dyDescent="0.25">
      <c r="A51" s="30">
        <v>220</v>
      </c>
      <c r="B51" s="31" t="s">
        <v>296</v>
      </c>
      <c r="C51" s="31" t="s">
        <v>34</v>
      </c>
      <c r="D51" s="32">
        <v>39722</v>
      </c>
      <c r="E51" s="31" t="s">
        <v>6</v>
      </c>
      <c r="F51" s="31"/>
      <c r="G51" s="31" t="s">
        <v>49</v>
      </c>
      <c r="H51" s="31"/>
      <c r="I51" s="31" t="s">
        <v>297</v>
      </c>
      <c r="J51" s="31"/>
      <c r="K51" s="31"/>
      <c r="L51" s="31"/>
      <c r="M51" s="31"/>
      <c r="N51" s="31" t="s">
        <v>298</v>
      </c>
      <c r="O51" s="31"/>
      <c r="P51" s="31"/>
      <c r="Q51" s="31"/>
      <c r="R51" s="31" t="s">
        <v>48</v>
      </c>
      <c r="S51" s="31"/>
      <c r="T51" s="31" t="s">
        <v>49</v>
      </c>
      <c r="U51" s="31"/>
    </row>
    <row r="52" spans="1:21" x14ac:dyDescent="0.25">
      <c r="A52" s="30">
        <v>221</v>
      </c>
      <c r="B52" s="31" t="s">
        <v>1436</v>
      </c>
      <c r="C52" s="31" t="s">
        <v>34</v>
      </c>
      <c r="D52" s="32">
        <v>39686</v>
      </c>
      <c r="E52" s="31" t="s">
        <v>6</v>
      </c>
      <c r="F52" s="31"/>
      <c r="G52" s="31" t="s">
        <v>49</v>
      </c>
      <c r="H52" s="31"/>
      <c r="I52" s="31" t="s">
        <v>299</v>
      </c>
      <c r="J52" s="31"/>
      <c r="K52" s="31"/>
      <c r="L52" s="31"/>
      <c r="M52" s="31" t="s">
        <v>279</v>
      </c>
      <c r="N52" s="31" t="s">
        <v>300</v>
      </c>
      <c r="O52" s="31"/>
      <c r="P52" s="31"/>
      <c r="Q52" s="31"/>
      <c r="R52" s="31" t="s">
        <v>99</v>
      </c>
      <c r="S52" s="31"/>
      <c r="T52" s="31" t="s">
        <v>49</v>
      </c>
      <c r="U52" s="31"/>
    </row>
    <row r="53" spans="1:21" x14ac:dyDescent="0.25">
      <c r="A53" s="30">
        <v>222</v>
      </c>
      <c r="B53" s="31" t="s">
        <v>301</v>
      </c>
      <c r="C53" s="31" t="s">
        <v>34</v>
      </c>
      <c r="D53" s="32">
        <v>39491</v>
      </c>
      <c r="E53" s="31" t="s">
        <v>6</v>
      </c>
      <c r="F53" s="31"/>
      <c r="G53" s="31" t="s">
        <v>49</v>
      </c>
      <c r="H53" s="31"/>
      <c r="I53" s="31" t="s">
        <v>302</v>
      </c>
      <c r="J53" s="31"/>
      <c r="K53" s="31"/>
      <c r="L53" s="31"/>
      <c r="M53" s="31" t="s">
        <v>303</v>
      </c>
      <c r="N53" s="31" t="s">
        <v>177</v>
      </c>
      <c r="O53" s="31"/>
      <c r="P53" s="31"/>
      <c r="Q53" s="31"/>
      <c r="R53" s="31" t="s">
        <v>48</v>
      </c>
      <c r="S53" s="31"/>
      <c r="T53" s="31" t="s">
        <v>49</v>
      </c>
      <c r="U53" s="31"/>
    </row>
    <row r="54" spans="1:21" x14ac:dyDescent="0.25">
      <c r="A54" s="30">
        <v>223</v>
      </c>
      <c r="B54" s="31" t="s">
        <v>304</v>
      </c>
      <c r="C54" s="31" t="s">
        <v>34</v>
      </c>
      <c r="D54" s="32">
        <v>39650</v>
      </c>
      <c r="E54" s="31" t="s">
        <v>6</v>
      </c>
      <c r="F54" s="31"/>
      <c r="G54" s="31" t="s">
        <v>49</v>
      </c>
      <c r="H54" s="31"/>
      <c r="I54" s="31" t="s">
        <v>305</v>
      </c>
      <c r="J54" s="31"/>
      <c r="K54" s="31"/>
      <c r="L54" s="31"/>
      <c r="M54" s="31" t="s">
        <v>306</v>
      </c>
      <c r="N54" s="31" t="s">
        <v>125</v>
      </c>
      <c r="O54" s="31"/>
      <c r="P54" s="31" t="s">
        <v>63</v>
      </c>
      <c r="Q54" s="31" t="s">
        <v>307</v>
      </c>
      <c r="R54" s="31" t="s">
        <v>48</v>
      </c>
      <c r="S54" s="31" t="s">
        <v>308</v>
      </c>
      <c r="T54" s="31" t="s">
        <v>49</v>
      </c>
      <c r="U54" s="31"/>
    </row>
    <row r="55" spans="1:21" x14ac:dyDescent="0.25">
      <c r="A55" s="30">
        <v>224</v>
      </c>
      <c r="B55" s="31" t="s">
        <v>1437</v>
      </c>
      <c r="C55" s="31" t="s">
        <v>34</v>
      </c>
      <c r="D55" s="32">
        <v>39687</v>
      </c>
      <c r="E55" s="31" t="s">
        <v>6</v>
      </c>
      <c r="F55" s="31"/>
      <c r="G55" s="31" t="s">
        <v>49</v>
      </c>
      <c r="H55" s="31"/>
      <c r="I55" s="31" t="s">
        <v>309</v>
      </c>
      <c r="J55" s="31"/>
      <c r="K55" s="31"/>
      <c r="L55" s="31"/>
      <c r="M55" s="31" t="s">
        <v>310</v>
      </c>
      <c r="N55" s="31" t="s">
        <v>64</v>
      </c>
      <c r="O55" s="31" t="s">
        <v>65</v>
      </c>
      <c r="P55" s="31" t="s">
        <v>56</v>
      </c>
      <c r="Q55" s="31" t="s">
        <v>66</v>
      </c>
      <c r="R55" s="31" t="s">
        <v>48</v>
      </c>
      <c r="S55" s="31" t="s">
        <v>311</v>
      </c>
      <c r="T55" s="31" t="s">
        <v>49</v>
      </c>
      <c r="U55" s="31"/>
    </row>
    <row r="56" spans="1:21" x14ac:dyDescent="0.25">
      <c r="A56" s="30">
        <v>225</v>
      </c>
      <c r="B56" s="31" t="s">
        <v>312</v>
      </c>
      <c r="C56" s="31" t="s">
        <v>34</v>
      </c>
      <c r="D56" s="32">
        <v>39354</v>
      </c>
      <c r="E56" s="31" t="s">
        <v>6</v>
      </c>
      <c r="F56" s="31" t="s">
        <v>313</v>
      </c>
      <c r="G56" s="31" t="s">
        <v>49</v>
      </c>
      <c r="H56" s="31"/>
      <c r="I56" s="31" t="s">
        <v>314</v>
      </c>
      <c r="J56" s="31" t="s">
        <v>315</v>
      </c>
      <c r="K56" s="31" t="s">
        <v>316</v>
      </c>
      <c r="L56" s="31"/>
      <c r="M56" s="31" t="s">
        <v>56</v>
      </c>
      <c r="N56" s="31" t="s">
        <v>317</v>
      </c>
      <c r="O56" s="31" t="s">
        <v>318</v>
      </c>
      <c r="P56" s="31" t="s">
        <v>94</v>
      </c>
      <c r="Q56" s="31"/>
      <c r="R56" s="31" t="s">
        <v>319</v>
      </c>
      <c r="S56" s="31"/>
      <c r="T56" s="31" t="s">
        <v>49</v>
      </c>
      <c r="U56" s="31"/>
    </row>
    <row r="57" spans="1:21" x14ac:dyDescent="0.25">
      <c r="A57" s="30">
        <v>226</v>
      </c>
      <c r="B57" s="31" t="s">
        <v>320</v>
      </c>
      <c r="C57" s="31" t="s">
        <v>34</v>
      </c>
      <c r="D57" s="32">
        <v>39092</v>
      </c>
      <c r="E57" s="31" t="s">
        <v>6</v>
      </c>
      <c r="F57" s="31"/>
      <c r="G57" s="31" t="s">
        <v>49</v>
      </c>
      <c r="H57" s="31"/>
      <c r="I57" s="31" t="s">
        <v>321</v>
      </c>
      <c r="J57" s="31"/>
      <c r="K57" s="31"/>
      <c r="L57" s="31"/>
      <c r="M57" s="31" t="s">
        <v>322</v>
      </c>
      <c r="N57" s="31" t="s">
        <v>243</v>
      </c>
      <c r="O57" s="31" t="s">
        <v>125</v>
      </c>
      <c r="P57" s="31" t="s">
        <v>52</v>
      </c>
      <c r="Q57" s="31" t="s">
        <v>84</v>
      </c>
      <c r="R57" s="31" t="s">
        <v>48</v>
      </c>
      <c r="S57" s="31"/>
      <c r="T57" s="31" t="s">
        <v>49</v>
      </c>
      <c r="U57" s="31"/>
    </row>
    <row r="58" spans="1:21" x14ac:dyDescent="0.25">
      <c r="A58" s="30">
        <v>227</v>
      </c>
      <c r="B58" s="31" t="s">
        <v>323</v>
      </c>
      <c r="C58" s="31" t="s">
        <v>34</v>
      </c>
      <c r="D58" s="32">
        <v>39994</v>
      </c>
      <c r="E58" s="31" t="s">
        <v>6</v>
      </c>
      <c r="F58" s="31"/>
      <c r="G58" s="31" t="s">
        <v>49</v>
      </c>
      <c r="H58" s="31"/>
      <c r="I58" s="31" t="s">
        <v>324</v>
      </c>
      <c r="J58" s="31"/>
      <c r="K58" s="31"/>
      <c r="L58" s="31"/>
      <c r="M58" s="31" t="s">
        <v>240</v>
      </c>
      <c r="N58" s="31" t="s">
        <v>325</v>
      </c>
      <c r="O58" s="31" t="s">
        <v>45</v>
      </c>
      <c r="P58" s="31" t="s">
        <v>94</v>
      </c>
      <c r="Q58" s="31" t="s">
        <v>73</v>
      </c>
      <c r="R58" s="31" t="s">
        <v>48</v>
      </c>
      <c r="S58" s="31" t="s">
        <v>326</v>
      </c>
      <c r="T58" s="31" t="s">
        <v>49</v>
      </c>
      <c r="U58" s="31"/>
    </row>
    <row r="59" spans="1:21" x14ac:dyDescent="0.25">
      <c r="A59" s="30">
        <v>228</v>
      </c>
      <c r="B59" s="31" t="s">
        <v>327</v>
      </c>
      <c r="C59" s="31" t="s">
        <v>34</v>
      </c>
      <c r="D59" s="32">
        <v>39884</v>
      </c>
      <c r="E59" s="31" t="s">
        <v>6</v>
      </c>
      <c r="F59" s="31"/>
      <c r="G59" s="31" t="s">
        <v>49</v>
      </c>
      <c r="H59" s="31"/>
      <c r="I59" s="31" t="s">
        <v>328</v>
      </c>
      <c r="J59" s="31"/>
      <c r="K59" s="31"/>
      <c r="L59" s="31"/>
      <c r="M59" s="31"/>
      <c r="N59" s="31" t="s">
        <v>329</v>
      </c>
      <c r="O59" s="31" t="s">
        <v>45</v>
      </c>
      <c r="P59" s="31"/>
      <c r="Q59" s="31"/>
      <c r="R59" s="31" t="s">
        <v>48</v>
      </c>
      <c r="S59" s="31" t="s">
        <v>330</v>
      </c>
      <c r="T59" s="31" t="s">
        <v>49</v>
      </c>
      <c r="U59" s="31"/>
    </row>
    <row r="60" spans="1:21" x14ac:dyDescent="0.25">
      <c r="A60" s="30">
        <v>229</v>
      </c>
      <c r="B60" s="31" t="s">
        <v>1311</v>
      </c>
      <c r="C60" s="31" t="s">
        <v>34</v>
      </c>
      <c r="D60" s="32">
        <v>39741</v>
      </c>
      <c r="E60" s="31" t="s">
        <v>6</v>
      </c>
      <c r="F60" s="31" t="s">
        <v>331</v>
      </c>
      <c r="G60" s="31" t="s">
        <v>49</v>
      </c>
      <c r="H60" s="31"/>
      <c r="I60" s="31" t="s">
        <v>332</v>
      </c>
      <c r="J60" s="31" t="s">
        <v>333</v>
      </c>
      <c r="K60" s="31" t="s">
        <v>334</v>
      </c>
      <c r="L60" s="31" t="s">
        <v>62</v>
      </c>
      <c r="M60" s="31" t="s">
        <v>73</v>
      </c>
      <c r="N60" s="31" t="s">
        <v>335</v>
      </c>
      <c r="O60" s="31" t="s">
        <v>336</v>
      </c>
      <c r="P60" s="31" t="s">
        <v>46</v>
      </c>
      <c r="Q60" s="31" t="s">
        <v>73</v>
      </c>
      <c r="R60" s="31" t="s">
        <v>337</v>
      </c>
      <c r="S60" s="31" t="s">
        <v>338</v>
      </c>
      <c r="T60" s="31" t="s">
        <v>49</v>
      </c>
      <c r="U60" s="31"/>
    </row>
    <row r="61" spans="1:21" x14ac:dyDescent="0.25">
      <c r="A61" s="30">
        <v>230</v>
      </c>
      <c r="B61" s="31" t="s">
        <v>339</v>
      </c>
      <c r="C61" s="31" t="s">
        <v>34</v>
      </c>
      <c r="D61" s="32">
        <v>40029</v>
      </c>
      <c r="E61" s="31" t="s">
        <v>6</v>
      </c>
      <c r="F61" s="31"/>
      <c r="G61" s="31" t="s">
        <v>49</v>
      </c>
      <c r="H61" s="31"/>
      <c r="I61" s="31" t="s">
        <v>340</v>
      </c>
      <c r="J61" s="31"/>
      <c r="K61" s="31"/>
      <c r="L61" s="31"/>
      <c r="M61" s="31" t="s">
        <v>341</v>
      </c>
      <c r="N61" s="31" t="s">
        <v>342</v>
      </c>
      <c r="O61" s="31"/>
      <c r="P61" s="31" t="s">
        <v>47</v>
      </c>
      <c r="Q61" s="31" t="s">
        <v>70</v>
      </c>
      <c r="R61" s="31" t="s">
        <v>337</v>
      </c>
      <c r="S61" s="31" t="s">
        <v>343</v>
      </c>
      <c r="T61" s="31" t="s">
        <v>49</v>
      </c>
      <c r="U61" s="31"/>
    </row>
    <row r="62" spans="1:21" x14ac:dyDescent="0.25">
      <c r="A62" s="30">
        <v>231</v>
      </c>
      <c r="B62" s="31" t="s">
        <v>344</v>
      </c>
      <c r="C62" s="31" t="s">
        <v>34</v>
      </c>
      <c r="D62" s="32">
        <v>39731</v>
      </c>
      <c r="E62" s="31" t="s">
        <v>6</v>
      </c>
      <c r="F62" s="31"/>
      <c r="G62" s="31" t="s">
        <v>49</v>
      </c>
      <c r="H62" s="31"/>
      <c r="I62" s="31" t="s">
        <v>345</v>
      </c>
      <c r="J62" s="31"/>
      <c r="K62" s="31"/>
      <c r="L62" s="31"/>
      <c r="M62" s="31" t="s">
        <v>279</v>
      </c>
      <c r="N62" s="31" t="s">
        <v>346</v>
      </c>
      <c r="O62" s="31" t="s">
        <v>125</v>
      </c>
      <c r="P62" s="31"/>
      <c r="Q62" s="31"/>
      <c r="R62" s="31" t="s">
        <v>48</v>
      </c>
      <c r="S62" s="31"/>
      <c r="T62" s="31" t="s">
        <v>49</v>
      </c>
      <c r="U62" s="31"/>
    </row>
    <row r="63" spans="1:21" x14ac:dyDescent="0.25">
      <c r="A63" s="30">
        <v>232</v>
      </c>
      <c r="B63" s="31" t="s">
        <v>347</v>
      </c>
      <c r="C63" s="31" t="s">
        <v>34</v>
      </c>
      <c r="D63" s="32">
        <v>39569</v>
      </c>
      <c r="E63" s="31" t="s">
        <v>6</v>
      </c>
      <c r="F63" s="31" t="s">
        <v>167</v>
      </c>
      <c r="G63" s="31" t="s">
        <v>49</v>
      </c>
      <c r="H63" s="31"/>
      <c r="I63" s="31" t="s">
        <v>348</v>
      </c>
      <c r="J63" s="31" t="s">
        <v>349</v>
      </c>
      <c r="K63" s="31" t="s">
        <v>350</v>
      </c>
      <c r="L63" s="31" t="s">
        <v>62</v>
      </c>
      <c r="M63" s="31" t="s">
        <v>70</v>
      </c>
      <c r="N63" s="31" t="s">
        <v>111</v>
      </c>
      <c r="O63" s="31"/>
      <c r="P63" s="31" t="s">
        <v>46</v>
      </c>
      <c r="Q63" s="31" t="s">
        <v>56</v>
      </c>
      <c r="R63" s="31" t="s">
        <v>48</v>
      </c>
      <c r="S63" s="31" t="s">
        <v>351</v>
      </c>
      <c r="T63" s="31" t="s">
        <v>49</v>
      </c>
      <c r="U63" s="31"/>
    </row>
    <row r="64" spans="1:21" x14ac:dyDescent="0.25">
      <c r="A64" s="30">
        <v>234</v>
      </c>
      <c r="B64" s="31" t="s">
        <v>354</v>
      </c>
      <c r="C64" s="31" t="s">
        <v>34</v>
      </c>
      <c r="D64" s="32">
        <v>40008</v>
      </c>
      <c r="E64" s="31" t="s">
        <v>6</v>
      </c>
      <c r="F64" s="31" t="s">
        <v>355</v>
      </c>
      <c r="G64" s="31" t="s">
        <v>49</v>
      </c>
      <c r="H64" s="31"/>
      <c r="I64" s="31" t="s">
        <v>356</v>
      </c>
      <c r="J64" s="31" t="s">
        <v>357</v>
      </c>
      <c r="K64" s="31" t="s">
        <v>358</v>
      </c>
      <c r="L64" s="31"/>
      <c r="M64" s="31" t="s">
        <v>359</v>
      </c>
      <c r="N64" s="31" t="s">
        <v>360</v>
      </c>
      <c r="O64" s="31"/>
      <c r="P64" s="31" t="s">
        <v>120</v>
      </c>
      <c r="Q64" s="31"/>
      <c r="R64" s="31" t="s">
        <v>48</v>
      </c>
      <c r="S64" s="31"/>
      <c r="T64" s="31" t="s">
        <v>49</v>
      </c>
      <c r="U64" s="31"/>
    </row>
    <row r="65" spans="1:21" x14ac:dyDescent="0.25">
      <c r="A65" s="30">
        <v>235</v>
      </c>
      <c r="B65" s="31" t="s">
        <v>361</v>
      </c>
      <c r="C65" s="31" t="s">
        <v>34</v>
      </c>
      <c r="D65" s="32">
        <v>39826</v>
      </c>
      <c r="E65" s="31" t="s">
        <v>6</v>
      </c>
      <c r="F65" s="31"/>
      <c r="G65" s="31" t="s">
        <v>49</v>
      </c>
      <c r="H65" s="31"/>
      <c r="I65" s="31" t="s">
        <v>362</v>
      </c>
      <c r="J65" s="31"/>
      <c r="K65" s="31"/>
      <c r="L65" s="31"/>
      <c r="M65" s="31" t="s">
        <v>363</v>
      </c>
      <c r="N65" s="31" t="s">
        <v>65</v>
      </c>
      <c r="O65" s="31"/>
      <c r="P65" s="31" t="s">
        <v>73</v>
      </c>
      <c r="Q65" s="31" t="s">
        <v>43</v>
      </c>
      <c r="R65" s="31" t="s">
        <v>48</v>
      </c>
      <c r="S65" s="31" t="s">
        <v>364</v>
      </c>
      <c r="T65" s="31" t="s">
        <v>49</v>
      </c>
      <c r="U65" s="31"/>
    </row>
    <row r="66" spans="1:21" x14ac:dyDescent="0.25">
      <c r="A66" s="30">
        <v>236</v>
      </c>
      <c r="B66" s="31" t="s">
        <v>1312</v>
      </c>
      <c r="C66" s="31" t="s">
        <v>34</v>
      </c>
      <c r="D66" s="32">
        <v>40095</v>
      </c>
      <c r="E66" s="31" t="s">
        <v>6</v>
      </c>
      <c r="F66" s="31" t="s">
        <v>313</v>
      </c>
      <c r="G66" s="31" t="s">
        <v>37</v>
      </c>
      <c r="H66" s="31"/>
      <c r="I66" s="31" t="s">
        <v>1313</v>
      </c>
      <c r="J66" s="31" t="s">
        <v>365</v>
      </c>
      <c r="K66" s="31" t="s">
        <v>1314</v>
      </c>
      <c r="L66" s="31" t="s">
        <v>62</v>
      </c>
      <c r="M66" s="31"/>
      <c r="N66" s="31" t="s">
        <v>124</v>
      </c>
      <c r="O66" s="31"/>
      <c r="P66" s="31" t="s">
        <v>47</v>
      </c>
      <c r="Q66" s="31"/>
      <c r="R66" s="31" t="s">
        <v>48</v>
      </c>
      <c r="S66" s="31" t="s">
        <v>1315</v>
      </c>
      <c r="T66" s="31" t="s">
        <v>49</v>
      </c>
      <c r="U66" s="31"/>
    </row>
    <row r="67" spans="1:21" x14ac:dyDescent="0.25">
      <c r="A67" s="30">
        <v>237</v>
      </c>
      <c r="B67" s="31" t="s">
        <v>366</v>
      </c>
      <c r="C67" s="31" t="s">
        <v>34</v>
      </c>
      <c r="D67" s="32">
        <v>39599</v>
      </c>
      <c r="E67" s="31" t="s">
        <v>6</v>
      </c>
      <c r="F67" s="31"/>
      <c r="G67" s="31" t="s">
        <v>49</v>
      </c>
      <c r="H67" s="31"/>
      <c r="I67" s="31" t="s">
        <v>367</v>
      </c>
      <c r="J67" s="31"/>
      <c r="K67" s="31"/>
      <c r="L67" s="31"/>
      <c r="M67" s="31" t="s">
        <v>56</v>
      </c>
      <c r="N67" s="31" t="s">
        <v>368</v>
      </c>
      <c r="O67" s="31" t="s">
        <v>125</v>
      </c>
      <c r="P67" s="31" t="s">
        <v>52</v>
      </c>
      <c r="Q67" s="31" t="s">
        <v>84</v>
      </c>
      <c r="R67" s="31" t="s">
        <v>48</v>
      </c>
      <c r="S67" s="31" t="s">
        <v>369</v>
      </c>
      <c r="T67" s="31" t="s">
        <v>49</v>
      </c>
      <c r="U67" s="31"/>
    </row>
    <row r="68" spans="1:21" x14ac:dyDescent="0.25">
      <c r="A68" s="30">
        <v>239</v>
      </c>
      <c r="B68" s="31" t="s">
        <v>373</v>
      </c>
      <c r="C68" s="31" t="s">
        <v>34</v>
      </c>
      <c r="D68" s="32">
        <v>39496</v>
      </c>
      <c r="E68" s="31" t="s">
        <v>6</v>
      </c>
      <c r="F68" s="31"/>
      <c r="G68" s="31" t="s">
        <v>49</v>
      </c>
      <c r="H68" s="31"/>
      <c r="I68" s="31" t="s">
        <v>374</v>
      </c>
      <c r="J68" s="31"/>
      <c r="K68" s="31"/>
      <c r="L68" s="31"/>
      <c r="M68" s="31" t="s">
        <v>73</v>
      </c>
      <c r="N68" s="31" t="s">
        <v>375</v>
      </c>
      <c r="O68" s="31"/>
      <c r="P68" s="31"/>
      <c r="Q68" s="31"/>
      <c r="R68" s="31" t="s">
        <v>48</v>
      </c>
      <c r="S68" s="31"/>
      <c r="T68" s="31" t="s">
        <v>49</v>
      </c>
      <c r="U68" s="31"/>
    </row>
    <row r="69" spans="1:21" x14ac:dyDescent="0.25">
      <c r="A69" s="30">
        <v>240</v>
      </c>
      <c r="B69" s="31" t="s">
        <v>376</v>
      </c>
      <c r="C69" s="31" t="s">
        <v>34</v>
      </c>
      <c r="D69" s="32">
        <v>40081</v>
      </c>
      <c r="E69" s="31" t="s">
        <v>6</v>
      </c>
      <c r="F69" s="31"/>
      <c r="G69" s="31" t="s">
        <v>49</v>
      </c>
      <c r="H69" s="31"/>
      <c r="I69" s="31" t="s">
        <v>377</v>
      </c>
      <c r="J69" s="31"/>
      <c r="K69" s="31"/>
      <c r="L69" s="31"/>
      <c r="M69" s="31" t="s">
        <v>378</v>
      </c>
      <c r="N69" s="31" t="s">
        <v>379</v>
      </c>
      <c r="O69" s="31" t="s">
        <v>125</v>
      </c>
      <c r="P69" s="31" t="s">
        <v>56</v>
      </c>
      <c r="Q69" s="31" t="s">
        <v>380</v>
      </c>
      <c r="R69" s="31" t="s">
        <v>48</v>
      </c>
      <c r="S69" s="31" t="s">
        <v>381</v>
      </c>
      <c r="T69" s="31" t="s">
        <v>49</v>
      </c>
      <c r="U69" s="31"/>
    </row>
    <row r="70" spans="1:21" x14ac:dyDescent="0.25">
      <c r="A70" s="30">
        <v>241</v>
      </c>
      <c r="B70" s="31" t="s">
        <v>382</v>
      </c>
      <c r="C70" s="31" t="s">
        <v>34</v>
      </c>
      <c r="D70" s="32">
        <v>39980</v>
      </c>
      <c r="E70" s="31" t="s">
        <v>6</v>
      </c>
      <c r="F70" s="31"/>
      <c r="G70" s="31" t="s">
        <v>49</v>
      </c>
      <c r="H70" s="31"/>
      <c r="I70" s="31" t="s">
        <v>383</v>
      </c>
      <c r="J70" s="31"/>
      <c r="K70" s="31"/>
      <c r="L70" s="31"/>
      <c r="M70" s="31" t="s">
        <v>384</v>
      </c>
      <c r="N70" s="31" t="s">
        <v>385</v>
      </c>
      <c r="O70" s="31" t="s">
        <v>386</v>
      </c>
      <c r="P70" s="31" t="s">
        <v>46</v>
      </c>
      <c r="Q70" s="31" t="s">
        <v>56</v>
      </c>
      <c r="R70" s="31" t="s">
        <v>337</v>
      </c>
      <c r="S70" s="31" t="s">
        <v>387</v>
      </c>
      <c r="T70" s="31" t="s">
        <v>49</v>
      </c>
      <c r="U70" s="31"/>
    </row>
    <row r="71" spans="1:21" x14ac:dyDescent="0.25">
      <c r="A71" s="30">
        <v>242</v>
      </c>
      <c r="B71" s="31" t="s">
        <v>1438</v>
      </c>
      <c r="C71" s="31" t="s">
        <v>34</v>
      </c>
      <c r="D71" s="32">
        <v>39463</v>
      </c>
      <c r="E71" s="31" t="s">
        <v>6</v>
      </c>
      <c r="F71" s="31"/>
      <c r="G71" s="31" t="s">
        <v>49</v>
      </c>
      <c r="H71" s="31"/>
      <c r="I71" s="31" t="s">
        <v>388</v>
      </c>
      <c r="J71" s="31"/>
      <c r="K71" s="31"/>
      <c r="L71" s="31"/>
      <c r="M71" s="31" t="s">
        <v>289</v>
      </c>
      <c r="N71" s="31" t="s">
        <v>389</v>
      </c>
      <c r="O71" s="31"/>
      <c r="P71" s="31"/>
      <c r="Q71" s="31" t="s">
        <v>390</v>
      </c>
      <c r="R71" s="31" t="s">
        <v>48</v>
      </c>
      <c r="S71" s="31" t="s">
        <v>391</v>
      </c>
      <c r="T71" s="31" t="s">
        <v>49</v>
      </c>
      <c r="U71" s="31"/>
    </row>
    <row r="72" spans="1:21" x14ac:dyDescent="0.25">
      <c r="A72" s="30">
        <v>243</v>
      </c>
      <c r="B72" s="31" t="s">
        <v>392</v>
      </c>
      <c r="C72" s="31" t="s">
        <v>34</v>
      </c>
      <c r="D72" s="32">
        <v>40121</v>
      </c>
      <c r="E72" s="31" t="s">
        <v>6</v>
      </c>
      <c r="F72" s="31" t="s">
        <v>393</v>
      </c>
      <c r="G72" s="31" t="s">
        <v>49</v>
      </c>
      <c r="H72" s="31" t="s">
        <v>394</v>
      </c>
      <c r="I72" s="31" t="s">
        <v>395</v>
      </c>
      <c r="J72" s="31" t="s">
        <v>396</v>
      </c>
      <c r="K72" s="31" t="s">
        <v>397</v>
      </c>
      <c r="L72" s="31"/>
      <c r="M72" s="31" t="s">
        <v>181</v>
      </c>
      <c r="N72" s="31" t="s">
        <v>398</v>
      </c>
      <c r="O72" s="31" t="s">
        <v>125</v>
      </c>
      <c r="P72" s="31" t="s">
        <v>236</v>
      </c>
      <c r="Q72" s="31" t="s">
        <v>399</v>
      </c>
      <c r="R72" s="31" t="s">
        <v>48</v>
      </c>
      <c r="S72" s="31"/>
      <c r="T72" s="31" t="s">
        <v>49</v>
      </c>
      <c r="U72" s="31"/>
    </row>
    <row r="73" spans="1:21" x14ac:dyDescent="0.25">
      <c r="A73" s="30">
        <v>244</v>
      </c>
      <c r="B73" s="31" t="s">
        <v>400</v>
      </c>
      <c r="C73" s="31" t="s">
        <v>34</v>
      </c>
      <c r="D73" s="32">
        <v>39454</v>
      </c>
      <c r="E73" s="31" t="s">
        <v>6</v>
      </c>
      <c r="F73" s="31"/>
      <c r="G73" s="31" t="s">
        <v>49</v>
      </c>
      <c r="H73" s="31"/>
      <c r="I73" s="31" t="s">
        <v>401</v>
      </c>
      <c r="J73" s="31"/>
      <c r="K73" s="31"/>
      <c r="L73" s="31"/>
      <c r="M73" s="31" t="s">
        <v>181</v>
      </c>
      <c r="N73" s="31" t="s">
        <v>402</v>
      </c>
      <c r="O73" s="31" t="s">
        <v>65</v>
      </c>
      <c r="P73" s="31"/>
      <c r="Q73" s="31"/>
      <c r="R73" s="31" t="s">
        <v>48</v>
      </c>
      <c r="S73" s="31"/>
      <c r="T73" s="31" t="s">
        <v>49</v>
      </c>
      <c r="U73" s="31"/>
    </row>
    <row r="74" spans="1:21" x14ac:dyDescent="0.25">
      <c r="A74" s="30">
        <v>245</v>
      </c>
      <c r="B74" s="31" t="s">
        <v>423</v>
      </c>
      <c r="C74" s="31" t="s">
        <v>34</v>
      </c>
      <c r="D74" s="32">
        <v>39914</v>
      </c>
      <c r="E74" s="31" t="s">
        <v>6</v>
      </c>
      <c r="F74" s="31" t="s">
        <v>393</v>
      </c>
      <c r="G74" s="31" t="s">
        <v>49</v>
      </c>
      <c r="H74" s="31"/>
      <c r="I74" s="31" t="s">
        <v>424</v>
      </c>
      <c r="J74" s="31" t="s">
        <v>425</v>
      </c>
      <c r="K74" s="31" t="s">
        <v>426</v>
      </c>
      <c r="L74" s="31" t="s">
        <v>62</v>
      </c>
      <c r="M74" s="31" t="s">
        <v>1316</v>
      </c>
      <c r="N74" s="31" t="s">
        <v>1317</v>
      </c>
      <c r="O74" s="31"/>
      <c r="P74" s="31" t="s">
        <v>52</v>
      </c>
      <c r="Q74" s="31" t="s">
        <v>1318</v>
      </c>
      <c r="R74" s="31" t="s">
        <v>48</v>
      </c>
      <c r="S74" s="31" t="s">
        <v>1319</v>
      </c>
      <c r="T74" s="31" t="s">
        <v>49</v>
      </c>
      <c r="U74" s="31"/>
    </row>
    <row r="75" spans="1:21" x14ac:dyDescent="0.25">
      <c r="A75" s="30">
        <v>246</v>
      </c>
      <c r="B75" s="31" t="s">
        <v>417</v>
      </c>
      <c r="C75" s="31" t="s">
        <v>34</v>
      </c>
      <c r="D75" s="32">
        <v>39591</v>
      </c>
      <c r="E75" s="31" t="s">
        <v>6</v>
      </c>
      <c r="F75" s="31" t="s">
        <v>418</v>
      </c>
      <c r="G75" s="31" t="s">
        <v>49</v>
      </c>
      <c r="H75" s="31"/>
      <c r="I75" s="31"/>
      <c r="J75" s="31" t="s">
        <v>419</v>
      </c>
      <c r="K75" s="31"/>
      <c r="L75" s="31" t="s">
        <v>420</v>
      </c>
      <c r="M75" s="31" t="s">
        <v>421</v>
      </c>
      <c r="N75" s="31" t="s">
        <v>83</v>
      </c>
      <c r="O75" s="31"/>
      <c r="P75" s="31" t="s">
        <v>240</v>
      </c>
      <c r="Q75" s="31" t="s">
        <v>82</v>
      </c>
      <c r="R75" s="31" t="s">
        <v>48</v>
      </c>
      <c r="S75" s="31" t="s">
        <v>422</v>
      </c>
      <c r="T75" s="31" t="s">
        <v>49</v>
      </c>
      <c r="U75" s="31"/>
    </row>
    <row r="76" spans="1:21" x14ac:dyDescent="0.25">
      <c r="A76" s="30">
        <v>247</v>
      </c>
      <c r="B76" s="31" t="s">
        <v>1226</v>
      </c>
      <c r="C76" s="31" t="s">
        <v>34</v>
      </c>
      <c r="D76" s="32">
        <v>39707</v>
      </c>
      <c r="E76" s="31" t="s">
        <v>6</v>
      </c>
      <c r="F76" s="31" t="s">
        <v>1227</v>
      </c>
      <c r="G76" s="31" t="s">
        <v>49</v>
      </c>
      <c r="H76" s="31"/>
      <c r="I76" s="31" t="s">
        <v>1228</v>
      </c>
      <c r="J76" s="31"/>
      <c r="K76" s="31"/>
      <c r="L76" s="31"/>
      <c r="M76" s="31"/>
      <c r="N76" s="31" t="s">
        <v>1229</v>
      </c>
      <c r="O76" s="31"/>
      <c r="P76" s="31" t="s">
        <v>205</v>
      </c>
      <c r="Q76" s="31" t="s">
        <v>94</v>
      </c>
      <c r="R76" s="31"/>
      <c r="S76" s="31"/>
      <c r="T76" s="31" t="s">
        <v>49</v>
      </c>
      <c r="U76" s="31"/>
    </row>
    <row r="77" spans="1:21" x14ac:dyDescent="0.25">
      <c r="A77" s="30">
        <v>248</v>
      </c>
      <c r="B77" s="31" t="s">
        <v>1230</v>
      </c>
      <c r="C77" s="31" t="s">
        <v>34</v>
      </c>
      <c r="D77" s="32">
        <v>39948</v>
      </c>
      <c r="E77" s="31" t="s">
        <v>6</v>
      </c>
      <c r="F77" s="31" t="s">
        <v>1231</v>
      </c>
      <c r="G77" s="31" t="s">
        <v>49</v>
      </c>
      <c r="H77" s="31" t="s">
        <v>1232</v>
      </c>
      <c r="I77" s="31" t="s">
        <v>1233</v>
      </c>
      <c r="J77" s="31" t="s">
        <v>1234</v>
      </c>
      <c r="K77" s="31" t="s">
        <v>1235</v>
      </c>
      <c r="L77" s="31" t="s">
        <v>420</v>
      </c>
      <c r="M77" s="31" t="s">
        <v>1236</v>
      </c>
      <c r="N77" s="31" t="s">
        <v>623</v>
      </c>
      <c r="O77" s="31"/>
      <c r="P77" s="31" t="s">
        <v>46</v>
      </c>
      <c r="Q77" s="31" t="s">
        <v>73</v>
      </c>
      <c r="R77" s="31"/>
      <c r="S77" s="31" t="s">
        <v>1225</v>
      </c>
      <c r="T77" s="31" t="s">
        <v>49</v>
      </c>
      <c r="U77" s="31"/>
    </row>
    <row r="78" spans="1:21" x14ac:dyDescent="0.25">
      <c r="A78" s="30">
        <v>249</v>
      </c>
      <c r="B78" s="31" t="s">
        <v>1237</v>
      </c>
      <c r="C78" s="31" t="s">
        <v>34</v>
      </c>
      <c r="D78" s="32">
        <v>39963</v>
      </c>
      <c r="E78" s="31" t="s">
        <v>6</v>
      </c>
      <c r="F78" s="31" t="s">
        <v>134</v>
      </c>
      <c r="G78" s="31" t="s">
        <v>49</v>
      </c>
      <c r="H78" s="31"/>
      <c r="I78" s="31" t="s">
        <v>1238</v>
      </c>
      <c r="J78" s="31" t="s">
        <v>1239</v>
      </c>
      <c r="K78" s="31" t="s">
        <v>1240</v>
      </c>
      <c r="L78" s="31"/>
      <c r="M78" s="31" t="s">
        <v>1241</v>
      </c>
      <c r="N78" s="31" t="s">
        <v>45</v>
      </c>
      <c r="O78" s="31"/>
      <c r="P78" s="31" t="s">
        <v>279</v>
      </c>
      <c r="Q78" s="31"/>
      <c r="R78" s="31" t="s">
        <v>48</v>
      </c>
      <c r="S78" s="31" t="s">
        <v>416</v>
      </c>
      <c r="T78" s="31" t="s">
        <v>49</v>
      </c>
      <c r="U78" s="31"/>
    </row>
    <row r="79" spans="1:21" x14ac:dyDescent="0.25">
      <c r="A79" s="30">
        <v>250</v>
      </c>
      <c r="B79" s="31" t="s">
        <v>1258</v>
      </c>
      <c r="C79" s="31" t="s">
        <v>34</v>
      </c>
      <c r="D79" s="32">
        <v>39868</v>
      </c>
      <c r="E79" s="31" t="s">
        <v>6</v>
      </c>
      <c r="F79" s="31" t="s">
        <v>1259</v>
      </c>
      <c r="G79" s="31" t="s">
        <v>49</v>
      </c>
      <c r="H79" s="31"/>
      <c r="I79" s="31"/>
      <c r="J79" s="31" t="s">
        <v>1260</v>
      </c>
      <c r="K79" s="31"/>
      <c r="L79" s="31" t="s">
        <v>42</v>
      </c>
      <c r="M79" s="31" t="s">
        <v>46</v>
      </c>
      <c r="N79" s="31" t="s">
        <v>235</v>
      </c>
      <c r="O79" s="31" t="s">
        <v>125</v>
      </c>
      <c r="P79" s="31" t="s">
        <v>205</v>
      </c>
      <c r="Q79" s="31"/>
      <c r="R79" s="31"/>
      <c r="S79" s="31"/>
      <c r="T79" s="31" t="s">
        <v>49</v>
      </c>
      <c r="U79" s="31"/>
    </row>
    <row r="80" spans="1:21" x14ac:dyDescent="0.25">
      <c r="A80" s="30">
        <v>251</v>
      </c>
      <c r="B80" s="31" t="s">
        <v>1261</v>
      </c>
      <c r="C80" s="31" t="s">
        <v>34</v>
      </c>
      <c r="D80" s="32">
        <v>39939</v>
      </c>
      <c r="E80" s="31" t="s">
        <v>6</v>
      </c>
      <c r="F80" s="31" t="s">
        <v>313</v>
      </c>
      <c r="G80" s="31" t="s">
        <v>49</v>
      </c>
      <c r="H80" s="31"/>
      <c r="I80" s="31" t="s">
        <v>1262</v>
      </c>
      <c r="J80" s="31" t="s">
        <v>1263</v>
      </c>
      <c r="K80" s="31" t="s">
        <v>1264</v>
      </c>
      <c r="L80" s="31" t="s">
        <v>1265</v>
      </c>
      <c r="M80" s="31" t="s">
        <v>1266</v>
      </c>
      <c r="N80" s="31" t="s">
        <v>243</v>
      </c>
      <c r="O80" s="31"/>
      <c r="P80" s="31" t="s">
        <v>43</v>
      </c>
      <c r="Q80" s="31"/>
      <c r="R80" s="31"/>
      <c r="S80" s="31" t="s">
        <v>291</v>
      </c>
      <c r="T80" s="31" t="s">
        <v>49</v>
      </c>
      <c r="U80" s="31"/>
    </row>
    <row r="81" spans="1:21" x14ac:dyDescent="0.25">
      <c r="A81" s="30">
        <v>253</v>
      </c>
      <c r="B81" s="31" t="s">
        <v>1320</v>
      </c>
      <c r="C81" s="31" t="s">
        <v>34</v>
      </c>
      <c r="D81" s="32">
        <v>40258</v>
      </c>
      <c r="E81" s="31" t="s">
        <v>6</v>
      </c>
      <c r="F81" s="31" t="s">
        <v>313</v>
      </c>
      <c r="G81" s="31" t="s">
        <v>37</v>
      </c>
      <c r="H81" s="31"/>
      <c r="I81" s="31" t="s">
        <v>1321</v>
      </c>
      <c r="J81" s="31" t="s">
        <v>1322</v>
      </c>
      <c r="K81" s="31" t="s">
        <v>1323</v>
      </c>
      <c r="L81" s="31" t="s">
        <v>62</v>
      </c>
      <c r="M81" s="31" t="s">
        <v>359</v>
      </c>
      <c r="N81" s="31" t="s">
        <v>83</v>
      </c>
      <c r="O81" s="31"/>
      <c r="P81" s="31" t="s">
        <v>63</v>
      </c>
      <c r="Q81" s="31" t="s">
        <v>47</v>
      </c>
      <c r="R81" s="31" t="s">
        <v>48</v>
      </c>
      <c r="S81" s="31" t="s">
        <v>1324</v>
      </c>
      <c r="T81" s="31" t="s">
        <v>49</v>
      </c>
      <c r="U81" s="31"/>
    </row>
    <row r="82" spans="1:21" x14ac:dyDescent="0.25">
      <c r="A82" s="30">
        <v>254</v>
      </c>
      <c r="B82" s="31" t="s">
        <v>1325</v>
      </c>
      <c r="C82" s="31" t="s">
        <v>34</v>
      </c>
      <c r="D82" s="32">
        <v>39917</v>
      </c>
      <c r="E82" s="31" t="s">
        <v>6</v>
      </c>
      <c r="F82" s="31" t="s">
        <v>1305</v>
      </c>
      <c r="G82" s="31" t="s">
        <v>49</v>
      </c>
      <c r="H82" s="31"/>
      <c r="I82" s="31" t="s">
        <v>1326</v>
      </c>
      <c r="J82" s="31"/>
      <c r="K82" s="31" t="s">
        <v>1327</v>
      </c>
      <c r="L82" s="31"/>
      <c r="M82" s="31" t="s">
        <v>63</v>
      </c>
      <c r="N82" s="31" t="s">
        <v>398</v>
      </c>
      <c r="O82" s="31"/>
      <c r="P82" s="31" t="s">
        <v>56</v>
      </c>
      <c r="Q82" s="31" t="s">
        <v>252</v>
      </c>
      <c r="R82" s="31" t="s">
        <v>48</v>
      </c>
      <c r="S82" s="31" t="s">
        <v>1328</v>
      </c>
      <c r="T82" s="31" t="s">
        <v>49</v>
      </c>
      <c r="U82" s="31"/>
    </row>
    <row r="83" spans="1:21" x14ac:dyDescent="0.25">
      <c r="A83" s="30">
        <v>255</v>
      </c>
      <c r="B83" s="31" t="s">
        <v>1329</v>
      </c>
      <c r="C83" s="31" t="s">
        <v>34</v>
      </c>
      <c r="D83" s="32">
        <v>40002</v>
      </c>
      <c r="E83" s="31" t="s">
        <v>6</v>
      </c>
      <c r="F83" s="31" t="s">
        <v>1305</v>
      </c>
      <c r="G83" s="31" t="s">
        <v>49</v>
      </c>
      <c r="H83" s="31"/>
      <c r="I83" s="31" t="s">
        <v>1330</v>
      </c>
      <c r="J83" s="31" t="s">
        <v>1331</v>
      </c>
      <c r="K83" s="31"/>
      <c r="L83" s="31"/>
      <c r="M83" s="31" t="s">
        <v>47</v>
      </c>
      <c r="N83" s="31" t="s">
        <v>1332</v>
      </c>
      <c r="O83" s="31"/>
      <c r="P83" s="31" t="s">
        <v>94</v>
      </c>
      <c r="Q83" s="31"/>
      <c r="R83" s="31" t="s">
        <v>940</v>
      </c>
      <c r="S83" s="31"/>
      <c r="T83" s="31" t="s">
        <v>49</v>
      </c>
      <c r="U83" s="31"/>
    </row>
    <row r="84" spans="1:21" x14ac:dyDescent="0.25">
      <c r="A84" s="30">
        <v>256</v>
      </c>
      <c r="B84" s="31" t="s">
        <v>1338</v>
      </c>
      <c r="C84" s="31" t="s">
        <v>34</v>
      </c>
      <c r="D84" s="32">
        <v>40150</v>
      </c>
      <c r="E84" s="31" t="s">
        <v>6</v>
      </c>
      <c r="F84" s="31" t="s">
        <v>313</v>
      </c>
      <c r="G84" s="31" t="s">
        <v>37</v>
      </c>
      <c r="H84" s="31"/>
      <c r="I84" s="31" t="s">
        <v>1339</v>
      </c>
      <c r="J84" s="31"/>
      <c r="K84" s="31"/>
      <c r="L84" s="31" t="s">
        <v>1340</v>
      </c>
      <c r="M84" s="31"/>
      <c r="N84" s="31" t="s">
        <v>125</v>
      </c>
      <c r="O84" s="31"/>
      <c r="P84" s="31" t="s">
        <v>47</v>
      </c>
      <c r="Q84" s="31" t="s">
        <v>84</v>
      </c>
      <c r="R84" s="31" t="s">
        <v>48</v>
      </c>
      <c r="S84" s="31"/>
      <c r="T84" s="31" t="s">
        <v>49</v>
      </c>
      <c r="U84" s="31"/>
    </row>
    <row r="85" spans="1:21" x14ac:dyDescent="0.25">
      <c r="A85" s="30">
        <v>257</v>
      </c>
      <c r="B85" s="31" t="s">
        <v>1341</v>
      </c>
      <c r="C85" s="31" t="s">
        <v>34</v>
      </c>
      <c r="D85" s="32">
        <v>0</v>
      </c>
      <c r="E85" s="31" t="s">
        <v>6</v>
      </c>
      <c r="F85" s="31" t="s">
        <v>313</v>
      </c>
      <c r="G85" s="31" t="s">
        <v>49</v>
      </c>
      <c r="H85" s="31"/>
      <c r="I85" s="31" t="s">
        <v>1342</v>
      </c>
      <c r="J85" s="31" t="s">
        <v>1343</v>
      </c>
      <c r="K85" s="31" t="s">
        <v>1344</v>
      </c>
      <c r="L85" s="31" t="s">
        <v>1345</v>
      </c>
      <c r="M85" s="31" t="s">
        <v>1346</v>
      </c>
      <c r="N85" s="31" t="s">
        <v>337</v>
      </c>
      <c r="O85" s="31"/>
      <c r="P85" s="31" t="s">
        <v>43</v>
      </c>
      <c r="Q85" s="31" t="s">
        <v>1347</v>
      </c>
      <c r="R85" s="31"/>
      <c r="S85" s="31"/>
      <c r="T85" s="31" t="s">
        <v>49</v>
      </c>
      <c r="U85" s="31"/>
    </row>
    <row r="86" spans="1:21" x14ac:dyDescent="0.25">
      <c r="A86" s="30">
        <v>303</v>
      </c>
      <c r="B86" s="31" t="s">
        <v>548</v>
      </c>
      <c r="C86" s="31" t="s">
        <v>34</v>
      </c>
      <c r="D86" s="32">
        <v>32698</v>
      </c>
      <c r="E86" s="31" t="s">
        <v>35</v>
      </c>
      <c r="F86" s="31"/>
      <c r="G86" s="31" t="s">
        <v>49</v>
      </c>
      <c r="H86" s="31"/>
      <c r="I86" s="31" t="s">
        <v>549</v>
      </c>
      <c r="J86" s="31"/>
      <c r="K86" s="31"/>
      <c r="L86" s="31" t="s">
        <v>239</v>
      </c>
      <c r="M86" s="31" t="s">
        <v>47</v>
      </c>
      <c r="N86" s="31" t="s">
        <v>77</v>
      </c>
      <c r="O86" s="31"/>
      <c r="P86" s="31" t="s">
        <v>56</v>
      </c>
      <c r="Q86" s="31" t="s">
        <v>84</v>
      </c>
      <c r="R86" s="31" t="s">
        <v>48</v>
      </c>
      <c r="S86" s="31"/>
      <c r="T86" s="31" t="s">
        <v>49</v>
      </c>
      <c r="U86" s="31"/>
    </row>
    <row r="87" spans="1:21" x14ac:dyDescent="0.25">
      <c r="A87" s="30">
        <v>304</v>
      </c>
      <c r="B87" s="31" t="s">
        <v>555</v>
      </c>
      <c r="C87" s="31" t="s">
        <v>34</v>
      </c>
      <c r="D87" s="32">
        <v>37362</v>
      </c>
      <c r="E87" s="31" t="s">
        <v>35</v>
      </c>
      <c r="F87" s="31"/>
      <c r="G87" s="31" t="s">
        <v>49</v>
      </c>
      <c r="H87" s="31"/>
      <c r="I87" s="31" t="s">
        <v>556</v>
      </c>
      <c r="J87" s="31"/>
      <c r="K87" s="31"/>
      <c r="L87" s="31" t="s">
        <v>557</v>
      </c>
      <c r="M87" s="31"/>
      <c r="N87" s="31" t="s">
        <v>558</v>
      </c>
      <c r="O87" s="31"/>
      <c r="P87" s="31"/>
      <c r="Q87" s="31"/>
      <c r="R87" s="31" t="s">
        <v>319</v>
      </c>
      <c r="S87" s="31"/>
      <c r="T87" s="31" t="s">
        <v>49</v>
      </c>
      <c r="U87" s="31"/>
    </row>
    <row r="88" spans="1:21" x14ac:dyDescent="0.25">
      <c r="A88" s="30">
        <v>310</v>
      </c>
      <c r="B88" s="31" t="s">
        <v>198</v>
      </c>
      <c r="C88" s="31" t="s">
        <v>34</v>
      </c>
      <c r="D88" s="32">
        <v>39875</v>
      </c>
      <c r="E88" s="31" t="s">
        <v>7</v>
      </c>
      <c r="F88" s="31"/>
      <c r="G88" s="31" t="s">
        <v>49</v>
      </c>
      <c r="H88" s="31"/>
      <c r="I88" s="31" t="s">
        <v>199</v>
      </c>
      <c r="J88" s="31"/>
      <c r="K88" s="31"/>
      <c r="L88" s="31"/>
      <c r="M88" s="31" t="s">
        <v>164</v>
      </c>
      <c r="N88" s="31" t="s">
        <v>125</v>
      </c>
      <c r="O88" s="31"/>
      <c r="P88" s="31" t="s">
        <v>94</v>
      </c>
      <c r="Q88" s="31" t="s">
        <v>46</v>
      </c>
      <c r="R88" s="31" t="s">
        <v>48</v>
      </c>
      <c r="S88" s="31"/>
      <c r="T88" s="31" t="s">
        <v>49</v>
      </c>
      <c r="U88" s="31"/>
    </row>
    <row r="89" spans="1:21" x14ac:dyDescent="0.25">
      <c r="A89" s="30">
        <v>311</v>
      </c>
      <c r="B89" s="31" t="s">
        <v>200</v>
      </c>
      <c r="C89" s="31" t="s">
        <v>34</v>
      </c>
      <c r="D89" s="32">
        <v>39763</v>
      </c>
      <c r="E89" s="31" t="s">
        <v>7</v>
      </c>
      <c r="F89" s="31"/>
      <c r="G89" s="31" t="s">
        <v>49</v>
      </c>
      <c r="H89" s="31"/>
      <c r="I89" s="31" t="s">
        <v>201</v>
      </c>
      <c r="J89" s="31"/>
      <c r="K89" s="31"/>
      <c r="L89" s="31"/>
      <c r="M89" s="31" t="s">
        <v>202</v>
      </c>
      <c r="N89" s="31" t="s">
        <v>203</v>
      </c>
      <c r="O89" s="31" t="s">
        <v>204</v>
      </c>
      <c r="P89" s="31" t="s">
        <v>205</v>
      </c>
      <c r="Q89" s="31"/>
      <c r="R89" s="31" t="s">
        <v>48</v>
      </c>
      <c r="S89" s="31"/>
      <c r="T89" s="31" t="s">
        <v>37</v>
      </c>
      <c r="U89" s="31"/>
    </row>
    <row r="90" spans="1:21" x14ac:dyDescent="0.25">
      <c r="A90" s="30">
        <v>312</v>
      </c>
      <c r="B90" s="31" t="s">
        <v>206</v>
      </c>
      <c r="C90" s="31" t="s">
        <v>34</v>
      </c>
      <c r="D90" s="32">
        <v>39694</v>
      </c>
      <c r="E90" s="31" t="s">
        <v>7</v>
      </c>
      <c r="F90" s="31"/>
      <c r="G90" s="31" t="s">
        <v>49</v>
      </c>
      <c r="H90" s="31"/>
      <c r="I90" s="31" t="s">
        <v>207</v>
      </c>
      <c r="J90" s="31"/>
      <c r="K90" s="31"/>
      <c r="L90" s="31"/>
      <c r="M90" s="31" t="s">
        <v>208</v>
      </c>
      <c r="N90" s="31" t="s">
        <v>125</v>
      </c>
      <c r="O90" s="31"/>
      <c r="P90" s="31"/>
      <c r="Q90" s="31"/>
      <c r="R90" s="31" t="s">
        <v>48</v>
      </c>
      <c r="S90" s="31"/>
      <c r="T90" s="31" t="s">
        <v>49</v>
      </c>
      <c r="U90" s="31"/>
    </row>
    <row r="91" spans="1:21" x14ac:dyDescent="0.25">
      <c r="A91" s="30">
        <v>313</v>
      </c>
      <c r="B91" s="31" t="s">
        <v>209</v>
      </c>
      <c r="C91" s="31" t="s">
        <v>34</v>
      </c>
      <c r="D91" s="32">
        <v>39700</v>
      </c>
      <c r="E91" s="31" t="s">
        <v>7</v>
      </c>
      <c r="F91" s="31"/>
      <c r="G91" s="31" t="s">
        <v>49</v>
      </c>
      <c r="H91" s="31"/>
      <c r="I91" s="31" t="s">
        <v>210</v>
      </c>
      <c r="J91" s="31"/>
      <c r="K91" s="31"/>
      <c r="L91" s="31"/>
      <c r="M91" s="31" t="s">
        <v>211</v>
      </c>
      <c r="N91" s="31" t="s">
        <v>65</v>
      </c>
      <c r="O91" s="31"/>
      <c r="P91" s="31"/>
      <c r="Q91" s="31"/>
      <c r="R91" s="31" t="s">
        <v>48</v>
      </c>
      <c r="S91" s="31"/>
      <c r="T91" s="31" t="s">
        <v>49</v>
      </c>
      <c r="U91" s="31"/>
    </row>
    <row r="92" spans="1:21" x14ac:dyDescent="0.25">
      <c r="A92" s="30">
        <v>314</v>
      </c>
      <c r="B92" s="31" t="s">
        <v>212</v>
      </c>
      <c r="C92" s="31" t="s">
        <v>34</v>
      </c>
      <c r="D92" s="32">
        <v>39679</v>
      </c>
      <c r="E92" s="31" t="s">
        <v>7</v>
      </c>
      <c r="F92" s="31"/>
      <c r="G92" s="31" t="s">
        <v>49</v>
      </c>
      <c r="H92" s="31"/>
      <c r="I92" s="31" t="s">
        <v>213</v>
      </c>
      <c r="J92" s="31"/>
      <c r="K92" s="31"/>
      <c r="L92" s="31"/>
      <c r="M92" s="31" t="s">
        <v>214</v>
      </c>
      <c r="N92" s="31" t="s">
        <v>124</v>
      </c>
      <c r="O92" s="31"/>
      <c r="P92" s="31" t="s">
        <v>52</v>
      </c>
      <c r="Q92" s="31" t="s">
        <v>211</v>
      </c>
      <c r="R92" s="31" t="s">
        <v>48</v>
      </c>
      <c r="S92" s="31"/>
      <c r="T92" s="31" t="s">
        <v>49</v>
      </c>
      <c r="U92" s="31"/>
    </row>
    <row r="93" spans="1:21" x14ac:dyDescent="0.25">
      <c r="A93" s="30">
        <v>315</v>
      </c>
      <c r="B93" s="31" t="s">
        <v>1348</v>
      </c>
      <c r="C93" s="31" t="s">
        <v>34</v>
      </c>
      <c r="D93" s="32">
        <v>39836</v>
      </c>
      <c r="E93" s="31" t="s">
        <v>7</v>
      </c>
      <c r="F93" s="31"/>
      <c r="G93" s="31" t="s">
        <v>49</v>
      </c>
      <c r="H93" s="31"/>
      <c r="I93" s="31" t="s">
        <v>215</v>
      </c>
      <c r="J93" s="31"/>
      <c r="K93" s="31"/>
      <c r="L93" s="31"/>
      <c r="M93" s="31"/>
      <c r="N93" s="31"/>
      <c r="O93" s="31"/>
      <c r="P93" s="31"/>
      <c r="Q93" s="31"/>
      <c r="R93" s="31" t="s">
        <v>99</v>
      </c>
      <c r="S93" s="31" t="s">
        <v>216</v>
      </c>
      <c r="T93" s="31" t="s">
        <v>49</v>
      </c>
      <c r="U93" s="31"/>
    </row>
    <row r="94" spans="1:21" x14ac:dyDescent="0.25">
      <c r="A94" s="30">
        <v>317</v>
      </c>
      <c r="B94" s="31" t="s">
        <v>224</v>
      </c>
      <c r="C94" s="31" t="s">
        <v>34</v>
      </c>
      <c r="D94" s="32">
        <v>39743</v>
      </c>
      <c r="E94" s="31" t="s">
        <v>7</v>
      </c>
      <c r="F94" s="31" t="s">
        <v>225</v>
      </c>
      <c r="G94" s="31" t="s">
        <v>49</v>
      </c>
      <c r="H94" s="31"/>
      <c r="I94" s="31" t="s">
        <v>226</v>
      </c>
      <c r="J94" s="31" t="s">
        <v>227</v>
      </c>
      <c r="K94" s="31" t="s">
        <v>228</v>
      </c>
      <c r="L94" s="31" t="s">
        <v>137</v>
      </c>
      <c r="M94" s="31" t="s">
        <v>66</v>
      </c>
      <c r="N94" s="31" t="s">
        <v>172</v>
      </c>
      <c r="O94" s="31" t="s">
        <v>229</v>
      </c>
      <c r="P94" s="31" t="s">
        <v>73</v>
      </c>
      <c r="Q94" s="31" t="s">
        <v>181</v>
      </c>
      <c r="R94" s="31" t="s">
        <v>48</v>
      </c>
      <c r="S94" s="31"/>
      <c r="T94" s="31" t="s">
        <v>49</v>
      </c>
      <c r="U94" s="31"/>
    </row>
    <row r="95" spans="1:21" x14ac:dyDescent="0.25">
      <c r="A95" s="30">
        <v>318</v>
      </c>
      <c r="B95" s="31" t="s">
        <v>230</v>
      </c>
      <c r="C95" s="31" t="s">
        <v>34</v>
      </c>
      <c r="D95" s="32">
        <v>39739</v>
      </c>
      <c r="E95" s="31" t="s">
        <v>7</v>
      </c>
      <c r="F95" s="31" t="s">
        <v>87</v>
      </c>
      <c r="G95" s="31" t="s">
        <v>49</v>
      </c>
      <c r="H95" s="31" t="s">
        <v>231</v>
      </c>
      <c r="I95" s="31" t="s">
        <v>215</v>
      </c>
      <c r="J95" s="31" t="s">
        <v>232</v>
      </c>
      <c r="K95" s="31" t="s">
        <v>233</v>
      </c>
      <c r="L95" s="31"/>
      <c r="M95" s="31" t="s">
        <v>47</v>
      </c>
      <c r="N95" s="31" t="s">
        <v>234</v>
      </c>
      <c r="O95" s="31" t="s">
        <v>235</v>
      </c>
      <c r="P95" s="31" t="s">
        <v>94</v>
      </c>
      <c r="Q95" s="31" t="s">
        <v>236</v>
      </c>
      <c r="R95" s="31" t="s">
        <v>48</v>
      </c>
      <c r="S95" s="31"/>
      <c r="T95" s="31" t="s">
        <v>49</v>
      </c>
      <c r="U95" s="31"/>
    </row>
    <row r="96" spans="1:21" x14ac:dyDescent="0.25">
      <c r="A96" s="30">
        <v>319</v>
      </c>
      <c r="B96" s="31" t="s">
        <v>237</v>
      </c>
      <c r="C96" s="31" t="s">
        <v>34</v>
      </c>
      <c r="D96" s="32">
        <v>40218</v>
      </c>
      <c r="E96" s="31" t="s">
        <v>7</v>
      </c>
      <c r="F96" s="31" t="s">
        <v>134</v>
      </c>
      <c r="G96" s="31" t="s">
        <v>49</v>
      </c>
      <c r="H96" s="31"/>
      <c r="I96" s="31" t="s">
        <v>238</v>
      </c>
      <c r="J96" s="31"/>
      <c r="K96" s="31"/>
      <c r="L96" s="31" t="s">
        <v>239</v>
      </c>
      <c r="M96" s="31" t="s">
        <v>240</v>
      </c>
      <c r="N96" s="31" t="s">
        <v>241</v>
      </c>
      <c r="O96" s="31" t="s">
        <v>125</v>
      </c>
      <c r="P96" s="31" t="s">
        <v>47</v>
      </c>
      <c r="Q96" s="31"/>
      <c r="R96" s="31" t="s">
        <v>48</v>
      </c>
      <c r="S96" s="31"/>
      <c r="T96" s="31" t="s">
        <v>49</v>
      </c>
      <c r="U96" s="31"/>
    </row>
    <row r="97" spans="1:21" x14ac:dyDescent="0.25">
      <c r="A97" s="30">
        <v>321</v>
      </c>
      <c r="B97" s="31" t="s">
        <v>244</v>
      </c>
      <c r="C97" s="31" t="s">
        <v>34</v>
      </c>
      <c r="D97" s="32">
        <v>40113</v>
      </c>
      <c r="E97" s="31" t="s">
        <v>7</v>
      </c>
      <c r="F97" s="31" t="s">
        <v>79</v>
      </c>
      <c r="G97" s="31" t="s">
        <v>49</v>
      </c>
      <c r="H97" s="31"/>
      <c r="I97" s="31" t="s">
        <v>245</v>
      </c>
      <c r="J97" s="31" t="s">
        <v>246</v>
      </c>
      <c r="K97" s="31"/>
      <c r="L97" s="31" t="s">
        <v>91</v>
      </c>
      <c r="M97" s="31" t="s">
        <v>247</v>
      </c>
      <c r="N97" s="31" t="s">
        <v>83</v>
      </c>
      <c r="O97" s="31"/>
      <c r="P97" s="31" t="s">
        <v>66</v>
      </c>
      <c r="Q97" s="31" t="s">
        <v>248</v>
      </c>
      <c r="R97" s="31" t="s">
        <v>48</v>
      </c>
      <c r="S97" s="31" t="s">
        <v>249</v>
      </c>
      <c r="T97" s="31" t="s">
        <v>49</v>
      </c>
      <c r="U97" s="31"/>
    </row>
    <row r="98" spans="1:21" x14ac:dyDescent="0.25">
      <c r="A98" s="30">
        <v>322</v>
      </c>
      <c r="B98" s="31" t="s">
        <v>1439</v>
      </c>
      <c r="C98" s="31" t="s">
        <v>34</v>
      </c>
      <c r="D98" s="32">
        <v>40052</v>
      </c>
      <c r="E98" s="31" t="s">
        <v>7</v>
      </c>
      <c r="F98" s="31"/>
      <c r="G98" s="31" t="s">
        <v>49</v>
      </c>
      <c r="H98" s="31"/>
      <c r="I98" s="31" t="s">
        <v>250</v>
      </c>
      <c r="J98" s="31"/>
      <c r="K98" s="31"/>
      <c r="L98" s="31"/>
      <c r="M98" s="31" t="s">
        <v>47</v>
      </c>
      <c r="N98" s="31" t="s">
        <v>251</v>
      </c>
      <c r="O98" s="31" t="s">
        <v>125</v>
      </c>
      <c r="P98" s="31" t="s">
        <v>56</v>
      </c>
      <c r="Q98" s="31" t="s">
        <v>252</v>
      </c>
      <c r="R98" s="31" t="s">
        <v>48</v>
      </c>
      <c r="S98" s="31" t="s">
        <v>253</v>
      </c>
      <c r="T98" s="31" t="s">
        <v>49</v>
      </c>
      <c r="U98" s="31"/>
    </row>
    <row r="99" spans="1:21" x14ac:dyDescent="0.25">
      <c r="A99" s="30">
        <v>323</v>
      </c>
      <c r="B99" s="31" t="s">
        <v>254</v>
      </c>
      <c r="C99" s="31" t="s">
        <v>34</v>
      </c>
      <c r="D99" s="32">
        <v>39599</v>
      </c>
      <c r="E99" s="31" t="s">
        <v>7</v>
      </c>
      <c r="F99" s="31" t="s">
        <v>255</v>
      </c>
      <c r="G99" s="31" t="s">
        <v>49</v>
      </c>
      <c r="H99" s="31"/>
      <c r="I99" s="31" t="s">
        <v>256</v>
      </c>
      <c r="J99" s="31" t="s">
        <v>257</v>
      </c>
      <c r="K99" s="31" t="s">
        <v>258</v>
      </c>
      <c r="L99" s="31" t="s">
        <v>62</v>
      </c>
      <c r="M99" s="31"/>
      <c r="N99" s="31" t="s">
        <v>259</v>
      </c>
      <c r="O99" s="31" t="s">
        <v>45</v>
      </c>
      <c r="P99" s="31" t="s">
        <v>52</v>
      </c>
      <c r="Q99" s="31" t="s">
        <v>211</v>
      </c>
      <c r="R99" s="31" t="s">
        <v>48</v>
      </c>
      <c r="S99" s="31"/>
      <c r="T99" s="31" t="s">
        <v>49</v>
      </c>
      <c r="U99" s="31"/>
    </row>
    <row r="100" spans="1:21" x14ac:dyDescent="0.25">
      <c r="A100" s="30">
        <v>324</v>
      </c>
      <c r="B100" s="31" t="s">
        <v>260</v>
      </c>
      <c r="C100" s="31" t="s">
        <v>34</v>
      </c>
      <c r="D100" s="32">
        <v>40107</v>
      </c>
      <c r="E100" s="31" t="s">
        <v>7</v>
      </c>
      <c r="F100" s="31"/>
      <c r="G100" s="31" t="s">
        <v>49</v>
      </c>
      <c r="H100" s="31"/>
      <c r="I100" s="31" t="s">
        <v>261</v>
      </c>
      <c r="J100" s="31"/>
      <c r="K100" s="31"/>
      <c r="L100" s="31"/>
      <c r="M100" s="31" t="s">
        <v>63</v>
      </c>
      <c r="N100" s="31" t="s">
        <v>262</v>
      </c>
      <c r="O100" s="31" t="s">
        <v>125</v>
      </c>
      <c r="P100" s="31" t="s">
        <v>63</v>
      </c>
      <c r="Q100" s="31"/>
      <c r="R100" s="31" t="s">
        <v>48</v>
      </c>
      <c r="S100" s="31"/>
      <c r="T100" s="31" t="s">
        <v>49</v>
      </c>
      <c r="U100" s="31"/>
    </row>
    <row r="101" spans="1:21" x14ac:dyDescent="0.25">
      <c r="A101" s="30">
        <v>325</v>
      </c>
      <c r="B101" s="31" t="s">
        <v>403</v>
      </c>
      <c r="C101" s="31" t="s">
        <v>34</v>
      </c>
      <c r="D101" s="32">
        <v>40169</v>
      </c>
      <c r="E101" s="31" t="s">
        <v>7</v>
      </c>
      <c r="F101" s="31" t="s">
        <v>393</v>
      </c>
      <c r="G101" s="31" t="s">
        <v>49</v>
      </c>
      <c r="H101" s="31"/>
      <c r="I101" s="31" t="s">
        <v>404</v>
      </c>
      <c r="J101" s="31" t="s">
        <v>405</v>
      </c>
      <c r="K101" s="31" t="s">
        <v>406</v>
      </c>
      <c r="L101" s="31" t="s">
        <v>137</v>
      </c>
      <c r="M101" s="31" t="s">
        <v>43</v>
      </c>
      <c r="N101" s="31" t="s">
        <v>407</v>
      </c>
      <c r="O101" s="31"/>
      <c r="P101" s="31" t="s">
        <v>63</v>
      </c>
      <c r="Q101" s="31" t="s">
        <v>56</v>
      </c>
      <c r="R101" s="31" t="s">
        <v>48</v>
      </c>
      <c r="S101" s="31" t="s">
        <v>408</v>
      </c>
      <c r="T101" s="31" t="s">
        <v>49</v>
      </c>
      <c r="U101" s="31"/>
    </row>
    <row r="102" spans="1:21" x14ac:dyDescent="0.25">
      <c r="A102" s="30">
        <v>327</v>
      </c>
      <c r="B102" s="31" t="s">
        <v>482</v>
      </c>
      <c r="C102" s="31" t="s">
        <v>34</v>
      </c>
      <c r="D102" s="32">
        <v>39678</v>
      </c>
      <c r="E102" s="31" t="s">
        <v>7</v>
      </c>
      <c r="F102" s="31"/>
      <c r="G102" s="31" t="s">
        <v>49</v>
      </c>
      <c r="H102" s="31"/>
      <c r="I102" s="31" t="s">
        <v>483</v>
      </c>
      <c r="J102" s="31"/>
      <c r="K102" s="31"/>
      <c r="L102" s="31"/>
      <c r="M102" s="31" t="s">
        <v>56</v>
      </c>
      <c r="N102" s="31" t="s">
        <v>124</v>
      </c>
      <c r="O102" s="31"/>
      <c r="P102" s="31" t="s">
        <v>63</v>
      </c>
      <c r="Q102" s="31" t="s">
        <v>43</v>
      </c>
      <c r="R102" s="31" t="s">
        <v>48</v>
      </c>
      <c r="S102" s="31"/>
      <c r="T102" s="31" t="s">
        <v>49</v>
      </c>
      <c r="U102" s="31"/>
    </row>
    <row r="103" spans="1:21" x14ac:dyDescent="0.25">
      <c r="A103" s="30">
        <v>328</v>
      </c>
      <c r="B103" s="31" t="s">
        <v>1440</v>
      </c>
      <c r="C103" s="31" t="s">
        <v>34</v>
      </c>
      <c r="D103" s="32">
        <v>39651</v>
      </c>
      <c r="E103" s="31" t="s">
        <v>7</v>
      </c>
      <c r="F103" s="31"/>
      <c r="G103" s="31" t="s">
        <v>49</v>
      </c>
      <c r="H103" s="31"/>
      <c r="I103" s="31" t="s">
        <v>484</v>
      </c>
      <c r="J103" s="31"/>
      <c r="K103" s="31"/>
      <c r="L103" s="31"/>
      <c r="M103" s="31" t="s">
        <v>66</v>
      </c>
      <c r="N103" s="31" t="s">
        <v>485</v>
      </c>
      <c r="O103" s="31" t="s">
        <v>107</v>
      </c>
      <c r="P103" s="31" t="s">
        <v>46</v>
      </c>
      <c r="Q103" s="31"/>
      <c r="R103" s="31" t="s">
        <v>48</v>
      </c>
      <c r="S103" s="31" t="s">
        <v>486</v>
      </c>
      <c r="T103" s="31" t="s">
        <v>49</v>
      </c>
      <c r="U103" s="31"/>
    </row>
    <row r="104" spans="1:21" x14ac:dyDescent="0.25">
      <c r="A104" s="30">
        <v>329</v>
      </c>
      <c r="B104" s="31" t="s">
        <v>487</v>
      </c>
      <c r="C104" s="31" t="s">
        <v>34</v>
      </c>
      <c r="D104" s="32">
        <v>39925</v>
      </c>
      <c r="E104" s="31" t="s">
        <v>7</v>
      </c>
      <c r="F104" s="31" t="s">
        <v>393</v>
      </c>
      <c r="G104" s="31" t="s">
        <v>49</v>
      </c>
      <c r="H104" s="31" t="s">
        <v>488</v>
      </c>
      <c r="I104" s="31" t="s">
        <v>489</v>
      </c>
      <c r="J104" s="31"/>
      <c r="K104" s="31" t="s">
        <v>483</v>
      </c>
      <c r="L104" s="31" t="s">
        <v>137</v>
      </c>
      <c r="M104" s="31" t="s">
        <v>279</v>
      </c>
      <c r="N104" s="31" t="s">
        <v>490</v>
      </c>
      <c r="O104" s="31" t="s">
        <v>107</v>
      </c>
      <c r="P104" s="31" t="s">
        <v>46</v>
      </c>
      <c r="Q104" s="31" t="s">
        <v>47</v>
      </c>
      <c r="R104" s="31" t="s">
        <v>48</v>
      </c>
      <c r="S104" s="31" t="s">
        <v>463</v>
      </c>
      <c r="T104" s="31" t="s">
        <v>49</v>
      </c>
      <c r="U104" s="31"/>
    </row>
    <row r="105" spans="1:21" x14ac:dyDescent="0.25">
      <c r="A105" s="30">
        <v>330</v>
      </c>
      <c r="B105" s="31" t="s">
        <v>491</v>
      </c>
      <c r="C105" s="31" t="s">
        <v>34</v>
      </c>
      <c r="D105" s="32">
        <v>39568</v>
      </c>
      <c r="E105" s="31" t="s">
        <v>7</v>
      </c>
      <c r="F105" s="31"/>
      <c r="G105" s="31" t="s">
        <v>49</v>
      </c>
      <c r="H105" s="31"/>
      <c r="I105" s="31" t="s">
        <v>492</v>
      </c>
      <c r="J105" s="31"/>
      <c r="K105" s="31"/>
      <c r="L105" s="31"/>
      <c r="M105" s="31" t="s">
        <v>43</v>
      </c>
      <c r="N105" s="31" t="s">
        <v>77</v>
      </c>
      <c r="O105" s="31" t="s">
        <v>125</v>
      </c>
      <c r="P105" s="31" t="s">
        <v>56</v>
      </c>
      <c r="Q105" s="31" t="s">
        <v>278</v>
      </c>
      <c r="R105" s="31" t="s">
        <v>48</v>
      </c>
      <c r="S105" s="31"/>
      <c r="T105" s="31" t="s">
        <v>49</v>
      </c>
      <c r="U105" s="31"/>
    </row>
    <row r="106" spans="1:21" x14ac:dyDescent="0.25">
      <c r="A106" s="30">
        <v>333</v>
      </c>
      <c r="B106" s="31" t="s">
        <v>494</v>
      </c>
      <c r="C106" s="31" t="s">
        <v>34</v>
      </c>
      <c r="D106" s="32">
        <v>39831</v>
      </c>
      <c r="E106" s="31" t="s">
        <v>7</v>
      </c>
      <c r="F106" s="31"/>
      <c r="G106" s="31" t="s">
        <v>49</v>
      </c>
      <c r="H106" s="31"/>
      <c r="I106" s="31" t="s">
        <v>495</v>
      </c>
      <c r="J106" s="31"/>
      <c r="K106" s="31"/>
      <c r="L106" s="31"/>
      <c r="M106" s="31" t="s">
        <v>70</v>
      </c>
      <c r="N106" s="31" t="s">
        <v>124</v>
      </c>
      <c r="O106" s="31"/>
      <c r="P106" s="31"/>
      <c r="Q106" s="31"/>
      <c r="R106" s="31" t="s">
        <v>48</v>
      </c>
      <c r="S106" s="31" t="s">
        <v>291</v>
      </c>
      <c r="T106" s="31" t="s">
        <v>49</v>
      </c>
      <c r="U106" s="31"/>
    </row>
    <row r="107" spans="1:21" x14ac:dyDescent="0.25">
      <c r="A107" s="30">
        <v>334</v>
      </c>
      <c r="B107" s="31" t="s">
        <v>496</v>
      </c>
      <c r="C107" s="31" t="s">
        <v>34</v>
      </c>
      <c r="D107" s="32">
        <v>39589</v>
      </c>
      <c r="E107" s="31" t="s">
        <v>7</v>
      </c>
      <c r="F107" s="31" t="s">
        <v>497</v>
      </c>
      <c r="G107" s="31" t="s">
        <v>49</v>
      </c>
      <c r="H107" s="31"/>
      <c r="I107" s="31"/>
      <c r="J107" s="31" t="s">
        <v>498</v>
      </c>
      <c r="K107" s="31" t="s">
        <v>499</v>
      </c>
      <c r="L107" s="31" t="s">
        <v>137</v>
      </c>
      <c r="M107" s="31" t="s">
        <v>240</v>
      </c>
      <c r="N107" s="31" t="s">
        <v>379</v>
      </c>
      <c r="O107" s="31" t="s">
        <v>125</v>
      </c>
      <c r="P107" s="31" t="s">
        <v>63</v>
      </c>
      <c r="Q107" s="31" t="s">
        <v>56</v>
      </c>
      <c r="R107" s="31" t="s">
        <v>48</v>
      </c>
      <c r="S107" s="31" t="s">
        <v>500</v>
      </c>
      <c r="T107" s="31" t="s">
        <v>49</v>
      </c>
      <c r="U107" s="31"/>
    </row>
    <row r="108" spans="1:21" x14ac:dyDescent="0.25">
      <c r="A108" s="30">
        <v>336</v>
      </c>
      <c r="B108" s="31" t="s">
        <v>501</v>
      </c>
      <c r="C108" s="31" t="s">
        <v>34</v>
      </c>
      <c r="D108" s="32">
        <v>39722</v>
      </c>
      <c r="E108" s="31" t="s">
        <v>7</v>
      </c>
      <c r="F108" s="31"/>
      <c r="G108" s="31" t="s">
        <v>49</v>
      </c>
      <c r="H108" s="31"/>
      <c r="I108" s="31" t="s">
        <v>502</v>
      </c>
      <c r="J108" s="31"/>
      <c r="K108" s="31"/>
      <c r="L108" s="31"/>
      <c r="M108" s="31" t="s">
        <v>278</v>
      </c>
      <c r="N108" s="31" t="s">
        <v>503</v>
      </c>
      <c r="O108" s="31" t="s">
        <v>107</v>
      </c>
      <c r="P108" s="31"/>
      <c r="Q108" s="31"/>
      <c r="R108" s="31" t="s">
        <v>48</v>
      </c>
      <c r="S108" s="31"/>
      <c r="T108" s="31" t="s">
        <v>49</v>
      </c>
      <c r="U108" s="31"/>
    </row>
    <row r="109" spans="1:21" x14ac:dyDescent="0.25">
      <c r="A109" s="30">
        <v>337</v>
      </c>
      <c r="B109" s="31" t="s">
        <v>504</v>
      </c>
      <c r="C109" s="31" t="s">
        <v>34</v>
      </c>
      <c r="D109" s="32">
        <v>39750</v>
      </c>
      <c r="E109" s="31" t="s">
        <v>7</v>
      </c>
      <c r="F109" s="31" t="s">
        <v>449</v>
      </c>
      <c r="G109" s="31" t="s">
        <v>49</v>
      </c>
      <c r="H109" s="31"/>
      <c r="I109" s="31" t="s">
        <v>505</v>
      </c>
      <c r="J109" s="31"/>
      <c r="K109" s="31" t="s">
        <v>506</v>
      </c>
      <c r="L109" s="31" t="s">
        <v>137</v>
      </c>
      <c r="M109" s="31"/>
      <c r="N109" s="31" t="s">
        <v>507</v>
      </c>
      <c r="O109" s="31" t="s">
        <v>177</v>
      </c>
      <c r="P109" s="31" t="s">
        <v>73</v>
      </c>
      <c r="Q109" s="31" t="s">
        <v>279</v>
      </c>
      <c r="R109" s="31" t="s">
        <v>48</v>
      </c>
      <c r="S109" s="31" t="s">
        <v>508</v>
      </c>
      <c r="T109" s="31" t="s">
        <v>49</v>
      </c>
      <c r="U109" s="31"/>
    </row>
    <row r="110" spans="1:21" x14ac:dyDescent="0.25">
      <c r="A110" s="30">
        <v>338</v>
      </c>
      <c r="B110" s="31" t="s">
        <v>427</v>
      </c>
      <c r="C110" s="31" t="s">
        <v>34</v>
      </c>
      <c r="D110" s="32">
        <v>39614</v>
      </c>
      <c r="E110" s="31" t="s">
        <v>7</v>
      </c>
      <c r="F110" s="31" t="s">
        <v>428</v>
      </c>
      <c r="G110" s="31" t="s">
        <v>49</v>
      </c>
      <c r="H110" s="31"/>
      <c r="I110" s="31" t="s">
        <v>429</v>
      </c>
      <c r="J110" s="31"/>
      <c r="K110" s="31"/>
      <c r="L110" s="31" t="s">
        <v>62</v>
      </c>
      <c r="M110" s="31" t="s">
        <v>430</v>
      </c>
      <c r="N110" s="31" t="s">
        <v>125</v>
      </c>
      <c r="O110" s="31"/>
      <c r="P110" s="31" t="s">
        <v>279</v>
      </c>
      <c r="Q110" s="31" t="s">
        <v>431</v>
      </c>
      <c r="R110" s="31" t="s">
        <v>48</v>
      </c>
      <c r="S110" s="31" t="s">
        <v>432</v>
      </c>
      <c r="T110" s="31" t="s">
        <v>49</v>
      </c>
      <c r="U110" s="31"/>
    </row>
    <row r="111" spans="1:21" x14ac:dyDescent="0.25">
      <c r="A111" s="30">
        <v>339</v>
      </c>
      <c r="B111" s="31" t="s">
        <v>1242</v>
      </c>
      <c r="C111" s="31" t="s">
        <v>34</v>
      </c>
      <c r="D111" s="32">
        <v>39436</v>
      </c>
      <c r="E111" s="31" t="s">
        <v>7</v>
      </c>
      <c r="F111" s="31" t="s">
        <v>1243</v>
      </c>
      <c r="G111" s="31" t="s">
        <v>37</v>
      </c>
      <c r="H111" s="31"/>
      <c r="I111" s="31" t="s">
        <v>1244</v>
      </c>
      <c r="J111" s="31" t="s">
        <v>1245</v>
      </c>
      <c r="K111" s="31" t="s">
        <v>1246</v>
      </c>
      <c r="L111" s="31" t="s">
        <v>42</v>
      </c>
      <c r="M111" s="31" t="s">
        <v>52</v>
      </c>
      <c r="N111" s="31" t="s">
        <v>1247</v>
      </c>
      <c r="O111" s="31" t="s">
        <v>72</v>
      </c>
      <c r="P111" s="31" t="s">
        <v>52</v>
      </c>
      <c r="Q111" s="31" t="s">
        <v>211</v>
      </c>
      <c r="R111" s="31" t="s">
        <v>48</v>
      </c>
      <c r="S111" s="31" t="s">
        <v>1248</v>
      </c>
      <c r="T111" s="31" t="s">
        <v>49</v>
      </c>
      <c r="U111" s="31"/>
    </row>
    <row r="112" spans="1:21" x14ac:dyDescent="0.25">
      <c r="A112" s="30">
        <v>340</v>
      </c>
      <c r="B112" s="31" t="s">
        <v>1441</v>
      </c>
      <c r="C112" s="31" t="s">
        <v>34</v>
      </c>
      <c r="D112" s="32">
        <v>39690</v>
      </c>
      <c r="E112" s="31" t="s">
        <v>7</v>
      </c>
      <c r="F112" s="31"/>
      <c r="G112" s="31" t="s">
        <v>49</v>
      </c>
      <c r="H112" s="31"/>
      <c r="I112" s="31" t="s">
        <v>973</v>
      </c>
      <c r="J112" s="31"/>
      <c r="K112" s="31"/>
      <c r="L112" s="31"/>
      <c r="M112" s="31" t="s">
        <v>211</v>
      </c>
      <c r="N112" s="31" t="s">
        <v>111</v>
      </c>
      <c r="O112" s="31"/>
      <c r="P112" s="31" t="s">
        <v>144</v>
      </c>
      <c r="Q112" s="31" t="s">
        <v>240</v>
      </c>
      <c r="R112" s="31" t="s">
        <v>48</v>
      </c>
      <c r="S112" s="31"/>
      <c r="T112" s="31" t="s">
        <v>49</v>
      </c>
      <c r="U112" s="31" t="s">
        <v>974</v>
      </c>
    </row>
    <row r="113" spans="1:21" x14ac:dyDescent="0.25">
      <c r="A113" s="30">
        <v>341</v>
      </c>
      <c r="B113" s="31" t="s">
        <v>370</v>
      </c>
      <c r="C113" s="31" t="s">
        <v>34</v>
      </c>
      <c r="D113" s="32">
        <v>39636</v>
      </c>
      <c r="E113" s="31" t="s">
        <v>7</v>
      </c>
      <c r="F113" s="31" t="s">
        <v>87</v>
      </c>
      <c r="G113" s="31" t="s">
        <v>49</v>
      </c>
      <c r="H113" s="31"/>
      <c r="I113" s="31"/>
      <c r="J113" s="31"/>
      <c r="K113" s="31" t="s">
        <v>371</v>
      </c>
      <c r="L113" s="31"/>
      <c r="M113" s="31" t="s">
        <v>120</v>
      </c>
      <c r="N113" s="31" t="s">
        <v>111</v>
      </c>
      <c r="O113" s="31"/>
      <c r="P113" s="31" t="s">
        <v>47</v>
      </c>
      <c r="Q113" s="31" t="s">
        <v>279</v>
      </c>
      <c r="R113" s="31" t="s">
        <v>48</v>
      </c>
      <c r="S113" s="31" t="s">
        <v>372</v>
      </c>
      <c r="T113" s="31" t="s">
        <v>49</v>
      </c>
      <c r="U113" s="31"/>
    </row>
    <row r="114" spans="1:21" x14ac:dyDescent="0.25">
      <c r="A114" s="30">
        <v>342</v>
      </c>
      <c r="B114" s="31" t="s">
        <v>617</v>
      </c>
      <c r="C114" s="31" t="s">
        <v>34</v>
      </c>
      <c r="D114" s="32">
        <v>39519</v>
      </c>
      <c r="E114" s="31" t="s">
        <v>7</v>
      </c>
      <c r="F114" s="31" t="s">
        <v>618</v>
      </c>
      <c r="G114" s="31" t="s">
        <v>49</v>
      </c>
      <c r="H114" s="31"/>
      <c r="I114" s="31" t="s">
        <v>619</v>
      </c>
      <c r="J114" s="31" t="s">
        <v>620</v>
      </c>
      <c r="K114" s="31" t="s">
        <v>621</v>
      </c>
      <c r="L114" s="31" t="s">
        <v>137</v>
      </c>
      <c r="M114" s="31" t="s">
        <v>106</v>
      </c>
      <c r="N114" s="31" t="s">
        <v>622</v>
      </c>
      <c r="O114" s="31" t="s">
        <v>623</v>
      </c>
      <c r="P114" s="31" t="s">
        <v>624</v>
      </c>
      <c r="Q114" s="31" t="s">
        <v>222</v>
      </c>
      <c r="R114" s="31" t="s">
        <v>48</v>
      </c>
      <c r="S114" s="31" t="s">
        <v>625</v>
      </c>
      <c r="T114" s="31" t="s">
        <v>49</v>
      </c>
      <c r="U114" s="31"/>
    </row>
    <row r="115" spans="1:21" x14ac:dyDescent="0.25">
      <c r="A115" s="30">
        <v>343</v>
      </c>
      <c r="B115" s="31" t="s">
        <v>639</v>
      </c>
      <c r="C115" s="31" t="s">
        <v>34</v>
      </c>
      <c r="D115" s="32">
        <v>39717</v>
      </c>
      <c r="E115" s="31" t="s">
        <v>7</v>
      </c>
      <c r="F115" s="31" t="s">
        <v>640</v>
      </c>
      <c r="G115" s="31" t="s">
        <v>49</v>
      </c>
      <c r="H115" s="31"/>
      <c r="I115" s="31" t="s">
        <v>641</v>
      </c>
      <c r="J115" s="31" t="s">
        <v>642</v>
      </c>
      <c r="K115" s="31" t="s">
        <v>643</v>
      </c>
      <c r="L115" s="31" t="s">
        <v>137</v>
      </c>
      <c r="M115" s="31" t="s">
        <v>46</v>
      </c>
      <c r="N115" s="31" t="s">
        <v>644</v>
      </c>
      <c r="O115" s="31"/>
      <c r="P115" s="31" t="s">
        <v>46</v>
      </c>
      <c r="Q115" s="31" t="s">
        <v>73</v>
      </c>
      <c r="R115" s="31" t="s">
        <v>48</v>
      </c>
      <c r="S115" s="31"/>
      <c r="T115" s="31" t="s">
        <v>49</v>
      </c>
      <c r="U115" s="31"/>
    </row>
    <row r="116" spans="1:21" x14ac:dyDescent="0.25">
      <c r="A116" s="30">
        <v>344</v>
      </c>
      <c r="B116" s="31" t="s">
        <v>753</v>
      </c>
      <c r="C116" s="31" t="s">
        <v>34</v>
      </c>
      <c r="D116" s="32">
        <v>39584</v>
      </c>
      <c r="E116" s="31" t="s">
        <v>7</v>
      </c>
      <c r="F116" s="31"/>
      <c r="G116" s="31" t="s">
        <v>49</v>
      </c>
      <c r="H116" s="31"/>
      <c r="I116" s="31" t="s">
        <v>754</v>
      </c>
      <c r="J116" s="31"/>
      <c r="K116" s="31"/>
      <c r="L116" s="31"/>
      <c r="M116" s="31" t="s">
        <v>755</v>
      </c>
      <c r="N116" s="31" t="s">
        <v>124</v>
      </c>
      <c r="O116" s="31"/>
      <c r="P116" s="31"/>
      <c r="Q116" s="31"/>
      <c r="R116" s="31" t="s">
        <v>48</v>
      </c>
      <c r="S116" s="31"/>
      <c r="T116" s="31" t="s">
        <v>49</v>
      </c>
      <c r="U116" s="31"/>
    </row>
    <row r="117" spans="1:21" x14ac:dyDescent="0.25">
      <c r="A117" s="30">
        <v>345</v>
      </c>
      <c r="B117" s="31" t="s">
        <v>96</v>
      </c>
      <c r="C117" s="31" t="s">
        <v>34</v>
      </c>
      <c r="D117" s="32">
        <v>39860</v>
      </c>
      <c r="E117" s="31" t="s">
        <v>7</v>
      </c>
      <c r="F117" s="31"/>
      <c r="G117" s="31" t="s">
        <v>49</v>
      </c>
      <c r="H117" s="31"/>
      <c r="I117" s="31" t="s">
        <v>97</v>
      </c>
      <c r="J117" s="31"/>
      <c r="K117" s="31"/>
      <c r="L117" s="31"/>
      <c r="M117" s="31" t="s">
        <v>84</v>
      </c>
      <c r="N117" s="31" t="s">
        <v>98</v>
      </c>
      <c r="O117" s="31"/>
      <c r="P117" s="31"/>
      <c r="Q117" s="31"/>
      <c r="R117" s="31" t="s">
        <v>99</v>
      </c>
      <c r="S117" s="31"/>
      <c r="T117" s="31" t="s">
        <v>49</v>
      </c>
      <c r="U117" s="31"/>
    </row>
    <row r="118" spans="1:21" x14ac:dyDescent="0.25">
      <c r="A118" s="30">
        <v>346</v>
      </c>
      <c r="B118" s="31" t="s">
        <v>805</v>
      </c>
      <c r="C118" s="31" t="s">
        <v>34</v>
      </c>
      <c r="D118" s="32">
        <v>39760</v>
      </c>
      <c r="E118" s="31" t="s">
        <v>7</v>
      </c>
      <c r="F118" s="31" t="s">
        <v>806</v>
      </c>
      <c r="G118" s="31" t="s">
        <v>49</v>
      </c>
      <c r="H118" s="31"/>
      <c r="I118" s="31" t="s">
        <v>807</v>
      </c>
      <c r="J118" s="31" t="s">
        <v>808</v>
      </c>
      <c r="K118" s="31"/>
      <c r="L118" s="31" t="s">
        <v>62</v>
      </c>
      <c r="M118" s="31" t="s">
        <v>66</v>
      </c>
      <c r="N118" s="31" t="s">
        <v>77</v>
      </c>
      <c r="O118" s="31" t="s">
        <v>125</v>
      </c>
      <c r="P118" s="31" t="s">
        <v>46</v>
      </c>
      <c r="Q118" s="31" t="s">
        <v>56</v>
      </c>
      <c r="R118" s="31" t="s">
        <v>48</v>
      </c>
      <c r="S118" s="31" t="s">
        <v>809</v>
      </c>
      <c r="T118" s="31" t="s">
        <v>49</v>
      </c>
      <c r="U118" s="31"/>
    </row>
    <row r="119" spans="1:21" x14ac:dyDescent="0.25">
      <c r="A119" s="30">
        <v>347</v>
      </c>
      <c r="B119" s="31" t="s">
        <v>1270</v>
      </c>
      <c r="C119" s="31" t="s">
        <v>34</v>
      </c>
      <c r="D119" s="32">
        <v>39665</v>
      </c>
      <c r="E119" s="31" t="s">
        <v>7</v>
      </c>
      <c r="F119" s="31" t="s">
        <v>393</v>
      </c>
      <c r="G119" s="31" t="s">
        <v>49</v>
      </c>
      <c r="H119" s="31" t="s">
        <v>1271</v>
      </c>
      <c r="I119" s="31" t="s">
        <v>1272</v>
      </c>
      <c r="J119" s="31" t="s">
        <v>1273</v>
      </c>
      <c r="K119" s="31" t="s">
        <v>1274</v>
      </c>
      <c r="L119" s="31" t="s">
        <v>1275</v>
      </c>
      <c r="M119" s="31" t="s">
        <v>66</v>
      </c>
      <c r="N119" s="31" t="s">
        <v>1276</v>
      </c>
      <c r="O119" s="31" t="s">
        <v>177</v>
      </c>
      <c r="P119" s="31" t="s">
        <v>52</v>
      </c>
      <c r="Q119" s="31" t="s">
        <v>279</v>
      </c>
      <c r="R119" s="31" t="s">
        <v>48</v>
      </c>
      <c r="S119" s="31"/>
      <c r="T119" s="31" t="s">
        <v>49</v>
      </c>
      <c r="U119" s="31"/>
    </row>
    <row r="120" spans="1:21" x14ac:dyDescent="0.25">
      <c r="A120" s="30">
        <v>348</v>
      </c>
      <c r="B120" s="31" t="s">
        <v>1277</v>
      </c>
      <c r="C120" s="31" t="s">
        <v>34</v>
      </c>
      <c r="D120" s="32">
        <v>39470</v>
      </c>
      <c r="E120" s="31" t="s">
        <v>7</v>
      </c>
      <c r="F120" s="31" t="s">
        <v>167</v>
      </c>
      <c r="G120" s="31" t="s">
        <v>49</v>
      </c>
      <c r="H120" s="31"/>
      <c r="I120" s="31"/>
      <c r="J120" s="31" t="s">
        <v>1278</v>
      </c>
      <c r="K120" s="31"/>
      <c r="L120" s="31"/>
      <c r="M120" s="31" t="s">
        <v>236</v>
      </c>
      <c r="N120" s="31" t="s">
        <v>1279</v>
      </c>
      <c r="O120" s="31"/>
      <c r="P120" s="31" t="s">
        <v>279</v>
      </c>
      <c r="Q120" s="31"/>
      <c r="R120" s="31"/>
      <c r="S120" s="31" t="s">
        <v>1280</v>
      </c>
      <c r="T120" s="31" t="s">
        <v>49</v>
      </c>
      <c r="U120" s="31"/>
    </row>
    <row r="121" spans="1:21" x14ac:dyDescent="0.25">
      <c r="A121" s="30">
        <v>349</v>
      </c>
      <c r="B121" s="31" t="s">
        <v>1281</v>
      </c>
      <c r="C121" s="31" t="s">
        <v>34</v>
      </c>
      <c r="D121" s="32">
        <v>39614</v>
      </c>
      <c r="E121" s="31" t="s">
        <v>7</v>
      </c>
      <c r="F121" s="31" t="s">
        <v>167</v>
      </c>
      <c r="G121" s="31" t="s">
        <v>49</v>
      </c>
      <c r="H121" s="31" t="s">
        <v>1282</v>
      </c>
      <c r="I121" s="31"/>
      <c r="J121" s="31"/>
      <c r="K121" s="31"/>
      <c r="L121" s="31"/>
      <c r="M121" s="31" t="s">
        <v>1079</v>
      </c>
      <c r="N121" s="31" t="s">
        <v>125</v>
      </c>
      <c r="O121" s="31"/>
      <c r="P121" s="31" t="s">
        <v>73</v>
      </c>
      <c r="Q121" s="31" t="s">
        <v>1283</v>
      </c>
      <c r="R121" s="31" t="s">
        <v>48</v>
      </c>
      <c r="S121" s="31" t="s">
        <v>1026</v>
      </c>
      <c r="T121" s="31" t="s">
        <v>49</v>
      </c>
      <c r="U121" s="31"/>
    </row>
    <row r="122" spans="1:21" x14ac:dyDescent="0.25">
      <c r="A122" s="30">
        <v>350</v>
      </c>
      <c r="B122" s="31" t="s">
        <v>1267</v>
      </c>
      <c r="C122" s="31" t="s">
        <v>34</v>
      </c>
      <c r="D122" s="32">
        <v>39455</v>
      </c>
      <c r="E122" s="31" t="s">
        <v>7</v>
      </c>
      <c r="F122" s="31" t="s">
        <v>167</v>
      </c>
      <c r="G122" s="31" t="s">
        <v>49</v>
      </c>
      <c r="H122" s="31" t="s">
        <v>1268</v>
      </c>
      <c r="I122" s="31" t="s">
        <v>556</v>
      </c>
      <c r="J122" s="31"/>
      <c r="K122" s="31"/>
      <c r="L122" s="31" t="s">
        <v>1269</v>
      </c>
      <c r="M122" s="31" t="s">
        <v>289</v>
      </c>
      <c r="N122" s="31" t="s">
        <v>243</v>
      </c>
      <c r="O122" s="31"/>
      <c r="P122" s="31" t="s">
        <v>46</v>
      </c>
      <c r="Q122" s="31" t="s">
        <v>47</v>
      </c>
      <c r="R122" s="31" t="s">
        <v>48</v>
      </c>
      <c r="S122" s="31" t="s">
        <v>291</v>
      </c>
      <c r="T122" s="31" t="s">
        <v>49</v>
      </c>
      <c r="U122" s="31"/>
    </row>
    <row r="123" spans="1:21" x14ac:dyDescent="0.25">
      <c r="A123" s="30">
        <v>351</v>
      </c>
      <c r="B123" s="31" t="s">
        <v>1349</v>
      </c>
      <c r="C123" s="31" t="s">
        <v>34</v>
      </c>
      <c r="D123" s="32">
        <v>39917</v>
      </c>
      <c r="E123" s="31" t="s">
        <v>7</v>
      </c>
      <c r="F123" s="31" t="s">
        <v>134</v>
      </c>
      <c r="G123" s="31" t="s">
        <v>49</v>
      </c>
      <c r="H123" s="31"/>
      <c r="I123" s="31"/>
      <c r="J123" s="31" t="s">
        <v>1350</v>
      </c>
      <c r="K123" s="31" t="s">
        <v>1351</v>
      </c>
      <c r="L123" s="31"/>
      <c r="M123" s="31"/>
      <c r="N123" s="31" t="s">
        <v>125</v>
      </c>
      <c r="O123" s="31"/>
      <c r="P123" s="31" t="s">
        <v>46</v>
      </c>
      <c r="Q123" s="31" t="s">
        <v>56</v>
      </c>
      <c r="R123" s="31" t="s">
        <v>48</v>
      </c>
      <c r="S123" s="31" t="s">
        <v>1352</v>
      </c>
      <c r="T123" s="31" t="s">
        <v>49</v>
      </c>
      <c r="U123" s="31" t="s">
        <v>1353</v>
      </c>
    </row>
    <row r="124" spans="1:21" x14ac:dyDescent="0.25">
      <c r="A124" s="30">
        <v>401</v>
      </c>
      <c r="B124" s="31" t="s">
        <v>523</v>
      </c>
      <c r="C124" s="31" t="s">
        <v>34</v>
      </c>
      <c r="D124" s="32">
        <v>17615</v>
      </c>
      <c r="E124" s="31" t="s">
        <v>35</v>
      </c>
      <c r="F124" s="31"/>
      <c r="G124" s="31" t="s">
        <v>49</v>
      </c>
      <c r="H124" s="31"/>
      <c r="I124" s="31" t="s">
        <v>524</v>
      </c>
      <c r="J124" s="31"/>
      <c r="K124" s="31"/>
      <c r="L124" s="31" t="s">
        <v>62</v>
      </c>
      <c r="M124" s="31" t="s">
        <v>56</v>
      </c>
      <c r="N124" s="31" t="s">
        <v>243</v>
      </c>
      <c r="O124" s="31" t="s">
        <v>125</v>
      </c>
      <c r="P124" s="31" t="s">
        <v>279</v>
      </c>
      <c r="Q124" s="31" t="s">
        <v>525</v>
      </c>
      <c r="R124" s="31" t="s">
        <v>48</v>
      </c>
      <c r="S124" s="31"/>
      <c r="T124" s="31" t="s">
        <v>49</v>
      </c>
      <c r="U124" s="31" t="s">
        <v>526</v>
      </c>
    </row>
    <row r="125" spans="1:21" x14ac:dyDescent="0.25">
      <c r="A125" s="30">
        <v>402</v>
      </c>
      <c r="B125" s="31" t="s">
        <v>517</v>
      </c>
      <c r="C125" s="31" t="s">
        <v>34</v>
      </c>
      <c r="D125" s="32">
        <v>35497</v>
      </c>
      <c r="E125" s="31" t="s">
        <v>35</v>
      </c>
      <c r="F125" s="31"/>
      <c r="G125" s="31" t="s">
        <v>49</v>
      </c>
      <c r="H125" s="31"/>
      <c r="I125" s="31" t="s">
        <v>518</v>
      </c>
      <c r="J125" s="31"/>
      <c r="K125" s="31"/>
      <c r="L125" s="31" t="s">
        <v>42</v>
      </c>
      <c r="M125" s="31" t="s">
        <v>236</v>
      </c>
      <c r="N125" s="31" t="s">
        <v>519</v>
      </c>
      <c r="O125" s="31"/>
      <c r="P125" s="31" t="s">
        <v>73</v>
      </c>
      <c r="Q125" s="31" t="s">
        <v>46</v>
      </c>
      <c r="R125" s="31" t="s">
        <v>48</v>
      </c>
      <c r="S125" s="31"/>
      <c r="T125" s="31" t="s">
        <v>49</v>
      </c>
      <c r="U125" s="31"/>
    </row>
    <row r="126" spans="1:21" x14ac:dyDescent="0.25">
      <c r="A126" s="30">
        <v>403</v>
      </c>
      <c r="B126" s="31" t="s">
        <v>520</v>
      </c>
      <c r="C126" s="31" t="s">
        <v>34</v>
      </c>
      <c r="D126" s="32">
        <v>36689</v>
      </c>
      <c r="E126" s="31" t="s">
        <v>35</v>
      </c>
      <c r="F126" s="31"/>
      <c r="G126" s="31" t="s">
        <v>49</v>
      </c>
      <c r="H126" s="31"/>
      <c r="I126" s="31" t="s">
        <v>521</v>
      </c>
      <c r="J126" s="31"/>
      <c r="K126" s="31"/>
      <c r="L126" s="31" t="s">
        <v>62</v>
      </c>
      <c r="M126" s="31" t="s">
        <v>144</v>
      </c>
      <c r="N126" s="31" t="s">
        <v>411</v>
      </c>
      <c r="O126" s="31" t="s">
        <v>111</v>
      </c>
      <c r="P126" s="31" t="s">
        <v>52</v>
      </c>
      <c r="Q126" s="31" t="s">
        <v>52</v>
      </c>
      <c r="R126" s="31" t="s">
        <v>48</v>
      </c>
      <c r="S126" s="31" t="s">
        <v>522</v>
      </c>
      <c r="T126" s="31" t="s">
        <v>49</v>
      </c>
      <c r="U126" s="31"/>
    </row>
    <row r="127" spans="1:21" x14ac:dyDescent="0.25">
      <c r="A127" s="30">
        <v>404</v>
      </c>
      <c r="B127" s="31" t="s">
        <v>550</v>
      </c>
      <c r="C127" s="31" t="s">
        <v>34</v>
      </c>
      <c r="D127" s="32">
        <v>25032</v>
      </c>
      <c r="E127" s="31" t="s">
        <v>35</v>
      </c>
      <c r="F127" s="31"/>
      <c r="G127" s="31" t="s">
        <v>49</v>
      </c>
      <c r="H127" s="31" t="s">
        <v>551</v>
      </c>
      <c r="I127" s="31" t="s">
        <v>552</v>
      </c>
      <c r="J127" s="31"/>
      <c r="K127" s="31"/>
      <c r="L127" s="31" t="s">
        <v>62</v>
      </c>
      <c r="M127" s="31" t="s">
        <v>553</v>
      </c>
      <c r="N127" s="31" t="s">
        <v>115</v>
      </c>
      <c r="O127" s="31"/>
      <c r="P127" s="31" t="s">
        <v>205</v>
      </c>
      <c r="Q127" s="31" t="s">
        <v>46</v>
      </c>
      <c r="R127" s="31" t="s">
        <v>48</v>
      </c>
      <c r="S127" s="31" t="s">
        <v>554</v>
      </c>
      <c r="T127" s="31" t="s">
        <v>49</v>
      </c>
      <c r="U127" s="31"/>
    </row>
    <row r="128" spans="1:21" x14ac:dyDescent="0.25">
      <c r="A128" s="30">
        <v>410</v>
      </c>
      <c r="B128" s="31" t="s">
        <v>269</v>
      </c>
      <c r="C128" s="31" t="s">
        <v>34</v>
      </c>
      <c r="D128" s="32">
        <v>39499</v>
      </c>
      <c r="E128" s="31" t="s">
        <v>8</v>
      </c>
      <c r="F128" s="31"/>
      <c r="G128" s="31" t="s">
        <v>49</v>
      </c>
      <c r="H128" s="31"/>
      <c r="I128" s="31" t="s">
        <v>270</v>
      </c>
      <c r="J128" s="31"/>
      <c r="K128" s="31"/>
      <c r="L128" s="31"/>
      <c r="M128" s="31"/>
      <c r="N128" s="31" t="s">
        <v>271</v>
      </c>
      <c r="O128" s="31"/>
      <c r="P128" s="31"/>
      <c r="Q128" s="31"/>
      <c r="R128" s="31" t="s">
        <v>99</v>
      </c>
      <c r="S128" s="31"/>
      <c r="T128" s="31" t="s">
        <v>49</v>
      </c>
      <c r="U128" s="31"/>
    </row>
    <row r="129" spans="1:21" x14ac:dyDescent="0.25">
      <c r="A129" s="30">
        <v>411</v>
      </c>
      <c r="B129" s="31" t="s">
        <v>606</v>
      </c>
      <c r="C129" s="31" t="s">
        <v>34</v>
      </c>
      <c r="D129" s="32">
        <v>39625</v>
      </c>
      <c r="E129" s="31" t="s">
        <v>8</v>
      </c>
      <c r="F129" s="31"/>
      <c r="G129" s="31" t="s">
        <v>49</v>
      </c>
      <c r="H129" s="31"/>
      <c r="I129" s="31" t="s">
        <v>607</v>
      </c>
      <c r="J129" s="31"/>
      <c r="K129" s="31"/>
      <c r="L129" s="31"/>
      <c r="M129" s="31" t="s">
        <v>608</v>
      </c>
      <c r="N129" s="31" t="s">
        <v>609</v>
      </c>
      <c r="O129" s="31"/>
      <c r="P129" s="31"/>
      <c r="Q129" s="31"/>
      <c r="R129" s="31" t="s">
        <v>48</v>
      </c>
      <c r="S129" s="31"/>
      <c r="T129" s="31" t="s">
        <v>49</v>
      </c>
      <c r="U129" s="31"/>
    </row>
    <row r="130" spans="1:21" x14ac:dyDescent="0.25">
      <c r="A130" s="30">
        <v>412</v>
      </c>
      <c r="B130" s="31" t="s">
        <v>610</v>
      </c>
      <c r="C130" s="31" t="s">
        <v>34</v>
      </c>
      <c r="D130" s="32">
        <v>39668</v>
      </c>
      <c r="E130" s="31" t="s">
        <v>8</v>
      </c>
      <c r="F130" s="31"/>
      <c r="G130" s="31" t="s">
        <v>49</v>
      </c>
      <c r="H130" s="31"/>
      <c r="I130" s="31" t="s">
        <v>611</v>
      </c>
      <c r="J130" s="31"/>
      <c r="K130" s="31"/>
      <c r="L130" s="31"/>
      <c r="M130" s="31" t="s">
        <v>84</v>
      </c>
      <c r="N130" s="31" t="s">
        <v>612</v>
      </c>
      <c r="O130" s="31"/>
      <c r="P130" s="31"/>
      <c r="Q130" s="31"/>
      <c r="R130" s="31" t="s">
        <v>48</v>
      </c>
      <c r="S130" s="31"/>
      <c r="T130" s="31" t="s">
        <v>49</v>
      </c>
      <c r="U130" s="31"/>
    </row>
    <row r="131" spans="1:21" x14ac:dyDescent="0.25">
      <c r="A131" s="30">
        <v>413</v>
      </c>
      <c r="B131" s="31" t="s">
        <v>613</v>
      </c>
      <c r="C131" s="31" t="s">
        <v>34</v>
      </c>
      <c r="D131" s="32">
        <v>39625</v>
      </c>
      <c r="E131" s="31" t="s">
        <v>8</v>
      </c>
      <c r="F131" s="31"/>
      <c r="G131" s="31" t="s">
        <v>49</v>
      </c>
      <c r="H131" s="31"/>
      <c r="I131" s="31"/>
      <c r="J131" s="31"/>
      <c r="K131" s="31"/>
      <c r="L131" s="31"/>
      <c r="M131" s="31" t="s">
        <v>614</v>
      </c>
      <c r="N131" s="31" t="s">
        <v>615</v>
      </c>
      <c r="O131" s="31"/>
      <c r="P131" s="31"/>
      <c r="Q131" s="31"/>
      <c r="R131" s="31" t="s">
        <v>48</v>
      </c>
      <c r="S131" s="31" t="s">
        <v>616</v>
      </c>
      <c r="T131" s="31" t="s">
        <v>49</v>
      </c>
      <c r="U131" s="31"/>
    </row>
    <row r="132" spans="1:21" x14ac:dyDescent="0.25">
      <c r="A132" s="30">
        <v>415</v>
      </c>
      <c r="B132" s="31" t="s">
        <v>626</v>
      </c>
      <c r="C132" s="31" t="s">
        <v>34</v>
      </c>
      <c r="D132" s="32">
        <v>0</v>
      </c>
      <c r="E132" s="31" t="s">
        <v>8</v>
      </c>
      <c r="F132" s="31"/>
      <c r="G132" s="31" t="s">
        <v>49</v>
      </c>
      <c r="H132" s="31"/>
      <c r="I132" s="31" t="s">
        <v>627</v>
      </c>
      <c r="J132" s="31"/>
      <c r="K132" s="31"/>
      <c r="L132" s="31"/>
      <c r="M132" s="31" t="s">
        <v>181</v>
      </c>
      <c r="N132" s="31" t="s">
        <v>628</v>
      </c>
      <c r="O132" s="31"/>
      <c r="P132" s="31"/>
      <c r="Q132" s="31"/>
      <c r="R132" s="31" t="s">
        <v>99</v>
      </c>
      <c r="S132" s="31"/>
      <c r="T132" s="31" t="s">
        <v>49</v>
      </c>
      <c r="U132" s="31"/>
    </row>
    <row r="133" spans="1:21" x14ac:dyDescent="0.25">
      <c r="A133" s="30">
        <v>416</v>
      </c>
      <c r="B133" s="31" t="s">
        <v>629</v>
      </c>
      <c r="C133" s="31" t="s">
        <v>34</v>
      </c>
      <c r="D133" s="32">
        <v>39716</v>
      </c>
      <c r="E133" s="31" t="s">
        <v>8</v>
      </c>
      <c r="F133" s="31"/>
      <c r="G133" s="31" t="s">
        <v>49</v>
      </c>
      <c r="H133" s="31"/>
      <c r="I133" s="31" t="s">
        <v>630</v>
      </c>
      <c r="J133" s="31"/>
      <c r="K133" s="31"/>
      <c r="L133" s="31"/>
      <c r="M133" s="31" t="s">
        <v>631</v>
      </c>
      <c r="N133" s="31" t="s">
        <v>462</v>
      </c>
      <c r="O133" s="31"/>
      <c r="P133" s="31"/>
      <c r="Q133" s="31"/>
      <c r="R133" s="31" t="s">
        <v>48</v>
      </c>
      <c r="S133" s="31"/>
      <c r="T133" s="31" t="s">
        <v>49</v>
      </c>
      <c r="U133" s="31"/>
    </row>
    <row r="134" spans="1:21" x14ac:dyDescent="0.25">
      <c r="A134" s="30">
        <v>417</v>
      </c>
      <c r="B134" s="31" t="s">
        <v>632</v>
      </c>
      <c r="C134" s="31" t="s">
        <v>34</v>
      </c>
      <c r="D134" s="32">
        <v>39643</v>
      </c>
      <c r="E134" s="31" t="s">
        <v>8</v>
      </c>
      <c r="F134" s="31" t="s">
        <v>449</v>
      </c>
      <c r="G134" s="31" t="s">
        <v>49</v>
      </c>
      <c r="H134" s="31" t="s">
        <v>633</v>
      </c>
      <c r="I134" s="31" t="s">
        <v>634</v>
      </c>
      <c r="J134" s="31" t="s">
        <v>635</v>
      </c>
      <c r="K134" s="31" t="s">
        <v>636</v>
      </c>
      <c r="L134" s="31"/>
      <c r="M134" s="31" t="s">
        <v>43</v>
      </c>
      <c r="N134" s="31" t="s">
        <v>637</v>
      </c>
      <c r="O134" s="31" t="s">
        <v>623</v>
      </c>
      <c r="P134" s="31" t="s">
        <v>47</v>
      </c>
      <c r="Q134" s="31" t="s">
        <v>70</v>
      </c>
      <c r="R134" s="31" t="s">
        <v>48</v>
      </c>
      <c r="S134" s="31" t="s">
        <v>638</v>
      </c>
      <c r="T134" s="31" t="s">
        <v>49</v>
      </c>
      <c r="U134" s="31"/>
    </row>
    <row r="135" spans="1:21" x14ac:dyDescent="0.25">
      <c r="A135" s="30">
        <v>419</v>
      </c>
      <c r="B135" s="31" t="s">
        <v>645</v>
      </c>
      <c r="C135" s="31" t="s">
        <v>34</v>
      </c>
      <c r="D135" s="32">
        <v>39661</v>
      </c>
      <c r="E135" s="31" t="s">
        <v>8</v>
      </c>
      <c r="F135" s="31"/>
      <c r="G135" s="31" t="s">
        <v>49</v>
      </c>
      <c r="H135" s="31"/>
      <c r="I135" s="31" t="s">
        <v>646</v>
      </c>
      <c r="J135" s="31"/>
      <c r="K135" s="31"/>
      <c r="L135" s="31"/>
      <c r="M135" s="31" t="s">
        <v>73</v>
      </c>
      <c r="N135" s="31" t="s">
        <v>647</v>
      </c>
      <c r="O135" s="31"/>
      <c r="P135" s="31"/>
      <c r="Q135" s="31"/>
      <c r="R135" s="31" t="s">
        <v>48</v>
      </c>
      <c r="S135" s="31"/>
      <c r="T135" s="31" t="s">
        <v>49</v>
      </c>
      <c r="U135" s="31"/>
    </row>
    <row r="136" spans="1:21" x14ac:dyDescent="0.25">
      <c r="A136" s="30">
        <v>420</v>
      </c>
      <c r="B136" s="31" t="s">
        <v>648</v>
      </c>
      <c r="C136" s="31" t="s">
        <v>34</v>
      </c>
      <c r="D136" s="32">
        <v>39824</v>
      </c>
      <c r="E136" s="31" t="s">
        <v>8</v>
      </c>
      <c r="F136" s="31"/>
      <c r="G136" s="31" t="s">
        <v>49</v>
      </c>
      <c r="H136" s="31"/>
      <c r="I136" s="31" t="s">
        <v>649</v>
      </c>
      <c r="J136" s="31"/>
      <c r="K136" s="31"/>
      <c r="L136" s="31"/>
      <c r="M136" s="31" t="s">
        <v>650</v>
      </c>
      <c r="N136" s="31" t="s">
        <v>462</v>
      </c>
      <c r="O136" s="31"/>
      <c r="P136" s="31"/>
      <c r="Q136" s="31"/>
      <c r="R136" s="31" t="s">
        <v>48</v>
      </c>
      <c r="S136" s="31"/>
      <c r="T136" s="31" t="s">
        <v>49</v>
      </c>
      <c r="U136" s="31"/>
    </row>
    <row r="137" spans="1:21" x14ac:dyDescent="0.25">
      <c r="A137" s="30">
        <v>421</v>
      </c>
      <c r="B137" s="31" t="s">
        <v>651</v>
      </c>
      <c r="C137" s="31" t="s">
        <v>34</v>
      </c>
      <c r="D137" s="32">
        <v>39672</v>
      </c>
      <c r="E137" s="31" t="s">
        <v>8</v>
      </c>
      <c r="F137" s="31"/>
      <c r="G137" s="31" t="s">
        <v>49</v>
      </c>
      <c r="H137" s="31"/>
      <c r="I137" s="31" t="s">
        <v>652</v>
      </c>
      <c r="J137" s="31"/>
      <c r="K137" s="31"/>
      <c r="L137" s="31"/>
      <c r="M137" s="31" t="s">
        <v>282</v>
      </c>
      <c r="N137" s="31" t="s">
        <v>462</v>
      </c>
      <c r="O137" s="31" t="s">
        <v>115</v>
      </c>
      <c r="P137" s="31"/>
      <c r="Q137" s="31"/>
      <c r="R137" s="31" t="s">
        <v>48</v>
      </c>
      <c r="S137" s="31"/>
      <c r="T137" s="31" t="s">
        <v>49</v>
      </c>
      <c r="U137" s="31"/>
    </row>
    <row r="138" spans="1:21" x14ac:dyDescent="0.25">
      <c r="A138" s="30">
        <v>422</v>
      </c>
      <c r="B138" s="31" t="s">
        <v>653</v>
      </c>
      <c r="C138" s="31" t="s">
        <v>34</v>
      </c>
      <c r="D138" s="32">
        <v>39737</v>
      </c>
      <c r="E138" s="31" t="s">
        <v>8</v>
      </c>
      <c r="F138" s="31"/>
      <c r="G138" s="31" t="s">
        <v>49</v>
      </c>
      <c r="H138" s="31"/>
      <c r="I138" s="31" t="s">
        <v>654</v>
      </c>
      <c r="J138" s="31"/>
      <c r="K138" s="31"/>
      <c r="L138" s="31"/>
      <c r="M138" s="31" t="s">
        <v>73</v>
      </c>
      <c r="N138" s="31" t="s">
        <v>115</v>
      </c>
      <c r="O138" s="31"/>
      <c r="P138" s="31"/>
      <c r="Q138" s="31"/>
      <c r="R138" s="31" t="s">
        <v>48</v>
      </c>
      <c r="S138" s="31"/>
      <c r="T138" s="31" t="s">
        <v>49</v>
      </c>
      <c r="U138" s="31"/>
    </row>
    <row r="139" spans="1:21" x14ac:dyDescent="0.25">
      <c r="A139" s="30">
        <v>423</v>
      </c>
      <c r="B139" s="31" t="s">
        <v>655</v>
      </c>
      <c r="C139" s="31" t="s">
        <v>34</v>
      </c>
      <c r="D139" s="32">
        <v>39623</v>
      </c>
      <c r="E139" s="31" t="s">
        <v>8</v>
      </c>
      <c r="F139" s="31"/>
      <c r="G139" s="31" t="s">
        <v>49</v>
      </c>
      <c r="H139" s="31"/>
      <c r="I139" s="31" t="s">
        <v>656</v>
      </c>
      <c r="J139" s="31"/>
      <c r="K139" s="31"/>
      <c r="L139" s="31"/>
      <c r="M139" s="31" t="s">
        <v>52</v>
      </c>
      <c r="N139" s="31" t="s">
        <v>124</v>
      </c>
      <c r="O139" s="31"/>
      <c r="P139" s="31"/>
      <c r="Q139" s="31"/>
      <c r="R139" s="31" t="s">
        <v>48</v>
      </c>
      <c r="S139" s="31"/>
      <c r="T139" s="31" t="s">
        <v>49</v>
      </c>
      <c r="U139" s="31"/>
    </row>
    <row r="140" spans="1:21" x14ac:dyDescent="0.25">
      <c r="A140" s="30">
        <v>424</v>
      </c>
      <c r="B140" s="31" t="s">
        <v>657</v>
      </c>
      <c r="C140" s="31" t="s">
        <v>34</v>
      </c>
      <c r="D140" s="32">
        <v>39687</v>
      </c>
      <c r="E140" s="31" t="s">
        <v>8</v>
      </c>
      <c r="F140" s="31"/>
      <c r="G140" s="31" t="s">
        <v>49</v>
      </c>
      <c r="H140" s="31"/>
      <c r="I140" s="31" t="s">
        <v>658</v>
      </c>
      <c r="J140" s="31"/>
      <c r="K140" s="31"/>
      <c r="L140" s="31"/>
      <c r="M140" s="31" t="s">
        <v>659</v>
      </c>
      <c r="N140" s="31" t="s">
        <v>660</v>
      </c>
      <c r="O140" s="31"/>
      <c r="P140" s="31"/>
      <c r="Q140" s="31"/>
      <c r="R140" s="31" t="s">
        <v>48</v>
      </c>
      <c r="S140" s="31"/>
      <c r="T140" s="31" t="s">
        <v>49</v>
      </c>
      <c r="U140" s="31"/>
    </row>
    <row r="141" spans="1:21" x14ac:dyDescent="0.25">
      <c r="A141" s="30">
        <v>426</v>
      </c>
      <c r="B141" s="31" t="s">
        <v>670</v>
      </c>
      <c r="C141" s="31" t="s">
        <v>34</v>
      </c>
      <c r="D141" s="32">
        <v>40192</v>
      </c>
      <c r="E141" s="31" t="s">
        <v>8</v>
      </c>
      <c r="F141" s="31"/>
      <c r="G141" s="31" t="s">
        <v>49</v>
      </c>
      <c r="H141" s="31"/>
      <c r="I141" s="31" t="s">
        <v>671</v>
      </c>
      <c r="J141" s="31"/>
      <c r="K141" s="31"/>
      <c r="L141" s="31"/>
      <c r="M141" s="31"/>
      <c r="N141" s="31" t="s">
        <v>53</v>
      </c>
      <c r="O141" s="31"/>
      <c r="P141" s="31"/>
      <c r="Q141" s="31"/>
      <c r="R141" s="31" t="s">
        <v>48</v>
      </c>
      <c r="S141" s="31"/>
      <c r="T141" s="31" t="s">
        <v>49</v>
      </c>
      <c r="U141" s="31"/>
    </row>
    <row r="142" spans="1:21" x14ac:dyDescent="0.25">
      <c r="A142" s="30">
        <v>427</v>
      </c>
      <c r="B142" s="31" t="s">
        <v>672</v>
      </c>
      <c r="C142" s="31" t="s">
        <v>34</v>
      </c>
      <c r="D142" s="32">
        <v>39713</v>
      </c>
      <c r="E142" s="31" t="s">
        <v>8</v>
      </c>
      <c r="F142" s="31" t="s">
        <v>87</v>
      </c>
      <c r="G142" s="31" t="s">
        <v>49</v>
      </c>
      <c r="H142" s="31"/>
      <c r="I142" s="31" t="s">
        <v>673</v>
      </c>
      <c r="J142" s="31" t="s">
        <v>674</v>
      </c>
      <c r="K142" s="31" t="s">
        <v>675</v>
      </c>
      <c r="L142" s="31" t="s">
        <v>91</v>
      </c>
      <c r="M142" s="31" t="s">
        <v>676</v>
      </c>
      <c r="N142" s="31" t="s">
        <v>203</v>
      </c>
      <c r="O142" s="31"/>
      <c r="P142" s="31" t="s">
        <v>94</v>
      </c>
      <c r="Q142" s="31" t="s">
        <v>73</v>
      </c>
      <c r="R142" s="31" t="s">
        <v>48</v>
      </c>
      <c r="S142" s="31" t="s">
        <v>677</v>
      </c>
      <c r="T142" s="31" t="s">
        <v>49</v>
      </c>
      <c r="U142" s="31"/>
    </row>
    <row r="143" spans="1:21" x14ac:dyDescent="0.25">
      <c r="A143" s="30">
        <v>428</v>
      </c>
      <c r="B143" s="31" t="s">
        <v>678</v>
      </c>
      <c r="C143" s="31" t="s">
        <v>34</v>
      </c>
      <c r="D143" s="32">
        <v>39625</v>
      </c>
      <c r="E143" s="31" t="s">
        <v>8</v>
      </c>
      <c r="F143" s="31"/>
      <c r="G143" s="31" t="s">
        <v>49</v>
      </c>
      <c r="H143" s="31"/>
      <c r="I143" s="31" t="s">
        <v>679</v>
      </c>
      <c r="J143" s="31"/>
      <c r="K143" s="31"/>
      <c r="L143" s="31"/>
      <c r="M143" s="31"/>
      <c r="N143" s="31" t="s">
        <v>271</v>
      </c>
      <c r="O143" s="31"/>
      <c r="P143" s="31"/>
      <c r="Q143" s="31"/>
      <c r="R143" s="31" t="s">
        <v>48</v>
      </c>
      <c r="S143" s="31"/>
      <c r="T143" s="31" t="s">
        <v>49</v>
      </c>
      <c r="U143" s="31"/>
    </row>
    <row r="144" spans="1:21" x14ac:dyDescent="0.25">
      <c r="A144" s="30">
        <v>429</v>
      </c>
      <c r="B144" s="31" t="s">
        <v>680</v>
      </c>
      <c r="C144" s="31" t="s">
        <v>34</v>
      </c>
      <c r="D144" s="32">
        <v>39842</v>
      </c>
      <c r="E144" s="31" t="s">
        <v>8</v>
      </c>
      <c r="F144" s="31"/>
      <c r="G144" s="31" t="s">
        <v>49</v>
      </c>
      <c r="H144" s="31"/>
      <c r="I144" s="31" t="s">
        <v>681</v>
      </c>
      <c r="J144" s="31"/>
      <c r="K144" s="31"/>
      <c r="L144" s="31"/>
      <c r="M144" s="31" t="s">
        <v>553</v>
      </c>
      <c r="N144" s="31" t="s">
        <v>682</v>
      </c>
      <c r="O144" s="31" t="s">
        <v>683</v>
      </c>
      <c r="P144" s="31"/>
      <c r="Q144" s="31"/>
      <c r="R144" s="31" t="s">
        <v>48</v>
      </c>
      <c r="S144" s="31"/>
      <c r="T144" s="31" t="s">
        <v>49</v>
      </c>
      <c r="U144" s="31"/>
    </row>
    <row r="145" spans="1:21" x14ac:dyDescent="0.25">
      <c r="A145" s="30">
        <v>430</v>
      </c>
      <c r="B145" s="31" t="s">
        <v>684</v>
      </c>
      <c r="C145" s="31" t="s">
        <v>34</v>
      </c>
      <c r="D145" s="32">
        <v>39625</v>
      </c>
      <c r="E145" s="31" t="s">
        <v>8</v>
      </c>
      <c r="F145" s="31"/>
      <c r="G145" s="31" t="s">
        <v>49</v>
      </c>
      <c r="H145" s="31"/>
      <c r="I145" s="31" t="s">
        <v>685</v>
      </c>
      <c r="J145" s="31"/>
      <c r="K145" s="31"/>
      <c r="L145" s="31"/>
      <c r="M145" s="31" t="s">
        <v>46</v>
      </c>
      <c r="N145" s="31" t="s">
        <v>686</v>
      </c>
      <c r="O145" s="31"/>
      <c r="P145" s="31"/>
      <c r="Q145" s="31"/>
      <c r="R145" s="31" t="s">
        <v>48</v>
      </c>
      <c r="S145" s="31"/>
      <c r="T145" s="31" t="s">
        <v>49</v>
      </c>
      <c r="U145" s="31"/>
    </row>
    <row r="146" spans="1:21" x14ac:dyDescent="0.25">
      <c r="A146" s="30">
        <v>431</v>
      </c>
      <c r="B146" s="31" t="s">
        <v>687</v>
      </c>
      <c r="C146" s="31" t="s">
        <v>34</v>
      </c>
      <c r="D146" s="32">
        <v>39483</v>
      </c>
      <c r="E146" s="31" t="s">
        <v>8</v>
      </c>
      <c r="F146" s="31" t="s">
        <v>688</v>
      </c>
      <c r="G146" s="31" t="s">
        <v>49</v>
      </c>
      <c r="H146" s="31"/>
      <c r="I146" s="31" t="s">
        <v>689</v>
      </c>
      <c r="J146" s="31" t="s">
        <v>690</v>
      </c>
      <c r="K146" s="31" t="s">
        <v>691</v>
      </c>
      <c r="L146" s="31"/>
      <c r="M146" s="31" t="s">
        <v>692</v>
      </c>
      <c r="N146" s="31" t="s">
        <v>519</v>
      </c>
      <c r="O146" s="31" t="s">
        <v>462</v>
      </c>
      <c r="P146" s="31"/>
      <c r="Q146" s="31"/>
      <c r="R146" s="31" t="s">
        <v>48</v>
      </c>
      <c r="S146" s="31"/>
      <c r="T146" s="31" t="s">
        <v>49</v>
      </c>
      <c r="U146" s="31"/>
    </row>
    <row r="147" spans="1:21" x14ac:dyDescent="0.25">
      <c r="A147" s="30">
        <v>432</v>
      </c>
      <c r="B147" s="31" t="s">
        <v>693</v>
      </c>
      <c r="C147" s="31" t="s">
        <v>34</v>
      </c>
      <c r="D147" s="32">
        <v>39490</v>
      </c>
      <c r="E147" s="31" t="s">
        <v>8</v>
      </c>
      <c r="F147" s="31"/>
      <c r="G147" s="31" t="s">
        <v>49</v>
      </c>
      <c r="H147" s="31"/>
      <c r="I147" s="31" t="s">
        <v>694</v>
      </c>
      <c r="J147" s="31"/>
      <c r="K147" s="31"/>
      <c r="L147" s="31"/>
      <c r="M147" s="31" t="s">
        <v>695</v>
      </c>
      <c r="N147" s="31" t="s">
        <v>125</v>
      </c>
      <c r="O147" s="31"/>
      <c r="P147" s="31"/>
      <c r="Q147" s="31"/>
      <c r="R147" s="31" t="s">
        <v>48</v>
      </c>
      <c r="S147" s="31" t="s">
        <v>696</v>
      </c>
      <c r="T147" s="31" t="s">
        <v>49</v>
      </c>
      <c r="U147" s="31"/>
    </row>
    <row r="148" spans="1:21" x14ac:dyDescent="0.25">
      <c r="A148" s="30">
        <v>433</v>
      </c>
      <c r="B148" s="31" t="s">
        <v>697</v>
      </c>
      <c r="C148" s="31" t="s">
        <v>34</v>
      </c>
      <c r="D148" s="32">
        <v>40050</v>
      </c>
      <c r="E148" s="31" t="s">
        <v>8</v>
      </c>
      <c r="F148" s="31"/>
      <c r="G148" s="31" t="s">
        <v>49</v>
      </c>
      <c r="H148" s="31"/>
      <c r="I148" s="31" t="s">
        <v>698</v>
      </c>
      <c r="J148" s="31"/>
      <c r="K148" s="31"/>
      <c r="L148" s="31"/>
      <c r="M148" s="31"/>
      <c r="N148" s="31" t="s">
        <v>699</v>
      </c>
      <c r="O148" s="31" t="s">
        <v>700</v>
      </c>
      <c r="P148" s="31"/>
      <c r="Q148" s="31"/>
      <c r="R148" s="31" t="s">
        <v>48</v>
      </c>
      <c r="S148" s="31"/>
      <c r="T148" s="31" t="s">
        <v>49</v>
      </c>
      <c r="U148" s="31"/>
    </row>
    <row r="149" spans="1:21" x14ac:dyDescent="0.25">
      <c r="A149" s="30">
        <v>434</v>
      </c>
      <c r="B149" s="31" t="s">
        <v>701</v>
      </c>
      <c r="C149" s="31" t="s">
        <v>34</v>
      </c>
      <c r="D149" s="32">
        <v>39668</v>
      </c>
      <c r="E149" s="31" t="s">
        <v>8</v>
      </c>
      <c r="F149" s="31"/>
      <c r="G149" s="31" t="s">
        <v>49</v>
      </c>
      <c r="H149" s="31"/>
      <c r="I149" s="31" t="s">
        <v>702</v>
      </c>
      <c r="J149" s="31"/>
      <c r="K149" s="31"/>
      <c r="L149" s="31"/>
      <c r="M149" s="31" t="s">
        <v>120</v>
      </c>
      <c r="N149" s="31" t="s">
        <v>703</v>
      </c>
      <c r="O149" s="31"/>
      <c r="P149" s="31"/>
      <c r="Q149" s="31"/>
      <c r="R149" s="31" t="s">
        <v>48</v>
      </c>
      <c r="S149" s="31"/>
      <c r="T149" s="31" t="s">
        <v>49</v>
      </c>
      <c r="U149" s="31"/>
    </row>
    <row r="150" spans="1:21" x14ac:dyDescent="0.25">
      <c r="A150" s="30">
        <v>435</v>
      </c>
      <c r="B150" s="31" t="s">
        <v>704</v>
      </c>
      <c r="C150" s="31" t="s">
        <v>34</v>
      </c>
      <c r="D150" s="32">
        <v>39716</v>
      </c>
      <c r="E150" s="31" t="s">
        <v>8</v>
      </c>
      <c r="F150" s="31" t="s">
        <v>167</v>
      </c>
      <c r="G150" s="31" t="s">
        <v>49</v>
      </c>
      <c r="H150" s="31"/>
      <c r="I150" s="31" t="s">
        <v>705</v>
      </c>
      <c r="J150" s="31" t="s">
        <v>706</v>
      </c>
      <c r="K150" s="31" t="s">
        <v>707</v>
      </c>
      <c r="L150" s="31" t="s">
        <v>91</v>
      </c>
      <c r="M150" s="31" t="s">
        <v>279</v>
      </c>
      <c r="N150" s="31" t="s">
        <v>708</v>
      </c>
      <c r="O150" s="31" t="s">
        <v>462</v>
      </c>
      <c r="P150" s="31" t="s">
        <v>46</v>
      </c>
      <c r="Q150" s="31" t="s">
        <v>56</v>
      </c>
      <c r="R150" s="31" t="s">
        <v>48</v>
      </c>
      <c r="S150" s="31"/>
      <c r="T150" s="31" t="s">
        <v>49</v>
      </c>
      <c r="U150" s="31"/>
    </row>
    <row r="151" spans="1:21" x14ac:dyDescent="0.25">
      <c r="A151" s="30">
        <v>436</v>
      </c>
      <c r="B151" s="31" t="s">
        <v>709</v>
      </c>
      <c r="C151" s="31" t="s">
        <v>34</v>
      </c>
      <c r="D151" s="32">
        <v>39681</v>
      </c>
      <c r="E151" s="31" t="s">
        <v>8</v>
      </c>
      <c r="F151" s="31"/>
      <c r="G151" s="31" t="s">
        <v>49</v>
      </c>
      <c r="H151" s="31"/>
      <c r="I151" s="31" t="s">
        <v>710</v>
      </c>
      <c r="J151" s="31"/>
      <c r="K151" s="31"/>
      <c r="L151" s="31"/>
      <c r="M151" s="31" t="s">
        <v>582</v>
      </c>
      <c r="N151" s="31" t="s">
        <v>53</v>
      </c>
      <c r="O151" s="31"/>
      <c r="P151" s="31"/>
      <c r="Q151" s="31"/>
      <c r="R151" s="31" t="s">
        <v>48</v>
      </c>
      <c r="S151" s="31"/>
      <c r="T151" s="31" t="s">
        <v>49</v>
      </c>
      <c r="U151" s="31"/>
    </row>
    <row r="152" spans="1:21" x14ac:dyDescent="0.25">
      <c r="A152" s="30">
        <v>437</v>
      </c>
      <c r="B152" s="31" t="s">
        <v>711</v>
      </c>
      <c r="C152" s="31" t="s">
        <v>34</v>
      </c>
      <c r="D152" s="32">
        <v>39832</v>
      </c>
      <c r="E152" s="31" t="s">
        <v>8</v>
      </c>
      <c r="F152" s="31"/>
      <c r="G152" s="31" t="s">
        <v>49</v>
      </c>
      <c r="H152" s="31"/>
      <c r="I152" s="31" t="s">
        <v>712</v>
      </c>
      <c r="J152" s="31"/>
      <c r="K152" s="31"/>
      <c r="L152" s="31"/>
      <c r="M152" s="31" t="s">
        <v>248</v>
      </c>
      <c r="N152" s="31" t="s">
        <v>107</v>
      </c>
      <c r="O152" s="31"/>
      <c r="P152" s="31"/>
      <c r="Q152" s="31"/>
      <c r="R152" s="31" t="s">
        <v>48</v>
      </c>
      <c r="S152" s="31"/>
      <c r="T152" s="31" t="s">
        <v>49</v>
      </c>
      <c r="U152" s="31"/>
    </row>
    <row r="153" spans="1:21" x14ac:dyDescent="0.25">
      <c r="A153" s="30">
        <v>438</v>
      </c>
      <c r="B153" s="31" t="s">
        <v>713</v>
      </c>
      <c r="C153" s="31" t="s">
        <v>34</v>
      </c>
      <c r="D153" s="32">
        <v>39642</v>
      </c>
      <c r="E153" s="31" t="s">
        <v>8</v>
      </c>
      <c r="F153" s="31" t="s">
        <v>714</v>
      </c>
      <c r="G153" s="31" t="s">
        <v>49</v>
      </c>
      <c r="H153" s="31"/>
      <c r="I153" s="31" t="s">
        <v>715</v>
      </c>
      <c r="J153" s="31" t="s">
        <v>716</v>
      </c>
      <c r="K153" s="31" t="s">
        <v>717</v>
      </c>
      <c r="L153" s="31" t="s">
        <v>718</v>
      </c>
      <c r="M153" s="31" t="s">
        <v>123</v>
      </c>
      <c r="N153" s="31" t="s">
        <v>124</v>
      </c>
      <c r="O153" s="31"/>
      <c r="P153" s="31" t="s">
        <v>56</v>
      </c>
      <c r="Q153" s="31" t="s">
        <v>363</v>
      </c>
      <c r="R153" s="31" t="s">
        <v>48</v>
      </c>
      <c r="S153" s="31"/>
      <c r="T153" s="31" t="s">
        <v>49</v>
      </c>
      <c r="U153" s="31"/>
    </row>
    <row r="154" spans="1:21" x14ac:dyDescent="0.25">
      <c r="A154" s="30">
        <v>439</v>
      </c>
      <c r="B154" s="31" t="s">
        <v>719</v>
      </c>
      <c r="C154" s="31" t="s">
        <v>34</v>
      </c>
      <c r="D154" s="32">
        <v>39644</v>
      </c>
      <c r="E154" s="31" t="s">
        <v>8</v>
      </c>
      <c r="F154" s="31" t="s">
        <v>714</v>
      </c>
      <c r="G154" s="31" t="s">
        <v>49</v>
      </c>
      <c r="H154" s="31"/>
      <c r="I154" s="31" t="s">
        <v>720</v>
      </c>
      <c r="J154" s="31"/>
      <c r="K154" s="31"/>
      <c r="L154" s="31" t="s">
        <v>62</v>
      </c>
      <c r="M154" s="31" t="s">
        <v>43</v>
      </c>
      <c r="N154" s="31" t="s">
        <v>609</v>
      </c>
      <c r="O154" s="31"/>
      <c r="P154" s="31" t="s">
        <v>240</v>
      </c>
      <c r="Q154" s="31" t="s">
        <v>493</v>
      </c>
      <c r="R154" s="31" t="s">
        <v>48</v>
      </c>
      <c r="S154" s="31" t="s">
        <v>721</v>
      </c>
      <c r="T154" s="31" t="s">
        <v>49</v>
      </c>
      <c r="U154" s="31"/>
    </row>
    <row r="155" spans="1:21" x14ac:dyDescent="0.25">
      <c r="A155" s="30">
        <v>440</v>
      </c>
      <c r="B155" s="31" t="s">
        <v>722</v>
      </c>
      <c r="C155" s="31" t="s">
        <v>34</v>
      </c>
      <c r="D155" s="32">
        <v>40019</v>
      </c>
      <c r="E155" s="31" t="s">
        <v>8</v>
      </c>
      <c r="F155" s="31"/>
      <c r="G155" s="31" t="s">
        <v>49</v>
      </c>
      <c r="H155" s="31"/>
      <c r="I155" s="31" t="s">
        <v>723</v>
      </c>
      <c r="J155" s="31"/>
      <c r="K155" s="31"/>
      <c r="L155" s="31"/>
      <c r="M155" s="31" t="s">
        <v>534</v>
      </c>
      <c r="N155" s="31" t="s">
        <v>462</v>
      </c>
      <c r="O155" s="31"/>
      <c r="P155" s="31"/>
      <c r="Q155" s="31"/>
      <c r="R155" s="31" t="s">
        <v>48</v>
      </c>
      <c r="S155" s="31"/>
      <c r="T155" s="31" t="s">
        <v>49</v>
      </c>
      <c r="U155" s="31"/>
    </row>
    <row r="156" spans="1:21" x14ac:dyDescent="0.25">
      <c r="A156" s="30">
        <v>441</v>
      </c>
      <c r="B156" s="31" t="s">
        <v>724</v>
      </c>
      <c r="C156" s="31" t="s">
        <v>34</v>
      </c>
      <c r="D156" s="32">
        <v>39625</v>
      </c>
      <c r="E156" s="31" t="s">
        <v>8</v>
      </c>
      <c r="F156" s="31"/>
      <c r="G156" s="31" t="s">
        <v>49</v>
      </c>
      <c r="H156" s="31"/>
      <c r="I156" s="31" t="s">
        <v>725</v>
      </c>
      <c r="J156" s="31"/>
      <c r="K156" s="31"/>
      <c r="L156" s="31"/>
      <c r="M156" s="31" t="s">
        <v>211</v>
      </c>
      <c r="N156" s="31" t="s">
        <v>111</v>
      </c>
      <c r="O156" s="31"/>
      <c r="P156" s="31"/>
      <c r="Q156" s="31"/>
      <c r="R156" s="31" t="s">
        <v>48</v>
      </c>
      <c r="S156" s="31"/>
      <c r="T156" s="31" t="s">
        <v>49</v>
      </c>
      <c r="U156" s="31"/>
    </row>
    <row r="157" spans="1:21" x14ac:dyDescent="0.25">
      <c r="A157" s="30">
        <v>442</v>
      </c>
      <c r="B157" s="31" t="s">
        <v>1442</v>
      </c>
      <c r="C157" s="31" t="s">
        <v>34</v>
      </c>
      <c r="D157" s="32">
        <v>39643</v>
      </c>
      <c r="E157" s="31" t="s">
        <v>8</v>
      </c>
      <c r="F157" s="31"/>
      <c r="G157" s="31" t="s">
        <v>49</v>
      </c>
      <c r="H157" s="31"/>
      <c r="I157" s="31" t="s">
        <v>726</v>
      </c>
      <c r="J157" s="31"/>
      <c r="K157" s="31"/>
      <c r="L157" s="31"/>
      <c r="M157" s="31" t="s">
        <v>493</v>
      </c>
      <c r="N157" s="31" t="s">
        <v>124</v>
      </c>
      <c r="O157" s="31"/>
      <c r="P157" s="31"/>
      <c r="Q157" s="31"/>
      <c r="R157" s="31" t="s">
        <v>48</v>
      </c>
      <c r="S157" s="31"/>
      <c r="T157" s="31" t="s">
        <v>49</v>
      </c>
      <c r="U157" s="31"/>
    </row>
    <row r="158" spans="1:21" x14ac:dyDescent="0.25">
      <c r="A158" s="30">
        <v>443</v>
      </c>
      <c r="B158" s="31" t="s">
        <v>727</v>
      </c>
      <c r="C158" s="31" t="s">
        <v>34</v>
      </c>
      <c r="D158" s="32">
        <v>39415</v>
      </c>
      <c r="E158" s="31" t="s">
        <v>8</v>
      </c>
      <c r="F158" s="31" t="s">
        <v>87</v>
      </c>
      <c r="G158" s="31" t="s">
        <v>49</v>
      </c>
      <c r="H158" s="31"/>
      <c r="I158" s="31" t="s">
        <v>728</v>
      </c>
      <c r="J158" s="31" t="s">
        <v>729</v>
      </c>
      <c r="K158" s="31" t="s">
        <v>730</v>
      </c>
      <c r="L158" s="31" t="s">
        <v>62</v>
      </c>
      <c r="M158" s="31" t="s">
        <v>47</v>
      </c>
      <c r="N158" s="31" t="s">
        <v>731</v>
      </c>
      <c r="O158" s="31" t="s">
        <v>732</v>
      </c>
      <c r="P158" s="31" t="s">
        <v>47</v>
      </c>
      <c r="Q158" s="31" t="s">
        <v>66</v>
      </c>
      <c r="R158" s="31" t="s">
        <v>48</v>
      </c>
      <c r="S158" s="31" t="s">
        <v>733</v>
      </c>
      <c r="T158" s="31" t="s">
        <v>49</v>
      </c>
      <c r="U158" s="31"/>
    </row>
    <row r="159" spans="1:21" x14ac:dyDescent="0.25">
      <c r="A159" s="30">
        <v>444</v>
      </c>
      <c r="B159" s="31" t="s">
        <v>734</v>
      </c>
      <c r="C159" s="31" t="s">
        <v>34</v>
      </c>
      <c r="D159" s="32">
        <v>39692</v>
      </c>
      <c r="E159" s="31" t="s">
        <v>8</v>
      </c>
      <c r="F159" s="31" t="s">
        <v>735</v>
      </c>
      <c r="G159" s="31" t="s">
        <v>49</v>
      </c>
      <c r="H159" s="31" t="s">
        <v>736</v>
      </c>
      <c r="I159" s="31" t="s">
        <v>737</v>
      </c>
      <c r="J159" s="31" t="s">
        <v>738</v>
      </c>
      <c r="K159" s="31" t="s">
        <v>739</v>
      </c>
      <c r="L159" s="31" t="s">
        <v>154</v>
      </c>
      <c r="M159" s="31" t="s">
        <v>740</v>
      </c>
      <c r="N159" s="31" t="s">
        <v>124</v>
      </c>
      <c r="O159" s="31"/>
      <c r="P159" s="31" t="s">
        <v>43</v>
      </c>
      <c r="Q159" s="31" t="s">
        <v>94</v>
      </c>
      <c r="R159" s="31" t="s">
        <v>48</v>
      </c>
      <c r="S159" s="31" t="s">
        <v>741</v>
      </c>
      <c r="T159" s="31" t="s">
        <v>49</v>
      </c>
      <c r="U159" s="31"/>
    </row>
    <row r="160" spans="1:21" x14ac:dyDescent="0.25">
      <c r="A160" s="30">
        <v>445</v>
      </c>
      <c r="B160" s="31" t="s">
        <v>742</v>
      </c>
      <c r="C160" s="31" t="s">
        <v>34</v>
      </c>
      <c r="D160" s="32">
        <v>39395</v>
      </c>
      <c r="E160" s="31" t="s">
        <v>8</v>
      </c>
      <c r="F160" s="31" t="s">
        <v>36</v>
      </c>
      <c r="G160" s="31" t="s">
        <v>49</v>
      </c>
      <c r="H160" s="31"/>
      <c r="I160" s="31" t="s">
        <v>743</v>
      </c>
      <c r="J160" s="31" t="s">
        <v>744</v>
      </c>
      <c r="K160" s="31" t="s">
        <v>745</v>
      </c>
      <c r="L160" s="31" t="s">
        <v>62</v>
      </c>
      <c r="M160" s="31" t="s">
        <v>746</v>
      </c>
      <c r="N160" s="31" t="s">
        <v>45</v>
      </c>
      <c r="O160" s="31"/>
      <c r="P160" s="31" t="s">
        <v>94</v>
      </c>
      <c r="Q160" s="31"/>
      <c r="R160" s="31" t="s">
        <v>48</v>
      </c>
      <c r="S160" s="31" t="s">
        <v>747</v>
      </c>
      <c r="T160" s="31" t="s">
        <v>49</v>
      </c>
      <c r="U160" s="31"/>
    </row>
    <row r="161" spans="1:21" x14ac:dyDescent="0.25">
      <c r="A161" s="30">
        <v>446</v>
      </c>
      <c r="B161" s="31" t="s">
        <v>748</v>
      </c>
      <c r="C161" s="31" t="s">
        <v>34</v>
      </c>
      <c r="D161" s="32">
        <v>39556</v>
      </c>
      <c r="E161" s="31" t="s">
        <v>8</v>
      </c>
      <c r="F161" s="31" t="s">
        <v>749</v>
      </c>
      <c r="G161" s="31" t="s">
        <v>49</v>
      </c>
      <c r="H161" s="31"/>
      <c r="I161" s="31" t="s">
        <v>750</v>
      </c>
      <c r="J161" s="31" t="s">
        <v>751</v>
      </c>
      <c r="K161" s="31" t="s">
        <v>751</v>
      </c>
      <c r="L161" s="31"/>
      <c r="M161" s="31" t="s">
        <v>47</v>
      </c>
      <c r="N161" s="31" t="s">
        <v>752</v>
      </c>
      <c r="O161" s="31" t="s">
        <v>462</v>
      </c>
      <c r="P161" s="31" t="s">
        <v>56</v>
      </c>
      <c r="Q161" s="31"/>
      <c r="R161" s="31" t="s">
        <v>48</v>
      </c>
      <c r="S161" s="31"/>
      <c r="T161" s="31" t="s">
        <v>49</v>
      </c>
      <c r="U161" s="31"/>
    </row>
    <row r="162" spans="1:21" x14ac:dyDescent="0.25">
      <c r="A162" s="30">
        <v>448</v>
      </c>
      <c r="B162" s="31" t="s">
        <v>756</v>
      </c>
      <c r="C162" s="31" t="s">
        <v>34</v>
      </c>
      <c r="D162" s="32">
        <v>39400</v>
      </c>
      <c r="E162" s="31" t="s">
        <v>8</v>
      </c>
      <c r="F162" s="31"/>
      <c r="G162" s="31" t="s">
        <v>49</v>
      </c>
      <c r="H162" s="31"/>
      <c r="I162" s="31" t="s">
        <v>757</v>
      </c>
      <c r="J162" s="31"/>
      <c r="K162" s="31"/>
      <c r="L162" s="31"/>
      <c r="M162" s="31" t="s">
        <v>94</v>
      </c>
      <c r="N162" s="31" t="s">
        <v>758</v>
      </c>
      <c r="O162" s="31"/>
      <c r="P162" s="31"/>
      <c r="Q162" s="31"/>
      <c r="R162" s="31" t="s">
        <v>48</v>
      </c>
      <c r="S162" s="31"/>
      <c r="T162" s="31" t="s">
        <v>49</v>
      </c>
      <c r="U162" s="31"/>
    </row>
    <row r="163" spans="1:21" x14ac:dyDescent="0.25">
      <c r="A163" s="30">
        <v>449</v>
      </c>
      <c r="B163" s="31" t="s">
        <v>759</v>
      </c>
      <c r="C163" s="31" t="s">
        <v>34</v>
      </c>
      <c r="D163" s="32">
        <v>39448</v>
      </c>
      <c r="E163" s="31" t="s">
        <v>8</v>
      </c>
      <c r="F163" s="31"/>
      <c r="G163" s="31" t="s">
        <v>49</v>
      </c>
      <c r="H163" s="31"/>
      <c r="I163" s="31" t="s">
        <v>760</v>
      </c>
      <c r="J163" s="31"/>
      <c r="K163" s="31"/>
      <c r="L163" s="31"/>
      <c r="M163" s="31" t="s">
        <v>43</v>
      </c>
      <c r="N163" s="31" t="s">
        <v>761</v>
      </c>
      <c r="O163" s="31" t="s">
        <v>462</v>
      </c>
      <c r="P163" s="31"/>
      <c r="Q163" s="31"/>
      <c r="R163" s="31" t="s">
        <v>48</v>
      </c>
      <c r="S163" s="31"/>
      <c r="T163" s="31" t="s">
        <v>49</v>
      </c>
      <c r="U163" s="31"/>
    </row>
    <row r="164" spans="1:21" x14ac:dyDescent="0.25">
      <c r="A164" s="30">
        <v>450</v>
      </c>
      <c r="B164" s="31" t="s">
        <v>433</v>
      </c>
      <c r="C164" s="31" t="s">
        <v>34</v>
      </c>
      <c r="D164" s="32">
        <v>40137</v>
      </c>
      <c r="E164" s="31" t="s">
        <v>8</v>
      </c>
      <c r="F164" s="31" t="s">
        <v>134</v>
      </c>
      <c r="G164" s="31" t="s">
        <v>49</v>
      </c>
      <c r="H164" s="31"/>
      <c r="I164" s="31" t="s">
        <v>434</v>
      </c>
      <c r="J164" s="31"/>
      <c r="K164" s="31"/>
      <c r="L164" s="31" t="s">
        <v>62</v>
      </c>
      <c r="M164" s="31" t="s">
        <v>435</v>
      </c>
      <c r="N164" s="31" t="s">
        <v>436</v>
      </c>
      <c r="O164" s="31"/>
      <c r="P164" s="31" t="s">
        <v>236</v>
      </c>
      <c r="Q164" s="31" t="s">
        <v>290</v>
      </c>
      <c r="R164" s="31" t="s">
        <v>48</v>
      </c>
      <c r="S164" s="31" t="s">
        <v>408</v>
      </c>
      <c r="T164" s="31" t="s">
        <v>49</v>
      </c>
      <c r="U164" s="31"/>
    </row>
    <row r="165" spans="1:21" x14ac:dyDescent="0.25">
      <c r="A165" s="30">
        <v>451</v>
      </c>
      <c r="B165" s="31" t="s">
        <v>1354</v>
      </c>
      <c r="C165" s="31" t="s">
        <v>34</v>
      </c>
      <c r="D165" s="32">
        <v>39917</v>
      </c>
      <c r="E165" s="31" t="s">
        <v>8</v>
      </c>
      <c r="F165" s="31" t="s">
        <v>393</v>
      </c>
      <c r="G165" s="31" t="s">
        <v>49</v>
      </c>
      <c r="H165" s="31"/>
      <c r="I165" s="31" t="s">
        <v>791</v>
      </c>
      <c r="J165" s="31" t="s">
        <v>792</v>
      </c>
      <c r="K165" s="31" t="s">
        <v>793</v>
      </c>
      <c r="L165" s="31"/>
      <c r="M165" s="31" t="s">
        <v>435</v>
      </c>
      <c r="N165" s="31" t="s">
        <v>794</v>
      </c>
      <c r="O165" s="31"/>
      <c r="P165" s="31" t="s">
        <v>46</v>
      </c>
      <c r="Q165" s="31" t="s">
        <v>795</v>
      </c>
      <c r="R165" s="31" t="s">
        <v>48</v>
      </c>
      <c r="S165" s="31" t="s">
        <v>408</v>
      </c>
      <c r="T165" s="31" t="s">
        <v>49</v>
      </c>
      <c r="U165" s="31"/>
    </row>
    <row r="166" spans="1:21" x14ac:dyDescent="0.25">
      <c r="A166" s="30">
        <v>502</v>
      </c>
      <c r="B166" s="31" t="s">
        <v>578</v>
      </c>
      <c r="C166" s="31" t="s">
        <v>34</v>
      </c>
      <c r="D166" s="32">
        <v>33164</v>
      </c>
      <c r="E166" s="31" t="s">
        <v>35</v>
      </c>
      <c r="F166" s="31"/>
      <c r="G166" s="31" t="s">
        <v>49</v>
      </c>
      <c r="H166" s="31" t="s">
        <v>579</v>
      </c>
      <c r="I166" s="31" t="s">
        <v>580</v>
      </c>
      <c r="J166" s="31"/>
      <c r="K166" s="31"/>
      <c r="L166" s="31" t="s">
        <v>62</v>
      </c>
      <c r="M166" s="31" t="s">
        <v>581</v>
      </c>
      <c r="N166" s="31" t="s">
        <v>125</v>
      </c>
      <c r="O166" s="31"/>
      <c r="P166" s="31" t="s">
        <v>66</v>
      </c>
      <c r="Q166" s="31" t="s">
        <v>582</v>
      </c>
      <c r="R166" s="31" t="s">
        <v>48</v>
      </c>
      <c r="S166" s="31" t="s">
        <v>583</v>
      </c>
      <c r="T166" s="31" t="s">
        <v>49</v>
      </c>
      <c r="U166" s="31"/>
    </row>
    <row r="167" spans="1:21" x14ac:dyDescent="0.25">
      <c r="A167" s="30">
        <v>503</v>
      </c>
      <c r="B167" s="31" t="s">
        <v>527</v>
      </c>
      <c r="C167" s="31" t="s">
        <v>34</v>
      </c>
      <c r="D167" s="32">
        <v>27216</v>
      </c>
      <c r="E167" s="31" t="s">
        <v>35</v>
      </c>
      <c r="F167" s="31"/>
      <c r="G167" s="31" t="s">
        <v>49</v>
      </c>
      <c r="H167" s="31" t="s">
        <v>528</v>
      </c>
      <c r="I167" s="31" t="s">
        <v>529</v>
      </c>
      <c r="J167" s="31"/>
      <c r="K167" s="31"/>
      <c r="L167" s="31" t="s">
        <v>445</v>
      </c>
      <c r="M167" s="31" t="s">
        <v>530</v>
      </c>
      <c r="N167" s="31" t="s">
        <v>125</v>
      </c>
      <c r="O167" s="31"/>
      <c r="P167" s="31" t="s">
        <v>46</v>
      </c>
      <c r="Q167" s="31" t="s">
        <v>73</v>
      </c>
      <c r="R167" s="31" t="s">
        <v>48</v>
      </c>
      <c r="S167" s="31" t="s">
        <v>531</v>
      </c>
      <c r="T167" s="31" t="s">
        <v>49</v>
      </c>
      <c r="U167" s="31"/>
    </row>
    <row r="168" spans="1:21" x14ac:dyDescent="0.25">
      <c r="A168" s="30">
        <v>504</v>
      </c>
      <c r="B168" s="31" t="s">
        <v>532</v>
      </c>
      <c r="C168" s="31" t="s">
        <v>34</v>
      </c>
      <c r="D168" s="32">
        <v>32698</v>
      </c>
      <c r="E168" s="31" t="s">
        <v>35</v>
      </c>
      <c r="F168" s="31"/>
      <c r="G168" s="31" t="s">
        <v>49</v>
      </c>
      <c r="H168" s="31"/>
      <c r="I168" s="31" t="s">
        <v>533</v>
      </c>
      <c r="J168" s="31"/>
      <c r="K168" s="31"/>
      <c r="L168" s="31" t="s">
        <v>239</v>
      </c>
      <c r="M168" s="31" t="s">
        <v>289</v>
      </c>
      <c r="N168" s="31" t="s">
        <v>107</v>
      </c>
      <c r="O168" s="31"/>
      <c r="P168" s="31" t="s">
        <v>43</v>
      </c>
      <c r="Q168" s="31" t="s">
        <v>534</v>
      </c>
      <c r="R168" s="31" t="s">
        <v>48</v>
      </c>
      <c r="S168" s="31" t="s">
        <v>535</v>
      </c>
      <c r="T168" s="31" t="s">
        <v>49</v>
      </c>
      <c r="U168" s="31"/>
    </row>
    <row r="169" spans="1:21" x14ac:dyDescent="0.25">
      <c r="A169" s="30">
        <v>510</v>
      </c>
      <c r="B169" s="31" t="s">
        <v>762</v>
      </c>
      <c r="C169" s="31" t="s">
        <v>34</v>
      </c>
      <c r="D169" s="32">
        <v>40053</v>
      </c>
      <c r="E169" s="31" t="s">
        <v>9</v>
      </c>
      <c r="F169" s="31"/>
      <c r="G169" s="31" t="s">
        <v>49</v>
      </c>
      <c r="H169" s="31"/>
      <c r="I169" s="31" t="s">
        <v>763</v>
      </c>
      <c r="J169" s="31"/>
      <c r="K169" s="31"/>
      <c r="L169" s="31"/>
      <c r="M169" s="31" t="s">
        <v>63</v>
      </c>
      <c r="N169" s="31" t="s">
        <v>764</v>
      </c>
      <c r="O169" s="31" t="s">
        <v>72</v>
      </c>
      <c r="P169" s="31" t="s">
        <v>47</v>
      </c>
      <c r="Q169" s="31" t="s">
        <v>70</v>
      </c>
      <c r="R169" s="31" t="s">
        <v>48</v>
      </c>
      <c r="S169" s="31"/>
      <c r="T169" s="31" t="s">
        <v>49</v>
      </c>
      <c r="U169" s="31"/>
    </row>
    <row r="170" spans="1:21" x14ac:dyDescent="0.25">
      <c r="A170" s="30">
        <v>512</v>
      </c>
      <c r="B170" s="31" t="s">
        <v>770</v>
      </c>
      <c r="C170" s="31" t="s">
        <v>34</v>
      </c>
      <c r="D170" s="32">
        <v>39550</v>
      </c>
      <c r="E170" s="31" t="s">
        <v>9</v>
      </c>
      <c r="F170" s="31"/>
      <c r="G170" s="31" t="s">
        <v>49</v>
      </c>
      <c r="H170" s="31"/>
      <c r="I170" s="31" t="s">
        <v>771</v>
      </c>
      <c r="J170" s="31"/>
      <c r="K170" s="31"/>
      <c r="L170" s="31"/>
      <c r="M170" s="31"/>
      <c r="N170" s="31" t="s">
        <v>772</v>
      </c>
      <c r="O170" s="31"/>
      <c r="P170" s="31"/>
      <c r="Q170" s="31"/>
      <c r="R170" s="31" t="s">
        <v>48</v>
      </c>
      <c r="S170" s="31" t="s">
        <v>773</v>
      </c>
      <c r="T170" s="31" t="s">
        <v>49</v>
      </c>
      <c r="U170" s="31"/>
    </row>
    <row r="171" spans="1:21" x14ac:dyDescent="0.25">
      <c r="A171" s="30">
        <v>513</v>
      </c>
      <c r="B171" s="31" t="s">
        <v>774</v>
      </c>
      <c r="C171" s="31" t="s">
        <v>34</v>
      </c>
      <c r="D171" s="32">
        <v>39797</v>
      </c>
      <c r="E171" s="31" t="s">
        <v>9</v>
      </c>
      <c r="F171" s="31"/>
      <c r="G171" s="31" t="s">
        <v>49</v>
      </c>
      <c r="H171" s="31"/>
      <c r="I171" s="31" t="s">
        <v>775</v>
      </c>
      <c r="J171" s="31"/>
      <c r="K171" s="31"/>
      <c r="L171" s="31"/>
      <c r="M171" s="31" t="s">
        <v>66</v>
      </c>
      <c r="N171" s="31" t="s">
        <v>346</v>
      </c>
      <c r="O171" s="31" t="s">
        <v>125</v>
      </c>
      <c r="P171" s="31" t="s">
        <v>56</v>
      </c>
      <c r="Q171" s="31" t="s">
        <v>278</v>
      </c>
      <c r="R171" s="31" t="s">
        <v>48</v>
      </c>
      <c r="S171" s="31" t="s">
        <v>776</v>
      </c>
      <c r="T171" s="31" t="s">
        <v>49</v>
      </c>
      <c r="U171" s="31"/>
    </row>
    <row r="172" spans="1:21" x14ac:dyDescent="0.25">
      <c r="A172" s="30">
        <v>514</v>
      </c>
      <c r="B172" s="31" t="s">
        <v>777</v>
      </c>
      <c r="C172" s="31" t="s">
        <v>34</v>
      </c>
      <c r="D172" s="32">
        <v>39831</v>
      </c>
      <c r="E172" s="31" t="s">
        <v>9</v>
      </c>
      <c r="F172" s="31"/>
      <c r="G172" s="31" t="s">
        <v>49</v>
      </c>
      <c r="H172" s="31"/>
      <c r="I172" s="31" t="s">
        <v>778</v>
      </c>
      <c r="J172" s="31"/>
      <c r="K172" s="31"/>
      <c r="L172" s="31"/>
      <c r="M172" s="31" t="s">
        <v>779</v>
      </c>
      <c r="N172" s="31" t="s">
        <v>125</v>
      </c>
      <c r="O172" s="31"/>
      <c r="P172" s="31" t="s">
        <v>52</v>
      </c>
      <c r="Q172" s="31" t="s">
        <v>780</v>
      </c>
      <c r="R172" s="31" t="s">
        <v>48</v>
      </c>
      <c r="S172" s="31"/>
      <c r="T172" s="31" t="s">
        <v>49</v>
      </c>
      <c r="U172" s="31"/>
    </row>
    <row r="173" spans="1:21" x14ac:dyDescent="0.25">
      <c r="A173" s="30">
        <v>515</v>
      </c>
      <c r="B173" s="31" t="s">
        <v>781</v>
      </c>
      <c r="C173" s="31" t="s">
        <v>34</v>
      </c>
      <c r="D173" s="32">
        <v>39986</v>
      </c>
      <c r="E173" s="31" t="s">
        <v>9</v>
      </c>
      <c r="F173" s="31" t="s">
        <v>640</v>
      </c>
      <c r="G173" s="31" t="s">
        <v>49</v>
      </c>
      <c r="H173" s="31"/>
      <c r="I173" s="31" t="s">
        <v>782</v>
      </c>
      <c r="J173" s="31"/>
      <c r="K173" s="31"/>
      <c r="L173" s="31"/>
      <c r="M173" s="31" t="s">
        <v>783</v>
      </c>
      <c r="N173" s="31" t="s">
        <v>111</v>
      </c>
      <c r="O173" s="31"/>
      <c r="P173" s="31" t="s">
        <v>94</v>
      </c>
      <c r="Q173" s="31" t="s">
        <v>46</v>
      </c>
      <c r="R173" s="31" t="s">
        <v>48</v>
      </c>
      <c r="S173" s="31" t="s">
        <v>784</v>
      </c>
      <c r="T173" s="31" t="s">
        <v>49</v>
      </c>
      <c r="U173" s="31"/>
    </row>
    <row r="174" spans="1:21" x14ac:dyDescent="0.25">
      <c r="A174" s="30">
        <v>516</v>
      </c>
      <c r="B174" s="31" t="s">
        <v>785</v>
      </c>
      <c r="C174" s="31" t="s">
        <v>34</v>
      </c>
      <c r="D174" s="32">
        <v>39829</v>
      </c>
      <c r="E174" s="31" t="s">
        <v>9</v>
      </c>
      <c r="F174" s="31"/>
      <c r="G174" s="31" t="s">
        <v>49</v>
      </c>
      <c r="H174" s="31"/>
      <c r="I174" s="31" t="s">
        <v>786</v>
      </c>
      <c r="J174" s="31"/>
      <c r="K174" s="31"/>
      <c r="L174" s="31"/>
      <c r="M174" s="31" t="s">
        <v>56</v>
      </c>
      <c r="N174" s="31" t="s">
        <v>787</v>
      </c>
      <c r="O174" s="31"/>
      <c r="P174" s="31"/>
      <c r="Q174" s="31"/>
      <c r="R174" s="31" t="s">
        <v>48</v>
      </c>
      <c r="S174" s="31"/>
      <c r="T174" s="31" t="s">
        <v>49</v>
      </c>
      <c r="U174" s="31"/>
    </row>
    <row r="175" spans="1:21" x14ac:dyDescent="0.25">
      <c r="A175" s="30">
        <v>519</v>
      </c>
      <c r="B175" s="31" t="s">
        <v>796</v>
      </c>
      <c r="C175" s="31" t="s">
        <v>34</v>
      </c>
      <c r="D175" s="32">
        <v>39871</v>
      </c>
      <c r="E175" s="31" t="s">
        <v>9</v>
      </c>
      <c r="F175" s="31"/>
      <c r="G175" s="31" t="s">
        <v>49</v>
      </c>
      <c r="H175" s="31"/>
      <c r="I175" s="31" t="s">
        <v>797</v>
      </c>
      <c r="J175" s="31"/>
      <c r="K175" s="31"/>
      <c r="L175" s="31"/>
      <c r="M175" s="31" t="s">
        <v>73</v>
      </c>
      <c r="N175" s="31" t="s">
        <v>235</v>
      </c>
      <c r="O175" s="31"/>
      <c r="P175" s="31"/>
      <c r="Q175" s="31"/>
      <c r="R175" s="31" t="s">
        <v>48</v>
      </c>
      <c r="S175" s="31" t="s">
        <v>798</v>
      </c>
      <c r="T175" s="31" t="s">
        <v>49</v>
      </c>
      <c r="U175" s="31"/>
    </row>
    <row r="176" spans="1:21" x14ac:dyDescent="0.25">
      <c r="A176" s="30">
        <v>520</v>
      </c>
      <c r="B176" s="31" t="s">
        <v>799</v>
      </c>
      <c r="C176" s="31" t="s">
        <v>34</v>
      </c>
      <c r="D176" s="32">
        <v>39881</v>
      </c>
      <c r="E176" s="31" t="s">
        <v>9</v>
      </c>
      <c r="F176" s="31"/>
      <c r="G176" s="31" t="s">
        <v>49</v>
      </c>
      <c r="H176" s="31"/>
      <c r="I176" s="31" t="s">
        <v>800</v>
      </c>
      <c r="J176" s="31"/>
      <c r="K176" s="31"/>
      <c r="L176" s="31"/>
      <c r="M176" s="31"/>
      <c r="N176" s="31" t="s">
        <v>801</v>
      </c>
      <c r="O176" s="31" t="s">
        <v>683</v>
      </c>
      <c r="P176" s="31" t="s">
        <v>46</v>
      </c>
      <c r="Q176" s="31" t="s">
        <v>56</v>
      </c>
      <c r="R176" s="31" t="s">
        <v>99</v>
      </c>
      <c r="S176" s="31" t="s">
        <v>802</v>
      </c>
      <c r="T176" s="31" t="s">
        <v>49</v>
      </c>
      <c r="U176" s="31"/>
    </row>
    <row r="177" spans="1:21" x14ac:dyDescent="0.25">
      <c r="A177" s="30">
        <v>521</v>
      </c>
      <c r="B177" s="31" t="s">
        <v>803</v>
      </c>
      <c r="C177" s="31" t="s">
        <v>34</v>
      </c>
      <c r="D177" s="32">
        <v>39881</v>
      </c>
      <c r="E177" s="31" t="s">
        <v>9</v>
      </c>
      <c r="F177" s="31"/>
      <c r="G177" s="31" t="s">
        <v>49</v>
      </c>
      <c r="H177" s="31"/>
      <c r="I177" s="31" t="s">
        <v>804</v>
      </c>
      <c r="J177" s="31"/>
      <c r="K177" s="31"/>
      <c r="L177" s="31"/>
      <c r="M177" s="31" t="s">
        <v>144</v>
      </c>
      <c r="N177" s="31" t="s">
        <v>346</v>
      </c>
      <c r="O177" s="31" t="s">
        <v>125</v>
      </c>
      <c r="P177" s="31"/>
      <c r="Q177" s="31"/>
      <c r="R177" s="31" t="s">
        <v>48</v>
      </c>
      <c r="S177" s="31" t="s">
        <v>776</v>
      </c>
      <c r="T177" s="31" t="s">
        <v>49</v>
      </c>
      <c r="U177" s="31"/>
    </row>
    <row r="178" spans="1:21" x14ac:dyDescent="0.25">
      <c r="A178" s="30">
        <v>523</v>
      </c>
      <c r="B178" s="31" t="s">
        <v>810</v>
      </c>
      <c r="C178" s="31" t="s">
        <v>34</v>
      </c>
      <c r="D178" s="32">
        <v>39461</v>
      </c>
      <c r="E178" s="31" t="s">
        <v>9</v>
      </c>
      <c r="F178" s="31" t="s">
        <v>393</v>
      </c>
      <c r="G178" s="31" t="s">
        <v>49</v>
      </c>
      <c r="H178" s="31"/>
      <c r="I178" s="31" t="s">
        <v>811</v>
      </c>
      <c r="J178" s="31" t="s">
        <v>812</v>
      </c>
      <c r="K178" s="31" t="s">
        <v>813</v>
      </c>
      <c r="L178" s="31"/>
      <c r="M178" s="31" t="s">
        <v>289</v>
      </c>
      <c r="N178" s="31" t="s">
        <v>462</v>
      </c>
      <c r="O178" s="31"/>
      <c r="P178" s="31" t="s">
        <v>66</v>
      </c>
      <c r="Q178" s="31" t="s">
        <v>114</v>
      </c>
      <c r="R178" s="31" t="s">
        <v>48</v>
      </c>
      <c r="S178" s="31" t="s">
        <v>814</v>
      </c>
      <c r="T178" s="31" t="s">
        <v>49</v>
      </c>
      <c r="U178" s="31"/>
    </row>
    <row r="179" spans="1:21" x14ac:dyDescent="0.25">
      <c r="A179" s="30">
        <v>524</v>
      </c>
      <c r="B179" s="31" t="s">
        <v>815</v>
      </c>
      <c r="C179" s="31" t="s">
        <v>34</v>
      </c>
      <c r="D179" s="32">
        <v>39467</v>
      </c>
      <c r="E179" s="31" t="s">
        <v>9</v>
      </c>
      <c r="F179" s="31"/>
      <c r="G179" s="31" t="s">
        <v>49</v>
      </c>
      <c r="H179" s="31"/>
      <c r="I179" s="31" t="s">
        <v>816</v>
      </c>
      <c r="J179" s="31"/>
      <c r="K179" s="31"/>
      <c r="L179" s="31"/>
      <c r="M179" s="31"/>
      <c r="N179" s="31" t="s">
        <v>817</v>
      </c>
      <c r="O179" s="31"/>
      <c r="P179" s="31"/>
      <c r="Q179" s="31"/>
      <c r="R179" s="31" t="s">
        <v>48</v>
      </c>
      <c r="S179" s="31"/>
      <c r="T179" s="31" t="s">
        <v>49</v>
      </c>
      <c r="U179" s="31"/>
    </row>
    <row r="180" spans="1:21" x14ac:dyDescent="0.25">
      <c r="A180" s="30">
        <v>525</v>
      </c>
      <c r="B180" s="31" t="s">
        <v>818</v>
      </c>
      <c r="C180" s="31" t="s">
        <v>34</v>
      </c>
      <c r="D180" s="32">
        <v>39622</v>
      </c>
      <c r="E180" s="31" t="s">
        <v>9</v>
      </c>
      <c r="F180" s="31" t="s">
        <v>45</v>
      </c>
      <c r="G180" s="31" t="s">
        <v>49</v>
      </c>
      <c r="H180" s="31"/>
      <c r="I180" s="31"/>
      <c r="J180" s="31" t="s">
        <v>819</v>
      </c>
      <c r="K180" s="31"/>
      <c r="L180" s="31" t="s">
        <v>665</v>
      </c>
      <c r="M180" s="31" t="s">
        <v>94</v>
      </c>
      <c r="N180" s="31" t="s">
        <v>820</v>
      </c>
      <c r="O180" s="31"/>
      <c r="P180" s="31" t="s">
        <v>73</v>
      </c>
      <c r="Q180" s="31" t="s">
        <v>56</v>
      </c>
      <c r="R180" s="31" t="s">
        <v>48</v>
      </c>
      <c r="S180" s="31" t="s">
        <v>821</v>
      </c>
      <c r="T180" s="31" t="s">
        <v>49</v>
      </c>
      <c r="U180" s="31"/>
    </row>
    <row r="181" spans="1:21" x14ac:dyDescent="0.25">
      <c r="A181" s="30">
        <v>526</v>
      </c>
      <c r="B181" s="31" t="s">
        <v>822</v>
      </c>
      <c r="C181" s="31" t="s">
        <v>34</v>
      </c>
      <c r="D181" s="32">
        <v>39793</v>
      </c>
      <c r="E181" s="31" t="s">
        <v>9</v>
      </c>
      <c r="F181" s="31"/>
      <c r="G181" s="31" t="s">
        <v>49</v>
      </c>
      <c r="H181" s="31"/>
      <c r="I181" s="31" t="s">
        <v>823</v>
      </c>
      <c r="J181" s="31"/>
      <c r="K181" s="31"/>
      <c r="L181" s="31"/>
      <c r="M181" s="31" t="s">
        <v>63</v>
      </c>
      <c r="N181" s="31" t="s">
        <v>111</v>
      </c>
      <c r="O181" s="31"/>
      <c r="P181" s="31"/>
      <c r="Q181" s="31"/>
      <c r="R181" s="31" t="s">
        <v>48</v>
      </c>
      <c r="S181" s="31"/>
      <c r="T181" s="31" t="s">
        <v>49</v>
      </c>
      <c r="U181" s="31"/>
    </row>
    <row r="182" spans="1:21" x14ac:dyDescent="0.25">
      <c r="A182" s="30">
        <v>528</v>
      </c>
      <c r="B182" s="31" t="s">
        <v>826</v>
      </c>
      <c r="C182" s="31" t="s">
        <v>34</v>
      </c>
      <c r="D182" s="32">
        <v>39958</v>
      </c>
      <c r="E182" s="31" t="s">
        <v>9</v>
      </c>
      <c r="F182" s="31"/>
      <c r="G182" s="31" t="s">
        <v>49</v>
      </c>
      <c r="H182" s="31"/>
      <c r="I182" s="31" t="s">
        <v>827</v>
      </c>
      <c r="J182" s="31"/>
      <c r="K182" s="31"/>
      <c r="L182" s="31"/>
      <c r="M182" s="31" t="s">
        <v>461</v>
      </c>
      <c r="N182" s="31" t="s">
        <v>462</v>
      </c>
      <c r="O182" s="31"/>
      <c r="P182" s="31" t="s">
        <v>56</v>
      </c>
      <c r="Q182" s="31" t="s">
        <v>52</v>
      </c>
      <c r="R182" s="31" t="s">
        <v>48</v>
      </c>
      <c r="S182" s="31"/>
      <c r="T182" s="31" t="s">
        <v>49</v>
      </c>
      <c r="U182" s="31"/>
    </row>
    <row r="183" spans="1:21" x14ac:dyDescent="0.25">
      <c r="A183" s="30">
        <v>529</v>
      </c>
      <c r="B183" s="31" t="s">
        <v>828</v>
      </c>
      <c r="C183" s="31" t="s">
        <v>34</v>
      </c>
      <c r="D183" s="32">
        <v>40062</v>
      </c>
      <c r="E183" s="31" t="s">
        <v>9</v>
      </c>
      <c r="F183" s="31"/>
      <c r="G183" s="31" t="s">
        <v>49</v>
      </c>
      <c r="H183" s="31"/>
      <c r="I183" s="31" t="s">
        <v>829</v>
      </c>
      <c r="J183" s="31"/>
      <c r="K183" s="31"/>
      <c r="L183" s="31"/>
      <c r="M183" s="31" t="s">
        <v>384</v>
      </c>
      <c r="N183" s="31" t="s">
        <v>77</v>
      </c>
      <c r="O183" s="31"/>
      <c r="P183" s="31"/>
      <c r="Q183" s="31"/>
      <c r="R183" s="31" t="s">
        <v>48</v>
      </c>
      <c r="S183" s="31"/>
      <c r="T183" s="31" t="s">
        <v>49</v>
      </c>
      <c r="U183" s="31"/>
    </row>
    <row r="184" spans="1:21" x14ac:dyDescent="0.25">
      <c r="A184" s="30">
        <v>532</v>
      </c>
      <c r="B184" s="31" t="s">
        <v>58</v>
      </c>
      <c r="C184" s="31" t="s">
        <v>34</v>
      </c>
      <c r="D184" s="32">
        <v>40042</v>
      </c>
      <c r="E184" s="31" t="s">
        <v>9</v>
      </c>
      <c r="F184" s="31" t="s">
        <v>59</v>
      </c>
      <c r="G184" s="31" t="s">
        <v>37</v>
      </c>
      <c r="H184" s="31"/>
      <c r="I184" s="31" t="s">
        <v>60</v>
      </c>
      <c r="J184" s="31" t="s">
        <v>61</v>
      </c>
      <c r="K184" s="31"/>
      <c r="L184" s="31" t="s">
        <v>62</v>
      </c>
      <c r="M184" s="31" t="s">
        <v>63</v>
      </c>
      <c r="N184" s="31" t="s">
        <v>64</v>
      </c>
      <c r="O184" s="31" t="s">
        <v>65</v>
      </c>
      <c r="P184" s="31" t="s">
        <v>56</v>
      </c>
      <c r="Q184" s="31" t="s">
        <v>66</v>
      </c>
      <c r="R184" s="31" t="s">
        <v>48</v>
      </c>
      <c r="S184" s="31"/>
      <c r="T184" s="31" t="s">
        <v>49</v>
      </c>
      <c r="U184" s="31"/>
    </row>
    <row r="185" spans="1:21" x14ac:dyDescent="0.25">
      <c r="A185" s="30">
        <v>533</v>
      </c>
      <c r="B185" s="31" t="s">
        <v>1443</v>
      </c>
      <c r="C185" s="31" t="s">
        <v>34</v>
      </c>
      <c r="D185" s="32">
        <v>39798</v>
      </c>
      <c r="E185" s="31" t="s">
        <v>9</v>
      </c>
      <c r="F185" s="31" t="s">
        <v>1444</v>
      </c>
      <c r="G185" s="31" t="s">
        <v>37</v>
      </c>
      <c r="H185" s="31" t="s">
        <v>38</v>
      </c>
      <c r="I185" s="31" t="s">
        <v>1445</v>
      </c>
      <c r="J185" s="31" t="s">
        <v>1446</v>
      </c>
      <c r="K185" s="31" t="s">
        <v>38</v>
      </c>
      <c r="L185" s="31" t="s">
        <v>239</v>
      </c>
      <c r="M185" s="31" t="s">
        <v>56</v>
      </c>
      <c r="N185" s="31" t="s">
        <v>235</v>
      </c>
      <c r="O185" s="31" t="s">
        <v>38</v>
      </c>
      <c r="P185" s="31" t="s">
        <v>240</v>
      </c>
      <c r="Q185" s="31" t="s">
        <v>38</v>
      </c>
      <c r="R185" s="31" t="s">
        <v>38</v>
      </c>
      <c r="S185" s="31" t="s">
        <v>1447</v>
      </c>
      <c r="T185" s="31" t="s">
        <v>49</v>
      </c>
      <c r="U185" s="31" t="s">
        <v>38</v>
      </c>
    </row>
    <row r="186" spans="1:21" x14ac:dyDescent="0.25">
      <c r="A186" s="30">
        <v>602</v>
      </c>
      <c r="B186" s="31" t="s">
        <v>599</v>
      </c>
      <c r="C186" s="31" t="s">
        <v>34</v>
      </c>
      <c r="D186" s="32">
        <v>23435</v>
      </c>
      <c r="E186" s="31" t="s">
        <v>35</v>
      </c>
      <c r="F186" s="31"/>
      <c r="G186" s="31" t="s">
        <v>37</v>
      </c>
      <c r="H186" s="31"/>
      <c r="I186" s="31" t="s">
        <v>600</v>
      </c>
      <c r="J186" s="31"/>
      <c r="K186" s="31"/>
      <c r="L186" s="31" t="s">
        <v>601</v>
      </c>
      <c r="M186" s="31" t="s">
        <v>359</v>
      </c>
      <c r="N186" s="31" t="s">
        <v>360</v>
      </c>
      <c r="O186" s="31" t="s">
        <v>125</v>
      </c>
      <c r="P186" s="31" t="s">
        <v>56</v>
      </c>
      <c r="Q186" s="31" t="s">
        <v>56</v>
      </c>
      <c r="R186" s="31" t="s">
        <v>48</v>
      </c>
      <c r="S186" s="31"/>
      <c r="T186" s="31" t="s">
        <v>49</v>
      </c>
      <c r="U186" s="31"/>
    </row>
    <row r="187" spans="1:21" x14ac:dyDescent="0.25">
      <c r="A187" s="30">
        <v>603</v>
      </c>
      <c r="B187" s="31" t="s">
        <v>570</v>
      </c>
      <c r="C187" s="31" t="s">
        <v>34</v>
      </c>
      <c r="D187" s="32">
        <v>31807</v>
      </c>
      <c r="E187" s="31" t="s">
        <v>35</v>
      </c>
      <c r="F187" s="31"/>
      <c r="G187" s="31" t="s">
        <v>49</v>
      </c>
      <c r="H187" s="31"/>
      <c r="I187" s="31" t="s">
        <v>571</v>
      </c>
      <c r="J187" s="31"/>
      <c r="K187" s="31"/>
      <c r="L187" s="31" t="s">
        <v>568</v>
      </c>
      <c r="M187" s="31"/>
      <c r="N187" s="31" t="s">
        <v>572</v>
      </c>
      <c r="O187" s="31"/>
      <c r="P187" s="31" t="s">
        <v>279</v>
      </c>
      <c r="Q187" s="31"/>
      <c r="R187" s="31"/>
      <c r="S187" s="31"/>
      <c r="T187" s="31" t="s">
        <v>49</v>
      </c>
      <c r="U187" s="31"/>
    </row>
    <row r="188" spans="1:21" x14ac:dyDescent="0.25">
      <c r="A188" s="30">
        <v>610</v>
      </c>
      <c r="B188" s="31" t="s">
        <v>836</v>
      </c>
      <c r="C188" s="31" t="s">
        <v>34</v>
      </c>
      <c r="D188" s="32">
        <v>40071</v>
      </c>
      <c r="E188" s="31" t="s">
        <v>10</v>
      </c>
      <c r="F188" s="31" t="s">
        <v>837</v>
      </c>
      <c r="G188" s="31" t="s">
        <v>49</v>
      </c>
      <c r="H188" s="31"/>
      <c r="I188" s="31" t="s">
        <v>838</v>
      </c>
      <c r="J188" s="31" t="s">
        <v>839</v>
      </c>
      <c r="K188" s="31"/>
      <c r="L188" s="31"/>
      <c r="M188" s="31" t="s">
        <v>144</v>
      </c>
      <c r="N188" s="31" t="s">
        <v>124</v>
      </c>
      <c r="O188" s="31"/>
      <c r="P188" s="31" t="s">
        <v>205</v>
      </c>
      <c r="Q188" s="31"/>
      <c r="R188" s="31"/>
      <c r="S188" s="31"/>
      <c r="T188" s="31" t="s">
        <v>49</v>
      </c>
      <c r="U188" s="31" t="s">
        <v>840</v>
      </c>
    </row>
    <row r="189" spans="1:21" x14ac:dyDescent="0.25">
      <c r="A189" s="30">
        <v>611</v>
      </c>
      <c r="B189" s="31" t="s">
        <v>841</v>
      </c>
      <c r="C189" s="31" t="s">
        <v>34</v>
      </c>
      <c r="D189" s="32">
        <v>39692</v>
      </c>
      <c r="E189" s="31" t="s">
        <v>10</v>
      </c>
      <c r="F189" s="31" t="s">
        <v>842</v>
      </c>
      <c r="G189" s="31" t="s">
        <v>49</v>
      </c>
      <c r="H189" s="31"/>
      <c r="I189" s="31" t="s">
        <v>843</v>
      </c>
      <c r="J189" s="31" t="s">
        <v>844</v>
      </c>
      <c r="K189" s="31" t="s">
        <v>845</v>
      </c>
      <c r="L189" s="31"/>
      <c r="M189" s="31" t="s">
        <v>56</v>
      </c>
      <c r="N189" s="31" t="s">
        <v>846</v>
      </c>
      <c r="O189" s="31" t="s">
        <v>65</v>
      </c>
      <c r="P189" s="31" t="s">
        <v>94</v>
      </c>
      <c r="Q189" s="31"/>
      <c r="R189" s="31"/>
      <c r="S189" s="31"/>
      <c r="T189" s="31" t="s">
        <v>49</v>
      </c>
      <c r="U189" s="31"/>
    </row>
    <row r="190" spans="1:21" x14ac:dyDescent="0.25">
      <c r="A190" s="30">
        <v>612</v>
      </c>
      <c r="B190" s="31" t="s">
        <v>847</v>
      </c>
      <c r="C190" s="31" t="s">
        <v>34</v>
      </c>
      <c r="D190" s="32">
        <v>39692</v>
      </c>
      <c r="E190" s="31" t="s">
        <v>10</v>
      </c>
      <c r="F190" s="31" t="s">
        <v>842</v>
      </c>
      <c r="G190" s="31" t="s">
        <v>49</v>
      </c>
      <c r="H190" s="31"/>
      <c r="I190" s="31" t="s">
        <v>843</v>
      </c>
      <c r="J190" s="31" t="s">
        <v>844</v>
      </c>
      <c r="K190" s="31" t="s">
        <v>845</v>
      </c>
      <c r="L190" s="31"/>
      <c r="M190" s="31" t="s">
        <v>56</v>
      </c>
      <c r="N190" s="31" t="s">
        <v>846</v>
      </c>
      <c r="O190" s="31" t="s">
        <v>65</v>
      </c>
      <c r="P190" s="31" t="s">
        <v>94</v>
      </c>
      <c r="Q190" s="31"/>
      <c r="R190" s="31"/>
      <c r="S190" s="31"/>
      <c r="T190" s="31" t="s">
        <v>49</v>
      </c>
      <c r="U190" s="31"/>
    </row>
    <row r="191" spans="1:21" x14ac:dyDescent="0.25">
      <c r="A191" s="30">
        <v>613</v>
      </c>
      <c r="B191" s="31" t="s">
        <v>848</v>
      </c>
      <c r="C191" s="31" t="s">
        <v>34</v>
      </c>
      <c r="D191" s="32">
        <v>39932</v>
      </c>
      <c r="E191" s="31" t="s">
        <v>10</v>
      </c>
      <c r="F191" s="31" t="s">
        <v>842</v>
      </c>
      <c r="G191" s="31" t="s">
        <v>49</v>
      </c>
      <c r="H191" s="31"/>
      <c r="I191" s="31" t="s">
        <v>849</v>
      </c>
      <c r="J191" s="31"/>
      <c r="K191" s="31" t="s">
        <v>850</v>
      </c>
      <c r="L191" s="31"/>
      <c r="M191" s="31" t="s">
        <v>851</v>
      </c>
      <c r="N191" s="31" t="s">
        <v>360</v>
      </c>
      <c r="O191" s="31" t="s">
        <v>852</v>
      </c>
      <c r="P191" s="31"/>
      <c r="Q191" s="31"/>
      <c r="R191" s="31"/>
      <c r="S191" s="31"/>
      <c r="T191" s="31" t="s">
        <v>49</v>
      </c>
      <c r="U191" s="31"/>
    </row>
    <row r="192" spans="1:21" x14ac:dyDescent="0.25">
      <c r="A192" s="30">
        <v>614</v>
      </c>
      <c r="B192" s="31" t="s">
        <v>853</v>
      </c>
      <c r="C192" s="31" t="s">
        <v>34</v>
      </c>
      <c r="D192" s="32">
        <v>40050</v>
      </c>
      <c r="E192" s="31" t="s">
        <v>10</v>
      </c>
      <c r="F192" s="31" t="s">
        <v>837</v>
      </c>
      <c r="G192" s="31" t="s">
        <v>49</v>
      </c>
      <c r="H192" s="31"/>
      <c r="I192" s="31" t="s">
        <v>854</v>
      </c>
      <c r="J192" s="31" t="s">
        <v>855</v>
      </c>
      <c r="K192" s="31" t="s">
        <v>856</v>
      </c>
      <c r="L192" s="31"/>
      <c r="M192" s="31" t="s">
        <v>82</v>
      </c>
      <c r="N192" s="31" t="s">
        <v>243</v>
      </c>
      <c r="O192" s="31" t="s">
        <v>852</v>
      </c>
      <c r="P192" s="31" t="s">
        <v>205</v>
      </c>
      <c r="Q192" s="31"/>
      <c r="R192" s="31"/>
      <c r="S192" s="31"/>
      <c r="T192" s="31" t="s">
        <v>49</v>
      </c>
      <c r="U192" s="31" t="s">
        <v>857</v>
      </c>
    </row>
    <row r="193" spans="1:21" x14ac:dyDescent="0.25">
      <c r="A193" s="30">
        <v>615</v>
      </c>
      <c r="B193" s="31" t="s">
        <v>858</v>
      </c>
      <c r="C193" s="31" t="s">
        <v>34</v>
      </c>
      <c r="D193" s="32">
        <v>39969</v>
      </c>
      <c r="E193" s="31" t="s">
        <v>10</v>
      </c>
      <c r="F193" s="31" t="s">
        <v>842</v>
      </c>
      <c r="G193" s="31" t="s">
        <v>49</v>
      </c>
      <c r="H193" s="31"/>
      <c r="I193" s="31" t="s">
        <v>859</v>
      </c>
      <c r="J193" s="31" t="s">
        <v>860</v>
      </c>
      <c r="K193" s="31" t="s">
        <v>861</v>
      </c>
      <c r="L193" s="31"/>
      <c r="M193" s="31" t="s">
        <v>114</v>
      </c>
      <c r="N193" s="31" t="s">
        <v>360</v>
      </c>
      <c r="O193" s="31" t="s">
        <v>852</v>
      </c>
      <c r="P193" s="31" t="s">
        <v>63</v>
      </c>
      <c r="Q193" s="31"/>
      <c r="R193" s="31"/>
      <c r="S193" s="31"/>
      <c r="T193" s="31" t="s">
        <v>49</v>
      </c>
      <c r="U193" s="31"/>
    </row>
    <row r="194" spans="1:21" x14ac:dyDescent="0.25">
      <c r="A194" s="30">
        <v>616</v>
      </c>
      <c r="B194" s="31" t="s">
        <v>862</v>
      </c>
      <c r="C194" s="31" t="s">
        <v>34</v>
      </c>
      <c r="D194" s="32">
        <v>39665</v>
      </c>
      <c r="E194" s="31" t="s">
        <v>10</v>
      </c>
      <c r="F194" s="31" t="s">
        <v>863</v>
      </c>
      <c r="G194" s="31" t="s">
        <v>49</v>
      </c>
      <c r="H194" s="31"/>
      <c r="I194" s="31" t="s">
        <v>864</v>
      </c>
      <c r="J194" s="31"/>
      <c r="K194" s="31"/>
      <c r="L194" s="31"/>
      <c r="M194" s="31"/>
      <c r="N194" s="31" t="s">
        <v>865</v>
      </c>
      <c r="O194" s="31" t="s">
        <v>852</v>
      </c>
      <c r="P194" s="31"/>
      <c r="Q194" s="31"/>
      <c r="R194" s="31"/>
      <c r="S194" s="31"/>
      <c r="T194" s="31" t="s">
        <v>49</v>
      </c>
      <c r="U194" s="31" t="s">
        <v>866</v>
      </c>
    </row>
    <row r="195" spans="1:21" x14ac:dyDescent="0.25">
      <c r="A195" s="30">
        <v>617</v>
      </c>
      <c r="B195" s="31" t="s">
        <v>867</v>
      </c>
      <c r="C195" s="31" t="s">
        <v>34</v>
      </c>
      <c r="D195" s="32">
        <v>39665</v>
      </c>
      <c r="E195" s="31" t="s">
        <v>10</v>
      </c>
      <c r="F195" s="31" t="s">
        <v>863</v>
      </c>
      <c r="G195" s="31" t="s">
        <v>49</v>
      </c>
      <c r="H195" s="31"/>
      <c r="I195" s="31" t="s">
        <v>864</v>
      </c>
      <c r="J195" s="31"/>
      <c r="K195" s="31"/>
      <c r="L195" s="31"/>
      <c r="M195" s="31"/>
      <c r="N195" s="31" t="s">
        <v>865</v>
      </c>
      <c r="O195" s="31" t="s">
        <v>852</v>
      </c>
      <c r="P195" s="31"/>
      <c r="Q195" s="31"/>
      <c r="R195" s="31"/>
      <c r="S195" s="31"/>
      <c r="T195" s="31" t="s">
        <v>49</v>
      </c>
      <c r="U195" s="31" t="s">
        <v>866</v>
      </c>
    </row>
    <row r="196" spans="1:21" x14ac:dyDescent="0.25">
      <c r="A196" s="30">
        <v>618</v>
      </c>
      <c r="B196" s="31" t="s">
        <v>1355</v>
      </c>
      <c r="C196" s="31" t="s">
        <v>34</v>
      </c>
      <c r="D196" s="32">
        <v>39822</v>
      </c>
      <c r="E196" s="31" t="s">
        <v>10</v>
      </c>
      <c r="F196" s="31" t="s">
        <v>842</v>
      </c>
      <c r="G196" s="31" t="s">
        <v>49</v>
      </c>
      <c r="H196" s="31"/>
      <c r="I196" s="31" t="s">
        <v>868</v>
      </c>
      <c r="J196" s="31" t="s">
        <v>869</v>
      </c>
      <c r="K196" s="31"/>
      <c r="L196" s="31" t="s">
        <v>541</v>
      </c>
      <c r="M196" s="31" t="s">
        <v>106</v>
      </c>
      <c r="N196" s="31" t="s">
        <v>172</v>
      </c>
      <c r="O196" s="31" t="s">
        <v>124</v>
      </c>
      <c r="P196" s="31" t="s">
        <v>94</v>
      </c>
      <c r="Q196" s="31"/>
      <c r="R196" s="31"/>
      <c r="S196" s="31"/>
      <c r="T196" s="31" t="s">
        <v>49</v>
      </c>
      <c r="U196" s="31" t="s">
        <v>870</v>
      </c>
    </row>
    <row r="197" spans="1:21" x14ac:dyDescent="0.25">
      <c r="A197" s="30">
        <v>619</v>
      </c>
      <c r="B197" s="31" t="s">
        <v>871</v>
      </c>
      <c r="C197" s="31" t="s">
        <v>34</v>
      </c>
      <c r="D197" s="32">
        <v>39552</v>
      </c>
      <c r="E197" s="31" t="s">
        <v>10</v>
      </c>
      <c r="F197" s="31" t="s">
        <v>842</v>
      </c>
      <c r="G197" s="31" t="s">
        <v>49</v>
      </c>
      <c r="H197" s="31"/>
      <c r="I197" s="31" t="s">
        <v>872</v>
      </c>
      <c r="J197" s="31"/>
      <c r="K197" s="31" t="s">
        <v>873</v>
      </c>
      <c r="L197" s="31"/>
      <c r="M197" s="31" t="s">
        <v>874</v>
      </c>
      <c r="N197" s="31" t="s">
        <v>259</v>
      </c>
      <c r="O197" s="31" t="s">
        <v>45</v>
      </c>
      <c r="P197" s="31" t="s">
        <v>205</v>
      </c>
      <c r="Q197" s="31"/>
      <c r="R197" s="31"/>
      <c r="S197" s="31"/>
      <c r="T197" s="31" t="s">
        <v>49</v>
      </c>
      <c r="U197" s="31"/>
    </row>
    <row r="198" spans="1:21" x14ac:dyDescent="0.25">
      <c r="A198" s="30">
        <v>620</v>
      </c>
      <c r="B198" s="31" t="s">
        <v>1356</v>
      </c>
      <c r="C198" s="31" t="s">
        <v>34</v>
      </c>
      <c r="D198" s="32">
        <v>39288</v>
      </c>
      <c r="E198" s="31" t="s">
        <v>10</v>
      </c>
      <c r="F198" s="31" t="s">
        <v>418</v>
      </c>
      <c r="G198" s="31" t="s">
        <v>49</v>
      </c>
      <c r="H198" s="31"/>
      <c r="I198" s="31" t="s">
        <v>875</v>
      </c>
      <c r="J198" s="31"/>
      <c r="K198" s="31"/>
      <c r="L198" s="31" t="s">
        <v>62</v>
      </c>
      <c r="M198" s="31" t="s">
        <v>66</v>
      </c>
      <c r="N198" s="31" t="s">
        <v>470</v>
      </c>
      <c r="O198" s="31"/>
      <c r="P198" s="31" t="s">
        <v>205</v>
      </c>
      <c r="Q198" s="31"/>
      <c r="R198" s="31"/>
      <c r="S198" s="31"/>
      <c r="T198" s="31" t="s">
        <v>49</v>
      </c>
      <c r="U198" s="31"/>
    </row>
    <row r="199" spans="1:21" x14ac:dyDescent="0.25">
      <c r="A199" s="30">
        <v>621</v>
      </c>
      <c r="B199" s="31" t="s">
        <v>876</v>
      </c>
      <c r="C199" s="31" t="s">
        <v>34</v>
      </c>
      <c r="D199" s="32">
        <v>40461</v>
      </c>
      <c r="E199" s="31" t="s">
        <v>10</v>
      </c>
      <c r="F199" s="31" t="s">
        <v>837</v>
      </c>
      <c r="G199" s="31" t="s">
        <v>49</v>
      </c>
      <c r="H199" s="31"/>
      <c r="I199" s="31"/>
      <c r="J199" s="31" t="s">
        <v>877</v>
      </c>
      <c r="K199" s="31"/>
      <c r="L199" s="31"/>
      <c r="M199" s="31" t="s">
        <v>878</v>
      </c>
      <c r="N199" s="31" t="s">
        <v>360</v>
      </c>
      <c r="O199" s="31"/>
      <c r="P199" s="31" t="s">
        <v>46</v>
      </c>
      <c r="Q199" s="31" t="s">
        <v>56</v>
      </c>
      <c r="R199" s="31"/>
      <c r="S199" s="31"/>
      <c r="T199" s="31" t="s">
        <v>49</v>
      </c>
      <c r="U199" s="31"/>
    </row>
    <row r="200" spans="1:21" x14ac:dyDescent="0.25">
      <c r="A200" s="30">
        <v>702</v>
      </c>
      <c r="B200" s="31" t="s">
        <v>509</v>
      </c>
      <c r="C200" s="31" t="s">
        <v>34</v>
      </c>
      <c r="D200" s="32">
        <v>25693</v>
      </c>
      <c r="E200" s="31" t="s">
        <v>35</v>
      </c>
      <c r="F200" s="31"/>
      <c r="G200" s="31" t="s">
        <v>37</v>
      </c>
      <c r="H200" s="31"/>
      <c r="I200" s="31" t="s">
        <v>510</v>
      </c>
      <c r="J200" s="31"/>
      <c r="K200" s="31"/>
      <c r="L200" s="31" t="s">
        <v>62</v>
      </c>
      <c r="M200" s="31" t="s">
        <v>66</v>
      </c>
      <c r="N200" s="31" t="s">
        <v>511</v>
      </c>
      <c r="O200" s="31"/>
      <c r="P200" s="31" t="s">
        <v>512</v>
      </c>
      <c r="Q200" s="31" t="s">
        <v>94</v>
      </c>
      <c r="R200" s="31" t="s">
        <v>48</v>
      </c>
      <c r="S200" s="31"/>
      <c r="T200" s="31" t="s">
        <v>49</v>
      </c>
      <c r="U200" s="31"/>
    </row>
    <row r="201" spans="1:21" x14ac:dyDescent="0.25">
      <c r="A201" s="30">
        <v>703</v>
      </c>
      <c r="B201" s="31" t="s">
        <v>595</v>
      </c>
      <c r="C201" s="31" t="s">
        <v>34</v>
      </c>
      <c r="D201" s="32">
        <v>34727</v>
      </c>
      <c r="E201" s="31" t="s">
        <v>35</v>
      </c>
      <c r="F201" s="31"/>
      <c r="G201" s="31" t="s">
        <v>37</v>
      </c>
      <c r="H201" s="31"/>
      <c r="I201" s="31" t="s">
        <v>596</v>
      </c>
      <c r="J201" s="31"/>
      <c r="K201" s="31"/>
      <c r="L201" s="31" t="s">
        <v>597</v>
      </c>
      <c r="M201" s="31" t="s">
        <v>63</v>
      </c>
      <c r="N201" s="31" t="s">
        <v>598</v>
      </c>
      <c r="O201" s="31" t="s">
        <v>125</v>
      </c>
      <c r="P201" s="31" t="s">
        <v>43</v>
      </c>
      <c r="Q201" s="31" t="s">
        <v>94</v>
      </c>
      <c r="R201" s="31" t="s">
        <v>48</v>
      </c>
      <c r="S201" s="31"/>
      <c r="T201" s="31" t="s">
        <v>49</v>
      </c>
      <c r="U201" s="31"/>
    </row>
    <row r="202" spans="1:21" x14ac:dyDescent="0.25">
      <c r="A202" s="30">
        <v>710</v>
      </c>
      <c r="B202" s="31" t="s">
        <v>879</v>
      </c>
      <c r="C202" s="31" t="s">
        <v>34</v>
      </c>
      <c r="D202" s="32">
        <v>40007</v>
      </c>
      <c r="E202" s="31" t="s">
        <v>11</v>
      </c>
      <c r="F202" s="31"/>
      <c r="G202" s="31" t="s">
        <v>49</v>
      </c>
      <c r="H202" s="31"/>
      <c r="I202" s="31" t="s">
        <v>880</v>
      </c>
      <c r="J202" s="31"/>
      <c r="K202" s="31"/>
      <c r="L202" s="31"/>
      <c r="M202" s="31" t="s">
        <v>553</v>
      </c>
      <c r="N202" s="31" t="s">
        <v>881</v>
      </c>
      <c r="O202" s="31" t="s">
        <v>882</v>
      </c>
      <c r="P202" s="31" t="s">
        <v>73</v>
      </c>
      <c r="Q202" s="31" t="s">
        <v>94</v>
      </c>
      <c r="R202" s="31" t="s">
        <v>48</v>
      </c>
      <c r="S202" s="31"/>
      <c r="T202" s="31" t="s">
        <v>49</v>
      </c>
      <c r="U202" s="31"/>
    </row>
    <row r="203" spans="1:21" x14ac:dyDescent="0.25">
      <c r="A203" s="30">
        <v>711</v>
      </c>
      <c r="B203" s="31" t="s">
        <v>883</v>
      </c>
      <c r="C203" s="31" t="s">
        <v>34</v>
      </c>
      <c r="D203" s="32">
        <v>39720</v>
      </c>
      <c r="E203" s="31" t="s">
        <v>11</v>
      </c>
      <c r="F203" s="31"/>
      <c r="G203" s="31" t="s">
        <v>49</v>
      </c>
      <c r="H203" s="31"/>
      <c r="I203" s="31" t="s">
        <v>884</v>
      </c>
      <c r="J203" s="31"/>
      <c r="K203" s="31"/>
      <c r="L203" s="31"/>
      <c r="M203" s="31" t="s">
        <v>885</v>
      </c>
      <c r="N203" s="31" t="s">
        <v>462</v>
      </c>
      <c r="O203" s="31"/>
      <c r="P203" s="31" t="s">
        <v>205</v>
      </c>
      <c r="Q203" s="31"/>
      <c r="R203" s="31" t="s">
        <v>48</v>
      </c>
      <c r="S203" s="31" t="s">
        <v>886</v>
      </c>
      <c r="T203" s="31" t="s">
        <v>49</v>
      </c>
      <c r="U203" s="31" t="s">
        <v>887</v>
      </c>
    </row>
    <row r="204" spans="1:21" x14ac:dyDescent="0.25">
      <c r="A204" s="30">
        <v>712</v>
      </c>
      <c r="B204" s="31" t="s">
        <v>888</v>
      </c>
      <c r="C204" s="31" t="s">
        <v>34</v>
      </c>
      <c r="D204" s="32">
        <v>39548</v>
      </c>
      <c r="E204" s="31" t="s">
        <v>11</v>
      </c>
      <c r="F204" s="31"/>
      <c r="G204" s="31" t="s">
        <v>49</v>
      </c>
      <c r="H204" s="31"/>
      <c r="I204" s="31" t="s">
        <v>889</v>
      </c>
      <c r="J204" s="31"/>
      <c r="K204" s="31"/>
      <c r="L204" s="31"/>
      <c r="M204" s="31" t="s">
        <v>890</v>
      </c>
      <c r="N204" s="31" t="s">
        <v>462</v>
      </c>
      <c r="O204" s="31"/>
      <c r="P204" s="31" t="s">
        <v>205</v>
      </c>
      <c r="Q204" s="31"/>
      <c r="R204" s="31" t="s">
        <v>48</v>
      </c>
      <c r="S204" s="31" t="s">
        <v>886</v>
      </c>
      <c r="T204" s="31" t="s">
        <v>49</v>
      </c>
      <c r="U204" s="31" t="s">
        <v>891</v>
      </c>
    </row>
    <row r="205" spans="1:21" x14ac:dyDescent="0.25">
      <c r="A205" s="30">
        <v>713</v>
      </c>
      <c r="B205" s="31" t="s">
        <v>892</v>
      </c>
      <c r="C205" s="31" t="s">
        <v>34</v>
      </c>
      <c r="D205" s="32">
        <v>39846</v>
      </c>
      <c r="E205" s="31" t="s">
        <v>11</v>
      </c>
      <c r="F205" s="31"/>
      <c r="G205" s="31" t="s">
        <v>49</v>
      </c>
      <c r="H205" s="31"/>
      <c r="I205" s="31" t="s">
        <v>893</v>
      </c>
      <c r="J205" s="31"/>
      <c r="K205" s="31"/>
      <c r="L205" s="31"/>
      <c r="M205" s="31" t="s">
        <v>144</v>
      </c>
      <c r="N205" s="31" t="s">
        <v>894</v>
      </c>
      <c r="O205" s="31" t="s">
        <v>125</v>
      </c>
      <c r="P205" s="31" t="s">
        <v>63</v>
      </c>
      <c r="Q205" s="31" t="s">
        <v>399</v>
      </c>
      <c r="R205" s="31" t="s">
        <v>48</v>
      </c>
      <c r="S205" s="31"/>
      <c r="T205" s="31" t="s">
        <v>49</v>
      </c>
      <c r="U205" s="31" t="s">
        <v>895</v>
      </c>
    </row>
    <row r="206" spans="1:21" x14ac:dyDescent="0.25">
      <c r="A206" s="30">
        <v>714</v>
      </c>
      <c r="B206" s="31" t="s">
        <v>1448</v>
      </c>
      <c r="C206" s="31" t="s">
        <v>34</v>
      </c>
      <c r="D206" s="32">
        <v>0</v>
      </c>
      <c r="E206" s="31" t="s">
        <v>11</v>
      </c>
      <c r="F206" s="31"/>
      <c r="G206" s="31" t="s">
        <v>49</v>
      </c>
      <c r="H206" s="31"/>
      <c r="I206" s="31" t="s">
        <v>896</v>
      </c>
      <c r="J206" s="31"/>
      <c r="K206" s="31"/>
      <c r="L206" s="31"/>
      <c r="M206" s="31" t="s">
        <v>56</v>
      </c>
      <c r="N206" s="31" t="s">
        <v>897</v>
      </c>
      <c r="O206" s="31" t="s">
        <v>623</v>
      </c>
      <c r="P206" s="31" t="s">
        <v>43</v>
      </c>
      <c r="Q206" s="31" t="s">
        <v>399</v>
      </c>
      <c r="R206" s="31" t="s">
        <v>48</v>
      </c>
      <c r="S206" s="31" t="s">
        <v>898</v>
      </c>
      <c r="T206" s="31" t="s">
        <v>49</v>
      </c>
      <c r="U206" s="31" t="s">
        <v>899</v>
      </c>
    </row>
    <row r="207" spans="1:21" x14ac:dyDescent="0.25">
      <c r="A207" s="30">
        <v>715</v>
      </c>
      <c r="B207" s="31" t="s">
        <v>900</v>
      </c>
      <c r="C207" s="31" t="s">
        <v>34</v>
      </c>
      <c r="D207" s="32">
        <v>39945</v>
      </c>
      <c r="E207" s="31" t="s">
        <v>11</v>
      </c>
      <c r="F207" s="31"/>
      <c r="G207" s="31" t="s">
        <v>49</v>
      </c>
      <c r="H207" s="31"/>
      <c r="I207" s="31" t="s">
        <v>901</v>
      </c>
      <c r="J207" s="31"/>
      <c r="K207" s="31"/>
      <c r="L207" s="31"/>
      <c r="M207" s="31" t="s">
        <v>94</v>
      </c>
      <c r="N207" s="31" t="s">
        <v>902</v>
      </c>
      <c r="O207" s="31" t="s">
        <v>243</v>
      </c>
      <c r="P207" s="31"/>
      <c r="Q207" s="31"/>
      <c r="R207" s="31" t="s">
        <v>48</v>
      </c>
      <c r="S207" s="31"/>
      <c r="T207" s="31" t="s">
        <v>49</v>
      </c>
      <c r="U207" s="31" t="s">
        <v>903</v>
      </c>
    </row>
    <row r="208" spans="1:21" x14ac:dyDescent="0.25">
      <c r="A208" s="30">
        <v>716</v>
      </c>
      <c r="B208" s="31" t="s">
        <v>1357</v>
      </c>
      <c r="C208" s="31" t="s">
        <v>34</v>
      </c>
      <c r="D208" s="32">
        <v>39780</v>
      </c>
      <c r="E208" s="31" t="s">
        <v>11</v>
      </c>
      <c r="F208" s="31" t="s">
        <v>134</v>
      </c>
      <c r="G208" s="31" t="s">
        <v>49</v>
      </c>
      <c r="H208" s="31"/>
      <c r="I208" s="31" t="s">
        <v>904</v>
      </c>
      <c r="J208" s="31" t="s">
        <v>1358</v>
      </c>
      <c r="K208" s="31" t="s">
        <v>904</v>
      </c>
      <c r="L208" s="31" t="s">
        <v>42</v>
      </c>
      <c r="M208" s="31" t="s">
        <v>236</v>
      </c>
      <c r="N208" s="31" t="s">
        <v>462</v>
      </c>
      <c r="O208" s="31"/>
      <c r="P208" s="31" t="s">
        <v>205</v>
      </c>
      <c r="Q208" s="31" t="s">
        <v>205</v>
      </c>
      <c r="R208" s="31" t="s">
        <v>48</v>
      </c>
      <c r="S208" s="31" t="s">
        <v>886</v>
      </c>
      <c r="T208" s="31" t="s">
        <v>37</v>
      </c>
      <c r="U208" s="31" t="s">
        <v>1359</v>
      </c>
    </row>
    <row r="209" spans="1:21" x14ac:dyDescent="0.25">
      <c r="A209" s="30">
        <v>717</v>
      </c>
      <c r="B209" s="31" t="s">
        <v>905</v>
      </c>
      <c r="C209" s="31" t="s">
        <v>34</v>
      </c>
      <c r="D209" s="32">
        <v>39352</v>
      </c>
      <c r="E209" s="31" t="s">
        <v>11</v>
      </c>
      <c r="F209" s="31" t="s">
        <v>418</v>
      </c>
      <c r="G209" s="31" t="s">
        <v>49</v>
      </c>
      <c r="H209" s="31"/>
      <c r="I209" s="31" t="s">
        <v>906</v>
      </c>
      <c r="J209" s="31" t="s">
        <v>907</v>
      </c>
      <c r="K209" s="31"/>
      <c r="L209" s="31"/>
      <c r="M209" s="31" t="s">
        <v>534</v>
      </c>
      <c r="N209" s="31" t="s">
        <v>908</v>
      </c>
      <c r="O209" s="31"/>
      <c r="P209" s="31" t="s">
        <v>205</v>
      </c>
      <c r="Q209" s="31"/>
      <c r="R209" s="31" t="s">
        <v>48</v>
      </c>
      <c r="S209" s="31" t="s">
        <v>909</v>
      </c>
      <c r="T209" s="31" t="s">
        <v>49</v>
      </c>
      <c r="U209" s="31" t="s">
        <v>910</v>
      </c>
    </row>
    <row r="210" spans="1:21" x14ac:dyDescent="0.25">
      <c r="A210" s="30">
        <v>718</v>
      </c>
      <c r="B210" s="31" t="s">
        <v>1449</v>
      </c>
      <c r="C210" s="31" t="s">
        <v>34</v>
      </c>
      <c r="D210" s="32">
        <v>40115</v>
      </c>
      <c r="E210" s="31" t="s">
        <v>11</v>
      </c>
      <c r="F210" s="31"/>
      <c r="G210" s="31" t="s">
        <v>49</v>
      </c>
      <c r="H210" s="31"/>
      <c r="I210" s="31" t="s">
        <v>911</v>
      </c>
      <c r="J210" s="31"/>
      <c r="K210" s="31"/>
      <c r="L210" s="31" t="s">
        <v>154</v>
      </c>
      <c r="M210" s="31" t="s">
        <v>120</v>
      </c>
      <c r="N210" s="31" t="s">
        <v>912</v>
      </c>
      <c r="O210" s="31" t="s">
        <v>177</v>
      </c>
      <c r="P210" s="31" t="s">
        <v>205</v>
      </c>
      <c r="Q210" s="31"/>
      <c r="R210" s="31" t="s">
        <v>48</v>
      </c>
      <c r="S210" s="31"/>
      <c r="T210" s="31" t="s">
        <v>49</v>
      </c>
      <c r="U210" s="31" t="s">
        <v>913</v>
      </c>
    </row>
    <row r="211" spans="1:21" x14ac:dyDescent="0.25">
      <c r="A211" s="30">
        <v>719</v>
      </c>
      <c r="B211" s="31" t="s">
        <v>1360</v>
      </c>
      <c r="C211" s="31" t="s">
        <v>34</v>
      </c>
      <c r="D211" s="32">
        <v>39703</v>
      </c>
      <c r="E211" s="31" t="s">
        <v>11</v>
      </c>
      <c r="F211" s="31" t="s">
        <v>1361</v>
      </c>
      <c r="G211" s="31" t="s">
        <v>49</v>
      </c>
      <c r="H211" s="31"/>
      <c r="I211" s="31" t="s">
        <v>914</v>
      </c>
      <c r="J211" s="31"/>
      <c r="K211" s="31"/>
      <c r="L211" s="31"/>
      <c r="M211" s="31" t="s">
        <v>84</v>
      </c>
      <c r="N211" s="31" t="s">
        <v>1362</v>
      </c>
      <c r="O211" s="31" t="s">
        <v>462</v>
      </c>
      <c r="P211" s="31" t="s">
        <v>52</v>
      </c>
      <c r="Q211" s="31" t="s">
        <v>1363</v>
      </c>
      <c r="R211" s="31" t="s">
        <v>48</v>
      </c>
      <c r="S211" s="31" t="s">
        <v>915</v>
      </c>
      <c r="T211" s="31" t="s">
        <v>49</v>
      </c>
      <c r="U211" s="31" t="s">
        <v>916</v>
      </c>
    </row>
    <row r="212" spans="1:21" x14ac:dyDescent="0.25">
      <c r="A212" s="30">
        <v>720</v>
      </c>
      <c r="B212" s="31" t="s">
        <v>1450</v>
      </c>
      <c r="C212" s="31" t="s">
        <v>34</v>
      </c>
      <c r="D212" s="32">
        <v>39458</v>
      </c>
      <c r="E212" s="31" t="s">
        <v>11</v>
      </c>
      <c r="F212" s="31"/>
      <c r="G212" s="31" t="s">
        <v>49</v>
      </c>
      <c r="H212" s="31"/>
      <c r="I212" s="31" t="s">
        <v>917</v>
      </c>
      <c r="J212" s="31"/>
      <c r="K212" s="31"/>
      <c r="L212" s="31"/>
      <c r="M212" s="31" t="s">
        <v>56</v>
      </c>
      <c r="N212" s="31" t="s">
        <v>918</v>
      </c>
      <c r="O212" s="31" t="s">
        <v>53</v>
      </c>
      <c r="P212" s="31" t="s">
        <v>63</v>
      </c>
      <c r="Q212" s="31" t="s">
        <v>47</v>
      </c>
      <c r="R212" s="31" t="s">
        <v>48</v>
      </c>
      <c r="S212" s="31"/>
      <c r="T212" s="31" t="s">
        <v>49</v>
      </c>
      <c r="U212" s="31" t="s">
        <v>919</v>
      </c>
    </row>
    <row r="213" spans="1:21" x14ac:dyDescent="0.25">
      <c r="A213" s="30">
        <v>721</v>
      </c>
      <c r="B213" s="31" t="s">
        <v>920</v>
      </c>
      <c r="C213" s="31" t="s">
        <v>34</v>
      </c>
      <c r="D213" s="32">
        <v>40051</v>
      </c>
      <c r="E213" s="31" t="s">
        <v>11</v>
      </c>
      <c r="F213" s="31"/>
      <c r="G213" s="31" t="s">
        <v>49</v>
      </c>
      <c r="H213" s="31"/>
      <c r="I213" s="31" t="s">
        <v>921</v>
      </c>
      <c r="J213" s="31" t="s">
        <v>922</v>
      </c>
      <c r="K213" s="31" t="s">
        <v>923</v>
      </c>
      <c r="L213" s="31" t="s">
        <v>62</v>
      </c>
      <c r="M213" s="31" t="s">
        <v>120</v>
      </c>
      <c r="N213" s="31" t="s">
        <v>865</v>
      </c>
      <c r="O213" s="31"/>
      <c r="P213" s="31" t="s">
        <v>144</v>
      </c>
      <c r="Q213" s="31" t="s">
        <v>123</v>
      </c>
      <c r="R213" s="31" t="s">
        <v>48</v>
      </c>
      <c r="S213" s="31" t="s">
        <v>924</v>
      </c>
      <c r="T213" s="31" t="s">
        <v>49</v>
      </c>
      <c r="U213" s="31" t="s">
        <v>925</v>
      </c>
    </row>
    <row r="214" spans="1:21" x14ac:dyDescent="0.25">
      <c r="A214" s="30">
        <v>722</v>
      </c>
      <c r="B214" s="31" t="s">
        <v>926</v>
      </c>
      <c r="C214" s="31" t="s">
        <v>34</v>
      </c>
      <c r="D214" s="32">
        <v>39711</v>
      </c>
      <c r="E214" s="31" t="s">
        <v>11</v>
      </c>
      <c r="F214" s="31"/>
      <c r="G214" s="31" t="s">
        <v>49</v>
      </c>
      <c r="H214" s="31"/>
      <c r="I214" s="31" t="s">
        <v>927</v>
      </c>
      <c r="J214" s="31" t="s">
        <v>928</v>
      </c>
      <c r="K214" s="31" t="s">
        <v>929</v>
      </c>
      <c r="L214" s="31" t="s">
        <v>42</v>
      </c>
      <c r="M214" s="31" t="s">
        <v>66</v>
      </c>
      <c r="N214" s="31" t="s">
        <v>172</v>
      </c>
      <c r="O214" s="31"/>
      <c r="P214" s="31" t="s">
        <v>43</v>
      </c>
      <c r="Q214" s="31" t="s">
        <v>290</v>
      </c>
      <c r="R214" s="31" t="s">
        <v>48</v>
      </c>
      <c r="S214" s="31" t="s">
        <v>275</v>
      </c>
      <c r="T214" s="31" t="s">
        <v>49</v>
      </c>
      <c r="U214" s="31" t="s">
        <v>925</v>
      </c>
    </row>
    <row r="215" spans="1:21" x14ac:dyDescent="0.25">
      <c r="A215" s="30">
        <v>723</v>
      </c>
      <c r="B215" s="31" t="s">
        <v>930</v>
      </c>
      <c r="C215" s="31" t="s">
        <v>34</v>
      </c>
      <c r="D215" s="32">
        <v>39737</v>
      </c>
      <c r="E215" s="31" t="s">
        <v>11</v>
      </c>
      <c r="F215" s="31"/>
      <c r="G215" s="31" t="s">
        <v>49</v>
      </c>
      <c r="H215" s="31"/>
      <c r="I215" s="31" t="s">
        <v>931</v>
      </c>
      <c r="J215" s="31"/>
      <c r="K215" s="31"/>
      <c r="L215" s="31"/>
      <c r="M215" s="31" t="s">
        <v>932</v>
      </c>
      <c r="N215" s="31" t="s">
        <v>933</v>
      </c>
      <c r="O215" s="31" t="s">
        <v>934</v>
      </c>
      <c r="P215" s="31" t="s">
        <v>56</v>
      </c>
      <c r="Q215" s="31" t="s">
        <v>84</v>
      </c>
      <c r="R215" s="31" t="s">
        <v>48</v>
      </c>
      <c r="S215" s="31"/>
      <c r="T215" s="31" t="s">
        <v>49</v>
      </c>
      <c r="U215" s="31" t="s">
        <v>935</v>
      </c>
    </row>
    <row r="216" spans="1:21" x14ac:dyDescent="0.25">
      <c r="A216" s="30">
        <v>724</v>
      </c>
      <c r="B216" s="31" t="s">
        <v>936</v>
      </c>
      <c r="C216" s="31" t="s">
        <v>34</v>
      </c>
      <c r="D216" s="32">
        <v>39772</v>
      </c>
      <c r="E216" s="31" t="s">
        <v>11</v>
      </c>
      <c r="F216" s="31"/>
      <c r="G216" s="31" t="s">
        <v>49</v>
      </c>
      <c r="H216" s="31"/>
      <c r="I216" s="31" t="s">
        <v>937</v>
      </c>
      <c r="J216" s="31"/>
      <c r="K216" s="31"/>
      <c r="L216" s="31"/>
      <c r="M216" s="31" t="s">
        <v>94</v>
      </c>
      <c r="N216" s="31" t="s">
        <v>938</v>
      </c>
      <c r="O216" s="31" t="s">
        <v>939</v>
      </c>
      <c r="P216" s="31" t="s">
        <v>205</v>
      </c>
      <c r="Q216" s="31"/>
      <c r="R216" s="31" t="s">
        <v>940</v>
      </c>
      <c r="S216" s="31"/>
      <c r="T216" s="31" t="s">
        <v>49</v>
      </c>
      <c r="U216" s="31" t="s">
        <v>941</v>
      </c>
    </row>
    <row r="217" spans="1:21" x14ac:dyDescent="0.25">
      <c r="A217" s="30">
        <v>725</v>
      </c>
      <c r="B217" s="31" t="s">
        <v>942</v>
      </c>
      <c r="C217" s="31" t="s">
        <v>34</v>
      </c>
      <c r="D217" s="32">
        <v>39908</v>
      </c>
      <c r="E217" s="31" t="s">
        <v>11</v>
      </c>
      <c r="F217" s="31"/>
      <c r="G217" s="31" t="s">
        <v>49</v>
      </c>
      <c r="H217" s="31"/>
      <c r="I217" s="31" t="s">
        <v>943</v>
      </c>
      <c r="J217" s="31"/>
      <c r="K217" s="31"/>
      <c r="L217" s="31"/>
      <c r="M217" s="31" t="s">
        <v>144</v>
      </c>
      <c r="N217" s="31" t="s">
        <v>944</v>
      </c>
      <c r="O217" s="31" t="s">
        <v>243</v>
      </c>
      <c r="P217" s="31"/>
      <c r="Q217" s="31"/>
      <c r="R217" s="31" t="s">
        <v>48</v>
      </c>
      <c r="S217" s="31" t="s">
        <v>945</v>
      </c>
      <c r="T217" s="31" t="s">
        <v>49</v>
      </c>
      <c r="U217" s="31" t="s">
        <v>946</v>
      </c>
    </row>
    <row r="218" spans="1:21" x14ac:dyDescent="0.25">
      <c r="A218" s="30">
        <v>726</v>
      </c>
      <c r="B218" s="31" t="s">
        <v>947</v>
      </c>
      <c r="C218" s="31" t="s">
        <v>34</v>
      </c>
      <c r="D218" s="32">
        <v>0</v>
      </c>
      <c r="E218" s="31" t="s">
        <v>11</v>
      </c>
      <c r="F218" s="31"/>
      <c r="G218" s="31" t="s">
        <v>49</v>
      </c>
      <c r="H218" s="31"/>
      <c r="I218" s="31" t="s">
        <v>948</v>
      </c>
      <c r="J218" s="31"/>
      <c r="K218" s="31"/>
      <c r="L218" s="31"/>
      <c r="M218" s="31" t="s">
        <v>82</v>
      </c>
      <c r="N218" s="31" t="s">
        <v>203</v>
      </c>
      <c r="O218" s="31"/>
      <c r="P218" s="31" t="s">
        <v>205</v>
      </c>
      <c r="Q218" s="31"/>
      <c r="R218" s="31" t="s">
        <v>48</v>
      </c>
      <c r="S218" s="31" t="s">
        <v>949</v>
      </c>
      <c r="T218" s="31" t="s">
        <v>49</v>
      </c>
      <c r="U218" s="31" t="s">
        <v>950</v>
      </c>
    </row>
    <row r="219" spans="1:21" x14ac:dyDescent="0.25">
      <c r="A219" s="30">
        <v>727</v>
      </c>
      <c r="B219" s="31" t="s">
        <v>1284</v>
      </c>
      <c r="C219" s="31" t="s">
        <v>34</v>
      </c>
      <c r="D219" s="32">
        <v>40073</v>
      </c>
      <c r="E219" s="31" t="s">
        <v>11</v>
      </c>
      <c r="F219" s="31"/>
      <c r="G219" s="31" t="s">
        <v>49</v>
      </c>
      <c r="H219" s="31"/>
      <c r="I219" s="31" t="s">
        <v>951</v>
      </c>
      <c r="J219" s="31"/>
      <c r="K219" s="31"/>
      <c r="L219" s="31"/>
      <c r="M219" s="31" t="s">
        <v>236</v>
      </c>
      <c r="N219" s="31" t="s">
        <v>952</v>
      </c>
      <c r="O219" s="31"/>
      <c r="P219" s="31" t="s">
        <v>46</v>
      </c>
      <c r="Q219" s="31"/>
      <c r="R219" s="31" t="s">
        <v>48</v>
      </c>
      <c r="S219" s="31"/>
      <c r="T219" s="31" t="s">
        <v>49</v>
      </c>
      <c r="U219" s="31" t="s">
        <v>953</v>
      </c>
    </row>
    <row r="220" spans="1:21" x14ac:dyDescent="0.25">
      <c r="A220" s="30">
        <v>728</v>
      </c>
      <c r="B220" s="31" t="s">
        <v>1451</v>
      </c>
      <c r="C220" s="31" t="s">
        <v>34</v>
      </c>
      <c r="D220" s="32">
        <v>39558</v>
      </c>
      <c r="E220" s="31" t="s">
        <v>11</v>
      </c>
      <c r="F220" s="31"/>
      <c r="G220" s="31" t="s">
        <v>49</v>
      </c>
      <c r="H220" s="31"/>
      <c r="I220" s="31" t="s">
        <v>954</v>
      </c>
      <c r="J220" s="31"/>
      <c r="K220" s="31"/>
      <c r="L220" s="31"/>
      <c r="M220" s="31" t="s">
        <v>236</v>
      </c>
      <c r="N220" s="31" t="s">
        <v>53</v>
      </c>
      <c r="O220" s="31"/>
      <c r="P220" s="31" t="s">
        <v>47</v>
      </c>
      <c r="Q220" s="31" t="s">
        <v>363</v>
      </c>
      <c r="R220" s="31" t="s">
        <v>48</v>
      </c>
      <c r="S220" s="31"/>
      <c r="T220" s="31" t="s">
        <v>49</v>
      </c>
      <c r="U220" s="31" t="s">
        <v>955</v>
      </c>
    </row>
    <row r="221" spans="1:21" x14ac:dyDescent="0.25">
      <c r="A221" s="30">
        <v>729</v>
      </c>
      <c r="B221" s="31" t="s">
        <v>1286</v>
      </c>
      <c r="C221" s="31" t="s">
        <v>34</v>
      </c>
      <c r="D221" s="32">
        <v>39667</v>
      </c>
      <c r="E221" s="31" t="s">
        <v>11</v>
      </c>
      <c r="F221" s="31"/>
      <c r="G221" s="31" t="s">
        <v>49</v>
      </c>
      <c r="H221" s="31"/>
      <c r="I221" s="31" t="s">
        <v>956</v>
      </c>
      <c r="J221" s="31"/>
      <c r="K221" s="31"/>
      <c r="L221" s="31"/>
      <c r="M221" s="31" t="s">
        <v>240</v>
      </c>
      <c r="N221" s="31" t="s">
        <v>535</v>
      </c>
      <c r="O221" s="31"/>
      <c r="P221" s="31" t="s">
        <v>205</v>
      </c>
      <c r="Q221" s="31"/>
      <c r="R221" s="31" t="s">
        <v>48</v>
      </c>
      <c r="S221" s="31" t="s">
        <v>957</v>
      </c>
      <c r="T221" s="31" t="s">
        <v>49</v>
      </c>
      <c r="U221" s="31" t="s">
        <v>958</v>
      </c>
    </row>
    <row r="222" spans="1:21" x14ac:dyDescent="0.25">
      <c r="A222" s="30">
        <v>730</v>
      </c>
      <c r="B222" s="31" t="s">
        <v>959</v>
      </c>
      <c r="C222" s="31" t="s">
        <v>34</v>
      </c>
      <c r="D222" s="32">
        <v>0</v>
      </c>
      <c r="E222" s="31" t="s">
        <v>11</v>
      </c>
      <c r="F222" s="31"/>
      <c r="G222" s="31" t="s">
        <v>49</v>
      </c>
      <c r="H222" s="31"/>
      <c r="I222" s="31" t="s">
        <v>960</v>
      </c>
      <c r="J222" s="31"/>
      <c r="K222" s="31"/>
      <c r="L222" s="31"/>
      <c r="M222" s="31" t="s">
        <v>961</v>
      </c>
      <c r="N222" s="31" t="s">
        <v>637</v>
      </c>
      <c r="O222" s="31" t="s">
        <v>623</v>
      </c>
      <c r="P222" s="31" t="s">
        <v>46</v>
      </c>
      <c r="Q222" s="31" t="s">
        <v>144</v>
      </c>
      <c r="R222" s="31" t="s">
        <v>48</v>
      </c>
      <c r="S222" s="31" t="s">
        <v>962</v>
      </c>
      <c r="T222" s="31" t="s">
        <v>49</v>
      </c>
      <c r="U222" s="31" t="s">
        <v>963</v>
      </c>
    </row>
    <row r="223" spans="1:21" x14ac:dyDescent="0.25">
      <c r="A223" s="30">
        <v>731</v>
      </c>
      <c r="B223" s="31" t="s">
        <v>964</v>
      </c>
      <c r="C223" s="31" t="s">
        <v>34</v>
      </c>
      <c r="D223" s="32">
        <v>39702</v>
      </c>
      <c r="E223" s="31" t="s">
        <v>11</v>
      </c>
      <c r="F223" s="31"/>
      <c r="G223" s="31" t="s">
        <v>49</v>
      </c>
      <c r="H223" s="31"/>
      <c r="I223" s="31" t="s">
        <v>965</v>
      </c>
      <c r="J223" s="31"/>
      <c r="K223" s="31"/>
      <c r="L223" s="31"/>
      <c r="M223" s="31"/>
      <c r="N223" s="31"/>
      <c r="O223" s="31"/>
      <c r="P223" s="31"/>
      <c r="Q223" s="31"/>
      <c r="R223" s="31" t="s">
        <v>319</v>
      </c>
      <c r="S223" s="31"/>
      <c r="T223" s="31" t="s">
        <v>49</v>
      </c>
      <c r="U223" s="31" t="s">
        <v>966</v>
      </c>
    </row>
    <row r="224" spans="1:21" x14ac:dyDescent="0.25">
      <c r="A224" s="30">
        <v>732</v>
      </c>
      <c r="B224" s="31" t="s">
        <v>967</v>
      </c>
      <c r="C224" s="31" t="s">
        <v>34</v>
      </c>
      <c r="D224" s="32">
        <v>39766</v>
      </c>
      <c r="E224" s="31" t="s">
        <v>11</v>
      </c>
      <c r="F224" s="31" t="s">
        <v>59</v>
      </c>
      <c r="G224" s="31" t="s">
        <v>49</v>
      </c>
      <c r="H224" s="31"/>
      <c r="I224" s="31" t="s">
        <v>968</v>
      </c>
      <c r="J224" s="31" t="s">
        <v>969</v>
      </c>
      <c r="K224" s="31" t="s">
        <v>970</v>
      </c>
      <c r="L224" s="31"/>
      <c r="M224" s="31" t="s">
        <v>63</v>
      </c>
      <c r="N224" s="31" t="s">
        <v>503</v>
      </c>
      <c r="O224" s="31" t="s">
        <v>462</v>
      </c>
      <c r="P224" s="31" t="s">
        <v>56</v>
      </c>
      <c r="Q224" s="31" t="s">
        <v>341</v>
      </c>
      <c r="R224" s="31" t="s">
        <v>48</v>
      </c>
      <c r="S224" s="31" t="s">
        <v>971</v>
      </c>
      <c r="T224" s="31" t="s">
        <v>49</v>
      </c>
      <c r="U224" s="31" t="s">
        <v>972</v>
      </c>
    </row>
    <row r="225" spans="1:21" ht="30" x14ac:dyDescent="0.25">
      <c r="A225" s="30">
        <v>734</v>
      </c>
      <c r="B225" s="31" t="s">
        <v>975</v>
      </c>
      <c r="C225" s="31" t="s">
        <v>34</v>
      </c>
      <c r="D225" s="32">
        <v>0</v>
      </c>
      <c r="E225" s="31" t="s">
        <v>11</v>
      </c>
      <c r="F225" s="31"/>
      <c r="G225" s="31" t="s">
        <v>49</v>
      </c>
      <c r="H225" s="31"/>
      <c r="I225" s="31" t="s">
        <v>976</v>
      </c>
      <c r="J225" s="31"/>
      <c r="K225" s="31"/>
      <c r="L225" s="31"/>
      <c r="M225" s="31"/>
      <c r="N225" s="31"/>
      <c r="O225" s="31"/>
      <c r="P225" s="31"/>
      <c r="Q225" s="31"/>
      <c r="R225" s="31" t="s">
        <v>48</v>
      </c>
      <c r="S225" s="31"/>
      <c r="T225" s="31" t="s">
        <v>49</v>
      </c>
      <c r="U225" s="31" t="s">
        <v>977</v>
      </c>
    </row>
    <row r="226" spans="1:21" x14ac:dyDescent="0.25">
      <c r="A226" s="30">
        <v>735</v>
      </c>
      <c r="B226" s="31" t="s">
        <v>978</v>
      </c>
      <c r="C226" s="31" t="s">
        <v>34</v>
      </c>
      <c r="D226" s="32">
        <v>39633</v>
      </c>
      <c r="E226" s="31" t="s">
        <v>11</v>
      </c>
      <c r="F226" s="31"/>
      <c r="G226" s="31" t="s">
        <v>49</v>
      </c>
      <c r="H226" s="31"/>
      <c r="I226" s="31" t="s">
        <v>979</v>
      </c>
      <c r="J226" s="31"/>
      <c r="K226" s="31"/>
      <c r="L226" s="31"/>
      <c r="M226" s="31" t="s">
        <v>980</v>
      </c>
      <c r="N226" s="31" t="s">
        <v>981</v>
      </c>
      <c r="O226" s="31"/>
      <c r="P226" s="31" t="s">
        <v>73</v>
      </c>
      <c r="Q226" s="31" t="s">
        <v>66</v>
      </c>
      <c r="R226" s="31" t="s">
        <v>48</v>
      </c>
      <c r="S226" s="31"/>
      <c r="T226" s="31" t="s">
        <v>49</v>
      </c>
      <c r="U226" s="31" t="s">
        <v>982</v>
      </c>
    </row>
    <row r="227" spans="1:21" x14ac:dyDescent="0.25">
      <c r="A227" s="30">
        <v>736</v>
      </c>
      <c r="B227" s="31" t="s">
        <v>983</v>
      </c>
      <c r="C227" s="31" t="s">
        <v>34</v>
      </c>
      <c r="D227" s="32">
        <v>39744</v>
      </c>
      <c r="E227" s="31" t="s">
        <v>11</v>
      </c>
      <c r="F227" s="31" t="s">
        <v>984</v>
      </c>
      <c r="G227" s="31" t="s">
        <v>49</v>
      </c>
      <c r="H227" s="31"/>
      <c r="I227" s="31" t="s">
        <v>985</v>
      </c>
      <c r="J227" s="31"/>
      <c r="K227" s="31" t="s">
        <v>986</v>
      </c>
      <c r="L227" s="31" t="s">
        <v>987</v>
      </c>
      <c r="M227" s="31" t="s">
        <v>988</v>
      </c>
      <c r="N227" s="31" t="s">
        <v>177</v>
      </c>
      <c r="O227" s="31"/>
      <c r="P227" s="31" t="s">
        <v>73</v>
      </c>
      <c r="Q227" s="31" t="s">
        <v>94</v>
      </c>
      <c r="R227" s="31" t="s">
        <v>48</v>
      </c>
      <c r="S227" s="31" t="s">
        <v>989</v>
      </c>
      <c r="T227" s="31" t="s">
        <v>49</v>
      </c>
      <c r="U227" s="31"/>
    </row>
    <row r="228" spans="1:21" x14ac:dyDescent="0.25">
      <c r="A228" s="30">
        <v>737</v>
      </c>
      <c r="B228" s="31" t="s">
        <v>1285</v>
      </c>
      <c r="C228" s="31" t="s">
        <v>34</v>
      </c>
      <c r="D228" s="32">
        <v>38742</v>
      </c>
      <c r="E228" s="31" t="s">
        <v>11</v>
      </c>
      <c r="F228" s="31"/>
      <c r="G228" s="31" t="s">
        <v>49</v>
      </c>
      <c r="H228" s="31"/>
      <c r="I228" s="31" t="s">
        <v>990</v>
      </c>
      <c r="J228" s="31"/>
      <c r="K228" s="31"/>
      <c r="L228" s="31"/>
      <c r="M228" s="31" t="s">
        <v>991</v>
      </c>
      <c r="N228" s="31" t="s">
        <v>881</v>
      </c>
      <c r="O228" s="31" t="s">
        <v>177</v>
      </c>
      <c r="P228" s="31"/>
      <c r="Q228" s="31"/>
      <c r="R228" s="31" t="s">
        <v>48</v>
      </c>
      <c r="S228" s="31"/>
      <c r="T228" s="31" t="s">
        <v>49</v>
      </c>
      <c r="U228" s="31" t="s">
        <v>992</v>
      </c>
    </row>
    <row r="229" spans="1:21" x14ac:dyDescent="0.25">
      <c r="A229" s="30">
        <v>738</v>
      </c>
      <c r="B229" s="31" t="s">
        <v>993</v>
      </c>
      <c r="C229" s="31" t="s">
        <v>34</v>
      </c>
      <c r="D229" s="32">
        <v>39583</v>
      </c>
      <c r="E229" s="31" t="s">
        <v>11</v>
      </c>
      <c r="F229" s="31" t="s">
        <v>418</v>
      </c>
      <c r="G229" s="31" t="s">
        <v>49</v>
      </c>
      <c r="H229" s="31"/>
      <c r="I229" s="31" t="s">
        <v>994</v>
      </c>
      <c r="J229" s="31" t="s">
        <v>994</v>
      </c>
      <c r="K229" s="31"/>
      <c r="L229" s="31"/>
      <c r="M229" s="31" t="s">
        <v>47</v>
      </c>
      <c r="N229" s="31" t="s">
        <v>379</v>
      </c>
      <c r="O229" s="31"/>
      <c r="P229" s="31" t="s">
        <v>205</v>
      </c>
      <c r="Q229" s="31"/>
      <c r="R229" s="31" t="s">
        <v>48</v>
      </c>
      <c r="S229" s="31"/>
      <c r="T229" s="31" t="s">
        <v>49</v>
      </c>
      <c r="U229" s="31" t="s">
        <v>995</v>
      </c>
    </row>
    <row r="230" spans="1:21" x14ac:dyDescent="0.25">
      <c r="A230" s="30">
        <v>739</v>
      </c>
      <c r="B230" s="31" t="s">
        <v>996</v>
      </c>
      <c r="C230" s="31" t="s">
        <v>34</v>
      </c>
      <c r="D230" s="32">
        <v>39683</v>
      </c>
      <c r="E230" s="31" t="s">
        <v>11</v>
      </c>
      <c r="F230" s="31"/>
      <c r="G230" s="31" t="s">
        <v>49</v>
      </c>
      <c r="H230" s="31"/>
      <c r="I230" s="31" t="s">
        <v>997</v>
      </c>
      <c r="J230" s="31"/>
      <c r="K230" s="31"/>
      <c r="L230" s="31"/>
      <c r="M230" s="31" t="s">
        <v>278</v>
      </c>
      <c r="N230" s="31" t="s">
        <v>45</v>
      </c>
      <c r="O230" s="31"/>
      <c r="P230" s="31" t="s">
        <v>47</v>
      </c>
      <c r="Q230" s="31" t="s">
        <v>66</v>
      </c>
      <c r="R230" s="31" t="s">
        <v>48</v>
      </c>
      <c r="S230" s="31"/>
      <c r="T230" s="31" t="s">
        <v>49</v>
      </c>
      <c r="U230" s="31" t="s">
        <v>998</v>
      </c>
    </row>
    <row r="231" spans="1:21" x14ac:dyDescent="0.25">
      <c r="A231" s="30">
        <v>740</v>
      </c>
      <c r="B231" s="31" t="s">
        <v>999</v>
      </c>
      <c r="C231" s="31" t="s">
        <v>34</v>
      </c>
      <c r="D231" s="32">
        <v>39487</v>
      </c>
      <c r="E231" s="31" t="s">
        <v>11</v>
      </c>
      <c r="F231" s="31"/>
      <c r="G231" s="31" t="s">
        <v>49</v>
      </c>
      <c r="H231" s="31"/>
      <c r="I231" s="31" t="s">
        <v>1000</v>
      </c>
      <c r="J231" s="31"/>
      <c r="K231" s="31"/>
      <c r="L231" s="31" t="s">
        <v>420</v>
      </c>
      <c r="M231" s="31" t="s">
        <v>1001</v>
      </c>
      <c r="N231" s="31" t="s">
        <v>622</v>
      </c>
      <c r="O231" s="31"/>
      <c r="P231" s="31" t="s">
        <v>94</v>
      </c>
      <c r="Q231" s="31"/>
      <c r="R231" s="31"/>
      <c r="S231" s="31" t="s">
        <v>1002</v>
      </c>
      <c r="T231" s="31" t="s">
        <v>49</v>
      </c>
      <c r="U231" s="31"/>
    </row>
    <row r="232" spans="1:21" x14ac:dyDescent="0.25">
      <c r="A232" s="30">
        <v>741</v>
      </c>
      <c r="B232" s="31" t="s">
        <v>1003</v>
      </c>
      <c r="C232" s="31" t="s">
        <v>34</v>
      </c>
      <c r="D232" s="32">
        <v>39761</v>
      </c>
      <c r="E232" s="31" t="s">
        <v>11</v>
      </c>
      <c r="F232" s="31"/>
      <c r="G232" s="31" t="s">
        <v>49</v>
      </c>
      <c r="H232" s="31"/>
      <c r="I232" s="31" t="s">
        <v>1004</v>
      </c>
      <c r="J232" s="31"/>
      <c r="K232" s="31"/>
      <c r="L232" s="31"/>
      <c r="M232" s="31" t="s">
        <v>181</v>
      </c>
      <c r="N232" s="31" t="s">
        <v>1005</v>
      </c>
      <c r="O232" s="31" t="s">
        <v>462</v>
      </c>
      <c r="P232" s="31" t="s">
        <v>205</v>
      </c>
      <c r="Q232" s="31"/>
      <c r="R232" s="31" t="s">
        <v>48</v>
      </c>
      <c r="S232" s="31" t="s">
        <v>1006</v>
      </c>
      <c r="T232" s="31" t="s">
        <v>49</v>
      </c>
      <c r="U232" s="31" t="s">
        <v>1007</v>
      </c>
    </row>
    <row r="233" spans="1:21" x14ac:dyDescent="0.25">
      <c r="A233" s="30">
        <v>742</v>
      </c>
      <c r="B233" s="31" t="s">
        <v>1008</v>
      </c>
      <c r="C233" s="31" t="s">
        <v>34</v>
      </c>
      <c r="D233" s="32">
        <v>0</v>
      </c>
      <c r="E233" s="31" t="s">
        <v>11</v>
      </c>
      <c r="F233" s="31"/>
      <c r="G233" s="31" t="s">
        <v>49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 t="s">
        <v>48</v>
      </c>
      <c r="S233" s="31"/>
      <c r="T233" s="31" t="s">
        <v>49</v>
      </c>
      <c r="U233" s="31" t="s">
        <v>1009</v>
      </c>
    </row>
    <row r="234" spans="1:21" x14ac:dyDescent="0.25">
      <c r="A234" s="30">
        <v>743</v>
      </c>
      <c r="B234" s="31" t="s">
        <v>1010</v>
      </c>
      <c r="C234" s="31" t="s">
        <v>34</v>
      </c>
      <c r="D234" s="32">
        <v>39785</v>
      </c>
      <c r="E234" s="31" t="s">
        <v>11</v>
      </c>
      <c r="F234" s="31"/>
      <c r="G234" s="31" t="s">
        <v>49</v>
      </c>
      <c r="H234" s="31"/>
      <c r="I234" s="31" t="s">
        <v>1011</v>
      </c>
      <c r="J234" s="31"/>
      <c r="K234" s="31"/>
      <c r="L234" s="31"/>
      <c r="M234" s="31" t="s">
        <v>222</v>
      </c>
      <c r="N234" s="31" t="s">
        <v>761</v>
      </c>
      <c r="O234" s="31" t="s">
        <v>125</v>
      </c>
      <c r="P234" s="31"/>
      <c r="Q234" s="31"/>
      <c r="R234" s="31" t="s">
        <v>1012</v>
      </c>
      <c r="S234" s="31"/>
      <c r="T234" s="31" t="s">
        <v>49</v>
      </c>
      <c r="U234" s="31" t="s">
        <v>1013</v>
      </c>
    </row>
    <row r="235" spans="1:21" ht="45" x14ac:dyDescent="0.25">
      <c r="A235" s="30">
        <v>744</v>
      </c>
      <c r="B235" s="31" t="s">
        <v>1014</v>
      </c>
      <c r="C235" s="31" t="s">
        <v>34</v>
      </c>
      <c r="D235" s="32">
        <v>40255</v>
      </c>
      <c r="E235" s="31" t="s">
        <v>11</v>
      </c>
      <c r="F235" s="31"/>
      <c r="G235" s="31" t="s">
        <v>49</v>
      </c>
      <c r="H235" s="31"/>
      <c r="I235" s="31" t="s">
        <v>1015</v>
      </c>
      <c r="J235" s="31"/>
      <c r="K235" s="31"/>
      <c r="L235" s="31"/>
      <c r="M235" s="31"/>
      <c r="N235" s="31" t="s">
        <v>1016</v>
      </c>
      <c r="O235" s="31"/>
      <c r="P235" s="31" t="s">
        <v>73</v>
      </c>
      <c r="Q235" s="31" t="s">
        <v>46</v>
      </c>
      <c r="R235" s="31" t="s">
        <v>103</v>
      </c>
      <c r="S235" s="31"/>
      <c r="T235" s="31" t="s">
        <v>49</v>
      </c>
      <c r="U235" s="31"/>
    </row>
    <row r="236" spans="1:21" x14ac:dyDescent="0.25">
      <c r="A236" s="30">
        <v>745</v>
      </c>
      <c r="B236" s="31" t="s">
        <v>440</v>
      </c>
      <c r="C236" s="31" t="s">
        <v>34</v>
      </c>
      <c r="D236" s="32">
        <v>39876</v>
      </c>
      <c r="E236" s="31" t="s">
        <v>11</v>
      </c>
      <c r="F236" s="31" t="s">
        <v>441</v>
      </c>
      <c r="G236" s="31" t="s">
        <v>49</v>
      </c>
      <c r="H236" s="31"/>
      <c r="I236" s="31" t="s">
        <v>442</v>
      </c>
      <c r="J236" s="31" t="s">
        <v>443</v>
      </c>
      <c r="K236" s="31" t="s">
        <v>444</v>
      </c>
      <c r="L236" s="31" t="s">
        <v>445</v>
      </c>
      <c r="M236" s="31" t="s">
        <v>446</v>
      </c>
      <c r="N236" s="31" t="s">
        <v>48</v>
      </c>
      <c r="O236" s="31"/>
      <c r="P236" s="31" t="s">
        <v>63</v>
      </c>
      <c r="Q236" s="31" t="s">
        <v>94</v>
      </c>
      <c r="R236" s="31" t="s">
        <v>48</v>
      </c>
      <c r="S236" s="31" t="s">
        <v>447</v>
      </c>
      <c r="T236" s="31" t="s">
        <v>49</v>
      </c>
      <c r="U236" s="31"/>
    </row>
    <row r="237" spans="1:21" ht="45" x14ac:dyDescent="0.25">
      <c r="A237" s="30">
        <v>746</v>
      </c>
      <c r="B237" s="31" t="s">
        <v>1286</v>
      </c>
      <c r="C237" s="31" t="s">
        <v>34</v>
      </c>
      <c r="D237" s="32">
        <v>39667</v>
      </c>
      <c r="E237" s="31" t="s">
        <v>11</v>
      </c>
      <c r="F237" s="31" t="s">
        <v>134</v>
      </c>
      <c r="G237" s="31" t="s">
        <v>37</v>
      </c>
      <c r="H237" s="31"/>
      <c r="I237" s="31"/>
      <c r="J237" s="31" t="s">
        <v>956</v>
      </c>
      <c r="K237" s="31" t="s">
        <v>1287</v>
      </c>
      <c r="L237" s="31"/>
      <c r="M237" s="31"/>
      <c r="N237" s="31" t="s">
        <v>243</v>
      </c>
      <c r="O237" s="31"/>
      <c r="P237" s="31" t="s">
        <v>46</v>
      </c>
      <c r="Q237" s="31" t="s">
        <v>66</v>
      </c>
      <c r="R237" s="31" t="s">
        <v>48</v>
      </c>
      <c r="S237" s="31" t="s">
        <v>1288</v>
      </c>
      <c r="T237" s="31" t="s">
        <v>49</v>
      </c>
      <c r="U237" s="31"/>
    </row>
    <row r="238" spans="1:21" x14ac:dyDescent="0.25">
      <c r="A238" s="30">
        <v>802</v>
      </c>
      <c r="B238" s="31" t="s">
        <v>573</v>
      </c>
      <c r="C238" s="31" t="s">
        <v>34</v>
      </c>
      <c r="D238" s="32">
        <v>31807</v>
      </c>
      <c r="E238" s="31" t="s">
        <v>35</v>
      </c>
      <c r="F238" s="31"/>
      <c r="G238" s="31" t="s">
        <v>49</v>
      </c>
      <c r="H238" s="31" t="s">
        <v>574</v>
      </c>
      <c r="I238" s="31" t="s">
        <v>575</v>
      </c>
      <c r="J238" s="31"/>
      <c r="K238" s="31"/>
      <c r="L238" s="31" t="s">
        <v>568</v>
      </c>
      <c r="M238" s="31" t="s">
        <v>279</v>
      </c>
      <c r="N238" s="31" t="s">
        <v>242</v>
      </c>
      <c r="O238" s="31"/>
      <c r="P238" s="31" t="s">
        <v>46</v>
      </c>
      <c r="Q238" s="31" t="s">
        <v>52</v>
      </c>
      <c r="R238" s="31"/>
      <c r="S238" s="31" t="s">
        <v>576</v>
      </c>
      <c r="T238" s="31" t="s">
        <v>49</v>
      </c>
      <c r="U238" s="31"/>
    </row>
    <row r="239" spans="1:21" x14ac:dyDescent="0.25">
      <c r="A239" s="30">
        <v>803</v>
      </c>
      <c r="B239" s="31" t="s">
        <v>602</v>
      </c>
      <c r="C239" s="31" t="s">
        <v>34</v>
      </c>
      <c r="D239" s="32">
        <v>37009</v>
      </c>
      <c r="E239" s="31" t="s">
        <v>35</v>
      </c>
      <c r="F239" s="31"/>
      <c r="G239" s="31" t="s">
        <v>49</v>
      </c>
      <c r="H239" s="31"/>
      <c r="I239" s="31" t="s">
        <v>603</v>
      </c>
      <c r="J239" s="31"/>
      <c r="K239" s="31"/>
      <c r="L239" s="31" t="s">
        <v>568</v>
      </c>
      <c r="M239" s="31" t="s">
        <v>604</v>
      </c>
      <c r="N239" s="31" t="s">
        <v>605</v>
      </c>
      <c r="O239" s="31"/>
      <c r="P239" s="31"/>
      <c r="Q239" s="31"/>
      <c r="R239" s="31"/>
      <c r="S239" s="31"/>
      <c r="T239" s="31" t="s">
        <v>49</v>
      </c>
      <c r="U239" s="31"/>
    </row>
    <row r="240" spans="1:21" x14ac:dyDescent="0.25">
      <c r="A240" s="30">
        <v>810</v>
      </c>
      <c r="B240" s="31" t="s">
        <v>1017</v>
      </c>
      <c r="C240" s="31" t="s">
        <v>34</v>
      </c>
      <c r="D240" s="32">
        <v>39625</v>
      </c>
      <c r="E240" s="31" t="s">
        <v>12</v>
      </c>
      <c r="F240" s="31" t="s">
        <v>313</v>
      </c>
      <c r="G240" s="31" t="s">
        <v>49</v>
      </c>
      <c r="H240" s="31"/>
      <c r="I240" s="31" t="s">
        <v>1018</v>
      </c>
      <c r="J240" s="31" t="s">
        <v>1019</v>
      </c>
      <c r="K240" s="31" t="s">
        <v>1020</v>
      </c>
      <c r="L240" s="31" t="s">
        <v>42</v>
      </c>
      <c r="M240" s="31" t="s">
        <v>47</v>
      </c>
      <c r="N240" s="31" t="s">
        <v>794</v>
      </c>
      <c r="O240" s="31"/>
      <c r="P240" s="31" t="s">
        <v>279</v>
      </c>
      <c r="Q240" s="31" t="s">
        <v>461</v>
      </c>
      <c r="R240" s="31" t="s">
        <v>48</v>
      </c>
      <c r="S240" s="31" t="s">
        <v>1021</v>
      </c>
      <c r="T240" s="31" t="s">
        <v>49</v>
      </c>
      <c r="U240" s="31"/>
    </row>
    <row r="241" spans="1:21" ht="30" x14ac:dyDescent="0.25">
      <c r="A241" s="30">
        <v>811</v>
      </c>
      <c r="B241" s="31" t="s">
        <v>1022</v>
      </c>
      <c r="C241" s="31" t="s">
        <v>34</v>
      </c>
      <c r="D241" s="32">
        <v>39923</v>
      </c>
      <c r="E241" s="31" t="s">
        <v>12</v>
      </c>
      <c r="F241" s="31" t="s">
        <v>87</v>
      </c>
      <c r="G241" s="31" t="s">
        <v>49</v>
      </c>
      <c r="H241" s="31"/>
      <c r="I241" s="31" t="s">
        <v>1023</v>
      </c>
      <c r="J241" s="31" t="s">
        <v>1024</v>
      </c>
      <c r="K241" s="31" t="s">
        <v>1025</v>
      </c>
      <c r="L241" s="31" t="s">
        <v>62</v>
      </c>
      <c r="M241" s="31" t="s">
        <v>835</v>
      </c>
      <c r="N241" s="31" t="s">
        <v>125</v>
      </c>
      <c r="O241" s="31"/>
      <c r="P241" s="31" t="s">
        <v>73</v>
      </c>
      <c r="Q241" s="31" t="s">
        <v>878</v>
      </c>
      <c r="R241" s="31" t="s">
        <v>48</v>
      </c>
      <c r="S241" s="31" t="s">
        <v>1026</v>
      </c>
      <c r="T241" s="31" t="s">
        <v>49</v>
      </c>
      <c r="U241" s="31"/>
    </row>
    <row r="242" spans="1:21" x14ac:dyDescent="0.25">
      <c r="A242" s="30">
        <v>813</v>
      </c>
      <c r="B242" s="31" t="s">
        <v>1033</v>
      </c>
      <c r="C242" s="31" t="s">
        <v>34</v>
      </c>
      <c r="D242" s="32">
        <v>39664</v>
      </c>
      <c r="E242" s="31" t="s">
        <v>12</v>
      </c>
      <c r="F242" s="31" t="s">
        <v>313</v>
      </c>
      <c r="G242" s="31" t="s">
        <v>49</v>
      </c>
      <c r="H242" s="31"/>
      <c r="I242" s="31" t="s">
        <v>1034</v>
      </c>
      <c r="J242" s="31"/>
      <c r="K242" s="31" t="s">
        <v>1035</v>
      </c>
      <c r="L242" s="31" t="s">
        <v>42</v>
      </c>
      <c r="M242" s="31" t="s">
        <v>384</v>
      </c>
      <c r="N242" s="31" t="s">
        <v>1036</v>
      </c>
      <c r="O242" s="31"/>
      <c r="P242" s="31" t="s">
        <v>43</v>
      </c>
      <c r="Q242" s="31" t="s">
        <v>84</v>
      </c>
      <c r="R242" s="31" t="s">
        <v>48</v>
      </c>
      <c r="S242" s="31" t="s">
        <v>1037</v>
      </c>
      <c r="T242" s="31" t="s">
        <v>49</v>
      </c>
      <c r="U242" s="31"/>
    </row>
    <row r="243" spans="1:21" x14ac:dyDescent="0.25">
      <c r="A243" s="30">
        <v>814</v>
      </c>
      <c r="B243" s="31" t="s">
        <v>1038</v>
      </c>
      <c r="C243" s="31" t="s">
        <v>34</v>
      </c>
      <c r="D243" s="32">
        <v>39998</v>
      </c>
      <c r="E243" s="31" t="s">
        <v>12</v>
      </c>
      <c r="F243" s="31"/>
      <c r="G243" s="31" t="s">
        <v>49</v>
      </c>
      <c r="H243" s="31"/>
      <c r="I243" s="31" t="s">
        <v>1039</v>
      </c>
      <c r="J243" s="31"/>
      <c r="K243" s="31"/>
      <c r="L243" s="31"/>
      <c r="M243" s="31" t="s">
        <v>1040</v>
      </c>
      <c r="N243" s="31" t="s">
        <v>124</v>
      </c>
      <c r="O243" s="31" t="s">
        <v>125</v>
      </c>
      <c r="P243" s="31"/>
      <c r="Q243" s="31"/>
      <c r="R243" s="31" t="s">
        <v>48</v>
      </c>
      <c r="S243" s="31"/>
      <c r="T243" s="31" t="s">
        <v>49</v>
      </c>
      <c r="U243" s="31"/>
    </row>
    <row r="244" spans="1:21" x14ac:dyDescent="0.25">
      <c r="A244" s="30">
        <v>815</v>
      </c>
      <c r="B244" s="31" t="s">
        <v>1041</v>
      </c>
      <c r="C244" s="31" t="s">
        <v>34</v>
      </c>
      <c r="D244" s="32">
        <v>40005</v>
      </c>
      <c r="E244" s="31" t="s">
        <v>12</v>
      </c>
      <c r="F244" s="31" t="s">
        <v>714</v>
      </c>
      <c r="G244" s="31" t="s">
        <v>49</v>
      </c>
      <c r="H244" s="31"/>
      <c r="I244" s="31" t="s">
        <v>1042</v>
      </c>
      <c r="J244" s="31" t="s">
        <v>1043</v>
      </c>
      <c r="K244" s="31" t="s">
        <v>1044</v>
      </c>
      <c r="L244" s="31" t="s">
        <v>62</v>
      </c>
      <c r="M244" s="31" t="s">
        <v>1045</v>
      </c>
      <c r="N244" s="31" t="s">
        <v>546</v>
      </c>
      <c r="O244" s="31"/>
      <c r="P244" s="31" t="s">
        <v>56</v>
      </c>
      <c r="Q244" s="31" t="s">
        <v>181</v>
      </c>
      <c r="R244" s="31" t="s">
        <v>48</v>
      </c>
      <c r="S244" s="31" t="s">
        <v>1046</v>
      </c>
      <c r="T244" s="31" t="s">
        <v>49</v>
      </c>
      <c r="U244" s="31"/>
    </row>
    <row r="245" spans="1:21" x14ac:dyDescent="0.25">
      <c r="A245" s="30">
        <v>816</v>
      </c>
      <c r="B245" s="31" t="s">
        <v>1047</v>
      </c>
      <c r="C245" s="31" t="s">
        <v>34</v>
      </c>
      <c r="D245" s="32">
        <v>40046</v>
      </c>
      <c r="E245" s="31" t="s">
        <v>12</v>
      </c>
      <c r="F245" s="31"/>
      <c r="G245" s="31" t="s">
        <v>49</v>
      </c>
      <c r="H245" s="31"/>
      <c r="I245" s="31" t="s">
        <v>1048</v>
      </c>
      <c r="J245" s="31"/>
      <c r="K245" s="31"/>
      <c r="L245" s="31"/>
      <c r="M245" s="31" t="s">
        <v>1049</v>
      </c>
      <c r="N245" s="31" t="s">
        <v>507</v>
      </c>
      <c r="O245" s="31"/>
      <c r="P245" s="31"/>
      <c r="Q245" s="31"/>
      <c r="R245" s="31" t="s">
        <v>48</v>
      </c>
      <c r="S245" s="31"/>
      <c r="T245" s="31" t="s">
        <v>49</v>
      </c>
      <c r="U245" s="31"/>
    </row>
    <row r="246" spans="1:21" x14ac:dyDescent="0.25">
      <c r="A246" s="30">
        <v>817</v>
      </c>
      <c r="B246" s="31" t="s">
        <v>1050</v>
      </c>
      <c r="C246" s="31" t="s">
        <v>34</v>
      </c>
      <c r="D246" s="32">
        <v>39760</v>
      </c>
      <c r="E246" s="31" t="s">
        <v>12</v>
      </c>
      <c r="F246" s="31" t="s">
        <v>449</v>
      </c>
      <c r="G246" s="31" t="s">
        <v>49</v>
      </c>
      <c r="H246" s="31"/>
      <c r="I246" s="31" t="s">
        <v>1051</v>
      </c>
      <c r="J246" s="31"/>
      <c r="K246" s="31"/>
      <c r="L246" s="31" t="s">
        <v>137</v>
      </c>
      <c r="M246" s="31" t="s">
        <v>56</v>
      </c>
      <c r="N246" s="31" t="s">
        <v>1052</v>
      </c>
      <c r="O246" s="31" t="s">
        <v>462</v>
      </c>
      <c r="P246" s="31" t="s">
        <v>52</v>
      </c>
      <c r="Q246" s="31" t="s">
        <v>534</v>
      </c>
      <c r="R246" s="31" t="s">
        <v>48</v>
      </c>
      <c r="S246" s="31" t="s">
        <v>1053</v>
      </c>
      <c r="T246" s="31" t="s">
        <v>49</v>
      </c>
      <c r="U246" s="31"/>
    </row>
    <row r="247" spans="1:21" ht="60" x14ac:dyDescent="0.25">
      <c r="A247" s="30">
        <v>818</v>
      </c>
      <c r="B247" s="31" t="s">
        <v>1054</v>
      </c>
      <c r="C247" s="31" t="s">
        <v>34</v>
      </c>
      <c r="D247" s="32">
        <v>39936</v>
      </c>
      <c r="E247" s="31" t="s">
        <v>12</v>
      </c>
      <c r="F247" s="31" t="s">
        <v>79</v>
      </c>
      <c r="G247" s="31" t="s">
        <v>49</v>
      </c>
      <c r="H247" s="31"/>
      <c r="I247" s="31" t="s">
        <v>1055</v>
      </c>
      <c r="J247" s="31" t="s">
        <v>1056</v>
      </c>
      <c r="K247" s="31"/>
      <c r="L247" s="31" t="s">
        <v>42</v>
      </c>
      <c r="M247" s="31" t="s">
        <v>874</v>
      </c>
      <c r="N247" s="31" t="s">
        <v>259</v>
      </c>
      <c r="O247" s="31"/>
      <c r="P247" s="31" t="s">
        <v>73</v>
      </c>
      <c r="Q247" s="31" t="s">
        <v>43</v>
      </c>
      <c r="R247" s="31" t="s">
        <v>48</v>
      </c>
      <c r="S247" s="31" t="s">
        <v>471</v>
      </c>
      <c r="T247" s="31" t="s">
        <v>49</v>
      </c>
      <c r="U247" s="31"/>
    </row>
    <row r="248" spans="1:21" ht="60" x14ac:dyDescent="0.25">
      <c r="A248" s="30">
        <v>819</v>
      </c>
      <c r="B248" s="31" t="s">
        <v>1057</v>
      </c>
      <c r="C248" s="31" t="s">
        <v>34</v>
      </c>
      <c r="D248" s="32">
        <v>39671</v>
      </c>
      <c r="E248" s="31" t="s">
        <v>12</v>
      </c>
      <c r="F248" s="31"/>
      <c r="G248" s="31" t="s">
        <v>49</v>
      </c>
      <c r="H248" s="31"/>
      <c r="I248" s="31" t="s">
        <v>1058</v>
      </c>
      <c r="J248" s="31"/>
      <c r="K248" s="31"/>
      <c r="L248" s="31"/>
      <c r="M248" s="31" t="s">
        <v>1059</v>
      </c>
      <c r="N248" s="31" t="s">
        <v>1060</v>
      </c>
      <c r="O248" s="31"/>
      <c r="P248" s="31" t="s">
        <v>56</v>
      </c>
      <c r="Q248" s="31" t="s">
        <v>1059</v>
      </c>
      <c r="R248" s="31" t="s">
        <v>1061</v>
      </c>
      <c r="S248" s="31" t="s">
        <v>1062</v>
      </c>
      <c r="T248" s="31" t="s">
        <v>49</v>
      </c>
      <c r="U248" s="31"/>
    </row>
    <row r="249" spans="1:21" ht="30" x14ac:dyDescent="0.25">
      <c r="A249" s="30">
        <v>820</v>
      </c>
      <c r="B249" s="31" t="s">
        <v>1063</v>
      </c>
      <c r="C249" s="31" t="s">
        <v>34</v>
      </c>
      <c r="D249" s="32">
        <v>39531</v>
      </c>
      <c r="E249" s="31" t="s">
        <v>12</v>
      </c>
      <c r="F249" s="31" t="s">
        <v>1064</v>
      </c>
      <c r="G249" s="31" t="s">
        <v>49</v>
      </c>
      <c r="H249" s="31"/>
      <c r="I249" s="31" t="s">
        <v>1065</v>
      </c>
      <c r="J249" s="31" t="s">
        <v>1066</v>
      </c>
      <c r="K249" s="31"/>
      <c r="L249" s="31" t="s">
        <v>62</v>
      </c>
      <c r="M249" s="31" t="s">
        <v>56</v>
      </c>
      <c r="N249" s="31" t="s">
        <v>83</v>
      </c>
      <c r="O249" s="31"/>
      <c r="P249" s="31" t="s">
        <v>279</v>
      </c>
      <c r="Q249" s="31" t="s">
        <v>222</v>
      </c>
      <c r="R249" s="31" t="s">
        <v>48</v>
      </c>
      <c r="S249" s="31" t="s">
        <v>1067</v>
      </c>
      <c r="T249" s="31" t="s">
        <v>49</v>
      </c>
      <c r="U249" s="31"/>
    </row>
    <row r="250" spans="1:21" x14ac:dyDescent="0.25">
      <c r="A250" s="30">
        <v>821</v>
      </c>
      <c r="B250" s="31" t="s">
        <v>1068</v>
      </c>
      <c r="C250" s="31" t="s">
        <v>34</v>
      </c>
      <c r="D250" s="32">
        <v>39774</v>
      </c>
      <c r="E250" s="31" t="s">
        <v>12</v>
      </c>
      <c r="F250" s="31"/>
      <c r="G250" s="31" t="s">
        <v>49</v>
      </c>
      <c r="H250" s="31"/>
      <c r="I250" s="31" t="s">
        <v>1069</v>
      </c>
      <c r="J250" s="31"/>
      <c r="K250" s="31"/>
      <c r="L250" s="31"/>
      <c r="M250" s="31"/>
      <c r="N250" s="31" t="s">
        <v>1070</v>
      </c>
      <c r="O250" s="31"/>
      <c r="P250" s="31" t="s">
        <v>73</v>
      </c>
      <c r="Q250" s="31"/>
      <c r="R250" s="31" t="s">
        <v>48</v>
      </c>
      <c r="S250" s="31"/>
      <c r="T250" s="31" t="s">
        <v>49</v>
      </c>
      <c r="U250" s="31"/>
    </row>
    <row r="251" spans="1:21" ht="30" x14ac:dyDescent="0.25">
      <c r="A251" s="30">
        <v>822</v>
      </c>
      <c r="B251" s="31" t="s">
        <v>1071</v>
      </c>
      <c r="C251" s="31" t="s">
        <v>34</v>
      </c>
      <c r="D251" s="32">
        <v>39520</v>
      </c>
      <c r="E251" s="31" t="s">
        <v>12</v>
      </c>
      <c r="F251" s="31"/>
      <c r="G251" s="31" t="s">
        <v>49</v>
      </c>
      <c r="H251" s="31"/>
      <c r="I251" s="31" t="s">
        <v>1072</v>
      </c>
      <c r="J251" s="31"/>
      <c r="K251" s="31"/>
      <c r="L251" s="31"/>
      <c r="M251" s="31" t="s">
        <v>56</v>
      </c>
      <c r="N251" s="31" t="s">
        <v>1073</v>
      </c>
      <c r="O251" s="31" t="s">
        <v>177</v>
      </c>
      <c r="P251" s="31" t="s">
        <v>73</v>
      </c>
      <c r="Q251" s="31" t="s">
        <v>52</v>
      </c>
      <c r="R251" s="31" t="s">
        <v>48</v>
      </c>
      <c r="S251" s="31" t="s">
        <v>989</v>
      </c>
      <c r="T251" s="31" t="s">
        <v>49</v>
      </c>
      <c r="U251" s="31"/>
    </row>
    <row r="252" spans="1:21" ht="45" x14ac:dyDescent="0.25">
      <c r="A252" s="30">
        <v>823</v>
      </c>
      <c r="B252" s="31" t="s">
        <v>1074</v>
      </c>
      <c r="C252" s="31" t="s">
        <v>34</v>
      </c>
      <c r="D252" s="32">
        <v>39518</v>
      </c>
      <c r="E252" s="31" t="s">
        <v>12</v>
      </c>
      <c r="F252" s="31" t="s">
        <v>1075</v>
      </c>
      <c r="G252" s="31" t="s">
        <v>49</v>
      </c>
      <c r="H252" s="31"/>
      <c r="I252" s="31" t="s">
        <v>1076</v>
      </c>
      <c r="J252" s="31" t="s">
        <v>1077</v>
      </c>
      <c r="K252" s="31"/>
      <c r="L252" s="31" t="s">
        <v>62</v>
      </c>
      <c r="M252" s="31" t="s">
        <v>236</v>
      </c>
      <c r="N252" s="31" t="s">
        <v>546</v>
      </c>
      <c r="O252" s="31" t="s">
        <v>1078</v>
      </c>
      <c r="P252" s="31" t="s">
        <v>46</v>
      </c>
      <c r="Q252" s="31" t="s">
        <v>47</v>
      </c>
      <c r="R252" s="31" t="s">
        <v>48</v>
      </c>
      <c r="S252" s="31" t="s">
        <v>1079</v>
      </c>
      <c r="T252" s="31" t="s">
        <v>49</v>
      </c>
      <c r="U252" s="31"/>
    </row>
    <row r="253" spans="1:21" ht="45" x14ac:dyDescent="0.25">
      <c r="A253" s="30">
        <v>824</v>
      </c>
      <c r="B253" s="31" t="s">
        <v>1080</v>
      </c>
      <c r="C253" s="31" t="s">
        <v>34</v>
      </c>
      <c r="D253" s="32">
        <v>39640</v>
      </c>
      <c r="E253" s="31" t="s">
        <v>12</v>
      </c>
      <c r="F253" s="31" t="s">
        <v>1081</v>
      </c>
      <c r="G253" s="31" t="s">
        <v>49</v>
      </c>
      <c r="H253" s="31"/>
      <c r="I253" s="31" t="s">
        <v>1082</v>
      </c>
      <c r="J253" s="31"/>
      <c r="K253" s="31" t="s">
        <v>1083</v>
      </c>
      <c r="L253" s="31" t="s">
        <v>1084</v>
      </c>
      <c r="M253" s="31" t="s">
        <v>47</v>
      </c>
      <c r="N253" s="31" t="s">
        <v>53</v>
      </c>
      <c r="O253" s="31"/>
      <c r="P253" s="31" t="s">
        <v>63</v>
      </c>
      <c r="Q253" s="31"/>
      <c r="R253" s="31" t="s">
        <v>48</v>
      </c>
      <c r="S253" s="31" t="s">
        <v>1085</v>
      </c>
      <c r="T253" s="31" t="s">
        <v>49</v>
      </c>
      <c r="U253" s="31"/>
    </row>
    <row r="254" spans="1:21" ht="30" x14ac:dyDescent="0.25">
      <c r="A254" s="30">
        <v>825</v>
      </c>
      <c r="B254" s="31" t="s">
        <v>1086</v>
      </c>
      <c r="C254" s="31" t="s">
        <v>34</v>
      </c>
      <c r="D254" s="32">
        <v>39973</v>
      </c>
      <c r="E254" s="31" t="s">
        <v>12</v>
      </c>
      <c r="F254" s="31" t="s">
        <v>59</v>
      </c>
      <c r="G254" s="31" t="s">
        <v>49</v>
      </c>
      <c r="H254" s="31" t="s">
        <v>1364</v>
      </c>
      <c r="I254" s="31" t="s">
        <v>1087</v>
      </c>
      <c r="J254" s="31" t="s">
        <v>1365</v>
      </c>
      <c r="K254" s="31" t="s">
        <v>1366</v>
      </c>
      <c r="L254" s="31" t="s">
        <v>42</v>
      </c>
      <c r="M254" s="31" t="s">
        <v>56</v>
      </c>
      <c r="N254" s="31" t="s">
        <v>57</v>
      </c>
      <c r="O254" s="31" t="s">
        <v>125</v>
      </c>
      <c r="P254" s="31" t="s">
        <v>279</v>
      </c>
      <c r="Q254" s="31" t="s">
        <v>363</v>
      </c>
      <c r="R254" s="31" t="s">
        <v>99</v>
      </c>
      <c r="S254" s="31" t="s">
        <v>1367</v>
      </c>
      <c r="T254" s="31" t="s">
        <v>49</v>
      </c>
      <c r="U254" s="31"/>
    </row>
    <row r="255" spans="1:21" ht="30" x14ac:dyDescent="0.25">
      <c r="A255" s="30">
        <v>826</v>
      </c>
      <c r="B255" s="31" t="s">
        <v>1088</v>
      </c>
      <c r="C255" s="31" t="s">
        <v>34</v>
      </c>
      <c r="D255" s="32">
        <v>40060</v>
      </c>
      <c r="E255" s="31" t="s">
        <v>12</v>
      </c>
      <c r="F255" s="31"/>
      <c r="G255" s="31" t="s">
        <v>49</v>
      </c>
      <c r="H255" s="31"/>
      <c r="I255" s="31" t="s">
        <v>1089</v>
      </c>
      <c r="J255" s="31"/>
      <c r="K255" s="31"/>
      <c r="L255" s="31"/>
      <c r="M255" s="31" t="s">
        <v>278</v>
      </c>
      <c r="N255" s="31" t="s">
        <v>243</v>
      </c>
      <c r="O255" s="31" t="s">
        <v>125</v>
      </c>
      <c r="P255" s="31" t="s">
        <v>47</v>
      </c>
      <c r="Q255" s="31"/>
      <c r="R255" s="31" t="s">
        <v>48</v>
      </c>
      <c r="S255" s="31"/>
      <c r="T255" s="31" t="s">
        <v>49</v>
      </c>
      <c r="U255" s="31"/>
    </row>
    <row r="256" spans="1:21" ht="30" x14ac:dyDescent="0.25">
      <c r="A256" s="30">
        <v>827</v>
      </c>
      <c r="B256" s="31" t="s">
        <v>1090</v>
      </c>
      <c r="C256" s="31" t="s">
        <v>34</v>
      </c>
      <c r="D256" s="32">
        <v>39685</v>
      </c>
      <c r="E256" s="31" t="s">
        <v>12</v>
      </c>
      <c r="F256" s="31"/>
      <c r="G256" s="31" t="s">
        <v>49</v>
      </c>
      <c r="H256" s="31"/>
      <c r="I256" s="31" t="s">
        <v>1091</v>
      </c>
      <c r="J256" s="31"/>
      <c r="K256" s="31"/>
      <c r="L256" s="31"/>
      <c r="M256" s="31" t="s">
        <v>46</v>
      </c>
      <c r="N256" s="31" t="s">
        <v>48</v>
      </c>
      <c r="O256" s="31"/>
      <c r="P256" s="31" t="s">
        <v>46</v>
      </c>
      <c r="Q256" s="31" t="s">
        <v>43</v>
      </c>
      <c r="R256" s="31" t="s">
        <v>48</v>
      </c>
      <c r="S256" s="31" t="s">
        <v>1092</v>
      </c>
      <c r="T256" s="31" t="s">
        <v>49</v>
      </c>
      <c r="U256" s="31"/>
    </row>
    <row r="257" spans="1:21" ht="30" x14ac:dyDescent="0.25">
      <c r="A257" s="30">
        <v>828</v>
      </c>
      <c r="B257" s="31" t="s">
        <v>1093</v>
      </c>
      <c r="C257" s="31" t="s">
        <v>34</v>
      </c>
      <c r="D257" s="32">
        <v>39489</v>
      </c>
      <c r="E257" s="31" t="s">
        <v>12</v>
      </c>
      <c r="F257" s="31"/>
      <c r="G257" s="31" t="s">
        <v>49</v>
      </c>
      <c r="H257" s="31"/>
      <c r="I257" s="31" t="s">
        <v>1094</v>
      </c>
      <c r="J257" s="31"/>
      <c r="K257" s="31"/>
      <c r="L257" s="31"/>
      <c r="M257" s="31" t="s">
        <v>43</v>
      </c>
      <c r="N257" s="31" t="s">
        <v>1095</v>
      </c>
      <c r="O257" s="31" t="s">
        <v>125</v>
      </c>
      <c r="P257" s="31" t="s">
        <v>46</v>
      </c>
      <c r="Q257" s="31" t="s">
        <v>46</v>
      </c>
      <c r="R257" s="31" t="s">
        <v>48</v>
      </c>
      <c r="S257" s="31"/>
      <c r="T257" s="31" t="s">
        <v>49</v>
      </c>
      <c r="U257" s="31"/>
    </row>
    <row r="258" spans="1:21" ht="30" x14ac:dyDescent="0.25">
      <c r="A258" s="30">
        <v>829</v>
      </c>
      <c r="B258" s="31" t="s">
        <v>1096</v>
      </c>
      <c r="C258" s="31" t="s">
        <v>34</v>
      </c>
      <c r="D258" s="32">
        <v>40014</v>
      </c>
      <c r="E258" s="31" t="s">
        <v>12</v>
      </c>
      <c r="F258" s="31"/>
      <c r="G258" s="31" t="s">
        <v>49</v>
      </c>
      <c r="H258" s="31"/>
      <c r="I258" s="31" t="s">
        <v>1097</v>
      </c>
      <c r="J258" s="31"/>
      <c r="K258" s="31"/>
      <c r="L258" s="31"/>
      <c r="M258" s="31"/>
      <c r="N258" s="31" t="s">
        <v>1098</v>
      </c>
      <c r="O258" s="31"/>
      <c r="P258" s="31" t="s">
        <v>94</v>
      </c>
      <c r="Q258" s="31" t="s">
        <v>63</v>
      </c>
      <c r="R258" s="31" t="s">
        <v>48</v>
      </c>
      <c r="S258" s="31"/>
      <c r="T258" s="31" t="s">
        <v>49</v>
      </c>
      <c r="U258" s="31"/>
    </row>
    <row r="259" spans="1:21" x14ac:dyDescent="0.25">
      <c r="A259" s="30">
        <v>830</v>
      </c>
      <c r="B259" s="31" t="s">
        <v>1452</v>
      </c>
      <c r="C259" s="31" t="s">
        <v>34</v>
      </c>
      <c r="D259" s="32">
        <v>39949</v>
      </c>
      <c r="E259" s="31" t="s">
        <v>12</v>
      </c>
      <c r="F259" s="31"/>
      <c r="G259" s="31" t="s">
        <v>49</v>
      </c>
      <c r="H259" s="31"/>
      <c r="I259" s="31" t="s">
        <v>1099</v>
      </c>
      <c r="J259" s="31"/>
      <c r="K259" s="31"/>
      <c r="L259" s="31"/>
      <c r="M259" s="31" t="s">
        <v>359</v>
      </c>
      <c r="N259" s="31" t="s">
        <v>115</v>
      </c>
      <c r="O259" s="31"/>
      <c r="P259" s="31" t="s">
        <v>205</v>
      </c>
      <c r="Q259" s="31"/>
      <c r="R259" s="31" t="s">
        <v>48</v>
      </c>
      <c r="S259" s="31" t="s">
        <v>1100</v>
      </c>
      <c r="T259" s="31" t="s">
        <v>49</v>
      </c>
      <c r="U259" s="31"/>
    </row>
    <row r="260" spans="1:21" x14ac:dyDescent="0.25">
      <c r="A260" s="30">
        <v>831</v>
      </c>
      <c r="B260" s="31" t="s">
        <v>1453</v>
      </c>
      <c r="C260" s="31" t="s">
        <v>34</v>
      </c>
      <c r="D260" s="32">
        <v>39345</v>
      </c>
      <c r="E260" s="31" t="s">
        <v>12</v>
      </c>
      <c r="F260" s="31"/>
      <c r="G260" s="31" t="s">
        <v>49</v>
      </c>
      <c r="H260" s="31"/>
      <c r="I260" s="31" t="s">
        <v>1101</v>
      </c>
      <c r="J260" s="31"/>
      <c r="K260" s="31"/>
      <c r="L260" s="31"/>
      <c r="M260" s="31" t="s">
        <v>56</v>
      </c>
      <c r="N260" s="31" t="s">
        <v>1102</v>
      </c>
      <c r="O260" s="31" t="s">
        <v>1103</v>
      </c>
      <c r="P260" s="31"/>
      <c r="Q260" s="31"/>
      <c r="R260" s="31" t="s">
        <v>103</v>
      </c>
      <c r="S260" s="31"/>
      <c r="T260" s="31" t="s">
        <v>49</v>
      </c>
      <c r="U260" s="31"/>
    </row>
    <row r="261" spans="1:21" ht="30" x14ac:dyDescent="0.25">
      <c r="A261" s="30">
        <v>832</v>
      </c>
      <c r="B261" s="31" t="s">
        <v>1104</v>
      </c>
      <c r="C261" s="31" t="s">
        <v>34</v>
      </c>
      <c r="D261" s="32">
        <v>39714</v>
      </c>
      <c r="E261" s="31" t="s">
        <v>12</v>
      </c>
      <c r="F261" s="31"/>
      <c r="G261" s="31" t="s">
        <v>49</v>
      </c>
      <c r="H261" s="31"/>
      <c r="I261" s="31" t="s">
        <v>1048</v>
      </c>
      <c r="J261" s="31"/>
      <c r="K261" s="31"/>
      <c r="L261" s="31"/>
      <c r="M261" s="31" t="s">
        <v>1049</v>
      </c>
      <c r="N261" s="31" t="s">
        <v>507</v>
      </c>
      <c r="O261" s="31"/>
      <c r="P261" s="31"/>
      <c r="Q261" s="31"/>
      <c r="R261" s="31" t="s">
        <v>48</v>
      </c>
      <c r="S261" s="31"/>
      <c r="T261" s="31" t="s">
        <v>49</v>
      </c>
      <c r="U261" s="31"/>
    </row>
    <row r="262" spans="1:21" x14ac:dyDescent="0.25">
      <c r="A262" s="30">
        <v>833</v>
      </c>
      <c r="B262" s="31" t="s">
        <v>1105</v>
      </c>
      <c r="C262" s="31" t="s">
        <v>34</v>
      </c>
      <c r="D262" s="32">
        <v>39703</v>
      </c>
      <c r="E262" s="31" t="s">
        <v>12</v>
      </c>
      <c r="F262" s="31"/>
      <c r="G262" s="31" t="s">
        <v>49</v>
      </c>
      <c r="H262" s="31"/>
      <c r="I262" s="31" t="s">
        <v>1106</v>
      </c>
      <c r="J262" s="31"/>
      <c r="K262" s="31"/>
      <c r="L262" s="31"/>
      <c r="M262" s="31" t="s">
        <v>1107</v>
      </c>
      <c r="N262" s="31" t="s">
        <v>125</v>
      </c>
      <c r="O262" s="31"/>
      <c r="P262" s="31" t="s">
        <v>47</v>
      </c>
      <c r="Q262" s="31" t="s">
        <v>63</v>
      </c>
      <c r="R262" s="31" t="s">
        <v>48</v>
      </c>
      <c r="S262" s="31" t="s">
        <v>1021</v>
      </c>
      <c r="T262" s="31" t="s">
        <v>49</v>
      </c>
      <c r="U262" s="31"/>
    </row>
    <row r="263" spans="1:21" x14ac:dyDescent="0.25">
      <c r="A263" s="30">
        <v>834</v>
      </c>
      <c r="B263" s="31" t="s">
        <v>1108</v>
      </c>
      <c r="C263" s="31" t="s">
        <v>34</v>
      </c>
      <c r="D263" s="32">
        <v>39491</v>
      </c>
      <c r="E263" s="31" t="s">
        <v>12</v>
      </c>
      <c r="F263" s="31"/>
      <c r="G263" s="31" t="s">
        <v>49</v>
      </c>
      <c r="H263" s="31"/>
      <c r="I263" s="31" t="s">
        <v>789</v>
      </c>
      <c r="J263" s="31"/>
      <c r="K263" s="31"/>
      <c r="L263" s="31"/>
      <c r="M263" s="31" t="s">
        <v>63</v>
      </c>
      <c r="N263" s="31" t="s">
        <v>1109</v>
      </c>
      <c r="O263" s="31"/>
      <c r="P263" s="31" t="s">
        <v>94</v>
      </c>
      <c r="Q263" s="31" t="s">
        <v>73</v>
      </c>
      <c r="R263" s="31" t="s">
        <v>1061</v>
      </c>
      <c r="S263" s="31"/>
      <c r="T263" s="31" t="s">
        <v>49</v>
      </c>
      <c r="U263" s="31"/>
    </row>
    <row r="264" spans="1:21" x14ac:dyDescent="0.25">
      <c r="A264" s="30">
        <v>835</v>
      </c>
      <c r="B264" s="31" t="s">
        <v>1110</v>
      </c>
      <c r="C264" s="31" t="s">
        <v>34</v>
      </c>
      <c r="D264" s="32">
        <v>39625</v>
      </c>
      <c r="E264" s="31" t="s">
        <v>12</v>
      </c>
      <c r="F264" s="31" t="s">
        <v>640</v>
      </c>
      <c r="G264" s="31" t="s">
        <v>49</v>
      </c>
      <c r="H264" s="31"/>
      <c r="I264" s="31" t="s">
        <v>1111</v>
      </c>
      <c r="J264" s="31" t="s">
        <v>1112</v>
      </c>
      <c r="K264" s="31" t="s">
        <v>1113</v>
      </c>
      <c r="L264" s="31" t="s">
        <v>597</v>
      </c>
      <c r="M264" s="31" t="s">
        <v>181</v>
      </c>
      <c r="N264" s="31" t="s">
        <v>77</v>
      </c>
      <c r="O264" s="31"/>
      <c r="P264" s="31" t="s">
        <v>94</v>
      </c>
      <c r="Q264" s="31"/>
      <c r="R264" s="31" t="s">
        <v>48</v>
      </c>
      <c r="S264" s="31"/>
      <c r="T264" s="31" t="s">
        <v>49</v>
      </c>
      <c r="U264" s="31"/>
    </row>
    <row r="265" spans="1:21" x14ac:dyDescent="0.25">
      <c r="A265" s="30">
        <v>836</v>
      </c>
      <c r="B265" s="31" t="s">
        <v>1114</v>
      </c>
      <c r="C265" s="31" t="s">
        <v>34</v>
      </c>
      <c r="D265" s="32">
        <v>39824</v>
      </c>
      <c r="E265" s="31" t="s">
        <v>12</v>
      </c>
      <c r="F265" s="31" t="s">
        <v>1289</v>
      </c>
      <c r="G265" s="31" t="s">
        <v>49</v>
      </c>
      <c r="H265" s="31" t="s">
        <v>1115</v>
      </c>
      <c r="I265" s="31" t="s">
        <v>1115</v>
      </c>
      <c r="J265" s="31"/>
      <c r="K265" s="31"/>
      <c r="L265" s="31" t="s">
        <v>62</v>
      </c>
      <c r="M265" s="31" t="s">
        <v>1107</v>
      </c>
      <c r="N265" s="31" t="s">
        <v>125</v>
      </c>
      <c r="O265" s="31"/>
      <c r="P265" s="31" t="s">
        <v>63</v>
      </c>
      <c r="Q265" s="31" t="s">
        <v>73</v>
      </c>
      <c r="R265" s="31" t="s">
        <v>48</v>
      </c>
      <c r="S265" s="31" t="s">
        <v>1021</v>
      </c>
      <c r="T265" s="31" t="s">
        <v>49</v>
      </c>
      <c r="U265" s="31"/>
    </row>
    <row r="266" spans="1:21" x14ac:dyDescent="0.25">
      <c r="A266" s="30">
        <v>837</v>
      </c>
      <c r="B266" s="31" t="s">
        <v>1116</v>
      </c>
      <c r="C266" s="31" t="s">
        <v>34</v>
      </c>
      <c r="D266" s="32">
        <v>39658</v>
      </c>
      <c r="E266" s="31" t="s">
        <v>12</v>
      </c>
      <c r="F266" s="31"/>
      <c r="G266" s="31" t="s">
        <v>49</v>
      </c>
      <c r="H266" s="31"/>
      <c r="I266" s="31" t="s">
        <v>1117</v>
      </c>
      <c r="J266" s="31"/>
      <c r="K266" s="31"/>
      <c r="L266" s="31"/>
      <c r="M266" s="31" t="s">
        <v>279</v>
      </c>
      <c r="N266" s="31" t="s">
        <v>1118</v>
      </c>
      <c r="O266" s="31" t="s">
        <v>462</v>
      </c>
      <c r="P266" s="31"/>
      <c r="Q266" s="31"/>
      <c r="R266" s="31" t="s">
        <v>48</v>
      </c>
      <c r="S266" s="31" t="s">
        <v>1119</v>
      </c>
      <c r="T266" s="31" t="s">
        <v>49</v>
      </c>
      <c r="U266" s="31"/>
    </row>
    <row r="267" spans="1:21" x14ac:dyDescent="0.25">
      <c r="A267" s="30">
        <v>838</v>
      </c>
      <c r="B267" s="31" t="s">
        <v>1368</v>
      </c>
      <c r="C267" s="31" t="s">
        <v>34</v>
      </c>
      <c r="D267" s="32">
        <v>40065</v>
      </c>
      <c r="E267" s="31" t="s">
        <v>12</v>
      </c>
      <c r="F267" s="31" t="s">
        <v>355</v>
      </c>
      <c r="G267" s="31" t="s">
        <v>49</v>
      </c>
      <c r="H267" s="31"/>
      <c r="I267" s="31" t="s">
        <v>1120</v>
      </c>
      <c r="J267" s="31" t="s">
        <v>1121</v>
      </c>
      <c r="K267" s="31"/>
      <c r="L267" s="31" t="s">
        <v>62</v>
      </c>
      <c r="M267" s="31" t="s">
        <v>279</v>
      </c>
      <c r="N267" s="31" t="s">
        <v>360</v>
      </c>
      <c r="O267" s="31" t="s">
        <v>125</v>
      </c>
      <c r="P267" s="31" t="s">
        <v>73</v>
      </c>
      <c r="Q267" s="31" t="s">
        <v>73</v>
      </c>
      <c r="R267" s="31" t="s">
        <v>48</v>
      </c>
      <c r="S267" s="31"/>
      <c r="T267" s="31" t="s">
        <v>49</v>
      </c>
      <c r="U267" s="31"/>
    </row>
    <row r="268" spans="1:21" x14ac:dyDescent="0.25">
      <c r="A268" s="30">
        <v>839</v>
      </c>
      <c r="B268" s="31" t="s">
        <v>1122</v>
      </c>
      <c r="C268" s="31" t="s">
        <v>34</v>
      </c>
      <c r="D268" s="32">
        <v>39739</v>
      </c>
      <c r="E268" s="31" t="s">
        <v>12</v>
      </c>
      <c r="F268" s="31" t="s">
        <v>87</v>
      </c>
      <c r="G268" s="31" t="s">
        <v>49</v>
      </c>
      <c r="H268" s="31"/>
      <c r="I268" s="31" t="s">
        <v>1123</v>
      </c>
      <c r="J268" s="31"/>
      <c r="K268" s="31"/>
      <c r="L268" s="31" t="s">
        <v>62</v>
      </c>
      <c r="M268" s="31" t="s">
        <v>73</v>
      </c>
      <c r="N268" s="31" t="s">
        <v>243</v>
      </c>
      <c r="O268" s="31" t="s">
        <v>125</v>
      </c>
      <c r="P268" s="31" t="s">
        <v>66</v>
      </c>
      <c r="Q268" s="31" t="s">
        <v>92</v>
      </c>
      <c r="R268" s="31" t="s">
        <v>48</v>
      </c>
      <c r="S268" s="31" t="s">
        <v>439</v>
      </c>
      <c r="T268" s="31" t="s">
        <v>49</v>
      </c>
      <c r="U268" s="31"/>
    </row>
    <row r="269" spans="1:21" x14ac:dyDescent="0.25">
      <c r="A269" s="30">
        <v>840</v>
      </c>
      <c r="B269" s="31" t="s">
        <v>1124</v>
      </c>
      <c r="C269" s="31" t="s">
        <v>34</v>
      </c>
      <c r="D269" s="32">
        <v>39844</v>
      </c>
      <c r="E269" s="31" t="s">
        <v>12</v>
      </c>
      <c r="F269" s="31" t="s">
        <v>1125</v>
      </c>
      <c r="G269" s="31" t="s">
        <v>49</v>
      </c>
      <c r="H269" s="31"/>
      <c r="I269" s="31" t="s">
        <v>1126</v>
      </c>
      <c r="J269" s="31" t="s">
        <v>1127</v>
      </c>
      <c r="K269" s="31" t="s">
        <v>1128</v>
      </c>
      <c r="L269" s="31" t="s">
        <v>597</v>
      </c>
      <c r="M269" s="31" t="s">
        <v>1129</v>
      </c>
      <c r="N269" s="31" t="s">
        <v>125</v>
      </c>
      <c r="O269" s="31"/>
      <c r="P269" s="31" t="s">
        <v>43</v>
      </c>
      <c r="Q269" s="31" t="s">
        <v>553</v>
      </c>
      <c r="R269" s="31" t="s">
        <v>48</v>
      </c>
      <c r="S269" s="31" t="s">
        <v>1130</v>
      </c>
      <c r="T269" s="31" t="s">
        <v>49</v>
      </c>
      <c r="U269" s="31"/>
    </row>
    <row r="270" spans="1:21" x14ac:dyDescent="0.25">
      <c r="A270" s="30">
        <v>841</v>
      </c>
      <c r="B270" s="31" t="s">
        <v>1131</v>
      </c>
      <c r="C270" s="31" t="s">
        <v>34</v>
      </c>
      <c r="D270" s="32">
        <v>40170</v>
      </c>
      <c r="E270" s="31" t="s">
        <v>12</v>
      </c>
      <c r="F270" s="31"/>
      <c r="G270" s="31" t="s">
        <v>49</v>
      </c>
      <c r="H270" s="31"/>
      <c r="I270" s="31" t="s">
        <v>1132</v>
      </c>
      <c r="J270" s="31"/>
      <c r="K270" s="31"/>
      <c r="L270" s="31"/>
      <c r="M270" s="31" t="s">
        <v>63</v>
      </c>
      <c r="N270" s="31" t="s">
        <v>172</v>
      </c>
      <c r="O270" s="31"/>
      <c r="P270" s="31"/>
      <c r="Q270" s="31"/>
      <c r="R270" s="31" t="s">
        <v>48</v>
      </c>
      <c r="S270" s="31" t="s">
        <v>1133</v>
      </c>
      <c r="T270" s="31" t="s">
        <v>49</v>
      </c>
      <c r="U270" s="31"/>
    </row>
    <row r="271" spans="1:21" x14ac:dyDescent="0.25">
      <c r="A271" s="30">
        <v>842</v>
      </c>
      <c r="B271" s="31" t="s">
        <v>1134</v>
      </c>
      <c r="C271" s="31" t="s">
        <v>34</v>
      </c>
      <c r="D271" s="32">
        <v>39710</v>
      </c>
      <c r="E271" s="31" t="s">
        <v>12</v>
      </c>
      <c r="F271" s="31"/>
      <c r="G271" s="31" t="s">
        <v>49</v>
      </c>
      <c r="H271" s="31"/>
      <c r="I271" s="31" t="s">
        <v>1135</v>
      </c>
      <c r="J271" s="31"/>
      <c r="K271" s="31"/>
      <c r="L271" s="31"/>
      <c r="M271" s="31" t="s">
        <v>252</v>
      </c>
      <c r="N271" s="31" t="s">
        <v>1136</v>
      </c>
      <c r="O271" s="31"/>
      <c r="P271" s="31" t="s">
        <v>126</v>
      </c>
      <c r="Q271" s="31"/>
      <c r="R271" s="31" t="s">
        <v>48</v>
      </c>
      <c r="S271" s="31"/>
      <c r="T271" s="31" t="s">
        <v>49</v>
      </c>
      <c r="U271" s="31"/>
    </row>
    <row r="272" spans="1:21" x14ac:dyDescent="0.25">
      <c r="A272" s="30">
        <v>843</v>
      </c>
      <c r="B272" s="31" t="s">
        <v>1454</v>
      </c>
      <c r="C272" s="31" t="s">
        <v>34</v>
      </c>
      <c r="D272" s="32">
        <v>0</v>
      </c>
      <c r="E272" s="31" t="s">
        <v>12</v>
      </c>
      <c r="F272" s="31"/>
      <c r="G272" s="31" t="s">
        <v>49</v>
      </c>
      <c r="H272" s="31"/>
      <c r="I272" s="31" t="s">
        <v>1137</v>
      </c>
      <c r="J272" s="31"/>
      <c r="K272" s="31"/>
      <c r="L272" s="31"/>
      <c r="M272" s="31" t="s">
        <v>1138</v>
      </c>
      <c r="N272" s="31" t="s">
        <v>125</v>
      </c>
      <c r="O272" s="31"/>
      <c r="P272" s="31" t="s">
        <v>46</v>
      </c>
      <c r="Q272" s="31" t="s">
        <v>43</v>
      </c>
      <c r="R272" s="31" t="s">
        <v>48</v>
      </c>
      <c r="S272" s="31" t="s">
        <v>1139</v>
      </c>
      <c r="T272" s="31" t="s">
        <v>49</v>
      </c>
      <c r="U272" s="31"/>
    </row>
    <row r="273" spans="1:21" x14ac:dyDescent="0.25">
      <c r="A273" s="30">
        <v>844</v>
      </c>
      <c r="B273" s="31" t="s">
        <v>1140</v>
      </c>
      <c r="C273" s="31" t="s">
        <v>34</v>
      </c>
      <c r="D273" s="32">
        <v>44008</v>
      </c>
      <c r="E273" s="31" t="s">
        <v>12</v>
      </c>
      <c r="F273" s="31"/>
      <c r="G273" s="31" t="s">
        <v>49</v>
      </c>
      <c r="H273" s="31"/>
      <c r="I273" s="31" t="s">
        <v>1141</v>
      </c>
      <c r="J273" s="31"/>
      <c r="K273" s="31"/>
      <c r="L273" s="31"/>
      <c r="M273" s="31"/>
      <c r="N273" s="31" t="s">
        <v>1142</v>
      </c>
      <c r="O273" s="31"/>
      <c r="P273" s="31"/>
      <c r="Q273" s="31" t="s">
        <v>1143</v>
      </c>
      <c r="R273" s="31" t="s">
        <v>48</v>
      </c>
      <c r="S273" s="31"/>
      <c r="T273" s="31" t="s">
        <v>49</v>
      </c>
      <c r="U273" s="31"/>
    </row>
    <row r="274" spans="1:21" x14ac:dyDescent="0.25">
      <c r="A274" s="30">
        <v>845</v>
      </c>
      <c r="B274" s="31" t="s">
        <v>1455</v>
      </c>
      <c r="C274" s="31" t="s">
        <v>34</v>
      </c>
      <c r="D274" s="32">
        <v>40060</v>
      </c>
      <c r="E274" s="31" t="s">
        <v>12</v>
      </c>
      <c r="F274" s="31"/>
      <c r="G274" s="31" t="s">
        <v>49</v>
      </c>
      <c r="H274" s="31"/>
      <c r="I274" s="31" t="s">
        <v>1089</v>
      </c>
      <c r="J274" s="31"/>
      <c r="K274" s="31"/>
      <c r="L274" s="31"/>
      <c r="M274" s="31" t="s">
        <v>278</v>
      </c>
      <c r="N274" s="31" t="s">
        <v>243</v>
      </c>
      <c r="O274" s="31" t="s">
        <v>125</v>
      </c>
      <c r="P274" s="31" t="s">
        <v>47</v>
      </c>
      <c r="Q274" s="31"/>
      <c r="R274" s="31" t="s">
        <v>48</v>
      </c>
      <c r="S274" s="31"/>
      <c r="T274" s="31" t="s">
        <v>49</v>
      </c>
      <c r="U274" s="31"/>
    </row>
    <row r="275" spans="1:21" x14ac:dyDescent="0.25">
      <c r="A275" s="30">
        <v>846</v>
      </c>
      <c r="B275" s="31" t="s">
        <v>1144</v>
      </c>
      <c r="C275" s="31" t="s">
        <v>34</v>
      </c>
      <c r="D275" s="32">
        <v>39668</v>
      </c>
      <c r="E275" s="31" t="s">
        <v>12</v>
      </c>
      <c r="F275" s="31" t="s">
        <v>1145</v>
      </c>
      <c r="G275" s="31" t="s">
        <v>49</v>
      </c>
      <c r="H275" s="31"/>
      <c r="I275" s="31" t="s">
        <v>1146</v>
      </c>
      <c r="J275" s="31" t="s">
        <v>1147</v>
      </c>
      <c r="K275" s="31" t="s">
        <v>1148</v>
      </c>
      <c r="L275" s="31" t="s">
        <v>62</v>
      </c>
      <c r="M275" s="31" t="s">
        <v>56</v>
      </c>
      <c r="N275" s="31" t="s">
        <v>546</v>
      </c>
      <c r="O275" s="31" t="s">
        <v>125</v>
      </c>
      <c r="P275" s="31" t="s">
        <v>46</v>
      </c>
      <c r="Q275" s="31" t="s">
        <v>279</v>
      </c>
      <c r="R275" s="31" t="s">
        <v>48</v>
      </c>
      <c r="S275" s="31" t="s">
        <v>547</v>
      </c>
      <c r="T275" s="31" t="s">
        <v>49</v>
      </c>
      <c r="U275" s="31"/>
    </row>
    <row r="276" spans="1:21" x14ac:dyDescent="0.25">
      <c r="A276" s="30">
        <v>847</v>
      </c>
      <c r="B276" s="31" t="s">
        <v>1149</v>
      </c>
      <c r="C276" s="31" t="s">
        <v>34</v>
      </c>
      <c r="D276" s="32">
        <v>39825</v>
      </c>
      <c r="E276" s="31" t="s">
        <v>12</v>
      </c>
      <c r="F276" s="31" t="s">
        <v>59</v>
      </c>
      <c r="G276" s="31" t="s">
        <v>49</v>
      </c>
      <c r="H276" s="31"/>
      <c r="I276" s="31" t="s">
        <v>1150</v>
      </c>
      <c r="J276" s="31" t="s">
        <v>1151</v>
      </c>
      <c r="K276" s="31" t="s">
        <v>1152</v>
      </c>
      <c r="L276" s="31" t="s">
        <v>42</v>
      </c>
      <c r="M276" s="31" t="s">
        <v>82</v>
      </c>
      <c r="N276" s="31" t="s">
        <v>243</v>
      </c>
      <c r="O276" s="31"/>
      <c r="P276" s="31" t="s">
        <v>46</v>
      </c>
      <c r="Q276" s="31" t="s">
        <v>47</v>
      </c>
      <c r="R276" s="31" t="s">
        <v>48</v>
      </c>
      <c r="S276" s="31" t="s">
        <v>1153</v>
      </c>
      <c r="T276" s="31" t="s">
        <v>49</v>
      </c>
      <c r="U276" s="31"/>
    </row>
    <row r="277" spans="1:21" x14ac:dyDescent="0.25">
      <c r="A277" s="30">
        <v>848</v>
      </c>
      <c r="B277" s="31" t="s">
        <v>1154</v>
      </c>
      <c r="C277" s="31" t="s">
        <v>34</v>
      </c>
      <c r="D277" s="32">
        <v>39962</v>
      </c>
      <c r="E277" s="31" t="s">
        <v>12</v>
      </c>
      <c r="F277" s="31" t="s">
        <v>393</v>
      </c>
      <c r="G277" s="31" t="s">
        <v>49</v>
      </c>
      <c r="H277" s="31"/>
      <c r="I277" s="31" t="s">
        <v>1155</v>
      </c>
      <c r="J277" s="31" t="s">
        <v>1156</v>
      </c>
      <c r="K277" s="31" t="s">
        <v>1157</v>
      </c>
      <c r="L277" s="31"/>
      <c r="M277" s="31" t="s">
        <v>84</v>
      </c>
      <c r="N277" s="31" t="s">
        <v>115</v>
      </c>
      <c r="O277" s="31"/>
      <c r="P277" s="31" t="s">
        <v>63</v>
      </c>
      <c r="Q277" s="31" t="s">
        <v>63</v>
      </c>
      <c r="R277" s="31" t="s">
        <v>48</v>
      </c>
      <c r="S277" s="31" t="s">
        <v>1158</v>
      </c>
      <c r="T277" s="31" t="s">
        <v>49</v>
      </c>
      <c r="U277" s="31"/>
    </row>
    <row r="278" spans="1:21" x14ac:dyDescent="0.25">
      <c r="A278" s="30">
        <v>849</v>
      </c>
      <c r="B278" s="31" t="s">
        <v>1159</v>
      </c>
      <c r="C278" s="31" t="s">
        <v>34</v>
      </c>
      <c r="D278" s="32">
        <v>39929</v>
      </c>
      <c r="E278" s="31" t="s">
        <v>12</v>
      </c>
      <c r="F278" s="31" t="s">
        <v>393</v>
      </c>
      <c r="G278" s="31" t="s">
        <v>49</v>
      </c>
      <c r="H278" s="31"/>
      <c r="I278" s="31" t="s">
        <v>1160</v>
      </c>
      <c r="J278" s="31" t="s">
        <v>1161</v>
      </c>
      <c r="K278" s="31" t="s">
        <v>1162</v>
      </c>
      <c r="L278" s="31" t="s">
        <v>568</v>
      </c>
      <c r="M278" s="31" t="s">
        <v>279</v>
      </c>
      <c r="N278" s="31" t="s">
        <v>145</v>
      </c>
      <c r="O278" s="31" t="s">
        <v>125</v>
      </c>
      <c r="P278" s="31" t="s">
        <v>73</v>
      </c>
      <c r="Q278" s="31" t="s">
        <v>52</v>
      </c>
      <c r="R278" s="31" t="s">
        <v>48</v>
      </c>
      <c r="S278" s="31" t="s">
        <v>1163</v>
      </c>
      <c r="T278" s="31" t="s">
        <v>49</v>
      </c>
      <c r="U278" s="31" t="s">
        <v>1164</v>
      </c>
    </row>
    <row r="279" spans="1:21" x14ac:dyDescent="0.25">
      <c r="A279" s="30">
        <v>850</v>
      </c>
      <c r="B279" s="31" t="s">
        <v>1165</v>
      </c>
      <c r="C279" s="31" t="s">
        <v>34</v>
      </c>
      <c r="D279" s="32">
        <v>40068</v>
      </c>
      <c r="E279" s="31" t="s">
        <v>12</v>
      </c>
      <c r="F279" s="31" t="s">
        <v>393</v>
      </c>
      <c r="G279" s="31" t="s">
        <v>49</v>
      </c>
      <c r="H279" s="31"/>
      <c r="I279" s="31" t="s">
        <v>1166</v>
      </c>
      <c r="J279" s="31"/>
      <c r="K279" s="31" t="s">
        <v>1167</v>
      </c>
      <c r="L279" s="31" t="s">
        <v>1168</v>
      </c>
      <c r="M279" s="31" t="s">
        <v>341</v>
      </c>
      <c r="N279" s="31" t="s">
        <v>111</v>
      </c>
      <c r="O279" s="31"/>
      <c r="P279" s="31" t="s">
        <v>73</v>
      </c>
      <c r="Q279" s="31" t="s">
        <v>240</v>
      </c>
      <c r="R279" s="31" t="s">
        <v>48</v>
      </c>
      <c r="S279" s="31" t="s">
        <v>1169</v>
      </c>
      <c r="T279" s="31" t="s">
        <v>49</v>
      </c>
      <c r="U279" s="31"/>
    </row>
    <row r="280" spans="1:21" x14ac:dyDescent="0.25">
      <c r="A280" s="30">
        <v>851</v>
      </c>
      <c r="B280" s="31" t="s">
        <v>1170</v>
      </c>
      <c r="C280" s="31" t="s">
        <v>34</v>
      </c>
      <c r="D280" s="32">
        <v>40031</v>
      </c>
      <c r="E280" s="31" t="s">
        <v>12</v>
      </c>
      <c r="F280" s="31"/>
      <c r="G280" s="31" t="s">
        <v>49</v>
      </c>
      <c r="H280" s="31"/>
      <c r="I280" s="31" t="s">
        <v>1171</v>
      </c>
      <c r="J280" s="31"/>
      <c r="K280" s="31"/>
      <c r="L280" s="31"/>
      <c r="M280" s="31" t="s">
        <v>1172</v>
      </c>
      <c r="N280" s="31" t="s">
        <v>125</v>
      </c>
      <c r="O280" s="31"/>
      <c r="P280" s="31" t="s">
        <v>94</v>
      </c>
      <c r="Q280" s="31" t="s">
        <v>66</v>
      </c>
      <c r="R280" s="31" t="s">
        <v>48</v>
      </c>
      <c r="S280" s="31" t="s">
        <v>1173</v>
      </c>
      <c r="T280" s="31" t="s">
        <v>49</v>
      </c>
      <c r="U280" s="31" t="s">
        <v>1174</v>
      </c>
    </row>
    <row r="281" spans="1:21" x14ac:dyDescent="0.25">
      <c r="A281" s="30">
        <v>852</v>
      </c>
      <c r="B281" s="31" t="s">
        <v>1175</v>
      </c>
      <c r="C281" s="31" t="s">
        <v>34</v>
      </c>
      <c r="D281" s="32">
        <v>39102</v>
      </c>
      <c r="E281" s="31" t="s">
        <v>12</v>
      </c>
      <c r="F281" s="31"/>
      <c r="G281" s="31" t="s">
        <v>49</v>
      </c>
      <c r="H281" s="31"/>
      <c r="I281" s="31" t="s">
        <v>1048</v>
      </c>
      <c r="J281" s="31"/>
      <c r="K281" s="31"/>
      <c r="L281" s="31"/>
      <c r="M281" s="31" t="s">
        <v>1049</v>
      </c>
      <c r="N281" s="31" t="s">
        <v>507</v>
      </c>
      <c r="O281" s="31"/>
      <c r="P281" s="31"/>
      <c r="Q281" s="31"/>
      <c r="R281" s="31" t="s">
        <v>48</v>
      </c>
      <c r="S281" s="31"/>
      <c r="T281" s="31" t="s">
        <v>49</v>
      </c>
      <c r="U281" s="31"/>
    </row>
    <row r="282" spans="1:21" x14ac:dyDescent="0.25">
      <c r="A282" s="30">
        <v>853</v>
      </c>
      <c r="B282" s="31" t="s">
        <v>1176</v>
      </c>
      <c r="C282" s="31" t="s">
        <v>34</v>
      </c>
      <c r="D282" s="32">
        <v>39516</v>
      </c>
      <c r="E282" s="31" t="s">
        <v>12</v>
      </c>
      <c r="F282" s="31"/>
      <c r="G282" s="31" t="s">
        <v>49</v>
      </c>
      <c r="H282" s="31"/>
      <c r="I282" s="31" t="s">
        <v>1177</v>
      </c>
      <c r="J282" s="31"/>
      <c r="K282" s="31"/>
      <c r="L282" s="31"/>
      <c r="M282" s="31" t="s">
        <v>359</v>
      </c>
      <c r="N282" s="31" t="s">
        <v>45</v>
      </c>
      <c r="O282" s="31"/>
      <c r="P282" s="31" t="s">
        <v>47</v>
      </c>
      <c r="Q282" s="31" t="s">
        <v>1178</v>
      </c>
      <c r="R282" s="31" t="s">
        <v>48</v>
      </c>
      <c r="S282" s="31"/>
      <c r="T282" s="31" t="s">
        <v>49</v>
      </c>
      <c r="U282" s="31"/>
    </row>
    <row r="283" spans="1:21" x14ac:dyDescent="0.25">
      <c r="A283" s="30">
        <v>854</v>
      </c>
      <c r="B283" s="31" t="s">
        <v>1179</v>
      </c>
      <c r="C283" s="31" t="s">
        <v>34</v>
      </c>
      <c r="D283" s="32">
        <v>39590</v>
      </c>
      <c r="E283" s="31" t="s">
        <v>12</v>
      </c>
      <c r="F283" s="31"/>
      <c r="G283" s="31" t="s">
        <v>49</v>
      </c>
      <c r="H283" s="31"/>
      <c r="I283" s="31" t="s">
        <v>1180</v>
      </c>
      <c r="J283" s="31"/>
      <c r="K283" s="31"/>
      <c r="L283" s="31"/>
      <c r="M283" s="31" t="s">
        <v>43</v>
      </c>
      <c r="N283" s="31" t="s">
        <v>1181</v>
      </c>
      <c r="O283" s="31" t="s">
        <v>125</v>
      </c>
      <c r="P283" s="31" t="s">
        <v>63</v>
      </c>
      <c r="Q283" s="31" t="s">
        <v>56</v>
      </c>
      <c r="R283" s="31" t="s">
        <v>48</v>
      </c>
      <c r="S283" s="31" t="s">
        <v>535</v>
      </c>
      <c r="T283" s="31" t="s">
        <v>49</v>
      </c>
      <c r="U283" s="31"/>
    </row>
    <row r="284" spans="1:21" x14ac:dyDescent="0.25">
      <c r="A284" s="30">
        <v>855</v>
      </c>
      <c r="B284" s="31" t="s">
        <v>1182</v>
      </c>
      <c r="C284" s="31" t="s">
        <v>34</v>
      </c>
      <c r="D284" s="32">
        <v>39655</v>
      </c>
      <c r="E284" s="31" t="s">
        <v>12</v>
      </c>
      <c r="F284" s="31" t="s">
        <v>1369</v>
      </c>
      <c r="G284" s="31" t="s">
        <v>49</v>
      </c>
      <c r="H284" s="31"/>
      <c r="I284" s="31" t="s">
        <v>1370</v>
      </c>
      <c r="J284" s="31" t="s">
        <v>1371</v>
      </c>
      <c r="K284" s="31" t="s">
        <v>1372</v>
      </c>
      <c r="L284" s="31" t="s">
        <v>191</v>
      </c>
      <c r="M284" s="31" t="s">
        <v>289</v>
      </c>
      <c r="N284" s="31" t="s">
        <v>243</v>
      </c>
      <c r="O284" s="31"/>
      <c r="P284" s="31" t="s">
        <v>279</v>
      </c>
      <c r="Q284" s="31" t="s">
        <v>222</v>
      </c>
      <c r="R284" s="31" t="s">
        <v>48</v>
      </c>
      <c r="S284" s="31" t="s">
        <v>1183</v>
      </c>
      <c r="T284" s="31" t="s">
        <v>49</v>
      </c>
      <c r="U284" s="31" t="s">
        <v>1184</v>
      </c>
    </row>
    <row r="285" spans="1:21" x14ac:dyDescent="0.25">
      <c r="A285" s="30">
        <v>856</v>
      </c>
      <c r="B285" s="31" t="s">
        <v>1185</v>
      </c>
      <c r="C285" s="31" t="s">
        <v>34</v>
      </c>
      <c r="D285" s="32">
        <v>39620</v>
      </c>
      <c r="E285" s="31" t="s">
        <v>12</v>
      </c>
      <c r="F285" s="31" t="s">
        <v>36</v>
      </c>
      <c r="G285" s="31" t="s">
        <v>37</v>
      </c>
      <c r="H285" s="31"/>
      <c r="I285" s="31" t="s">
        <v>1186</v>
      </c>
      <c r="J285" s="31" t="s">
        <v>40</v>
      </c>
      <c r="K285" s="31" t="s">
        <v>41</v>
      </c>
      <c r="L285" s="31" t="s">
        <v>42</v>
      </c>
      <c r="M285" s="31" t="s">
        <v>43</v>
      </c>
      <c r="N285" s="31" t="s">
        <v>44</v>
      </c>
      <c r="O285" s="31" t="s">
        <v>45</v>
      </c>
      <c r="P285" s="31" t="s">
        <v>46</v>
      </c>
      <c r="Q285" s="31" t="s">
        <v>47</v>
      </c>
      <c r="R285" s="31" t="s">
        <v>48</v>
      </c>
      <c r="S285" s="31" t="s">
        <v>416</v>
      </c>
      <c r="T285" s="31" t="s">
        <v>49</v>
      </c>
      <c r="U285" s="31"/>
    </row>
    <row r="286" spans="1:21" x14ac:dyDescent="0.25">
      <c r="A286" s="30">
        <v>857</v>
      </c>
      <c r="B286" s="31" t="s">
        <v>1187</v>
      </c>
      <c r="C286" s="31" t="s">
        <v>34</v>
      </c>
      <c r="D286" s="32">
        <v>39412</v>
      </c>
      <c r="E286" s="31" t="s">
        <v>12</v>
      </c>
      <c r="F286" s="31"/>
      <c r="G286" s="31" t="s">
        <v>49</v>
      </c>
      <c r="H286" s="31"/>
      <c r="I286" s="31" t="s">
        <v>1048</v>
      </c>
      <c r="J286" s="31"/>
      <c r="K286" s="31"/>
      <c r="L286" s="31"/>
      <c r="M286" s="31" t="s">
        <v>1049</v>
      </c>
      <c r="N286" s="31" t="s">
        <v>507</v>
      </c>
      <c r="O286" s="31"/>
      <c r="P286" s="31"/>
      <c r="Q286" s="31"/>
      <c r="R286" s="31" t="s">
        <v>48</v>
      </c>
      <c r="S286" s="31"/>
      <c r="T286" s="31" t="s">
        <v>49</v>
      </c>
      <c r="U286" s="31"/>
    </row>
    <row r="287" spans="1:21" x14ac:dyDescent="0.25">
      <c r="A287" s="30">
        <v>858</v>
      </c>
      <c r="B287" s="31" t="s">
        <v>1188</v>
      </c>
      <c r="C287" s="31" t="s">
        <v>34</v>
      </c>
      <c r="D287" s="32">
        <v>40046</v>
      </c>
      <c r="E287" s="31" t="s">
        <v>12</v>
      </c>
      <c r="F287" s="31"/>
      <c r="G287" s="31" t="s">
        <v>49</v>
      </c>
      <c r="H287" s="31"/>
      <c r="I287" s="31" t="s">
        <v>1048</v>
      </c>
      <c r="J287" s="31"/>
      <c r="K287" s="31"/>
      <c r="L287" s="31"/>
      <c r="M287" s="31" t="s">
        <v>1049</v>
      </c>
      <c r="N287" s="31" t="s">
        <v>507</v>
      </c>
      <c r="O287" s="31"/>
      <c r="P287" s="31"/>
      <c r="Q287" s="31"/>
      <c r="R287" s="31" t="s">
        <v>48</v>
      </c>
      <c r="S287" s="31"/>
      <c r="T287" s="31" t="s">
        <v>49</v>
      </c>
      <c r="U287" s="31"/>
    </row>
    <row r="288" spans="1:21" x14ac:dyDescent="0.25">
      <c r="A288" s="30">
        <v>859</v>
      </c>
      <c r="B288" s="31" t="s">
        <v>1373</v>
      </c>
      <c r="C288" s="31" t="s">
        <v>34</v>
      </c>
      <c r="D288" s="32">
        <v>39779</v>
      </c>
      <c r="E288" s="31" t="s">
        <v>12</v>
      </c>
      <c r="F288" s="31" t="s">
        <v>59</v>
      </c>
      <c r="G288" s="31" t="s">
        <v>49</v>
      </c>
      <c r="H288" s="31"/>
      <c r="I288" s="31" t="s">
        <v>1374</v>
      </c>
      <c r="J288" s="31" t="s">
        <v>1375</v>
      </c>
      <c r="K288" s="31" t="s">
        <v>1376</v>
      </c>
      <c r="L288" s="31" t="s">
        <v>42</v>
      </c>
      <c r="M288" s="31" t="s">
        <v>43</v>
      </c>
      <c r="N288" s="31" t="s">
        <v>832</v>
      </c>
      <c r="O288" s="31" t="s">
        <v>125</v>
      </c>
      <c r="P288" s="31" t="s">
        <v>47</v>
      </c>
      <c r="Q288" s="31" t="s">
        <v>94</v>
      </c>
      <c r="R288" s="31" t="s">
        <v>48</v>
      </c>
      <c r="S288" s="31" t="s">
        <v>1377</v>
      </c>
      <c r="T288" s="31" t="s">
        <v>49</v>
      </c>
      <c r="U288" s="31"/>
    </row>
    <row r="289" spans="1:21" x14ac:dyDescent="0.25">
      <c r="A289" s="30">
        <v>860</v>
      </c>
      <c r="B289" s="31" t="s">
        <v>1189</v>
      </c>
      <c r="C289" s="31" t="s">
        <v>34</v>
      </c>
      <c r="D289" s="32">
        <v>39862</v>
      </c>
      <c r="E289" s="31" t="s">
        <v>12</v>
      </c>
      <c r="F289" s="31"/>
      <c r="G289" s="31" t="s">
        <v>49</v>
      </c>
      <c r="H289" s="31"/>
      <c r="I289" s="31" t="s">
        <v>1190</v>
      </c>
      <c r="J289" s="31"/>
      <c r="K289" s="31"/>
      <c r="L289" s="31"/>
      <c r="M289" s="31" t="s">
        <v>1191</v>
      </c>
      <c r="N289" s="31" t="s">
        <v>337</v>
      </c>
      <c r="O289" s="31"/>
      <c r="P289" s="31"/>
      <c r="Q289" s="31"/>
      <c r="R289" s="31" t="s">
        <v>48</v>
      </c>
      <c r="S289" s="31" t="s">
        <v>1192</v>
      </c>
      <c r="T289" s="31" t="s">
        <v>49</v>
      </c>
      <c r="U289" s="31"/>
    </row>
    <row r="290" spans="1:21" x14ac:dyDescent="0.25">
      <c r="A290" s="30">
        <v>861</v>
      </c>
      <c r="B290" s="31" t="s">
        <v>1193</v>
      </c>
      <c r="C290" s="31" t="s">
        <v>34</v>
      </c>
      <c r="D290" s="32">
        <v>39767</v>
      </c>
      <c r="E290" s="31" t="s">
        <v>12</v>
      </c>
      <c r="F290" s="31"/>
      <c r="G290" s="31" t="s">
        <v>49</v>
      </c>
      <c r="H290" s="31"/>
      <c r="I290" s="31" t="s">
        <v>1194</v>
      </c>
      <c r="J290" s="31"/>
      <c r="K290" s="31"/>
      <c r="L290" s="31"/>
      <c r="M290" s="31" t="s">
        <v>148</v>
      </c>
      <c r="N290" s="31" t="s">
        <v>1195</v>
      </c>
      <c r="O290" s="31" t="s">
        <v>125</v>
      </c>
      <c r="P290" s="31"/>
      <c r="Q290" s="31"/>
      <c r="R290" s="31" t="s">
        <v>48</v>
      </c>
      <c r="S290" s="31" t="s">
        <v>1196</v>
      </c>
      <c r="T290" s="31" t="s">
        <v>49</v>
      </c>
      <c r="U290" s="31"/>
    </row>
    <row r="291" spans="1:21" x14ac:dyDescent="0.25">
      <c r="A291" s="30">
        <v>862</v>
      </c>
      <c r="B291" s="31" t="s">
        <v>1197</v>
      </c>
      <c r="C291" s="31" t="s">
        <v>34</v>
      </c>
      <c r="D291" s="32">
        <v>39441</v>
      </c>
      <c r="E291" s="31" t="s">
        <v>12</v>
      </c>
      <c r="F291" s="31" t="s">
        <v>393</v>
      </c>
      <c r="G291" s="31" t="s">
        <v>49</v>
      </c>
      <c r="H291" s="31"/>
      <c r="I291" s="31" t="s">
        <v>1198</v>
      </c>
      <c r="J291" s="31" t="s">
        <v>1199</v>
      </c>
      <c r="K291" s="31" t="s">
        <v>1200</v>
      </c>
      <c r="L291" s="31"/>
      <c r="M291" s="31" t="s">
        <v>84</v>
      </c>
      <c r="N291" s="31" t="s">
        <v>379</v>
      </c>
      <c r="O291" s="31"/>
      <c r="P291" s="31" t="s">
        <v>63</v>
      </c>
      <c r="Q291" s="31" t="s">
        <v>43</v>
      </c>
      <c r="R291" s="31" t="s">
        <v>48</v>
      </c>
      <c r="S291" s="31"/>
      <c r="T291" s="31" t="s">
        <v>49</v>
      </c>
      <c r="U291" s="31"/>
    </row>
    <row r="292" spans="1:21" x14ac:dyDescent="0.25">
      <c r="A292" s="30">
        <v>863</v>
      </c>
      <c r="B292" s="31" t="s">
        <v>1201</v>
      </c>
      <c r="C292" s="31" t="s">
        <v>34</v>
      </c>
      <c r="D292" s="32">
        <v>40150</v>
      </c>
      <c r="E292" s="31" t="s">
        <v>12</v>
      </c>
      <c r="F292" s="31"/>
      <c r="G292" s="31" t="s">
        <v>49</v>
      </c>
      <c r="H292" s="31"/>
      <c r="I292" s="31" t="s">
        <v>1202</v>
      </c>
      <c r="J292" s="31"/>
      <c r="K292" s="31"/>
      <c r="L292" s="31"/>
      <c r="M292" s="31" t="s">
        <v>82</v>
      </c>
      <c r="N292" s="31" t="s">
        <v>83</v>
      </c>
      <c r="O292" s="31"/>
      <c r="P292" s="31"/>
      <c r="Q292" s="31"/>
      <c r="R292" s="31" t="s">
        <v>48</v>
      </c>
      <c r="S292" s="31" t="s">
        <v>609</v>
      </c>
      <c r="T292" s="31" t="s">
        <v>49</v>
      </c>
      <c r="U292" s="31"/>
    </row>
    <row r="293" spans="1:21" x14ac:dyDescent="0.25">
      <c r="A293" s="30">
        <v>864</v>
      </c>
      <c r="B293" s="31" t="s">
        <v>1203</v>
      </c>
      <c r="C293" s="31" t="s">
        <v>34</v>
      </c>
      <c r="D293" s="32">
        <v>39989</v>
      </c>
      <c r="E293" s="31" t="s">
        <v>12</v>
      </c>
      <c r="F293" s="31"/>
      <c r="G293" s="31" t="s">
        <v>49</v>
      </c>
      <c r="H293" s="31"/>
      <c r="I293" s="31" t="s">
        <v>1204</v>
      </c>
      <c r="J293" s="31"/>
      <c r="K293" s="31"/>
      <c r="L293" s="31"/>
      <c r="M293" s="31" t="s">
        <v>92</v>
      </c>
      <c r="N293" s="31" t="s">
        <v>1205</v>
      </c>
      <c r="O293" s="31" t="s">
        <v>115</v>
      </c>
      <c r="P293" s="31"/>
      <c r="Q293" s="31"/>
      <c r="R293" s="31" t="s">
        <v>48</v>
      </c>
      <c r="S293" s="31" t="s">
        <v>1206</v>
      </c>
      <c r="T293" s="31" t="s">
        <v>49</v>
      </c>
      <c r="U293" s="31"/>
    </row>
    <row r="294" spans="1:21" x14ac:dyDescent="0.25">
      <c r="A294" s="30">
        <v>865</v>
      </c>
      <c r="B294" s="31" t="s">
        <v>412</v>
      </c>
      <c r="C294" s="31" t="s">
        <v>34</v>
      </c>
      <c r="D294" s="32">
        <v>39401</v>
      </c>
      <c r="E294" s="31" t="s">
        <v>12</v>
      </c>
      <c r="F294" s="31" t="s">
        <v>45</v>
      </c>
      <c r="G294" s="31" t="s">
        <v>37</v>
      </c>
      <c r="H294" s="31"/>
      <c r="I294" s="31" t="s">
        <v>413</v>
      </c>
      <c r="J294" s="31"/>
      <c r="K294" s="31" t="s">
        <v>414</v>
      </c>
      <c r="L294" s="31" t="s">
        <v>42</v>
      </c>
      <c r="M294" s="31" t="s">
        <v>73</v>
      </c>
      <c r="N294" s="31" t="s">
        <v>415</v>
      </c>
      <c r="O294" s="31" t="s">
        <v>45</v>
      </c>
      <c r="P294" s="31" t="s">
        <v>56</v>
      </c>
      <c r="Q294" s="31" t="s">
        <v>56</v>
      </c>
      <c r="R294" s="31" t="s">
        <v>48</v>
      </c>
      <c r="S294" s="31" t="s">
        <v>416</v>
      </c>
      <c r="T294" s="31" t="s">
        <v>49</v>
      </c>
      <c r="U294" s="31"/>
    </row>
    <row r="295" spans="1:21" x14ac:dyDescent="0.25">
      <c r="A295" s="30">
        <v>866</v>
      </c>
      <c r="B295" s="31" t="s">
        <v>464</v>
      </c>
      <c r="C295" s="31" t="s">
        <v>34</v>
      </c>
      <c r="D295" s="32">
        <v>39874</v>
      </c>
      <c r="E295" s="31" t="s">
        <v>12</v>
      </c>
      <c r="F295" s="31" t="s">
        <v>59</v>
      </c>
      <c r="G295" s="31" t="s">
        <v>49</v>
      </c>
      <c r="H295" s="31" t="s">
        <v>465</v>
      </c>
      <c r="I295" s="31" t="s">
        <v>466</v>
      </c>
      <c r="J295" s="31" t="s">
        <v>467</v>
      </c>
      <c r="K295" s="31" t="s">
        <v>468</v>
      </c>
      <c r="L295" s="31" t="s">
        <v>469</v>
      </c>
      <c r="M295" s="31" t="s">
        <v>73</v>
      </c>
      <c r="N295" s="31" t="s">
        <v>470</v>
      </c>
      <c r="O295" s="31"/>
      <c r="P295" s="31" t="s">
        <v>63</v>
      </c>
      <c r="Q295" s="31" t="s">
        <v>56</v>
      </c>
      <c r="R295" s="31"/>
      <c r="S295" s="31" t="s">
        <v>471</v>
      </c>
      <c r="T295" s="31" t="s">
        <v>49</v>
      </c>
      <c r="U295" s="31"/>
    </row>
    <row r="296" spans="1:21" x14ac:dyDescent="0.25">
      <c r="A296" s="30">
        <v>867</v>
      </c>
      <c r="B296" s="31" t="s">
        <v>458</v>
      </c>
      <c r="C296" s="31" t="s">
        <v>34</v>
      </c>
      <c r="D296" s="32">
        <v>39704</v>
      </c>
      <c r="E296" s="31" t="s">
        <v>12</v>
      </c>
      <c r="F296" s="31" t="s">
        <v>79</v>
      </c>
      <c r="G296" s="31" t="s">
        <v>49</v>
      </c>
      <c r="H296" s="31"/>
      <c r="I296" s="31" t="s">
        <v>459</v>
      </c>
      <c r="J296" s="31"/>
      <c r="K296" s="31"/>
      <c r="L296" s="31" t="s">
        <v>460</v>
      </c>
      <c r="M296" s="31" t="s">
        <v>461</v>
      </c>
      <c r="N296" s="31" t="s">
        <v>462</v>
      </c>
      <c r="O296" s="31"/>
      <c r="P296" s="31" t="s">
        <v>279</v>
      </c>
      <c r="Q296" s="31" t="s">
        <v>56</v>
      </c>
      <c r="R296" s="31" t="s">
        <v>48</v>
      </c>
      <c r="S296" s="31" t="s">
        <v>463</v>
      </c>
      <c r="T296" s="31" t="s">
        <v>49</v>
      </c>
      <c r="U296" s="31"/>
    </row>
    <row r="297" spans="1:21" x14ac:dyDescent="0.25">
      <c r="A297" s="30">
        <v>868</v>
      </c>
      <c r="B297" s="31" t="s">
        <v>453</v>
      </c>
      <c r="C297" s="31" t="s">
        <v>34</v>
      </c>
      <c r="D297" s="32">
        <v>39993</v>
      </c>
      <c r="E297" s="31" t="s">
        <v>12</v>
      </c>
      <c r="F297" s="31" t="s">
        <v>393</v>
      </c>
      <c r="G297" s="31" t="s">
        <v>49</v>
      </c>
      <c r="H297" s="31"/>
      <c r="I297" s="31"/>
      <c r="J297" s="31"/>
      <c r="K297" s="31" t="s">
        <v>454</v>
      </c>
      <c r="L297" s="31" t="s">
        <v>91</v>
      </c>
      <c r="M297" s="31" t="s">
        <v>455</v>
      </c>
      <c r="N297" s="31" t="s">
        <v>203</v>
      </c>
      <c r="O297" s="31"/>
      <c r="P297" s="31" t="s">
        <v>456</v>
      </c>
      <c r="Q297" s="31" t="s">
        <v>240</v>
      </c>
      <c r="R297" s="31" t="s">
        <v>48</v>
      </c>
      <c r="S297" s="31" t="s">
        <v>457</v>
      </c>
      <c r="T297" s="31" t="s">
        <v>49</v>
      </c>
      <c r="U297" s="31"/>
    </row>
    <row r="298" spans="1:21" x14ac:dyDescent="0.25">
      <c r="A298" s="30">
        <v>869</v>
      </c>
      <c r="B298" s="31" t="s">
        <v>472</v>
      </c>
      <c r="C298" s="31" t="s">
        <v>34</v>
      </c>
      <c r="D298" s="32">
        <v>39357</v>
      </c>
      <c r="E298" s="31" t="s">
        <v>12</v>
      </c>
      <c r="F298" s="31" t="s">
        <v>393</v>
      </c>
      <c r="G298" s="31" t="s">
        <v>49</v>
      </c>
      <c r="H298" s="31"/>
      <c r="I298" s="31" t="s">
        <v>473</v>
      </c>
      <c r="J298" s="31"/>
      <c r="K298" s="31" t="s">
        <v>474</v>
      </c>
      <c r="L298" s="31"/>
      <c r="M298" s="31" t="s">
        <v>63</v>
      </c>
      <c r="N298" s="31" t="s">
        <v>475</v>
      </c>
      <c r="O298" s="31"/>
      <c r="P298" s="31" t="s">
        <v>47</v>
      </c>
      <c r="Q298" s="31" t="s">
        <v>476</v>
      </c>
      <c r="R298" s="31"/>
      <c r="S298" s="31" t="s">
        <v>477</v>
      </c>
      <c r="T298" s="31" t="s">
        <v>49</v>
      </c>
      <c r="U298" s="31"/>
    </row>
    <row r="299" spans="1:21" x14ac:dyDescent="0.25">
      <c r="A299" s="30">
        <v>870</v>
      </c>
      <c r="B299" s="31" t="s">
        <v>478</v>
      </c>
      <c r="C299" s="31" t="s">
        <v>34</v>
      </c>
      <c r="D299" s="32">
        <v>39752</v>
      </c>
      <c r="E299" s="31" t="s">
        <v>12</v>
      </c>
      <c r="F299" s="31" t="s">
        <v>167</v>
      </c>
      <c r="G299" s="31" t="s">
        <v>49</v>
      </c>
      <c r="H299" s="31"/>
      <c r="I299" s="31" t="s">
        <v>479</v>
      </c>
      <c r="J299" s="31"/>
      <c r="K299" s="31"/>
      <c r="L299" s="31" t="s">
        <v>191</v>
      </c>
      <c r="M299" s="31" t="s">
        <v>279</v>
      </c>
      <c r="N299" s="31" t="s">
        <v>480</v>
      </c>
      <c r="O299" s="31"/>
      <c r="P299" s="31" t="s">
        <v>47</v>
      </c>
      <c r="Q299" s="31"/>
      <c r="R299" s="31"/>
      <c r="S299" s="31" t="s">
        <v>481</v>
      </c>
      <c r="T299" s="31" t="s">
        <v>49</v>
      </c>
      <c r="U299" s="31"/>
    </row>
    <row r="300" spans="1:21" x14ac:dyDescent="0.25">
      <c r="A300" s="30">
        <v>871</v>
      </c>
      <c r="B300" s="31" t="s">
        <v>448</v>
      </c>
      <c r="C300" s="31" t="s">
        <v>34</v>
      </c>
      <c r="D300" s="32">
        <v>39477</v>
      </c>
      <c r="E300" s="31" t="s">
        <v>12</v>
      </c>
      <c r="F300" s="31" t="s">
        <v>449</v>
      </c>
      <c r="G300" s="31" t="s">
        <v>49</v>
      </c>
      <c r="H300" s="31"/>
      <c r="I300" s="31" t="s">
        <v>450</v>
      </c>
      <c r="J300" s="31"/>
      <c r="K300" s="31" t="s">
        <v>451</v>
      </c>
      <c r="L300" s="31" t="s">
        <v>62</v>
      </c>
      <c r="M300" s="31" t="s">
        <v>66</v>
      </c>
      <c r="N300" s="31" t="s">
        <v>360</v>
      </c>
      <c r="O300" s="31"/>
      <c r="P300" s="31" t="s">
        <v>56</v>
      </c>
      <c r="Q300" s="31" t="s">
        <v>240</v>
      </c>
      <c r="R300" s="31" t="s">
        <v>48</v>
      </c>
      <c r="S300" s="31" t="s">
        <v>452</v>
      </c>
      <c r="T300" s="31" t="s">
        <v>49</v>
      </c>
      <c r="U300" s="31"/>
    </row>
    <row r="301" spans="1:21" x14ac:dyDescent="0.25">
      <c r="A301" s="30">
        <v>872</v>
      </c>
      <c r="B301" s="31" t="s">
        <v>1249</v>
      </c>
      <c r="C301" s="31" t="s">
        <v>34</v>
      </c>
      <c r="D301" s="32">
        <v>40042</v>
      </c>
      <c r="E301" s="31" t="s">
        <v>12</v>
      </c>
      <c r="F301" s="31" t="s">
        <v>1250</v>
      </c>
      <c r="G301" s="31" t="s">
        <v>49</v>
      </c>
      <c r="H301" s="31" t="s">
        <v>1251</v>
      </c>
      <c r="I301" s="31" t="s">
        <v>1252</v>
      </c>
      <c r="J301" s="31" t="s">
        <v>1253</v>
      </c>
      <c r="K301" s="31" t="s">
        <v>1254</v>
      </c>
      <c r="L301" s="31"/>
      <c r="M301" s="31"/>
      <c r="N301" s="31" t="s">
        <v>125</v>
      </c>
      <c r="O301" s="31"/>
      <c r="P301" s="31" t="s">
        <v>63</v>
      </c>
      <c r="Q301" s="31" t="s">
        <v>1255</v>
      </c>
      <c r="R301" s="31" t="s">
        <v>48</v>
      </c>
      <c r="S301" s="31" t="s">
        <v>1256</v>
      </c>
      <c r="T301" s="31" t="s">
        <v>49</v>
      </c>
      <c r="U301" s="31"/>
    </row>
    <row r="302" spans="1:21" x14ac:dyDescent="0.25">
      <c r="A302" s="30">
        <v>873</v>
      </c>
      <c r="B302" s="31" t="s">
        <v>217</v>
      </c>
      <c r="C302" s="31" t="s">
        <v>34</v>
      </c>
      <c r="D302" s="32">
        <v>39711</v>
      </c>
      <c r="E302" s="31" t="s">
        <v>12</v>
      </c>
      <c r="F302" s="31" t="s">
        <v>59</v>
      </c>
      <c r="G302" s="31" t="s">
        <v>49</v>
      </c>
      <c r="H302" s="31"/>
      <c r="I302" s="31" t="s">
        <v>218</v>
      </c>
      <c r="J302" s="31" t="s">
        <v>219</v>
      </c>
      <c r="K302" s="31" t="s">
        <v>220</v>
      </c>
      <c r="L302" s="31" t="s">
        <v>42</v>
      </c>
      <c r="M302" s="31" t="s">
        <v>221</v>
      </c>
      <c r="N302" s="31" t="s">
        <v>125</v>
      </c>
      <c r="O302" s="31"/>
      <c r="P302" s="31" t="s">
        <v>56</v>
      </c>
      <c r="Q302" s="31" t="s">
        <v>222</v>
      </c>
      <c r="R302" s="31" t="s">
        <v>48</v>
      </c>
      <c r="S302" s="31" t="s">
        <v>223</v>
      </c>
      <c r="T302" s="31" t="s">
        <v>49</v>
      </c>
      <c r="U302" s="31"/>
    </row>
    <row r="303" spans="1:21" x14ac:dyDescent="0.25">
      <c r="A303" s="30">
        <v>874</v>
      </c>
      <c r="B303" s="31" t="s">
        <v>409</v>
      </c>
      <c r="C303" s="31" t="s">
        <v>34</v>
      </c>
      <c r="D303" s="32">
        <v>39607</v>
      </c>
      <c r="E303" s="31" t="s">
        <v>12</v>
      </c>
      <c r="F303" s="31"/>
      <c r="G303" s="31" t="s">
        <v>49</v>
      </c>
      <c r="H303" s="31"/>
      <c r="I303" s="31" t="s">
        <v>410</v>
      </c>
      <c r="J303" s="31"/>
      <c r="K303" s="31"/>
      <c r="L303" s="31"/>
      <c r="M303" s="31" t="s">
        <v>73</v>
      </c>
      <c r="N303" s="31" t="s">
        <v>411</v>
      </c>
      <c r="O303" s="31" t="s">
        <v>124</v>
      </c>
      <c r="P303" s="31"/>
      <c r="Q303" s="31" t="s">
        <v>63</v>
      </c>
      <c r="R303" s="31" t="s">
        <v>48</v>
      </c>
      <c r="S303" s="31"/>
      <c r="T303" s="31" t="s">
        <v>49</v>
      </c>
      <c r="U303" s="31"/>
    </row>
    <row r="304" spans="1:21" x14ac:dyDescent="0.25">
      <c r="A304" s="30">
        <v>875</v>
      </c>
      <c r="B304" s="31" t="s">
        <v>661</v>
      </c>
      <c r="C304" s="31" t="s">
        <v>34</v>
      </c>
      <c r="D304" s="32">
        <v>39492</v>
      </c>
      <c r="E304" s="31" t="s">
        <v>12</v>
      </c>
      <c r="F304" s="31" t="s">
        <v>662</v>
      </c>
      <c r="G304" s="31" t="s">
        <v>49</v>
      </c>
      <c r="H304" s="31"/>
      <c r="I304" s="31" t="s">
        <v>663</v>
      </c>
      <c r="J304" s="31" t="s">
        <v>287</v>
      </c>
      <c r="K304" s="31" t="s">
        <v>664</v>
      </c>
      <c r="L304" s="31" t="s">
        <v>665</v>
      </c>
      <c r="M304" s="31"/>
      <c r="N304" s="31" t="s">
        <v>666</v>
      </c>
      <c r="O304" s="31"/>
      <c r="P304" s="31"/>
      <c r="Q304" s="31" t="s">
        <v>667</v>
      </c>
      <c r="R304" s="31" t="s">
        <v>668</v>
      </c>
      <c r="S304" s="31" t="s">
        <v>669</v>
      </c>
      <c r="T304" s="31" t="s">
        <v>49</v>
      </c>
      <c r="U304" s="31"/>
    </row>
    <row r="305" spans="1:21" x14ac:dyDescent="0.25">
      <c r="A305" s="30">
        <v>876</v>
      </c>
      <c r="B305" s="31" t="s">
        <v>50</v>
      </c>
      <c r="C305" s="31" t="s">
        <v>34</v>
      </c>
      <c r="D305" s="32">
        <v>39683</v>
      </c>
      <c r="E305" s="31" t="s">
        <v>12</v>
      </c>
      <c r="F305" s="31"/>
      <c r="G305" s="31" t="s">
        <v>49</v>
      </c>
      <c r="H305" s="31"/>
      <c r="I305" s="31" t="s">
        <v>51</v>
      </c>
      <c r="J305" s="31"/>
      <c r="K305" s="31"/>
      <c r="L305" s="31"/>
      <c r="M305" s="31" t="s">
        <v>52</v>
      </c>
      <c r="N305" s="31" t="s">
        <v>53</v>
      </c>
      <c r="O305" s="31"/>
      <c r="P305" s="31"/>
      <c r="Q305" s="31"/>
      <c r="R305" s="31" t="s">
        <v>48</v>
      </c>
      <c r="S305" s="31"/>
      <c r="T305" s="31" t="s">
        <v>49</v>
      </c>
      <c r="U305" s="31"/>
    </row>
    <row r="306" spans="1:21" x14ac:dyDescent="0.25">
      <c r="A306" s="30">
        <v>877</v>
      </c>
      <c r="B306" s="31" t="s">
        <v>54</v>
      </c>
      <c r="C306" s="31" t="s">
        <v>34</v>
      </c>
      <c r="D306" s="32">
        <v>39625</v>
      </c>
      <c r="E306" s="31" t="s">
        <v>12</v>
      </c>
      <c r="F306" s="31"/>
      <c r="G306" s="31" t="s">
        <v>49</v>
      </c>
      <c r="H306" s="31"/>
      <c r="I306" s="31" t="s">
        <v>55</v>
      </c>
      <c r="J306" s="31"/>
      <c r="K306" s="31"/>
      <c r="L306" s="31"/>
      <c r="M306" s="31" t="s">
        <v>56</v>
      </c>
      <c r="N306" s="31" t="s">
        <v>57</v>
      </c>
      <c r="O306" s="31"/>
      <c r="P306" s="31"/>
      <c r="Q306" s="31"/>
      <c r="R306" s="31" t="s">
        <v>48</v>
      </c>
      <c r="S306" s="31"/>
      <c r="T306" s="31" t="s">
        <v>49</v>
      </c>
      <c r="U306" s="31"/>
    </row>
    <row r="307" spans="1:21" x14ac:dyDescent="0.25">
      <c r="A307" s="30">
        <v>878</v>
      </c>
      <c r="B307" s="31" t="s">
        <v>765</v>
      </c>
      <c r="C307" s="31" t="s">
        <v>34</v>
      </c>
      <c r="D307" s="32">
        <v>39878</v>
      </c>
      <c r="E307" s="31" t="s">
        <v>12</v>
      </c>
      <c r="F307" s="31" t="s">
        <v>393</v>
      </c>
      <c r="G307" s="31" t="s">
        <v>49</v>
      </c>
      <c r="H307" s="31"/>
      <c r="I307" s="31" t="s">
        <v>766</v>
      </c>
      <c r="J307" s="31" t="s">
        <v>767</v>
      </c>
      <c r="K307" s="31"/>
      <c r="L307" s="31" t="s">
        <v>239</v>
      </c>
      <c r="M307" s="31" t="s">
        <v>240</v>
      </c>
      <c r="N307" s="31" t="s">
        <v>768</v>
      </c>
      <c r="O307" s="31"/>
      <c r="P307" s="31" t="s">
        <v>73</v>
      </c>
      <c r="Q307" s="31" t="s">
        <v>553</v>
      </c>
      <c r="R307" s="31" t="s">
        <v>48</v>
      </c>
      <c r="S307" s="31" t="s">
        <v>769</v>
      </c>
      <c r="T307" s="31" t="s">
        <v>49</v>
      </c>
      <c r="U307" s="31"/>
    </row>
    <row r="308" spans="1:21" x14ac:dyDescent="0.25">
      <c r="A308" s="30">
        <v>879</v>
      </c>
      <c r="B308" s="31" t="s">
        <v>824</v>
      </c>
      <c r="C308" s="31" t="s">
        <v>34</v>
      </c>
      <c r="D308" s="32">
        <v>39766</v>
      </c>
      <c r="E308" s="31" t="s">
        <v>12</v>
      </c>
      <c r="F308" s="31"/>
      <c r="G308" s="31" t="s">
        <v>49</v>
      </c>
      <c r="H308" s="31"/>
      <c r="I308" s="31" t="s">
        <v>825</v>
      </c>
      <c r="J308" s="31"/>
      <c r="K308" s="31"/>
      <c r="L308" s="31"/>
      <c r="M308" s="31" t="s">
        <v>181</v>
      </c>
      <c r="N308" s="31" t="s">
        <v>768</v>
      </c>
      <c r="O308" s="31"/>
      <c r="P308" s="31" t="s">
        <v>56</v>
      </c>
      <c r="Q308" s="31" t="s">
        <v>84</v>
      </c>
      <c r="R308" s="31" t="s">
        <v>48</v>
      </c>
      <c r="S308" s="31"/>
      <c r="T308" s="31" t="s">
        <v>49</v>
      </c>
      <c r="U308" s="31"/>
    </row>
    <row r="309" spans="1:21" x14ac:dyDescent="0.25">
      <c r="A309" s="30">
        <v>880</v>
      </c>
      <c r="B309" s="31" t="s">
        <v>830</v>
      </c>
      <c r="C309" s="31" t="s">
        <v>34</v>
      </c>
      <c r="D309" s="32">
        <v>40007</v>
      </c>
      <c r="E309" s="31" t="s">
        <v>12</v>
      </c>
      <c r="F309" s="31"/>
      <c r="G309" s="31" t="s">
        <v>49</v>
      </c>
      <c r="H309" s="31"/>
      <c r="I309" s="31" t="s">
        <v>831</v>
      </c>
      <c r="J309" s="31"/>
      <c r="K309" s="31"/>
      <c r="L309" s="31"/>
      <c r="M309" s="31" t="s">
        <v>240</v>
      </c>
      <c r="N309" s="31" t="s">
        <v>832</v>
      </c>
      <c r="O309" s="31" t="s">
        <v>125</v>
      </c>
      <c r="P309" s="31"/>
      <c r="Q309" s="31"/>
      <c r="R309" s="31" t="s">
        <v>48</v>
      </c>
      <c r="S309" s="31"/>
      <c r="T309" s="31" t="s">
        <v>49</v>
      </c>
      <c r="U309" s="31"/>
    </row>
    <row r="310" spans="1:21" x14ac:dyDescent="0.25">
      <c r="A310" s="30">
        <v>881</v>
      </c>
      <c r="B310" s="31" t="s">
        <v>833</v>
      </c>
      <c r="C310" s="31" t="s">
        <v>34</v>
      </c>
      <c r="D310" s="32">
        <v>39750</v>
      </c>
      <c r="E310" s="31" t="s">
        <v>12</v>
      </c>
      <c r="F310" s="31"/>
      <c r="G310" s="31" t="s">
        <v>49</v>
      </c>
      <c r="H310" s="31"/>
      <c r="I310" s="31" t="s">
        <v>834</v>
      </c>
      <c r="J310" s="31"/>
      <c r="K310" s="31"/>
      <c r="L310" s="31"/>
      <c r="M310" s="31" t="s">
        <v>835</v>
      </c>
      <c r="N310" s="31" t="s">
        <v>125</v>
      </c>
      <c r="O310" s="31"/>
      <c r="P310" s="31"/>
      <c r="Q310" s="31"/>
      <c r="R310" s="31" t="s">
        <v>48</v>
      </c>
      <c r="S310" s="31"/>
      <c r="T310" s="31" t="s">
        <v>49</v>
      </c>
      <c r="U310" s="31"/>
    </row>
    <row r="311" spans="1:21" x14ac:dyDescent="0.25">
      <c r="A311" s="30">
        <v>882</v>
      </c>
      <c r="B311" s="31" t="s">
        <v>788</v>
      </c>
      <c r="C311" s="31" t="s">
        <v>34</v>
      </c>
      <c r="D311" s="32">
        <v>39491</v>
      </c>
      <c r="E311" s="31" t="s">
        <v>12</v>
      </c>
      <c r="F311" s="31"/>
      <c r="G311" s="31" t="s">
        <v>49</v>
      </c>
      <c r="H311" s="31"/>
      <c r="I311" s="31" t="s">
        <v>789</v>
      </c>
      <c r="J311" s="31"/>
      <c r="K311" s="31"/>
      <c r="L311" s="31"/>
      <c r="M311" s="31" t="s">
        <v>63</v>
      </c>
      <c r="N311" s="31" t="s">
        <v>790</v>
      </c>
      <c r="O311" s="31"/>
      <c r="P311" s="31"/>
      <c r="Q311" s="31"/>
      <c r="R311" s="31" t="s">
        <v>48</v>
      </c>
      <c r="S311" s="31"/>
      <c r="T311" s="31" t="s">
        <v>49</v>
      </c>
      <c r="U311" s="31"/>
    </row>
    <row r="312" spans="1:21" x14ac:dyDescent="0.25">
      <c r="A312" s="30">
        <v>883</v>
      </c>
      <c r="B312" s="31" t="s">
        <v>1378</v>
      </c>
      <c r="C312" s="31" t="s">
        <v>34</v>
      </c>
      <c r="D312" s="32">
        <v>39999</v>
      </c>
      <c r="E312" s="31" t="s">
        <v>12</v>
      </c>
      <c r="F312" s="31" t="s">
        <v>59</v>
      </c>
      <c r="G312" s="31" t="s">
        <v>49</v>
      </c>
      <c r="H312" s="31"/>
      <c r="I312" s="31" t="s">
        <v>1290</v>
      </c>
      <c r="J312" s="31"/>
      <c r="K312" s="31" t="s">
        <v>1291</v>
      </c>
      <c r="L312" s="31" t="s">
        <v>91</v>
      </c>
      <c r="M312" s="31" t="s">
        <v>493</v>
      </c>
      <c r="N312" s="31" t="s">
        <v>124</v>
      </c>
      <c r="O312" s="31"/>
      <c r="P312" s="31" t="s">
        <v>63</v>
      </c>
      <c r="Q312" s="31" t="s">
        <v>1292</v>
      </c>
      <c r="R312" s="31" t="s">
        <v>48</v>
      </c>
      <c r="S312" s="31" t="s">
        <v>1293</v>
      </c>
      <c r="T312" s="31" t="s">
        <v>49</v>
      </c>
      <c r="U312" s="31"/>
    </row>
    <row r="313" spans="1:21" x14ac:dyDescent="0.25">
      <c r="A313" s="30">
        <v>884</v>
      </c>
      <c r="B313" s="31" t="s">
        <v>1456</v>
      </c>
      <c r="C313" s="31" t="s">
        <v>34</v>
      </c>
      <c r="D313" s="32">
        <v>39743</v>
      </c>
      <c r="E313" s="31" t="s">
        <v>12</v>
      </c>
      <c r="F313" s="31" t="s">
        <v>1379</v>
      </c>
      <c r="G313" s="31" t="s">
        <v>49</v>
      </c>
      <c r="H313" s="31"/>
      <c r="I313" s="31"/>
      <c r="J313" s="31" t="s">
        <v>1380</v>
      </c>
      <c r="K313" s="31" t="s">
        <v>1381</v>
      </c>
      <c r="L313" s="31" t="s">
        <v>1382</v>
      </c>
      <c r="M313" s="31" t="s">
        <v>73</v>
      </c>
      <c r="N313" s="31" t="s">
        <v>77</v>
      </c>
      <c r="O313" s="31" t="s">
        <v>125</v>
      </c>
      <c r="P313" s="31"/>
      <c r="Q313" s="31"/>
      <c r="R313" s="31" t="s">
        <v>48</v>
      </c>
      <c r="S313" s="31"/>
      <c r="T313" s="31" t="s">
        <v>49</v>
      </c>
      <c r="U313" s="31"/>
    </row>
    <row r="314" spans="1:21" x14ac:dyDescent="0.25">
      <c r="A314" s="30">
        <v>885</v>
      </c>
      <c r="B314" s="31" t="s">
        <v>1383</v>
      </c>
      <c r="C314" s="31" t="s">
        <v>34</v>
      </c>
      <c r="D314" s="32">
        <v>39636</v>
      </c>
      <c r="E314" s="31" t="s">
        <v>12</v>
      </c>
      <c r="F314" s="31" t="s">
        <v>1384</v>
      </c>
      <c r="G314" s="31" t="s">
        <v>49</v>
      </c>
      <c r="H314" s="31"/>
      <c r="I314" s="31"/>
      <c r="J314" s="31" t="s">
        <v>1385</v>
      </c>
      <c r="K314" s="31" t="s">
        <v>1386</v>
      </c>
      <c r="L314" s="31" t="s">
        <v>1387</v>
      </c>
      <c r="M314" s="31" t="s">
        <v>359</v>
      </c>
      <c r="N314" s="31" t="s">
        <v>1388</v>
      </c>
      <c r="O314" s="31" t="s">
        <v>243</v>
      </c>
      <c r="P314" s="31"/>
      <c r="Q314" s="31"/>
      <c r="R314" s="31" t="s">
        <v>48</v>
      </c>
      <c r="S314" s="31" t="s">
        <v>439</v>
      </c>
      <c r="T314" s="31" t="s">
        <v>49</v>
      </c>
      <c r="U314" s="31"/>
    </row>
    <row r="315" spans="1:21" x14ac:dyDescent="0.25">
      <c r="A315" s="30">
        <v>886</v>
      </c>
      <c r="B315" s="31" t="s">
        <v>1389</v>
      </c>
      <c r="C315" s="31" t="s">
        <v>34</v>
      </c>
      <c r="D315" s="32">
        <v>40258</v>
      </c>
      <c r="E315" s="31" t="s">
        <v>12</v>
      </c>
      <c r="F315" s="31" t="s">
        <v>1390</v>
      </c>
      <c r="G315" s="31" t="s">
        <v>49</v>
      </c>
      <c r="H315" s="31"/>
      <c r="I315" s="31"/>
      <c r="J315" s="31" t="s">
        <v>1391</v>
      </c>
      <c r="K315" s="31" t="s">
        <v>1392</v>
      </c>
      <c r="L315" s="31" t="s">
        <v>1393</v>
      </c>
      <c r="M315" s="31" t="s">
        <v>126</v>
      </c>
      <c r="N315" s="31" t="s">
        <v>83</v>
      </c>
      <c r="O315" s="31"/>
      <c r="P315" s="31"/>
      <c r="Q315" s="31"/>
      <c r="R315" s="31" t="s">
        <v>48</v>
      </c>
      <c r="S315" s="31"/>
      <c r="T315" s="31" t="s">
        <v>49</v>
      </c>
      <c r="U315" s="31"/>
    </row>
    <row r="316" spans="1:21" x14ac:dyDescent="0.25">
      <c r="A316" s="30">
        <v>887</v>
      </c>
      <c r="B316" s="31" t="s">
        <v>1394</v>
      </c>
      <c r="C316" s="31" t="s">
        <v>34</v>
      </c>
      <c r="D316" s="32">
        <v>40016</v>
      </c>
      <c r="E316" s="31" t="s">
        <v>12</v>
      </c>
      <c r="F316" s="31" t="s">
        <v>1395</v>
      </c>
      <c r="G316" s="31" t="s">
        <v>49</v>
      </c>
      <c r="H316" s="31"/>
      <c r="I316" s="31"/>
      <c r="J316" s="31" t="s">
        <v>1396</v>
      </c>
      <c r="K316" s="31" t="s">
        <v>1397</v>
      </c>
      <c r="L316" s="31" t="s">
        <v>1398</v>
      </c>
      <c r="M316" s="31"/>
      <c r="N316" s="31" t="s">
        <v>787</v>
      </c>
      <c r="O316" s="31"/>
      <c r="P316" s="31" t="s">
        <v>66</v>
      </c>
      <c r="Q316" s="31" t="s">
        <v>84</v>
      </c>
      <c r="R316" s="31" t="s">
        <v>48</v>
      </c>
      <c r="S316" s="31" t="s">
        <v>1399</v>
      </c>
      <c r="T316" s="31" t="s">
        <v>49</v>
      </c>
      <c r="U316" s="31"/>
    </row>
    <row r="317" spans="1:21" x14ac:dyDescent="0.25">
      <c r="A317" s="30">
        <v>888</v>
      </c>
      <c r="B317" s="31" t="s">
        <v>1400</v>
      </c>
      <c r="C317" s="31" t="s">
        <v>34</v>
      </c>
      <c r="D317" s="32">
        <v>40095</v>
      </c>
      <c r="E317" s="31" t="s">
        <v>12</v>
      </c>
      <c r="F317" s="31" t="s">
        <v>134</v>
      </c>
      <c r="G317" s="31" t="s">
        <v>37</v>
      </c>
      <c r="H317" s="31" t="s">
        <v>1401</v>
      </c>
      <c r="I317" s="31" t="s">
        <v>1402</v>
      </c>
      <c r="J317" s="31"/>
      <c r="K317" s="31" t="s">
        <v>1403</v>
      </c>
      <c r="L317" s="31"/>
      <c r="M317" s="31" t="s">
        <v>43</v>
      </c>
      <c r="N317" s="31" t="s">
        <v>1205</v>
      </c>
      <c r="O317" s="31"/>
      <c r="P317" s="31" t="s">
        <v>94</v>
      </c>
      <c r="Q317" s="31" t="s">
        <v>94</v>
      </c>
      <c r="R317" s="31" t="s">
        <v>48</v>
      </c>
      <c r="S317" s="31" t="s">
        <v>561</v>
      </c>
      <c r="T317" s="31" t="s">
        <v>49</v>
      </c>
      <c r="U317" s="31"/>
    </row>
    <row r="318" spans="1:21" x14ac:dyDescent="0.25">
      <c r="A318" s="30">
        <v>889</v>
      </c>
      <c r="B318" s="31" t="s">
        <v>1404</v>
      </c>
      <c r="C318" s="31" t="s">
        <v>34</v>
      </c>
      <c r="D318" s="32">
        <v>39946</v>
      </c>
      <c r="E318" s="31" t="s">
        <v>12</v>
      </c>
      <c r="F318" s="31" t="s">
        <v>1405</v>
      </c>
      <c r="G318" s="31" t="s">
        <v>49</v>
      </c>
      <c r="H318" s="31"/>
      <c r="I318" s="31" t="s">
        <v>1406</v>
      </c>
      <c r="J318" s="31" t="s">
        <v>1407</v>
      </c>
      <c r="K318" s="31" t="s">
        <v>1408</v>
      </c>
      <c r="L318" s="31"/>
      <c r="M318" s="31"/>
      <c r="N318" s="31" t="s">
        <v>1409</v>
      </c>
      <c r="O318" s="31"/>
      <c r="P318" s="31" t="s">
        <v>43</v>
      </c>
      <c r="Q318" s="31"/>
      <c r="R318" s="31"/>
      <c r="S318" s="31" t="s">
        <v>1410</v>
      </c>
      <c r="T318" s="31" t="s">
        <v>49</v>
      </c>
      <c r="U318" s="31"/>
    </row>
    <row r="319" spans="1:21" x14ac:dyDescent="0.25">
      <c r="A319" s="30">
        <v>890</v>
      </c>
      <c r="B319" s="31" t="s">
        <v>1411</v>
      </c>
      <c r="C319" s="31" t="s">
        <v>34</v>
      </c>
      <c r="D319" s="32">
        <v>39881</v>
      </c>
      <c r="E319" s="31" t="s">
        <v>12</v>
      </c>
      <c r="F319" s="31" t="s">
        <v>59</v>
      </c>
      <c r="G319" s="31" t="s">
        <v>49</v>
      </c>
      <c r="H319" s="31" t="s">
        <v>1412</v>
      </c>
      <c r="I319" s="31" t="s">
        <v>1413</v>
      </c>
      <c r="J319" s="31" t="s">
        <v>1414</v>
      </c>
      <c r="K319" s="31" t="s">
        <v>1415</v>
      </c>
      <c r="L319" s="31"/>
      <c r="M319" s="31"/>
      <c r="N319" s="31" t="s">
        <v>53</v>
      </c>
      <c r="O319" s="31"/>
      <c r="P319" s="31" t="s">
        <v>47</v>
      </c>
      <c r="Q319" s="31" t="s">
        <v>46</v>
      </c>
      <c r="R319" s="31" t="s">
        <v>48</v>
      </c>
      <c r="S319" s="31" t="s">
        <v>821</v>
      </c>
      <c r="T319" s="31" t="s">
        <v>49</v>
      </c>
      <c r="U319" s="31"/>
    </row>
    <row r="320" spans="1:21" x14ac:dyDescent="0.25">
      <c r="A320" s="30">
        <v>891</v>
      </c>
      <c r="B320" s="31" t="s">
        <v>1416</v>
      </c>
      <c r="C320" s="31" t="s">
        <v>34</v>
      </c>
      <c r="D320" s="32">
        <v>39636</v>
      </c>
      <c r="E320" s="31" t="s">
        <v>12</v>
      </c>
      <c r="F320" s="31" t="s">
        <v>87</v>
      </c>
      <c r="G320" s="31" t="s">
        <v>49</v>
      </c>
      <c r="H320" s="31"/>
      <c r="I320" s="31" t="s">
        <v>1417</v>
      </c>
      <c r="J320" s="31" t="s">
        <v>1385</v>
      </c>
      <c r="K320" s="31" t="s">
        <v>1386</v>
      </c>
      <c r="L320" s="31" t="s">
        <v>62</v>
      </c>
      <c r="M320" s="31" t="s">
        <v>73</v>
      </c>
      <c r="N320" s="31" t="s">
        <v>1388</v>
      </c>
      <c r="O320" s="31" t="s">
        <v>243</v>
      </c>
      <c r="P320" s="31" t="s">
        <v>43</v>
      </c>
      <c r="Q320" s="31" t="s">
        <v>553</v>
      </c>
      <c r="R320" s="31" t="s">
        <v>48</v>
      </c>
      <c r="S320" s="31" t="s">
        <v>439</v>
      </c>
      <c r="T320" s="31" t="s">
        <v>49</v>
      </c>
      <c r="U320" s="31"/>
    </row>
    <row r="321" spans="1:21" x14ac:dyDescent="0.25">
      <c r="A321" s="30">
        <v>892</v>
      </c>
      <c r="B321" s="31" t="s">
        <v>1418</v>
      </c>
      <c r="C321" s="31" t="s">
        <v>34</v>
      </c>
      <c r="D321" s="32">
        <v>39824</v>
      </c>
      <c r="E321" s="31" t="s">
        <v>12</v>
      </c>
      <c r="F321" s="31" t="s">
        <v>640</v>
      </c>
      <c r="G321" s="31" t="s">
        <v>49</v>
      </c>
      <c r="H321" s="31"/>
      <c r="I321" s="31" t="s">
        <v>1419</v>
      </c>
      <c r="J321" s="31" t="s">
        <v>1420</v>
      </c>
      <c r="K321" s="31" t="s">
        <v>1421</v>
      </c>
      <c r="L321" s="31"/>
      <c r="M321" s="31" t="s">
        <v>52</v>
      </c>
      <c r="N321" s="31" t="s">
        <v>623</v>
      </c>
      <c r="O321" s="31"/>
      <c r="P321" s="31" t="s">
        <v>73</v>
      </c>
      <c r="Q321" s="31" t="s">
        <v>878</v>
      </c>
      <c r="R321" s="31" t="s">
        <v>48</v>
      </c>
      <c r="S321" s="31"/>
      <c r="T321" s="31" t="s">
        <v>49</v>
      </c>
      <c r="U321" s="31" t="s">
        <v>1422</v>
      </c>
    </row>
    <row r="322" spans="1:21" x14ac:dyDescent="0.25">
      <c r="A322" s="30">
        <v>893</v>
      </c>
      <c r="B322" s="31" t="s">
        <v>1423</v>
      </c>
      <c r="C322" s="31" t="s">
        <v>34</v>
      </c>
      <c r="D322" s="32">
        <v>40005</v>
      </c>
      <c r="E322" s="31" t="s">
        <v>12</v>
      </c>
      <c r="F322" s="31" t="s">
        <v>79</v>
      </c>
      <c r="G322" s="31" t="s">
        <v>37</v>
      </c>
      <c r="H322" s="31" t="s">
        <v>1424</v>
      </c>
      <c r="I322" s="31" t="s">
        <v>1425</v>
      </c>
      <c r="J322" s="31" t="s">
        <v>1426</v>
      </c>
      <c r="K322" s="31" t="s">
        <v>1424</v>
      </c>
      <c r="L322" s="31"/>
      <c r="M322" s="31"/>
      <c r="N322" s="31" t="s">
        <v>462</v>
      </c>
      <c r="O322" s="31"/>
      <c r="P322" s="31" t="s">
        <v>279</v>
      </c>
      <c r="Q322" s="31" t="s">
        <v>144</v>
      </c>
      <c r="R322" s="31" t="s">
        <v>48</v>
      </c>
      <c r="S322" s="31"/>
      <c r="T322" s="31" t="s">
        <v>49</v>
      </c>
      <c r="U322" s="31"/>
    </row>
    <row r="323" spans="1:21" x14ac:dyDescent="0.25">
      <c r="A323" s="30">
        <v>894</v>
      </c>
      <c r="B323" s="31" t="s">
        <v>1333</v>
      </c>
      <c r="C323" s="31" t="s">
        <v>34</v>
      </c>
      <c r="D323" s="32">
        <v>40156</v>
      </c>
      <c r="E323" s="31" t="s">
        <v>12</v>
      </c>
      <c r="F323" s="31" t="s">
        <v>79</v>
      </c>
      <c r="G323" s="31" t="s">
        <v>37</v>
      </c>
      <c r="H323" s="31"/>
      <c r="I323" s="31"/>
      <c r="J323" s="31" t="s">
        <v>1334</v>
      </c>
      <c r="K323" s="31" t="s">
        <v>1335</v>
      </c>
      <c r="L323" s="31"/>
      <c r="M323" s="31"/>
      <c r="N323" s="31" t="s">
        <v>1336</v>
      </c>
      <c r="O323" s="31" t="s">
        <v>177</v>
      </c>
      <c r="P323" s="31" t="s">
        <v>43</v>
      </c>
      <c r="Q323" s="31" t="s">
        <v>176</v>
      </c>
      <c r="R323" s="31" t="s">
        <v>48</v>
      </c>
      <c r="S323" s="31" t="s">
        <v>1337</v>
      </c>
      <c r="T323" s="31" t="s">
        <v>49</v>
      </c>
      <c r="U323" s="31"/>
    </row>
    <row r="324" spans="1:21" x14ac:dyDescent="0.25">
      <c r="A324" s="30">
        <v>900</v>
      </c>
      <c r="B324" s="31" t="s">
        <v>584</v>
      </c>
      <c r="C324" s="31" t="s">
        <v>34</v>
      </c>
      <c r="D324" s="32">
        <v>45236</v>
      </c>
      <c r="E324" s="31" t="s">
        <v>35</v>
      </c>
      <c r="F324" s="31" t="s">
        <v>585</v>
      </c>
      <c r="G324" s="31" t="s">
        <v>37</v>
      </c>
      <c r="H324" s="31" t="s">
        <v>586</v>
      </c>
      <c r="I324" s="31" t="s">
        <v>587</v>
      </c>
      <c r="J324" s="31" t="s">
        <v>588</v>
      </c>
      <c r="K324" s="31" t="s">
        <v>589</v>
      </c>
      <c r="L324" s="31" t="s">
        <v>590</v>
      </c>
      <c r="M324" s="31" t="s">
        <v>240</v>
      </c>
      <c r="N324" s="31" t="s">
        <v>591</v>
      </c>
      <c r="O324" s="31" t="s">
        <v>592</v>
      </c>
      <c r="P324" s="31" t="s">
        <v>126</v>
      </c>
      <c r="Q324" s="31" t="s">
        <v>593</v>
      </c>
      <c r="R324" s="31" t="s">
        <v>48</v>
      </c>
      <c r="S324" s="31" t="s">
        <v>594</v>
      </c>
      <c r="T324" s="31" t="s">
        <v>49</v>
      </c>
      <c r="U324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36A-06FE-4180-A0CB-A976FDB3B04D}">
  <sheetPr>
    <tabColor theme="7" tint="0.39997558519241921"/>
  </sheetPr>
  <dimension ref="A1:K724"/>
  <sheetViews>
    <sheetView zoomScale="85" zoomScaleNormal="85"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15.140625" bestFit="1" customWidth="1"/>
    <col min="3" max="3" width="8.42578125" bestFit="1" customWidth="1"/>
    <col min="4" max="4" width="16.5703125" bestFit="1" customWidth="1"/>
    <col min="5" max="5" width="14.140625" bestFit="1" customWidth="1"/>
    <col min="6" max="6" width="7" bestFit="1" customWidth="1"/>
    <col min="7" max="9" width="5.85546875" bestFit="1" customWidth="1"/>
    <col min="10" max="11" width="6.85546875" bestFit="1" customWidth="1"/>
  </cols>
  <sheetData>
    <row r="1" spans="1:11" x14ac:dyDescent="0.25">
      <c r="A1" t="s">
        <v>1</v>
      </c>
      <c r="B1" t="s">
        <v>1219</v>
      </c>
      <c r="C1" t="s">
        <v>14</v>
      </c>
      <c r="D1" t="s">
        <v>16</v>
      </c>
      <c r="E1" t="s">
        <v>1217</v>
      </c>
      <c r="F1" t="s">
        <v>1218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</row>
    <row r="2" spans="1:11" x14ac:dyDescent="0.25">
      <c r="A2">
        <v>1</v>
      </c>
      <c r="B2" s="36">
        <v>45219</v>
      </c>
      <c r="C2" t="s">
        <v>34</v>
      </c>
      <c r="D2" t="s">
        <v>35</v>
      </c>
      <c r="E2" s="36">
        <v>0.89930555555555558</v>
      </c>
      <c r="F2" t="s">
        <v>1220</v>
      </c>
    </row>
    <row r="3" spans="1:11" x14ac:dyDescent="0.25">
      <c r="A3">
        <v>1</v>
      </c>
      <c r="B3" s="36">
        <v>45233</v>
      </c>
      <c r="C3" t="s">
        <v>34</v>
      </c>
      <c r="D3" t="s">
        <v>35</v>
      </c>
      <c r="E3" s="36">
        <v>0.52708333333333335</v>
      </c>
      <c r="F3" t="s">
        <v>1220</v>
      </c>
    </row>
    <row r="4" spans="1:11" x14ac:dyDescent="0.25">
      <c r="A4">
        <v>1</v>
      </c>
      <c r="B4" s="36">
        <v>45247</v>
      </c>
      <c r="C4" t="s">
        <v>34</v>
      </c>
      <c r="D4" t="s">
        <v>35</v>
      </c>
      <c r="E4" s="36">
        <v>0.95972222222222225</v>
      </c>
      <c r="F4" t="s">
        <v>1221</v>
      </c>
    </row>
    <row r="5" spans="1:11" x14ac:dyDescent="0.25">
      <c r="A5">
        <v>1</v>
      </c>
      <c r="B5" s="36">
        <v>45254</v>
      </c>
      <c r="C5" t="s">
        <v>34</v>
      </c>
      <c r="D5" t="s">
        <v>35</v>
      </c>
      <c r="E5" s="36">
        <v>0.53194444444444444</v>
      </c>
      <c r="F5" t="s">
        <v>1220</v>
      </c>
    </row>
    <row r="6" spans="1:11" x14ac:dyDescent="0.25">
      <c r="A6">
        <v>1</v>
      </c>
      <c r="B6" s="36">
        <v>45261</v>
      </c>
      <c r="C6" t="s">
        <v>34</v>
      </c>
      <c r="D6" t="s">
        <v>35</v>
      </c>
      <c r="E6" s="36">
        <v>0.54513888888888884</v>
      </c>
      <c r="F6" t="s">
        <v>1220</v>
      </c>
    </row>
    <row r="7" spans="1:11" x14ac:dyDescent="0.25">
      <c r="A7">
        <v>1</v>
      </c>
      <c r="B7" s="36">
        <v>45282</v>
      </c>
      <c r="C7" t="s">
        <v>34</v>
      </c>
      <c r="D7" t="s">
        <v>35</v>
      </c>
      <c r="E7" s="36">
        <v>0.5493055555555556</v>
      </c>
      <c r="F7" t="s">
        <v>1221</v>
      </c>
    </row>
    <row r="8" spans="1:11" x14ac:dyDescent="0.25">
      <c r="A8">
        <v>3</v>
      </c>
      <c r="B8" s="36">
        <v>45205</v>
      </c>
      <c r="C8" t="s">
        <v>34</v>
      </c>
      <c r="D8" t="s">
        <v>35</v>
      </c>
      <c r="E8" s="36">
        <v>0.8930555555555556</v>
      </c>
      <c r="F8" t="s">
        <v>1221</v>
      </c>
    </row>
    <row r="9" spans="1:11" x14ac:dyDescent="0.25">
      <c r="A9">
        <v>3</v>
      </c>
      <c r="B9" s="36">
        <v>45212</v>
      </c>
      <c r="C9" t="s">
        <v>34</v>
      </c>
      <c r="D9" t="s">
        <v>35</v>
      </c>
      <c r="E9" s="36">
        <v>0.55347222222222225</v>
      </c>
      <c r="F9" t="s">
        <v>1221</v>
      </c>
    </row>
    <row r="10" spans="1:11" x14ac:dyDescent="0.25">
      <c r="A10">
        <v>3</v>
      </c>
      <c r="B10" s="36">
        <v>45219</v>
      </c>
      <c r="C10" t="s">
        <v>34</v>
      </c>
      <c r="D10" t="s">
        <v>35</v>
      </c>
      <c r="E10" s="36">
        <v>0.8979166666666667</v>
      </c>
      <c r="F10" t="s">
        <v>1220</v>
      </c>
    </row>
    <row r="11" spans="1:11" x14ac:dyDescent="0.25">
      <c r="A11">
        <v>3</v>
      </c>
      <c r="B11" s="36">
        <v>45226</v>
      </c>
      <c r="C11" t="s">
        <v>34</v>
      </c>
      <c r="D11" t="s">
        <v>35</v>
      </c>
      <c r="E11" s="36">
        <v>0.63055555555555554</v>
      </c>
      <c r="F11" t="s">
        <v>1220</v>
      </c>
    </row>
    <row r="12" spans="1:11" x14ac:dyDescent="0.25">
      <c r="A12">
        <v>3</v>
      </c>
      <c r="B12" s="36">
        <v>45233</v>
      </c>
      <c r="C12" t="s">
        <v>34</v>
      </c>
      <c r="D12" t="s">
        <v>35</v>
      </c>
      <c r="E12" s="36">
        <v>0.53194444444444444</v>
      </c>
      <c r="F12" t="s">
        <v>1220</v>
      </c>
    </row>
    <row r="13" spans="1:11" x14ac:dyDescent="0.25">
      <c r="A13">
        <v>3</v>
      </c>
      <c r="B13" s="36">
        <v>45240</v>
      </c>
      <c r="C13" t="s">
        <v>34</v>
      </c>
      <c r="D13" t="s">
        <v>35</v>
      </c>
      <c r="E13" s="36">
        <v>0.54305555555555551</v>
      </c>
      <c r="F13" t="s">
        <v>1220</v>
      </c>
    </row>
    <row r="14" spans="1:11" x14ac:dyDescent="0.25">
      <c r="A14">
        <v>3</v>
      </c>
      <c r="B14" s="36">
        <v>45254</v>
      </c>
      <c r="C14" t="s">
        <v>34</v>
      </c>
      <c r="D14" t="s">
        <v>35</v>
      </c>
      <c r="E14" s="36">
        <v>0.52708333333333335</v>
      </c>
      <c r="F14" t="s">
        <v>1220</v>
      </c>
    </row>
    <row r="15" spans="1:11" x14ac:dyDescent="0.25">
      <c r="A15">
        <v>3</v>
      </c>
      <c r="B15" s="36">
        <v>45261</v>
      </c>
      <c r="C15" t="s">
        <v>34</v>
      </c>
      <c r="D15" t="s">
        <v>35</v>
      </c>
      <c r="E15" s="36">
        <v>0.52638888888888891</v>
      </c>
      <c r="F15" t="s">
        <v>1220</v>
      </c>
    </row>
    <row r="16" spans="1:11" x14ac:dyDescent="0.25">
      <c r="A16">
        <v>3</v>
      </c>
      <c r="B16" s="36">
        <v>45268</v>
      </c>
      <c r="C16" t="s">
        <v>34</v>
      </c>
      <c r="D16" t="s">
        <v>35</v>
      </c>
      <c r="E16" s="36">
        <v>0.5395833333333333</v>
      </c>
      <c r="F16" t="s">
        <v>1220</v>
      </c>
    </row>
    <row r="17" spans="1:6" x14ac:dyDescent="0.25">
      <c r="A17">
        <v>3</v>
      </c>
      <c r="B17" s="36">
        <v>45275</v>
      </c>
      <c r="C17" t="s">
        <v>34</v>
      </c>
      <c r="D17" t="s">
        <v>35</v>
      </c>
      <c r="E17" s="36">
        <v>0.5444444444444444</v>
      </c>
      <c r="F17" t="s">
        <v>1220</v>
      </c>
    </row>
    <row r="18" spans="1:6" x14ac:dyDescent="0.25">
      <c r="A18">
        <v>3</v>
      </c>
      <c r="B18" s="36">
        <v>45282</v>
      </c>
      <c r="C18" t="s">
        <v>34</v>
      </c>
      <c r="D18" t="s">
        <v>35</v>
      </c>
      <c r="E18" s="36">
        <v>0.53333333333333333</v>
      </c>
      <c r="F18" t="s">
        <v>1220</v>
      </c>
    </row>
    <row r="19" spans="1:6" x14ac:dyDescent="0.25">
      <c r="A19">
        <v>4</v>
      </c>
      <c r="B19" s="36">
        <v>45198</v>
      </c>
      <c r="C19" t="s">
        <v>34</v>
      </c>
      <c r="D19" t="s">
        <v>35</v>
      </c>
      <c r="E19" s="36">
        <v>0.62152777777777779</v>
      </c>
      <c r="F19" t="s">
        <v>1220</v>
      </c>
    </row>
    <row r="20" spans="1:6" x14ac:dyDescent="0.25">
      <c r="A20">
        <v>4</v>
      </c>
      <c r="B20" s="36">
        <v>45205</v>
      </c>
      <c r="C20" t="s">
        <v>34</v>
      </c>
      <c r="D20" t="s">
        <v>35</v>
      </c>
      <c r="E20" s="36">
        <v>0.62569444444444444</v>
      </c>
      <c r="F20" t="s">
        <v>1220</v>
      </c>
    </row>
    <row r="21" spans="1:6" x14ac:dyDescent="0.25">
      <c r="A21">
        <v>4</v>
      </c>
      <c r="B21" s="36">
        <v>45212</v>
      </c>
      <c r="C21" t="s">
        <v>34</v>
      </c>
      <c r="D21" t="s">
        <v>35</v>
      </c>
      <c r="E21" s="36">
        <v>0.55138888888888893</v>
      </c>
      <c r="F21" t="s">
        <v>1220</v>
      </c>
    </row>
    <row r="22" spans="1:6" x14ac:dyDescent="0.25">
      <c r="A22">
        <v>4</v>
      </c>
      <c r="B22" s="36">
        <v>45219</v>
      </c>
      <c r="C22" t="s">
        <v>34</v>
      </c>
      <c r="D22" t="s">
        <v>35</v>
      </c>
      <c r="E22" s="36">
        <v>0.9</v>
      </c>
      <c r="F22" t="s">
        <v>1220</v>
      </c>
    </row>
    <row r="23" spans="1:6" x14ac:dyDescent="0.25">
      <c r="A23">
        <v>4</v>
      </c>
      <c r="B23" s="36">
        <v>45226</v>
      </c>
      <c r="C23" t="s">
        <v>34</v>
      </c>
      <c r="D23" t="s">
        <v>35</v>
      </c>
      <c r="E23" s="36">
        <v>0.62986111111111109</v>
      </c>
      <c r="F23" t="s">
        <v>1220</v>
      </c>
    </row>
    <row r="24" spans="1:6" x14ac:dyDescent="0.25">
      <c r="A24">
        <v>4</v>
      </c>
      <c r="B24" s="36">
        <v>45233</v>
      </c>
      <c r="C24" t="s">
        <v>34</v>
      </c>
      <c r="D24" t="s">
        <v>35</v>
      </c>
      <c r="E24" s="36">
        <v>0.53749999999999998</v>
      </c>
      <c r="F24" t="s">
        <v>1220</v>
      </c>
    </row>
    <row r="25" spans="1:6" x14ac:dyDescent="0.25">
      <c r="A25">
        <v>4</v>
      </c>
      <c r="B25" s="36">
        <v>45240</v>
      </c>
      <c r="C25" t="s">
        <v>34</v>
      </c>
      <c r="D25" t="s">
        <v>35</v>
      </c>
      <c r="E25" s="36">
        <v>0.55347222222222225</v>
      </c>
      <c r="F25" t="s">
        <v>1220</v>
      </c>
    </row>
    <row r="26" spans="1:6" x14ac:dyDescent="0.25">
      <c r="A26">
        <v>4</v>
      </c>
      <c r="B26" s="36">
        <v>45254</v>
      </c>
      <c r="C26" t="s">
        <v>34</v>
      </c>
      <c r="D26" t="s">
        <v>35</v>
      </c>
      <c r="E26" s="36">
        <v>0.54236111111111107</v>
      </c>
      <c r="F26" t="s">
        <v>1220</v>
      </c>
    </row>
    <row r="27" spans="1:6" x14ac:dyDescent="0.25">
      <c r="A27">
        <v>4</v>
      </c>
      <c r="B27" s="36">
        <v>45261</v>
      </c>
      <c r="C27" t="s">
        <v>34</v>
      </c>
      <c r="D27" t="s">
        <v>35</v>
      </c>
      <c r="E27" s="36">
        <v>0.55486111111111114</v>
      </c>
      <c r="F27" t="s">
        <v>1220</v>
      </c>
    </row>
    <row r="28" spans="1:6" x14ac:dyDescent="0.25">
      <c r="A28">
        <v>4</v>
      </c>
      <c r="B28" s="36">
        <v>45268</v>
      </c>
      <c r="C28" t="s">
        <v>34</v>
      </c>
      <c r="D28" t="s">
        <v>35</v>
      </c>
      <c r="E28" s="36">
        <v>0.5444444444444444</v>
      </c>
      <c r="F28" t="s">
        <v>1220</v>
      </c>
    </row>
    <row r="29" spans="1:6" x14ac:dyDescent="0.25">
      <c r="A29">
        <v>4</v>
      </c>
      <c r="B29" s="36">
        <v>45282</v>
      </c>
      <c r="C29" t="s">
        <v>34</v>
      </c>
      <c r="D29" t="s">
        <v>35</v>
      </c>
      <c r="E29" s="36">
        <v>0.54722222222222228</v>
      </c>
      <c r="F29" t="s">
        <v>1220</v>
      </c>
    </row>
    <row r="30" spans="1:6" x14ac:dyDescent="0.25">
      <c r="A30">
        <v>5</v>
      </c>
      <c r="B30" s="36">
        <v>45205</v>
      </c>
      <c r="C30" t="s">
        <v>34</v>
      </c>
      <c r="D30" t="s">
        <v>35</v>
      </c>
      <c r="E30" s="36">
        <v>0.62569444444444444</v>
      </c>
      <c r="F30" t="s">
        <v>1220</v>
      </c>
    </row>
    <row r="31" spans="1:6" x14ac:dyDescent="0.25">
      <c r="A31">
        <v>5</v>
      </c>
      <c r="B31" s="36">
        <v>45212</v>
      </c>
      <c r="C31" t="s">
        <v>34</v>
      </c>
      <c r="D31" t="s">
        <v>35</v>
      </c>
      <c r="E31" s="36">
        <v>0.60277777777777775</v>
      </c>
      <c r="F31" t="s">
        <v>1221</v>
      </c>
    </row>
    <row r="32" spans="1:6" x14ac:dyDescent="0.25">
      <c r="A32">
        <v>5</v>
      </c>
      <c r="B32" s="36">
        <v>45219</v>
      </c>
      <c r="C32" t="s">
        <v>34</v>
      </c>
      <c r="D32" t="s">
        <v>35</v>
      </c>
      <c r="E32" s="36">
        <v>0.9</v>
      </c>
      <c r="F32" t="s">
        <v>1220</v>
      </c>
    </row>
    <row r="33" spans="1:6" x14ac:dyDescent="0.25">
      <c r="A33">
        <v>5</v>
      </c>
      <c r="B33" s="36">
        <v>45226</v>
      </c>
      <c r="C33" t="s">
        <v>34</v>
      </c>
      <c r="D33" t="s">
        <v>35</v>
      </c>
      <c r="E33" s="36">
        <v>0.63055555555555554</v>
      </c>
      <c r="F33" t="s">
        <v>1220</v>
      </c>
    </row>
    <row r="34" spans="1:6" x14ac:dyDescent="0.25">
      <c r="A34">
        <v>5</v>
      </c>
      <c r="B34" s="36">
        <v>45233</v>
      </c>
      <c r="C34" t="s">
        <v>34</v>
      </c>
      <c r="D34" t="s">
        <v>35</v>
      </c>
      <c r="E34" s="36">
        <v>0.54097222222222219</v>
      </c>
      <c r="F34" t="s">
        <v>1220</v>
      </c>
    </row>
    <row r="35" spans="1:6" x14ac:dyDescent="0.25">
      <c r="A35">
        <v>5</v>
      </c>
      <c r="B35" s="36">
        <v>45240</v>
      </c>
      <c r="C35" t="s">
        <v>34</v>
      </c>
      <c r="D35" t="s">
        <v>35</v>
      </c>
      <c r="E35" s="36">
        <v>0.55555555555555558</v>
      </c>
      <c r="F35" t="s">
        <v>1220</v>
      </c>
    </row>
    <row r="36" spans="1:6" x14ac:dyDescent="0.25">
      <c r="A36">
        <v>5</v>
      </c>
      <c r="B36" s="36">
        <v>45247</v>
      </c>
      <c r="C36" t="s">
        <v>34</v>
      </c>
      <c r="D36" t="s">
        <v>35</v>
      </c>
      <c r="E36" s="36">
        <v>0.56527777777777777</v>
      </c>
      <c r="F36" t="s">
        <v>1221</v>
      </c>
    </row>
    <row r="37" spans="1:6" x14ac:dyDescent="0.25">
      <c r="A37">
        <v>5</v>
      </c>
      <c r="B37" s="36">
        <v>45261</v>
      </c>
      <c r="C37" t="s">
        <v>34</v>
      </c>
      <c r="D37" t="s">
        <v>35</v>
      </c>
      <c r="E37" s="36">
        <v>0.61388888888888893</v>
      </c>
      <c r="F37" t="s">
        <v>1221</v>
      </c>
    </row>
    <row r="38" spans="1:6" x14ac:dyDescent="0.25">
      <c r="A38">
        <v>5</v>
      </c>
      <c r="B38" s="36">
        <v>45268</v>
      </c>
      <c r="C38" t="s">
        <v>34</v>
      </c>
      <c r="D38" t="s">
        <v>35</v>
      </c>
      <c r="E38" s="36">
        <v>0.6118055555555556</v>
      </c>
      <c r="F38" t="s">
        <v>1221</v>
      </c>
    </row>
    <row r="39" spans="1:6" x14ac:dyDescent="0.25">
      <c r="A39">
        <v>5</v>
      </c>
      <c r="B39" s="36">
        <v>45275</v>
      </c>
      <c r="C39" t="s">
        <v>34</v>
      </c>
      <c r="D39" t="s">
        <v>35</v>
      </c>
      <c r="E39" s="36">
        <v>0.57291666666666663</v>
      </c>
      <c r="F39" t="s">
        <v>1221</v>
      </c>
    </row>
    <row r="40" spans="1:6" x14ac:dyDescent="0.25">
      <c r="A40">
        <v>5</v>
      </c>
      <c r="B40" s="36">
        <v>45282</v>
      </c>
      <c r="C40" t="s">
        <v>34</v>
      </c>
      <c r="D40" t="s">
        <v>35</v>
      </c>
      <c r="E40" s="36">
        <v>0.56111111111111112</v>
      </c>
      <c r="F40" t="s">
        <v>1220</v>
      </c>
    </row>
    <row r="41" spans="1:6" x14ac:dyDescent="0.25">
      <c r="A41">
        <v>6</v>
      </c>
      <c r="B41" s="36">
        <v>45233</v>
      </c>
      <c r="C41" t="s">
        <v>34</v>
      </c>
      <c r="D41" t="s">
        <v>35</v>
      </c>
      <c r="E41" s="36">
        <v>0.54236111111111107</v>
      </c>
      <c r="F41" t="s">
        <v>1220</v>
      </c>
    </row>
    <row r="42" spans="1:6" x14ac:dyDescent="0.25">
      <c r="A42">
        <v>6</v>
      </c>
      <c r="B42" s="36">
        <v>45261</v>
      </c>
      <c r="C42" t="s">
        <v>34</v>
      </c>
      <c r="D42" t="s">
        <v>35</v>
      </c>
      <c r="E42" s="36">
        <v>0.5395833333333333</v>
      </c>
      <c r="F42" t="s">
        <v>1220</v>
      </c>
    </row>
    <row r="43" spans="1:6" x14ac:dyDescent="0.25">
      <c r="A43">
        <v>6</v>
      </c>
      <c r="B43" s="36">
        <v>45268</v>
      </c>
      <c r="C43" t="s">
        <v>34</v>
      </c>
      <c r="D43" t="s">
        <v>35</v>
      </c>
      <c r="E43" s="36">
        <v>0.57708333333333328</v>
      </c>
      <c r="F43" t="s">
        <v>1220</v>
      </c>
    </row>
    <row r="44" spans="1:6" x14ac:dyDescent="0.25">
      <c r="A44">
        <v>6</v>
      </c>
      <c r="B44" s="36">
        <v>45275</v>
      </c>
      <c r="C44" t="s">
        <v>34</v>
      </c>
      <c r="D44" t="s">
        <v>35</v>
      </c>
      <c r="E44" s="36">
        <v>0.54652777777777772</v>
      </c>
      <c r="F44" t="s">
        <v>1220</v>
      </c>
    </row>
    <row r="45" spans="1:6" x14ac:dyDescent="0.25">
      <c r="A45">
        <v>6</v>
      </c>
      <c r="B45" s="36">
        <v>45282</v>
      </c>
      <c r="C45" t="s">
        <v>34</v>
      </c>
      <c r="D45" t="s">
        <v>35</v>
      </c>
      <c r="E45" s="36">
        <v>0.53888888888888886</v>
      </c>
      <c r="F45" t="s">
        <v>1220</v>
      </c>
    </row>
    <row r="46" spans="1:6" x14ac:dyDescent="0.25">
      <c r="A46">
        <v>102</v>
      </c>
      <c r="B46" s="36">
        <v>45198</v>
      </c>
      <c r="C46" t="s">
        <v>34</v>
      </c>
      <c r="D46" t="s">
        <v>35</v>
      </c>
      <c r="E46" s="36">
        <v>0.61111111111111116</v>
      </c>
      <c r="F46" t="s">
        <v>1220</v>
      </c>
    </row>
    <row r="47" spans="1:6" x14ac:dyDescent="0.25">
      <c r="A47">
        <v>102</v>
      </c>
      <c r="B47" s="36">
        <v>45212</v>
      </c>
      <c r="C47" t="s">
        <v>34</v>
      </c>
      <c r="D47" t="s">
        <v>35</v>
      </c>
      <c r="E47" s="36">
        <v>0.59652777777777777</v>
      </c>
      <c r="F47" t="s">
        <v>1221</v>
      </c>
    </row>
    <row r="48" spans="1:6" x14ac:dyDescent="0.25">
      <c r="A48">
        <v>102</v>
      </c>
      <c r="B48" s="36">
        <v>45254</v>
      </c>
      <c r="C48" t="s">
        <v>34</v>
      </c>
      <c r="D48" t="s">
        <v>35</v>
      </c>
      <c r="E48" s="36">
        <v>0.59097222222222223</v>
      </c>
      <c r="F48" t="s">
        <v>1220</v>
      </c>
    </row>
    <row r="49" spans="1:6" x14ac:dyDescent="0.25">
      <c r="A49">
        <v>102</v>
      </c>
      <c r="B49" s="36">
        <v>45268</v>
      </c>
      <c r="C49" t="s">
        <v>34</v>
      </c>
      <c r="D49" t="s">
        <v>35</v>
      </c>
      <c r="E49" s="36">
        <v>0.60138888888888886</v>
      </c>
      <c r="F49" t="s">
        <v>1221</v>
      </c>
    </row>
    <row r="50" spans="1:6" x14ac:dyDescent="0.25">
      <c r="A50">
        <v>103</v>
      </c>
      <c r="B50" s="36">
        <v>45198</v>
      </c>
      <c r="C50" t="s">
        <v>34</v>
      </c>
      <c r="D50" t="s">
        <v>35</v>
      </c>
      <c r="E50" s="36">
        <v>0.61250000000000004</v>
      </c>
      <c r="F50" t="s">
        <v>1220</v>
      </c>
    </row>
    <row r="51" spans="1:6" x14ac:dyDescent="0.25">
      <c r="A51">
        <v>103</v>
      </c>
      <c r="B51" s="36">
        <v>45205</v>
      </c>
      <c r="C51" t="s">
        <v>34</v>
      </c>
      <c r="D51" t="s">
        <v>35</v>
      </c>
      <c r="E51" s="36">
        <v>0.62291666666666667</v>
      </c>
      <c r="F51" t="s">
        <v>1220</v>
      </c>
    </row>
    <row r="52" spans="1:6" x14ac:dyDescent="0.25">
      <c r="A52">
        <v>103</v>
      </c>
      <c r="B52" s="36">
        <v>45212</v>
      </c>
      <c r="C52" t="s">
        <v>34</v>
      </c>
      <c r="D52" t="s">
        <v>35</v>
      </c>
      <c r="E52" s="36">
        <v>0.5493055555555556</v>
      </c>
      <c r="F52" t="s">
        <v>1220</v>
      </c>
    </row>
    <row r="53" spans="1:6" x14ac:dyDescent="0.25">
      <c r="A53">
        <v>103</v>
      </c>
      <c r="B53" s="36">
        <v>45219</v>
      </c>
      <c r="C53" t="s">
        <v>34</v>
      </c>
      <c r="D53" t="s">
        <v>35</v>
      </c>
      <c r="E53" s="36">
        <v>0.9</v>
      </c>
      <c r="F53" t="s">
        <v>1220</v>
      </c>
    </row>
    <row r="54" spans="1:6" x14ac:dyDescent="0.25">
      <c r="A54">
        <v>103</v>
      </c>
      <c r="B54" s="36">
        <v>45233</v>
      </c>
      <c r="C54" t="s">
        <v>34</v>
      </c>
      <c r="D54" t="s">
        <v>35</v>
      </c>
      <c r="E54" s="36">
        <v>0.53402777777777777</v>
      </c>
      <c r="F54" t="s">
        <v>1220</v>
      </c>
    </row>
    <row r="55" spans="1:6" x14ac:dyDescent="0.25">
      <c r="A55">
        <v>103</v>
      </c>
      <c r="B55" s="36">
        <v>45240</v>
      </c>
      <c r="C55" t="s">
        <v>34</v>
      </c>
      <c r="D55" t="s">
        <v>35</v>
      </c>
      <c r="E55" s="36">
        <v>0.55347222222222225</v>
      </c>
      <c r="F55" t="s">
        <v>1220</v>
      </c>
    </row>
    <row r="56" spans="1:6" x14ac:dyDescent="0.25">
      <c r="A56">
        <v>103</v>
      </c>
      <c r="B56" s="36">
        <v>45261</v>
      </c>
      <c r="C56" t="s">
        <v>34</v>
      </c>
      <c r="D56" t="s">
        <v>35</v>
      </c>
      <c r="E56" s="36">
        <v>0.52638888888888891</v>
      </c>
      <c r="F56" t="s">
        <v>1220</v>
      </c>
    </row>
    <row r="57" spans="1:6" x14ac:dyDescent="0.25">
      <c r="A57">
        <v>103</v>
      </c>
      <c r="B57" s="36">
        <v>45282</v>
      </c>
      <c r="C57" t="s">
        <v>34</v>
      </c>
      <c r="D57" t="s">
        <v>35</v>
      </c>
      <c r="E57" s="36">
        <v>0.53402777777777777</v>
      </c>
      <c r="F57" t="s">
        <v>1220</v>
      </c>
    </row>
    <row r="58" spans="1:6" x14ac:dyDescent="0.25">
      <c r="A58">
        <v>104</v>
      </c>
      <c r="B58" s="36">
        <v>45198</v>
      </c>
      <c r="C58" t="s">
        <v>34</v>
      </c>
      <c r="D58" t="s">
        <v>35</v>
      </c>
      <c r="E58" s="36">
        <v>0.61250000000000004</v>
      </c>
      <c r="F58" t="s">
        <v>1220</v>
      </c>
    </row>
    <row r="59" spans="1:6" x14ac:dyDescent="0.25">
      <c r="A59">
        <v>104</v>
      </c>
      <c r="B59" s="36">
        <v>45205</v>
      </c>
      <c r="C59" t="s">
        <v>34</v>
      </c>
      <c r="D59" t="s">
        <v>35</v>
      </c>
      <c r="E59" s="36">
        <v>0.62361111111111112</v>
      </c>
      <c r="F59" t="s">
        <v>1220</v>
      </c>
    </row>
    <row r="60" spans="1:6" x14ac:dyDescent="0.25">
      <c r="A60">
        <v>104</v>
      </c>
      <c r="B60" s="36">
        <v>45212</v>
      </c>
      <c r="C60" t="s">
        <v>34</v>
      </c>
      <c r="D60" t="s">
        <v>35</v>
      </c>
      <c r="E60" s="36">
        <v>0.55000000000000004</v>
      </c>
      <c r="F60" t="s">
        <v>1220</v>
      </c>
    </row>
    <row r="61" spans="1:6" x14ac:dyDescent="0.25">
      <c r="A61">
        <v>112</v>
      </c>
      <c r="B61" s="36">
        <v>45240</v>
      </c>
      <c r="C61" t="s">
        <v>34</v>
      </c>
      <c r="D61" t="s">
        <v>5</v>
      </c>
      <c r="E61" s="36">
        <v>0.56041666666666667</v>
      </c>
      <c r="F61" t="s">
        <v>1220</v>
      </c>
    </row>
    <row r="62" spans="1:6" x14ac:dyDescent="0.25">
      <c r="A62">
        <v>112</v>
      </c>
      <c r="B62" s="36">
        <v>45261</v>
      </c>
      <c r="C62" t="s">
        <v>34</v>
      </c>
      <c r="D62" t="s">
        <v>5</v>
      </c>
      <c r="E62" s="36">
        <v>0.56319444444444444</v>
      </c>
      <c r="F62" t="s">
        <v>1221</v>
      </c>
    </row>
    <row r="63" spans="1:6" x14ac:dyDescent="0.25">
      <c r="A63">
        <v>113</v>
      </c>
      <c r="B63" s="36">
        <v>45226</v>
      </c>
      <c r="C63" t="s">
        <v>34</v>
      </c>
      <c r="D63" t="s">
        <v>5</v>
      </c>
      <c r="E63" s="36">
        <v>0.57430555555555551</v>
      </c>
      <c r="F63" t="s">
        <v>1220</v>
      </c>
    </row>
    <row r="64" spans="1:6" x14ac:dyDescent="0.25">
      <c r="A64">
        <v>115</v>
      </c>
      <c r="B64" s="36">
        <v>45226</v>
      </c>
      <c r="C64" t="s">
        <v>34</v>
      </c>
      <c r="D64" t="s">
        <v>5</v>
      </c>
      <c r="E64" s="36">
        <v>0.57916666666666672</v>
      </c>
      <c r="F64" t="s">
        <v>1220</v>
      </c>
    </row>
    <row r="65" spans="1:6" x14ac:dyDescent="0.25">
      <c r="A65">
        <v>115</v>
      </c>
      <c r="B65" s="36">
        <v>45247</v>
      </c>
      <c r="C65" t="s">
        <v>34</v>
      </c>
      <c r="D65" t="s">
        <v>5</v>
      </c>
      <c r="E65" s="36">
        <v>0.55347222222222225</v>
      </c>
      <c r="F65" t="s">
        <v>1220</v>
      </c>
    </row>
    <row r="66" spans="1:6" x14ac:dyDescent="0.25">
      <c r="A66">
        <v>115</v>
      </c>
      <c r="B66" s="36">
        <v>45254</v>
      </c>
      <c r="C66" t="s">
        <v>34</v>
      </c>
      <c r="D66" t="s">
        <v>5</v>
      </c>
      <c r="E66" s="36">
        <v>0.56041666666666667</v>
      </c>
      <c r="F66" t="s">
        <v>1220</v>
      </c>
    </row>
    <row r="67" spans="1:6" x14ac:dyDescent="0.25">
      <c r="A67">
        <v>116</v>
      </c>
      <c r="B67" s="36">
        <v>45219</v>
      </c>
      <c r="C67" t="s">
        <v>34</v>
      </c>
      <c r="D67" t="s">
        <v>5</v>
      </c>
      <c r="E67" s="36">
        <v>0.89861111111111114</v>
      </c>
      <c r="F67" t="s">
        <v>1220</v>
      </c>
    </row>
    <row r="68" spans="1:6" x14ac:dyDescent="0.25">
      <c r="A68">
        <v>116</v>
      </c>
      <c r="B68" s="36">
        <v>45226</v>
      </c>
      <c r="C68" t="s">
        <v>34</v>
      </c>
      <c r="D68" t="s">
        <v>5</v>
      </c>
      <c r="E68" s="36">
        <v>0.57361111111111107</v>
      </c>
      <c r="F68" t="s">
        <v>1220</v>
      </c>
    </row>
    <row r="69" spans="1:6" x14ac:dyDescent="0.25">
      <c r="A69">
        <v>116</v>
      </c>
      <c r="B69" s="36">
        <v>45233</v>
      </c>
      <c r="C69" t="s">
        <v>34</v>
      </c>
      <c r="D69" t="s">
        <v>5</v>
      </c>
      <c r="E69" s="36">
        <v>0.55486111111111114</v>
      </c>
      <c r="F69" t="s">
        <v>1220</v>
      </c>
    </row>
    <row r="70" spans="1:6" x14ac:dyDescent="0.25">
      <c r="A70">
        <v>116</v>
      </c>
      <c r="B70" s="36">
        <v>45240</v>
      </c>
      <c r="C70" t="s">
        <v>34</v>
      </c>
      <c r="D70" t="s">
        <v>5</v>
      </c>
      <c r="E70" s="36">
        <v>0.55277777777777781</v>
      </c>
      <c r="F70" t="s">
        <v>1220</v>
      </c>
    </row>
    <row r="71" spans="1:6" x14ac:dyDescent="0.25">
      <c r="A71">
        <v>116</v>
      </c>
      <c r="B71" s="36">
        <v>45254</v>
      </c>
      <c r="C71" t="s">
        <v>34</v>
      </c>
      <c r="D71" t="s">
        <v>5</v>
      </c>
      <c r="E71" s="36">
        <v>0.54652777777777772</v>
      </c>
      <c r="F71" t="s">
        <v>1220</v>
      </c>
    </row>
    <row r="72" spans="1:6" x14ac:dyDescent="0.25">
      <c r="A72">
        <v>116</v>
      </c>
      <c r="B72" s="36">
        <v>45261</v>
      </c>
      <c r="C72" t="s">
        <v>34</v>
      </c>
      <c r="D72" t="s">
        <v>5</v>
      </c>
      <c r="E72" s="36">
        <v>0.57638888888888884</v>
      </c>
      <c r="F72" t="s">
        <v>1221</v>
      </c>
    </row>
    <row r="73" spans="1:6" x14ac:dyDescent="0.25">
      <c r="A73">
        <v>116</v>
      </c>
      <c r="B73" s="36">
        <v>45268</v>
      </c>
      <c r="C73" t="s">
        <v>34</v>
      </c>
      <c r="D73" t="s">
        <v>5</v>
      </c>
      <c r="E73" s="36">
        <v>0.54791666666666672</v>
      </c>
      <c r="F73" t="s">
        <v>1220</v>
      </c>
    </row>
    <row r="74" spans="1:6" x14ac:dyDescent="0.25">
      <c r="A74">
        <v>116</v>
      </c>
      <c r="B74" s="36">
        <v>45282</v>
      </c>
      <c r="C74" t="s">
        <v>34</v>
      </c>
      <c r="D74" t="s">
        <v>5</v>
      </c>
      <c r="E74" s="36">
        <v>0.57222222222222219</v>
      </c>
      <c r="F74" t="s">
        <v>1221</v>
      </c>
    </row>
    <row r="75" spans="1:6" x14ac:dyDescent="0.25">
      <c r="A75">
        <v>119</v>
      </c>
      <c r="B75" s="36">
        <v>45268</v>
      </c>
      <c r="C75" t="s">
        <v>34</v>
      </c>
      <c r="D75" t="s">
        <v>5</v>
      </c>
      <c r="E75" s="36">
        <v>0.56041666666666667</v>
      </c>
      <c r="F75" t="s">
        <v>1220</v>
      </c>
    </row>
    <row r="76" spans="1:6" x14ac:dyDescent="0.25">
      <c r="A76">
        <v>120</v>
      </c>
      <c r="B76" s="36">
        <v>45247</v>
      </c>
      <c r="C76" t="s">
        <v>34</v>
      </c>
      <c r="D76" t="s">
        <v>5</v>
      </c>
      <c r="E76" s="36">
        <v>0.56319444444444444</v>
      </c>
      <c r="F76" t="s">
        <v>1221</v>
      </c>
    </row>
    <row r="77" spans="1:6" x14ac:dyDescent="0.25">
      <c r="A77">
        <v>120</v>
      </c>
      <c r="B77" s="36">
        <v>45254</v>
      </c>
      <c r="C77" t="s">
        <v>34</v>
      </c>
      <c r="D77" t="s">
        <v>5</v>
      </c>
      <c r="E77" s="36">
        <v>0.55486111111111114</v>
      </c>
      <c r="F77" t="s">
        <v>1220</v>
      </c>
    </row>
    <row r="78" spans="1:6" x14ac:dyDescent="0.25">
      <c r="A78">
        <v>120</v>
      </c>
      <c r="B78" s="36">
        <v>45261</v>
      </c>
      <c r="C78" t="s">
        <v>34</v>
      </c>
      <c r="D78" t="s">
        <v>5</v>
      </c>
      <c r="E78" s="36">
        <v>0.58333333333333337</v>
      </c>
      <c r="F78" t="s">
        <v>1221</v>
      </c>
    </row>
    <row r="79" spans="1:6" x14ac:dyDescent="0.25">
      <c r="A79">
        <v>120</v>
      </c>
      <c r="B79" s="36">
        <v>45275</v>
      </c>
      <c r="C79" t="s">
        <v>34</v>
      </c>
      <c r="D79" t="s">
        <v>5</v>
      </c>
      <c r="E79" s="36">
        <v>0.58680555555555558</v>
      </c>
      <c r="F79" t="s">
        <v>1221</v>
      </c>
    </row>
    <row r="80" spans="1:6" x14ac:dyDescent="0.25">
      <c r="A80">
        <v>121</v>
      </c>
      <c r="B80" s="36">
        <v>45268</v>
      </c>
      <c r="C80" t="s">
        <v>34</v>
      </c>
      <c r="D80" t="s">
        <v>5</v>
      </c>
      <c r="E80" s="36">
        <v>0.56319444444444444</v>
      </c>
      <c r="F80" t="s">
        <v>1221</v>
      </c>
    </row>
    <row r="81" spans="1:6" x14ac:dyDescent="0.25">
      <c r="A81">
        <v>121</v>
      </c>
      <c r="B81" s="36">
        <v>45282</v>
      </c>
      <c r="C81" t="s">
        <v>34</v>
      </c>
      <c r="D81" t="s">
        <v>5</v>
      </c>
      <c r="E81" s="36">
        <v>0.55138888888888893</v>
      </c>
      <c r="F81" t="s">
        <v>1220</v>
      </c>
    </row>
    <row r="82" spans="1:6" x14ac:dyDescent="0.25">
      <c r="A82">
        <v>122</v>
      </c>
      <c r="B82" s="36">
        <v>45226</v>
      </c>
      <c r="C82" t="s">
        <v>34</v>
      </c>
      <c r="D82" t="s">
        <v>5</v>
      </c>
      <c r="E82" s="36">
        <v>0.57499999999999996</v>
      </c>
      <c r="F82" t="s">
        <v>1220</v>
      </c>
    </row>
    <row r="83" spans="1:6" x14ac:dyDescent="0.25">
      <c r="A83">
        <v>122</v>
      </c>
      <c r="B83" s="36">
        <v>45261</v>
      </c>
      <c r="C83" t="s">
        <v>34</v>
      </c>
      <c r="D83" t="s">
        <v>5</v>
      </c>
      <c r="E83" s="36">
        <v>0.54166666666666663</v>
      </c>
      <c r="F83" t="s">
        <v>1220</v>
      </c>
    </row>
    <row r="84" spans="1:6" x14ac:dyDescent="0.25">
      <c r="A84">
        <v>123</v>
      </c>
      <c r="B84" s="36">
        <v>45240</v>
      </c>
      <c r="C84" t="s">
        <v>34</v>
      </c>
      <c r="D84" t="s">
        <v>5</v>
      </c>
      <c r="E84" s="36">
        <v>0.55069444444444449</v>
      </c>
      <c r="F84" t="s">
        <v>1220</v>
      </c>
    </row>
    <row r="85" spans="1:6" x14ac:dyDescent="0.25">
      <c r="A85">
        <v>123</v>
      </c>
      <c r="B85" s="36">
        <v>45254</v>
      </c>
      <c r="C85" t="s">
        <v>34</v>
      </c>
      <c r="D85" t="s">
        <v>5</v>
      </c>
      <c r="E85" s="36">
        <v>0.61458333333333337</v>
      </c>
      <c r="F85" t="s">
        <v>1221</v>
      </c>
    </row>
    <row r="86" spans="1:6" x14ac:dyDescent="0.25">
      <c r="A86">
        <v>123</v>
      </c>
      <c r="B86" s="36">
        <v>45268</v>
      </c>
      <c r="C86" t="s">
        <v>34</v>
      </c>
      <c r="D86" t="s">
        <v>5</v>
      </c>
      <c r="E86" s="36">
        <v>0.5756944444444444</v>
      </c>
      <c r="F86" t="s">
        <v>1221</v>
      </c>
    </row>
    <row r="87" spans="1:6" x14ac:dyDescent="0.25">
      <c r="A87">
        <v>126</v>
      </c>
      <c r="B87" s="36">
        <v>45233</v>
      </c>
      <c r="C87" t="s">
        <v>34</v>
      </c>
      <c r="D87" t="s">
        <v>5</v>
      </c>
      <c r="E87" s="36">
        <v>0.57361111111111107</v>
      </c>
      <c r="F87" t="s">
        <v>1221</v>
      </c>
    </row>
    <row r="88" spans="1:6" x14ac:dyDescent="0.25">
      <c r="A88">
        <v>127</v>
      </c>
      <c r="B88" s="36">
        <v>45240</v>
      </c>
      <c r="C88" t="s">
        <v>34</v>
      </c>
      <c r="D88" t="s">
        <v>5</v>
      </c>
      <c r="E88" s="36">
        <v>0.56666666666666665</v>
      </c>
      <c r="F88" t="s">
        <v>1221</v>
      </c>
    </row>
    <row r="89" spans="1:6" x14ac:dyDescent="0.25">
      <c r="A89">
        <v>128</v>
      </c>
      <c r="B89" s="36">
        <v>45219</v>
      </c>
      <c r="C89" t="s">
        <v>34</v>
      </c>
      <c r="D89" t="s">
        <v>5</v>
      </c>
      <c r="E89" s="36">
        <v>0.9</v>
      </c>
      <c r="F89" t="s">
        <v>1220</v>
      </c>
    </row>
    <row r="90" spans="1:6" x14ac:dyDescent="0.25">
      <c r="A90">
        <v>128</v>
      </c>
      <c r="B90" s="36">
        <v>45282</v>
      </c>
      <c r="C90" t="s">
        <v>34</v>
      </c>
      <c r="D90" t="s">
        <v>5</v>
      </c>
      <c r="E90" s="36">
        <v>0.54374999999999996</v>
      </c>
      <c r="F90" t="s">
        <v>1220</v>
      </c>
    </row>
    <row r="91" spans="1:6" x14ac:dyDescent="0.25">
      <c r="A91">
        <v>129</v>
      </c>
      <c r="B91" s="36">
        <v>45219</v>
      </c>
      <c r="C91" t="s">
        <v>34</v>
      </c>
      <c r="D91" t="s">
        <v>5</v>
      </c>
      <c r="E91" s="36">
        <v>0.89930555555555558</v>
      </c>
      <c r="F91" t="s">
        <v>1220</v>
      </c>
    </row>
    <row r="92" spans="1:6" x14ac:dyDescent="0.25">
      <c r="A92">
        <v>129</v>
      </c>
      <c r="B92" s="36">
        <v>45268</v>
      </c>
      <c r="C92" t="s">
        <v>34</v>
      </c>
      <c r="D92" t="s">
        <v>5</v>
      </c>
      <c r="E92" s="36">
        <v>0.54722222222222228</v>
      </c>
      <c r="F92" t="s">
        <v>1220</v>
      </c>
    </row>
    <row r="93" spans="1:6" x14ac:dyDescent="0.25">
      <c r="A93">
        <v>133</v>
      </c>
      <c r="B93" s="36">
        <v>45268</v>
      </c>
      <c r="C93" t="s">
        <v>34</v>
      </c>
      <c r="D93" t="s">
        <v>5</v>
      </c>
      <c r="E93" s="36">
        <v>0.54722222222222228</v>
      </c>
      <c r="F93" t="s">
        <v>1220</v>
      </c>
    </row>
    <row r="94" spans="1:6" x14ac:dyDescent="0.25">
      <c r="A94">
        <v>137</v>
      </c>
      <c r="B94" s="36">
        <v>45219</v>
      </c>
      <c r="C94" t="s">
        <v>34</v>
      </c>
      <c r="D94" t="s">
        <v>5</v>
      </c>
      <c r="E94" s="36">
        <v>0.89930555555555558</v>
      </c>
      <c r="F94" t="s">
        <v>1220</v>
      </c>
    </row>
    <row r="95" spans="1:6" x14ac:dyDescent="0.25">
      <c r="A95">
        <v>137</v>
      </c>
      <c r="B95" s="36">
        <v>45233</v>
      </c>
      <c r="C95" t="s">
        <v>34</v>
      </c>
      <c r="D95" t="s">
        <v>5</v>
      </c>
      <c r="E95" s="36">
        <v>0.5625</v>
      </c>
      <c r="F95" t="s">
        <v>1220</v>
      </c>
    </row>
    <row r="96" spans="1:6" x14ac:dyDescent="0.25">
      <c r="A96">
        <v>137</v>
      </c>
      <c r="B96" s="36">
        <v>45261</v>
      </c>
      <c r="C96" t="s">
        <v>34</v>
      </c>
      <c r="D96" t="s">
        <v>5</v>
      </c>
      <c r="E96" s="36">
        <v>0.5756944444444444</v>
      </c>
      <c r="F96" t="s">
        <v>1221</v>
      </c>
    </row>
    <row r="97" spans="1:6" x14ac:dyDescent="0.25">
      <c r="A97">
        <v>137</v>
      </c>
      <c r="B97" s="36">
        <v>45268</v>
      </c>
      <c r="C97" t="s">
        <v>34</v>
      </c>
      <c r="D97" t="s">
        <v>5</v>
      </c>
      <c r="E97" s="36">
        <v>0.59444444444444444</v>
      </c>
      <c r="F97" t="s">
        <v>1221</v>
      </c>
    </row>
    <row r="98" spans="1:6" x14ac:dyDescent="0.25">
      <c r="A98">
        <v>137</v>
      </c>
      <c r="B98" s="36">
        <v>45275</v>
      </c>
      <c r="C98" t="s">
        <v>34</v>
      </c>
      <c r="D98" t="s">
        <v>5</v>
      </c>
      <c r="E98" s="36">
        <v>0.5854166666666667</v>
      </c>
      <c r="F98" t="s">
        <v>1221</v>
      </c>
    </row>
    <row r="99" spans="1:6" x14ac:dyDescent="0.25">
      <c r="A99">
        <v>137</v>
      </c>
      <c r="B99" s="36">
        <v>45282</v>
      </c>
      <c r="C99" t="s">
        <v>34</v>
      </c>
      <c r="D99" t="s">
        <v>5</v>
      </c>
      <c r="E99" s="36">
        <v>0.56736111111111109</v>
      </c>
      <c r="F99" t="s">
        <v>1221</v>
      </c>
    </row>
    <row r="100" spans="1:6" x14ac:dyDescent="0.25">
      <c r="A100">
        <v>138</v>
      </c>
      <c r="B100" s="36">
        <v>45219</v>
      </c>
      <c r="C100" t="s">
        <v>34</v>
      </c>
      <c r="D100" t="s">
        <v>5</v>
      </c>
      <c r="E100" s="36">
        <v>0.90069444444444446</v>
      </c>
      <c r="F100" t="s">
        <v>1220</v>
      </c>
    </row>
    <row r="101" spans="1:6" x14ac:dyDescent="0.25">
      <c r="A101">
        <v>138</v>
      </c>
      <c r="B101" s="36">
        <v>45233</v>
      </c>
      <c r="C101" t="s">
        <v>34</v>
      </c>
      <c r="D101" t="s">
        <v>5</v>
      </c>
      <c r="E101" s="36">
        <v>0.5625</v>
      </c>
      <c r="F101" t="s">
        <v>1220</v>
      </c>
    </row>
    <row r="102" spans="1:6" x14ac:dyDescent="0.25">
      <c r="A102">
        <v>138</v>
      </c>
      <c r="B102" s="36">
        <v>45240</v>
      </c>
      <c r="C102" t="s">
        <v>34</v>
      </c>
      <c r="D102" t="s">
        <v>5</v>
      </c>
      <c r="E102" s="36">
        <v>0.56944444444444442</v>
      </c>
      <c r="F102" t="s">
        <v>1221</v>
      </c>
    </row>
    <row r="103" spans="1:6" x14ac:dyDescent="0.25">
      <c r="A103">
        <v>138</v>
      </c>
      <c r="B103" s="36">
        <v>45254</v>
      </c>
      <c r="C103" t="s">
        <v>34</v>
      </c>
      <c r="D103" t="s">
        <v>5</v>
      </c>
      <c r="E103" s="36">
        <v>0.5805555555555556</v>
      </c>
      <c r="F103" t="s">
        <v>1221</v>
      </c>
    </row>
    <row r="104" spans="1:6" x14ac:dyDescent="0.25">
      <c r="A104">
        <v>138</v>
      </c>
      <c r="B104" s="36">
        <v>45261</v>
      </c>
      <c r="C104" t="s">
        <v>34</v>
      </c>
      <c r="D104" t="s">
        <v>5</v>
      </c>
      <c r="E104" s="36">
        <v>0.58680555555555558</v>
      </c>
      <c r="F104" t="s">
        <v>1221</v>
      </c>
    </row>
    <row r="105" spans="1:6" x14ac:dyDescent="0.25">
      <c r="A105">
        <v>138</v>
      </c>
      <c r="B105" s="36">
        <v>45282</v>
      </c>
      <c r="C105" t="s">
        <v>34</v>
      </c>
      <c r="D105" t="s">
        <v>5</v>
      </c>
      <c r="E105" s="36">
        <v>0.57916666666666672</v>
      </c>
      <c r="F105" t="s">
        <v>1221</v>
      </c>
    </row>
    <row r="106" spans="1:6" x14ac:dyDescent="0.25">
      <c r="A106">
        <v>139</v>
      </c>
      <c r="B106" s="36">
        <v>45219</v>
      </c>
      <c r="C106" t="s">
        <v>34</v>
      </c>
      <c r="D106" t="s">
        <v>5</v>
      </c>
      <c r="E106" s="36">
        <v>0.89930555555555558</v>
      </c>
      <c r="F106" t="s">
        <v>1220</v>
      </c>
    </row>
    <row r="107" spans="1:6" x14ac:dyDescent="0.25">
      <c r="A107">
        <v>139</v>
      </c>
      <c r="B107" s="36">
        <v>45226</v>
      </c>
      <c r="C107" t="s">
        <v>34</v>
      </c>
      <c r="D107" t="s">
        <v>5</v>
      </c>
      <c r="E107" s="36">
        <v>0.57986111111111116</v>
      </c>
      <c r="F107" t="s">
        <v>1220</v>
      </c>
    </row>
    <row r="108" spans="1:6" x14ac:dyDescent="0.25">
      <c r="A108">
        <v>139</v>
      </c>
      <c r="B108" s="36">
        <v>45233</v>
      </c>
      <c r="C108" t="s">
        <v>34</v>
      </c>
      <c r="D108" t="s">
        <v>5</v>
      </c>
      <c r="E108" s="36">
        <v>0.54791666666666672</v>
      </c>
      <c r="F108" t="s">
        <v>1220</v>
      </c>
    </row>
    <row r="109" spans="1:6" x14ac:dyDescent="0.25">
      <c r="A109">
        <v>139</v>
      </c>
      <c r="B109" s="36">
        <v>45254</v>
      </c>
      <c r="C109" t="s">
        <v>34</v>
      </c>
      <c r="D109" t="s">
        <v>5</v>
      </c>
      <c r="E109" s="36">
        <v>0.53541666666666665</v>
      </c>
      <c r="F109" t="s">
        <v>1220</v>
      </c>
    </row>
    <row r="110" spans="1:6" x14ac:dyDescent="0.25">
      <c r="A110">
        <v>139</v>
      </c>
      <c r="B110" s="36">
        <v>45261</v>
      </c>
      <c r="C110" t="s">
        <v>34</v>
      </c>
      <c r="D110" t="s">
        <v>5</v>
      </c>
      <c r="E110" s="36">
        <v>0.58680555555555558</v>
      </c>
      <c r="F110" t="s">
        <v>1221</v>
      </c>
    </row>
    <row r="111" spans="1:6" x14ac:dyDescent="0.25">
      <c r="A111">
        <v>139</v>
      </c>
      <c r="B111" s="36">
        <v>45268</v>
      </c>
      <c r="C111" t="s">
        <v>34</v>
      </c>
      <c r="D111" t="s">
        <v>5</v>
      </c>
      <c r="E111" s="36">
        <v>0.56111111111111112</v>
      </c>
      <c r="F111" t="s">
        <v>1220</v>
      </c>
    </row>
    <row r="112" spans="1:6" x14ac:dyDescent="0.25">
      <c r="A112">
        <v>139</v>
      </c>
      <c r="B112" s="36">
        <v>45282</v>
      </c>
      <c r="C112" t="s">
        <v>34</v>
      </c>
      <c r="D112" t="s">
        <v>5</v>
      </c>
      <c r="E112" s="36">
        <v>0.55486111111111114</v>
      </c>
      <c r="F112" t="s">
        <v>1220</v>
      </c>
    </row>
    <row r="113" spans="1:6" x14ac:dyDescent="0.25">
      <c r="A113">
        <v>140</v>
      </c>
      <c r="B113" s="36">
        <v>45233</v>
      </c>
      <c r="C113" t="s">
        <v>34</v>
      </c>
      <c r="D113" t="s">
        <v>5</v>
      </c>
      <c r="E113" s="36">
        <v>0.54374999999999996</v>
      </c>
      <c r="F113" t="s">
        <v>1220</v>
      </c>
    </row>
    <row r="114" spans="1:6" x14ac:dyDescent="0.25">
      <c r="A114">
        <v>140</v>
      </c>
      <c r="B114" s="36">
        <v>45254</v>
      </c>
      <c r="C114" t="s">
        <v>34</v>
      </c>
      <c r="D114" t="s">
        <v>5</v>
      </c>
      <c r="E114" s="36">
        <v>0.54791666666666672</v>
      </c>
      <c r="F114" t="s">
        <v>1220</v>
      </c>
    </row>
    <row r="115" spans="1:6" x14ac:dyDescent="0.25">
      <c r="A115">
        <v>140</v>
      </c>
      <c r="B115" s="36">
        <v>45261</v>
      </c>
      <c r="C115" t="s">
        <v>34</v>
      </c>
      <c r="D115" t="s">
        <v>5</v>
      </c>
      <c r="E115" s="36">
        <v>0.54027777777777775</v>
      </c>
      <c r="F115" t="s">
        <v>1220</v>
      </c>
    </row>
    <row r="116" spans="1:6" x14ac:dyDescent="0.25">
      <c r="A116">
        <v>141</v>
      </c>
      <c r="B116" s="36">
        <v>45254</v>
      </c>
      <c r="C116" t="s">
        <v>34</v>
      </c>
      <c r="D116" t="s">
        <v>5</v>
      </c>
      <c r="E116" s="36">
        <v>0.53125</v>
      </c>
      <c r="F116" t="s">
        <v>1220</v>
      </c>
    </row>
    <row r="117" spans="1:6" x14ac:dyDescent="0.25">
      <c r="A117">
        <v>141</v>
      </c>
      <c r="B117" s="36">
        <v>45261</v>
      </c>
      <c r="C117" t="s">
        <v>34</v>
      </c>
      <c r="D117" t="s">
        <v>5</v>
      </c>
      <c r="E117" s="36">
        <v>0.55138888888888893</v>
      </c>
      <c r="F117" t="s">
        <v>1220</v>
      </c>
    </row>
    <row r="118" spans="1:6" x14ac:dyDescent="0.25">
      <c r="A118">
        <v>141</v>
      </c>
      <c r="B118" s="36">
        <v>45268</v>
      </c>
      <c r="C118" t="s">
        <v>34</v>
      </c>
      <c r="D118" t="s">
        <v>5</v>
      </c>
      <c r="E118" s="36">
        <v>0.54027777777777775</v>
      </c>
      <c r="F118" t="s">
        <v>1220</v>
      </c>
    </row>
    <row r="119" spans="1:6" x14ac:dyDescent="0.25">
      <c r="A119">
        <v>141</v>
      </c>
      <c r="B119" s="36">
        <v>45282</v>
      </c>
      <c r="C119" t="s">
        <v>34</v>
      </c>
      <c r="D119" t="s">
        <v>5</v>
      </c>
      <c r="E119" s="36">
        <v>0.53611111111111109</v>
      </c>
      <c r="F119" t="s">
        <v>1220</v>
      </c>
    </row>
    <row r="120" spans="1:6" x14ac:dyDescent="0.25">
      <c r="A120">
        <v>202</v>
      </c>
      <c r="B120" s="36">
        <v>45198</v>
      </c>
      <c r="C120" t="s">
        <v>34</v>
      </c>
      <c r="D120" t="s">
        <v>35</v>
      </c>
      <c r="E120" s="36">
        <v>0.61319444444444449</v>
      </c>
      <c r="F120" t="s">
        <v>1221</v>
      </c>
    </row>
    <row r="121" spans="1:6" x14ac:dyDescent="0.25">
      <c r="A121">
        <v>203</v>
      </c>
      <c r="B121" s="36">
        <v>45198</v>
      </c>
      <c r="C121" t="s">
        <v>34</v>
      </c>
      <c r="D121" t="s">
        <v>35</v>
      </c>
      <c r="E121" s="36">
        <v>0.62152777777777779</v>
      </c>
      <c r="F121" t="s">
        <v>1220</v>
      </c>
    </row>
    <row r="122" spans="1:6" x14ac:dyDescent="0.25">
      <c r="A122">
        <v>203</v>
      </c>
      <c r="B122" s="36">
        <v>45205</v>
      </c>
      <c r="C122" t="s">
        <v>34</v>
      </c>
      <c r="D122" t="s">
        <v>35</v>
      </c>
      <c r="E122" s="36">
        <v>0.62569444444444444</v>
      </c>
      <c r="F122" t="s">
        <v>1220</v>
      </c>
    </row>
    <row r="123" spans="1:6" x14ac:dyDescent="0.25">
      <c r="A123">
        <v>203</v>
      </c>
      <c r="B123" s="36">
        <v>45212</v>
      </c>
      <c r="C123" t="s">
        <v>34</v>
      </c>
      <c r="D123" t="s">
        <v>35</v>
      </c>
      <c r="E123" s="36">
        <v>0.55138888888888893</v>
      </c>
      <c r="F123" t="s">
        <v>1220</v>
      </c>
    </row>
    <row r="124" spans="1:6" x14ac:dyDescent="0.25">
      <c r="A124">
        <v>203</v>
      </c>
      <c r="B124" s="36">
        <v>45219</v>
      </c>
      <c r="C124" t="s">
        <v>34</v>
      </c>
      <c r="D124" t="s">
        <v>35</v>
      </c>
      <c r="E124" s="36">
        <v>0.89930555555555558</v>
      </c>
      <c r="F124" t="s">
        <v>1220</v>
      </c>
    </row>
    <row r="125" spans="1:6" x14ac:dyDescent="0.25">
      <c r="A125">
        <v>203</v>
      </c>
      <c r="B125" s="36">
        <v>45226</v>
      </c>
      <c r="C125" t="s">
        <v>34</v>
      </c>
      <c r="D125" t="s">
        <v>35</v>
      </c>
      <c r="E125" s="36">
        <v>0.62986111111111109</v>
      </c>
      <c r="F125" t="s">
        <v>1220</v>
      </c>
    </row>
    <row r="126" spans="1:6" x14ac:dyDescent="0.25">
      <c r="A126">
        <v>203</v>
      </c>
      <c r="B126" s="36">
        <v>45233</v>
      </c>
      <c r="C126" t="s">
        <v>34</v>
      </c>
      <c r="D126" t="s">
        <v>35</v>
      </c>
      <c r="E126" s="36">
        <v>0.52777777777777779</v>
      </c>
      <c r="F126" t="s">
        <v>1220</v>
      </c>
    </row>
    <row r="127" spans="1:6" x14ac:dyDescent="0.25">
      <c r="A127">
        <v>203</v>
      </c>
      <c r="B127" s="36">
        <v>45240</v>
      </c>
      <c r="C127" t="s">
        <v>34</v>
      </c>
      <c r="D127" t="s">
        <v>35</v>
      </c>
      <c r="E127" s="36">
        <v>0.54722222222222228</v>
      </c>
      <c r="F127" t="s">
        <v>1220</v>
      </c>
    </row>
    <row r="128" spans="1:6" x14ac:dyDescent="0.25">
      <c r="A128">
        <v>203</v>
      </c>
      <c r="B128" s="36">
        <v>45254</v>
      </c>
      <c r="C128" t="s">
        <v>34</v>
      </c>
      <c r="D128" t="s">
        <v>35</v>
      </c>
      <c r="E128" s="36">
        <v>0.53402777777777777</v>
      </c>
      <c r="F128" t="s">
        <v>1220</v>
      </c>
    </row>
    <row r="129" spans="1:6" x14ac:dyDescent="0.25">
      <c r="A129">
        <v>203</v>
      </c>
      <c r="B129" s="36">
        <v>45261</v>
      </c>
      <c r="C129" t="s">
        <v>34</v>
      </c>
      <c r="D129" t="s">
        <v>35</v>
      </c>
      <c r="E129" s="36">
        <v>0.52638888888888891</v>
      </c>
      <c r="F129" t="s">
        <v>1220</v>
      </c>
    </row>
    <row r="130" spans="1:6" x14ac:dyDescent="0.25">
      <c r="A130">
        <v>203</v>
      </c>
      <c r="B130" s="36">
        <v>45268</v>
      </c>
      <c r="C130" t="s">
        <v>34</v>
      </c>
      <c r="D130" t="s">
        <v>35</v>
      </c>
      <c r="E130" s="36">
        <v>0.5444444444444444</v>
      </c>
      <c r="F130" t="s">
        <v>1220</v>
      </c>
    </row>
    <row r="131" spans="1:6" x14ac:dyDescent="0.25">
      <c r="A131">
        <v>203</v>
      </c>
      <c r="B131" s="36">
        <v>45282</v>
      </c>
      <c r="C131" t="s">
        <v>34</v>
      </c>
      <c r="D131" t="s">
        <v>35</v>
      </c>
      <c r="E131" s="36">
        <v>0.53749999999999998</v>
      </c>
      <c r="F131" t="s">
        <v>1220</v>
      </c>
    </row>
    <row r="132" spans="1:6" x14ac:dyDescent="0.25">
      <c r="A132">
        <v>210</v>
      </c>
      <c r="B132" s="36">
        <v>45233</v>
      </c>
      <c r="C132" t="s">
        <v>34</v>
      </c>
      <c r="D132" t="s">
        <v>6</v>
      </c>
      <c r="E132" s="36">
        <v>0.57430555555555551</v>
      </c>
      <c r="F132" t="s">
        <v>1221</v>
      </c>
    </row>
    <row r="133" spans="1:6" x14ac:dyDescent="0.25">
      <c r="A133">
        <v>210</v>
      </c>
      <c r="B133" s="36">
        <v>45240</v>
      </c>
      <c r="C133" t="s">
        <v>34</v>
      </c>
      <c r="D133" t="s">
        <v>6</v>
      </c>
      <c r="E133" s="36">
        <v>0.57499999999999996</v>
      </c>
      <c r="F133" t="s">
        <v>1221</v>
      </c>
    </row>
    <row r="134" spans="1:6" x14ac:dyDescent="0.25">
      <c r="A134">
        <v>211</v>
      </c>
      <c r="B134" s="36">
        <v>45247</v>
      </c>
      <c r="C134" t="s">
        <v>34</v>
      </c>
      <c r="D134" t="s">
        <v>6</v>
      </c>
      <c r="E134" s="36">
        <v>0.55347222222222225</v>
      </c>
      <c r="F134" t="s">
        <v>1220</v>
      </c>
    </row>
    <row r="135" spans="1:6" x14ac:dyDescent="0.25">
      <c r="A135">
        <v>211</v>
      </c>
      <c r="B135" s="36">
        <v>45254</v>
      </c>
      <c r="C135" t="s">
        <v>34</v>
      </c>
      <c r="D135" t="s">
        <v>6</v>
      </c>
      <c r="E135" s="36">
        <v>0.55625000000000002</v>
      </c>
      <c r="F135" t="s">
        <v>1220</v>
      </c>
    </row>
    <row r="136" spans="1:6" x14ac:dyDescent="0.25">
      <c r="A136">
        <v>214</v>
      </c>
      <c r="B136" s="36">
        <v>45240</v>
      </c>
      <c r="C136" t="s">
        <v>34</v>
      </c>
      <c r="D136" t="s">
        <v>6</v>
      </c>
      <c r="E136" s="36">
        <v>0.56111111111111112</v>
      </c>
      <c r="F136" t="s">
        <v>1220</v>
      </c>
    </row>
    <row r="137" spans="1:6" x14ac:dyDescent="0.25">
      <c r="A137">
        <v>214</v>
      </c>
      <c r="B137" s="36">
        <v>45254</v>
      </c>
      <c r="C137" t="s">
        <v>34</v>
      </c>
      <c r="D137" t="s">
        <v>6</v>
      </c>
      <c r="E137" s="36">
        <v>0.55486111111111114</v>
      </c>
      <c r="F137" t="s">
        <v>1220</v>
      </c>
    </row>
    <row r="138" spans="1:6" x14ac:dyDescent="0.25">
      <c r="A138">
        <v>214</v>
      </c>
      <c r="B138" s="36">
        <v>45261</v>
      </c>
      <c r="C138" t="s">
        <v>34</v>
      </c>
      <c r="D138" t="s">
        <v>6</v>
      </c>
      <c r="E138" s="36">
        <v>0.54791666666666672</v>
      </c>
      <c r="F138" t="s">
        <v>1220</v>
      </c>
    </row>
    <row r="139" spans="1:6" x14ac:dyDescent="0.25">
      <c r="A139">
        <v>214</v>
      </c>
      <c r="B139" s="36">
        <v>45268</v>
      </c>
      <c r="C139" t="s">
        <v>34</v>
      </c>
      <c r="D139" t="s">
        <v>6</v>
      </c>
      <c r="E139" s="36">
        <v>0.57361111111111107</v>
      </c>
      <c r="F139" t="s">
        <v>1221</v>
      </c>
    </row>
    <row r="140" spans="1:6" x14ac:dyDescent="0.25">
      <c r="A140">
        <v>214</v>
      </c>
      <c r="B140" s="36">
        <v>45275</v>
      </c>
      <c r="C140" t="s">
        <v>34</v>
      </c>
      <c r="D140" t="s">
        <v>6</v>
      </c>
      <c r="E140" s="36">
        <v>0.58611111111111114</v>
      </c>
      <c r="F140" t="s">
        <v>1221</v>
      </c>
    </row>
    <row r="141" spans="1:6" x14ac:dyDescent="0.25">
      <c r="A141">
        <v>218</v>
      </c>
      <c r="B141" s="36">
        <v>45226</v>
      </c>
      <c r="C141" t="s">
        <v>34</v>
      </c>
      <c r="D141" t="s">
        <v>6</v>
      </c>
      <c r="E141" s="36">
        <v>0.5805555555555556</v>
      </c>
      <c r="F141" t="s">
        <v>1220</v>
      </c>
    </row>
    <row r="142" spans="1:6" x14ac:dyDescent="0.25">
      <c r="A142">
        <v>218</v>
      </c>
      <c r="B142" s="36">
        <v>45233</v>
      </c>
      <c r="C142" t="s">
        <v>34</v>
      </c>
      <c r="D142" t="s">
        <v>6</v>
      </c>
      <c r="E142" s="36">
        <v>0.55000000000000004</v>
      </c>
      <c r="F142" t="s">
        <v>1220</v>
      </c>
    </row>
    <row r="143" spans="1:6" x14ac:dyDescent="0.25">
      <c r="A143">
        <v>218</v>
      </c>
      <c r="B143" s="36">
        <v>45282</v>
      </c>
      <c r="C143" t="s">
        <v>34</v>
      </c>
      <c r="D143" t="s">
        <v>6</v>
      </c>
      <c r="E143" s="36">
        <v>0.57291666666666663</v>
      </c>
      <c r="F143" t="s">
        <v>1221</v>
      </c>
    </row>
    <row r="144" spans="1:6" x14ac:dyDescent="0.25">
      <c r="A144">
        <v>219</v>
      </c>
      <c r="B144" s="36">
        <v>45226</v>
      </c>
      <c r="C144" t="s">
        <v>34</v>
      </c>
      <c r="D144" t="s">
        <v>6</v>
      </c>
      <c r="E144" s="36">
        <v>0.5805555555555556</v>
      </c>
      <c r="F144" t="s">
        <v>1220</v>
      </c>
    </row>
    <row r="145" spans="1:6" x14ac:dyDescent="0.25">
      <c r="A145">
        <v>219</v>
      </c>
      <c r="B145" s="36">
        <v>45254</v>
      </c>
      <c r="C145" t="s">
        <v>34</v>
      </c>
      <c r="D145" t="s">
        <v>6</v>
      </c>
      <c r="E145" s="36">
        <v>0.58472222222222225</v>
      </c>
      <c r="F145" t="s">
        <v>1221</v>
      </c>
    </row>
    <row r="146" spans="1:6" x14ac:dyDescent="0.25">
      <c r="A146">
        <v>219</v>
      </c>
      <c r="B146" s="36">
        <v>45282</v>
      </c>
      <c r="C146" t="s">
        <v>34</v>
      </c>
      <c r="D146" t="s">
        <v>6</v>
      </c>
      <c r="E146" s="36">
        <v>0.57291666666666663</v>
      </c>
      <c r="F146" t="s">
        <v>1221</v>
      </c>
    </row>
    <row r="147" spans="1:6" x14ac:dyDescent="0.25">
      <c r="A147">
        <v>224</v>
      </c>
      <c r="B147" s="36">
        <v>45226</v>
      </c>
      <c r="C147" t="s">
        <v>34</v>
      </c>
      <c r="D147" t="s">
        <v>6</v>
      </c>
      <c r="E147" s="36">
        <v>0.5805555555555556</v>
      </c>
      <c r="F147" t="s">
        <v>1220</v>
      </c>
    </row>
    <row r="148" spans="1:6" x14ac:dyDescent="0.25">
      <c r="A148">
        <v>225</v>
      </c>
      <c r="B148" s="36">
        <v>45240</v>
      </c>
      <c r="C148" t="s">
        <v>34</v>
      </c>
      <c r="D148" t="s">
        <v>6</v>
      </c>
      <c r="E148" s="36">
        <v>0.56944444444444442</v>
      </c>
      <c r="F148" t="s">
        <v>1221</v>
      </c>
    </row>
    <row r="149" spans="1:6" x14ac:dyDescent="0.25">
      <c r="A149">
        <v>225</v>
      </c>
      <c r="B149" s="36">
        <v>45282</v>
      </c>
      <c r="C149" t="s">
        <v>34</v>
      </c>
      <c r="D149" t="s">
        <v>6</v>
      </c>
      <c r="E149" s="36">
        <v>0.56388888888888888</v>
      </c>
      <c r="F149" t="s">
        <v>1221</v>
      </c>
    </row>
    <row r="150" spans="1:6" x14ac:dyDescent="0.25">
      <c r="A150">
        <v>229</v>
      </c>
      <c r="B150" s="36">
        <v>45247</v>
      </c>
      <c r="C150" t="s">
        <v>34</v>
      </c>
      <c r="D150" t="s">
        <v>6</v>
      </c>
      <c r="E150" s="36">
        <v>0.56458333333333333</v>
      </c>
      <c r="F150" t="s">
        <v>1221</v>
      </c>
    </row>
    <row r="151" spans="1:6" x14ac:dyDescent="0.25">
      <c r="A151">
        <v>229</v>
      </c>
      <c r="B151" s="36">
        <v>45261</v>
      </c>
      <c r="C151" t="s">
        <v>34</v>
      </c>
      <c r="D151" t="s">
        <v>6</v>
      </c>
      <c r="E151" s="36">
        <v>0.53541666666666665</v>
      </c>
      <c r="F151" t="s">
        <v>1221</v>
      </c>
    </row>
    <row r="152" spans="1:6" x14ac:dyDescent="0.25">
      <c r="A152">
        <v>229</v>
      </c>
      <c r="B152" s="36">
        <v>45282</v>
      </c>
      <c r="C152" t="s">
        <v>34</v>
      </c>
      <c r="D152" t="s">
        <v>6</v>
      </c>
      <c r="E152" s="36">
        <v>0.53819444444444442</v>
      </c>
      <c r="F152" t="s">
        <v>1220</v>
      </c>
    </row>
    <row r="153" spans="1:6" x14ac:dyDescent="0.25">
      <c r="A153">
        <v>231</v>
      </c>
      <c r="B153" s="36">
        <v>45268</v>
      </c>
      <c r="C153" t="s">
        <v>34</v>
      </c>
      <c r="D153" t="s">
        <v>6</v>
      </c>
      <c r="E153" s="36">
        <v>0.58194444444444449</v>
      </c>
      <c r="F153" t="s">
        <v>1221</v>
      </c>
    </row>
    <row r="154" spans="1:6" x14ac:dyDescent="0.25">
      <c r="A154">
        <v>231</v>
      </c>
      <c r="B154" s="36">
        <v>45282</v>
      </c>
      <c r="C154" t="s">
        <v>34</v>
      </c>
      <c r="D154" t="s">
        <v>6</v>
      </c>
      <c r="E154" s="36">
        <v>0.56527777777777777</v>
      </c>
      <c r="F154" t="s">
        <v>1221</v>
      </c>
    </row>
    <row r="155" spans="1:6" x14ac:dyDescent="0.25">
      <c r="A155">
        <v>232</v>
      </c>
      <c r="B155" s="36">
        <v>45219</v>
      </c>
      <c r="C155" t="s">
        <v>34</v>
      </c>
      <c r="D155" t="s">
        <v>6</v>
      </c>
      <c r="E155" s="36">
        <v>0.9</v>
      </c>
      <c r="F155" t="s">
        <v>1220</v>
      </c>
    </row>
    <row r="156" spans="1:6" x14ac:dyDescent="0.25">
      <c r="A156">
        <v>232</v>
      </c>
      <c r="B156" s="36">
        <v>45254</v>
      </c>
      <c r="C156" t="s">
        <v>34</v>
      </c>
      <c r="D156" t="s">
        <v>6</v>
      </c>
      <c r="E156" s="36">
        <v>0.56944444444444442</v>
      </c>
      <c r="F156" t="s">
        <v>1221</v>
      </c>
    </row>
    <row r="157" spans="1:6" x14ac:dyDescent="0.25">
      <c r="A157">
        <v>232</v>
      </c>
      <c r="B157" s="36">
        <v>45261</v>
      </c>
      <c r="C157" t="s">
        <v>34</v>
      </c>
      <c r="D157" t="s">
        <v>6</v>
      </c>
      <c r="E157" s="36">
        <v>0.56944444444444442</v>
      </c>
      <c r="F157" t="s">
        <v>1221</v>
      </c>
    </row>
    <row r="158" spans="1:6" x14ac:dyDescent="0.25">
      <c r="A158">
        <v>234</v>
      </c>
      <c r="B158" s="36">
        <v>45247</v>
      </c>
      <c r="C158" t="s">
        <v>34</v>
      </c>
      <c r="D158" t="s">
        <v>6</v>
      </c>
      <c r="E158" s="36">
        <v>0.56388888888888888</v>
      </c>
      <c r="F158" t="s">
        <v>1221</v>
      </c>
    </row>
    <row r="159" spans="1:6" x14ac:dyDescent="0.25">
      <c r="A159">
        <v>234</v>
      </c>
      <c r="B159" s="36">
        <v>45254</v>
      </c>
      <c r="C159" t="s">
        <v>34</v>
      </c>
      <c r="D159" t="s">
        <v>6</v>
      </c>
      <c r="E159" s="36">
        <v>0.61736111111111114</v>
      </c>
      <c r="F159" t="s">
        <v>1221</v>
      </c>
    </row>
    <row r="160" spans="1:6" x14ac:dyDescent="0.25">
      <c r="A160">
        <v>234</v>
      </c>
      <c r="B160" s="36">
        <v>45268</v>
      </c>
      <c r="C160" t="s">
        <v>34</v>
      </c>
      <c r="D160" t="s">
        <v>6</v>
      </c>
      <c r="E160" s="36">
        <v>0.57499999999999996</v>
      </c>
      <c r="F160" t="s">
        <v>1220</v>
      </c>
    </row>
    <row r="161" spans="1:6" x14ac:dyDescent="0.25">
      <c r="A161">
        <v>234</v>
      </c>
      <c r="B161" s="36">
        <v>45282</v>
      </c>
      <c r="C161" t="s">
        <v>34</v>
      </c>
      <c r="D161" t="s">
        <v>6</v>
      </c>
      <c r="E161" s="36">
        <v>0.55694444444444446</v>
      </c>
      <c r="F161" t="s">
        <v>1220</v>
      </c>
    </row>
    <row r="162" spans="1:6" x14ac:dyDescent="0.25">
      <c r="A162">
        <v>236</v>
      </c>
      <c r="B162" s="36">
        <v>45247</v>
      </c>
      <c r="C162" t="s">
        <v>34</v>
      </c>
      <c r="D162" t="s">
        <v>6</v>
      </c>
      <c r="E162" s="36">
        <v>0.55277777777777781</v>
      </c>
      <c r="F162" t="s">
        <v>1220</v>
      </c>
    </row>
    <row r="163" spans="1:6" x14ac:dyDescent="0.25">
      <c r="A163">
        <v>236</v>
      </c>
      <c r="B163" s="36">
        <v>45254</v>
      </c>
      <c r="C163" t="s">
        <v>34</v>
      </c>
      <c r="D163" t="s">
        <v>6</v>
      </c>
      <c r="E163" s="36">
        <v>0.55347222222222225</v>
      </c>
      <c r="F163" t="s">
        <v>1220</v>
      </c>
    </row>
    <row r="164" spans="1:6" x14ac:dyDescent="0.25">
      <c r="A164">
        <v>243</v>
      </c>
      <c r="B164" s="36">
        <v>45233</v>
      </c>
      <c r="C164" t="s">
        <v>34</v>
      </c>
      <c r="D164" t="s">
        <v>6</v>
      </c>
      <c r="E164" s="36">
        <v>0.54861111111111116</v>
      </c>
      <c r="F164" t="s">
        <v>1220</v>
      </c>
    </row>
    <row r="165" spans="1:6" x14ac:dyDescent="0.25">
      <c r="A165">
        <v>245</v>
      </c>
      <c r="B165" s="36">
        <v>45226</v>
      </c>
      <c r="C165" t="s">
        <v>34</v>
      </c>
      <c r="D165" t="s">
        <v>6</v>
      </c>
      <c r="E165" s="36">
        <v>0.58125000000000004</v>
      </c>
      <c r="F165" t="s">
        <v>1220</v>
      </c>
    </row>
    <row r="166" spans="1:6" x14ac:dyDescent="0.25">
      <c r="A166">
        <v>245</v>
      </c>
      <c r="B166" s="36">
        <v>45282</v>
      </c>
      <c r="C166" t="s">
        <v>34</v>
      </c>
      <c r="D166" t="s">
        <v>6</v>
      </c>
      <c r="E166" s="36">
        <v>0.54027777777777775</v>
      </c>
      <c r="F166" t="s">
        <v>1220</v>
      </c>
    </row>
    <row r="167" spans="1:6" x14ac:dyDescent="0.25">
      <c r="A167">
        <v>246</v>
      </c>
      <c r="B167" s="36">
        <v>45233</v>
      </c>
      <c r="C167" t="s">
        <v>34</v>
      </c>
      <c r="D167" t="s">
        <v>6</v>
      </c>
      <c r="E167" s="36">
        <v>0.52916666666666667</v>
      </c>
      <c r="F167" t="s">
        <v>1220</v>
      </c>
    </row>
    <row r="168" spans="1:6" x14ac:dyDescent="0.25">
      <c r="A168">
        <v>246</v>
      </c>
      <c r="B168" s="36">
        <v>45261</v>
      </c>
      <c r="C168" t="s">
        <v>34</v>
      </c>
      <c r="D168" t="s">
        <v>6</v>
      </c>
      <c r="E168" s="36">
        <v>0.55833333333333335</v>
      </c>
      <c r="F168" t="s">
        <v>1220</v>
      </c>
    </row>
    <row r="169" spans="1:6" x14ac:dyDescent="0.25">
      <c r="A169">
        <v>247</v>
      </c>
      <c r="B169" s="36">
        <v>45233</v>
      </c>
      <c r="C169" t="s">
        <v>34</v>
      </c>
      <c r="D169" t="s">
        <v>6</v>
      </c>
      <c r="E169" s="36">
        <v>0.53541666666666665</v>
      </c>
      <c r="F169" t="s">
        <v>1220</v>
      </c>
    </row>
    <row r="170" spans="1:6" x14ac:dyDescent="0.25">
      <c r="A170">
        <v>247</v>
      </c>
      <c r="B170" s="36">
        <v>45261</v>
      </c>
      <c r="C170" t="s">
        <v>34</v>
      </c>
      <c r="D170" t="s">
        <v>6</v>
      </c>
      <c r="E170" s="36">
        <v>0.54166666666666663</v>
      </c>
      <c r="F170" t="s">
        <v>1220</v>
      </c>
    </row>
    <row r="171" spans="1:6" x14ac:dyDescent="0.25">
      <c r="A171">
        <v>248</v>
      </c>
      <c r="B171" s="36">
        <v>45233</v>
      </c>
      <c r="C171" t="s">
        <v>34</v>
      </c>
      <c r="D171" t="s">
        <v>6</v>
      </c>
      <c r="E171" s="36">
        <v>0.53611111111111109</v>
      </c>
      <c r="F171" t="s">
        <v>1220</v>
      </c>
    </row>
    <row r="172" spans="1:6" x14ac:dyDescent="0.25">
      <c r="A172">
        <v>248</v>
      </c>
      <c r="B172" s="36">
        <v>45261</v>
      </c>
      <c r="C172" t="s">
        <v>34</v>
      </c>
      <c r="D172" t="s">
        <v>6</v>
      </c>
      <c r="E172" s="36">
        <v>0.55833333333333335</v>
      </c>
      <c r="F172" t="s">
        <v>1220</v>
      </c>
    </row>
    <row r="173" spans="1:6" x14ac:dyDescent="0.25">
      <c r="A173">
        <v>249</v>
      </c>
      <c r="B173" s="36">
        <v>45233</v>
      </c>
      <c r="C173" t="s">
        <v>34</v>
      </c>
      <c r="D173" t="s">
        <v>6</v>
      </c>
      <c r="E173" s="36">
        <v>0.57777777777777772</v>
      </c>
      <c r="F173" t="s">
        <v>1221</v>
      </c>
    </row>
    <row r="174" spans="1:6" x14ac:dyDescent="0.25">
      <c r="A174">
        <v>250</v>
      </c>
      <c r="B174" s="36">
        <v>45240</v>
      </c>
      <c r="C174" t="s">
        <v>34</v>
      </c>
      <c r="D174" t="s">
        <v>6</v>
      </c>
      <c r="E174" s="36">
        <v>0.56458333333333333</v>
      </c>
      <c r="F174" t="s">
        <v>1221</v>
      </c>
    </row>
    <row r="175" spans="1:6" x14ac:dyDescent="0.25">
      <c r="A175">
        <v>251</v>
      </c>
      <c r="B175" s="36">
        <v>45240</v>
      </c>
      <c r="C175" t="s">
        <v>34</v>
      </c>
      <c r="D175" t="s">
        <v>6</v>
      </c>
      <c r="E175" s="36">
        <v>0.5854166666666667</v>
      </c>
      <c r="F175" t="s">
        <v>1221</v>
      </c>
    </row>
    <row r="176" spans="1:6" x14ac:dyDescent="0.25">
      <c r="A176">
        <v>251</v>
      </c>
      <c r="B176" s="36">
        <v>45254</v>
      </c>
      <c r="C176" t="s">
        <v>34</v>
      </c>
      <c r="D176" t="s">
        <v>6</v>
      </c>
      <c r="E176" s="36">
        <v>0.55625000000000002</v>
      </c>
      <c r="F176" t="s">
        <v>1220</v>
      </c>
    </row>
    <row r="177" spans="1:6" x14ac:dyDescent="0.25">
      <c r="A177">
        <v>251</v>
      </c>
      <c r="B177" s="36">
        <v>45282</v>
      </c>
      <c r="C177" t="s">
        <v>34</v>
      </c>
      <c r="D177" t="s">
        <v>6</v>
      </c>
      <c r="E177" s="36">
        <v>0.57708333333333328</v>
      </c>
      <c r="F177" t="s">
        <v>1221</v>
      </c>
    </row>
    <row r="178" spans="1:6" x14ac:dyDescent="0.25">
      <c r="A178">
        <v>254</v>
      </c>
      <c r="B178" s="36">
        <v>45254</v>
      </c>
      <c r="C178" t="s">
        <v>34</v>
      </c>
      <c r="D178" t="s">
        <v>6</v>
      </c>
      <c r="E178" s="36">
        <v>0.55138888888888893</v>
      </c>
      <c r="F178" t="s">
        <v>1220</v>
      </c>
    </row>
    <row r="179" spans="1:6" x14ac:dyDescent="0.25">
      <c r="A179">
        <v>255</v>
      </c>
      <c r="B179" s="36">
        <v>45254</v>
      </c>
      <c r="C179" t="s">
        <v>34</v>
      </c>
      <c r="D179" t="s">
        <v>6</v>
      </c>
      <c r="E179" s="36">
        <v>0.55486111111111114</v>
      </c>
      <c r="F179" t="s">
        <v>1220</v>
      </c>
    </row>
    <row r="180" spans="1:6" x14ac:dyDescent="0.25">
      <c r="A180">
        <v>256</v>
      </c>
      <c r="B180" s="36">
        <v>45261</v>
      </c>
      <c r="C180" t="s">
        <v>34</v>
      </c>
      <c r="D180" t="s">
        <v>6</v>
      </c>
      <c r="E180" s="36">
        <v>0.56805555555555554</v>
      </c>
      <c r="F180" t="s">
        <v>1221</v>
      </c>
    </row>
    <row r="181" spans="1:6" x14ac:dyDescent="0.25">
      <c r="A181">
        <v>256</v>
      </c>
      <c r="B181" s="36">
        <v>45268</v>
      </c>
      <c r="C181" t="s">
        <v>34</v>
      </c>
      <c r="D181" t="s">
        <v>6</v>
      </c>
      <c r="E181" s="36">
        <v>0.57013888888888886</v>
      </c>
      <c r="F181" t="s">
        <v>1221</v>
      </c>
    </row>
    <row r="182" spans="1:6" x14ac:dyDescent="0.25">
      <c r="A182">
        <v>256</v>
      </c>
      <c r="B182" s="36">
        <v>45282</v>
      </c>
      <c r="C182" t="s">
        <v>34</v>
      </c>
      <c r="D182" t="s">
        <v>6</v>
      </c>
      <c r="E182" s="36">
        <v>0.55069444444444449</v>
      </c>
      <c r="F182" t="s">
        <v>1220</v>
      </c>
    </row>
    <row r="183" spans="1:6" x14ac:dyDescent="0.25">
      <c r="A183">
        <v>257</v>
      </c>
      <c r="B183" s="36">
        <v>45261</v>
      </c>
      <c r="C183" t="s">
        <v>34</v>
      </c>
      <c r="D183" t="s">
        <v>6</v>
      </c>
      <c r="E183" s="36">
        <v>0.56874999999999998</v>
      </c>
      <c r="F183" t="s">
        <v>1221</v>
      </c>
    </row>
    <row r="184" spans="1:6" x14ac:dyDescent="0.25">
      <c r="A184">
        <v>303</v>
      </c>
      <c r="B184" s="36">
        <v>45198</v>
      </c>
      <c r="C184" t="s">
        <v>34</v>
      </c>
      <c r="D184" t="s">
        <v>35</v>
      </c>
      <c r="E184" s="36">
        <v>0.62083333333333335</v>
      </c>
      <c r="F184" t="s">
        <v>1221</v>
      </c>
    </row>
    <row r="185" spans="1:6" x14ac:dyDescent="0.25">
      <c r="A185">
        <v>303</v>
      </c>
      <c r="B185" s="36">
        <v>45205</v>
      </c>
      <c r="C185" t="s">
        <v>34</v>
      </c>
      <c r="D185" t="s">
        <v>35</v>
      </c>
      <c r="E185" s="36">
        <v>0.62569444444444444</v>
      </c>
      <c r="F185" t="s">
        <v>1220</v>
      </c>
    </row>
    <row r="186" spans="1:6" x14ac:dyDescent="0.25">
      <c r="A186">
        <v>303</v>
      </c>
      <c r="B186" s="36">
        <v>45212</v>
      </c>
      <c r="C186" t="s">
        <v>34</v>
      </c>
      <c r="D186" t="s">
        <v>35</v>
      </c>
      <c r="E186" s="36">
        <v>0.6020833333333333</v>
      </c>
      <c r="F186" t="s">
        <v>1221</v>
      </c>
    </row>
    <row r="187" spans="1:6" x14ac:dyDescent="0.25">
      <c r="A187">
        <v>303</v>
      </c>
      <c r="B187" s="36">
        <v>45219</v>
      </c>
      <c r="C187" t="s">
        <v>34</v>
      </c>
      <c r="D187" t="s">
        <v>35</v>
      </c>
      <c r="E187" s="36">
        <v>0.9</v>
      </c>
      <c r="F187" t="s">
        <v>1220</v>
      </c>
    </row>
    <row r="188" spans="1:6" x14ac:dyDescent="0.25">
      <c r="A188">
        <v>303</v>
      </c>
      <c r="B188" s="36">
        <v>45226</v>
      </c>
      <c r="C188" t="s">
        <v>34</v>
      </c>
      <c r="D188" t="s">
        <v>35</v>
      </c>
      <c r="E188" s="36">
        <v>0.62986111111111109</v>
      </c>
      <c r="F188" t="s">
        <v>1220</v>
      </c>
    </row>
    <row r="189" spans="1:6" x14ac:dyDescent="0.25">
      <c r="A189">
        <v>303</v>
      </c>
      <c r="B189" s="36">
        <v>45233</v>
      </c>
      <c r="C189" t="s">
        <v>34</v>
      </c>
      <c r="D189" t="s">
        <v>35</v>
      </c>
      <c r="E189" s="36">
        <v>0.54722222222222228</v>
      </c>
      <c r="F189" t="s">
        <v>1220</v>
      </c>
    </row>
    <row r="190" spans="1:6" x14ac:dyDescent="0.25">
      <c r="A190">
        <v>303</v>
      </c>
      <c r="B190" s="36">
        <v>45240</v>
      </c>
      <c r="C190" t="s">
        <v>34</v>
      </c>
      <c r="D190" t="s">
        <v>35</v>
      </c>
      <c r="E190" s="36">
        <v>0.55763888888888891</v>
      </c>
      <c r="F190" t="s">
        <v>1220</v>
      </c>
    </row>
    <row r="191" spans="1:6" x14ac:dyDescent="0.25">
      <c r="A191">
        <v>303</v>
      </c>
      <c r="B191" s="36">
        <v>45261</v>
      </c>
      <c r="C191" t="s">
        <v>34</v>
      </c>
      <c r="D191" t="s">
        <v>35</v>
      </c>
      <c r="E191" s="36">
        <v>0.55763888888888891</v>
      </c>
      <c r="F191" t="s">
        <v>1221</v>
      </c>
    </row>
    <row r="192" spans="1:6" x14ac:dyDescent="0.25">
      <c r="A192">
        <v>303</v>
      </c>
      <c r="B192" s="36">
        <v>45268</v>
      </c>
      <c r="C192" t="s">
        <v>34</v>
      </c>
      <c r="D192" t="s">
        <v>35</v>
      </c>
      <c r="E192" s="36">
        <v>0.57430555555555551</v>
      </c>
      <c r="F192" t="s">
        <v>1221</v>
      </c>
    </row>
    <row r="193" spans="1:6" x14ac:dyDescent="0.25">
      <c r="A193">
        <v>304</v>
      </c>
      <c r="B193" s="36">
        <v>45198</v>
      </c>
      <c r="C193" t="s">
        <v>34</v>
      </c>
      <c r="D193" t="s">
        <v>35</v>
      </c>
      <c r="E193" s="36">
        <v>0.62083333333333335</v>
      </c>
      <c r="F193" t="s">
        <v>1220</v>
      </c>
    </row>
    <row r="194" spans="1:6" x14ac:dyDescent="0.25">
      <c r="A194">
        <v>304</v>
      </c>
      <c r="B194" s="36">
        <v>45205</v>
      </c>
      <c r="C194" t="s">
        <v>34</v>
      </c>
      <c r="D194" t="s">
        <v>35</v>
      </c>
      <c r="E194" s="36">
        <v>0.625</v>
      </c>
      <c r="F194" t="s">
        <v>1220</v>
      </c>
    </row>
    <row r="195" spans="1:6" x14ac:dyDescent="0.25">
      <c r="A195">
        <v>304</v>
      </c>
      <c r="B195" s="36">
        <v>45212</v>
      </c>
      <c r="C195" t="s">
        <v>34</v>
      </c>
      <c r="D195" t="s">
        <v>35</v>
      </c>
      <c r="E195" s="36">
        <v>0.55138888888888893</v>
      </c>
      <c r="F195" t="s">
        <v>1220</v>
      </c>
    </row>
    <row r="196" spans="1:6" x14ac:dyDescent="0.25">
      <c r="A196">
        <v>304</v>
      </c>
      <c r="B196" s="36">
        <v>45219</v>
      </c>
      <c r="C196" t="s">
        <v>34</v>
      </c>
      <c r="D196" t="s">
        <v>35</v>
      </c>
      <c r="E196" s="36">
        <v>0.9</v>
      </c>
      <c r="F196" t="s">
        <v>1220</v>
      </c>
    </row>
    <row r="197" spans="1:6" x14ac:dyDescent="0.25">
      <c r="A197">
        <v>304</v>
      </c>
      <c r="B197" s="36">
        <v>45226</v>
      </c>
      <c r="C197" t="s">
        <v>34</v>
      </c>
      <c r="D197" t="s">
        <v>35</v>
      </c>
      <c r="E197" s="36">
        <v>0.62986111111111109</v>
      </c>
      <c r="F197" t="s">
        <v>1220</v>
      </c>
    </row>
    <row r="198" spans="1:6" x14ac:dyDescent="0.25">
      <c r="A198">
        <v>304</v>
      </c>
      <c r="B198" s="36">
        <v>45233</v>
      </c>
      <c r="C198" t="s">
        <v>34</v>
      </c>
      <c r="D198" t="s">
        <v>35</v>
      </c>
      <c r="E198" s="36">
        <v>0.52708333333333335</v>
      </c>
      <c r="F198" t="s">
        <v>1220</v>
      </c>
    </row>
    <row r="199" spans="1:6" x14ac:dyDescent="0.25">
      <c r="A199">
        <v>304</v>
      </c>
      <c r="B199" s="36">
        <v>45240</v>
      </c>
      <c r="C199" t="s">
        <v>34</v>
      </c>
      <c r="D199" t="s">
        <v>35</v>
      </c>
      <c r="E199" s="36">
        <v>0.55486111111111114</v>
      </c>
      <c r="F199" t="s">
        <v>1220</v>
      </c>
    </row>
    <row r="200" spans="1:6" x14ac:dyDescent="0.25">
      <c r="A200">
        <v>304</v>
      </c>
      <c r="B200" s="36">
        <v>45254</v>
      </c>
      <c r="C200" t="s">
        <v>34</v>
      </c>
      <c r="D200" t="s">
        <v>35</v>
      </c>
      <c r="E200" s="36">
        <v>0.5395833333333333</v>
      </c>
      <c r="F200" t="s">
        <v>1220</v>
      </c>
    </row>
    <row r="201" spans="1:6" x14ac:dyDescent="0.25">
      <c r="A201">
        <v>304</v>
      </c>
      <c r="B201" s="36">
        <v>45261</v>
      </c>
      <c r="C201" t="s">
        <v>34</v>
      </c>
      <c r="D201" t="s">
        <v>35</v>
      </c>
      <c r="E201" s="36">
        <v>0.53680555555555554</v>
      </c>
      <c r="F201" t="s">
        <v>1220</v>
      </c>
    </row>
    <row r="202" spans="1:6" x14ac:dyDescent="0.25">
      <c r="A202">
        <v>304</v>
      </c>
      <c r="B202" s="36">
        <v>45275</v>
      </c>
      <c r="C202" t="s">
        <v>34</v>
      </c>
      <c r="D202" t="s">
        <v>35</v>
      </c>
      <c r="E202" s="36">
        <v>0.54513888888888884</v>
      </c>
      <c r="F202" t="s">
        <v>1220</v>
      </c>
    </row>
    <row r="203" spans="1:6" x14ac:dyDescent="0.25">
      <c r="A203">
        <v>304</v>
      </c>
      <c r="B203" s="36">
        <v>45282</v>
      </c>
      <c r="C203" t="s">
        <v>34</v>
      </c>
      <c r="D203" t="s">
        <v>35</v>
      </c>
      <c r="E203" s="36">
        <v>0.53819444444444442</v>
      </c>
      <c r="F203" t="s">
        <v>1220</v>
      </c>
    </row>
    <row r="204" spans="1:6" x14ac:dyDescent="0.25">
      <c r="A204">
        <v>310</v>
      </c>
      <c r="B204" s="36">
        <v>45226</v>
      </c>
      <c r="C204" t="s">
        <v>34</v>
      </c>
      <c r="D204" t="s">
        <v>7</v>
      </c>
      <c r="E204" s="36">
        <v>0.57708333333333328</v>
      </c>
      <c r="F204" t="s">
        <v>1220</v>
      </c>
    </row>
    <row r="205" spans="1:6" x14ac:dyDescent="0.25">
      <c r="A205">
        <v>310</v>
      </c>
      <c r="B205" s="36">
        <v>45261</v>
      </c>
      <c r="C205" t="s">
        <v>34</v>
      </c>
      <c r="D205" t="s">
        <v>7</v>
      </c>
      <c r="E205" s="36">
        <v>0.56319444444444444</v>
      </c>
      <c r="F205" t="s">
        <v>1221</v>
      </c>
    </row>
    <row r="206" spans="1:6" x14ac:dyDescent="0.25">
      <c r="A206">
        <v>312</v>
      </c>
      <c r="B206" s="36">
        <v>45240</v>
      </c>
      <c r="C206" t="s">
        <v>34</v>
      </c>
      <c r="D206" t="s">
        <v>7</v>
      </c>
      <c r="E206" s="36">
        <v>0.56180555555555556</v>
      </c>
      <c r="F206" t="s">
        <v>1220</v>
      </c>
    </row>
    <row r="207" spans="1:6" x14ac:dyDescent="0.25">
      <c r="A207">
        <v>312</v>
      </c>
      <c r="B207" s="36">
        <v>45261</v>
      </c>
      <c r="C207" t="s">
        <v>34</v>
      </c>
      <c r="D207" t="s">
        <v>7</v>
      </c>
      <c r="E207" s="36">
        <v>0.57430555555555551</v>
      </c>
      <c r="F207" t="s">
        <v>1221</v>
      </c>
    </row>
    <row r="208" spans="1:6" x14ac:dyDescent="0.25">
      <c r="A208">
        <v>317</v>
      </c>
      <c r="B208" s="36">
        <v>45219</v>
      </c>
      <c r="C208" t="s">
        <v>34</v>
      </c>
      <c r="D208" t="s">
        <v>7</v>
      </c>
      <c r="E208" s="36">
        <v>0.89930555555555558</v>
      </c>
      <c r="F208" t="s">
        <v>1220</v>
      </c>
    </row>
    <row r="209" spans="1:6" x14ac:dyDescent="0.25">
      <c r="A209">
        <v>317</v>
      </c>
      <c r="B209" s="36">
        <v>45226</v>
      </c>
      <c r="C209" t="s">
        <v>34</v>
      </c>
      <c r="D209" t="s">
        <v>7</v>
      </c>
      <c r="E209" s="36">
        <v>0.57708333333333328</v>
      </c>
      <c r="F209" t="s">
        <v>1220</v>
      </c>
    </row>
    <row r="210" spans="1:6" x14ac:dyDescent="0.25">
      <c r="A210">
        <v>317</v>
      </c>
      <c r="B210" s="36">
        <v>45233</v>
      </c>
      <c r="C210" t="s">
        <v>34</v>
      </c>
      <c r="D210" t="s">
        <v>7</v>
      </c>
      <c r="E210" s="36">
        <v>0.56736111111111109</v>
      </c>
      <c r="F210" t="s">
        <v>1221</v>
      </c>
    </row>
    <row r="211" spans="1:6" x14ac:dyDescent="0.25">
      <c r="A211">
        <v>317</v>
      </c>
      <c r="B211" s="36">
        <v>45254</v>
      </c>
      <c r="C211" t="s">
        <v>34</v>
      </c>
      <c r="D211" t="s">
        <v>7</v>
      </c>
      <c r="E211" s="36">
        <v>0.59305555555555556</v>
      </c>
      <c r="F211" t="s">
        <v>1221</v>
      </c>
    </row>
    <row r="212" spans="1:6" x14ac:dyDescent="0.25">
      <c r="A212">
        <v>317</v>
      </c>
      <c r="B212" s="36">
        <v>45261</v>
      </c>
      <c r="C212" t="s">
        <v>34</v>
      </c>
      <c r="D212" t="s">
        <v>7</v>
      </c>
      <c r="E212" s="36">
        <v>0.5756944444444444</v>
      </c>
      <c r="F212" t="s">
        <v>1221</v>
      </c>
    </row>
    <row r="213" spans="1:6" x14ac:dyDescent="0.25">
      <c r="A213">
        <v>317</v>
      </c>
      <c r="B213" s="36">
        <v>45268</v>
      </c>
      <c r="C213" t="s">
        <v>34</v>
      </c>
      <c r="D213" t="s">
        <v>7</v>
      </c>
      <c r="E213" s="36">
        <v>0.57013888888888886</v>
      </c>
      <c r="F213" t="s">
        <v>1221</v>
      </c>
    </row>
    <row r="214" spans="1:6" x14ac:dyDescent="0.25">
      <c r="A214">
        <v>318</v>
      </c>
      <c r="B214" s="36">
        <v>45275</v>
      </c>
      <c r="C214" t="s">
        <v>34</v>
      </c>
      <c r="D214" t="s">
        <v>7</v>
      </c>
      <c r="E214" s="36">
        <v>0.55138888888888893</v>
      </c>
      <c r="F214" t="s">
        <v>1220</v>
      </c>
    </row>
    <row r="215" spans="1:6" x14ac:dyDescent="0.25">
      <c r="A215">
        <v>323</v>
      </c>
      <c r="B215" s="36">
        <v>45219</v>
      </c>
      <c r="C215" t="s">
        <v>34</v>
      </c>
      <c r="D215" t="s">
        <v>7</v>
      </c>
      <c r="E215" s="36">
        <v>0.89930555555555558</v>
      </c>
      <c r="F215" t="s">
        <v>1220</v>
      </c>
    </row>
    <row r="216" spans="1:6" x14ac:dyDescent="0.25">
      <c r="A216">
        <v>323</v>
      </c>
      <c r="B216" s="36">
        <v>45233</v>
      </c>
      <c r="C216" t="s">
        <v>34</v>
      </c>
      <c r="D216" t="s">
        <v>7</v>
      </c>
      <c r="E216" s="36">
        <v>0.53055555555555556</v>
      </c>
      <c r="F216" t="s">
        <v>1220</v>
      </c>
    </row>
    <row r="217" spans="1:6" x14ac:dyDescent="0.25">
      <c r="A217">
        <v>323</v>
      </c>
      <c r="B217" s="36">
        <v>45240</v>
      </c>
      <c r="C217" t="s">
        <v>34</v>
      </c>
      <c r="D217" t="s">
        <v>7</v>
      </c>
      <c r="E217" s="36">
        <v>0.55763888888888891</v>
      </c>
      <c r="F217" t="s">
        <v>1220</v>
      </c>
    </row>
    <row r="218" spans="1:6" x14ac:dyDescent="0.25">
      <c r="A218">
        <v>324</v>
      </c>
      <c r="B218" s="36">
        <v>45226</v>
      </c>
      <c r="C218" t="s">
        <v>34</v>
      </c>
      <c r="D218" t="s">
        <v>7</v>
      </c>
      <c r="E218" s="36">
        <v>0.57499999999999996</v>
      </c>
      <c r="F218" t="s">
        <v>1220</v>
      </c>
    </row>
    <row r="219" spans="1:6" x14ac:dyDescent="0.25">
      <c r="A219">
        <v>325</v>
      </c>
      <c r="B219" s="36">
        <v>45219</v>
      </c>
      <c r="C219" t="s">
        <v>34</v>
      </c>
      <c r="D219" t="s">
        <v>7</v>
      </c>
      <c r="E219" s="36">
        <v>0.9</v>
      </c>
      <c r="F219" t="s">
        <v>1220</v>
      </c>
    </row>
    <row r="220" spans="1:6" x14ac:dyDescent="0.25">
      <c r="A220">
        <v>325</v>
      </c>
      <c r="B220" s="36">
        <v>45226</v>
      </c>
      <c r="C220" t="s">
        <v>34</v>
      </c>
      <c r="D220" t="s">
        <v>7</v>
      </c>
      <c r="E220" s="36">
        <v>0.60138888888888886</v>
      </c>
      <c r="F220" t="s">
        <v>1220</v>
      </c>
    </row>
    <row r="221" spans="1:6" x14ac:dyDescent="0.25">
      <c r="A221">
        <v>325</v>
      </c>
      <c r="B221" s="36">
        <v>45233</v>
      </c>
      <c r="C221" t="s">
        <v>34</v>
      </c>
      <c r="D221" t="s">
        <v>7</v>
      </c>
      <c r="E221" s="36">
        <v>0.55902777777777779</v>
      </c>
      <c r="F221" t="s">
        <v>1220</v>
      </c>
    </row>
    <row r="222" spans="1:6" x14ac:dyDescent="0.25">
      <c r="A222">
        <v>325</v>
      </c>
      <c r="B222" s="36">
        <v>45240</v>
      </c>
      <c r="C222" t="s">
        <v>34</v>
      </c>
      <c r="D222" t="s">
        <v>7</v>
      </c>
      <c r="E222" s="36">
        <v>0.54722222222222228</v>
      </c>
      <c r="F222" t="s">
        <v>1220</v>
      </c>
    </row>
    <row r="223" spans="1:6" x14ac:dyDescent="0.25">
      <c r="A223">
        <v>325</v>
      </c>
      <c r="B223" s="36">
        <v>45254</v>
      </c>
      <c r="C223" t="s">
        <v>34</v>
      </c>
      <c r="D223" t="s">
        <v>7</v>
      </c>
      <c r="E223" s="36">
        <v>0.60555555555555551</v>
      </c>
      <c r="F223" t="s">
        <v>1221</v>
      </c>
    </row>
    <row r="224" spans="1:6" x14ac:dyDescent="0.25">
      <c r="A224">
        <v>325</v>
      </c>
      <c r="B224" s="36">
        <v>45268</v>
      </c>
      <c r="C224" t="s">
        <v>34</v>
      </c>
      <c r="D224" t="s">
        <v>7</v>
      </c>
      <c r="E224" s="36">
        <v>0.57499999999999996</v>
      </c>
      <c r="F224" t="s">
        <v>1221</v>
      </c>
    </row>
    <row r="225" spans="1:6" x14ac:dyDescent="0.25">
      <c r="A225">
        <v>325</v>
      </c>
      <c r="B225" s="36">
        <v>45282</v>
      </c>
      <c r="C225" t="s">
        <v>34</v>
      </c>
      <c r="D225" t="s">
        <v>7</v>
      </c>
      <c r="E225" s="36">
        <v>0.56736111111111109</v>
      </c>
      <c r="F225" t="s">
        <v>1221</v>
      </c>
    </row>
    <row r="226" spans="1:6" x14ac:dyDescent="0.25">
      <c r="A226">
        <v>327</v>
      </c>
      <c r="B226" s="36">
        <v>45226</v>
      </c>
      <c r="C226" t="s">
        <v>34</v>
      </c>
      <c r="D226" t="s">
        <v>7</v>
      </c>
      <c r="E226" s="36">
        <v>0.57847222222222228</v>
      </c>
      <c r="F226" t="s">
        <v>1220</v>
      </c>
    </row>
    <row r="227" spans="1:6" x14ac:dyDescent="0.25">
      <c r="A227">
        <v>329</v>
      </c>
      <c r="B227" s="36">
        <v>45219</v>
      </c>
      <c r="C227" t="s">
        <v>34</v>
      </c>
      <c r="D227" t="s">
        <v>7</v>
      </c>
      <c r="E227" s="36">
        <v>0.89861111111111114</v>
      </c>
      <c r="F227" t="s">
        <v>1220</v>
      </c>
    </row>
    <row r="228" spans="1:6" x14ac:dyDescent="0.25">
      <c r="A228">
        <v>329</v>
      </c>
      <c r="B228" s="36">
        <v>45226</v>
      </c>
      <c r="C228" t="s">
        <v>34</v>
      </c>
      <c r="D228" t="s">
        <v>7</v>
      </c>
      <c r="E228" s="36">
        <v>0.57430555555555551</v>
      </c>
      <c r="F228" t="s">
        <v>1220</v>
      </c>
    </row>
    <row r="229" spans="1:6" x14ac:dyDescent="0.25">
      <c r="A229">
        <v>329</v>
      </c>
      <c r="B229" s="36">
        <v>45233</v>
      </c>
      <c r="C229" t="s">
        <v>34</v>
      </c>
      <c r="D229" t="s">
        <v>7</v>
      </c>
      <c r="E229" s="36">
        <v>0.55625000000000002</v>
      </c>
      <c r="F229" t="s">
        <v>1220</v>
      </c>
    </row>
    <row r="230" spans="1:6" x14ac:dyDescent="0.25">
      <c r="A230">
        <v>329</v>
      </c>
      <c r="B230" s="36">
        <v>45240</v>
      </c>
      <c r="C230" t="s">
        <v>34</v>
      </c>
      <c r="D230" t="s">
        <v>7</v>
      </c>
      <c r="E230" s="36">
        <v>0.55555555555555558</v>
      </c>
      <c r="F230" t="s">
        <v>1220</v>
      </c>
    </row>
    <row r="231" spans="1:6" x14ac:dyDescent="0.25">
      <c r="A231">
        <v>329</v>
      </c>
      <c r="B231" s="36">
        <v>45254</v>
      </c>
      <c r="C231" t="s">
        <v>34</v>
      </c>
      <c r="D231" t="s">
        <v>7</v>
      </c>
      <c r="E231" s="36">
        <v>0.56944444444444442</v>
      </c>
      <c r="F231" t="s">
        <v>1221</v>
      </c>
    </row>
    <row r="232" spans="1:6" x14ac:dyDescent="0.25">
      <c r="A232">
        <v>329</v>
      </c>
      <c r="B232" s="36">
        <v>45268</v>
      </c>
      <c r="C232" t="s">
        <v>34</v>
      </c>
      <c r="D232" t="s">
        <v>7</v>
      </c>
      <c r="E232" s="36">
        <v>0.57777777777777772</v>
      </c>
      <c r="F232" t="s">
        <v>1221</v>
      </c>
    </row>
    <row r="233" spans="1:6" x14ac:dyDescent="0.25">
      <c r="A233">
        <v>329</v>
      </c>
      <c r="B233" s="36">
        <v>45282</v>
      </c>
      <c r="C233" t="s">
        <v>34</v>
      </c>
      <c r="D233" t="s">
        <v>7</v>
      </c>
      <c r="E233" s="36">
        <v>0.56388888888888888</v>
      </c>
      <c r="F233" t="s">
        <v>1221</v>
      </c>
    </row>
    <row r="234" spans="1:6" x14ac:dyDescent="0.25">
      <c r="A234">
        <v>330</v>
      </c>
      <c r="B234" s="36">
        <v>45219</v>
      </c>
      <c r="C234" t="s">
        <v>34</v>
      </c>
      <c r="D234" t="s">
        <v>7</v>
      </c>
      <c r="E234" s="36">
        <v>0.89930555555555558</v>
      </c>
      <c r="F234" t="s">
        <v>1220</v>
      </c>
    </row>
    <row r="235" spans="1:6" x14ac:dyDescent="0.25">
      <c r="A235">
        <v>330</v>
      </c>
      <c r="B235" s="36">
        <v>45261</v>
      </c>
      <c r="C235" t="s">
        <v>34</v>
      </c>
      <c r="D235" t="s">
        <v>7</v>
      </c>
      <c r="E235" s="36">
        <v>0.56319444444444444</v>
      </c>
      <c r="F235" t="s">
        <v>1221</v>
      </c>
    </row>
    <row r="236" spans="1:6" x14ac:dyDescent="0.25">
      <c r="A236">
        <v>333</v>
      </c>
      <c r="B236" s="36">
        <v>45233</v>
      </c>
      <c r="C236" t="s">
        <v>34</v>
      </c>
      <c r="D236" t="s">
        <v>7</v>
      </c>
      <c r="E236" s="36">
        <v>0.52847222222222223</v>
      </c>
      <c r="F236" t="s">
        <v>1220</v>
      </c>
    </row>
    <row r="237" spans="1:6" x14ac:dyDescent="0.25">
      <c r="A237">
        <v>333</v>
      </c>
      <c r="B237" s="36">
        <v>45240</v>
      </c>
      <c r="C237" t="s">
        <v>34</v>
      </c>
      <c r="D237" t="s">
        <v>7</v>
      </c>
      <c r="E237" s="36">
        <v>0.55694444444444446</v>
      </c>
      <c r="F237" t="s">
        <v>1220</v>
      </c>
    </row>
    <row r="238" spans="1:6" x14ac:dyDescent="0.25">
      <c r="A238">
        <v>333</v>
      </c>
      <c r="B238" s="36">
        <v>45247</v>
      </c>
      <c r="C238" t="s">
        <v>34</v>
      </c>
      <c r="D238" t="s">
        <v>7</v>
      </c>
      <c r="E238" s="36">
        <v>0.54791666666666672</v>
      </c>
      <c r="F238" t="s">
        <v>1220</v>
      </c>
    </row>
    <row r="239" spans="1:6" x14ac:dyDescent="0.25">
      <c r="A239">
        <v>334</v>
      </c>
      <c r="B239" s="36">
        <v>45226</v>
      </c>
      <c r="C239" t="s">
        <v>34</v>
      </c>
      <c r="D239" t="s">
        <v>7</v>
      </c>
      <c r="E239" s="36">
        <v>0.57986111111111116</v>
      </c>
      <c r="F239" t="s">
        <v>1220</v>
      </c>
    </row>
    <row r="240" spans="1:6" x14ac:dyDescent="0.25">
      <c r="A240">
        <v>334</v>
      </c>
      <c r="B240" s="36">
        <v>45240</v>
      </c>
      <c r="C240" t="s">
        <v>34</v>
      </c>
      <c r="D240" t="s">
        <v>7</v>
      </c>
      <c r="E240" s="36">
        <v>0.56874999999999998</v>
      </c>
      <c r="F240" t="s">
        <v>1221</v>
      </c>
    </row>
    <row r="241" spans="1:6" x14ac:dyDescent="0.25">
      <c r="A241">
        <v>334</v>
      </c>
      <c r="B241" s="36">
        <v>45254</v>
      </c>
      <c r="C241" t="s">
        <v>34</v>
      </c>
      <c r="D241" t="s">
        <v>7</v>
      </c>
      <c r="E241" s="36">
        <v>0.56944444444444442</v>
      </c>
      <c r="F241" t="s">
        <v>1221</v>
      </c>
    </row>
    <row r="242" spans="1:6" x14ac:dyDescent="0.25">
      <c r="A242">
        <v>337</v>
      </c>
      <c r="B242" s="36">
        <v>45219</v>
      </c>
      <c r="C242" t="s">
        <v>34</v>
      </c>
      <c r="D242" t="s">
        <v>7</v>
      </c>
      <c r="E242" s="36">
        <v>0.9</v>
      </c>
      <c r="F242" t="s">
        <v>1220</v>
      </c>
    </row>
    <row r="243" spans="1:6" x14ac:dyDescent="0.25">
      <c r="A243">
        <v>337</v>
      </c>
      <c r="B243" s="36">
        <v>45226</v>
      </c>
      <c r="C243" t="s">
        <v>34</v>
      </c>
      <c r="D243" t="s">
        <v>7</v>
      </c>
      <c r="E243" s="36">
        <v>0.57777777777777772</v>
      </c>
      <c r="F243" t="s">
        <v>1220</v>
      </c>
    </row>
    <row r="244" spans="1:6" x14ac:dyDescent="0.25">
      <c r="A244">
        <v>337</v>
      </c>
      <c r="B244" s="36">
        <v>45233</v>
      </c>
      <c r="C244" t="s">
        <v>34</v>
      </c>
      <c r="D244" t="s">
        <v>7</v>
      </c>
      <c r="E244" s="36">
        <v>0.5625</v>
      </c>
      <c r="F244" t="s">
        <v>1220</v>
      </c>
    </row>
    <row r="245" spans="1:6" x14ac:dyDescent="0.25">
      <c r="A245">
        <v>337</v>
      </c>
      <c r="B245" s="36">
        <v>45240</v>
      </c>
      <c r="C245" t="s">
        <v>34</v>
      </c>
      <c r="D245" t="s">
        <v>7</v>
      </c>
      <c r="E245" s="36">
        <v>0.56805555555555554</v>
      </c>
      <c r="F245" t="s">
        <v>1221</v>
      </c>
    </row>
    <row r="246" spans="1:6" x14ac:dyDescent="0.25">
      <c r="A246">
        <v>337</v>
      </c>
      <c r="B246" s="36">
        <v>45254</v>
      </c>
      <c r="C246" t="s">
        <v>34</v>
      </c>
      <c r="D246" t="s">
        <v>7</v>
      </c>
      <c r="E246" s="36">
        <v>0.60555555555555551</v>
      </c>
      <c r="F246" t="s">
        <v>1221</v>
      </c>
    </row>
    <row r="247" spans="1:6" x14ac:dyDescent="0.25">
      <c r="A247">
        <v>337</v>
      </c>
      <c r="B247" s="36">
        <v>45268</v>
      </c>
      <c r="C247" t="s">
        <v>34</v>
      </c>
      <c r="D247" t="s">
        <v>7</v>
      </c>
      <c r="E247" s="36">
        <v>0.57638888888888884</v>
      </c>
      <c r="F247" t="s">
        <v>1221</v>
      </c>
    </row>
    <row r="248" spans="1:6" x14ac:dyDescent="0.25">
      <c r="A248">
        <v>337</v>
      </c>
      <c r="B248" s="36">
        <v>45282</v>
      </c>
      <c r="C248" t="s">
        <v>34</v>
      </c>
      <c r="D248" t="s">
        <v>7</v>
      </c>
      <c r="E248" s="36">
        <v>0.56736111111111109</v>
      </c>
      <c r="F248" t="s">
        <v>1221</v>
      </c>
    </row>
    <row r="249" spans="1:6" x14ac:dyDescent="0.25">
      <c r="A249">
        <v>338</v>
      </c>
      <c r="B249" s="36">
        <v>45226</v>
      </c>
      <c r="C249" t="s">
        <v>34</v>
      </c>
      <c r="D249" t="s">
        <v>7</v>
      </c>
      <c r="E249" s="36">
        <v>0.57499999999999996</v>
      </c>
      <c r="F249" t="s">
        <v>1220</v>
      </c>
    </row>
    <row r="250" spans="1:6" x14ac:dyDescent="0.25">
      <c r="A250">
        <v>338</v>
      </c>
      <c r="B250" s="36">
        <v>45240</v>
      </c>
      <c r="C250" t="s">
        <v>34</v>
      </c>
      <c r="D250" t="s">
        <v>7</v>
      </c>
      <c r="E250" s="36">
        <v>0.55069444444444449</v>
      </c>
      <c r="F250" t="s">
        <v>1220</v>
      </c>
    </row>
    <row r="251" spans="1:6" x14ac:dyDescent="0.25">
      <c r="A251">
        <v>338</v>
      </c>
      <c r="B251" s="36">
        <v>45254</v>
      </c>
      <c r="C251" t="s">
        <v>34</v>
      </c>
      <c r="D251" t="s">
        <v>7</v>
      </c>
      <c r="E251" s="36">
        <v>0.55972222222222223</v>
      </c>
      <c r="F251" t="s">
        <v>1220</v>
      </c>
    </row>
    <row r="252" spans="1:6" x14ac:dyDescent="0.25">
      <c r="A252">
        <v>338</v>
      </c>
      <c r="B252" s="36">
        <v>45261</v>
      </c>
      <c r="C252" t="s">
        <v>34</v>
      </c>
      <c r="D252" t="s">
        <v>7</v>
      </c>
      <c r="E252" s="36">
        <v>0.54513888888888884</v>
      </c>
      <c r="F252" t="s">
        <v>1220</v>
      </c>
    </row>
    <row r="253" spans="1:6" x14ac:dyDescent="0.25">
      <c r="A253">
        <v>338</v>
      </c>
      <c r="B253" s="36">
        <v>45268</v>
      </c>
      <c r="C253" t="s">
        <v>34</v>
      </c>
      <c r="D253" t="s">
        <v>7</v>
      </c>
      <c r="E253" s="36">
        <v>0.55972222222222223</v>
      </c>
      <c r="F253" t="s">
        <v>1220</v>
      </c>
    </row>
    <row r="254" spans="1:6" x14ac:dyDescent="0.25">
      <c r="A254">
        <v>338</v>
      </c>
      <c r="B254" s="36">
        <v>45282</v>
      </c>
      <c r="C254" t="s">
        <v>34</v>
      </c>
      <c r="D254" t="s">
        <v>7</v>
      </c>
      <c r="E254" s="36">
        <v>0.55694444444444446</v>
      </c>
      <c r="F254" t="s">
        <v>1221</v>
      </c>
    </row>
    <row r="255" spans="1:6" x14ac:dyDescent="0.25">
      <c r="A255">
        <v>339</v>
      </c>
      <c r="B255" s="36">
        <v>45233</v>
      </c>
      <c r="C255" t="s">
        <v>34</v>
      </c>
      <c r="D255" t="s">
        <v>7</v>
      </c>
      <c r="E255" s="36">
        <v>0.56527777777777777</v>
      </c>
      <c r="F255" t="s">
        <v>1221</v>
      </c>
    </row>
    <row r="256" spans="1:6" x14ac:dyDescent="0.25">
      <c r="A256">
        <v>339</v>
      </c>
      <c r="B256" s="36">
        <v>45254</v>
      </c>
      <c r="C256" t="s">
        <v>34</v>
      </c>
      <c r="D256" t="s">
        <v>7</v>
      </c>
      <c r="E256" s="36">
        <v>0.5493055555555556</v>
      </c>
      <c r="F256" t="s">
        <v>1220</v>
      </c>
    </row>
    <row r="257" spans="1:6" x14ac:dyDescent="0.25">
      <c r="A257">
        <v>340</v>
      </c>
      <c r="B257" s="36">
        <v>45226</v>
      </c>
      <c r="C257" t="s">
        <v>34</v>
      </c>
      <c r="D257" t="s">
        <v>7</v>
      </c>
      <c r="E257" s="36">
        <v>0.57777777777777772</v>
      </c>
      <c r="F257" t="s">
        <v>1220</v>
      </c>
    </row>
    <row r="258" spans="1:6" x14ac:dyDescent="0.25">
      <c r="A258">
        <v>341</v>
      </c>
      <c r="B258" s="36">
        <v>45219</v>
      </c>
      <c r="C258" t="s">
        <v>34</v>
      </c>
      <c r="D258" t="s">
        <v>7</v>
      </c>
      <c r="E258" s="36">
        <v>0.89861111111111114</v>
      </c>
      <c r="F258" t="s">
        <v>1220</v>
      </c>
    </row>
    <row r="259" spans="1:6" x14ac:dyDescent="0.25">
      <c r="A259">
        <v>341</v>
      </c>
      <c r="B259" s="36">
        <v>45247</v>
      </c>
      <c r="C259" t="s">
        <v>34</v>
      </c>
      <c r="D259" t="s">
        <v>7</v>
      </c>
      <c r="E259" s="36">
        <v>0.56319444444444444</v>
      </c>
      <c r="F259" t="s">
        <v>1221</v>
      </c>
    </row>
    <row r="260" spans="1:6" x14ac:dyDescent="0.25">
      <c r="A260">
        <v>342</v>
      </c>
      <c r="B260" s="36">
        <v>45219</v>
      </c>
      <c r="C260" t="s">
        <v>34</v>
      </c>
      <c r="D260" t="s">
        <v>7</v>
      </c>
      <c r="E260" s="36">
        <v>0.89861111111111114</v>
      </c>
      <c r="F260" t="s">
        <v>1220</v>
      </c>
    </row>
    <row r="261" spans="1:6" x14ac:dyDescent="0.25">
      <c r="A261">
        <v>342</v>
      </c>
      <c r="B261" s="36">
        <v>45226</v>
      </c>
      <c r="C261" t="s">
        <v>34</v>
      </c>
      <c r="D261" t="s">
        <v>7</v>
      </c>
      <c r="E261" s="36">
        <v>0.57777777777777772</v>
      </c>
      <c r="F261" t="s">
        <v>1220</v>
      </c>
    </row>
    <row r="262" spans="1:6" x14ac:dyDescent="0.25">
      <c r="A262">
        <v>342</v>
      </c>
      <c r="B262" s="36">
        <v>45233</v>
      </c>
      <c r="C262" t="s">
        <v>34</v>
      </c>
      <c r="D262" t="s">
        <v>7</v>
      </c>
      <c r="E262" s="36">
        <v>0.55138888888888893</v>
      </c>
      <c r="F262" t="s">
        <v>1220</v>
      </c>
    </row>
    <row r="263" spans="1:6" x14ac:dyDescent="0.25">
      <c r="A263">
        <v>342</v>
      </c>
      <c r="B263" s="36">
        <v>45240</v>
      </c>
      <c r="C263" t="s">
        <v>34</v>
      </c>
      <c r="D263" t="s">
        <v>7</v>
      </c>
      <c r="E263" s="36">
        <v>0.5444444444444444</v>
      </c>
      <c r="F263" t="s">
        <v>1220</v>
      </c>
    </row>
    <row r="264" spans="1:6" x14ac:dyDescent="0.25">
      <c r="A264">
        <v>342</v>
      </c>
      <c r="B264" s="36">
        <v>45254</v>
      </c>
      <c r="C264" t="s">
        <v>34</v>
      </c>
      <c r="D264" t="s">
        <v>7</v>
      </c>
      <c r="E264" s="36">
        <v>0.55972222222222223</v>
      </c>
      <c r="F264" t="s">
        <v>1220</v>
      </c>
    </row>
    <row r="265" spans="1:6" x14ac:dyDescent="0.25">
      <c r="A265">
        <v>342</v>
      </c>
      <c r="B265" s="36">
        <v>45261</v>
      </c>
      <c r="C265" t="s">
        <v>34</v>
      </c>
      <c r="D265" t="s">
        <v>7</v>
      </c>
      <c r="E265" s="36">
        <v>0.5625</v>
      </c>
      <c r="F265" t="s">
        <v>1220</v>
      </c>
    </row>
    <row r="266" spans="1:6" x14ac:dyDescent="0.25">
      <c r="A266">
        <v>342</v>
      </c>
      <c r="B266" s="36">
        <v>45268</v>
      </c>
      <c r="C266" t="s">
        <v>34</v>
      </c>
      <c r="D266" t="s">
        <v>7</v>
      </c>
      <c r="E266" s="36">
        <v>0.57777777777777772</v>
      </c>
      <c r="F266" t="s">
        <v>1221</v>
      </c>
    </row>
    <row r="267" spans="1:6" x14ac:dyDescent="0.25">
      <c r="A267">
        <v>342</v>
      </c>
      <c r="B267" s="36">
        <v>45282</v>
      </c>
      <c r="C267" t="s">
        <v>34</v>
      </c>
      <c r="D267" t="s">
        <v>7</v>
      </c>
      <c r="E267" s="36">
        <v>0.56319444444444444</v>
      </c>
      <c r="F267" t="s">
        <v>1221</v>
      </c>
    </row>
    <row r="268" spans="1:6" x14ac:dyDescent="0.25">
      <c r="A268">
        <v>343</v>
      </c>
      <c r="B268" s="36">
        <v>45219</v>
      </c>
      <c r="C268" t="s">
        <v>34</v>
      </c>
      <c r="D268" t="s">
        <v>7</v>
      </c>
      <c r="E268" s="36">
        <v>0.89861111111111114</v>
      </c>
      <c r="F268" t="s">
        <v>1220</v>
      </c>
    </row>
    <row r="269" spans="1:6" x14ac:dyDescent="0.25">
      <c r="A269">
        <v>343</v>
      </c>
      <c r="B269" s="36">
        <v>45226</v>
      </c>
      <c r="C269" t="s">
        <v>34</v>
      </c>
      <c r="D269" t="s">
        <v>7</v>
      </c>
      <c r="E269" s="36">
        <v>0.57638888888888884</v>
      </c>
      <c r="F269" t="s">
        <v>1220</v>
      </c>
    </row>
    <row r="270" spans="1:6" x14ac:dyDescent="0.25">
      <c r="A270">
        <v>343</v>
      </c>
      <c r="B270" s="36">
        <v>45233</v>
      </c>
      <c r="C270" t="s">
        <v>34</v>
      </c>
      <c r="D270" t="s">
        <v>7</v>
      </c>
      <c r="E270" s="36">
        <v>0.55208333333333337</v>
      </c>
      <c r="F270" t="s">
        <v>1220</v>
      </c>
    </row>
    <row r="271" spans="1:6" x14ac:dyDescent="0.25">
      <c r="A271">
        <v>346</v>
      </c>
      <c r="B271" s="36">
        <v>45233</v>
      </c>
      <c r="C271" t="s">
        <v>34</v>
      </c>
      <c r="D271" t="s">
        <v>7</v>
      </c>
      <c r="E271" s="36">
        <v>0.55138888888888893</v>
      </c>
      <c r="F271" t="s">
        <v>1220</v>
      </c>
    </row>
    <row r="272" spans="1:6" x14ac:dyDescent="0.25">
      <c r="A272">
        <v>346</v>
      </c>
      <c r="B272" s="36">
        <v>45240</v>
      </c>
      <c r="C272" t="s">
        <v>34</v>
      </c>
      <c r="D272" t="s">
        <v>7</v>
      </c>
      <c r="E272" s="36">
        <v>0.56805555555555554</v>
      </c>
      <c r="F272" t="s">
        <v>1221</v>
      </c>
    </row>
    <row r="273" spans="1:6" x14ac:dyDescent="0.25">
      <c r="A273">
        <v>346</v>
      </c>
      <c r="B273" s="36">
        <v>45261</v>
      </c>
      <c r="C273" t="s">
        <v>34</v>
      </c>
      <c r="D273" t="s">
        <v>7</v>
      </c>
      <c r="E273" s="36">
        <v>0.55208333333333337</v>
      </c>
      <c r="F273" t="s">
        <v>1220</v>
      </c>
    </row>
    <row r="274" spans="1:6" x14ac:dyDescent="0.25">
      <c r="A274">
        <v>346</v>
      </c>
      <c r="B274" s="36">
        <v>45268</v>
      </c>
      <c r="C274" t="s">
        <v>34</v>
      </c>
      <c r="D274" t="s">
        <v>7</v>
      </c>
      <c r="E274" s="36">
        <v>0.57708333333333328</v>
      </c>
      <c r="F274" t="s">
        <v>1221</v>
      </c>
    </row>
    <row r="275" spans="1:6" x14ac:dyDescent="0.25">
      <c r="A275">
        <v>347</v>
      </c>
      <c r="B275" s="36">
        <v>45240</v>
      </c>
      <c r="C275" t="s">
        <v>34</v>
      </c>
      <c r="D275" t="s">
        <v>7</v>
      </c>
      <c r="E275" s="36">
        <v>0.55694444444444446</v>
      </c>
      <c r="F275" t="s">
        <v>1220</v>
      </c>
    </row>
    <row r="276" spans="1:6" x14ac:dyDescent="0.25">
      <c r="A276">
        <v>348</v>
      </c>
      <c r="B276" s="36">
        <v>45240</v>
      </c>
      <c r="C276" t="s">
        <v>34</v>
      </c>
      <c r="D276" t="s">
        <v>7</v>
      </c>
      <c r="E276" s="36">
        <v>0.60277777777777775</v>
      </c>
      <c r="F276" t="s">
        <v>1221</v>
      </c>
    </row>
    <row r="277" spans="1:6" x14ac:dyDescent="0.25">
      <c r="A277">
        <v>348</v>
      </c>
      <c r="B277" s="36">
        <v>45254</v>
      </c>
      <c r="C277" t="s">
        <v>34</v>
      </c>
      <c r="D277" t="s">
        <v>7</v>
      </c>
      <c r="E277" s="36">
        <v>0.58402777777777781</v>
      </c>
      <c r="F277" t="s">
        <v>1221</v>
      </c>
    </row>
    <row r="278" spans="1:6" x14ac:dyDescent="0.25">
      <c r="A278">
        <v>348</v>
      </c>
      <c r="B278" s="36">
        <v>45282</v>
      </c>
      <c r="C278" t="s">
        <v>34</v>
      </c>
      <c r="D278" t="s">
        <v>7</v>
      </c>
      <c r="E278" s="36">
        <v>0.58333333333333337</v>
      </c>
      <c r="F278" t="s">
        <v>1221</v>
      </c>
    </row>
    <row r="279" spans="1:6" x14ac:dyDescent="0.25">
      <c r="A279">
        <v>350</v>
      </c>
      <c r="B279" s="36">
        <v>45240</v>
      </c>
      <c r="C279" t="s">
        <v>34</v>
      </c>
      <c r="D279" t="s">
        <v>7</v>
      </c>
      <c r="E279" s="36">
        <v>0.6020833333333333</v>
      </c>
      <c r="F279" t="s">
        <v>1221</v>
      </c>
    </row>
    <row r="280" spans="1:6" x14ac:dyDescent="0.25">
      <c r="A280">
        <v>350</v>
      </c>
      <c r="B280" s="36">
        <v>45254</v>
      </c>
      <c r="C280" t="s">
        <v>34</v>
      </c>
      <c r="D280" t="s">
        <v>7</v>
      </c>
      <c r="E280" s="36">
        <v>0.57361111111111107</v>
      </c>
      <c r="F280" t="s">
        <v>1221</v>
      </c>
    </row>
    <row r="281" spans="1:6" x14ac:dyDescent="0.25">
      <c r="A281">
        <v>350</v>
      </c>
      <c r="B281" s="36">
        <v>45282</v>
      </c>
      <c r="C281" t="s">
        <v>34</v>
      </c>
      <c r="D281" t="s">
        <v>7</v>
      </c>
      <c r="E281" s="36">
        <v>0.58472222222222225</v>
      </c>
      <c r="F281" t="s">
        <v>1221</v>
      </c>
    </row>
    <row r="282" spans="1:6" x14ac:dyDescent="0.25">
      <c r="A282">
        <v>351</v>
      </c>
      <c r="B282" s="36">
        <v>45254</v>
      </c>
      <c r="C282" t="s">
        <v>34</v>
      </c>
      <c r="D282" t="s">
        <v>7</v>
      </c>
      <c r="E282" s="36">
        <v>0.54166666666666663</v>
      </c>
      <c r="F282" t="s">
        <v>1220</v>
      </c>
    </row>
    <row r="283" spans="1:6" x14ac:dyDescent="0.25">
      <c r="A283">
        <v>351</v>
      </c>
      <c r="B283" s="36">
        <v>45261</v>
      </c>
      <c r="C283" t="s">
        <v>34</v>
      </c>
      <c r="D283" t="s">
        <v>7</v>
      </c>
      <c r="E283" s="36">
        <v>0.5625</v>
      </c>
      <c r="F283" t="s">
        <v>1220</v>
      </c>
    </row>
    <row r="284" spans="1:6" x14ac:dyDescent="0.25">
      <c r="A284">
        <v>351</v>
      </c>
      <c r="B284" s="36">
        <v>45282</v>
      </c>
      <c r="C284" t="s">
        <v>34</v>
      </c>
      <c r="D284" t="s">
        <v>7</v>
      </c>
      <c r="E284" s="36">
        <v>0.55069444444444449</v>
      </c>
      <c r="F284" t="s">
        <v>1220</v>
      </c>
    </row>
    <row r="285" spans="1:6" x14ac:dyDescent="0.25">
      <c r="A285">
        <v>401</v>
      </c>
      <c r="B285" s="36">
        <v>45212</v>
      </c>
      <c r="C285" t="s">
        <v>34</v>
      </c>
      <c r="D285" t="s">
        <v>35</v>
      </c>
      <c r="E285" s="36">
        <v>0.55486111111111114</v>
      </c>
      <c r="F285" t="s">
        <v>1220</v>
      </c>
    </row>
    <row r="286" spans="1:6" x14ac:dyDescent="0.25">
      <c r="A286">
        <v>402</v>
      </c>
      <c r="B286" s="36">
        <v>45198</v>
      </c>
      <c r="C286" t="s">
        <v>34</v>
      </c>
      <c r="D286" t="s">
        <v>35</v>
      </c>
      <c r="E286" s="36">
        <v>0.61597222222222225</v>
      </c>
      <c r="F286" t="s">
        <v>1221</v>
      </c>
    </row>
    <row r="287" spans="1:6" x14ac:dyDescent="0.25">
      <c r="A287">
        <v>402</v>
      </c>
      <c r="B287" s="36">
        <v>45205</v>
      </c>
      <c r="C287" t="s">
        <v>34</v>
      </c>
      <c r="D287" t="s">
        <v>35</v>
      </c>
      <c r="E287" s="36">
        <v>0.62430555555555556</v>
      </c>
      <c r="F287" t="s">
        <v>1220</v>
      </c>
    </row>
    <row r="288" spans="1:6" x14ac:dyDescent="0.25">
      <c r="A288">
        <v>402</v>
      </c>
      <c r="B288" s="36">
        <v>45233</v>
      </c>
      <c r="C288" t="s">
        <v>34</v>
      </c>
      <c r="D288" t="s">
        <v>35</v>
      </c>
      <c r="E288" s="36">
        <v>0.54513888888888884</v>
      </c>
      <c r="F288" t="s">
        <v>1220</v>
      </c>
    </row>
    <row r="289" spans="1:6" x14ac:dyDescent="0.25">
      <c r="A289">
        <v>403</v>
      </c>
      <c r="B289" s="36">
        <v>45198</v>
      </c>
      <c r="C289" t="s">
        <v>34</v>
      </c>
      <c r="D289" t="s">
        <v>35</v>
      </c>
      <c r="E289" s="36">
        <v>0.61597222222222225</v>
      </c>
      <c r="F289" t="s">
        <v>1221</v>
      </c>
    </row>
    <row r="290" spans="1:6" x14ac:dyDescent="0.25">
      <c r="A290">
        <v>403</v>
      </c>
      <c r="B290" s="36">
        <v>45205</v>
      </c>
      <c r="C290" t="s">
        <v>34</v>
      </c>
      <c r="D290" t="s">
        <v>35</v>
      </c>
      <c r="E290" s="36">
        <v>0.62430555555555556</v>
      </c>
      <c r="F290" t="s">
        <v>1220</v>
      </c>
    </row>
    <row r="291" spans="1:6" x14ac:dyDescent="0.25">
      <c r="A291">
        <v>403</v>
      </c>
      <c r="B291" s="36">
        <v>45219</v>
      </c>
      <c r="C291" t="s">
        <v>34</v>
      </c>
      <c r="D291" t="s">
        <v>35</v>
      </c>
      <c r="E291" s="36">
        <v>0.9</v>
      </c>
      <c r="F291" t="s">
        <v>1220</v>
      </c>
    </row>
    <row r="292" spans="1:6" x14ac:dyDescent="0.25">
      <c r="A292">
        <v>403</v>
      </c>
      <c r="B292" s="36">
        <v>45240</v>
      </c>
      <c r="C292" t="s">
        <v>34</v>
      </c>
      <c r="D292" t="s">
        <v>35</v>
      </c>
      <c r="E292" s="36">
        <v>0.57013888888888886</v>
      </c>
      <c r="F292" t="s">
        <v>1221</v>
      </c>
    </row>
    <row r="293" spans="1:6" x14ac:dyDescent="0.25">
      <c r="A293">
        <v>403</v>
      </c>
      <c r="B293" s="36">
        <v>45254</v>
      </c>
      <c r="C293" t="s">
        <v>34</v>
      </c>
      <c r="D293" t="s">
        <v>35</v>
      </c>
      <c r="E293" s="36">
        <v>0.61944444444444446</v>
      </c>
      <c r="F293" t="s">
        <v>1220</v>
      </c>
    </row>
    <row r="294" spans="1:6" x14ac:dyDescent="0.25">
      <c r="A294">
        <v>403</v>
      </c>
      <c r="B294" s="36">
        <v>45268</v>
      </c>
      <c r="C294" t="s">
        <v>34</v>
      </c>
      <c r="D294" t="s">
        <v>35</v>
      </c>
      <c r="E294" s="36">
        <v>0.54513888888888884</v>
      </c>
      <c r="F294" t="s">
        <v>1220</v>
      </c>
    </row>
    <row r="295" spans="1:6" x14ac:dyDescent="0.25">
      <c r="A295">
        <v>403</v>
      </c>
      <c r="B295" s="36">
        <v>45275</v>
      </c>
      <c r="C295" t="s">
        <v>34</v>
      </c>
      <c r="D295" t="s">
        <v>35</v>
      </c>
      <c r="E295" s="36">
        <v>0.54583333333333328</v>
      </c>
      <c r="F295" t="s">
        <v>1220</v>
      </c>
    </row>
    <row r="296" spans="1:6" x14ac:dyDescent="0.25">
      <c r="A296">
        <v>403</v>
      </c>
      <c r="B296" s="36">
        <v>45282</v>
      </c>
      <c r="C296" t="s">
        <v>34</v>
      </c>
      <c r="D296" t="s">
        <v>35</v>
      </c>
      <c r="E296" s="36">
        <v>0.53333333333333333</v>
      </c>
      <c r="F296" t="s">
        <v>1220</v>
      </c>
    </row>
    <row r="297" spans="1:6" x14ac:dyDescent="0.25">
      <c r="A297">
        <v>404</v>
      </c>
      <c r="B297" s="36">
        <v>45198</v>
      </c>
      <c r="C297" t="s">
        <v>34</v>
      </c>
      <c r="D297" t="s">
        <v>35</v>
      </c>
      <c r="E297" s="36">
        <v>0.62152777777777779</v>
      </c>
      <c r="F297" t="s">
        <v>1221</v>
      </c>
    </row>
    <row r="298" spans="1:6" x14ac:dyDescent="0.25">
      <c r="A298">
        <v>404</v>
      </c>
      <c r="B298" s="36">
        <v>45205</v>
      </c>
      <c r="C298" t="s">
        <v>34</v>
      </c>
      <c r="D298" t="s">
        <v>35</v>
      </c>
      <c r="E298" s="36">
        <v>0.62569444444444444</v>
      </c>
      <c r="F298" t="s">
        <v>1220</v>
      </c>
    </row>
    <row r="299" spans="1:6" x14ac:dyDescent="0.25">
      <c r="A299">
        <v>404</v>
      </c>
      <c r="B299" s="36">
        <v>45212</v>
      </c>
      <c r="C299" t="s">
        <v>34</v>
      </c>
      <c r="D299" t="s">
        <v>35</v>
      </c>
      <c r="E299" s="36">
        <v>0.6020833333333333</v>
      </c>
      <c r="F299" t="s">
        <v>1221</v>
      </c>
    </row>
    <row r="300" spans="1:6" x14ac:dyDescent="0.25">
      <c r="A300">
        <v>404</v>
      </c>
      <c r="B300" s="36">
        <v>45219</v>
      </c>
      <c r="C300" t="s">
        <v>34</v>
      </c>
      <c r="D300" t="s">
        <v>35</v>
      </c>
      <c r="E300" s="36">
        <v>0.9</v>
      </c>
      <c r="F300" t="s">
        <v>1220</v>
      </c>
    </row>
    <row r="301" spans="1:6" x14ac:dyDescent="0.25">
      <c r="A301">
        <v>404</v>
      </c>
      <c r="B301" s="36">
        <v>45233</v>
      </c>
      <c r="C301" t="s">
        <v>34</v>
      </c>
      <c r="D301" t="s">
        <v>35</v>
      </c>
      <c r="E301" s="36">
        <v>0.61319444444444449</v>
      </c>
      <c r="F301" t="s">
        <v>1221</v>
      </c>
    </row>
    <row r="302" spans="1:6" x14ac:dyDescent="0.25">
      <c r="A302">
        <v>404</v>
      </c>
      <c r="B302" s="36">
        <v>45240</v>
      </c>
      <c r="C302" t="s">
        <v>34</v>
      </c>
      <c r="D302" t="s">
        <v>35</v>
      </c>
      <c r="E302" s="36">
        <v>0.62013888888888891</v>
      </c>
      <c r="F302" t="s">
        <v>1220</v>
      </c>
    </row>
    <row r="303" spans="1:6" x14ac:dyDescent="0.25">
      <c r="A303">
        <v>404</v>
      </c>
      <c r="B303" s="36">
        <v>45261</v>
      </c>
      <c r="C303" t="s">
        <v>34</v>
      </c>
      <c r="D303" t="s">
        <v>35</v>
      </c>
      <c r="E303" s="36">
        <v>0.5854166666666667</v>
      </c>
      <c r="F303" t="s">
        <v>1221</v>
      </c>
    </row>
    <row r="304" spans="1:6" x14ac:dyDescent="0.25">
      <c r="A304">
        <v>404</v>
      </c>
      <c r="B304" s="36">
        <v>45268</v>
      </c>
      <c r="C304" t="s">
        <v>34</v>
      </c>
      <c r="D304" t="s">
        <v>35</v>
      </c>
      <c r="E304" s="36">
        <v>0.61250000000000004</v>
      </c>
      <c r="F304" t="s">
        <v>1221</v>
      </c>
    </row>
    <row r="305" spans="1:6" x14ac:dyDescent="0.25">
      <c r="A305">
        <v>404</v>
      </c>
      <c r="B305" s="36">
        <v>45282</v>
      </c>
      <c r="C305" t="s">
        <v>34</v>
      </c>
      <c r="D305" t="s">
        <v>35</v>
      </c>
      <c r="E305" s="36">
        <v>0.61527777777777781</v>
      </c>
      <c r="F305" t="s">
        <v>1221</v>
      </c>
    </row>
    <row r="306" spans="1:6" x14ac:dyDescent="0.25">
      <c r="A306">
        <v>417</v>
      </c>
      <c r="B306" s="36">
        <v>45219</v>
      </c>
      <c r="C306" t="s">
        <v>34</v>
      </c>
      <c r="D306" t="s">
        <v>8</v>
      </c>
      <c r="E306" s="36">
        <v>0.89861111111111114</v>
      </c>
      <c r="F306" t="s">
        <v>1220</v>
      </c>
    </row>
    <row r="307" spans="1:6" x14ac:dyDescent="0.25">
      <c r="A307">
        <v>417</v>
      </c>
      <c r="B307" s="36">
        <v>45226</v>
      </c>
      <c r="C307" t="s">
        <v>34</v>
      </c>
      <c r="D307" t="s">
        <v>8</v>
      </c>
      <c r="E307" s="36">
        <v>0.5756944444444444</v>
      </c>
      <c r="F307" t="s">
        <v>1220</v>
      </c>
    </row>
    <row r="308" spans="1:6" x14ac:dyDescent="0.25">
      <c r="A308">
        <v>417</v>
      </c>
      <c r="B308" s="36">
        <v>45233</v>
      </c>
      <c r="C308" t="s">
        <v>34</v>
      </c>
      <c r="D308" t="s">
        <v>8</v>
      </c>
      <c r="E308" s="36">
        <v>0.5395833333333333</v>
      </c>
      <c r="F308" t="s">
        <v>1220</v>
      </c>
    </row>
    <row r="309" spans="1:6" x14ac:dyDescent="0.25">
      <c r="A309">
        <v>417</v>
      </c>
      <c r="B309" s="36">
        <v>45240</v>
      </c>
      <c r="C309" t="s">
        <v>34</v>
      </c>
      <c r="D309" t="s">
        <v>8</v>
      </c>
      <c r="E309" s="36">
        <v>0.5444444444444444</v>
      </c>
      <c r="F309" t="s">
        <v>1220</v>
      </c>
    </row>
    <row r="310" spans="1:6" x14ac:dyDescent="0.25">
      <c r="A310">
        <v>417</v>
      </c>
      <c r="B310" s="36">
        <v>45254</v>
      </c>
      <c r="C310" t="s">
        <v>34</v>
      </c>
      <c r="D310" t="s">
        <v>8</v>
      </c>
      <c r="E310" s="36">
        <v>0.53680555555555554</v>
      </c>
      <c r="F310" t="s">
        <v>1220</v>
      </c>
    </row>
    <row r="311" spans="1:6" x14ac:dyDescent="0.25">
      <c r="A311">
        <v>417</v>
      </c>
      <c r="B311" s="36">
        <v>45261</v>
      </c>
      <c r="C311" t="s">
        <v>34</v>
      </c>
      <c r="D311" t="s">
        <v>8</v>
      </c>
      <c r="E311" s="36">
        <v>0.55694444444444446</v>
      </c>
      <c r="F311" t="s">
        <v>1221</v>
      </c>
    </row>
    <row r="312" spans="1:6" x14ac:dyDescent="0.25">
      <c r="A312">
        <v>417</v>
      </c>
      <c r="B312" s="36">
        <v>45268</v>
      </c>
      <c r="C312" t="s">
        <v>34</v>
      </c>
      <c r="D312" t="s">
        <v>8</v>
      </c>
      <c r="E312" s="36">
        <v>0.54166666666666663</v>
      </c>
      <c r="F312" t="s">
        <v>1220</v>
      </c>
    </row>
    <row r="313" spans="1:6" x14ac:dyDescent="0.25">
      <c r="A313">
        <v>417</v>
      </c>
      <c r="B313" s="36">
        <v>45275</v>
      </c>
      <c r="C313" t="s">
        <v>34</v>
      </c>
      <c r="D313" t="s">
        <v>8</v>
      </c>
      <c r="E313" s="36">
        <v>0.54513888888888884</v>
      </c>
      <c r="F313" t="s">
        <v>1220</v>
      </c>
    </row>
    <row r="314" spans="1:6" x14ac:dyDescent="0.25">
      <c r="A314">
        <v>418</v>
      </c>
      <c r="B314" s="36">
        <v>45240</v>
      </c>
      <c r="C314" t="s">
        <v>34</v>
      </c>
      <c r="D314" t="s">
        <v>8</v>
      </c>
      <c r="E314" s="36">
        <v>0.5444444444444444</v>
      </c>
      <c r="F314" t="s">
        <v>1220</v>
      </c>
    </row>
    <row r="315" spans="1:6" x14ac:dyDescent="0.25">
      <c r="A315">
        <v>418</v>
      </c>
      <c r="B315" s="36">
        <v>45254</v>
      </c>
      <c r="C315" t="s">
        <v>34</v>
      </c>
      <c r="D315" t="s">
        <v>8</v>
      </c>
      <c r="E315" s="36">
        <v>0.56944444444444442</v>
      </c>
      <c r="F315" t="s">
        <v>1221</v>
      </c>
    </row>
    <row r="316" spans="1:6" x14ac:dyDescent="0.25">
      <c r="A316">
        <v>418</v>
      </c>
      <c r="B316" s="36">
        <v>45268</v>
      </c>
      <c r="C316" t="s">
        <v>34</v>
      </c>
      <c r="D316" t="s">
        <v>8</v>
      </c>
      <c r="E316" s="36">
        <v>0.57777777777777772</v>
      </c>
      <c r="F316" t="s">
        <v>1221</v>
      </c>
    </row>
    <row r="317" spans="1:6" x14ac:dyDescent="0.25">
      <c r="A317">
        <v>418</v>
      </c>
      <c r="B317" s="36">
        <v>45282</v>
      </c>
      <c r="C317" t="s">
        <v>34</v>
      </c>
      <c r="D317" t="s">
        <v>8</v>
      </c>
      <c r="E317" s="36">
        <v>0.56388888888888888</v>
      </c>
      <c r="F317" t="s">
        <v>1221</v>
      </c>
    </row>
    <row r="318" spans="1:6" x14ac:dyDescent="0.25">
      <c r="A318">
        <v>422</v>
      </c>
      <c r="B318" s="36">
        <v>45226</v>
      </c>
      <c r="C318" t="s">
        <v>34</v>
      </c>
      <c r="D318" t="s">
        <v>8</v>
      </c>
      <c r="E318" s="36">
        <v>0.5805555555555556</v>
      </c>
      <c r="F318" t="s">
        <v>1220</v>
      </c>
    </row>
    <row r="319" spans="1:6" x14ac:dyDescent="0.25">
      <c r="A319">
        <v>422</v>
      </c>
      <c r="B319" s="36">
        <v>45233</v>
      </c>
      <c r="C319" t="s">
        <v>34</v>
      </c>
      <c r="D319" t="s">
        <v>8</v>
      </c>
      <c r="E319" s="36">
        <v>0.59652777777777777</v>
      </c>
      <c r="F319" t="s">
        <v>1221</v>
      </c>
    </row>
    <row r="320" spans="1:6" x14ac:dyDescent="0.25">
      <c r="A320">
        <v>422</v>
      </c>
      <c r="B320" s="36">
        <v>45275</v>
      </c>
      <c r="C320" t="s">
        <v>34</v>
      </c>
      <c r="D320" t="s">
        <v>8</v>
      </c>
      <c r="E320" s="36">
        <v>0.54513888888888884</v>
      </c>
      <c r="F320" t="s">
        <v>1220</v>
      </c>
    </row>
    <row r="321" spans="1:6" x14ac:dyDescent="0.25">
      <c r="A321">
        <v>425</v>
      </c>
      <c r="B321" s="36">
        <v>45268</v>
      </c>
      <c r="C321" t="s">
        <v>34</v>
      </c>
      <c r="D321" t="s">
        <v>8</v>
      </c>
      <c r="E321" s="36">
        <v>0.5756944444444444</v>
      </c>
      <c r="F321" t="s">
        <v>1221</v>
      </c>
    </row>
    <row r="322" spans="1:6" x14ac:dyDescent="0.25">
      <c r="A322">
        <v>425</v>
      </c>
      <c r="B322" s="36">
        <v>45282</v>
      </c>
      <c r="C322" t="s">
        <v>34</v>
      </c>
      <c r="D322" t="s">
        <v>8</v>
      </c>
      <c r="E322" s="36">
        <v>0.55347222222222225</v>
      </c>
      <c r="F322" t="s">
        <v>1220</v>
      </c>
    </row>
    <row r="323" spans="1:6" x14ac:dyDescent="0.25">
      <c r="A323">
        <v>427</v>
      </c>
      <c r="B323" s="36">
        <v>45226</v>
      </c>
      <c r="C323" t="s">
        <v>34</v>
      </c>
      <c r="D323" t="s">
        <v>8</v>
      </c>
      <c r="E323" s="36">
        <v>0.57777777777777772</v>
      </c>
      <c r="F323" t="s">
        <v>1220</v>
      </c>
    </row>
    <row r="324" spans="1:6" x14ac:dyDescent="0.25">
      <c r="A324">
        <v>427</v>
      </c>
      <c r="B324" s="36">
        <v>45233</v>
      </c>
      <c r="C324" t="s">
        <v>34</v>
      </c>
      <c r="D324" t="s">
        <v>8</v>
      </c>
      <c r="E324" s="36">
        <v>0.58888888888888891</v>
      </c>
      <c r="F324" t="s">
        <v>1221</v>
      </c>
    </row>
    <row r="325" spans="1:6" x14ac:dyDescent="0.25">
      <c r="A325">
        <v>427</v>
      </c>
      <c r="B325" s="36">
        <v>45268</v>
      </c>
      <c r="C325" t="s">
        <v>34</v>
      </c>
      <c r="D325" t="s">
        <v>8</v>
      </c>
      <c r="E325" s="36">
        <v>0.5756944444444444</v>
      </c>
      <c r="F325" t="s">
        <v>1221</v>
      </c>
    </row>
    <row r="326" spans="1:6" x14ac:dyDescent="0.25">
      <c r="A326">
        <v>431</v>
      </c>
      <c r="B326" s="36">
        <v>45282</v>
      </c>
      <c r="C326" t="s">
        <v>34</v>
      </c>
      <c r="D326" t="s">
        <v>8</v>
      </c>
      <c r="E326" s="36">
        <v>0.54861111111111116</v>
      </c>
      <c r="F326" t="s">
        <v>1221</v>
      </c>
    </row>
    <row r="327" spans="1:6" x14ac:dyDescent="0.25">
      <c r="A327">
        <v>433</v>
      </c>
      <c r="B327" s="36">
        <v>45233</v>
      </c>
      <c r="C327" t="s">
        <v>34</v>
      </c>
      <c r="D327" t="s">
        <v>8</v>
      </c>
      <c r="E327" s="36">
        <v>0.54791666666666672</v>
      </c>
      <c r="F327" t="s">
        <v>1220</v>
      </c>
    </row>
    <row r="328" spans="1:6" x14ac:dyDescent="0.25">
      <c r="A328">
        <v>433</v>
      </c>
      <c r="B328" s="36">
        <v>45282</v>
      </c>
      <c r="C328" t="s">
        <v>34</v>
      </c>
      <c r="D328" t="s">
        <v>8</v>
      </c>
      <c r="E328" s="36">
        <v>0.53402777777777777</v>
      </c>
      <c r="F328" t="s">
        <v>1220</v>
      </c>
    </row>
    <row r="329" spans="1:6" x14ac:dyDescent="0.25">
      <c r="A329">
        <v>435</v>
      </c>
      <c r="B329" s="36">
        <v>45226</v>
      </c>
      <c r="C329" t="s">
        <v>34</v>
      </c>
      <c r="D329" t="s">
        <v>8</v>
      </c>
      <c r="E329" s="36">
        <v>0.57499999999999996</v>
      </c>
      <c r="F329" t="s">
        <v>1220</v>
      </c>
    </row>
    <row r="330" spans="1:6" x14ac:dyDescent="0.25">
      <c r="A330">
        <v>435</v>
      </c>
      <c r="B330" s="36">
        <v>45240</v>
      </c>
      <c r="C330" t="s">
        <v>34</v>
      </c>
      <c r="D330" t="s">
        <v>8</v>
      </c>
      <c r="E330" s="36">
        <v>0.54652777777777772</v>
      </c>
      <c r="F330" t="s">
        <v>1220</v>
      </c>
    </row>
    <row r="331" spans="1:6" x14ac:dyDescent="0.25">
      <c r="A331">
        <v>435</v>
      </c>
      <c r="B331" s="36">
        <v>45261</v>
      </c>
      <c r="C331" t="s">
        <v>34</v>
      </c>
      <c r="D331" t="s">
        <v>8</v>
      </c>
      <c r="E331" s="36">
        <v>0.54166666666666663</v>
      </c>
      <c r="F331" t="s">
        <v>1220</v>
      </c>
    </row>
    <row r="332" spans="1:6" x14ac:dyDescent="0.25">
      <c r="A332">
        <v>435</v>
      </c>
      <c r="B332" s="36">
        <v>45268</v>
      </c>
      <c r="C332" t="s">
        <v>34</v>
      </c>
      <c r="D332" t="s">
        <v>8</v>
      </c>
      <c r="E332" s="36">
        <v>0.5493055555555556</v>
      </c>
      <c r="F332" t="s">
        <v>1220</v>
      </c>
    </row>
    <row r="333" spans="1:6" x14ac:dyDescent="0.25">
      <c r="A333">
        <v>435</v>
      </c>
      <c r="B333" s="36">
        <v>45275</v>
      </c>
      <c r="C333" t="s">
        <v>34</v>
      </c>
      <c r="D333" t="s">
        <v>8</v>
      </c>
      <c r="E333" s="36">
        <v>0.54513888888888884</v>
      </c>
      <c r="F333" t="s">
        <v>1220</v>
      </c>
    </row>
    <row r="334" spans="1:6" x14ac:dyDescent="0.25">
      <c r="A334">
        <v>438</v>
      </c>
      <c r="B334" s="36">
        <v>45226</v>
      </c>
      <c r="C334" t="s">
        <v>34</v>
      </c>
      <c r="D334" t="s">
        <v>8</v>
      </c>
      <c r="E334" s="36">
        <v>0.57847222222222228</v>
      </c>
      <c r="F334" t="s">
        <v>1220</v>
      </c>
    </row>
    <row r="335" spans="1:6" x14ac:dyDescent="0.25">
      <c r="A335">
        <v>438</v>
      </c>
      <c r="B335" s="36">
        <v>45233</v>
      </c>
      <c r="C335" t="s">
        <v>34</v>
      </c>
      <c r="D335" t="s">
        <v>8</v>
      </c>
      <c r="E335" s="36">
        <v>0.5541666666666667</v>
      </c>
      <c r="F335" t="s">
        <v>1220</v>
      </c>
    </row>
    <row r="336" spans="1:6" x14ac:dyDescent="0.25">
      <c r="A336">
        <v>438</v>
      </c>
      <c r="B336" s="36">
        <v>45240</v>
      </c>
      <c r="C336" t="s">
        <v>34</v>
      </c>
      <c r="D336" t="s">
        <v>8</v>
      </c>
      <c r="E336" s="36">
        <v>0.61388888888888893</v>
      </c>
      <c r="F336" t="s">
        <v>1221</v>
      </c>
    </row>
    <row r="337" spans="1:6" x14ac:dyDescent="0.25">
      <c r="A337">
        <v>439</v>
      </c>
      <c r="B337" s="36">
        <v>45226</v>
      </c>
      <c r="C337" t="s">
        <v>34</v>
      </c>
      <c r="D337" t="s">
        <v>8</v>
      </c>
      <c r="E337" s="36">
        <v>0.57708333333333328</v>
      </c>
      <c r="F337" t="s">
        <v>1220</v>
      </c>
    </row>
    <row r="338" spans="1:6" x14ac:dyDescent="0.25">
      <c r="A338">
        <v>439</v>
      </c>
      <c r="B338" s="36">
        <v>45282</v>
      </c>
      <c r="C338" t="s">
        <v>34</v>
      </c>
      <c r="D338" t="s">
        <v>8</v>
      </c>
      <c r="E338" s="36">
        <v>0.55000000000000004</v>
      </c>
      <c r="F338" t="s">
        <v>1220</v>
      </c>
    </row>
    <row r="339" spans="1:6" x14ac:dyDescent="0.25">
      <c r="A339">
        <v>443</v>
      </c>
      <c r="B339" s="36">
        <v>45226</v>
      </c>
      <c r="C339" t="s">
        <v>34</v>
      </c>
      <c r="D339" t="s">
        <v>8</v>
      </c>
      <c r="E339" s="36">
        <v>0.5805555555555556</v>
      </c>
      <c r="F339" t="s">
        <v>1220</v>
      </c>
    </row>
    <row r="340" spans="1:6" x14ac:dyDescent="0.25">
      <c r="A340">
        <v>443</v>
      </c>
      <c r="B340" s="36">
        <v>45233</v>
      </c>
      <c r="C340" t="s">
        <v>34</v>
      </c>
      <c r="D340" t="s">
        <v>8</v>
      </c>
      <c r="E340" s="36">
        <v>0.55069444444444449</v>
      </c>
      <c r="F340" t="s">
        <v>1220</v>
      </c>
    </row>
    <row r="341" spans="1:6" x14ac:dyDescent="0.25">
      <c r="A341">
        <v>443</v>
      </c>
      <c r="B341" s="36">
        <v>45282</v>
      </c>
      <c r="C341" t="s">
        <v>34</v>
      </c>
      <c r="D341" t="s">
        <v>8</v>
      </c>
      <c r="E341" s="36">
        <v>0.53611111111111109</v>
      </c>
      <c r="F341" t="s">
        <v>1220</v>
      </c>
    </row>
    <row r="342" spans="1:6" x14ac:dyDescent="0.25">
      <c r="A342">
        <v>444</v>
      </c>
      <c r="B342" s="36">
        <v>45219</v>
      </c>
      <c r="C342" t="s">
        <v>34</v>
      </c>
      <c r="D342" t="s">
        <v>8</v>
      </c>
      <c r="E342" s="36">
        <v>0.89930555555555558</v>
      </c>
      <c r="F342" t="s">
        <v>1220</v>
      </c>
    </row>
    <row r="343" spans="1:6" x14ac:dyDescent="0.25">
      <c r="A343">
        <v>444</v>
      </c>
      <c r="B343" s="36">
        <v>45226</v>
      </c>
      <c r="C343" t="s">
        <v>34</v>
      </c>
      <c r="D343" t="s">
        <v>8</v>
      </c>
      <c r="E343" s="36">
        <v>0.57499999999999996</v>
      </c>
      <c r="F343" t="s">
        <v>1220</v>
      </c>
    </row>
    <row r="344" spans="1:6" x14ac:dyDescent="0.25">
      <c r="A344">
        <v>444</v>
      </c>
      <c r="B344" s="36">
        <v>45233</v>
      </c>
      <c r="C344" t="s">
        <v>34</v>
      </c>
      <c r="D344" t="s">
        <v>8</v>
      </c>
      <c r="E344" s="36">
        <v>0.56111111111111112</v>
      </c>
      <c r="F344" t="s">
        <v>1220</v>
      </c>
    </row>
    <row r="345" spans="1:6" x14ac:dyDescent="0.25">
      <c r="A345">
        <v>444</v>
      </c>
      <c r="B345" s="36">
        <v>45247</v>
      </c>
      <c r="C345" t="s">
        <v>34</v>
      </c>
      <c r="D345" t="s">
        <v>8</v>
      </c>
      <c r="E345" s="36">
        <v>0.54791666666666672</v>
      </c>
      <c r="F345" t="s">
        <v>1221</v>
      </c>
    </row>
    <row r="346" spans="1:6" x14ac:dyDescent="0.25">
      <c r="A346">
        <v>444</v>
      </c>
      <c r="B346" s="36">
        <v>45254</v>
      </c>
      <c r="C346" t="s">
        <v>34</v>
      </c>
      <c r="D346" t="s">
        <v>8</v>
      </c>
      <c r="E346" s="36">
        <v>0.55486111111111114</v>
      </c>
      <c r="F346" t="s">
        <v>1220</v>
      </c>
    </row>
    <row r="347" spans="1:6" x14ac:dyDescent="0.25">
      <c r="A347">
        <v>444</v>
      </c>
      <c r="B347" s="36">
        <v>45261</v>
      </c>
      <c r="C347" t="s">
        <v>34</v>
      </c>
      <c r="D347" t="s">
        <v>8</v>
      </c>
      <c r="E347" s="36">
        <v>0.55625000000000002</v>
      </c>
      <c r="F347" t="s">
        <v>1220</v>
      </c>
    </row>
    <row r="348" spans="1:6" x14ac:dyDescent="0.25">
      <c r="A348">
        <v>444</v>
      </c>
      <c r="B348" s="36">
        <v>45268</v>
      </c>
      <c r="C348" t="s">
        <v>34</v>
      </c>
      <c r="D348" t="s">
        <v>8</v>
      </c>
      <c r="E348" s="36">
        <v>0.55972222222222223</v>
      </c>
      <c r="F348" t="s">
        <v>1220</v>
      </c>
    </row>
    <row r="349" spans="1:6" x14ac:dyDescent="0.25">
      <c r="A349">
        <v>444</v>
      </c>
      <c r="B349" s="36">
        <v>45275</v>
      </c>
      <c r="C349" t="s">
        <v>34</v>
      </c>
      <c r="D349" t="s">
        <v>8</v>
      </c>
      <c r="E349" s="36">
        <v>0.55208333333333337</v>
      </c>
      <c r="F349" t="s">
        <v>1220</v>
      </c>
    </row>
    <row r="350" spans="1:6" x14ac:dyDescent="0.25">
      <c r="A350">
        <v>444</v>
      </c>
      <c r="B350" s="36">
        <v>45282</v>
      </c>
      <c r="C350" t="s">
        <v>34</v>
      </c>
      <c r="D350" t="s">
        <v>8</v>
      </c>
      <c r="E350" s="36">
        <v>0.55555555555555558</v>
      </c>
      <c r="F350" t="s">
        <v>1220</v>
      </c>
    </row>
    <row r="351" spans="1:6" x14ac:dyDescent="0.25">
      <c r="A351">
        <v>445</v>
      </c>
      <c r="B351" s="36">
        <v>45219</v>
      </c>
      <c r="C351" t="s">
        <v>34</v>
      </c>
      <c r="D351" t="s">
        <v>8</v>
      </c>
      <c r="E351" s="36">
        <v>0.89861111111111114</v>
      </c>
      <c r="F351" t="s">
        <v>1220</v>
      </c>
    </row>
    <row r="352" spans="1:6" x14ac:dyDescent="0.25">
      <c r="A352">
        <v>445</v>
      </c>
      <c r="B352" s="36">
        <v>45226</v>
      </c>
      <c r="C352" t="s">
        <v>34</v>
      </c>
      <c r="D352" t="s">
        <v>8</v>
      </c>
      <c r="E352" s="36">
        <v>0.57638888888888884</v>
      </c>
      <c r="F352" t="s">
        <v>1220</v>
      </c>
    </row>
    <row r="353" spans="1:6" x14ac:dyDescent="0.25">
      <c r="A353">
        <v>445</v>
      </c>
      <c r="B353" s="36">
        <v>45233</v>
      </c>
      <c r="C353" t="s">
        <v>34</v>
      </c>
      <c r="D353" t="s">
        <v>8</v>
      </c>
      <c r="E353" s="36">
        <v>0.57916666666666672</v>
      </c>
      <c r="F353" t="s">
        <v>1221</v>
      </c>
    </row>
    <row r="354" spans="1:6" x14ac:dyDescent="0.25">
      <c r="A354">
        <v>445</v>
      </c>
      <c r="B354" s="36">
        <v>45240</v>
      </c>
      <c r="C354" t="s">
        <v>34</v>
      </c>
      <c r="D354" t="s">
        <v>8</v>
      </c>
      <c r="E354" s="36">
        <v>0.56319444444444444</v>
      </c>
      <c r="F354" t="s">
        <v>1221</v>
      </c>
    </row>
    <row r="355" spans="1:6" x14ac:dyDescent="0.25">
      <c r="A355">
        <v>445</v>
      </c>
      <c r="B355" s="36">
        <v>45247</v>
      </c>
      <c r="C355" t="s">
        <v>34</v>
      </c>
      <c r="D355" t="s">
        <v>8</v>
      </c>
      <c r="E355" s="36">
        <v>0.56319444444444444</v>
      </c>
      <c r="F355" t="s">
        <v>1221</v>
      </c>
    </row>
    <row r="356" spans="1:6" x14ac:dyDescent="0.25">
      <c r="A356">
        <v>445</v>
      </c>
      <c r="B356" s="36">
        <v>45261</v>
      </c>
      <c r="C356" t="s">
        <v>34</v>
      </c>
      <c r="D356" t="s">
        <v>8</v>
      </c>
      <c r="E356" s="36">
        <v>0.5625</v>
      </c>
      <c r="F356" t="s">
        <v>1220</v>
      </c>
    </row>
    <row r="357" spans="1:6" x14ac:dyDescent="0.25">
      <c r="A357">
        <v>445</v>
      </c>
      <c r="B357" s="36">
        <v>45275</v>
      </c>
      <c r="C357" t="s">
        <v>34</v>
      </c>
      <c r="D357" t="s">
        <v>8</v>
      </c>
      <c r="E357" s="36">
        <v>0.57222222222222219</v>
      </c>
      <c r="F357" t="s">
        <v>1221</v>
      </c>
    </row>
    <row r="358" spans="1:6" x14ac:dyDescent="0.25">
      <c r="A358">
        <v>445</v>
      </c>
      <c r="B358" s="36">
        <v>45282</v>
      </c>
      <c r="C358" t="s">
        <v>34</v>
      </c>
      <c r="D358" t="s">
        <v>8</v>
      </c>
      <c r="E358" s="36">
        <v>0.57291666666666663</v>
      </c>
      <c r="F358" t="s">
        <v>1221</v>
      </c>
    </row>
    <row r="359" spans="1:6" x14ac:dyDescent="0.25">
      <c r="A359">
        <v>446</v>
      </c>
      <c r="B359" s="36">
        <v>45268</v>
      </c>
      <c r="C359" t="s">
        <v>34</v>
      </c>
      <c r="D359" t="s">
        <v>8</v>
      </c>
      <c r="E359" s="36">
        <v>0.54236111111111107</v>
      </c>
      <c r="F359" t="s">
        <v>1220</v>
      </c>
    </row>
    <row r="360" spans="1:6" x14ac:dyDescent="0.25">
      <c r="A360">
        <v>448</v>
      </c>
      <c r="B360" s="36">
        <v>45240</v>
      </c>
      <c r="C360" t="s">
        <v>34</v>
      </c>
      <c r="D360" t="s">
        <v>8</v>
      </c>
      <c r="E360" s="36">
        <v>0.54652777777777772</v>
      </c>
      <c r="F360" t="s">
        <v>1220</v>
      </c>
    </row>
    <row r="361" spans="1:6" x14ac:dyDescent="0.25">
      <c r="A361">
        <v>450</v>
      </c>
      <c r="B361" s="36">
        <v>45226</v>
      </c>
      <c r="C361" t="s">
        <v>34</v>
      </c>
      <c r="D361" t="s">
        <v>8</v>
      </c>
      <c r="E361" s="36">
        <v>0.57638888888888884</v>
      </c>
      <c r="F361" t="s">
        <v>1220</v>
      </c>
    </row>
    <row r="362" spans="1:6" x14ac:dyDescent="0.25">
      <c r="A362">
        <v>450</v>
      </c>
      <c r="B362" s="36">
        <v>45233</v>
      </c>
      <c r="C362" t="s">
        <v>34</v>
      </c>
      <c r="D362" t="s">
        <v>8</v>
      </c>
      <c r="E362" s="36">
        <v>0.57638888888888884</v>
      </c>
      <c r="F362" t="s">
        <v>1221</v>
      </c>
    </row>
    <row r="363" spans="1:6" x14ac:dyDescent="0.25">
      <c r="A363">
        <v>450</v>
      </c>
      <c r="B363" s="36">
        <v>45240</v>
      </c>
      <c r="C363" t="s">
        <v>34</v>
      </c>
      <c r="D363" t="s">
        <v>8</v>
      </c>
      <c r="E363" s="36">
        <v>0.54374999999999996</v>
      </c>
      <c r="F363" t="s">
        <v>1220</v>
      </c>
    </row>
    <row r="364" spans="1:6" x14ac:dyDescent="0.25">
      <c r="A364">
        <v>450</v>
      </c>
      <c r="B364" s="36">
        <v>45254</v>
      </c>
      <c r="C364" t="s">
        <v>34</v>
      </c>
      <c r="D364" t="s">
        <v>8</v>
      </c>
      <c r="E364" s="36">
        <v>0.56874999999999998</v>
      </c>
      <c r="F364" t="s">
        <v>1221</v>
      </c>
    </row>
    <row r="365" spans="1:6" x14ac:dyDescent="0.25">
      <c r="A365">
        <v>450</v>
      </c>
      <c r="B365" s="36">
        <v>45261</v>
      </c>
      <c r="C365" t="s">
        <v>34</v>
      </c>
      <c r="D365" t="s">
        <v>8</v>
      </c>
      <c r="E365" s="36">
        <v>0.57013888888888886</v>
      </c>
      <c r="F365" t="s">
        <v>1221</v>
      </c>
    </row>
    <row r="366" spans="1:6" x14ac:dyDescent="0.25">
      <c r="A366">
        <v>450</v>
      </c>
      <c r="B366" s="36">
        <v>45268</v>
      </c>
      <c r="C366" t="s">
        <v>34</v>
      </c>
      <c r="D366" t="s">
        <v>8</v>
      </c>
      <c r="E366" s="36">
        <v>0.54166666666666663</v>
      </c>
      <c r="F366" t="s">
        <v>1220</v>
      </c>
    </row>
    <row r="367" spans="1:6" x14ac:dyDescent="0.25">
      <c r="A367">
        <v>450</v>
      </c>
      <c r="B367" s="36">
        <v>45282</v>
      </c>
      <c r="C367" t="s">
        <v>34</v>
      </c>
      <c r="D367" t="s">
        <v>8</v>
      </c>
      <c r="E367" s="36">
        <v>0.54027777777777775</v>
      </c>
      <c r="F367" t="s">
        <v>1220</v>
      </c>
    </row>
    <row r="368" spans="1:6" x14ac:dyDescent="0.25">
      <c r="A368">
        <v>451</v>
      </c>
      <c r="B368" s="36">
        <v>45219</v>
      </c>
      <c r="C368" t="s">
        <v>34</v>
      </c>
      <c r="D368" t="s">
        <v>8</v>
      </c>
      <c r="E368" s="36">
        <v>0.89861111111111114</v>
      </c>
      <c r="F368" t="s">
        <v>1220</v>
      </c>
    </row>
    <row r="369" spans="1:6" x14ac:dyDescent="0.25">
      <c r="A369">
        <v>451</v>
      </c>
      <c r="B369" s="36">
        <v>45226</v>
      </c>
      <c r="C369" t="s">
        <v>34</v>
      </c>
      <c r="D369" t="s">
        <v>8</v>
      </c>
      <c r="E369" s="36">
        <v>0.57638888888888884</v>
      </c>
      <c r="F369" t="s">
        <v>1220</v>
      </c>
    </row>
    <row r="370" spans="1:6" x14ac:dyDescent="0.25">
      <c r="A370">
        <v>451</v>
      </c>
      <c r="B370" s="36">
        <v>45240</v>
      </c>
      <c r="C370" t="s">
        <v>34</v>
      </c>
      <c r="D370" t="s">
        <v>8</v>
      </c>
      <c r="E370" s="36">
        <v>0.54374999999999996</v>
      </c>
      <c r="F370" t="s">
        <v>1220</v>
      </c>
    </row>
    <row r="371" spans="1:6" x14ac:dyDescent="0.25">
      <c r="A371">
        <v>451</v>
      </c>
      <c r="B371" s="36">
        <v>45254</v>
      </c>
      <c r="C371" t="s">
        <v>34</v>
      </c>
      <c r="D371" t="s">
        <v>8</v>
      </c>
      <c r="E371" s="36">
        <v>0.56874999999999998</v>
      </c>
      <c r="F371" t="s">
        <v>1221</v>
      </c>
    </row>
    <row r="372" spans="1:6" x14ac:dyDescent="0.25">
      <c r="A372">
        <v>502</v>
      </c>
      <c r="B372" s="36">
        <v>45205</v>
      </c>
      <c r="C372" t="s">
        <v>34</v>
      </c>
      <c r="D372" t="s">
        <v>35</v>
      </c>
      <c r="E372" s="36">
        <v>0.62430555555555556</v>
      </c>
      <c r="F372" t="s">
        <v>1220</v>
      </c>
    </row>
    <row r="373" spans="1:6" x14ac:dyDescent="0.25">
      <c r="A373">
        <v>502</v>
      </c>
      <c r="B373" s="36">
        <v>45212</v>
      </c>
      <c r="C373" t="s">
        <v>34</v>
      </c>
      <c r="D373" t="s">
        <v>35</v>
      </c>
      <c r="E373" s="36">
        <v>0.55069444444444449</v>
      </c>
      <c r="F373" t="s">
        <v>1220</v>
      </c>
    </row>
    <row r="374" spans="1:6" x14ac:dyDescent="0.25">
      <c r="A374">
        <v>502</v>
      </c>
      <c r="B374" s="36">
        <v>45219</v>
      </c>
      <c r="C374" t="s">
        <v>34</v>
      </c>
      <c r="D374" t="s">
        <v>35</v>
      </c>
      <c r="E374" s="36">
        <v>0.9</v>
      </c>
      <c r="F374" t="s">
        <v>1220</v>
      </c>
    </row>
    <row r="375" spans="1:6" x14ac:dyDescent="0.25">
      <c r="A375">
        <v>502</v>
      </c>
      <c r="B375" s="36">
        <v>45261</v>
      </c>
      <c r="C375" t="s">
        <v>34</v>
      </c>
      <c r="D375" t="s">
        <v>35</v>
      </c>
      <c r="E375" s="36">
        <v>0.54583333333333328</v>
      </c>
      <c r="F375" t="s">
        <v>1220</v>
      </c>
    </row>
    <row r="376" spans="1:6" x14ac:dyDescent="0.25">
      <c r="A376">
        <v>502</v>
      </c>
      <c r="B376" s="36">
        <v>45268</v>
      </c>
      <c r="C376" t="s">
        <v>34</v>
      </c>
      <c r="D376" t="s">
        <v>35</v>
      </c>
      <c r="E376" s="36">
        <v>0.60555555555555551</v>
      </c>
      <c r="F376" t="s">
        <v>1221</v>
      </c>
    </row>
    <row r="377" spans="1:6" x14ac:dyDescent="0.25">
      <c r="A377">
        <v>502</v>
      </c>
      <c r="B377" s="36">
        <v>45282</v>
      </c>
      <c r="C377" t="s">
        <v>34</v>
      </c>
      <c r="D377" t="s">
        <v>35</v>
      </c>
      <c r="E377" s="36">
        <v>0.61527777777777781</v>
      </c>
      <c r="F377" t="s">
        <v>1221</v>
      </c>
    </row>
    <row r="378" spans="1:6" x14ac:dyDescent="0.25">
      <c r="A378">
        <v>503</v>
      </c>
      <c r="B378" s="36">
        <v>45198</v>
      </c>
      <c r="C378" t="s">
        <v>34</v>
      </c>
      <c r="D378" t="s">
        <v>35</v>
      </c>
      <c r="E378" s="36">
        <v>0.6166666666666667</v>
      </c>
      <c r="F378" t="s">
        <v>1220</v>
      </c>
    </row>
    <row r="379" spans="1:6" x14ac:dyDescent="0.25">
      <c r="A379">
        <v>503</v>
      </c>
      <c r="B379" s="36">
        <v>45205</v>
      </c>
      <c r="C379" t="s">
        <v>34</v>
      </c>
      <c r="D379" t="s">
        <v>35</v>
      </c>
      <c r="E379" s="36">
        <v>0.625</v>
      </c>
      <c r="F379" t="s">
        <v>1220</v>
      </c>
    </row>
    <row r="380" spans="1:6" x14ac:dyDescent="0.25">
      <c r="A380">
        <v>503</v>
      </c>
      <c r="B380" s="36">
        <v>45212</v>
      </c>
      <c r="C380" t="s">
        <v>34</v>
      </c>
      <c r="D380" t="s">
        <v>35</v>
      </c>
      <c r="E380" s="36">
        <v>0.55069444444444449</v>
      </c>
      <c r="F380" t="s">
        <v>1220</v>
      </c>
    </row>
    <row r="381" spans="1:6" x14ac:dyDescent="0.25">
      <c r="A381">
        <v>503</v>
      </c>
      <c r="B381" s="36">
        <v>45219</v>
      </c>
      <c r="C381" t="s">
        <v>34</v>
      </c>
      <c r="D381" t="s">
        <v>35</v>
      </c>
      <c r="E381" s="36">
        <v>0.9</v>
      </c>
      <c r="F381" t="s">
        <v>1220</v>
      </c>
    </row>
    <row r="382" spans="1:6" x14ac:dyDescent="0.25">
      <c r="A382">
        <v>503</v>
      </c>
      <c r="B382" s="36">
        <v>45226</v>
      </c>
      <c r="C382" t="s">
        <v>34</v>
      </c>
      <c r="D382" t="s">
        <v>35</v>
      </c>
      <c r="E382" s="36">
        <v>0.62916666666666665</v>
      </c>
      <c r="F382" t="s">
        <v>1220</v>
      </c>
    </row>
    <row r="383" spans="1:6" x14ac:dyDescent="0.25">
      <c r="A383">
        <v>503</v>
      </c>
      <c r="B383" s="36">
        <v>45240</v>
      </c>
      <c r="C383" t="s">
        <v>34</v>
      </c>
      <c r="D383" t="s">
        <v>35</v>
      </c>
      <c r="E383" s="36">
        <v>0.55763888888888891</v>
      </c>
      <c r="F383" t="s">
        <v>1220</v>
      </c>
    </row>
    <row r="384" spans="1:6" x14ac:dyDescent="0.25">
      <c r="A384">
        <v>503</v>
      </c>
      <c r="B384" s="36">
        <v>45254</v>
      </c>
      <c r="C384" t="s">
        <v>34</v>
      </c>
      <c r="D384" t="s">
        <v>35</v>
      </c>
      <c r="E384" s="36">
        <v>0.53680555555555554</v>
      </c>
      <c r="F384" t="s">
        <v>1220</v>
      </c>
    </row>
    <row r="385" spans="1:6" x14ac:dyDescent="0.25">
      <c r="A385">
        <v>503</v>
      </c>
      <c r="B385" s="36">
        <v>45268</v>
      </c>
      <c r="C385" t="s">
        <v>34</v>
      </c>
      <c r="D385" t="s">
        <v>35</v>
      </c>
      <c r="E385" s="36">
        <v>0.54097222222222219</v>
      </c>
      <c r="F385" t="s">
        <v>1220</v>
      </c>
    </row>
    <row r="386" spans="1:6" x14ac:dyDescent="0.25">
      <c r="A386">
        <v>503</v>
      </c>
      <c r="B386" s="36">
        <v>45282</v>
      </c>
      <c r="C386" t="s">
        <v>34</v>
      </c>
      <c r="D386" t="s">
        <v>35</v>
      </c>
      <c r="E386" s="36">
        <v>0.5444444444444444</v>
      </c>
      <c r="F386" t="s">
        <v>1220</v>
      </c>
    </row>
    <row r="387" spans="1:6" x14ac:dyDescent="0.25">
      <c r="A387">
        <v>504</v>
      </c>
      <c r="B387" s="36">
        <v>45198</v>
      </c>
      <c r="C387" t="s">
        <v>34</v>
      </c>
      <c r="D387" t="s">
        <v>35</v>
      </c>
      <c r="E387" s="36">
        <v>0.62222222222222223</v>
      </c>
      <c r="F387" t="s">
        <v>1221</v>
      </c>
    </row>
    <row r="388" spans="1:6" x14ac:dyDescent="0.25">
      <c r="A388">
        <v>504</v>
      </c>
      <c r="B388" s="36">
        <v>45212</v>
      </c>
      <c r="C388" t="s">
        <v>34</v>
      </c>
      <c r="D388" t="s">
        <v>35</v>
      </c>
      <c r="E388" s="36">
        <v>0.60277777777777775</v>
      </c>
      <c r="F388" t="s">
        <v>1221</v>
      </c>
    </row>
    <row r="389" spans="1:6" x14ac:dyDescent="0.25">
      <c r="A389">
        <v>504</v>
      </c>
      <c r="B389" s="36">
        <v>45219</v>
      </c>
      <c r="C389" t="s">
        <v>34</v>
      </c>
      <c r="D389" t="s">
        <v>35</v>
      </c>
      <c r="E389" s="36">
        <v>0.9</v>
      </c>
      <c r="F389" t="s">
        <v>1220</v>
      </c>
    </row>
    <row r="390" spans="1:6" x14ac:dyDescent="0.25">
      <c r="A390">
        <v>504</v>
      </c>
      <c r="B390" s="36">
        <v>45254</v>
      </c>
      <c r="C390" t="s">
        <v>34</v>
      </c>
      <c r="D390" t="s">
        <v>35</v>
      </c>
      <c r="E390" s="36">
        <v>0.5395833333333333</v>
      </c>
      <c r="F390" t="s">
        <v>1220</v>
      </c>
    </row>
    <row r="391" spans="1:6" x14ac:dyDescent="0.25">
      <c r="A391">
        <v>504</v>
      </c>
      <c r="B391" s="36">
        <v>45261</v>
      </c>
      <c r="C391" t="s">
        <v>34</v>
      </c>
      <c r="D391" t="s">
        <v>35</v>
      </c>
      <c r="E391" s="36">
        <v>0.54652777777777772</v>
      </c>
      <c r="F391" t="s">
        <v>1220</v>
      </c>
    </row>
    <row r="392" spans="1:6" x14ac:dyDescent="0.25">
      <c r="A392">
        <v>504</v>
      </c>
      <c r="B392" s="36">
        <v>45268</v>
      </c>
      <c r="C392" t="s">
        <v>34</v>
      </c>
      <c r="D392" t="s">
        <v>35</v>
      </c>
      <c r="E392" s="36">
        <v>0.5493055555555556</v>
      </c>
      <c r="F392" t="s">
        <v>1220</v>
      </c>
    </row>
    <row r="393" spans="1:6" x14ac:dyDescent="0.25">
      <c r="A393">
        <v>504</v>
      </c>
      <c r="B393" s="36">
        <v>45275</v>
      </c>
      <c r="C393" t="s">
        <v>34</v>
      </c>
      <c r="D393" t="s">
        <v>35</v>
      </c>
      <c r="E393" s="36">
        <v>0.60347222222222219</v>
      </c>
      <c r="F393" t="s">
        <v>1221</v>
      </c>
    </row>
    <row r="394" spans="1:6" x14ac:dyDescent="0.25">
      <c r="A394">
        <v>504</v>
      </c>
      <c r="B394" s="36">
        <v>45282</v>
      </c>
      <c r="C394" t="s">
        <v>34</v>
      </c>
      <c r="D394" t="s">
        <v>35</v>
      </c>
      <c r="E394" s="36">
        <v>0.53819444444444442</v>
      </c>
      <c r="F394" t="s">
        <v>1220</v>
      </c>
    </row>
    <row r="395" spans="1:6" x14ac:dyDescent="0.25">
      <c r="A395">
        <v>511</v>
      </c>
      <c r="B395" s="36">
        <v>45275</v>
      </c>
      <c r="C395" t="s">
        <v>34</v>
      </c>
      <c r="D395" t="s">
        <v>9</v>
      </c>
      <c r="E395" s="36">
        <v>0.54791666666666672</v>
      </c>
      <c r="F395" t="s">
        <v>1220</v>
      </c>
    </row>
    <row r="396" spans="1:6" x14ac:dyDescent="0.25">
      <c r="A396">
        <v>515</v>
      </c>
      <c r="B396" s="36">
        <v>45219</v>
      </c>
      <c r="C396" t="s">
        <v>34</v>
      </c>
      <c r="D396" t="s">
        <v>9</v>
      </c>
      <c r="E396" s="36">
        <v>0.89861111111111114</v>
      </c>
      <c r="F396" t="s">
        <v>1220</v>
      </c>
    </row>
    <row r="397" spans="1:6" x14ac:dyDescent="0.25">
      <c r="A397">
        <v>515</v>
      </c>
      <c r="B397" s="36">
        <v>45226</v>
      </c>
      <c r="C397" t="s">
        <v>34</v>
      </c>
      <c r="D397" t="s">
        <v>9</v>
      </c>
      <c r="E397" s="36">
        <v>0.57430555555555551</v>
      </c>
      <c r="F397" t="s">
        <v>1220</v>
      </c>
    </row>
    <row r="398" spans="1:6" x14ac:dyDescent="0.25">
      <c r="A398">
        <v>515</v>
      </c>
      <c r="B398" s="36">
        <v>45233</v>
      </c>
      <c r="C398" t="s">
        <v>34</v>
      </c>
      <c r="D398" t="s">
        <v>9</v>
      </c>
      <c r="E398" s="36">
        <v>0.55833333333333335</v>
      </c>
      <c r="F398" t="s">
        <v>1220</v>
      </c>
    </row>
    <row r="399" spans="1:6" x14ac:dyDescent="0.25">
      <c r="A399">
        <v>519</v>
      </c>
      <c r="B399" s="36">
        <v>45219</v>
      </c>
      <c r="C399" t="s">
        <v>34</v>
      </c>
      <c r="D399" t="s">
        <v>9</v>
      </c>
      <c r="E399" s="36">
        <v>0.9</v>
      </c>
      <c r="F399" t="s">
        <v>1220</v>
      </c>
    </row>
    <row r="400" spans="1:6" x14ac:dyDescent="0.25">
      <c r="A400">
        <v>519</v>
      </c>
      <c r="B400" s="36">
        <v>45240</v>
      </c>
      <c r="C400" t="s">
        <v>34</v>
      </c>
      <c r="D400" t="s">
        <v>9</v>
      </c>
      <c r="E400" s="36">
        <v>0.55555555555555558</v>
      </c>
      <c r="F400" t="s">
        <v>1220</v>
      </c>
    </row>
    <row r="401" spans="1:6" x14ac:dyDescent="0.25">
      <c r="A401">
        <v>519</v>
      </c>
      <c r="B401" s="36">
        <v>45268</v>
      </c>
      <c r="C401" t="s">
        <v>34</v>
      </c>
      <c r="D401" t="s">
        <v>9</v>
      </c>
      <c r="E401" s="36">
        <v>0.57847222222222228</v>
      </c>
      <c r="F401" t="s">
        <v>1221</v>
      </c>
    </row>
    <row r="402" spans="1:6" x14ac:dyDescent="0.25">
      <c r="A402">
        <v>525</v>
      </c>
      <c r="B402" s="36">
        <v>45226</v>
      </c>
      <c r="C402" t="s">
        <v>34</v>
      </c>
      <c r="D402" t="s">
        <v>9</v>
      </c>
      <c r="E402" s="36">
        <v>0.57916666666666672</v>
      </c>
      <c r="F402" t="s">
        <v>1220</v>
      </c>
    </row>
    <row r="403" spans="1:6" x14ac:dyDescent="0.25">
      <c r="A403">
        <v>525</v>
      </c>
      <c r="B403" s="36">
        <v>45240</v>
      </c>
      <c r="C403" t="s">
        <v>34</v>
      </c>
      <c r="D403" t="s">
        <v>9</v>
      </c>
      <c r="E403" s="36">
        <v>0.56041666666666667</v>
      </c>
      <c r="F403" t="s">
        <v>1220</v>
      </c>
    </row>
    <row r="404" spans="1:6" x14ac:dyDescent="0.25">
      <c r="A404">
        <v>525</v>
      </c>
      <c r="B404" s="36">
        <v>45261</v>
      </c>
      <c r="C404" t="s">
        <v>34</v>
      </c>
      <c r="D404" t="s">
        <v>9</v>
      </c>
      <c r="E404" s="36">
        <v>0.55208333333333337</v>
      </c>
      <c r="F404" t="s">
        <v>1220</v>
      </c>
    </row>
    <row r="405" spans="1:6" x14ac:dyDescent="0.25">
      <c r="A405">
        <v>525</v>
      </c>
      <c r="B405" s="36">
        <v>45282</v>
      </c>
      <c r="C405" t="s">
        <v>34</v>
      </c>
      <c r="D405" t="s">
        <v>9</v>
      </c>
      <c r="E405" s="36">
        <v>0.53541666666666665</v>
      </c>
      <c r="F405" t="s">
        <v>1220</v>
      </c>
    </row>
    <row r="406" spans="1:6" x14ac:dyDescent="0.25">
      <c r="A406">
        <v>530</v>
      </c>
      <c r="B406" s="36">
        <v>45268</v>
      </c>
      <c r="C406" t="s">
        <v>34</v>
      </c>
      <c r="D406" t="s">
        <v>9</v>
      </c>
      <c r="E406" s="36">
        <v>0.60902777777777772</v>
      </c>
      <c r="F406" t="s">
        <v>1221</v>
      </c>
    </row>
    <row r="407" spans="1:6" x14ac:dyDescent="0.25">
      <c r="A407">
        <v>532</v>
      </c>
      <c r="B407" s="36">
        <v>45219</v>
      </c>
      <c r="C407" t="s">
        <v>34</v>
      </c>
      <c r="D407" t="s">
        <v>9</v>
      </c>
      <c r="E407" s="36">
        <v>0.89861111111111114</v>
      </c>
      <c r="F407" t="s">
        <v>1220</v>
      </c>
    </row>
    <row r="408" spans="1:6" x14ac:dyDescent="0.25">
      <c r="A408">
        <v>532</v>
      </c>
      <c r="B408" s="36">
        <v>45233</v>
      </c>
      <c r="C408" t="s">
        <v>34</v>
      </c>
      <c r="D408" t="s">
        <v>9</v>
      </c>
      <c r="E408" s="36">
        <v>0.55138888888888893</v>
      </c>
      <c r="F408" t="s">
        <v>1220</v>
      </c>
    </row>
    <row r="409" spans="1:6" x14ac:dyDescent="0.25">
      <c r="A409">
        <v>533</v>
      </c>
      <c r="B409" s="36">
        <v>45268</v>
      </c>
      <c r="C409" t="s">
        <v>34</v>
      </c>
      <c r="D409" t="s">
        <v>9</v>
      </c>
      <c r="E409" s="36">
        <v>0.5493055555555556</v>
      </c>
      <c r="F409" t="s">
        <v>1220</v>
      </c>
    </row>
    <row r="410" spans="1:6" x14ac:dyDescent="0.25">
      <c r="A410">
        <v>602</v>
      </c>
      <c r="B410" s="36">
        <v>45226</v>
      </c>
      <c r="C410" t="s">
        <v>34</v>
      </c>
      <c r="D410" t="s">
        <v>35</v>
      </c>
      <c r="E410" s="36">
        <v>0.62986111111111109</v>
      </c>
      <c r="F410" t="s">
        <v>1220</v>
      </c>
    </row>
    <row r="411" spans="1:6" x14ac:dyDescent="0.25">
      <c r="A411">
        <v>602</v>
      </c>
      <c r="B411" s="36">
        <v>45240</v>
      </c>
      <c r="C411" t="s">
        <v>34</v>
      </c>
      <c r="D411" t="s">
        <v>35</v>
      </c>
      <c r="E411" s="36">
        <v>0.54583333333333328</v>
      </c>
      <c r="F411" t="s">
        <v>1220</v>
      </c>
    </row>
    <row r="412" spans="1:6" x14ac:dyDescent="0.25">
      <c r="A412">
        <v>602</v>
      </c>
      <c r="B412" s="36">
        <v>45254</v>
      </c>
      <c r="C412" t="s">
        <v>34</v>
      </c>
      <c r="D412" t="s">
        <v>35</v>
      </c>
      <c r="E412" s="36">
        <v>0.55694444444444446</v>
      </c>
      <c r="F412" t="s">
        <v>1220</v>
      </c>
    </row>
    <row r="413" spans="1:6" x14ac:dyDescent="0.25">
      <c r="A413">
        <v>602</v>
      </c>
      <c r="B413" s="36">
        <v>45261</v>
      </c>
      <c r="C413" t="s">
        <v>34</v>
      </c>
      <c r="D413" t="s">
        <v>35</v>
      </c>
      <c r="E413" s="36">
        <v>0.55069444444444449</v>
      </c>
      <c r="F413" t="s">
        <v>1220</v>
      </c>
    </row>
    <row r="414" spans="1:6" x14ac:dyDescent="0.25">
      <c r="A414">
        <v>602</v>
      </c>
      <c r="B414" s="36">
        <v>45268</v>
      </c>
      <c r="C414" t="s">
        <v>34</v>
      </c>
      <c r="D414" t="s">
        <v>35</v>
      </c>
      <c r="E414" s="36">
        <v>0.55138888888888893</v>
      </c>
      <c r="F414" t="s">
        <v>1220</v>
      </c>
    </row>
    <row r="415" spans="1:6" x14ac:dyDescent="0.25">
      <c r="A415">
        <v>602</v>
      </c>
      <c r="B415" s="36">
        <v>45275</v>
      </c>
      <c r="C415" t="s">
        <v>34</v>
      </c>
      <c r="D415" t="s">
        <v>35</v>
      </c>
      <c r="E415" s="36">
        <v>0.54652777777777772</v>
      </c>
      <c r="F415" t="s">
        <v>1220</v>
      </c>
    </row>
    <row r="416" spans="1:6" x14ac:dyDescent="0.25">
      <c r="A416">
        <v>602</v>
      </c>
      <c r="B416" s="36">
        <v>45282</v>
      </c>
      <c r="C416" t="s">
        <v>34</v>
      </c>
      <c r="D416" t="s">
        <v>35</v>
      </c>
      <c r="E416" s="36">
        <v>0.5395833333333333</v>
      </c>
      <c r="F416" t="s">
        <v>1220</v>
      </c>
    </row>
    <row r="417" spans="1:6" x14ac:dyDescent="0.25">
      <c r="A417">
        <v>603</v>
      </c>
      <c r="B417" s="36">
        <v>45198</v>
      </c>
      <c r="C417" t="s">
        <v>34</v>
      </c>
      <c r="D417" t="s">
        <v>35</v>
      </c>
      <c r="E417" s="36">
        <v>0.62222222222222223</v>
      </c>
      <c r="F417" t="s">
        <v>1221</v>
      </c>
    </row>
    <row r="418" spans="1:6" x14ac:dyDescent="0.25">
      <c r="A418">
        <v>603</v>
      </c>
      <c r="B418" s="36">
        <v>45205</v>
      </c>
      <c r="C418" t="s">
        <v>34</v>
      </c>
      <c r="D418" t="s">
        <v>35</v>
      </c>
      <c r="E418" s="36">
        <v>0.62569444444444444</v>
      </c>
      <c r="F418" t="s">
        <v>1220</v>
      </c>
    </row>
    <row r="419" spans="1:6" x14ac:dyDescent="0.25">
      <c r="A419">
        <v>603</v>
      </c>
      <c r="B419" s="36">
        <v>45212</v>
      </c>
      <c r="C419" t="s">
        <v>34</v>
      </c>
      <c r="D419" t="s">
        <v>35</v>
      </c>
      <c r="E419" s="36">
        <v>0.55555555555555558</v>
      </c>
      <c r="F419" t="s">
        <v>1221</v>
      </c>
    </row>
    <row r="420" spans="1:6" x14ac:dyDescent="0.25">
      <c r="A420">
        <v>603</v>
      </c>
      <c r="B420" s="36">
        <v>45226</v>
      </c>
      <c r="C420" t="s">
        <v>34</v>
      </c>
      <c r="D420" t="s">
        <v>35</v>
      </c>
      <c r="E420" s="36">
        <v>0.63055555555555554</v>
      </c>
      <c r="F420" t="s">
        <v>1220</v>
      </c>
    </row>
    <row r="421" spans="1:6" x14ac:dyDescent="0.25">
      <c r="A421">
        <v>603</v>
      </c>
      <c r="B421" s="36">
        <v>45261</v>
      </c>
      <c r="C421" t="s">
        <v>34</v>
      </c>
      <c r="D421" t="s">
        <v>35</v>
      </c>
      <c r="E421" s="36">
        <v>0.56597222222222221</v>
      </c>
      <c r="F421" t="s">
        <v>1221</v>
      </c>
    </row>
    <row r="422" spans="1:6" x14ac:dyDescent="0.25">
      <c r="A422">
        <v>603</v>
      </c>
      <c r="B422" s="36">
        <v>45282</v>
      </c>
      <c r="C422" t="s">
        <v>34</v>
      </c>
      <c r="D422" t="s">
        <v>35</v>
      </c>
      <c r="E422" s="36">
        <v>0.5708333333333333</v>
      </c>
      <c r="F422" t="s">
        <v>1221</v>
      </c>
    </row>
    <row r="423" spans="1:6" x14ac:dyDescent="0.25">
      <c r="A423">
        <v>610</v>
      </c>
      <c r="B423" s="36">
        <v>45240</v>
      </c>
      <c r="C423" t="s">
        <v>34</v>
      </c>
      <c r="D423" t="s">
        <v>10</v>
      </c>
      <c r="E423" s="36">
        <v>0.5444444444444444</v>
      </c>
      <c r="F423" t="s">
        <v>1220</v>
      </c>
    </row>
    <row r="424" spans="1:6" x14ac:dyDescent="0.25">
      <c r="A424">
        <v>610</v>
      </c>
      <c r="B424" s="36">
        <v>45254</v>
      </c>
      <c r="C424" t="s">
        <v>34</v>
      </c>
      <c r="D424" t="s">
        <v>10</v>
      </c>
      <c r="E424" s="36">
        <v>0.55694444444444446</v>
      </c>
      <c r="F424" t="s">
        <v>1220</v>
      </c>
    </row>
    <row r="425" spans="1:6" x14ac:dyDescent="0.25">
      <c r="A425">
        <v>610</v>
      </c>
      <c r="B425" s="36">
        <v>45261</v>
      </c>
      <c r="C425" t="s">
        <v>34</v>
      </c>
      <c r="D425" t="s">
        <v>10</v>
      </c>
      <c r="E425" s="36">
        <v>0.5493055555555556</v>
      </c>
      <c r="F425" t="s">
        <v>1220</v>
      </c>
    </row>
    <row r="426" spans="1:6" x14ac:dyDescent="0.25">
      <c r="A426">
        <v>610</v>
      </c>
      <c r="B426" s="36">
        <v>45268</v>
      </c>
      <c r="C426" t="s">
        <v>34</v>
      </c>
      <c r="D426" t="s">
        <v>10</v>
      </c>
      <c r="E426" s="36">
        <v>0.55763888888888891</v>
      </c>
      <c r="F426" t="s">
        <v>1220</v>
      </c>
    </row>
    <row r="427" spans="1:6" x14ac:dyDescent="0.25">
      <c r="A427">
        <v>610</v>
      </c>
      <c r="B427" s="36">
        <v>45275</v>
      </c>
      <c r="C427" t="s">
        <v>34</v>
      </c>
      <c r="D427" t="s">
        <v>10</v>
      </c>
      <c r="E427" s="36">
        <v>0.54652777777777772</v>
      </c>
      <c r="F427" t="s">
        <v>1220</v>
      </c>
    </row>
    <row r="428" spans="1:6" x14ac:dyDescent="0.25">
      <c r="A428">
        <v>610</v>
      </c>
      <c r="B428" s="36">
        <v>45282</v>
      </c>
      <c r="C428" t="s">
        <v>34</v>
      </c>
      <c r="D428" t="s">
        <v>10</v>
      </c>
      <c r="E428" s="36">
        <v>0.53402777777777777</v>
      </c>
      <c r="F428" t="s">
        <v>1220</v>
      </c>
    </row>
    <row r="429" spans="1:6" x14ac:dyDescent="0.25">
      <c r="A429">
        <v>611</v>
      </c>
      <c r="B429" s="36">
        <v>45247</v>
      </c>
      <c r="C429" t="s">
        <v>34</v>
      </c>
      <c r="D429" t="s">
        <v>10</v>
      </c>
      <c r="E429" s="36">
        <v>0.56180555555555556</v>
      </c>
      <c r="F429" t="s">
        <v>1221</v>
      </c>
    </row>
    <row r="430" spans="1:6" x14ac:dyDescent="0.25">
      <c r="A430">
        <v>611</v>
      </c>
      <c r="B430" s="36">
        <v>45254</v>
      </c>
      <c r="C430" t="s">
        <v>34</v>
      </c>
      <c r="D430" t="s">
        <v>10</v>
      </c>
      <c r="E430" s="36">
        <v>0.55694444444444446</v>
      </c>
      <c r="F430" t="s">
        <v>1220</v>
      </c>
    </row>
    <row r="431" spans="1:6" x14ac:dyDescent="0.25">
      <c r="A431">
        <v>611</v>
      </c>
      <c r="B431" s="36">
        <v>45268</v>
      </c>
      <c r="C431" t="s">
        <v>34</v>
      </c>
      <c r="D431" t="s">
        <v>10</v>
      </c>
      <c r="E431" s="36">
        <v>0.55763888888888891</v>
      </c>
      <c r="F431" t="s">
        <v>1220</v>
      </c>
    </row>
    <row r="432" spans="1:6" x14ac:dyDescent="0.25">
      <c r="A432">
        <v>611</v>
      </c>
      <c r="B432" s="36">
        <v>45275</v>
      </c>
      <c r="C432" t="s">
        <v>34</v>
      </c>
      <c r="D432" t="s">
        <v>10</v>
      </c>
      <c r="E432" s="36">
        <v>0.54652777777777772</v>
      </c>
      <c r="F432" t="s">
        <v>1220</v>
      </c>
    </row>
    <row r="433" spans="1:6" x14ac:dyDescent="0.25">
      <c r="A433">
        <v>612</v>
      </c>
      <c r="B433" s="36">
        <v>45240</v>
      </c>
      <c r="C433" t="s">
        <v>34</v>
      </c>
      <c r="D433" t="s">
        <v>10</v>
      </c>
      <c r="E433" s="36">
        <v>0.54513888888888884</v>
      </c>
      <c r="F433" t="s">
        <v>1220</v>
      </c>
    </row>
    <row r="434" spans="1:6" x14ac:dyDescent="0.25">
      <c r="A434">
        <v>612</v>
      </c>
      <c r="B434" s="36">
        <v>45254</v>
      </c>
      <c r="C434" t="s">
        <v>34</v>
      </c>
      <c r="D434" t="s">
        <v>10</v>
      </c>
      <c r="E434" s="36">
        <v>0.54166666666666663</v>
      </c>
      <c r="F434" t="s">
        <v>1220</v>
      </c>
    </row>
    <row r="435" spans="1:6" x14ac:dyDescent="0.25">
      <c r="A435">
        <v>612</v>
      </c>
      <c r="B435" s="36">
        <v>45268</v>
      </c>
      <c r="C435" t="s">
        <v>34</v>
      </c>
      <c r="D435" t="s">
        <v>10</v>
      </c>
      <c r="E435" s="36">
        <v>0.55694444444444446</v>
      </c>
      <c r="F435" t="s">
        <v>1220</v>
      </c>
    </row>
    <row r="436" spans="1:6" x14ac:dyDescent="0.25">
      <c r="A436">
        <v>612</v>
      </c>
      <c r="B436" s="36">
        <v>45275</v>
      </c>
      <c r="C436" t="s">
        <v>34</v>
      </c>
      <c r="D436" t="s">
        <v>10</v>
      </c>
      <c r="E436" s="36">
        <v>0.54652777777777772</v>
      </c>
      <c r="F436" t="s">
        <v>1220</v>
      </c>
    </row>
    <row r="437" spans="1:6" x14ac:dyDescent="0.25">
      <c r="A437">
        <v>613</v>
      </c>
      <c r="B437" s="36">
        <v>45219</v>
      </c>
      <c r="C437" t="s">
        <v>34</v>
      </c>
      <c r="D437" t="s">
        <v>10</v>
      </c>
      <c r="E437" s="36">
        <v>0.9</v>
      </c>
      <c r="F437" t="s">
        <v>1220</v>
      </c>
    </row>
    <row r="438" spans="1:6" x14ac:dyDescent="0.25">
      <c r="A438">
        <v>613</v>
      </c>
      <c r="B438" s="36">
        <v>45226</v>
      </c>
      <c r="C438" t="s">
        <v>34</v>
      </c>
      <c r="D438" t="s">
        <v>10</v>
      </c>
      <c r="E438" s="36">
        <v>0.57916666666666672</v>
      </c>
      <c r="F438" t="s">
        <v>1220</v>
      </c>
    </row>
    <row r="439" spans="1:6" x14ac:dyDescent="0.25">
      <c r="A439">
        <v>613</v>
      </c>
      <c r="B439" s="36">
        <v>45233</v>
      </c>
      <c r="C439" t="s">
        <v>34</v>
      </c>
      <c r="D439" t="s">
        <v>10</v>
      </c>
      <c r="E439" s="36">
        <v>0.55972222222222223</v>
      </c>
      <c r="F439" t="s">
        <v>1220</v>
      </c>
    </row>
    <row r="440" spans="1:6" x14ac:dyDescent="0.25">
      <c r="A440">
        <v>613</v>
      </c>
      <c r="B440" s="36">
        <v>45240</v>
      </c>
      <c r="C440" t="s">
        <v>34</v>
      </c>
      <c r="D440" t="s">
        <v>10</v>
      </c>
      <c r="E440" s="36">
        <v>0.55555555555555558</v>
      </c>
      <c r="F440" t="s">
        <v>1220</v>
      </c>
    </row>
    <row r="441" spans="1:6" x14ac:dyDescent="0.25">
      <c r="A441">
        <v>613</v>
      </c>
      <c r="B441" s="36">
        <v>45254</v>
      </c>
      <c r="C441" t="s">
        <v>34</v>
      </c>
      <c r="D441" t="s">
        <v>10</v>
      </c>
      <c r="E441" s="36">
        <v>0.54722222222222228</v>
      </c>
      <c r="F441" t="s">
        <v>1220</v>
      </c>
    </row>
    <row r="442" spans="1:6" x14ac:dyDescent="0.25">
      <c r="A442">
        <v>613</v>
      </c>
      <c r="B442" s="36">
        <v>45261</v>
      </c>
      <c r="C442" t="s">
        <v>34</v>
      </c>
      <c r="D442" t="s">
        <v>10</v>
      </c>
      <c r="E442" s="36">
        <v>0.57291666666666663</v>
      </c>
      <c r="F442" t="s">
        <v>1221</v>
      </c>
    </row>
    <row r="443" spans="1:6" x14ac:dyDescent="0.25">
      <c r="A443">
        <v>613</v>
      </c>
      <c r="B443" s="36">
        <v>45275</v>
      </c>
      <c r="C443" t="s">
        <v>34</v>
      </c>
      <c r="D443" t="s">
        <v>10</v>
      </c>
      <c r="E443" s="36">
        <v>0.55555555555555558</v>
      </c>
      <c r="F443" t="s">
        <v>1220</v>
      </c>
    </row>
    <row r="444" spans="1:6" x14ac:dyDescent="0.25">
      <c r="A444">
        <v>613</v>
      </c>
      <c r="B444" s="36">
        <v>45282</v>
      </c>
      <c r="C444" t="s">
        <v>34</v>
      </c>
      <c r="D444" t="s">
        <v>10</v>
      </c>
      <c r="E444" s="36">
        <v>0.54305555555555551</v>
      </c>
      <c r="F444" t="s">
        <v>1220</v>
      </c>
    </row>
    <row r="445" spans="1:6" x14ac:dyDescent="0.25">
      <c r="A445">
        <v>614</v>
      </c>
      <c r="B445" s="36">
        <v>45261</v>
      </c>
      <c r="C445" t="s">
        <v>34</v>
      </c>
      <c r="D445" t="s">
        <v>10</v>
      </c>
      <c r="E445" s="36">
        <v>0.55000000000000004</v>
      </c>
      <c r="F445" t="s">
        <v>1221</v>
      </c>
    </row>
    <row r="446" spans="1:6" x14ac:dyDescent="0.25">
      <c r="A446">
        <v>614</v>
      </c>
      <c r="B446" s="36">
        <v>45268</v>
      </c>
      <c r="C446" t="s">
        <v>34</v>
      </c>
      <c r="D446" t="s">
        <v>10</v>
      </c>
      <c r="E446" s="36">
        <v>0.55833333333333335</v>
      </c>
      <c r="F446" t="s">
        <v>1220</v>
      </c>
    </row>
    <row r="447" spans="1:6" x14ac:dyDescent="0.25">
      <c r="A447">
        <v>614</v>
      </c>
      <c r="B447" s="36">
        <v>45275</v>
      </c>
      <c r="C447" t="s">
        <v>34</v>
      </c>
      <c r="D447" t="s">
        <v>10</v>
      </c>
      <c r="E447" s="36">
        <v>0.54652777777777772</v>
      </c>
      <c r="F447" t="s">
        <v>1220</v>
      </c>
    </row>
    <row r="448" spans="1:6" x14ac:dyDescent="0.25">
      <c r="A448">
        <v>614</v>
      </c>
      <c r="B448" s="36">
        <v>45282</v>
      </c>
      <c r="C448" t="s">
        <v>34</v>
      </c>
      <c r="D448" t="s">
        <v>10</v>
      </c>
      <c r="E448" s="36">
        <v>0.55902777777777779</v>
      </c>
      <c r="F448" t="s">
        <v>1220</v>
      </c>
    </row>
    <row r="449" spans="1:6" x14ac:dyDescent="0.25">
      <c r="A449">
        <v>618</v>
      </c>
      <c r="B449" s="36">
        <v>45261</v>
      </c>
      <c r="C449" t="s">
        <v>34</v>
      </c>
      <c r="D449" t="s">
        <v>10</v>
      </c>
      <c r="E449" s="36">
        <v>0.55000000000000004</v>
      </c>
      <c r="F449" t="s">
        <v>1221</v>
      </c>
    </row>
    <row r="450" spans="1:6" x14ac:dyDescent="0.25">
      <c r="A450">
        <v>620</v>
      </c>
      <c r="B450" s="36">
        <v>45226</v>
      </c>
      <c r="C450" t="s">
        <v>34</v>
      </c>
      <c r="D450" t="s">
        <v>10</v>
      </c>
      <c r="E450" s="36">
        <v>0.57986111111111116</v>
      </c>
      <c r="F450" t="s">
        <v>1220</v>
      </c>
    </row>
    <row r="451" spans="1:6" x14ac:dyDescent="0.25">
      <c r="A451">
        <v>620</v>
      </c>
      <c r="B451" s="36">
        <v>45261</v>
      </c>
      <c r="C451" t="s">
        <v>34</v>
      </c>
      <c r="D451" t="s">
        <v>10</v>
      </c>
      <c r="E451" s="36">
        <v>0.55069444444444449</v>
      </c>
      <c r="F451" t="s">
        <v>1221</v>
      </c>
    </row>
    <row r="452" spans="1:6" x14ac:dyDescent="0.25">
      <c r="A452">
        <v>620</v>
      </c>
      <c r="B452" s="36">
        <v>45268</v>
      </c>
      <c r="C452" t="s">
        <v>34</v>
      </c>
      <c r="D452" t="s">
        <v>10</v>
      </c>
      <c r="E452" s="36">
        <v>0.55000000000000004</v>
      </c>
      <c r="F452" t="s">
        <v>1220</v>
      </c>
    </row>
    <row r="453" spans="1:6" x14ac:dyDescent="0.25">
      <c r="A453">
        <v>620</v>
      </c>
      <c r="B453" s="36">
        <v>45282</v>
      </c>
      <c r="C453" t="s">
        <v>34</v>
      </c>
      <c r="D453" t="s">
        <v>10</v>
      </c>
      <c r="E453" s="36">
        <v>0.57152777777777775</v>
      </c>
      <c r="F453" t="s">
        <v>1221</v>
      </c>
    </row>
    <row r="454" spans="1:6" x14ac:dyDescent="0.25">
      <c r="A454">
        <v>621</v>
      </c>
      <c r="B454" s="36">
        <v>45233</v>
      </c>
      <c r="C454" t="s">
        <v>34</v>
      </c>
      <c r="D454" t="s">
        <v>10</v>
      </c>
      <c r="E454" s="36">
        <v>0.53402777777777777</v>
      </c>
      <c r="F454" t="s">
        <v>1220</v>
      </c>
    </row>
    <row r="455" spans="1:6" x14ac:dyDescent="0.25">
      <c r="A455">
        <v>621</v>
      </c>
      <c r="B455" s="36">
        <v>45240</v>
      </c>
      <c r="C455" t="s">
        <v>34</v>
      </c>
      <c r="D455" t="s">
        <v>10</v>
      </c>
      <c r="E455" s="36">
        <v>0.56041666666666667</v>
      </c>
      <c r="F455" t="s">
        <v>1220</v>
      </c>
    </row>
    <row r="456" spans="1:6" x14ac:dyDescent="0.25">
      <c r="A456">
        <v>621</v>
      </c>
      <c r="B456" s="36">
        <v>45247</v>
      </c>
      <c r="C456" t="s">
        <v>34</v>
      </c>
      <c r="D456" t="s">
        <v>10</v>
      </c>
      <c r="E456" s="36">
        <v>0.56319444444444444</v>
      </c>
      <c r="F456" t="s">
        <v>1221</v>
      </c>
    </row>
    <row r="457" spans="1:6" x14ac:dyDescent="0.25">
      <c r="A457">
        <v>621</v>
      </c>
      <c r="B457" s="36">
        <v>45268</v>
      </c>
      <c r="C457" t="s">
        <v>34</v>
      </c>
      <c r="D457" t="s">
        <v>10</v>
      </c>
      <c r="E457" s="36">
        <v>0.55833333333333335</v>
      </c>
      <c r="F457" t="s">
        <v>1220</v>
      </c>
    </row>
    <row r="458" spans="1:6" x14ac:dyDescent="0.25">
      <c r="A458">
        <v>621</v>
      </c>
      <c r="B458" s="36">
        <v>45275</v>
      </c>
      <c r="C458" t="s">
        <v>34</v>
      </c>
      <c r="D458" t="s">
        <v>10</v>
      </c>
      <c r="E458" s="36">
        <v>0.55555555555555558</v>
      </c>
      <c r="F458" t="s">
        <v>1220</v>
      </c>
    </row>
    <row r="459" spans="1:6" x14ac:dyDescent="0.25">
      <c r="A459">
        <v>621</v>
      </c>
      <c r="B459" s="36">
        <v>45282</v>
      </c>
      <c r="C459" t="s">
        <v>34</v>
      </c>
      <c r="D459" t="s">
        <v>10</v>
      </c>
      <c r="E459" s="36">
        <v>0.54305555555555551</v>
      </c>
      <c r="F459" t="s">
        <v>1220</v>
      </c>
    </row>
    <row r="460" spans="1:6" x14ac:dyDescent="0.25">
      <c r="A460">
        <v>702</v>
      </c>
      <c r="B460" s="36">
        <v>45198</v>
      </c>
      <c r="C460" t="s">
        <v>34</v>
      </c>
      <c r="D460" t="s">
        <v>35</v>
      </c>
      <c r="E460" s="36">
        <v>0.61527777777777781</v>
      </c>
      <c r="F460" t="s">
        <v>1220</v>
      </c>
    </row>
    <row r="461" spans="1:6" x14ac:dyDescent="0.25">
      <c r="A461">
        <v>702</v>
      </c>
      <c r="B461" s="36">
        <v>45205</v>
      </c>
      <c r="C461" t="s">
        <v>34</v>
      </c>
      <c r="D461" t="s">
        <v>35</v>
      </c>
      <c r="E461" s="36">
        <v>0.62430555555555556</v>
      </c>
      <c r="F461" t="s">
        <v>1220</v>
      </c>
    </row>
    <row r="462" spans="1:6" x14ac:dyDescent="0.25">
      <c r="A462">
        <v>702</v>
      </c>
      <c r="B462" s="36">
        <v>45212</v>
      </c>
      <c r="C462" t="s">
        <v>34</v>
      </c>
      <c r="D462" t="s">
        <v>35</v>
      </c>
      <c r="E462" s="36">
        <v>0.55000000000000004</v>
      </c>
      <c r="F462" t="s">
        <v>1220</v>
      </c>
    </row>
    <row r="463" spans="1:6" x14ac:dyDescent="0.25">
      <c r="A463">
        <v>702</v>
      </c>
      <c r="B463" s="36">
        <v>45219</v>
      </c>
      <c r="C463" t="s">
        <v>34</v>
      </c>
      <c r="D463" t="s">
        <v>35</v>
      </c>
      <c r="E463" s="36">
        <v>0.9</v>
      </c>
      <c r="F463" t="s">
        <v>1220</v>
      </c>
    </row>
    <row r="464" spans="1:6" x14ac:dyDescent="0.25">
      <c r="A464">
        <v>702</v>
      </c>
      <c r="B464" s="36">
        <v>45226</v>
      </c>
      <c r="C464" t="s">
        <v>34</v>
      </c>
      <c r="D464" t="s">
        <v>35</v>
      </c>
      <c r="E464" s="36">
        <v>0.62916666666666665</v>
      </c>
      <c r="F464" t="s">
        <v>1220</v>
      </c>
    </row>
    <row r="465" spans="1:6" x14ac:dyDescent="0.25">
      <c r="A465">
        <v>702</v>
      </c>
      <c r="B465" s="36">
        <v>45240</v>
      </c>
      <c r="C465" t="s">
        <v>34</v>
      </c>
      <c r="D465" t="s">
        <v>35</v>
      </c>
      <c r="E465" s="36">
        <v>0.60555555555555551</v>
      </c>
      <c r="F465" t="s">
        <v>1221</v>
      </c>
    </row>
    <row r="466" spans="1:6" x14ac:dyDescent="0.25">
      <c r="A466">
        <v>702</v>
      </c>
      <c r="B466" s="36">
        <v>45254</v>
      </c>
      <c r="C466" t="s">
        <v>34</v>
      </c>
      <c r="D466" t="s">
        <v>35</v>
      </c>
      <c r="E466" s="36">
        <v>0.53611111111111109</v>
      </c>
      <c r="F466" t="s">
        <v>1220</v>
      </c>
    </row>
    <row r="467" spans="1:6" x14ac:dyDescent="0.25">
      <c r="A467">
        <v>702</v>
      </c>
      <c r="B467" s="36">
        <v>45261</v>
      </c>
      <c r="C467" t="s">
        <v>34</v>
      </c>
      <c r="D467" t="s">
        <v>35</v>
      </c>
      <c r="E467" s="36">
        <v>0.61041666666666672</v>
      </c>
      <c r="F467" t="s">
        <v>1221</v>
      </c>
    </row>
    <row r="468" spans="1:6" x14ac:dyDescent="0.25">
      <c r="A468">
        <v>702</v>
      </c>
      <c r="B468" s="36">
        <v>45268</v>
      </c>
      <c r="C468" t="s">
        <v>34</v>
      </c>
      <c r="D468" t="s">
        <v>35</v>
      </c>
      <c r="E468" s="36">
        <v>0.56319444444444444</v>
      </c>
      <c r="F468" t="s">
        <v>1221</v>
      </c>
    </row>
    <row r="469" spans="1:6" x14ac:dyDescent="0.25">
      <c r="A469">
        <v>702</v>
      </c>
      <c r="B469" s="36">
        <v>45275</v>
      </c>
      <c r="C469" t="s">
        <v>34</v>
      </c>
      <c r="D469" t="s">
        <v>35</v>
      </c>
      <c r="E469" s="36">
        <v>0.60347222222222219</v>
      </c>
      <c r="F469" t="s">
        <v>1221</v>
      </c>
    </row>
    <row r="470" spans="1:6" x14ac:dyDescent="0.25">
      <c r="A470">
        <v>702</v>
      </c>
      <c r="B470" s="36">
        <v>45282</v>
      </c>
      <c r="C470" t="s">
        <v>34</v>
      </c>
      <c r="D470" t="s">
        <v>35</v>
      </c>
      <c r="E470" s="36">
        <v>0.54652777777777772</v>
      </c>
      <c r="F470" t="s">
        <v>1220</v>
      </c>
    </row>
    <row r="471" spans="1:6" x14ac:dyDescent="0.25">
      <c r="A471">
        <v>703</v>
      </c>
      <c r="B471" s="36">
        <v>45212</v>
      </c>
      <c r="C471" t="s">
        <v>34</v>
      </c>
      <c r="D471" t="s">
        <v>35</v>
      </c>
      <c r="E471" s="36">
        <v>0.55347222222222225</v>
      </c>
      <c r="F471" t="s">
        <v>1220</v>
      </c>
    </row>
    <row r="472" spans="1:6" x14ac:dyDescent="0.25">
      <c r="A472">
        <v>703</v>
      </c>
      <c r="B472" s="36">
        <v>45219</v>
      </c>
      <c r="C472" t="s">
        <v>34</v>
      </c>
      <c r="D472" t="s">
        <v>35</v>
      </c>
      <c r="E472" s="36">
        <v>0.89930555555555558</v>
      </c>
      <c r="F472" t="s">
        <v>1220</v>
      </c>
    </row>
    <row r="473" spans="1:6" x14ac:dyDescent="0.25">
      <c r="A473">
        <v>703</v>
      </c>
      <c r="B473" s="36">
        <v>45233</v>
      </c>
      <c r="C473" t="s">
        <v>34</v>
      </c>
      <c r="D473" t="s">
        <v>35</v>
      </c>
      <c r="E473" s="36">
        <v>0.55972222222222223</v>
      </c>
      <c r="F473" t="s">
        <v>1220</v>
      </c>
    </row>
    <row r="474" spans="1:6" x14ac:dyDescent="0.25">
      <c r="A474">
        <v>703</v>
      </c>
      <c r="B474" s="36">
        <v>45261</v>
      </c>
      <c r="C474" t="s">
        <v>34</v>
      </c>
      <c r="D474" t="s">
        <v>35</v>
      </c>
      <c r="E474" s="36">
        <v>0.54652777777777772</v>
      </c>
      <c r="F474" t="s">
        <v>1220</v>
      </c>
    </row>
    <row r="475" spans="1:6" x14ac:dyDescent="0.25">
      <c r="A475">
        <v>703</v>
      </c>
      <c r="B475" s="36">
        <v>45268</v>
      </c>
      <c r="C475" t="s">
        <v>34</v>
      </c>
      <c r="D475" t="s">
        <v>35</v>
      </c>
      <c r="E475" s="36">
        <v>0.55347222222222225</v>
      </c>
      <c r="F475" t="s">
        <v>1220</v>
      </c>
    </row>
    <row r="476" spans="1:6" x14ac:dyDescent="0.25">
      <c r="A476">
        <v>703</v>
      </c>
      <c r="B476" s="36">
        <v>45275</v>
      </c>
      <c r="C476" t="s">
        <v>34</v>
      </c>
      <c r="D476" t="s">
        <v>35</v>
      </c>
      <c r="E476" s="36">
        <v>0.54722222222222228</v>
      </c>
      <c r="F476" t="s">
        <v>1220</v>
      </c>
    </row>
    <row r="477" spans="1:6" x14ac:dyDescent="0.25">
      <c r="A477">
        <v>703</v>
      </c>
      <c r="B477" s="36">
        <v>45282</v>
      </c>
      <c r="C477" t="s">
        <v>34</v>
      </c>
      <c r="D477" t="s">
        <v>35</v>
      </c>
      <c r="E477" s="36">
        <v>0.55000000000000004</v>
      </c>
      <c r="F477" t="s">
        <v>1220</v>
      </c>
    </row>
    <row r="478" spans="1:6" x14ac:dyDescent="0.25">
      <c r="A478">
        <v>710</v>
      </c>
      <c r="B478" s="36">
        <v>45240</v>
      </c>
      <c r="C478" t="s">
        <v>34</v>
      </c>
      <c r="D478" t="s">
        <v>11</v>
      </c>
      <c r="E478" s="36">
        <v>0.55902777777777779</v>
      </c>
      <c r="F478" t="s">
        <v>1220</v>
      </c>
    </row>
    <row r="479" spans="1:6" x14ac:dyDescent="0.25">
      <c r="A479">
        <v>710</v>
      </c>
      <c r="B479" s="36">
        <v>45282</v>
      </c>
      <c r="C479" t="s">
        <v>34</v>
      </c>
      <c r="D479" t="s">
        <v>11</v>
      </c>
      <c r="E479" s="36">
        <v>0.55208333333333337</v>
      </c>
      <c r="F479" t="s">
        <v>1220</v>
      </c>
    </row>
    <row r="480" spans="1:6" x14ac:dyDescent="0.25">
      <c r="A480">
        <v>715</v>
      </c>
      <c r="B480" s="36">
        <v>45219</v>
      </c>
      <c r="C480" t="s">
        <v>34</v>
      </c>
      <c r="D480" t="s">
        <v>11</v>
      </c>
      <c r="E480" s="36">
        <v>0.89861111111111114</v>
      </c>
      <c r="F480" t="s">
        <v>1220</v>
      </c>
    </row>
    <row r="481" spans="1:6" x14ac:dyDescent="0.25">
      <c r="A481">
        <v>715</v>
      </c>
      <c r="B481" s="36">
        <v>45226</v>
      </c>
      <c r="C481" t="s">
        <v>34</v>
      </c>
      <c r="D481" t="s">
        <v>11</v>
      </c>
      <c r="E481" s="36">
        <v>0.57638888888888884</v>
      </c>
      <c r="F481" t="s">
        <v>1220</v>
      </c>
    </row>
    <row r="482" spans="1:6" x14ac:dyDescent="0.25">
      <c r="A482">
        <v>715</v>
      </c>
      <c r="B482" s="36">
        <v>45233</v>
      </c>
      <c r="C482" t="s">
        <v>34</v>
      </c>
      <c r="D482" t="s">
        <v>11</v>
      </c>
      <c r="E482" s="36">
        <v>0.54722222222222228</v>
      </c>
      <c r="F482" t="s">
        <v>1220</v>
      </c>
    </row>
    <row r="483" spans="1:6" x14ac:dyDescent="0.25">
      <c r="A483">
        <v>715</v>
      </c>
      <c r="B483" s="36">
        <v>45240</v>
      </c>
      <c r="C483" t="s">
        <v>34</v>
      </c>
      <c r="D483" t="s">
        <v>11</v>
      </c>
      <c r="E483" s="36">
        <v>0.56388888888888888</v>
      </c>
      <c r="F483" t="s">
        <v>1221</v>
      </c>
    </row>
    <row r="484" spans="1:6" x14ac:dyDescent="0.25">
      <c r="A484">
        <v>716</v>
      </c>
      <c r="B484" s="36">
        <v>45254</v>
      </c>
      <c r="C484" t="s">
        <v>34</v>
      </c>
      <c r="D484" t="s">
        <v>11</v>
      </c>
      <c r="E484" s="36">
        <v>0.55763888888888891</v>
      </c>
      <c r="F484" t="s">
        <v>1220</v>
      </c>
    </row>
    <row r="485" spans="1:6" x14ac:dyDescent="0.25">
      <c r="A485">
        <v>716</v>
      </c>
      <c r="B485" s="36">
        <v>45261</v>
      </c>
      <c r="C485" t="s">
        <v>34</v>
      </c>
      <c r="D485" t="s">
        <v>11</v>
      </c>
      <c r="E485" s="36">
        <v>0.5625</v>
      </c>
      <c r="F485" t="s">
        <v>1220</v>
      </c>
    </row>
    <row r="486" spans="1:6" x14ac:dyDescent="0.25">
      <c r="A486">
        <v>717</v>
      </c>
      <c r="B486" s="36">
        <v>45226</v>
      </c>
      <c r="C486" t="s">
        <v>34</v>
      </c>
      <c r="D486" t="s">
        <v>11</v>
      </c>
      <c r="E486" s="36">
        <v>0.57430555555555551</v>
      </c>
      <c r="F486" t="s">
        <v>1220</v>
      </c>
    </row>
    <row r="487" spans="1:6" x14ac:dyDescent="0.25">
      <c r="A487">
        <v>717</v>
      </c>
      <c r="B487" s="36">
        <v>45233</v>
      </c>
      <c r="C487" t="s">
        <v>34</v>
      </c>
      <c r="D487" t="s">
        <v>11</v>
      </c>
      <c r="E487" s="36">
        <v>0.60069444444444442</v>
      </c>
      <c r="F487" t="s">
        <v>1221</v>
      </c>
    </row>
    <row r="488" spans="1:6" x14ac:dyDescent="0.25">
      <c r="A488">
        <v>717</v>
      </c>
      <c r="B488" s="36">
        <v>45240</v>
      </c>
      <c r="C488" t="s">
        <v>34</v>
      </c>
      <c r="D488" t="s">
        <v>11</v>
      </c>
      <c r="E488" s="36">
        <v>0.5708333333333333</v>
      </c>
      <c r="F488" t="s">
        <v>1221</v>
      </c>
    </row>
    <row r="489" spans="1:6" x14ac:dyDescent="0.25">
      <c r="A489">
        <v>717</v>
      </c>
      <c r="B489" s="36">
        <v>45254</v>
      </c>
      <c r="C489" t="s">
        <v>34</v>
      </c>
      <c r="D489" t="s">
        <v>11</v>
      </c>
      <c r="E489" s="36">
        <v>0.56944444444444442</v>
      </c>
      <c r="F489" t="s">
        <v>1221</v>
      </c>
    </row>
    <row r="490" spans="1:6" x14ac:dyDescent="0.25">
      <c r="A490">
        <v>717</v>
      </c>
      <c r="B490" s="36">
        <v>45261</v>
      </c>
      <c r="C490" t="s">
        <v>34</v>
      </c>
      <c r="D490" t="s">
        <v>11</v>
      </c>
      <c r="E490" s="36">
        <v>0.56666666666666665</v>
      </c>
      <c r="F490" t="s">
        <v>1221</v>
      </c>
    </row>
    <row r="491" spans="1:6" x14ac:dyDescent="0.25">
      <c r="A491">
        <v>717</v>
      </c>
      <c r="B491" s="36">
        <v>45268</v>
      </c>
      <c r="C491" t="s">
        <v>34</v>
      </c>
      <c r="D491" t="s">
        <v>11</v>
      </c>
      <c r="E491" s="36">
        <v>0.56111111111111112</v>
      </c>
      <c r="F491" t="s">
        <v>1220</v>
      </c>
    </row>
    <row r="492" spans="1:6" x14ac:dyDescent="0.25">
      <c r="A492">
        <v>717</v>
      </c>
      <c r="B492" s="36">
        <v>45282</v>
      </c>
      <c r="C492" t="s">
        <v>34</v>
      </c>
      <c r="D492" t="s">
        <v>11</v>
      </c>
      <c r="E492" s="36">
        <v>0.54097222222222219</v>
      </c>
      <c r="F492" t="s">
        <v>1220</v>
      </c>
    </row>
    <row r="493" spans="1:6" x14ac:dyDescent="0.25">
      <c r="A493">
        <v>718</v>
      </c>
      <c r="B493" s="36">
        <v>45247</v>
      </c>
      <c r="C493" t="s">
        <v>34</v>
      </c>
      <c r="D493" t="s">
        <v>11</v>
      </c>
      <c r="E493" s="36">
        <v>0.56111111111111112</v>
      </c>
      <c r="F493" t="s">
        <v>1221</v>
      </c>
    </row>
    <row r="494" spans="1:6" x14ac:dyDescent="0.25">
      <c r="A494">
        <v>718</v>
      </c>
      <c r="B494" s="36">
        <v>45275</v>
      </c>
      <c r="C494" t="s">
        <v>34</v>
      </c>
      <c r="D494" t="s">
        <v>11</v>
      </c>
      <c r="E494" s="36">
        <v>0.5708333333333333</v>
      </c>
      <c r="F494" t="s">
        <v>1221</v>
      </c>
    </row>
    <row r="495" spans="1:6" x14ac:dyDescent="0.25">
      <c r="A495">
        <v>718</v>
      </c>
      <c r="B495" s="36">
        <v>45282</v>
      </c>
      <c r="C495" t="s">
        <v>34</v>
      </c>
      <c r="D495" t="s">
        <v>11</v>
      </c>
      <c r="E495" s="36">
        <v>0.53402777777777777</v>
      </c>
      <c r="F495" t="s">
        <v>1220</v>
      </c>
    </row>
    <row r="496" spans="1:6" x14ac:dyDescent="0.25">
      <c r="A496">
        <v>719</v>
      </c>
      <c r="B496" s="36">
        <v>45261</v>
      </c>
      <c r="C496" t="s">
        <v>34</v>
      </c>
      <c r="D496" t="s">
        <v>11</v>
      </c>
      <c r="E496" s="36">
        <v>0.54166666666666663</v>
      </c>
      <c r="F496" t="s">
        <v>1220</v>
      </c>
    </row>
    <row r="497" spans="1:6" x14ac:dyDescent="0.25">
      <c r="A497">
        <v>719</v>
      </c>
      <c r="B497" s="36">
        <v>45268</v>
      </c>
      <c r="C497" t="s">
        <v>34</v>
      </c>
      <c r="D497" t="s">
        <v>11</v>
      </c>
      <c r="E497" s="36">
        <v>0.54652777777777772</v>
      </c>
      <c r="F497" t="s">
        <v>1220</v>
      </c>
    </row>
    <row r="498" spans="1:6" x14ac:dyDescent="0.25">
      <c r="A498">
        <v>719</v>
      </c>
      <c r="B498" s="36">
        <v>45282</v>
      </c>
      <c r="C498" t="s">
        <v>34</v>
      </c>
      <c r="D498" t="s">
        <v>11</v>
      </c>
      <c r="E498" s="36">
        <v>0.53402777777777777</v>
      </c>
      <c r="F498" t="s">
        <v>1220</v>
      </c>
    </row>
    <row r="499" spans="1:6" x14ac:dyDescent="0.25">
      <c r="A499">
        <v>721</v>
      </c>
      <c r="B499" s="36">
        <v>45219</v>
      </c>
      <c r="C499" t="s">
        <v>34</v>
      </c>
      <c r="D499" t="s">
        <v>11</v>
      </c>
      <c r="E499" s="36">
        <v>0.89930555555555558</v>
      </c>
      <c r="F499" t="s">
        <v>1220</v>
      </c>
    </row>
    <row r="500" spans="1:6" x14ac:dyDescent="0.25">
      <c r="A500">
        <v>721</v>
      </c>
      <c r="B500" s="36">
        <v>45226</v>
      </c>
      <c r="C500" t="s">
        <v>34</v>
      </c>
      <c r="D500" t="s">
        <v>11</v>
      </c>
      <c r="E500" s="36">
        <v>0.57847222222222228</v>
      </c>
      <c r="F500" t="s">
        <v>1220</v>
      </c>
    </row>
    <row r="501" spans="1:6" x14ac:dyDescent="0.25">
      <c r="A501">
        <v>721</v>
      </c>
      <c r="B501" s="36">
        <v>45233</v>
      </c>
      <c r="C501" t="s">
        <v>34</v>
      </c>
      <c r="D501" t="s">
        <v>11</v>
      </c>
      <c r="E501" s="36">
        <v>0.53749999999999998</v>
      </c>
      <c r="F501" t="s">
        <v>1220</v>
      </c>
    </row>
    <row r="502" spans="1:6" x14ac:dyDescent="0.25">
      <c r="A502">
        <v>721</v>
      </c>
      <c r="B502" s="36">
        <v>45240</v>
      </c>
      <c r="C502" t="s">
        <v>34</v>
      </c>
      <c r="D502" t="s">
        <v>11</v>
      </c>
      <c r="E502" s="36">
        <v>0.5625</v>
      </c>
      <c r="F502" t="s">
        <v>1220</v>
      </c>
    </row>
    <row r="503" spans="1:6" x14ac:dyDescent="0.25">
      <c r="A503">
        <v>721</v>
      </c>
      <c r="B503" s="36">
        <v>45254</v>
      </c>
      <c r="C503" t="s">
        <v>34</v>
      </c>
      <c r="D503" t="s">
        <v>11</v>
      </c>
      <c r="E503" s="36">
        <v>0.55555555555555558</v>
      </c>
      <c r="F503" t="s">
        <v>1220</v>
      </c>
    </row>
    <row r="504" spans="1:6" x14ac:dyDescent="0.25">
      <c r="A504">
        <v>721</v>
      </c>
      <c r="B504" s="36">
        <v>45261</v>
      </c>
      <c r="C504" t="s">
        <v>34</v>
      </c>
      <c r="D504" t="s">
        <v>11</v>
      </c>
      <c r="E504" s="36">
        <v>0.53611111111111109</v>
      </c>
      <c r="F504" t="s">
        <v>1220</v>
      </c>
    </row>
    <row r="505" spans="1:6" x14ac:dyDescent="0.25">
      <c r="A505">
        <v>721</v>
      </c>
      <c r="B505" s="36">
        <v>45268</v>
      </c>
      <c r="C505" t="s">
        <v>34</v>
      </c>
      <c r="D505" t="s">
        <v>11</v>
      </c>
      <c r="E505" s="36">
        <v>0.54027777777777775</v>
      </c>
      <c r="F505" t="s">
        <v>1220</v>
      </c>
    </row>
    <row r="506" spans="1:6" x14ac:dyDescent="0.25">
      <c r="A506">
        <v>721</v>
      </c>
      <c r="B506" s="36">
        <v>45282</v>
      </c>
      <c r="C506" t="s">
        <v>34</v>
      </c>
      <c r="D506" t="s">
        <v>11</v>
      </c>
      <c r="E506" s="36">
        <v>0.54097222222222219</v>
      </c>
      <c r="F506" t="s">
        <v>1220</v>
      </c>
    </row>
    <row r="507" spans="1:6" x14ac:dyDescent="0.25">
      <c r="A507">
        <v>722</v>
      </c>
      <c r="B507" s="36">
        <v>45219</v>
      </c>
      <c r="C507" t="s">
        <v>34</v>
      </c>
      <c r="D507" t="s">
        <v>11</v>
      </c>
      <c r="E507" s="36">
        <v>0.89930555555555558</v>
      </c>
      <c r="F507" t="s">
        <v>1220</v>
      </c>
    </row>
    <row r="508" spans="1:6" x14ac:dyDescent="0.25">
      <c r="A508">
        <v>726</v>
      </c>
      <c r="B508" s="36">
        <v>45219</v>
      </c>
      <c r="C508" t="s">
        <v>34</v>
      </c>
      <c r="D508" t="s">
        <v>11</v>
      </c>
      <c r="E508" s="36">
        <v>0.9</v>
      </c>
      <c r="F508" t="s">
        <v>1220</v>
      </c>
    </row>
    <row r="509" spans="1:6" x14ac:dyDescent="0.25">
      <c r="A509">
        <v>727</v>
      </c>
      <c r="B509" s="36">
        <v>45240</v>
      </c>
      <c r="C509" t="s">
        <v>34</v>
      </c>
      <c r="D509" t="s">
        <v>11</v>
      </c>
      <c r="E509" s="36">
        <v>0.56597222222222221</v>
      </c>
      <c r="F509" t="s">
        <v>1221</v>
      </c>
    </row>
    <row r="510" spans="1:6" x14ac:dyDescent="0.25">
      <c r="A510">
        <v>732</v>
      </c>
      <c r="B510" s="36">
        <v>45233</v>
      </c>
      <c r="C510" t="s">
        <v>34</v>
      </c>
      <c r="D510" t="s">
        <v>11</v>
      </c>
      <c r="E510" s="36">
        <v>0.57291666666666663</v>
      </c>
      <c r="F510" t="s">
        <v>1221</v>
      </c>
    </row>
    <row r="511" spans="1:6" x14ac:dyDescent="0.25">
      <c r="A511">
        <v>732</v>
      </c>
      <c r="B511" s="36">
        <v>45254</v>
      </c>
      <c r="C511" t="s">
        <v>34</v>
      </c>
      <c r="D511" t="s">
        <v>11</v>
      </c>
      <c r="E511" s="36">
        <v>0.57430555555555551</v>
      </c>
      <c r="F511" t="s">
        <v>1221</v>
      </c>
    </row>
    <row r="512" spans="1:6" x14ac:dyDescent="0.25">
      <c r="A512">
        <v>732</v>
      </c>
      <c r="B512" s="36">
        <v>45282</v>
      </c>
      <c r="C512" t="s">
        <v>34</v>
      </c>
      <c r="D512" t="s">
        <v>11</v>
      </c>
      <c r="E512" s="36">
        <v>0.5805555555555556</v>
      </c>
      <c r="F512" t="s">
        <v>1221</v>
      </c>
    </row>
    <row r="513" spans="1:6" x14ac:dyDescent="0.25">
      <c r="A513">
        <v>735</v>
      </c>
      <c r="B513" s="36">
        <v>45219</v>
      </c>
      <c r="C513" t="s">
        <v>34</v>
      </c>
      <c r="D513" t="s">
        <v>11</v>
      </c>
      <c r="E513" s="36">
        <v>0.9</v>
      </c>
      <c r="F513" t="s">
        <v>1220</v>
      </c>
    </row>
    <row r="514" spans="1:6" x14ac:dyDescent="0.25">
      <c r="A514">
        <v>735</v>
      </c>
      <c r="B514" s="36">
        <v>45233</v>
      </c>
      <c r="C514" t="s">
        <v>34</v>
      </c>
      <c r="D514" t="s">
        <v>11</v>
      </c>
      <c r="E514" s="36">
        <v>0.55347222222222225</v>
      </c>
      <c r="F514" t="s">
        <v>1220</v>
      </c>
    </row>
    <row r="515" spans="1:6" x14ac:dyDescent="0.25">
      <c r="A515">
        <v>735</v>
      </c>
      <c r="B515" s="36">
        <v>45254</v>
      </c>
      <c r="C515" t="s">
        <v>34</v>
      </c>
      <c r="D515" t="s">
        <v>11</v>
      </c>
      <c r="E515" s="36">
        <v>0.56111111111111112</v>
      </c>
      <c r="F515" t="s">
        <v>1220</v>
      </c>
    </row>
    <row r="516" spans="1:6" x14ac:dyDescent="0.25">
      <c r="A516">
        <v>735</v>
      </c>
      <c r="B516" s="36">
        <v>45261</v>
      </c>
      <c r="C516" t="s">
        <v>34</v>
      </c>
      <c r="D516" t="s">
        <v>11</v>
      </c>
      <c r="E516" s="36">
        <v>0.57291666666666663</v>
      </c>
      <c r="F516" t="s">
        <v>1221</v>
      </c>
    </row>
    <row r="517" spans="1:6" x14ac:dyDescent="0.25">
      <c r="A517">
        <v>735</v>
      </c>
      <c r="B517" s="36">
        <v>45268</v>
      </c>
      <c r="C517" t="s">
        <v>34</v>
      </c>
      <c r="D517" t="s">
        <v>11</v>
      </c>
      <c r="E517" s="36">
        <v>0.60277777777777775</v>
      </c>
      <c r="F517" t="s">
        <v>1220</v>
      </c>
    </row>
    <row r="518" spans="1:6" x14ac:dyDescent="0.25">
      <c r="A518">
        <v>736</v>
      </c>
      <c r="B518" s="36">
        <v>45219</v>
      </c>
      <c r="C518" t="s">
        <v>34</v>
      </c>
      <c r="D518" t="s">
        <v>11</v>
      </c>
      <c r="E518" s="36">
        <v>0.89930555555555558</v>
      </c>
      <c r="F518" t="s">
        <v>1220</v>
      </c>
    </row>
    <row r="519" spans="1:6" x14ac:dyDescent="0.25">
      <c r="A519">
        <v>737</v>
      </c>
      <c r="B519" s="36">
        <v>45240</v>
      </c>
      <c r="C519" t="s">
        <v>34</v>
      </c>
      <c r="D519" t="s">
        <v>11</v>
      </c>
      <c r="E519" s="36">
        <v>0.54791666666666672</v>
      </c>
      <c r="F519" t="s">
        <v>1220</v>
      </c>
    </row>
    <row r="520" spans="1:6" x14ac:dyDescent="0.25">
      <c r="A520">
        <v>737</v>
      </c>
      <c r="B520" s="36">
        <v>45261</v>
      </c>
      <c r="C520" t="s">
        <v>34</v>
      </c>
      <c r="D520" t="s">
        <v>11</v>
      </c>
      <c r="E520" s="36">
        <v>0.5625</v>
      </c>
      <c r="F520" t="s">
        <v>1220</v>
      </c>
    </row>
    <row r="521" spans="1:6" x14ac:dyDescent="0.25">
      <c r="A521">
        <v>737</v>
      </c>
      <c r="B521" s="36">
        <v>45268</v>
      </c>
      <c r="C521" t="s">
        <v>34</v>
      </c>
      <c r="D521" t="s">
        <v>11</v>
      </c>
      <c r="E521" s="36">
        <v>0.54652777777777772</v>
      </c>
      <c r="F521" t="s">
        <v>1220</v>
      </c>
    </row>
    <row r="522" spans="1:6" x14ac:dyDescent="0.25">
      <c r="A522">
        <v>738</v>
      </c>
      <c r="B522" s="36">
        <v>45226</v>
      </c>
      <c r="C522" t="s">
        <v>34</v>
      </c>
      <c r="D522" t="s">
        <v>11</v>
      </c>
      <c r="E522" s="36">
        <v>0.57430555555555551</v>
      </c>
      <c r="F522" t="s">
        <v>1220</v>
      </c>
    </row>
    <row r="523" spans="1:6" x14ac:dyDescent="0.25">
      <c r="A523">
        <v>738</v>
      </c>
      <c r="B523" s="36">
        <v>45233</v>
      </c>
      <c r="C523" t="s">
        <v>34</v>
      </c>
      <c r="D523" t="s">
        <v>11</v>
      </c>
      <c r="E523" s="36">
        <v>0.59930555555555554</v>
      </c>
      <c r="F523" t="s">
        <v>1221</v>
      </c>
    </row>
    <row r="524" spans="1:6" x14ac:dyDescent="0.25">
      <c r="A524">
        <v>738</v>
      </c>
      <c r="B524" s="36">
        <v>45240</v>
      </c>
      <c r="C524" t="s">
        <v>34</v>
      </c>
      <c r="D524" t="s">
        <v>11</v>
      </c>
      <c r="E524" s="36">
        <v>0.5708333333333333</v>
      </c>
      <c r="F524" t="s">
        <v>1221</v>
      </c>
    </row>
    <row r="525" spans="1:6" x14ac:dyDescent="0.25">
      <c r="A525">
        <v>738</v>
      </c>
      <c r="B525" s="36">
        <v>45254</v>
      </c>
      <c r="C525" t="s">
        <v>34</v>
      </c>
      <c r="D525" t="s">
        <v>11</v>
      </c>
      <c r="E525" s="36">
        <v>0.56944444444444442</v>
      </c>
      <c r="F525" t="s">
        <v>1221</v>
      </c>
    </row>
    <row r="526" spans="1:6" x14ac:dyDescent="0.25">
      <c r="A526">
        <v>738</v>
      </c>
      <c r="B526" s="36">
        <v>45261</v>
      </c>
      <c r="C526" t="s">
        <v>34</v>
      </c>
      <c r="D526" t="s">
        <v>11</v>
      </c>
      <c r="E526" s="36">
        <v>0.56736111111111109</v>
      </c>
      <c r="F526" t="s">
        <v>1221</v>
      </c>
    </row>
    <row r="527" spans="1:6" x14ac:dyDescent="0.25">
      <c r="A527">
        <v>738</v>
      </c>
      <c r="B527" s="36">
        <v>45268</v>
      </c>
      <c r="C527" t="s">
        <v>34</v>
      </c>
      <c r="D527" t="s">
        <v>11</v>
      </c>
      <c r="E527" s="36">
        <v>0.56111111111111112</v>
      </c>
      <c r="F527" t="s">
        <v>1220</v>
      </c>
    </row>
    <row r="528" spans="1:6" x14ac:dyDescent="0.25">
      <c r="A528">
        <v>738</v>
      </c>
      <c r="B528" s="36">
        <v>45282</v>
      </c>
      <c r="C528" t="s">
        <v>34</v>
      </c>
      <c r="D528" t="s">
        <v>11</v>
      </c>
      <c r="E528" s="36">
        <v>0.54097222222222219</v>
      </c>
      <c r="F528" t="s">
        <v>1220</v>
      </c>
    </row>
    <row r="529" spans="1:6" x14ac:dyDescent="0.25">
      <c r="A529">
        <v>739</v>
      </c>
      <c r="B529" s="36">
        <v>45226</v>
      </c>
      <c r="C529" t="s">
        <v>34</v>
      </c>
      <c r="D529" t="s">
        <v>11</v>
      </c>
      <c r="E529" s="36">
        <v>0.5756944444444444</v>
      </c>
      <c r="F529" t="s">
        <v>1220</v>
      </c>
    </row>
    <row r="530" spans="1:6" x14ac:dyDescent="0.25">
      <c r="A530">
        <v>739</v>
      </c>
      <c r="B530" s="36">
        <v>45240</v>
      </c>
      <c r="C530" t="s">
        <v>34</v>
      </c>
      <c r="D530" t="s">
        <v>11</v>
      </c>
      <c r="E530" s="36">
        <v>0.59583333333333333</v>
      </c>
      <c r="F530" t="s">
        <v>1221</v>
      </c>
    </row>
    <row r="531" spans="1:6" x14ac:dyDescent="0.25">
      <c r="A531">
        <v>739</v>
      </c>
      <c r="B531" s="36">
        <v>45254</v>
      </c>
      <c r="C531" t="s">
        <v>34</v>
      </c>
      <c r="D531" t="s">
        <v>11</v>
      </c>
      <c r="E531" s="36">
        <v>0.6020833333333333</v>
      </c>
      <c r="F531" t="s">
        <v>1221</v>
      </c>
    </row>
    <row r="532" spans="1:6" x14ac:dyDescent="0.25">
      <c r="A532">
        <v>739</v>
      </c>
      <c r="B532" s="36">
        <v>45275</v>
      </c>
      <c r="C532" t="s">
        <v>34</v>
      </c>
      <c r="D532" t="s">
        <v>11</v>
      </c>
      <c r="E532" s="36">
        <v>0.57222222222222219</v>
      </c>
      <c r="F532" t="s">
        <v>1221</v>
      </c>
    </row>
    <row r="533" spans="1:6" x14ac:dyDescent="0.25">
      <c r="A533">
        <v>740</v>
      </c>
      <c r="B533" s="36">
        <v>45219</v>
      </c>
      <c r="C533" t="s">
        <v>34</v>
      </c>
      <c r="D533" t="s">
        <v>11</v>
      </c>
      <c r="E533" s="36">
        <v>0.89930555555555558</v>
      </c>
      <c r="F533" t="s">
        <v>1220</v>
      </c>
    </row>
    <row r="534" spans="1:6" x14ac:dyDescent="0.25">
      <c r="A534">
        <v>740</v>
      </c>
      <c r="B534" s="36">
        <v>45226</v>
      </c>
      <c r="C534" t="s">
        <v>34</v>
      </c>
      <c r="D534" t="s">
        <v>11</v>
      </c>
      <c r="E534" s="36">
        <v>0.57430555555555551</v>
      </c>
      <c r="F534" t="s">
        <v>1220</v>
      </c>
    </row>
    <row r="535" spans="1:6" x14ac:dyDescent="0.25">
      <c r="A535">
        <v>740</v>
      </c>
      <c r="B535" s="36">
        <v>45233</v>
      </c>
      <c r="C535" t="s">
        <v>34</v>
      </c>
      <c r="D535" t="s">
        <v>11</v>
      </c>
      <c r="E535" s="36">
        <v>0.56180555555555556</v>
      </c>
      <c r="F535" t="s">
        <v>1220</v>
      </c>
    </row>
    <row r="536" spans="1:6" x14ac:dyDescent="0.25">
      <c r="A536">
        <v>740</v>
      </c>
      <c r="B536" s="36">
        <v>45240</v>
      </c>
      <c r="C536" t="s">
        <v>34</v>
      </c>
      <c r="D536" t="s">
        <v>11</v>
      </c>
      <c r="E536" s="36">
        <v>0.57361111111111107</v>
      </c>
      <c r="F536" t="s">
        <v>1221</v>
      </c>
    </row>
    <row r="537" spans="1:6" x14ac:dyDescent="0.25">
      <c r="A537">
        <v>740</v>
      </c>
      <c r="B537" s="36">
        <v>45261</v>
      </c>
      <c r="C537" t="s">
        <v>34</v>
      </c>
      <c r="D537" t="s">
        <v>11</v>
      </c>
      <c r="E537" s="36">
        <v>0.52847222222222223</v>
      </c>
      <c r="F537" t="s">
        <v>1220</v>
      </c>
    </row>
    <row r="538" spans="1:6" x14ac:dyDescent="0.25">
      <c r="A538">
        <v>740</v>
      </c>
      <c r="B538" s="36">
        <v>45268</v>
      </c>
      <c r="C538" t="s">
        <v>34</v>
      </c>
      <c r="D538" t="s">
        <v>11</v>
      </c>
      <c r="E538" s="36">
        <v>0.54027777777777775</v>
      </c>
      <c r="F538" t="s">
        <v>1220</v>
      </c>
    </row>
    <row r="539" spans="1:6" x14ac:dyDescent="0.25">
      <c r="A539">
        <v>740</v>
      </c>
      <c r="B539" s="36">
        <v>45275</v>
      </c>
      <c r="C539" t="s">
        <v>34</v>
      </c>
      <c r="D539" t="s">
        <v>11</v>
      </c>
      <c r="E539" s="36">
        <v>0.56111111111111112</v>
      </c>
      <c r="F539" t="s">
        <v>1220</v>
      </c>
    </row>
    <row r="540" spans="1:6" x14ac:dyDescent="0.25">
      <c r="A540">
        <v>740</v>
      </c>
      <c r="B540" s="36">
        <v>45282</v>
      </c>
      <c r="C540" t="s">
        <v>34</v>
      </c>
      <c r="D540" t="s">
        <v>11</v>
      </c>
      <c r="E540" s="36">
        <v>0.56041666666666667</v>
      </c>
      <c r="F540" t="s">
        <v>1220</v>
      </c>
    </row>
    <row r="541" spans="1:6" x14ac:dyDescent="0.25">
      <c r="A541">
        <v>742</v>
      </c>
      <c r="B541" s="36">
        <v>45219</v>
      </c>
      <c r="C541" t="s">
        <v>34</v>
      </c>
      <c r="D541" t="s">
        <v>11</v>
      </c>
      <c r="E541" s="36">
        <v>0.89861111111111114</v>
      </c>
      <c r="F541" t="s">
        <v>1220</v>
      </c>
    </row>
    <row r="542" spans="1:6" x14ac:dyDescent="0.25">
      <c r="A542">
        <v>742</v>
      </c>
      <c r="B542" s="36">
        <v>45240</v>
      </c>
      <c r="C542" t="s">
        <v>34</v>
      </c>
      <c r="D542" t="s">
        <v>11</v>
      </c>
      <c r="E542" s="36">
        <v>0.56180555555555556</v>
      </c>
      <c r="F542" t="s">
        <v>1220</v>
      </c>
    </row>
    <row r="543" spans="1:6" x14ac:dyDescent="0.25">
      <c r="A543">
        <v>742</v>
      </c>
      <c r="B543" s="36">
        <v>45254</v>
      </c>
      <c r="C543" t="s">
        <v>34</v>
      </c>
      <c r="D543" t="s">
        <v>11</v>
      </c>
      <c r="E543" s="36">
        <v>0.5756944444444444</v>
      </c>
      <c r="F543" t="s">
        <v>1221</v>
      </c>
    </row>
    <row r="544" spans="1:6" x14ac:dyDescent="0.25">
      <c r="A544">
        <v>742</v>
      </c>
      <c r="B544" s="36">
        <v>45261</v>
      </c>
      <c r="C544" t="s">
        <v>34</v>
      </c>
      <c r="D544" t="s">
        <v>11</v>
      </c>
      <c r="E544" s="36">
        <v>0.57430555555555551</v>
      </c>
      <c r="F544" t="s">
        <v>1221</v>
      </c>
    </row>
    <row r="545" spans="1:6" x14ac:dyDescent="0.25">
      <c r="A545">
        <v>742</v>
      </c>
      <c r="B545" s="36">
        <v>45268</v>
      </c>
      <c r="C545" t="s">
        <v>34</v>
      </c>
      <c r="D545" t="s">
        <v>11</v>
      </c>
      <c r="E545" s="36">
        <v>0.55208333333333337</v>
      </c>
      <c r="F545" t="s">
        <v>1220</v>
      </c>
    </row>
    <row r="546" spans="1:6" x14ac:dyDescent="0.25">
      <c r="A546">
        <v>745</v>
      </c>
      <c r="B546" s="36">
        <v>45226</v>
      </c>
      <c r="C546" t="s">
        <v>34</v>
      </c>
      <c r="D546" t="s">
        <v>11</v>
      </c>
      <c r="E546" s="36">
        <v>0.57986111111111116</v>
      </c>
      <c r="F546" t="s">
        <v>1220</v>
      </c>
    </row>
    <row r="547" spans="1:6" x14ac:dyDescent="0.25">
      <c r="A547">
        <v>745</v>
      </c>
      <c r="B547" s="36">
        <v>45233</v>
      </c>
      <c r="C547" t="s">
        <v>34</v>
      </c>
      <c r="D547" t="s">
        <v>11</v>
      </c>
      <c r="E547" s="36">
        <v>0.53125</v>
      </c>
      <c r="F547" t="s">
        <v>1220</v>
      </c>
    </row>
    <row r="548" spans="1:6" x14ac:dyDescent="0.25">
      <c r="A548">
        <v>745</v>
      </c>
      <c r="B548" s="36">
        <v>45240</v>
      </c>
      <c r="C548" t="s">
        <v>34</v>
      </c>
      <c r="D548" t="s">
        <v>11</v>
      </c>
      <c r="E548" s="36">
        <v>0.54791666666666672</v>
      </c>
      <c r="F548" t="s">
        <v>1220</v>
      </c>
    </row>
    <row r="549" spans="1:6" x14ac:dyDescent="0.25">
      <c r="A549">
        <v>745</v>
      </c>
      <c r="B549" s="36">
        <v>45254</v>
      </c>
      <c r="C549" t="s">
        <v>34</v>
      </c>
      <c r="D549" t="s">
        <v>11</v>
      </c>
      <c r="E549" s="36">
        <v>0.55347222222222225</v>
      </c>
      <c r="F549" t="s">
        <v>1220</v>
      </c>
    </row>
    <row r="550" spans="1:6" x14ac:dyDescent="0.25">
      <c r="A550">
        <v>745</v>
      </c>
      <c r="B550" s="36">
        <v>45268</v>
      </c>
      <c r="C550" t="s">
        <v>34</v>
      </c>
      <c r="D550" t="s">
        <v>11</v>
      </c>
      <c r="E550" s="36">
        <v>0.54652777777777772</v>
      </c>
      <c r="F550" t="s">
        <v>1220</v>
      </c>
    </row>
    <row r="551" spans="1:6" x14ac:dyDescent="0.25">
      <c r="A551">
        <v>745</v>
      </c>
      <c r="B551" s="36">
        <v>45275</v>
      </c>
      <c r="C551" t="s">
        <v>34</v>
      </c>
      <c r="D551" t="s">
        <v>11</v>
      </c>
      <c r="E551" s="36">
        <v>0.5493055555555556</v>
      </c>
      <c r="F551" t="s">
        <v>1220</v>
      </c>
    </row>
    <row r="552" spans="1:6" x14ac:dyDescent="0.25">
      <c r="A552">
        <v>746</v>
      </c>
      <c r="B552" s="36">
        <v>45240</v>
      </c>
      <c r="C552" t="s">
        <v>34</v>
      </c>
      <c r="D552" t="s">
        <v>11</v>
      </c>
      <c r="E552" s="36">
        <v>0.57291666666666663</v>
      </c>
      <c r="F552" t="s">
        <v>1221</v>
      </c>
    </row>
    <row r="553" spans="1:6" x14ac:dyDescent="0.25">
      <c r="A553">
        <v>747</v>
      </c>
      <c r="B553" s="36">
        <v>45254</v>
      </c>
      <c r="C553" t="s">
        <v>34</v>
      </c>
      <c r="D553" t="s">
        <v>11</v>
      </c>
      <c r="E553" s="36">
        <v>0.54513888888888884</v>
      </c>
      <c r="F553" t="s">
        <v>1220</v>
      </c>
    </row>
    <row r="554" spans="1:6" x14ac:dyDescent="0.25">
      <c r="A554">
        <v>802</v>
      </c>
      <c r="B554" s="36">
        <v>45198</v>
      </c>
      <c r="C554" t="s">
        <v>34</v>
      </c>
      <c r="D554" t="s">
        <v>35</v>
      </c>
      <c r="E554" s="36">
        <v>0.6166666666666667</v>
      </c>
      <c r="F554" t="s">
        <v>1221</v>
      </c>
    </row>
    <row r="555" spans="1:6" x14ac:dyDescent="0.25">
      <c r="A555">
        <v>802</v>
      </c>
      <c r="B555" s="36">
        <v>45212</v>
      </c>
      <c r="C555" t="s">
        <v>34</v>
      </c>
      <c r="D555" t="s">
        <v>35</v>
      </c>
      <c r="E555" s="36">
        <v>0.59791666666666665</v>
      </c>
      <c r="F555" t="s">
        <v>1221</v>
      </c>
    </row>
    <row r="556" spans="1:6" x14ac:dyDescent="0.25">
      <c r="A556">
        <v>802</v>
      </c>
      <c r="B556" s="36">
        <v>45219</v>
      </c>
      <c r="C556" t="s">
        <v>34</v>
      </c>
      <c r="D556" t="s">
        <v>35</v>
      </c>
      <c r="E556" s="36">
        <v>0.9</v>
      </c>
      <c r="F556" t="s">
        <v>1220</v>
      </c>
    </row>
    <row r="557" spans="1:6" x14ac:dyDescent="0.25">
      <c r="A557">
        <v>802</v>
      </c>
      <c r="B557" s="36">
        <v>45226</v>
      </c>
      <c r="C557" t="s">
        <v>34</v>
      </c>
      <c r="D557" t="s">
        <v>35</v>
      </c>
      <c r="E557" s="36">
        <v>0.62916666666666665</v>
      </c>
      <c r="F557" t="s">
        <v>1220</v>
      </c>
    </row>
    <row r="558" spans="1:6" x14ac:dyDescent="0.25">
      <c r="A558">
        <v>802</v>
      </c>
      <c r="B558" s="36">
        <v>45233</v>
      </c>
      <c r="C558" t="s">
        <v>34</v>
      </c>
      <c r="D558" t="s">
        <v>35</v>
      </c>
      <c r="E558" s="36">
        <v>0.58888888888888891</v>
      </c>
      <c r="F558" t="s">
        <v>1221</v>
      </c>
    </row>
    <row r="559" spans="1:6" x14ac:dyDescent="0.25">
      <c r="A559">
        <v>802</v>
      </c>
      <c r="B559" s="36">
        <v>45240</v>
      </c>
      <c r="C559" t="s">
        <v>34</v>
      </c>
      <c r="D559" t="s">
        <v>35</v>
      </c>
      <c r="E559" s="36">
        <v>0.6166666666666667</v>
      </c>
      <c r="F559" t="s">
        <v>1221</v>
      </c>
    </row>
    <row r="560" spans="1:6" x14ac:dyDescent="0.25">
      <c r="A560">
        <v>802</v>
      </c>
      <c r="B560" s="36">
        <v>45254</v>
      </c>
      <c r="C560" t="s">
        <v>34</v>
      </c>
      <c r="D560" t="s">
        <v>35</v>
      </c>
      <c r="E560" s="36">
        <v>0.57708333333333328</v>
      </c>
      <c r="F560" t="s">
        <v>1221</v>
      </c>
    </row>
    <row r="561" spans="1:6" x14ac:dyDescent="0.25">
      <c r="A561">
        <v>802</v>
      </c>
      <c r="B561" s="36">
        <v>45261</v>
      </c>
      <c r="C561" t="s">
        <v>34</v>
      </c>
      <c r="D561" t="s">
        <v>35</v>
      </c>
      <c r="E561" s="36">
        <v>0.54722222222222228</v>
      </c>
      <c r="F561" t="s">
        <v>1220</v>
      </c>
    </row>
    <row r="562" spans="1:6" x14ac:dyDescent="0.25">
      <c r="A562">
        <v>802</v>
      </c>
      <c r="B562" s="36">
        <v>45268</v>
      </c>
      <c r="C562" t="s">
        <v>34</v>
      </c>
      <c r="D562" t="s">
        <v>35</v>
      </c>
      <c r="E562" s="36">
        <v>0.55833333333333335</v>
      </c>
      <c r="F562" t="s">
        <v>1220</v>
      </c>
    </row>
    <row r="563" spans="1:6" x14ac:dyDescent="0.25">
      <c r="A563">
        <v>803</v>
      </c>
      <c r="B563" s="36">
        <v>45205</v>
      </c>
      <c r="C563" t="s">
        <v>34</v>
      </c>
      <c r="D563" t="s">
        <v>35</v>
      </c>
      <c r="E563" s="36">
        <v>0.625</v>
      </c>
      <c r="F563" t="s">
        <v>1220</v>
      </c>
    </row>
    <row r="564" spans="1:6" x14ac:dyDescent="0.25">
      <c r="A564">
        <v>803</v>
      </c>
      <c r="B564" s="36">
        <v>45212</v>
      </c>
      <c r="C564" t="s">
        <v>34</v>
      </c>
      <c r="D564" t="s">
        <v>35</v>
      </c>
      <c r="E564" s="36">
        <v>0.60833333333333328</v>
      </c>
      <c r="F564" t="s">
        <v>1221</v>
      </c>
    </row>
    <row r="565" spans="1:6" x14ac:dyDescent="0.25">
      <c r="A565">
        <v>803</v>
      </c>
      <c r="B565" s="36">
        <v>45226</v>
      </c>
      <c r="C565" t="s">
        <v>34</v>
      </c>
      <c r="D565" t="s">
        <v>35</v>
      </c>
      <c r="E565" s="36">
        <v>0.62916666666666665</v>
      </c>
      <c r="F565" t="s">
        <v>1220</v>
      </c>
    </row>
    <row r="566" spans="1:6" x14ac:dyDescent="0.25">
      <c r="A566">
        <v>803</v>
      </c>
      <c r="B566" s="36">
        <v>45240</v>
      </c>
      <c r="C566" t="s">
        <v>34</v>
      </c>
      <c r="D566" t="s">
        <v>35</v>
      </c>
      <c r="E566" s="36">
        <v>0.5541666666666667</v>
      </c>
      <c r="F566" t="s">
        <v>1220</v>
      </c>
    </row>
    <row r="567" spans="1:6" x14ac:dyDescent="0.25">
      <c r="A567">
        <v>803</v>
      </c>
      <c r="B567" s="36">
        <v>45254</v>
      </c>
      <c r="C567" t="s">
        <v>34</v>
      </c>
      <c r="D567" t="s">
        <v>35</v>
      </c>
      <c r="E567" s="36">
        <v>0.55000000000000004</v>
      </c>
      <c r="F567" t="s">
        <v>1220</v>
      </c>
    </row>
    <row r="568" spans="1:6" x14ac:dyDescent="0.25">
      <c r="A568">
        <v>803</v>
      </c>
      <c r="B568" s="36">
        <v>45275</v>
      </c>
      <c r="C568" t="s">
        <v>34</v>
      </c>
      <c r="D568" t="s">
        <v>35</v>
      </c>
      <c r="E568" s="36">
        <v>0.55486111111111114</v>
      </c>
      <c r="F568" t="s">
        <v>1220</v>
      </c>
    </row>
    <row r="569" spans="1:6" x14ac:dyDescent="0.25">
      <c r="A569">
        <v>803</v>
      </c>
      <c r="B569" s="36">
        <v>45282</v>
      </c>
      <c r="C569" t="s">
        <v>34</v>
      </c>
      <c r="D569" t="s">
        <v>35</v>
      </c>
      <c r="E569" s="36">
        <v>0.55347222222222225</v>
      </c>
      <c r="F569" t="s">
        <v>1220</v>
      </c>
    </row>
    <row r="570" spans="1:6" x14ac:dyDescent="0.25">
      <c r="A570">
        <v>810</v>
      </c>
      <c r="B570" s="36">
        <v>45233</v>
      </c>
      <c r="C570" t="s">
        <v>34</v>
      </c>
      <c r="D570" t="s">
        <v>12</v>
      </c>
      <c r="E570" s="36">
        <v>0.56944444444444442</v>
      </c>
      <c r="F570" t="s">
        <v>1221</v>
      </c>
    </row>
    <row r="571" spans="1:6" x14ac:dyDescent="0.25">
      <c r="A571">
        <v>811</v>
      </c>
      <c r="B571" s="36">
        <v>45226</v>
      </c>
      <c r="C571" t="s">
        <v>34</v>
      </c>
      <c r="D571" t="s">
        <v>12</v>
      </c>
      <c r="E571" s="36">
        <v>0.57777777777777772</v>
      </c>
      <c r="F571" t="s">
        <v>1220</v>
      </c>
    </row>
    <row r="572" spans="1:6" x14ac:dyDescent="0.25">
      <c r="A572">
        <v>811</v>
      </c>
      <c r="B572" s="36">
        <v>45233</v>
      </c>
      <c r="C572" t="s">
        <v>34</v>
      </c>
      <c r="D572" t="s">
        <v>12</v>
      </c>
      <c r="E572" s="36">
        <v>0.6069444444444444</v>
      </c>
      <c r="F572" t="s">
        <v>1221</v>
      </c>
    </row>
    <row r="573" spans="1:6" x14ac:dyDescent="0.25">
      <c r="A573">
        <v>811</v>
      </c>
      <c r="B573" s="36">
        <v>45254</v>
      </c>
      <c r="C573" t="s">
        <v>34</v>
      </c>
      <c r="D573" t="s">
        <v>12</v>
      </c>
      <c r="E573" s="36">
        <v>0.58958333333333335</v>
      </c>
      <c r="F573" t="s">
        <v>1221</v>
      </c>
    </row>
    <row r="574" spans="1:6" x14ac:dyDescent="0.25">
      <c r="A574">
        <v>811</v>
      </c>
      <c r="B574" s="36">
        <v>45268</v>
      </c>
      <c r="C574" t="s">
        <v>34</v>
      </c>
      <c r="D574" t="s">
        <v>12</v>
      </c>
      <c r="E574" s="36">
        <v>0.5756944444444444</v>
      </c>
      <c r="F574" t="s">
        <v>1221</v>
      </c>
    </row>
    <row r="575" spans="1:6" x14ac:dyDescent="0.25">
      <c r="A575">
        <v>815</v>
      </c>
      <c r="B575" s="36">
        <v>45226</v>
      </c>
      <c r="C575" t="s">
        <v>34</v>
      </c>
      <c r="D575" t="s">
        <v>12</v>
      </c>
      <c r="E575" s="36">
        <v>0.57777777777777772</v>
      </c>
      <c r="F575" t="s">
        <v>1220</v>
      </c>
    </row>
    <row r="576" spans="1:6" x14ac:dyDescent="0.25">
      <c r="A576">
        <v>815</v>
      </c>
      <c r="B576" s="36">
        <v>45233</v>
      </c>
      <c r="C576" t="s">
        <v>34</v>
      </c>
      <c r="D576" t="s">
        <v>12</v>
      </c>
      <c r="E576" s="36">
        <v>0.60555555555555551</v>
      </c>
      <c r="F576" t="s">
        <v>1221</v>
      </c>
    </row>
    <row r="577" spans="1:6" x14ac:dyDescent="0.25">
      <c r="A577">
        <v>815</v>
      </c>
      <c r="B577" s="36">
        <v>45254</v>
      </c>
      <c r="C577" t="s">
        <v>34</v>
      </c>
      <c r="D577" t="s">
        <v>12</v>
      </c>
      <c r="E577" s="36">
        <v>0.61388888888888893</v>
      </c>
      <c r="F577" t="s">
        <v>1221</v>
      </c>
    </row>
    <row r="578" spans="1:6" x14ac:dyDescent="0.25">
      <c r="A578">
        <v>817</v>
      </c>
      <c r="B578" s="36">
        <v>45233</v>
      </c>
      <c r="C578" t="s">
        <v>34</v>
      </c>
      <c r="D578" t="s">
        <v>12</v>
      </c>
      <c r="E578" s="36">
        <v>0.57013888888888886</v>
      </c>
      <c r="F578" t="s">
        <v>1221</v>
      </c>
    </row>
    <row r="579" spans="1:6" x14ac:dyDescent="0.25">
      <c r="A579">
        <v>817</v>
      </c>
      <c r="B579" s="36">
        <v>45240</v>
      </c>
      <c r="C579" t="s">
        <v>34</v>
      </c>
      <c r="D579" t="s">
        <v>12</v>
      </c>
      <c r="E579" s="36">
        <v>0.57152777777777775</v>
      </c>
      <c r="F579" t="s">
        <v>1221</v>
      </c>
    </row>
    <row r="580" spans="1:6" x14ac:dyDescent="0.25">
      <c r="A580">
        <v>817</v>
      </c>
      <c r="B580" s="36">
        <v>45254</v>
      </c>
      <c r="C580" t="s">
        <v>34</v>
      </c>
      <c r="D580" t="s">
        <v>12</v>
      </c>
      <c r="E580" s="36">
        <v>0.57361111111111107</v>
      </c>
      <c r="F580" t="s">
        <v>1221</v>
      </c>
    </row>
    <row r="581" spans="1:6" x14ac:dyDescent="0.25">
      <c r="A581">
        <v>817</v>
      </c>
      <c r="B581" s="36">
        <v>45261</v>
      </c>
      <c r="C581" t="s">
        <v>34</v>
      </c>
      <c r="D581" t="s">
        <v>12</v>
      </c>
      <c r="E581" s="36">
        <v>0.56319444444444444</v>
      </c>
      <c r="F581" t="s">
        <v>1221</v>
      </c>
    </row>
    <row r="582" spans="1:6" x14ac:dyDescent="0.25">
      <c r="A582">
        <v>817</v>
      </c>
      <c r="B582" s="36">
        <v>45268</v>
      </c>
      <c r="C582" t="s">
        <v>34</v>
      </c>
      <c r="D582" t="s">
        <v>12</v>
      </c>
      <c r="E582" s="36">
        <v>0.5625</v>
      </c>
      <c r="F582" t="s">
        <v>1220</v>
      </c>
    </row>
    <row r="583" spans="1:6" x14ac:dyDescent="0.25">
      <c r="A583">
        <v>817</v>
      </c>
      <c r="B583" s="36">
        <v>45282</v>
      </c>
      <c r="C583" t="s">
        <v>34</v>
      </c>
      <c r="D583" t="s">
        <v>12</v>
      </c>
      <c r="E583" s="36">
        <v>0.56874999999999998</v>
      </c>
      <c r="F583" t="s">
        <v>1221</v>
      </c>
    </row>
    <row r="584" spans="1:6" x14ac:dyDescent="0.25">
      <c r="A584">
        <v>818</v>
      </c>
      <c r="B584" s="36">
        <v>45226</v>
      </c>
      <c r="C584" t="s">
        <v>34</v>
      </c>
      <c r="D584" t="s">
        <v>12</v>
      </c>
      <c r="E584" s="36">
        <v>0.5756944444444444</v>
      </c>
      <c r="F584" t="s">
        <v>1220</v>
      </c>
    </row>
    <row r="585" spans="1:6" x14ac:dyDescent="0.25">
      <c r="A585">
        <v>818</v>
      </c>
      <c r="B585" s="36">
        <v>45233</v>
      </c>
      <c r="C585" t="s">
        <v>34</v>
      </c>
      <c r="D585" t="s">
        <v>12</v>
      </c>
      <c r="E585" s="36">
        <v>0.57222222222222219</v>
      </c>
      <c r="F585" t="s">
        <v>1221</v>
      </c>
    </row>
    <row r="586" spans="1:6" x14ac:dyDescent="0.25">
      <c r="A586">
        <v>818</v>
      </c>
      <c r="B586" s="36">
        <v>45240</v>
      </c>
      <c r="C586" t="s">
        <v>34</v>
      </c>
      <c r="D586" t="s">
        <v>12</v>
      </c>
      <c r="E586" s="36">
        <v>0.57430555555555551</v>
      </c>
      <c r="F586" t="s">
        <v>1221</v>
      </c>
    </row>
    <row r="587" spans="1:6" x14ac:dyDescent="0.25">
      <c r="A587">
        <v>818</v>
      </c>
      <c r="B587" s="36">
        <v>45261</v>
      </c>
      <c r="C587" t="s">
        <v>34</v>
      </c>
      <c r="D587" t="s">
        <v>12</v>
      </c>
      <c r="E587" s="36">
        <v>0.5805555555555556</v>
      </c>
      <c r="F587" t="s">
        <v>1221</v>
      </c>
    </row>
    <row r="588" spans="1:6" x14ac:dyDescent="0.25">
      <c r="A588">
        <v>819</v>
      </c>
      <c r="B588" s="36">
        <v>45240</v>
      </c>
      <c r="C588" t="s">
        <v>34</v>
      </c>
      <c r="D588" t="s">
        <v>12</v>
      </c>
      <c r="E588" s="36">
        <v>0.58333333333333337</v>
      </c>
      <c r="F588" t="s">
        <v>1221</v>
      </c>
    </row>
    <row r="589" spans="1:6" x14ac:dyDescent="0.25">
      <c r="A589">
        <v>820</v>
      </c>
      <c r="B589" s="36">
        <v>45254</v>
      </c>
      <c r="C589" t="s">
        <v>34</v>
      </c>
      <c r="D589" t="s">
        <v>12</v>
      </c>
      <c r="E589" s="36">
        <v>0.57430555555555551</v>
      </c>
      <c r="F589" t="s">
        <v>1221</v>
      </c>
    </row>
    <row r="590" spans="1:6" x14ac:dyDescent="0.25">
      <c r="A590">
        <v>820</v>
      </c>
      <c r="B590" s="36">
        <v>45261</v>
      </c>
      <c r="C590" t="s">
        <v>34</v>
      </c>
      <c r="D590" t="s">
        <v>12</v>
      </c>
      <c r="E590" s="36">
        <v>0.5625</v>
      </c>
      <c r="F590" t="s">
        <v>1221</v>
      </c>
    </row>
    <row r="591" spans="1:6" x14ac:dyDescent="0.25">
      <c r="A591">
        <v>824</v>
      </c>
      <c r="B591" s="36">
        <v>45233</v>
      </c>
      <c r="C591" t="s">
        <v>34</v>
      </c>
      <c r="D591" t="s">
        <v>12</v>
      </c>
      <c r="E591" s="36">
        <v>0.56388888888888888</v>
      </c>
      <c r="F591" t="s">
        <v>1221</v>
      </c>
    </row>
    <row r="592" spans="1:6" x14ac:dyDescent="0.25">
      <c r="A592">
        <v>824</v>
      </c>
      <c r="B592" s="36">
        <v>45268</v>
      </c>
      <c r="C592" t="s">
        <v>34</v>
      </c>
      <c r="D592" t="s">
        <v>12</v>
      </c>
      <c r="E592" s="36">
        <v>0.55902777777777779</v>
      </c>
      <c r="F592" t="s">
        <v>1220</v>
      </c>
    </row>
    <row r="593" spans="1:6" x14ac:dyDescent="0.25">
      <c r="A593">
        <v>824</v>
      </c>
      <c r="B593" s="36">
        <v>45282</v>
      </c>
      <c r="C593" t="s">
        <v>34</v>
      </c>
      <c r="D593" t="s">
        <v>12</v>
      </c>
      <c r="E593" s="36">
        <v>0.55069444444444449</v>
      </c>
      <c r="F593" t="s">
        <v>1220</v>
      </c>
    </row>
    <row r="594" spans="1:6" x14ac:dyDescent="0.25">
      <c r="A594">
        <v>826</v>
      </c>
      <c r="B594" s="36">
        <v>45240</v>
      </c>
      <c r="C594" t="s">
        <v>34</v>
      </c>
      <c r="D594" t="s">
        <v>12</v>
      </c>
      <c r="E594" s="36">
        <v>0.5493055555555556</v>
      </c>
      <c r="F594" t="s">
        <v>1220</v>
      </c>
    </row>
    <row r="595" spans="1:6" x14ac:dyDescent="0.25">
      <c r="A595">
        <v>826</v>
      </c>
      <c r="B595" s="36">
        <v>45261</v>
      </c>
      <c r="C595" t="s">
        <v>34</v>
      </c>
      <c r="D595" t="s">
        <v>12</v>
      </c>
      <c r="E595" s="36">
        <v>0.54861111111111116</v>
      </c>
      <c r="F595" t="s">
        <v>1220</v>
      </c>
    </row>
    <row r="596" spans="1:6" x14ac:dyDescent="0.25">
      <c r="A596">
        <v>826</v>
      </c>
      <c r="B596" s="36">
        <v>45268</v>
      </c>
      <c r="C596" t="s">
        <v>34</v>
      </c>
      <c r="D596" t="s">
        <v>12</v>
      </c>
      <c r="E596" s="36">
        <v>0.60972222222222228</v>
      </c>
      <c r="F596" t="s">
        <v>1221</v>
      </c>
    </row>
    <row r="597" spans="1:6" x14ac:dyDescent="0.25">
      <c r="A597">
        <v>833</v>
      </c>
      <c r="B597" s="36">
        <v>45226</v>
      </c>
      <c r="C597" t="s">
        <v>34</v>
      </c>
      <c r="D597" t="s">
        <v>12</v>
      </c>
      <c r="E597" s="36">
        <v>0.61805555555555558</v>
      </c>
      <c r="F597" t="s">
        <v>1220</v>
      </c>
    </row>
    <row r="598" spans="1:6" x14ac:dyDescent="0.25">
      <c r="A598">
        <v>833</v>
      </c>
      <c r="B598" s="36">
        <v>45254</v>
      </c>
      <c r="C598" t="s">
        <v>34</v>
      </c>
      <c r="D598" t="s">
        <v>12</v>
      </c>
      <c r="E598" s="36">
        <v>0.56874999999999998</v>
      </c>
      <c r="F598" t="s">
        <v>1221</v>
      </c>
    </row>
    <row r="599" spans="1:6" x14ac:dyDescent="0.25">
      <c r="A599">
        <v>835</v>
      </c>
      <c r="B599" s="36">
        <v>45233</v>
      </c>
      <c r="C599" t="s">
        <v>34</v>
      </c>
      <c r="D599" t="s">
        <v>12</v>
      </c>
      <c r="E599" s="36">
        <v>0.55555555555555558</v>
      </c>
      <c r="F599" t="s">
        <v>1220</v>
      </c>
    </row>
    <row r="600" spans="1:6" x14ac:dyDescent="0.25">
      <c r="A600">
        <v>835</v>
      </c>
      <c r="B600" s="36">
        <v>45261</v>
      </c>
      <c r="C600" t="s">
        <v>34</v>
      </c>
      <c r="D600" t="s">
        <v>12</v>
      </c>
      <c r="E600" s="36">
        <v>0.55833333333333335</v>
      </c>
      <c r="F600" t="s">
        <v>1220</v>
      </c>
    </row>
    <row r="601" spans="1:6" x14ac:dyDescent="0.25">
      <c r="A601">
        <v>836</v>
      </c>
      <c r="B601" s="36">
        <v>45240</v>
      </c>
      <c r="C601" t="s">
        <v>34</v>
      </c>
      <c r="D601" t="s">
        <v>12</v>
      </c>
      <c r="E601" s="36">
        <v>0.57708333333333328</v>
      </c>
      <c r="F601" t="s">
        <v>1221</v>
      </c>
    </row>
    <row r="602" spans="1:6" x14ac:dyDescent="0.25">
      <c r="A602">
        <v>836</v>
      </c>
      <c r="B602" s="36">
        <v>45254</v>
      </c>
      <c r="C602" t="s">
        <v>34</v>
      </c>
      <c r="D602" t="s">
        <v>12</v>
      </c>
      <c r="E602" s="36">
        <v>8.4722222222222227E-2</v>
      </c>
      <c r="F602" t="s">
        <v>1220</v>
      </c>
    </row>
    <row r="603" spans="1:6" x14ac:dyDescent="0.25">
      <c r="A603">
        <v>836</v>
      </c>
      <c r="B603" s="36">
        <v>45282</v>
      </c>
      <c r="C603" t="s">
        <v>34</v>
      </c>
      <c r="D603" t="s">
        <v>12</v>
      </c>
      <c r="E603" s="36">
        <v>0.58333333333333337</v>
      </c>
      <c r="F603" t="s">
        <v>1221</v>
      </c>
    </row>
    <row r="604" spans="1:6" x14ac:dyDescent="0.25">
      <c r="A604">
        <v>838</v>
      </c>
      <c r="B604" s="36">
        <v>45226</v>
      </c>
      <c r="C604" t="s">
        <v>34</v>
      </c>
      <c r="D604" t="s">
        <v>12</v>
      </c>
      <c r="E604" s="36">
        <v>0.5756944444444444</v>
      </c>
      <c r="F604" t="s">
        <v>1220</v>
      </c>
    </row>
    <row r="605" spans="1:6" x14ac:dyDescent="0.25">
      <c r="A605">
        <v>838</v>
      </c>
      <c r="B605" s="36">
        <v>45233</v>
      </c>
      <c r="C605" t="s">
        <v>34</v>
      </c>
      <c r="D605" t="s">
        <v>12</v>
      </c>
      <c r="E605" s="36">
        <v>0.57152777777777775</v>
      </c>
      <c r="F605" t="s">
        <v>1221</v>
      </c>
    </row>
    <row r="606" spans="1:6" x14ac:dyDescent="0.25">
      <c r="A606">
        <v>838</v>
      </c>
      <c r="B606" s="36">
        <v>45240</v>
      </c>
      <c r="C606" t="s">
        <v>34</v>
      </c>
      <c r="D606" t="s">
        <v>12</v>
      </c>
      <c r="E606" s="36">
        <v>0.56736111111111109</v>
      </c>
      <c r="F606" t="s">
        <v>1221</v>
      </c>
    </row>
    <row r="607" spans="1:6" x14ac:dyDescent="0.25">
      <c r="A607">
        <v>838</v>
      </c>
      <c r="B607" s="36">
        <v>45254</v>
      </c>
      <c r="C607" t="s">
        <v>34</v>
      </c>
      <c r="D607" t="s">
        <v>12</v>
      </c>
      <c r="E607" s="36">
        <v>0.55555555555555558</v>
      </c>
      <c r="F607" t="s">
        <v>1220</v>
      </c>
    </row>
    <row r="608" spans="1:6" x14ac:dyDescent="0.25">
      <c r="A608">
        <v>838</v>
      </c>
      <c r="B608" s="36">
        <v>45268</v>
      </c>
      <c r="C608" t="s">
        <v>34</v>
      </c>
      <c r="D608" t="s">
        <v>12</v>
      </c>
      <c r="E608" s="36">
        <v>0.60972222222222228</v>
      </c>
      <c r="F608" t="s">
        <v>1221</v>
      </c>
    </row>
    <row r="609" spans="1:6" x14ac:dyDescent="0.25">
      <c r="A609">
        <v>839</v>
      </c>
      <c r="B609" s="36">
        <v>45268</v>
      </c>
      <c r="C609" t="s">
        <v>34</v>
      </c>
      <c r="D609" t="s">
        <v>12</v>
      </c>
      <c r="E609" s="36">
        <v>0.54722222222222228</v>
      </c>
      <c r="F609" t="s">
        <v>1220</v>
      </c>
    </row>
    <row r="610" spans="1:6" x14ac:dyDescent="0.25">
      <c r="A610">
        <v>840</v>
      </c>
      <c r="B610" s="36">
        <v>45233</v>
      </c>
      <c r="C610" t="s">
        <v>34</v>
      </c>
      <c r="D610" t="s">
        <v>12</v>
      </c>
      <c r="E610" s="36">
        <v>0.55763888888888891</v>
      </c>
      <c r="F610" t="s">
        <v>1220</v>
      </c>
    </row>
    <row r="611" spans="1:6" x14ac:dyDescent="0.25">
      <c r="A611">
        <v>842</v>
      </c>
      <c r="B611" s="36">
        <v>45226</v>
      </c>
      <c r="C611" t="s">
        <v>34</v>
      </c>
      <c r="D611" t="s">
        <v>12</v>
      </c>
      <c r="E611" s="36">
        <v>0.59236111111111112</v>
      </c>
      <c r="F611" t="s">
        <v>1220</v>
      </c>
    </row>
    <row r="612" spans="1:6" x14ac:dyDescent="0.25">
      <c r="A612">
        <v>842</v>
      </c>
      <c r="B612" s="36">
        <v>45233</v>
      </c>
      <c r="C612" t="s">
        <v>34</v>
      </c>
      <c r="D612" t="s">
        <v>12</v>
      </c>
      <c r="E612" s="36">
        <v>0.52569444444444446</v>
      </c>
      <c r="F612" t="s">
        <v>1220</v>
      </c>
    </row>
    <row r="613" spans="1:6" x14ac:dyDescent="0.25">
      <c r="A613">
        <v>842</v>
      </c>
      <c r="B613" s="36">
        <v>45240</v>
      </c>
      <c r="C613" t="s">
        <v>34</v>
      </c>
      <c r="D613" t="s">
        <v>12</v>
      </c>
      <c r="E613" s="36">
        <v>0.56736111111111109</v>
      </c>
      <c r="F613" t="s">
        <v>1221</v>
      </c>
    </row>
    <row r="614" spans="1:6" x14ac:dyDescent="0.25">
      <c r="A614">
        <v>842</v>
      </c>
      <c r="B614" s="36">
        <v>45261</v>
      </c>
      <c r="C614" t="s">
        <v>34</v>
      </c>
      <c r="D614" t="s">
        <v>12</v>
      </c>
      <c r="E614" s="36">
        <v>0.5625</v>
      </c>
      <c r="F614" t="s">
        <v>1220</v>
      </c>
    </row>
    <row r="615" spans="1:6" x14ac:dyDescent="0.25">
      <c r="A615">
        <v>842</v>
      </c>
      <c r="B615" s="36">
        <v>45268</v>
      </c>
      <c r="C615" t="s">
        <v>34</v>
      </c>
      <c r="D615" t="s">
        <v>12</v>
      </c>
      <c r="E615" s="36">
        <v>0.57361111111111107</v>
      </c>
      <c r="F615" t="s">
        <v>1221</v>
      </c>
    </row>
    <row r="616" spans="1:6" x14ac:dyDescent="0.25">
      <c r="A616">
        <v>845</v>
      </c>
      <c r="B616" s="36">
        <v>45240</v>
      </c>
      <c r="C616" t="s">
        <v>34</v>
      </c>
      <c r="D616" t="s">
        <v>12</v>
      </c>
      <c r="E616" s="36">
        <v>0.55000000000000004</v>
      </c>
      <c r="F616" t="s">
        <v>1220</v>
      </c>
    </row>
    <row r="617" spans="1:6" x14ac:dyDescent="0.25">
      <c r="A617">
        <v>845</v>
      </c>
      <c r="B617" s="36">
        <v>45247</v>
      </c>
      <c r="C617" t="s">
        <v>34</v>
      </c>
      <c r="D617" t="s">
        <v>12</v>
      </c>
      <c r="E617" s="36">
        <v>0.5625</v>
      </c>
      <c r="F617" t="s">
        <v>1221</v>
      </c>
    </row>
    <row r="618" spans="1:6" x14ac:dyDescent="0.25">
      <c r="A618">
        <v>845</v>
      </c>
      <c r="B618" s="36">
        <v>45261</v>
      </c>
      <c r="C618" t="s">
        <v>34</v>
      </c>
      <c r="D618" t="s">
        <v>12</v>
      </c>
      <c r="E618" s="36">
        <v>0.54722222222222228</v>
      </c>
      <c r="F618" t="s">
        <v>1220</v>
      </c>
    </row>
    <row r="619" spans="1:6" x14ac:dyDescent="0.25">
      <c r="A619">
        <v>845</v>
      </c>
      <c r="B619" s="36">
        <v>45268</v>
      </c>
      <c r="C619" t="s">
        <v>34</v>
      </c>
      <c r="D619" t="s">
        <v>12</v>
      </c>
      <c r="E619" s="36">
        <v>0.5493055555555556</v>
      </c>
      <c r="F619" t="s">
        <v>1220</v>
      </c>
    </row>
    <row r="620" spans="1:6" x14ac:dyDescent="0.25">
      <c r="A620">
        <v>846</v>
      </c>
      <c r="B620" s="36">
        <v>45226</v>
      </c>
      <c r="C620" t="s">
        <v>34</v>
      </c>
      <c r="D620" t="s">
        <v>12</v>
      </c>
      <c r="E620" s="36">
        <v>0.58125000000000004</v>
      </c>
      <c r="F620" t="s">
        <v>1220</v>
      </c>
    </row>
    <row r="621" spans="1:6" x14ac:dyDescent="0.25">
      <c r="A621">
        <v>846</v>
      </c>
      <c r="B621" s="36">
        <v>45233</v>
      </c>
      <c r="C621" t="s">
        <v>34</v>
      </c>
      <c r="D621" t="s">
        <v>12</v>
      </c>
      <c r="E621" s="36">
        <v>0.55208333333333337</v>
      </c>
      <c r="F621" t="s">
        <v>1220</v>
      </c>
    </row>
    <row r="622" spans="1:6" x14ac:dyDescent="0.25">
      <c r="A622">
        <v>846</v>
      </c>
      <c r="B622" s="36">
        <v>45240</v>
      </c>
      <c r="C622" t="s">
        <v>34</v>
      </c>
      <c r="D622" t="s">
        <v>12</v>
      </c>
      <c r="E622" s="36">
        <v>0.5444444444444444</v>
      </c>
      <c r="F622" t="s">
        <v>1220</v>
      </c>
    </row>
    <row r="623" spans="1:6" x14ac:dyDescent="0.25">
      <c r="A623">
        <v>846</v>
      </c>
      <c r="B623" s="36">
        <v>45254</v>
      </c>
      <c r="C623" t="s">
        <v>34</v>
      </c>
      <c r="D623" t="s">
        <v>12</v>
      </c>
      <c r="E623" s="36">
        <v>0.54722222222222228</v>
      </c>
      <c r="F623" t="s">
        <v>1220</v>
      </c>
    </row>
    <row r="624" spans="1:6" x14ac:dyDescent="0.25">
      <c r="A624">
        <v>846</v>
      </c>
      <c r="B624" s="36">
        <v>45268</v>
      </c>
      <c r="C624" t="s">
        <v>34</v>
      </c>
      <c r="D624" t="s">
        <v>12</v>
      </c>
      <c r="E624" s="36">
        <v>0.54166666666666663</v>
      </c>
      <c r="F624" t="s">
        <v>1220</v>
      </c>
    </row>
    <row r="625" spans="1:6" x14ac:dyDescent="0.25">
      <c r="A625">
        <v>846</v>
      </c>
      <c r="B625" s="36">
        <v>45282</v>
      </c>
      <c r="C625" t="s">
        <v>34</v>
      </c>
      <c r="D625" t="s">
        <v>12</v>
      </c>
      <c r="E625" s="36">
        <v>0.54861111111111116</v>
      </c>
      <c r="F625" t="s">
        <v>1220</v>
      </c>
    </row>
    <row r="626" spans="1:6" x14ac:dyDescent="0.25">
      <c r="A626">
        <v>847</v>
      </c>
      <c r="B626" s="36">
        <v>45233</v>
      </c>
      <c r="C626" t="s">
        <v>34</v>
      </c>
      <c r="D626" t="s">
        <v>12</v>
      </c>
      <c r="E626" s="36">
        <v>0.56319444444444444</v>
      </c>
      <c r="F626" t="s">
        <v>1221</v>
      </c>
    </row>
    <row r="627" spans="1:6" x14ac:dyDescent="0.25">
      <c r="A627">
        <v>847</v>
      </c>
      <c r="B627" s="36">
        <v>45268</v>
      </c>
      <c r="C627" t="s">
        <v>34</v>
      </c>
      <c r="D627" t="s">
        <v>12</v>
      </c>
      <c r="E627" s="36">
        <v>0.55902777777777779</v>
      </c>
      <c r="F627" t="s">
        <v>1220</v>
      </c>
    </row>
    <row r="628" spans="1:6" x14ac:dyDescent="0.25">
      <c r="A628">
        <v>847</v>
      </c>
      <c r="B628" s="36">
        <v>45282</v>
      </c>
      <c r="C628" t="s">
        <v>34</v>
      </c>
      <c r="D628" t="s">
        <v>12</v>
      </c>
      <c r="E628" s="36">
        <v>0.55000000000000004</v>
      </c>
      <c r="F628" t="s">
        <v>1220</v>
      </c>
    </row>
    <row r="629" spans="1:6" x14ac:dyDescent="0.25">
      <c r="A629">
        <v>848</v>
      </c>
      <c r="B629" s="36">
        <v>45226</v>
      </c>
      <c r="C629" t="s">
        <v>34</v>
      </c>
      <c r="D629" t="s">
        <v>12</v>
      </c>
      <c r="E629" s="36">
        <v>0.5756944444444444</v>
      </c>
      <c r="F629" t="s">
        <v>1220</v>
      </c>
    </row>
    <row r="630" spans="1:6" x14ac:dyDescent="0.25">
      <c r="A630">
        <v>848</v>
      </c>
      <c r="B630" s="36">
        <v>45240</v>
      </c>
      <c r="C630" t="s">
        <v>34</v>
      </c>
      <c r="D630" t="s">
        <v>12</v>
      </c>
      <c r="E630" s="36">
        <v>0.56666666666666665</v>
      </c>
      <c r="F630" t="s">
        <v>1221</v>
      </c>
    </row>
    <row r="631" spans="1:6" x14ac:dyDescent="0.25">
      <c r="A631">
        <v>848</v>
      </c>
      <c r="B631" s="36">
        <v>45254</v>
      </c>
      <c r="C631" t="s">
        <v>34</v>
      </c>
      <c r="D631" t="s">
        <v>12</v>
      </c>
      <c r="E631" s="36">
        <v>0.56041666666666667</v>
      </c>
      <c r="F631" t="s">
        <v>1220</v>
      </c>
    </row>
    <row r="632" spans="1:6" x14ac:dyDescent="0.25">
      <c r="A632">
        <v>849</v>
      </c>
      <c r="B632" s="36">
        <v>45247</v>
      </c>
      <c r="C632" t="s">
        <v>34</v>
      </c>
      <c r="D632" t="s">
        <v>12</v>
      </c>
      <c r="E632" s="36">
        <v>0.55486111111111114</v>
      </c>
      <c r="F632" t="s">
        <v>1220</v>
      </c>
    </row>
    <row r="633" spans="1:6" x14ac:dyDescent="0.25">
      <c r="A633">
        <v>849</v>
      </c>
      <c r="B633" s="36">
        <v>45268</v>
      </c>
      <c r="C633" t="s">
        <v>34</v>
      </c>
      <c r="D633" t="s">
        <v>12</v>
      </c>
      <c r="E633" s="36">
        <v>0.55625000000000002</v>
      </c>
      <c r="F633" t="s">
        <v>1220</v>
      </c>
    </row>
    <row r="634" spans="1:6" x14ac:dyDescent="0.25">
      <c r="A634">
        <v>850</v>
      </c>
      <c r="B634" s="36">
        <v>45219</v>
      </c>
      <c r="C634" t="s">
        <v>34</v>
      </c>
      <c r="D634" t="s">
        <v>12</v>
      </c>
      <c r="E634" s="36">
        <v>0.89930555555555558</v>
      </c>
      <c r="F634" t="s">
        <v>1220</v>
      </c>
    </row>
    <row r="635" spans="1:6" x14ac:dyDescent="0.25">
      <c r="A635">
        <v>850</v>
      </c>
      <c r="B635" s="36">
        <v>45226</v>
      </c>
      <c r="C635" t="s">
        <v>34</v>
      </c>
      <c r="D635" t="s">
        <v>12</v>
      </c>
      <c r="E635" s="36">
        <v>0.57986111111111116</v>
      </c>
      <c r="F635" t="s">
        <v>1220</v>
      </c>
    </row>
    <row r="636" spans="1:6" x14ac:dyDescent="0.25">
      <c r="A636">
        <v>850</v>
      </c>
      <c r="B636" s="36">
        <v>45240</v>
      </c>
      <c r="C636" t="s">
        <v>34</v>
      </c>
      <c r="D636" t="s">
        <v>12</v>
      </c>
      <c r="E636" s="36">
        <v>0.55138888888888893</v>
      </c>
      <c r="F636" t="s">
        <v>1220</v>
      </c>
    </row>
    <row r="637" spans="1:6" x14ac:dyDescent="0.25">
      <c r="A637">
        <v>850</v>
      </c>
      <c r="B637" s="36">
        <v>45268</v>
      </c>
      <c r="C637" t="s">
        <v>34</v>
      </c>
      <c r="D637" t="s">
        <v>12</v>
      </c>
      <c r="E637" s="36">
        <v>0.57499999999999996</v>
      </c>
      <c r="F637" t="s">
        <v>1221</v>
      </c>
    </row>
    <row r="638" spans="1:6" x14ac:dyDescent="0.25">
      <c r="A638">
        <v>853</v>
      </c>
      <c r="B638" s="36">
        <v>45282</v>
      </c>
      <c r="C638" t="s">
        <v>34</v>
      </c>
      <c r="D638" t="s">
        <v>12</v>
      </c>
      <c r="E638" s="36">
        <v>0.58333333333333337</v>
      </c>
      <c r="F638" t="s">
        <v>1221</v>
      </c>
    </row>
    <row r="639" spans="1:6" x14ac:dyDescent="0.25">
      <c r="A639">
        <v>855</v>
      </c>
      <c r="B639" s="36">
        <v>45226</v>
      </c>
      <c r="C639" t="s">
        <v>34</v>
      </c>
      <c r="D639" t="s">
        <v>12</v>
      </c>
      <c r="E639" s="36">
        <v>0.5756944444444444</v>
      </c>
      <c r="F639" t="s">
        <v>1220</v>
      </c>
    </row>
    <row r="640" spans="1:6" x14ac:dyDescent="0.25">
      <c r="A640">
        <v>855</v>
      </c>
      <c r="B640" s="36">
        <v>45247</v>
      </c>
      <c r="C640" t="s">
        <v>34</v>
      </c>
      <c r="D640" t="s">
        <v>12</v>
      </c>
      <c r="E640" s="36">
        <v>0.56111111111111112</v>
      </c>
      <c r="F640" t="s">
        <v>1221</v>
      </c>
    </row>
    <row r="641" spans="1:6" x14ac:dyDescent="0.25">
      <c r="A641">
        <v>855</v>
      </c>
      <c r="B641" s="36">
        <v>45261</v>
      </c>
      <c r="C641" t="s">
        <v>34</v>
      </c>
      <c r="D641" t="s">
        <v>12</v>
      </c>
      <c r="E641" s="36">
        <v>0.54791666666666672</v>
      </c>
      <c r="F641" t="s">
        <v>1221</v>
      </c>
    </row>
    <row r="642" spans="1:6" x14ac:dyDescent="0.25">
      <c r="A642">
        <v>856</v>
      </c>
      <c r="B642" s="36">
        <v>45226</v>
      </c>
      <c r="C642" t="s">
        <v>34</v>
      </c>
      <c r="D642" t="s">
        <v>12</v>
      </c>
      <c r="E642" s="36">
        <v>0.58125000000000004</v>
      </c>
      <c r="F642" t="s">
        <v>1220</v>
      </c>
    </row>
    <row r="643" spans="1:6" x14ac:dyDescent="0.25">
      <c r="A643">
        <v>856</v>
      </c>
      <c r="B643" s="36">
        <v>45240</v>
      </c>
      <c r="C643" t="s">
        <v>34</v>
      </c>
      <c r="D643" t="s">
        <v>12</v>
      </c>
      <c r="E643" s="36">
        <v>0.55763888888888891</v>
      </c>
      <c r="F643" t="s">
        <v>1220</v>
      </c>
    </row>
    <row r="644" spans="1:6" x14ac:dyDescent="0.25">
      <c r="A644">
        <v>856</v>
      </c>
      <c r="B644" s="36">
        <v>45254</v>
      </c>
      <c r="C644" t="s">
        <v>34</v>
      </c>
      <c r="D644" t="s">
        <v>12</v>
      </c>
      <c r="E644" s="36">
        <v>0.55694444444444446</v>
      </c>
      <c r="F644" t="s">
        <v>1220</v>
      </c>
    </row>
    <row r="645" spans="1:6" x14ac:dyDescent="0.25">
      <c r="A645">
        <v>856</v>
      </c>
      <c r="B645" s="36">
        <v>45261</v>
      </c>
      <c r="C645" t="s">
        <v>34</v>
      </c>
      <c r="D645" t="s">
        <v>12</v>
      </c>
      <c r="E645" s="36">
        <v>0.55902777777777779</v>
      </c>
      <c r="F645" t="s">
        <v>1220</v>
      </c>
    </row>
    <row r="646" spans="1:6" x14ac:dyDescent="0.25">
      <c r="A646">
        <v>856</v>
      </c>
      <c r="B646" s="36">
        <v>45268</v>
      </c>
      <c r="C646" t="s">
        <v>34</v>
      </c>
      <c r="D646" t="s">
        <v>12</v>
      </c>
      <c r="E646" s="36">
        <v>0.56319444444444444</v>
      </c>
      <c r="F646" t="s">
        <v>1221</v>
      </c>
    </row>
    <row r="647" spans="1:6" x14ac:dyDescent="0.25">
      <c r="A647">
        <v>856</v>
      </c>
      <c r="B647" s="36">
        <v>45275</v>
      </c>
      <c r="C647" t="s">
        <v>34</v>
      </c>
      <c r="D647" t="s">
        <v>12</v>
      </c>
      <c r="E647" s="36">
        <v>0.56111111111111112</v>
      </c>
      <c r="F647" t="s">
        <v>1220</v>
      </c>
    </row>
    <row r="648" spans="1:6" x14ac:dyDescent="0.25">
      <c r="A648">
        <v>856</v>
      </c>
      <c r="B648" s="36">
        <v>45282</v>
      </c>
      <c r="C648" t="s">
        <v>34</v>
      </c>
      <c r="D648" t="s">
        <v>12</v>
      </c>
      <c r="E648" s="36">
        <v>0.55208333333333337</v>
      </c>
      <c r="F648" t="s">
        <v>1220</v>
      </c>
    </row>
    <row r="649" spans="1:6" x14ac:dyDescent="0.25">
      <c r="A649">
        <v>862</v>
      </c>
      <c r="B649" s="36">
        <v>45219</v>
      </c>
      <c r="C649" t="s">
        <v>34</v>
      </c>
      <c r="D649" t="s">
        <v>12</v>
      </c>
      <c r="E649" s="36">
        <v>0.89930555555555558</v>
      </c>
      <c r="F649" t="s">
        <v>1220</v>
      </c>
    </row>
    <row r="650" spans="1:6" x14ac:dyDescent="0.25">
      <c r="A650">
        <v>862</v>
      </c>
      <c r="B650" s="36">
        <v>45226</v>
      </c>
      <c r="C650" t="s">
        <v>34</v>
      </c>
      <c r="D650" t="s">
        <v>12</v>
      </c>
      <c r="E650" s="36">
        <v>0.57847222222222228</v>
      </c>
      <c r="F650" t="s">
        <v>1220</v>
      </c>
    </row>
    <row r="651" spans="1:6" x14ac:dyDescent="0.25">
      <c r="A651">
        <v>862</v>
      </c>
      <c r="B651" s="36">
        <v>45233</v>
      </c>
      <c r="C651" t="s">
        <v>34</v>
      </c>
      <c r="D651" t="s">
        <v>12</v>
      </c>
      <c r="E651" s="36">
        <v>0.56458333333333333</v>
      </c>
      <c r="F651" t="s">
        <v>1221</v>
      </c>
    </row>
    <row r="652" spans="1:6" x14ac:dyDescent="0.25">
      <c r="A652">
        <v>862</v>
      </c>
      <c r="B652" s="36">
        <v>45254</v>
      </c>
      <c r="C652" t="s">
        <v>34</v>
      </c>
      <c r="D652" t="s">
        <v>12</v>
      </c>
      <c r="E652" s="36">
        <v>0.58402777777777781</v>
      </c>
      <c r="F652" t="s">
        <v>1221</v>
      </c>
    </row>
    <row r="653" spans="1:6" x14ac:dyDescent="0.25">
      <c r="A653">
        <v>865</v>
      </c>
      <c r="B653" s="36">
        <v>45226</v>
      </c>
      <c r="C653" t="s">
        <v>34</v>
      </c>
      <c r="D653" t="s">
        <v>12</v>
      </c>
      <c r="E653" s="36">
        <v>0.58125000000000004</v>
      </c>
      <c r="F653" t="s">
        <v>1220</v>
      </c>
    </row>
    <row r="654" spans="1:6" x14ac:dyDescent="0.25">
      <c r="A654">
        <v>865</v>
      </c>
      <c r="B654" s="36">
        <v>45240</v>
      </c>
      <c r="C654" t="s">
        <v>34</v>
      </c>
      <c r="D654" t="s">
        <v>12</v>
      </c>
      <c r="E654" s="36">
        <v>0.55833333333333335</v>
      </c>
      <c r="F654" t="s">
        <v>1220</v>
      </c>
    </row>
    <row r="655" spans="1:6" x14ac:dyDescent="0.25">
      <c r="A655">
        <v>865</v>
      </c>
      <c r="B655" s="36">
        <v>45247</v>
      </c>
      <c r="C655" t="s">
        <v>34</v>
      </c>
      <c r="D655" t="s">
        <v>12</v>
      </c>
      <c r="E655" s="36">
        <v>0.56319444444444444</v>
      </c>
      <c r="F655" t="s">
        <v>1221</v>
      </c>
    </row>
    <row r="656" spans="1:6" x14ac:dyDescent="0.25">
      <c r="A656">
        <v>865</v>
      </c>
      <c r="B656" s="36">
        <v>45254</v>
      </c>
      <c r="C656" t="s">
        <v>34</v>
      </c>
      <c r="D656" t="s">
        <v>12</v>
      </c>
      <c r="E656" s="36">
        <v>0.55694444444444446</v>
      </c>
      <c r="F656" t="s">
        <v>1220</v>
      </c>
    </row>
    <row r="657" spans="1:6" x14ac:dyDescent="0.25">
      <c r="A657">
        <v>866</v>
      </c>
      <c r="B657" s="36">
        <v>45226</v>
      </c>
      <c r="C657" t="s">
        <v>34</v>
      </c>
      <c r="D657" t="s">
        <v>12</v>
      </c>
      <c r="E657" s="36">
        <v>0.59513888888888888</v>
      </c>
      <c r="F657" t="s">
        <v>1220</v>
      </c>
    </row>
    <row r="658" spans="1:6" x14ac:dyDescent="0.25">
      <c r="A658">
        <v>866</v>
      </c>
      <c r="B658" s="36">
        <v>45233</v>
      </c>
      <c r="C658" t="s">
        <v>34</v>
      </c>
      <c r="D658" t="s">
        <v>12</v>
      </c>
      <c r="E658" s="36">
        <v>0.54652777777777772</v>
      </c>
      <c r="F658" t="s">
        <v>1220</v>
      </c>
    </row>
    <row r="659" spans="1:6" x14ac:dyDescent="0.25">
      <c r="A659">
        <v>866</v>
      </c>
      <c r="B659" s="36">
        <v>45240</v>
      </c>
      <c r="C659" t="s">
        <v>34</v>
      </c>
      <c r="D659" t="s">
        <v>12</v>
      </c>
      <c r="E659" s="36">
        <v>0.56736111111111109</v>
      </c>
      <c r="F659" t="s">
        <v>1221</v>
      </c>
    </row>
    <row r="660" spans="1:6" x14ac:dyDescent="0.25">
      <c r="A660">
        <v>866</v>
      </c>
      <c r="B660" s="36">
        <v>45261</v>
      </c>
      <c r="C660" t="s">
        <v>34</v>
      </c>
      <c r="D660" t="s">
        <v>12</v>
      </c>
      <c r="E660" s="36">
        <v>0.55208333333333337</v>
      </c>
      <c r="F660" t="s">
        <v>1220</v>
      </c>
    </row>
    <row r="661" spans="1:6" x14ac:dyDescent="0.25">
      <c r="A661">
        <v>867</v>
      </c>
      <c r="B661" s="36">
        <v>45233</v>
      </c>
      <c r="C661" t="s">
        <v>34</v>
      </c>
      <c r="D661" t="s">
        <v>12</v>
      </c>
      <c r="E661" s="36">
        <v>0.5708333333333333</v>
      </c>
      <c r="F661" t="s">
        <v>1221</v>
      </c>
    </row>
    <row r="662" spans="1:6" x14ac:dyDescent="0.25">
      <c r="A662">
        <v>867</v>
      </c>
      <c r="B662" s="36">
        <v>45240</v>
      </c>
      <c r="C662" t="s">
        <v>34</v>
      </c>
      <c r="D662" t="s">
        <v>12</v>
      </c>
      <c r="E662" s="36">
        <v>0.57430555555555551</v>
      </c>
      <c r="F662" t="s">
        <v>1221</v>
      </c>
    </row>
    <row r="663" spans="1:6" x14ac:dyDescent="0.25">
      <c r="A663">
        <v>867</v>
      </c>
      <c r="B663" s="36">
        <v>45254</v>
      </c>
      <c r="C663" t="s">
        <v>34</v>
      </c>
      <c r="D663" t="s">
        <v>12</v>
      </c>
      <c r="E663" s="36">
        <v>0.55555555555555558</v>
      </c>
      <c r="F663" t="s">
        <v>1220</v>
      </c>
    </row>
    <row r="664" spans="1:6" x14ac:dyDescent="0.25">
      <c r="A664">
        <v>867</v>
      </c>
      <c r="B664" s="36">
        <v>45261</v>
      </c>
      <c r="C664" t="s">
        <v>34</v>
      </c>
      <c r="D664" t="s">
        <v>12</v>
      </c>
      <c r="E664" s="36">
        <v>0.5805555555555556</v>
      </c>
      <c r="F664" t="s">
        <v>1221</v>
      </c>
    </row>
    <row r="665" spans="1:6" x14ac:dyDescent="0.25">
      <c r="A665">
        <v>867</v>
      </c>
      <c r="B665" s="36">
        <v>45268</v>
      </c>
      <c r="C665" t="s">
        <v>34</v>
      </c>
      <c r="D665" t="s">
        <v>12</v>
      </c>
      <c r="E665" s="36">
        <v>0.60972222222222228</v>
      </c>
      <c r="F665" t="s">
        <v>1221</v>
      </c>
    </row>
    <row r="666" spans="1:6" x14ac:dyDescent="0.25">
      <c r="A666">
        <v>868</v>
      </c>
      <c r="B666" s="36">
        <v>45233</v>
      </c>
      <c r="C666" t="s">
        <v>34</v>
      </c>
      <c r="D666" t="s">
        <v>12</v>
      </c>
      <c r="E666" s="36">
        <v>0.54583333333333328</v>
      </c>
      <c r="F666" t="s">
        <v>1220</v>
      </c>
    </row>
    <row r="667" spans="1:6" x14ac:dyDescent="0.25">
      <c r="A667">
        <v>868</v>
      </c>
      <c r="B667" s="36">
        <v>45254</v>
      </c>
      <c r="C667" t="s">
        <v>34</v>
      </c>
      <c r="D667" t="s">
        <v>12</v>
      </c>
      <c r="E667" s="36">
        <v>0.55277777777777781</v>
      </c>
      <c r="F667" t="s">
        <v>1220</v>
      </c>
    </row>
    <row r="668" spans="1:6" x14ac:dyDescent="0.25">
      <c r="A668">
        <v>868</v>
      </c>
      <c r="B668" s="36">
        <v>45268</v>
      </c>
      <c r="C668" t="s">
        <v>34</v>
      </c>
      <c r="D668" t="s">
        <v>12</v>
      </c>
      <c r="E668" s="36">
        <v>0.54027777777777775</v>
      </c>
      <c r="F668" t="s">
        <v>1220</v>
      </c>
    </row>
    <row r="669" spans="1:6" x14ac:dyDescent="0.25">
      <c r="A669">
        <v>868</v>
      </c>
      <c r="B669" s="36">
        <v>45282</v>
      </c>
      <c r="C669" t="s">
        <v>34</v>
      </c>
      <c r="D669" t="s">
        <v>12</v>
      </c>
      <c r="E669" s="36">
        <v>0.5625</v>
      </c>
      <c r="F669" t="s">
        <v>1220</v>
      </c>
    </row>
    <row r="670" spans="1:6" x14ac:dyDescent="0.25">
      <c r="A670">
        <v>869</v>
      </c>
      <c r="B670" s="36">
        <v>45226</v>
      </c>
      <c r="C670" t="s">
        <v>34</v>
      </c>
      <c r="D670" t="s">
        <v>12</v>
      </c>
      <c r="E670" s="36">
        <v>0.61458333333333337</v>
      </c>
      <c r="F670" t="s">
        <v>1220</v>
      </c>
    </row>
    <row r="671" spans="1:6" x14ac:dyDescent="0.25">
      <c r="A671">
        <v>869</v>
      </c>
      <c r="B671" s="36">
        <v>45233</v>
      </c>
      <c r="C671" t="s">
        <v>34</v>
      </c>
      <c r="D671" t="s">
        <v>12</v>
      </c>
      <c r="E671" s="36">
        <v>0.56597222222222221</v>
      </c>
      <c r="F671" t="s">
        <v>1221</v>
      </c>
    </row>
    <row r="672" spans="1:6" x14ac:dyDescent="0.25">
      <c r="A672">
        <v>869</v>
      </c>
      <c r="B672" s="36">
        <v>45254</v>
      </c>
      <c r="C672" t="s">
        <v>34</v>
      </c>
      <c r="D672" t="s">
        <v>12</v>
      </c>
      <c r="E672" s="36">
        <v>0.58402777777777781</v>
      </c>
      <c r="F672" t="s">
        <v>1221</v>
      </c>
    </row>
    <row r="673" spans="1:6" x14ac:dyDescent="0.25">
      <c r="A673">
        <v>869</v>
      </c>
      <c r="B673" s="36">
        <v>45261</v>
      </c>
      <c r="C673" t="s">
        <v>34</v>
      </c>
      <c r="D673" t="s">
        <v>12</v>
      </c>
      <c r="E673" s="36">
        <v>0.58680555555555558</v>
      </c>
      <c r="F673" t="s">
        <v>1221</v>
      </c>
    </row>
    <row r="674" spans="1:6" x14ac:dyDescent="0.25">
      <c r="A674">
        <v>869</v>
      </c>
      <c r="B674" s="36">
        <v>45268</v>
      </c>
      <c r="C674" t="s">
        <v>34</v>
      </c>
      <c r="D674" t="s">
        <v>12</v>
      </c>
      <c r="E674" s="36">
        <v>0.58125000000000004</v>
      </c>
      <c r="F674" t="s">
        <v>1221</v>
      </c>
    </row>
    <row r="675" spans="1:6" x14ac:dyDescent="0.25">
      <c r="A675">
        <v>870</v>
      </c>
      <c r="B675" s="36">
        <v>45233</v>
      </c>
      <c r="C675" t="s">
        <v>34</v>
      </c>
      <c r="D675" t="s">
        <v>12</v>
      </c>
      <c r="E675" s="36">
        <v>0.5708333333333333</v>
      </c>
      <c r="F675" t="s">
        <v>1221</v>
      </c>
    </row>
    <row r="676" spans="1:6" x14ac:dyDescent="0.25">
      <c r="A676">
        <v>870</v>
      </c>
      <c r="B676" s="36">
        <v>45240</v>
      </c>
      <c r="C676" t="s">
        <v>34</v>
      </c>
      <c r="D676" t="s">
        <v>12</v>
      </c>
      <c r="E676" s="36">
        <v>0.54583333333333328</v>
      </c>
      <c r="F676" t="s">
        <v>1220</v>
      </c>
    </row>
    <row r="677" spans="1:6" x14ac:dyDescent="0.25">
      <c r="A677">
        <v>870</v>
      </c>
      <c r="B677" s="36">
        <v>45254</v>
      </c>
      <c r="C677" t="s">
        <v>34</v>
      </c>
      <c r="D677" t="s">
        <v>12</v>
      </c>
      <c r="E677" s="36">
        <v>0.57361111111111107</v>
      </c>
      <c r="F677" t="s">
        <v>1221</v>
      </c>
    </row>
    <row r="678" spans="1:6" x14ac:dyDescent="0.25">
      <c r="A678">
        <v>870</v>
      </c>
      <c r="B678" s="36">
        <v>45261</v>
      </c>
      <c r="C678" t="s">
        <v>34</v>
      </c>
      <c r="D678" t="s">
        <v>12</v>
      </c>
      <c r="E678" s="36">
        <v>0.55555555555555558</v>
      </c>
      <c r="F678" t="s">
        <v>1220</v>
      </c>
    </row>
    <row r="679" spans="1:6" x14ac:dyDescent="0.25">
      <c r="A679">
        <v>871</v>
      </c>
      <c r="B679" s="36">
        <v>45233</v>
      </c>
      <c r="C679" t="s">
        <v>34</v>
      </c>
      <c r="D679" t="s">
        <v>12</v>
      </c>
      <c r="E679" s="36">
        <v>0.61041666666666672</v>
      </c>
      <c r="F679" t="s">
        <v>1221</v>
      </c>
    </row>
    <row r="680" spans="1:6" x14ac:dyDescent="0.25">
      <c r="A680">
        <v>871</v>
      </c>
      <c r="B680" s="36">
        <v>45254</v>
      </c>
      <c r="C680" t="s">
        <v>34</v>
      </c>
      <c r="D680" t="s">
        <v>12</v>
      </c>
      <c r="E680" s="36">
        <v>0.57361111111111107</v>
      </c>
      <c r="F680" t="s">
        <v>1221</v>
      </c>
    </row>
    <row r="681" spans="1:6" x14ac:dyDescent="0.25">
      <c r="A681">
        <v>872</v>
      </c>
      <c r="B681" s="36">
        <v>45254</v>
      </c>
      <c r="C681" t="s">
        <v>34</v>
      </c>
      <c r="D681" t="s">
        <v>12</v>
      </c>
      <c r="E681" s="36">
        <v>0.56458333333333333</v>
      </c>
      <c r="F681" t="s">
        <v>1221</v>
      </c>
    </row>
    <row r="682" spans="1:6" x14ac:dyDescent="0.25">
      <c r="A682">
        <v>873</v>
      </c>
      <c r="B682" s="36">
        <v>45219</v>
      </c>
      <c r="C682" t="s">
        <v>34</v>
      </c>
      <c r="D682" t="s">
        <v>12</v>
      </c>
      <c r="E682" s="36">
        <v>0.89861111111111114</v>
      </c>
      <c r="F682" t="s">
        <v>1220</v>
      </c>
    </row>
    <row r="683" spans="1:6" x14ac:dyDescent="0.25">
      <c r="A683">
        <v>873</v>
      </c>
      <c r="B683" s="36">
        <v>45226</v>
      </c>
      <c r="C683" t="s">
        <v>34</v>
      </c>
      <c r="D683" t="s">
        <v>12</v>
      </c>
      <c r="E683" s="36">
        <v>0.57847222222222228</v>
      </c>
      <c r="F683" t="s">
        <v>1220</v>
      </c>
    </row>
    <row r="684" spans="1:6" x14ac:dyDescent="0.25">
      <c r="A684">
        <v>873</v>
      </c>
      <c r="B684" s="36">
        <v>45240</v>
      </c>
      <c r="C684" t="s">
        <v>34</v>
      </c>
      <c r="D684" t="s">
        <v>12</v>
      </c>
      <c r="E684" s="36">
        <v>0.57361111111111107</v>
      </c>
      <c r="F684" t="s">
        <v>1221</v>
      </c>
    </row>
    <row r="685" spans="1:6" x14ac:dyDescent="0.25">
      <c r="A685">
        <v>873</v>
      </c>
      <c r="B685" s="36">
        <v>45268</v>
      </c>
      <c r="C685" t="s">
        <v>34</v>
      </c>
      <c r="D685" t="s">
        <v>12</v>
      </c>
      <c r="E685" s="36">
        <v>0.54027777777777775</v>
      </c>
      <c r="F685" t="s">
        <v>1220</v>
      </c>
    </row>
    <row r="686" spans="1:6" x14ac:dyDescent="0.25">
      <c r="A686">
        <v>874</v>
      </c>
      <c r="B686" s="36">
        <v>45240</v>
      </c>
      <c r="C686" t="s">
        <v>34</v>
      </c>
      <c r="D686" t="s">
        <v>12</v>
      </c>
      <c r="E686" s="36">
        <v>0.57361111111111107</v>
      </c>
      <c r="F686" t="s">
        <v>1221</v>
      </c>
    </row>
    <row r="687" spans="1:6" x14ac:dyDescent="0.25">
      <c r="A687">
        <v>874</v>
      </c>
      <c r="B687" s="36">
        <v>45254</v>
      </c>
      <c r="C687" t="s">
        <v>34</v>
      </c>
      <c r="D687" t="s">
        <v>12</v>
      </c>
      <c r="E687" s="36">
        <v>0.55694444444444446</v>
      </c>
      <c r="F687" t="s">
        <v>1220</v>
      </c>
    </row>
    <row r="688" spans="1:6" x14ac:dyDescent="0.25">
      <c r="A688">
        <v>874</v>
      </c>
      <c r="B688" s="36">
        <v>45275</v>
      </c>
      <c r="C688" t="s">
        <v>34</v>
      </c>
      <c r="D688" t="s">
        <v>12</v>
      </c>
      <c r="E688" s="36">
        <v>0.56111111111111112</v>
      </c>
      <c r="F688" t="s">
        <v>1220</v>
      </c>
    </row>
    <row r="689" spans="1:6" x14ac:dyDescent="0.25">
      <c r="A689">
        <v>875</v>
      </c>
      <c r="B689" s="36">
        <v>45226</v>
      </c>
      <c r="C689" t="s">
        <v>34</v>
      </c>
      <c r="D689" t="s">
        <v>12</v>
      </c>
      <c r="E689" s="36">
        <v>0.57847222222222228</v>
      </c>
      <c r="F689" t="s">
        <v>1220</v>
      </c>
    </row>
    <row r="690" spans="1:6" x14ac:dyDescent="0.25">
      <c r="A690">
        <v>875</v>
      </c>
      <c r="B690" s="36">
        <v>45233</v>
      </c>
      <c r="C690" t="s">
        <v>34</v>
      </c>
      <c r="D690" t="s">
        <v>12</v>
      </c>
      <c r="E690" s="36">
        <v>0.55486111111111114</v>
      </c>
      <c r="F690" t="s">
        <v>1220</v>
      </c>
    </row>
    <row r="691" spans="1:6" x14ac:dyDescent="0.25">
      <c r="A691">
        <v>876</v>
      </c>
      <c r="B691" s="36">
        <v>45219</v>
      </c>
      <c r="C691" t="s">
        <v>34</v>
      </c>
      <c r="D691" t="s">
        <v>12</v>
      </c>
      <c r="E691" s="36">
        <v>0.89861111111111114</v>
      </c>
      <c r="F691" t="s">
        <v>1220</v>
      </c>
    </row>
    <row r="692" spans="1:6" x14ac:dyDescent="0.25">
      <c r="A692">
        <v>876</v>
      </c>
      <c r="B692" s="36">
        <v>45226</v>
      </c>
      <c r="C692" t="s">
        <v>34</v>
      </c>
      <c r="D692" t="s">
        <v>12</v>
      </c>
      <c r="E692" s="36">
        <v>0.58611111111111114</v>
      </c>
      <c r="F692" t="s">
        <v>1220</v>
      </c>
    </row>
    <row r="693" spans="1:6" x14ac:dyDescent="0.25">
      <c r="A693">
        <v>876</v>
      </c>
      <c r="B693" s="36">
        <v>45254</v>
      </c>
      <c r="C693" t="s">
        <v>34</v>
      </c>
      <c r="D693" t="s">
        <v>12</v>
      </c>
      <c r="E693" s="36">
        <v>0.54722222222222228</v>
      </c>
      <c r="F693" t="s">
        <v>1221</v>
      </c>
    </row>
    <row r="694" spans="1:6" x14ac:dyDescent="0.25">
      <c r="A694">
        <v>876</v>
      </c>
      <c r="B694" s="36">
        <v>45261</v>
      </c>
      <c r="C694" t="s">
        <v>34</v>
      </c>
      <c r="D694" t="s">
        <v>12</v>
      </c>
      <c r="E694" s="36">
        <v>0.55763888888888891</v>
      </c>
      <c r="F694" t="s">
        <v>1221</v>
      </c>
    </row>
    <row r="695" spans="1:6" x14ac:dyDescent="0.25">
      <c r="A695">
        <v>878</v>
      </c>
      <c r="B695" s="36">
        <v>45219</v>
      </c>
      <c r="C695" t="s">
        <v>34</v>
      </c>
      <c r="D695" t="s">
        <v>12</v>
      </c>
      <c r="E695" s="36">
        <v>0.89930555555555558</v>
      </c>
      <c r="F695" t="s">
        <v>1220</v>
      </c>
    </row>
    <row r="696" spans="1:6" x14ac:dyDescent="0.25">
      <c r="A696">
        <v>878</v>
      </c>
      <c r="B696" s="36">
        <v>45226</v>
      </c>
      <c r="C696" t="s">
        <v>34</v>
      </c>
      <c r="D696" t="s">
        <v>12</v>
      </c>
      <c r="E696" s="36">
        <v>0.57916666666666672</v>
      </c>
      <c r="F696" t="s">
        <v>1220</v>
      </c>
    </row>
    <row r="697" spans="1:6" x14ac:dyDescent="0.25">
      <c r="A697">
        <v>878</v>
      </c>
      <c r="B697" s="36">
        <v>45233</v>
      </c>
      <c r="C697" t="s">
        <v>34</v>
      </c>
      <c r="D697" t="s">
        <v>12</v>
      </c>
      <c r="E697" s="36">
        <v>0.52708333333333335</v>
      </c>
      <c r="F697" t="s">
        <v>1220</v>
      </c>
    </row>
    <row r="698" spans="1:6" x14ac:dyDescent="0.25">
      <c r="A698">
        <v>878</v>
      </c>
      <c r="B698" s="36">
        <v>45240</v>
      </c>
      <c r="C698" t="s">
        <v>34</v>
      </c>
      <c r="D698" t="s">
        <v>12</v>
      </c>
      <c r="E698" s="36">
        <v>0.55277777777777781</v>
      </c>
      <c r="F698" t="s">
        <v>1220</v>
      </c>
    </row>
    <row r="699" spans="1:6" x14ac:dyDescent="0.25">
      <c r="A699">
        <v>879</v>
      </c>
      <c r="B699" s="36">
        <v>45226</v>
      </c>
      <c r="C699" t="s">
        <v>34</v>
      </c>
      <c r="D699" t="s">
        <v>12</v>
      </c>
      <c r="E699" s="36">
        <v>0.57916666666666672</v>
      </c>
      <c r="F699" t="s">
        <v>1220</v>
      </c>
    </row>
    <row r="700" spans="1:6" x14ac:dyDescent="0.25">
      <c r="A700">
        <v>879</v>
      </c>
      <c r="B700" s="36">
        <v>45233</v>
      </c>
      <c r="C700" t="s">
        <v>34</v>
      </c>
      <c r="D700" t="s">
        <v>12</v>
      </c>
      <c r="E700" s="36">
        <v>0.56666666666666665</v>
      </c>
      <c r="F700" t="s">
        <v>1221</v>
      </c>
    </row>
    <row r="701" spans="1:6" x14ac:dyDescent="0.25">
      <c r="A701">
        <v>879</v>
      </c>
      <c r="B701" s="36">
        <v>45240</v>
      </c>
      <c r="C701" t="s">
        <v>34</v>
      </c>
      <c r="D701" t="s">
        <v>12</v>
      </c>
      <c r="E701" s="36">
        <v>0.57847222222222228</v>
      </c>
      <c r="F701" t="s">
        <v>1221</v>
      </c>
    </row>
    <row r="702" spans="1:6" x14ac:dyDescent="0.25">
      <c r="A702">
        <v>879</v>
      </c>
      <c r="B702" s="36">
        <v>45261</v>
      </c>
      <c r="C702" t="s">
        <v>34</v>
      </c>
      <c r="D702" t="s">
        <v>12</v>
      </c>
      <c r="E702" s="36">
        <v>0.54097222222222219</v>
      </c>
      <c r="F702" t="s">
        <v>1220</v>
      </c>
    </row>
    <row r="703" spans="1:6" x14ac:dyDescent="0.25">
      <c r="A703">
        <v>879</v>
      </c>
      <c r="B703" s="36">
        <v>45268</v>
      </c>
      <c r="C703" t="s">
        <v>34</v>
      </c>
      <c r="D703" t="s">
        <v>12</v>
      </c>
      <c r="E703" s="36">
        <v>0.60902777777777772</v>
      </c>
      <c r="F703" t="s">
        <v>1221</v>
      </c>
    </row>
    <row r="704" spans="1:6" x14ac:dyDescent="0.25">
      <c r="A704">
        <v>880</v>
      </c>
      <c r="B704" s="36">
        <v>45226</v>
      </c>
      <c r="C704" t="s">
        <v>34</v>
      </c>
      <c r="D704" t="s">
        <v>12</v>
      </c>
      <c r="E704" s="36">
        <v>0.58194444444444449</v>
      </c>
      <c r="F704" t="s">
        <v>1220</v>
      </c>
    </row>
    <row r="705" spans="1:6" x14ac:dyDescent="0.25">
      <c r="A705">
        <v>881</v>
      </c>
      <c r="B705" s="36">
        <v>45226</v>
      </c>
      <c r="C705" t="s">
        <v>34</v>
      </c>
      <c r="D705" t="s">
        <v>12</v>
      </c>
      <c r="E705" s="36">
        <v>0.58194444444444449</v>
      </c>
      <c r="F705" t="s">
        <v>1220</v>
      </c>
    </row>
    <row r="706" spans="1:6" x14ac:dyDescent="0.25">
      <c r="A706">
        <v>881</v>
      </c>
      <c r="B706" s="36">
        <v>45254</v>
      </c>
      <c r="C706" t="s">
        <v>34</v>
      </c>
      <c r="D706" t="s">
        <v>12</v>
      </c>
      <c r="E706" s="36">
        <v>0.56111111111111112</v>
      </c>
      <c r="F706" t="s">
        <v>1220</v>
      </c>
    </row>
    <row r="707" spans="1:6" x14ac:dyDescent="0.25">
      <c r="A707">
        <v>882</v>
      </c>
      <c r="B707" s="36">
        <v>45226</v>
      </c>
      <c r="C707" t="s">
        <v>34</v>
      </c>
      <c r="D707" t="s">
        <v>12</v>
      </c>
      <c r="E707" s="36">
        <v>0.58680555555555558</v>
      </c>
      <c r="F707" t="s">
        <v>1220</v>
      </c>
    </row>
    <row r="708" spans="1:6" x14ac:dyDescent="0.25">
      <c r="A708">
        <v>883</v>
      </c>
      <c r="B708" s="36">
        <v>45240</v>
      </c>
      <c r="C708" t="s">
        <v>34</v>
      </c>
      <c r="D708" t="s">
        <v>12</v>
      </c>
      <c r="E708" s="36">
        <v>0.55208333333333337</v>
      </c>
      <c r="F708" t="s">
        <v>1220</v>
      </c>
    </row>
    <row r="709" spans="1:6" x14ac:dyDescent="0.25">
      <c r="A709">
        <v>883</v>
      </c>
      <c r="B709" s="36">
        <v>45254</v>
      </c>
      <c r="C709" t="s">
        <v>34</v>
      </c>
      <c r="D709" t="s">
        <v>12</v>
      </c>
      <c r="E709" s="36">
        <v>0.54027777777777775</v>
      </c>
      <c r="F709" t="s">
        <v>1220</v>
      </c>
    </row>
    <row r="710" spans="1:6" x14ac:dyDescent="0.25">
      <c r="A710">
        <v>883</v>
      </c>
      <c r="B710" s="36">
        <v>45261</v>
      </c>
      <c r="C710" t="s">
        <v>34</v>
      </c>
      <c r="D710" t="s">
        <v>12</v>
      </c>
      <c r="E710" s="36">
        <v>0.57430555555555551</v>
      </c>
      <c r="F710" t="s">
        <v>1221</v>
      </c>
    </row>
    <row r="711" spans="1:6" x14ac:dyDescent="0.25">
      <c r="A711">
        <v>883</v>
      </c>
      <c r="B711" s="36">
        <v>45282</v>
      </c>
      <c r="C711" t="s">
        <v>34</v>
      </c>
      <c r="D711" t="s">
        <v>12</v>
      </c>
      <c r="E711" s="36">
        <v>0.54861111111111116</v>
      </c>
      <c r="F711" t="s">
        <v>1220</v>
      </c>
    </row>
    <row r="712" spans="1:6" x14ac:dyDescent="0.25">
      <c r="A712">
        <v>888</v>
      </c>
      <c r="B712" s="36">
        <v>45254</v>
      </c>
      <c r="C712" t="s">
        <v>34</v>
      </c>
      <c r="D712" t="s">
        <v>12</v>
      </c>
      <c r="E712" s="36">
        <v>0.14097222222222222</v>
      </c>
      <c r="F712" t="s">
        <v>1220</v>
      </c>
    </row>
    <row r="713" spans="1:6" x14ac:dyDescent="0.25">
      <c r="A713">
        <v>888</v>
      </c>
      <c r="B713" s="36">
        <v>45261</v>
      </c>
      <c r="C713" t="s">
        <v>34</v>
      </c>
      <c r="D713" t="s">
        <v>12</v>
      </c>
      <c r="E713" s="36">
        <v>0.55763888888888891</v>
      </c>
      <c r="F713" t="s">
        <v>1220</v>
      </c>
    </row>
    <row r="714" spans="1:6" x14ac:dyDescent="0.25">
      <c r="A714">
        <v>888</v>
      </c>
      <c r="B714" s="36">
        <v>45268</v>
      </c>
      <c r="C714" t="s">
        <v>34</v>
      </c>
      <c r="D714" t="s">
        <v>12</v>
      </c>
      <c r="E714" s="36">
        <v>0.55902777777777779</v>
      </c>
      <c r="F714" t="s">
        <v>1220</v>
      </c>
    </row>
    <row r="715" spans="1:6" x14ac:dyDescent="0.25">
      <c r="A715">
        <v>889</v>
      </c>
      <c r="B715" s="36">
        <v>45261</v>
      </c>
      <c r="C715" t="s">
        <v>34</v>
      </c>
      <c r="D715" t="s">
        <v>12</v>
      </c>
      <c r="E715" s="36">
        <v>0.53888888888888886</v>
      </c>
      <c r="F715" t="s">
        <v>1220</v>
      </c>
    </row>
    <row r="716" spans="1:6" x14ac:dyDescent="0.25">
      <c r="A716">
        <v>889</v>
      </c>
      <c r="B716" s="36">
        <v>45282</v>
      </c>
      <c r="C716" t="s">
        <v>34</v>
      </c>
      <c r="D716" t="s">
        <v>12</v>
      </c>
      <c r="E716" s="36">
        <v>0.54583333333333328</v>
      </c>
      <c r="F716" t="s">
        <v>1220</v>
      </c>
    </row>
    <row r="717" spans="1:6" x14ac:dyDescent="0.25">
      <c r="A717">
        <v>890</v>
      </c>
      <c r="B717" s="36">
        <v>45254</v>
      </c>
      <c r="C717" t="s">
        <v>34</v>
      </c>
      <c r="D717" t="s">
        <v>12</v>
      </c>
      <c r="E717" s="36">
        <v>0.14374999999999999</v>
      </c>
      <c r="F717" t="s">
        <v>1220</v>
      </c>
    </row>
    <row r="718" spans="1:6" x14ac:dyDescent="0.25">
      <c r="A718">
        <v>891</v>
      </c>
      <c r="B718" s="36">
        <v>45254</v>
      </c>
      <c r="C718" t="s">
        <v>34</v>
      </c>
      <c r="D718" t="s">
        <v>12</v>
      </c>
      <c r="E718" s="36">
        <v>0.56111111111111112</v>
      </c>
      <c r="F718" t="s">
        <v>1220</v>
      </c>
    </row>
    <row r="719" spans="1:6" x14ac:dyDescent="0.25">
      <c r="A719">
        <v>891</v>
      </c>
      <c r="B719" s="36">
        <v>45268</v>
      </c>
      <c r="C719" t="s">
        <v>34</v>
      </c>
      <c r="D719" t="s">
        <v>12</v>
      </c>
      <c r="E719" s="36">
        <v>0.60972222222222228</v>
      </c>
      <c r="F719" t="s">
        <v>1221</v>
      </c>
    </row>
    <row r="720" spans="1:6" x14ac:dyDescent="0.25">
      <c r="A720">
        <v>892</v>
      </c>
      <c r="B720" s="36">
        <v>45254</v>
      </c>
      <c r="C720" t="s">
        <v>34</v>
      </c>
      <c r="D720" t="s">
        <v>12</v>
      </c>
      <c r="E720" s="36">
        <v>0.56111111111111112</v>
      </c>
      <c r="F720" t="s">
        <v>1220</v>
      </c>
    </row>
    <row r="721" spans="1:6" x14ac:dyDescent="0.25">
      <c r="A721">
        <v>893</v>
      </c>
      <c r="B721" s="36">
        <v>45254</v>
      </c>
      <c r="C721" t="s">
        <v>34</v>
      </c>
      <c r="D721" t="s">
        <v>12</v>
      </c>
      <c r="E721" s="36">
        <v>0.55902777777777779</v>
      </c>
      <c r="F721" t="s">
        <v>1220</v>
      </c>
    </row>
    <row r="722" spans="1:6" x14ac:dyDescent="0.25">
      <c r="A722">
        <v>894</v>
      </c>
      <c r="B722" s="36">
        <v>45254</v>
      </c>
      <c r="C722" t="s">
        <v>34</v>
      </c>
      <c r="D722" t="s">
        <v>12</v>
      </c>
      <c r="E722" s="36">
        <v>0.14722222222222223</v>
      </c>
      <c r="F722" t="s">
        <v>1220</v>
      </c>
    </row>
    <row r="723" spans="1:6" x14ac:dyDescent="0.25">
      <c r="A723">
        <v>900</v>
      </c>
      <c r="B723" s="36">
        <v>45219</v>
      </c>
      <c r="C723" t="s">
        <v>34</v>
      </c>
      <c r="D723" t="s">
        <v>35</v>
      </c>
      <c r="E723" s="36">
        <v>7.013888888888889E-2</v>
      </c>
      <c r="F723" t="s">
        <v>1220</v>
      </c>
    </row>
    <row r="724" spans="1:6" x14ac:dyDescent="0.25">
      <c r="A724">
        <v>900</v>
      </c>
      <c r="B724" s="36">
        <v>45233</v>
      </c>
      <c r="C724" t="s">
        <v>34</v>
      </c>
      <c r="D724" t="s">
        <v>35</v>
      </c>
      <c r="E724" s="36">
        <v>7.013888888888889E-2</v>
      </c>
      <c r="F724" t="s">
        <v>1220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8BF-B9C7-4567-AFD9-697746EA5955}">
  <sheetPr>
    <tabColor theme="9"/>
  </sheetPr>
  <dimension ref="A1:U632"/>
  <sheetViews>
    <sheetView zoomScale="63" zoomScaleNormal="100" workbookViewId="0"/>
  </sheetViews>
  <sheetFormatPr defaultRowHeight="15" x14ac:dyDescent="0.25"/>
  <cols>
    <col min="2" max="2" width="24.28515625" customWidth="1"/>
    <col min="4" max="4" width="12.140625" style="3" customWidth="1"/>
    <col min="5" max="5" width="15.7109375" style="5" customWidth="1"/>
    <col min="6" max="6" width="19" style="12" customWidth="1"/>
    <col min="7" max="7" width="8.85546875" style="12"/>
    <col min="8" max="8" width="14.28515625" style="12" customWidth="1"/>
    <col min="9" max="9" width="13.28515625" style="12" customWidth="1"/>
    <col min="10" max="10" width="13.140625" style="12" customWidth="1"/>
    <col min="11" max="11" width="12.28515625" style="12" customWidth="1"/>
    <col min="12" max="12" width="15.140625" style="12" customWidth="1"/>
    <col min="13" max="13" width="8.85546875" style="12"/>
    <col min="14" max="14" width="16.140625" style="12" customWidth="1"/>
    <col min="15" max="19" width="8.85546875" style="12"/>
    <col min="20" max="20" width="13.7109375" style="12" customWidth="1"/>
    <col min="21" max="21" width="8.85546875" style="12"/>
  </cols>
  <sheetData>
    <row r="1" spans="1:21" s="5" customFormat="1" x14ac:dyDescent="0.25">
      <c r="A1" s="6" t="s">
        <v>1</v>
      </c>
      <c r="B1" s="7" t="s">
        <v>13</v>
      </c>
      <c r="C1" s="7" t="s">
        <v>14</v>
      </c>
      <c r="D1" s="8" t="s">
        <v>15</v>
      </c>
      <c r="E1" s="7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</row>
    <row r="2" spans="1:21" x14ac:dyDescent="0.25">
      <c r="A2" s="13" cm="1">
        <f t="array" aca="1" ref="A2" ca="1">IFERROR(_xlfn.XLOOKUP(Table_prep_details.od[[#This Row],[ID]],_xlfn._xlws.FILTER(Table1[Old ID],Table1[Old ID]&lt;&gt;0),_xlfn._xlws.FILTER(Changelog!$C$2:$C$110,Changelog!$C$2:$C$110&lt;&gt;""),Table_prep_details.od[[#This Row],[ID]]),"")</f>
        <v>1</v>
      </c>
      <c r="B2" s="14" t="str" cm="1">
        <f t="array" ref="B2:D324">Table_prep_details.od[[fname]:[bdate]]</f>
        <v>فادي فارس عبد الاحد</v>
      </c>
      <c r="C2" s="14" t="str">
        <v>ثالثة</v>
      </c>
      <c r="D2" s="16">
        <v>33920</v>
      </c>
      <c r="E2" s="14" t="str">
        <f ca="1">IFERROR(_xlfn.IFNA(IF((A2-FLOOR(A2,100))&lt;10,"الخدام",LOOKUP(FLOOR(A2,100),Table2[ID start],Table2[Class])),"الخدام"),"")</f>
        <v>الخدام</v>
      </c>
      <c r="F2" s="17" t="str" cm="1">
        <f t="array" ref="F2:U324">Table_prep_details.od[[school_job]:[notes]]</f>
        <v>مهندس حاسبات</v>
      </c>
      <c r="G2" s="17" t="str">
        <v>نعم</v>
      </c>
      <c r="H2" s="17">
        <v>0</v>
      </c>
      <c r="I2" s="17" t="str">
        <v>01067970102</v>
      </c>
      <c r="J2" s="17">
        <v>0</v>
      </c>
      <c r="K2" s="17">
        <v>0</v>
      </c>
      <c r="L2" s="17" t="str">
        <v>باسليوس</v>
      </c>
      <c r="M2" s="17" t="str">
        <v>29/39</v>
      </c>
      <c r="N2" s="17" t="str">
        <v>العزيز باللة</v>
      </c>
      <c r="O2" s="17">
        <v>0</v>
      </c>
      <c r="P2" s="17" t="str">
        <v>9</v>
      </c>
      <c r="Q2" s="17" t="str">
        <v>28</v>
      </c>
      <c r="R2" s="17">
        <v>0</v>
      </c>
      <c r="S2" s="17">
        <v>0</v>
      </c>
      <c r="T2" s="17" t="str">
        <v>لا</v>
      </c>
      <c r="U2" s="18">
        <v>0</v>
      </c>
    </row>
    <row r="3" spans="1:21" x14ac:dyDescent="0.25">
      <c r="A3" s="13" cm="1">
        <f t="array" aca="1" ref="A3" ca="1">IFERROR(_xlfn.XLOOKUP(Table_prep_details.od[[#This Row],[ID]],_xlfn._xlws.FILTER(Table1[Old ID],Table1[Old ID]&lt;&gt;0),_xlfn._xlws.FILTER(Changelog!$C$2:$C$110,Changelog!$C$2:$C$110&lt;&gt;""),Table_prep_details.od[[#This Row],[ID]]),"")</f>
        <v>2</v>
      </c>
      <c r="B3" s="15" t="str">
        <v>ريمون حلمي رضا</v>
      </c>
      <c r="C3" s="15" t="str">
        <v>ثالثة</v>
      </c>
      <c r="D3" s="19">
        <v>24415</v>
      </c>
      <c r="E3" s="14" t="str">
        <f ca="1">IFERROR(_xlfn.IFNA(IF((A3-FLOOR(A3,100))&lt;10,"الخدام",LOOKUP(FLOOR(A3,100),Table2[ID start],Table2[Class])),"الخدام"),"")</f>
        <v>الخدام</v>
      </c>
      <c r="F3" s="20">
        <v>0</v>
      </c>
      <c r="G3" s="20" t="str">
        <v>لا</v>
      </c>
      <c r="H3" s="20" t="str">
        <v>0226270610</v>
      </c>
      <c r="I3" s="20" t="str">
        <v>01006642522</v>
      </c>
      <c r="J3" s="20">
        <v>0</v>
      </c>
      <c r="K3" s="20">
        <v>0</v>
      </c>
      <c r="L3" s="20" t="str">
        <v>ابونا يوحنا</v>
      </c>
      <c r="M3" s="20" t="str">
        <v>6</v>
      </c>
      <c r="N3" s="20" t="str">
        <v>الخربطلي</v>
      </c>
      <c r="O3" s="20" t="str">
        <v>الاصبغ</v>
      </c>
      <c r="P3" s="20" t="str">
        <v>4</v>
      </c>
      <c r="Q3" s="20" t="str">
        <v>9</v>
      </c>
      <c r="R3" s="20" t="str">
        <v>الزيتون</v>
      </c>
      <c r="S3" s="20" t="str">
        <v>الدكتور حلمي الجوهري</v>
      </c>
      <c r="T3" s="20" t="str">
        <v>لا</v>
      </c>
      <c r="U3" s="21">
        <v>0</v>
      </c>
    </row>
    <row r="4" spans="1:21" x14ac:dyDescent="0.25">
      <c r="A4" s="13" cm="1">
        <f t="array" aca="1" ref="A4" ca="1">IFERROR(_xlfn.XLOOKUP(Table_prep_details.od[[#This Row],[ID]],_xlfn._xlws.FILTER(Table1[Old ID],Table1[Old ID]&lt;&gt;0),_xlfn._xlws.FILTER(Changelog!$C$2:$C$110,Changelog!$C$2:$C$110&lt;&gt;""),Table_prep_details.od[[#This Row],[ID]]),"")</f>
        <v>3</v>
      </c>
      <c r="B4" s="14" t="str">
        <v>كيرلس مدحت سمير</v>
      </c>
      <c r="C4" s="14" t="str">
        <v>ثالثة</v>
      </c>
      <c r="D4" s="16">
        <v>38923</v>
      </c>
      <c r="E4" s="14" t="str">
        <f ca="1">IFERROR(_xlfn.IFNA(IF((A4-FLOOR(A4,100))&lt;10,"الخدام",LOOKUP(FLOOR(A4,100),Table2[ID start],Table2[Class])),"الخدام"),"")</f>
        <v>الخدام</v>
      </c>
      <c r="F4" s="17" t="str">
        <v>دار السعادة الرسمية لغات</v>
      </c>
      <c r="G4" s="17" t="str">
        <v>نعم</v>
      </c>
      <c r="H4" s="17">
        <v>0</v>
      </c>
      <c r="I4" s="17" t="str">
        <v>01279701728</v>
      </c>
      <c r="J4" s="17" t="str">
        <v>01223417085</v>
      </c>
      <c r="K4" s="17" t="str">
        <v>01286307182</v>
      </c>
      <c r="L4" s="17" t="str">
        <v>ابونا انطونيوس</v>
      </c>
      <c r="M4" s="17" t="str">
        <v>7</v>
      </c>
      <c r="N4" s="17" t="str">
        <v>اسماعيل مصطفى</v>
      </c>
      <c r="O4" s="17" t="str">
        <v>دار السعادة</v>
      </c>
      <c r="P4" s="17" t="str">
        <v>2</v>
      </c>
      <c r="Q4" s="17" t="str">
        <v>5</v>
      </c>
      <c r="R4" s="17" t="str">
        <v>الزيتون</v>
      </c>
      <c r="S4" s="17">
        <v>0</v>
      </c>
      <c r="T4" s="17" t="str">
        <v>لا</v>
      </c>
      <c r="U4" s="18">
        <v>0</v>
      </c>
    </row>
    <row r="5" spans="1:21" x14ac:dyDescent="0.25">
      <c r="A5" s="13" cm="1">
        <f t="array" aca="1" ref="A5" ca="1">IFERROR(_xlfn.XLOOKUP(Table_prep_details.od[[#This Row],[ID]],_xlfn._xlws.FILTER(Table1[Old ID],Table1[Old ID]&lt;&gt;0),_xlfn._xlws.FILTER(Changelog!$C$2:$C$110,Changelog!$C$2:$C$110&lt;&gt;""),Table_prep_details.od[[#This Row],[ID]]),"")</f>
        <v>4</v>
      </c>
      <c r="B5" s="5" t="str">
        <v>جرجس نصحي حليم</v>
      </c>
      <c r="C5" s="5" t="str">
        <v>ثالثة</v>
      </c>
      <c r="D5" s="22">
        <v>32698</v>
      </c>
      <c r="E5" s="14" t="str">
        <f ca="1">IFERROR(_xlfn.IFNA(IF((A5-FLOOR(A5,100))&lt;10,"الخدام",LOOKUP(FLOOR(A5,100),Table2[ID start],Table2[Class])),"الخدام"),"")</f>
        <v>الخدام</v>
      </c>
      <c r="F5" s="23">
        <v>0</v>
      </c>
      <c r="G5" s="23" t="str">
        <v>لا</v>
      </c>
      <c r="H5" s="23" t="str">
        <v>024550995</v>
      </c>
      <c r="I5" s="23" t="str">
        <v>01223373457</v>
      </c>
      <c r="J5" s="23">
        <v>0</v>
      </c>
      <c r="K5" s="23">
        <v>0</v>
      </c>
      <c r="L5" s="23" t="str">
        <v>ابونا يوحنا</v>
      </c>
      <c r="M5" s="23">
        <v>0</v>
      </c>
      <c r="N5" s="23" t="str">
        <v>الصديق</v>
      </c>
      <c r="O5" s="23">
        <v>0</v>
      </c>
      <c r="P5" s="23" t="str">
        <v>5</v>
      </c>
      <c r="Q5" s="23" t="str">
        <v>9</v>
      </c>
      <c r="R5" s="23" t="str">
        <v>الزيتون</v>
      </c>
      <c r="S5" s="23" t="str">
        <v>سوبرماركت المريمات</v>
      </c>
      <c r="T5" s="23" t="str">
        <v>لا</v>
      </c>
      <c r="U5" s="23">
        <v>0</v>
      </c>
    </row>
    <row r="6" spans="1:21" x14ac:dyDescent="0.25">
      <c r="A6" s="13" cm="1">
        <f t="array" aca="1" ref="A6" ca="1">IFERROR(_xlfn.XLOOKUP(Table_prep_details.od[[#This Row],[ID]],_xlfn._xlws.FILTER(Table1[Old ID],Table1[Old ID]&lt;&gt;0),_xlfn._xlws.FILTER(Changelog!$C$2:$C$110,Changelog!$C$2:$C$110&lt;&gt;""),Table_prep_details.od[[#This Row],[ID]]),"")</f>
        <v>5</v>
      </c>
      <c r="B6" s="5" t="str">
        <v>ماهر تادرس نجيب</v>
      </c>
      <c r="C6" s="5" t="str">
        <v>ثالثة</v>
      </c>
      <c r="D6" s="22">
        <v>27324</v>
      </c>
      <c r="E6" s="14" t="str">
        <f ca="1">IFERROR(_xlfn.IFNA(IF((A6-FLOOR(A6,100))&lt;10,"الخدام",LOOKUP(FLOOR(A6,100),Table2[ID start],Table2[Class])),"الخدام"),"")</f>
        <v>الخدام</v>
      </c>
      <c r="F6" s="23">
        <v>0</v>
      </c>
      <c r="G6" s="23" t="str">
        <v>لا</v>
      </c>
      <c r="H6" s="23">
        <v>0</v>
      </c>
      <c r="I6" s="23">
        <v>0</v>
      </c>
      <c r="J6" s="23">
        <v>0</v>
      </c>
      <c r="K6" s="23">
        <v>0</v>
      </c>
      <c r="L6" s="23" t="str">
        <v>ابونا يوسف</v>
      </c>
      <c r="M6" s="23" t="str">
        <v>12</v>
      </c>
      <c r="N6" s="23" t="str">
        <v>ابو السنون</v>
      </c>
      <c r="O6" s="23" t="str">
        <v>طومانباي</v>
      </c>
      <c r="P6" s="23" t="str">
        <v>5</v>
      </c>
      <c r="Q6" s="23" t="str">
        <v>3</v>
      </c>
      <c r="R6" s="23">
        <v>0</v>
      </c>
      <c r="S6" s="23">
        <v>0</v>
      </c>
      <c r="T6" s="23" t="str">
        <v>لا</v>
      </c>
      <c r="U6" s="23">
        <v>0</v>
      </c>
    </row>
    <row r="7" spans="1:21" x14ac:dyDescent="0.25">
      <c r="A7" s="13" cm="1">
        <f t="array" aca="1" ref="A7" ca="1">IFERROR(_xlfn.XLOOKUP(Table_prep_details.od[[#This Row],[ID]],_xlfn._xlws.FILTER(Table1[Old ID],Table1[Old ID]&lt;&gt;0),_xlfn._xlws.FILTER(Changelog!$C$2:$C$110,Changelog!$C$2:$C$110&lt;&gt;""),Table_prep_details.od[[#This Row],[ID]]),"")</f>
        <v>6</v>
      </c>
      <c r="B7" s="5" t="str">
        <v>مايكل زكي عزمي</v>
      </c>
      <c r="C7" s="5" t="str">
        <v>ثالثة</v>
      </c>
      <c r="D7" s="22">
        <v>31572</v>
      </c>
      <c r="E7" s="14" t="str">
        <f ca="1">IFERROR(_xlfn.IFNA(IF((A7-FLOOR(A7,100))&lt;10,"الخدام",LOOKUP(FLOOR(A7,100),Table2[ID start],Table2[Class])),"الخدام"),"")</f>
        <v>الخدام</v>
      </c>
      <c r="F7" s="23">
        <v>0</v>
      </c>
      <c r="G7" s="23" t="str">
        <v>لا</v>
      </c>
      <c r="H7" s="23">
        <v>0</v>
      </c>
      <c r="I7" s="23" t="str">
        <v>01227509565</v>
      </c>
      <c r="J7" s="23">
        <v>0</v>
      </c>
      <c r="K7" s="23">
        <v>0</v>
      </c>
      <c r="L7" s="23" t="str">
        <v>ابونا باسليوس</v>
      </c>
      <c r="M7" s="23" t="str">
        <v>4</v>
      </c>
      <c r="N7" s="23" t="str">
        <v>الصايغ</v>
      </c>
      <c r="O7" s="23">
        <v>0</v>
      </c>
      <c r="P7" s="23" t="str">
        <v>6</v>
      </c>
      <c r="Q7" s="23" t="str">
        <v>11</v>
      </c>
      <c r="R7" s="23" t="str">
        <v>الزيتون</v>
      </c>
      <c r="S7" s="23" t="str">
        <v>فتح الله</v>
      </c>
      <c r="T7" s="23" t="str">
        <v>لا</v>
      </c>
      <c r="U7" s="23">
        <v>0</v>
      </c>
    </row>
    <row r="8" spans="1:21" x14ac:dyDescent="0.25">
      <c r="A8" s="13" cm="1">
        <f t="array" aca="1" ref="A8" ca="1">IFERROR(_xlfn.XLOOKUP(Table_prep_details.od[[#This Row],[ID]],_xlfn._xlws.FILTER(Table1[Old ID],Table1[Old ID]&lt;&gt;0),_xlfn._xlws.FILTER(Changelog!$C$2:$C$110,Changelog!$C$2:$C$110&lt;&gt;""),Table_prep_details.od[[#This Row],[ID]]),"")</f>
        <v>102</v>
      </c>
      <c r="B8" s="5" t="str">
        <v>مينا حربي</v>
      </c>
      <c r="C8" s="5" t="str">
        <v>ثالثة</v>
      </c>
      <c r="D8" s="22">
        <v>32698</v>
      </c>
      <c r="E8" s="14" t="str">
        <f ca="1">IFERROR(_xlfn.IFNA(IF((A8-FLOOR(A8,100))&lt;10,"الخدام",LOOKUP(FLOOR(A8,100),Table2[ID start],Table2[Class])),"الخدام"),"")</f>
        <v>الخدام</v>
      </c>
      <c r="F8" s="23">
        <v>0</v>
      </c>
      <c r="G8" s="23" t="str">
        <v>لا</v>
      </c>
      <c r="H8" s="23">
        <v>0</v>
      </c>
      <c r="I8" s="23" t="str">
        <v>01279252793</v>
      </c>
      <c r="J8" s="23">
        <v>0</v>
      </c>
      <c r="K8" s="23">
        <v>0</v>
      </c>
      <c r="L8" s="23" t="str">
        <v>ابونا بطرس</v>
      </c>
      <c r="M8" s="23" t="str">
        <v>3</v>
      </c>
      <c r="N8" s="23" t="str">
        <v>العزيز بالله</v>
      </c>
      <c r="O8" s="23">
        <v>0</v>
      </c>
      <c r="P8" s="23" t="str">
        <v>2</v>
      </c>
      <c r="Q8" s="23" t="str">
        <v>11</v>
      </c>
      <c r="R8" s="23" t="str">
        <v>الزيتون</v>
      </c>
      <c r="S8" s="23" t="str">
        <v>بنك ناصر</v>
      </c>
      <c r="T8" s="23" t="str">
        <v>لا</v>
      </c>
      <c r="U8" s="23">
        <v>0</v>
      </c>
    </row>
    <row r="9" spans="1:21" x14ac:dyDescent="0.25">
      <c r="A9" s="13" cm="1">
        <f t="array" aca="1" ref="A9" ca="1">IFERROR(_xlfn.XLOOKUP(Table_prep_details.od[[#This Row],[ID]],_xlfn._xlws.FILTER(Table1[Old ID],Table1[Old ID]&lt;&gt;0),_xlfn._xlws.FILTER(Changelog!$C$2:$C$110,Changelog!$C$2:$C$110&lt;&gt;""),Table_prep_details.od[[#This Row],[ID]]),"")</f>
        <v>103</v>
      </c>
      <c r="B9" s="5" t="str">
        <v>ديفيد جون داود مساك</v>
      </c>
      <c r="C9" s="5" t="str">
        <v>ثالثة</v>
      </c>
      <c r="D9" s="22">
        <v>36000</v>
      </c>
      <c r="E9" s="14" t="str">
        <f ca="1">IFERROR(_xlfn.IFNA(IF((A9-FLOOR(A9,100))&lt;10,"الخدام",LOOKUP(FLOOR(A9,100),Table2[ID start],Table2[Class])),"الخدام"),"")</f>
        <v>الخدام</v>
      </c>
      <c r="F9" s="23">
        <v>0</v>
      </c>
      <c r="G9" s="23" t="str">
        <v>لا</v>
      </c>
      <c r="H9" s="23" t="str">
        <v>0222565216</v>
      </c>
      <c r="I9" s="23" t="str">
        <v>01280870992</v>
      </c>
      <c r="J9" s="23">
        <v>0</v>
      </c>
      <c r="K9" s="23">
        <v>0</v>
      </c>
      <c r="L9" s="23" t="str">
        <v>ابونا ميخائيل</v>
      </c>
      <c r="M9" s="23" t="str">
        <v>27-48</v>
      </c>
      <c r="N9" s="23" t="str">
        <v>نصوح</v>
      </c>
      <c r="O9" s="23">
        <v>0</v>
      </c>
      <c r="P9" s="23" t="str">
        <v>10</v>
      </c>
      <c r="Q9" s="23" t="str">
        <v>2</v>
      </c>
      <c r="R9" s="23" t="str">
        <v>الزيتون</v>
      </c>
      <c r="S9" s="23">
        <v>0</v>
      </c>
      <c r="T9" s="23" t="str">
        <v>لا</v>
      </c>
      <c r="U9" s="23">
        <v>0</v>
      </c>
    </row>
    <row r="10" spans="1:21" x14ac:dyDescent="0.25">
      <c r="A10" s="13" cm="1">
        <f t="array" aca="1" ref="A10" ca="1">IFERROR(_xlfn.XLOOKUP(Table_prep_details.od[[#This Row],[ID]],_xlfn._xlws.FILTER(Table1[Old ID],Table1[Old ID]&lt;&gt;0),_xlfn._xlws.FILTER(Changelog!$C$2:$C$110,Changelog!$C$2:$C$110&lt;&gt;""),Table_prep_details.od[[#This Row],[ID]]),"")</f>
        <v>104</v>
      </c>
      <c r="B10" s="5" t="str">
        <v>كيرلس مجدي شاكر</v>
      </c>
      <c r="C10" s="5" t="str">
        <v>ثالثة</v>
      </c>
      <c r="D10" s="22">
        <v>36439</v>
      </c>
      <c r="E10" s="14" t="str">
        <f ca="1">IFERROR(_xlfn.IFNA(IF((A10-FLOOR(A10,100))&lt;10,"الخدام",LOOKUP(FLOOR(A10,100),Table2[ID start],Table2[Class])),"الخدام"),"")</f>
        <v>الخدام</v>
      </c>
      <c r="F10" s="23">
        <v>0</v>
      </c>
      <c r="G10" s="23" t="str">
        <v>لا</v>
      </c>
      <c r="H10" s="23">
        <v>0</v>
      </c>
      <c r="I10" s="23" t="str">
        <v>01150029496</v>
      </c>
      <c r="J10" s="23">
        <v>0</v>
      </c>
      <c r="K10" s="23">
        <v>0</v>
      </c>
      <c r="L10" s="23" t="str">
        <v>ابونا يوسف</v>
      </c>
      <c r="M10" s="23" t="str">
        <v>8</v>
      </c>
      <c r="N10" s="23" t="str">
        <v>محمود يحيى</v>
      </c>
      <c r="O10" s="23" t="str">
        <v>طومانباي</v>
      </c>
      <c r="P10" s="23" t="str">
        <v>10</v>
      </c>
      <c r="Q10" s="23" t="str">
        <v>10</v>
      </c>
      <c r="R10" s="23">
        <v>0</v>
      </c>
      <c r="S10" s="23" t="str">
        <v>قسم الزيتون</v>
      </c>
      <c r="T10" s="23" t="str">
        <v>لا</v>
      </c>
      <c r="U10" s="23">
        <v>0</v>
      </c>
    </row>
    <row r="11" spans="1:21" x14ac:dyDescent="0.25">
      <c r="A11" s="13" cm="1">
        <f t="array" aca="1" ref="A11" ca="1">IFERROR(_xlfn.XLOOKUP(Table_prep_details.od[[#This Row],[ID]],_xlfn._xlws.FILTER(Table1[Old ID],Table1[Old ID]&lt;&gt;0),_xlfn._xlws.FILTER(Changelog!$C$2:$C$110,Changelog!$C$2:$C$110&lt;&gt;""),Table_prep_details.od[[#This Row],[ID]]),"")</f>
        <v>353</v>
      </c>
      <c r="B11" s="5" t="str">
        <v>اوليفر مجدي سمير</v>
      </c>
      <c r="C11" s="5" t="str">
        <v>ثالثة</v>
      </c>
      <c r="D11" s="22">
        <v>39644</v>
      </c>
      <c r="E11" s="14" t="str">
        <f ca="1">IFERROR(_xlfn.IFNA(IF((A11-FLOOR(A11,100))&lt;10,"الخدام",LOOKUP(FLOOR(A11,100),Table2[ID start],Table2[Class])),"الخدام"),"")</f>
        <v>القديس لوقا الرسول</v>
      </c>
      <c r="F11" s="23" t="str">
        <v>الجزائر</v>
      </c>
      <c r="G11" s="23" t="str">
        <v>لا</v>
      </c>
      <c r="H11" s="23">
        <v>0</v>
      </c>
      <c r="I11" s="23" t="str">
        <v>01206788254</v>
      </c>
      <c r="J11" s="23" t="str">
        <v>01273995347</v>
      </c>
      <c r="K11" s="23">
        <v>0</v>
      </c>
      <c r="L11" s="23">
        <v>0</v>
      </c>
      <c r="M11" s="23" t="str">
        <v>15</v>
      </c>
      <c r="N11" s="23" t="str">
        <v>العزب</v>
      </c>
      <c r="O11" s="23" t="str">
        <v>ميدان ابن الحكم</v>
      </c>
      <c r="P11" s="23" t="str">
        <v>4</v>
      </c>
      <c r="Q11" s="23" t="str">
        <v>15</v>
      </c>
      <c r="R11" s="23" t="str">
        <v>الزيتون</v>
      </c>
      <c r="S11" s="23" t="str">
        <v>صيدلية ايمن يونس</v>
      </c>
      <c r="T11" s="23" t="str">
        <v>لا</v>
      </c>
      <c r="U11" s="23">
        <v>0</v>
      </c>
    </row>
    <row r="12" spans="1:21" x14ac:dyDescent="0.25">
      <c r="A12" s="13" cm="1">
        <f t="array" aca="1" ref="A12" ca="1">IFERROR(_xlfn.XLOOKUP(Table_prep_details.od[[#This Row],[ID]],_xlfn._xlws.FILTER(Table1[Old ID],Table1[Old ID]&lt;&gt;0),_xlfn._xlws.FILTER(Changelog!$C$2:$C$110,Changelog!$C$2:$C$110&lt;&gt;""),Table_prep_details.od[[#This Row],[ID]]),"")</f>
        <v>114</v>
      </c>
      <c r="B12" s="5" t="str">
        <v>بافلي جورج منير</v>
      </c>
      <c r="C12" s="5" t="str">
        <v>ثالثة</v>
      </c>
      <c r="D12" s="22">
        <v>39780</v>
      </c>
      <c r="E12" s="14" t="str">
        <f ca="1">IFERROR(_xlfn.IFNA(IF((A12-FLOOR(A12,100))&lt;10,"الخدام",LOOKUP(FLOOR(A12,100),Table2[ID start],Table2[Class])),"الخدام"),"")</f>
        <v>القديس متى الرسول</v>
      </c>
      <c r="F12" s="23">
        <v>0</v>
      </c>
      <c r="G12" s="23" t="str">
        <v>لا</v>
      </c>
      <c r="H12" s="23">
        <v>0</v>
      </c>
      <c r="I12" s="23" t="str">
        <v>01223775717</v>
      </c>
      <c r="J12" s="23">
        <v>0</v>
      </c>
      <c r="K12" s="23">
        <v>0</v>
      </c>
      <c r="L12" s="23">
        <v>0</v>
      </c>
      <c r="M12" s="23" t="str">
        <v>4</v>
      </c>
      <c r="N12" s="23" t="str">
        <v>اسعد</v>
      </c>
      <c r="O12" s="23">
        <v>0</v>
      </c>
      <c r="P12" s="23">
        <v>0</v>
      </c>
      <c r="Q12" s="23">
        <v>0</v>
      </c>
      <c r="R12" s="23" t="str">
        <v>الزيتون</v>
      </c>
      <c r="S12" s="23">
        <v>0</v>
      </c>
      <c r="T12" s="23" t="str">
        <v>لا</v>
      </c>
      <c r="U12" s="23">
        <v>0</v>
      </c>
    </row>
    <row r="13" spans="1:21" x14ac:dyDescent="0.25">
      <c r="A13" s="13" cm="1">
        <f t="array" aca="1" ref="A13" ca="1">IFERROR(_xlfn.XLOOKUP(Table_prep_details.od[[#This Row],[ID]],_xlfn._xlws.FILTER(Table1[Old ID],Table1[Old ID]&lt;&gt;0),_xlfn._xlws.FILTER(Changelog!$C$2:$C$110,Changelog!$C$2:$C$110&lt;&gt;""),Table_prep_details.od[[#This Row],[ID]]),"")</f>
        <v>115</v>
      </c>
      <c r="B13" s="5" t="str">
        <v>بافلي سامر سمير</v>
      </c>
      <c r="C13" s="5" t="str">
        <v>ثالثة</v>
      </c>
      <c r="D13" s="22">
        <v>39639</v>
      </c>
      <c r="E13" s="14" t="str">
        <f ca="1">IFERROR(_xlfn.IFNA(IF((A13-FLOOR(A13,100))&lt;10,"الخدام",LOOKUP(FLOOR(A13,100),Table2[ID start],Table2[Class])),"الخدام"),"")</f>
        <v>القديس متى الرسول</v>
      </c>
      <c r="F13" s="23" t="str">
        <v>جيل حورس</v>
      </c>
      <c r="G13" s="23" t="str">
        <v>لا</v>
      </c>
      <c r="H13" s="23">
        <v>0</v>
      </c>
      <c r="I13" s="23">
        <v>0</v>
      </c>
      <c r="J13" s="23" t="str">
        <v>01221876205</v>
      </c>
      <c r="K13" s="23" t="str">
        <v>01228234164</v>
      </c>
      <c r="L13" s="23" t="str">
        <v>ابونا انطونيوس</v>
      </c>
      <c r="M13" s="23" t="str">
        <v>36</v>
      </c>
      <c r="N13" s="23" t="str">
        <v>محطة الزيتون</v>
      </c>
      <c r="O13" s="23">
        <v>0</v>
      </c>
      <c r="P13" s="23" t="str">
        <v>11</v>
      </c>
      <c r="Q13" s="23" t="str">
        <v>21</v>
      </c>
      <c r="R13" s="23" t="str">
        <v>الزيتون</v>
      </c>
      <c r="S13" s="23" t="str">
        <v>البوستة</v>
      </c>
      <c r="T13" s="23" t="str">
        <v>لا</v>
      </c>
      <c r="U13" s="23">
        <v>0</v>
      </c>
    </row>
    <row r="14" spans="1:21" x14ac:dyDescent="0.25">
      <c r="A14" s="13" cm="1">
        <f t="array" aca="1" ref="A14" ca="1">IFERROR(_xlfn.XLOOKUP(Table_prep_details.od[[#This Row],[ID]],_xlfn._xlws.FILTER(Table1[Old ID],Table1[Old ID]&lt;&gt;0),_xlfn._xlws.FILTER(Changelog!$C$2:$C$110,Changelog!$C$2:$C$110&lt;&gt;""),Table_prep_details.od[[#This Row],[ID]]),"")</f>
        <v>116</v>
      </c>
      <c r="B14" s="5" t="str">
        <v>بولا بيشوي جمال</v>
      </c>
      <c r="C14" s="5" t="str">
        <v>ثالثة</v>
      </c>
      <c r="D14" s="22">
        <v>39788</v>
      </c>
      <c r="E14" s="14" t="str">
        <f ca="1">IFERROR(_xlfn.IFNA(IF((A14-FLOOR(A14,100))&lt;10,"الخدام",LOOKUP(FLOOR(A14,100),Table2[ID start],Table2[Class])),"الخدام"),"")</f>
        <v>القديس متى الرسول</v>
      </c>
      <c r="F14" s="23" t="str">
        <v>المعارف الحديثة</v>
      </c>
      <c r="G14" s="23" t="str">
        <v>لا</v>
      </c>
      <c r="H14" s="23">
        <v>0</v>
      </c>
      <c r="I14" s="23" t="str">
        <v>01221012226</v>
      </c>
      <c r="J14" s="23" t="str">
        <v>01200909019</v>
      </c>
      <c r="K14" s="23" t="str">
        <v>01208182527</v>
      </c>
      <c r="L14" s="23" t="str">
        <v>ابونا شنوده</v>
      </c>
      <c r="M14" s="23" t="str">
        <v>31</v>
      </c>
      <c r="N14" s="23" t="str">
        <v>توفيق طامبا</v>
      </c>
      <c r="O14" s="23">
        <v>0</v>
      </c>
      <c r="P14" s="23" t="str">
        <v>1</v>
      </c>
      <c r="Q14" s="23" t="str">
        <v>2</v>
      </c>
      <c r="R14" s="23" t="str">
        <v>الزيتون</v>
      </c>
      <c r="S14" s="23" t="str">
        <v>سنتر السلام</v>
      </c>
      <c r="T14" s="23" t="str">
        <v>لا</v>
      </c>
      <c r="U14" s="23">
        <v>0</v>
      </c>
    </row>
    <row r="15" spans="1:21" x14ac:dyDescent="0.25">
      <c r="A15" s="13" cm="1">
        <f t="array" aca="1" ref="A15" ca="1">IFERROR(_xlfn.XLOOKUP(Table_prep_details.od[[#This Row],[ID]],_xlfn._xlws.FILTER(Table1[Old ID],Table1[Old ID]&lt;&gt;0),_xlfn._xlws.FILTER(Changelog!$C$2:$C$110,Changelog!$C$2:$C$110&lt;&gt;""),Table_prep_details.od[[#This Row],[ID]]),"")</f>
        <v>118</v>
      </c>
      <c r="B15" s="5" t="str">
        <v>بولا هاني رزق</v>
      </c>
      <c r="C15" s="5" t="str">
        <v>ثالثة</v>
      </c>
      <c r="D15" s="22">
        <v>40033</v>
      </c>
      <c r="E15" s="14" t="str">
        <f ca="1">IFERROR(_xlfn.IFNA(IF((A15-FLOOR(A15,100))&lt;10,"الخدام",LOOKUP(FLOOR(A15,100),Table2[ID start],Table2[Class])),"الخدام"),"")</f>
        <v>القديس متى الرسول</v>
      </c>
      <c r="F15" s="23">
        <v>0</v>
      </c>
      <c r="G15" s="23" t="str">
        <v>لا</v>
      </c>
      <c r="H15" s="23">
        <v>0</v>
      </c>
      <c r="I15" s="23" t="str">
        <v>01277760506</v>
      </c>
      <c r="J15" s="23">
        <v>0</v>
      </c>
      <c r="K15" s="23">
        <v>0</v>
      </c>
      <c r="L15" s="23">
        <v>0</v>
      </c>
      <c r="M15" s="23">
        <v>0</v>
      </c>
      <c r="N15" s="23" t="str">
        <v>محمد سامب</v>
      </c>
      <c r="O15" s="23">
        <v>0</v>
      </c>
      <c r="P15" s="23" t="str">
        <v>2</v>
      </c>
      <c r="Q15" s="23" t="str">
        <v>4</v>
      </c>
      <c r="R15" s="23" t="str">
        <v>المرج الجديدة</v>
      </c>
      <c r="S15" s="23">
        <v>0</v>
      </c>
      <c r="T15" s="23" t="str">
        <v>لا</v>
      </c>
      <c r="U15" s="23">
        <v>0</v>
      </c>
    </row>
    <row r="16" spans="1:21" x14ac:dyDescent="0.25">
      <c r="A16" s="13" cm="1">
        <f t="array" aca="1" ref="A16" ca="1">IFERROR(_xlfn.XLOOKUP(Table_prep_details.od[[#This Row],[ID]],_xlfn._xlws.FILTER(Table1[Old ID],Table1[Old ID]&lt;&gt;0),_xlfn._xlws.FILTER(Changelog!$C$2:$C$110,Changelog!$C$2:$C$110&lt;&gt;""),Table_prep_details.od[[#This Row],[ID]]),"")</f>
        <v>119</v>
      </c>
      <c r="B16" s="5" t="str">
        <v>بيتر باسم قديس</v>
      </c>
      <c r="C16" s="5" t="str">
        <v>ثالثة</v>
      </c>
      <c r="D16" s="22">
        <v>39486</v>
      </c>
      <c r="E16" s="14" t="str">
        <f ca="1">IFERROR(_xlfn.IFNA(IF((A16-FLOOR(A16,100))&lt;10,"الخدام",LOOKUP(FLOOR(A16,100),Table2[ID start],Table2[Class])),"الخدام"),"")</f>
        <v>القديس متى الرسول</v>
      </c>
      <c r="F16" s="23">
        <v>0</v>
      </c>
      <c r="G16" s="23" t="str">
        <v>لا</v>
      </c>
      <c r="H16" s="23">
        <v>0</v>
      </c>
      <c r="I16" s="23" t="str">
        <v>01276374492</v>
      </c>
      <c r="J16" s="23">
        <v>0</v>
      </c>
      <c r="K16" s="23">
        <v>0</v>
      </c>
      <c r="L16" s="23">
        <v>0</v>
      </c>
      <c r="M16" s="23" t="str">
        <v>57</v>
      </c>
      <c r="N16" s="23" t="str">
        <v>سليم</v>
      </c>
      <c r="O16" s="23">
        <v>0</v>
      </c>
      <c r="P16" s="23" t="str">
        <v>4</v>
      </c>
      <c r="Q16" s="23" t="str">
        <v>7</v>
      </c>
      <c r="R16" s="23" t="str">
        <v>الزيتون</v>
      </c>
      <c r="S16" s="23">
        <v>0</v>
      </c>
      <c r="T16" s="23" t="str">
        <v>لا</v>
      </c>
      <c r="U16" s="23">
        <v>0</v>
      </c>
    </row>
    <row r="17" spans="1:21" x14ac:dyDescent="0.25">
      <c r="A17" s="13" cm="1">
        <f t="array" aca="1" ref="A17" ca="1">IFERROR(_xlfn.XLOOKUP(Table_prep_details.od[[#This Row],[ID]],_xlfn._xlws.FILTER(Table1[Old ID],Table1[Old ID]&lt;&gt;0),_xlfn._xlws.FILTER(Changelog!$C$2:$C$110,Changelog!$C$2:$C$110&lt;&gt;""),Table_prep_details.od[[#This Row],[ID]]),"")</f>
        <v>120</v>
      </c>
      <c r="B17" s="5" t="str">
        <v>بيتر هاني جرجس</v>
      </c>
      <c r="C17" s="5" t="str">
        <v>ثالثة</v>
      </c>
      <c r="D17" s="22">
        <v>39920</v>
      </c>
      <c r="E17" s="14" t="str">
        <f ca="1">IFERROR(_xlfn.IFNA(IF((A17-FLOOR(A17,100))&lt;10,"الخدام",LOOKUP(FLOOR(A17,100),Table2[ID start],Table2[Class])),"الخدام"),"")</f>
        <v>القديس متى الرسول</v>
      </c>
      <c r="F17" s="23" t="str">
        <v>المعارف الحديثة</v>
      </c>
      <c r="G17" s="23" t="str">
        <v>لا</v>
      </c>
      <c r="H17" s="23">
        <v>0</v>
      </c>
      <c r="I17" s="23" t="str">
        <v>01224718945</v>
      </c>
      <c r="J17" s="23">
        <v>0</v>
      </c>
      <c r="K17" s="23">
        <v>0</v>
      </c>
      <c r="L17" s="23" t="str">
        <v>ابونا كيرلس</v>
      </c>
      <c r="M17" s="23" t="str">
        <v>6ب</v>
      </c>
      <c r="N17" s="23" t="str">
        <v>سنان</v>
      </c>
      <c r="O17" s="23">
        <v>0</v>
      </c>
      <c r="P17" s="23" t="str">
        <v>2</v>
      </c>
      <c r="Q17" s="23" t="str">
        <v>1</v>
      </c>
      <c r="R17" s="23" t="str">
        <v>الزيتون</v>
      </c>
      <c r="S17" s="23" t="str">
        <v>حضانة anna</v>
      </c>
      <c r="T17" s="23" t="str">
        <v>لا</v>
      </c>
      <c r="U17" s="23">
        <v>0</v>
      </c>
    </row>
    <row r="18" spans="1:21" x14ac:dyDescent="0.25">
      <c r="A18" s="13" cm="1">
        <f t="array" aca="1" ref="A18" ca="1">IFERROR(_xlfn.XLOOKUP(Table_prep_details.od[[#This Row],[ID]],_xlfn._xlws.FILTER(Table1[Old ID],Table1[Old ID]&lt;&gt;0),_xlfn._xlws.FILTER(Changelog!$C$2:$C$110,Changelog!$C$2:$C$110&lt;&gt;""),Table_prep_details.od[[#This Row],[ID]]),"")</f>
        <v>121</v>
      </c>
      <c r="B18" s="5" t="str">
        <v>بيشوي جرجس صابر</v>
      </c>
      <c r="C18" s="5" t="str">
        <v>ثالثة</v>
      </c>
      <c r="D18" s="22">
        <v>39731</v>
      </c>
      <c r="E18" s="14" t="str">
        <f ca="1">IFERROR(_xlfn.IFNA(IF((A18-FLOOR(A18,100))&lt;10,"الخدام",LOOKUP(FLOOR(A18,100),Table2[ID start],Table2[Class])),"الخدام"),"")</f>
        <v>القديس متى الرسول</v>
      </c>
      <c r="F18" s="23" t="str">
        <v>سانت ماري لغات</v>
      </c>
      <c r="G18" s="23" t="str">
        <v>لا</v>
      </c>
      <c r="H18" s="23" t="str">
        <v/>
      </c>
      <c r="I18" s="23" t="str">
        <v>01203465535</v>
      </c>
      <c r="J18" s="23" t="str">
        <v>01203353030</v>
      </c>
      <c r="K18" s="23" t="str">
        <v>01279096784</v>
      </c>
      <c r="L18" s="23" t="str">
        <v>ابونا انطونيوس</v>
      </c>
      <c r="M18" s="23" t="str">
        <v>42</v>
      </c>
      <c r="N18" s="23" t="str">
        <v>العزيز بالله</v>
      </c>
      <c r="O18" s="23" t="str">
        <v/>
      </c>
      <c r="P18" s="23" t="str">
        <v>5</v>
      </c>
      <c r="Q18" s="23" t="str">
        <v>7</v>
      </c>
      <c r="R18" s="23" t="str">
        <v>الزيتون</v>
      </c>
      <c r="S18" s="23" t="str">
        <v>كارفور</v>
      </c>
      <c r="T18" s="23" t="str">
        <v>لا</v>
      </c>
      <c r="U18" s="23" t="str">
        <v/>
      </c>
    </row>
    <row r="19" spans="1:21" x14ac:dyDescent="0.25">
      <c r="A19" s="13" cm="1">
        <f t="array" aca="1" ref="A19" ca="1">IFERROR(_xlfn.XLOOKUP(Table_prep_details.od[[#This Row],[ID]],_xlfn._xlws.FILTER(Table1[Old ID],Table1[Old ID]&lt;&gt;0),_xlfn._xlws.FILTER(Changelog!$C$2:$C$110,Changelog!$C$2:$C$110&lt;&gt;""),Table_prep_details.od[[#This Row],[ID]]),"")</f>
        <v>122</v>
      </c>
      <c r="B19" s="5" t="str">
        <v>توماس ايهاب سمير شحاته</v>
      </c>
      <c r="C19" s="5" t="str">
        <v>ثالثة</v>
      </c>
      <c r="D19" s="22">
        <v>39702</v>
      </c>
      <c r="E19" s="14" t="str">
        <f ca="1">IFERROR(_xlfn.IFNA(IF((A19-FLOOR(A19,100))&lt;10,"الخدام",LOOKUP(FLOOR(A19,100),Table2[ID start],Table2[Class])),"الخدام"),"")</f>
        <v>القديس متى الرسول</v>
      </c>
      <c r="F19" s="23" t="str">
        <v>المعارف الحديثة</v>
      </c>
      <c r="G19" s="23" t="str">
        <v>لا</v>
      </c>
      <c r="H19" s="23">
        <v>0</v>
      </c>
      <c r="I19" s="23" t="str">
        <v>01274318936</v>
      </c>
      <c r="J19" s="23" t="str">
        <v>01221004407</v>
      </c>
      <c r="K19" s="23" t="str">
        <v>0120873740</v>
      </c>
      <c r="L19" s="23">
        <v>0</v>
      </c>
      <c r="M19" s="23" t="str">
        <v>14</v>
      </c>
      <c r="N19" s="23" t="str">
        <v>سنان</v>
      </c>
      <c r="O19" s="23">
        <v>0</v>
      </c>
      <c r="P19" s="23" t="str">
        <v>6</v>
      </c>
      <c r="Q19" s="23" t="str">
        <v>7</v>
      </c>
      <c r="R19" s="23" t="str">
        <v>الزيتون</v>
      </c>
      <c r="S19" s="23" t="str">
        <v>ماركت العجايبي</v>
      </c>
      <c r="T19" s="23" t="str">
        <v>لا</v>
      </c>
      <c r="U19" s="23">
        <v>0</v>
      </c>
    </row>
    <row r="20" spans="1:21" x14ac:dyDescent="0.25">
      <c r="A20" s="13" cm="1">
        <f t="array" aca="1" ref="A20" ca="1">IFERROR(_xlfn.XLOOKUP(Table_prep_details.od[[#This Row],[ID]],_xlfn._xlws.FILTER(Table1[Old ID],Table1[Old ID]&lt;&gt;0),_xlfn._xlws.FILTER(Changelog!$C$2:$C$110,Changelog!$C$2:$C$110&lt;&gt;""),Table_prep_details.od[[#This Row],[ID]]),"")</f>
        <v>123</v>
      </c>
      <c r="B20" s="5" t="str">
        <v>جوفاني امير انور روفائيل</v>
      </c>
      <c r="C20" s="5" t="str">
        <v>ثالثة</v>
      </c>
      <c r="D20" s="22">
        <v>39605</v>
      </c>
      <c r="E20" s="14" t="str">
        <f ca="1">IFERROR(_xlfn.IFNA(IF((A20-FLOOR(A20,100))&lt;10,"الخدام",LOOKUP(FLOOR(A20,100),Table2[ID start],Table2[Class])),"الخدام"),"")</f>
        <v>القديس متى الرسول</v>
      </c>
      <c r="F20" s="23">
        <v>0</v>
      </c>
      <c r="G20" s="23" t="str">
        <v>لا</v>
      </c>
      <c r="H20" s="23">
        <v>0</v>
      </c>
      <c r="I20" s="23" t="str">
        <v>01227401470</v>
      </c>
      <c r="J20" s="23">
        <v>0</v>
      </c>
      <c r="K20" s="23">
        <v>0</v>
      </c>
      <c r="L20" s="23">
        <v>0</v>
      </c>
      <c r="M20" s="23" t="str">
        <v>27</v>
      </c>
      <c r="N20" s="23" t="str">
        <v>نصوح</v>
      </c>
      <c r="O20" s="23" t="str">
        <v>طومانباي</v>
      </c>
      <c r="P20" s="23" t="str">
        <v>6</v>
      </c>
      <c r="Q20" s="23" t="str">
        <v>26</v>
      </c>
      <c r="R20" s="23" t="str">
        <v>الزيتون</v>
      </c>
      <c r="S20" s="23" t="str">
        <v>مول الملكه</v>
      </c>
      <c r="T20" s="23" t="str">
        <v>لا</v>
      </c>
      <c r="U20" s="23">
        <v>0</v>
      </c>
    </row>
    <row r="21" spans="1:21" x14ac:dyDescent="0.25">
      <c r="A21" s="13" cm="1">
        <f t="array" aca="1" ref="A21" ca="1">IFERROR(_xlfn.XLOOKUP(Table_prep_details.od[[#This Row],[ID]],_xlfn._xlws.FILTER(Table1[Old ID],Table1[Old ID]&lt;&gt;0),_xlfn._xlws.FILTER(Changelog!$C$2:$C$110,Changelog!$C$2:$C$110&lt;&gt;""),Table_prep_details.od[[#This Row],[ID]]),"")</f>
        <v>124</v>
      </c>
      <c r="B21" s="5" t="str">
        <v>جوليوس جمال سعيد</v>
      </c>
      <c r="C21" s="5" t="str">
        <v>ثالثة</v>
      </c>
      <c r="D21" s="22">
        <v>40055</v>
      </c>
      <c r="E21" s="14" t="str">
        <f ca="1">IFERROR(_xlfn.IFNA(IF((A21-FLOOR(A21,100))&lt;10,"الخدام",LOOKUP(FLOOR(A21,100),Table2[ID start],Table2[Class])),"الخدام"),"")</f>
        <v>القديس متى الرسول</v>
      </c>
      <c r="F21" s="23">
        <v>0</v>
      </c>
      <c r="G21" s="23" t="str">
        <v>لا</v>
      </c>
      <c r="H21" s="23">
        <v>0</v>
      </c>
      <c r="I21" s="23" t="str">
        <v>01140181420</v>
      </c>
      <c r="J21" s="23">
        <v>0</v>
      </c>
      <c r="K21" s="23">
        <v>0</v>
      </c>
      <c r="L21" s="23">
        <v>0</v>
      </c>
      <c r="M21" s="23" t="str">
        <v>14</v>
      </c>
      <c r="N21" s="23" t="str">
        <v>سنان</v>
      </c>
      <c r="O21" s="23">
        <v>0</v>
      </c>
      <c r="P21" s="23" t="str">
        <v>2</v>
      </c>
      <c r="Q21" s="23" t="str">
        <v>1</v>
      </c>
      <c r="R21" s="23" t="str">
        <v>الزيتون</v>
      </c>
      <c r="S21" s="23">
        <v>0</v>
      </c>
      <c r="T21" s="23" t="str">
        <v>لا</v>
      </c>
      <c r="U21" s="23">
        <v>0</v>
      </c>
    </row>
    <row r="22" spans="1:21" x14ac:dyDescent="0.25">
      <c r="A22" s="13" cm="1">
        <f t="array" aca="1" ref="A22" ca="1">IFERROR(_xlfn.XLOOKUP(Table_prep_details.od[[#This Row],[ID]],_xlfn._xlws.FILTER(Table1[Old ID],Table1[Old ID]&lt;&gt;0),_xlfn._xlws.FILTER(Changelog!$C$2:$C$110,Changelog!$C$2:$C$110&lt;&gt;""),Table_prep_details.od[[#This Row],[ID]]),"")</f>
        <v>125</v>
      </c>
      <c r="B22" s="5" t="str">
        <v>ديفيد لطفي تادرس</v>
      </c>
      <c r="C22" s="5" t="str">
        <v>ثالثة</v>
      </c>
      <c r="D22" s="22">
        <v>39896</v>
      </c>
      <c r="E22" s="14" t="str">
        <f ca="1">IFERROR(_xlfn.IFNA(IF((A22-FLOOR(A22,100))&lt;10,"الخدام",LOOKUP(FLOOR(A22,100),Table2[ID start],Table2[Class])),"الخدام"),"")</f>
        <v>القديس متى الرسول</v>
      </c>
      <c r="F22" s="23">
        <v>0</v>
      </c>
      <c r="G22" s="23" t="str">
        <v>لا</v>
      </c>
      <c r="H22" s="23">
        <v>0</v>
      </c>
      <c r="I22" s="23" t="str">
        <v>01228125768</v>
      </c>
      <c r="J22" s="23">
        <v>0</v>
      </c>
      <c r="K22" s="23">
        <v>0</v>
      </c>
      <c r="L22" s="23">
        <v>0</v>
      </c>
      <c r="M22" s="23" t="str">
        <v>6</v>
      </c>
      <c r="N22" s="23" t="str">
        <v>ماهر</v>
      </c>
      <c r="O22" s="23" t="str">
        <v>العزيز بالله</v>
      </c>
      <c r="P22" s="23">
        <v>0</v>
      </c>
      <c r="Q22" s="23">
        <v>0</v>
      </c>
      <c r="R22" s="23" t="str">
        <v>الزيتون</v>
      </c>
      <c r="S22" s="23" t="str">
        <v>صيدلية ريمون</v>
      </c>
      <c r="T22" s="23" t="str">
        <v>لا</v>
      </c>
      <c r="U22" s="23">
        <v>0</v>
      </c>
    </row>
    <row r="23" spans="1:21" x14ac:dyDescent="0.25">
      <c r="A23" s="13" cm="1">
        <f t="array" aca="1" ref="A23" ca="1">IFERROR(_xlfn.XLOOKUP(Table_prep_details.od[[#This Row],[ID]],_xlfn._xlws.FILTER(Table1[Old ID],Table1[Old ID]&lt;&gt;0),_xlfn._xlws.FILTER(Changelog!$C$2:$C$110,Changelog!$C$2:$C$110&lt;&gt;""),Table_prep_details.od[[#This Row],[ID]]),"")</f>
        <v>126</v>
      </c>
      <c r="B23" s="5" t="str">
        <v>ريمون شفيق سمير</v>
      </c>
      <c r="C23" s="5" t="str">
        <v>ثالثة</v>
      </c>
      <c r="D23" s="22">
        <v>39882</v>
      </c>
      <c r="E23" s="14" t="str">
        <f ca="1">IFERROR(_xlfn.IFNA(IF((A23-FLOOR(A23,100))&lt;10,"الخدام",LOOKUP(FLOOR(A23,100),Table2[ID start],Table2[Class])),"الخدام"),"")</f>
        <v>القديس متى الرسول</v>
      </c>
      <c r="F23" s="23" t="str">
        <v>الجامعة الاسلامية</v>
      </c>
      <c r="G23" s="23" t="str">
        <v>لا</v>
      </c>
      <c r="H23" s="23">
        <v>0</v>
      </c>
      <c r="I23" s="23" t="str">
        <v>01227510408</v>
      </c>
      <c r="J23" s="23">
        <v>0</v>
      </c>
      <c r="K23" s="23" t="str">
        <v>01276777697</v>
      </c>
      <c r="L23" s="23" t="str">
        <v>ابونا جرجس</v>
      </c>
      <c r="M23" s="23">
        <v>0</v>
      </c>
      <c r="N23" s="23" t="str">
        <v>المهدي</v>
      </c>
      <c r="O23" s="23">
        <v>0</v>
      </c>
      <c r="P23" s="23">
        <v>0</v>
      </c>
      <c r="Q23" s="23">
        <v>0</v>
      </c>
      <c r="R23" s="23" t="str">
        <v>الزيتون</v>
      </c>
      <c r="S23" s="23" t="str">
        <v>جراج ام النور بجوار الكنيسه</v>
      </c>
      <c r="T23" s="23" t="str">
        <v>لا</v>
      </c>
      <c r="U23" s="23">
        <v>0</v>
      </c>
    </row>
    <row r="24" spans="1:21" x14ac:dyDescent="0.25">
      <c r="A24" s="13" cm="1">
        <f t="array" aca="1" ref="A24" ca="1">IFERROR(_xlfn.XLOOKUP(Table_prep_details.od[[#This Row],[ID]],_xlfn._xlws.FILTER(Table1[Old ID],Table1[Old ID]&lt;&gt;0),_xlfn._xlws.FILTER(Changelog!$C$2:$C$110,Changelog!$C$2:$C$110&lt;&gt;""),Table_prep_details.od[[#This Row],[ID]]),"")</f>
        <v>127</v>
      </c>
      <c r="B24" s="5" t="str">
        <v>ستيفن اسحاق عزت</v>
      </c>
      <c r="C24" s="5" t="str">
        <v>ثالثة</v>
      </c>
      <c r="D24" s="22">
        <v>39706</v>
      </c>
      <c r="E24" s="14" t="str">
        <f ca="1">IFERROR(_xlfn.IFNA(IF((A24-FLOOR(A24,100))&lt;10,"الخدام",LOOKUP(FLOOR(A24,100),Table2[ID start],Table2[Class])),"الخدام"),"")</f>
        <v>القديس متى الرسول</v>
      </c>
      <c r="F24" s="23">
        <v>0</v>
      </c>
      <c r="G24" s="23" t="str">
        <v>لا</v>
      </c>
      <c r="H24" s="23">
        <v>0</v>
      </c>
      <c r="I24" s="23" t="str">
        <v>01005658449</v>
      </c>
      <c r="J24" s="23">
        <v>0</v>
      </c>
      <c r="K24" s="23">
        <v>0</v>
      </c>
      <c r="L24" s="23">
        <v>0</v>
      </c>
      <c r="M24" s="23" t="str">
        <v>15</v>
      </c>
      <c r="N24" s="23" t="str">
        <v>عوض فهمي</v>
      </c>
      <c r="O24" s="23" t="str">
        <v>سليم</v>
      </c>
      <c r="P24" s="23">
        <v>0</v>
      </c>
      <c r="Q24" s="23">
        <v>0</v>
      </c>
      <c r="R24" s="23" t="str">
        <v>الزيتون</v>
      </c>
      <c r="S24" s="23">
        <v>0</v>
      </c>
      <c r="T24" s="23" t="str">
        <v>لا</v>
      </c>
      <c r="U24" s="23">
        <v>0</v>
      </c>
    </row>
    <row r="25" spans="1:21" x14ac:dyDescent="0.25">
      <c r="A25" s="13" cm="1">
        <f t="array" aca="1" ref="A25" ca="1">IFERROR(_xlfn.XLOOKUP(Table_prep_details.od[[#This Row],[ID]],_xlfn._xlws.FILTER(Table1[Old ID],Table1[Old ID]&lt;&gt;0),_xlfn._xlws.FILTER(Changelog!$C$2:$C$110,Changelog!$C$2:$C$110&lt;&gt;""),Table_prep_details.od[[#This Row],[ID]]),"")</f>
        <v>128</v>
      </c>
      <c r="B25" s="5" t="str">
        <v>كارلوس شنودة تادرس</v>
      </c>
      <c r="C25" s="5" t="str">
        <v>ثالثة</v>
      </c>
      <c r="D25" s="22">
        <v>39640</v>
      </c>
      <c r="E25" s="14" t="str">
        <f ca="1">IFERROR(_xlfn.IFNA(IF((A25-FLOOR(A25,100))&lt;10,"الخدام",LOOKUP(FLOOR(A25,100),Table2[ID start],Table2[Class])),"الخدام"),"")</f>
        <v>القديس متى الرسول</v>
      </c>
      <c r="F25" s="23">
        <v>0</v>
      </c>
      <c r="G25" s="23" t="str">
        <v>لا</v>
      </c>
      <c r="H25" s="23">
        <v>0</v>
      </c>
      <c r="I25" s="23" t="str">
        <v>01275878245</v>
      </c>
      <c r="J25" s="23">
        <v>0</v>
      </c>
      <c r="K25" s="23">
        <v>0</v>
      </c>
      <c r="L25" s="23">
        <v>0</v>
      </c>
      <c r="M25" s="23" t="str">
        <v>9</v>
      </c>
      <c r="N25" s="23" t="str">
        <v>بركات</v>
      </c>
      <c r="O25" s="23" t="str">
        <v>طومانباي</v>
      </c>
      <c r="P25" s="23" t="str">
        <v>4</v>
      </c>
      <c r="Q25" s="23">
        <v>0</v>
      </c>
      <c r="R25" s="23" t="str">
        <v>الزيتون</v>
      </c>
      <c r="S25" s="23">
        <v>0</v>
      </c>
      <c r="T25" s="23" t="str">
        <v>لا</v>
      </c>
      <c r="U25" s="23">
        <v>0</v>
      </c>
    </row>
    <row r="26" spans="1:21" x14ac:dyDescent="0.25">
      <c r="A26" s="13" cm="1">
        <f t="array" aca="1" ref="A26" ca="1">IFERROR(_xlfn.XLOOKUP(Table_prep_details.od[[#This Row],[ID]],_xlfn._xlws.FILTER(Table1[Old ID],Table1[Old ID]&lt;&gt;0),_xlfn._xlws.FILTER(Changelog!$C$2:$C$110,Changelog!$C$2:$C$110&lt;&gt;""),Table_prep_details.od[[#This Row],[ID]]),"")</f>
        <v>129</v>
      </c>
      <c r="B26" s="5" t="str">
        <v>مارك روماني القمص دوماديوس</v>
      </c>
      <c r="C26" s="5" t="str">
        <v>ثالثة</v>
      </c>
      <c r="D26" s="22">
        <v>39684</v>
      </c>
      <c r="E26" s="14" t="str">
        <f ca="1">IFERROR(_xlfn.IFNA(IF((A26-FLOOR(A26,100))&lt;10,"الخدام",LOOKUP(FLOOR(A26,100),Table2[ID start],Table2[Class])),"الخدام"),"")</f>
        <v>القديس متى الرسول</v>
      </c>
      <c r="F26" s="23">
        <v>0</v>
      </c>
      <c r="G26" s="23" t="str">
        <v>لا</v>
      </c>
      <c r="H26" s="23">
        <v>0</v>
      </c>
      <c r="I26" s="23" t="str">
        <v>01279040062</v>
      </c>
      <c r="J26" s="23">
        <v>0</v>
      </c>
      <c r="K26" s="23">
        <v>0</v>
      </c>
      <c r="L26" s="23">
        <v>0</v>
      </c>
      <c r="M26" s="23" t="str">
        <v>25</v>
      </c>
      <c r="N26" s="23" t="str">
        <v>ماهر</v>
      </c>
      <c r="O26" s="23" t="str">
        <v>نصوح</v>
      </c>
      <c r="P26" s="23" t="str">
        <v>6</v>
      </c>
      <c r="Q26" s="23">
        <v>0</v>
      </c>
      <c r="R26" s="23" t="str">
        <v>الزيتون</v>
      </c>
      <c r="S26" s="23" t="str">
        <v>سوبر ماركت المريمات</v>
      </c>
      <c r="T26" s="23" t="str">
        <v>لا</v>
      </c>
      <c r="U26" s="23">
        <v>0</v>
      </c>
    </row>
    <row r="27" spans="1:21" x14ac:dyDescent="0.25">
      <c r="A27" s="13" cm="1">
        <f t="array" aca="1" ref="A27" ca="1">IFERROR(_xlfn.XLOOKUP(Table_prep_details.od[[#This Row],[ID]],_xlfn._xlws.FILTER(Table1[Old ID],Table1[Old ID]&lt;&gt;0),_xlfn._xlws.FILTER(Changelog!$C$2:$C$110,Changelog!$C$2:$C$110&lt;&gt;""),Table_prep_details.od[[#This Row],[ID]]),"")</f>
        <v>130</v>
      </c>
      <c r="B27" s="5" t="str">
        <v>مارك وجدي فكري</v>
      </c>
      <c r="C27" s="5" t="str">
        <v>ثالثة</v>
      </c>
      <c r="D27" s="22">
        <v>39773</v>
      </c>
      <c r="E27" s="14" t="str">
        <f ca="1">IFERROR(_xlfn.IFNA(IF((A27-FLOOR(A27,100))&lt;10,"الخدام",LOOKUP(FLOOR(A27,100),Table2[ID start],Table2[Class])),"الخدام"),"")</f>
        <v>القديس متى الرسول</v>
      </c>
      <c r="F27" s="23" t="str">
        <v>المعارف الحديثة</v>
      </c>
      <c r="G27" s="23" t="str">
        <v>لا</v>
      </c>
      <c r="H27" s="23">
        <v>0</v>
      </c>
      <c r="I27" s="23" t="str">
        <v>01288541438</v>
      </c>
      <c r="J27" s="23" t="str">
        <v>01227436963</v>
      </c>
      <c r="K27" s="23" t="str">
        <v>01288611703</v>
      </c>
      <c r="L27" s="23" t="str">
        <v>ابونا ارسانيوس</v>
      </c>
      <c r="M27" s="23" t="str">
        <v>51 مكرر</v>
      </c>
      <c r="N27" s="23" t="str">
        <v>نصوح</v>
      </c>
      <c r="O27" s="23">
        <v>0</v>
      </c>
      <c r="P27" s="23" t="str">
        <v>5</v>
      </c>
      <c r="Q27" s="23" t="str">
        <v>9</v>
      </c>
      <c r="R27" s="23" t="str">
        <v>الزيتون</v>
      </c>
      <c r="S27" s="23" t="str">
        <v>صيدله هانى وجراج العيسوى</v>
      </c>
      <c r="T27" s="23" t="str">
        <v>لا</v>
      </c>
      <c r="U27" s="23">
        <v>0</v>
      </c>
    </row>
    <row r="28" spans="1:21" x14ac:dyDescent="0.25">
      <c r="A28" s="13" cm="1">
        <f t="array" aca="1" ref="A28" ca="1">IFERROR(_xlfn.XLOOKUP(Table_prep_details.od[[#This Row],[ID]],_xlfn._xlws.FILTER(Table1[Old ID],Table1[Old ID]&lt;&gt;0),_xlfn._xlws.FILTER(Changelog!$C$2:$C$110,Changelog!$C$2:$C$110&lt;&gt;""),Table_prep_details.od[[#This Row],[ID]]),"")</f>
        <v>131</v>
      </c>
      <c r="B28" s="5" t="str">
        <v>ماريو مجدي مكرم</v>
      </c>
      <c r="C28" s="5" t="str">
        <v>ثالثة</v>
      </c>
      <c r="D28" s="22">
        <v>40266</v>
      </c>
      <c r="E28" s="14" t="str">
        <f ca="1">IFERROR(_xlfn.IFNA(IF((A28-FLOOR(A28,100))&lt;10,"الخدام",LOOKUP(FLOOR(A28,100),Table2[ID start],Table2[Class])),"الخدام"),"")</f>
        <v>القديس متى الرسول</v>
      </c>
      <c r="F28" s="23">
        <v>0</v>
      </c>
      <c r="G28" s="23" t="str">
        <v>لا</v>
      </c>
      <c r="H28" s="23">
        <v>0</v>
      </c>
      <c r="I28" s="23" t="str">
        <v>01003511581</v>
      </c>
      <c r="J28" s="23">
        <v>0</v>
      </c>
      <c r="K28" s="23">
        <v>0</v>
      </c>
      <c r="L28" s="23">
        <v>0</v>
      </c>
      <c r="M28" s="23" t="str">
        <v>54</v>
      </c>
      <c r="N28" s="23" t="str">
        <v>السكة الحديد</v>
      </c>
      <c r="O28" s="23">
        <v>0</v>
      </c>
      <c r="P28" s="23">
        <v>0</v>
      </c>
      <c r="Q28" s="23">
        <v>0</v>
      </c>
      <c r="R28" s="23" t="str">
        <v>حدائق القبة</v>
      </c>
      <c r="S28" s="23">
        <v>0</v>
      </c>
      <c r="T28" s="23" t="str">
        <v>لا</v>
      </c>
      <c r="U28" s="23">
        <v>0</v>
      </c>
    </row>
    <row r="29" spans="1:21" x14ac:dyDescent="0.25">
      <c r="A29" s="13" cm="1">
        <f t="array" aca="1" ref="A29" ca="1">IFERROR(_xlfn.XLOOKUP(Table_prep_details.od[[#This Row],[ID]],_xlfn._xlws.FILTER(Table1[Old ID],Table1[Old ID]&lt;&gt;0),_xlfn._xlws.FILTER(Changelog!$C$2:$C$110,Changelog!$C$2:$C$110&lt;&gt;""),Table_prep_details.od[[#This Row],[ID]]),"")</f>
        <v>132</v>
      </c>
      <c r="B29" s="5" t="str">
        <v>مقار روماني رسلة</v>
      </c>
      <c r="C29" s="5" t="str">
        <v>ثالثة</v>
      </c>
      <c r="D29" s="22">
        <v>39717</v>
      </c>
      <c r="E29" s="14" t="str">
        <f ca="1">IFERROR(_xlfn.IFNA(IF((A29-FLOOR(A29,100))&lt;10,"الخدام",LOOKUP(FLOOR(A29,100),Table2[ID start],Table2[Class])),"الخدام"),"")</f>
        <v>القديس متى الرسول</v>
      </c>
      <c r="F29" s="23">
        <v>0</v>
      </c>
      <c r="G29" s="23" t="str">
        <v>لا</v>
      </c>
      <c r="H29" s="23">
        <v>0</v>
      </c>
      <c r="I29" s="23" t="str">
        <v>01020266699</v>
      </c>
      <c r="J29" s="23">
        <v>0</v>
      </c>
      <c r="K29" s="23">
        <v>0</v>
      </c>
      <c r="L29" s="23">
        <v>0</v>
      </c>
      <c r="M29" s="23" t="str">
        <v>81</v>
      </c>
      <c r="N29" s="23" t="str">
        <v>طومانباي</v>
      </c>
      <c r="O29" s="23">
        <v>0</v>
      </c>
      <c r="P29" s="23" t="str">
        <v>9</v>
      </c>
      <c r="Q29" s="23" t="str">
        <v>27</v>
      </c>
      <c r="R29" s="23" t="str">
        <v>الزيتون</v>
      </c>
      <c r="S29" s="23" t="str">
        <v>محل الملكه</v>
      </c>
      <c r="T29" s="23" t="str">
        <v>لا</v>
      </c>
      <c r="U29" s="23">
        <v>0</v>
      </c>
    </row>
    <row r="30" spans="1:21" x14ac:dyDescent="0.25">
      <c r="A30" s="13" cm="1">
        <f t="array" aca="1" ref="A30" ca="1">IFERROR(_xlfn.XLOOKUP(Table_prep_details.od[[#This Row],[ID]],_xlfn._xlws.FILTER(Table1[Old ID],Table1[Old ID]&lt;&gt;0),_xlfn._xlws.FILTER(Changelog!$C$2:$C$110,Changelog!$C$2:$C$110&lt;&gt;""),Table_prep_details.od[[#This Row],[ID]]),"")</f>
        <v>133</v>
      </c>
      <c r="B30" s="5" t="str">
        <v>ميخائيل جرجس محروس</v>
      </c>
      <c r="C30" s="5" t="str">
        <v>ثالثة</v>
      </c>
      <c r="D30" s="22">
        <v>39777</v>
      </c>
      <c r="E30" s="14" t="str">
        <f ca="1">IFERROR(_xlfn.IFNA(IF((A30-FLOOR(A30,100))&lt;10,"الخدام",LOOKUP(FLOOR(A30,100),Table2[ID start],Table2[Class])),"الخدام"),"")</f>
        <v>القديس متى الرسول</v>
      </c>
      <c r="F30" s="23" t="str">
        <v>المعارف</v>
      </c>
      <c r="G30" s="23" t="str">
        <v>نعم</v>
      </c>
      <c r="H30" s="23">
        <v>0</v>
      </c>
      <c r="I30" s="23" t="str">
        <v>01212979825</v>
      </c>
      <c r="J30" s="23" t="str">
        <v>01221086321</v>
      </c>
      <c r="K30" s="23" t="str">
        <v>01221308053</v>
      </c>
      <c r="L30" s="23" t="str">
        <v>ابونا انطونيوس</v>
      </c>
      <c r="M30" s="23" t="str">
        <v>57أ</v>
      </c>
      <c r="N30" s="23" t="str">
        <v>محمود سالم</v>
      </c>
      <c r="O30" s="23" t="str">
        <v>محطة الزيتون</v>
      </c>
      <c r="P30" s="23" t="str">
        <v>5</v>
      </c>
      <c r="Q30" s="23" t="str">
        <v>21</v>
      </c>
      <c r="R30" s="23" t="str">
        <v>الزيتون</v>
      </c>
      <c r="S30" s="23" t="str">
        <v>حضانة الاقباط</v>
      </c>
      <c r="T30" s="23" t="str">
        <v>لا</v>
      </c>
      <c r="U30" s="23">
        <v>0</v>
      </c>
    </row>
    <row r="31" spans="1:21" x14ac:dyDescent="0.25">
      <c r="A31" s="13" cm="1">
        <f t="array" aca="1" ref="A31" ca="1">IFERROR(_xlfn.XLOOKUP(Table_prep_details.od[[#This Row],[ID]],_xlfn._xlws.FILTER(Table1[Old ID],Table1[Old ID]&lt;&gt;0),_xlfn._xlws.FILTER(Changelog!$C$2:$C$110,Changelog!$C$2:$C$110&lt;&gt;""),Table_prep_details.od[[#This Row],[ID]]),"")</f>
        <v>134</v>
      </c>
      <c r="B31" s="5" t="str">
        <v>مينا عاطف داوود</v>
      </c>
      <c r="C31" s="5" t="str">
        <v>ثالثة</v>
      </c>
      <c r="D31" s="22">
        <v>40068</v>
      </c>
      <c r="E31" s="14" t="str">
        <f ca="1">IFERROR(_xlfn.IFNA(IF((A31-FLOOR(A31,100))&lt;10,"الخدام",LOOKUP(FLOOR(A31,100),Table2[ID start],Table2[Class])),"الخدام"),"")</f>
        <v>القديس متى الرسول</v>
      </c>
      <c r="F31" s="23">
        <v>0</v>
      </c>
      <c r="G31" s="23" t="str">
        <v>لا</v>
      </c>
      <c r="H31" s="23">
        <v>0</v>
      </c>
      <c r="I31" s="23" t="str">
        <v>01550290587</v>
      </c>
      <c r="J31" s="23">
        <v>0</v>
      </c>
      <c r="K31" s="23">
        <v>0</v>
      </c>
      <c r="L31" s="23">
        <v>0</v>
      </c>
      <c r="M31" s="23" t="str">
        <v>84</v>
      </c>
      <c r="N31" s="23" t="str">
        <v>جسر السويس</v>
      </c>
      <c r="O31" s="23">
        <v>0</v>
      </c>
      <c r="P31" s="23" t="str">
        <v>6</v>
      </c>
      <c r="Q31" s="23" t="str">
        <v>6</v>
      </c>
      <c r="R31" s="23" t="str">
        <v>الزيتون</v>
      </c>
      <c r="S31" s="23" t="str">
        <v>أولاد رجب</v>
      </c>
      <c r="T31" s="23" t="str">
        <v>لا</v>
      </c>
      <c r="U31" s="23">
        <v>0</v>
      </c>
    </row>
    <row r="32" spans="1:21" x14ac:dyDescent="0.25">
      <c r="A32" s="13" cm="1">
        <f t="array" aca="1" ref="A32" ca="1">IFERROR(_xlfn.XLOOKUP(Table_prep_details.od[[#This Row],[ID]],_xlfn._xlws.FILTER(Table1[Old ID],Table1[Old ID]&lt;&gt;0),_xlfn._xlws.FILTER(Changelog!$C$2:$C$110,Changelog!$C$2:$C$110&lt;&gt;""),Table_prep_details.od[[#This Row],[ID]]),"")</f>
        <v>135</v>
      </c>
      <c r="B32" s="5" t="str">
        <v>مينا وائل منير</v>
      </c>
      <c r="C32" s="5" t="str">
        <v>ثالثة</v>
      </c>
      <c r="D32" s="22">
        <v>39985</v>
      </c>
      <c r="E32" s="14" t="str">
        <f ca="1">IFERROR(_xlfn.IFNA(IF((A32-FLOOR(A32,100))&lt;10,"الخدام",LOOKUP(FLOOR(A32,100),Table2[ID start],Table2[Class])),"الخدام"),"")</f>
        <v>القديس متى الرسول</v>
      </c>
      <c r="F32" s="23">
        <v>0</v>
      </c>
      <c r="G32" s="23" t="str">
        <v>لا</v>
      </c>
      <c r="H32" s="23">
        <v>0</v>
      </c>
      <c r="I32" s="23" t="str">
        <v>01270788486</v>
      </c>
      <c r="J32" s="23">
        <v>0</v>
      </c>
      <c r="K32" s="23">
        <v>0</v>
      </c>
      <c r="L32" s="23">
        <v>0</v>
      </c>
      <c r="M32" s="23" t="str">
        <v>16</v>
      </c>
      <c r="N32" s="23" t="str">
        <v>الشرطة</v>
      </c>
      <c r="O32" s="23" t="str">
        <v>طومانباي</v>
      </c>
      <c r="P32" s="23" t="str">
        <v>2</v>
      </c>
      <c r="Q32" s="23" t="str">
        <v>7</v>
      </c>
      <c r="R32" s="23" t="str">
        <v>الزيتون</v>
      </c>
      <c r="S32" s="23">
        <v>0</v>
      </c>
      <c r="T32" s="23" t="str">
        <v>لا</v>
      </c>
      <c r="U32" s="23">
        <v>0</v>
      </c>
    </row>
    <row r="33" spans="1:21" x14ac:dyDescent="0.25">
      <c r="A33" s="13" cm="1">
        <f t="array" aca="1" ref="A33" ca="1">IFERROR(_xlfn.XLOOKUP(Table_prep_details.od[[#This Row],[ID]],_xlfn._xlws.FILTER(Table1[Old ID],Table1[Old ID]&lt;&gt;0),_xlfn._xlws.FILTER(Changelog!$C$2:$C$110,Changelog!$C$2:$C$110&lt;&gt;""),Table_prep_details.od[[#This Row],[ID]]),"")</f>
        <v>136</v>
      </c>
      <c r="B33" s="5" t="str">
        <v>يوليوس بطرس تادرس</v>
      </c>
      <c r="C33" s="5" t="str">
        <v>ثالثة</v>
      </c>
      <c r="D33" s="22">
        <v>39614</v>
      </c>
      <c r="E33" s="14" t="str">
        <f ca="1">IFERROR(_xlfn.IFNA(IF((A33-FLOOR(A33,100))&lt;10,"الخدام",LOOKUP(FLOOR(A33,100),Table2[ID start],Table2[Class])),"الخدام"),"")</f>
        <v>القديس متى الرسول</v>
      </c>
      <c r="F33" s="23">
        <v>0</v>
      </c>
      <c r="G33" s="23" t="str">
        <v>لا</v>
      </c>
      <c r="H33" s="23">
        <v>0</v>
      </c>
      <c r="I33" s="23" t="str">
        <v>01001132168</v>
      </c>
      <c r="J33" s="23">
        <v>0</v>
      </c>
      <c r="K33" s="23">
        <v>0</v>
      </c>
      <c r="L33" s="23">
        <v>0</v>
      </c>
      <c r="M33" s="23" t="str">
        <v>5</v>
      </c>
      <c r="N33" s="23" t="str">
        <v>احمد عبد الحميد</v>
      </c>
      <c r="O33" s="23">
        <v>0</v>
      </c>
      <c r="P33" s="23">
        <v>0</v>
      </c>
      <c r="Q33" s="23">
        <v>0</v>
      </c>
      <c r="R33" s="23" t="str">
        <v>النعام</v>
      </c>
      <c r="S33" s="23">
        <v>0</v>
      </c>
      <c r="T33" s="23" t="str">
        <v>لا</v>
      </c>
      <c r="U33" s="23">
        <v>0</v>
      </c>
    </row>
    <row r="34" spans="1:21" x14ac:dyDescent="0.25">
      <c r="A34" s="13" cm="1">
        <f t="array" aca="1" ref="A34" ca="1">IFERROR(_xlfn.XLOOKUP(Table_prep_details.od[[#This Row],[ID]],_xlfn._xlws.FILTER(Table1[Old ID],Table1[Old ID]&lt;&gt;0),_xlfn._xlws.FILTER(Changelog!$C$2:$C$110,Changelog!$C$2:$C$110&lt;&gt;""),Table_prep_details.od[[#This Row],[ID]]),"")</f>
        <v>137</v>
      </c>
      <c r="B34" s="5" t="str">
        <v>بافلي عماد لمعي توماس</v>
      </c>
      <c r="C34" s="5" t="str">
        <v>ثالثة</v>
      </c>
      <c r="D34" s="22">
        <v>39820</v>
      </c>
      <c r="E34" s="14" t="str">
        <f ca="1">IFERROR(_xlfn.IFNA(IF((A34-FLOOR(A34,100))&lt;10,"الخدام",LOOKUP(FLOOR(A34,100),Table2[ID start],Table2[Class])),"الخدام"),"")</f>
        <v>القديس متى الرسول</v>
      </c>
      <c r="F34" s="23" t="str">
        <v>فيوتشر</v>
      </c>
      <c r="G34" s="23" t="str">
        <v>نعم</v>
      </c>
      <c r="H34" s="23">
        <v>0</v>
      </c>
      <c r="I34" s="23" t="str">
        <v>01555469951</v>
      </c>
      <c r="J34" s="23" t="str">
        <v>01555698396</v>
      </c>
      <c r="K34" s="23">
        <v>0</v>
      </c>
      <c r="L34" s="23" t="str">
        <v>ابونا جرجس</v>
      </c>
      <c r="M34" s="23" t="str">
        <v>6</v>
      </c>
      <c r="N34" s="23" t="str">
        <v>سنان</v>
      </c>
      <c r="O34" s="23">
        <v>0</v>
      </c>
      <c r="P34" s="23" t="str">
        <v>10</v>
      </c>
      <c r="Q34" s="23" t="str">
        <v>بجوار الاسانسير</v>
      </c>
      <c r="R34" s="23" t="str">
        <v>الزيتون</v>
      </c>
      <c r="S34" s="23" t="str">
        <v>سنتر جوزيف</v>
      </c>
      <c r="T34" s="23" t="str">
        <v>لا</v>
      </c>
      <c r="U34" s="23">
        <v>0</v>
      </c>
    </row>
    <row r="35" spans="1:21" x14ac:dyDescent="0.25">
      <c r="A35" s="13" cm="1">
        <f t="array" aca="1" ref="A35" ca="1">IFERROR(_xlfn.XLOOKUP(Table_prep_details.od[[#This Row],[ID]],_xlfn._xlws.FILTER(Table1[Old ID],Table1[Old ID]&lt;&gt;0),_xlfn._xlws.FILTER(Changelog!$C$2:$C$110,Changelog!$C$2:$C$110&lt;&gt;""),Table_prep_details.od[[#This Row],[ID]]),"")</f>
        <v>138</v>
      </c>
      <c r="B35" s="5" t="str">
        <v>كيرلس روماني امين ‏ حبيب</v>
      </c>
      <c r="C35" s="5" t="str">
        <v>ثالثة</v>
      </c>
      <c r="D35" s="22">
        <v>39908</v>
      </c>
      <c r="E35" s="14" t="str">
        <f ca="1">IFERROR(_xlfn.IFNA(IF((A35-FLOOR(A35,100))&lt;10,"الخدام",LOOKUP(FLOOR(A35,100),Table2[ID start],Table2[Class])),"الخدام"),"")</f>
        <v>القديس متى الرسول</v>
      </c>
      <c r="F35" s="23" t="str">
        <v>سانت ماري</v>
      </c>
      <c r="G35" s="23" t="str">
        <v>نعم</v>
      </c>
      <c r="H35" s="23" t="str">
        <v/>
      </c>
      <c r="I35" s="23" t="str">
        <v>01550018769</v>
      </c>
      <c r="J35" s="23" t="str">
        <v>01221843084</v>
      </c>
      <c r="K35" s="23" t="str">
        <v>01280698577</v>
      </c>
      <c r="L35" s="23" t="str">
        <v>ابونا انطونيوس بطرس</v>
      </c>
      <c r="M35" s="23" t="str">
        <v>3أ</v>
      </c>
      <c r="N35" s="23" t="str">
        <v>سنان</v>
      </c>
      <c r="O35" s="23" t="str">
        <v/>
      </c>
      <c r="P35" s="23" t="str">
        <v>8</v>
      </c>
      <c r="Q35" s="23" t="str">
        <v>47</v>
      </c>
      <c r="R35" s="23" t="str">
        <v>الزيتون</v>
      </c>
      <c r="S35" s="23" t="str">
        <v>برج الملكه والامير</v>
      </c>
      <c r="T35" s="23" t="str">
        <v>لا</v>
      </c>
      <c r="U35" s="23" t="str">
        <v>ولد مواظب وممتاز جدا وبيسأل كتير</v>
      </c>
    </row>
    <row r="36" spans="1:21" x14ac:dyDescent="0.25">
      <c r="A36" s="13" cm="1">
        <f t="array" aca="1" ref="A36" ca="1">IFERROR(_xlfn.XLOOKUP(Table_prep_details.od[[#This Row],[ID]],_xlfn._xlws.FILTER(Table1[Old ID],Table1[Old ID]&lt;&gt;0),_xlfn._xlws.FILTER(Changelog!$C$2:$C$110,Changelog!$C$2:$C$110&lt;&gt;""),Table_prep_details.od[[#This Row],[ID]]),"")</f>
        <v>139</v>
      </c>
      <c r="B36" s="5" t="str">
        <v xml:space="preserve">انطونيوس باسم وليم </v>
      </c>
      <c r="C36" s="5" t="str">
        <v>ثالثة</v>
      </c>
      <c r="D36" s="22">
        <v>39823</v>
      </c>
      <c r="E36" s="14" t="str">
        <f ca="1">IFERROR(_xlfn.IFNA(IF((A36-FLOOR(A36,100))&lt;10,"الخدام",LOOKUP(FLOOR(A36,100),Table2[ID start],Table2[Class])),"الخدام"),"")</f>
        <v>القديس متى الرسول</v>
      </c>
      <c r="F36" s="23" t="str">
        <v>اون هليوبوليس</v>
      </c>
      <c r="G36" s="23" t="str">
        <v>لا</v>
      </c>
      <c r="H36" s="23">
        <v>0</v>
      </c>
      <c r="I36" s="23" t="str">
        <v>01203103338</v>
      </c>
      <c r="J36" s="23">
        <v>0</v>
      </c>
      <c r="K36" s="23" t="str">
        <v>01273588102</v>
      </c>
      <c r="L36" s="23" t="str">
        <v>ابونا كيرلس</v>
      </c>
      <c r="M36" s="23" t="str">
        <v>136</v>
      </c>
      <c r="N36" s="23" t="str">
        <v>طومانباي</v>
      </c>
      <c r="O36" s="23">
        <v>0</v>
      </c>
      <c r="P36" s="23" t="str">
        <v>11</v>
      </c>
      <c r="Q36" s="23" t="str">
        <v>55</v>
      </c>
      <c r="R36" s="23" t="str">
        <v>الزيتون</v>
      </c>
      <c r="S36" s="23" t="str">
        <v>عمارة تي ايه داتا جانب قهوة الجونة</v>
      </c>
      <c r="T36" s="23" t="str">
        <v>لا</v>
      </c>
      <c r="U36" s="23">
        <v>0</v>
      </c>
    </row>
    <row r="37" spans="1:21" x14ac:dyDescent="0.25">
      <c r="A37" s="13" cm="1">
        <f t="array" aca="1" ref="A37" ca="1">IFERROR(_xlfn.XLOOKUP(Table_prep_details.od[[#This Row],[ID]],_xlfn._xlws.FILTER(Table1[Old ID],Table1[Old ID]&lt;&gt;0),_xlfn._xlws.FILTER(Changelog!$C$2:$C$110,Changelog!$C$2:$C$110&lt;&gt;""),Table_prep_details.od[[#This Row],[ID]]),"")</f>
        <v>140</v>
      </c>
      <c r="B37" s="5" t="str">
        <v>يوسف سامح جميل</v>
      </c>
      <c r="C37" s="5" t="str">
        <v>ثالثة</v>
      </c>
      <c r="D37" s="22">
        <v>39795</v>
      </c>
      <c r="E37" s="14" t="str">
        <f ca="1">IFERROR(_xlfn.IFNA(IF((A37-FLOOR(A37,100))&lt;10,"الخدام",LOOKUP(FLOOR(A37,100),Table2[ID start],Table2[Class])),"الخدام"),"")</f>
        <v>القديس متى الرسول</v>
      </c>
      <c r="F37" s="23" t="str">
        <v>المعارف الحديثة</v>
      </c>
      <c r="G37" s="23" t="str">
        <v>نعم</v>
      </c>
      <c r="H37" s="23">
        <v>0</v>
      </c>
      <c r="I37" s="23" t="str">
        <v>01277332863</v>
      </c>
      <c r="J37" s="23" t="str">
        <v>01227728588</v>
      </c>
      <c r="K37" s="23">
        <v>0</v>
      </c>
      <c r="L37" s="23">
        <v>0</v>
      </c>
      <c r="M37" s="23" t="str">
        <v>19</v>
      </c>
      <c r="N37" s="23" t="str">
        <v>الليث</v>
      </c>
      <c r="O37" s="23">
        <v>0</v>
      </c>
      <c r="P37" s="23" t="str">
        <v>1</v>
      </c>
      <c r="Q37" s="23">
        <v>0</v>
      </c>
      <c r="R37" s="23">
        <v>0</v>
      </c>
      <c r="S37" s="23" t="str">
        <v>صيدلية الليث</v>
      </c>
      <c r="T37" s="23" t="str">
        <v>لا</v>
      </c>
      <c r="U37" s="23">
        <v>0</v>
      </c>
    </row>
    <row r="38" spans="1:21" x14ac:dyDescent="0.25">
      <c r="A38" s="13" cm="1">
        <f t="array" aca="1" ref="A38" ca="1">IFERROR(_xlfn.XLOOKUP(Table_prep_details.od[[#This Row],[ID]],_xlfn._xlws.FILTER(Table1[Old ID],Table1[Old ID]&lt;&gt;0),_xlfn._xlws.FILTER(Changelog!$C$2:$C$110,Changelog!$C$2:$C$110&lt;&gt;""),Table_prep_details.od[[#This Row],[ID]]),"")</f>
        <v>141</v>
      </c>
      <c r="B38" s="5" t="str">
        <v>جون اشرف فاروق</v>
      </c>
      <c r="C38" s="5" t="str">
        <v>ثالثة</v>
      </c>
      <c r="D38" s="22">
        <v>39965</v>
      </c>
      <c r="E38" s="14" t="str">
        <f ca="1">IFERROR(_xlfn.IFNA(IF((A38-FLOOR(A38,100))&lt;10,"الخدام",LOOKUP(FLOOR(A38,100),Table2[ID start],Table2[Class])),"الخدام"),"")</f>
        <v>القديس متى الرسول</v>
      </c>
      <c r="F38" s="23" t="str">
        <v>المنيل المرج</v>
      </c>
      <c r="G38" s="23" t="str">
        <v>نعم</v>
      </c>
      <c r="H38" s="23">
        <v>0</v>
      </c>
      <c r="I38" s="23" t="str">
        <v>01277249186</v>
      </c>
      <c r="J38" s="23">
        <v>0</v>
      </c>
      <c r="K38" s="23" t="str">
        <v>01226126795</v>
      </c>
      <c r="L38" s="23">
        <v>0</v>
      </c>
      <c r="M38" s="23" t="str">
        <v>64</v>
      </c>
      <c r="N38" s="23" t="str">
        <v>سليم الاول</v>
      </c>
      <c r="O38" s="23">
        <v>0</v>
      </c>
      <c r="P38" s="23" t="str">
        <v>8</v>
      </c>
      <c r="Q38" s="23" t="str">
        <v>3</v>
      </c>
      <c r="R38" s="23" t="str">
        <v>الزيتون</v>
      </c>
      <c r="S38" s="23" t="str">
        <v>ابراج ميامي</v>
      </c>
      <c r="T38" s="23" t="str">
        <v>لا</v>
      </c>
      <c r="U38" s="23">
        <v>0</v>
      </c>
    </row>
    <row r="39" spans="1:21" x14ac:dyDescent="0.25">
      <c r="A39" s="13" cm="1">
        <f t="array" aca="1" ref="A39" ca="1">IFERROR(_xlfn.XLOOKUP(Table_prep_details.od[[#This Row],[ID]],_xlfn._xlws.FILTER(Table1[Old ID],Table1[Old ID]&lt;&gt;0),_xlfn._xlws.FILTER(Changelog!$C$2:$C$110,Changelog!$C$2:$C$110&lt;&gt;""),Table_prep_details.od[[#This Row],[ID]]),"")</f>
        <v>202</v>
      </c>
      <c r="B39" s="5" t="str">
        <v>اشرف رافت رفعله</v>
      </c>
      <c r="C39" s="5" t="str">
        <v>ثالثة</v>
      </c>
      <c r="D39" s="22">
        <v>28712</v>
      </c>
      <c r="E39" s="14" t="str">
        <f ca="1">IFERROR(_xlfn.IFNA(IF((A39-FLOOR(A39,100))&lt;10,"الخدام",LOOKUP(FLOOR(A39,100),Table2[ID start],Table2[Class])),"الخدام"),"")</f>
        <v>الخدام</v>
      </c>
      <c r="F39" s="23">
        <v>0</v>
      </c>
      <c r="G39" s="23" t="str">
        <v>لا</v>
      </c>
      <c r="H39" s="23">
        <v>0</v>
      </c>
      <c r="I39" s="23" t="str">
        <v>01221750035</v>
      </c>
      <c r="J39" s="23">
        <v>0</v>
      </c>
      <c r="K39" s="23">
        <v>0</v>
      </c>
      <c r="L39" s="23" t="str">
        <v>ابونا باسليوس</v>
      </c>
      <c r="M39" s="23" t="str">
        <v>3ب</v>
      </c>
      <c r="N39" s="23" t="str">
        <v>حبيب يعقوب</v>
      </c>
      <c r="O39" s="23" t="str">
        <v>سليم</v>
      </c>
      <c r="P39" s="23" t="str">
        <v>2</v>
      </c>
      <c r="Q39" s="23" t="str">
        <v>2</v>
      </c>
      <c r="R39" s="23">
        <v>0</v>
      </c>
      <c r="S39" s="23">
        <v>0</v>
      </c>
      <c r="T39" s="23" t="str">
        <v>لا</v>
      </c>
      <c r="U39" s="23">
        <v>0</v>
      </c>
    </row>
    <row r="40" spans="1:21" x14ac:dyDescent="0.25">
      <c r="A40" s="13" cm="1">
        <f t="array" aca="1" ref="A40" ca="1">IFERROR(_xlfn.XLOOKUP(Table_prep_details.od[[#This Row],[ID]],_xlfn._xlws.FILTER(Table1[Old ID],Table1[Old ID]&lt;&gt;0),_xlfn._xlws.FILTER(Changelog!$C$2:$C$110,Changelog!$C$2:$C$110&lt;&gt;""),Table_prep_details.od[[#This Row],[ID]]),"")</f>
        <v>203</v>
      </c>
      <c r="B40" s="5" t="str">
        <v>امير سامي بشاي جرجس</v>
      </c>
      <c r="C40" s="5" t="str">
        <v>ثالثة</v>
      </c>
      <c r="D40" s="22">
        <v>32698</v>
      </c>
      <c r="E40" s="14" t="str">
        <f ca="1">IFERROR(_xlfn.IFNA(IF((A40-FLOOR(A40,100))&lt;10,"الخدام",LOOKUP(FLOOR(A40,100),Table2[ID start],Table2[Class])),"الخدام"),"")</f>
        <v>الخدام</v>
      </c>
      <c r="F40" s="23">
        <v>0</v>
      </c>
      <c r="G40" s="23" t="str">
        <v>لا</v>
      </c>
      <c r="H40" s="23">
        <v>0</v>
      </c>
      <c r="I40" s="23" t="str">
        <v>01276232850</v>
      </c>
      <c r="J40" s="23">
        <v>0</v>
      </c>
      <c r="K40" s="23">
        <v>0</v>
      </c>
      <c r="L40" s="23" t="str">
        <v>ابونا جرجس</v>
      </c>
      <c r="M40" s="23" t="str">
        <v>11</v>
      </c>
      <c r="N40" s="23" t="str">
        <v>عثمان</v>
      </c>
      <c r="O40" s="23" t="str">
        <v>طومانباي</v>
      </c>
      <c r="P40" s="23" t="str">
        <v>2</v>
      </c>
      <c r="Q40" s="23" t="str">
        <v>8</v>
      </c>
      <c r="R40" s="23" t="str">
        <v>الزيتون</v>
      </c>
      <c r="S40" s="23" t="str">
        <v>مكوجي</v>
      </c>
      <c r="T40" s="23" t="str">
        <v>لا</v>
      </c>
      <c r="U40" s="23">
        <v>0</v>
      </c>
    </row>
    <row r="41" spans="1:21" x14ac:dyDescent="0.25">
      <c r="A41" s="13" cm="1">
        <f t="array" aca="1" ref="A41" ca="1">IFERROR(_xlfn.XLOOKUP(Table_prep_details.od[[#This Row],[ID]],_xlfn._xlws.FILTER(Table1[Old ID],Table1[Old ID]&lt;&gt;0),_xlfn._xlws.FILTER(Changelog!$C$2:$C$110,Changelog!$C$2:$C$110&lt;&gt;""),Table_prep_details.od[[#This Row],[ID]]),"")</f>
        <v>204</v>
      </c>
      <c r="B41" s="5" t="str">
        <v>مرقس صبري وديع</v>
      </c>
      <c r="C41" s="5" t="str">
        <v>ثالثة</v>
      </c>
      <c r="D41" s="22">
        <v>31147</v>
      </c>
      <c r="E41" s="14" t="str">
        <f ca="1">IFERROR(_xlfn.IFNA(IF((A41-FLOOR(A41,100))&lt;10,"الخدام",LOOKUP(FLOOR(A41,100),Table2[ID start],Table2[Class])),"الخدام"),"")</f>
        <v>الخدام</v>
      </c>
      <c r="F41" s="23">
        <v>0</v>
      </c>
      <c r="G41" s="23" t="str">
        <v>لا</v>
      </c>
      <c r="H41" s="23">
        <v>0</v>
      </c>
      <c r="I41" s="23" t="str">
        <v>01272422226</v>
      </c>
      <c r="J41" s="23">
        <v>0</v>
      </c>
      <c r="K41" s="23">
        <v>0</v>
      </c>
      <c r="L41" s="23" t="str">
        <v>ابونا باسليوس</v>
      </c>
      <c r="M41" s="23" t="str">
        <v>93 مساكن السعودية</v>
      </c>
      <c r="N41" s="23" t="str">
        <v>السواح</v>
      </c>
      <c r="O41" s="23">
        <v>0</v>
      </c>
      <c r="P41" s="23" t="str">
        <v>6</v>
      </c>
      <c r="Q41" s="23" t="str">
        <v>2</v>
      </c>
      <c r="R41" s="23" t="str">
        <v>الاميرية</v>
      </c>
      <c r="S41" s="23" t="str">
        <v>معرض بسكو مصر</v>
      </c>
      <c r="T41" s="23" t="str">
        <v>لا</v>
      </c>
      <c r="U41" s="23">
        <v>0</v>
      </c>
    </row>
    <row r="42" spans="1:21" x14ac:dyDescent="0.25">
      <c r="A42" s="13" cm="1">
        <f t="array" aca="1" ref="A42" ca="1">IFERROR(_xlfn.XLOOKUP(Table_prep_details.od[[#This Row],[ID]],_xlfn._xlws.FILTER(Table1[Old ID],Table1[Old ID]&lt;&gt;0),_xlfn._xlws.FILTER(Changelog!$C$2:$C$110,Changelog!$C$2:$C$110&lt;&gt;""),Table_prep_details.od[[#This Row],[ID]]),"")</f>
        <v>210</v>
      </c>
      <c r="B42" s="5" t="str">
        <v xml:space="preserve">ابرام جرجس سعيد </v>
      </c>
      <c r="C42" s="5" t="str">
        <v>ثالثة</v>
      </c>
      <c r="D42" s="22">
        <v>39925</v>
      </c>
      <c r="E42" s="14" t="str">
        <f ca="1">IFERROR(_xlfn.IFNA(IF((A42-FLOOR(A42,100))&lt;10,"الخدام",LOOKUP(FLOOR(A42,100),Table2[ID start],Table2[Class])),"الخدام"),"")</f>
        <v>القديس مرقس الرسول</v>
      </c>
      <c r="F42" s="23" t="str">
        <v>الجامعة الاسلامية</v>
      </c>
      <c r="G42" s="23" t="str">
        <v>لا</v>
      </c>
      <c r="H42" s="23">
        <v>0</v>
      </c>
      <c r="I42" s="23" t="str">
        <v>01278726129</v>
      </c>
      <c r="J42" s="23" t="str">
        <v>01278726932</v>
      </c>
      <c r="K42" s="23" t="str">
        <v>01273236366</v>
      </c>
      <c r="L42" s="23" t="str">
        <v>ابونا ميخائيل</v>
      </c>
      <c r="M42" s="23" t="str">
        <v>5</v>
      </c>
      <c r="N42" s="23" t="str">
        <v>حارة قناوي</v>
      </c>
      <c r="O42" s="23" t="str">
        <v>الاصبغ</v>
      </c>
      <c r="P42" s="23" t="str">
        <v>2</v>
      </c>
      <c r="Q42" s="23" t="str">
        <v>4</v>
      </c>
      <c r="R42" s="23" t="str">
        <v>الزيتون</v>
      </c>
      <c r="S42" s="23">
        <v>0</v>
      </c>
      <c r="T42" s="23" t="str">
        <v>لا</v>
      </c>
      <c r="U42" s="23">
        <v>0</v>
      </c>
    </row>
    <row r="43" spans="1:21" x14ac:dyDescent="0.25">
      <c r="A43" s="13" cm="1">
        <f t="array" aca="1" ref="A43" ca="1">IFERROR(_xlfn.XLOOKUP(Table_prep_details.od[[#This Row],[ID]],_xlfn._xlws.FILTER(Table1[Old ID],Table1[Old ID]&lt;&gt;0),_xlfn._xlws.FILTER(Changelog!$C$2:$C$110,Changelog!$C$2:$C$110&lt;&gt;""),Table_prep_details.od[[#This Row],[ID]]),"")</f>
        <v>211</v>
      </c>
      <c r="B43" s="5" t="str">
        <v>امير عادل جرجس حنا</v>
      </c>
      <c r="C43" s="5" t="str">
        <v>ثالثة</v>
      </c>
      <c r="D43" s="22">
        <v>40191</v>
      </c>
      <c r="E43" s="14" t="str">
        <f ca="1">IFERROR(_xlfn.IFNA(IF((A43-FLOOR(A43,100))&lt;10,"الخدام",LOOKUP(FLOOR(A43,100),Table2[ID start],Table2[Class])),"الخدام"),"")</f>
        <v>القديس مرقس الرسول</v>
      </c>
      <c r="F43" s="23" t="str">
        <v>مارمرقس الخاصة</v>
      </c>
      <c r="G43" s="23" t="str">
        <v>لا</v>
      </c>
      <c r="H43" s="23">
        <v>0</v>
      </c>
      <c r="I43" s="23" t="str">
        <v>01205324878</v>
      </c>
      <c r="J43" s="23" t="str">
        <v>01221774554</v>
      </c>
      <c r="K43" s="23" t="str">
        <v>01271810228</v>
      </c>
      <c r="L43" s="23" t="str">
        <v>ابونا كيرلس</v>
      </c>
      <c r="M43" s="23" t="str">
        <v>35/45</v>
      </c>
      <c r="N43" s="23" t="str">
        <v>طومانباي</v>
      </c>
      <c r="O43" s="23">
        <v>0</v>
      </c>
      <c r="P43" s="23" t="str">
        <v>8</v>
      </c>
      <c r="Q43" s="23" t="str">
        <v>613</v>
      </c>
      <c r="R43" s="23" t="str">
        <v>الزيتون</v>
      </c>
      <c r="S43" s="23" t="str">
        <v>حاتي الامانة</v>
      </c>
      <c r="T43" s="23" t="str">
        <v>لا</v>
      </c>
      <c r="U43" s="23" t="str">
        <v>ابراج بيت العز</v>
      </c>
    </row>
    <row r="44" spans="1:21" x14ac:dyDescent="0.25">
      <c r="A44" s="13" cm="1">
        <f t="array" aca="1" ref="A44" ca="1">IFERROR(_xlfn.XLOOKUP(Table_prep_details.od[[#This Row],[ID]],_xlfn._xlws.FILTER(Table1[Old ID],Table1[Old ID]&lt;&gt;0),_xlfn._xlws.FILTER(Changelog!$C$2:$C$110,Changelog!$C$2:$C$110&lt;&gt;""),Table_prep_details.od[[#This Row],[ID]]),"")</f>
        <v>212</v>
      </c>
      <c r="B44" s="5" t="str">
        <v>باتريك اشرف</v>
      </c>
      <c r="C44" s="5" t="str">
        <v>ثالثة</v>
      </c>
      <c r="D44" s="22">
        <v>40011</v>
      </c>
      <c r="E44" s="14" t="str">
        <f ca="1">IFERROR(_xlfn.IFNA(IF((A44-FLOOR(A44,100))&lt;10,"الخدام",LOOKUP(FLOOR(A44,100),Table2[ID start],Table2[Class])),"الخدام"),"")</f>
        <v>القديس مرقس الرسول</v>
      </c>
      <c r="F44" s="23">
        <v>0</v>
      </c>
      <c r="G44" s="23" t="str">
        <v>لا</v>
      </c>
      <c r="H44" s="23">
        <v>0</v>
      </c>
      <c r="I44" s="23" t="str">
        <v>01289593477</v>
      </c>
      <c r="J44" s="23">
        <v>0</v>
      </c>
      <c r="K44" s="23">
        <v>0</v>
      </c>
      <c r="L44" s="23">
        <v>0</v>
      </c>
      <c r="M44" s="23" t="str">
        <v>ابراج العز مبنى أ</v>
      </c>
      <c r="N44" s="23" t="str">
        <v>ميدان ابن الحكم</v>
      </c>
      <c r="O44" s="23">
        <v>0</v>
      </c>
      <c r="P44" s="23">
        <v>0</v>
      </c>
      <c r="Q44" s="23">
        <v>0</v>
      </c>
      <c r="R44" s="23" t="str">
        <v>الزيتون</v>
      </c>
      <c r="S44" s="23">
        <v>0</v>
      </c>
      <c r="T44" s="23" t="str">
        <v>لا</v>
      </c>
      <c r="U44" s="23">
        <v>0</v>
      </c>
    </row>
    <row r="45" spans="1:21" x14ac:dyDescent="0.25">
      <c r="A45" s="13" cm="1">
        <f t="array" aca="1" ref="A45" ca="1">IFERROR(_xlfn.XLOOKUP(Table_prep_details.od[[#This Row],[ID]],_xlfn._xlws.FILTER(Table1[Old ID],Table1[Old ID]&lt;&gt;0),_xlfn._xlws.FILTER(Changelog!$C$2:$C$110,Changelog!$C$2:$C$110&lt;&gt;""),Table_prep_details.od[[#This Row],[ID]]),"")</f>
        <v>214</v>
      </c>
      <c r="B45" s="5" t="str">
        <v xml:space="preserve">بولا هاني جرجس </v>
      </c>
      <c r="C45" s="5" t="str">
        <v>ثالثة</v>
      </c>
      <c r="D45" s="22">
        <v>39920</v>
      </c>
      <c r="E45" s="14" t="str">
        <f ca="1">IFERROR(_xlfn.IFNA(IF((A45-FLOOR(A45,100))&lt;10,"الخدام",LOOKUP(FLOOR(A45,100),Table2[ID start],Table2[Class])),"الخدام"),"")</f>
        <v>القديس مرقس الرسول</v>
      </c>
      <c r="F45" s="23" t="str">
        <v>المعارف الحديثة</v>
      </c>
      <c r="G45" s="23" t="str">
        <v>نعم</v>
      </c>
      <c r="H45" s="23">
        <v>0</v>
      </c>
      <c r="I45" s="23" t="str">
        <v>01024493862</v>
      </c>
      <c r="J45" s="23" t="str">
        <v>01224718945</v>
      </c>
      <c r="K45" s="23" t="str">
        <v>01552448949</v>
      </c>
      <c r="L45" s="23" t="str">
        <v>ابونا انطونيوس</v>
      </c>
      <c r="M45" s="23" t="str">
        <v>6ب</v>
      </c>
      <c r="N45" s="23" t="str">
        <v>سنان</v>
      </c>
      <c r="O45" s="23">
        <v>0</v>
      </c>
      <c r="P45" s="23" t="str">
        <v>2</v>
      </c>
      <c r="Q45" s="23" t="str">
        <v>1</v>
      </c>
      <c r="R45" s="23" t="str">
        <v>الزيتون</v>
      </c>
      <c r="S45" s="23" t="str">
        <v>كوبري سنان</v>
      </c>
      <c r="T45" s="23" t="str">
        <v>لا</v>
      </c>
      <c r="U45" s="23">
        <v>0</v>
      </c>
    </row>
    <row r="46" spans="1:21" x14ac:dyDescent="0.25">
      <c r="A46" s="13" cm="1">
        <f t="array" aca="1" ref="A46" ca="1">IFERROR(_xlfn.XLOOKUP(Table_prep_details.od[[#This Row],[ID]],_xlfn._xlws.FILTER(Table1[Old ID],Table1[Old ID]&lt;&gt;0),_xlfn._xlws.FILTER(Changelog!$C$2:$C$110,Changelog!$C$2:$C$110&lt;&gt;""),Table_prep_details.od[[#This Row],[ID]]),"")</f>
        <v>215</v>
      </c>
      <c r="B46" s="5" t="str">
        <v xml:space="preserve">بيتر روماني اندراوس </v>
      </c>
      <c r="C46" s="5" t="str">
        <v>ثالثة</v>
      </c>
      <c r="D46" s="22">
        <v>39883</v>
      </c>
      <c r="E46" s="14" t="str">
        <f ca="1">IFERROR(_xlfn.IFNA(IF((A46-FLOOR(A46,100))&lt;10,"الخدام",LOOKUP(FLOOR(A46,100),Table2[ID start],Table2[Class])),"الخدام"),"")</f>
        <v>القديس مرقس الرسول</v>
      </c>
      <c r="F46" s="23">
        <v>0</v>
      </c>
      <c r="G46" s="23" t="str">
        <v>لا</v>
      </c>
      <c r="H46" s="23">
        <v>0</v>
      </c>
      <c r="I46" s="23" t="str">
        <v>01005223667</v>
      </c>
      <c r="J46" s="23">
        <v>0</v>
      </c>
      <c r="K46" s="23">
        <v>0</v>
      </c>
      <c r="L46" s="23">
        <v>0</v>
      </c>
      <c r="M46" s="23" t="str">
        <v>22</v>
      </c>
      <c r="N46" s="23" t="str">
        <v>نصوح</v>
      </c>
      <c r="O46" s="23" t="str">
        <v>طومانباي</v>
      </c>
      <c r="P46" s="23" t="str">
        <v>8</v>
      </c>
      <c r="Q46" s="23" t="str">
        <v>32</v>
      </c>
      <c r="R46" s="23" t="str">
        <v>الزيتون</v>
      </c>
      <c r="S46" s="23">
        <v>0</v>
      </c>
      <c r="T46" s="23" t="str">
        <v>لا</v>
      </c>
      <c r="U46" s="23">
        <v>0</v>
      </c>
    </row>
    <row r="47" spans="1:21" x14ac:dyDescent="0.25">
      <c r="A47" s="13" cm="1">
        <f t="array" aca="1" ref="A47" ca="1">IFERROR(_xlfn.XLOOKUP(Table_prep_details.od[[#This Row],[ID]],_xlfn._xlws.FILTER(Table1[Old ID],Table1[Old ID]&lt;&gt;0),_xlfn._xlws.FILTER(Changelog!$C$2:$C$110,Changelog!$C$2:$C$110&lt;&gt;""),Table_prep_details.od[[#This Row],[ID]]),"")</f>
        <v>216</v>
      </c>
      <c r="B47" s="5" t="str">
        <v xml:space="preserve">بيشوي مجدي ثابت </v>
      </c>
      <c r="C47" s="5" t="str">
        <v>ثالثة</v>
      </c>
      <c r="D47" s="22">
        <v>40048</v>
      </c>
      <c r="E47" s="14" t="str">
        <f ca="1">IFERROR(_xlfn.IFNA(IF((A47-FLOOR(A47,100))&lt;10,"الخدام",LOOKUP(FLOOR(A47,100),Table2[ID start],Table2[Class])),"الخدام"),"")</f>
        <v>القديس مرقس الرسول</v>
      </c>
      <c r="F47" s="23">
        <v>0</v>
      </c>
      <c r="G47" s="23" t="str">
        <v>لا</v>
      </c>
      <c r="H47" s="23">
        <v>0</v>
      </c>
      <c r="I47" s="23" t="str">
        <v>01229814647</v>
      </c>
      <c r="J47" s="23">
        <v>0</v>
      </c>
      <c r="K47" s="23">
        <v>0</v>
      </c>
      <c r="L47" s="23">
        <v>0</v>
      </c>
      <c r="M47" s="23" t="str">
        <v>43</v>
      </c>
      <c r="N47" s="23" t="str">
        <v>سنان</v>
      </c>
      <c r="O47" s="23">
        <v>0</v>
      </c>
      <c r="P47" s="23">
        <v>0</v>
      </c>
      <c r="Q47" s="23">
        <v>0</v>
      </c>
      <c r="R47" s="23" t="str">
        <v>الزيتون</v>
      </c>
      <c r="S47" s="23">
        <v>0</v>
      </c>
      <c r="T47" s="23" t="str">
        <v>لا</v>
      </c>
      <c r="U47" s="23">
        <v>0</v>
      </c>
    </row>
    <row r="48" spans="1:21" x14ac:dyDescent="0.25">
      <c r="A48" s="13" cm="1">
        <f t="array" aca="1" ref="A48" ca="1">IFERROR(_xlfn.XLOOKUP(Table_prep_details.od[[#This Row],[ID]],_xlfn._xlws.FILTER(Table1[Old ID],Table1[Old ID]&lt;&gt;0),_xlfn._xlws.FILTER(Changelog!$C$2:$C$110,Changelog!$C$2:$C$110&lt;&gt;""),Table_prep_details.od[[#This Row],[ID]]),"")</f>
        <v>217</v>
      </c>
      <c r="B48" s="5" t="str">
        <v xml:space="preserve">بيشوي ميلاد نبيه </v>
      </c>
      <c r="C48" s="5" t="str">
        <v>ثالثة</v>
      </c>
      <c r="D48" s="22">
        <v>39737</v>
      </c>
      <c r="E48" s="14" t="str">
        <f ca="1">IFERROR(_xlfn.IFNA(IF((A48-FLOOR(A48,100))&lt;10,"الخدام",LOOKUP(FLOOR(A48,100),Table2[ID start],Table2[Class])),"الخدام"),"")</f>
        <v>القديس مرقس الرسول</v>
      </c>
      <c r="F48" s="23">
        <v>0</v>
      </c>
      <c r="G48" s="23" t="str">
        <v>لا</v>
      </c>
      <c r="H48" s="23">
        <v>0</v>
      </c>
      <c r="I48" s="23" t="str">
        <v>01111011312</v>
      </c>
      <c r="J48" s="23">
        <v>0</v>
      </c>
      <c r="K48" s="23">
        <v>0</v>
      </c>
      <c r="L48" s="23">
        <v>0</v>
      </c>
      <c r="M48" s="23" t="str">
        <v>8</v>
      </c>
      <c r="N48" s="23" t="str">
        <v>قناوي</v>
      </c>
      <c r="O48" s="23" t="str">
        <v>الاصبغ</v>
      </c>
      <c r="P48" s="23" t="str">
        <v>6</v>
      </c>
      <c r="Q48" s="23" t="str">
        <v>22</v>
      </c>
      <c r="R48" s="23" t="str">
        <v>الزيتون</v>
      </c>
      <c r="S48" s="23">
        <v>0</v>
      </c>
      <c r="T48" s="23" t="str">
        <v>لا</v>
      </c>
      <c r="U48" s="23">
        <v>0</v>
      </c>
    </row>
    <row r="49" spans="1:21" x14ac:dyDescent="0.25">
      <c r="A49" s="13" cm="1">
        <f t="array" aca="1" ref="A49" ca="1">IFERROR(_xlfn.XLOOKUP(Table_prep_details.od[[#This Row],[ID]],_xlfn._xlws.FILTER(Table1[Old ID],Table1[Old ID]&lt;&gt;0),_xlfn._xlws.FILTER(Changelog!$C$2:$C$110,Changelog!$C$2:$C$110&lt;&gt;""),Table_prep_details.od[[#This Row],[ID]]),"")</f>
        <v>218</v>
      </c>
      <c r="B49" s="5" t="str">
        <v>توماس ايهاب سمير سامي</v>
      </c>
      <c r="C49" s="5" t="str">
        <v>ثالثة</v>
      </c>
      <c r="D49" s="22">
        <v>39581</v>
      </c>
      <c r="E49" s="14" t="str">
        <f ca="1">IFERROR(_xlfn.IFNA(IF((A49-FLOOR(A49,100))&lt;10,"الخدام",LOOKUP(FLOOR(A49,100),Table2[ID start],Table2[Class])),"الخدام"),"")</f>
        <v>القديس مرقس الرسول</v>
      </c>
      <c r="F49" s="23" t="str">
        <v>المعارف الجديدة</v>
      </c>
      <c r="G49" s="23" t="str">
        <v>لا</v>
      </c>
      <c r="H49" s="23">
        <v>0</v>
      </c>
      <c r="I49" s="23" t="str">
        <v>01018874696</v>
      </c>
      <c r="J49" s="23" t="str">
        <v>01090009004</v>
      </c>
      <c r="K49" s="23">
        <v>0</v>
      </c>
      <c r="L49" s="23" t="str">
        <v>ابونا يوسف</v>
      </c>
      <c r="M49" s="23" t="str">
        <v>6أ</v>
      </c>
      <c r="N49" s="23" t="str">
        <v>الليث</v>
      </c>
      <c r="O49" s="23" t="str">
        <v>طومانباي</v>
      </c>
      <c r="P49" s="23" t="str">
        <v>12</v>
      </c>
      <c r="Q49" s="23" t="str">
        <v>شمال الاسانسير</v>
      </c>
      <c r="R49" s="23" t="str">
        <v>الزيتون</v>
      </c>
      <c r="S49" s="23" t="str">
        <v>مدرسة المعارف</v>
      </c>
      <c r="T49" s="23" t="str">
        <v>لا</v>
      </c>
      <c r="U49" s="23">
        <v>0</v>
      </c>
    </row>
    <row r="50" spans="1:21" x14ac:dyDescent="0.25">
      <c r="A50" s="13" cm="1">
        <f t="array" aca="1" ref="A50" ca="1">IFERROR(_xlfn.XLOOKUP(Table_prep_details.od[[#This Row],[ID]],_xlfn._xlws.FILTER(Table1[Old ID],Table1[Old ID]&lt;&gt;0),_xlfn._xlws.FILTER(Changelog!$C$2:$C$110,Changelog!$C$2:$C$110&lt;&gt;""),Table_prep_details.od[[#This Row],[ID]]),"")</f>
        <v>219</v>
      </c>
      <c r="B50" s="5" t="str">
        <v xml:space="preserve">جاستن محب يوسف </v>
      </c>
      <c r="C50" s="5" t="str">
        <v>ثالثة</v>
      </c>
      <c r="D50" s="22">
        <v>39543</v>
      </c>
      <c r="E50" s="14" t="str">
        <f ca="1">IFERROR(_xlfn.IFNA(IF((A50-FLOOR(A50,100))&lt;10,"الخدام",LOOKUP(FLOOR(A50,100),Table2[ID start],Table2[Class])),"الخدام"),"")</f>
        <v>القديس مرقس الرسول</v>
      </c>
      <c r="F50" s="23">
        <v>0</v>
      </c>
      <c r="G50" s="23" t="str">
        <v>لا</v>
      </c>
      <c r="H50" s="23">
        <v>0</v>
      </c>
      <c r="I50" s="23" t="str">
        <v>01273051211</v>
      </c>
      <c r="J50" s="23">
        <v>0</v>
      </c>
      <c r="K50" s="23">
        <v>0</v>
      </c>
      <c r="L50" s="23">
        <v>0</v>
      </c>
      <c r="M50" s="23" t="str">
        <v>47</v>
      </c>
      <c r="N50" s="23" t="str">
        <v>سنان</v>
      </c>
      <c r="O50" s="23">
        <v>0</v>
      </c>
      <c r="P50" s="23" t="str">
        <v>4</v>
      </c>
      <c r="Q50" s="23">
        <v>0</v>
      </c>
      <c r="R50" s="23" t="str">
        <v>الزيتون</v>
      </c>
      <c r="S50" s="23" t="str">
        <v>صيدليه العشرى</v>
      </c>
      <c r="T50" s="23" t="str">
        <v>لا</v>
      </c>
      <c r="U50" s="23">
        <v>0</v>
      </c>
    </row>
    <row r="51" spans="1:21" x14ac:dyDescent="0.25">
      <c r="A51" s="13" cm="1">
        <f t="array" aca="1" ref="A51" ca="1">IFERROR(_xlfn.XLOOKUP(Table_prep_details.od[[#This Row],[ID]],_xlfn._xlws.FILTER(Table1[Old ID],Table1[Old ID]&lt;&gt;0),_xlfn._xlws.FILTER(Changelog!$C$2:$C$110,Changelog!$C$2:$C$110&lt;&gt;""),Table_prep_details.od[[#This Row],[ID]]),"")</f>
        <v>220</v>
      </c>
      <c r="B51" s="5" t="str">
        <v>جون سوريال</v>
      </c>
      <c r="C51" s="5" t="str">
        <v>ثالثة</v>
      </c>
      <c r="D51" s="22">
        <v>39722</v>
      </c>
      <c r="E51" s="14" t="str">
        <f ca="1">IFERROR(_xlfn.IFNA(IF((A51-FLOOR(A51,100))&lt;10,"الخدام",LOOKUP(FLOOR(A51,100),Table2[ID start],Table2[Class])),"الخدام"),"")</f>
        <v>القديس مرقس الرسول</v>
      </c>
      <c r="F51" s="23">
        <v>0</v>
      </c>
      <c r="G51" s="23" t="str">
        <v>لا</v>
      </c>
      <c r="H51" s="23">
        <v>0</v>
      </c>
      <c r="I51" s="23" t="str">
        <v>01225436243</v>
      </c>
      <c r="J51" s="23">
        <v>0</v>
      </c>
      <c r="K51" s="23">
        <v>0</v>
      </c>
      <c r="L51" s="23">
        <v>0</v>
      </c>
      <c r="M51" s="23">
        <v>0</v>
      </c>
      <c r="N51" s="23" t="str">
        <v>جمعية نسائم المحبة</v>
      </c>
      <c r="O51" s="23">
        <v>0</v>
      </c>
      <c r="P51" s="23">
        <v>0</v>
      </c>
      <c r="Q51" s="23">
        <v>0</v>
      </c>
      <c r="R51" s="23" t="str">
        <v>الزيتون</v>
      </c>
      <c r="S51" s="23">
        <v>0</v>
      </c>
      <c r="T51" s="23" t="str">
        <v>لا</v>
      </c>
      <c r="U51" s="23">
        <v>0</v>
      </c>
    </row>
    <row r="52" spans="1:21" x14ac:dyDescent="0.25">
      <c r="A52" s="13" cm="1">
        <f t="array" aca="1" ref="A52" ca="1">IFERROR(_xlfn.XLOOKUP(Table_prep_details.od[[#This Row],[ID]],_xlfn._xlws.FILTER(Table1[Old ID],Table1[Old ID]&lt;&gt;0),_xlfn._xlws.FILTER(Changelog!$C$2:$C$110,Changelog!$C$2:$C$110&lt;&gt;""),Table_prep_details.od[[#This Row],[ID]]),"")</f>
        <v>221</v>
      </c>
      <c r="B52" s="5" t="str">
        <v>جوفاني جون يوحنا</v>
      </c>
      <c r="C52" s="5" t="str">
        <v>ثالثة</v>
      </c>
      <c r="D52" s="22">
        <v>39686</v>
      </c>
      <c r="E52" s="14" t="str">
        <f ca="1">IFERROR(_xlfn.IFNA(IF((A52-FLOOR(A52,100))&lt;10,"الخدام",LOOKUP(FLOOR(A52,100),Table2[ID start],Table2[Class])),"الخدام"),"")</f>
        <v>القديس مرقس الرسول</v>
      </c>
      <c r="F52" s="23">
        <v>0</v>
      </c>
      <c r="G52" s="23" t="str">
        <v>لا</v>
      </c>
      <c r="H52" s="23">
        <v>0</v>
      </c>
      <c r="I52" s="23" t="str">
        <v>01211124980</v>
      </c>
      <c r="J52" s="23">
        <v>0</v>
      </c>
      <c r="K52" s="23">
        <v>0</v>
      </c>
      <c r="L52" s="23">
        <v>0</v>
      </c>
      <c r="M52" s="23" t="str">
        <v>8</v>
      </c>
      <c r="N52" s="23" t="str">
        <v>ثابت توفيق</v>
      </c>
      <c r="O52" s="23">
        <v>0</v>
      </c>
      <c r="P52" s="23">
        <v>0</v>
      </c>
      <c r="Q52" s="23">
        <v>0</v>
      </c>
      <c r="R52" s="23" t="str">
        <v>عزبه النخل</v>
      </c>
      <c r="S52" s="23">
        <v>0</v>
      </c>
      <c r="T52" s="23" t="str">
        <v>لا</v>
      </c>
      <c r="U52" s="23">
        <v>0</v>
      </c>
    </row>
    <row r="53" spans="1:21" x14ac:dyDescent="0.25">
      <c r="A53" s="13" cm="1">
        <f t="array" aca="1" ref="A53" ca="1">IFERROR(_xlfn.XLOOKUP(Table_prep_details.od[[#This Row],[ID]],_xlfn._xlws.FILTER(Table1[Old ID],Table1[Old ID]&lt;&gt;0),_xlfn._xlws.FILTER(Changelog!$C$2:$C$110,Changelog!$C$2:$C$110&lt;&gt;""),Table_prep_details.od[[#This Row],[ID]]),"")</f>
        <v>222</v>
      </c>
      <c r="B53" s="5" t="str">
        <v xml:space="preserve">دانيال ماجد جورج </v>
      </c>
      <c r="C53" s="5" t="str">
        <v>ثالثة</v>
      </c>
      <c r="D53" s="22">
        <v>39491</v>
      </c>
      <c r="E53" s="14" t="str">
        <f ca="1">IFERROR(_xlfn.IFNA(IF((A53-FLOOR(A53,100))&lt;10,"الخدام",LOOKUP(FLOOR(A53,100),Table2[ID start],Table2[Class])),"الخدام"),"")</f>
        <v>القديس مرقس الرسول</v>
      </c>
      <c r="F53" s="23">
        <v>0</v>
      </c>
      <c r="G53" s="23" t="str">
        <v>لا</v>
      </c>
      <c r="H53" s="23">
        <v>0</v>
      </c>
      <c r="I53" s="23" t="str">
        <v>01223820472</v>
      </c>
      <c r="J53" s="23">
        <v>0</v>
      </c>
      <c r="K53" s="23">
        <v>0</v>
      </c>
      <c r="L53" s="23">
        <v>0</v>
      </c>
      <c r="M53" s="23" t="str">
        <v>110</v>
      </c>
      <c r="N53" s="23" t="str">
        <v>جسر السويس</v>
      </c>
      <c r="O53" s="23">
        <v>0</v>
      </c>
      <c r="P53" s="23">
        <v>0</v>
      </c>
      <c r="Q53" s="23">
        <v>0</v>
      </c>
      <c r="R53" s="23" t="str">
        <v>الزيتون</v>
      </c>
      <c r="S53" s="23">
        <v>0</v>
      </c>
      <c r="T53" s="23" t="str">
        <v>لا</v>
      </c>
      <c r="U53" s="23">
        <v>0</v>
      </c>
    </row>
    <row r="54" spans="1:21" x14ac:dyDescent="0.25">
      <c r="A54" s="13" cm="1">
        <f t="array" aca="1" ref="A54" ca="1">IFERROR(_xlfn.XLOOKUP(Table_prep_details.od[[#This Row],[ID]],_xlfn._xlws.FILTER(Table1[Old ID],Table1[Old ID]&lt;&gt;0),_xlfn._xlws.FILTER(Changelog!$C$2:$C$110,Changelog!$C$2:$C$110&lt;&gt;""),Table_prep_details.od[[#This Row],[ID]]),"")</f>
        <v>223</v>
      </c>
      <c r="B54" s="5" t="str">
        <v xml:space="preserve">ديفيد جمال موريس ‏ </v>
      </c>
      <c r="C54" s="5" t="str">
        <v>ثالثة</v>
      </c>
      <c r="D54" s="22">
        <v>39650</v>
      </c>
      <c r="E54" s="14" t="str">
        <f ca="1">IFERROR(_xlfn.IFNA(IF((A54-FLOOR(A54,100))&lt;10,"الخدام",LOOKUP(FLOOR(A54,100),Table2[ID start],Table2[Class])),"الخدام"),"")</f>
        <v>القديس مرقس الرسول</v>
      </c>
      <c r="F54" s="23">
        <v>0</v>
      </c>
      <c r="G54" s="23" t="str">
        <v>لا</v>
      </c>
      <c r="H54" s="23">
        <v>0</v>
      </c>
      <c r="I54" s="23" t="str">
        <v>01224612427</v>
      </c>
      <c r="J54" s="23">
        <v>0</v>
      </c>
      <c r="K54" s="23">
        <v>0</v>
      </c>
      <c r="L54" s="23">
        <v>0</v>
      </c>
      <c r="M54" s="23" t="str">
        <v>412أ</v>
      </c>
      <c r="N54" s="23" t="str">
        <v>طومانباي</v>
      </c>
      <c r="O54" s="23">
        <v>0</v>
      </c>
      <c r="P54" s="23" t="str">
        <v>3</v>
      </c>
      <c r="Q54" s="23" t="str">
        <v>8 امام الاسانسير</v>
      </c>
      <c r="R54" s="23" t="str">
        <v>الزيتون</v>
      </c>
      <c r="S54" s="23" t="str">
        <v>برج الهدى بجوار شركه الغاز</v>
      </c>
      <c r="T54" s="23" t="str">
        <v>لا</v>
      </c>
      <c r="U54" s="23">
        <v>0</v>
      </c>
    </row>
    <row r="55" spans="1:21" x14ac:dyDescent="0.25">
      <c r="A55" s="13" cm="1">
        <f t="array" aca="1" ref="A55" ca="1">IFERROR(_xlfn.XLOOKUP(Table_prep_details.od[[#This Row],[ID]],_xlfn._xlws.FILTER(Table1[Old ID],Table1[Old ID]&lt;&gt;0),_xlfn._xlws.FILTER(Changelog!$C$2:$C$110,Changelog!$C$2:$C$110&lt;&gt;""),Table_prep_details.od[[#This Row],[ID]]),"")</f>
        <v>224</v>
      </c>
      <c r="B55" s="5" t="str">
        <v>ديفيد رامي مجدي</v>
      </c>
      <c r="C55" s="5" t="str">
        <v>ثالثة</v>
      </c>
      <c r="D55" s="22">
        <v>39687</v>
      </c>
      <c r="E55" s="14" t="str">
        <f ca="1">IFERROR(_xlfn.IFNA(IF((A55-FLOOR(A55,100))&lt;10,"الخدام",LOOKUP(FLOOR(A55,100),Table2[ID start],Table2[Class])),"الخدام"),"")</f>
        <v>القديس مرقس الرسول</v>
      </c>
      <c r="F55" s="23">
        <v>0</v>
      </c>
      <c r="G55" s="23" t="str">
        <v>لا</v>
      </c>
      <c r="H55" s="23">
        <v>0</v>
      </c>
      <c r="I55" s="23" t="str">
        <v>01223863646</v>
      </c>
      <c r="J55" s="23">
        <v>0</v>
      </c>
      <c r="K55" s="23">
        <v>0</v>
      </c>
      <c r="L55" s="23">
        <v>0</v>
      </c>
      <c r="M55" s="23" t="str">
        <v>3أ</v>
      </c>
      <c r="N55" s="23" t="str">
        <v>قناوي</v>
      </c>
      <c r="O55" s="23" t="str">
        <v>الاصبغ</v>
      </c>
      <c r="P55" s="23" t="str">
        <v>6</v>
      </c>
      <c r="Q55" s="23" t="str">
        <v>11</v>
      </c>
      <c r="R55" s="23" t="str">
        <v>الزيتون</v>
      </c>
      <c r="S55" s="23" t="str">
        <v>كليه الالسن القديمه</v>
      </c>
      <c r="T55" s="23" t="str">
        <v>لا</v>
      </c>
      <c r="U55" s="23">
        <v>0</v>
      </c>
    </row>
    <row r="56" spans="1:21" x14ac:dyDescent="0.25">
      <c r="A56" s="13" cm="1">
        <f t="array" aca="1" ref="A56" ca="1">IFERROR(_xlfn.XLOOKUP(Table_prep_details.od[[#This Row],[ID]],_xlfn._xlws.FILTER(Table1[Old ID],Table1[Old ID]&lt;&gt;0),_xlfn._xlws.FILTER(Changelog!$C$2:$C$110,Changelog!$C$2:$C$110&lt;&gt;""),Table_prep_details.od[[#This Row],[ID]]),"")</f>
        <v>225</v>
      </c>
      <c r="B56" s="5" t="str">
        <v>ديفيد هاني سمير</v>
      </c>
      <c r="C56" s="5" t="str">
        <v>ثالثة</v>
      </c>
      <c r="D56" s="22">
        <v>39354</v>
      </c>
      <c r="E56" s="14" t="str">
        <f ca="1">IFERROR(_xlfn.IFNA(IF((A56-FLOOR(A56,100))&lt;10,"الخدام",LOOKUP(FLOOR(A56,100),Table2[ID start],Table2[Class])),"الخدام"),"")</f>
        <v>القديس مرقس الرسول</v>
      </c>
      <c r="F56" s="23" t="str">
        <v>مارمرقس</v>
      </c>
      <c r="G56" s="23" t="str">
        <v>لا</v>
      </c>
      <c r="H56" s="23">
        <v>0</v>
      </c>
      <c r="I56" s="23" t="str">
        <v>01559468677</v>
      </c>
      <c r="J56" s="23" t="str">
        <v>01553071587</v>
      </c>
      <c r="K56" s="23" t="str">
        <v>01558168677</v>
      </c>
      <c r="L56" s="23">
        <v>0</v>
      </c>
      <c r="M56" s="23" t="str">
        <v>6</v>
      </c>
      <c r="N56" s="23" t="str">
        <v>كمال الصغير</v>
      </c>
      <c r="O56" s="23" t="str">
        <v>ارض عيشة</v>
      </c>
      <c r="P56" s="23" t="str">
        <v>1</v>
      </c>
      <c r="Q56" s="23">
        <v>0</v>
      </c>
      <c r="R56" s="23" t="str">
        <v>الخصوص</v>
      </c>
      <c r="S56" s="23">
        <v>0</v>
      </c>
      <c r="T56" s="23" t="str">
        <v>لا</v>
      </c>
      <c r="U56" s="23">
        <v>0</v>
      </c>
    </row>
    <row r="57" spans="1:21" x14ac:dyDescent="0.25">
      <c r="A57" s="13" cm="1">
        <f t="array" aca="1" ref="A57" ca="1">IFERROR(_xlfn.XLOOKUP(Table_prep_details.od[[#This Row],[ID]],_xlfn._xlws.FILTER(Table1[Old ID],Table1[Old ID]&lt;&gt;0),_xlfn._xlws.FILTER(Changelog!$C$2:$C$110,Changelog!$C$2:$C$110&lt;&gt;""),Table_prep_details.od[[#This Row],[ID]]),"")</f>
        <v>226</v>
      </c>
      <c r="B57" s="5" t="str">
        <v xml:space="preserve">سامر عادل صموئيل </v>
      </c>
      <c r="C57" s="5" t="str">
        <v>ثالثة</v>
      </c>
      <c r="D57" s="22">
        <v>39092</v>
      </c>
      <c r="E57" s="14" t="str">
        <f ca="1">IFERROR(_xlfn.IFNA(IF((A57-FLOOR(A57,100))&lt;10,"الخدام",LOOKUP(FLOOR(A57,100),Table2[ID start],Table2[Class])),"الخدام"),"")</f>
        <v>القديس مرقس الرسول</v>
      </c>
      <c r="F57" s="23">
        <v>0</v>
      </c>
      <c r="G57" s="23" t="str">
        <v>لا</v>
      </c>
      <c r="H57" s="23">
        <v>0</v>
      </c>
      <c r="I57" s="23" t="str">
        <v>01223422767</v>
      </c>
      <c r="J57" s="23">
        <v>0</v>
      </c>
      <c r="K57" s="23">
        <v>0</v>
      </c>
      <c r="L57" s="23">
        <v>0</v>
      </c>
      <c r="M57" s="23" t="str">
        <v>32-24</v>
      </c>
      <c r="N57" s="23" t="str">
        <v>الليث</v>
      </c>
      <c r="O57" s="23" t="str">
        <v>طومانباي</v>
      </c>
      <c r="P57" s="23" t="str">
        <v>10</v>
      </c>
      <c r="Q57" s="23" t="str">
        <v>21</v>
      </c>
      <c r="R57" s="23" t="str">
        <v>الزيتون</v>
      </c>
      <c r="S57" s="23">
        <v>0</v>
      </c>
      <c r="T57" s="23" t="str">
        <v>لا</v>
      </c>
      <c r="U57" s="23">
        <v>0</v>
      </c>
    </row>
    <row r="58" spans="1:21" x14ac:dyDescent="0.25">
      <c r="A58" s="13" cm="1">
        <f t="array" aca="1" ref="A58" ca="1">IFERROR(_xlfn.XLOOKUP(Table_prep_details.od[[#This Row],[ID]],_xlfn._xlws.FILTER(Table1[Old ID],Table1[Old ID]&lt;&gt;0),_xlfn._xlws.FILTER(Changelog!$C$2:$C$110,Changelog!$C$2:$C$110&lt;&gt;""),Table_prep_details.od[[#This Row],[ID]]),"")</f>
        <v>227</v>
      </c>
      <c r="B58" s="5" t="str">
        <v xml:space="preserve">صرابامون جرجس صلاح </v>
      </c>
      <c r="C58" s="5" t="str">
        <v>ثالثة</v>
      </c>
      <c r="D58" s="22">
        <v>39994</v>
      </c>
      <c r="E58" s="14" t="str">
        <f ca="1">IFERROR(_xlfn.IFNA(IF((A58-FLOOR(A58,100))&lt;10,"الخدام",LOOKUP(FLOOR(A58,100),Table2[ID start],Table2[Class])),"الخدام"),"")</f>
        <v>القديس مرقس الرسول</v>
      </c>
      <c r="F58" s="23">
        <v>0</v>
      </c>
      <c r="G58" s="23" t="str">
        <v>لا</v>
      </c>
      <c r="H58" s="23">
        <v>0</v>
      </c>
      <c r="I58" s="23" t="str">
        <v>01225544627</v>
      </c>
      <c r="J58" s="23">
        <v>0</v>
      </c>
      <c r="K58" s="23">
        <v>0</v>
      </c>
      <c r="L58" s="23">
        <v>0</v>
      </c>
      <c r="M58" s="23" t="str">
        <v>12</v>
      </c>
      <c r="N58" s="23" t="str">
        <v>سلطان</v>
      </c>
      <c r="O58" s="23" t="str">
        <v>دار السعادة</v>
      </c>
      <c r="P58" s="23" t="str">
        <v>1</v>
      </c>
      <c r="Q58" s="23" t="str">
        <v>4</v>
      </c>
      <c r="R58" s="23" t="str">
        <v>الزيتون</v>
      </c>
      <c r="S58" s="23" t="str">
        <v>سوبر ماركت ابو سحر</v>
      </c>
      <c r="T58" s="23" t="str">
        <v>لا</v>
      </c>
      <c r="U58" s="23">
        <v>0</v>
      </c>
    </row>
    <row r="59" spans="1:21" x14ac:dyDescent="0.25">
      <c r="A59" s="13" cm="1">
        <f t="array" aca="1" ref="A59" ca="1">IFERROR(_xlfn.XLOOKUP(Table_prep_details.od[[#This Row],[ID]],_xlfn._xlws.FILTER(Table1[Old ID],Table1[Old ID]&lt;&gt;0),_xlfn._xlws.FILTER(Changelog!$C$2:$C$110,Changelog!$C$2:$C$110&lt;&gt;""),Table_prep_details.od[[#This Row],[ID]]),"")</f>
        <v>228</v>
      </c>
      <c r="B59" s="5" t="str">
        <v xml:space="preserve">فارس ميلاد ساروفيم </v>
      </c>
      <c r="C59" s="5" t="str">
        <v>ثالثة</v>
      </c>
      <c r="D59" s="22">
        <v>39884</v>
      </c>
      <c r="E59" s="14" t="str">
        <f ca="1">IFERROR(_xlfn.IFNA(IF((A59-FLOOR(A59,100))&lt;10,"الخدام",LOOKUP(FLOOR(A59,100),Table2[ID start],Table2[Class])),"الخدام"),"")</f>
        <v>القديس مرقس الرسول</v>
      </c>
      <c r="F59" s="23">
        <v>0</v>
      </c>
      <c r="G59" s="23" t="str">
        <v>لا</v>
      </c>
      <c r="H59" s="23">
        <v>0</v>
      </c>
      <c r="I59" s="23" t="str">
        <v>01280738045</v>
      </c>
      <c r="J59" s="23">
        <v>0</v>
      </c>
      <c r="K59" s="23">
        <v>0</v>
      </c>
      <c r="L59" s="23">
        <v>0</v>
      </c>
      <c r="M59" s="23">
        <v>0</v>
      </c>
      <c r="N59" s="23" t="str">
        <v>حليم واصف</v>
      </c>
      <c r="O59" s="23" t="str">
        <v>دار السعادة</v>
      </c>
      <c r="P59" s="23">
        <v>0</v>
      </c>
      <c r="Q59" s="23">
        <v>0</v>
      </c>
      <c r="R59" s="23" t="str">
        <v>الزيتون</v>
      </c>
      <c r="S59" s="23" t="str">
        <v>اول برج بعد الفيلا شمال الجنب الشمال</v>
      </c>
      <c r="T59" s="23" t="str">
        <v>لا</v>
      </c>
      <c r="U59" s="23">
        <v>0</v>
      </c>
    </row>
    <row r="60" spans="1:21" x14ac:dyDescent="0.25">
      <c r="A60" s="13" cm="1">
        <f t="array" aca="1" ref="A60" ca="1">IFERROR(_xlfn.XLOOKUP(Table_prep_details.od[[#This Row],[ID]],_xlfn._xlws.FILTER(Table1[Old ID],Table1[Old ID]&lt;&gt;0),_xlfn._xlws.FILTER(Changelog!$C$2:$C$110,Changelog!$C$2:$C$110&lt;&gt;""),Table_prep_details.od[[#This Row],[ID]]),"")</f>
        <v>229</v>
      </c>
      <c r="B60" s="5" t="str">
        <v xml:space="preserve">فيلوباتير روماني برسوم </v>
      </c>
      <c r="C60" s="5" t="str">
        <v>ثالثة</v>
      </c>
      <c r="D60" s="22">
        <v>39741</v>
      </c>
      <c r="E60" s="14" t="str">
        <f ca="1">IFERROR(_xlfn.IFNA(IF((A60-FLOOR(A60,100))&lt;10,"الخدام",LOOKUP(FLOOR(A60,100),Table2[ID start],Table2[Class])),"الخدام"),"")</f>
        <v>القديس مرقس الرسول</v>
      </c>
      <c r="F60" s="23" t="str">
        <v>مدرن سكول الحلمية</v>
      </c>
      <c r="G60" s="23" t="str">
        <v>لا</v>
      </c>
      <c r="H60" s="23">
        <v>0</v>
      </c>
      <c r="I60" s="23" t="str">
        <v>01224629108</v>
      </c>
      <c r="J60" s="23" t="str">
        <v>01226382588</v>
      </c>
      <c r="K60" s="23" t="str">
        <v>01225468664</v>
      </c>
      <c r="L60" s="23" t="str">
        <v>ابونا كيرلس</v>
      </c>
      <c r="M60" s="23" t="str">
        <v>4</v>
      </c>
      <c r="N60" s="23" t="str">
        <v>امين شوقي</v>
      </c>
      <c r="O60" s="23" t="str">
        <v>متحف المطرية</v>
      </c>
      <c r="P60" s="23" t="str">
        <v>2</v>
      </c>
      <c r="Q60" s="23" t="str">
        <v>4</v>
      </c>
      <c r="R60" s="23" t="str">
        <v>عين شمس</v>
      </c>
      <c r="S60" s="23" t="str">
        <v>زلط للاحذيه</v>
      </c>
      <c r="T60" s="23" t="str">
        <v>لا</v>
      </c>
      <c r="U60" s="23">
        <v>0</v>
      </c>
    </row>
    <row r="61" spans="1:21" x14ac:dyDescent="0.25">
      <c r="A61" s="13" cm="1">
        <f t="array" aca="1" ref="A61" ca="1">IFERROR(_xlfn.XLOOKUP(Table_prep_details.od[[#This Row],[ID]],_xlfn._xlws.FILTER(Table1[Old ID],Table1[Old ID]&lt;&gt;0),_xlfn._xlws.FILTER(Changelog!$C$2:$C$110,Changelog!$C$2:$C$110&lt;&gt;""),Table_prep_details.od[[#This Row],[ID]]),"")</f>
        <v>230</v>
      </c>
      <c r="B61" s="5" t="str">
        <v xml:space="preserve">فيلوباتير سامح خليل </v>
      </c>
      <c r="C61" s="5" t="str">
        <v>ثالثة</v>
      </c>
      <c r="D61" s="22">
        <v>40029</v>
      </c>
      <c r="E61" s="14" t="str">
        <f ca="1">IFERROR(_xlfn.IFNA(IF((A61-FLOOR(A61,100))&lt;10,"الخدام",LOOKUP(FLOOR(A61,100),Table2[ID start],Table2[Class])),"الخدام"),"")</f>
        <v>القديس مرقس الرسول</v>
      </c>
      <c r="F61" s="23">
        <v>0</v>
      </c>
      <c r="G61" s="23" t="str">
        <v>لا</v>
      </c>
      <c r="H61" s="23">
        <v>0</v>
      </c>
      <c r="I61" s="23" t="str">
        <v>01227978343</v>
      </c>
      <c r="J61" s="23">
        <v>0</v>
      </c>
      <c r="K61" s="23">
        <v>0</v>
      </c>
      <c r="L61" s="23">
        <v>0</v>
      </c>
      <c r="M61" s="23" t="str">
        <v>53</v>
      </c>
      <c r="N61" s="23" t="str">
        <v>القدس</v>
      </c>
      <c r="O61" s="23">
        <v>0</v>
      </c>
      <c r="P61" s="23" t="str">
        <v>5</v>
      </c>
      <c r="Q61" s="23" t="str">
        <v>15</v>
      </c>
      <c r="R61" s="23" t="str">
        <v>عين شمس</v>
      </c>
      <c r="S61" s="23" t="str">
        <v>محل الثورة</v>
      </c>
      <c r="T61" s="23" t="str">
        <v>لا</v>
      </c>
      <c r="U61" s="23">
        <v>0</v>
      </c>
    </row>
    <row r="62" spans="1:21" x14ac:dyDescent="0.25">
      <c r="A62" s="13" cm="1">
        <f t="array" aca="1" ref="A62" ca="1">IFERROR(_xlfn.XLOOKUP(Table_prep_details.od[[#This Row],[ID]],_xlfn._xlws.FILTER(Table1[Old ID],Table1[Old ID]&lt;&gt;0),_xlfn._xlws.FILTER(Changelog!$C$2:$C$110,Changelog!$C$2:$C$110&lt;&gt;""),Table_prep_details.od[[#This Row],[ID]]),"")</f>
        <v>231</v>
      </c>
      <c r="B62" s="5" t="str">
        <v xml:space="preserve">فيلوباتير نبيل مهاود </v>
      </c>
      <c r="C62" s="5" t="str">
        <v>ثالثة</v>
      </c>
      <c r="D62" s="22">
        <v>39731</v>
      </c>
      <c r="E62" s="14" t="str">
        <f ca="1">IFERROR(_xlfn.IFNA(IF((A62-FLOOR(A62,100))&lt;10,"الخدام",LOOKUP(FLOOR(A62,100),Table2[ID start],Table2[Class])),"الخدام"),"")</f>
        <v>القديس مرقس الرسول</v>
      </c>
      <c r="F62" s="23">
        <v>0</v>
      </c>
      <c r="G62" s="23" t="str">
        <v>لا</v>
      </c>
      <c r="H62" s="23">
        <v>0</v>
      </c>
      <c r="I62" s="23" t="str">
        <v>01202844565</v>
      </c>
      <c r="J62" s="23">
        <v>0</v>
      </c>
      <c r="K62" s="23">
        <v>0</v>
      </c>
      <c r="L62" s="23">
        <v>0</v>
      </c>
      <c r="M62" s="23" t="str">
        <v>8</v>
      </c>
      <c r="N62" s="23" t="str">
        <v>عثمان</v>
      </c>
      <c r="O62" s="23" t="str">
        <v>طومانباي</v>
      </c>
      <c r="P62" s="23">
        <v>0</v>
      </c>
      <c r="Q62" s="23">
        <v>0</v>
      </c>
      <c r="R62" s="23" t="str">
        <v>الزيتون</v>
      </c>
      <c r="S62" s="23">
        <v>0</v>
      </c>
      <c r="T62" s="23" t="str">
        <v>لا</v>
      </c>
      <c r="U62" s="23">
        <v>0</v>
      </c>
    </row>
    <row r="63" spans="1:21" x14ac:dyDescent="0.25">
      <c r="A63" s="13" cm="1">
        <f t="array" aca="1" ref="A63" ca="1">IFERROR(_xlfn.XLOOKUP(Table_prep_details.od[[#This Row],[ID]],_xlfn._xlws.FILTER(Table1[Old ID],Table1[Old ID]&lt;&gt;0),_xlfn._xlws.FILTER(Changelog!$C$2:$C$110,Changelog!$C$2:$C$110&lt;&gt;""),Table_prep_details.od[[#This Row],[ID]]),"")</f>
        <v>232</v>
      </c>
      <c r="B63" s="5" t="str">
        <v>فيلوباتير يسري فضلي</v>
      </c>
      <c r="C63" s="5" t="str">
        <v>ثالثة</v>
      </c>
      <c r="D63" s="22">
        <v>39569</v>
      </c>
      <c r="E63" s="14" t="str">
        <f ca="1">IFERROR(_xlfn.IFNA(IF((A63-FLOOR(A63,100))&lt;10,"الخدام",LOOKUP(FLOOR(A63,100),Table2[ID start],Table2[Class])),"الخدام"),"")</f>
        <v>القديس مرقس الرسول</v>
      </c>
      <c r="F63" s="23" t="str">
        <v>المعارف</v>
      </c>
      <c r="G63" s="23" t="str">
        <v>لا</v>
      </c>
      <c r="H63" s="23">
        <v>0</v>
      </c>
      <c r="I63" s="23" t="str">
        <v>01277130803</v>
      </c>
      <c r="J63" s="23" t="str">
        <v>01224469115</v>
      </c>
      <c r="K63" s="23" t="str">
        <v>01220323710</v>
      </c>
      <c r="L63" s="23" t="str">
        <v>ابونا كيرلس</v>
      </c>
      <c r="M63" s="23" t="str">
        <v>15</v>
      </c>
      <c r="N63" s="23" t="str">
        <v>سنان</v>
      </c>
      <c r="O63" s="23">
        <v>0</v>
      </c>
      <c r="P63" s="23" t="str">
        <v>2</v>
      </c>
      <c r="Q63" s="23" t="str">
        <v>6</v>
      </c>
      <c r="R63" s="23" t="str">
        <v>الزيتون</v>
      </c>
      <c r="S63" s="23" t="str">
        <v>سوبر ماركت بيم</v>
      </c>
      <c r="T63" s="23" t="str">
        <v>لا</v>
      </c>
      <c r="U63" s="23">
        <v>0</v>
      </c>
    </row>
    <row r="64" spans="1:21" x14ac:dyDescent="0.25">
      <c r="A64" s="13" cm="1">
        <f t="array" aca="1" ref="A64" ca="1">IFERROR(_xlfn.XLOOKUP(Table_prep_details.od[[#This Row],[ID]],_xlfn._xlws.FILTER(Table1[Old ID],Table1[Old ID]&lt;&gt;0),_xlfn._xlws.FILTER(Changelog!$C$2:$C$110,Changelog!$C$2:$C$110&lt;&gt;""),Table_prep_details.od[[#This Row],[ID]]),"")</f>
        <v>234</v>
      </c>
      <c r="B64" s="5" t="str">
        <v xml:space="preserve">كيرلس ماجد حلمي </v>
      </c>
      <c r="C64" s="5" t="str">
        <v>ثالثة</v>
      </c>
      <c r="D64" s="22">
        <v>40008</v>
      </c>
      <c r="E64" s="14" t="str">
        <f ca="1">IFERROR(_xlfn.IFNA(IF((A64-FLOOR(A64,100))&lt;10,"الخدام",LOOKUP(FLOOR(A64,100),Table2[ID start],Table2[Class])),"الخدام"),"")</f>
        <v>القديس مرقس الرسول</v>
      </c>
      <c r="F64" s="23" t="str">
        <v>الطبري روكسي</v>
      </c>
      <c r="G64" s="23" t="str">
        <v>لا</v>
      </c>
      <c r="H64" s="23">
        <v>0</v>
      </c>
      <c r="I64" s="23" t="str">
        <v>01558400611</v>
      </c>
      <c r="J64" s="23" t="str">
        <v>01287635634</v>
      </c>
      <c r="K64" s="23" t="str">
        <v>01277763785</v>
      </c>
      <c r="L64" s="23">
        <v>0</v>
      </c>
      <c r="M64" s="23" t="str">
        <v>33</v>
      </c>
      <c r="N64" s="23" t="str">
        <v>عسكر</v>
      </c>
      <c r="O64" s="23">
        <v>0</v>
      </c>
      <c r="P64" s="23" t="str">
        <v>14</v>
      </c>
      <c r="Q64" s="23">
        <v>0</v>
      </c>
      <c r="R64" s="23" t="str">
        <v>الزيتون</v>
      </c>
      <c r="S64" s="23">
        <v>0</v>
      </c>
      <c r="T64" s="23" t="str">
        <v>لا</v>
      </c>
      <c r="U64" s="23">
        <v>0</v>
      </c>
    </row>
    <row r="65" spans="1:21" x14ac:dyDescent="0.25">
      <c r="A65" s="13" cm="1">
        <f t="array" aca="1" ref="A65" ca="1">IFERROR(_xlfn.XLOOKUP(Table_prep_details.od[[#This Row],[ID]],_xlfn._xlws.FILTER(Table1[Old ID],Table1[Old ID]&lt;&gt;0),_xlfn._xlws.FILTER(Changelog!$C$2:$C$110,Changelog!$C$2:$C$110&lt;&gt;""),Table_prep_details.od[[#This Row],[ID]]),"")</f>
        <v>235</v>
      </c>
      <c r="B65" s="5" t="str">
        <v xml:space="preserve">كيرلس مجدي سمير </v>
      </c>
      <c r="C65" s="5" t="str">
        <v>ثالثة</v>
      </c>
      <c r="D65" s="22">
        <v>39826</v>
      </c>
      <c r="E65" s="14" t="str">
        <f ca="1">IFERROR(_xlfn.IFNA(IF((A65-FLOOR(A65,100))&lt;10,"الخدام",LOOKUP(FLOOR(A65,100),Table2[ID start],Table2[Class])),"الخدام"),"")</f>
        <v>القديس مرقس الرسول</v>
      </c>
      <c r="F65" s="23">
        <v>0</v>
      </c>
      <c r="G65" s="23" t="str">
        <v>لا</v>
      </c>
      <c r="H65" s="23">
        <v>0</v>
      </c>
      <c r="I65" s="23" t="str">
        <v>01205638646</v>
      </c>
      <c r="J65" s="23">
        <v>0</v>
      </c>
      <c r="K65" s="23">
        <v>0</v>
      </c>
      <c r="L65" s="23">
        <v>0</v>
      </c>
      <c r="M65" s="23" t="str">
        <v>28</v>
      </c>
      <c r="N65" s="23" t="str">
        <v>الاصبغ</v>
      </c>
      <c r="O65" s="23">
        <v>0</v>
      </c>
      <c r="P65" s="23" t="str">
        <v>4</v>
      </c>
      <c r="Q65" s="23" t="str">
        <v>7</v>
      </c>
      <c r="R65" s="23" t="str">
        <v>الزيتون</v>
      </c>
      <c r="S65" s="23" t="str">
        <v>جراج 25 يناير</v>
      </c>
      <c r="T65" s="23" t="str">
        <v>لا</v>
      </c>
      <c r="U65" s="23">
        <v>0</v>
      </c>
    </row>
    <row r="66" spans="1:21" x14ac:dyDescent="0.25">
      <c r="A66" s="13" cm="1">
        <f t="array" aca="1" ref="A66" ca="1">IFERROR(_xlfn.XLOOKUP(Table_prep_details.od[[#This Row],[ID]],_xlfn._xlws.FILTER(Table1[Old ID],Table1[Old ID]&lt;&gt;0),_xlfn._xlws.FILTER(Changelog!$C$2:$C$110,Changelog!$C$2:$C$110&lt;&gt;""),Table_prep_details.od[[#This Row],[ID]]),"")</f>
        <v>236</v>
      </c>
      <c r="B66" s="5" t="str">
        <v>كيرلس نبيل فوزي</v>
      </c>
      <c r="C66" s="5" t="str">
        <v>ثالثة</v>
      </c>
      <c r="D66" s="22">
        <v>40095</v>
      </c>
      <c r="E66" s="14" t="str">
        <f ca="1">IFERROR(_xlfn.IFNA(IF((A66-FLOOR(A66,100))&lt;10,"الخدام",LOOKUP(FLOOR(A66,100),Table2[ID start],Table2[Class])),"الخدام"),"")</f>
        <v>القديس مرقس الرسول</v>
      </c>
      <c r="F66" s="23" t="str">
        <v>مارمرقس</v>
      </c>
      <c r="G66" s="23" t="str">
        <v>نعم</v>
      </c>
      <c r="H66" s="23">
        <v>0</v>
      </c>
      <c r="I66" s="23" t="str">
        <v>01010202269</v>
      </c>
      <c r="J66" s="23" t="str">
        <v>01223376792</v>
      </c>
      <c r="K66" s="23" t="str">
        <v>01220512674</v>
      </c>
      <c r="L66" s="23" t="str">
        <v>ابونا كيرلس</v>
      </c>
      <c r="M66" s="23">
        <v>0</v>
      </c>
      <c r="N66" s="23" t="str">
        <v>نصوح</v>
      </c>
      <c r="O66" s="23">
        <v>0</v>
      </c>
      <c r="P66" s="23" t="str">
        <v>5</v>
      </c>
      <c r="Q66" s="23">
        <v>0</v>
      </c>
      <c r="R66" s="23" t="str">
        <v>الزيتون</v>
      </c>
      <c r="S66" s="23" t="str">
        <v>عمارة الفرنساوي</v>
      </c>
      <c r="T66" s="23" t="str">
        <v>لا</v>
      </c>
      <c r="U66" s="23">
        <v>0</v>
      </c>
    </row>
    <row r="67" spans="1:21" x14ac:dyDescent="0.25">
      <c r="A67" s="13" cm="1">
        <f t="array" aca="1" ref="A67" ca="1">IFERROR(_xlfn.XLOOKUP(Table_prep_details.od[[#This Row],[ID]],_xlfn._xlws.FILTER(Table1[Old ID],Table1[Old ID]&lt;&gt;0),_xlfn._xlws.FILTER(Changelog!$C$2:$C$110,Changelog!$C$2:$C$110&lt;&gt;""),Table_prep_details.od[[#This Row],[ID]]),"")</f>
        <v>237</v>
      </c>
      <c r="B67" s="5" t="str">
        <v xml:space="preserve">ماثيو ماريو الفي </v>
      </c>
      <c r="C67" s="5" t="str">
        <v>ثالثة</v>
      </c>
      <c r="D67" s="22">
        <v>39599</v>
      </c>
      <c r="E67" s="14" t="str">
        <f ca="1">IFERROR(_xlfn.IFNA(IF((A67-FLOOR(A67,100))&lt;10,"الخدام",LOOKUP(FLOOR(A67,100),Table2[ID start],Table2[Class])),"الخدام"),"")</f>
        <v>القديس مرقس الرسول</v>
      </c>
      <c r="F67" s="23">
        <v>0</v>
      </c>
      <c r="G67" s="23" t="str">
        <v>لا</v>
      </c>
      <c r="H67" s="23">
        <v>0</v>
      </c>
      <c r="I67" s="23" t="str">
        <v>01022990540</v>
      </c>
      <c r="J67" s="23">
        <v>0</v>
      </c>
      <c r="K67" s="23">
        <v>0</v>
      </c>
      <c r="L67" s="23">
        <v>0</v>
      </c>
      <c r="M67" s="23" t="str">
        <v>6</v>
      </c>
      <c r="N67" s="23" t="str">
        <v>حارة طومانباي</v>
      </c>
      <c r="O67" s="23" t="str">
        <v>طومانباي</v>
      </c>
      <c r="P67" s="23" t="str">
        <v>10</v>
      </c>
      <c r="Q67" s="23" t="str">
        <v>21</v>
      </c>
      <c r="R67" s="23" t="str">
        <v>الزيتون</v>
      </c>
      <c r="S67" s="23" t="str">
        <v>مبنى الضرائب</v>
      </c>
      <c r="T67" s="23" t="str">
        <v>لا</v>
      </c>
      <c r="U67" s="23">
        <v>0</v>
      </c>
    </row>
    <row r="68" spans="1:21" x14ac:dyDescent="0.25">
      <c r="A68" s="13" cm="1">
        <f t="array" aca="1" ref="A68" ca="1">IFERROR(_xlfn.XLOOKUP(Table_prep_details.od[[#This Row],[ID]],_xlfn._xlws.FILTER(Table1[Old ID],Table1[Old ID]&lt;&gt;0),_xlfn._xlws.FILTER(Changelog!$C$2:$C$110,Changelog!$C$2:$C$110&lt;&gt;""),Table_prep_details.od[[#This Row],[ID]]),"")</f>
        <v>239</v>
      </c>
      <c r="B68" s="5" t="str">
        <v xml:space="preserve">مارسيلينو يونان عبد المسيح </v>
      </c>
      <c r="C68" s="5" t="str">
        <v>ثالثة</v>
      </c>
      <c r="D68" s="22">
        <v>39496</v>
      </c>
      <c r="E68" s="14" t="str">
        <f ca="1">IFERROR(_xlfn.IFNA(IF((A68-FLOOR(A68,100))&lt;10,"الخدام",LOOKUP(FLOOR(A68,100),Table2[ID start],Table2[Class])),"الخدام"),"")</f>
        <v>القديس مرقس الرسول</v>
      </c>
      <c r="F68" s="23">
        <v>0</v>
      </c>
      <c r="G68" s="23" t="str">
        <v>لا</v>
      </c>
      <c r="H68" s="23">
        <v>0</v>
      </c>
      <c r="I68" s="23" t="str">
        <v>01229377461</v>
      </c>
      <c r="J68" s="23">
        <v>0</v>
      </c>
      <c r="K68" s="23">
        <v>0</v>
      </c>
      <c r="L68" s="23">
        <v>0</v>
      </c>
      <c r="M68" s="23" t="str">
        <v>4</v>
      </c>
      <c r="N68" s="23" t="str">
        <v>البشرى</v>
      </c>
      <c r="O68" s="23">
        <v>0</v>
      </c>
      <c r="P68" s="23">
        <v>0</v>
      </c>
      <c r="Q68" s="23">
        <v>0</v>
      </c>
      <c r="R68" s="23" t="str">
        <v>الزيتون</v>
      </c>
      <c r="S68" s="23">
        <v>0</v>
      </c>
      <c r="T68" s="23" t="str">
        <v>لا</v>
      </c>
      <c r="U68" s="23">
        <v>0</v>
      </c>
    </row>
    <row r="69" spans="1:21" x14ac:dyDescent="0.25">
      <c r="A69" s="13" cm="1">
        <f t="array" aca="1" ref="A69" ca="1">IFERROR(_xlfn.XLOOKUP(Table_prep_details.od[[#This Row],[ID]],_xlfn._xlws.FILTER(Table1[Old ID],Table1[Old ID]&lt;&gt;0),_xlfn._xlws.FILTER(Changelog!$C$2:$C$110,Changelog!$C$2:$C$110&lt;&gt;""),Table_prep_details.od[[#This Row],[ID]]),"")</f>
        <v>240</v>
      </c>
      <c r="B69" s="5" t="str">
        <v xml:space="preserve">ماركو اشرف ابراهيم </v>
      </c>
      <c r="C69" s="5" t="str">
        <v>ثالثة</v>
      </c>
      <c r="D69" s="22">
        <v>40081</v>
      </c>
      <c r="E69" s="14" t="str">
        <f ca="1">IFERROR(_xlfn.IFNA(IF((A69-FLOOR(A69,100))&lt;10,"الخدام",LOOKUP(FLOOR(A69,100),Table2[ID start],Table2[Class])),"الخدام"),"")</f>
        <v>القديس مرقس الرسول</v>
      </c>
      <c r="F69" s="23">
        <v>0</v>
      </c>
      <c r="G69" s="23" t="str">
        <v>لا</v>
      </c>
      <c r="H69" s="23">
        <v>0</v>
      </c>
      <c r="I69" s="23" t="str">
        <v>01226259963</v>
      </c>
      <c r="J69" s="23">
        <v>0</v>
      </c>
      <c r="K69" s="23">
        <v>0</v>
      </c>
      <c r="L69" s="23">
        <v>0</v>
      </c>
      <c r="M69" s="23" t="str">
        <v>دأ</v>
      </c>
      <c r="N69" s="23" t="str">
        <v>ابراهيم الزناتي</v>
      </c>
      <c r="O69" s="23" t="str">
        <v>طومانباي</v>
      </c>
      <c r="P69" s="23" t="str">
        <v>6</v>
      </c>
      <c r="Q69" s="23" t="str">
        <v>17</v>
      </c>
      <c r="R69" s="23" t="str">
        <v>الزيتون</v>
      </c>
      <c r="S69" s="23" t="str">
        <v>مكتب شمس</v>
      </c>
      <c r="T69" s="23" t="str">
        <v>لا</v>
      </c>
      <c r="U69" s="23">
        <v>0</v>
      </c>
    </row>
    <row r="70" spans="1:21" x14ac:dyDescent="0.25">
      <c r="A70" s="13" cm="1">
        <f t="array" aca="1" ref="A70" ca="1">IFERROR(_xlfn.XLOOKUP(Table_prep_details.od[[#This Row],[ID]],_xlfn._xlws.FILTER(Table1[Old ID],Table1[Old ID]&lt;&gt;0),_xlfn._xlws.FILTER(Changelog!$C$2:$C$110,Changelog!$C$2:$C$110&lt;&gt;""),Table_prep_details.od[[#This Row],[ID]]),"")</f>
        <v>241</v>
      </c>
      <c r="B70" s="5" t="str">
        <v xml:space="preserve">ماهر روماني ماهر </v>
      </c>
      <c r="C70" s="5" t="str">
        <v>ثالثة</v>
      </c>
      <c r="D70" s="22">
        <v>39980</v>
      </c>
      <c r="E70" s="14" t="str">
        <f ca="1">IFERROR(_xlfn.IFNA(IF((A70-FLOOR(A70,100))&lt;10,"الخدام",LOOKUP(FLOOR(A70,100),Table2[ID start],Table2[Class])),"الخدام"),"")</f>
        <v>القديس مرقس الرسول</v>
      </c>
      <c r="F70" s="23">
        <v>0</v>
      </c>
      <c r="G70" s="23" t="str">
        <v>لا</v>
      </c>
      <c r="H70" s="23">
        <v>0</v>
      </c>
      <c r="I70" s="23" t="str">
        <v>01224142237</v>
      </c>
      <c r="J70" s="23">
        <v>0</v>
      </c>
      <c r="K70" s="23">
        <v>0</v>
      </c>
      <c r="L70" s="23">
        <v>0</v>
      </c>
      <c r="M70" s="23" t="str">
        <v>129</v>
      </c>
      <c r="N70" s="23" t="str">
        <v>خالد بن الوليد</v>
      </c>
      <c r="O70" s="23" t="str">
        <v>مصطفى حافظ</v>
      </c>
      <c r="P70" s="23" t="str">
        <v>2</v>
      </c>
      <c r="Q70" s="23" t="str">
        <v>6</v>
      </c>
      <c r="R70" s="23" t="str">
        <v>عين شمس</v>
      </c>
      <c r="S70" s="23" t="str">
        <v>حلوانى قصر الشوق</v>
      </c>
      <c r="T70" s="23" t="str">
        <v>لا</v>
      </c>
      <c r="U70" s="23">
        <v>0</v>
      </c>
    </row>
    <row r="71" spans="1:21" x14ac:dyDescent="0.25">
      <c r="A71" s="13" cm="1">
        <f t="array" aca="1" ref="A71" ca="1">IFERROR(_xlfn.XLOOKUP(Table_prep_details.od[[#This Row],[ID]],_xlfn._xlws.FILTER(Table1[Old ID],Table1[Old ID]&lt;&gt;0),_xlfn._xlws.FILTER(Changelog!$C$2:$C$110,Changelog!$C$2:$C$110&lt;&gt;""),Table_prep_details.od[[#This Row],[ID]]),"")</f>
        <v>242</v>
      </c>
      <c r="B71" s="5" t="str">
        <v>مينا رافت حلمي</v>
      </c>
      <c r="C71" s="5" t="str">
        <v>ثالثة</v>
      </c>
      <c r="D71" s="22">
        <v>39463</v>
      </c>
      <c r="E71" s="14" t="str">
        <f ca="1">IFERROR(_xlfn.IFNA(IF((A71-FLOOR(A71,100))&lt;10,"الخدام",LOOKUP(FLOOR(A71,100),Table2[ID start],Table2[Class])),"الخدام"),"")</f>
        <v>القديس مرقس الرسول</v>
      </c>
      <c r="F71" s="23">
        <v>0</v>
      </c>
      <c r="G71" s="23" t="str">
        <v>لا</v>
      </c>
      <c r="H71" s="23">
        <v>0</v>
      </c>
      <c r="I71" s="23" t="str">
        <v>01201273899</v>
      </c>
      <c r="J71" s="23">
        <v>0</v>
      </c>
      <c r="K71" s="23">
        <v>0</v>
      </c>
      <c r="L71" s="23">
        <v>0</v>
      </c>
      <c r="M71" s="23" t="str">
        <v>6أ</v>
      </c>
      <c r="N71" s="23" t="str">
        <v>طومانباي سنان</v>
      </c>
      <c r="O71" s="23">
        <v>0</v>
      </c>
      <c r="P71" s="23">
        <v>0</v>
      </c>
      <c r="Q71" s="23" t="str">
        <v>اخر شقة بجوار الاسانسير</v>
      </c>
      <c r="R71" s="23" t="str">
        <v>الزيتون</v>
      </c>
      <c r="S71" s="23" t="str">
        <v xml:space="preserve">سنتر سان جوزيف </v>
      </c>
      <c r="T71" s="23" t="str">
        <v>لا</v>
      </c>
      <c r="U71" s="23">
        <v>0</v>
      </c>
    </row>
    <row r="72" spans="1:21" x14ac:dyDescent="0.25">
      <c r="A72" s="13" cm="1">
        <f t="array" aca="1" ref="A72" ca="1">IFERROR(_xlfn.XLOOKUP(Table_prep_details.od[[#This Row],[ID]],_xlfn._xlws.FILTER(Table1[Old ID],Table1[Old ID]&lt;&gt;0),_xlfn._xlws.FILTER(Changelog!$C$2:$C$110,Changelog!$C$2:$C$110&lt;&gt;""),Table_prep_details.od[[#This Row],[ID]]),"")</f>
        <v>243</v>
      </c>
      <c r="B72" s="5" t="str">
        <v xml:space="preserve">يوسف عادل حليم </v>
      </c>
      <c r="C72" s="5" t="str">
        <v>ثالثة</v>
      </c>
      <c r="D72" s="22">
        <v>40121</v>
      </c>
      <c r="E72" s="14" t="str">
        <f ca="1">IFERROR(_xlfn.IFNA(IF((A72-FLOOR(A72,100))&lt;10,"الخدام",LOOKUP(FLOOR(A72,100),Table2[ID start],Table2[Class])),"الخدام"),"")</f>
        <v>القديس مرقس الرسول</v>
      </c>
      <c r="F72" s="23" t="str">
        <v>الادفنتست</v>
      </c>
      <c r="G72" s="23" t="str">
        <v>لا</v>
      </c>
      <c r="H72" s="23" t="str">
        <v>0226331112</v>
      </c>
      <c r="I72" s="23" t="str">
        <v>01277929717</v>
      </c>
      <c r="J72" s="23" t="str">
        <v>01207141225</v>
      </c>
      <c r="K72" s="23" t="str">
        <v>01211146204</v>
      </c>
      <c r="L72" s="23">
        <v>0</v>
      </c>
      <c r="M72" s="23" t="str">
        <v>16</v>
      </c>
      <c r="N72" s="23" t="str">
        <v>الخربطلي</v>
      </c>
      <c r="O72" s="23" t="str">
        <v>طومانباي</v>
      </c>
      <c r="P72" s="23" t="str">
        <v>13</v>
      </c>
      <c r="Q72" s="23" t="str">
        <v>شمال السلم</v>
      </c>
      <c r="R72" s="23" t="str">
        <v>الزيتون</v>
      </c>
      <c r="S72" s="23">
        <v>0</v>
      </c>
      <c r="T72" s="23" t="str">
        <v>لا</v>
      </c>
      <c r="U72" s="23">
        <v>0</v>
      </c>
    </row>
    <row r="73" spans="1:21" x14ac:dyDescent="0.25">
      <c r="A73" s="13" cm="1">
        <f t="array" aca="1" ref="A73" ca="1">IFERROR(_xlfn.XLOOKUP(Table_prep_details.od[[#This Row],[ID]],_xlfn._xlws.FILTER(Table1[Old ID],Table1[Old ID]&lt;&gt;0),_xlfn._xlws.FILTER(Changelog!$C$2:$C$110,Changelog!$C$2:$C$110&lt;&gt;""),Table_prep_details.od[[#This Row],[ID]]),"")</f>
        <v>244</v>
      </c>
      <c r="B73" s="5" t="str">
        <v xml:space="preserve">يوسف فيكتور نبيل </v>
      </c>
      <c r="C73" s="5" t="str">
        <v>ثالثة</v>
      </c>
      <c r="D73" s="22">
        <v>39454</v>
      </c>
      <c r="E73" s="14" t="str">
        <f ca="1">IFERROR(_xlfn.IFNA(IF((A73-FLOOR(A73,100))&lt;10,"الخدام",LOOKUP(FLOOR(A73,100),Table2[ID start],Table2[Class])),"الخدام"),"")</f>
        <v>القديس مرقس الرسول</v>
      </c>
      <c r="F73" s="23">
        <v>0</v>
      </c>
      <c r="G73" s="23" t="str">
        <v>لا</v>
      </c>
      <c r="H73" s="23">
        <v>0</v>
      </c>
      <c r="I73" s="23" t="str">
        <v>01281720955</v>
      </c>
      <c r="J73" s="23">
        <v>0</v>
      </c>
      <c r="K73" s="23">
        <v>0</v>
      </c>
      <c r="L73" s="23">
        <v>0</v>
      </c>
      <c r="M73" s="23" t="str">
        <v>16</v>
      </c>
      <c r="N73" s="23" t="str">
        <v>محمد شكري</v>
      </c>
      <c r="O73" s="23" t="str">
        <v>الاصبغ</v>
      </c>
      <c r="P73" s="23">
        <v>0</v>
      </c>
      <c r="Q73" s="23">
        <v>0</v>
      </c>
      <c r="R73" s="23" t="str">
        <v>الزيتون</v>
      </c>
      <c r="S73" s="23">
        <v>0</v>
      </c>
      <c r="T73" s="23" t="str">
        <v>لا</v>
      </c>
      <c r="U73" s="23">
        <v>0</v>
      </c>
    </row>
    <row r="74" spans="1:21" x14ac:dyDescent="0.25">
      <c r="A74" s="13" cm="1">
        <f t="array" aca="1" ref="A74" ca="1">IFERROR(_xlfn.XLOOKUP(Table_prep_details.od[[#This Row],[ID]],_xlfn._xlws.FILTER(Table1[Old ID],Table1[Old ID]&lt;&gt;0),_xlfn._xlws.FILTER(Changelog!$C$2:$C$110,Changelog!$C$2:$C$110&lt;&gt;""),Table_prep_details.od[[#This Row],[ID]]),"")</f>
        <v>245</v>
      </c>
      <c r="B74" s="5" t="str">
        <v>بيشوي عماد نجيب</v>
      </c>
      <c r="C74" s="5" t="str">
        <v>ثالثة</v>
      </c>
      <c r="D74" s="22">
        <v>39914</v>
      </c>
      <c r="E74" s="14" t="str">
        <f ca="1">IFERROR(_xlfn.IFNA(IF((A74-FLOOR(A74,100))&lt;10,"الخدام",LOOKUP(FLOOR(A74,100),Table2[ID start],Table2[Class])),"الخدام"),"")</f>
        <v>القديس مرقس الرسول</v>
      </c>
      <c r="F74" s="23" t="str">
        <v>الادفنتست</v>
      </c>
      <c r="G74" s="23" t="str">
        <v>لا</v>
      </c>
      <c r="H74" s="23">
        <v>0</v>
      </c>
      <c r="I74" s="23" t="str">
        <v>01282410449</v>
      </c>
      <c r="J74" s="23" t="str">
        <v>01277112767</v>
      </c>
      <c r="K74" s="23" t="str">
        <v>01274665724</v>
      </c>
      <c r="L74" s="23" t="str">
        <v>ابونا كيرلس</v>
      </c>
      <c r="M74" s="23" t="str">
        <v>56</v>
      </c>
      <c r="N74" s="23" t="str">
        <v>حارة محمود سويلم</v>
      </c>
      <c r="O74" s="23">
        <v>0</v>
      </c>
      <c r="P74" s="23" t="str">
        <v>10</v>
      </c>
      <c r="Q74" s="23" t="str">
        <v>103</v>
      </c>
      <c r="R74" s="23" t="str">
        <v>الزيتون</v>
      </c>
      <c r="S74" s="23" t="str">
        <v>بلايستيشن</v>
      </c>
      <c r="T74" s="23" t="str">
        <v>لا</v>
      </c>
      <c r="U74" s="23">
        <v>0</v>
      </c>
    </row>
    <row r="75" spans="1:21" x14ac:dyDescent="0.25">
      <c r="A75" s="13" cm="1">
        <f t="array" aca="1" ref="A75" ca="1">IFERROR(_xlfn.XLOOKUP(Table_prep_details.od[[#This Row],[ID]],_xlfn._xlws.FILTER(Table1[Old ID],Table1[Old ID]&lt;&gt;0),_xlfn._xlws.FILTER(Changelog!$C$2:$C$110,Changelog!$C$2:$C$110&lt;&gt;""),Table_prep_details.od[[#This Row],[ID]]),"")</f>
        <v>246</v>
      </c>
      <c r="B75" s="5" t="str">
        <v>اندرو مخلص بطرس</v>
      </c>
      <c r="C75" s="5" t="str">
        <v>ثالثة</v>
      </c>
      <c r="D75" s="22">
        <v>39591</v>
      </c>
      <c r="E75" s="14" t="str">
        <f ca="1">IFERROR(_xlfn.IFNA(IF((A75-FLOOR(A75,100))&lt;10,"الخدام",LOOKUP(FLOOR(A75,100),Table2[ID start],Table2[Class])),"الخدام"),"")</f>
        <v>القديس مرقس الرسول</v>
      </c>
      <c r="F75" s="23" t="str">
        <v>الزيتون الاعدادية</v>
      </c>
      <c r="G75" s="23" t="str">
        <v>لا</v>
      </c>
      <c r="H75" s="23">
        <v>0</v>
      </c>
      <c r="I75" s="23">
        <v>0</v>
      </c>
      <c r="J75" s="23" t="str">
        <v>01227247028</v>
      </c>
      <c r="K75" s="23">
        <v>0</v>
      </c>
      <c r="L75" s="23" t="str">
        <v>ابونا موسى</v>
      </c>
      <c r="M75" s="23" t="str">
        <v>18ب</v>
      </c>
      <c r="N75" s="23" t="str">
        <v>محطة الزيتون</v>
      </c>
      <c r="O75" s="23">
        <v>0</v>
      </c>
      <c r="P75" s="23" t="str">
        <v>12</v>
      </c>
      <c r="Q75" s="23" t="str">
        <v>36</v>
      </c>
      <c r="R75" s="23" t="str">
        <v>الزيتون</v>
      </c>
      <c r="S75" s="23" t="str">
        <v>زاوية الصفواني</v>
      </c>
      <c r="T75" s="23" t="str">
        <v>لا</v>
      </c>
      <c r="U75" s="23">
        <v>0</v>
      </c>
    </row>
    <row r="76" spans="1:21" x14ac:dyDescent="0.25">
      <c r="A76" s="13" cm="1">
        <f t="array" aca="1" ref="A76" ca="1">IFERROR(_xlfn.XLOOKUP(Table_prep_details.od[[#This Row],[ID]],_xlfn._xlws.FILTER(Table1[Old ID],Table1[Old ID]&lt;&gt;0),_xlfn._xlws.FILTER(Changelog!$C$2:$C$110,Changelog!$C$2:$C$110&lt;&gt;""),Table_prep_details.od[[#This Row],[ID]]),"")</f>
        <v>247</v>
      </c>
      <c r="B76" s="5" t="str">
        <v>يوسف جيمي ادور</v>
      </c>
      <c r="C76" s="5" t="str">
        <v>ثالثة</v>
      </c>
      <c r="D76" s="22">
        <v>39707</v>
      </c>
      <c r="E76" s="14" t="str">
        <f ca="1">IFERROR(_xlfn.IFNA(IF((A76-FLOOR(A76,100))&lt;10,"الخدام",LOOKUP(FLOOR(A76,100),Table2[ID start],Table2[Class])),"الخدام"),"")</f>
        <v>القديس مرقس الرسول</v>
      </c>
      <c r="F76" s="23" t="str">
        <v>المستقبل حمامات القبة</v>
      </c>
      <c r="G76" s="23" t="str">
        <v>لا</v>
      </c>
      <c r="H76" s="23">
        <v>0</v>
      </c>
      <c r="I76" s="23" t="str">
        <v>0103276620</v>
      </c>
      <c r="J76" s="23">
        <v>0</v>
      </c>
      <c r="K76" s="23">
        <v>0</v>
      </c>
      <c r="L76" s="23">
        <v>0</v>
      </c>
      <c r="M76" s="23">
        <v>0</v>
      </c>
      <c r="N76" s="23" t="str">
        <v>تقسيم ماهر</v>
      </c>
      <c r="O76" s="23">
        <v>0</v>
      </c>
      <c r="P76" s="23" t="str">
        <v>0</v>
      </c>
      <c r="Q76" s="23" t="str">
        <v>1</v>
      </c>
      <c r="R76" s="23">
        <v>0</v>
      </c>
      <c r="S76" s="23">
        <v>0</v>
      </c>
      <c r="T76" s="23" t="str">
        <v>لا</v>
      </c>
      <c r="U76" s="23">
        <v>0</v>
      </c>
    </row>
    <row r="77" spans="1:21" x14ac:dyDescent="0.25">
      <c r="A77" s="13" cm="1">
        <f t="array" aca="1" ref="A77" ca="1">IFERROR(_xlfn.XLOOKUP(Table_prep_details.od[[#This Row],[ID]],_xlfn._xlws.FILTER(Table1[Old ID],Table1[Old ID]&lt;&gt;0),_xlfn._xlws.FILTER(Changelog!$C$2:$C$110,Changelog!$C$2:$C$110&lt;&gt;""),Table_prep_details.od[[#This Row],[ID]]),"")</f>
        <v>248</v>
      </c>
      <c r="B77" s="5" t="str">
        <v>ماثيو سامح فايز</v>
      </c>
      <c r="C77" s="5" t="str">
        <v>ثالثة</v>
      </c>
      <c r="D77" s="22">
        <v>39948</v>
      </c>
      <c r="E77" s="14" t="str">
        <f ca="1">IFERROR(_xlfn.IFNA(IF((A77-FLOOR(A77,100))&lt;10,"الخدام",LOOKUP(FLOOR(A77,100),Table2[ID start],Table2[Class])),"الخدام"),"")</f>
        <v>القديس مرقس الرسول</v>
      </c>
      <c r="F77" s="23" t="str">
        <v>الخطيب</v>
      </c>
      <c r="G77" s="23" t="str">
        <v>لا</v>
      </c>
      <c r="H77" s="23" t="str">
        <v>0226516018</v>
      </c>
      <c r="I77" s="23" t="str">
        <v>01095260645</v>
      </c>
      <c r="J77" s="23" t="str">
        <v>01222625559</v>
      </c>
      <c r="K77" s="23" t="str">
        <v>01002752907</v>
      </c>
      <c r="L77" s="23" t="str">
        <v>ابونا موسى</v>
      </c>
      <c r="M77" s="23" t="str">
        <v>305</v>
      </c>
      <c r="N77" s="23" t="str">
        <v>ترعة الجبل</v>
      </c>
      <c r="O77" s="23">
        <v>0</v>
      </c>
      <c r="P77" s="23" t="str">
        <v>2</v>
      </c>
      <c r="Q77" s="23" t="str">
        <v>4</v>
      </c>
      <c r="R77" s="23">
        <v>0</v>
      </c>
      <c r="S77" s="23" t="str">
        <v>فتح الله</v>
      </c>
      <c r="T77" s="23" t="str">
        <v>لا</v>
      </c>
      <c r="U77" s="23">
        <v>0</v>
      </c>
    </row>
    <row r="78" spans="1:21" x14ac:dyDescent="0.25">
      <c r="A78" s="13" cm="1">
        <f t="array" aca="1" ref="A78" ca="1">IFERROR(_xlfn.XLOOKUP(Table_prep_details.od[[#This Row],[ID]],_xlfn._xlws.FILTER(Table1[Old ID],Table1[Old ID]&lt;&gt;0),_xlfn._xlws.FILTER(Changelog!$C$2:$C$110,Changelog!$C$2:$C$110&lt;&gt;""),Table_prep_details.od[[#This Row],[ID]]),"")</f>
        <v>249</v>
      </c>
      <c r="B78" s="5" t="str">
        <v>بولا يسري شوقي</v>
      </c>
      <c r="C78" s="5" t="str">
        <v>ثالثة</v>
      </c>
      <c r="D78" s="22">
        <v>39963</v>
      </c>
      <c r="E78" s="14" t="str">
        <f ca="1">IFERROR(_xlfn.IFNA(IF((A78-FLOOR(A78,100))&lt;10,"الخدام",LOOKUP(FLOOR(A78,100),Table2[ID start],Table2[Class])),"الخدام"),"")</f>
        <v>القديس مرقس الرسول</v>
      </c>
      <c r="F78" s="23" t="str">
        <v>الجامعة الاسلامية</v>
      </c>
      <c r="G78" s="23" t="str">
        <v>لا</v>
      </c>
      <c r="H78" s="23">
        <v>0</v>
      </c>
      <c r="I78" s="23" t="str">
        <v>015504773290</v>
      </c>
      <c r="J78" s="23" t="str">
        <v>01004555568</v>
      </c>
      <c r="K78" s="23" t="str">
        <v>01274252820</v>
      </c>
      <c r="L78" s="23">
        <v>0</v>
      </c>
      <c r="M78" s="23" t="str">
        <v>41</v>
      </c>
      <c r="N78" s="23" t="str">
        <v>دار السعادة</v>
      </c>
      <c r="O78" s="23">
        <v>0</v>
      </c>
      <c r="P78" s="23" t="str">
        <v>8</v>
      </c>
      <c r="Q78" s="23">
        <v>0</v>
      </c>
      <c r="R78" s="23" t="str">
        <v>الزيتون</v>
      </c>
      <c r="S78" s="23" t="str">
        <v>مدرسة دار السعادة</v>
      </c>
      <c r="T78" s="23" t="str">
        <v>لا</v>
      </c>
      <c r="U78" s="23">
        <v>0</v>
      </c>
    </row>
    <row r="79" spans="1:21" x14ac:dyDescent="0.25">
      <c r="A79" s="13" cm="1">
        <f t="array" aca="1" ref="A79" ca="1">IFERROR(_xlfn.XLOOKUP(Table_prep_details.od[[#This Row],[ID]],_xlfn._xlws.FILTER(Table1[Old ID],Table1[Old ID]&lt;&gt;0),_xlfn._xlws.FILTER(Changelog!$C$2:$C$110,Changelog!$C$2:$C$110&lt;&gt;""),Table_prep_details.od[[#This Row],[ID]]),"")</f>
        <v>250</v>
      </c>
      <c r="B79" s="5" t="str">
        <v>مينا سعد ميخائيل</v>
      </c>
      <c r="C79" s="5" t="str">
        <v>ثالثة</v>
      </c>
      <c r="D79" s="22">
        <v>39868</v>
      </c>
      <c r="E79" s="14" t="str">
        <f ca="1">IFERROR(_xlfn.IFNA(IF((A79-FLOOR(A79,100))&lt;10,"الخدام",LOOKUP(FLOOR(A79,100),Table2[ID start],Table2[Class])),"الخدام"),"")</f>
        <v>القديس مرقس الرسول</v>
      </c>
      <c r="F79" s="23" t="str">
        <v>الزيتون الاعدادية بنين</v>
      </c>
      <c r="G79" s="23" t="str">
        <v>لا</v>
      </c>
      <c r="H79" s="23">
        <v>0</v>
      </c>
      <c r="I79" s="23">
        <v>0</v>
      </c>
      <c r="J79" s="23" t="str">
        <v>01284188124</v>
      </c>
      <c r="K79" s="23">
        <v>0</v>
      </c>
      <c r="L79" s="23" t="str">
        <v>ابونا انطونيوس</v>
      </c>
      <c r="M79" s="23" t="str">
        <v>2</v>
      </c>
      <c r="N79" s="23" t="str">
        <v>رشدي</v>
      </c>
      <c r="O79" s="23" t="str">
        <v>طومانباي</v>
      </c>
      <c r="P79" s="23" t="str">
        <v>0</v>
      </c>
      <c r="Q79" s="23">
        <v>0</v>
      </c>
      <c r="R79" s="23">
        <v>0</v>
      </c>
      <c r="S79" s="23">
        <v>0</v>
      </c>
      <c r="T79" s="23" t="str">
        <v>لا</v>
      </c>
      <c r="U79" s="23">
        <v>0</v>
      </c>
    </row>
    <row r="80" spans="1:21" x14ac:dyDescent="0.25">
      <c r="A80" s="13" cm="1">
        <f t="array" aca="1" ref="A80" ca="1">IFERROR(_xlfn.XLOOKUP(Table_prep_details.od[[#This Row],[ID]],_xlfn._xlws.FILTER(Table1[Old ID],Table1[Old ID]&lt;&gt;0),_xlfn._xlws.FILTER(Changelog!$C$2:$C$110,Changelog!$C$2:$C$110&lt;&gt;""),Table_prep_details.od[[#This Row],[ID]]),"")</f>
        <v>251</v>
      </c>
      <c r="B80" s="5" t="str">
        <v>حبيب ايهاب</v>
      </c>
      <c r="C80" s="5" t="str">
        <v>ثالثة</v>
      </c>
      <c r="D80" s="22">
        <v>39939</v>
      </c>
      <c r="E80" s="14" t="str">
        <f ca="1">IFERROR(_xlfn.IFNA(IF((A80-FLOOR(A80,100))&lt;10,"الخدام",LOOKUP(FLOOR(A80,100),Table2[ID start],Table2[Class])),"الخدام"),"")</f>
        <v>القديس مرقس الرسول</v>
      </c>
      <c r="F80" s="23" t="str">
        <v>مارمرقس</v>
      </c>
      <c r="G80" s="23" t="str">
        <v>لا</v>
      </c>
      <c r="H80" s="23">
        <v>0</v>
      </c>
      <c r="I80" s="23" t="str">
        <v>01226960679</v>
      </c>
      <c r="J80" s="23" t="str">
        <v>01207999081</v>
      </c>
      <c r="K80" s="23" t="str">
        <v>01009322893</v>
      </c>
      <c r="L80" s="23" t="str">
        <v>ابونا ميخائيل (مارجرجس عين شمس)</v>
      </c>
      <c r="M80" s="23" t="str">
        <v>15/21</v>
      </c>
      <c r="N80" s="23" t="str">
        <v>الليث</v>
      </c>
      <c r="O80" s="23">
        <v>0</v>
      </c>
      <c r="P80" s="23" t="str">
        <v>7</v>
      </c>
      <c r="Q80" s="23">
        <v>0</v>
      </c>
      <c r="R80" s="23">
        <v>0</v>
      </c>
      <c r="S80" s="23" t="str">
        <v>مدرسة المعارف</v>
      </c>
      <c r="T80" s="23" t="str">
        <v>لا</v>
      </c>
      <c r="U80" s="23">
        <v>0</v>
      </c>
    </row>
    <row r="81" spans="1:21" x14ac:dyDescent="0.25">
      <c r="A81" s="13" cm="1">
        <f t="array" aca="1" ref="A81" ca="1">IFERROR(_xlfn.XLOOKUP(Table_prep_details.od[[#This Row],[ID]],_xlfn._xlws.FILTER(Table1[Old ID],Table1[Old ID]&lt;&gt;0),_xlfn._xlws.FILTER(Changelog!$C$2:$C$110,Changelog!$C$2:$C$110&lt;&gt;""),Table_prep_details.od[[#This Row],[ID]]),"")</f>
        <v>253</v>
      </c>
      <c r="B81" s="5" t="str">
        <v>كيرلس فايق ماهر</v>
      </c>
      <c r="C81" s="5" t="str">
        <v>ثالثة</v>
      </c>
      <c r="D81" s="22">
        <v>40258</v>
      </c>
      <c r="E81" s="14" t="str">
        <f ca="1">IFERROR(_xlfn.IFNA(IF((A81-FLOOR(A81,100))&lt;10,"الخدام",LOOKUP(FLOOR(A81,100),Table2[ID start],Table2[Class])),"الخدام"),"")</f>
        <v>القديس مرقس الرسول</v>
      </c>
      <c r="F81" s="23" t="str">
        <v>مارمرقس</v>
      </c>
      <c r="G81" s="23" t="str">
        <v>نعم</v>
      </c>
      <c r="H81" s="23">
        <v>0</v>
      </c>
      <c r="I81" s="23" t="str">
        <v>01207848674</v>
      </c>
      <c r="J81" s="23" t="str">
        <v>01280562669</v>
      </c>
      <c r="K81" s="23" t="str">
        <v>010637899</v>
      </c>
      <c r="L81" s="23" t="str">
        <v>ابونا كيرلس</v>
      </c>
      <c r="M81" s="23" t="str">
        <v>33</v>
      </c>
      <c r="N81" s="23" t="str">
        <v>محطة الزيتون</v>
      </c>
      <c r="O81" s="23">
        <v>0</v>
      </c>
      <c r="P81" s="23" t="str">
        <v>3</v>
      </c>
      <c r="Q81" s="23" t="str">
        <v>5</v>
      </c>
      <c r="R81" s="23" t="str">
        <v>الزيتون</v>
      </c>
      <c r="S81" s="23" t="str">
        <v>صيدلية محمود غازي</v>
      </c>
      <c r="T81" s="23" t="str">
        <v>لا</v>
      </c>
      <c r="U81" s="23">
        <v>0</v>
      </c>
    </row>
    <row r="82" spans="1:21" x14ac:dyDescent="0.25">
      <c r="A82" s="13" cm="1">
        <f t="array" aca="1" ref="A82" ca="1">IFERROR(_xlfn.XLOOKUP(Table_prep_details.od[[#This Row],[ID]],_xlfn._xlws.FILTER(Table1[Old ID],Table1[Old ID]&lt;&gt;0),_xlfn._xlws.FILTER(Changelog!$C$2:$C$110,Changelog!$C$2:$C$110&lt;&gt;""),Table_prep_details.od[[#This Row],[ID]]),"")</f>
        <v>254</v>
      </c>
      <c r="B82" s="5" t="str">
        <v>بيتر ماهر عزمي</v>
      </c>
      <c r="C82" s="5" t="str">
        <v>ثالثة</v>
      </c>
      <c r="D82" s="22">
        <v>39917</v>
      </c>
      <c r="E82" s="14" t="str">
        <f ca="1">IFERROR(_xlfn.IFNA(IF((A82-FLOOR(A82,100))&lt;10,"الخدام",LOOKUP(FLOOR(A82,100),Table2[ID start],Table2[Class])),"الخدام"),"")</f>
        <v>القديس مرقس الرسول</v>
      </c>
      <c r="F82" s="23" t="str">
        <v>مارمرقس الخاصة</v>
      </c>
      <c r="G82" s="23" t="str">
        <v>لا</v>
      </c>
      <c r="H82" s="23">
        <v>0</v>
      </c>
      <c r="I82" s="23" t="str">
        <v>01208724040</v>
      </c>
      <c r="J82" s="23">
        <v>0</v>
      </c>
      <c r="K82" s="23" t="str">
        <v>01211709678</v>
      </c>
      <c r="L82" s="23">
        <v>0</v>
      </c>
      <c r="M82" s="23" t="str">
        <v>3</v>
      </c>
      <c r="N82" s="23" t="str">
        <v>الخربطلي</v>
      </c>
      <c r="O82" s="23">
        <v>0</v>
      </c>
      <c r="P82" s="23" t="str">
        <v>6</v>
      </c>
      <c r="Q82" s="23" t="str">
        <v>18</v>
      </c>
      <c r="R82" s="23" t="str">
        <v>الزيتون</v>
      </c>
      <c r="S82" s="23" t="str">
        <v>قهوة العثماني</v>
      </c>
      <c r="T82" s="23" t="str">
        <v>لا</v>
      </c>
      <c r="U82" s="23">
        <v>0</v>
      </c>
    </row>
    <row r="83" spans="1:21" x14ac:dyDescent="0.25">
      <c r="A83" s="13" cm="1">
        <f t="array" aca="1" ref="A83" ca="1">IFERROR(_xlfn.XLOOKUP(Table_prep_details.od[[#This Row],[ID]],_xlfn._xlws.FILTER(Table1[Old ID],Table1[Old ID]&lt;&gt;0),_xlfn._xlws.FILTER(Changelog!$C$2:$C$110,Changelog!$C$2:$C$110&lt;&gt;""),Table_prep_details.od[[#This Row],[ID]]),"")</f>
        <v>255</v>
      </c>
      <c r="B83" s="5" t="str">
        <v>وسام جابر ابراهيم</v>
      </c>
      <c r="C83" s="5" t="str">
        <v>ثالثة</v>
      </c>
      <c r="D83" s="22">
        <v>40002</v>
      </c>
      <c r="E83" s="14" t="str">
        <f ca="1">IFERROR(_xlfn.IFNA(IF((A83-FLOOR(A83,100))&lt;10,"الخدام",LOOKUP(FLOOR(A83,100),Table2[ID start],Table2[Class])),"الخدام"),"")</f>
        <v>القديس مرقس الرسول</v>
      </c>
      <c r="F83" s="23" t="str">
        <v>مارمرقس الخاصة</v>
      </c>
      <c r="G83" s="23" t="str">
        <v>لا</v>
      </c>
      <c r="H83" s="23">
        <v>0</v>
      </c>
      <c r="I83" s="23" t="str">
        <v>01060434746</v>
      </c>
      <c r="J83" s="23" t="str">
        <v>01210033624</v>
      </c>
      <c r="K83" s="23">
        <v>0</v>
      </c>
      <c r="L83" s="23">
        <v>0</v>
      </c>
      <c r="M83" s="23" t="str">
        <v>5</v>
      </c>
      <c r="N83" s="23" t="str">
        <v>الحاج فاضل</v>
      </c>
      <c r="O83" s="23">
        <v>0</v>
      </c>
      <c r="P83" s="23" t="str">
        <v>1</v>
      </c>
      <c r="Q83" s="23">
        <v>0</v>
      </c>
      <c r="R83" s="23" t="str">
        <v>المرج</v>
      </c>
      <c r="S83" s="23">
        <v>0</v>
      </c>
      <c r="T83" s="23" t="str">
        <v>لا</v>
      </c>
      <c r="U83" s="23">
        <v>0</v>
      </c>
    </row>
    <row r="84" spans="1:21" x14ac:dyDescent="0.25">
      <c r="A84" s="13" cm="1">
        <f t="array" aca="1" ref="A84" ca="1">IFERROR(_xlfn.XLOOKUP(Table_prep_details.od[[#This Row],[ID]],_xlfn._xlws.FILTER(Table1[Old ID],Table1[Old ID]&lt;&gt;0),_xlfn._xlws.FILTER(Changelog!$C$2:$C$110,Changelog!$C$2:$C$110&lt;&gt;""),Table_prep_details.od[[#This Row],[ID]]),"")</f>
        <v>256</v>
      </c>
      <c r="B84" s="5" t="str">
        <v>جورج اشرف اميل</v>
      </c>
      <c r="C84" s="5" t="str">
        <v>ثالثة</v>
      </c>
      <c r="D84" s="22">
        <v>40150</v>
      </c>
      <c r="E84" s="14" t="str">
        <f ca="1">IFERROR(_xlfn.IFNA(IF((A84-FLOOR(A84,100))&lt;10,"الخدام",LOOKUP(FLOOR(A84,100),Table2[ID start],Table2[Class])),"الخدام"),"")</f>
        <v>القديس مرقس الرسول</v>
      </c>
      <c r="F84" s="23" t="str">
        <v>مارمرقس</v>
      </c>
      <c r="G84" s="23" t="str">
        <v>نعم</v>
      </c>
      <c r="H84" s="23">
        <v>0</v>
      </c>
      <c r="I84" s="23" t="str">
        <v>010239818</v>
      </c>
      <c r="J84" s="23">
        <v>0</v>
      </c>
      <c r="K84" s="23">
        <v>0</v>
      </c>
      <c r="L84" s="23" t="str">
        <v>ابونا مينا</v>
      </c>
      <c r="M84" s="23">
        <v>0</v>
      </c>
      <c r="N84" s="23" t="str">
        <v>طومانباي</v>
      </c>
      <c r="O84" s="23">
        <v>0</v>
      </c>
      <c r="P84" s="23" t="str">
        <v>5</v>
      </c>
      <c r="Q84" s="23" t="str">
        <v>21</v>
      </c>
      <c r="R84" s="23" t="str">
        <v>الزيتون</v>
      </c>
      <c r="S84" s="23">
        <v>0</v>
      </c>
      <c r="T84" s="23" t="str">
        <v>لا</v>
      </c>
      <c r="U84" s="23">
        <v>0</v>
      </c>
    </row>
    <row r="85" spans="1:21" x14ac:dyDescent="0.25">
      <c r="A85" s="13" cm="1">
        <f t="array" aca="1" ref="A85" ca="1">IFERROR(_xlfn.XLOOKUP(Table_prep_details.od[[#This Row],[ID]],_xlfn._xlws.FILTER(Table1[Old ID],Table1[Old ID]&lt;&gt;0),_xlfn._xlws.FILTER(Changelog!$C$2:$C$110,Changelog!$C$2:$C$110&lt;&gt;""),Table_prep_details.od[[#This Row],[ID]]),"")</f>
        <v>257</v>
      </c>
      <c r="B85" s="5" t="str">
        <v>دانيال جوزيف انجلو</v>
      </c>
      <c r="C85" s="5" t="str">
        <v>ثالثة</v>
      </c>
      <c r="D85" s="22">
        <v>0</v>
      </c>
      <c r="E85" s="14" t="str">
        <f ca="1">IFERROR(_xlfn.IFNA(IF((A85-FLOOR(A85,100))&lt;10,"الخدام",LOOKUP(FLOOR(A85,100),Table2[ID start],Table2[Class])),"الخدام"),"")</f>
        <v>القديس مرقس الرسول</v>
      </c>
      <c r="F85" s="23" t="str">
        <v>مارمرقس</v>
      </c>
      <c r="G85" s="23" t="str">
        <v>لا</v>
      </c>
      <c r="H85" s="23">
        <v>0</v>
      </c>
      <c r="I85" s="23" t="str">
        <v>01507287537</v>
      </c>
      <c r="J85" s="23" t="str">
        <v>01559407640</v>
      </c>
      <c r="K85" s="23" t="str">
        <v>01150253064</v>
      </c>
      <c r="L85" s="23" t="str">
        <v>ابونا ابراهيم</v>
      </c>
      <c r="M85" s="23" t="str">
        <v>60</v>
      </c>
      <c r="N85" s="23" t="str">
        <v>عين شمس</v>
      </c>
      <c r="O85" s="23">
        <v>0</v>
      </c>
      <c r="P85" s="23" t="str">
        <v>7</v>
      </c>
      <c r="Q85" s="23" t="str">
        <v>23</v>
      </c>
      <c r="R85" s="23">
        <v>0</v>
      </c>
      <c r="S85" s="23">
        <v>0</v>
      </c>
      <c r="T85" s="23" t="str">
        <v>لا</v>
      </c>
      <c r="U85" s="23">
        <v>0</v>
      </c>
    </row>
    <row r="86" spans="1:21" x14ac:dyDescent="0.25">
      <c r="A86" s="13" cm="1">
        <f t="array" aca="1" ref="A86" ca="1">IFERROR(_xlfn.XLOOKUP(Table_prep_details.od[[#This Row],[ID]],_xlfn._xlws.FILTER(Table1[Old ID],Table1[Old ID]&lt;&gt;0),_xlfn._xlws.FILTER(Changelog!$C$2:$C$110,Changelog!$C$2:$C$110&lt;&gt;""),Table_prep_details.od[[#This Row],[ID]]),"")</f>
        <v>303</v>
      </c>
      <c r="B86" s="5" t="str">
        <v>باهر لطفي قلته</v>
      </c>
      <c r="C86" s="5" t="str">
        <v>ثالثة</v>
      </c>
      <c r="D86" s="22">
        <v>32698</v>
      </c>
      <c r="E86" s="14" t="str">
        <f ca="1">IFERROR(_xlfn.IFNA(IF((A86-FLOOR(A86,100))&lt;10,"الخدام",LOOKUP(FLOOR(A86,100),Table2[ID start],Table2[Class])),"الخدام"),"")</f>
        <v>الخدام</v>
      </c>
      <c r="F86" s="23">
        <v>0</v>
      </c>
      <c r="G86" s="23" t="str">
        <v>لا</v>
      </c>
      <c r="H86" s="23">
        <v>0</v>
      </c>
      <c r="I86" s="23" t="str">
        <v>01220044472</v>
      </c>
      <c r="J86" s="23">
        <v>0</v>
      </c>
      <c r="K86" s="23">
        <v>0</v>
      </c>
      <c r="L86" s="23" t="str">
        <v>ابونا يوسف</v>
      </c>
      <c r="M86" s="23" t="str">
        <v>5</v>
      </c>
      <c r="N86" s="23" t="str">
        <v>اسعد</v>
      </c>
      <c r="O86" s="23">
        <v>0</v>
      </c>
      <c r="P86" s="23" t="str">
        <v>6</v>
      </c>
      <c r="Q86" s="23" t="str">
        <v>21</v>
      </c>
      <c r="R86" s="23" t="str">
        <v>الزيتون</v>
      </c>
      <c r="S86" s="23">
        <v>0</v>
      </c>
      <c r="T86" s="23" t="str">
        <v>لا</v>
      </c>
      <c r="U86" s="23">
        <v>0</v>
      </c>
    </row>
    <row r="87" spans="1:21" x14ac:dyDescent="0.25">
      <c r="A87" s="13" cm="1">
        <f t="array" aca="1" ref="A87" ca="1">IFERROR(_xlfn.XLOOKUP(Table_prep_details.od[[#This Row],[ID]],_xlfn._xlws.FILTER(Table1[Old ID],Table1[Old ID]&lt;&gt;0),_xlfn._xlws.FILTER(Changelog!$C$2:$C$110,Changelog!$C$2:$C$110&lt;&gt;""),Table_prep_details.od[[#This Row],[ID]]),"")</f>
        <v>304</v>
      </c>
      <c r="B87" s="5" t="str">
        <v>بيشوي سامي</v>
      </c>
      <c r="C87" s="5" t="str">
        <v>ثالثة</v>
      </c>
      <c r="D87" s="22">
        <v>37362</v>
      </c>
      <c r="E87" s="14" t="str">
        <f ca="1">IFERROR(_xlfn.IFNA(IF((A87-FLOOR(A87,100))&lt;10,"الخدام",LOOKUP(FLOOR(A87,100),Table2[ID start],Table2[Class])),"الخدام"),"")</f>
        <v>الخدام</v>
      </c>
      <c r="F87" s="23">
        <v>0</v>
      </c>
      <c r="G87" s="23" t="str">
        <v>لا</v>
      </c>
      <c r="H87" s="23">
        <v>0</v>
      </c>
      <c r="I87" s="23" t="str">
        <v>01275403197</v>
      </c>
      <c r="J87" s="23">
        <v>0</v>
      </c>
      <c r="K87" s="23">
        <v>0</v>
      </c>
      <c r="L87" s="23" t="str">
        <v>ابونا انجيلوس (الخصوص)</v>
      </c>
      <c r="M87" s="23">
        <v>0</v>
      </c>
      <c r="N87" s="23" t="str">
        <v>احمد عرابي</v>
      </c>
      <c r="O87" s="23">
        <v>0</v>
      </c>
      <c r="P87" s="23">
        <v>0</v>
      </c>
      <c r="Q87" s="23">
        <v>0</v>
      </c>
      <c r="R87" s="23" t="str">
        <v>الخصوص</v>
      </c>
      <c r="S87" s="23">
        <v>0</v>
      </c>
      <c r="T87" s="23" t="str">
        <v>لا</v>
      </c>
      <c r="U87" s="23">
        <v>0</v>
      </c>
    </row>
    <row r="88" spans="1:21" x14ac:dyDescent="0.25">
      <c r="A88" s="13" cm="1">
        <f t="array" aca="1" ref="A88" ca="1">IFERROR(_xlfn.XLOOKUP(Table_prep_details.od[[#This Row],[ID]],_xlfn._xlws.FILTER(Table1[Old ID],Table1[Old ID]&lt;&gt;0),_xlfn._xlws.FILTER(Changelog!$C$2:$C$110,Changelog!$C$2:$C$110&lt;&gt;""),Table_prep_details.od[[#This Row],[ID]]),"")</f>
        <v>310</v>
      </c>
      <c r="B88" s="5" t="str">
        <v xml:space="preserve">ابانوب عماد جابر </v>
      </c>
      <c r="C88" s="5" t="str">
        <v>ثالثة</v>
      </c>
      <c r="D88" s="22">
        <v>39875</v>
      </c>
      <c r="E88" s="14" t="str">
        <f ca="1">IFERROR(_xlfn.IFNA(IF((A88-FLOOR(A88,100))&lt;10,"الخدام",LOOKUP(FLOOR(A88,100),Table2[ID start],Table2[Class])),"الخدام"),"")</f>
        <v>القديس لوقا الرسول</v>
      </c>
      <c r="F88" s="23">
        <v>0</v>
      </c>
      <c r="G88" s="23" t="str">
        <v>لا</v>
      </c>
      <c r="H88" s="23">
        <v>0</v>
      </c>
      <c r="I88" s="23" t="str">
        <v>01274179810</v>
      </c>
      <c r="J88" s="23">
        <v>0</v>
      </c>
      <c r="K88" s="23">
        <v>0</v>
      </c>
      <c r="L88" s="23">
        <v>0</v>
      </c>
      <c r="M88" s="23" t="str">
        <v>81</v>
      </c>
      <c r="N88" s="23" t="str">
        <v>طومانباي</v>
      </c>
      <c r="O88" s="23">
        <v>0</v>
      </c>
      <c r="P88" s="23" t="str">
        <v>1</v>
      </c>
      <c r="Q88" s="23" t="str">
        <v>2</v>
      </c>
      <c r="R88" s="23" t="str">
        <v>الزيتون</v>
      </c>
      <c r="S88" s="23">
        <v>0</v>
      </c>
      <c r="T88" s="23" t="str">
        <v>لا</v>
      </c>
      <c r="U88" s="23">
        <v>0</v>
      </c>
    </row>
    <row r="89" spans="1:21" x14ac:dyDescent="0.25">
      <c r="A89" s="13" cm="1">
        <f t="array" aca="1" ref="A89" ca="1">IFERROR(_xlfn.XLOOKUP(Table_prep_details.od[[#This Row],[ID]],_xlfn._xlws.FILTER(Table1[Old ID],Table1[Old ID]&lt;&gt;0),_xlfn._xlws.FILTER(Changelog!$C$2:$C$110,Changelog!$C$2:$C$110&lt;&gt;""),Table_prep_details.od[[#This Row],[ID]]),"")</f>
        <v>311</v>
      </c>
      <c r="B89" s="5" t="str">
        <v xml:space="preserve">ابرام ماجد جميل </v>
      </c>
      <c r="C89" s="5" t="str">
        <v>ثالثة</v>
      </c>
      <c r="D89" s="22">
        <v>39763</v>
      </c>
      <c r="E89" s="14" t="str">
        <f ca="1">IFERROR(_xlfn.IFNA(IF((A89-FLOOR(A89,100))&lt;10,"الخدام",LOOKUP(FLOOR(A89,100),Table2[ID start],Table2[Class])),"الخدام"),"")</f>
        <v>القديس لوقا الرسول</v>
      </c>
      <c r="F89" s="23">
        <v>0</v>
      </c>
      <c r="G89" s="23" t="str">
        <v>لا</v>
      </c>
      <c r="H89" s="23">
        <v>0</v>
      </c>
      <c r="I89" s="23" t="str">
        <v>01150266089</v>
      </c>
      <c r="J89" s="23">
        <v>0</v>
      </c>
      <c r="K89" s="23">
        <v>0</v>
      </c>
      <c r="L89" s="23">
        <v>0</v>
      </c>
      <c r="M89" s="23" t="str">
        <v>38</v>
      </c>
      <c r="N89" s="23" t="str">
        <v>مصطفى باشا</v>
      </c>
      <c r="O89" s="23" t="str">
        <v>امين هندية</v>
      </c>
      <c r="P89" s="23" t="str">
        <v>0</v>
      </c>
      <c r="Q89" s="23">
        <v>0</v>
      </c>
      <c r="R89" s="23" t="str">
        <v>الزيتون</v>
      </c>
      <c r="S89" s="23">
        <v>0</v>
      </c>
      <c r="T89" s="23" t="str">
        <v>نعم</v>
      </c>
      <c r="U89" s="23">
        <v>0</v>
      </c>
    </row>
    <row r="90" spans="1:21" x14ac:dyDescent="0.25">
      <c r="A90" s="13" cm="1">
        <f t="array" aca="1" ref="A90" ca="1">IFERROR(_xlfn.XLOOKUP(Table_prep_details.od[[#This Row],[ID]],_xlfn._xlws.FILTER(Table1[Old ID],Table1[Old ID]&lt;&gt;0),_xlfn._xlws.FILTER(Changelog!$C$2:$C$110,Changelog!$C$2:$C$110&lt;&gt;""),Table_prep_details.od[[#This Row],[ID]]),"")</f>
        <v>312</v>
      </c>
      <c r="B90" s="5" t="str">
        <v xml:space="preserve">ابرام ممدوح كميل </v>
      </c>
      <c r="C90" s="5" t="str">
        <v>ثالثة</v>
      </c>
      <c r="D90" s="22">
        <v>39694</v>
      </c>
      <c r="E90" s="14" t="str">
        <f ca="1">IFERROR(_xlfn.IFNA(IF((A90-FLOOR(A90,100))&lt;10,"الخدام",LOOKUP(FLOOR(A90,100),Table2[ID start],Table2[Class])),"الخدام"),"")</f>
        <v>القديس لوقا الرسول</v>
      </c>
      <c r="F90" s="23">
        <v>0</v>
      </c>
      <c r="G90" s="23" t="str">
        <v>لا</v>
      </c>
      <c r="H90" s="23">
        <v>0</v>
      </c>
      <c r="I90" s="23" t="str">
        <v>01276736474</v>
      </c>
      <c r="J90" s="23">
        <v>0</v>
      </c>
      <c r="K90" s="23">
        <v>0</v>
      </c>
      <c r="L90" s="23">
        <v>0</v>
      </c>
      <c r="M90" s="23" t="str">
        <v>برج زهرة</v>
      </c>
      <c r="N90" s="23" t="str">
        <v>طومانباي</v>
      </c>
      <c r="O90" s="23">
        <v>0</v>
      </c>
      <c r="P90" s="23">
        <v>0</v>
      </c>
      <c r="Q90" s="23">
        <v>0</v>
      </c>
      <c r="R90" s="23" t="str">
        <v>الزيتون</v>
      </c>
      <c r="S90" s="23">
        <v>0</v>
      </c>
      <c r="T90" s="23" t="str">
        <v>لا</v>
      </c>
      <c r="U90" s="23">
        <v>0</v>
      </c>
    </row>
    <row r="91" spans="1:21" x14ac:dyDescent="0.25">
      <c r="A91" s="13" cm="1">
        <f t="array" aca="1" ref="A91" ca="1">IFERROR(_xlfn.XLOOKUP(Table_prep_details.od[[#This Row],[ID]],_xlfn._xlws.FILTER(Table1[Old ID],Table1[Old ID]&lt;&gt;0),_xlfn._xlws.FILTER(Changelog!$C$2:$C$110,Changelog!$C$2:$C$110&lt;&gt;""),Table_prep_details.od[[#This Row],[ID]]),"")</f>
        <v>313</v>
      </c>
      <c r="B91" s="5" t="str">
        <v xml:space="preserve">اشرف شنودة عاطف </v>
      </c>
      <c r="C91" s="5" t="str">
        <v>ثالثة</v>
      </c>
      <c r="D91" s="22">
        <v>39700</v>
      </c>
      <c r="E91" s="14" t="str">
        <f ca="1">IFERROR(_xlfn.IFNA(IF((A91-FLOOR(A91,100))&lt;10,"الخدام",LOOKUP(FLOOR(A91,100),Table2[ID start],Table2[Class])),"الخدام"),"")</f>
        <v>القديس لوقا الرسول</v>
      </c>
      <c r="F91" s="23">
        <v>0</v>
      </c>
      <c r="G91" s="23" t="str">
        <v>لا</v>
      </c>
      <c r="H91" s="23">
        <v>0</v>
      </c>
      <c r="I91" s="23" t="str">
        <v>01289003249</v>
      </c>
      <c r="J91" s="23">
        <v>0</v>
      </c>
      <c r="K91" s="23">
        <v>0</v>
      </c>
      <c r="L91" s="23">
        <v>0</v>
      </c>
      <c r="M91" s="23" t="str">
        <v>19</v>
      </c>
      <c r="N91" s="23" t="str">
        <v>الاصبغ</v>
      </c>
      <c r="O91" s="23">
        <v>0</v>
      </c>
      <c r="P91" s="23">
        <v>0</v>
      </c>
      <c r="Q91" s="23">
        <v>0</v>
      </c>
      <c r="R91" s="23" t="str">
        <v>الزيتون</v>
      </c>
      <c r="S91" s="23">
        <v>0</v>
      </c>
      <c r="T91" s="23" t="str">
        <v>لا</v>
      </c>
      <c r="U91" s="23">
        <v>0</v>
      </c>
    </row>
    <row r="92" spans="1:21" x14ac:dyDescent="0.25">
      <c r="A92" s="13" cm="1">
        <f t="array" aca="1" ref="A92" ca="1">IFERROR(_xlfn.XLOOKUP(Table_prep_details.od[[#This Row],[ID]],_xlfn._xlws.FILTER(Table1[Old ID],Table1[Old ID]&lt;&gt;0),_xlfn._xlws.FILTER(Changelog!$C$2:$C$110,Changelog!$C$2:$C$110&lt;&gt;""),Table_prep_details.od[[#This Row],[ID]]),"")</f>
        <v>314</v>
      </c>
      <c r="B92" s="5" t="str">
        <v>امير وحيد زكي</v>
      </c>
      <c r="C92" s="5" t="str">
        <v>ثالثة</v>
      </c>
      <c r="D92" s="22">
        <v>39679</v>
      </c>
      <c r="E92" s="14" t="str">
        <f ca="1">IFERROR(_xlfn.IFNA(IF((A92-FLOOR(A92,100))&lt;10,"الخدام",LOOKUP(FLOOR(A92,100),Table2[ID start],Table2[Class])),"الخدام"),"")</f>
        <v>القديس لوقا الرسول</v>
      </c>
      <c r="F92" s="23">
        <v>0</v>
      </c>
      <c r="G92" s="23" t="str">
        <v>لا</v>
      </c>
      <c r="H92" s="23">
        <v>0</v>
      </c>
      <c r="I92" s="23" t="str">
        <v>01554365140</v>
      </c>
      <c r="J92" s="23">
        <v>0</v>
      </c>
      <c r="K92" s="23">
        <v>0</v>
      </c>
      <c r="L92" s="23">
        <v>0</v>
      </c>
      <c r="M92" s="23" t="str">
        <v>25أ</v>
      </c>
      <c r="N92" s="23" t="str">
        <v>نصوح</v>
      </c>
      <c r="O92" s="23">
        <v>0</v>
      </c>
      <c r="P92" s="23" t="str">
        <v>10</v>
      </c>
      <c r="Q92" s="23" t="str">
        <v>19</v>
      </c>
      <c r="R92" s="23" t="str">
        <v>الزيتون</v>
      </c>
      <c r="S92" s="23">
        <v>0</v>
      </c>
      <c r="T92" s="23" t="str">
        <v>لا</v>
      </c>
      <c r="U92" s="23">
        <v>0</v>
      </c>
    </row>
    <row r="93" spans="1:21" x14ac:dyDescent="0.25">
      <c r="A93" s="13" cm="1">
        <f t="array" aca="1" ref="A93" ca="1">IFERROR(_xlfn.XLOOKUP(Table_prep_details.od[[#This Row],[ID]],_xlfn._xlws.FILTER(Table1[Old ID],Table1[Old ID]&lt;&gt;0),_xlfn._xlws.FILTER(Changelog!$C$2:$C$110,Changelog!$C$2:$C$110&lt;&gt;""),Table_prep_details.od[[#This Row],[ID]]),"")</f>
        <v>315</v>
      </c>
      <c r="B93" s="5" t="str">
        <v xml:space="preserve">ايفان اسامة عادل </v>
      </c>
      <c r="C93" s="5" t="str">
        <v>ثالثة</v>
      </c>
      <c r="D93" s="22">
        <v>39836</v>
      </c>
      <c r="E93" s="14" t="str">
        <f ca="1">IFERROR(_xlfn.IFNA(IF((A93-FLOOR(A93,100))&lt;10,"الخدام",LOOKUP(FLOOR(A93,100),Table2[ID start],Table2[Class])),"الخدام"),"")</f>
        <v>القديس لوقا الرسول</v>
      </c>
      <c r="F93" s="23">
        <v>0</v>
      </c>
      <c r="G93" s="23" t="str">
        <v>لا</v>
      </c>
      <c r="H93" s="23">
        <v>0</v>
      </c>
      <c r="I93" s="23" t="str">
        <v>01282838024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 t="str">
        <v>عزبه النخل</v>
      </c>
      <c r="S93" s="23" t="str">
        <v>محطة المترو</v>
      </c>
      <c r="T93" s="23" t="str">
        <v>لا</v>
      </c>
      <c r="U93" s="23">
        <v>0</v>
      </c>
    </row>
    <row r="94" spans="1:21" x14ac:dyDescent="0.25">
      <c r="A94" s="13" cm="1">
        <f t="array" aca="1" ref="A94" ca="1">IFERROR(_xlfn.XLOOKUP(Table_prep_details.od[[#This Row],[ID]],_xlfn._xlws.FILTER(Table1[Old ID],Table1[Old ID]&lt;&gt;0),_xlfn._xlws.FILTER(Changelog!$C$2:$C$110,Changelog!$C$2:$C$110&lt;&gt;""),Table_prep_details.od[[#This Row],[ID]]),"")</f>
        <v>317</v>
      </c>
      <c r="B94" s="5" t="str">
        <v xml:space="preserve">بولا زاخر جرجس </v>
      </c>
      <c r="C94" s="5" t="str">
        <v>ثالثة</v>
      </c>
      <c r="D94" s="22">
        <v>39743</v>
      </c>
      <c r="E94" s="14" t="str">
        <f ca="1">IFERROR(_xlfn.IFNA(IF((A94-FLOOR(A94,100))&lt;10,"الخدام",LOOKUP(FLOOR(A94,100),Table2[ID start],Table2[Class])),"الخدام"),"")</f>
        <v>القديس لوقا الرسول</v>
      </c>
      <c r="F94" s="23" t="str">
        <v>صحارا</v>
      </c>
      <c r="G94" s="23" t="str">
        <v>لا</v>
      </c>
      <c r="H94" s="23">
        <v>0</v>
      </c>
      <c r="I94" s="23" t="str">
        <v>01229797028</v>
      </c>
      <c r="J94" s="23" t="str">
        <v>01551003080</v>
      </c>
      <c r="K94" s="23" t="str">
        <v>01551113081</v>
      </c>
      <c r="L94" s="23" t="str">
        <v>ابونا جرجس</v>
      </c>
      <c r="M94" s="23" t="str">
        <v>11</v>
      </c>
      <c r="N94" s="23" t="str">
        <v>محمود سالم</v>
      </c>
      <c r="O94" s="23" t="str">
        <v>شارع المحطة</v>
      </c>
      <c r="P94" s="23" t="str">
        <v>4</v>
      </c>
      <c r="Q94" s="23" t="str">
        <v>16</v>
      </c>
      <c r="R94" s="23" t="str">
        <v>الزيتون</v>
      </c>
      <c r="S94" s="23">
        <v>0</v>
      </c>
      <c r="T94" s="23" t="str">
        <v>لا</v>
      </c>
      <c r="U94" s="23">
        <v>0</v>
      </c>
    </row>
    <row r="95" spans="1:21" x14ac:dyDescent="0.25">
      <c r="A95" s="13" cm="1">
        <f t="array" aca="1" ref="A95" ca="1">IFERROR(_xlfn.XLOOKUP(Table_prep_details.od[[#This Row],[ID]],_xlfn._xlws.FILTER(Table1[Old ID],Table1[Old ID]&lt;&gt;0),_xlfn._xlws.FILTER(Changelog!$C$2:$C$110,Changelog!$C$2:$C$110&lt;&gt;""),Table_prep_details.od[[#This Row],[ID]]),"")</f>
        <v>318</v>
      </c>
      <c r="B95" s="5" t="str">
        <v>بولا ملاك لمعي</v>
      </c>
      <c r="C95" s="5" t="str">
        <v>ثالثة</v>
      </c>
      <c r="D95" s="22">
        <v>39739</v>
      </c>
      <c r="E95" s="14" t="str">
        <f ca="1">IFERROR(_xlfn.IFNA(IF((A95-FLOOR(A95,100))&lt;10,"الخدام",LOOKUP(FLOOR(A95,100),Table2[ID start],Table2[Class])),"الخدام"),"")</f>
        <v>القديس لوقا الرسول</v>
      </c>
      <c r="F95" s="23" t="str">
        <v>المعارف الحديثة</v>
      </c>
      <c r="G95" s="23" t="str">
        <v>لا</v>
      </c>
      <c r="H95" s="23" t="str">
        <v>0226321272</v>
      </c>
      <c r="I95" s="23" t="str">
        <v>01282838024</v>
      </c>
      <c r="J95" s="23" t="str">
        <v>01226310945</v>
      </c>
      <c r="K95" s="23" t="str">
        <v>01285784126</v>
      </c>
      <c r="L95" s="23">
        <v>0</v>
      </c>
      <c r="M95" s="23" t="str">
        <v>5</v>
      </c>
      <c r="N95" s="23" t="str">
        <v>احمد حسن</v>
      </c>
      <c r="O95" s="23" t="str">
        <v>رشدي</v>
      </c>
      <c r="P95" s="23" t="str">
        <v>1</v>
      </c>
      <c r="Q95" s="23" t="str">
        <v>13</v>
      </c>
      <c r="R95" s="23" t="str">
        <v>الزيتون</v>
      </c>
      <c r="S95" s="23">
        <v>0</v>
      </c>
      <c r="T95" s="23" t="str">
        <v>لا</v>
      </c>
      <c r="U95" s="23">
        <v>0</v>
      </c>
    </row>
    <row r="96" spans="1:21" x14ac:dyDescent="0.25">
      <c r="A96" s="13" cm="1">
        <f t="array" aca="1" ref="A96" ca="1">IFERROR(_xlfn.XLOOKUP(Table_prep_details.od[[#This Row],[ID]],_xlfn._xlws.FILTER(Table1[Old ID],Table1[Old ID]&lt;&gt;0),_xlfn._xlws.FILTER(Changelog!$C$2:$C$110,Changelog!$C$2:$C$110&lt;&gt;""),Table_prep_details.od[[#This Row],[ID]]),"")</f>
        <v>319</v>
      </c>
      <c r="B96" s="5" t="str">
        <v xml:space="preserve">بيتر ماهر تادرس </v>
      </c>
      <c r="C96" s="5" t="str">
        <v>ثالثة</v>
      </c>
      <c r="D96" s="22">
        <v>40218</v>
      </c>
      <c r="E96" s="14" t="str">
        <f ca="1">IFERROR(_xlfn.IFNA(IF((A96-FLOOR(A96,100))&lt;10,"الخدام",LOOKUP(FLOOR(A96,100),Table2[ID start],Table2[Class])),"الخدام"),"")</f>
        <v>القديس لوقا الرسول</v>
      </c>
      <c r="F96" s="23" t="str">
        <v>الجامعة الاسلامية</v>
      </c>
      <c r="G96" s="23" t="str">
        <v>لا</v>
      </c>
      <c r="H96" s="23">
        <v>0</v>
      </c>
      <c r="I96" s="23" t="str">
        <v>01111867298</v>
      </c>
      <c r="J96" s="23">
        <v>0</v>
      </c>
      <c r="K96" s="23">
        <v>0</v>
      </c>
      <c r="L96" s="23" t="str">
        <v>ابونا يوسف</v>
      </c>
      <c r="M96" s="23" t="str">
        <v>12</v>
      </c>
      <c r="N96" s="23" t="str">
        <v>ابو السنون</v>
      </c>
      <c r="O96" s="23" t="str">
        <v>طومانباي</v>
      </c>
      <c r="P96" s="23" t="str">
        <v>5</v>
      </c>
      <c r="Q96" s="23">
        <v>0</v>
      </c>
      <c r="R96" s="23" t="str">
        <v>الزيتون</v>
      </c>
      <c r="S96" s="23">
        <v>0</v>
      </c>
      <c r="T96" s="23" t="str">
        <v>لا</v>
      </c>
      <c r="U96" s="23">
        <v>0</v>
      </c>
    </row>
    <row r="97" spans="1:21" x14ac:dyDescent="0.25">
      <c r="A97" s="13" cm="1">
        <f t="array" aca="1" ref="A97" ca="1">IFERROR(_xlfn.XLOOKUP(Table_prep_details.od[[#This Row],[ID]],_xlfn._xlws.FILTER(Table1[Old ID],Table1[Old ID]&lt;&gt;0),_xlfn._xlws.FILTER(Changelog!$C$2:$C$110,Changelog!$C$2:$C$110&lt;&gt;""),Table_prep_details.od[[#This Row],[ID]]),"")</f>
        <v>321</v>
      </c>
      <c r="B97" s="5" t="str">
        <v xml:space="preserve">توفيلس يوسف القس </v>
      </c>
      <c r="C97" s="5" t="str">
        <v>ثالثة</v>
      </c>
      <c r="D97" s="22">
        <v>40113</v>
      </c>
      <c r="E97" s="14" t="str">
        <f ca="1">IFERROR(_xlfn.IFNA(IF((A97-FLOOR(A97,100))&lt;10,"الخدام",LOOKUP(FLOOR(A97,100),Table2[ID start],Table2[Class])),"الخدام"),"")</f>
        <v>القديس لوقا الرسول</v>
      </c>
      <c r="F97" s="23" t="str">
        <v>جيل حورس</v>
      </c>
      <c r="G97" s="23" t="str">
        <v>لا</v>
      </c>
      <c r="H97" s="23">
        <v>0</v>
      </c>
      <c r="I97" s="23" t="str">
        <v>01507624174</v>
      </c>
      <c r="J97" s="23" t="str">
        <v>01224302425</v>
      </c>
      <c r="K97" s="23">
        <v>0</v>
      </c>
      <c r="L97" s="23" t="str">
        <v>ابونا شنوده</v>
      </c>
      <c r="M97" s="23" t="str">
        <v>27أ</v>
      </c>
      <c r="N97" s="23" t="str">
        <v>محطة الزيتون</v>
      </c>
      <c r="O97" s="23">
        <v>0</v>
      </c>
      <c r="P97" s="23" t="str">
        <v>11</v>
      </c>
      <c r="Q97" s="23" t="str">
        <v>52</v>
      </c>
      <c r="R97" s="23" t="str">
        <v>الزيتون</v>
      </c>
      <c r="S97" s="23" t="str">
        <v>حضانة اقباط الزيتون</v>
      </c>
      <c r="T97" s="23" t="str">
        <v>لا</v>
      </c>
      <c r="U97" s="23">
        <v>0</v>
      </c>
    </row>
    <row r="98" spans="1:21" x14ac:dyDescent="0.25">
      <c r="A98" s="13" cm="1">
        <f t="array" aca="1" ref="A98" ca="1">IFERROR(_xlfn.XLOOKUP(Table_prep_details.od[[#This Row],[ID]],_xlfn._xlws.FILTER(Table1[Old ID],Table1[Old ID]&lt;&gt;0),_xlfn._xlws.FILTER(Changelog!$C$2:$C$110,Changelog!$C$2:$C$110&lt;&gt;""),Table_prep_details.od[[#This Row],[ID]]),"")</f>
        <v>322</v>
      </c>
      <c r="B98" s="5" t="str">
        <v>جوفاني شريف يوسف</v>
      </c>
      <c r="C98" s="5" t="str">
        <v>ثالثة</v>
      </c>
      <c r="D98" s="22">
        <v>40052</v>
      </c>
      <c r="E98" s="14" t="str">
        <f ca="1">IFERROR(_xlfn.IFNA(IF((A98-FLOOR(A98,100))&lt;10,"الخدام",LOOKUP(FLOOR(A98,100),Table2[ID start],Table2[Class])),"الخدام"),"")</f>
        <v>القديس لوقا الرسول</v>
      </c>
      <c r="F98" s="23">
        <v>0</v>
      </c>
      <c r="G98" s="23" t="str">
        <v>لا</v>
      </c>
      <c r="H98" s="23">
        <v>0</v>
      </c>
      <c r="I98" s="23" t="str">
        <v>01201022251</v>
      </c>
      <c r="J98" s="23">
        <v>0</v>
      </c>
      <c r="K98" s="23">
        <v>0</v>
      </c>
      <c r="L98" s="23">
        <v>0</v>
      </c>
      <c r="M98" s="23" t="str">
        <v>5</v>
      </c>
      <c r="N98" s="23" t="str">
        <v>سعيد</v>
      </c>
      <c r="O98" s="23" t="str">
        <v>طومانباي</v>
      </c>
      <c r="P98" s="23" t="str">
        <v>6</v>
      </c>
      <c r="Q98" s="23" t="str">
        <v>18</v>
      </c>
      <c r="R98" s="23" t="str">
        <v>الزيتون</v>
      </c>
      <c r="S98" s="23" t="str">
        <v>كبابجي الامانة</v>
      </c>
      <c r="T98" s="23" t="str">
        <v>لا</v>
      </c>
      <c r="U98" s="23">
        <v>0</v>
      </c>
    </row>
    <row r="99" spans="1:21" x14ac:dyDescent="0.25">
      <c r="A99" s="13" cm="1">
        <f t="array" aca="1" ref="A99" ca="1">IFERROR(_xlfn.XLOOKUP(Table_prep_details.od[[#This Row],[ID]],_xlfn._xlws.FILTER(Table1[Old ID],Table1[Old ID]&lt;&gt;0),_xlfn._xlws.FILTER(Changelog!$C$2:$C$110,Changelog!$C$2:$C$110&lt;&gt;""),Table_prep_details.od[[#This Row],[ID]]),"")</f>
        <v>323</v>
      </c>
      <c r="B99" s="5" t="str">
        <v>جون اسحق سمير</v>
      </c>
      <c r="C99" s="5" t="str">
        <v>ثالثة</v>
      </c>
      <c r="D99" s="22">
        <v>39599</v>
      </c>
      <c r="E99" s="14" t="str">
        <f ca="1">IFERROR(_xlfn.IFNA(IF((A99-FLOOR(A99,100))&lt;10,"الخدام",LOOKUP(FLOOR(A99,100),Table2[ID start],Table2[Class])),"الخدام"),"")</f>
        <v>القديس لوقا الرسول</v>
      </c>
      <c r="F99" s="23" t="str">
        <v>الجمعية الاسلامية</v>
      </c>
      <c r="G99" s="23" t="str">
        <v>لا</v>
      </c>
      <c r="H99" s="23">
        <v>0</v>
      </c>
      <c r="I99" s="23" t="str">
        <v>01227064840</v>
      </c>
      <c r="J99" s="23" t="str">
        <v>01211333444</v>
      </c>
      <c r="K99" s="23" t="str">
        <v>01211313190</v>
      </c>
      <c r="L99" s="23" t="str">
        <v>ابونا كيرلس</v>
      </c>
      <c r="M99" s="23">
        <v>0</v>
      </c>
      <c r="N99" s="23" t="str">
        <v>فرج ابراهيم</v>
      </c>
      <c r="O99" s="23" t="str">
        <v>دار السعادة</v>
      </c>
      <c r="P99" s="23" t="str">
        <v>10</v>
      </c>
      <c r="Q99" s="23" t="str">
        <v>19</v>
      </c>
      <c r="R99" s="23" t="str">
        <v>الزيتون</v>
      </c>
      <c r="S99" s="23">
        <v>0</v>
      </c>
      <c r="T99" s="23" t="str">
        <v>لا</v>
      </c>
      <c r="U99" s="23">
        <v>0</v>
      </c>
    </row>
    <row r="100" spans="1:21" x14ac:dyDescent="0.25">
      <c r="A100" s="13" cm="1">
        <f t="array" aca="1" ref="A100" ca="1">IFERROR(_xlfn.XLOOKUP(Table_prep_details.od[[#This Row],[ID]],_xlfn._xlws.FILTER(Table1[Old ID],Table1[Old ID]&lt;&gt;0),_xlfn._xlws.FILTER(Changelog!$C$2:$C$110,Changelog!$C$2:$C$110&lt;&gt;""),Table_prep_details.od[[#This Row],[ID]]),"")</f>
        <v>324</v>
      </c>
      <c r="B100" s="5" t="str">
        <v xml:space="preserve">ساهر عزيز الفونس </v>
      </c>
      <c r="C100" s="5" t="str">
        <v>ثالثة</v>
      </c>
      <c r="D100" s="22">
        <v>40107</v>
      </c>
      <c r="E100" s="14" t="str">
        <f ca="1">IFERROR(_xlfn.IFNA(IF((A100-FLOOR(A100,100))&lt;10,"الخدام",LOOKUP(FLOOR(A100,100),Table2[ID start],Table2[Class])),"الخدام"),"")</f>
        <v>القديس لوقا الرسول</v>
      </c>
      <c r="F100" s="23">
        <v>0</v>
      </c>
      <c r="G100" s="23" t="str">
        <v>لا</v>
      </c>
      <c r="H100" s="23">
        <v>0</v>
      </c>
      <c r="I100" s="23" t="str">
        <v>01223288576</v>
      </c>
      <c r="J100" s="23">
        <v>0</v>
      </c>
      <c r="K100" s="23">
        <v>0</v>
      </c>
      <c r="L100" s="23">
        <v>0</v>
      </c>
      <c r="M100" s="23" t="str">
        <v>3</v>
      </c>
      <c r="N100" s="23" t="str">
        <v>٣ ش سليمان أباظة متفرع من طومانباى</v>
      </c>
      <c r="O100" s="23" t="str">
        <v>طومانباي</v>
      </c>
      <c r="P100" s="23" t="str">
        <v>3</v>
      </c>
      <c r="Q100" s="23">
        <v>0</v>
      </c>
      <c r="R100" s="23" t="str">
        <v>الزيتون</v>
      </c>
      <c r="S100" s="23">
        <v>0</v>
      </c>
      <c r="T100" s="23" t="str">
        <v>لا</v>
      </c>
      <c r="U100" s="23">
        <v>0</v>
      </c>
    </row>
    <row r="101" spans="1:21" x14ac:dyDescent="0.25">
      <c r="A101" s="13" cm="1">
        <f t="array" aca="1" ref="A101" ca="1">IFERROR(_xlfn.XLOOKUP(Table_prep_details.od[[#This Row],[ID]],_xlfn._xlws.FILTER(Table1[Old ID],Table1[Old ID]&lt;&gt;0),_xlfn._xlws.FILTER(Changelog!$C$2:$C$110,Changelog!$C$2:$C$110&lt;&gt;""),Table_prep_details.od[[#This Row],[ID]]),"")</f>
        <v>325</v>
      </c>
      <c r="B101" s="5" t="str">
        <v xml:space="preserve">سمير سامح سمير </v>
      </c>
      <c r="C101" s="5" t="str">
        <v>ثالثة</v>
      </c>
      <c r="D101" s="22">
        <v>40169</v>
      </c>
      <c r="E101" s="14" t="str">
        <f ca="1">IFERROR(_xlfn.IFNA(IF((A101-FLOOR(A101,100))&lt;10,"الخدام",LOOKUP(FLOOR(A101,100),Table2[ID start],Table2[Class])),"الخدام"),"")</f>
        <v>القديس لوقا الرسول</v>
      </c>
      <c r="F101" s="23" t="str">
        <v>الادفنتست</v>
      </c>
      <c r="G101" s="23" t="str">
        <v>لا</v>
      </c>
      <c r="H101" s="23">
        <v>0</v>
      </c>
      <c r="I101" s="23" t="str">
        <v>01211265255</v>
      </c>
      <c r="J101" s="23" t="str">
        <v>01065522397</v>
      </c>
      <c r="K101" s="23" t="str">
        <v>01220695474</v>
      </c>
      <c r="L101" s="23" t="str">
        <v>ابونا جرجس</v>
      </c>
      <c r="M101" s="23" t="str">
        <v>7</v>
      </c>
      <c r="N101" s="23" t="str">
        <v>الجوهري</v>
      </c>
      <c r="O101" s="23">
        <v>0</v>
      </c>
      <c r="P101" s="23" t="str">
        <v>3</v>
      </c>
      <c r="Q101" s="23" t="str">
        <v>6</v>
      </c>
      <c r="R101" s="23" t="str">
        <v>الزيتون</v>
      </c>
      <c r="S101" s="23" t="str">
        <v>السجل المدني</v>
      </c>
      <c r="T101" s="23" t="str">
        <v>لا</v>
      </c>
      <c r="U101" s="23">
        <v>0</v>
      </c>
    </row>
    <row r="102" spans="1:21" x14ac:dyDescent="0.25">
      <c r="A102" s="13" cm="1">
        <f t="array" aca="1" ref="A102" ca="1">IFERROR(_xlfn.XLOOKUP(Table_prep_details.od[[#This Row],[ID]],_xlfn._xlws.FILTER(Table1[Old ID],Table1[Old ID]&lt;&gt;0),_xlfn._xlws.FILTER(Changelog!$C$2:$C$110,Changelog!$C$2:$C$110&lt;&gt;""),Table_prep_details.od[[#This Row],[ID]]),"")</f>
        <v>327</v>
      </c>
      <c r="B102" s="5" t="str">
        <v xml:space="preserve">فيلوباتير ميلاد جورج </v>
      </c>
      <c r="C102" s="5" t="str">
        <v>ثالثة</v>
      </c>
      <c r="D102" s="22">
        <v>39678</v>
      </c>
      <c r="E102" s="14" t="str">
        <f ca="1">IFERROR(_xlfn.IFNA(IF((A102-FLOOR(A102,100))&lt;10,"الخدام",LOOKUP(FLOOR(A102,100),Table2[ID start],Table2[Class])),"الخدام"),"")</f>
        <v>القديس لوقا الرسول</v>
      </c>
      <c r="F102" s="23">
        <v>0</v>
      </c>
      <c r="G102" s="23" t="str">
        <v>لا</v>
      </c>
      <c r="H102" s="23">
        <v>0</v>
      </c>
      <c r="I102" s="23" t="str">
        <v>01211289654</v>
      </c>
      <c r="J102" s="23">
        <v>0</v>
      </c>
      <c r="K102" s="23">
        <v>0</v>
      </c>
      <c r="L102" s="23">
        <v>0</v>
      </c>
      <c r="M102" s="23" t="str">
        <v>6</v>
      </c>
      <c r="N102" s="23" t="str">
        <v>نصوح</v>
      </c>
      <c r="O102" s="23">
        <v>0</v>
      </c>
      <c r="P102" s="23" t="str">
        <v>3</v>
      </c>
      <c r="Q102" s="23" t="str">
        <v>7</v>
      </c>
      <c r="R102" s="23" t="str">
        <v>الزيتون</v>
      </c>
      <c r="S102" s="23">
        <v>0</v>
      </c>
      <c r="T102" s="23" t="str">
        <v>لا</v>
      </c>
      <c r="U102" s="23">
        <v>0</v>
      </c>
    </row>
    <row r="103" spans="1:21" x14ac:dyDescent="0.25">
      <c r="A103" s="13" cm="1">
        <f t="array" aca="1" ref="A103" ca="1">IFERROR(_xlfn.XLOOKUP(Table_prep_details.od[[#This Row],[ID]],_xlfn._xlws.FILTER(Table1[Old ID],Table1[Old ID]&lt;&gt;0),_xlfn._xlws.FILTER(Changelog!$C$2:$C$110,Changelog!$C$2:$C$110&lt;&gt;""),Table_prep_details.od[[#This Row],[ID]]),"")</f>
        <v>328</v>
      </c>
      <c r="B103" s="5" t="str">
        <v>فيلوباتير هاني ملاك</v>
      </c>
      <c r="C103" s="5" t="str">
        <v>ثالثة</v>
      </c>
      <c r="D103" s="22">
        <v>39651</v>
      </c>
      <c r="E103" s="14" t="str">
        <f ca="1">IFERROR(_xlfn.IFNA(IF((A103-FLOOR(A103,100))&lt;10,"الخدام",LOOKUP(FLOOR(A103,100),Table2[ID start],Table2[Class])),"الخدام"),"")</f>
        <v>القديس لوقا الرسول</v>
      </c>
      <c r="F103" s="23">
        <v>0</v>
      </c>
      <c r="G103" s="23" t="str">
        <v>لا</v>
      </c>
      <c r="H103" s="23">
        <v>0</v>
      </c>
      <c r="I103" s="23" t="str">
        <v>01276054183</v>
      </c>
      <c r="J103" s="23">
        <v>0</v>
      </c>
      <c r="K103" s="23">
        <v>0</v>
      </c>
      <c r="L103" s="23">
        <v>0</v>
      </c>
      <c r="M103" s="23" t="str">
        <v>11</v>
      </c>
      <c r="N103" s="23" t="str">
        <v>حارة مبروك</v>
      </c>
      <c r="O103" s="23" t="str">
        <v>سليم</v>
      </c>
      <c r="P103" s="23" t="str">
        <v>2</v>
      </c>
      <c r="Q103" s="23">
        <v>0</v>
      </c>
      <c r="R103" s="23" t="str">
        <v>الزيتون</v>
      </c>
      <c r="S103" s="23" t="str">
        <v>مدرسة نوتردام</v>
      </c>
      <c r="T103" s="23" t="str">
        <v>لا</v>
      </c>
      <c r="U103" s="23">
        <v>0</v>
      </c>
    </row>
    <row r="104" spans="1:21" x14ac:dyDescent="0.25">
      <c r="A104" s="13" cm="1">
        <f t="array" aca="1" ref="A104" ca="1">IFERROR(_xlfn.XLOOKUP(Table_prep_details.od[[#This Row],[ID]],_xlfn._xlws.FILTER(Table1[Old ID],Table1[Old ID]&lt;&gt;0),_xlfn._xlws.FILTER(Changelog!$C$2:$C$110,Changelog!$C$2:$C$110&lt;&gt;""),Table_prep_details.od[[#This Row],[ID]]),"")</f>
        <v>329</v>
      </c>
      <c r="B104" s="5" t="str">
        <v>كيرلس جرجس عيسى</v>
      </c>
      <c r="C104" s="5" t="str">
        <v>ثالثة</v>
      </c>
      <c r="D104" s="22">
        <v>39925</v>
      </c>
      <c r="E104" s="14" t="str">
        <f ca="1">IFERROR(_xlfn.IFNA(IF((A104-FLOOR(A104,100))&lt;10,"الخدام",LOOKUP(FLOOR(A104,100),Table2[ID start],Table2[Class])),"الخدام"),"")</f>
        <v>القديس لوقا الرسول</v>
      </c>
      <c r="F104" s="23" t="str">
        <v>الادفنتست</v>
      </c>
      <c r="G104" s="23" t="str">
        <v>لا</v>
      </c>
      <c r="H104" s="23" t="str">
        <v>0224530083</v>
      </c>
      <c r="I104" s="23" t="str">
        <v>01128660343</v>
      </c>
      <c r="J104" s="23">
        <v>0</v>
      </c>
      <c r="K104" s="23" t="str">
        <v>01211289654</v>
      </c>
      <c r="L104" s="23" t="str">
        <v>ابونا جرجس</v>
      </c>
      <c r="M104" s="23" t="str">
        <v>8</v>
      </c>
      <c r="N104" s="23" t="str">
        <v>فريد عبدالله</v>
      </c>
      <c r="O104" s="23" t="str">
        <v>سليم</v>
      </c>
      <c r="P104" s="23" t="str">
        <v>2</v>
      </c>
      <c r="Q104" s="23" t="str">
        <v>5</v>
      </c>
      <c r="R104" s="23" t="str">
        <v>الزيتون</v>
      </c>
      <c r="S104" s="23" t="str">
        <v>البنك الاهلي</v>
      </c>
      <c r="T104" s="23" t="str">
        <v>لا</v>
      </c>
      <c r="U104" s="23">
        <v>0</v>
      </c>
    </row>
    <row r="105" spans="1:21" x14ac:dyDescent="0.25">
      <c r="A105" s="13" cm="1">
        <f t="array" aca="1" ref="A105" ca="1">IFERROR(_xlfn.XLOOKUP(Table_prep_details.od[[#This Row],[ID]],_xlfn._xlws.FILTER(Table1[Old ID],Table1[Old ID]&lt;&gt;0),_xlfn._xlws.FILTER(Changelog!$C$2:$C$110,Changelog!$C$2:$C$110&lt;&gt;""),Table_prep_details.od[[#This Row],[ID]]),"")</f>
        <v>330</v>
      </c>
      <c r="B105" s="5" t="str">
        <v xml:space="preserve">ماثيو نادر جلال </v>
      </c>
      <c r="C105" s="5" t="str">
        <v>ثالثة</v>
      </c>
      <c r="D105" s="22">
        <v>39568</v>
      </c>
      <c r="E105" s="14" t="str">
        <f ca="1">IFERROR(_xlfn.IFNA(IF((A105-FLOOR(A105,100))&lt;10,"الخدام",LOOKUP(FLOOR(A105,100),Table2[ID start],Table2[Class])),"الخدام"),"")</f>
        <v>القديس لوقا الرسول</v>
      </c>
      <c r="F105" s="23">
        <v>0</v>
      </c>
      <c r="G105" s="23" t="str">
        <v>لا</v>
      </c>
      <c r="H105" s="23">
        <v>0</v>
      </c>
      <c r="I105" s="23" t="str">
        <v>01211899216</v>
      </c>
      <c r="J105" s="23">
        <v>0</v>
      </c>
      <c r="K105" s="23">
        <v>0</v>
      </c>
      <c r="L105" s="23">
        <v>0</v>
      </c>
      <c r="M105" s="23" t="str">
        <v>7</v>
      </c>
      <c r="N105" s="23" t="str">
        <v>اسعد</v>
      </c>
      <c r="O105" s="23" t="str">
        <v>طومانباي</v>
      </c>
      <c r="P105" s="23" t="str">
        <v>6</v>
      </c>
      <c r="Q105" s="23" t="str">
        <v>22</v>
      </c>
      <c r="R105" s="23" t="str">
        <v>الزيتون</v>
      </c>
      <c r="S105" s="23">
        <v>0</v>
      </c>
      <c r="T105" s="23" t="str">
        <v>لا</v>
      </c>
      <c r="U105" s="23">
        <v>0</v>
      </c>
    </row>
    <row r="106" spans="1:21" x14ac:dyDescent="0.25">
      <c r="A106" s="13" cm="1">
        <f t="array" aca="1" ref="A106" ca="1">IFERROR(_xlfn.XLOOKUP(Table_prep_details.od[[#This Row],[ID]],_xlfn._xlws.FILTER(Table1[Old ID],Table1[Old ID]&lt;&gt;0),_xlfn._xlws.FILTER(Changelog!$C$2:$C$110,Changelog!$C$2:$C$110&lt;&gt;""),Table_prep_details.od[[#This Row],[ID]]),"")</f>
        <v>333</v>
      </c>
      <c r="B106" s="5" t="str">
        <v>مارك ميلاد فكري</v>
      </c>
      <c r="C106" s="5" t="str">
        <v>ثالثة</v>
      </c>
      <c r="D106" s="22">
        <v>39831</v>
      </c>
      <c r="E106" s="14" t="str">
        <f ca="1">IFERROR(_xlfn.IFNA(IF((A106-FLOOR(A106,100))&lt;10,"الخدام",LOOKUP(FLOOR(A106,100),Table2[ID start],Table2[Class])),"الخدام"),"")</f>
        <v>القديس لوقا الرسول</v>
      </c>
      <c r="F106" s="23">
        <v>0</v>
      </c>
      <c r="G106" s="23" t="str">
        <v>لا</v>
      </c>
      <c r="H106" s="23">
        <v>0</v>
      </c>
      <c r="I106" s="23" t="str">
        <v>01277636880</v>
      </c>
      <c r="J106" s="23">
        <v>0</v>
      </c>
      <c r="K106" s="23">
        <v>0</v>
      </c>
      <c r="L106" s="23">
        <v>0</v>
      </c>
      <c r="M106" s="23" t="str">
        <v>15</v>
      </c>
      <c r="N106" s="23" t="str">
        <v>نصوح</v>
      </c>
      <c r="O106" s="23">
        <v>0</v>
      </c>
      <c r="P106" s="23">
        <v>0</v>
      </c>
      <c r="Q106" s="23">
        <v>0</v>
      </c>
      <c r="R106" s="23" t="str">
        <v>الزيتون</v>
      </c>
      <c r="S106" s="23" t="str">
        <v>مدرسة المعارف</v>
      </c>
      <c r="T106" s="23" t="str">
        <v>لا</v>
      </c>
      <c r="U106" s="23">
        <v>0</v>
      </c>
    </row>
    <row r="107" spans="1:21" x14ac:dyDescent="0.25">
      <c r="A107" s="13" cm="1">
        <f t="array" aca="1" ref="A107" ca="1">IFERROR(_xlfn.XLOOKUP(Table_prep_details.od[[#This Row],[ID]],_xlfn._xlws.FILTER(Table1[Old ID],Table1[Old ID]&lt;&gt;0),_xlfn._xlws.FILTER(Changelog!$C$2:$C$110,Changelog!$C$2:$C$110&lt;&gt;""),Table_prep_details.od[[#This Row],[ID]]),"")</f>
        <v>334</v>
      </c>
      <c r="B107" s="5" t="str">
        <v xml:space="preserve">ماريو ماجد مهاود </v>
      </c>
      <c r="C107" s="5" t="str">
        <v>ثالثة</v>
      </c>
      <c r="D107" s="22">
        <v>39589</v>
      </c>
      <c r="E107" s="14" t="str">
        <f ca="1">IFERROR(_xlfn.IFNA(IF((A107-FLOOR(A107,100))&lt;10,"الخدام",LOOKUP(FLOOR(A107,100),Table2[ID start],Table2[Class])),"الخدام"),"")</f>
        <v>القديس لوقا الرسول</v>
      </c>
      <c r="F107" s="23" t="str">
        <v>المعارف الخاصة</v>
      </c>
      <c r="G107" s="23" t="str">
        <v>لا</v>
      </c>
      <c r="H107" s="23">
        <v>0</v>
      </c>
      <c r="I107" s="23">
        <v>0</v>
      </c>
      <c r="J107" s="23" t="str">
        <v>01212971164</v>
      </c>
      <c r="K107" s="23" t="str">
        <v>01281487073</v>
      </c>
      <c r="L107" s="23" t="str">
        <v>ابونا جرجس</v>
      </c>
      <c r="M107" s="23" t="str">
        <v>12</v>
      </c>
      <c r="N107" s="23" t="str">
        <v>ابراهيم الزناتي</v>
      </c>
      <c r="O107" s="23" t="str">
        <v>طومانباي</v>
      </c>
      <c r="P107" s="23" t="str">
        <v>3</v>
      </c>
      <c r="Q107" s="23" t="str">
        <v>6</v>
      </c>
      <c r="R107" s="23" t="str">
        <v>الزيتون</v>
      </c>
      <c r="S107" s="23" t="str">
        <v>عمارة كوين للملابس</v>
      </c>
      <c r="T107" s="23" t="str">
        <v>لا</v>
      </c>
      <c r="U107" s="23">
        <v>0</v>
      </c>
    </row>
    <row r="108" spans="1:21" x14ac:dyDescent="0.25">
      <c r="A108" s="13" cm="1">
        <f t="array" aca="1" ref="A108" ca="1">IFERROR(_xlfn.XLOOKUP(Table_prep_details.od[[#This Row],[ID]],_xlfn._xlws.FILTER(Table1[Old ID],Table1[Old ID]&lt;&gt;0),_xlfn._xlws.FILTER(Changelog!$C$2:$C$110,Changelog!$C$2:$C$110&lt;&gt;""),Table_prep_details.od[[#This Row],[ID]]),"")</f>
        <v>336</v>
      </c>
      <c r="B108" s="5" t="str">
        <v xml:space="preserve">يوحنا فايز ادوارد </v>
      </c>
      <c r="C108" s="5" t="str">
        <v>ثالثة</v>
      </c>
      <c r="D108" s="22">
        <v>39722</v>
      </c>
      <c r="E108" s="14" t="str">
        <f ca="1">IFERROR(_xlfn.IFNA(IF((A108-FLOOR(A108,100))&lt;10,"الخدام",LOOKUP(FLOOR(A108,100),Table2[ID start],Table2[Class])),"الخدام"),"")</f>
        <v>القديس لوقا الرسول</v>
      </c>
      <c r="F108" s="23">
        <v>0</v>
      </c>
      <c r="G108" s="23" t="str">
        <v>لا</v>
      </c>
      <c r="H108" s="23">
        <v>0</v>
      </c>
      <c r="I108" s="23" t="str">
        <v>01061112137</v>
      </c>
      <c r="J108" s="23">
        <v>0</v>
      </c>
      <c r="K108" s="23">
        <v>0</v>
      </c>
      <c r="L108" s="23">
        <v>0</v>
      </c>
      <c r="M108" s="23" t="str">
        <v>22</v>
      </c>
      <c r="N108" s="23" t="str">
        <v>الكريم</v>
      </c>
      <c r="O108" s="23" t="str">
        <v>سليم</v>
      </c>
      <c r="P108" s="23">
        <v>0</v>
      </c>
      <c r="Q108" s="23">
        <v>0</v>
      </c>
      <c r="R108" s="23" t="str">
        <v>الزيتون</v>
      </c>
      <c r="S108" s="23">
        <v>0</v>
      </c>
      <c r="T108" s="23" t="str">
        <v>لا</v>
      </c>
      <c r="U108" s="23">
        <v>0</v>
      </c>
    </row>
    <row r="109" spans="1:21" x14ac:dyDescent="0.25">
      <c r="A109" s="13" cm="1">
        <f t="array" aca="1" ref="A109" ca="1">IFERROR(_xlfn.XLOOKUP(Table_prep_details.od[[#This Row],[ID]],_xlfn._xlws.FILTER(Table1[Old ID],Table1[Old ID]&lt;&gt;0),_xlfn._xlws.FILTER(Changelog!$C$2:$C$110,Changelog!$C$2:$C$110&lt;&gt;""),Table_prep_details.od[[#This Row],[ID]]),"")</f>
        <v>337</v>
      </c>
      <c r="B109" s="5" t="str">
        <v xml:space="preserve">يوسف نبيل سمير </v>
      </c>
      <c r="C109" s="5" t="str">
        <v>ثالثة</v>
      </c>
      <c r="D109" s="22">
        <v>39750</v>
      </c>
      <c r="E109" s="14" t="str">
        <f ca="1">IFERROR(_xlfn.IFNA(IF((A109-FLOOR(A109,100))&lt;10,"الخدام",LOOKUP(FLOOR(A109,100),Table2[ID start],Table2[Class])),"الخدام"),"")</f>
        <v>القديس لوقا الرسول</v>
      </c>
      <c r="F109" s="23" t="str">
        <v>بي كرنك</v>
      </c>
      <c r="G109" s="23" t="str">
        <v>لا</v>
      </c>
      <c r="H109" s="23">
        <v>0</v>
      </c>
      <c r="I109" s="23" t="str">
        <v>01024293898</v>
      </c>
      <c r="J109" s="23">
        <v>0</v>
      </c>
      <c r="K109" s="23" t="str">
        <v>01000964373</v>
      </c>
      <c r="L109" s="23" t="str">
        <v>ابونا جرجس</v>
      </c>
      <c r="M109" s="23">
        <v>0</v>
      </c>
      <c r="N109" s="23" t="str">
        <v>زغلول</v>
      </c>
      <c r="O109" s="23" t="str">
        <v>جسر السويس</v>
      </c>
      <c r="P109" s="23" t="str">
        <v>4</v>
      </c>
      <c r="Q109" s="23" t="str">
        <v>8</v>
      </c>
      <c r="R109" s="23" t="str">
        <v>الزيتون</v>
      </c>
      <c r="S109" s="23" t="str">
        <v>سنترال</v>
      </c>
      <c r="T109" s="23" t="str">
        <v>لا</v>
      </c>
      <c r="U109" s="23">
        <v>0</v>
      </c>
    </row>
    <row r="110" spans="1:21" x14ac:dyDescent="0.25">
      <c r="A110" s="13" cm="1">
        <f t="array" aca="1" ref="A110" ca="1">IFERROR(_xlfn.XLOOKUP(Table_prep_details.od[[#This Row],[ID]],_xlfn._xlws.FILTER(Table1[Old ID],Table1[Old ID]&lt;&gt;0),_xlfn._xlws.FILTER(Changelog!$C$2:$C$110,Changelog!$C$2:$C$110&lt;&gt;""),Table_prep_details.od[[#This Row],[ID]]),"")</f>
        <v>338</v>
      </c>
      <c r="B110" s="5" t="str">
        <v>ميخائيل القس اسحق قسطور</v>
      </c>
      <c r="C110" s="5" t="str">
        <v>ثالثة</v>
      </c>
      <c r="D110" s="22">
        <v>39614</v>
      </c>
      <c r="E110" s="14" t="str">
        <f ca="1">IFERROR(_xlfn.IFNA(IF((A110-FLOOR(A110,100))&lt;10,"الخدام",LOOKUP(FLOOR(A110,100),Table2[ID start],Table2[Class])),"الخدام"),"")</f>
        <v>القديس لوقا الرسول</v>
      </c>
      <c r="F110" s="23" t="str">
        <v>سان جون الامريكية</v>
      </c>
      <c r="G110" s="23" t="str">
        <v>لا</v>
      </c>
      <c r="H110" s="23">
        <v>0</v>
      </c>
      <c r="I110" s="23" t="str">
        <v>01212232756</v>
      </c>
      <c r="J110" s="23">
        <v>0</v>
      </c>
      <c r="K110" s="23">
        <v>0</v>
      </c>
      <c r="L110" s="23" t="str">
        <v>ابونا كيرلس</v>
      </c>
      <c r="M110" s="23" t="str">
        <v>116</v>
      </c>
      <c r="N110" s="23" t="str">
        <v>طومانباي</v>
      </c>
      <c r="O110" s="23">
        <v>0</v>
      </c>
      <c r="P110" s="23" t="str">
        <v>8</v>
      </c>
      <c r="Q110" s="23" t="str">
        <v>قدام الاسانسير</v>
      </c>
      <c r="R110" s="23" t="str">
        <v>الزيتون</v>
      </c>
      <c r="S110" s="23" t="str">
        <v>فول ماروسكا</v>
      </c>
      <c r="T110" s="23" t="str">
        <v>لا</v>
      </c>
      <c r="U110" s="23">
        <v>0</v>
      </c>
    </row>
    <row r="111" spans="1:21" x14ac:dyDescent="0.25">
      <c r="A111" s="13" cm="1">
        <f t="array" aca="1" ref="A111" ca="1">IFERROR(_xlfn.XLOOKUP(Table_prep_details.od[[#This Row],[ID]],_xlfn._xlws.FILTER(Table1[Old ID],Table1[Old ID]&lt;&gt;0),_xlfn._xlws.FILTER(Changelog!$C$2:$C$110,Changelog!$C$2:$C$110&lt;&gt;""),Table_prep_details.od[[#This Row],[ID]]),"")</f>
        <v>339</v>
      </c>
      <c r="B111" s="5" t="str">
        <v>نور لطفي حكيم سيف</v>
      </c>
      <c r="C111" s="5" t="str">
        <v>ثالثة</v>
      </c>
      <c r="D111" s="22">
        <v>39436</v>
      </c>
      <c r="E111" s="14" t="str">
        <f ca="1">IFERROR(_xlfn.IFNA(IF((A111-FLOOR(A111,100))&lt;10,"الخدام",LOOKUP(FLOOR(A111,100),Table2[ID start],Table2[Class])),"الخدام"),"")</f>
        <v>القديس لوقا الرسول</v>
      </c>
      <c r="F111" s="23" t="str">
        <v>عمرو ابن عبد العزيز</v>
      </c>
      <c r="G111" s="23" t="str">
        <v>نعم</v>
      </c>
      <c r="H111" s="23">
        <v>0</v>
      </c>
      <c r="I111" s="23" t="str">
        <v>01102941591</v>
      </c>
      <c r="J111" s="23" t="str">
        <v>01005435154</v>
      </c>
      <c r="K111" s="23" t="str">
        <v>01159106318</v>
      </c>
      <c r="L111" s="23" t="str">
        <v>ابونا انطونيوس</v>
      </c>
      <c r="M111" s="23" t="str">
        <v>10</v>
      </c>
      <c r="N111" s="23" t="str">
        <v>مدخل المعسكر</v>
      </c>
      <c r="O111" s="23" t="str">
        <v>ميدان ابن الحكم</v>
      </c>
      <c r="P111" s="23" t="str">
        <v>10</v>
      </c>
      <c r="Q111" s="23" t="str">
        <v>19</v>
      </c>
      <c r="R111" s="23" t="str">
        <v>الزيتون</v>
      </c>
      <c r="S111" s="23" t="str">
        <v>جامع</v>
      </c>
      <c r="T111" s="23" t="str">
        <v>لا</v>
      </c>
      <c r="U111" s="23">
        <v>0</v>
      </c>
    </row>
    <row r="112" spans="1:21" x14ac:dyDescent="0.25">
      <c r="A112" s="13" cm="1">
        <f t="array" aca="1" ref="A112" ca="1">IFERROR(_xlfn.XLOOKUP(Table_prep_details.od[[#This Row],[ID]],_xlfn._xlws.FILTER(Table1[Old ID],Table1[Old ID]&lt;&gt;0),_xlfn._xlws.FILTER(Changelog!$C$2:$C$110,Changelog!$C$2:$C$110&lt;&gt;""),Table_prep_details.od[[#This Row],[ID]]),"")</f>
        <v>340</v>
      </c>
      <c r="B112" s="5" t="str">
        <v>كيفن هاني رضانا</v>
      </c>
      <c r="C112" s="5" t="str">
        <v>ثالثة</v>
      </c>
      <c r="D112" s="22">
        <v>39690</v>
      </c>
      <c r="E112" s="14" t="str">
        <f ca="1">IFERROR(_xlfn.IFNA(IF((A112-FLOOR(A112,100))&lt;10,"الخدام",LOOKUP(FLOOR(A112,100),Table2[ID start],Table2[Class])),"الخدام"),"")</f>
        <v>القديس لوقا الرسول</v>
      </c>
      <c r="F112" s="23">
        <v>0</v>
      </c>
      <c r="G112" s="23" t="str">
        <v>لا</v>
      </c>
      <c r="H112" s="23">
        <v>0</v>
      </c>
      <c r="I112" s="23" t="str">
        <v>01554346152</v>
      </c>
      <c r="J112" s="23">
        <v>0</v>
      </c>
      <c r="K112" s="23">
        <v>0</v>
      </c>
      <c r="L112" s="23">
        <v>0</v>
      </c>
      <c r="M112" s="23" t="str">
        <v>19</v>
      </c>
      <c r="N112" s="23" t="str">
        <v>سنان</v>
      </c>
      <c r="O112" s="23">
        <v>0</v>
      </c>
      <c r="P112" s="23" t="str">
        <v>9</v>
      </c>
      <c r="Q112" s="23" t="str">
        <v>12</v>
      </c>
      <c r="R112" s="23" t="str">
        <v>الزيتون</v>
      </c>
      <c r="S112" s="23">
        <v>0</v>
      </c>
      <c r="T112" s="23" t="str">
        <v>لا</v>
      </c>
      <c r="U112" s="23" t="str">
        <v>رقم الأب 01006006741  
غير منتظم ولم يحضر الا مرتين ف السنة و تم افتقاده</v>
      </c>
    </row>
    <row r="113" spans="1:21" x14ac:dyDescent="0.25">
      <c r="A113" s="13" cm="1">
        <f t="array" aca="1" ref="A113" ca="1">IFERROR(_xlfn.XLOOKUP(Table_prep_details.od[[#This Row],[ID]],_xlfn._xlws.FILTER(Table1[Old ID],Table1[Old ID]&lt;&gt;0),_xlfn._xlws.FILTER(Changelog!$C$2:$C$110,Changelog!$C$2:$C$110&lt;&gt;""),Table_prep_details.od[[#This Row],[ID]]),"")</f>
        <v>341</v>
      </c>
      <c r="B113" s="5" t="str">
        <v xml:space="preserve">مارتيروس مدحت مختار </v>
      </c>
      <c r="C113" s="5" t="str">
        <v>ثالثة</v>
      </c>
      <c r="D113" s="22">
        <v>39636</v>
      </c>
      <c r="E113" s="14" t="str">
        <f ca="1">IFERROR(_xlfn.IFNA(IF((A113-FLOOR(A113,100))&lt;10,"الخدام",LOOKUP(FLOOR(A113,100),Table2[ID start],Table2[Class])),"الخدام"),"")</f>
        <v>القديس لوقا الرسول</v>
      </c>
      <c r="F113" s="23" t="str">
        <v>المعارف الحديثة</v>
      </c>
      <c r="G113" s="23" t="str">
        <v>لا</v>
      </c>
      <c r="H113" s="23">
        <v>0</v>
      </c>
      <c r="I113" s="23">
        <v>0</v>
      </c>
      <c r="J113" s="23">
        <v>0</v>
      </c>
      <c r="K113" s="23" t="str">
        <v>01227670850</v>
      </c>
      <c r="L113" s="23">
        <v>0</v>
      </c>
      <c r="M113" s="23" t="str">
        <v>14</v>
      </c>
      <c r="N113" s="23" t="str">
        <v>سنان</v>
      </c>
      <c r="O113" s="23">
        <v>0</v>
      </c>
      <c r="P113" s="23" t="str">
        <v>5</v>
      </c>
      <c r="Q113" s="23" t="str">
        <v>8</v>
      </c>
      <c r="R113" s="23" t="str">
        <v>الزيتون</v>
      </c>
      <c r="S113" s="23" t="str">
        <v>سوبر ماركت العجايبي</v>
      </c>
      <c r="T113" s="23" t="str">
        <v>لا</v>
      </c>
      <c r="U113" s="23">
        <v>0</v>
      </c>
    </row>
    <row r="114" spans="1:21" x14ac:dyDescent="0.25">
      <c r="A114" s="13" cm="1">
        <f t="array" aca="1" ref="A114" ca="1">IFERROR(_xlfn.XLOOKUP(Table_prep_details.od[[#This Row],[ID]],_xlfn._xlws.FILTER(Table1[Old ID],Table1[Old ID]&lt;&gt;0),_xlfn._xlws.FILTER(Changelog!$C$2:$C$110,Changelog!$C$2:$C$110&lt;&gt;""),Table_prep_details.od[[#This Row],[ID]]),"")</f>
        <v>342</v>
      </c>
      <c r="B114" s="5" t="str">
        <v>باترك تيسير ادوار</v>
      </c>
      <c r="C114" s="5" t="str">
        <v>ثالثة</v>
      </c>
      <c r="D114" s="22">
        <v>39519</v>
      </c>
      <c r="E114" s="14" t="str">
        <f ca="1">IFERROR(_xlfn.IFNA(IF((A114-FLOOR(A114,100))&lt;10,"الخدام",LOOKUP(FLOOR(A114,100),Table2[ID start],Table2[Class])),"الخدام"),"")</f>
        <v>القديس لوقا الرسول</v>
      </c>
      <c r="F114" s="23" t="str">
        <v>مصر المستقبل</v>
      </c>
      <c r="G114" s="23" t="str">
        <v>لا</v>
      </c>
      <c r="H114" s="23">
        <v>0</v>
      </c>
      <c r="I114" s="23" t="str">
        <v>01274566765</v>
      </c>
      <c r="J114" s="23" t="str">
        <v>01226016151</v>
      </c>
      <c r="K114" s="23" t="str">
        <v>01222507532</v>
      </c>
      <c r="L114" s="23" t="str">
        <v>ابونا جرجس</v>
      </c>
      <c r="M114" s="23" t="str">
        <v>57</v>
      </c>
      <c r="N114" s="23" t="str">
        <v>الشيخ خطاب</v>
      </c>
      <c r="O114" s="23" t="str">
        <v>ترعة الجبل</v>
      </c>
      <c r="P114" s="23" t="str">
        <v xml:space="preserve">   7</v>
      </c>
      <c r="Q114" s="23" t="str">
        <v>32</v>
      </c>
      <c r="R114" s="23" t="str">
        <v>الزيتون</v>
      </c>
      <c r="S114" s="23" t="str">
        <v>فرجاني الزيتون</v>
      </c>
      <c r="T114" s="23" t="str">
        <v>لا</v>
      </c>
      <c r="U114" s="23">
        <v>0</v>
      </c>
    </row>
    <row r="115" spans="1:21" x14ac:dyDescent="0.25">
      <c r="A115" s="13" cm="1">
        <f t="array" aca="1" ref="A115" ca="1">IFERROR(_xlfn.XLOOKUP(Table_prep_details.od[[#This Row],[ID]],_xlfn._xlws.FILTER(Table1[Old ID],Table1[Old ID]&lt;&gt;0),_xlfn._xlws.FILTER(Changelog!$C$2:$C$110,Changelog!$C$2:$C$110&lt;&gt;""),Table_prep_details.od[[#This Row],[ID]]),"")</f>
        <v>343</v>
      </c>
      <c r="B115" s="5" t="str">
        <v>بيتر فرنسيس منير فرنسيس</v>
      </c>
      <c r="C115" s="5" t="str">
        <v>ثالثة</v>
      </c>
      <c r="D115" s="22">
        <v>39717</v>
      </c>
      <c r="E115" s="14" t="str">
        <f ca="1">IFERROR(_xlfn.IFNA(IF((A115-FLOOR(A115,100))&lt;10,"الخدام",LOOKUP(FLOOR(A115,100),Table2[ID start],Table2[Class])),"الخدام"),"")</f>
        <v>القديس لوقا الرسول</v>
      </c>
      <c r="F115" s="23" t="str">
        <v>المعارف الحديثة لغات</v>
      </c>
      <c r="G115" s="23" t="str">
        <v>لا</v>
      </c>
      <c r="H115" s="23">
        <v>0</v>
      </c>
      <c r="I115" s="23" t="str">
        <v>01281117057</v>
      </c>
      <c r="J115" s="23" t="str">
        <v>01281466784</v>
      </c>
      <c r="K115" s="23" t="str">
        <v>0127313911</v>
      </c>
      <c r="L115" s="23" t="str">
        <v>ابونا جرجس</v>
      </c>
      <c r="M115" s="23" t="str">
        <v>2</v>
      </c>
      <c r="N115" s="23" t="str">
        <v>المتوكل</v>
      </c>
      <c r="O115" s="23">
        <v>0</v>
      </c>
      <c r="P115" s="23" t="str">
        <v>2</v>
      </c>
      <c r="Q115" s="23" t="str">
        <v>4</v>
      </c>
      <c r="R115" s="23" t="str">
        <v>الزيتون</v>
      </c>
      <c r="S115" s="23">
        <v>0</v>
      </c>
      <c r="T115" s="23" t="str">
        <v>لا</v>
      </c>
      <c r="U115" s="23">
        <v>0</v>
      </c>
    </row>
    <row r="116" spans="1:21" x14ac:dyDescent="0.25">
      <c r="A116" s="13" cm="1">
        <f t="array" aca="1" ref="A116" ca="1">IFERROR(_xlfn.XLOOKUP(Table_prep_details.od[[#This Row],[ID]],_xlfn._xlws.FILTER(Table1[Old ID],Table1[Old ID]&lt;&gt;0),_xlfn._xlws.FILTER(Changelog!$C$2:$C$110,Changelog!$C$2:$C$110&lt;&gt;""),Table_prep_details.od[[#This Row],[ID]]),"")</f>
        <v>344</v>
      </c>
      <c r="B116" s="5" t="str">
        <v xml:space="preserve">ميخائيل القس اسحق تادرس </v>
      </c>
      <c r="C116" s="5" t="str">
        <v>ثالثة</v>
      </c>
      <c r="D116" s="22">
        <v>39584</v>
      </c>
      <c r="E116" s="14" t="str">
        <f ca="1">IFERROR(_xlfn.IFNA(IF((A116-FLOOR(A116,100))&lt;10,"الخدام",LOOKUP(FLOOR(A116,100),Table2[ID start],Table2[Class])),"الخدام"),"")</f>
        <v>القديس لوقا الرسول</v>
      </c>
      <c r="F116" s="23">
        <v>0</v>
      </c>
      <c r="G116" s="23" t="str">
        <v>لا</v>
      </c>
      <c r="H116" s="23">
        <v>0</v>
      </c>
      <c r="I116" s="23" t="str">
        <v>01272666555</v>
      </c>
      <c r="J116" s="23">
        <v>0</v>
      </c>
      <c r="K116" s="23">
        <v>0</v>
      </c>
      <c r="L116" s="23">
        <v>0</v>
      </c>
      <c r="M116" s="23" t="str">
        <v>51</v>
      </c>
      <c r="N116" s="23" t="str">
        <v>نصوح</v>
      </c>
      <c r="O116" s="23">
        <v>0</v>
      </c>
      <c r="P116" s="23">
        <v>0</v>
      </c>
      <c r="Q116" s="23">
        <v>0</v>
      </c>
      <c r="R116" s="23" t="str">
        <v>الزيتون</v>
      </c>
      <c r="S116" s="23">
        <v>0</v>
      </c>
      <c r="T116" s="23" t="str">
        <v>لا</v>
      </c>
      <c r="U116" s="23">
        <v>0</v>
      </c>
    </row>
    <row r="117" spans="1:21" x14ac:dyDescent="0.25">
      <c r="A117" s="13" cm="1">
        <f t="array" aca="1" ref="A117" ca="1">IFERROR(_xlfn.XLOOKUP(Table_prep_details.od[[#This Row],[ID]],_xlfn._xlws.FILTER(Table1[Old ID],Table1[Old ID]&lt;&gt;0),_xlfn._xlws.FILTER(Changelog!$C$2:$C$110,Changelog!$C$2:$C$110&lt;&gt;""),Table_prep_details.od[[#This Row],[ID]]),"")</f>
        <v>345</v>
      </c>
      <c r="B117" s="5" t="str">
        <v>بولا عادل انور</v>
      </c>
      <c r="C117" s="5" t="str">
        <v>ثالثة</v>
      </c>
      <c r="D117" s="22">
        <v>39860</v>
      </c>
      <c r="E117" s="14" t="str">
        <f ca="1">IFERROR(_xlfn.IFNA(IF((A117-FLOOR(A117,100))&lt;10,"الخدام",LOOKUP(FLOOR(A117,100),Table2[ID start],Table2[Class])),"الخدام"),"")</f>
        <v>القديس لوقا الرسول</v>
      </c>
      <c r="F117" s="23">
        <v>0</v>
      </c>
      <c r="G117" s="23" t="str">
        <v>لا</v>
      </c>
      <c r="H117" s="23">
        <v>0</v>
      </c>
      <c r="I117" s="23" t="str">
        <v>01270124188</v>
      </c>
      <c r="J117" s="23">
        <v>0</v>
      </c>
      <c r="K117" s="23">
        <v>0</v>
      </c>
      <c r="L117" s="23">
        <v>0</v>
      </c>
      <c r="M117" s="23" t="str">
        <v>21</v>
      </c>
      <c r="N117" s="23" t="str">
        <v>مدرسة الحياة الحر</v>
      </c>
      <c r="O117" s="23">
        <v>0</v>
      </c>
      <c r="P117" s="23">
        <v>0</v>
      </c>
      <c r="Q117" s="23">
        <v>0</v>
      </c>
      <c r="R117" s="23" t="str">
        <v>عزبه النخل</v>
      </c>
      <c r="S117" s="23">
        <v>0</v>
      </c>
      <c r="T117" s="23" t="str">
        <v>لا</v>
      </c>
      <c r="U117" s="23">
        <v>0</v>
      </c>
    </row>
    <row r="118" spans="1:21" x14ac:dyDescent="0.25">
      <c r="A118" s="13" cm="1">
        <f t="array" aca="1" ref="A118" ca="1">IFERROR(_xlfn.XLOOKUP(Table_prep_details.od[[#This Row],[ID]],_xlfn._xlws.FILTER(Table1[Old ID],Table1[Old ID]&lt;&gt;0),_xlfn._xlws.FILTER(Changelog!$C$2:$C$110,Changelog!$C$2:$C$110&lt;&gt;""),Table_prep_details.od[[#This Row],[ID]]),"")</f>
        <v>346</v>
      </c>
      <c r="B118" s="5" t="str">
        <v xml:space="preserve">مارتن مجدي جمال </v>
      </c>
      <c r="C118" s="5" t="str">
        <v>ثالثة</v>
      </c>
      <c r="D118" s="22">
        <v>39760</v>
      </c>
      <c r="E118" s="14" t="str">
        <f ca="1">IFERROR(_xlfn.IFNA(IF((A118-FLOOR(A118,100))&lt;10,"الخدام",LOOKUP(FLOOR(A118,100),Table2[ID start],Table2[Class])),"الخدام"),"")</f>
        <v>القديس لوقا الرسول</v>
      </c>
      <c r="F118" s="23" t="str">
        <v>مجدي بيبي هوم</v>
      </c>
      <c r="G118" s="23" t="str">
        <v>لا</v>
      </c>
      <c r="H118" s="23">
        <v>0</v>
      </c>
      <c r="I118" s="23" t="str">
        <v>01288766127</v>
      </c>
      <c r="J118" s="23" t="str">
        <v>01003389412</v>
      </c>
      <c r="K118" s="23">
        <v>0</v>
      </c>
      <c r="L118" s="23" t="str">
        <v>ابونا كيرلس</v>
      </c>
      <c r="M118" s="23" t="str">
        <v>11</v>
      </c>
      <c r="N118" s="23" t="str">
        <v>اسعد</v>
      </c>
      <c r="O118" s="23" t="str">
        <v>طومانباي</v>
      </c>
      <c r="P118" s="23" t="str">
        <v>2</v>
      </c>
      <c r="Q118" s="23" t="str">
        <v>6</v>
      </c>
      <c r="R118" s="23" t="str">
        <v>الزيتون</v>
      </c>
      <c r="S118" s="23" t="str">
        <v>تكيفات العريش</v>
      </c>
      <c r="T118" s="23" t="str">
        <v>لا</v>
      </c>
      <c r="U118" s="23">
        <v>0</v>
      </c>
    </row>
    <row r="119" spans="1:21" x14ac:dyDescent="0.25">
      <c r="A119" s="13" cm="1">
        <f t="array" aca="1" ref="A119" ca="1">IFERROR(_xlfn.XLOOKUP(Table_prep_details.od[[#This Row],[ID]],_xlfn._xlws.FILTER(Table1[Old ID],Table1[Old ID]&lt;&gt;0),_xlfn._xlws.FILTER(Changelog!$C$2:$C$110,Changelog!$C$2:$C$110&lt;&gt;""),Table_prep_details.od[[#This Row],[ID]]),"")</f>
        <v>347</v>
      </c>
      <c r="B119" s="5" t="str">
        <v>بيير ماجد عريان</v>
      </c>
      <c r="C119" s="5" t="str">
        <v>ثالثة</v>
      </c>
      <c r="D119" s="22">
        <v>39665</v>
      </c>
      <c r="E119" s="14" t="str">
        <f ca="1">IFERROR(_xlfn.IFNA(IF((A119-FLOOR(A119,100))&lt;10,"الخدام",LOOKUP(FLOOR(A119,100),Table2[ID start],Table2[Class])),"الخدام"),"")</f>
        <v>القديس لوقا الرسول</v>
      </c>
      <c r="F119" s="23" t="str">
        <v>الادفنتست</v>
      </c>
      <c r="G119" s="23" t="str">
        <v>لا</v>
      </c>
      <c r="H119" s="23" t="str">
        <v>0221866845</v>
      </c>
      <c r="I119" s="23" t="str">
        <v>01229869215</v>
      </c>
      <c r="J119" s="23" t="str">
        <v>01201605290</v>
      </c>
      <c r="K119" s="23" t="str">
        <v>01226397392</v>
      </c>
      <c r="L119" s="23" t="str">
        <v>ابونا توماس (كنيسة الزاوية الحمرا)</v>
      </c>
      <c r="M119" s="23" t="str">
        <v>11</v>
      </c>
      <c r="N119" s="23" t="str">
        <v>البرج الاربعين</v>
      </c>
      <c r="O119" s="23" t="str">
        <v>جسر السويس</v>
      </c>
      <c r="P119" s="23" t="str">
        <v>10</v>
      </c>
      <c r="Q119" s="23" t="str">
        <v>8</v>
      </c>
      <c r="R119" s="23" t="str">
        <v>الزيتون</v>
      </c>
      <c r="S119" s="23">
        <v>0</v>
      </c>
      <c r="T119" s="23" t="str">
        <v>لا</v>
      </c>
      <c r="U119" s="23">
        <v>0</v>
      </c>
    </row>
    <row r="120" spans="1:21" x14ac:dyDescent="0.25">
      <c r="A120" s="13" cm="1">
        <f t="array" aca="1" ref="A120" ca="1">IFERROR(_xlfn.XLOOKUP(Table_prep_details.od[[#This Row],[ID]],_xlfn._xlws.FILTER(Table1[Old ID],Table1[Old ID]&lt;&gt;0),_xlfn._xlws.FILTER(Changelog!$C$2:$C$110,Changelog!$C$2:$C$110&lt;&gt;""),Table_prep_details.od[[#This Row],[ID]]),"")</f>
        <v>348</v>
      </c>
      <c r="B120" s="5" t="str">
        <v>كيرلس مدحت جورج</v>
      </c>
      <c r="C120" s="5" t="str">
        <v>ثالثة</v>
      </c>
      <c r="D120" s="22">
        <v>39470</v>
      </c>
      <c r="E120" s="14" t="str">
        <f ca="1">IFERROR(_xlfn.IFNA(IF((A120-FLOOR(A120,100))&lt;10,"الخدام",LOOKUP(FLOOR(A120,100),Table2[ID start],Table2[Class])),"الخدام"),"")</f>
        <v>القديس لوقا الرسول</v>
      </c>
      <c r="F120" s="23" t="str">
        <v>المعارف</v>
      </c>
      <c r="G120" s="23" t="str">
        <v>لا</v>
      </c>
      <c r="H120" s="23">
        <v>0</v>
      </c>
      <c r="I120" s="23">
        <v>0</v>
      </c>
      <c r="J120" s="23" t="str">
        <v>01286884122</v>
      </c>
      <c r="K120" s="23">
        <v>0</v>
      </c>
      <c r="L120" s="23">
        <v>0</v>
      </c>
      <c r="M120" s="23" t="str">
        <v>13</v>
      </c>
      <c r="N120" s="23" t="str">
        <v>الظاهر</v>
      </c>
      <c r="O120" s="23">
        <v>0</v>
      </c>
      <c r="P120" s="23" t="str">
        <v>8</v>
      </c>
      <c r="Q120" s="23">
        <v>0</v>
      </c>
      <c r="R120" s="23">
        <v>0</v>
      </c>
      <c r="S120" s="23" t="str">
        <v>جيم turbo</v>
      </c>
      <c r="T120" s="23" t="str">
        <v>لا</v>
      </c>
      <c r="U120" s="23">
        <v>0</v>
      </c>
    </row>
    <row r="121" spans="1:21" x14ac:dyDescent="0.25">
      <c r="A121" s="13" cm="1">
        <f t="array" aca="1" ref="A121" ca="1">IFERROR(_xlfn.XLOOKUP(Table_prep_details.od[[#This Row],[ID]],_xlfn._xlws.FILTER(Table1[Old ID],Table1[Old ID]&lt;&gt;0),_xlfn._xlws.FILTER(Changelog!$C$2:$C$110,Changelog!$C$2:$C$110&lt;&gt;""),Table_prep_details.od[[#This Row],[ID]]),"")</f>
        <v>349</v>
      </c>
      <c r="B121" s="5" t="str">
        <v>ماركو صفوت حبيب</v>
      </c>
      <c r="C121" s="5" t="str">
        <v>ثالثة</v>
      </c>
      <c r="D121" s="22">
        <v>39614</v>
      </c>
      <c r="E121" s="14" t="str">
        <f ca="1">IFERROR(_xlfn.IFNA(IF((A121-FLOOR(A121,100))&lt;10,"الخدام",LOOKUP(FLOOR(A121,100),Table2[ID start],Table2[Class])),"الخدام"),"")</f>
        <v>القديس لوقا الرسول</v>
      </c>
      <c r="F121" s="23" t="str">
        <v>المعارف</v>
      </c>
      <c r="G121" s="23" t="str">
        <v>لا</v>
      </c>
      <c r="H121" s="23" t="str">
        <v>01013357995</v>
      </c>
      <c r="I121" s="23">
        <v>0</v>
      </c>
      <c r="J121" s="23">
        <v>0</v>
      </c>
      <c r="K121" s="23">
        <v>0</v>
      </c>
      <c r="L121" s="23">
        <v>0</v>
      </c>
      <c r="M121" s="23" t="str">
        <v>برج التوفيقية</v>
      </c>
      <c r="N121" s="23" t="str">
        <v>طومانباي</v>
      </c>
      <c r="O121" s="23">
        <v>0</v>
      </c>
      <c r="P121" s="23" t="str">
        <v>4</v>
      </c>
      <c r="Q121" s="23" t="str">
        <v>45</v>
      </c>
      <c r="R121" s="23" t="str">
        <v>الزيتون</v>
      </c>
      <c r="S121" s="23" t="str">
        <v>مدرسة مارمرقس</v>
      </c>
      <c r="T121" s="23" t="str">
        <v>لا</v>
      </c>
      <c r="U121" s="23">
        <v>0</v>
      </c>
    </row>
    <row r="122" spans="1:21" x14ac:dyDescent="0.25">
      <c r="A122" s="13" cm="1">
        <f t="array" aca="1" ref="A122" ca="1">IFERROR(_xlfn.XLOOKUP(Table_prep_details.od[[#This Row],[ID]],_xlfn._xlws.FILTER(Table1[Old ID],Table1[Old ID]&lt;&gt;0),_xlfn._xlws.FILTER(Changelog!$C$2:$C$110,Changelog!$C$2:$C$110&lt;&gt;""),Table_prep_details.od[[#This Row],[ID]]),"")</f>
        <v>350</v>
      </c>
      <c r="B122" s="5" t="str">
        <v>جوستن تامر وجدي</v>
      </c>
      <c r="C122" s="5" t="str">
        <v>ثالثة</v>
      </c>
      <c r="D122" s="22">
        <v>39455</v>
      </c>
      <c r="E122" s="14" t="str">
        <f ca="1">IFERROR(_xlfn.IFNA(IF((A122-FLOOR(A122,100))&lt;10,"الخدام",LOOKUP(FLOOR(A122,100),Table2[ID start],Table2[Class])),"الخدام"),"")</f>
        <v>القديس لوقا الرسول</v>
      </c>
      <c r="F122" s="23" t="str">
        <v>المعارف</v>
      </c>
      <c r="G122" s="23" t="str">
        <v>لا</v>
      </c>
      <c r="H122" s="23" t="str">
        <v>01200356633</v>
      </c>
      <c r="I122" s="23" t="str">
        <v>01275403197</v>
      </c>
      <c r="J122" s="23">
        <v>0</v>
      </c>
      <c r="K122" s="23">
        <v>0</v>
      </c>
      <c r="L122" s="23" t="str">
        <v>ابونا صرابامون</v>
      </c>
      <c r="M122" s="23" t="str">
        <v>6أ</v>
      </c>
      <c r="N122" s="23" t="str">
        <v>الليث</v>
      </c>
      <c r="O122" s="23">
        <v>0</v>
      </c>
      <c r="P122" s="23" t="str">
        <v>2</v>
      </c>
      <c r="Q122" s="23" t="str">
        <v>5</v>
      </c>
      <c r="R122" s="23" t="str">
        <v>الزيتون</v>
      </c>
      <c r="S122" s="23" t="str">
        <v>مدرسة المعارف</v>
      </c>
      <c r="T122" s="23" t="str">
        <v>لا</v>
      </c>
      <c r="U122" s="23">
        <v>0</v>
      </c>
    </row>
    <row r="123" spans="1:21" x14ac:dyDescent="0.25">
      <c r="A123" s="13" cm="1">
        <f t="array" aca="1" ref="A123" ca="1">IFERROR(_xlfn.XLOOKUP(Table_prep_details.od[[#This Row],[ID]],_xlfn._xlws.FILTER(Table1[Old ID],Table1[Old ID]&lt;&gt;0),_xlfn._xlws.FILTER(Changelog!$C$2:$C$110,Changelog!$C$2:$C$110&lt;&gt;""),Table_prep_details.od[[#This Row],[ID]]),"")</f>
        <v>351</v>
      </c>
      <c r="B123" s="5" t="str">
        <v>جرجس بيتر البرت</v>
      </c>
      <c r="C123" s="5" t="str">
        <v>ثالثة</v>
      </c>
      <c r="D123" s="22">
        <v>39917</v>
      </c>
      <c r="E123" s="14" t="str">
        <f ca="1">IFERROR(_xlfn.IFNA(IF((A123-FLOOR(A123,100))&lt;10,"الخدام",LOOKUP(FLOOR(A123,100),Table2[ID start],Table2[Class])),"الخدام"),"")</f>
        <v>القديس لوقا الرسول</v>
      </c>
      <c r="F123" s="23" t="str">
        <v>الجامعة الاسلامية</v>
      </c>
      <c r="G123" s="23" t="str">
        <v>لا</v>
      </c>
      <c r="H123" s="23">
        <v>0</v>
      </c>
      <c r="I123" s="23">
        <v>0</v>
      </c>
      <c r="J123" s="23" t="str">
        <v>0966162666</v>
      </c>
      <c r="K123" s="23" t="str">
        <v>0922264975</v>
      </c>
      <c r="L123" s="23">
        <v>0</v>
      </c>
      <c r="M123" s="23">
        <v>0</v>
      </c>
      <c r="N123" s="23" t="str">
        <v>طومانباي</v>
      </c>
      <c r="O123" s="23">
        <v>0</v>
      </c>
      <c r="P123" s="23" t="str">
        <v>2</v>
      </c>
      <c r="Q123" s="23" t="str">
        <v>6</v>
      </c>
      <c r="R123" s="23" t="str">
        <v>الزيتون</v>
      </c>
      <c r="S123" s="23" t="str">
        <v>كزيون</v>
      </c>
      <c r="T123" s="23" t="str">
        <v>لا</v>
      </c>
      <c r="U123" s="23" t="str">
        <v>سوداني</v>
      </c>
    </row>
    <row r="124" spans="1:21" x14ac:dyDescent="0.25">
      <c r="A124" s="13" cm="1">
        <f t="array" aca="1" ref="A124" ca="1">IFERROR(_xlfn.XLOOKUP(Table_prep_details.od[[#This Row],[ID]],_xlfn._xlws.FILTER(Table1[Old ID],Table1[Old ID]&lt;&gt;0),_xlfn._xlws.FILTER(Changelog!$C$2:$C$110,Changelog!$C$2:$C$110&lt;&gt;""),Table_prep_details.od[[#This Row],[ID]]),"")</f>
        <v>401</v>
      </c>
      <c r="B124" s="5" t="str">
        <v>شنوده حربي نسان حبيب</v>
      </c>
      <c r="C124" s="5" t="str">
        <v>ثالثة</v>
      </c>
      <c r="D124" s="22">
        <v>17615</v>
      </c>
      <c r="E124" s="14" t="str">
        <f ca="1">IFERROR(_xlfn.IFNA(IF((A124-FLOOR(A124,100))&lt;10,"الخدام",LOOKUP(FLOOR(A124,100),Table2[ID start],Table2[Class])),"الخدام"),"")</f>
        <v>الخدام</v>
      </c>
      <c r="F124" s="23">
        <v>0</v>
      </c>
      <c r="G124" s="23" t="str">
        <v>لا</v>
      </c>
      <c r="H124" s="23">
        <v>0</v>
      </c>
      <c r="I124" s="23" t="str">
        <v>01228052058</v>
      </c>
      <c r="J124" s="23">
        <v>0</v>
      </c>
      <c r="K124" s="23">
        <v>0</v>
      </c>
      <c r="L124" s="23" t="str">
        <v>ابونا كيرلس</v>
      </c>
      <c r="M124" s="23" t="str">
        <v>6</v>
      </c>
      <c r="N124" s="23" t="str">
        <v>الليث</v>
      </c>
      <c r="O124" s="23" t="str">
        <v>طومانباي</v>
      </c>
      <c r="P124" s="23" t="str">
        <v>8</v>
      </c>
      <c r="Q124" s="23" t="str">
        <v>30</v>
      </c>
      <c r="R124" s="23" t="str">
        <v>الزيتون</v>
      </c>
      <c r="S124" s="23">
        <v>0</v>
      </c>
      <c r="T124" s="23" t="str">
        <v>لا</v>
      </c>
      <c r="U124" s="23" t="str">
        <v>ففصل بولس الرسول كمان</v>
      </c>
    </row>
    <row r="125" spans="1:21" x14ac:dyDescent="0.25">
      <c r="A125" s="13" cm="1">
        <f t="array" aca="1" ref="A125" ca="1">IFERROR(_xlfn.XLOOKUP(Table_prep_details.od[[#This Row],[ID]],_xlfn._xlws.FILTER(Table1[Old ID],Table1[Old ID]&lt;&gt;0),_xlfn._xlws.FILTER(Changelog!$C$2:$C$110,Changelog!$C$2:$C$110&lt;&gt;""),Table_prep_details.od[[#This Row],[ID]]),"")</f>
        <v>402</v>
      </c>
      <c r="B125" s="5" t="str">
        <v>بيتر ماهر عبد الملاك</v>
      </c>
      <c r="C125" s="5" t="str">
        <v>ثالثة</v>
      </c>
      <c r="D125" s="22">
        <v>35497</v>
      </c>
      <c r="E125" s="14" t="str">
        <f ca="1">IFERROR(_xlfn.IFNA(IF((A125-FLOOR(A125,100))&lt;10,"الخدام",LOOKUP(FLOOR(A125,100),Table2[ID start],Table2[Class])),"الخدام"),"")</f>
        <v>الخدام</v>
      </c>
      <c r="F125" s="23">
        <v>0</v>
      </c>
      <c r="G125" s="23" t="str">
        <v>لا</v>
      </c>
      <c r="H125" s="23">
        <v>0</v>
      </c>
      <c r="I125" s="23" t="str">
        <v>01227009313</v>
      </c>
      <c r="J125" s="23">
        <v>0</v>
      </c>
      <c r="K125" s="23">
        <v>0</v>
      </c>
      <c r="L125" s="23" t="str">
        <v>ابونا انطونيوس</v>
      </c>
      <c r="M125" s="23" t="str">
        <v>13</v>
      </c>
      <c r="N125" s="23" t="str">
        <v>سليم غطاس</v>
      </c>
      <c r="O125" s="23">
        <v>0</v>
      </c>
      <c r="P125" s="23" t="str">
        <v>4</v>
      </c>
      <c r="Q125" s="23" t="str">
        <v>2</v>
      </c>
      <c r="R125" s="23" t="str">
        <v>الزيتون</v>
      </c>
      <c r="S125" s="23">
        <v>0</v>
      </c>
      <c r="T125" s="23" t="str">
        <v>لا</v>
      </c>
      <c r="U125" s="23">
        <v>0</v>
      </c>
    </row>
    <row r="126" spans="1:21" x14ac:dyDescent="0.25">
      <c r="A126" s="13" cm="1">
        <f t="array" aca="1" ref="A126" ca="1">IFERROR(_xlfn.XLOOKUP(Table_prep_details.od[[#This Row],[ID]],_xlfn._xlws.FILTER(Table1[Old ID],Table1[Old ID]&lt;&gt;0),_xlfn._xlws.FILTER(Changelog!$C$2:$C$110,Changelog!$C$2:$C$110&lt;&gt;""),Table_prep_details.od[[#This Row],[ID]]),"")</f>
        <v>403</v>
      </c>
      <c r="B126" s="5" t="str">
        <v>مارين ماجد عادل قدسي</v>
      </c>
      <c r="C126" s="5" t="str">
        <v>ثالثة</v>
      </c>
      <c r="D126" s="22">
        <v>36689</v>
      </c>
      <c r="E126" s="14" t="str">
        <f ca="1">IFERROR(_xlfn.IFNA(IF((A126-FLOOR(A126,100))&lt;10,"الخدام",LOOKUP(FLOOR(A126,100),Table2[ID start],Table2[Class])),"الخدام"),"")</f>
        <v>الخدام</v>
      </c>
      <c r="F126" s="23">
        <v>0</v>
      </c>
      <c r="G126" s="23" t="str">
        <v>لا</v>
      </c>
      <c r="H126" s="23">
        <v>0</v>
      </c>
      <c r="I126" s="23" t="str">
        <v>01283248048</v>
      </c>
      <c r="J126" s="23">
        <v>0</v>
      </c>
      <c r="K126" s="23">
        <v>0</v>
      </c>
      <c r="L126" s="23" t="str">
        <v>ابونا كيرلس</v>
      </c>
      <c r="M126" s="23" t="str">
        <v>9</v>
      </c>
      <c r="N126" s="23" t="str">
        <v>محمد حنفي</v>
      </c>
      <c r="O126" s="23" t="str">
        <v>سنان</v>
      </c>
      <c r="P126" s="23" t="str">
        <v>10</v>
      </c>
      <c r="Q126" s="23" t="str">
        <v>10</v>
      </c>
      <c r="R126" s="23" t="str">
        <v>الزيتون</v>
      </c>
      <c r="S126" s="23" t="str">
        <v>دار ايتام</v>
      </c>
      <c r="T126" s="23" t="str">
        <v>لا</v>
      </c>
      <c r="U126" s="23">
        <v>0</v>
      </c>
    </row>
    <row r="127" spans="1:21" x14ac:dyDescent="0.25">
      <c r="A127" s="13" cm="1">
        <f t="array" aca="1" ref="A127" ca="1">IFERROR(_xlfn.XLOOKUP(Table_prep_details.od[[#This Row],[ID]],_xlfn._xlws.FILTER(Table1[Old ID],Table1[Old ID]&lt;&gt;0),_xlfn._xlws.FILTER(Changelog!$C$2:$C$110,Changelog!$C$2:$C$110&lt;&gt;""),Table_prep_details.od[[#This Row],[ID]]),"")</f>
        <v>404</v>
      </c>
      <c r="B127" s="5" t="str">
        <v>وجيه جورج</v>
      </c>
      <c r="C127" s="5" t="str">
        <v>ثالثة</v>
      </c>
      <c r="D127" s="22">
        <v>25032</v>
      </c>
      <c r="E127" s="14" t="str">
        <f ca="1">IFERROR(_xlfn.IFNA(IF((A127-FLOOR(A127,100))&lt;10,"الخدام",LOOKUP(FLOOR(A127,100),Table2[ID start],Table2[Class])),"الخدام"),"")</f>
        <v>الخدام</v>
      </c>
      <c r="F127" s="23">
        <v>0</v>
      </c>
      <c r="G127" s="23" t="str">
        <v>لا</v>
      </c>
      <c r="H127" s="23" t="str">
        <v>0224511226</v>
      </c>
      <c r="I127" s="23" t="str">
        <v>01287336675</v>
      </c>
      <c r="J127" s="23">
        <v>0</v>
      </c>
      <c r="K127" s="23">
        <v>0</v>
      </c>
      <c r="L127" s="23" t="str">
        <v>ابونا كيرلس</v>
      </c>
      <c r="M127" s="23" t="str">
        <v>20</v>
      </c>
      <c r="N127" s="23" t="str">
        <v>العزيز بالله</v>
      </c>
      <c r="O127" s="23">
        <v>0</v>
      </c>
      <c r="P127" s="23" t="str">
        <v>0</v>
      </c>
      <c r="Q127" s="23" t="str">
        <v>2</v>
      </c>
      <c r="R127" s="23" t="str">
        <v>الزيتون</v>
      </c>
      <c r="S127" s="23" t="str">
        <v>حلواني امريكاني</v>
      </c>
      <c r="T127" s="23" t="str">
        <v>لا</v>
      </c>
      <c r="U127" s="23">
        <v>0</v>
      </c>
    </row>
    <row r="128" spans="1:21" x14ac:dyDescent="0.25">
      <c r="A128" s="13" cm="1">
        <f t="array" aca="1" ref="A128" ca="1">IFERROR(_xlfn.XLOOKUP(Table_prep_details.od[[#This Row],[ID]],_xlfn._xlws.FILTER(Table1[Old ID],Table1[Old ID]&lt;&gt;0),_xlfn._xlws.FILTER(Changelog!$C$2:$C$110,Changelog!$C$2:$C$110&lt;&gt;""),Table_prep_details.od[[#This Row],[ID]]),"")</f>
        <v>410</v>
      </c>
      <c r="B128" s="5" t="str">
        <v xml:space="preserve">ابرام جرجس تادرس </v>
      </c>
      <c r="C128" s="5" t="str">
        <v>ثالثة</v>
      </c>
      <c r="D128" s="22">
        <v>39499</v>
      </c>
      <c r="E128" s="14" t="str">
        <f ca="1">IFERROR(_xlfn.IFNA(IF((A128-FLOOR(A128,100))&lt;10,"الخدام",LOOKUP(FLOOR(A128,100),Table2[ID start],Table2[Class])),"الخدام"),"")</f>
        <v>القديس يوحنا الرسول</v>
      </c>
      <c r="F128" s="23">
        <v>0</v>
      </c>
      <c r="G128" s="23" t="str">
        <v>لا</v>
      </c>
      <c r="H128" s="23">
        <v>0</v>
      </c>
      <c r="I128" s="23" t="str">
        <v>01201516947</v>
      </c>
      <c r="J128" s="23">
        <v>0</v>
      </c>
      <c r="K128" s="23">
        <v>0</v>
      </c>
      <c r="L128" s="23">
        <v>0</v>
      </c>
      <c r="M128" s="23">
        <v>0</v>
      </c>
      <c r="N128" s="23" t="str">
        <v>منطقة المرج</v>
      </c>
      <c r="O128" s="23">
        <v>0</v>
      </c>
      <c r="P128" s="23">
        <v>0</v>
      </c>
      <c r="Q128" s="23">
        <v>0</v>
      </c>
      <c r="R128" s="23" t="str">
        <v>عزبه النخل</v>
      </c>
      <c r="S128" s="23">
        <v>0</v>
      </c>
      <c r="T128" s="23" t="str">
        <v>لا</v>
      </c>
      <c r="U128" s="23">
        <v>0</v>
      </c>
    </row>
    <row r="129" spans="1:21" x14ac:dyDescent="0.25">
      <c r="A129" s="13" cm="1">
        <f t="array" aca="1" ref="A129" ca="1">IFERROR(_xlfn.XLOOKUP(Table_prep_details.od[[#This Row],[ID]],_xlfn._xlws.FILTER(Table1[Old ID],Table1[Old ID]&lt;&gt;0),_xlfn._xlws.FILTER(Changelog!$C$2:$C$110,Changelog!$C$2:$C$110&lt;&gt;""),Table_prep_details.od[[#This Row],[ID]]),"")</f>
        <v>411</v>
      </c>
      <c r="B129" s="5" t="str">
        <v xml:space="preserve">انطوان سامح فوزي </v>
      </c>
      <c r="C129" s="5" t="str">
        <v>ثالثة</v>
      </c>
      <c r="D129" s="22">
        <v>39625</v>
      </c>
      <c r="E129" s="14" t="str">
        <f ca="1">IFERROR(_xlfn.IFNA(IF((A129-FLOOR(A129,100))&lt;10,"الخدام",LOOKUP(FLOOR(A129,100),Table2[ID start],Table2[Class])),"الخدام"),"")</f>
        <v>القديس يوحنا الرسول</v>
      </c>
      <c r="F129" s="23">
        <v>0</v>
      </c>
      <c r="G129" s="23" t="str">
        <v>لا</v>
      </c>
      <c r="H129" s="23">
        <v>0</v>
      </c>
      <c r="I129" s="23" t="str">
        <v>01273440677</v>
      </c>
      <c r="J129" s="23">
        <v>0</v>
      </c>
      <c r="K129" s="23">
        <v>0</v>
      </c>
      <c r="L129" s="23">
        <v>0</v>
      </c>
      <c r="M129" s="23" t="str">
        <v>8 برج الياسمين</v>
      </c>
      <c r="N129" s="23" t="str">
        <v>البوسطة</v>
      </c>
      <c r="O129" s="23">
        <v>0</v>
      </c>
      <c r="P129" s="23">
        <v>0</v>
      </c>
      <c r="Q129" s="23">
        <v>0</v>
      </c>
      <c r="R129" s="23" t="str">
        <v>الزيتون</v>
      </c>
      <c r="S129" s="23">
        <v>0</v>
      </c>
      <c r="T129" s="23" t="str">
        <v>لا</v>
      </c>
      <c r="U129" s="23">
        <v>0</v>
      </c>
    </row>
    <row r="130" spans="1:21" x14ac:dyDescent="0.25">
      <c r="A130" s="13" cm="1">
        <f t="array" aca="1" ref="A130" ca="1">IFERROR(_xlfn.XLOOKUP(Table_prep_details.od[[#This Row],[ID]],_xlfn._xlws.FILTER(Table1[Old ID],Table1[Old ID]&lt;&gt;0),_xlfn._xlws.FILTER(Changelog!$C$2:$C$110,Changelog!$C$2:$C$110&lt;&gt;""),Table_prep_details.od[[#This Row],[ID]]),"")</f>
        <v>412</v>
      </c>
      <c r="B130" s="5" t="str">
        <v xml:space="preserve">ايمن محسن اسحق </v>
      </c>
      <c r="C130" s="5" t="str">
        <v>ثالثة</v>
      </c>
      <c r="D130" s="22">
        <v>39668</v>
      </c>
      <c r="E130" s="14" t="str">
        <f ca="1">IFERROR(_xlfn.IFNA(IF((A130-FLOOR(A130,100))&lt;10,"الخدام",LOOKUP(FLOOR(A130,100),Table2[ID start],Table2[Class])),"الخدام"),"")</f>
        <v>القديس يوحنا الرسول</v>
      </c>
      <c r="F130" s="23">
        <v>0</v>
      </c>
      <c r="G130" s="23" t="str">
        <v>لا</v>
      </c>
      <c r="H130" s="23">
        <v>0</v>
      </c>
      <c r="I130" s="23" t="str">
        <v>01286967104</v>
      </c>
      <c r="J130" s="23">
        <v>0</v>
      </c>
      <c r="K130" s="23">
        <v>0</v>
      </c>
      <c r="L130" s="23">
        <v>0</v>
      </c>
      <c r="M130" s="23" t="str">
        <v>21</v>
      </c>
      <c r="N130" s="23" t="str">
        <v>عبد المنعم محمد</v>
      </c>
      <c r="O130" s="23">
        <v>0</v>
      </c>
      <c r="P130" s="23">
        <v>0</v>
      </c>
      <c r="Q130" s="23">
        <v>0</v>
      </c>
      <c r="R130" s="23" t="str">
        <v>الزيتون</v>
      </c>
      <c r="S130" s="23">
        <v>0</v>
      </c>
      <c r="T130" s="23" t="str">
        <v>لا</v>
      </c>
      <c r="U130" s="23">
        <v>0</v>
      </c>
    </row>
    <row r="131" spans="1:21" x14ac:dyDescent="0.25">
      <c r="A131" s="13" cm="1">
        <f t="array" aca="1" ref="A131" ca="1">IFERROR(_xlfn.XLOOKUP(Table_prep_details.od[[#This Row],[ID]],_xlfn._xlws.FILTER(Table1[Old ID],Table1[Old ID]&lt;&gt;0),_xlfn._xlws.FILTER(Changelog!$C$2:$C$110,Changelog!$C$2:$C$110&lt;&gt;""),Table_prep_details.od[[#This Row],[ID]]),"")</f>
        <v>413</v>
      </c>
      <c r="B131" s="5" t="str">
        <v xml:space="preserve">باترك سامح تادرس </v>
      </c>
      <c r="C131" s="5" t="str">
        <v>ثالثة</v>
      </c>
      <c r="D131" s="22">
        <v>39625</v>
      </c>
      <c r="E131" s="14" t="str">
        <f ca="1">IFERROR(_xlfn.IFNA(IF((A131-FLOOR(A131,100))&lt;10,"الخدام",LOOKUP(FLOOR(A131,100),Table2[ID start],Table2[Class])),"الخدام"),"")</f>
        <v>القديس يوحنا الرسول</v>
      </c>
      <c r="F131" s="23">
        <v>0</v>
      </c>
      <c r="G131" s="23" t="str">
        <v>لا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 t="str">
        <v>25ج</v>
      </c>
      <c r="N131" s="23" t="str">
        <v>شارع الزيتون</v>
      </c>
      <c r="O131" s="23">
        <v>0</v>
      </c>
      <c r="P131" s="23">
        <v>0</v>
      </c>
      <c r="Q131" s="23">
        <v>0</v>
      </c>
      <c r="R131" s="23" t="str">
        <v>الزيتون</v>
      </c>
      <c r="S131" s="23" t="str">
        <v>شركة المياه</v>
      </c>
      <c r="T131" s="23" t="str">
        <v>لا</v>
      </c>
      <c r="U131" s="23">
        <v>0</v>
      </c>
    </row>
    <row r="132" spans="1:21" x14ac:dyDescent="0.25">
      <c r="A132" s="13" cm="1">
        <f t="array" aca="1" ref="A132" ca="1">IFERROR(_xlfn.XLOOKUP(Table_prep_details.od[[#This Row],[ID]],_xlfn._xlws.FILTER(Table1[Old ID],Table1[Old ID]&lt;&gt;0),_xlfn._xlws.FILTER(Changelog!$C$2:$C$110,Changelog!$C$2:$C$110&lt;&gt;""),Table_prep_details.od[[#This Row],[ID]]),"")</f>
        <v>415</v>
      </c>
      <c r="B132" s="5" t="str">
        <v xml:space="preserve">بولا سمير عبدالله </v>
      </c>
      <c r="C132" s="5" t="str">
        <v>ثالثة</v>
      </c>
      <c r="D132" s="22">
        <v>0</v>
      </c>
      <c r="E132" s="14" t="str">
        <f ca="1">IFERROR(_xlfn.IFNA(IF((A132-FLOOR(A132,100))&lt;10,"الخدام",LOOKUP(FLOOR(A132,100),Table2[ID start],Table2[Class])),"الخدام"),"")</f>
        <v>القديس يوحنا الرسول</v>
      </c>
      <c r="F132" s="23">
        <v>0</v>
      </c>
      <c r="G132" s="23" t="str">
        <v>لا</v>
      </c>
      <c r="H132" s="23">
        <v>0</v>
      </c>
      <c r="I132" s="23" t="str">
        <v>0125800059</v>
      </c>
      <c r="J132" s="23">
        <v>0</v>
      </c>
      <c r="K132" s="23">
        <v>0</v>
      </c>
      <c r="L132" s="23">
        <v>0</v>
      </c>
      <c r="M132" s="23" t="str">
        <v>16</v>
      </c>
      <c r="N132" s="23" t="str">
        <v>رمضان عبد العاطي</v>
      </c>
      <c r="O132" s="23">
        <v>0</v>
      </c>
      <c r="P132" s="23">
        <v>0</v>
      </c>
      <c r="Q132" s="23">
        <v>0</v>
      </c>
      <c r="R132" s="23" t="str">
        <v>عزبه النخل</v>
      </c>
      <c r="S132" s="23">
        <v>0</v>
      </c>
      <c r="T132" s="23" t="str">
        <v>لا</v>
      </c>
      <c r="U132" s="23">
        <v>0</v>
      </c>
    </row>
    <row r="133" spans="1:21" x14ac:dyDescent="0.25">
      <c r="A133" s="13" cm="1">
        <f t="array" aca="1" ref="A133" ca="1">IFERROR(_xlfn.XLOOKUP(Table_prep_details.od[[#This Row],[ID]],_xlfn._xlws.FILTER(Table1[Old ID],Table1[Old ID]&lt;&gt;0),_xlfn._xlws.FILTER(Changelog!$C$2:$C$110,Changelog!$C$2:$C$110&lt;&gt;""),Table_prep_details.od[[#This Row],[ID]]),"")</f>
        <v>416</v>
      </c>
      <c r="B133" s="5" t="str">
        <v xml:space="preserve">بولا عادل ابراهيم </v>
      </c>
      <c r="C133" s="5" t="str">
        <v>ثالثة</v>
      </c>
      <c r="D133" s="22">
        <v>39716</v>
      </c>
      <c r="E133" s="14" t="str">
        <f ca="1">IFERROR(_xlfn.IFNA(IF((A133-FLOOR(A133,100))&lt;10,"الخدام",LOOKUP(FLOOR(A133,100),Table2[ID start],Table2[Class])),"الخدام"),"")</f>
        <v>القديس يوحنا الرسول</v>
      </c>
      <c r="F133" s="23">
        <v>0</v>
      </c>
      <c r="G133" s="23" t="str">
        <v>لا</v>
      </c>
      <c r="H133" s="23">
        <v>0</v>
      </c>
      <c r="I133" s="23" t="str">
        <v>01271264886</v>
      </c>
      <c r="J133" s="23">
        <v>0</v>
      </c>
      <c r="K133" s="23">
        <v>0</v>
      </c>
      <c r="L133" s="23">
        <v>0</v>
      </c>
      <c r="M133" s="23" t="str">
        <v>110ب</v>
      </c>
      <c r="N133" s="23" t="str">
        <v>سليم الاول</v>
      </c>
      <c r="O133" s="23">
        <v>0</v>
      </c>
      <c r="P133" s="23">
        <v>0</v>
      </c>
      <c r="Q133" s="23">
        <v>0</v>
      </c>
      <c r="R133" s="23" t="str">
        <v>الزيتون</v>
      </c>
      <c r="S133" s="23">
        <v>0</v>
      </c>
      <c r="T133" s="23" t="str">
        <v>لا</v>
      </c>
      <c r="U133" s="23">
        <v>0</v>
      </c>
    </row>
    <row r="134" spans="1:21" x14ac:dyDescent="0.25">
      <c r="A134" s="13" cm="1">
        <f t="array" aca="1" ref="A134" ca="1">IFERROR(_xlfn.XLOOKUP(Table_prep_details.od[[#This Row],[ID]],_xlfn._xlws.FILTER(Table1[Old ID],Table1[Old ID]&lt;&gt;0),_xlfn._xlws.FILTER(Changelog!$C$2:$C$110,Changelog!$C$2:$C$110&lt;&gt;""),Table_prep_details.od[[#This Row],[ID]]),"")</f>
        <v>417</v>
      </c>
      <c r="B134" s="5" t="str">
        <v>بولا عصام عبده كامل</v>
      </c>
      <c r="C134" s="5" t="str">
        <v>ثالثة</v>
      </c>
      <c r="D134" s="22">
        <v>39643</v>
      </c>
      <c r="E134" s="14" t="str">
        <f ca="1">IFERROR(_xlfn.IFNA(IF((A134-FLOOR(A134,100))&lt;10,"الخدام",LOOKUP(FLOOR(A134,100),Table2[ID start],Table2[Class])),"الخدام"),"")</f>
        <v>القديس يوحنا الرسول</v>
      </c>
      <c r="F134" s="23" t="str">
        <v>بي كرنك</v>
      </c>
      <c r="G134" s="23" t="str">
        <v>لا</v>
      </c>
      <c r="H134" s="23" t="str">
        <v>0222848916</v>
      </c>
      <c r="I134" s="23" t="str">
        <v>01001037154</v>
      </c>
      <c r="J134" s="23" t="str">
        <v>01006463254</v>
      </c>
      <c r="K134" s="23" t="str">
        <v>010001037154</v>
      </c>
      <c r="L134" s="23">
        <v>0</v>
      </c>
      <c r="M134" s="23" t="str">
        <v>7</v>
      </c>
      <c r="N134" s="23" t="str">
        <v>رجب حمدي</v>
      </c>
      <c r="O134" s="23" t="str">
        <v>ترعة الجبل</v>
      </c>
      <c r="P134" s="23" t="str">
        <v>5</v>
      </c>
      <c r="Q134" s="23" t="str">
        <v>15</v>
      </c>
      <c r="R134" s="23" t="str">
        <v>الزيتون</v>
      </c>
      <c r="S134" s="23" t="str">
        <v>كنتاكي</v>
      </c>
      <c r="T134" s="23" t="str">
        <v>لا</v>
      </c>
      <c r="U134" s="23">
        <v>0</v>
      </c>
    </row>
    <row r="135" spans="1:21" x14ac:dyDescent="0.25">
      <c r="A135" s="13" cm="1">
        <f t="array" aca="1" ref="A135" ca="1">IFERROR(_xlfn.XLOOKUP(Table_prep_details.od[[#This Row],[ID]],_xlfn._xlws.FILTER(Table1[Old ID],Table1[Old ID]&lt;&gt;0),_xlfn._xlws.FILTER(Changelog!$C$2:$C$110,Changelog!$C$2:$C$110&lt;&gt;""),Table_prep_details.od[[#This Row],[ID]]),"")</f>
        <v>419</v>
      </c>
      <c r="B135" s="5" t="str">
        <v>جورج عبد المسيح جاد</v>
      </c>
      <c r="C135" s="5" t="str">
        <v>ثالثة</v>
      </c>
      <c r="D135" s="22">
        <v>39661</v>
      </c>
      <c r="E135" s="14" t="str">
        <f ca="1">IFERROR(_xlfn.IFNA(IF((A135-FLOOR(A135,100))&lt;10,"الخدام",LOOKUP(FLOOR(A135,100),Table2[ID start],Table2[Class])),"الخدام"),"")</f>
        <v>القديس يوحنا الرسول</v>
      </c>
      <c r="F135" s="23">
        <v>0</v>
      </c>
      <c r="G135" s="23" t="str">
        <v>لا</v>
      </c>
      <c r="H135" s="23">
        <v>0</v>
      </c>
      <c r="I135" s="23" t="str">
        <v>01279289259</v>
      </c>
      <c r="J135" s="23">
        <v>0</v>
      </c>
      <c r="K135" s="23">
        <v>0</v>
      </c>
      <c r="L135" s="23">
        <v>0</v>
      </c>
      <c r="M135" s="23" t="str">
        <v>4</v>
      </c>
      <c r="N135" s="23" t="str">
        <v>ابراهيم عبد الجواد</v>
      </c>
      <c r="O135" s="23">
        <v>0</v>
      </c>
      <c r="P135" s="23">
        <v>0</v>
      </c>
      <c r="Q135" s="23">
        <v>0</v>
      </c>
      <c r="R135" s="23" t="str">
        <v>الزيتون</v>
      </c>
      <c r="S135" s="23">
        <v>0</v>
      </c>
      <c r="T135" s="23" t="str">
        <v>لا</v>
      </c>
      <c r="U135" s="23">
        <v>0</v>
      </c>
    </row>
    <row r="136" spans="1:21" x14ac:dyDescent="0.25">
      <c r="A136" s="13" cm="1">
        <f t="array" aca="1" ref="A136" ca="1">IFERROR(_xlfn.XLOOKUP(Table_prep_details.od[[#This Row],[ID]],_xlfn._xlws.FILTER(Table1[Old ID],Table1[Old ID]&lt;&gt;0),_xlfn._xlws.FILTER(Changelog!$C$2:$C$110,Changelog!$C$2:$C$110&lt;&gt;""),Table_prep_details.od[[#This Row],[ID]]),"")</f>
        <v>420</v>
      </c>
      <c r="B136" s="5" t="str">
        <v>جوزيف امجد كرم جرجس</v>
      </c>
      <c r="C136" s="5" t="str">
        <v>ثالثة</v>
      </c>
      <c r="D136" s="22">
        <v>39824</v>
      </c>
      <c r="E136" s="14" t="str">
        <f ca="1">IFERROR(_xlfn.IFNA(IF((A136-FLOOR(A136,100))&lt;10,"الخدام",LOOKUP(FLOOR(A136,100),Table2[ID start],Table2[Class])),"الخدام"),"")</f>
        <v>القديس يوحنا الرسول</v>
      </c>
      <c r="F136" s="23">
        <v>0</v>
      </c>
      <c r="G136" s="23" t="str">
        <v>لا</v>
      </c>
      <c r="H136" s="23">
        <v>0</v>
      </c>
      <c r="I136" s="23" t="str">
        <v>01223457566</v>
      </c>
      <c r="J136" s="23">
        <v>0</v>
      </c>
      <c r="K136" s="23">
        <v>0</v>
      </c>
      <c r="L136" s="23">
        <v>0</v>
      </c>
      <c r="M136" s="23" t="str">
        <v>ابراج ميامي</v>
      </c>
      <c r="N136" s="23" t="str">
        <v>سليم الاول</v>
      </c>
      <c r="O136" s="23">
        <v>0</v>
      </c>
      <c r="P136" s="23">
        <v>0</v>
      </c>
      <c r="Q136" s="23">
        <v>0</v>
      </c>
      <c r="R136" s="23" t="str">
        <v>الزيتون</v>
      </c>
      <c r="S136" s="23">
        <v>0</v>
      </c>
      <c r="T136" s="23" t="str">
        <v>لا</v>
      </c>
      <c r="U136" s="23">
        <v>0</v>
      </c>
    </row>
    <row r="137" spans="1:21" x14ac:dyDescent="0.25">
      <c r="A137" s="13" cm="1">
        <f t="array" aca="1" ref="A137" ca="1">IFERROR(_xlfn.XLOOKUP(Table_prep_details.od[[#This Row],[ID]],_xlfn._xlws.FILTER(Table1[Old ID],Table1[Old ID]&lt;&gt;0),_xlfn._xlws.FILTER(Changelog!$C$2:$C$110,Changelog!$C$2:$C$110&lt;&gt;""),Table_prep_details.od[[#This Row],[ID]]),"")</f>
        <v>421</v>
      </c>
      <c r="B137" s="5" t="str">
        <v xml:space="preserve">جيسون جورج تادروس </v>
      </c>
      <c r="C137" s="5" t="str">
        <v>ثالثة</v>
      </c>
      <c r="D137" s="22">
        <v>39672</v>
      </c>
      <c r="E137" s="14" t="str">
        <f ca="1">IFERROR(_xlfn.IFNA(IF((A137-FLOOR(A137,100))&lt;10,"الخدام",LOOKUP(FLOOR(A137,100),Table2[ID start],Table2[Class])),"الخدام"),"")</f>
        <v>القديس يوحنا الرسول</v>
      </c>
      <c r="F137" s="23">
        <v>0</v>
      </c>
      <c r="G137" s="23" t="str">
        <v>لا</v>
      </c>
      <c r="H137" s="23">
        <v>0</v>
      </c>
      <c r="I137" s="23" t="str">
        <v>01278976370</v>
      </c>
      <c r="J137" s="23">
        <v>0</v>
      </c>
      <c r="K137" s="23">
        <v>0</v>
      </c>
      <c r="L137" s="23">
        <v>0</v>
      </c>
      <c r="M137" s="23" t="str">
        <v>43</v>
      </c>
      <c r="N137" s="23" t="str">
        <v>سليم الاول</v>
      </c>
      <c r="O137" s="23" t="str">
        <v>العزيز بالله</v>
      </c>
      <c r="P137" s="23">
        <v>0</v>
      </c>
      <c r="Q137" s="23">
        <v>0</v>
      </c>
      <c r="R137" s="23" t="str">
        <v>الزيتون</v>
      </c>
      <c r="S137" s="23">
        <v>0</v>
      </c>
      <c r="T137" s="23" t="str">
        <v>لا</v>
      </c>
      <c r="U137" s="23">
        <v>0</v>
      </c>
    </row>
    <row r="138" spans="1:21" x14ac:dyDescent="0.25">
      <c r="A138" s="13" cm="1">
        <f t="array" aca="1" ref="A138" ca="1">IFERROR(_xlfn.XLOOKUP(Table_prep_details.od[[#This Row],[ID]],_xlfn._xlws.FILTER(Table1[Old ID],Table1[Old ID]&lt;&gt;0),_xlfn._xlws.FILTER(Changelog!$C$2:$C$110,Changelog!$C$2:$C$110&lt;&gt;""),Table_prep_details.od[[#This Row],[ID]]),"")</f>
        <v>422</v>
      </c>
      <c r="B138" s="5" t="str">
        <v>جوفاني صفوت رياض بقطر</v>
      </c>
      <c r="C138" s="5" t="str">
        <v>ثالثة</v>
      </c>
      <c r="D138" s="22">
        <v>39737</v>
      </c>
      <c r="E138" s="14" t="str">
        <f ca="1">IFERROR(_xlfn.IFNA(IF((A138-FLOOR(A138,100))&lt;10,"الخدام",LOOKUP(FLOOR(A138,100),Table2[ID start],Table2[Class])),"الخدام"),"")</f>
        <v>القديس يوحنا الرسول</v>
      </c>
      <c r="F138" s="23">
        <v>0</v>
      </c>
      <c r="G138" s="23" t="str">
        <v>لا</v>
      </c>
      <c r="H138" s="23">
        <v>0</v>
      </c>
      <c r="I138" s="23" t="str">
        <v>01203006222</v>
      </c>
      <c r="J138" s="23">
        <v>0</v>
      </c>
      <c r="K138" s="23">
        <v>0</v>
      </c>
      <c r="L138" s="23">
        <v>0</v>
      </c>
      <c r="M138" s="23" t="str">
        <v>4</v>
      </c>
      <c r="N138" s="23" t="str">
        <v>العزيز بالله</v>
      </c>
      <c r="O138" s="23">
        <v>0</v>
      </c>
      <c r="P138" s="23">
        <v>0</v>
      </c>
      <c r="Q138" s="23">
        <v>0</v>
      </c>
      <c r="R138" s="23" t="str">
        <v>الزيتون</v>
      </c>
      <c r="S138" s="23">
        <v>0</v>
      </c>
      <c r="T138" s="23" t="str">
        <v>لا</v>
      </c>
      <c r="U138" s="23">
        <v>0</v>
      </c>
    </row>
    <row r="139" spans="1:21" x14ac:dyDescent="0.25">
      <c r="A139" s="13" cm="1">
        <f t="array" aca="1" ref="A139" ca="1">IFERROR(_xlfn.XLOOKUP(Table_prep_details.od[[#This Row],[ID]],_xlfn._xlws.FILTER(Table1[Old ID],Table1[Old ID]&lt;&gt;0),_xlfn._xlws.FILTER(Changelog!$C$2:$C$110,Changelog!$C$2:$C$110&lt;&gt;""),Table_prep_details.od[[#This Row],[ID]]),"")</f>
        <v>423</v>
      </c>
      <c r="B139" s="5" t="str">
        <v>دانيال بيتر رفعت عوض</v>
      </c>
      <c r="C139" s="5" t="str">
        <v>ثالثة</v>
      </c>
      <c r="D139" s="22">
        <v>39623</v>
      </c>
      <c r="E139" s="14" t="str">
        <f ca="1">IFERROR(_xlfn.IFNA(IF((A139-FLOOR(A139,100))&lt;10,"الخدام",LOOKUP(FLOOR(A139,100),Table2[ID start],Table2[Class])),"الخدام"),"")</f>
        <v>القديس يوحنا الرسول</v>
      </c>
      <c r="F139" s="23">
        <v>0</v>
      </c>
      <c r="G139" s="23" t="str">
        <v>لا</v>
      </c>
      <c r="H139" s="23">
        <v>0</v>
      </c>
      <c r="I139" s="23" t="str">
        <v>01285969346</v>
      </c>
      <c r="J139" s="23">
        <v>0</v>
      </c>
      <c r="K139" s="23">
        <v>0</v>
      </c>
      <c r="L139" s="23">
        <v>0</v>
      </c>
      <c r="M139" s="23" t="str">
        <v>10</v>
      </c>
      <c r="N139" s="23" t="str">
        <v>نصوح</v>
      </c>
      <c r="O139" s="23">
        <v>0</v>
      </c>
      <c r="P139" s="23">
        <v>0</v>
      </c>
      <c r="Q139" s="23">
        <v>0</v>
      </c>
      <c r="R139" s="23" t="str">
        <v>الزيتون</v>
      </c>
      <c r="S139" s="23">
        <v>0</v>
      </c>
      <c r="T139" s="23" t="str">
        <v>لا</v>
      </c>
      <c r="U139" s="23">
        <v>0</v>
      </c>
    </row>
    <row r="140" spans="1:21" x14ac:dyDescent="0.25">
      <c r="A140" s="13" cm="1">
        <f t="array" aca="1" ref="A140" ca="1">IFERROR(_xlfn.XLOOKUP(Table_prep_details.od[[#This Row],[ID]],_xlfn._xlws.FILTER(Table1[Old ID],Table1[Old ID]&lt;&gt;0),_xlfn._xlws.FILTER(Changelog!$C$2:$C$110,Changelog!$C$2:$C$110&lt;&gt;""),Table_prep_details.od[[#This Row],[ID]]),"")</f>
        <v>424</v>
      </c>
      <c r="B140" s="5" t="str">
        <v xml:space="preserve">دانيال خليل ميخائيل </v>
      </c>
      <c r="C140" s="5" t="str">
        <v>ثالثة</v>
      </c>
      <c r="D140" s="22">
        <v>39687</v>
      </c>
      <c r="E140" s="14" t="str">
        <f ca="1">IFERROR(_xlfn.IFNA(IF((A140-FLOOR(A140,100))&lt;10,"الخدام",LOOKUP(FLOOR(A140,100),Table2[ID start],Table2[Class])),"الخدام"),"")</f>
        <v>القديس يوحنا الرسول</v>
      </c>
      <c r="F140" s="23">
        <v>0</v>
      </c>
      <c r="G140" s="23" t="str">
        <v>لا</v>
      </c>
      <c r="H140" s="23">
        <v>0</v>
      </c>
      <c r="I140" s="23" t="str">
        <v>01284650869</v>
      </c>
      <c r="J140" s="23">
        <v>0</v>
      </c>
      <c r="K140" s="23">
        <v>0</v>
      </c>
      <c r="L140" s="23">
        <v>0</v>
      </c>
      <c r="M140" s="23" t="str">
        <v>8ب</v>
      </c>
      <c r="N140" s="23" t="str">
        <v>ميدان سراي القبة</v>
      </c>
      <c r="O140" s="23">
        <v>0</v>
      </c>
      <c r="P140" s="23">
        <v>0</v>
      </c>
      <c r="Q140" s="23">
        <v>0</v>
      </c>
      <c r="R140" s="23" t="str">
        <v>الزيتون</v>
      </c>
      <c r="S140" s="23">
        <v>0</v>
      </c>
      <c r="T140" s="23" t="str">
        <v>لا</v>
      </c>
      <c r="U140" s="23">
        <v>0</v>
      </c>
    </row>
    <row r="141" spans="1:21" x14ac:dyDescent="0.25">
      <c r="A141" s="13" cm="1">
        <f t="array" aca="1" ref="A141" ca="1">IFERROR(_xlfn.XLOOKUP(Table_prep_details.od[[#This Row],[ID]],_xlfn._xlws.FILTER(Table1[Old ID],Table1[Old ID]&lt;&gt;0),_xlfn._xlws.FILTER(Changelog!$C$2:$C$110,Changelog!$C$2:$C$110&lt;&gt;""),Table_prep_details.od[[#This Row],[ID]]),"")</f>
        <v>426</v>
      </c>
      <c r="B141" s="5" t="str">
        <v>ديفيد اشرف كامل وهبه</v>
      </c>
      <c r="C141" s="5" t="str">
        <v>ثالثة</v>
      </c>
      <c r="D141" s="22">
        <v>40192</v>
      </c>
      <c r="E141" s="14" t="str">
        <f ca="1">IFERROR(_xlfn.IFNA(IF((A141-FLOOR(A141,100))&lt;10,"الخدام",LOOKUP(FLOOR(A141,100),Table2[ID start],Table2[Class])),"الخدام"),"")</f>
        <v>القديس يوحنا الرسول</v>
      </c>
      <c r="F141" s="23">
        <v>0</v>
      </c>
      <c r="G141" s="23" t="str">
        <v>لا</v>
      </c>
      <c r="H141" s="23">
        <v>0</v>
      </c>
      <c r="I141" s="23" t="str">
        <v>01111081487</v>
      </c>
      <c r="J141" s="23">
        <v>0</v>
      </c>
      <c r="K141" s="23">
        <v>0</v>
      </c>
      <c r="L141" s="23">
        <v>0</v>
      </c>
      <c r="M141" s="23">
        <v>0</v>
      </c>
      <c r="N141" s="23" t="str">
        <v>المسيري</v>
      </c>
      <c r="O141" s="23">
        <v>0</v>
      </c>
      <c r="P141" s="23">
        <v>0</v>
      </c>
      <c r="Q141" s="23">
        <v>0</v>
      </c>
      <c r="R141" s="23" t="str">
        <v>الزيتون</v>
      </c>
      <c r="S141" s="23">
        <v>0</v>
      </c>
      <c r="T141" s="23" t="str">
        <v>لا</v>
      </c>
      <c r="U141" s="23">
        <v>0</v>
      </c>
    </row>
    <row r="142" spans="1:21" x14ac:dyDescent="0.25">
      <c r="A142" s="13" cm="1">
        <f t="array" aca="1" ref="A142" ca="1">IFERROR(_xlfn.XLOOKUP(Table_prep_details.od[[#This Row],[ID]],_xlfn._xlws.FILTER(Table1[Old ID],Table1[Old ID]&lt;&gt;0),_xlfn._xlws.FILTER(Changelog!$C$2:$C$110,Changelog!$C$2:$C$110&lt;&gt;""),Table_prep_details.od[[#This Row],[ID]]),"")</f>
        <v>427</v>
      </c>
      <c r="B142" s="5" t="str">
        <v>ديفيد صبحي صبحي</v>
      </c>
      <c r="C142" s="5" t="str">
        <v>ثالثة</v>
      </c>
      <c r="D142" s="22">
        <v>39713</v>
      </c>
      <c r="E142" s="14" t="str">
        <f ca="1">IFERROR(_xlfn.IFNA(IF((A142-FLOOR(A142,100))&lt;10,"الخدام",LOOKUP(FLOOR(A142,100),Table2[ID start],Table2[Class])),"الخدام"),"")</f>
        <v>القديس يوحنا الرسول</v>
      </c>
      <c r="F142" s="23" t="str">
        <v>المعارف الحديثة</v>
      </c>
      <c r="G142" s="23" t="str">
        <v>لا</v>
      </c>
      <c r="H142" s="23">
        <v>0</v>
      </c>
      <c r="I142" s="23" t="str">
        <v>01221621183</v>
      </c>
      <c r="J142" s="23" t="str">
        <v>01222207321</v>
      </c>
      <c r="K142" s="23" t="str">
        <v>01202008905</v>
      </c>
      <c r="L142" s="23" t="str">
        <v>ابونا شنوده</v>
      </c>
      <c r="M142" s="23" t="str">
        <v>39أ</v>
      </c>
      <c r="N142" s="23" t="str">
        <v>مصطفى باشا</v>
      </c>
      <c r="O142" s="23">
        <v>0</v>
      </c>
      <c r="P142" s="23" t="str">
        <v>1</v>
      </c>
      <c r="Q142" s="23" t="str">
        <v>4</v>
      </c>
      <c r="R142" s="23" t="str">
        <v>الزيتون</v>
      </c>
      <c r="S142" s="23" t="str">
        <v>اوكازيون</v>
      </c>
      <c r="T142" s="23" t="str">
        <v>لا</v>
      </c>
      <c r="U142" s="23">
        <v>0</v>
      </c>
    </row>
    <row r="143" spans="1:21" x14ac:dyDescent="0.25">
      <c r="A143" s="13" cm="1">
        <f t="array" aca="1" ref="A143" ca="1">IFERROR(_xlfn.XLOOKUP(Table_prep_details.od[[#This Row],[ID]],_xlfn._xlws.FILTER(Table1[Old ID],Table1[Old ID]&lt;&gt;0),_xlfn._xlws.FILTER(Changelog!$C$2:$C$110,Changelog!$C$2:$C$110&lt;&gt;""),Table_prep_details.od[[#This Row],[ID]]),"")</f>
        <v>428</v>
      </c>
      <c r="B143" s="5" t="str">
        <v xml:space="preserve">ديفيد عادل تادرس </v>
      </c>
      <c r="C143" s="5" t="str">
        <v>ثالثة</v>
      </c>
      <c r="D143" s="22">
        <v>39625</v>
      </c>
      <c r="E143" s="14" t="str">
        <f ca="1">IFERROR(_xlfn.IFNA(IF((A143-FLOOR(A143,100))&lt;10,"الخدام",LOOKUP(FLOOR(A143,100),Table2[ID start],Table2[Class])),"الخدام"),"")</f>
        <v>القديس يوحنا الرسول</v>
      </c>
      <c r="F143" s="23">
        <v>0</v>
      </c>
      <c r="G143" s="23" t="str">
        <v>لا</v>
      </c>
      <c r="H143" s="23">
        <v>0</v>
      </c>
      <c r="I143" s="23" t="str">
        <v>01286648057</v>
      </c>
      <c r="J143" s="23">
        <v>0</v>
      </c>
      <c r="K143" s="23">
        <v>0</v>
      </c>
      <c r="L143" s="23">
        <v>0</v>
      </c>
      <c r="M143" s="23">
        <v>0</v>
      </c>
      <c r="N143" s="23" t="str">
        <v>منطقة المرج</v>
      </c>
      <c r="O143" s="23">
        <v>0</v>
      </c>
      <c r="P143" s="23">
        <v>0</v>
      </c>
      <c r="Q143" s="23">
        <v>0</v>
      </c>
      <c r="R143" s="23" t="str">
        <v>الزيتون</v>
      </c>
      <c r="S143" s="23">
        <v>0</v>
      </c>
      <c r="T143" s="23" t="str">
        <v>لا</v>
      </c>
      <c r="U143" s="23">
        <v>0</v>
      </c>
    </row>
    <row r="144" spans="1:21" x14ac:dyDescent="0.25">
      <c r="A144" s="13" cm="1">
        <f t="array" aca="1" ref="A144" ca="1">IFERROR(_xlfn.XLOOKUP(Table_prep_details.od[[#This Row],[ID]],_xlfn._xlws.FILTER(Table1[Old ID],Table1[Old ID]&lt;&gt;0),_xlfn._xlws.FILTER(Changelog!$C$2:$C$110,Changelog!$C$2:$C$110&lt;&gt;""),Table_prep_details.od[[#This Row],[ID]]),"")</f>
        <v>429</v>
      </c>
      <c r="B144" s="5" t="str">
        <v xml:space="preserve">رزق جميل رزق </v>
      </c>
      <c r="C144" s="5" t="str">
        <v>ثالثة</v>
      </c>
      <c r="D144" s="22">
        <v>39842</v>
      </c>
      <c r="E144" s="14" t="str">
        <f ca="1">IFERROR(_xlfn.IFNA(IF((A144-FLOOR(A144,100))&lt;10,"الخدام",LOOKUP(FLOOR(A144,100),Table2[ID start],Table2[Class])),"الخدام"),"")</f>
        <v>القديس يوحنا الرسول</v>
      </c>
      <c r="F144" s="23">
        <v>0</v>
      </c>
      <c r="G144" s="23" t="str">
        <v>لا</v>
      </c>
      <c r="H144" s="23">
        <v>0</v>
      </c>
      <c r="I144" s="23" t="str">
        <v>01220980507</v>
      </c>
      <c r="J144" s="23">
        <v>0</v>
      </c>
      <c r="K144" s="23">
        <v>0</v>
      </c>
      <c r="L144" s="23">
        <v>0</v>
      </c>
      <c r="M144" s="23" t="str">
        <v>20</v>
      </c>
      <c r="N144" s="23" t="str">
        <v>التهامي</v>
      </c>
      <c r="O144" s="23" t="str">
        <v>محمد فكري</v>
      </c>
      <c r="P144" s="23">
        <v>0</v>
      </c>
      <c r="Q144" s="23">
        <v>0</v>
      </c>
      <c r="R144" s="23" t="str">
        <v>الزيتون</v>
      </c>
      <c r="S144" s="23">
        <v>0</v>
      </c>
      <c r="T144" s="23" t="str">
        <v>لا</v>
      </c>
      <c r="U144" s="23">
        <v>0</v>
      </c>
    </row>
    <row r="145" spans="1:21" x14ac:dyDescent="0.25">
      <c r="A145" s="13" cm="1">
        <f t="array" aca="1" ref="A145" ca="1">IFERROR(_xlfn.XLOOKUP(Table_prep_details.od[[#This Row],[ID]],_xlfn._xlws.FILTER(Table1[Old ID],Table1[Old ID]&lt;&gt;0),_xlfn._xlws.FILTER(Changelog!$C$2:$C$110,Changelog!$C$2:$C$110&lt;&gt;""),Table_prep_details.od[[#This Row],[ID]]),"")</f>
        <v>430</v>
      </c>
      <c r="B145" s="5" t="str">
        <v xml:space="preserve">روماني باسم عوض </v>
      </c>
      <c r="C145" s="5" t="str">
        <v>ثالثة</v>
      </c>
      <c r="D145" s="22">
        <v>39625</v>
      </c>
      <c r="E145" s="14" t="str">
        <f ca="1">IFERROR(_xlfn.IFNA(IF((A145-FLOOR(A145,100))&lt;10,"الخدام",LOOKUP(FLOOR(A145,100),Table2[ID start],Table2[Class])),"الخدام"),"")</f>
        <v>القديس يوحنا الرسول</v>
      </c>
      <c r="F145" s="23">
        <v>0</v>
      </c>
      <c r="G145" s="23" t="str">
        <v>لا</v>
      </c>
      <c r="H145" s="23">
        <v>0</v>
      </c>
      <c r="I145" s="23" t="str">
        <v>01129554953</v>
      </c>
      <c r="J145" s="23">
        <v>0</v>
      </c>
      <c r="K145" s="23">
        <v>0</v>
      </c>
      <c r="L145" s="23">
        <v>0</v>
      </c>
      <c r="M145" s="23" t="str">
        <v>2</v>
      </c>
      <c r="N145" s="23" t="str">
        <v>حشاد سليم الرفه</v>
      </c>
      <c r="O145" s="23">
        <v>0</v>
      </c>
      <c r="P145" s="23">
        <v>0</v>
      </c>
      <c r="Q145" s="23">
        <v>0</v>
      </c>
      <c r="R145" s="23" t="str">
        <v>الزيتون</v>
      </c>
      <c r="S145" s="23">
        <v>0</v>
      </c>
      <c r="T145" s="23" t="str">
        <v>لا</v>
      </c>
      <c r="U145" s="23">
        <v>0</v>
      </c>
    </row>
    <row r="146" spans="1:21" x14ac:dyDescent="0.25">
      <c r="A146" s="13" cm="1">
        <f t="array" aca="1" ref="A146" ca="1">IFERROR(_xlfn.XLOOKUP(Table_prep_details.od[[#This Row],[ID]],_xlfn._xlws.FILTER(Table1[Old ID],Table1[Old ID]&lt;&gt;0),_xlfn._xlws.FILTER(Changelog!$C$2:$C$110,Changelog!$C$2:$C$110&lt;&gt;""),Table_prep_details.od[[#This Row],[ID]]),"")</f>
        <v>431</v>
      </c>
      <c r="B146" s="5" t="str">
        <v>ستيفن عماد عاطف عزيز</v>
      </c>
      <c r="C146" s="5" t="str">
        <v>ثالثة</v>
      </c>
      <c r="D146" s="22">
        <v>39483</v>
      </c>
      <c r="E146" s="14" t="str">
        <f ca="1">IFERROR(_xlfn.IFNA(IF((A146-FLOOR(A146,100))&lt;10,"الخدام",LOOKUP(FLOOR(A146,100),Table2[ID start],Table2[Class])),"الخدام"),"")</f>
        <v>القديس يوحنا الرسول</v>
      </c>
      <c r="F146" s="23" t="str">
        <v>مينا لغات الشروق</v>
      </c>
      <c r="G146" s="23" t="str">
        <v>لا</v>
      </c>
      <c r="H146" s="23">
        <v>0</v>
      </c>
      <c r="I146" s="23" t="str">
        <v>01274137394</v>
      </c>
      <c r="J146" s="23" t="str">
        <v>01274114792</v>
      </c>
      <c r="K146" s="23" t="str">
        <v>01221999563</v>
      </c>
      <c r="L146" s="23">
        <v>0</v>
      </c>
      <c r="M146" s="23" t="str">
        <v>12أ</v>
      </c>
      <c r="N146" s="23" t="str">
        <v>سليم غطاس</v>
      </c>
      <c r="O146" s="23" t="str">
        <v>سليم الاول</v>
      </c>
      <c r="P146" s="23">
        <v>0</v>
      </c>
      <c r="Q146" s="23">
        <v>0</v>
      </c>
      <c r="R146" s="23" t="str">
        <v>الزيتون</v>
      </c>
      <c r="S146" s="23">
        <v>0</v>
      </c>
      <c r="T146" s="23" t="str">
        <v>لا</v>
      </c>
      <c r="U146" s="23">
        <v>0</v>
      </c>
    </row>
    <row r="147" spans="1:21" x14ac:dyDescent="0.25">
      <c r="A147" s="13" cm="1">
        <f t="array" aca="1" ref="A147" ca="1">IFERROR(_xlfn.XLOOKUP(Table_prep_details.od[[#This Row],[ID]],_xlfn._xlws.FILTER(Table1[Old ID],Table1[Old ID]&lt;&gt;0),_xlfn._xlws.FILTER(Changelog!$C$2:$C$110,Changelog!$C$2:$C$110&lt;&gt;""),Table_prep_details.od[[#This Row],[ID]]),"")</f>
        <v>432</v>
      </c>
      <c r="B147" s="5" t="str">
        <v xml:space="preserve">سيلفيو سبت جون </v>
      </c>
      <c r="C147" s="5" t="str">
        <v>ثالثة</v>
      </c>
      <c r="D147" s="22">
        <v>39490</v>
      </c>
      <c r="E147" s="14" t="str">
        <f ca="1">IFERROR(_xlfn.IFNA(IF((A147-FLOOR(A147,100))&lt;10,"الخدام",LOOKUP(FLOOR(A147,100),Table2[ID start],Table2[Class])),"الخدام"),"")</f>
        <v>القديس يوحنا الرسول</v>
      </c>
      <c r="F147" s="23">
        <v>0</v>
      </c>
      <c r="G147" s="23" t="str">
        <v>لا</v>
      </c>
      <c r="H147" s="23">
        <v>0</v>
      </c>
      <c r="I147" s="23" t="str">
        <v>01126147115</v>
      </c>
      <c r="J147" s="23">
        <v>0</v>
      </c>
      <c r="K147" s="23">
        <v>0</v>
      </c>
      <c r="L147" s="23">
        <v>0</v>
      </c>
      <c r="M147" s="23" t="str">
        <v>149</v>
      </c>
      <c r="N147" s="23" t="str">
        <v>طومانباي</v>
      </c>
      <c r="O147" s="23">
        <v>0</v>
      </c>
      <c r="P147" s="23">
        <v>0</v>
      </c>
      <c r="Q147" s="23">
        <v>0</v>
      </c>
      <c r="R147" s="23" t="str">
        <v>الزيتون</v>
      </c>
      <c r="S147" s="23" t="str">
        <v>جنب ماركت باشا</v>
      </c>
      <c r="T147" s="23" t="str">
        <v>لا</v>
      </c>
      <c r="U147" s="23">
        <v>0</v>
      </c>
    </row>
    <row r="148" spans="1:21" x14ac:dyDescent="0.25">
      <c r="A148" s="13" cm="1">
        <f t="array" aca="1" ref="A148" ca="1">IFERROR(_xlfn.XLOOKUP(Table_prep_details.od[[#This Row],[ID]],_xlfn._xlws.FILTER(Table1[Old ID],Table1[Old ID]&lt;&gt;0),_xlfn._xlws.FILTER(Changelog!$C$2:$C$110,Changelog!$C$2:$C$110&lt;&gt;""),Table_prep_details.od[[#This Row],[ID]]),"")</f>
        <v>433</v>
      </c>
      <c r="B148" s="5" t="str">
        <v xml:space="preserve">فادي اسامة تادرس </v>
      </c>
      <c r="C148" s="5" t="str">
        <v>ثالثة</v>
      </c>
      <c r="D148" s="22">
        <v>40050</v>
      </c>
      <c r="E148" s="14" t="str">
        <f ca="1">IFERROR(_xlfn.IFNA(IF((A148-FLOOR(A148,100))&lt;10,"الخدام",LOOKUP(FLOOR(A148,100),Table2[ID start],Table2[Class])),"الخدام"),"")</f>
        <v>القديس يوحنا الرسول</v>
      </c>
      <c r="F148" s="23">
        <v>0</v>
      </c>
      <c r="G148" s="23" t="str">
        <v>لا</v>
      </c>
      <c r="H148" s="23">
        <v>0</v>
      </c>
      <c r="I148" s="23" t="str">
        <v>01277103413</v>
      </c>
      <c r="J148" s="23">
        <v>0</v>
      </c>
      <c r="K148" s="23">
        <v>0</v>
      </c>
      <c r="L148" s="23">
        <v>0</v>
      </c>
      <c r="M148" s="23">
        <v>0</v>
      </c>
      <c r="N148" s="23" t="str">
        <v>محمد جمعة</v>
      </c>
      <c r="O148" s="23" t="str">
        <v>حارة الزاوية الحمرا</v>
      </c>
      <c r="P148" s="23">
        <v>0</v>
      </c>
      <c r="Q148" s="23">
        <v>0</v>
      </c>
      <c r="R148" s="23" t="str">
        <v>الزيتون</v>
      </c>
      <c r="S148" s="23">
        <v>0</v>
      </c>
      <c r="T148" s="23" t="str">
        <v>لا</v>
      </c>
      <c r="U148" s="23">
        <v>0</v>
      </c>
    </row>
    <row r="149" spans="1:21" x14ac:dyDescent="0.25">
      <c r="A149" s="13" cm="1">
        <f t="array" aca="1" ref="A149" ca="1">IFERROR(_xlfn.XLOOKUP(Table_prep_details.od[[#This Row],[ID]],_xlfn._xlws.FILTER(Table1[Old ID],Table1[Old ID]&lt;&gt;0),_xlfn._xlws.FILTER(Changelog!$C$2:$C$110,Changelog!$C$2:$C$110&lt;&gt;""),Table_prep_details.od[[#This Row],[ID]]),"")</f>
        <v>434</v>
      </c>
      <c r="B149" s="5" t="str">
        <v xml:space="preserve">فادي عماد رفعت </v>
      </c>
      <c r="C149" s="5" t="str">
        <v>ثالثة</v>
      </c>
      <c r="D149" s="22">
        <v>39668</v>
      </c>
      <c r="E149" s="14" t="str">
        <f ca="1">IFERROR(_xlfn.IFNA(IF((A149-FLOOR(A149,100))&lt;10,"الخدام",LOOKUP(FLOOR(A149,100),Table2[ID start],Table2[Class])),"الخدام"),"")</f>
        <v>القديس يوحنا الرسول</v>
      </c>
      <c r="F149" s="23">
        <v>0</v>
      </c>
      <c r="G149" s="23" t="str">
        <v>لا</v>
      </c>
      <c r="H149" s="23">
        <v>0</v>
      </c>
      <c r="I149" s="23" t="str">
        <v>01220309010</v>
      </c>
      <c r="J149" s="23">
        <v>0</v>
      </c>
      <c r="K149" s="23">
        <v>0</v>
      </c>
      <c r="L149" s="23">
        <v>0</v>
      </c>
      <c r="M149" s="23" t="str">
        <v>14</v>
      </c>
      <c r="N149" s="23" t="str">
        <v>طمبه</v>
      </c>
      <c r="O149" s="23">
        <v>0</v>
      </c>
      <c r="P149" s="23">
        <v>0</v>
      </c>
      <c r="Q149" s="23">
        <v>0</v>
      </c>
      <c r="R149" s="23" t="str">
        <v>الزيتون</v>
      </c>
      <c r="S149" s="23">
        <v>0</v>
      </c>
      <c r="T149" s="23" t="str">
        <v>لا</v>
      </c>
      <c r="U149" s="23">
        <v>0</v>
      </c>
    </row>
    <row r="150" spans="1:21" x14ac:dyDescent="0.25">
      <c r="A150" s="13" cm="1">
        <f t="array" aca="1" ref="A150" ca="1">IFERROR(_xlfn.XLOOKUP(Table_prep_details.od[[#This Row],[ID]],_xlfn._xlws.FILTER(Table1[Old ID],Table1[Old ID]&lt;&gt;0),_xlfn._xlws.FILTER(Changelog!$C$2:$C$110,Changelog!$C$2:$C$110&lt;&gt;""),Table_prep_details.od[[#This Row],[ID]]),"")</f>
        <v>435</v>
      </c>
      <c r="B150" s="5" t="str">
        <v xml:space="preserve">فادي هاني صموئيل </v>
      </c>
      <c r="C150" s="5" t="str">
        <v>ثالثة</v>
      </c>
      <c r="D150" s="22">
        <v>39716</v>
      </c>
      <c r="E150" s="14" t="str">
        <f ca="1">IFERROR(_xlfn.IFNA(IF((A150-FLOOR(A150,100))&lt;10,"الخدام",LOOKUP(FLOOR(A150,100),Table2[ID start],Table2[Class])),"الخدام"),"")</f>
        <v>القديس يوحنا الرسول</v>
      </c>
      <c r="F150" s="23" t="str">
        <v>المعارف</v>
      </c>
      <c r="G150" s="23" t="str">
        <v>لا</v>
      </c>
      <c r="H150" s="23">
        <v>0</v>
      </c>
      <c r="I150" s="23" t="str">
        <v>01212623300</v>
      </c>
      <c r="J150" s="23" t="str">
        <v>01224365978</v>
      </c>
      <c r="K150" s="23" t="str">
        <v>01222704547</v>
      </c>
      <c r="L150" s="23" t="str">
        <v>ابونا شنوده</v>
      </c>
      <c r="M150" s="23" t="str">
        <v>8</v>
      </c>
      <c r="N150" s="23" t="str">
        <v>المتوكل على الله</v>
      </c>
      <c r="O150" s="23" t="str">
        <v>سليم الاول</v>
      </c>
      <c r="P150" s="23" t="str">
        <v>2</v>
      </c>
      <c r="Q150" s="23" t="str">
        <v>6</v>
      </c>
      <c r="R150" s="23" t="str">
        <v>الزيتون</v>
      </c>
      <c r="S150" s="23">
        <v>0</v>
      </c>
      <c r="T150" s="23" t="str">
        <v>لا</v>
      </c>
      <c r="U150" s="23">
        <v>0</v>
      </c>
    </row>
    <row r="151" spans="1:21" x14ac:dyDescent="0.25">
      <c r="A151" s="13" cm="1">
        <f t="array" aca="1" ref="A151" ca="1">IFERROR(_xlfn.XLOOKUP(Table_prep_details.od[[#This Row],[ID]],_xlfn._xlws.FILTER(Table1[Old ID],Table1[Old ID]&lt;&gt;0),_xlfn._xlws.FILTER(Changelog!$C$2:$C$110,Changelog!$C$2:$C$110&lt;&gt;""),Table_prep_details.od[[#This Row],[ID]]),"")</f>
        <v>436</v>
      </c>
      <c r="B151" s="5" t="str">
        <v xml:space="preserve">فيكتور عاطف وديع </v>
      </c>
      <c r="C151" s="5" t="str">
        <v>ثالثة</v>
      </c>
      <c r="D151" s="22">
        <v>39681</v>
      </c>
      <c r="E151" s="14" t="str">
        <f ca="1">IFERROR(_xlfn.IFNA(IF((A151-FLOOR(A151,100))&lt;10,"الخدام",LOOKUP(FLOOR(A151,100),Table2[ID start],Table2[Class])),"الخدام"),"")</f>
        <v>القديس يوحنا الرسول</v>
      </c>
      <c r="F151" s="23">
        <v>0</v>
      </c>
      <c r="G151" s="23" t="str">
        <v>لا</v>
      </c>
      <c r="H151" s="23">
        <v>0</v>
      </c>
      <c r="I151" s="23" t="str">
        <v>01030008765</v>
      </c>
      <c r="J151" s="23">
        <v>0</v>
      </c>
      <c r="K151" s="23">
        <v>0</v>
      </c>
      <c r="L151" s="23">
        <v>0</v>
      </c>
      <c r="M151" s="23" t="str">
        <v>55</v>
      </c>
      <c r="N151" s="23" t="str">
        <v>المسيري</v>
      </c>
      <c r="O151" s="23">
        <v>0</v>
      </c>
      <c r="P151" s="23">
        <v>0</v>
      </c>
      <c r="Q151" s="23">
        <v>0</v>
      </c>
      <c r="R151" s="23" t="str">
        <v>الزيتون</v>
      </c>
      <c r="S151" s="23">
        <v>0</v>
      </c>
      <c r="T151" s="23" t="str">
        <v>لا</v>
      </c>
      <c r="U151" s="23">
        <v>0</v>
      </c>
    </row>
    <row r="152" spans="1:21" x14ac:dyDescent="0.25">
      <c r="A152" s="13" cm="1">
        <f t="array" aca="1" ref="A152" ca="1">IFERROR(_xlfn.XLOOKUP(Table_prep_details.od[[#This Row],[ID]],_xlfn._xlws.FILTER(Table1[Old ID],Table1[Old ID]&lt;&gt;0),_xlfn._xlws.FILTER(Changelog!$C$2:$C$110,Changelog!$C$2:$C$110&lt;&gt;""),Table_prep_details.od[[#This Row],[ID]]),"")</f>
        <v>437</v>
      </c>
      <c r="B152" s="5" t="str">
        <v xml:space="preserve">فيلوباتير شريف جرجس </v>
      </c>
      <c r="C152" s="5" t="str">
        <v>ثالثة</v>
      </c>
      <c r="D152" s="22">
        <v>39832</v>
      </c>
      <c r="E152" s="14" t="str">
        <f ca="1">IFERROR(_xlfn.IFNA(IF((A152-FLOOR(A152,100))&lt;10,"الخدام",LOOKUP(FLOOR(A152,100),Table2[ID start],Table2[Class])),"الخدام"),"")</f>
        <v>القديس يوحنا الرسول</v>
      </c>
      <c r="F152" s="23">
        <v>0</v>
      </c>
      <c r="G152" s="23" t="str">
        <v>لا</v>
      </c>
      <c r="H152" s="23">
        <v>0</v>
      </c>
      <c r="I152" s="23" t="str">
        <v>01001426422</v>
      </c>
      <c r="J152" s="23">
        <v>0</v>
      </c>
      <c r="K152" s="23">
        <v>0</v>
      </c>
      <c r="L152" s="23">
        <v>0</v>
      </c>
      <c r="M152" s="23" t="str">
        <v>52</v>
      </c>
      <c r="N152" s="23" t="str">
        <v>سليم</v>
      </c>
      <c r="O152" s="23">
        <v>0</v>
      </c>
      <c r="P152" s="23">
        <v>0</v>
      </c>
      <c r="Q152" s="23">
        <v>0</v>
      </c>
      <c r="R152" s="23" t="str">
        <v>الزيتون</v>
      </c>
      <c r="S152" s="23">
        <v>0</v>
      </c>
      <c r="T152" s="23" t="str">
        <v>لا</v>
      </c>
      <c r="U152" s="23">
        <v>0</v>
      </c>
    </row>
    <row r="153" spans="1:21" x14ac:dyDescent="0.25">
      <c r="A153" s="13" cm="1">
        <f t="array" aca="1" ref="A153" ca="1">IFERROR(_xlfn.XLOOKUP(Table_prep_details.od[[#This Row],[ID]],_xlfn._xlws.FILTER(Table1[Old ID],Table1[Old ID]&lt;&gt;0),_xlfn._xlws.FILTER(Changelog!$C$2:$C$110,Changelog!$C$2:$C$110&lt;&gt;""),Table_prep_details.od[[#This Row],[ID]]),"")</f>
        <v>438</v>
      </c>
      <c r="B153" s="5" t="str">
        <v xml:space="preserve">فيلوباتير عماد كمال </v>
      </c>
      <c r="C153" s="5" t="str">
        <v>ثالثة</v>
      </c>
      <c r="D153" s="22">
        <v>39642</v>
      </c>
      <c r="E153" s="14" t="str">
        <f ca="1">IFERROR(_xlfn.IFNA(IF((A153-FLOOR(A153,100))&lt;10,"الخدام",LOOKUP(FLOOR(A153,100),Table2[ID start],Table2[Class])),"الخدام"),"")</f>
        <v>القديس يوحنا الرسول</v>
      </c>
      <c r="F153" s="23" t="str">
        <v>المعارف الخاصة لغات</v>
      </c>
      <c r="G153" s="23" t="str">
        <v>لا</v>
      </c>
      <c r="H153" s="23">
        <v>0</v>
      </c>
      <c r="I153" s="23" t="str">
        <v>01022460973</v>
      </c>
      <c r="J153" s="23" t="str">
        <v>01008896400</v>
      </c>
      <c r="K153" s="23" t="str">
        <v>01023615952</v>
      </c>
      <c r="L153" s="23" t="str">
        <v>ابونا بولس</v>
      </c>
      <c r="M153" s="23" t="str">
        <v>27</v>
      </c>
      <c r="N153" s="23" t="str">
        <v>نصوح</v>
      </c>
      <c r="O153" s="23">
        <v>0</v>
      </c>
      <c r="P153" s="23" t="str">
        <v>6</v>
      </c>
      <c r="Q153" s="23" t="str">
        <v>28</v>
      </c>
      <c r="R153" s="23" t="str">
        <v>الزيتون</v>
      </c>
      <c r="S153" s="23">
        <v>0</v>
      </c>
      <c r="T153" s="23" t="str">
        <v>لا</v>
      </c>
      <c r="U153" s="23">
        <v>0</v>
      </c>
    </row>
    <row r="154" spans="1:21" x14ac:dyDescent="0.25">
      <c r="A154" s="13" cm="1">
        <f t="array" aca="1" ref="A154" ca="1">IFERROR(_xlfn.XLOOKUP(Table_prep_details.od[[#This Row],[ID]],_xlfn._xlws.FILTER(Table1[Old ID],Table1[Old ID]&lt;&gt;0),_xlfn._xlws.FILTER(Changelog!$C$2:$C$110,Changelog!$C$2:$C$110&lt;&gt;""),Table_prep_details.od[[#This Row],[ID]]),"")</f>
        <v>439</v>
      </c>
      <c r="B154" s="5" t="str">
        <v>فيلوباتير عماد لطفي ناشد</v>
      </c>
      <c r="C154" s="5" t="str">
        <v>ثالثة</v>
      </c>
      <c r="D154" s="22">
        <v>39644</v>
      </c>
      <c r="E154" s="14" t="str">
        <f ca="1">IFERROR(_xlfn.IFNA(IF((A154-FLOOR(A154,100))&lt;10,"الخدام",LOOKUP(FLOOR(A154,100),Table2[ID start],Table2[Class])),"الخدام"),"")</f>
        <v>القديس يوحنا الرسول</v>
      </c>
      <c r="F154" s="23" t="str">
        <v>المعارف الخاصة لغات</v>
      </c>
      <c r="G154" s="23" t="str">
        <v>لا</v>
      </c>
      <c r="H154" s="23">
        <v>0</v>
      </c>
      <c r="I154" s="23" t="str">
        <v>01207053547</v>
      </c>
      <c r="J154" s="23">
        <v>0</v>
      </c>
      <c r="K154" s="23">
        <v>0</v>
      </c>
      <c r="L154" s="23" t="str">
        <v>ابونا كيرلس</v>
      </c>
      <c r="M154" s="23" t="str">
        <v>7</v>
      </c>
      <c r="N154" s="23" t="str">
        <v>البوسطة</v>
      </c>
      <c r="O154" s="23">
        <v>0</v>
      </c>
      <c r="P154" s="23" t="str">
        <v>12</v>
      </c>
      <c r="Q154" s="23" t="str">
        <v>24</v>
      </c>
      <c r="R154" s="23" t="str">
        <v>الزيتون</v>
      </c>
      <c r="S154" s="23" t="str">
        <v>مترو حدائق الزيتون</v>
      </c>
      <c r="T154" s="23" t="str">
        <v>لا</v>
      </c>
      <c r="U154" s="23">
        <v>0</v>
      </c>
    </row>
    <row r="155" spans="1:21" x14ac:dyDescent="0.25">
      <c r="A155" s="13" cm="1">
        <f t="array" aca="1" ref="A155" ca="1">IFERROR(_xlfn.XLOOKUP(Table_prep_details.od[[#This Row],[ID]],_xlfn._xlws.FILTER(Table1[Old ID],Table1[Old ID]&lt;&gt;0),_xlfn._xlws.FILTER(Changelog!$C$2:$C$110,Changelog!$C$2:$C$110&lt;&gt;""),Table_prep_details.od[[#This Row],[ID]]),"")</f>
        <v>440</v>
      </c>
      <c r="B155" s="5" t="str">
        <v xml:space="preserve">فيلوباتير عيد اسحق </v>
      </c>
      <c r="C155" s="5" t="str">
        <v>ثالثة</v>
      </c>
      <c r="D155" s="22">
        <v>40019</v>
      </c>
      <c r="E155" s="14" t="str">
        <f ca="1">IFERROR(_xlfn.IFNA(IF((A155-FLOOR(A155,100))&lt;10,"الخدام",LOOKUP(FLOOR(A155,100),Table2[ID start],Table2[Class])),"الخدام"),"")</f>
        <v>القديس يوحنا الرسول</v>
      </c>
      <c r="F155" s="23">
        <v>0</v>
      </c>
      <c r="G155" s="23" t="str">
        <v>لا</v>
      </c>
      <c r="H155" s="23">
        <v>0</v>
      </c>
      <c r="I155" s="23" t="str">
        <v>01212357224</v>
      </c>
      <c r="J155" s="23">
        <v>0</v>
      </c>
      <c r="K155" s="23">
        <v>0</v>
      </c>
      <c r="L155" s="23">
        <v>0</v>
      </c>
      <c r="M155" s="23" t="str">
        <v>29</v>
      </c>
      <c r="N155" s="23" t="str">
        <v>سليم الاول</v>
      </c>
      <c r="O155" s="23">
        <v>0</v>
      </c>
      <c r="P155" s="23">
        <v>0</v>
      </c>
      <c r="Q155" s="23">
        <v>0</v>
      </c>
      <c r="R155" s="23" t="str">
        <v>الزيتون</v>
      </c>
      <c r="S155" s="23">
        <v>0</v>
      </c>
      <c r="T155" s="23" t="str">
        <v>لا</v>
      </c>
      <c r="U155" s="23">
        <v>0</v>
      </c>
    </row>
    <row r="156" spans="1:21" x14ac:dyDescent="0.25">
      <c r="A156" s="13" cm="1">
        <f t="array" aca="1" ref="A156" ca="1">IFERROR(_xlfn.XLOOKUP(Table_prep_details.od[[#This Row],[ID]],_xlfn._xlws.FILTER(Table1[Old ID],Table1[Old ID]&lt;&gt;0),_xlfn._xlws.FILTER(Changelog!$C$2:$C$110,Changelog!$C$2:$C$110&lt;&gt;""),Table_prep_details.od[[#This Row],[ID]]),"")</f>
        <v>441</v>
      </c>
      <c r="B156" s="5" t="str">
        <v xml:space="preserve">فيلوباتير مايكل تادرس </v>
      </c>
      <c r="C156" s="5" t="str">
        <v>ثالثة</v>
      </c>
      <c r="D156" s="22">
        <v>39625</v>
      </c>
      <c r="E156" s="14" t="str">
        <f ca="1">IFERROR(_xlfn.IFNA(IF((A156-FLOOR(A156,100))&lt;10,"الخدام",LOOKUP(FLOOR(A156,100),Table2[ID start],Table2[Class])),"الخدام"),"")</f>
        <v>القديس يوحنا الرسول</v>
      </c>
      <c r="F156" s="23">
        <v>0</v>
      </c>
      <c r="G156" s="23" t="str">
        <v>لا</v>
      </c>
      <c r="H156" s="23">
        <v>0</v>
      </c>
      <c r="I156" s="23" t="str">
        <v>01270775776</v>
      </c>
      <c r="J156" s="23">
        <v>0</v>
      </c>
      <c r="K156" s="23">
        <v>0</v>
      </c>
      <c r="L156" s="23">
        <v>0</v>
      </c>
      <c r="M156" s="23" t="str">
        <v>19</v>
      </c>
      <c r="N156" s="23" t="str">
        <v>سنان</v>
      </c>
      <c r="O156" s="23">
        <v>0</v>
      </c>
      <c r="P156" s="23">
        <v>0</v>
      </c>
      <c r="Q156" s="23">
        <v>0</v>
      </c>
      <c r="R156" s="23" t="str">
        <v>الزيتون</v>
      </c>
      <c r="S156" s="23">
        <v>0</v>
      </c>
      <c r="T156" s="23" t="str">
        <v>لا</v>
      </c>
      <c r="U156" s="23">
        <v>0</v>
      </c>
    </row>
    <row r="157" spans="1:21" x14ac:dyDescent="0.25">
      <c r="A157" s="13" cm="1">
        <f t="array" aca="1" ref="A157" ca="1">IFERROR(_xlfn.XLOOKUP(Table_prep_details.od[[#This Row],[ID]],_xlfn._xlws.FILTER(Table1[Old ID],Table1[Old ID]&lt;&gt;0),_xlfn._xlws.FILTER(Changelog!$C$2:$C$110,Changelog!$C$2:$C$110&lt;&gt;""),Table_prep_details.od[[#This Row],[ID]]),"")</f>
        <v>442</v>
      </c>
      <c r="B157" s="5" t="str">
        <v>كاراس رامي رمزي</v>
      </c>
      <c r="C157" s="5" t="str">
        <v>ثالثة</v>
      </c>
      <c r="D157" s="22">
        <v>39643</v>
      </c>
      <c r="E157" s="14" t="str">
        <f ca="1">IFERROR(_xlfn.IFNA(IF((A157-FLOOR(A157,100))&lt;10,"الخدام",LOOKUP(FLOOR(A157,100),Table2[ID start],Table2[Class])),"الخدام"),"")</f>
        <v>القديس يوحنا الرسول</v>
      </c>
      <c r="F157" s="23">
        <v>0</v>
      </c>
      <c r="G157" s="23" t="str">
        <v>لا</v>
      </c>
      <c r="H157" s="23">
        <v>0</v>
      </c>
      <c r="I157" s="23" t="str">
        <v>01203366524</v>
      </c>
      <c r="J157" s="23">
        <v>0</v>
      </c>
      <c r="K157" s="23">
        <v>0</v>
      </c>
      <c r="L157" s="23">
        <v>0</v>
      </c>
      <c r="M157" s="23" t="str">
        <v>24</v>
      </c>
      <c r="N157" s="23" t="str">
        <v>نصوح</v>
      </c>
      <c r="O157" s="23">
        <v>0</v>
      </c>
      <c r="P157" s="23">
        <v>0</v>
      </c>
      <c r="Q157" s="23">
        <v>0</v>
      </c>
      <c r="R157" s="23" t="str">
        <v>الزيتون</v>
      </c>
      <c r="S157" s="23">
        <v>0</v>
      </c>
      <c r="T157" s="23" t="str">
        <v>لا</v>
      </c>
      <c r="U157" s="23">
        <v>0</v>
      </c>
    </row>
    <row r="158" spans="1:21" x14ac:dyDescent="0.25">
      <c r="A158" s="13" cm="1">
        <f t="array" aca="1" ref="A158" ca="1">IFERROR(_xlfn.XLOOKUP(Table_prep_details.od[[#This Row],[ID]],_xlfn._xlws.FILTER(Table1[Old ID],Table1[Old ID]&lt;&gt;0),_xlfn._xlws.FILTER(Changelog!$C$2:$C$110,Changelog!$C$2:$C$110&lt;&gt;""),Table_prep_details.od[[#This Row],[ID]]),"")</f>
        <v>443</v>
      </c>
      <c r="B158" s="5" t="str">
        <v>كيرلس مراد ماهر</v>
      </c>
      <c r="C158" s="5" t="str">
        <v>ثالثة</v>
      </c>
      <c r="D158" s="22">
        <v>39415</v>
      </c>
      <c r="E158" s="14" t="str">
        <f ca="1">IFERROR(_xlfn.IFNA(IF((A158-FLOOR(A158,100))&lt;10,"الخدام",LOOKUP(FLOOR(A158,100),Table2[ID start],Table2[Class])),"الخدام"),"")</f>
        <v>القديس يوحنا الرسول</v>
      </c>
      <c r="F158" s="23" t="str">
        <v>المعارف الحديثة</v>
      </c>
      <c r="G158" s="23" t="str">
        <v>لا</v>
      </c>
      <c r="H158" s="23">
        <v>0</v>
      </c>
      <c r="I158" s="23" t="str">
        <v>01210160283</v>
      </c>
      <c r="J158" s="23" t="str">
        <v>01220408558</v>
      </c>
      <c r="K158" s="23" t="str">
        <v>01227118661</v>
      </c>
      <c r="L158" s="23" t="str">
        <v>ابونا كيرلس</v>
      </c>
      <c r="M158" s="23" t="str">
        <v>5</v>
      </c>
      <c r="N158" s="23" t="str">
        <v>حارة جودة</v>
      </c>
      <c r="O158" s="23" t="str">
        <v>شارع المترو</v>
      </c>
      <c r="P158" s="23" t="str">
        <v>5</v>
      </c>
      <c r="Q158" s="23" t="str">
        <v>11</v>
      </c>
      <c r="R158" s="23" t="str">
        <v>الزيتون</v>
      </c>
      <c r="S158" s="23" t="str">
        <v>الاصيل للملابس</v>
      </c>
      <c r="T158" s="23" t="str">
        <v>لا</v>
      </c>
      <c r="U158" s="23">
        <v>0</v>
      </c>
    </row>
    <row r="159" spans="1:21" x14ac:dyDescent="0.25">
      <c r="A159" s="13" cm="1">
        <f t="array" aca="1" ref="A159" ca="1">IFERROR(_xlfn.XLOOKUP(Table_prep_details.od[[#This Row],[ID]],_xlfn._xlws.FILTER(Table1[Old ID],Table1[Old ID]&lt;&gt;0),_xlfn._xlws.FILTER(Changelog!$C$2:$C$110,Changelog!$C$2:$C$110&lt;&gt;""),Table_prep_details.od[[#This Row],[ID]]),"")</f>
        <v>444</v>
      </c>
      <c r="B159" s="5" t="str">
        <v xml:space="preserve">ماثيو موسي مكاري </v>
      </c>
      <c r="C159" s="5" t="str">
        <v>ثالثة</v>
      </c>
      <c r="D159" s="22">
        <v>39692</v>
      </c>
      <c r="E159" s="14" t="str">
        <f ca="1">IFERROR(_xlfn.IFNA(IF((A159-FLOOR(A159,100))&lt;10,"الخدام",LOOKUP(FLOOR(A159,100),Table2[ID start],Table2[Class])),"الخدام"),"")</f>
        <v>القديس يوحنا الرسول</v>
      </c>
      <c r="F159" s="23" t="str">
        <v>دي لا سال - الظاهر</v>
      </c>
      <c r="G159" s="23" t="str">
        <v>لا</v>
      </c>
      <c r="H159" s="23" t="str">
        <v>022564361</v>
      </c>
      <c r="I159" s="23" t="str">
        <v>01229336768</v>
      </c>
      <c r="J159" s="23" t="str">
        <v>01227272905</v>
      </c>
      <c r="K159" s="23" t="str">
        <v>01223345011</v>
      </c>
      <c r="L159" s="23" t="str">
        <v>ابونا ارسانيوس</v>
      </c>
      <c r="M159" s="23" t="str">
        <v>49 برج الفرنساوي</v>
      </c>
      <c r="N159" s="23" t="str">
        <v>نصوح</v>
      </c>
      <c r="O159" s="23">
        <v>0</v>
      </c>
      <c r="P159" s="23" t="str">
        <v>7</v>
      </c>
      <c r="Q159" s="23" t="str">
        <v>1</v>
      </c>
      <c r="R159" s="23" t="str">
        <v>الزيتون</v>
      </c>
      <c r="S159" s="23" t="str">
        <v>مول الفرنساوي</v>
      </c>
      <c r="T159" s="23" t="str">
        <v>لا</v>
      </c>
      <c r="U159" s="23">
        <v>0</v>
      </c>
    </row>
    <row r="160" spans="1:21" x14ac:dyDescent="0.25">
      <c r="A160" s="13" cm="1">
        <f t="array" aca="1" ref="A160" ca="1">IFERROR(_xlfn.XLOOKUP(Table_prep_details.od[[#This Row],[ID]],_xlfn._xlws.FILTER(Table1[Old ID],Table1[Old ID]&lt;&gt;0),_xlfn._xlws.FILTER(Changelog!$C$2:$C$110,Changelog!$C$2:$C$110&lt;&gt;""),Table_prep_details.od[[#This Row],[ID]]),"")</f>
        <v>445</v>
      </c>
      <c r="B160" s="5" t="str">
        <v xml:space="preserve">مارتن ماجد شوقي </v>
      </c>
      <c r="C160" s="5" t="str">
        <v>ثالثة</v>
      </c>
      <c r="D160" s="22">
        <v>39395</v>
      </c>
      <c r="E160" s="14" t="str">
        <f ca="1">IFERROR(_xlfn.IFNA(IF((A160-FLOOR(A160,100))&lt;10,"الخدام",LOOKUP(FLOOR(A160,100),Table2[ID start],Table2[Class])),"الخدام"),"")</f>
        <v>القديس يوحنا الرسول</v>
      </c>
      <c r="F160" s="23" t="str">
        <v>دار السعادة الرسمية لغات</v>
      </c>
      <c r="G160" s="23" t="str">
        <v>لا</v>
      </c>
      <c r="H160" s="23">
        <v>0</v>
      </c>
      <c r="I160" s="23" t="str">
        <v>01280815644</v>
      </c>
      <c r="J160" s="23" t="str">
        <v>01288867945</v>
      </c>
      <c r="K160" s="23" t="str">
        <v>01203830700</v>
      </c>
      <c r="L160" s="23" t="str">
        <v>ابونا كيرلس</v>
      </c>
      <c r="M160" s="23" t="str">
        <v>39</v>
      </c>
      <c r="N160" s="23" t="str">
        <v>دار السعادة</v>
      </c>
      <c r="O160" s="23">
        <v>0</v>
      </c>
      <c r="P160" s="23" t="str">
        <v>1</v>
      </c>
      <c r="Q160" s="23">
        <v>0</v>
      </c>
      <c r="R160" s="23" t="str">
        <v>الزيتون</v>
      </c>
      <c r="S160" s="23" t="str">
        <v>صيدلية مروة</v>
      </c>
      <c r="T160" s="23" t="str">
        <v>لا</v>
      </c>
      <c r="U160" s="23">
        <v>0</v>
      </c>
    </row>
    <row r="161" spans="1:21" x14ac:dyDescent="0.25">
      <c r="A161" s="13" cm="1">
        <f t="array" aca="1" ref="A161" ca="1">IFERROR(_xlfn.XLOOKUP(Table_prep_details.od[[#This Row],[ID]],_xlfn._xlws.FILTER(Table1[Old ID],Table1[Old ID]&lt;&gt;0),_xlfn._xlws.FILTER(Changelog!$C$2:$C$110,Changelog!$C$2:$C$110&lt;&gt;""),Table_prep_details.od[[#This Row],[ID]]),"")</f>
        <v>446</v>
      </c>
      <c r="B161" s="5" t="str">
        <v xml:space="preserve">مايكل سامي جابر </v>
      </c>
      <c r="C161" s="5" t="str">
        <v>ثالثة</v>
      </c>
      <c r="D161" s="22">
        <v>39556</v>
      </c>
      <c r="E161" s="14" t="str">
        <f ca="1">IFERROR(_xlfn.IFNA(IF((A161-FLOOR(A161,100))&lt;10,"الخدام",LOOKUP(FLOOR(A161,100),Table2[ID start],Table2[Class])),"الخدام"),"")</f>
        <v>القديس يوحنا الرسول</v>
      </c>
      <c r="F161" s="23" t="str">
        <v>مصر الجديدة الرسمية لغات</v>
      </c>
      <c r="G161" s="23" t="str">
        <v>لا</v>
      </c>
      <c r="H161" s="23">
        <v>0</v>
      </c>
      <c r="I161" s="23" t="str">
        <v>01210627458</v>
      </c>
      <c r="J161" s="23" t="str">
        <v>01200886142</v>
      </c>
      <c r="K161" s="23" t="str">
        <v>01200886142</v>
      </c>
      <c r="L161" s="23">
        <v>0</v>
      </c>
      <c r="M161" s="23" t="str">
        <v>5</v>
      </c>
      <c r="N161" s="23" t="str">
        <v>منير</v>
      </c>
      <c r="O161" s="23" t="str">
        <v>سليم الاول</v>
      </c>
      <c r="P161" s="23" t="str">
        <v>6</v>
      </c>
      <c r="Q161" s="23">
        <v>0</v>
      </c>
      <c r="R161" s="23" t="str">
        <v>الزيتون</v>
      </c>
      <c r="S161" s="23">
        <v>0</v>
      </c>
      <c r="T161" s="23" t="str">
        <v>لا</v>
      </c>
      <c r="U161" s="23">
        <v>0</v>
      </c>
    </row>
    <row r="162" spans="1:21" x14ac:dyDescent="0.25">
      <c r="A162" s="13" cm="1">
        <f t="array" aca="1" ref="A162" ca="1">IFERROR(_xlfn.XLOOKUP(Table_prep_details.od[[#This Row],[ID]],_xlfn._xlws.FILTER(Table1[Old ID],Table1[Old ID]&lt;&gt;0),_xlfn._xlws.FILTER(Changelog!$C$2:$C$110,Changelog!$C$2:$C$110&lt;&gt;""),Table_prep_details.od[[#This Row],[ID]]),"")</f>
        <v>448</v>
      </c>
      <c r="B162" s="5" t="str">
        <v xml:space="preserve">مينا رفعت شحاته </v>
      </c>
      <c r="C162" s="5" t="str">
        <v>ثالثة</v>
      </c>
      <c r="D162" s="22">
        <v>39400</v>
      </c>
      <c r="E162" s="14" t="str">
        <f ca="1">IFERROR(_xlfn.IFNA(IF((A162-FLOOR(A162,100))&lt;10,"الخدام",LOOKUP(FLOOR(A162,100),Table2[ID start],Table2[Class])),"الخدام"),"")</f>
        <v>القديس يوحنا الرسول</v>
      </c>
      <c r="F162" s="23">
        <v>0</v>
      </c>
      <c r="G162" s="23" t="str">
        <v>لا</v>
      </c>
      <c r="H162" s="23">
        <v>0</v>
      </c>
      <c r="I162" s="23" t="str">
        <v>01270888757</v>
      </c>
      <c r="J162" s="23">
        <v>0</v>
      </c>
      <c r="K162" s="23">
        <v>0</v>
      </c>
      <c r="L162" s="23">
        <v>0</v>
      </c>
      <c r="M162" s="23" t="str">
        <v>1</v>
      </c>
      <c r="N162" s="23" t="str">
        <v>المحطة</v>
      </c>
      <c r="O162" s="23">
        <v>0</v>
      </c>
      <c r="P162" s="23">
        <v>0</v>
      </c>
      <c r="Q162" s="23">
        <v>0</v>
      </c>
      <c r="R162" s="23" t="str">
        <v>الزيتون</v>
      </c>
      <c r="S162" s="23">
        <v>0</v>
      </c>
      <c r="T162" s="23" t="str">
        <v>لا</v>
      </c>
      <c r="U162" s="23">
        <v>0</v>
      </c>
    </row>
    <row r="163" spans="1:21" x14ac:dyDescent="0.25">
      <c r="A163" s="13" cm="1">
        <f t="array" aca="1" ref="A163" ca="1">IFERROR(_xlfn.XLOOKUP(Table_prep_details.od[[#This Row],[ID]],_xlfn._xlws.FILTER(Table1[Old ID],Table1[Old ID]&lt;&gt;0),_xlfn._xlws.FILTER(Changelog!$C$2:$C$110,Changelog!$C$2:$C$110&lt;&gt;""),Table_prep_details.od[[#This Row],[ID]]),"")</f>
        <v>449</v>
      </c>
      <c r="B163" s="5" t="str">
        <v>يوسف امير عادل ونجد</v>
      </c>
      <c r="C163" s="5" t="str">
        <v>ثالثة</v>
      </c>
      <c r="D163" s="22">
        <v>39448</v>
      </c>
      <c r="E163" s="14" t="str">
        <f ca="1">IFERROR(_xlfn.IFNA(IF((A163-FLOOR(A163,100))&lt;10,"الخدام",LOOKUP(FLOOR(A163,100),Table2[ID start],Table2[Class])),"الخدام"),"")</f>
        <v>القديس يوحنا الرسول</v>
      </c>
      <c r="F163" s="23">
        <v>0</v>
      </c>
      <c r="G163" s="23" t="str">
        <v>لا</v>
      </c>
      <c r="H163" s="23">
        <v>0</v>
      </c>
      <c r="I163" s="23" t="str">
        <v>01287116941</v>
      </c>
      <c r="J163" s="23">
        <v>0</v>
      </c>
      <c r="K163" s="23">
        <v>0</v>
      </c>
      <c r="L163" s="23">
        <v>0</v>
      </c>
      <c r="M163" s="23" t="str">
        <v>7</v>
      </c>
      <c r="N163" s="23" t="str">
        <v>محمد بخيت</v>
      </c>
      <c r="O163" s="23" t="str">
        <v>سليم الاول</v>
      </c>
      <c r="P163" s="23">
        <v>0</v>
      </c>
      <c r="Q163" s="23">
        <v>0</v>
      </c>
      <c r="R163" s="23" t="str">
        <v>الزيتون</v>
      </c>
      <c r="S163" s="23">
        <v>0</v>
      </c>
      <c r="T163" s="23" t="str">
        <v>لا</v>
      </c>
      <c r="U163" s="23">
        <v>0</v>
      </c>
    </row>
    <row r="164" spans="1:21" x14ac:dyDescent="0.25">
      <c r="A164" s="13" cm="1">
        <f t="array" aca="1" ref="A164" ca="1">IFERROR(_xlfn.XLOOKUP(Table_prep_details.od[[#This Row],[ID]],_xlfn._xlws.FILTER(Table1[Old ID],Table1[Old ID]&lt;&gt;0),_xlfn._xlws.FILTER(Changelog!$C$2:$C$110,Changelog!$C$2:$C$110&lt;&gt;""),Table_prep_details.od[[#This Row],[ID]]),"")</f>
        <v>450</v>
      </c>
      <c r="B164" s="5" t="str">
        <v>مينا عماد صموئيل</v>
      </c>
      <c r="C164" s="5" t="str">
        <v>ثالثة</v>
      </c>
      <c r="D164" s="22">
        <v>40137</v>
      </c>
      <c r="E164" s="14" t="str">
        <f ca="1">IFERROR(_xlfn.IFNA(IF((A164-FLOOR(A164,100))&lt;10,"الخدام",LOOKUP(FLOOR(A164,100),Table2[ID start],Table2[Class])),"الخدام"),"")</f>
        <v>القديس يوحنا الرسول</v>
      </c>
      <c r="F164" s="23" t="str">
        <v>الجامعة الاسلامية</v>
      </c>
      <c r="G164" s="23" t="str">
        <v>لا</v>
      </c>
      <c r="H164" s="23">
        <v>0</v>
      </c>
      <c r="I164" s="23" t="str">
        <v>01150374850</v>
      </c>
      <c r="J164" s="23">
        <v>0</v>
      </c>
      <c r="K164" s="23">
        <v>0</v>
      </c>
      <c r="L164" s="23" t="str">
        <v>ابونا كيرلس</v>
      </c>
      <c r="M164" s="23" t="str">
        <v>21/25</v>
      </c>
      <c r="N164" s="23" t="str">
        <v>سعد زغلول</v>
      </c>
      <c r="O164" s="23">
        <v>0</v>
      </c>
      <c r="P164" s="23" t="str">
        <v>13</v>
      </c>
      <c r="Q164" s="23" t="str">
        <v>شمال الاسانسير</v>
      </c>
      <c r="R164" s="23" t="str">
        <v>الزيتون</v>
      </c>
      <c r="S164" s="23" t="str">
        <v>السجل المدني</v>
      </c>
      <c r="T164" s="23" t="str">
        <v>لا</v>
      </c>
      <c r="U164" s="23">
        <v>0</v>
      </c>
    </row>
    <row r="165" spans="1:21" x14ac:dyDescent="0.25">
      <c r="A165" s="13" cm="1">
        <f t="array" aca="1" ref="A165" ca="1">IFERROR(_xlfn.XLOOKUP(Table_prep_details.od[[#This Row],[ID]],_xlfn._xlws.FILTER(Table1[Old ID],Table1[Old ID]&lt;&gt;0),_xlfn._xlws.FILTER(Changelog!$C$2:$C$110,Changelog!$C$2:$C$110&lt;&gt;""),Table_prep_details.od[[#This Row],[ID]]),"")</f>
        <v>451</v>
      </c>
      <c r="B165" s="5" t="str">
        <v xml:space="preserve">فيليب امير منير </v>
      </c>
      <c r="C165" s="5" t="str">
        <v>ثالثة</v>
      </c>
      <c r="D165" s="22">
        <v>39917</v>
      </c>
      <c r="E165" s="14" t="str">
        <f ca="1">IFERROR(_xlfn.IFNA(IF((A165-FLOOR(A165,100))&lt;10,"الخدام",LOOKUP(FLOOR(A165,100),Table2[ID start],Table2[Class])),"الخدام"),"")</f>
        <v>القديس يوحنا الرسول</v>
      </c>
      <c r="F165" s="23" t="str">
        <v>الادفنتست</v>
      </c>
      <c r="G165" s="23" t="str">
        <v>لا</v>
      </c>
      <c r="H165" s="23">
        <v>0</v>
      </c>
      <c r="I165" s="23" t="str">
        <v>01228178244</v>
      </c>
      <c r="J165" s="23" t="str">
        <v>01222535240</v>
      </c>
      <c r="K165" s="23" t="str">
        <v>01066208800</v>
      </c>
      <c r="L165" s="23">
        <v>0</v>
      </c>
      <c r="M165" s="23" t="str">
        <v>21/25</v>
      </c>
      <c r="N165" s="23" t="str">
        <v>محمد مصطفى</v>
      </c>
      <c r="O165" s="23">
        <v>0</v>
      </c>
      <c r="P165" s="23" t="str">
        <v>2</v>
      </c>
      <c r="Q165" s="23" t="str">
        <v>203</v>
      </c>
      <c r="R165" s="23" t="str">
        <v>الزيتون</v>
      </c>
      <c r="S165" s="23" t="str">
        <v>السجل المدني</v>
      </c>
      <c r="T165" s="23" t="str">
        <v>لا</v>
      </c>
      <c r="U165" s="23">
        <v>0</v>
      </c>
    </row>
    <row r="166" spans="1:21" x14ac:dyDescent="0.25">
      <c r="A166" s="13" cm="1">
        <f t="array" aca="1" ref="A166" ca="1">IFERROR(_xlfn.XLOOKUP(Table_prep_details.od[[#This Row],[ID]],_xlfn._xlws.FILTER(Table1[Old ID],Table1[Old ID]&lt;&gt;0),_xlfn._xlws.FILTER(Changelog!$C$2:$C$110,Changelog!$C$2:$C$110&lt;&gt;""),Table_prep_details.od[[#This Row],[ID]]),"")</f>
        <v>502</v>
      </c>
      <c r="B166" s="5" t="str">
        <v>رامي ماهر شاكر</v>
      </c>
      <c r="C166" s="5" t="str">
        <v>ثالثة</v>
      </c>
      <c r="D166" s="22">
        <v>33164</v>
      </c>
      <c r="E166" s="14" t="str">
        <f ca="1">IFERROR(_xlfn.IFNA(IF((A166-FLOOR(A166,100))&lt;10,"الخدام",LOOKUP(FLOOR(A166,100),Table2[ID start],Table2[Class])),"الخدام"),"")</f>
        <v>الخدام</v>
      </c>
      <c r="F166" s="23">
        <v>0</v>
      </c>
      <c r="G166" s="23" t="str">
        <v>لا</v>
      </c>
      <c r="H166" s="23" t="str">
        <v>26322594</v>
      </c>
      <c r="I166" s="23" t="str">
        <v>01222922494</v>
      </c>
      <c r="J166" s="23">
        <v>0</v>
      </c>
      <c r="K166" s="23">
        <v>0</v>
      </c>
      <c r="L166" s="23" t="str">
        <v>ابونا كيرلس</v>
      </c>
      <c r="M166" s="23" t="str">
        <v>142أ</v>
      </c>
      <c r="N166" s="23" t="str">
        <v>طومانباي</v>
      </c>
      <c r="O166" s="23">
        <v>0</v>
      </c>
      <c r="P166" s="23" t="str">
        <v>11</v>
      </c>
      <c r="Q166" s="23" t="str">
        <v>55</v>
      </c>
      <c r="R166" s="23" t="str">
        <v>الزيتون</v>
      </c>
      <c r="S166" s="23" t="str">
        <v>شركة الغاز</v>
      </c>
      <c r="T166" s="23" t="str">
        <v>لا</v>
      </c>
      <c r="U166" s="23">
        <v>0</v>
      </c>
    </row>
    <row r="167" spans="1:21" x14ac:dyDescent="0.25">
      <c r="A167" s="13" cm="1">
        <f t="array" aca="1" ref="A167" ca="1">IFERROR(_xlfn.XLOOKUP(Table_prep_details.od[[#This Row],[ID]],_xlfn._xlws.FILTER(Table1[Old ID],Table1[Old ID]&lt;&gt;0),_xlfn._xlws.FILTER(Changelog!$C$2:$C$110,Changelog!$C$2:$C$110&lt;&gt;""),Table_prep_details.od[[#This Row],[ID]]),"")</f>
        <v>503</v>
      </c>
      <c r="B167" s="5" t="str">
        <v>رامي منير ميخائيل</v>
      </c>
      <c r="C167" s="5" t="str">
        <v>ثالثة</v>
      </c>
      <c r="D167" s="22">
        <v>27216</v>
      </c>
      <c r="E167" s="14" t="str">
        <f ca="1">IFERROR(_xlfn.IFNA(IF((A167-FLOOR(A167,100))&lt;10,"الخدام",LOOKUP(FLOOR(A167,100),Table2[ID start],Table2[Class])),"الخدام"),"")</f>
        <v>الخدام</v>
      </c>
      <c r="F167" s="23">
        <v>0</v>
      </c>
      <c r="G167" s="23" t="str">
        <v>لا</v>
      </c>
      <c r="H167" s="23" t="str">
        <v>22595777</v>
      </c>
      <c r="I167" s="23" t="str">
        <v>01224019907</v>
      </c>
      <c r="J167" s="23">
        <v>0</v>
      </c>
      <c r="K167" s="23">
        <v>0</v>
      </c>
      <c r="L167" s="23" t="str">
        <v>ابونا يوحنا</v>
      </c>
      <c r="M167" s="23" t="str">
        <v>100</v>
      </c>
      <c r="N167" s="23" t="str">
        <v>طومانباي</v>
      </c>
      <c r="O167" s="23">
        <v>0</v>
      </c>
      <c r="P167" s="23" t="str">
        <v>2</v>
      </c>
      <c r="Q167" s="23" t="str">
        <v>4</v>
      </c>
      <c r="R167" s="23" t="str">
        <v>الزيتون</v>
      </c>
      <c r="S167" s="23" t="str">
        <v>ورشة سيارات احمد نور</v>
      </c>
      <c r="T167" s="23" t="str">
        <v>لا</v>
      </c>
      <c r="U167" s="23">
        <v>0</v>
      </c>
    </row>
    <row r="168" spans="1:21" x14ac:dyDescent="0.25">
      <c r="A168" s="13" cm="1">
        <f t="array" aca="1" ref="A168" ca="1">IFERROR(_xlfn.XLOOKUP(Table_prep_details.od[[#This Row],[ID]],_xlfn._xlws.FILTER(Table1[Old ID],Table1[Old ID]&lt;&gt;0),_xlfn._xlws.FILTER(Changelog!$C$2:$C$110,Changelog!$C$2:$C$110&lt;&gt;""),Table_prep_details.od[[#This Row],[ID]]),"")</f>
        <v>504</v>
      </c>
      <c r="B168" s="5" t="str">
        <v>مينا اسعد نصيف</v>
      </c>
      <c r="C168" s="5" t="str">
        <v>ثالثة</v>
      </c>
      <c r="D168" s="22">
        <v>32698</v>
      </c>
      <c r="E168" s="14" t="str">
        <f ca="1">IFERROR(_xlfn.IFNA(IF((A168-FLOOR(A168,100))&lt;10,"الخدام",LOOKUP(FLOOR(A168,100),Table2[ID start],Table2[Class])),"الخدام"),"")</f>
        <v>الخدام</v>
      </c>
      <c r="F168" s="23">
        <v>0</v>
      </c>
      <c r="G168" s="23" t="str">
        <v>لا</v>
      </c>
      <c r="H168" s="23">
        <v>0</v>
      </c>
      <c r="I168" s="23" t="str">
        <v>01227560555</v>
      </c>
      <c r="J168" s="23">
        <v>0</v>
      </c>
      <c r="K168" s="23">
        <v>0</v>
      </c>
      <c r="L168" s="23" t="str">
        <v>ابونا يوسف</v>
      </c>
      <c r="M168" s="23" t="str">
        <v>6أ</v>
      </c>
      <c r="N168" s="23" t="str">
        <v>سليم</v>
      </c>
      <c r="O168" s="23">
        <v>0</v>
      </c>
      <c r="P168" s="23" t="str">
        <v>7</v>
      </c>
      <c r="Q168" s="23" t="str">
        <v>29</v>
      </c>
      <c r="R168" s="23" t="str">
        <v>الزيتون</v>
      </c>
      <c r="S168" s="23" t="str">
        <v>قصر الطاهرة</v>
      </c>
      <c r="T168" s="23" t="str">
        <v>لا</v>
      </c>
      <c r="U168" s="23">
        <v>0</v>
      </c>
    </row>
    <row r="169" spans="1:21" x14ac:dyDescent="0.25">
      <c r="A169" s="13" cm="1">
        <f t="array" aca="1" ref="A169" ca="1">IFERROR(_xlfn.XLOOKUP(Table_prep_details.od[[#This Row],[ID]],_xlfn._xlws.FILTER(Table1[Old ID],Table1[Old ID]&lt;&gt;0),_xlfn._xlws.FILTER(Changelog!$C$2:$C$110,Changelog!$C$2:$C$110&lt;&gt;""),Table_prep_details.od[[#This Row],[ID]]),"")</f>
        <v>510</v>
      </c>
      <c r="B169" s="5" t="str">
        <v xml:space="preserve">البرت امير سليمان </v>
      </c>
      <c r="C169" s="5" t="str">
        <v>ثالثة</v>
      </c>
      <c r="D169" s="22">
        <v>40053</v>
      </c>
      <c r="E169" s="14" t="str">
        <f ca="1">IFERROR(_xlfn.IFNA(IF((A169-FLOOR(A169,100))&lt;10,"الخدام",LOOKUP(FLOOR(A169,100),Table2[ID start],Table2[Class])),"الخدام"),"")</f>
        <v>القديس متياس الرسول</v>
      </c>
      <c r="F169" s="23">
        <v>0</v>
      </c>
      <c r="G169" s="23" t="str">
        <v>لا</v>
      </c>
      <c r="H169" s="23">
        <v>0</v>
      </c>
      <c r="I169" s="23" t="str">
        <v>01224571364</v>
      </c>
      <c r="J169" s="23">
        <v>0</v>
      </c>
      <c r="K169" s="23">
        <v>0</v>
      </c>
      <c r="L169" s="23">
        <v>0</v>
      </c>
      <c r="M169" s="23" t="str">
        <v>3</v>
      </c>
      <c r="N169" s="23" t="str">
        <v>مصنع الزجاج</v>
      </c>
      <c r="O169" s="23" t="str">
        <v>ميدان ابن الحكم</v>
      </c>
      <c r="P169" s="23" t="str">
        <v>5</v>
      </c>
      <c r="Q169" s="23" t="str">
        <v>15</v>
      </c>
      <c r="R169" s="23" t="str">
        <v>الزيتون</v>
      </c>
      <c r="S169" s="23">
        <v>0</v>
      </c>
      <c r="T169" s="23" t="str">
        <v>لا</v>
      </c>
      <c r="U169" s="23">
        <v>0</v>
      </c>
    </row>
    <row r="170" spans="1:21" x14ac:dyDescent="0.25">
      <c r="A170" s="13" cm="1">
        <f t="array" aca="1" ref="A170" ca="1">IFERROR(_xlfn.XLOOKUP(Table_prep_details.od[[#This Row],[ID]],_xlfn._xlws.FILTER(Table1[Old ID],Table1[Old ID]&lt;&gt;0),_xlfn._xlws.FILTER(Changelog!$C$2:$C$110,Changelog!$C$2:$C$110&lt;&gt;""),Table_prep_details.od[[#This Row],[ID]]),"")</f>
        <v>512</v>
      </c>
      <c r="B170" s="5" t="str">
        <v xml:space="preserve">بولا تادرس حكيم </v>
      </c>
      <c r="C170" s="5" t="str">
        <v>ثالثة</v>
      </c>
      <c r="D170" s="22">
        <v>39550</v>
      </c>
      <c r="E170" s="14" t="str">
        <f ca="1">IFERROR(_xlfn.IFNA(IF((A170-FLOOR(A170,100))&lt;10,"الخدام",LOOKUP(FLOOR(A170,100),Table2[ID start],Table2[Class])),"الخدام"),"")</f>
        <v>القديس متياس الرسول</v>
      </c>
      <c r="F170" s="23">
        <v>0</v>
      </c>
      <c r="G170" s="23" t="str">
        <v>لا</v>
      </c>
      <c r="H170" s="23">
        <v>0</v>
      </c>
      <c r="I170" s="23" t="str">
        <v>01223356800</v>
      </c>
      <c r="J170" s="23">
        <v>0</v>
      </c>
      <c r="K170" s="23">
        <v>0</v>
      </c>
      <c r="L170" s="23">
        <v>0</v>
      </c>
      <c r="M170" s="23">
        <v>0</v>
      </c>
      <c r="N170" s="23" t="str">
        <v>ابو حشيش</v>
      </c>
      <c r="O170" s="23">
        <v>0</v>
      </c>
      <c r="P170" s="23">
        <v>0</v>
      </c>
      <c r="Q170" s="23">
        <v>0</v>
      </c>
      <c r="R170" s="23" t="str">
        <v>الزيتون</v>
      </c>
      <c r="S170" s="23" t="str">
        <v>مستشفى المعلمين</v>
      </c>
      <c r="T170" s="23" t="str">
        <v>لا</v>
      </c>
      <c r="U170" s="23">
        <v>0</v>
      </c>
    </row>
    <row r="171" spans="1:21" x14ac:dyDescent="0.25">
      <c r="A171" s="13" cm="1">
        <f t="array" aca="1" ref="A171" ca="1">IFERROR(_xlfn.XLOOKUP(Table_prep_details.od[[#This Row],[ID]],_xlfn._xlws.FILTER(Table1[Old ID],Table1[Old ID]&lt;&gt;0),_xlfn._xlws.FILTER(Changelog!$C$2:$C$110,Changelog!$C$2:$C$110&lt;&gt;""),Table_prep_details.od[[#This Row],[ID]]),"")</f>
        <v>513</v>
      </c>
      <c r="B171" s="5" t="str">
        <v xml:space="preserve">جرجس موريس ادور </v>
      </c>
      <c r="C171" s="5" t="str">
        <v>ثالثة</v>
      </c>
      <c r="D171" s="22">
        <v>39797</v>
      </c>
      <c r="E171" s="14" t="str">
        <f ca="1">IFERROR(_xlfn.IFNA(IF((A171-FLOOR(A171,100))&lt;10,"الخدام",LOOKUP(FLOOR(A171,100),Table2[ID start],Table2[Class])),"الخدام"),"")</f>
        <v>القديس متياس الرسول</v>
      </c>
      <c r="F171" s="23">
        <v>0</v>
      </c>
      <c r="G171" s="23" t="str">
        <v>لا</v>
      </c>
      <c r="H171" s="23">
        <v>0</v>
      </c>
      <c r="I171" s="23" t="str">
        <v>01273302206</v>
      </c>
      <c r="J171" s="23">
        <v>0</v>
      </c>
      <c r="K171" s="23">
        <v>0</v>
      </c>
      <c r="L171" s="23">
        <v>0</v>
      </c>
      <c r="M171" s="23" t="str">
        <v>11</v>
      </c>
      <c r="N171" s="23" t="str">
        <v>عثمان</v>
      </c>
      <c r="O171" s="23" t="str">
        <v>طومانباي</v>
      </c>
      <c r="P171" s="23" t="str">
        <v>6</v>
      </c>
      <c r="Q171" s="23" t="str">
        <v>22</v>
      </c>
      <c r="R171" s="23" t="str">
        <v>الزيتون</v>
      </c>
      <c r="S171" s="23" t="str">
        <v>أمام  شركة الغاز</v>
      </c>
      <c r="T171" s="23" t="str">
        <v>لا</v>
      </c>
      <c r="U171" s="23">
        <v>0</v>
      </c>
    </row>
    <row r="172" spans="1:21" x14ac:dyDescent="0.25">
      <c r="A172" s="13" cm="1">
        <f t="array" aca="1" ref="A172" ca="1">IFERROR(_xlfn.XLOOKUP(Table_prep_details.od[[#This Row],[ID]],_xlfn._xlws.FILTER(Table1[Old ID],Table1[Old ID]&lt;&gt;0),_xlfn._xlws.FILTER(Changelog!$C$2:$C$110,Changelog!$C$2:$C$110&lt;&gt;""),Table_prep_details.od[[#This Row],[ID]]),"")</f>
        <v>514</v>
      </c>
      <c r="B172" s="5" t="str">
        <v>جورج عماد تادرس لبيب</v>
      </c>
      <c r="C172" s="5" t="str">
        <v>ثالثة</v>
      </c>
      <c r="D172" s="22">
        <v>39831</v>
      </c>
      <c r="E172" s="14" t="str">
        <f ca="1">IFERROR(_xlfn.IFNA(IF((A172-FLOOR(A172,100))&lt;10,"الخدام",LOOKUP(FLOOR(A172,100),Table2[ID start],Table2[Class])),"الخدام"),"")</f>
        <v>القديس متياس الرسول</v>
      </c>
      <c r="F172" s="23">
        <v>0</v>
      </c>
      <c r="G172" s="23" t="str">
        <v>لا</v>
      </c>
      <c r="H172" s="23">
        <v>0</v>
      </c>
      <c r="I172" s="23" t="str">
        <v>01226778896</v>
      </c>
      <c r="J172" s="23">
        <v>0</v>
      </c>
      <c r="K172" s="23">
        <v>0</v>
      </c>
      <c r="L172" s="23">
        <v>0</v>
      </c>
      <c r="M172" s="23" t="str">
        <v>158ب ابراج العز</v>
      </c>
      <c r="N172" s="23" t="str">
        <v>طومانباي</v>
      </c>
      <c r="O172" s="23">
        <v>0</v>
      </c>
      <c r="P172" s="23" t="str">
        <v>10</v>
      </c>
      <c r="Q172" s="23" t="str">
        <v>853</v>
      </c>
      <c r="R172" s="23" t="str">
        <v>الزيتون</v>
      </c>
      <c r="S172" s="23">
        <v>0</v>
      </c>
      <c r="T172" s="23" t="str">
        <v>لا</v>
      </c>
      <c r="U172" s="23">
        <v>0</v>
      </c>
    </row>
    <row r="173" spans="1:21" x14ac:dyDescent="0.25">
      <c r="A173" s="13" cm="1">
        <f t="array" aca="1" ref="A173" ca="1">IFERROR(_xlfn.XLOOKUP(Table_prep_details.od[[#This Row],[ID]],_xlfn._xlws.FILTER(Table1[Old ID],Table1[Old ID]&lt;&gt;0),_xlfn._xlws.FILTER(Changelog!$C$2:$C$110,Changelog!$C$2:$C$110&lt;&gt;""),Table_prep_details.od[[#This Row],[ID]]),"")</f>
        <v>515</v>
      </c>
      <c r="B173" s="5" t="str">
        <v xml:space="preserve">شارل شريف مكرم </v>
      </c>
      <c r="C173" s="5" t="str">
        <v>ثالثة</v>
      </c>
      <c r="D173" s="22">
        <v>39986</v>
      </c>
      <c r="E173" s="14" t="str">
        <f ca="1">IFERROR(_xlfn.IFNA(IF((A173-FLOOR(A173,100))&lt;10,"الخدام",LOOKUP(FLOOR(A173,100),Table2[ID start],Table2[Class])),"الخدام"),"")</f>
        <v>القديس متياس الرسول</v>
      </c>
      <c r="F173" s="23" t="str">
        <v>المعارف الحديثة لغات</v>
      </c>
      <c r="G173" s="23" t="str">
        <v>لا</v>
      </c>
      <c r="H173" s="23">
        <v>0</v>
      </c>
      <c r="I173" s="23" t="str">
        <v>01282331835</v>
      </c>
      <c r="J173" s="23">
        <v>0</v>
      </c>
      <c r="K173" s="23">
        <v>0</v>
      </c>
      <c r="L173" s="23">
        <v>0</v>
      </c>
      <c r="M173" s="23" t="str">
        <v>33/35</v>
      </c>
      <c r="N173" s="23" t="str">
        <v>سنان</v>
      </c>
      <c r="O173" s="23">
        <v>0</v>
      </c>
      <c r="P173" s="23" t="str">
        <v>1</v>
      </c>
      <c r="Q173" s="23" t="str">
        <v>2</v>
      </c>
      <c r="R173" s="23" t="str">
        <v>الزيتون</v>
      </c>
      <c r="S173" s="23" t="str">
        <v>صيدلة بولا نشأت</v>
      </c>
      <c r="T173" s="23" t="str">
        <v>لا</v>
      </c>
      <c r="U173" s="23">
        <v>0</v>
      </c>
    </row>
    <row r="174" spans="1:21" x14ac:dyDescent="0.25">
      <c r="A174" s="13" cm="1">
        <f t="array" aca="1" ref="A174" ca="1">IFERROR(_xlfn.XLOOKUP(Table_prep_details.od[[#This Row],[ID]],_xlfn._xlws.FILTER(Table1[Old ID],Table1[Old ID]&lt;&gt;0),_xlfn._xlws.FILTER(Changelog!$C$2:$C$110,Changelog!$C$2:$C$110&lt;&gt;""),Table_prep_details.od[[#This Row],[ID]]),"")</f>
        <v>516</v>
      </c>
      <c r="B174" s="5" t="str">
        <v>فادي ميلاد سمير جرجس</v>
      </c>
      <c r="C174" s="5" t="str">
        <v>ثالثة</v>
      </c>
      <c r="D174" s="22">
        <v>39829</v>
      </c>
      <c r="E174" s="14" t="str">
        <f ca="1">IFERROR(_xlfn.IFNA(IF((A174-FLOOR(A174,100))&lt;10,"الخدام",LOOKUP(FLOOR(A174,100),Table2[ID start],Table2[Class])),"الخدام"),"")</f>
        <v>القديس متياس الرسول</v>
      </c>
      <c r="F174" s="23">
        <v>0</v>
      </c>
      <c r="G174" s="23" t="str">
        <v>لا</v>
      </c>
      <c r="H174" s="23">
        <v>0</v>
      </c>
      <c r="I174" s="23" t="str">
        <v>01208497754</v>
      </c>
      <c r="J174" s="23">
        <v>0</v>
      </c>
      <c r="K174" s="23">
        <v>0</v>
      </c>
      <c r="L174" s="23">
        <v>0</v>
      </c>
      <c r="M174" s="23" t="str">
        <v>6</v>
      </c>
      <c r="N174" s="23" t="str">
        <v>الكافوري</v>
      </c>
      <c r="O174" s="23">
        <v>0</v>
      </c>
      <c r="P174" s="23">
        <v>0</v>
      </c>
      <c r="Q174" s="23">
        <v>0</v>
      </c>
      <c r="R174" s="23" t="str">
        <v>الزيتون</v>
      </c>
      <c r="S174" s="23">
        <v>0</v>
      </c>
      <c r="T174" s="23" t="str">
        <v>لا</v>
      </c>
      <c r="U174" s="23">
        <v>0</v>
      </c>
    </row>
    <row r="175" spans="1:21" x14ac:dyDescent="0.25">
      <c r="A175" s="13" cm="1">
        <f t="array" aca="1" ref="A175" ca="1">IFERROR(_xlfn.XLOOKUP(Table_prep_details.od[[#This Row],[ID]],_xlfn._xlws.FILTER(Table1[Old ID],Table1[Old ID]&lt;&gt;0),_xlfn._xlws.FILTER(Changelog!$C$2:$C$110,Changelog!$C$2:$C$110&lt;&gt;""),Table_prep_details.od[[#This Row],[ID]]),"")</f>
        <v>519</v>
      </c>
      <c r="B175" s="5" t="str">
        <v xml:space="preserve">كيرلس امير عطية </v>
      </c>
      <c r="C175" s="5" t="str">
        <v>ثالثة</v>
      </c>
      <c r="D175" s="22">
        <v>39871</v>
      </c>
      <c r="E175" s="14" t="str">
        <f ca="1">IFERROR(_xlfn.IFNA(IF((A175-FLOOR(A175,100))&lt;10,"الخدام",LOOKUP(FLOOR(A175,100),Table2[ID start],Table2[Class])),"الخدام"),"")</f>
        <v>القديس متياس الرسول</v>
      </c>
      <c r="F175" s="23">
        <v>0</v>
      </c>
      <c r="G175" s="23" t="str">
        <v>لا</v>
      </c>
      <c r="H175" s="23">
        <v>0</v>
      </c>
      <c r="I175" s="23" t="str">
        <v>01277969329</v>
      </c>
      <c r="J175" s="23">
        <v>0</v>
      </c>
      <c r="K175" s="23">
        <v>0</v>
      </c>
      <c r="L175" s="23">
        <v>0</v>
      </c>
      <c r="M175" s="23" t="str">
        <v>4</v>
      </c>
      <c r="N175" s="23" t="str">
        <v>رشدي</v>
      </c>
      <c r="O175" s="23">
        <v>0</v>
      </c>
      <c r="P175" s="23">
        <v>0</v>
      </c>
      <c r="Q175" s="23">
        <v>0</v>
      </c>
      <c r="R175" s="23" t="str">
        <v>الزيتون</v>
      </c>
      <c r="S175" s="23" t="str">
        <v>مكوجي ابو مينا</v>
      </c>
      <c r="T175" s="23" t="str">
        <v>لا</v>
      </c>
      <c r="U175" s="23">
        <v>0</v>
      </c>
    </row>
    <row r="176" spans="1:21" x14ac:dyDescent="0.25">
      <c r="A176" s="13" cm="1">
        <f t="array" aca="1" ref="A176" ca="1">IFERROR(_xlfn.XLOOKUP(Table_prep_details.od[[#This Row],[ID]],_xlfn._xlws.FILTER(Table1[Old ID],Table1[Old ID]&lt;&gt;0),_xlfn._xlws.FILTER(Changelog!$C$2:$C$110,Changelog!$C$2:$C$110&lt;&gt;""),Table_prep_details.od[[#This Row],[ID]]),"")</f>
        <v>520</v>
      </c>
      <c r="B176" s="5" t="str">
        <v xml:space="preserve">كيرلس روماني اسحق </v>
      </c>
      <c r="C176" s="5" t="str">
        <v>ثالثة</v>
      </c>
      <c r="D176" s="22">
        <v>39881</v>
      </c>
      <c r="E176" s="14" t="str">
        <f ca="1">IFERROR(_xlfn.IFNA(IF((A176-FLOOR(A176,100))&lt;10,"الخدام",LOOKUP(FLOOR(A176,100),Table2[ID start],Table2[Class])),"الخدام"),"")</f>
        <v>القديس متياس الرسول</v>
      </c>
      <c r="F176" s="23">
        <v>0</v>
      </c>
      <c r="G176" s="23" t="str">
        <v>لا</v>
      </c>
      <c r="H176" s="23">
        <v>0</v>
      </c>
      <c r="I176" s="23" t="str">
        <v>01226226754</v>
      </c>
      <c r="J176" s="23">
        <v>0</v>
      </c>
      <c r="K176" s="23">
        <v>0</v>
      </c>
      <c r="L176" s="23">
        <v>0</v>
      </c>
      <c r="M176" s="23">
        <v>0</v>
      </c>
      <c r="N176" s="23" t="str">
        <v>عبد القادر مصطفى</v>
      </c>
      <c r="O176" s="23" t="str">
        <v>محمد فكري</v>
      </c>
      <c r="P176" s="23" t="str">
        <v>2</v>
      </c>
      <c r="Q176" s="23" t="str">
        <v>6</v>
      </c>
      <c r="R176" s="23" t="str">
        <v>عزبه النخل</v>
      </c>
      <c r="S176" s="23" t="str">
        <v>عزبة النخل</v>
      </c>
      <c r="T176" s="23" t="str">
        <v>لا</v>
      </c>
      <c r="U176" s="23">
        <v>0</v>
      </c>
    </row>
    <row r="177" spans="1:21" x14ac:dyDescent="0.25">
      <c r="A177" s="13" cm="1">
        <f t="array" aca="1" ref="A177" ca="1">IFERROR(_xlfn.XLOOKUP(Table_prep_details.od[[#This Row],[ID]],_xlfn._xlws.FILTER(Table1[Old ID],Table1[Old ID]&lt;&gt;0),_xlfn._xlws.FILTER(Changelog!$C$2:$C$110,Changelog!$C$2:$C$110&lt;&gt;""),Table_prep_details.od[[#This Row],[ID]]),"")</f>
        <v>521</v>
      </c>
      <c r="B177" s="5" t="str">
        <v xml:space="preserve">كيرلس سامي شحاته </v>
      </c>
      <c r="C177" s="5" t="str">
        <v>ثالثة</v>
      </c>
      <c r="D177" s="22">
        <v>39881</v>
      </c>
      <c r="E177" s="14" t="str">
        <f ca="1">IFERROR(_xlfn.IFNA(IF((A177-FLOOR(A177,100))&lt;10,"الخدام",LOOKUP(FLOOR(A177,100),Table2[ID start],Table2[Class])),"الخدام"),"")</f>
        <v>القديس متياس الرسول</v>
      </c>
      <c r="F177" s="23">
        <v>0</v>
      </c>
      <c r="G177" s="23" t="str">
        <v>لا</v>
      </c>
      <c r="H177" s="23">
        <v>0</v>
      </c>
      <c r="I177" s="23" t="str">
        <v>01272251998</v>
      </c>
      <c r="J177" s="23">
        <v>0</v>
      </c>
      <c r="K177" s="23">
        <v>0</v>
      </c>
      <c r="L177" s="23">
        <v>0</v>
      </c>
      <c r="M177" s="23" t="str">
        <v>9</v>
      </c>
      <c r="N177" s="23" t="str">
        <v>عثمان</v>
      </c>
      <c r="O177" s="23" t="str">
        <v>طومانباي</v>
      </c>
      <c r="P177" s="23">
        <v>0</v>
      </c>
      <c r="Q177" s="23">
        <v>0</v>
      </c>
      <c r="R177" s="23" t="str">
        <v>الزيتون</v>
      </c>
      <c r="S177" s="23" t="str">
        <v>أمام  شركة الغاز</v>
      </c>
      <c r="T177" s="23" t="str">
        <v>لا</v>
      </c>
      <c r="U177" s="23">
        <v>0</v>
      </c>
    </row>
    <row r="178" spans="1:21" x14ac:dyDescent="0.25">
      <c r="A178" s="13" cm="1">
        <f t="array" aca="1" ref="A178" ca="1">IFERROR(_xlfn.XLOOKUP(Table_prep_details.od[[#This Row],[ID]],_xlfn._xlws.FILTER(Table1[Old ID],Table1[Old ID]&lt;&gt;0),_xlfn._xlws.FILTER(Changelog!$C$2:$C$110,Changelog!$C$2:$C$110&lt;&gt;""),Table_prep_details.od[[#This Row],[ID]]),"")</f>
        <v>523</v>
      </c>
      <c r="B178" s="5" t="str">
        <v xml:space="preserve">مارتن نادر جابر </v>
      </c>
      <c r="C178" s="5" t="str">
        <v>ثالثة</v>
      </c>
      <c r="D178" s="22">
        <v>39461</v>
      </c>
      <c r="E178" s="14" t="str">
        <f ca="1">IFERROR(_xlfn.IFNA(IF((A178-FLOOR(A178,100))&lt;10,"الخدام",LOOKUP(FLOOR(A178,100),Table2[ID start],Table2[Class])),"الخدام"),"")</f>
        <v>القديس متياس الرسول</v>
      </c>
      <c r="F178" s="23" t="str">
        <v>الادفنتست</v>
      </c>
      <c r="G178" s="23" t="str">
        <v>لا</v>
      </c>
      <c r="H178" s="23">
        <v>0</v>
      </c>
      <c r="I178" s="23" t="str">
        <v>01212169781</v>
      </c>
      <c r="J178" s="23" t="str">
        <v>01006056253</v>
      </c>
      <c r="K178" s="23" t="str">
        <v>01200439667</v>
      </c>
      <c r="L178" s="23">
        <v>0</v>
      </c>
      <c r="M178" s="23" t="str">
        <v>6أ</v>
      </c>
      <c r="N178" s="23" t="str">
        <v>سليم الاول</v>
      </c>
      <c r="O178" s="23">
        <v>0</v>
      </c>
      <c r="P178" s="23" t="str">
        <v>11</v>
      </c>
      <c r="Q178" s="23" t="str">
        <v>42</v>
      </c>
      <c r="R178" s="23" t="str">
        <v>الزيتون</v>
      </c>
      <c r="S178" s="23" t="str">
        <v>سوبر ماركت العصيم</v>
      </c>
      <c r="T178" s="23" t="str">
        <v>لا</v>
      </c>
      <c r="U178" s="23">
        <v>0</v>
      </c>
    </row>
    <row r="179" spans="1:21" x14ac:dyDescent="0.25">
      <c r="A179" s="13" cm="1">
        <f t="array" aca="1" ref="A179" ca="1">IFERROR(_xlfn.XLOOKUP(Table_prep_details.od[[#This Row],[ID]],_xlfn._xlws.FILTER(Table1[Old ID],Table1[Old ID]&lt;&gt;0),_xlfn._xlws.FILTER(Changelog!$C$2:$C$110,Changelog!$C$2:$C$110&lt;&gt;""),Table_prep_details.od[[#This Row],[ID]]),"")</f>
        <v>524</v>
      </c>
      <c r="B179" s="5" t="str">
        <v xml:space="preserve">مارك جاك جميل </v>
      </c>
      <c r="C179" s="5" t="str">
        <v>ثالثة</v>
      </c>
      <c r="D179" s="22">
        <v>39467</v>
      </c>
      <c r="E179" s="14" t="str">
        <f ca="1">IFERROR(_xlfn.IFNA(IF((A179-FLOOR(A179,100))&lt;10,"الخدام",LOOKUP(FLOOR(A179,100),Table2[ID start],Table2[Class])),"الخدام"),"")</f>
        <v>القديس متياس الرسول</v>
      </c>
      <c r="F179" s="23">
        <v>0</v>
      </c>
      <c r="G179" s="23" t="str">
        <v>لا</v>
      </c>
      <c r="H179" s="23">
        <v>0</v>
      </c>
      <c r="I179" s="23" t="str">
        <v>01203343883</v>
      </c>
      <c r="J179" s="23">
        <v>0</v>
      </c>
      <c r="K179" s="23">
        <v>0</v>
      </c>
      <c r="L179" s="23">
        <v>0</v>
      </c>
      <c r="M179" s="23">
        <v>0</v>
      </c>
      <c r="N179" s="23" t="str">
        <v>قباء</v>
      </c>
      <c r="O179" s="23">
        <v>0</v>
      </c>
      <c r="P179" s="23">
        <v>0</v>
      </c>
      <c r="Q179" s="23">
        <v>0</v>
      </c>
      <c r="R179" s="23" t="str">
        <v>الزيتون</v>
      </c>
      <c r="S179" s="23">
        <v>0</v>
      </c>
      <c r="T179" s="23" t="str">
        <v>لا</v>
      </c>
      <c r="U179" s="23">
        <v>0</v>
      </c>
    </row>
    <row r="180" spans="1:21" x14ac:dyDescent="0.25">
      <c r="A180" s="13" cm="1">
        <f t="array" aca="1" ref="A180" ca="1">IFERROR(_xlfn.XLOOKUP(Table_prep_details.od[[#This Row],[ID]],_xlfn._xlws.FILTER(Table1[Old ID],Table1[Old ID]&lt;&gt;0),_xlfn._xlws.FILTER(Changelog!$C$2:$C$110,Changelog!$C$2:$C$110&lt;&gt;""),Table_prep_details.od[[#This Row],[ID]]),"")</f>
        <v>525</v>
      </c>
      <c r="B180" s="5" t="str">
        <v xml:space="preserve">مارك سامح ابراهيم </v>
      </c>
      <c r="C180" s="5" t="str">
        <v>ثالثة</v>
      </c>
      <c r="D180" s="22">
        <v>39622</v>
      </c>
      <c r="E180" s="14" t="str">
        <f ca="1">IFERROR(_xlfn.IFNA(IF((A180-FLOOR(A180,100))&lt;10,"الخدام",LOOKUP(FLOOR(A180,100),Table2[ID start],Table2[Class])),"الخدام"),"")</f>
        <v>القديس متياس الرسول</v>
      </c>
      <c r="F180" s="23" t="str">
        <v>دار السعادة</v>
      </c>
      <c r="G180" s="23" t="str">
        <v>لا</v>
      </c>
      <c r="H180" s="23">
        <v>0</v>
      </c>
      <c r="I180" s="23">
        <v>0</v>
      </c>
      <c r="J180" s="23" t="str">
        <v>01228024575</v>
      </c>
      <c r="K180" s="23">
        <v>0</v>
      </c>
      <c r="L180" s="23" t="str">
        <v>ابونا مرقس</v>
      </c>
      <c r="M180" s="23" t="str">
        <v>1</v>
      </c>
      <c r="N180" s="23" t="str">
        <v>خليل ابراهيم</v>
      </c>
      <c r="O180" s="23">
        <v>0</v>
      </c>
      <c r="P180" s="23" t="str">
        <v>4</v>
      </c>
      <c r="Q180" s="23" t="str">
        <v>6</v>
      </c>
      <c r="R180" s="23" t="str">
        <v>الزيتون</v>
      </c>
      <c r="S180" s="23" t="str">
        <v>سينما الزيتون</v>
      </c>
      <c r="T180" s="23" t="str">
        <v>لا</v>
      </c>
      <c r="U180" s="23">
        <v>0</v>
      </c>
    </row>
    <row r="181" spans="1:21" x14ac:dyDescent="0.25">
      <c r="A181" s="13" cm="1">
        <f t="array" aca="1" ref="A181" ca="1">IFERROR(_xlfn.XLOOKUP(Table_prep_details.od[[#This Row],[ID]],_xlfn._xlws.FILTER(Table1[Old ID],Table1[Old ID]&lt;&gt;0),_xlfn._xlws.FILTER(Changelog!$C$2:$C$110,Changelog!$C$2:$C$110&lt;&gt;""),Table_prep_details.od[[#This Row],[ID]]),"")</f>
        <v>526</v>
      </c>
      <c r="B181" s="5" t="str">
        <v xml:space="preserve">ماركو عادل مرقس </v>
      </c>
      <c r="C181" s="5" t="str">
        <v>ثالثة</v>
      </c>
      <c r="D181" s="22">
        <v>39793</v>
      </c>
      <c r="E181" s="14" t="str">
        <f ca="1">IFERROR(_xlfn.IFNA(IF((A181-FLOOR(A181,100))&lt;10,"الخدام",LOOKUP(FLOOR(A181,100),Table2[ID start],Table2[Class])),"الخدام"),"")</f>
        <v>القديس متياس الرسول</v>
      </c>
      <c r="F181" s="23">
        <v>0</v>
      </c>
      <c r="G181" s="23" t="str">
        <v>لا</v>
      </c>
      <c r="H181" s="23">
        <v>0</v>
      </c>
      <c r="I181" s="23" t="str">
        <v>01273716660</v>
      </c>
      <c r="J181" s="23">
        <v>0</v>
      </c>
      <c r="K181" s="23">
        <v>0</v>
      </c>
      <c r="L181" s="23">
        <v>0</v>
      </c>
      <c r="M181" s="23" t="str">
        <v>3</v>
      </c>
      <c r="N181" s="23" t="str">
        <v>سنان</v>
      </c>
      <c r="O181" s="23">
        <v>0</v>
      </c>
      <c r="P181" s="23">
        <v>0</v>
      </c>
      <c r="Q181" s="23">
        <v>0</v>
      </c>
      <c r="R181" s="23" t="str">
        <v>الزيتون</v>
      </c>
      <c r="S181" s="23">
        <v>0</v>
      </c>
      <c r="T181" s="23" t="str">
        <v>لا</v>
      </c>
      <c r="U181" s="23">
        <v>0</v>
      </c>
    </row>
    <row r="182" spans="1:21" x14ac:dyDescent="0.25">
      <c r="A182" s="13" cm="1">
        <f t="array" aca="1" ref="A182" ca="1">IFERROR(_xlfn.XLOOKUP(Table_prep_details.od[[#This Row],[ID]],_xlfn._xlws.FILTER(Table1[Old ID],Table1[Old ID]&lt;&gt;0),_xlfn._xlws.FILTER(Changelog!$C$2:$C$110,Changelog!$C$2:$C$110&lt;&gt;""),Table_prep_details.od[[#This Row],[ID]]),"")</f>
        <v>528</v>
      </c>
      <c r="B182" s="5" t="str">
        <v xml:space="preserve">مينا اسامة نجيب </v>
      </c>
      <c r="C182" s="5" t="str">
        <v>ثالثة</v>
      </c>
      <c r="D182" s="22">
        <v>39958</v>
      </c>
      <c r="E182" s="14" t="str">
        <f ca="1">IFERROR(_xlfn.IFNA(IF((A182-FLOOR(A182,100))&lt;10,"الخدام",LOOKUP(FLOOR(A182,100),Table2[ID start],Table2[Class])),"الخدام"),"")</f>
        <v>القديس متياس الرسول</v>
      </c>
      <c r="F182" s="23">
        <v>0</v>
      </c>
      <c r="G182" s="23" t="str">
        <v>لا</v>
      </c>
      <c r="H182" s="23">
        <v>0</v>
      </c>
      <c r="I182" s="23" t="str">
        <v>01271292790</v>
      </c>
      <c r="J182" s="23">
        <v>0</v>
      </c>
      <c r="K182" s="23">
        <v>0</v>
      </c>
      <c r="L182" s="23">
        <v>0</v>
      </c>
      <c r="M182" s="23" t="str">
        <v>49</v>
      </c>
      <c r="N182" s="23" t="str">
        <v>سليم الاول</v>
      </c>
      <c r="O182" s="23">
        <v>0</v>
      </c>
      <c r="P182" s="23" t="str">
        <v>6</v>
      </c>
      <c r="Q182" s="23" t="str">
        <v>10</v>
      </c>
      <c r="R182" s="23" t="str">
        <v>الزيتون</v>
      </c>
      <c r="S182" s="23">
        <v>0</v>
      </c>
      <c r="T182" s="23" t="str">
        <v>لا</v>
      </c>
      <c r="U182" s="23">
        <v>0</v>
      </c>
    </row>
    <row r="183" spans="1:21" x14ac:dyDescent="0.25">
      <c r="A183" s="13" cm="1">
        <f t="array" aca="1" ref="A183" ca="1">IFERROR(_xlfn.XLOOKUP(Table_prep_details.od[[#This Row],[ID]],_xlfn._xlws.FILTER(Table1[Old ID],Table1[Old ID]&lt;&gt;0),_xlfn._xlws.FILTER(Changelog!$C$2:$C$110,Changelog!$C$2:$C$110&lt;&gt;""),Table_prep_details.od[[#This Row],[ID]]),"")</f>
        <v>529</v>
      </c>
      <c r="B183" s="5" t="str">
        <v xml:space="preserve">مينا ميلاد نعيم </v>
      </c>
      <c r="C183" s="5" t="str">
        <v>ثالثة</v>
      </c>
      <c r="D183" s="22">
        <v>40062</v>
      </c>
      <c r="E183" s="14" t="str">
        <f ca="1">IFERROR(_xlfn.IFNA(IF((A183-FLOOR(A183,100))&lt;10,"الخدام",LOOKUP(FLOOR(A183,100),Table2[ID start],Table2[Class])),"الخدام"),"")</f>
        <v>القديس متياس الرسول</v>
      </c>
      <c r="F183" s="23">
        <v>0</v>
      </c>
      <c r="G183" s="23" t="str">
        <v>لا</v>
      </c>
      <c r="H183" s="23">
        <v>0</v>
      </c>
      <c r="I183" s="23" t="str">
        <v>01225629416</v>
      </c>
      <c r="J183" s="23">
        <v>0</v>
      </c>
      <c r="K183" s="23">
        <v>0</v>
      </c>
      <c r="L183" s="23">
        <v>0</v>
      </c>
      <c r="M183" s="23" t="str">
        <v>129</v>
      </c>
      <c r="N183" s="23" t="str">
        <v>اسعد</v>
      </c>
      <c r="O183" s="23">
        <v>0</v>
      </c>
      <c r="P183" s="23">
        <v>0</v>
      </c>
      <c r="Q183" s="23">
        <v>0</v>
      </c>
      <c r="R183" s="23" t="str">
        <v>الزيتون</v>
      </c>
      <c r="S183" s="23">
        <v>0</v>
      </c>
      <c r="T183" s="23" t="str">
        <v>لا</v>
      </c>
      <c r="U183" s="23">
        <v>0</v>
      </c>
    </row>
    <row r="184" spans="1:21" x14ac:dyDescent="0.25">
      <c r="A184" s="13" cm="1">
        <f t="array" aca="1" ref="A184" ca="1">IFERROR(_xlfn.XLOOKUP(Table_prep_details.od[[#This Row],[ID]],_xlfn._xlws.FILTER(Table1[Old ID],Table1[Old ID]&lt;&gt;0),_xlfn._xlws.FILTER(Changelog!$C$2:$C$110,Changelog!$C$2:$C$110&lt;&gt;""),Table_prep_details.od[[#This Row],[ID]]),"")</f>
        <v>532</v>
      </c>
      <c r="B184" s="5" t="str">
        <v>ارساني عماد وليم</v>
      </c>
      <c r="C184" s="5" t="str">
        <v>ثالثة</v>
      </c>
      <c r="D184" s="22">
        <v>40042</v>
      </c>
      <c r="E184" s="14" t="str">
        <f ca="1">IFERROR(_xlfn.IFNA(IF((A184-FLOOR(A184,100))&lt;10,"الخدام",LOOKUP(FLOOR(A184,100),Table2[ID start],Table2[Class])),"الخدام"),"")</f>
        <v>القديس متياس الرسول</v>
      </c>
      <c r="F184" s="23" t="str">
        <v>سانت ماري</v>
      </c>
      <c r="G184" s="23" t="str">
        <v>نعم</v>
      </c>
      <c r="H184" s="23">
        <v>0</v>
      </c>
      <c r="I184" s="23" t="str">
        <v>01205074333</v>
      </c>
      <c r="J184" s="23" t="str">
        <v>01221205788</v>
      </c>
      <c r="K184" s="23">
        <v>0</v>
      </c>
      <c r="L184" s="23" t="str">
        <v>ابونا كيرلس</v>
      </c>
      <c r="M184" s="23" t="str">
        <v>3</v>
      </c>
      <c r="N184" s="23" t="str">
        <v>قناوي</v>
      </c>
      <c r="O184" s="23" t="str">
        <v>الاصبغ</v>
      </c>
      <c r="P184" s="23" t="str">
        <v>6</v>
      </c>
      <c r="Q184" s="23" t="str">
        <v>11</v>
      </c>
      <c r="R184" s="23" t="str">
        <v>الزيتون</v>
      </c>
      <c r="S184" s="23">
        <v>0</v>
      </c>
      <c r="T184" s="23" t="str">
        <v>لا</v>
      </c>
      <c r="U184" s="23">
        <v>0</v>
      </c>
    </row>
    <row r="185" spans="1:21" x14ac:dyDescent="0.25">
      <c r="A185" s="13" cm="1">
        <f t="array" aca="1" ref="A185" ca="1">IFERROR(_xlfn.XLOOKUP(Table_prep_details.od[[#This Row],[ID]],_xlfn._xlws.FILTER(Table1[Old ID],Table1[Old ID]&lt;&gt;0),_xlfn._xlws.FILTER(Changelog!$C$2:$C$110,Changelog!$C$2:$C$110&lt;&gt;""),Table_prep_details.od[[#This Row],[ID]]),"")</f>
        <v>533</v>
      </c>
      <c r="B185" s="5" t="str">
        <v>يوسف القمص يوليوس محروس</v>
      </c>
      <c r="C185" s="5" t="str">
        <v>ثالثة</v>
      </c>
      <c r="D185" s="22">
        <v>39798</v>
      </c>
      <c r="E185" s="14" t="str">
        <f ca="1">IFERROR(_xlfn.IFNA(IF((A185-FLOOR(A185,100))&lt;10,"الخدام",LOOKUP(FLOOR(A185,100),Table2[ID start],Table2[Class])),"الخدام"),"")</f>
        <v>القديس متياس الرسول</v>
      </c>
      <c r="F185" s="23" t="str">
        <v>Maaref private school</v>
      </c>
      <c r="G185" s="23" t="str">
        <v>نعم</v>
      </c>
      <c r="H185" s="23" t="str">
        <v/>
      </c>
      <c r="I185" s="23" t="str">
        <v>01270682803</v>
      </c>
      <c r="J185" s="23" t="str">
        <v>01288484420</v>
      </c>
      <c r="K185" s="23" t="str">
        <v/>
      </c>
      <c r="L185" s="23" t="str">
        <v>ابونا يوسف</v>
      </c>
      <c r="M185" s="23" t="str">
        <v>6</v>
      </c>
      <c r="N185" s="23" t="str">
        <v>رشدي</v>
      </c>
      <c r="O185" s="23" t="str">
        <v/>
      </c>
      <c r="P185" s="23" t="str">
        <v>12</v>
      </c>
      <c r="Q185" s="23" t="str">
        <v/>
      </c>
      <c r="R185" s="23" t="str">
        <v/>
      </c>
      <c r="S185" s="23" t="str">
        <v>محل براند (برج الملكة)</v>
      </c>
      <c r="T185" s="23" t="str">
        <v>لا</v>
      </c>
      <c r="U185" s="23" t="str">
        <v/>
      </c>
    </row>
    <row r="186" spans="1:21" x14ac:dyDescent="0.25">
      <c r="A186" s="13" cm="1">
        <f t="array" aca="1" ref="A186" ca="1">IFERROR(_xlfn.XLOOKUP(Table_prep_details.od[[#This Row],[ID]],_xlfn._xlws.FILTER(Table1[Old ID],Table1[Old ID]&lt;&gt;0),_xlfn._xlws.FILTER(Changelog!$C$2:$C$110,Changelog!$C$2:$C$110&lt;&gt;""),Table_prep_details.od[[#This Row],[ID]]),"")</f>
        <v>602</v>
      </c>
      <c r="B186" s="5" t="str">
        <v>اشرف يوسف حنا</v>
      </c>
      <c r="C186" s="5" t="str">
        <v>ثالثة</v>
      </c>
      <c r="D186" s="22">
        <v>23435</v>
      </c>
      <c r="E186" s="14" t="str">
        <f ca="1">IFERROR(_xlfn.IFNA(IF((A186-FLOOR(A186,100))&lt;10,"الخدام",LOOKUP(FLOOR(A186,100),Table2[ID start],Table2[Class])),"الخدام"),"")</f>
        <v>الخدام</v>
      </c>
      <c r="F186" s="23">
        <v>0</v>
      </c>
      <c r="G186" s="23" t="str">
        <v>نعم</v>
      </c>
      <c r="H186" s="23">
        <v>0</v>
      </c>
      <c r="I186" s="23" t="str">
        <v>01203418820</v>
      </c>
      <c r="J186" s="23">
        <v>0</v>
      </c>
      <c r="K186" s="23">
        <v>0</v>
      </c>
      <c r="L186" s="23" t="str">
        <v>ابونا سطفانوس (كاتدرائية كلوت بيك)</v>
      </c>
      <c r="M186" s="23" t="str">
        <v>33</v>
      </c>
      <c r="N186" s="23" t="str">
        <v>عسكر</v>
      </c>
      <c r="O186" s="23" t="str">
        <v>طومانباي</v>
      </c>
      <c r="P186" s="23" t="str">
        <v>6</v>
      </c>
      <c r="Q186" s="23" t="str">
        <v>6</v>
      </c>
      <c r="R186" s="23" t="str">
        <v>الزيتون</v>
      </c>
      <c r="S186" s="23">
        <v>0</v>
      </c>
      <c r="T186" s="23" t="str">
        <v>لا</v>
      </c>
      <c r="U186" s="23">
        <v>0</v>
      </c>
    </row>
    <row r="187" spans="1:21" x14ac:dyDescent="0.25">
      <c r="A187" s="13" cm="1">
        <f t="array" aca="1" ref="A187" ca="1">IFERROR(_xlfn.XLOOKUP(Table_prep_details.od[[#This Row],[ID]],_xlfn._xlws.FILTER(Table1[Old ID],Table1[Old ID]&lt;&gt;0),_xlfn._xlws.FILTER(Changelog!$C$2:$C$110,Changelog!$C$2:$C$110&lt;&gt;""),Table_prep_details.od[[#This Row],[ID]]),"")</f>
        <v>603</v>
      </c>
      <c r="B187" s="5" t="str">
        <v>مينا ناجح عزمي</v>
      </c>
      <c r="C187" s="5" t="str">
        <v>ثالثة</v>
      </c>
      <c r="D187" s="22">
        <v>31807</v>
      </c>
      <c r="E187" s="14" t="str">
        <f ca="1">IFERROR(_xlfn.IFNA(IF((A187-FLOOR(A187,100))&lt;10,"الخدام",LOOKUP(FLOOR(A187,100),Table2[ID start],Table2[Class])),"الخدام"),"")</f>
        <v>الخدام</v>
      </c>
      <c r="F187" s="23">
        <v>0</v>
      </c>
      <c r="G187" s="23" t="str">
        <v>لا</v>
      </c>
      <c r="H187" s="23">
        <v>0</v>
      </c>
      <c r="I187" s="23" t="str">
        <v>01277479835</v>
      </c>
      <c r="J187" s="23">
        <v>0</v>
      </c>
      <c r="K187" s="23">
        <v>0</v>
      </c>
      <c r="L187" s="23" t="str">
        <v>ابونا باسليوس</v>
      </c>
      <c r="M187" s="23">
        <v>0</v>
      </c>
      <c r="N187" s="23" t="str">
        <v>هندي</v>
      </c>
      <c r="O187" s="23">
        <v>0</v>
      </c>
      <c r="P187" s="23" t="str">
        <v>8</v>
      </c>
      <c r="Q187" s="23">
        <v>0</v>
      </c>
      <c r="R187" s="23">
        <v>0</v>
      </c>
      <c r="S187" s="23">
        <v>0</v>
      </c>
      <c r="T187" s="23" t="str">
        <v>لا</v>
      </c>
      <c r="U187" s="23">
        <v>0</v>
      </c>
    </row>
    <row r="188" spans="1:21" x14ac:dyDescent="0.25">
      <c r="A188" s="13" cm="1">
        <f t="array" aca="1" ref="A188" ca="1">IFERROR(_xlfn.XLOOKUP(Table_prep_details.od[[#This Row],[ID]],_xlfn._xlws.FILTER(Table1[Old ID],Table1[Old ID]&lt;&gt;0),_xlfn._xlws.FILTER(Changelog!$C$2:$C$110,Changelog!$C$2:$C$110&lt;&gt;""),Table_prep_details.od[[#This Row],[ID]]),"")</f>
        <v>610</v>
      </c>
      <c r="B188" s="5" t="str">
        <v>فادي عماد موسى</v>
      </c>
      <c r="C188" s="5" t="str">
        <v>ثالثة</v>
      </c>
      <c r="D188" s="22">
        <v>40071</v>
      </c>
      <c r="E188" s="14" t="str">
        <f ca="1">IFERROR(_xlfn.IFNA(IF((A188-FLOOR(A188,100))&lt;10,"الخدام",LOOKUP(FLOOR(A188,100),Table2[ID start],Table2[Class])),"الخدام"),"")</f>
        <v>القديس بطرس الرسول</v>
      </c>
      <c r="F188" s="23" t="str">
        <v>الزيتون الاعدادية الحلمية</v>
      </c>
      <c r="G188" s="23" t="str">
        <v>لا</v>
      </c>
      <c r="H188" s="23">
        <v>0</v>
      </c>
      <c r="I188" s="23" t="str">
        <v>01229110715</v>
      </c>
      <c r="J188" s="23" t="str">
        <v>01226354357</v>
      </c>
      <c r="K188" s="23">
        <v>0</v>
      </c>
      <c r="L188" s="23">
        <v>0</v>
      </c>
      <c r="M188" s="23" t="str">
        <v>9</v>
      </c>
      <c r="N188" s="23" t="str">
        <v>نصوح</v>
      </c>
      <c r="O188" s="23">
        <v>0</v>
      </c>
      <c r="P188" s="23" t="str">
        <v>0</v>
      </c>
      <c r="Q188" s="23">
        <v>0</v>
      </c>
      <c r="R188" s="23">
        <v>0</v>
      </c>
      <c r="S188" s="23">
        <v>0</v>
      </c>
      <c r="T188" s="23" t="str">
        <v>لا</v>
      </c>
      <c r="U188" s="23" t="str">
        <v>بعد مول خريشة المدخل من الداخل</v>
      </c>
    </row>
    <row r="189" spans="1:21" x14ac:dyDescent="0.25">
      <c r="A189" s="13" cm="1">
        <f t="array" aca="1" ref="A189" ca="1">IFERROR(_xlfn.XLOOKUP(Table_prep_details.od[[#This Row],[ID]],_xlfn._xlws.FILTER(Table1[Old ID],Table1[Old ID]&lt;&gt;0),_xlfn._xlws.FILTER(Changelog!$C$2:$C$110,Changelog!$C$2:$C$110&lt;&gt;""),Table_prep_details.od[[#This Row],[ID]]),"")</f>
        <v>611</v>
      </c>
      <c r="B189" s="5" t="str">
        <v>رضا صبحي ايوب</v>
      </c>
      <c r="C189" s="5" t="str">
        <v>ثالثة</v>
      </c>
      <c r="D189" s="22">
        <v>39692</v>
      </c>
      <c r="E189" s="14" t="str">
        <f ca="1">IFERROR(_xlfn.IFNA(IF((A189-FLOOR(A189,100))&lt;10,"الخدام",LOOKUP(FLOOR(A189,100),Table2[ID start],Table2[Class])),"الخدام"),"")</f>
        <v>القديس بطرس الرسول</v>
      </c>
      <c r="F189" s="23" t="str">
        <v>الجامعه الإسلامية</v>
      </c>
      <c r="G189" s="23" t="str">
        <v>لا</v>
      </c>
      <c r="H189" s="23">
        <v>0</v>
      </c>
      <c r="I189" s="23" t="str">
        <v>01127226522</v>
      </c>
      <c r="J189" s="23" t="str">
        <v>01282043584</v>
      </c>
      <c r="K189" s="23" t="str">
        <v>01122926980</v>
      </c>
      <c r="L189" s="23">
        <v>0</v>
      </c>
      <c r="M189" s="23" t="str">
        <v>6</v>
      </c>
      <c r="N189" s="23" t="str">
        <v>حارة شلبي</v>
      </c>
      <c r="O189" s="23" t="str">
        <v>الاصبغ</v>
      </c>
      <c r="P189" s="23" t="str">
        <v>1</v>
      </c>
      <c r="Q189" s="23">
        <v>0</v>
      </c>
      <c r="R189" s="23">
        <v>0</v>
      </c>
      <c r="S189" s="23">
        <v>0</v>
      </c>
      <c r="T189" s="23" t="str">
        <v>لا</v>
      </c>
      <c r="U189" s="23">
        <v>0</v>
      </c>
    </row>
    <row r="190" spans="1:21" x14ac:dyDescent="0.25">
      <c r="A190" s="13" cm="1">
        <f t="array" aca="1" ref="A190" ca="1">IFERROR(_xlfn.XLOOKUP(Table_prep_details.od[[#This Row],[ID]],_xlfn._xlws.FILTER(Table1[Old ID],Table1[Old ID]&lt;&gt;0),_xlfn._xlws.FILTER(Changelog!$C$2:$C$110,Changelog!$C$2:$C$110&lt;&gt;""),Table_prep_details.od[[#This Row],[ID]]),"")</f>
        <v>612</v>
      </c>
      <c r="B190" s="5" t="str">
        <v>كيرلس صبحي ايوب</v>
      </c>
      <c r="C190" s="5" t="str">
        <v>ثالثة</v>
      </c>
      <c r="D190" s="22">
        <v>39692</v>
      </c>
      <c r="E190" s="14" t="str">
        <f ca="1">IFERROR(_xlfn.IFNA(IF((A190-FLOOR(A190,100))&lt;10,"الخدام",LOOKUP(FLOOR(A190,100),Table2[ID start],Table2[Class])),"الخدام"),"")</f>
        <v>القديس بطرس الرسول</v>
      </c>
      <c r="F190" s="23" t="str">
        <v>الجامعه الإسلامية</v>
      </c>
      <c r="G190" s="23" t="str">
        <v>لا</v>
      </c>
      <c r="H190" s="23">
        <v>0</v>
      </c>
      <c r="I190" s="23" t="str">
        <v>01127226522</v>
      </c>
      <c r="J190" s="23" t="str">
        <v>01282043584</v>
      </c>
      <c r="K190" s="23" t="str">
        <v>01122926980</v>
      </c>
      <c r="L190" s="23">
        <v>0</v>
      </c>
      <c r="M190" s="23" t="str">
        <v>6</v>
      </c>
      <c r="N190" s="23" t="str">
        <v>حارة شلبي</v>
      </c>
      <c r="O190" s="23" t="str">
        <v>الاصبغ</v>
      </c>
      <c r="P190" s="23" t="str">
        <v>1</v>
      </c>
      <c r="Q190" s="23">
        <v>0</v>
      </c>
      <c r="R190" s="23">
        <v>0</v>
      </c>
      <c r="S190" s="23">
        <v>0</v>
      </c>
      <c r="T190" s="23" t="str">
        <v>لا</v>
      </c>
      <c r="U190" s="23">
        <v>0</v>
      </c>
    </row>
    <row r="191" spans="1:21" x14ac:dyDescent="0.25">
      <c r="A191" s="13" cm="1">
        <f t="array" aca="1" ref="A191" ca="1">IFERROR(_xlfn.XLOOKUP(Table_prep_details.od[[#This Row],[ID]],_xlfn._xlws.FILTER(Table1[Old ID],Table1[Old ID]&lt;&gt;0),_xlfn._xlws.FILTER(Changelog!$C$2:$C$110,Changelog!$C$2:$C$110&lt;&gt;""),Table_prep_details.od[[#This Row],[ID]]),"")</f>
        <v>613</v>
      </c>
      <c r="B191" s="5" t="str">
        <v xml:space="preserve">مينا عنتر عماد </v>
      </c>
      <c r="C191" s="5" t="str">
        <v>ثالثة</v>
      </c>
      <c r="D191" s="22">
        <v>39932</v>
      </c>
      <c r="E191" s="14" t="str">
        <f ca="1">IFERROR(_xlfn.IFNA(IF((A191-FLOOR(A191,100))&lt;10,"الخدام",LOOKUP(FLOOR(A191,100),Table2[ID start],Table2[Class])),"الخدام"),"")</f>
        <v>القديس بطرس الرسول</v>
      </c>
      <c r="F191" s="23" t="str">
        <v>الجامعه الإسلامية</v>
      </c>
      <c r="G191" s="23" t="str">
        <v>لا</v>
      </c>
      <c r="H191" s="23">
        <v>0</v>
      </c>
      <c r="I191" s="23" t="str">
        <v>01277929169</v>
      </c>
      <c r="J191" s="23">
        <v>0</v>
      </c>
      <c r="K191" s="23" t="str">
        <v>01273588172</v>
      </c>
      <c r="L191" s="23">
        <v>0</v>
      </c>
      <c r="M191" s="23" t="str">
        <v>67</v>
      </c>
      <c r="N191" s="23" t="str">
        <v>عسكر</v>
      </c>
      <c r="O191" s="23" t="str">
        <v>طومان باي</v>
      </c>
      <c r="P191" s="23">
        <v>0</v>
      </c>
      <c r="Q191" s="23">
        <v>0</v>
      </c>
      <c r="R191" s="23">
        <v>0</v>
      </c>
      <c r="S191" s="23">
        <v>0</v>
      </c>
      <c r="T191" s="23" t="str">
        <v>لا</v>
      </c>
      <c r="U191" s="23">
        <v>0</v>
      </c>
    </row>
    <row r="192" spans="1:21" x14ac:dyDescent="0.25">
      <c r="A192" s="13" cm="1">
        <f t="array" aca="1" ref="A192" ca="1">IFERROR(_xlfn.XLOOKUP(Table_prep_details.od[[#This Row],[ID]],_xlfn._xlws.FILTER(Table1[Old ID],Table1[Old ID]&lt;&gt;0),_xlfn._xlws.FILTER(Changelog!$C$2:$C$110,Changelog!$C$2:$C$110&lt;&gt;""),Table_prep_details.od[[#This Row],[ID]]),"")</f>
        <v>614</v>
      </c>
      <c r="B192" s="5" t="str">
        <v>ايميل رضا عزيز</v>
      </c>
      <c r="C192" s="5" t="str">
        <v>ثالثة</v>
      </c>
      <c r="D192" s="22">
        <v>40050</v>
      </c>
      <c r="E192" s="14" t="str">
        <f ca="1">IFERROR(_xlfn.IFNA(IF((A192-FLOOR(A192,100))&lt;10,"الخدام",LOOKUP(FLOOR(A192,100),Table2[ID start],Table2[Class])),"الخدام"),"")</f>
        <v>القديس بطرس الرسول</v>
      </c>
      <c r="F192" s="23" t="str">
        <v>الزيتون الاعدادية الحلمية</v>
      </c>
      <c r="G192" s="23" t="str">
        <v>لا</v>
      </c>
      <c r="H192" s="23">
        <v>0</v>
      </c>
      <c r="I192" s="23" t="str">
        <v>01507553304</v>
      </c>
      <c r="J192" s="23" t="str">
        <v>01211883483</v>
      </c>
      <c r="K192" s="23" t="str">
        <v>01274610845
01503843764</v>
      </c>
      <c r="L192" s="23">
        <v>0</v>
      </c>
      <c r="M192" s="23" t="str">
        <v>36</v>
      </c>
      <c r="N192" s="23" t="str">
        <v>الليث</v>
      </c>
      <c r="O192" s="23" t="str">
        <v>طومان باي</v>
      </c>
      <c r="P192" s="23" t="str">
        <v>0</v>
      </c>
      <c r="Q192" s="23">
        <v>0</v>
      </c>
      <c r="R192" s="23">
        <v>0</v>
      </c>
      <c r="S192" s="23">
        <v>0</v>
      </c>
      <c r="T192" s="23" t="str">
        <v>لا</v>
      </c>
      <c r="U192" s="23" t="str">
        <v>برج اللؤلؤة أمام مركز السكر علشان في ٤ عمارات رقم ٣٦ 
بوابه العمارة في الوجه</v>
      </c>
    </row>
    <row r="193" spans="1:21" x14ac:dyDescent="0.25">
      <c r="A193" s="13" cm="1">
        <f t="array" aca="1" ref="A193" ca="1">IFERROR(_xlfn.XLOOKUP(Table_prep_details.od[[#This Row],[ID]],_xlfn._xlws.FILTER(Table1[Old ID],Table1[Old ID]&lt;&gt;0),_xlfn._xlws.FILTER(Changelog!$C$2:$C$110,Changelog!$C$2:$C$110&lt;&gt;""),Table_prep_details.od[[#This Row],[ID]]),"")</f>
        <v>615</v>
      </c>
      <c r="B193" s="5" t="str">
        <v>كيرلس باسم فوزي</v>
      </c>
      <c r="C193" s="5" t="str">
        <v>ثالثة</v>
      </c>
      <c r="D193" s="22">
        <v>39969</v>
      </c>
      <c r="E193" s="14" t="str">
        <f ca="1">IFERROR(_xlfn.IFNA(IF((A193-FLOOR(A193,100))&lt;10,"الخدام",LOOKUP(FLOOR(A193,100),Table2[ID start],Table2[Class])),"الخدام"),"")</f>
        <v>القديس بطرس الرسول</v>
      </c>
      <c r="F193" s="23" t="str">
        <v>الجامعه الإسلامية</v>
      </c>
      <c r="G193" s="23" t="str">
        <v>لا</v>
      </c>
      <c r="H193" s="23">
        <v>0</v>
      </c>
      <c r="I193" s="23" t="str">
        <v>01275313311</v>
      </c>
      <c r="J193" s="23" t="str">
        <v>01204180022</v>
      </c>
      <c r="K193" s="23" t="str">
        <v>01278061444</v>
      </c>
      <c r="L193" s="23">
        <v>0</v>
      </c>
      <c r="M193" s="23" t="str">
        <v>42</v>
      </c>
      <c r="N193" s="23" t="str">
        <v>عسكر</v>
      </c>
      <c r="O193" s="23" t="str">
        <v>طومان باي</v>
      </c>
      <c r="P193" s="23" t="str">
        <v>3</v>
      </c>
      <c r="Q193" s="23">
        <v>0</v>
      </c>
      <c r="R193" s="23">
        <v>0</v>
      </c>
      <c r="S193" s="23">
        <v>0</v>
      </c>
      <c r="T193" s="23" t="str">
        <v>لا</v>
      </c>
      <c r="U193" s="23">
        <v>0</v>
      </c>
    </row>
    <row r="194" spans="1:21" x14ac:dyDescent="0.25">
      <c r="A194" s="13" cm="1">
        <f t="array" aca="1" ref="A194" ca="1">IFERROR(_xlfn.XLOOKUP(Table_prep_details.od[[#This Row],[ID]],_xlfn._xlws.FILTER(Table1[Old ID],Table1[Old ID]&lt;&gt;0),_xlfn._xlws.FILTER(Changelog!$C$2:$C$110,Changelog!$C$2:$C$110&lt;&gt;""),Table_prep_details.od[[#This Row],[ID]]),"")</f>
        <v>616</v>
      </c>
      <c r="B194" s="5" t="str">
        <v>توماس مرزق يوسف</v>
      </c>
      <c r="C194" s="5" t="str">
        <v>ثالثة</v>
      </c>
      <c r="D194" s="22">
        <v>39665</v>
      </c>
      <c r="E194" s="14" t="str">
        <f ca="1">IFERROR(_xlfn.IFNA(IF((A194-FLOOR(A194,100))&lt;10,"الخدام",LOOKUP(FLOOR(A194,100),Table2[ID start],Table2[Class])),"الخدام"),"")</f>
        <v>القديس بطرس الرسول</v>
      </c>
      <c r="F194" s="23" t="str">
        <v>مدرسة البلد في المنيا</v>
      </c>
      <c r="G194" s="23" t="str">
        <v>لا</v>
      </c>
      <c r="H194" s="23">
        <v>0</v>
      </c>
      <c r="I194" s="23" t="str">
        <v>01202551207</v>
      </c>
      <c r="J194" s="23">
        <v>0</v>
      </c>
      <c r="K194" s="23">
        <v>0</v>
      </c>
      <c r="L194" s="23">
        <v>0</v>
      </c>
      <c r="M194" s="23">
        <v>0</v>
      </c>
      <c r="N194" s="23" t="str">
        <v>عبده رزق</v>
      </c>
      <c r="O194" s="23" t="str">
        <v>طومان باي</v>
      </c>
      <c r="P194" s="23">
        <v>0</v>
      </c>
      <c r="Q194" s="23">
        <v>0</v>
      </c>
      <c r="R194" s="23">
        <v>0</v>
      </c>
      <c r="S194" s="23">
        <v>0</v>
      </c>
      <c r="T194" s="23" t="str">
        <v>لا</v>
      </c>
      <c r="U194" s="23" t="str">
        <v>اخر عمارة علي ايدك الشمال</v>
      </c>
    </row>
    <row r="195" spans="1:21" x14ac:dyDescent="0.25">
      <c r="A195" s="13" cm="1">
        <f t="array" aca="1" ref="A195" ca="1">IFERROR(_xlfn.XLOOKUP(Table_prep_details.od[[#This Row],[ID]],_xlfn._xlws.FILTER(Table1[Old ID],Table1[Old ID]&lt;&gt;0),_xlfn._xlws.FILTER(Changelog!$C$2:$C$110,Changelog!$C$2:$C$110&lt;&gt;""),Table_prep_details.od[[#This Row],[ID]]),"")</f>
        <v>617</v>
      </c>
      <c r="B195" s="5" t="str">
        <v>شنودة مرزق يوسف</v>
      </c>
      <c r="C195" s="5" t="str">
        <v>ثالثة</v>
      </c>
      <c r="D195" s="22">
        <v>39665</v>
      </c>
      <c r="E195" s="14" t="str">
        <f ca="1">IFERROR(_xlfn.IFNA(IF((A195-FLOOR(A195,100))&lt;10,"الخدام",LOOKUP(FLOOR(A195,100),Table2[ID start],Table2[Class])),"الخدام"),"")</f>
        <v>القديس بطرس الرسول</v>
      </c>
      <c r="F195" s="23" t="str">
        <v>مدرسة البلد في المنيا</v>
      </c>
      <c r="G195" s="23" t="str">
        <v>لا</v>
      </c>
      <c r="H195" s="23">
        <v>0</v>
      </c>
      <c r="I195" s="23" t="str">
        <v>01202551207</v>
      </c>
      <c r="J195" s="23">
        <v>0</v>
      </c>
      <c r="K195" s="23">
        <v>0</v>
      </c>
      <c r="L195" s="23">
        <v>0</v>
      </c>
      <c r="M195" s="23">
        <v>0</v>
      </c>
      <c r="N195" s="23" t="str">
        <v>عبده رزق</v>
      </c>
      <c r="O195" s="23" t="str">
        <v>طومان باي</v>
      </c>
      <c r="P195" s="23">
        <v>0</v>
      </c>
      <c r="Q195" s="23">
        <v>0</v>
      </c>
      <c r="R195" s="23">
        <v>0</v>
      </c>
      <c r="S195" s="23">
        <v>0</v>
      </c>
      <c r="T195" s="23" t="str">
        <v>لا</v>
      </c>
      <c r="U195" s="23" t="str">
        <v>اخر عمارة علي ايدك الشمال</v>
      </c>
    </row>
    <row r="196" spans="1:21" x14ac:dyDescent="0.25">
      <c r="A196" s="13" cm="1">
        <f t="array" aca="1" ref="A196" ca="1">IFERROR(_xlfn.XLOOKUP(Table_prep_details.od[[#This Row],[ID]],_xlfn._xlws.FILTER(Table1[Old ID],Table1[Old ID]&lt;&gt;0),_xlfn._xlws.FILTER(Changelog!$C$2:$C$110,Changelog!$C$2:$C$110&lt;&gt;""),Table_prep_details.od[[#This Row],[ID]]),"")</f>
        <v>618</v>
      </c>
      <c r="B196" s="5" t="str">
        <v>جرجس عماد وليم يوسف</v>
      </c>
      <c r="C196" s="5" t="str">
        <v>ثالثة</v>
      </c>
      <c r="D196" s="22">
        <v>39822</v>
      </c>
      <c r="E196" s="14" t="str">
        <f ca="1">IFERROR(_xlfn.IFNA(IF((A196-FLOOR(A196,100))&lt;10,"الخدام",LOOKUP(FLOOR(A196,100),Table2[ID start],Table2[Class])),"الخدام"),"")</f>
        <v>القديس بطرس الرسول</v>
      </c>
      <c r="F196" s="23" t="str">
        <v>الجامعه الإسلامية</v>
      </c>
      <c r="G196" s="23" t="str">
        <v>لا</v>
      </c>
      <c r="H196" s="23">
        <v>0</v>
      </c>
      <c r="I196" s="23" t="str">
        <v>01288439155</v>
      </c>
      <c r="J196" s="23" t="str">
        <v>01202003744</v>
      </c>
      <c r="K196" s="23">
        <v>0</v>
      </c>
      <c r="L196" s="23" t="str">
        <v>ابونا بطرس</v>
      </c>
      <c r="M196" s="23" t="str">
        <v>57</v>
      </c>
      <c r="N196" s="23" t="str">
        <v>محمود سالم</v>
      </c>
      <c r="O196" s="23" t="str">
        <v>نصوح</v>
      </c>
      <c r="P196" s="23" t="str">
        <v>1</v>
      </c>
      <c r="Q196" s="23">
        <v>0</v>
      </c>
      <c r="R196" s="23">
        <v>0</v>
      </c>
      <c r="S196" s="23">
        <v>0</v>
      </c>
      <c r="T196" s="23" t="str">
        <v>لا</v>
      </c>
      <c r="U196" s="23" t="str">
        <v>عند سور المترو من نصوح امام محل بلايستيشن</v>
      </c>
    </row>
    <row r="197" spans="1:21" x14ac:dyDescent="0.25">
      <c r="A197" s="13" cm="1">
        <f t="array" aca="1" ref="A197" ca="1">IFERROR(_xlfn.XLOOKUP(Table_prep_details.od[[#This Row],[ID]],_xlfn._xlws.FILTER(Table1[Old ID],Table1[Old ID]&lt;&gt;0),_xlfn._xlws.FILTER(Changelog!$C$2:$C$110,Changelog!$C$2:$C$110&lt;&gt;""),Table_prep_details.od[[#This Row],[ID]]),"")</f>
        <v>619</v>
      </c>
      <c r="B197" s="5" t="str">
        <v>كريم وائل نبيل</v>
      </c>
      <c r="C197" s="5" t="str">
        <v>ثالثة</v>
      </c>
      <c r="D197" s="22">
        <v>39552</v>
      </c>
      <c r="E197" s="14" t="str">
        <f ca="1">IFERROR(_xlfn.IFNA(IF((A197-FLOOR(A197,100))&lt;10,"الخدام",LOOKUP(FLOOR(A197,100),Table2[ID start],Table2[Class])),"الخدام"),"")</f>
        <v>القديس بطرس الرسول</v>
      </c>
      <c r="F197" s="23" t="str">
        <v>الجامعه الإسلامية</v>
      </c>
      <c r="G197" s="23" t="str">
        <v>لا</v>
      </c>
      <c r="H197" s="23">
        <v>0</v>
      </c>
      <c r="I197" s="23" t="str">
        <v>01226305361</v>
      </c>
      <c r="J197" s="23">
        <v>0</v>
      </c>
      <c r="K197" s="23" t="str">
        <v>01221871080</v>
      </c>
      <c r="L197" s="23">
        <v>0</v>
      </c>
      <c r="M197" s="23" t="str">
        <v>5/9</v>
      </c>
      <c r="N197" s="23" t="str">
        <v>فرج ابراهيم</v>
      </c>
      <c r="O197" s="23" t="str">
        <v>دار السعادة</v>
      </c>
      <c r="P197" s="23" t="str">
        <v>0</v>
      </c>
      <c r="Q197" s="23">
        <v>0</v>
      </c>
      <c r="R197" s="23">
        <v>0</v>
      </c>
      <c r="S197" s="23">
        <v>0</v>
      </c>
      <c r="T197" s="23" t="str">
        <v>لا</v>
      </c>
      <c r="U197" s="23">
        <v>0</v>
      </c>
    </row>
    <row r="198" spans="1:21" x14ac:dyDescent="0.25">
      <c r="A198" s="13" cm="1">
        <f t="array" aca="1" ref="A198" ca="1">IFERROR(_xlfn.XLOOKUP(Table_prep_details.od[[#This Row],[ID]],_xlfn._xlws.FILTER(Table1[Old ID],Table1[Old ID]&lt;&gt;0),_xlfn._xlws.FILTER(Changelog!$C$2:$C$110,Changelog!$C$2:$C$110&lt;&gt;""),Table_prep_details.od[[#This Row],[ID]]),"")</f>
        <v>620</v>
      </c>
      <c r="B198" s="5" t="str">
        <v>مكاريوس رافت بلامون</v>
      </c>
      <c r="C198" s="5" t="str">
        <v>ثالثة</v>
      </c>
      <c r="D198" s="22">
        <v>39288</v>
      </c>
      <c r="E198" s="14" t="str">
        <f ca="1">IFERROR(_xlfn.IFNA(IF((A198-FLOOR(A198,100))&lt;10,"الخدام",LOOKUP(FLOOR(A198,100),Table2[ID start],Table2[Class])),"الخدام"),"")</f>
        <v>القديس بطرس الرسول</v>
      </c>
      <c r="F198" s="23" t="str">
        <v>الزيتون الاعدادية</v>
      </c>
      <c r="G198" s="23" t="str">
        <v>لا</v>
      </c>
      <c r="H198" s="23">
        <v>0</v>
      </c>
      <c r="I198" s="23" t="str">
        <v>01211913990</v>
      </c>
      <c r="J198" s="23">
        <v>0</v>
      </c>
      <c r="K198" s="23">
        <v>0</v>
      </c>
      <c r="L198" s="23" t="str">
        <v>ابونا كيرلس</v>
      </c>
      <c r="M198" s="23" t="str">
        <v>11</v>
      </c>
      <c r="N198" s="23" t="str">
        <v>حبيب يعقوب</v>
      </c>
      <c r="O198" s="23">
        <v>0</v>
      </c>
      <c r="P198" s="23" t="str">
        <v>0</v>
      </c>
      <c r="Q198" s="23">
        <v>0</v>
      </c>
      <c r="R198" s="23">
        <v>0</v>
      </c>
      <c r="S198" s="23">
        <v>0</v>
      </c>
      <c r="T198" s="23" t="str">
        <v>لا</v>
      </c>
      <c r="U198" s="23">
        <v>0</v>
      </c>
    </row>
    <row r="199" spans="1:21" x14ac:dyDescent="0.25">
      <c r="A199" s="13" cm="1">
        <f t="array" aca="1" ref="A199" ca="1">IFERROR(_xlfn.XLOOKUP(Table_prep_details.od[[#This Row],[ID]],_xlfn._xlws.FILTER(Table1[Old ID],Table1[Old ID]&lt;&gt;0),_xlfn._xlws.FILTER(Changelog!$C$2:$C$110,Changelog!$C$2:$C$110&lt;&gt;""),Table_prep_details.od[[#This Row],[ID]]),"")</f>
        <v>621</v>
      </c>
      <c r="B199" s="5" t="str">
        <v>يوسف رؤوف موريس</v>
      </c>
      <c r="C199" s="5" t="str">
        <v>ثالثة</v>
      </c>
      <c r="D199" s="22">
        <v>40461</v>
      </c>
      <c r="E199" s="14" t="str">
        <f ca="1">IFERROR(_xlfn.IFNA(IF((A199-FLOOR(A199,100))&lt;10,"الخدام",LOOKUP(FLOOR(A199,100),Table2[ID start],Table2[Class])),"الخدام"),"")</f>
        <v>القديس بطرس الرسول</v>
      </c>
      <c r="F199" s="23" t="str">
        <v>الزيتون الاعدادية الحلمية</v>
      </c>
      <c r="G199" s="23" t="str">
        <v>لا</v>
      </c>
      <c r="H199" s="23">
        <v>0</v>
      </c>
      <c r="I199" s="23">
        <v>0</v>
      </c>
      <c r="J199" s="23" t="str">
        <v>01022621993</v>
      </c>
      <c r="K199" s="23">
        <v>0</v>
      </c>
      <c r="L199" s="23">
        <v>0</v>
      </c>
      <c r="M199" s="23" t="str">
        <v>48</v>
      </c>
      <c r="N199" s="23" t="str">
        <v>عسكر</v>
      </c>
      <c r="O199" s="23">
        <v>0</v>
      </c>
      <c r="P199" s="23" t="str">
        <v>2</v>
      </c>
      <c r="Q199" s="23" t="str">
        <v>6</v>
      </c>
      <c r="R199" s="23">
        <v>0</v>
      </c>
      <c r="S199" s="23">
        <v>0</v>
      </c>
      <c r="T199" s="23" t="str">
        <v>لا</v>
      </c>
      <c r="U199" s="23">
        <v>0</v>
      </c>
    </row>
    <row r="200" spans="1:21" x14ac:dyDescent="0.25">
      <c r="A200" s="13" cm="1">
        <f t="array" aca="1" ref="A200" ca="1">IFERROR(_xlfn.XLOOKUP(Table_prep_details.od[[#This Row],[ID]],_xlfn._xlws.FILTER(Table1[Old ID],Table1[Old ID]&lt;&gt;0),_xlfn._xlws.FILTER(Changelog!$C$2:$C$110,Changelog!$C$2:$C$110&lt;&gt;""),Table_prep_details.od[[#This Row],[ID]]),"")</f>
        <v>702</v>
      </c>
      <c r="B200" s="5" t="str">
        <v>اسامه رضا باسيلي</v>
      </c>
      <c r="C200" s="5" t="str">
        <v>ثالثة</v>
      </c>
      <c r="D200" s="22">
        <v>25693</v>
      </c>
      <c r="E200" s="14" t="str">
        <f ca="1">IFERROR(_xlfn.IFNA(IF((A200-FLOOR(A200,100))&lt;10,"الخدام",LOOKUP(FLOOR(A200,100),Table2[ID start],Table2[Class])),"الخدام"),"")</f>
        <v>الخدام</v>
      </c>
      <c r="F200" s="23">
        <v>0</v>
      </c>
      <c r="G200" s="23" t="str">
        <v>نعم</v>
      </c>
      <c r="H200" s="23">
        <v>0</v>
      </c>
      <c r="I200" s="23" t="str">
        <v>0129293072</v>
      </c>
      <c r="J200" s="23">
        <v>0</v>
      </c>
      <c r="K200" s="23">
        <v>0</v>
      </c>
      <c r="L200" s="23" t="str">
        <v>ابونا كيرلس</v>
      </c>
      <c r="M200" s="23" t="str">
        <v>11</v>
      </c>
      <c r="N200" s="23" t="str">
        <v>البرت</v>
      </c>
      <c r="O200" s="23">
        <v>0</v>
      </c>
      <c r="P200" s="23" t="str">
        <v>الارضي</v>
      </c>
      <c r="Q200" s="23" t="str">
        <v>1</v>
      </c>
      <c r="R200" s="23" t="str">
        <v>الزيتون</v>
      </c>
      <c r="S200" s="23">
        <v>0</v>
      </c>
      <c r="T200" s="23" t="str">
        <v>لا</v>
      </c>
      <c r="U200" s="23">
        <v>0</v>
      </c>
    </row>
    <row r="201" spans="1:21" x14ac:dyDescent="0.25">
      <c r="A201" s="13" cm="1">
        <f t="array" aca="1" ref="A201" ca="1">IFERROR(_xlfn.XLOOKUP(Table_prep_details.od[[#This Row],[ID]],_xlfn._xlws.FILTER(Table1[Old ID],Table1[Old ID]&lt;&gt;0),_xlfn._xlws.FILTER(Changelog!$C$2:$C$110,Changelog!$C$2:$C$110&lt;&gt;""),Table_prep_details.od[[#This Row],[ID]]),"")</f>
        <v>703</v>
      </c>
      <c r="B201" s="5" t="str">
        <v>ابانوب مدحت</v>
      </c>
      <c r="C201" s="5" t="str">
        <v>ثالثة</v>
      </c>
      <c r="D201" s="22">
        <v>34727</v>
      </c>
      <c r="E201" s="14" t="str">
        <f ca="1">IFERROR(_xlfn.IFNA(IF((A201-FLOOR(A201,100))&lt;10,"الخدام",LOOKUP(FLOOR(A201,100),Table2[ID start],Table2[Class])),"الخدام"),"")</f>
        <v>الخدام</v>
      </c>
      <c r="F201" s="23">
        <v>0</v>
      </c>
      <c r="G201" s="23" t="str">
        <v>نعم</v>
      </c>
      <c r="H201" s="23">
        <v>0</v>
      </c>
      <c r="I201" s="23" t="str">
        <v>01220607789</v>
      </c>
      <c r="J201" s="23">
        <v>0</v>
      </c>
      <c r="K201" s="23">
        <v>0</v>
      </c>
      <c r="L201" s="23" t="str">
        <v>ابونا بيشوي</v>
      </c>
      <c r="M201" s="23" t="str">
        <v>3</v>
      </c>
      <c r="N201" s="23" t="str">
        <v>ميدان العزيز بالله</v>
      </c>
      <c r="O201" s="23" t="str">
        <v>طومانباي</v>
      </c>
      <c r="P201" s="23" t="str">
        <v>7</v>
      </c>
      <c r="Q201" s="23" t="str">
        <v>1</v>
      </c>
      <c r="R201" s="23" t="str">
        <v>الزيتون</v>
      </c>
      <c r="S201" s="23">
        <v>0</v>
      </c>
      <c r="T201" s="23" t="str">
        <v>لا</v>
      </c>
      <c r="U201" s="23">
        <v>0</v>
      </c>
    </row>
    <row r="202" spans="1:21" x14ac:dyDescent="0.25">
      <c r="A202" s="13" cm="1">
        <f t="array" aca="1" ref="A202" ca="1">IFERROR(_xlfn.XLOOKUP(Table_prep_details.od[[#This Row],[ID]],_xlfn._xlws.FILTER(Table1[Old ID],Table1[Old ID]&lt;&gt;0),_xlfn._xlws.FILTER(Changelog!$C$2:$C$110,Changelog!$C$2:$C$110&lt;&gt;""),Table_prep_details.od[[#This Row],[ID]]),"")</f>
        <v>710</v>
      </c>
      <c r="B202" s="5" t="str">
        <v xml:space="preserve">ابانوب إيهاب سعد </v>
      </c>
      <c r="C202" s="5" t="str">
        <v>ثالثة</v>
      </c>
      <c r="D202" s="22">
        <v>40007</v>
      </c>
      <c r="E202" s="14" t="str">
        <f ca="1">IFERROR(_xlfn.IFNA(IF((A202-FLOOR(A202,100))&lt;10,"الخدام",LOOKUP(FLOOR(A202,100),Table2[ID start],Table2[Class])),"الخدام"),"")</f>
        <v>القديس توما الرسول</v>
      </c>
      <c r="F202" s="23">
        <v>0</v>
      </c>
      <c r="G202" s="23" t="str">
        <v>لا</v>
      </c>
      <c r="H202" s="23">
        <v>0</v>
      </c>
      <c r="I202" s="23" t="str">
        <v>01225054366</v>
      </c>
      <c r="J202" s="23">
        <v>0</v>
      </c>
      <c r="K202" s="23">
        <v>0</v>
      </c>
      <c r="L202" s="23">
        <v>0</v>
      </c>
      <c r="M202" s="23" t="str">
        <v>20</v>
      </c>
      <c r="N202" s="23" t="str">
        <v>يحيى توفيق</v>
      </c>
      <c r="O202" s="23" t="str">
        <v>الاصبغ وجسر السويس</v>
      </c>
      <c r="P202" s="23" t="str">
        <v>4</v>
      </c>
      <c r="Q202" s="23" t="str">
        <v>1</v>
      </c>
      <c r="R202" s="23" t="str">
        <v>الزيتون</v>
      </c>
      <c r="S202" s="23">
        <v>0</v>
      </c>
      <c r="T202" s="23" t="str">
        <v>لا</v>
      </c>
      <c r="U202" s="23">
        <v>0</v>
      </c>
    </row>
    <row r="203" spans="1:21" x14ac:dyDescent="0.25">
      <c r="A203" s="13" cm="1">
        <f t="array" aca="1" ref="A203" ca="1">IFERROR(_xlfn.XLOOKUP(Table_prep_details.od[[#This Row],[ID]],_xlfn._xlws.FILTER(Table1[Old ID],Table1[Old ID]&lt;&gt;0),_xlfn._xlws.FILTER(Changelog!$C$2:$C$110,Changelog!$C$2:$C$110&lt;&gt;""),Table_prep_details.od[[#This Row],[ID]]),"")</f>
        <v>711</v>
      </c>
      <c r="B203" s="5" t="str">
        <v>افرايم خليل</v>
      </c>
      <c r="C203" s="5" t="str">
        <v>ثالثة</v>
      </c>
      <c r="D203" s="22">
        <v>39720</v>
      </c>
      <c r="E203" s="14" t="str">
        <f ca="1">IFERROR(_xlfn.IFNA(IF((A203-FLOOR(A203,100))&lt;10,"الخدام",LOOKUP(FLOOR(A203,100),Table2[ID start],Table2[Class])),"الخدام"),"")</f>
        <v>القديس توما الرسول</v>
      </c>
      <c r="F203" s="23">
        <v>0</v>
      </c>
      <c r="G203" s="23" t="str">
        <v>لا</v>
      </c>
      <c r="H203" s="23">
        <v>0</v>
      </c>
      <c r="I203" s="23" t="str">
        <v>01282219972</v>
      </c>
      <c r="J203" s="23">
        <v>0</v>
      </c>
      <c r="K203" s="23">
        <v>0</v>
      </c>
      <c r="L203" s="23">
        <v>0</v>
      </c>
      <c r="M203" s="23" t="str">
        <v>6أ برج الامير</v>
      </c>
      <c r="N203" s="23" t="str">
        <v>سليم الاول</v>
      </c>
      <c r="O203" s="23">
        <v>0</v>
      </c>
      <c r="P203" s="23" t="str">
        <v>0</v>
      </c>
      <c r="Q203" s="23">
        <v>0</v>
      </c>
      <c r="R203" s="23" t="str">
        <v>الزيتون</v>
      </c>
      <c r="S203" s="23" t="str">
        <v>سوبر ماركت العثيم</v>
      </c>
      <c r="T203" s="23" t="str">
        <v>لا</v>
      </c>
      <c r="U203" s="23" t="str">
        <v>الولد ف 3 إعدادى و بيحضر مع صحابه فى 2 إعدادى</v>
      </c>
    </row>
    <row r="204" spans="1:21" x14ac:dyDescent="0.25">
      <c r="A204" s="13" cm="1">
        <f t="array" aca="1" ref="A204" ca="1">IFERROR(_xlfn.XLOOKUP(Table_prep_details.od[[#This Row],[ID]],_xlfn._xlws.FILTER(Table1[Old ID],Table1[Old ID]&lt;&gt;0),_xlfn._xlws.FILTER(Changelog!$C$2:$C$110,Changelog!$C$2:$C$110&lt;&gt;""),Table_prep_details.od[[#This Row],[ID]]),"")</f>
        <v>712</v>
      </c>
      <c r="B204" s="5" t="str">
        <v>ابانوب شنودة اسحق</v>
      </c>
      <c r="C204" s="5" t="str">
        <v>ثالثة</v>
      </c>
      <c r="D204" s="22">
        <v>39548</v>
      </c>
      <c r="E204" s="14" t="str">
        <f ca="1">IFERROR(_xlfn.IFNA(IF((A204-FLOOR(A204,100))&lt;10,"الخدام",LOOKUP(FLOOR(A204,100),Table2[ID start],Table2[Class])),"الخدام"),"")</f>
        <v>القديس توما الرسول</v>
      </c>
      <c r="F204" s="23">
        <v>0</v>
      </c>
      <c r="G204" s="23" t="str">
        <v>لا</v>
      </c>
      <c r="H204" s="23">
        <v>0</v>
      </c>
      <c r="I204" s="23" t="str">
        <v>01221914200</v>
      </c>
      <c r="J204" s="23">
        <v>0</v>
      </c>
      <c r="K204" s="23">
        <v>0</v>
      </c>
      <c r="L204" s="23">
        <v>0</v>
      </c>
      <c r="M204" s="23" t="str">
        <v>18/16</v>
      </c>
      <c r="N204" s="23" t="str">
        <v>سليم الاول</v>
      </c>
      <c r="O204" s="23">
        <v>0</v>
      </c>
      <c r="P204" s="23" t="str">
        <v>0</v>
      </c>
      <c r="Q204" s="23">
        <v>0</v>
      </c>
      <c r="R204" s="23" t="str">
        <v>الزيتون</v>
      </c>
      <c r="S204" s="23" t="str">
        <v>سوبر ماركت العثيم</v>
      </c>
      <c r="T204" s="23" t="str">
        <v>لا</v>
      </c>
      <c r="U204" s="23" t="str">
        <v xml:space="preserve">مستجد و حضر مرة واحدة بس 
رقم الأب 01222647685
اخوة رب </v>
      </c>
    </row>
    <row r="205" spans="1:21" x14ac:dyDescent="0.25">
      <c r="A205" s="13" cm="1">
        <f t="array" aca="1" ref="A205" ca="1">IFERROR(_xlfn.XLOOKUP(Table_prep_details.od[[#This Row],[ID]],_xlfn._xlws.FILTER(Table1[Old ID],Table1[Old ID]&lt;&gt;0),_xlfn._xlws.FILTER(Changelog!$C$2:$C$110,Changelog!$C$2:$C$110&lt;&gt;""),Table_prep_details.od[[#This Row],[ID]]),"")</f>
        <v>713</v>
      </c>
      <c r="B205" s="5" t="str">
        <v xml:space="preserve">ارساني عماد يوسف </v>
      </c>
      <c r="C205" s="5" t="str">
        <v>ثالثة</v>
      </c>
      <c r="D205" s="22">
        <v>39846</v>
      </c>
      <c r="E205" s="14" t="str">
        <f ca="1">IFERROR(_xlfn.IFNA(IF((A205-FLOOR(A205,100))&lt;10,"الخدام",LOOKUP(FLOOR(A205,100),Table2[ID start],Table2[Class])),"الخدام"),"")</f>
        <v>القديس توما الرسول</v>
      </c>
      <c r="F205" s="23">
        <v>0</v>
      </c>
      <c r="G205" s="23" t="str">
        <v>لا</v>
      </c>
      <c r="H205" s="23">
        <v>0</v>
      </c>
      <c r="I205" s="23" t="str">
        <v>01287867006</v>
      </c>
      <c r="J205" s="23">
        <v>0</v>
      </c>
      <c r="K205" s="23">
        <v>0</v>
      </c>
      <c r="L205" s="23">
        <v>0</v>
      </c>
      <c r="M205" s="23" t="str">
        <v>9</v>
      </c>
      <c r="N205" s="23" t="str">
        <v>نور الدين</v>
      </c>
      <c r="O205" s="23" t="str">
        <v>طومانباي</v>
      </c>
      <c r="P205" s="23" t="str">
        <v>3</v>
      </c>
      <c r="Q205" s="23" t="str">
        <v>شمال السلم</v>
      </c>
      <c r="R205" s="23" t="str">
        <v>الزيتون</v>
      </c>
      <c r="S205" s="23">
        <v>0</v>
      </c>
      <c r="T205" s="23" t="str">
        <v>لا</v>
      </c>
      <c r="U205" s="23" t="str">
        <v>والده متوفى و الولد بيشتغل و مش منتظم فى المدرسة</v>
      </c>
    </row>
    <row r="206" spans="1:21" x14ac:dyDescent="0.25">
      <c r="A206" s="13" cm="1">
        <f t="array" aca="1" ref="A206" ca="1">IFERROR(_xlfn.XLOOKUP(Table_prep_details.od[[#This Row],[ID]],_xlfn._xlws.FILTER(Table1[Old ID],Table1[Old ID]&lt;&gt;0),_xlfn._xlws.FILTER(Changelog!$C$2:$C$110,Changelog!$C$2:$C$110&lt;&gt;""),Table_prep_details.od[[#This Row],[ID]]),"")</f>
        <v>714</v>
      </c>
      <c r="B206" s="5" t="str">
        <v>انطونيوس فوزي جرجس</v>
      </c>
      <c r="C206" s="5" t="str">
        <v>ثالثة</v>
      </c>
      <c r="D206" s="22">
        <v>0</v>
      </c>
      <c r="E206" s="14" t="str">
        <f ca="1">IFERROR(_xlfn.IFNA(IF((A206-FLOOR(A206,100))&lt;10,"الخدام",LOOKUP(FLOOR(A206,100),Table2[ID start],Table2[Class])),"الخدام"),"")</f>
        <v>القديس توما الرسول</v>
      </c>
      <c r="F206" s="23">
        <v>0</v>
      </c>
      <c r="G206" s="23" t="str">
        <v>لا</v>
      </c>
      <c r="H206" s="23">
        <v>0</v>
      </c>
      <c r="I206" s="23" t="str">
        <v>01228690022</v>
      </c>
      <c r="J206" s="23">
        <v>0</v>
      </c>
      <c r="K206" s="23">
        <v>0</v>
      </c>
      <c r="L206" s="23">
        <v>0</v>
      </c>
      <c r="M206" s="23" t="str">
        <v>6</v>
      </c>
      <c r="N206" s="23" t="str">
        <v>دكتور كمال عبدالله</v>
      </c>
      <c r="O206" s="23" t="str">
        <v>ترعة الجبل</v>
      </c>
      <c r="P206" s="23" t="str">
        <v>7</v>
      </c>
      <c r="Q206" s="23" t="str">
        <v>شمال السلم</v>
      </c>
      <c r="R206" s="23" t="str">
        <v>الزيتون</v>
      </c>
      <c r="S206" s="23" t="str">
        <v>فتح الله ماركت</v>
      </c>
      <c r="T206" s="23" t="str">
        <v>لا</v>
      </c>
      <c r="U206" s="23" t="str">
        <v>ليس له أب إعتراف و منتقل حديثا الى الزيتون و حضر مرة واحدة فقط (مستجد)
رقم الوالد 01204558318 
تم افتقاده مرتين و لا يريد الحضور ف العذراء الزيتون</v>
      </c>
    </row>
    <row r="207" spans="1:21" x14ac:dyDescent="0.25">
      <c r="A207" s="13" cm="1">
        <f t="array" aca="1" ref="A207" ca="1">IFERROR(_xlfn.XLOOKUP(Table_prep_details.od[[#This Row],[ID]],_xlfn._xlws.FILTER(Table1[Old ID],Table1[Old ID]&lt;&gt;0),_xlfn._xlws.FILTER(Changelog!$C$2:$C$110,Changelog!$C$2:$C$110&lt;&gt;""),Table_prep_details.od[[#This Row],[ID]]),"")</f>
        <v>715</v>
      </c>
      <c r="B207" s="5" t="str">
        <v>بافلي عبيد منصور عبدالله</v>
      </c>
      <c r="C207" s="5" t="str">
        <v>ثالثة</v>
      </c>
      <c r="D207" s="22">
        <v>39945</v>
      </c>
      <c r="E207" s="14" t="str">
        <f ca="1">IFERROR(_xlfn.IFNA(IF((A207-FLOOR(A207,100))&lt;10,"الخدام",LOOKUP(FLOOR(A207,100),Table2[ID start],Table2[Class])),"الخدام"),"")</f>
        <v>القديس توما الرسول</v>
      </c>
      <c r="F207" s="23">
        <v>0</v>
      </c>
      <c r="G207" s="23" t="str">
        <v>لا</v>
      </c>
      <c r="H207" s="23">
        <v>0</v>
      </c>
      <c r="I207" s="23" t="str">
        <v>01289138903</v>
      </c>
      <c r="J207" s="23">
        <v>0</v>
      </c>
      <c r="K207" s="23">
        <v>0</v>
      </c>
      <c r="L207" s="23">
        <v>0</v>
      </c>
      <c r="M207" s="23" t="str">
        <v>1</v>
      </c>
      <c r="N207" s="23" t="str">
        <v>العربي</v>
      </c>
      <c r="O207" s="23" t="str">
        <v>الليث</v>
      </c>
      <c r="P207" s="23">
        <v>0</v>
      </c>
      <c r="Q207" s="23">
        <v>0</v>
      </c>
      <c r="R207" s="23" t="str">
        <v>الزيتون</v>
      </c>
      <c r="S207" s="23">
        <v>0</v>
      </c>
      <c r="T207" s="23" t="str">
        <v>لا</v>
      </c>
      <c r="U207" s="23" t="str">
        <v>غير منتظم و يحضر احيانا مع فصل لوقا</v>
      </c>
    </row>
    <row r="208" spans="1:21" x14ac:dyDescent="0.25">
      <c r="A208" s="13" cm="1">
        <f t="array" aca="1" ref="A208" ca="1">IFERROR(_xlfn.XLOOKUP(Table_prep_details.od[[#This Row],[ID]],_xlfn._xlws.FILTER(Table1[Old ID],Table1[Old ID]&lt;&gt;0),_xlfn._xlws.FILTER(Changelog!$C$2:$C$110,Changelog!$C$2:$C$110&lt;&gt;""),Table_prep_details.od[[#This Row],[ID]]),"")</f>
        <v>716</v>
      </c>
      <c r="B208" s="5" t="str">
        <v>بيتر حنا مملوك</v>
      </c>
      <c r="C208" s="5" t="str">
        <v>ثالثة</v>
      </c>
      <c r="D208" s="22">
        <v>39780</v>
      </c>
      <c r="E208" s="14" t="str">
        <f ca="1">IFERROR(_xlfn.IFNA(IF((A208-FLOOR(A208,100))&lt;10,"الخدام",LOOKUP(FLOOR(A208,100),Table2[ID start],Table2[Class])),"الخدام"),"")</f>
        <v>القديس توما الرسول</v>
      </c>
      <c r="F208" s="23" t="str">
        <v>الجامعة الاسلامية</v>
      </c>
      <c r="G208" s="23" t="str">
        <v>لا</v>
      </c>
      <c r="H208" s="23">
        <v>0</v>
      </c>
      <c r="I208" s="23" t="str">
        <v>01200142417</v>
      </c>
      <c r="J208" s="23" t="str">
        <v>01228707497</v>
      </c>
      <c r="K208" s="23" t="str">
        <v>01200142417</v>
      </c>
      <c r="L208" s="23" t="str">
        <v>ابونا انطونيوس</v>
      </c>
      <c r="M208" s="23" t="str">
        <v>13</v>
      </c>
      <c r="N208" s="23" t="str">
        <v>سليم الاول</v>
      </c>
      <c r="O208" s="23">
        <v>0</v>
      </c>
      <c r="P208" s="23" t="str">
        <v>0</v>
      </c>
      <c r="Q208" s="23" t="str">
        <v>0</v>
      </c>
      <c r="R208" s="23" t="str">
        <v>الزيتون</v>
      </c>
      <c r="S208" s="23" t="str">
        <v>سوبر ماركت العثيم</v>
      </c>
      <c r="T208" s="23" t="str">
        <v>نعم</v>
      </c>
      <c r="U208" s="23" t="str">
        <v>حارس عمارة</v>
      </c>
    </row>
    <row r="209" spans="1:21" x14ac:dyDescent="0.25">
      <c r="A209" s="13" cm="1">
        <f t="array" aca="1" ref="A209" ca="1">IFERROR(_xlfn.XLOOKUP(Table_prep_details.od[[#This Row],[ID]],_xlfn._xlws.FILTER(Table1[Old ID],Table1[Old ID]&lt;&gt;0),_xlfn._xlws.FILTER(Changelog!$C$2:$C$110,Changelog!$C$2:$C$110&lt;&gt;""),Table_prep_details.od[[#This Row],[ID]]),"")</f>
        <v>717</v>
      </c>
      <c r="B209" s="5" t="str">
        <v>بيتر سعيد كمال</v>
      </c>
      <c r="C209" s="5" t="str">
        <v>ثالثة</v>
      </c>
      <c r="D209" s="22">
        <v>39352</v>
      </c>
      <c r="E209" s="14" t="str">
        <f ca="1">IFERROR(_xlfn.IFNA(IF((A209-FLOOR(A209,100))&lt;10,"الخدام",LOOKUP(FLOOR(A209,100),Table2[ID start],Table2[Class])),"الخدام"),"")</f>
        <v>القديس توما الرسول</v>
      </c>
      <c r="F209" s="23" t="str">
        <v>الزيتون الاعدادية</v>
      </c>
      <c r="G209" s="23" t="str">
        <v>لا</v>
      </c>
      <c r="H209" s="23">
        <v>0</v>
      </c>
      <c r="I209" s="23" t="str">
        <v>01070060819</v>
      </c>
      <c r="J209" s="23" t="str">
        <v>01272276711</v>
      </c>
      <c r="K209" s="23">
        <v>0</v>
      </c>
      <c r="L209" s="23">
        <v>0</v>
      </c>
      <c r="M209" s="23" t="str">
        <v>29</v>
      </c>
      <c r="N209" s="23" t="str">
        <v>عطفة زينهم</v>
      </c>
      <c r="O209" s="23">
        <v>0</v>
      </c>
      <c r="P209" s="23" t="str">
        <v>0</v>
      </c>
      <c r="Q209" s="23">
        <v>0</v>
      </c>
      <c r="R209" s="23" t="str">
        <v>الزيتون</v>
      </c>
      <c r="S209" s="23" t="str">
        <v>روضا</v>
      </c>
      <c r="T209" s="23" t="str">
        <v>لا</v>
      </c>
      <c r="U209" s="23" t="str">
        <v>اخوة رب و غير منتظم و مش حافظ رقمه او عنوانه</v>
      </c>
    </row>
    <row r="210" spans="1:21" x14ac:dyDescent="0.25">
      <c r="A210" s="13" cm="1">
        <f t="array" aca="1" ref="A210" ca="1">IFERROR(_xlfn.XLOOKUP(Table_prep_details.od[[#This Row],[ID]],_xlfn._xlws.FILTER(Table1[Old ID],Table1[Old ID]&lt;&gt;0),_xlfn._xlws.FILTER(Changelog!$C$2:$C$110,Changelog!$C$2:$C$110&lt;&gt;""),Table_prep_details.od[[#This Row],[ID]]),"")</f>
        <v>718</v>
      </c>
      <c r="B210" s="5" t="str">
        <v>بيشوي جرجس عيد</v>
      </c>
      <c r="C210" s="5" t="str">
        <v>ثالثة</v>
      </c>
      <c r="D210" s="22">
        <v>40115</v>
      </c>
      <c r="E210" s="14" t="str">
        <f ca="1">IFERROR(_xlfn.IFNA(IF((A210-FLOOR(A210,100))&lt;10,"الخدام",LOOKUP(FLOOR(A210,100),Table2[ID start],Table2[Class])),"الخدام"),"")</f>
        <v>القديس توما الرسول</v>
      </c>
      <c r="F210" s="23">
        <v>0</v>
      </c>
      <c r="G210" s="23" t="str">
        <v>لا</v>
      </c>
      <c r="H210" s="23">
        <v>0</v>
      </c>
      <c r="I210" s="23" t="str">
        <v>01200503576</v>
      </c>
      <c r="J210" s="23">
        <v>0</v>
      </c>
      <c r="K210" s="23">
        <v>0</v>
      </c>
      <c r="L210" s="23" t="str">
        <v>ابونا ارسانيوس</v>
      </c>
      <c r="M210" s="23" t="str">
        <v>14</v>
      </c>
      <c r="N210" s="23" t="str">
        <v>احمد السيد</v>
      </c>
      <c r="O210" s="23" t="str">
        <v>جسر السويس</v>
      </c>
      <c r="P210" s="23" t="str">
        <v>0</v>
      </c>
      <c r="Q210" s="23">
        <v>0</v>
      </c>
      <c r="R210" s="23" t="str">
        <v>الزيتون</v>
      </c>
      <c r="S210" s="23">
        <v>0</v>
      </c>
      <c r="T210" s="23" t="str">
        <v>لا</v>
      </c>
      <c r="U210" s="23" t="str">
        <v xml:space="preserve">رقم الأب 01200462066 
اخوة رب </v>
      </c>
    </row>
    <row r="211" spans="1:21" x14ac:dyDescent="0.25">
      <c r="A211" s="13" cm="1">
        <f t="array" aca="1" ref="A211" ca="1">IFERROR(_xlfn.XLOOKUP(Table_prep_details.od[[#This Row],[ID]],_xlfn._xlws.FILTER(Table1[Old ID],Table1[Old ID]&lt;&gt;0),_xlfn._xlws.FILTER(Changelog!$C$2:$C$110,Changelog!$C$2:$C$110&lt;&gt;""),Table_prep_details.od[[#This Row],[ID]]),"")</f>
        <v>719</v>
      </c>
      <c r="B211" s="5" t="str">
        <v>بيشوي ملاك فوزي</v>
      </c>
      <c r="C211" s="5" t="str">
        <v>ثالثة</v>
      </c>
      <c r="D211" s="22">
        <v>39703</v>
      </c>
      <c r="E211" s="14" t="str">
        <f ca="1">IFERROR(_xlfn.IFNA(IF((A211-FLOOR(A211,100))&lt;10,"الخدام",LOOKUP(FLOOR(A211,100),Table2[ID start],Table2[Class])),"الخدام"),"")</f>
        <v>القديس توما الرسول</v>
      </c>
      <c r="F211" s="23" t="str">
        <v>المستقبل</v>
      </c>
      <c r="G211" s="23" t="str">
        <v>لا</v>
      </c>
      <c r="H211" s="23">
        <v>0</v>
      </c>
      <c r="I211" s="23" t="str">
        <v>01288225134</v>
      </c>
      <c r="J211" s="23">
        <v>0</v>
      </c>
      <c r="K211" s="23">
        <v>0</v>
      </c>
      <c r="L211" s="23">
        <v>0</v>
      </c>
      <c r="M211" s="23" t="str">
        <v>21</v>
      </c>
      <c r="N211" s="23" t="str">
        <v>محطة حدائق الزيتون</v>
      </c>
      <c r="O211" s="23" t="str">
        <v>سليم الاول</v>
      </c>
      <c r="P211" s="23" t="str">
        <v>10</v>
      </c>
      <c r="Q211" s="23" t="str">
        <v>امام الاسانسير</v>
      </c>
      <c r="R211" s="23" t="str">
        <v>الزيتون</v>
      </c>
      <c r="S211" s="23" t="str">
        <v>نجمة الزيتون بتاع الخل</v>
      </c>
      <c r="T211" s="23" t="str">
        <v>لا</v>
      </c>
      <c r="U211" s="23" t="str">
        <v xml:space="preserve">منضم حديثا للفصل </v>
      </c>
    </row>
    <row r="212" spans="1:21" x14ac:dyDescent="0.25">
      <c r="A212" s="13" cm="1">
        <f t="array" aca="1" ref="A212" ca="1">IFERROR(_xlfn.XLOOKUP(Table_prep_details.od[[#This Row],[ID]],_xlfn._xlws.FILTER(Table1[Old ID],Table1[Old ID]&lt;&gt;0),_xlfn._xlws.FILTER(Changelog!$C$2:$C$110,Changelog!$C$2:$C$110&lt;&gt;""),Table_prep_details.od[[#This Row],[ID]]),"")</f>
        <v>720</v>
      </c>
      <c r="B212" s="5" t="str">
        <v>بيمن عماد شكري</v>
      </c>
      <c r="C212" s="5" t="str">
        <v>ثالثة</v>
      </c>
      <c r="D212" s="22">
        <v>39458</v>
      </c>
      <c r="E212" s="14" t="str">
        <f ca="1">IFERROR(_xlfn.IFNA(IF((A212-FLOOR(A212,100))&lt;10,"الخدام",LOOKUP(FLOOR(A212,100),Table2[ID start],Table2[Class])),"الخدام"),"")</f>
        <v>القديس توما الرسول</v>
      </c>
      <c r="F212" s="23">
        <v>0</v>
      </c>
      <c r="G212" s="23" t="str">
        <v>لا</v>
      </c>
      <c r="H212" s="23">
        <v>0</v>
      </c>
      <c r="I212" s="23" t="str">
        <v>01277523142</v>
      </c>
      <c r="J212" s="23">
        <v>0</v>
      </c>
      <c r="K212" s="23">
        <v>0</v>
      </c>
      <c r="L212" s="23">
        <v>0</v>
      </c>
      <c r="M212" s="23" t="str">
        <v>6</v>
      </c>
      <c r="N212" s="23" t="str">
        <v>جورج مكرم</v>
      </c>
      <c r="O212" s="23" t="str">
        <v>المسيري</v>
      </c>
      <c r="P212" s="23" t="str">
        <v>3</v>
      </c>
      <c r="Q212" s="23" t="str">
        <v>5</v>
      </c>
      <c r="R212" s="23" t="str">
        <v>الزيتون</v>
      </c>
      <c r="S212" s="23">
        <v>0</v>
      </c>
      <c r="T212" s="23" t="str">
        <v>لا</v>
      </c>
      <c r="U212" s="23" t="str">
        <v>منتظم فى كنيسة ماريوحنا حلمية الزيتون و يحضر ف العذراء الزيتون على فترات</v>
      </c>
    </row>
    <row r="213" spans="1:21" x14ac:dyDescent="0.25">
      <c r="A213" s="13" cm="1">
        <f t="array" aca="1" ref="A213" ca="1">IFERROR(_xlfn.XLOOKUP(Table_prep_details.od[[#This Row],[ID]],_xlfn._xlws.FILTER(Table1[Old ID],Table1[Old ID]&lt;&gt;0),_xlfn._xlws.FILTER(Changelog!$C$2:$C$110,Changelog!$C$2:$C$110&lt;&gt;""),Table_prep_details.od[[#This Row],[ID]]),"")</f>
        <v>721</v>
      </c>
      <c r="B213" s="5" t="str">
        <v>جاستن مجدي ابراهيم توفيق</v>
      </c>
      <c r="C213" s="5" t="str">
        <v>ثالثة</v>
      </c>
      <c r="D213" s="22">
        <v>40051</v>
      </c>
      <c r="E213" s="14" t="str">
        <f ca="1">IFERROR(_xlfn.IFNA(IF((A213-FLOOR(A213,100))&lt;10,"الخدام",LOOKUP(FLOOR(A213,100),Table2[ID start],Table2[Class])),"الخدام"),"")</f>
        <v>القديس توما الرسول</v>
      </c>
      <c r="F213" s="23">
        <v>0</v>
      </c>
      <c r="G213" s="23" t="str">
        <v>لا</v>
      </c>
      <c r="H213" s="23">
        <v>0</v>
      </c>
      <c r="I213" s="23" t="str">
        <v>01507654113</v>
      </c>
      <c r="J213" s="23" t="str">
        <v>01220784389</v>
      </c>
      <c r="K213" s="23" t="str">
        <v>01289733047</v>
      </c>
      <c r="L213" s="23" t="str">
        <v>ابونا كيرلس</v>
      </c>
      <c r="M213" s="23" t="str">
        <v>14</v>
      </c>
      <c r="N213" s="23" t="str">
        <v>عبده رزق</v>
      </c>
      <c r="O213" s="23">
        <v>0</v>
      </c>
      <c r="P213" s="23" t="str">
        <v>9</v>
      </c>
      <c r="Q213" s="23" t="str">
        <v>27</v>
      </c>
      <c r="R213" s="23" t="str">
        <v>الزيتون</v>
      </c>
      <c r="S213" s="23" t="str">
        <v>مينا كلين</v>
      </c>
      <c r="T213" s="23" t="str">
        <v>لا</v>
      </c>
      <c r="U213" s="23" t="str">
        <v>منتظم الحضور</v>
      </c>
    </row>
    <row r="214" spans="1:21" x14ac:dyDescent="0.25">
      <c r="A214" s="13" cm="1">
        <f t="array" aca="1" ref="A214" ca="1">IFERROR(_xlfn.XLOOKUP(Table_prep_details.od[[#This Row],[ID]],_xlfn._xlws.FILTER(Table1[Old ID],Table1[Old ID]&lt;&gt;0),_xlfn._xlws.FILTER(Changelog!$C$2:$C$110,Changelog!$C$2:$C$110&lt;&gt;""),Table_prep_details.od[[#This Row],[ID]]),"")</f>
        <v>722</v>
      </c>
      <c r="B214" s="5" t="str">
        <v xml:space="preserve">جون روماني مسعد </v>
      </c>
      <c r="C214" s="5" t="str">
        <v>ثالثة</v>
      </c>
      <c r="D214" s="22">
        <v>39711</v>
      </c>
      <c r="E214" s="14" t="str">
        <f ca="1">IFERROR(_xlfn.IFNA(IF((A214-FLOOR(A214,100))&lt;10,"الخدام",LOOKUP(FLOOR(A214,100),Table2[ID start],Table2[Class])),"الخدام"),"")</f>
        <v>القديس توما الرسول</v>
      </c>
      <c r="F214" s="23">
        <v>0</v>
      </c>
      <c r="G214" s="23" t="str">
        <v>لا</v>
      </c>
      <c r="H214" s="23">
        <v>0</v>
      </c>
      <c r="I214" s="23" t="str">
        <v>01553010065</v>
      </c>
      <c r="J214" s="23" t="str">
        <v>01222235265</v>
      </c>
      <c r="K214" s="23" t="str">
        <v>01208222760</v>
      </c>
      <c r="L214" s="23" t="str">
        <v>ابونا انطونيوس</v>
      </c>
      <c r="M214" s="23" t="str">
        <v>11</v>
      </c>
      <c r="N214" s="23" t="str">
        <v>محمود سالم</v>
      </c>
      <c r="O214" s="23">
        <v>0</v>
      </c>
      <c r="P214" s="23" t="str">
        <v>7</v>
      </c>
      <c r="Q214" s="23" t="str">
        <v>شمال الاسانسير</v>
      </c>
      <c r="R214" s="23" t="str">
        <v>الزيتون</v>
      </c>
      <c r="S214" s="23" t="str">
        <v>كوبري سنان</v>
      </c>
      <c r="T214" s="23" t="str">
        <v>لا</v>
      </c>
      <c r="U214" s="23" t="str">
        <v>منتظم الحضور</v>
      </c>
    </row>
    <row r="215" spans="1:21" x14ac:dyDescent="0.25">
      <c r="A215" s="13" cm="1">
        <f t="array" aca="1" ref="A215" ca="1">IFERROR(_xlfn.XLOOKUP(Table_prep_details.od[[#This Row],[ID]],_xlfn._xlws.FILTER(Table1[Old ID],Table1[Old ID]&lt;&gt;0),_xlfn._xlws.FILTER(Changelog!$C$2:$C$110,Changelog!$C$2:$C$110&lt;&gt;""),Table_prep_details.od[[#This Row],[ID]]),"")</f>
        <v>723</v>
      </c>
      <c r="B215" s="5" t="str">
        <v xml:space="preserve">جون اميل سعيد </v>
      </c>
      <c r="C215" s="5" t="str">
        <v>ثالثة</v>
      </c>
      <c r="D215" s="22">
        <v>39737</v>
      </c>
      <c r="E215" s="14" t="str">
        <f ca="1">IFERROR(_xlfn.IFNA(IF((A215-FLOOR(A215,100))&lt;10,"الخدام",LOOKUP(FLOOR(A215,100),Table2[ID start],Table2[Class])),"الخدام"),"")</f>
        <v>القديس توما الرسول</v>
      </c>
      <c r="F215" s="23">
        <v>0</v>
      </c>
      <c r="G215" s="23" t="str">
        <v>لا</v>
      </c>
      <c r="H215" s="23">
        <v>0</v>
      </c>
      <c r="I215" s="23" t="str">
        <v>01277507539</v>
      </c>
      <c r="J215" s="23">
        <v>0</v>
      </c>
      <c r="K215" s="23">
        <v>0</v>
      </c>
      <c r="L215" s="23">
        <v>0</v>
      </c>
      <c r="M215" s="23" t="str">
        <v>26/22</v>
      </c>
      <c r="N215" s="23" t="str">
        <v>الفريق محمود شكري</v>
      </c>
      <c r="O215" s="23" t="str">
        <v>كوبري القبة</v>
      </c>
      <c r="P215" s="23" t="str">
        <v>6</v>
      </c>
      <c r="Q215" s="23" t="str">
        <v>21</v>
      </c>
      <c r="R215" s="23" t="str">
        <v>الزيتون</v>
      </c>
      <c r="S215" s="23">
        <v>0</v>
      </c>
      <c r="T215" s="23" t="str">
        <v>لا</v>
      </c>
      <c r="U215" s="23" t="str">
        <v xml:space="preserve">بيحضر فى كنيسة مارجرجس </v>
      </c>
    </row>
    <row r="216" spans="1:21" x14ac:dyDescent="0.25">
      <c r="A216" s="13" cm="1">
        <f t="array" aca="1" ref="A216" ca="1">IFERROR(_xlfn.XLOOKUP(Table_prep_details.od[[#This Row],[ID]],_xlfn._xlws.FILTER(Table1[Old ID],Table1[Old ID]&lt;&gt;0),_xlfn._xlws.FILTER(Changelog!$C$2:$C$110,Changelog!$C$2:$C$110&lt;&gt;""),Table_prep_details.od[[#This Row],[ID]]),"")</f>
        <v>724</v>
      </c>
      <c r="B216" s="5" t="str">
        <v xml:space="preserve">ديفيد جابر بشاره </v>
      </c>
      <c r="C216" s="5" t="str">
        <v>ثالثة</v>
      </c>
      <c r="D216" s="22">
        <v>39772</v>
      </c>
      <c r="E216" s="14" t="str">
        <f ca="1">IFERROR(_xlfn.IFNA(IF((A216-FLOOR(A216,100))&lt;10,"الخدام",LOOKUP(FLOOR(A216,100),Table2[ID start],Table2[Class])),"الخدام"),"")</f>
        <v>القديس توما الرسول</v>
      </c>
      <c r="F216" s="23">
        <v>0</v>
      </c>
      <c r="G216" s="23" t="str">
        <v>لا</v>
      </c>
      <c r="H216" s="23">
        <v>0</v>
      </c>
      <c r="I216" s="23" t="str">
        <v>0120601071</v>
      </c>
      <c r="J216" s="23">
        <v>0</v>
      </c>
      <c r="K216" s="23">
        <v>0</v>
      </c>
      <c r="L216" s="23">
        <v>0</v>
      </c>
      <c r="M216" s="23" t="str">
        <v>1</v>
      </c>
      <c r="N216" s="23" t="str">
        <v>احمد جاد</v>
      </c>
      <c r="O216" s="23" t="str">
        <v>عبد الله الرفاعي</v>
      </c>
      <c r="P216" s="23" t="str">
        <v>0</v>
      </c>
      <c r="Q216" s="23">
        <v>0</v>
      </c>
      <c r="R216" s="23" t="str">
        <v>المرج</v>
      </c>
      <c r="S216" s="23">
        <v>0</v>
      </c>
      <c r="T216" s="23" t="str">
        <v>لا</v>
      </c>
      <c r="U216" s="23" t="str">
        <v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v>
      </c>
    </row>
    <row r="217" spans="1:21" x14ac:dyDescent="0.25">
      <c r="A217" s="13" cm="1">
        <f t="array" aca="1" ref="A217" ca="1">IFERROR(_xlfn.XLOOKUP(Table_prep_details.od[[#This Row],[ID]],_xlfn._xlws.FILTER(Table1[Old ID],Table1[Old ID]&lt;&gt;0),_xlfn._xlws.FILTER(Changelog!$C$2:$C$110,Changelog!$C$2:$C$110&lt;&gt;""),Table_prep_details.od[[#This Row],[ID]]),"")</f>
        <v>725</v>
      </c>
      <c r="B217" s="5" t="str">
        <v>ريمون باسم عوني نجيب</v>
      </c>
      <c r="C217" s="5" t="str">
        <v>ثالثة</v>
      </c>
      <c r="D217" s="22">
        <v>39908</v>
      </c>
      <c r="E217" s="14" t="str">
        <f ca="1">IFERROR(_xlfn.IFNA(IF((A217-FLOOR(A217,100))&lt;10,"الخدام",LOOKUP(FLOOR(A217,100),Table2[ID start],Table2[Class])),"الخدام"),"")</f>
        <v>القديس توما الرسول</v>
      </c>
      <c r="F217" s="23">
        <v>0</v>
      </c>
      <c r="G217" s="23" t="str">
        <v>لا</v>
      </c>
      <c r="H217" s="23">
        <v>0</v>
      </c>
      <c r="I217" s="23" t="str">
        <v>01282067820</v>
      </c>
      <c r="J217" s="23">
        <v>0</v>
      </c>
      <c r="K217" s="23">
        <v>0</v>
      </c>
      <c r="L217" s="23">
        <v>0</v>
      </c>
      <c r="M217" s="23" t="str">
        <v>9</v>
      </c>
      <c r="N217" s="23" t="str">
        <v>عطفه</v>
      </c>
      <c r="O217" s="23" t="str">
        <v>الليث</v>
      </c>
      <c r="P217" s="23">
        <v>0</v>
      </c>
      <c r="Q217" s="23">
        <v>0</v>
      </c>
      <c r="R217" s="23" t="str">
        <v>الزيتون</v>
      </c>
      <c r="S217" s="23" t="str">
        <v>صيدليه الليث</v>
      </c>
      <c r="T217" s="23" t="str">
        <v>لا</v>
      </c>
      <c r="U217" s="23" t="str">
        <v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v>
      </c>
    </row>
    <row r="218" spans="1:21" x14ac:dyDescent="0.25">
      <c r="A218" s="13" cm="1">
        <f t="array" aca="1" ref="A218" ca="1">IFERROR(_xlfn.XLOOKUP(Table_prep_details.od[[#This Row],[ID]],_xlfn._xlws.FILTER(Table1[Old ID],Table1[Old ID]&lt;&gt;0),_xlfn._xlws.FILTER(Changelog!$C$2:$C$110,Changelog!$C$2:$C$110&lt;&gt;""),Table_prep_details.od[[#This Row],[ID]]),"")</f>
        <v>726</v>
      </c>
      <c r="B218" s="5" t="str">
        <v>سامح ملاك صابر</v>
      </c>
      <c r="C218" s="5" t="str">
        <v>ثالثة</v>
      </c>
      <c r="D218" s="22">
        <v>0</v>
      </c>
      <c r="E218" s="14" t="str">
        <f ca="1">IFERROR(_xlfn.IFNA(IF((A218-FLOOR(A218,100))&lt;10,"الخدام",LOOKUP(FLOOR(A218,100),Table2[ID start],Table2[Class])),"الخدام"),"")</f>
        <v>القديس توما الرسول</v>
      </c>
      <c r="F218" s="23">
        <v>0</v>
      </c>
      <c r="G218" s="23" t="str">
        <v>لا</v>
      </c>
      <c r="H218" s="23">
        <v>0</v>
      </c>
      <c r="I218" s="23" t="str">
        <v>01286020172</v>
      </c>
      <c r="J218" s="23">
        <v>0</v>
      </c>
      <c r="K218" s="23">
        <v>0</v>
      </c>
      <c r="L218" s="23">
        <v>0</v>
      </c>
      <c r="M218" s="23" t="str">
        <v>36</v>
      </c>
      <c r="N218" s="23" t="str">
        <v>مصطفى باشا</v>
      </c>
      <c r="O218" s="23">
        <v>0</v>
      </c>
      <c r="P218" s="23" t="str">
        <v>0</v>
      </c>
      <c r="Q218" s="23">
        <v>0</v>
      </c>
      <c r="R218" s="23" t="str">
        <v>الزيتون</v>
      </c>
      <c r="S218" s="23" t="str">
        <v>كازيون</v>
      </c>
      <c r="T218" s="23" t="str">
        <v>لا</v>
      </c>
      <c r="U218" s="23" t="str">
        <v>رقم الأب 01202028781
اخوة رب</v>
      </c>
    </row>
    <row r="219" spans="1:21" x14ac:dyDescent="0.25">
      <c r="A219" s="13" cm="1">
        <f t="array" aca="1" ref="A219" ca="1">IFERROR(_xlfn.XLOOKUP(Table_prep_details.od[[#This Row],[ID]],_xlfn._xlws.FILTER(Table1[Old ID],Table1[Old ID]&lt;&gt;0),_xlfn._xlws.FILTER(Changelog!$C$2:$C$110,Changelog!$C$2:$C$110&lt;&gt;""),Table_prep_details.od[[#This Row],[ID]]),"")</f>
        <v>727</v>
      </c>
      <c r="B219" s="5" t="str">
        <v xml:space="preserve">شادي سامح عطيه </v>
      </c>
      <c r="C219" s="5" t="str">
        <v>ثالثة</v>
      </c>
      <c r="D219" s="22">
        <v>40073</v>
      </c>
      <c r="E219" s="14" t="str">
        <f ca="1">IFERROR(_xlfn.IFNA(IF((A219-FLOOR(A219,100))&lt;10,"الخدام",LOOKUP(FLOOR(A219,100),Table2[ID start],Table2[Class])),"الخدام"),"")</f>
        <v>القديس توما الرسول</v>
      </c>
      <c r="F219" s="23">
        <v>0</v>
      </c>
      <c r="G219" s="23" t="str">
        <v>لا</v>
      </c>
      <c r="H219" s="23">
        <v>0</v>
      </c>
      <c r="I219" s="23" t="str">
        <v>01212169813</v>
      </c>
      <c r="J219" s="23">
        <v>0</v>
      </c>
      <c r="K219" s="23">
        <v>0</v>
      </c>
      <c r="L219" s="23">
        <v>0</v>
      </c>
      <c r="M219" s="23" t="str">
        <v>13</v>
      </c>
      <c r="N219" s="23" t="str">
        <v>حارة العربي</v>
      </c>
      <c r="O219" s="23">
        <v>0</v>
      </c>
      <c r="P219" s="23" t="str">
        <v>2</v>
      </c>
      <c r="Q219" s="23">
        <v>0</v>
      </c>
      <c r="R219" s="23" t="str">
        <v>الزيتون</v>
      </c>
      <c r="S219" s="23">
        <v>0</v>
      </c>
      <c r="T219" s="23" t="str">
        <v>لا</v>
      </c>
      <c r="U219" s="23" t="str">
        <v>تم افتقاده منزليا و يوجد مشاكل بين والده و والدته (منفصلين) و يحتاج معاملة و افتقاد خاص</v>
      </c>
    </row>
    <row r="220" spans="1:21" x14ac:dyDescent="0.25">
      <c r="A220" s="13" cm="1">
        <f t="array" aca="1" ref="A220" ca="1">IFERROR(_xlfn.XLOOKUP(Table_prep_details.od[[#This Row],[ID]],_xlfn._xlws.FILTER(Table1[Old ID],Table1[Old ID]&lt;&gt;0),_xlfn._xlws.FILTER(Changelog!$C$2:$C$110,Changelog!$C$2:$C$110&lt;&gt;""),Table_prep_details.od[[#This Row],[ID]]),"")</f>
        <v>728</v>
      </c>
      <c r="B220" s="5" t="str">
        <v>فادي روماني بسطا</v>
      </c>
      <c r="C220" s="5" t="str">
        <v>ثالثة</v>
      </c>
      <c r="D220" s="22">
        <v>39558</v>
      </c>
      <c r="E220" s="14" t="str">
        <f ca="1">IFERROR(_xlfn.IFNA(IF((A220-FLOOR(A220,100))&lt;10,"الخدام",LOOKUP(FLOOR(A220,100),Table2[ID start],Table2[Class])),"الخدام"),"")</f>
        <v>القديس توما الرسول</v>
      </c>
      <c r="F220" s="23">
        <v>0</v>
      </c>
      <c r="G220" s="23" t="str">
        <v>لا</v>
      </c>
      <c r="H220" s="23">
        <v>0</v>
      </c>
      <c r="I220" s="23" t="str">
        <v>01277344941</v>
      </c>
      <c r="J220" s="23">
        <v>0</v>
      </c>
      <c r="K220" s="23">
        <v>0</v>
      </c>
      <c r="L220" s="23">
        <v>0</v>
      </c>
      <c r="M220" s="23" t="str">
        <v>13</v>
      </c>
      <c r="N220" s="23" t="str">
        <v>المسيري</v>
      </c>
      <c r="O220" s="23">
        <v>0</v>
      </c>
      <c r="P220" s="23" t="str">
        <v>5</v>
      </c>
      <c r="Q220" s="23" t="str">
        <v>28</v>
      </c>
      <c r="R220" s="23" t="str">
        <v>الزيتون</v>
      </c>
      <c r="S220" s="23">
        <v>0</v>
      </c>
      <c r="T220" s="23" t="str">
        <v>لا</v>
      </c>
      <c r="U220" s="23" t="str">
        <v>رقم الموبايل غير موجود بالخدمة و عنوان المنزل غير صحيح (تم زيارة العنوان و لا يوجد دور خامس فى العقار المكتوب)</v>
      </c>
    </row>
    <row r="221" spans="1:21" x14ac:dyDescent="0.25">
      <c r="A221" s="13" cm="1">
        <f t="array" aca="1" ref="A221" ca="1">IFERROR(_xlfn.XLOOKUP(Table_prep_details.od[[#This Row],[ID]],_xlfn._xlws.FILTER(Table1[Old ID],Table1[Old ID]&lt;&gt;0),_xlfn._xlws.FILTER(Changelog!$C$2:$C$110,Changelog!$C$2:$C$110&lt;&gt;""),Table_prep_details.od[[#This Row],[ID]]),"")</f>
        <v>729</v>
      </c>
      <c r="B221" s="5" t="str">
        <v>فادي مينا عاطف</v>
      </c>
      <c r="C221" s="5" t="str">
        <v>ثالثة</v>
      </c>
      <c r="D221" s="22">
        <v>39667</v>
      </c>
      <c r="E221" s="14" t="str">
        <f ca="1">IFERROR(_xlfn.IFNA(IF((A221-FLOOR(A221,100))&lt;10,"الخدام",LOOKUP(FLOOR(A221,100),Table2[ID start],Table2[Class])),"الخدام"),"")</f>
        <v>القديس توما الرسول</v>
      </c>
      <c r="F221" s="23">
        <v>0</v>
      </c>
      <c r="G221" s="23" t="str">
        <v>لا</v>
      </c>
      <c r="H221" s="23">
        <v>0</v>
      </c>
      <c r="I221" s="23" t="str">
        <v>01276604851</v>
      </c>
      <c r="J221" s="23">
        <v>0</v>
      </c>
      <c r="K221" s="23">
        <v>0</v>
      </c>
      <c r="L221" s="23">
        <v>0</v>
      </c>
      <c r="M221" s="23" t="str">
        <v>12</v>
      </c>
      <c r="N221" s="23" t="str">
        <v>قصر الطاهرة</v>
      </c>
      <c r="O221" s="23">
        <v>0</v>
      </c>
      <c r="P221" s="23" t="str">
        <v>0</v>
      </c>
      <c r="Q221" s="23">
        <v>0</v>
      </c>
      <c r="R221" s="23" t="str">
        <v>الزيتون</v>
      </c>
      <c r="S221" s="23" t="str">
        <v>مستشفى الجنزوري</v>
      </c>
      <c r="T221" s="23" t="str">
        <v>لا</v>
      </c>
      <c r="U221" s="23" t="str">
        <v>الاب حارس عقار و الولد غير منتظم بالكنيسة والام بتضربه
رقم الأم 01220053746
اخوة رب</v>
      </c>
    </row>
    <row r="222" spans="1:21" x14ac:dyDescent="0.25">
      <c r="A222" s="13" cm="1">
        <f t="array" aca="1" ref="A222" ca="1">IFERROR(_xlfn.XLOOKUP(Table_prep_details.od[[#This Row],[ID]],_xlfn._xlws.FILTER(Table1[Old ID],Table1[Old ID]&lt;&gt;0),_xlfn._xlws.FILTER(Changelog!$C$2:$C$110,Changelog!$C$2:$C$110&lt;&gt;""),Table_prep_details.od[[#This Row],[ID]]),"")</f>
        <v>730</v>
      </c>
      <c r="B222" s="5" t="str">
        <v>فيلوباتير مدحت عاطف</v>
      </c>
      <c r="C222" s="5" t="str">
        <v>ثالثة</v>
      </c>
      <c r="D222" s="22">
        <v>0</v>
      </c>
      <c r="E222" s="14" t="str">
        <f ca="1">IFERROR(_xlfn.IFNA(IF((A222-FLOOR(A222,100))&lt;10,"الخدام",LOOKUP(FLOOR(A222,100),Table2[ID start],Table2[Class])),"الخدام"),"")</f>
        <v>القديس توما الرسول</v>
      </c>
      <c r="F222" s="23">
        <v>0</v>
      </c>
      <c r="G222" s="23" t="str">
        <v>لا</v>
      </c>
      <c r="H222" s="23">
        <v>0</v>
      </c>
      <c r="I222" s="23" t="str">
        <v>01201867728</v>
      </c>
      <c r="J222" s="23">
        <v>0</v>
      </c>
      <c r="K222" s="23">
        <v>0</v>
      </c>
      <c r="L222" s="23">
        <v>0</v>
      </c>
      <c r="M222" s="23" t="str">
        <v>3 برج التوفيقية</v>
      </c>
      <c r="N222" s="23" t="str">
        <v>رجب حمدي</v>
      </c>
      <c r="O222" s="23" t="str">
        <v>ترعة الجبل</v>
      </c>
      <c r="P222" s="23" t="str">
        <v>2</v>
      </c>
      <c r="Q222" s="23" t="str">
        <v>9</v>
      </c>
      <c r="R222" s="23" t="str">
        <v>الزيتون</v>
      </c>
      <c r="S222" s="23" t="str">
        <v xml:space="preserve">كنتاكى ترعة الجبل </v>
      </c>
      <c r="T222" s="23" t="str">
        <v>لا</v>
      </c>
      <c r="U222" s="23" t="str">
        <v>حضر مرة واحدة فقط و لا يوجد اب اعتراف 
رقم الوالد 01007857709 
انتظم فى كنيسة القديس تيموثاوس</v>
      </c>
    </row>
    <row r="223" spans="1:21" x14ac:dyDescent="0.25">
      <c r="A223" s="13" cm="1">
        <f t="array" aca="1" ref="A223" ca="1">IFERROR(_xlfn.XLOOKUP(Table_prep_details.od[[#This Row],[ID]],_xlfn._xlws.FILTER(Table1[Old ID],Table1[Old ID]&lt;&gt;0),_xlfn._xlws.FILTER(Changelog!$C$2:$C$110,Changelog!$C$2:$C$110&lt;&gt;""),Table_prep_details.od[[#This Row],[ID]]),"")</f>
        <v>731</v>
      </c>
      <c r="B223" s="5" t="str">
        <v>كيرلس مرقس</v>
      </c>
      <c r="C223" s="5" t="str">
        <v>ثالثة</v>
      </c>
      <c r="D223" s="22">
        <v>39702</v>
      </c>
      <c r="E223" s="14" t="str">
        <f ca="1">IFERROR(_xlfn.IFNA(IF((A223-FLOOR(A223,100))&lt;10,"الخدام",LOOKUP(FLOOR(A223,100),Table2[ID start],Table2[Class])),"الخدام"),"")</f>
        <v>القديس توما الرسول</v>
      </c>
      <c r="F223" s="23">
        <v>0</v>
      </c>
      <c r="G223" s="23" t="str">
        <v>لا</v>
      </c>
      <c r="H223" s="23">
        <v>0</v>
      </c>
      <c r="I223" s="23" t="str">
        <v>01221073346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 t="str">
        <v>الخصوص</v>
      </c>
      <c r="S223" s="23">
        <v>0</v>
      </c>
      <c r="T223" s="23" t="str">
        <v>لا</v>
      </c>
      <c r="U223" s="23" t="str">
        <v>رقم الأب 01208463220 
اخوة رب</v>
      </c>
    </row>
    <row r="224" spans="1:21" x14ac:dyDescent="0.25">
      <c r="A224" s="13" cm="1">
        <f t="array" aca="1" ref="A224" ca="1">IFERROR(_xlfn.XLOOKUP(Table_prep_details.od[[#This Row],[ID]],_xlfn._xlws.FILTER(Table1[Old ID],Table1[Old ID]&lt;&gt;0),_xlfn._xlws.FILTER(Changelog!$C$2:$C$110,Changelog!$C$2:$C$110&lt;&gt;""),Table_prep_details.od[[#This Row],[ID]]),"")</f>
        <v>732</v>
      </c>
      <c r="B224" s="5" t="str">
        <v>كيفن ماجد ملاك</v>
      </c>
      <c r="C224" s="5" t="str">
        <v>ثالثة</v>
      </c>
      <c r="D224" s="22">
        <v>39766</v>
      </c>
      <c r="E224" s="14" t="str">
        <f ca="1">IFERROR(_xlfn.IFNA(IF((A224-FLOOR(A224,100))&lt;10,"الخدام",LOOKUP(FLOOR(A224,100),Table2[ID start],Table2[Class])),"الخدام"),"")</f>
        <v>القديس توما الرسول</v>
      </c>
      <c r="F224" s="23" t="str">
        <v>سانت ماري</v>
      </c>
      <c r="G224" s="23" t="str">
        <v>لا</v>
      </c>
      <c r="H224" s="23">
        <v>0</v>
      </c>
      <c r="I224" s="23" t="str">
        <v>01228836358</v>
      </c>
      <c r="J224" s="23" t="str">
        <v>01220056646</v>
      </c>
      <c r="K224" s="23" t="str">
        <v>01200863575</v>
      </c>
      <c r="L224" s="23">
        <v>0</v>
      </c>
      <c r="M224" s="23" t="str">
        <v>3</v>
      </c>
      <c r="N224" s="23" t="str">
        <v>الكريم</v>
      </c>
      <c r="O224" s="23" t="str">
        <v>سليم الاول</v>
      </c>
      <c r="P224" s="23" t="str">
        <v>6</v>
      </c>
      <c r="Q224" s="23" t="str">
        <v>53</v>
      </c>
      <c r="R224" s="23" t="str">
        <v>الزيتون</v>
      </c>
      <c r="S224" s="23" t="str">
        <v>صيدلية الهندى</v>
      </c>
      <c r="T224" s="23" t="str">
        <v>لا</v>
      </c>
      <c r="U224" s="23" t="str">
        <v>منتقل حديثا للزيتون 
رقم الاب 01220056646</v>
      </c>
    </row>
    <row r="225" spans="1:21" x14ac:dyDescent="0.25">
      <c r="A225" s="13" cm="1">
        <f t="array" aca="1" ref="A225" ca="1">IFERROR(_xlfn.XLOOKUP(Table_prep_details.od[[#This Row],[ID]],_xlfn._xlws.FILTER(Table1[Old ID],Table1[Old ID]&lt;&gt;0),_xlfn._xlws.FILTER(Changelog!$C$2:$C$110,Changelog!$C$2:$C$110&lt;&gt;""),Table_prep_details.od[[#This Row],[ID]]),"")</f>
        <v>734</v>
      </c>
      <c r="B225" s="5" t="str">
        <v xml:space="preserve">مارتن روماني وجيه </v>
      </c>
      <c r="C225" s="5" t="str">
        <v>ثالثة</v>
      </c>
      <c r="D225" s="22">
        <v>0</v>
      </c>
      <c r="E225" s="14" t="str">
        <f ca="1">IFERROR(_xlfn.IFNA(IF((A225-FLOOR(A225,100))&lt;10,"الخدام",LOOKUP(FLOOR(A225,100),Table2[ID start],Table2[Class])),"الخدام"),"")</f>
        <v>القديس توما الرسول</v>
      </c>
      <c r="F225" s="23">
        <v>0</v>
      </c>
      <c r="G225" s="23" t="str">
        <v>لا</v>
      </c>
      <c r="H225" s="23">
        <v>0</v>
      </c>
      <c r="I225" s="23" t="str">
        <v>01220993095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 t="str">
        <v>الزيتون</v>
      </c>
      <c r="S225" s="23">
        <v>0</v>
      </c>
      <c r="T225" s="23" t="str">
        <v>لا</v>
      </c>
      <c r="U225" s="23" t="str">
        <v>منتقل حديثا الى الزيتون و هادئ جدا و ليس له صداقات ف الزيتون و يحتاج للمصاحبة 
رقم الأم 01274502404</v>
      </c>
    </row>
    <row r="226" spans="1:21" x14ac:dyDescent="0.25">
      <c r="A226" s="13" cm="1">
        <f t="array" aca="1" ref="A226" ca="1">IFERROR(_xlfn.XLOOKUP(Table_prep_details.od[[#This Row],[ID]],_xlfn._xlws.FILTER(Table1[Old ID],Table1[Old ID]&lt;&gt;0),_xlfn._xlws.FILTER(Changelog!$C$2:$C$110,Changelog!$C$2:$C$110&lt;&gt;""),Table_prep_details.od[[#This Row],[ID]]),"")</f>
        <v>735</v>
      </c>
      <c r="B226" s="5" t="str">
        <v>مارك منير</v>
      </c>
      <c r="C226" s="5" t="str">
        <v>ثالثة</v>
      </c>
      <c r="D226" s="22">
        <v>39633</v>
      </c>
      <c r="E226" s="14" t="str">
        <f ca="1">IFERROR(_xlfn.IFNA(IF((A226-FLOOR(A226,100))&lt;10,"الخدام",LOOKUP(FLOOR(A226,100),Table2[ID start],Table2[Class])),"الخدام"),"")</f>
        <v>القديس توما الرسول</v>
      </c>
      <c r="F226" s="23">
        <v>0</v>
      </c>
      <c r="G226" s="23" t="str">
        <v>لا</v>
      </c>
      <c r="H226" s="23">
        <v>0</v>
      </c>
      <c r="I226" s="23" t="str">
        <v>01212431399</v>
      </c>
      <c r="J226" s="23">
        <v>0</v>
      </c>
      <c r="K226" s="23">
        <v>0</v>
      </c>
      <c r="L226" s="23">
        <v>0</v>
      </c>
      <c r="M226" s="23" t="str">
        <v>73</v>
      </c>
      <c r="N226" s="23" t="str">
        <v>محطة الزيتون (الشرقية)</v>
      </c>
      <c r="O226" s="23">
        <v>0</v>
      </c>
      <c r="P226" s="23" t="str">
        <v>4</v>
      </c>
      <c r="Q226" s="23" t="str">
        <v>11</v>
      </c>
      <c r="R226" s="23" t="str">
        <v>الزيتون</v>
      </c>
      <c r="S226" s="23">
        <v>0</v>
      </c>
      <c r="T226" s="23" t="str">
        <v>لا</v>
      </c>
      <c r="U226" s="23" t="str">
        <v>رقم الأم 01276646904 
غير منتظم لانه يعمل مع والده</v>
      </c>
    </row>
    <row r="227" spans="1:21" x14ac:dyDescent="0.25">
      <c r="A227" s="13" cm="1">
        <f t="array" aca="1" ref="A227" ca="1">IFERROR(_xlfn.XLOOKUP(Table_prep_details.od[[#This Row],[ID]],_xlfn._xlws.FILTER(Table1[Old ID],Table1[Old ID]&lt;&gt;0),_xlfn._xlws.FILTER(Changelog!$C$2:$C$110,Changelog!$C$2:$C$110&lt;&gt;""),Table_prep_details.od[[#This Row],[ID]]),"")</f>
        <v>736</v>
      </c>
      <c r="B227" s="5" t="str">
        <v>مارك مينا مجدي لبيب</v>
      </c>
      <c r="C227" s="5" t="str">
        <v>ثالثة</v>
      </c>
      <c r="D227" s="22">
        <v>39744</v>
      </c>
      <c r="E227" s="14" t="str">
        <f ca="1">IFERROR(_xlfn.IFNA(IF((A227-FLOOR(A227,100))&lt;10,"الخدام",LOOKUP(FLOOR(A227,100),Table2[ID start],Table2[Class])),"الخدام"),"")</f>
        <v>القديس توما الرسول</v>
      </c>
      <c r="F227" s="23" t="str">
        <v>المارونية</v>
      </c>
      <c r="G227" s="23" t="str">
        <v>لا</v>
      </c>
      <c r="H227" s="23">
        <v>0</v>
      </c>
      <c r="I227" s="23" t="str">
        <v>01207126615</v>
      </c>
      <c r="J227" s="23">
        <v>0</v>
      </c>
      <c r="K227" s="23" t="str">
        <v>01275220785</v>
      </c>
      <c r="L227" s="23" t="str">
        <v>ابونا مينا (مارجرجس هليوبوليس)</v>
      </c>
      <c r="M227" s="23" t="str">
        <v>114</v>
      </c>
      <c r="N227" s="23" t="str">
        <v>جسر السويس</v>
      </c>
      <c r="O227" s="23">
        <v>0</v>
      </c>
      <c r="P227" s="23" t="str">
        <v>4</v>
      </c>
      <c r="Q227" s="23" t="str">
        <v>1</v>
      </c>
      <c r="R227" s="23" t="str">
        <v>الزيتون</v>
      </c>
      <c r="S227" s="23" t="str">
        <v>رايا</v>
      </c>
      <c r="T227" s="23" t="str">
        <v>لا</v>
      </c>
      <c r="U227" s="23">
        <v>0</v>
      </c>
    </row>
    <row r="228" spans="1:21" x14ac:dyDescent="0.25">
      <c r="A228" s="13" cm="1">
        <f t="array" aca="1" ref="A228" ca="1">IFERROR(_xlfn.XLOOKUP(Table_prep_details.od[[#This Row],[ID]],_xlfn._xlws.FILTER(Table1[Old ID],Table1[Old ID]&lt;&gt;0),_xlfn._xlws.FILTER(Changelog!$C$2:$C$110,Changelog!$C$2:$C$110&lt;&gt;""),Table_prep_details.od[[#This Row],[ID]]),"")</f>
        <v>737</v>
      </c>
      <c r="B228" s="5" t="str">
        <v>مكاريوس محسن سلامة</v>
      </c>
      <c r="C228" s="5" t="str">
        <v>ثالثة</v>
      </c>
      <c r="D228" s="22">
        <v>38742</v>
      </c>
      <c r="E228" s="14" t="str">
        <f ca="1">IFERROR(_xlfn.IFNA(IF((A228-FLOOR(A228,100))&lt;10,"الخدام",LOOKUP(FLOOR(A228,100),Table2[ID start],Table2[Class])),"الخدام"),"")</f>
        <v>القديس توما الرسول</v>
      </c>
      <c r="F228" s="23">
        <v>0</v>
      </c>
      <c r="G228" s="23" t="str">
        <v>لا</v>
      </c>
      <c r="H228" s="23">
        <v>0</v>
      </c>
      <c r="I228" s="23" t="str">
        <v>01212174390</v>
      </c>
      <c r="J228" s="23">
        <v>0</v>
      </c>
      <c r="K228" s="23">
        <v>0</v>
      </c>
      <c r="L228" s="23">
        <v>0</v>
      </c>
      <c r="M228" s="23" t="str">
        <v>3/9</v>
      </c>
      <c r="N228" s="23" t="str">
        <v>يحيى توفيق</v>
      </c>
      <c r="O228" s="23" t="str">
        <v>جسر السويس</v>
      </c>
      <c r="P228" s="23">
        <v>0</v>
      </c>
      <c r="Q228" s="23">
        <v>0</v>
      </c>
      <c r="R228" s="23" t="str">
        <v>الزيتون</v>
      </c>
      <c r="S228" s="23">
        <v>0</v>
      </c>
      <c r="T228" s="23" t="str">
        <v>لا</v>
      </c>
      <c r="U228" s="23" t="str">
        <v>بيحضر فى فصل مستر اشرف طلعت و هو غير منتظم لانه يعمل (اخوة رب)</v>
      </c>
    </row>
    <row r="229" spans="1:21" x14ac:dyDescent="0.25">
      <c r="A229" s="13" cm="1">
        <f t="array" aca="1" ref="A229" ca="1">IFERROR(_xlfn.XLOOKUP(Table_prep_details.od[[#This Row],[ID]],_xlfn._xlws.FILTER(Table1[Old ID],Table1[Old ID]&lt;&gt;0),_xlfn._xlws.FILTER(Changelog!$C$2:$C$110,Changelog!$C$2:$C$110&lt;&gt;""),Table_prep_details.od[[#This Row],[ID]]),"")</f>
        <v>738</v>
      </c>
      <c r="B229" s="5" t="str">
        <v>ميلاد راضي ماهر</v>
      </c>
      <c r="C229" s="5" t="str">
        <v>ثالثة</v>
      </c>
      <c r="D229" s="22">
        <v>39583</v>
      </c>
      <c r="E229" s="14" t="str">
        <f ca="1">IFERROR(_xlfn.IFNA(IF((A229-FLOOR(A229,100))&lt;10,"الخدام",LOOKUP(FLOOR(A229,100),Table2[ID start],Table2[Class])),"الخدام"),"")</f>
        <v>القديس توما الرسول</v>
      </c>
      <c r="F229" s="23" t="str">
        <v>الزيتون الاعدادية</v>
      </c>
      <c r="G229" s="23" t="str">
        <v>لا</v>
      </c>
      <c r="H229" s="23">
        <v>0</v>
      </c>
      <c r="I229" s="23" t="str">
        <v>01115815072</v>
      </c>
      <c r="J229" s="23" t="str">
        <v>01115815072</v>
      </c>
      <c r="K229" s="23">
        <v>0</v>
      </c>
      <c r="L229" s="23">
        <v>0</v>
      </c>
      <c r="M229" s="23" t="str">
        <v>5</v>
      </c>
      <c r="N229" s="23" t="str">
        <v>ابراهيم الزناتي</v>
      </c>
      <c r="O229" s="23">
        <v>0</v>
      </c>
      <c r="P229" s="23" t="str">
        <v>0</v>
      </c>
      <c r="Q229" s="23">
        <v>0</v>
      </c>
      <c r="R229" s="23" t="str">
        <v>الزيتون</v>
      </c>
      <c r="S229" s="23">
        <v>0</v>
      </c>
      <c r="T229" s="23" t="str">
        <v>لا</v>
      </c>
      <c r="U229" s="23" t="str">
        <v>رقم الأب 01279136863
اخوة رب</v>
      </c>
    </row>
    <row r="230" spans="1:21" x14ac:dyDescent="0.25">
      <c r="A230" s="13" cm="1">
        <f t="array" aca="1" ref="A230" ca="1">IFERROR(_xlfn.XLOOKUP(Table_prep_details.od[[#This Row],[ID]],_xlfn._xlws.FILTER(Table1[Old ID],Table1[Old ID]&lt;&gt;0),_xlfn._xlws.FILTER(Changelog!$C$2:$C$110,Changelog!$C$2:$C$110&lt;&gt;""),Table_prep_details.od[[#This Row],[ID]]),"")</f>
        <v>739</v>
      </c>
      <c r="B230" s="5" t="str">
        <v xml:space="preserve">مينا روماني خلف </v>
      </c>
      <c r="C230" s="5" t="str">
        <v>ثالثة</v>
      </c>
      <c r="D230" s="22">
        <v>39683</v>
      </c>
      <c r="E230" s="14" t="str">
        <f ca="1">IFERROR(_xlfn.IFNA(IF((A230-FLOOR(A230,100))&lt;10,"الخدام",LOOKUP(FLOOR(A230,100),Table2[ID start],Table2[Class])),"الخدام"),"")</f>
        <v>القديس توما الرسول</v>
      </c>
      <c r="F230" s="23">
        <v>0</v>
      </c>
      <c r="G230" s="23" t="str">
        <v>لا</v>
      </c>
      <c r="H230" s="23">
        <v>0</v>
      </c>
      <c r="I230" s="23" t="str">
        <v>01282200865</v>
      </c>
      <c r="J230" s="23">
        <v>0</v>
      </c>
      <c r="K230" s="23">
        <v>0</v>
      </c>
      <c r="L230" s="23">
        <v>0</v>
      </c>
      <c r="M230" s="23" t="str">
        <v>22</v>
      </c>
      <c r="N230" s="23" t="str">
        <v>دار السعادة</v>
      </c>
      <c r="O230" s="23">
        <v>0</v>
      </c>
      <c r="P230" s="23" t="str">
        <v>5</v>
      </c>
      <c r="Q230" s="23" t="str">
        <v>11</v>
      </c>
      <c r="R230" s="23" t="str">
        <v>الزيتون</v>
      </c>
      <c r="S230" s="23">
        <v>0</v>
      </c>
      <c r="T230" s="23" t="str">
        <v>لا</v>
      </c>
      <c r="U230" s="23" t="str">
        <v xml:space="preserve">يعترف عند ابونا انطونيوس محارب و اخر مرة اعترف من سنة </v>
      </c>
    </row>
    <row r="231" spans="1:21" x14ac:dyDescent="0.25">
      <c r="A231" s="13" cm="1">
        <f t="array" aca="1" ref="A231" ca="1">IFERROR(_xlfn.XLOOKUP(Table_prep_details.od[[#This Row],[ID]],_xlfn._xlws.FILTER(Table1[Old ID],Table1[Old ID]&lt;&gt;0),_xlfn._xlws.FILTER(Changelog!$C$2:$C$110,Changelog!$C$2:$C$110&lt;&gt;""),Table_prep_details.od[[#This Row],[ID]]),"")</f>
        <v>740</v>
      </c>
      <c r="B231" s="5" t="str">
        <v>مينا منير امير</v>
      </c>
      <c r="C231" s="5" t="str">
        <v>ثالثة</v>
      </c>
      <c r="D231" s="22">
        <v>39487</v>
      </c>
      <c r="E231" s="14" t="str">
        <f ca="1">IFERROR(_xlfn.IFNA(IF((A231-FLOOR(A231,100))&lt;10,"الخدام",LOOKUP(FLOOR(A231,100),Table2[ID start],Table2[Class])),"الخدام"),"")</f>
        <v>القديس توما الرسول</v>
      </c>
      <c r="F231" s="23">
        <v>0</v>
      </c>
      <c r="G231" s="23" t="str">
        <v>لا</v>
      </c>
      <c r="H231" s="23">
        <v>0</v>
      </c>
      <c r="I231" s="23" t="str">
        <v>01207141584</v>
      </c>
      <c r="J231" s="23">
        <v>0</v>
      </c>
      <c r="K231" s="23">
        <v>0</v>
      </c>
      <c r="L231" s="23" t="str">
        <v>ابونا موسى</v>
      </c>
      <c r="M231" s="23" t="str">
        <v>44</v>
      </c>
      <c r="N231" s="23" t="str">
        <v>الشيخ خطاب</v>
      </c>
      <c r="O231" s="23">
        <v>0</v>
      </c>
      <c r="P231" s="23" t="str">
        <v>1</v>
      </c>
      <c r="Q231" s="23">
        <v>0</v>
      </c>
      <c r="R231" s="23">
        <v>0</v>
      </c>
      <c r="S231" s="23" t="str">
        <v>الفرجاني</v>
      </c>
      <c r="T231" s="23" t="str">
        <v>لا</v>
      </c>
      <c r="U231" s="23">
        <v>0</v>
      </c>
    </row>
    <row r="232" spans="1:21" x14ac:dyDescent="0.25">
      <c r="A232" s="13" cm="1">
        <f t="array" aca="1" ref="A232" ca="1">IFERROR(_xlfn.XLOOKUP(Table_prep_details.od[[#This Row],[ID]],_xlfn._xlws.FILTER(Table1[Old ID],Table1[Old ID]&lt;&gt;0),_xlfn._xlws.FILTER(Changelog!$C$2:$C$110,Changelog!$C$2:$C$110&lt;&gt;""),Table_prep_details.od[[#This Row],[ID]]),"")</f>
        <v>741</v>
      </c>
      <c r="B232" s="5" t="str">
        <v>وائل هلال لمعي</v>
      </c>
      <c r="C232" s="5" t="str">
        <v>ثالثة</v>
      </c>
      <c r="D232" s="22">
        <v>39761</v>
      </c>
      <c r="E232" s="14" t="str">
        <f ca="1">IFERROR(_xlfn.IFNA(IF((A232-FLOOR(A232,100))&lt;10,"الخدام",LOOKUP(FLOOR(A232,100),Table2[ID start],Table2[Class])),"الخدام"),"")</f>
        <v>القديس توما الرسول</v>
      </c>
      <c r="F232" s="23">
        <v>0</v>
      </c>
      <c r="G232" s="23" t="str">
        <v>لا</v>
      </c>
      <c r="H232" s="23">
        <v>0</v>
      </c>
      <c r="I232" s="23" t="str">
        <v>01123261879</v>
      </c>
      <c r="J232" s="23">
        <v>0</v>
      </c>
      <c r="K232" s="23">
        <v>0</v>
      </c>
      <c r="L232" s="23">
        <v>0</v>
      </c>
      <c r="M232" s="23" t="str">
        <v>16</v>
      </c>
      <c r="N232" s="23" t="str">
        <v>عزت</v>
      </c>
      <c r="O232" s="23" t="str">
        <v>سليم الاول</v>
      </c>
      <c r="P232" s="23" t="str">
        <v>0</v>
      </c>
      <c r="Q232" s="23">
        <v>0</v>
      </c>
      <c r="R232" s="23" t="str">
        <v>الزيتون</v>
      </c>
      <c r="S232" s="23" t="str">
        <v>تحت العمارة جيم حريمى</v>
      </c>
      <c r="T232" s="23" t="str">
        <v>لا</v>
      </c>
      <c r="U232" s="23" t="str">
        <v>اخوة رب و بيحضر يوم الاحد</v>
      </c>
    </row>
    <row r="233" spans="1:21" x14ac:dyDescent="0.25">
      <c r="A233" s="13" cm="1">
        <f t="array" aca="1" ref="A233" ca="1">IFERROR(_xlfn.XLOOKUP(Table_prep_details.od[[#This Row],[ID]],_xlfn._xlws.FILTER(Table1[Old ID],Table1[Old ID]&lt;&gt;0),_xlfn._xlws.FILTER(Changelog!$C$2:$C$110,Changelog!$C$2:$C$110&lt;&gt;""),Table_prep_details.od[[#This Row],[ID]]),"")</f>
        <v>742</v>
      </c>
      <c r="B233" s="5" t="str">
        <v>يوسف شنودة</v>
      </c>
      <c r="C233" s="5" t="str">
        <v>ثالثة</v>
      </c>
      <c r="D233" s="22">
        <v>0</v>
      </c>
      <c r="E233" s="14" t="str">
        <f ca="1">IFERROR(_xlfn.IFNA(IF((A233-FLOOR(A233,100))&lt;10,"الخدام",LOOKUP(FLOOR(A233,100),Table2[ID start],Table2[Class])),"الخدام"),"")</f>
        <v>القديس توما الرسول</v>
      </c>
      <c r="F233" s="23">
        <v>0</v>
      </c>
      <c r="G233" s="23" t="str">
        <v>لا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 t="str">
        <v>الزيتون</v>
      </c>
      <c r="S233" s="23">
        <v>0</v>
      </c>
      <c r="T233" s="23" t="str">
        <v>لا</v>
      </c>
      <c r="U233" s="23" t="str">
        <v xml:space="preserve">اخوة رب و منتظم </v>
      </c>
    </row>
    <row r="234" spans="1:21" x14ac:dyDescent="0.25">
      <c r="A234" s="13" cm="1">
        <f t="array" aca="1" ref="A234" ca="1">IFERROR(_xlfn.XLOOKUP(Table_prep_details.od[[#This Row],[ID]],_xlfn._xlws.FILTER(Table1[Old ID],Table1[Old ID]&lt;&gt;0),_xlfn._xlws.FILTER(Changelog!$C$2:$C$110,Changelog!$C$2:$C$110&lt;&gt;""),Table_prep_details.od[[#This Row],[ID]]),"")</f>
        <v>743</v>
      </c>
      <c r="B234" s="5" t="str">
        <v xml:space="preserve">يوسف ميرو ممدوح </v>
      </c>
      <c r="C234" s="5" t="str">
        <v>ثالثة</v>
      </c>
      <c r="D234" s="22">
        <v>39785</v>
      </c>
      <c r="E234" s="14" t="str">
        <f ca="1">IFERROR(_xlfn.IFNA(IF((A234-FLOOR(A234,100))&lt;10,"الخدام",LOOKUP(FLOOR(A234,100),Table2[ID start],Table2[Class])),"الخدام"),"")</f>
        <v>القديس توما الرسول</v>
      </c>
      <c r="F234" s="23">
        <v>0</v>
      </c>
      <c r="G234" s="23" t="str">
        <v>لا</v>
      </c>
      <c r="H234" s="23">
        <v>0</v>
      </c>
      <c r="I234" s="23" t="str">
        <v>01557454492</v>
      </c>
      <c r="J234" s="23">
        <v>0</v>
      </c>
      <c r="K234" s="23">
        <v>0</v>
      </c>
      <c r="L234" s="23">
        <v>0</v>
      </c>
      <c r="M234" s="23" t="str">
        <v>32</v>
      </c>
      <c r="N234" s="23" t="str">
        <v>محمد بخيت</v>
      </c>
      <c r="O234" s="23" t="str">
        <v>طومانباي</v>
      </c>
      <c r="P234" s="23">
        <v>0</v>
      </c>
      <c r="Q234" s="23">
        <v>0</v>
      </c>
      <c r="R234" s="23" t="str">
        <v>هليوبوليس</v>
      </c>
      <c r="S234" s="23">
        <v>0</v>
      </c>
      <c r="T234" s="23" t="str">
        <v>لا</v>
      </c>
      <c r="U234" s="23" t="str">
        <v>بيحضر مدارس الاحد ف مارجرجس هليوبوليس و لكن القداسات ف العذراء الزيتون و ليس له اب اعتراف</v>
      </c>
    </row>
    <row r="235" spans="1:21" x14ac:dyDescent="0.25">
      <c r="A235" s="13" cm="1">
        <f t="array" aca="1" ref="A235" ca="1">IFERROR(_xlfn.XLOOKUP(Table_prep_details.od[[#This Row],[ID]],_xlfn._xlws.FILTER(Table1[Old ID],Table1[Old ID]&lt;&gt;0),_xlfn._xlws.FILTER(Changelog!$C$2:$C$110,Changelog!$C$2:$C$110&lt;&gt;""),Table_prep_details.od[[#This Row],[ID]]),"")</f>
        <v>744</v>
      </c>
      <c r="B235" s="5" t="str">
        <v>يوسف مينا مجدي</v>
      </c>
      <c r="C235" s="5" t="str">
        <v>ثالثة</v>
      </c>
      <c r="D235" s="22">
        <v>40255</v>
      </c>
      <c r="E235" s="14" t="str">
        <f ca="1">IFERROR(_xlfn.IFNA(IF((A235-FLOOR(A235,100))&lt;10,"الخدام",LOOKUP(FLOOR(A235,100),Table2[ID start],Table2[Class])),"الخدام"),"")</f>
        <v>القديس توما الرسول</v>
      </c>
      <c r="F235" s="23">
        <v>0</v>
      </c>
      <c r="G235" s="23" t="str">
        <v>لا</v>
      </c>
      <c r="H235" s="23">
        <v>0</v>
      </c>
      <c r="I235" s="23" t="str">
        <v>01271902201</v>
      </c>
      <c r="J235" s="23">
        <v>0</v>
      </c>
      <c r="K235" s="23">
        <v>0</v>
      </c>
      <c r="L235" s="23">
        <v>0</v>
      </c>
      <c r="M235" s="23">
        <v>0</v>
      </c>
      <c r="N235" s="23" t="str">
        <v>مدرسة الاورمان</v>
      </c>
      <c r="O235" s="23">
        <v>0</v>
      </c>
      <c r="P235" s="23" t="str">
        <v>4</v>
      </c>
      <c r="Q235" s="23" t="str">
        <v>2</v>
      </c>
      <c r="R235" s="23" t="str">
        <v>المرج الجديدة</v>
      </c>
      <c r="S235" s="23">
        <v>0</v>
      </c>
      <c r="T235" s="23" t="str">
        <v>لا</v>
      </c>
      <c r="U235" s="23">
        <v>0</v>
      </c>
    </row>
    <row r="236" spans="1:21" x14ac:dyDescent="0.25">
      <c r="A236" s="13" cm="1">
        <f t="array" aca="1" ref="A236" ca="1">IFERROR(_xlfn.XLOOKUP(Table_prep_details.od[[#This Row],[ID]],_xlfn._xlws.FILTER(Table1[Old ID],Table1[Old ID]&lt;&gt;0),_xlfn._xlws.FILTER(Changelog!$C$2:$C$110,Changelog!$C$2:$C$110&lt;&gt;""),Table_prep_details.od[[#This Row],[ID]]),"")</f>
        <v>745</v>
      </c>
      <c r="B236" s="5" t="str">
        <v>مينا عماد عدلي</v>
      </c>
      <c r="C236" s="5" t="str">
        <v>ثالثة</v>
      </c>
      <c r="D236" s="22">
        <v>39876</v>
      </c>
      <c r="E236" s="14" t="str">
        <f ca="1">IFERROR(_xlfn.IFNA(IF((A236-FLOOR(A236,100))&lt;10,"الخدام",LOOKUP(FLOOR(A236,100),Table2[ID start],Table2[Class])),"الخدام"),"")</f>
        <v>القديس توما الرسول</v>
      </c>
      <c r="F236" s="23" t="str">
        <v>دي لا سال</v>
      </c>
      <c r="G236" s="23" t="str">
        <v>لا</v>
      </c>
      <c r="H236" s="23">
        <v>0</v>
      </c>
      <c r="I236" s="23" t="str">
        <v>01207833592</v>
      </c>
      <c r="J236" s="23" t="str">
        <v>01223507354</v>
      </c>
      <c r="K236" s="23" t="str">
        <v>01228047794</v>
      </c>
      <c r="L236" s="23" t="str">
        <v>ابونا يوحنا</v>
      </c>
      <c r="M236" s="23" t="str">
        <v>برج ج</v>
      </c>
      <c r="N236" s="23" t="str">
        <v>الزيتون</v>
      </c>
      <c r="O236" s="23">
        <v>0</v>
      </c>
      <c r="P236" s="23" t="str">
        <v>3</v>
      </c>
      <c r="Q236" s="23" t="str">
        <v>1</v>
      </c>
      <c r="R236" s="23" t="str">
        <v>الزيتون</v>
      </c>
      <c r="S236" s="23" t="str">
        <v>البان سويسرا</v>
      </c>
      <c r="T236" s="23" t="str">
        <v>لا</v>
      </c>
      <c r="U236" s="23">
        <v>0</v>
      </c>
    </row>
    <row r="237" spans="1:21" x14ac:dyDescent="0.25">
      <c r="A237" s="13" cm="1">
        <f t="array" aca="1" ref="A237" ca="1">IFERROR(_xlfn.XLOOKUP(Table_prep_details.od[[#This Row],[ID]],_xlfn._xlws.FILTER(Table1[Old ID],Table1[Old ID]&lt;&gt;0),_xlfn._xlws.FILTER(Changelog!$C$2:$C$110,Changelog!$C$2:$C$110&lt;&gt;""),Table_prep_details.od[[#This Row],[ID]]),"")</f>
        <v>746</v>
      </c>
      <c r="B237" s="5" t="str">
        <v>فادي مينا عاطف</v>
      </c>
      <c r="C237" s="5" t="str">
        <v>ثالثة</v>
      </c>
      <c r="D237" s="22">
        <v>39667</v>
      </c>
      <c r="E237" s="14" t="str">
        <f ca="1">IFERROR(_xlfn.IFNA(IF((A237-FLOOR(A237,100))&lt;10,"الخدام",LOOKUP(FLOOR(A237,100),Table2[ID start],Table2[Class])),"الخدام"),"")</f>
        <v>القديس توما الرسول</v>
      </c>
      <c r="F237" s="23" t="str">
        <v>الجامعة الاسلامية</v>
      </c>
      <c r="G237" s="23" t="str">
        <v>نعم</v>
      </c>
      <c r="H237" s="23">
        <v>0</v>
      </c>
      <c r="I237" s="23">
        <v>0</v>
      </c>
      <c r="J237" s="23" t="str">
        <v>01276604851</v>
      </c>
      <c r="K237" s="23" t="str">
        <v>01277787938</v>
      </c>
      <c r="L237" s="23">
        <v>0</v>
      </c>
      <c r="M237" s="23">
        <v>0</v>
      </c>
      <c r="N237" s="23" t="str">
        <v>الليث</v>
      </c>
      <c r="O237" s="23">
        <v>0</v>
      </c>
      <c r="P237" s="23" t="str">
        <v>2</v>
      </c>
      <c r="Q237" s="23" t="str">
        <v>11</v>
      </c>
      <c r="R237" s="23" t="str">
        <v>الزيتون</v>
      </c>
      <c r="S237" s="23" t="str">
        <v>بلايستيشن ناسا</v>
      </c>
      <c r="T237" s="23" t="str">
        <v>لا</v>
      </c>
      <c r="U237" s="23">
        <v>0</v>
      </c>
    </row>
    <row r="238" spans="1:21" x14ac:dyDescent="0.25">
      <c r="A238" s="13" cm="1">
        <f t="array" aca="1" ref="A238" ca="1">IFERROR(_xlfn.XLOOKUP(Table_prep_details.od[[#This Row],[ID]],_xlfn._xlws.FILTER(Table1[Old ID],Table1[Old ID]&lt;&gt;0),_xlfn._xlws.FILTER(Changelog!$C$2:$C$110,Changelog!$C$2:$C$110&lt;&gt;""),Table_prep_details.od[[#This Row],[ID]]),"")</f>
        <v>802</v>
      </c>
      <c r="B238" s="5" t="str">
        <v>كيرلس ناجي صبحي</v>
      </c>
      <c r="C238" s="5" t="str">
        <v>ثالثة</v>
      </c>
      <c r="D238" s="22">
        <v>31807</v>
      </c>
      <c r="E238" s="14" t="str">
        <f ca="1">IFERROR(_xlfn.IFNA(IF((A238-FLOOR(A238,100))&lt;10,"الخدام",LOOKUP(FLOOR(A238,100),Table2[ID start],Table2[Class])),"الخدام"),"")</f>
        <v>الخدام</v>
      </c>
      <c r="F238" s="23">
        <v>0</v>
      </c>
      <c r="G238" s="23" t="str">
        <v>لا</v>
      </c>
      <c r="H238" s="23" t="str">
        <v>0224522124</v>
      </c>
      <c r="I238" s="23" t="str">
        <v>01270924883</v>
      </c>
      <c r="J238" s="23">
        <v>0</v>
      </c>
      <c r="K238" s="23">
        <v>0</v>
      </c>
      <c r="L238" s="23" t="str">
        <v>ابونا باسليوس</v>
      </c>
      <c r="M238" s="23" t="str">
        <v>8</v>
      </c>
      <c r="N238" s="23" t="str">
        <v>ناشد منصور</v>
      </c>
      <c r="O238" s="23">
        <v>0</v>
      </c>
      <c r="P238" s="23" t="str">
        <v>2</v>
      </c>
      <c r="Q238" s="23" t="str">
        <v>10</v>
      </c>
      <c r="R238" s="23">
        <v>0</v>
      </c>
      <c r="S238" s="23" t="str">
        <v>خلف رليه</v>
      </c>
      <c r="T238" s="23" t="str">
        <v>لا</v>
      </c>
      <c r="U238" s="23">
        <v>0</v>
      </c>
    </row>
    <row r="239" spans="1:21" x14ac:dyDescent="0.25">
      <c r="A239" s="13" cm="1">
        <f t="array" aca="1" ref="A239" ca="1">IFERROR(_xlfn.XLOOKUP(Table_prep_details.od[[#This Row],[ID]],_xlfn._xlws.FILTER(Table1[Old ID],Table1[Old ID]&lt;&gt;0),_xlfn._xlws.FILTER(Changelog!$C$2:$C$110,Changelog!$C$2:$C$110&lt;&gt;""),Table_prep_details.od[[#This Row],[ID]]),"")</f>
        <v>803</v>
      </c>
      <c r="B239" s="5" t="str">
        <v>اندرو جرجس صبحي</v>
      </c>
      <c r="C239" s="5" t="str">
        <v>ثالثة</v>
      </c>
      <c r="D239" s="22">
        <v>37009</v>
      </c>
      <c r="E239" s="14" t="str">
        <f ca="1">IFERROR(_xlfn.IFNA(IF((A239-FLOOR(A239,100))&lt;10,"الخدام",LOOKUP(FLOOR(A239,100),Table2[ID start],Table2[Class])),"الخدام"),"")</f>
        <v>الخدام</v>
      </c>
      <c r="F239" s="23">
        <v>0</v>
      </c>
      <c r="G239" s="23" t="str">
        <v>لا</v>
      </c>
      <c r="H239" s="23">
        <v>0</v>
      </c>
      <c r="I239" s="23" t="str">
        <v>0128817401</v>
      </c>
      <c r="J239" s="23">
        <v>0</v>
      </c>
      <c r="K239" s="23">
        <v>0</v>
      </c>
      <c r="L239" s="23" t="str">
        <v>ابونا باسليوس</v>
      </c>
      <c r="M239" s="23" t="str">
        <v>26-28</v>
      </c>
      <c r="N239" s="23" t="str">
        <v>عبدالرحمن نصر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 t="str">
        <v>لا</v>
      </c>
      <c r="U239" s="23">
        <v>0</v>
      </c>
    </row>
    <row r="240" spans="1:21" x14ac:dyDescent="0.25">
      <c r="A240" s="13" cm="1">
        <f t="array" aca="1" ref="A240" ca="1">IFERROR(_xlfn.XLOOKUP(Table_prep_details.od[[#This Row],[ID]],_xlfn._xlws.FILTER(Table1[Old ID],Table1[Old ID]&lt;&gt;0),_xlfn._xlws.FILTER(Changelog!$C$2:$C$110,Changelog!$C$2:$C$110&lt;&gt;""),Table_prep_details.od[[#This Row],[ID]]),"")</f>
        <v>810</v>
      </c>
      <c r="B240" s="5" t="str">
        <v xml:space="preserve">ابانوب اشرف جابر </v>
      </c>
      <c r="C240" s="5" t="str">
        <v>ثالثة</v>
      </c>
      <c r="D240" s="22">
        <v>39625</v>
      </c>
      <c r="E240" s="14" t="str">
        <f ca="1">IFERROR(_xlfn.IFNA(IF((A240-FLOOR(A240,100))&lt;10,"الخدام",LOOKUP(FLOOR(A240,100),Table2[ID start],Table2[Class])),"الخدام"),"")</f>
        <v>القديس بولس الرسول</v>
      </c>
      <c r="F240" s="23" t="str">
        <v>مارمرقس</v>
      </c>
      <c r="G240" s="23" t="str">
        <v>لا</v>
      </c>
      <c r="H240" s="23">
        <v>0</v>
      </c>
      <c r="I240" s="23" t="str">
        <v>01202515739</v>
      </c>
      <c r="J240" s="23" t="str">
        <v>01200947940</v>
      </c>
      <c r="K240" s="23" t="str">
        <v>01221870850</v>
      </c>
      <c r="L240" s="23" t="str">
        <v>ابونا انطونيوس</v>
      </c>
      <c r="M240" s="23" t="str">
        <v>5</v>
      </c>
      <c r="N240" s="23" t="str">
        <v>محمد مصطفى</v>
      </c>
      <c r="O240" s="23">
        <v>0</v>
      </c>
      <c r="P240" s="23" t="str">
        <v>8</v>
      </c>
      <c r="Q240" s="23" t="str">
        <v>49</v>
      </c>
      <c r="R240" s="23" t="str">
        <v>الزيتون</v>
      </c>
      <c r="S240" s="23" t="str">
        <v>بي تك</v>
      </c>
      <c r="T240" s="23" t="str">
        <v>لا</v>
      </c>
      <c r="U240" s="23">
        <v>0</v>
      </c>
    </row>
    <row r="241" spans="1:21" x14ac:dyDescent="0.25">
      <c r="A241" s="13" cm="1">
        <f t="array" aca="1" ref="A241" ca="1">IFERROR(_xlfn.XLOOKUP(Table_prep_details.od[[#This Row],[ID]],_xlfn._xlws.FILTER(Table1[Old ID],Table1[Old ID]&lt;&gt;0),_xlfn._xlws.FILTER(Changelog!$C$2:$C$110,Changelog!$C$2:$C$110&lt;&gt;""),Table_prep_details.od[[#This Row],[ID]]),"")</f>
        <v>811</v>
      </c>
      <c r="B241" s="5" t="str">
        <v xml:space="preserve">ارساني جرجس نعيم </v>
      </c>
      <c r="C241" s="5" t="str">
        <v>ثالثة</v>
      </c>
      <c r="D241" s="22">
        <v>39923</v>
      </c>
      <c r="E241" s="14" t="str">
        <f ca="1">IFERROR(_xlfn.IFNA(IF((A241-FLOOR(A241,100))&lt;10,"الخدام",LOOKUP(FLOOR(A241,100),Table2[ID start],Table2[Class])),"الخدام"),"")</f>
        <v>القديس بولس الرسول</v>
      </c>
      <c r="F241" s="23" t="str">
        <v>المعارف الحديثة</v>
      </c>
      <c r="G241" s="23" t="str">
        <v>لا</v>
      </c>
      <c r="H241" s="23">
        <v>0</v>
      </c>
      <c r="I241" s="23" t="str">
        <v>01220110112</v>
      </c>
      <c r="J241" s="23" t="str">
        <v>01113100056</v>
      </c>
      <c r="K241" s="23" t="str">
        <v>01224343966</v>
      </c>
      <c r="L241" s="23" t="str">
        <v>ابونا كيرلس</v>
      </c>
      <c r="M241" s="23" t="str">
        <v>105</v>
      </c>
      <c r="N241" s="23" t="str">
        <v>طومانباي</v>
      </c>
      <c r="O241" s="23">
        <v>0</v>
      </c>
      <c r="P241" s="23" t="str">
        <v>4</v>
      </c>
      <c r="Q241" s="23" t="str">
        <v>48</v>
      </c>
      <c r="R241" s="23" t="str">
        <v>الزيتون</v>
      </c>
      <c r="S241" s="23" t="str">
        <v>مدرسة مارمرقس</v>
      </c>
      <c r="T241" s="23" t="str">
        <v>لا</v>
      </c>
      <c r="U241" s="23">
        <v>0</v>
      </c>
    </row>
    <row r="242" spans="1:21" x14ac:dyDescent="0.25">
      <c r="A242" s="13" cm="1">
        <f t="array" aca="1" ref="A242" ca="1">IFERROR(_xlfn.XLOOKUP(Table_prep_details.od[[#This Row],[ID]],_xlfn._xlws.FILTER(Table1[Old ID],Table1[Old ID]&lt;&gt;0),_xlfn._xlws.FILTER(Changelog!$C$2:$C$110,Changelog!$C$2:$C$110&lt;&gt;""),Table_prep_details.od[[#This Row],[ID]]),"")</f>
        <v>813</v>
      </c>
      <c r="B242" s="5" t="str">
        <v xml:space="preserve">انطونيوس يونان بولس </v>
      </c>
      <c r="C242" s="5" t="str">
        <v>ثالثة</v>
      </c>
      <c r="D242" s="22">
        <v>39664</v>
      </c>
      <c r="E242" s="14" t="str">
        <f ca="1">IFERROR(_xlfn.IFNA(IF((A242-FLOOR(A242,100))&lt;10,"الخدام",LOOKUP(FLOOR(A242,100),Table2[ID start],Table2[Class])),"الخدام"),"")</f>
        <v>القديس بولس الرسول</v>
      </c>
      <c r="F242" s="23" t="str">
        <v>مارمرقس</v>
      </c>
      <c r="G242" s="23" t="str">
        <v>لا</v>
      </c>
      <c r="H242" s="23">
        <v>0</v>
      </c>
      <c r="I242" s="23" t="str">
        <v>01203471684</v>
      </c>
      <c r="J242" s="23">
        <v>0</v>
      </c>
      <c r="K242" s="23" t="str">
        <v>01289671375</v>
      </c>
      <c r="L242" s="23" t="str">
        <v>ابونا انطونيوس</v>
      </c>
      <c r="M242" s="23" t="str">
        <v>129</v>
      </c>
      <c r="N242" s="23" t="str">
        <v>ناصية اسعد</v>
      </c>
      <c r="O242" s="23">
        <v>0</v>
      </c>
      <c r="P242" s="23" t="str">
        <v>7</v>
      </c>
      <c r="Q242" s="23" t="str">
        <v>21</v>
      </c>
      <c r="R242" s="23" t="str">
        <v>الزيتون</v>
      </c>
      <c r="S242" s="23" t="str">
        <v>اورانج</v>
      </c>
      <c r="T242" s="23" t="str">
        <v>لا</v>
      </c>
      <c r="U242" s="23">
        <v>0</v>
      </c>
    </row>
    <row r="243" spans="1:21" x14ac:dyDescent="0.25">
      <c r="A243" s="13" cm="1">
        <f t="array" aca="1" ref="A243" ca="1">IFERROR(_xlfn.XLOOKUP(Table_prep_details.od[[#This Row],[ID]],_xlfn._xlws.FILTER(Table1[Old ID],Table1[Old ID]&lt;&gt;0),_xlfn._xlws.FILTER(Changelog!$C$2:$C$110,Changelog!$C$2:$C$110&lt;&gt;""),Table_prep_details.od[[#This Row],[ID]]),"")</f>
        <v>814</v>
      </c>
      <c r="B243" s="5" t="str">
        <v xml:space="preserve">باسم ايمن انور </v>
      </c>
      <c r="C243" s="5" t="str">
        <v>ثالثة</v>
      </c>
      <c r="D243" s="22">
        <v>39998</v>
      </c>
      <c r="E243" s="14" t="str">
        <f ca="1">IFERROR(_xlfn.IFNA(IF((A243-FLOOR(A243,100))&lt;10,"الخدام",LOOKUP(FLOOR(A243,100),Table2[ID start],Table2[Class])),"الخدام"),"")</f>
        <v>القديس بولس الرسول</v>
      </c>
      <c r="F243" s="23">
        <v>0</v>
      </c>
      <c r="G243" s="23" t="str">
        <v>لا</v>
      </c>
      <c r="H243" s="23">
        <v>0</v>
      </c>
      <c r="I243" s="23" t="str">
        <v>01271730318</v>
      </c>
      <c r="J243" s="23">
        <v>0</v>
      </c>
      <c r="K243" s="23">
        <v>0</v>
      </c>
      <c r="L243" s="23">
        <v>0</v>
      </c>
      <c r="M243" s="23" t="str">
        <v>50</v>
      </c>
      <c r="N243" s="23" t="str">
        <v>نصوح</v>
      </c>
      <c r="O243" s="23" t="str">
        <v>طومانباي</v>
      </c>
      <c r="P243" s="23">
        <v>0</v>
      </c>
      <c r="Q243" s="23">
        <v>0</v>
      </c>
      <c r="R243" s="23" t="str">
        <v>الزيتون</v>
      </c>
      <c r="S243" s="23">
        <v>0</v>
      </c>
      <c r="T243" s="23" t="str">
        <v>لا</v>
      </c>
      <c r="U243" s="23">
        <v>0</v>
      </c>
    </row>
    <row r="244" spans="1:21" x14ac:dyDescent="0.25">
      <c r="A244" s="13" cm="1">
        <f t="array" aca="1" ref="A244" ca="1">IFERROR(_xlfn.XLOOKUP(Table_prep_details.od[[#This Row],[ID]],_xlfn._xlws.FILTER(Table1[Old ID],Table1[Old ID]&lt;&gt;0),_xlfn._xlws.FILTER(Changelog!$C$2:$C$110,Changelog!$C$2:$C$110&lt;&gt;""),Table_prep_details.od[[#This Row],[ID]]),"")</f>
        <v>815</v>
      </c>
      <c r="B244" s="5" t="str">
        <v xml:space="preserve">بافلي بطرس اليشع </v>
      </c>
      <c r="C244" s="5" t="str">
        <v>ثالثة</v>
      </c>
      <c r="D244" s="22">
        <v>40005</v>
      </c>
      <c r="E244" s="14" t="str">
        <f ca="1">IFERROR(_xlfn.IFNA(IF((A244-FLOOR(A244,100))&lt;10,"الخدام",LOOKUP(FLOOR(A244,100),Table2[ID start],Table2[Class])),"الخدام"),"")</f>
        <v>القديس بولس الرسول</v>
      </c>
      <c r="F244" s="23" t="str">
        <v>المعارف الخاصة لغات</v>
      </c>
      <c r="G244" s="23" t="str">
        <v>لا</v>
      </c>
      <c r="H244" s="23">
        <v>0</v>
      </c>
      <c r="I244" s="23" t="str">
        <v>01277803152</v>
      </c>
      <c r="J244" s="23" t="str">
        <v>01223923967</v>
      </c>
      <c r="K244" s="23" t="str">
        <v>01285055073</v>
      </c>
      <c r="L244" s="23" t="str">
        <v>ابونا كيرلس</v>
      </c>
      <c r="M244" s="23" t="str">
        <v>22/34</v>
      </c>
      <c r="N244" s="23" t="str">
        <v>الصديق</v>
      </c>
      <c r="O244" s="23">
        <v>0</v>
      </c>
      <c r="P244" s="23" t="str">
        <v>6</v>
      </c>
      <c r="Q244" s="23" t="str">
        <v>16</v>
      </c>
      <c r="R244" s="23" t="str">
        <v>الزيتون</v>
      </c>
      <c r="S244" s="23" t="str">
        <v>قهوة</v>
      </c>
      <c r="T244" s="23" t="str">
        <v>لا</v>
      </c>
      <c r="U244" s="23">
        <v>0</v>
      </c>
    </row>
    <row r="245" spans="1:21" x14ac:dyDescent="0.25">
      <c r="A245" s="13" cm="1">
        <f t="array" aca="1" ref="A245" ca="1">IFERROR(_xlfn.XLOOKUP(Table_prep_details.od[[#This Row],[ID]],_xlfn._xlws.FILTER(Table1[Old ID],Table1[Old ID]&lt;&gt;0),_xlfn._xlws.FILTER(Changelog!$C$2:$C$110,Changelog!$C$2:$C$110&lt;&gt;""),Table_prep_details.od[[#This Row],[ID]]),"")</f>
        <v>816</v>
      </c>
      <c r="B245" s="5" t="str">
        <v xml:space="preserve">بيتر زكريا زكريا </v>
      </c>
      <c r="C245" s="5" t="str">
        <v>ثالثة</v>
      </c>
      <c r="D245" s="22">
        <v>40046</v>
      </c>
      <c r="E245" s="14" t="str">
        <f ca="1">IFERROR(_xlfn.IFNA(IF((A245-FLOOR(A245,100))&lt;10,"الخدام",LOOKUP(FLOOR(A245,100),Table2[ID start],Table2[Class])),"الخدام"),"")</f>
        <v>القديس بولس الرسول</v>
      </c>
      <c r="F245" s="23">
        <v>0</v>
      </c>
      <c r="G245" s="23" t="str">
        <v>لا</v>
      </c>
      <c r="H245" s="23">
        <v>0</v>
      </c>
      <c r="I245" s="23" t="str">
        <v>01223335982</v>
      </c>
      <c r="J245" s="23">
        <v>0</v>
      </c>
      <c r="K245" s="23">
        <v>0</v>
      </c>
      <c r="L245" s="23">
        <v>0</v>
      </c>
      <c r="M245" s="23" t="str">
        <v>دار نسايم المحبة</v>
      </c>
      <c r="N245" s="23" t="str">
        <v>زغلول</v>
      </c>
      <c r="O245" s="23">
        <v>0</v>
      </c>
      <c r="P245" s="23">
        <v>0</v>
      </c>
      <c r="Q245" s="23">
        <v>0</v>
      </c>
      <c r="R245" s="23" t="str">
        <v>الزيتون</v>
      </c>
      <c r="S245" s="23">
        <v>0</v>
      </c>
      <c r="T245" s="23" t="str">
        <v>لا</v>
      </c>
      <c r="U245" s="23">
        <v>0</v>
      </c>
    </row>
    <row r="246" spans="1:21" x14ac:dyDescent="0.25">
      <c r="A246" s="13" cm="1">
        <f t="array" aca="1" ref="A246" ca="1">IFERROR(_xlfn.XLOOKUP(Table_prep_details.od[[#This Row],[ID]],_xlfn._xlws.FILTER(Table1[Old ID],Table1[Old ID]&lt;&gt;0),_xlfn._xlws.FILTER(Changelog!$C$2:$C$110,Changelog!$C$2:$C$110&lt;&gt;""),Table_prep_details.od[[#This Row],[ID]]),"")</f>
        <v>817</v>
      </c>
      <c r="B246" s="5" t="str">
        <v>بيشوي ايمن عبد الروؤف</v>
      </c>
      <c r="C246" s="5" t="str">
        <v>ثالثة</v>
      </c>
      <c r="D246" s="22">
        <v>39760</v>
      </c>
      <c r="E246" s="14" t="str">
        <f ca="1">IFERROR(_xlfn.IFNA(IF((A246-FLOOR(A246,100))&lt;10,"الخدام",LOOKUP(FLOOR(A246,100),Table2[ID start],Table2[Class])),"الخدام"),"")</f>
        <v>القديس بولس الرسول</v>
      </c>
      <c r="F246" s="23" t="str">
        <v>بي كرنك</v>
      </c>
      <c r="G246" s="23" t="str">
        <v>لا</v>
      </c>
      <c r="H246" s="23">
        <v>0</v>
      </c>
      <c r="I246" s="23" t="str">
        <v>01552911310</v>
      </c>
      <c r="J246" s="23">
        <v>0</v>
      </c>
      <c r="K246" s="23">
        <v>0</v>
      </c>
      <c r="L246" s="23" t="str">
        <v>ابونا جرجس</v>
      </c>
      <c r="M246" s="23" t="str">
        <v>6</v>
      </c>
      <c r="N246" s="23" t="str">
        <v>حارة حمادة</v>
      </c>
      <c r="O246" s="23" t="str">
        <v>سليم الاول</v>
      </c>
      <c r="P246" s="23" t="str">
        <v>10</v>
      </c>
      <c r="Q246" s="23" t="str">
        <v>29</v>
      </c>
      <c r="R246" s="23" t="str">
        <v>الزيتون</v>
      </c>
      <c r="S246" s="23" t="str">
        <v>كشري الفرسان</v>
      </c>
      <c r="T246" s="23" t="str">
        <v>لا</v>
      </c>
      <c r="U246" s="23">
        <v>0</v>
      </c>
    </row>
    <row r="247" spans="1:21" x14ac:dyDescent="0.25">
      <c r="A247" s="13" cm="1">
        <f t="array" aca="1" ref="A247" ca="1">IFERROR(_xlfn.XLOOKUP(Table_prep_details.od[[#This Row],[ID]],_xlfn._xlws.FILTER(Table1[Old ID],Table1[Old ID]&lt;&gt;0),_xlfn._xlws.FILTER(Changelog!$C$2:$C$110,Changelog!$C$2:$C$110&lt;&gt;""),Table_prep_details.od[[#This Row],[ID]]),"")</f>
        <v>818</v>
      </c>
      <c r="B247" s="5" t="str">
        <v xml:space="preserve">بيشوي جمال صدقي </v>
      </c>
      <c r="C247" s="5" t="str">
        <v>ثالثة</v>
      </c>
      <c r="D247" s="22">
        <v>39936</v>
      </c>
      <c r="E247" s="14" t="str">
        <f ca="1">IFERROR(_xlfn.IFNA(IF((A247-FLOOR(A247,100))&lt;10,"الخدام",LOOKUP(FLOOR(A247,100),Table2[ID start],Table2[Class])),"الخدام"),"")</f>
        <v>القديس بولس الرسول</v>
      </c>
      <c r="F247" s="23" t="str">
        <v>جيل حورس</v>
      </c>
      <c r="G247" s="23" t="str">
        <v>لا</v>
      </c>
      <c r="H247" s="23">
        <v>0</v>
      </c>
      <c r="I247" s="23" t="str">
        <v>01226696920</v>
      </c>
      <c r="J247" s="23" t="str">
        <v>01552258995</v>
      </c>
      <c r="K247" s="23">
        <v>0</v>
      </c>
      <c r="L247" s="23" t="str">
        <v>ابونا انطونيوس</v>
      </c>
      <c r="M247" s="23" t="str">
        <v>5/9</v>
      </c>
      <c r="N247" s="23" t="str">
        <v>فرج ابراهيم</v>
      </c>
      <c r="O247" s="23">
        <v>0</v>
      </c>
      <c r="P247" s="23" t="str">
        <v>4</v>
      </c>
      <c r="Q247" s="23" t="str">
        <v>7</v>
      </c>
      <c r="R247" s="23" t="str">
        <v>الزيتون</v>
      </c>
      <c r="S247" s="23" t="str">
        <v>صيدلية المحبة</v>
      </c>
      <c r="T247" s="23" t="str">
        <v>لا</v>
      </c>
      <c r="U247" s="23">
        <v>0</v>
      </c>
    </row>
    <row r="248" spans="1:21" x14ac:dyDescent="0.25">
      <c r="A248" s="13" cm="1">
        <f t="array" aca="1" ref="A248" ca="1">IFERROR(_xlfn.XLOOKUP(Table_prep_details.od[[#This Row],[ID]],_xlfn._xlws.FILTER(Table1[Old ID],Table1[Old ID]&lt;&gt;0),_xlfn._xlws.FILTER(Changelog!$C$2:$C$110,Changelog!$C$2:$C$110&lt;&gt;""),Table_prep_details.od[[#This Row],[ID]]),"")</f>
        <v>819</v>
      </c>
      <c r="B248" s="5" t="str">
        <v xml:space="preserve">بيير جوزيف مكرم </v>
      </c>
      <c r="C248" s="5" t="str">
        <v>ثالثة</v>
      </c>
      <c r="D248" s="22">
        <v>39671</v>
      </c>
      <c r="E248" s="14" t="str">
        <f ca="1">IFERROR(_xlfn.IFNA(IF((A248-FLOOR(A248,100))&lt;10,"الخدام",LOOKUP(FLOOR(A248,100),Table2[ID start],Table2[Class])),"الخدام"),"")</f>
        <v>القديس بولس الرسول</v>
      </c>
      <c r="F248" s="23">
        <v>0</v>
      </c>
      <c r="G248" s="23" t="str">
        <v>لا</v>
      </c>
      <c r="H248" s="23">
        <v>0</v>
      </c>
      <c r="I248" s="23" t="str">
        <v>01122082033</v>
      </c>
      <c r="J248" s="23">
        <v>0</v>
      </c>
      <c r="K248" s="23">
        <v>0</v>
      </c>
      <c r="L248" s="23">
        <v>0</v>
      </c>
      <c r="M248" s="23" t="str">
        <v>34</v>
      </c>
      <c r="N248" s="23" t="str">
        <v>علي ابراهيم رمزي</v>
      </c>
      <c r="O248" s="23">
        <v>0</v>
      </c>
      <c r="P248" s="23" t="str">
        <v>6</v>
      </c>
      <c r="Q248" s="23" t="str">
        <v>34</v>
      </c>
      <c r="R248" s="23" t="str">
        <v>مصر الجديدة</v>
      </c>
      <c r="S248" s="23" t="str">
        <v>بالقرب من مستشفى هليوبوليس</v>
      </c>
      <c r="T248" s="23" t="str">
        <v>لا</v>
      </c>
      <c r="U248" s="23">
        <v>0</v>
      </c>
    </row>
    <row r="249" spans="1:21" x14ac:dyDescent="0.25">
      <c r="A249" s="13" cm="1">
        <f t="array" aca="1" ref="A249" ca="1">IFERROR(_xlfn.XLOOKUP(Table_prep_details.od[[#This Row],[ID]],_xlfn._xlws.FILTER(Table1[Old ID],Table1[Old ID]&lt;&gt;0),_xlfn._xlws.FILTER(Changelog!$C$2:$C$110,Changelog!$C$2:$C$110&lt;&gt;""),Table_prep_details.od[[#This Row],[ID]]),"")</f>
        <v>820</v>
      </c>
      <c r="B249" s="5" t="str">
        <v xml:space="preserve">جان جرجس فايز </v>
      </c>
      <c r="C249" s="5" t="str">
        <v>ثالثة</v>
      </c>
      <c r="D249" s="22">
        <v>39531</v>
      </c>
      <c r="E249" s="14" t="str">
        <f ca="1">IFERROR(_xlfn.IFNA(IF((A249-FLOOR(A249,100))&lt;10,"الخدام",LOOKUP(FLOOR(A249,100),Table2[ID start],Table2[Class])),"الخدام"),"")</f>
        <v>القديس بولس الرسول</v>
      </c>
      <c r="F249" s="23" t="str">
        <v>كلية السلام</v>
      </c>
      <c r="G249" s="23" t="str">
        <v>لا</v>
      </c>
      <c r="H249" s="23">
        <v>0</v>
      </c>
      <c r="I249" s="23" t="str">
        <v>01553395353</v>
      </c>
      <c r="J249" s="23" t="str">
        <v>01226225401</v>
      </c>
      <c r="K249" s="23">
        <v>0</v>
      </c>
      <c r="L249" s="23" t="str">
        <v>ابونا كيرلس</v>
      </c>
      <c r="M249" s="23" t="str">
        <v>6</v>
      </c>
      <c r="N249" s="23" t="str">
        <v>محطة الزيتون</v>
      </c>
      <c r="O249" s="23">
        <v>0</v>
      </c>
      <c r="P249" s="23" t="str">
        <v>8</v>
      </c>
      <c r="Q249" s="23" t="str">
        <v>32</v>
      </c>
      <c r="R249" s="23" t="str">
        <v>الزيتون</v>
      </c>
      <c r="S249" s="23" t="str">
        <v>كوبري العزيز بالله</v>
      </c>
      <c r="T249" s="23" t="str">
        <v>لا</v>
      </c>
      <c r="U249" s="23">
        <v>0</v>
      </c>
    </row>
    <row r="250" spans="1:21" x14ac:dyDescent="0.25">
      <c r="A250" s="13" cm="1">
        <f t="array" aca="1" ref="A250" ca="1">IFERROR(_xlfn.XLOOKUP(Table_prep_details.od[[#This Row],[ID]],_xlfn._xlws.FILTER(Table1[Old ID],Table1[Old ID]&lt;&gt;0),_xlfn._xlws.FILTER(Changelog!$C$2:$C$110,Changelog!$C$2:$C$110&lt;&gt;""),Table_prep_details.od[[#This Row],[ID]]),"")</f>
        <v>821</v>
      </c>
      <c r="B250" s="5" t="str">
        <v xml:space="preserve">جورج ريمون جرجس </v>
      </c>
      <c r="C250" s="5" t="str">
        <v>ثالثة</v>
      </c>
      <c r="D250" s="22">
        <v>39774</v>
      </c>
      <c r="E250" s="14" t="str">
        <f ca="1">IFERROR(_xlfn.IFNA(IF((A250-FLOOR(A250,100))&lt;10,"الخدام",LOOKUP(FLOOR(A250,100),Table2[ID start],Table2[Class])),"الخدام"),"")</f>
        <v>القديس بولس الرسول</v>
      </c>
      <c r="F250" s="23">
        <v>0</v>
      </c>
      <c r="G250" s="23" t="str">
        <v>لا</v>
      </c>
      <c r="H250" s="23">
        <v>0</v>
      </c>
      <c r="I250" s="23" t="str">
        <v>01205282559</v>
      </c>
      <c r="J250" s="23">
        <v>0</v>
      </c>
      <c r="K250" s="23">
        <v>0</v>
      </c>
      <c r="L250" s="23">
        <v>0</v>
      </c>
      <c r="M250" s="23">
        <v>0</v>
      </c>
      <c r="N250" s="23" t="str">
        <v>40 أ وابور المياه - عند شركة المياه</v>
      </c>
      <c r="O250" s="23">
        <v>0</v>
      </c>
      <c r="P250" s="23" t="str">
        <v>4</v>
      </c>
      <c r="Q250" s="23">
        <v>0</v>
      </c>
      <c r="R250" s="23" t="str">
        <v>الزيتون</v>
      </c>
      <c r="S250" s="23">
        <v>0</v>
      </c>
      <c r="T250" s="23" t="str">
        <v>لا</v>
      </c>
      <c r="U250" s="23">
        <v>0</v>
      </c>
    </row>
    <row r="251" spans="1:21" x14ac:dyDescent="0.25">
      <c r="A251" s="13" cm="1">
        <f t="array" aca="1" ref="A251" ca="1">IFERROR(_xlfn.XLOOKUP(Table_prep_details.od[[#This Row],[ID]],_xlfn._xlws.FILTER(Table1[Old ID],Table1[Old ID]&lt;&gt;0),_xlfn._xlws.FILTER(Changelog!$C$2:$C$110,Changelog!$C$2:$C$110&lt;&gt;""),Table_prep_details.od[[#This Row],[ID]]),"")</f>
        <v>822</v>
      </c>
      <c r="B251" s="5" t="str">
        <v xml:space="preserve">جون سعد امون </v>
      </c>
      <c r="C251" s="5" t="str">
        <v>ثالثة</v>
      </c>
      <c r="D251" s="22">
        <v>39520</v>
      </c>
      <c r="E251" s="14" t="str">
        <f ca="1">IFERROR(_xlfn.IFNA(IF((A251-FLOOR(A251,100))&lt;10,"الخدام",LOOKUP(FLOOR(A251,100),Table2[ID start],Table2[Class])),"الخدام"),"")</f>
        <v>القديس بولس الرسول</v>
      </c>
      <c r="F251" s="23">
        <v>0</v>
      </c>
      <c r="G251" s="23" t="str">
        <v>لا</v>
      </c>
      <c r="H251" s="23">
        <v>0</v>
      </c>
      <c r="I251" s="23" t="str">
        <v>01273098781</v>
      </c>
      <c r="J251" s="23">
        <v>0</v>
      </c>
      <c r="K251" s="23">
        <v>0</v>
      </c>
      <c r="L251" s="23">
        <v>0</v>
      </c>
      <c r="M251" s="23" t="str">
        <v>6</v>
      </c>
      <c r="N251" s="23" t="str">
        <v>باسيلي روفائيل</v>
      </c>
      <c r="O251" s="23" t="str">
        <v>جسر السويس</v>
      </c>
      <c r="P251" s="23" t="str">
        <v>4</v>
      </c>
      <c r="Q251" s="23" t="str">
        <v>10</v>
      </c>
      <c r="R251" s="23" t="str">
        <v>الزيتون</v>
      </c>
      <c r="S251" s="23" t="str">
        <v>رايا</v>
      </c>
      <c r="T251" s="23" t="str">
        <v>لا</v>
      </c>
      <c r="U251" s="23">
        <v>0</v>
      </c>
    </row>
    <row r="252" spans="1:21" x14ac:dyDescent="0.25">
      <c r="A252" s="13" cm="1">
        <f t="array" aca="1" ref="A252" ca="1">IFERROR(_xlfn.XLOOKUP(Table_prep_details.od[[#This Row],[ID]],_xlfn._xlws.FILTER(Table1[Old ID],Table1[Old ID]&lt;&gt;0),_xlfn._xlws.FILTER(Changelog!$C$2:$C$110,Changelog!$C$2:$C$110&lt;&gt;""),Table_prep_details.od[[#This Row],[ID]]),"")</f>
        <v>823</v>
      </c>
      <c r="B252" s="5" t="str">
        <v xml:space="preserve">جون ناجي نجيب </v>
      </c>
      <c r="C252" s="5" t="str">
        <v>ثالثة</v>
      </c>
      <c r="D252" s="22">
        <v>39518</v>
      </c>
      <c r="E252" s="14" t="str">
        <f ca="1">IFERROR(_xlfn.IFNA(IF((A252-FLOOR(A252,100))&lt;10,"الخدام",LOOKUP(FLOOR(A252,100),Table2[ID start],Table2[Class])),"الخدام"),"")</f>
        <v>القديس بولس الرسول</v>
      </c>
      <c r="F252" s="23" t="str">
        <v>سان جورج هليوبوليس</v>
      </c>
      <c r="G252" s="23" t="str">
        <v>لا</v>
      </c>
      <c r="H252" s="23">
        <v>0</v>
      </c>
      <c r="I252" s="23" t="str">
        <v>01553577553</v>
      </c>
      <c r="J252" s="23" t="str">
        <v>01200371969</v>
      </c>
      <c r="K252" s="23">
        <v>0</v>
      </c>
      <c r="L252" s="23" t="str">
        <v>ابونا كيرلس</v>
      </c>
      <c r="M252" s="23" t="str">
        <v>13</v>
      </c>
      <c r="N252" s="23" t="str">
        <v>الصديق</v>
      </c>
      <c r="O252" s="23" t="str">
        <v>روملنياي</v>
      </c>
      <c r="P252" s="23" t="str">
        <v>2</v>
      </c>
      <c r="Q252" s="23" t="str">
        <v>5</v>
      </c>
      <c r="R252" s="23" t="str">
        <v>الزيتون</v>
      </c>
      <c r="S252" s="23" t="str">
        <v>برج التوفيقية</v>
      </c>
      <c r="T252" s="23" t="str">
        <v>لا</v>
      </c>
      <c r="U252" s="23">
        <v>0</v>
      </c>
    </row>
    <row r="253" spans="1:21" x14ac:dyDescent="0.25">
      <c r="A253" s="13" cm="1">
        <f t="array" aca="1" ref="A253" ca="1">IFERROR(_xlfn.XLOOKUP(Table_prep_details.od[[#This Row],[ID]],_xlfn._xlws.FILTER(Table1[Old ID],Table1[Old ID]&lt;&gt;0),_xlfn._xlws.FILTER(Changelog!$C$2:$C$110,Changelog!$C$2:$C$110&lt;&gt;""),Table_prep_details.od[[#This Row],[ID]]),"")</f>
        <v>824</v>
      </c>
      <c r="B253" s="5" t="str">
        <v>جوفاني شريف شوقي</v>
      </c>
      <c r="C253" s="5" t="str">
        <v>ثالثة</v>
      </c>
      <c r="D253" s="22">
        <v>39640</v>
      </c>
      <c r="E253" s="14" t="str">
        <f ca="1">IFERROR(_xlfn.IFNA(IF((A253-FLOOR(A253,100))&lt;10,"الخدام",LOOKUP(FLOOR(A253,100),Table2[ID start],Table2[Class])),"الخدام"),"")</f>
        <v>القديس بولس الرسول</v>
      </c>
      <c r="F253" s="23" t="str">
        <v>سان جون مدينة نصر</v>
      </c>
      <c r="G253" s="23" t="str">
        <v>لا</v>
      </c>
      <c r="H253" s="23">
        <v>0</v>
      </c>
      <c r="I253" s="23" t="str">
        <v>01212390392</v>
      </c>
      <c r="J253" s="23">
        <v>0</v>
      </c>
      <c r="K253" s="23" t="str">
        <v>01006277207</v>
      </c>
      <c r="L253" s="23" t="str">
        <v>ابونا مكاري (كنيسة تيموثاوس)</v>
      </c>
      <c r="M253" s="23" t="str">
        <v>5</v>
      </c>
      <c r="N253" s="23" t="str">
        <v>المسيري</v>
      </c>
      <c r="O253" s="23">
        <v>0</v>
      </c>
      <c r="P253" s="23" t="str">
        <v>3</v>
      </c>
      <c r="Q253" s="23">
        <v>0</v>
      </c>
      <c r="R253" s="23" t="str">
        <v>الزيتون</v>
      </c>
      <c r="S253" s="23" t="str">
        <v>كافيه اوزوز</v>
      </c>
      <c r="T253" s="23" t="str">
        <v>لا</v>
      </c>
      <c r="U253" s="23">
        <v>0</v>
      </c>
    </row>
    <row r="254" spans="1:21" x14ac:dyDescent="0.25">
      <c r="A254" s="13" cm="1">
        <f t="array" aca="1" ref="A254" ca="1">IFERROR(_xlfn.XLOOKUP(Table_prep_details.od[[#This Row],[ID]],_xlfn._xlws.FILTER(Table1[Old ID],Table1[Old ID]&lt;&gt;0),_xlfn._xlws.FILTER(Changelog!$C$2:$C$110,Changelog!$C$2:$C$110&lt;&gt;""),Table_prep_details.od[[#This Row],[ID]]),"")</f>
        <v>825</v>
      </c>
      <c r="B254" s="5" t="str">
        <v>دانيال جورج جميل عازر</v>
      </c>
      <c r="C254" s="5" t="str">
        <v>ثالثة</v>
      </c>
      <c r="D254" s="22">
        <v>39973</v>
      </c>
      <c r="E254" s="14" t="str">
        <f ca="1">IFERROR(_xlfn.IFNA(IF((A254-FLOOR(A254,100))&lt;10,"الخدام",LOOKUP(FLOOR(A254,100),Table2[ID start],Table2[Class])),"الخدام"),"")</f>
        <v>القديس بولس الرسول</v>
      </c>
      <c r="F254" s="23" t="str">
        <v>سانت ماري</v>
      </c>
      <c r="G254" s="23" t="str">
        <v>لا</v>
      </c>
      <c r="H254" s="23" t="str">
        <v>01222409908</v>
      </c>
      <c r="I254" s="23" t="str">
        <v>01225918817</v>
      </c>
      <c r="J254" s="23" t="str">
        <v>0121847038</v>
      </c>
      <c r="K254" s="23" t="str">
        <v>01283187279</v>
      </c>
      <c r="L254" s="23" t="str">
        <v>ابونا انطونيوس</v>
      </c>
      <c r="M254" s="23" t="str">
        <v>6</v>
      </c>
      <c r="N254" s="23" t="str">
        <v>شلهوب</v>
      </c>
      <c r="O254" s="23" t="str">
        <v>طومانباي</v>
      </c>
      <c r="P254" s="23" t="str">
        <v>8</v>
      </c>
      <c r="Q254" s="23" t="str">
        <v>28</v>
      </c>
      <c r="R254" s="23" t="str">
        <v>عزبه النخل</v>
      </c>
      <c r="S254" s="23" t="str">
        <v>مغسلة البتول</v>
      </c>
      <c r="T254" s="23" t="str">
        <v>لا</v>
      </c>
      <c r="U254" s="23">
        <v>0</v>
      </c>
    </row>
    <row r="255" spans="1:21" x14ac:dyDescent="0.25">
      <c r="A255" s="13" cm="1">
        <f t="array" aca="1" ref="A255" ca="1">IFERROR(_xlfn.XLOOKUP(Table_prep_details.od[[#This Row],[ID]],_xlfn._xlws.FILTER(Table1[Old ID],Table1[Old ID]&lt;&gt;0),_xlfn._xlws.FILTER(Changelog!$C$2:$C$110,Changelog!$C$2:$C$110&lt;&gt;""),Table_prep_details.od[[#This Row],[ID]]),"")</f>
        <v>826</v>
      </c>
      <c r="B255" s="5" t="str">
        <v>ديفيد اشرف عادلي</v>
      </c>
      <c r="C255" s="5" t="str">
        <v>ثالثة</v>
      </c>
      <c r="D255" s="22">
        <v>40060</v>
      </c>
      <c r="E255" s="14" t="str">
        <f ca="1">IFERROR(_xlfn.IFNA(IF((A255-FLOOR(A255,100))&lt;10,"الخدام",LOOKUP(FLOOR(A255,100),Table2[ID start],Table2[Class])),"الخدام"),"")</f>
        <v>القديس بولس الرسول</v>
      </c>
      <c r="F255" s="23">
        <v>0</v>
      </c>
      <c r="G255" s="23" t="str">
        <v>لا</v>
      </c>
      <c r="H255" s="23">
        <v>0</v>
      </c>
      <c r="I255" s="23" t="str">
        <v>01211388197</v>
      </c>
      <c r="J255" s="23">
        <v>0</v>
      </c>
      <c r="K255" s="23">
        <v>0</v>
      </c>
      <c r="L255" s="23">
        <v>0</v>
      </c>
      <c r="M255" s="23" t="str">
        <v>22</v>
      </c>
      <c r="N255" s="23" t="str">
        <v>الليث</v>
      </c>
      <c r="O255" s="23" t="str">
        <v>طومانباي</v>
      </c>
      <c r="P255" s="23" t="str">
        <v>5</v>
      </c>
      <c r="Q255" s="23">
        <v>0</v>
      </c>
      <c r="R255" s="23" t="str">
        <v>الزيتون</v>
      </c>
      <c r="S255" s="23">
        <v>0</v>
      </c>
      <c r="T255" s="23" t="str">
        <v>لا</v>
      </c>
      <c r="U255" s="23">
        <v>0</v>
      </c>
    </row>
    <row r="256" spans="1:21" x14ac:dyDescent="0.25">
      <c r="A256" s="13" cm="1">
        <f t="array" aca="1" ref="A256" ca="1">IFERROR(_xlfn.XLOOKUP(Table_prep_details.od[[#This Row],[ID]],_xlfn._xlws.FILTER(Table1[Old ID],Table1[Old ID]&lt;&gt;0),_xlfn._xlws.FILTER(Changelog!$C$2:$C$110,Changelog!$C$2:$C$110&lt;&gt;""),Table_prep_details.od[[#This Row],[ID]]),"")</f>
        <v>827</v>
      </c>
      <c r="B256" s="5" t="str">
        <v xml:space="preserve">ديفيد باسم لمعي </v>
      </c>
      <c r="C256" s="5" t="str">
        <v>ثالثة</v>
      </c>
      <c r="D256" s="22">
        <v>39685</v>
      </c>
      <c r="E256" s="14" t="str">
        <f ca="1">IFERROR(_xlfn.IFNA(IF((A256-FLOOR(A256,100))&lt;10,"الخدام",LOOKUP(FLOOR(A256,100),Table2[ID start],Table2[Class])),"الخدام"),"")</f>
        <v>القديس بولس الرسول</v>
      </c>
      <c r="F256" s="23">
        <v>0</v>
      </c>
      <c r="G256" s="23" t="str">
        <v>لا</v>
      </c>
      <c r="H256" s="23">
        <v>0</v>
      </c>
      <c r="I256" s="23" t="str">
        <v>01222552905</v>
      </c>
      <c r="J256" s="23">
        <v>0</v>
      </c>
      <c r="K256" s="23">
        <v>0</v>
      </c>
      <c r="L256" s="23">
        <v>0</v>
      </c>
      <c r="M256" s="23" t="str">
        <v>2</v>
      </c>
      <c r="N256" s="23" t="str">
        <v>الزيتون</v>
      </c>
      <c r="O256" s="23">
        <v>0</v>
      </c>
      <c r="P256" s="23" t="str">
        <v>2</v>
      </c>
      <c r="Q256" s="23" t="str">
        <v>7</v>
      </c>
      <c r="R256" s="23" t="str">
        <v>الزيتون</v>
      </c>
      <c r="S256" s="23" t="str">
        <v>السينما</v>
      </c>
      <c r="T256" s="23" t="str">
        <v>لا</v>
      </c>
      <c r="U256" s="23">
        <v>0</v>
      </c>
    </row>
    <row r="257" spans="1:21" x14ac:dyDescent="0.25">
      <c r="A257" s="13" cm="1">
        <f t="array" aca="1" ref="A257" ca="1">IFERROR(_xlfn.XLOOKUP(Table_prep_details.od[[#This Row],[ID]],_xlfn._xlws.FILTER(Table1[Old ID],Table1[Old ID]&lt;&gt;0),_xlfn._xlws.FILTER(Changelog!$C$2:$C$110,Changelog!$C$2:$C$110&lt;&gt;""),Table_prep_details.od[[#This Row],[ID]]),"")</f>
        <v>828</v>
      </c>
      <c r="B257" s="5" t="str">
        <v xml:space="preserve">رامز ماهر رمزي </v>
      </c>
      <c r="C257" s="5" t="str">
        <v>ثالثة</v>
      </c>
      <c r="D257" s="22">
        <v>39489</v>
      </c>
      <c r="E257" s="14" t="str">
        <f ca="1">IFERROR(_xlfn.IFNA(IF((A257-FLOOR(A257,100))&lt;10,"الخدام",LOOKUP(FLOOR(A257,100),Table2[ID start],Table2[Class])),"الخدام"),"")</f>
        <v>القديس بولس الرسول</v>
      </c>
      <c r="F257" s="23">
        <v>0</v>
      </c>
      <c r="G257" s="23" t="str">
        <v>لا</v>
      </c>
      <c r="H257" s="23">
        <v>0</v>
      </c>
      <c r="I257" s="23" t="str">
        <v>01201315647</v>
      </c>
      <c r="J257" s="23">
        <v>0</v>
      </c>
      <c r="K257" s="23">
        <v>0</v>
      </c>
      <c r="L257" s="23">
        <v>0</v>
      </c>
      <c r="M257" s="23" t="str">
        <v>7</v>
      </c>
      <c r="N257" s="23" t="str">
        <v>حسن الخليل</v>
      </c>
      <c r="O257" s="23" t="str">
        <v>طومانباي</v>
      </c>
      <c r="P257" s="23" t="str">
        <v>2</v>
      </c>
      <c r="Q257" s="23" t="str">
        <v>2</v>
      </c>
      <c r="R257" s="23" t="str">
        <v>الزيتون</v>
      </c>
      <c r="S257" s="23">
        <v>0</v>
      </c>
      <c r="T257" s="23" t="str">
        <v>لا</v>
      </c>
      <c r="U257" s="23">
        <v>0</v>
      </c>
    </row>
    <row r="258" spans="1:21" x14ac:dyDescent="0.25">
      <c r="A258" s="13" cm="1">
        <f t="array" aca="1" ref="A258" ca="1">IFERROR(_xlfn.XLOOKUP(Table_prep_details.od[[#This Row],[ID]],_xlfn._xlws.FILTER(Table1[Old ID],Table1[Old ID]&lt;&gt;0),_xlfn._xlws.FILTER(Changelog!$C$2:$C$110,Changelog!$C$2:$C$110&lt;&gt;""),Table_prep_details.od[[#This Row],[ID]]),"")</f>
        <v>829</v>
      </c>
      <c r="B258" s="5" t="str">
        <v xml:space="preserve">صموئيل نتعي يعقوب </v>
      </c>
      <c r="C258" s="5" t="str">
        <v>ثالثة</v>
      </c>
      <c r="D258" s="22">
        <v>40014</v>
      </c>
      <c r="E258" s="14" t="str">
        <f ca="1">IFERROR(_xlfn.IFNA(IF((A258-FLOOR(A258,100))&lt;10,"الخدام",LOOKUP(FLOOR(A258,100),Table2[ID start],Table2[Class])),"الخدام"),"")</f>
        <v>القديس بولس الرسول</v>
      </c>
      <c r="F258" s="23">
        <v>0</v>
      </c>
      <c r="G258" s="23" t="str">
        <v>لا</v>
      </c>
      <c r="H258" s="23">
        <v>0</v>
      </c>
      <c r="I258" s="23" t="str">
        <v>01228205903</v>
      </c>
      <c r="J258" s="23">
        <v>0</v>
      </c>
      <c r="K258" s="23">
        <v>0</v>
      </c>
      <c r="L258" s="23">
        <v>0</v>
      </c>
      <c r="M258" s="23">
        <v>0</v>
      </c>
      <c r="N258" s="23" t="str">
        <v>42 الوادى الجديد - أحمد عرابى  انزل مترو شبرا الخيمة واركب عربيات أم بيومى وانزل عند كشرى سلطان</v>
      </c>
      <c r="O258" s="23">
        <v>0</v>
      </c>
      <c r="P258" s="23" t="str">
        <v>1</v>
      </c>
      <c r="Q258" s="23" t="str">
        <v>3</v>
      </c>
      <c r="R258" s="23" t="str">
        <v>الزيتون</v>
      </c>
      <c r="S258" s="23">
        <v>0</v>
      </c>
      <c r="T258" s="23" t="str">
        <v>لا</v>
      </c>
      <c r="U258" s="23">
        <v>0</v>
      </c>
    </row>
    <row r="259" spans="1:21" x14ac:dyDescent="0.25">
      <c r="A259" s="13" cm="1">
        <f t="array" aca="1" ref="A259" ca="1">IFERROR(_xlfn.XLOOKUP(Table_prep_details.od[[#This Row],[ID]],_xlfn._xlws.FILTER(Table1[Old ID],Table1[Old ID]&lt;&gt;0),_xlfn._xlws.FILTER(Changelog!$C$2:$C$110,Changelog!$C$2:$C$110&lt;&gt;""),Table_prep_details.od[[#This Row],[ID]]),"")</f>
        <v>830</v>
      </c>
      <c r="B259" s="5" t="str">
        <v>فادي بشرى نادي</v>
      </c>
      <c r="C259" s="5" t="str">
        <v>ثالثة</v>
      </c>
      <c r="D259" s="22">
        <v>39949</v>
      </c>
      <c r="E259" s="14" t="str">
        <f ca="1">IFERROR(_xlfn.IFNA(IF((A259-FLOOR(A259,100))&lt;10,"الخدام",LOOKUP(FLOOR(A259,100),Table2[ID start],Table2[Class])),"الخدام"),"")</f>
        <v>القديس بولس الرسول</v>
      </c>
      <c r="F259" s="23">
        <v>0</v>
      </c>
      <c r="G259" s="23" t="str">
        <v>لا</v>
      </c>
      <c r="H259" s="23">
        <v>0</v>
      </c>
      <c r="I259" s="23" t="str">
        <v>01277218446</v>
      </c>
      <c r="J259" s="23">
        <v>0</v>
      </c>
      <c r="K259" s="23">
        <v>0</v>
      </c>
      <c r="L259" s="23">
        <v>0</v>
      </c>
      <c r="M259" s="23" t="str">
        <v>33</v>
      </c>
      <c r="N259" s="23" t="str">
        <v>العزيز بالله</v>
      </c>
      <c r="O259" s="23">
        <v>0</v>
      </c>
      <c r="P259" s="23" t="str">
        <v>0</v>
      </c>
      <c r="Q259" s="23">
        <v>0</v>
      </c>
      <c r="R259" s="23" t="str">
        <v>الزيتون</v>
      </c>
      <c r="S259" s="23" t="str">
        <v>محل نظارات الالوان السبعة</v>
      </c>
      <c r="T259" s="23" t="str">
        <v>لا</v>
      </c>
      <c r="U259" s="23">
        <v>0</v>
      </c>
    </row>
    <row r="260" spans="1:21" x14ac:dyDescent="0.25">
      <c r="A260" s="13" cm="1">
        <f t="array" aca="1" ref="A260" ca="1">IFERROR(_xlfn.XLOOKUP(Table_prep_details.od[[#This Row],[ID]],_xlfn._xlws.FILTER(Table1[Old ID],Table1[Old ID]&lt;&gt;0),_xlfn._xlws.FILTER(Changelog!$C$2:$C$110,Changelog!$C$2:$C$110&lt;&gt;""),Table_prep_details.od[[#This Row],[ID]]),"")</f>
        <v>831</v>
      </c>
      <c r="B260" s="5" t="str">
        <v>فادي عاطف صدقي</v>
      </c>
      <c r="C260" s="5" t="str">
        <v>ثالثة</v>
      </c>
      <c r="D260" s="22">
        <v>39345</v>
      </c>
      <c r="E260" s="14" t="str">
        <f ca="1">IFERROR(_xlfn.IFNA(IF((A260-FLOOR(A260,100))&lt;10,"الخدام",LOOKUP(FLOOR(A260,100),Table2[ID start],Table2[Class])),"الخدام"),"")</f>
        <v>القديس بولس الرسول</v>
      </c>
      <c r="F260" s="23">
        <v>0</v>
      </c>
      <c r="G260" s="23" t="str">
        <v>لا</v>
      </c>
      <c r="H260" s="23">
        <v>0</v>
      </c>
      <c r="I260" s="23" t="str">
        <v>01272584677</v>
      </c>
      <c r="J260" s="23">
        <v>0</v>
      </c>
      <c r="K260" s="23">
        <v>0</v>
      </c>
      <c r="L260" s="23">
        <v>0</v>
      </c>
      <c r="M260" s="23" t="str">
        <v>6</v>
      </c>
      <c r="N260" s="23" t="str">
        <v>عبد المنعم سعيد</v>
      </c>
      <c r="O260" s="23" t="str">
        <v>عزبة عامر</v>
      </c>
      <c r="P260" s="23">
        <v>0</v>
      </c>
      <c r="Q260" s="23">
        <v>0</v>
      </c>
      <c r="R260" s="23" t="str">
        <v>المرج الجديدة</v>
      </c>
      <c r="S260" s="23">
        <v>0</v>
      </c>
      <c r="T260" s="23" t="str">
        <v>لا</v>
      </c>
      <c r="U260" s="23">
        <v>0</v>
      </c>
    </row>
    <row r="261" spans="1:21" x14ac:dyDescent="0.25">
      <c r="A261" s="13" cm="1">
        <f t="array" aca="1" ref="A261" ca="1">IFERROR(_xlfn.XLOOKUP(Table_prep_details.od[[#This Row],[ID]],_xlfn._xlws.FILTER(Table1[Old ID],Table1[Old ID]&lt;&gt;0),_xlfn._xlws.FILTER(Changelog!$C$2:$C$110,Changelog!$C$2:$C$110&lt;&gt;""),Table_prep_details.od[[#This Row],[ID]]),"")</f>
        <v>832</v>
      </c>
      <c r="B261" s="5" t="str">
        <v xml:space="preserve">فادي اشرف جميل </v>
      </c>
      <c r="C261" s="5" t="str">
        <v>ثالثة</v>
      </c>
      <c r="D261" s="22">
        <v>39714</v>
      </c>
      <c r="E261" s="14" t="str">
        <f ca="1">IFERROR(_xlfn.IFNA(IF((A261-FLOOR(A261,100))&lt;10,"الخدام",LOOKUP(FLOOR(A261,100),Table2[ID start],Table2[Class])),"الخدام"),"")</f>
        <v>القديس بولس الرسول</v>
      </c>
      <c r="F261" s="23">
        <v>0</v>
      </c>
      <c r="G261" s="23" t="str">
        <v>لا</v>
      </c>
      <c r="H261" s="23">
        <v>0</v>
      </c>
      <c r="I261" s="23" t="str">
        <v>01223335982</v>
      </c>
      <c r="J261" s="23">
        <v>0</v>
      </c>
      <c r="K261" s="23">
        <v>0</v>
      </c>
      <c r="L261" s="23">
        <v>0</v>
      </c>
      <c r="M261" s="23" t="str">
        <v>دار نسايم المحبة</v>
      </c>
      <c r="N261" s="23" t="str">
        <v>زغلول</v>
      </c>
      <c r="O261" s="23">
        <v>0</v>
      </c>
      <c r="P261" s="23">
        <v>0</v>
      </c>
      <c r="Q261" s="23">
        <v>0</v>
      </c>
      <c r="R261" s="23" t="str">
        <v>الزيتون</v>
      </c>
      <c r="S261" s="23">
        <v>0</v>
      </c>
      <c r="T261" s="23" t="str">
        <v>لا</v>
      </c>
      <c r="U261" s="23">
        <v>0</v>
      </c>
    </row>
    <row r="262" spans="1:21" x14ac:dyDescent="0.25">
      <c r="A262" s="13" cm="1">
        <f t="array" aca="1" ref="A262" ca="1">IFERROR(_xlfn.XLOOKUP(Table_prep_details.od[[#This Row],[ID]],_xlfn._xlws.FILTER(Table1[Old ID],Table1[Old ID]&lt;&gt;0),_xlfn._xlws.FILTER(Changelog!$C$2:$C$110,Changelog!$C$2:$C$110&lt;&gt;""),Table_prep_details.od[[#This Row],[ID]]),"")</f>
        <v>833</v>
      </c>
      <c r="B262" s="5" t="str">
        <v xml:space="preserve">فادي سعيد نبيه </v>
      </c>
      <c r="C262" s="5" t="str">
        <v>ثالثة</v>
      </c>
      <c r="D262" s="22">
        <v>39703</v>
      </c>
      <c r="E262" s="14" t="str">
        <f ca="1">IFERROR(_xlfn.IFNA(IF((A262-FLOOR(A262,100))&lt;10,"الخدام",LOOKUP(FLOOR(A262,100),Table2[ID start],Table2[Class])),"الخدام"),"")</f>
        <v>القديس بولس الرسول</v>
      </c>
      <c r="F262" s="23">
        <v>0</v>
      </c>
      <c r="G262" s="23" t="str">
        <v>لا</v>
      </c>
      <c r="H262" s="23">
        <v>0</v>
      </c>
      <c r="I262" s="23" t="str">
        <v>01028816046</v>
      </c>
      <c r="J262" s="23">
        <v>0</v>
      </c>
      <c r="K262" s="23">
        <v>0</v>
      </c>
      <c r="L262" s="23">
        <v>0</v>
      </c>
      <c r="M262" s="23" t="str">
        <v>111</v>
      </c>
      <c r="N262" s="23" t="str">
        <v>طومانباي</v>
      </c>
      <c r="O262" s="23">
        <v>0</v>
      </c>
      <c r="P262" s="23" t="str">
        <v>5</v>
      </c>
      <c r="Q262" s="23" t="str">
        <v>3</v>
      </c>
      <c r="R262" s="23" t="str">
        <v>الزيتون</v>
      </c>
      <c r="S262" s="23" t="str">
        <v>بي تك</v>
      </c>
      <c r="T262" s="23" t="str">
        <v>لا</v>
      </c>
      <c r="U262" s="23">
        <v>0</v>
      </c>
    </row>
    <row r="263" spans="1:21" x14ac:dyDescent="0.25">
      <c r="A263" s="13" cm="1">
        <f t="array" aca="1" ref="A263" ca="1">IFERROR(_xlfn.XLOOKUP(Table_prep_details.od[[#This Row],[ID]],_xlfn._xlws.FILTER(Table1[Old ID],Table1[Old ID]&lt;&gt;0),_xlfn._xlws.FILTER(Changelog!$C$2:$C$110,Changelog!$C$2:$C$110&lt;&gt;""),Table_prep_details.od[[#This Row],[ID]]),"")</f>
        <v>834</v>
      </c>
      <c r="B263" s="5" t="str">
        <v xml:space="preserve">فرانك عصام عصام </v>
      </c>
      <c r="C263" s="5" t="str">
        <v>ثالثة</v>
      </c>
      <c r="D263" s="22">
        <v>39491</v>
      </c>
      <c r="E263" s="14" t="str">
        <f ca="1">IFERROR(_xlfn.IFNA(IF((A263-FLOOR(A263,100))&lt;10,"الخدام",LOOKUP(FLOOR(A263,100),Table2[ID start],Table2[Class])),"الخدام"),"")</f>
        <v>القديس بولس الرسول</v>
      </c>
      <c r="F263" s="23">
        <v>0</v>
      </c>
      <c r="G263" s="23" t="str">
        <v>لا</v>
      </c>
      <c r="H263" s="23">
        <v>0</v>
      </c>
      <c r="I263" s="23" t="str">
        <v>01223805079</v>
      </c>
      <c r="J263" s="23">
        <v>0</v>
      </c>
      <c r="K263" s="23">
        <v>0</v>
      </c>
      <c r="L263" s="23">
        <v>0</v>
      </c>
      <c r="M263" s="23" t="str">
        <v>3</v>
      </c>
      <c r="N263" s="23" t="str">
        <v>السبق</v>
      </c>
      <c r="O263" s="23">
        <v>0</v>
      </c>
      <c r="P263" s="23" t="str">
        <v>1</v>
      </c>
      <c r="Q263" s="23" t="str">
        <v>4</v>
      </c>
      <c r="R263" s="23" t="str">
        <v>مصر الجديدة</v>
      </c>
      <c r="S263" s="23">
        <v>0</v>
      </c>
      <c r="T263" s="23" t="str">
        <v>لا</v>
      </c>
      <c r="U263" s="23">
        <v>0</v>
      </c>
    </row>
    <row r="264" spans="1:21" x14ac:dyDescent="0.25">
      <c r="A264" s="13" cm="1">
        <f t="array" aca="1" ref="A264" ca="1">IFERROR(_xlfn.XLOOKUP(Table_prep_details.od[[#This Row],[ID]],_xlfn._xlws.FILTER(Table1[Old ID],Table1[Old ID]&lt;&gt;0),_xlfn._xlws.FILTER(Changelog!$C$2:$C$110,Changelog!$C$2:$C$110&lt;&gt;""),Table_prep_details.od[[#This Row],[ID]]),"")</f>
        <v>835</v>
      </c>
      <c r="B264" s="5" t="str">
        <v xml:space="preserve">كارل مينا عادل </v>
      </c>
      <c r="C264" s="5" t="str">
        <v>ثالثة</v>
      </c>
      <c r="D264" s="22">
        <v>39625</v>
      </c>
      <c r="E264" s="14" t="str">
        <f ca="1">IFERROR(_xlfn.IFNA(IF((A264-FLOOR(A264,100))&lt;10,"الخدام",LOOKUP(FLOOR(A264,100),Table2[ID start],Table2[Class])),"الخدام"),"")</f>
        <v>القديس بولس الرسول</v>
      </c>
      <c r="F264" s="23" t="str">
        <v>المعارف الحديثة لغات</v>
      </c>
      <c r="G264" s="23" t="str">
        <v>لا</v>
      </c>
      <c r="H264" s="23">
        <v>0</v>
      </c>
      <c r="I264" s="23" t="str">
        <v>01228021860</v>
      </c>
      <c r="J264" s="23" t="str">
        <v>01226358748</v>
      </c>
      <c r="K264" s="23" t="str">
        <v>01286457007</v>
      </c>
      <c r="L264" s="23" t="str">
        <v>ابونا بيشوي</v>
      </c>
      <c r="M264" s="23" t="str">
        <v>16</v>
      </c>
      <c r="N264" s="23" t="str">
        <v>اسعد</v>
      </c>
      <c r="O264" s="23">
        <v>0</v>
      </c>
      <c r="P264" s="23" t="str">
        <v>1</v>
      </c>
      <c r="Q264" s="23">
        <v>0</v>
      </c>
      <c r="R264" s="23" t="str">
        <v>الزيتون</v>
      </c>
      <c r="S264" s="23">
        <v>0</v>
      </c>
      <c r="T264" s="23" t="str">
        <v>لا</v>
      </c>
      <c r="U264" s="23">
        <v>0</v>
      </c>
    </row>
    <row r="265" spans="1:21" x14ac:dyDescent="0.25">
      <c r="A265" s="13" cm="1">
        <f t="array" aca="1" ref="A265" ca="1">IFERROR(_xlfn.XLOOKUP(Table_prep_details.od[[#This Row],[ID]],_xlfn._xlws.FILTER(Table1[Old ID],Table1[Old ID]&lt;&gt;0),_xlfn._xlws.FILTER(Changelog!$C$2:$C$110,Changelog!$C$2:$C$110&lt;&gt;""),Table_prep_details.od[[#This Row],[ID]]),"")</f>
        <v>836</v>
      </c>
      <c r="B265" s="5" t="str">
        <v xml:space="preserve">كيرلس رفعت فرنساوي </v>
      </c>
      <c r="C265" s="5" t="str">
        <v>ثالثة</v>
      </c>
      <c r="D265" s="22">
        <v>39824</v>
      </c>
      <c r="E265" s="14" t="str">
        <f ca="1">IFERROR(_xlfn.IFNA(IF((A265-FLOOR(A265,100))&lt;10,"الخدام",LOOKUP(FLOOR(A265,100),Table2[ID start],Table2[Class])),"الخدام"),"")</f>
        <v>القديس بولس الرسول</v>
      </c>
      <c r="F265" s="23" t="str">
        <v>المعارف الليث</v>
      </c>
      <c r="G265" s="23" t="str">
        <v>لا</v>
      </c>
      <c r="H265" s="23" t="str">
        <v>01558880552</v>
      </c>
      <c r="I265" s="23" t="str">
        <v>01558880552</v>
      </c>
      <c r="J265" s="23">
        <v>0</v>
      </c>
      <c r="K265" s="23">
        <v>0</v>
      </c>
      <c r="L265" s="23" t="str">
        <v>ابونا كيرلس</v>
      </c>
      <c r="M265" s="23" t="str">
        <v>111</v>
      </c>
      <c r="N265" s="23" t="str">
        <v>طومانباي</v>
      </c>
      <c r="O265" s="23">
        <v>0</v>
      </c>
      <c r="P265" s="23" t="str">
        <v>3</v>
      </c>
      <c r="Q265" s="23" t="str">
        <v>4</v>
      </c>
      <c r="R265" s="23" t="str">
        <v>الزيتون</v>
      </c>
      <c r="S265" s="23" t="str">
        <v>بي تك</v>
      </c>
      <c r="T265" s="23" t="str">
        <v>لا</v>
      </c>
      <c r="U265" s="23">
        <v>0</v>
      </c>
    </row>
    <row r="266" spans="1:21" x14ac:dyDescent="0.25">
      <c r="A266" s="13" cm="1">
        <f t="array" aca="1" ref="A266" ca="1">IFERROR(_xlfn.XLOOKUP(Table_prep_details.od[[#This Row],[ID]],_xlfn._xlws.FILTER(Table1[Old ID],Table1[Old ID]&lt;&gt;0),_xlfn._xlws.FILTER(Changelog!$C$2:$C$110,Changelog!$C$2:$C$110&lt;&gt;""),Table_prep_details.od[[#This Row],[ID]]),"")</f>
        <v>837</v>
      </c>
      <c r="B266" s="5" t="str">
        <v xml:space="preserve">كيرلس عزت ظريف </v>
      </c>
      <c r="C266" s="5" t="str">
        <v>ثالثة</v>
      </c>
      <c r="D266" s="22">
        <v>39658</v>
      </c>
      <c r="E266" s="14" t="str">
        <f ca="1">IFERROR(_xlfn.IFNA(IF((A266-FLOOR(A266,100))&lt;10,"الخدام",LOOKUP(FLOOR(A266,100),Table2[ID start],Table2[Class])),"الخدام"),"")</f>
        <v>القديس بولس الرسول</v>
      </c>
      <c r="F266" s="23">
        <v>0</v>
      </c>
      <c r="G266" s="23" t="str">
        <v>لا</v>
      </c>
      <c r="H266" s="23">
        <v>0</v>
      </c>
      <c r="I266" s="23" t="str">
        <v>01552911294</v>
      </c>
      <c r="J266" s="23">
        <v>0</v>
      </c>
      <c r="K266" s="23">
        <v>0</v>
      </c>
      <c r="L266" s="23">
        <v>0</v>
      </c>
      <c r="M266" s="23" t="str">
        <v>8</v>
      </c>
      <c r="N266" s="23" t="str">
        <v>محمد فريد</v>
      </c>
      <c r="O266" s="23" t="str">
        <v>سليم الاول</v>
      </c>
      <c r="P266" s="23">
        <v>0</v>
      </c>
      <c r="Q266" s="23">
        <v>0</v>
      </c>
      <c r="R266" s="23" t="str">
        <v>الزيتون</v>
      </c>
      <c r="S266" s="23" t="str">
        <v>جزارة المعلم</v>
      </c>
      <c r="T266" s="23" t="str">
        <v>لا</v>
      </c>
      <c r="U266" s="23">
        <v>0</v>
      </c>
    </row>
    <row r="267" spans="1:21" x14ac:dyDescent="0.25">
      <c r="A267" s="13" cm="1">
        <f t="array" aca="1" ref="A267" ca="1">IFERROR(_xlfn.XLOOKUP(Table_prep_details.od[[#This Row],[ID]],_xlfn._xlws.FILTER(Table1[Old ID],Table1[Old ID]&lt;&gt;0),_xlfn._xlws.FILTER(Changelog!$C$2:$C$110,Changelog!$C$2:$C$110&lt;&gt;""),Table_prep_details.od[[#This Row],[ID]]),"")</f>
        <v>838</v>
      </c>
      <c r="B267" s="5" t="str">
        <v>كيرلس عوني رافت</v>
      </c>
      <c r="C267" s="5" t="str">
        <v>ثالثة</v>
      </c>
      <c r="D267" s="22">
        <v>40065</v>
      </c>
      <c r="E267" s="14" t="str">
        <f ca="1">IFERROR(_xlfn.IFNA(IF((A267-FLOOR(A267,100))&lt;10,"الخدام",LOOKUP(FLOOR(A267,100),Table2[ID start],Table2[Class])),"الخدام"),"")</f>
        <v>القديس بولس الرسول</v>
      </c>
      <c r="F267" s="23" t="str">
        <v>الطبري روكسي</v>
      </c>
      <c r="G267" s="23" t="str">
        <v>لا</v>
      </c>
      <c r="H267" s="23">
        <v>0</v>
      </c>
      <c r="I267" s="23" t="str">
        <v>01220072419</v>
      </c>
      <c r="J267" s="23" t="str">
        <v>01220859730</v>
      </c>
      <c r="K267" s="23">
        <v>0</v>
      </c>
      <c r="L267" s="23" t="str">
        <v>ابونا كيرلس</v>
      </c>
      <c r="M267" s="23" t="str">
        <v>8</v>
      </c>
      <c r="N267" s="23" t="str">
        <v>عسكر</v>
      </c>
      <c r="O267" s="23" t="str">
        <v>طومانباي</v>
      </c>
      <c r="P267" s="23" t="str">
        <v>4</v>
      </c>
      <c r="Q267" s="23" t="str">
        <v>4</v>
      </c>
      <c r="R267" s="23" t="str">
        <v>الزيتون</v>
      </c>
      <c r="S267" s="23">
        <v>0</v>
      </c>
      <c r="T267" s="23" t="str">
        <v>لا</v>
      </c>
      <c r="U267" s="23">
        <v>0</v>
      </c>
    </row>
    <row r="268" spans="1:21" x14ac:dyDescent="0.25">
      <c r="A268" s="13" cm="1">
        <f t="array" aca="1" ref="A268" ca="1">IFERROR(_xlfn.XLOOKUP(Table_prep_details.od[[#This Row],[ID]],_xlfn._xlws.FILTER(Table1[Old ID],Table1[Old ID]&lt;&gt;0),_xlfn._xlws.FILTER(Changelog!$C$2:$C$110,Changelog!$C$2:$C$110&lt;&gt;""),Table_prep_details.od[[#This Row],[ID]]),"")</f>
        <v>839</v>
      </c>
      <c r="B268" s="5" t="str">
        <v xml:space="preserve">كيرلس كمال كامل </v>
      </c>
      <c r="C268" s="5" t="str">
        <v>ثالثة</v>
      </c>
      <c r="D268" s="22">
        <v>39739</v>
      </c>
      <c r="E268" s="14" t="str">
        <f ca="1">IFERROR(_xlfn.IFNA(IF((A268-FLOOR(A268,100))&lt;10,"الخدام",LOOKUP(FLOOR(A268,100),Table2[ID start],Table2[Class])),"الخدام"),"")</f>
        <v>القديس بولس الرسول</v>
      </c>
      <c r="F268" s="23" t="str">
        <v>المعارف الحديثة</v>
      </c>
      <c r="G268" s="23" t="str">
        <v>لا</v>
      </c>
      <c r="H268" s="23">
        <v>0</v>
      </c>
      <c r="I268" s="23" t="str">
        <v>01204481885</v>
      </c>
      <c r="J268" s="23">
        <v>0</v>
      </c>
      <c r="K268" s="23">
        <v>0</v>
      </c>
      <c r="L268" s="23" t="str">
        <v>ابونا كيرلس</v>
      </c>
      <c r="M268" s="23" t="str">
        <v>4</v>
      </c>
      <c r="N268" s="23" t="str">
        <v>الليث</v>
      </c>
      <c r="O268" s="23" t="str">
        <v>طومانباي</v>
      </c>
      <c r="P268" s="23" t="str">
        <v>11</v>
      </c>
      <c r="Q268" s="23" t="str">
        <v>31</v>
      </c>
      <c r="R268" s="23" t="str">
        <v>الزيتون</v>
      </c>
      <c r="S268" s="23" t="str">
        <v>صيدلية الليث</v>
      </c>
      <c r="T268" s="23" t="str">
        <v>لا</v>
      </c>
      <c r="U268" s="23">
        <v>0</v>
      </c>
    </row>
    <row r="269" spans="1:21" x14ac:dyDescent="0.25">
      <c r="A269" s="13" cm="1">
        <f t="array" aca="1" ref="A269" ca="1">IFERROR(_xlfn.XLOOKUP(Table_prep_details.od[[#This Row],[ID]],_xlfn._xlws.FILTER(Table1[Old ID],Table1[Old ID]&lt;&gt;0),_xlfn._xlws.FILTER(Changelog!$C$2:$C$110,Changelog!$C$2:$C$110&lt;&gt;""),Table_prep_details.od[[#This Row],[ID]]),"")</f>
        <v>840</v>
      </c>
      <c r="B269" s="5" t="str">
        <v xml:space="preserve">كيرلس كمال ماهر </v>
      </c>
      <c r="C269" s="5" t="str">
        <v>ثالثة</v>
      </c>
      <c r="D269" s="22">
        <v>39844</v>
      </c>
      <c r="E269" s="14" t="str">
        <f ca="1">IFERROR(_xlfn.IFNA(IF((A269-FLOOR(A269,100))&lt;10,"الخدام",LOOKUP(FLOOR(A269,100),Table2[ID start],Table2[Class])),"الخدام"),"")</f>
        <v>القديس بولس الرسول</v>
      </c>
      <c r="F269" s="23" t="str">
        <v>المعارف الخاصة الليث</v>
      </c>
      <c r="G269" s="23" t="str">
        <v>لا</v>
      </c>
      <c r="H269" s="23">
        <v>0</v>
      </c>
      <c r="I269" s="23" t="str">
        <v>01012515382</v>
      </c>
      <c r="J269" s="23" t="str">
        <v>01004238014</v>
      </c>
      <c r="K269" s="23" t="str">
        <v>01222532211</v>
      </c>
      <c r="L269" s="23" t="str">
        <v>ابونا بيشوي</v>
      </c>
      <c r="M269" s="23" t="str">
        <v>144</v>
      </c>
      <c r="N269" s="23" t="str">
        <v>طومانباي</v>
      </c>
      <c r="O269" s="23">
        <v>0</v>
      </c>
      <c r="P269" s="23" t="str">
        <v>7</v>
      </c>
      <c r="Q269" s="23" t="str">
        <v>20</v>
      </c>
      <c r="R269" s="23" t="str">
        <v>الزيتون</v>
      </c>
      <c r="S269" s="23" t="str">
        <v>معرض ميراث للاثاث</v>
      </c>
      <c r="T269" s="23" t="str">
        <v>لا</v>
      </c>
      <c r="U269" s="23">
        <v>0</v>
      </c>
    </row>
    <row r="270" spans="1:21" x14ac:dyDescent="0.25">
      <c r="A270" s="13" cm="1">
        <f t="array" aca="1" ref="A270" ca="1">IFERROR(_xlfn.XLOOKUP(Table_prep_details.od[[#This Row],[ID]],_xlfn._xlws.FILTER(Table1[Old ID],Table1[Old ID]&lt;&gt;0),_xlfn._xlws.FILTER(Changelog!$C$2:$C$110,Changelog!$C$2:$C$110&lt;&gt;""),Table_prep_details.od[[#This Row],[ID]]),"")</f>
        <v>841</v>
      </c>
      <c r="B270" s="5" t="str">
        <v xml:space="preserve">كيرلس مينا محب </v>
      </c>
      <c r="C270" s="5" t="str">
        <v>ثالثة</v>
      </c>
      <c r="D270" s="22">
        <v>40170</v>
      </c>
      <c r="E270" s="14" t="str">
        <f ca="1">IFERROR(_xlfn.IFNA(IF((A270-FLOOR(A270,100))&lt;10,"الخدام",LOOKUP(FLOOR(A270,100),Table2[ID start],Table2[Class])),"الخدام"),"")</f>
        <v>القديس بولس الرسول</v>
      </c>
      <c r="F270" s="23">
        <v>0</v>
      </c>
      <c r="G270" s="23" t="str">
        <v>لا</v>
      </c>
      <c r="H270" s="23">
        <v>0</v>
      </c>
      <c r="I270" s="23" t="str">
        <v>01211901930</v>
      </c>
      <c r="J270" s="23">
        <v>0</v>
      </c>
      <c r="K270" s="23">
        <v>0</v>
      </c>
      <c r="L270" s="23">
        <v>0</v>
      </c>
      <c r="M270" s="23" t="str">
        <v>3</v>
      </c>
      <c r="N270" s="23" t="str">
        <v>محمود سالم</v>
      </c>
      <c r="O270" s="23">
        <v>0</v>
      </c>
      <c r="P270" s="23">
        <v>0</v>
      </c>
      <c r="Q270" s="23">
        <v>0</v>
      </c>
      <c r="R270" s="23" t="str">
        <v>الزيتون</v>
      </c>
      <c r="S270" s="23" t="str">
        <v>صيدلية ميشيل</v>
      </c>
      <c r="T270" s="23" t="str">
        <v>لا</v>
      </c>
      <c r="U270" s="23">
        <v>0</v>
      </c>
    </row>
    <row r="271" spans="1:21" x14ac:dyDescent="0.25">
      <c r="A271" s="13" cm="1">
        <f t="array" aca="1" ref="A271" ca="1">IFERROR(_xlfn.XLOOKUP(Table_prep_details.od[[#This Row],[ID]],_xlfn._xlws.FILTER(Table1[Old ID],Table1[Old ID]&lt;&gt;0),_xlfn._xlws.FILTER(Changelog!$C$2:$C$110,Changelog!$C$2:$C$110&lt;&gt;""),Table_prep_details.od[[#This Row],[ID]]),"")</f>
        <v>842</v>
      </c>
      <c r="B271" s="5" t="str">
        <v xml:space="preserve">كيفين هاني ادوارد </v>
      </c>
      <c r="C271" s="5" t="str">
        <v>ثالثة</v>
      </c>
      <c r="D271" s="22">
        <v>39710</v>
      </c>
      <c r="E271" s="14" t="str">
        <f ca="1">IFERROR(_xlfn.IFNA(IF((A271-FLOOR(A271,100))&lt;10,"الخدام",LOOKUP(FLOOR(A271,100),Table2[ID start],Table2[Class])),"الخدام"),"")</f>
        <v>القديس بولس الرسول</v>
      </c>
      <c r="F271" s="23">
        <v>0</v>
      </c>
      <c r="G271" s="23" t="str">
        <v>لا</v>
      </c>
      <c r="H271" s="23">
        <v>0</v>
      </c>
      <c r="I271" s="23" t="str">
        <v>01200743943</v>
      </c>
      <c r="J271" s="23">
        <v>0</v>
      </c>
      <c r="K271" s="23">
        <v>0</v>
      </c>
      <c r="L271" s="23">
        <v>0</v>
      </c>
      <c r="M271" s="23" t="str">
        <v>18</v>
      </c>
      <c r="N271" s="23" t="str">
        <v>18  محطة الزيتون  اسفل  كوبرى العزيز بالله بجوار شارع الصوفاني بجوار سور المترو</v>
      </c>
      <c r="O271" s="23">
        <v>0</v>
      </c>
      <c r="P271" s="23" t="str">
        <v>26</v>
      </c>
      <c r="Q271" s="23">
        <v>0</v>
      </c>
      <c r="R271" s="23" t="str">
        <v>الزيتون</v>
      </c>
      <c r="S271" s="23">
        <v>0</v>
      </c>
      <c r="T271" s="23" t="str">
        <v>لا</v>
      </c>
      <c r="U271" s="23">
        <v>0</v>
      </c>
    </row>
    <row r="272" spans="1:21" x14ac:dyDescent="0.25">
      <c r="A272" s="13" cm="1">
        <f t="array" aca="1" ref="A272" ca="1">IFERROR(_xlfn.XLOOKUP(Table_prep_details.od[[#This Row],[ID]],_xlfn._xlws.FILTER(Table1[Old ID],Table1[Old ID]&lt;&gt;0),_xlfn._xlws.FILTER(Changelog!$C$2:$C$110,Changelog!$C$2:$C$110&lt;&gt;""),Table_prep_details.od[[#This Row],[ID]]),"")</f>
        <v>843</v>
      </c>
      <c r="B272" s="5" t="str">
        <v>مارتن انور فتحي</v>
      </c>
      <c r="C272" s="5" t="str">
        <v>ثالثة</v>
      </c>
      <c r="D272" s="22">
        <v>0</v>
      </c>
      <c r="E272" s="14" t="str">
        <f ca="1">IFERROR(_xlfn.IFNA(IF((A272-FLOOR(A272,100))&lt;10,"الخدام",LOOKUP(FLOOR(A272,100),Table2[ID start],Table2[Class])),"الخدام"),"")</f>
        <v>القديس بولس الرسول</v>
      </c>
      <c r="F272" s="23">
        <v>0</v>
      </c>
      <c r="G272" s="23" t="str">
        <v>لا</v>
      </c>
      <c r="H272" s="23">
        <v>0</v>
      </c>
      <c r="I272" s="23" t="str">
        <v>01221915624</v>
      </c>
      <c r="J272" s="23">
        <v>0</v>
      </c>
      <c r="K272" s="23">
        <v>0</v>
      </c>
      <c r="L272" s="23">
        <v>0</v>
      </c>
      <c r="M272" s="23" t="str">
        <v>109</v>
      </c>
      <c r="N272" s="23" t="str">
        <v>طومانباي</v>
      </c>
      <c r="O272" s="23">
        <v>0</v>
      </c>
      <c r="P272" s="23" t="str">
        <v>2</v>
      </c>
      <c r="Q272" s="23" t="str">
        <v>7</v>
      </c>
      <c r="R272" s="23" t="str">
        <v>الزيتون</v>
      </c>
      <c r="S272" s="23" t="str">
        <v>فوق صيدلية دوس</v>
      </c>
      <c r="T272" s="23" t="str">
        <v>لا</v>
      </c>
      <c r="U272" s="23">
        <v>0</v>
      </c>
    </row>
    <row r="273" spans="1:21" x14ac:dyDescent="0.25">
      <c r="A273" s="13" cm="1">
        <f t="array" aca="1" ref="A273" ca="1">IFERROR(_xlfn.XLOOKUP(Table_prep_details.od[[#This Row],[ID]],_xlfn._xlws.FILTER(Table1[Old ID],Table1[Old ID]&lt;&gt;0),_xlfn._xlws.FILTER(Changelog!$C$2:$C$110,Changelog!$C$2:$C$110&lt;&gt;""),Table_prep_details.od[[#This Row],[ID]]),"")</f>
        <v>844</v>
      </c>
      <c r="B273" s="5" t="str">
        <v xml:space="preserve">مارتن شادي هاني </v>
      </c>
      <c r="C273" s="5" t="str">
        <v>ثالثة</v>
      </c>
      <c r="D273" s="22">
        <v>44008</v>
      </c>
      <c r="E273" s="14" t="str">
        <f ca="1">IFERROR(_xlfn.IFNA(IF((A273-FLOOR(A273,100))&lt;10,"الخدام",LOOKUP(FLOOR(A273,100),Table2[ID start],Table2[Class])),"الخدام"),"")</f>
        <v>القديس بولس الرسول</v>
      </c>
      <c r="F273" s="23">
        <v>0</v>
      </c>
      <c r="G273" s="23" t="str">
        <v>لا</v>
      </c>
      <c r="H273" s="23">
        <v>0</v>
      </c>
      <c r="I273" s="23" t="str">
        <v>01280006217</v>
      </c>
      <c r="J273" s="23">
        <v>0</v>
      </c>
      <c r="K273" s="23">
        <v>0</v>
      </c>
      <c r="L273" s="23">
        <v>0</v>
      </c>
      <c r="M273" s="23">
        <v>0</v>
      </c>
      <c r="N273" s="23" t="str">
        <v>22 وابور المياه أمام نادى طلائع الزيتون ( او )  35ش دار السعادة (صيدلية ايفا)  امام مدرسة امون</v>
      </c>
      <c r="O273" s="23">
        <v>0</v>
      </c>
      <c r="P273" s="23">
        <v>0</v>
      </c>
      <c r="Q273" s="23" t="str">
        <v>805</v>
      </c>
      <c r="R273" s="23" t="str">
        <v>الزيتون</v>
      </c>
      <c r="S273" s="23">
        <v>0</v>
      </c>
      <c r="T273" s="23" t="str">
        <v>لا</v>
      </c>
      <c r="U273" s="23">
        <v>0</v>
      </c>
    </row>
    <row r="274" spans="1:21" x14ac:dyDescent="0.25">
      <c r="A274" s="13" cm="1">
        <f t="array" aca="1" ref="A274" ca="1">IFERROR(_xlfn.XLOOKUP(Table_prep_details.od[[#This Row],[ID]],_xlfn._xlws.FILTER(Table1[Old ID],Table1[Old ID]&lt;&gt;0),_xlfn._xlws.FILTER(Changelog!$C$2:$C$110,Changelog!$C$2:$C$110&lt;&gt;""),Table_prep_details.od[[#This Row],[ID]]),"")</f>
        <v>845</v>
      </c>
      <c r="B274" s="5" t="str">
        <v>مارك اشرف عادلي</v>
      </c>
      <c r="C274" s="5" t="str">
        <v>ثالثة</v>
      </c>
      <c r="D274" s="22">
        <v>40060</v>
      </c>
      <c r="E274" s="14" t="str">
        <f ca="1">IFERROR(_xlfn.IFNA(IF((A274-FLOOR(A274,100))&lt;10,"الخدام",LOOKUP(FLOOR(A274,100),Table2[ID start],Table2[Class])),"الخدام"),"")</f>
        <v>القديس بولس الرسول</v>
      </c>
      <c r="F274" s="23">
        <v>0</v>
      </c>
      <c r="G274" s="23" t="str">
        <v>لا</v>
      </c>
      <c r="H274" s="23">
        <v>0</v>
      </c>
      <c r="I274" s="23" t="str">
        <v>01211388197</v>
      </c>
      <c r="J274" s="23">
        <v>0</v>
      </c>
      <c r="K274" s="23">
        <v>0</v>
      </c>
      <c r="L274" s="23">
        <v>0</v>
      </c>
      <c r="M274" s="23" t="str">
        <v>22</v>
      </c>
      <c r="N274" s="23" t="str">
        <v>الليث</v>
      </c>
      <c r="O274" s="23" t="str">
        <v>طومانباي</v>
      </c>
      <c r="P274" s="23" t="str">
        <v>5</v>
      </c>
      <c r="Q274" s="23">
        <v>0</v>
      </c>
      <c r="R274" s="23" t="str">
        <v>الزيتون</v>
      </c>
      <c r="S274" s="23">
        <v>0</v>
      </c>
      <c r="T274" s="23" t="str">
        <v>لا</v>
      </c>
      <c r="U274" s="23">
        <v>0</v>
      </c>
    </row>
    <row r="275" spans="1:21" x14ac:dyDescent="0.25">
      <c r="A275" s="13" cm="1">
        <f t="array" aca="1" ref="A275" ca="1">IFERROR(_xlfn.XLOOKUP(Table_prep_details.od[[#This Row],[ID]],_xlfn._xlws.FILTER(Table1[Old ID],Table1[Old ID]&lt;&gt;0),_xlfn._xlws.FILTER(Changelog!$C$2:$C$110,Changelog!$C$2:$C$110&lt;&gt;""),Table_prep_details.od[[#This Row],[ID]]),"")</f>
        <v>846</v>
      </c>
      <c r="B275" s="5" t="str">
        <v xml:space="preserve">مارك دانيال لبيب </v>
      </c>
      <c r="C275" s="5" t="str">
        <v>ثالثة</v>
      </c>
      <c r="D275" s="22">
        <v>39668</v>
      </c>
      <c r="E275" s="14" t="str">
        <f ca="1">IFERROR(_xlfn.IFNA(IF((A275-FLOOR(A275,100))&lt;10,"الخدام",LOOKUP(FLOOR(A275,100),Table2[ID start],Table2[Class])),"الخدام"),"")</f>
        <v>القديس بولس الرسول</v>
      </c>
      <c r="F275" s="23" t="str">
        <v>صحارة لغات الفجالة</v>
      </c>
      <c r="G275" s="23" t="str">
        <v>لا</v>
      </c>
      <c r="H275" s="23">
        <v>0</v>
      </c>
      <c r="I275" s="23" t="str">
        <v>01273638141</v>
      </c>
      <c r="J275" s="23" t="str">
        <v>01220511115</v>
      </c>
      <c r="K275" s="23" t="str">
        <v>01220556666</v>
      </c>
      <c r="L275" s="23" t="str">
        <v>ابونا كيرلس</v>
      </c>
      <c r="M275" s="23" t="str">
        <v>6</v>
      </c>
      <c r="N275" s="23" t="str">
        <v>الصديق</v>
      </c>
      <c r="O275" s="23" t="str">
        <v>طومانباي</v>
      </c>
      <c r="P275" s="23" t="str">
        <v>2</v>
      </c>
      <c r="Q275" s="23" t="str">
        <v>8</v>
      </c>
      <c r="R275" s="23" t="str">
        <v>الزيتون</v>
      </c>
      <c r="S275" s="23" t="str">
        <v>سوبرماركت المريمات</v>
      </c>
      <c r="T275" s="23" t="str">
        <v>لا</v>
      </c>
      <c r="U275" s="23">
        <v>0</v>
      </c>
    </row>
    <row r="276" spans="1:21" x14ac:dyDescent="0.25">
      <c r="A276" s="13" cm="1">
        <f t="array" aca="1" ref="A276" ca="1">IFERROR(_xlfn.XLOOKUP(Table_prep_details.od[[#This Row],[ID]],_xlfn._xlws.FILTER(Table1[Old ID],Table1[Old ID]&lt;&gt;0),_xlfn._xlws.FILTER(Changelog!$C$2:$C$110,Changelog!$C$2:$C$110&lt;&gt;""),Table_prep_details.od[[#This Row],[ID]]),"")</f>
        <v>847</v>
      </c>
      <c r="B276" s="5" t="str">
        <v xml:space="preserve">مارك سامح لوقا </v>
      </c>
      <c r="C276" s="5" t="str">
        <v>ثالثة</v>
      </c>
      <c r="D276" s="22">
        <v>39825</v>
      </c>
      <c r="E276" s="14" t="str">
        <f ca="1">IFERROR(_xlfn.IFNA(IF((A276-FLOOR(A276,100))&lt;10,"الخدام",LOOKUP(FLOOR(A276,100),Table2[ID start],Table2[Class])),"الخدام"),"")</f>
        <v>القديس بولس الرسول</v>
      </c>
      <c r="F276" s="23" t="str">
        <v>سانت ماري</v>
      </c>
      <c r="G276" s="23" t="str">
        <v>لا</v>
      </c>
      <c r="H276" s="23">
        <v>0</v>
      </c>
      <c r="I276" s="23" t="str">
        <v>01100918192</v>
      </c>
      <c r="J276" s="23" t="str">
        <v>01272342424</v>
      </c>
      <c r="K276" s="23" t="str">
        <v>01555355879</v>
      </c>
      <c r="L276" s="23" t="str">
        <v>ابونا انطونيوس</v>
      </c>
      <c r="M276" s="23" t="str">
        <v>36</v>
      </c>
      <c r="N276" s="23" t="str">
        <v>الليث</v>
      </c>
      <c r="O276" s="23">
        <v>0</v>
      </c>
      <c r="P276" s="23" t="str">
        <v>2</v>
      </c>
      <c r="Q276" s="23" t="str">
        <v>5</v>
      </c>
      <c r="R276" s="23" t="str">
        <v>الزيتون</v>
      </c>
      <c r="S276" s="23" t="str">
        <v>معمل السكر</v>
      </c>
      <c r="T276" s="23" t="str">
        <v>لا</v>
      </c>
      <c r="U276" s="23">
        <v>0</v>
      </c>
    </row>
    <row r="277" spans="1:21" x14ac:dyDescent="0.25">
      <c r="A277" s="13" cm="1">
        <f t="array" aca="1" ref="A277" ca="1">IFERROR(_xlfn.XLOOKUP(Table_prep_details.od[[#This Row],[ID]],_xlfn._xlws.FILTER(Table1[Old ID],Table1[Old ID]&lt;&gt;0),_xlfn._xlws.FILTER(Changelog!$C$2:$C$110,Changelog!$C$2:$C$110&lt;&gt;""),Table_prep_details.od[[#This Row],[ID]]),"")</f>
        <v>848</v>
      </c>
      <c r="B277" s="5" t="str">
        <v xml:space="preserve">مارك وسيم موريس </v>
      </c>
      <c r="C277" s="5" t="str">
        <v>ثالثة</v>
      </c>
      <c r="D277" s="22">
        <v>39962</v>
      </c>
      <c r="E277" s="14" t="str">
        <f ca="1">IFERROR(_xlfn.IFNA(IF((A277-FLOOR(A277,100))&lt;10,"الخدام",LOOKUP(FLOOR(A277,100),Table2[ID start],Table2[Class])),"الخدام"),"")</f>
        <v>القديس بولس الرسول</v>
      </c>
      <c r="F277" s="23" t="str">
        <v>الادفنتست</v>
      </c>
      <c r="G277" s="23" t="str">
        <v>لا</v>
      </c>
      <c r="H277" s="23">
        <v>0</v>
      </c>
      <c r="I277" s="23" t="str">
        <v>01200479983</v>
      </c>
      <c r="J277" s="23" t="str">
        <v>01289970972</v>
      </c>
      <c r="K277" s="23" t="str">
        <v>01552616622</v>
      </c>
      <c r="L277" s="23">
        <v>0</v>
      </c>
      <c r="M277" s="23" t="str">
        <v>21</v>
      </c>
      <c r="N277" s="23" t="str">
        <v>العزيز بالله</v>
      </c>
      <c r="O277" s="23">
        <v>0</v>
      </c>
      <c r="P277" s="23" t="str">
        <v>3</v>
      </c>
      <c r="Q277" s="23" t="str">
        <v>3</v>
      </c>
      <c r="R277" s="23" t="str">
        <v>الزيتون</v>
      </c>
      <c r="S277" s="23" t="str">
        <v>التوحيد والنور</v>
      </c>
      <c r="T277" s="23" t="str">
        <v>لا</v>
      </c>
      <c r="U277" s="23">
        <v>0</v>
      </c>
    </row>
    <row r="278" spans="1:21" x14ac:dyDescent="0.25">
      <c r="A278" s="13" cm="1">
        <f t="array" aca="1" ref="A278" ca="1">IFERROR(_xlfn.XLOOKUP(Table_prep_details.od[[#This Row],[ID]],_xlfn._xlws.FILTER(Table1[Old ID],Table1[Old ID]&lt;&gt;0),_xlfn._xlws.FILTER(Changelog!$C$2:$C$110,Changelog!$C$2:$C$110&lt;&gt;""),Table_prep_details.od[[#This Row],[ID]]),"")</f>
        <v>849</v>
      </c>
      <c r="B278" s="5" t="str">
        <v xml:space="preserve">مايكل اشرف ابراهيم </v>
      </c>
      <c r="C278" s="5" t="str">
        <v>ثالثة</v>
      </c>
      <c r="D278" s="22">
        <v>39929</v>
      </c>
      <c r="E278" s="14" t="str">
        <f ca="1">IFERROR(_xlfn.IFNA(IF((A278-FLOOR(A278,100))&lt;10,"الخدام",LOOKUP(FLOOR(A278,100),Table2[ID start],Table2[Class])),"الخدام"),"")</f>
        <v>القديس بولس الرسول</v>
      </c>
      <c r="F278" s="23" t="str">
        <v>الادفنتست</v>
      </c>
      <c r="G278" s="23" t="str">
        <v>لا</v>
      </c>
      <c r="H278" s="23">
        <v>0</v>
      </c>
      <c r="I278" s="23" t="str">
        <v>01279040069</v>
      </c>
      <c r="J278" s="23" t="str">
        <v>01205411420</v>
      </c>
      <c r="K278" s="23" t="str">
        <v>01201797140</v>
      </c>
      <c r="L278" s="23" t="str">
        <v>ابونا باسليوس</v>
      </c>
      <c r="M278" s="23" t="str">
        <v>8</v>
      </c>
      <c r="N278" s="23" t="str">
        <v>بركات</v>
      </c>
      <c r="O278" s="23" t="str">
        <v>طومانباي</v>
      </c>
      <c r="P278" s="23" t="str">
        <v>4</v>
      </c>
      <c r="Q278" s="23" t="str">
        <v>10</v>
      </c>
      <c r="R278" s="23" t="str">
        <v>الزيتون</v>
      </c>
      <c r="S278" s="23" t="str">
        <v>سوبرماركت</v>
      </c>
      <c r="T278" s="23" t="str">
        <v>لا</v>
      </c>
      <c r="U278" s="23" t="str">
        <v>تالت عمارة واخدة ناصيتين</v>
      </c>
    </row>
    <row r="279" spans="1:21" x14ac:dyDescent="0.25">
      <c r="A279" s="13" cm="1">
        <f t="array" aca="1" ref="A279" ca="1">IFERROR(_xlfn.XLOOKUP(Table_prep_details.od[[#This Row],[ID]],_xlfn._xlws.FILTER(Table1[Old ID],Table1[Old ID]&lt;&gt;0),_xlfn._xlws.FILTER(Changelog!$C$2:$C$110,Changelog!$C$2:$C$110&lt;&gt;""),Table_prep_details.od[[#This Row],[ID]]),"")</f>
        <v>850</v>
      </c>
      <c r="B279" s="5" t="str">
        <v>مجدي سامح عادل وهيب</v>
      </c>
      <c r="C279" s="5" t="str">
        <v>ثالثة</v>
      </c>
      <c r="D279" s="22">
        <v>40068</v>
      </c>
      <c r="E279" s="14" t="str">
        <f ca="1">IFERROR(_xlfn.IFNA(IF((A279-FLOOR(A279,100))&lt;10,"الخدام",LOOKUP(FLOOR(A279,100),Table2[ID start],Table2[Class])),"الخدام"),"")</f>
        <v>القديس بولس الرسول</v>
      </c>
      <c r="F279" s="23" t="str">
        <v>الادفنتست</v>
      </c>
      <c r="G279" s="23" t="str">
        <v>لا</v>
      </c>
      <c r="H279" s="23">
        <v>0</v>
      </c>
      <c r="I279" s="23" t="str">
        <v>01279432280</v>
      </c>
      <c r="J279" s="23">
        <v>0</v>
      </c>
      <c r="K279" s="23" t="str">
        <v>01280886628</v>
      </c>
      <c r="L279" s="23" t="str">
        <v>ابونا بساده (كنيسة مريم المجدلية شبرا الخيمة)</v>
      </c>
      <c r="M279" s="23" t="str">
        <v>53</v>
      </c>
      <c r="N279" s="23" t="str">
        <v>سنان</v>
      </c>
      <c r="O279" s="23">
        <v>0</v>
      </c>
      <c r="P279" s="23" t="str">
        <v>4</v>
      </c>
      <c r="Q279" s="23" t="str">
        <v>12</v>
      </c>
      <c r="R279" s="23" t="str">
        <v>الزيتون</v>
      </c>
      <c r="S279" s="23" t="str">
        <v>قهوة سنان</v>
      </c>
      <c r="T279" s="23" t="str">
        <v>لا</v>
      </c>
      <c r="U279" s="23">
        <v>0</v>
      </c>
    </row>
    <row r="280" spans="1:21" x14ac:dyDescent="0.25">
      <c r="A280" s="13" cm="1">
        <f t="array" aca="1" ref="A280" ca="1">IFERROR(_xlfn.XLOOKUP(Table_prep_details.od[[#This Row],[ID]],_xlfn._xlws.FILTER(Table1[Old ID],Table1[Old ID]&lt;&gt;0),_xlfn._xlws.FILTER(Changelog!$C$2:$C$110,Changelog!$C$2:$C$110&lt;&gt;""),Table_prep_details.od[[#This Row],[ID]]),"")</f>
        <v>851</v>
      </c>
      <c r="B280" s="5" t="str">
        <v xml:space="preserve">مكاريوس سمير مهاود </v>
      </c>
      <c r="C280" s="5" t="str">
        <v>ثالثة</v>
      </c>
      <c r="D280" s="22">
        <v>40031</v>
      </c>
      <c r="E280" s="14" t="str">
        <f ca="1">IFERROR(_xlfn.IFNA(IF((A280-FLOOR(A280,100))&lt;10,"الخدام",LOOKUP(FLOOR(A280,100),Table2[ID start],Table2[Class])),"الخدام"),"")</f>
        <v>القديس بولس الرسول</v>
      </c>
      <c r="F280" s="23">
        <v>0</v>
      </c>
      <c r="G280" s="23" t="str">
        <v>لا</v>
      </c>
      <c r="H280" s="23">
        <v>0</v>
      </c>
      <c r="I280" s="23" t="str">
        <v>01222618980</v>
      </c>
      <c r="J280" s="23">
        <v>0</v>
      </c>
      <c r="K280" s="23">
        <v>0</v>
      </c>
      <c r="L280" s="23">
        <v>0</v>
      </c>
      <c r="M280" s="23" t="str">
        <v>93</v>
      </c>
      <c r="N280" s="23" t="str">
        <v>طومانباي</v>
      </c>
      <c r="O280" s="23">
        <v>0</v>
      </c>
      <c r="P280" s="23" t="str">
        <v>1</v>
      </c>
      <c r="Q280" s="23" t="str">
        <v>11</v>
      </c>
      <c r="R280" s="23" t="str">
        <v>الزيتون</v>
      </c>
      <c r="S280" s="23" t="str">
        <v>قهوة ابو عامر</v>
      </c>
      <c r="T280" s="23" t="str">
        <v>لا</v>
      </c>
      <c r="U280" s="23" t="str">
        <v>عمارة الغاز</v>
      </c>
    </row>
    <row r="281" spans="1:21" x14ac:dyDescent="0.25">
      <c r="A281" s="13" cm="1">
        <f t="array" aca="1" ref="A281" ca="1">IFERROR(_xlfn.XLOOKUP(Table_prep_details.od[[#This Row],[ID]],_xlfn._xlws.FILTER(Table1[Old ID],Table1[Old ID]&lt;&gt;0),_xlfn._xlws.FILTER(Changelog!$C$2:$C$110,Changelog!$C$2:$C$110&lt;&gt;""),Table_prep_details.od[[#This Row],[ID]]),"")</f>
        <v>852</v>
      </c>
      <c r="B281" s="5" t="str">
        <v xml:space="preserve">مكاريوس مايكل مايكل </v>
      </c>
      <c r="C281" s="5" t="str">
        <v>ثالثة</v>
      </c>
      <c r="D281" s="22">
        <v>39102</v>
      </c>
      <c r="E281" s="14" t="str">
        <f ca="1">IFERROR(_xlfn.IFNA(IF((A281-FLOOR(A281,100))&lt;10,"الخدام",LOOKUP(FLOOR(A281,100),Table2[ID start],Table2[Class])),"الخدام"),"")</f>
        <v>القديس بولس الرسول</v>
      </c>
      <c r="F281" s="23">
        <v>0</v>
      </c>
      <c r="G281" s="23" t="str">
        <v>لا</v>
      </c>
      <c r="H281" s="23">
        <v>0</v>
      </c>
      <c r="I281" s="23" t="str">
        <v>01223335982</v>
      </c>
      <c r="J281" s="23">
        <v>0</v>
      </c>
      <c r="K281" s="23">
        <v>0</v>
      </c>
      <c r="L281" s="23">
        <v>0</v>
      </c>
      <c r="M281" s="23" t="str">
        <v>دار نسايم المحبة</v>
      </c>
      <c r="N281" s="23" t="str">
        <v>زغلول</v>
      </c>
      <c r="O281" s="23">
        <v>0</v>
      </c>
      <c r="P281" s="23">
        <v>0</v>
      </c>
      <c r="Q281" s="23">
        <v>0</v>
      </c>
      <c r="R281" s="23" t="str">
        <v>الزيتون</v>
      </c>
      <c r="S281" s="23">
        <v>0</v>
      </c>
      <c r="T281" s="23" t="str">
        <v>لا</v>
      </c>
      <c r="U281" s="23">
        <v>0</v>
      </c>
    </row>
    <row r="282" spans="1:21" x14ac:dyDescent="0.25">
      <c r="A282" s="13" cm="1">
        <f t="array" aca="1" ref="A282" ca="1">IFERROR(_xlfn.XLOOKUP(Table_prep_details.od[[#This Row],[ID]],_xlfn._xlws.FILTER(Table1[Old ID],Table1[Old ID]&lt;&gt;0),_xlfn._xlws.FILTER(Changelog!$C$2:$C$110,Changelog!$C$2:$C$110&lt;&gt;""),Table_prep_details.od[[#This Row],[ID]]),"")</f>
        <v>853</v>
      </c>
      <c r="B282" s="5" t="str">
        <v xml:space="preserve">مينا اشرف اسحاق </v>
      </c>
      <c r="C282" s="5" t="str">
        <v>ثالثة</v>
      </c>
      <c r="D282" s="22">
        <v>39516</v>
      </c>
      <c r="E282" s="14" t="str">
        <f ca="1">IFERROR(_xlfn.IFNA(IF((A282-FLOOR(A282,100))&lt;10,"الخدام",LOOKUP(FLOOR(A282,100),Table2[ID start],Table2[Class])),"الخدام"),"")</f>
        <v>القديس بولس الرسول</v>
      </c>
      <c r="F282" s="23">
        <v>0</v>
      </c>
      <c r="G282" s="23" t="str">
        <v>لا</v>
      </c>
      <c r="H282" s="23">
        <v>0</v>
      </c>
      <c r="I282" s="23" t="str">
        <v>01282822809</v>
      </c>
      <c r="J282" s="23">
        <v>0</v>
      </c>
      <c r="K282" s="23">
        <v>0</v>
      </c>
      <c r="L282" s="23">
        <v>0</v>
      </c>
      <c r="M282" s="23" t="str">
        <v>33</v>
      </c>
      <c r="N282" s="23" t="str">
        <v>دار السعادة</v>
      </c>
      <c r="O282" s="23">
        <v>0</v>
      </c>
      <c r="P282" s="23" t="str">
        <v>5</v>
      </c>
      <c r="Q282" s="23" t="str">
        <v>37</v>
      </c>
      <c r="R282" s="23" t="str">
        <v>الزيتون</v>
      </c>
      <c r="S282" s="23">
        <v>0</v>
      </c>
      <c r="T282" s="23" t="str">
        <v>لا</v>
      </c>
      <c r="U282" s="23">
        <v>0</v>
      </c>
    </row>
    <row r="283" spans="1:21" x14ac:dyDescent="0.25">
      <c r="A283" s="13" cm="1">
        <f t="array" aca="1" ref="A283" ca="1">IFERROR(_xlfn.XLOOKUP(Table_prep_details.od[[#This Row],[ID]],_xlfn._xlws.FILTER(Table1[Old ID],Table1[Old ID]&lt;&gt;0),_xlfn._xlws.FILTER(Changelog!$C$2:$C$110,Changelog!$C$2:$C$110&lt;&gt;""),Table_prep_details.od[[#This Row],[ID]]),"")</f>
        <v>854</v>
      </c>
      <c r="B283" s="5" t="str">
        <v xml:space="preserve">مينا ايمن لطيف </v>
      </c>
      <c r="C283" s="5" t="str">
        <v>ثالثة</v>
      </c>
      <c r="D283" s="22">
        <v>39590</v>
      </c>
      <c r="E283" s="14" t="str">
        <f ca="1">IFERROR(_xlfn.IFNA(IF((A283-FLOOR(A283,100))&lt;10,"الخدام",LOOKUP(FLOOR(A283,100),Table2[ID start],Table2[Class])),"الخدام"),"")</f>
        <v>القديس بولس الرسول</v>
      </c>
      <c r="F283" s="23">
        <v>0</v>
      </c>
      <c r="G283" s="23" t="str">
        <v>لا</v>
      </c>
      <c r="H283" s="23">
        <v>0</v>
      </c>
      <c r="I283" s="23" t="str">
        <v>01207299458</v>
      </c>
      <c r="J283" s="23">
        <v>0</v>
      </c>
      <c r="K283" s="23">
        <v>0</v>
      </c>
      <c r="L283" s="23">
        <v>0</v>
      </c>
      <c r="M283" s="23" t="str">
        <v>7</v>
      </c>
      <c r="N283" s="23" t="str">
        <v>ابو شائكة</v>
      </c>
      <c r="O283" s="23" t="str">
        <v>طومانباي</v>
      </c>
      <c r="P283" s="23" t="str">
        <v>3</v>
      </c>
      <c r="Q283" s="23" t="str">
        <v>6</v>
      </c>
      <c r="R283" s="23" t="str">
        <v>الزيتون</v>
      </c>
      <c r="S283" s="23" t="str">
        <v>قصر الطاهرة</v>
      </c>
      <c r="T283" s="23" t="str">
        <v>لا</v>
      </c>
      <c r="U283" s="23">
        <v>0</v>
      </c>
    </row>
    <row r="284" spans="1:21" x14ac:dyDescent="0.25">
      <c r="A284" s="13" cm="1">
        <f t="array" aca="1" ref="A284" ca="1">IFERROR(_xlfn.XLOOKUP(Table_prep_details.od[[#This Row],[ID]],_xlfn._xlws.FILTER(Table1[Old ID],Table1[Old ID]&lt;&gt;0),_xlfn._xlws.FILTER(Changelog!$C$2:$C$110,Changelog!$C$2:$C$110&lt;&gt;""),Table_prep_details.od[[#This Row],[ID]]),"")</f>
        <v>855</v>
      </c>
      <c r="B284" s="5" t="str">
        <v xml:space="preserve">مينا ماجد نجيب </v>
      </c>
      <c r="C284" s="5" t="str">
        <v>ثالثة</v>
      </c>
      <c r="D284" s="22">
        <v>39655</v>
      </c>
      <c r="E284" s="14" t="str">
        <f ca="1">IFERROR(_xlfn.IFNA(IF((A284-FLOOR(A284,100))&lt;10,"الخدام",LOOKUP(FLOOR(A284,100),Table2[ID start],Table2[Class])),"الخدام"),"")</f>
        <v>القديس بولس الرسول</v>
      </c>
      <c r="F284" s="23" t="str">
        <v>الجزائر الرسمية لغات</v>
      </c>
      <c r="G284" s="23" t="str">
        <v>لا</v>
      </c>
      <c r="H284" s="23">
        <v>0</v>
      </c>
      <c r="I284" s="23" t="str">
        <v>01288876568</v>
      </c>
      <c r="J284" s="23" t="str">
        <v>01226361252</v>
      </c>
      <c r="K284" s="23" t="str">
        <v>01224517783</v>
      </c>
      <c r="L284" s="23" t="str">
        <v>ابونا ميخائيل</v>
      </c>
      <c r="M284" s="23" t="str">
        <v>6أ</v>
      </c>
      <c r="N284" s="23" t="str">
        <v>الليث</v>
      </c>
      <c r="O284" s="23">
        <v>0</v>
      </c>
      <c r="P284" s="23" t="str">
        <v>8</v>
      </c>
      <c r="Q284" s="23" t="str">
        <v>32</v>
      </c>
      <c r="R284" s="23" t="str">
        <v>الزيتون</v>
      </c>
      <c r="S284" s="23" t="str">
        <v>معمل السكر/ مدرسة المعارف</v>
      </c>
      <c r="T284" s="23" t="str">
        <v>لا</v>
      </c>
      <c r="U284" s="23" t="str">
        <v xml:space="preserve"> برج الؤلؤة / معمل السكر</v>
      </c>
    </row>
    <row r="285" spans="1:21" x14ac:dyDescent="0.25">
      <c r="A285" s="13" cm="1">
        <f t="array" aca="1" ref="A285" ca="1">IFERROR(_xlfn.XLOOKUP(Table_prep_details.od[[#This Row],[ID]],_xlfn._xlws.FILTER(Table1[Old ID],Table1[Old ID]&lt;&gt;0),_xlfn._xlws.FILTER(Changelog!$C$2:$C$110,Changelog!$C$2:$C$110&lt;&gt;""),Table_prep_details.od[[#This Row],[ID]]),"")</f>
        <v>856</v>
      </c>
      <c r="B285" s="5" t="str">
        <v xml:space="preserve">مينا مدحت سمير </v>
      </c>
      <c r="C285" s="5" t="str">
        <v>ثالثة</v>
      </c>
      <c r="D285" s="22">
        <v>39620</v>
      </c>
      <c r="E285" s="14" t="str">
        <f ca="1">IFERROR(_xlfn.IFNA(IF((A285-FLOOR(A285,100))&lt;10,"الخدام",LOOKUP(FLOOR(A285,100),Table2[ID start],Table2[Class])),"الخدام"),"")</f>
        <v>القديس بولس الرسول</v>
      </c>
      <c r="F285" s="23" t="str">
        <v>دار السعادة الرسمية لغات</v>
      </c>
      <c r="G285" s="23" t="str">
        <v>نعم</v>
      </c>
      <c r="H285" s="23">
        <v>0</v>
      </c>
      <c r="I285" s="23" t="str">
        <v>01204657301</v>
      </c>
      <c r="J285" s="23" t="str">
        <v>01223417085</v>
      </c>
      <c r="K285" s="23" t="str">
        <v>01286307182</v>
      </c>
      <c r="L285" s="23" t="str">
        <v>ابونا انطونيوس</v>
      </c>
      <c r="M285" s="23" t="str">
        <v>7</v>
      </c>
      <c r="N285" s="23" t="str">
        <v>اسماعيل مصطفى</v>
      </c>
      <c r="O285" s="23" t="str">
        <v>دار السعادة</v>
      </c>
      <c r="P285" s="23" t="str">
        <v>2</v>
      </c>
      <c r="Q285" s="23" t="str">
        <v>5</v>
      </c>
      <c r="R285" s="23" t="str">
        <v>الزيتون</v>
      </c>
      <c r="S285" s="23" t="str">
        <v>مدرسة دار السعادة</v>
      </c>
      <c r="T285" s="23" t="str">
        <v>لا</v>
      </c>
      <c r="U285" s="23">
        <v>0</v>
      </c>
    </row>
    <row r="286" spans="1:21" x14ac:dyDescent="0.25">
      <c r="A286" s="13" cm="1">
        <f t="array" aca="1" ref="A286" ca="1">IFERROR(_xlfn.XLOOKUP(Table_prep_details.od[[#This Row],[ID]],_xlfn._xlws.FILTER(Table1[Old ID],Table1[Old ID]&lt;&gt;0),_xlfn._xlws.FILTER(Changelog!$C$2:$C$110,Changelog!$C$2:$C$110&lt;&gt;""),Table_prep_details.od[[#This Row],[ID]]),"")</f>
        <v>857</v>
      </c>
      <c r="B286" s="5" t="str">
        <v xml:space="preserve">مينا وحيد كمال </v>
      </c>
      <c r="C286" s="5" t="str">
        <v>ثالثة</v>
      </c>
      <c r="D286" s="22">
        <v>39412</v>
      </c>
      <c r="E286" s="14" t="str">
        <f ca="1">IFERROR(_xlfn.IFNA(IF((A286-FLOOR(A286,100))&lt;10,"الخدام",LOOKUP(FLOOR(A286,100),Table2[ID start],Table2[Class])),"الخدام"),"")</f>
        <v>القديس بولس الرسول</v>
      </c>
      <c r="F286" s="23">
        <v>0</v>
      </c>
      <c r="G286" s="23" t="str">
        <v>لا</v>
      </c>
      <c r="H286" s="23">
        <v>0</v>
      </c>
      <c r="I286" s="23" t="str">
        <v>01223335982</v>
      </c>
      <c r="J286" s="23">
        <v>0</v>
      </c>
      <c r="K286" s="23">
        <v>0</v>
      </c>
      <c r="L286" s="23">
        <v>0</v>
      </c>
      <c r="M286" s="23" t="str">
        <v>دار نسايم المحبة</v>
      </c>
      <c r="N286" s="23" t="str">
        <v>زغلول</v>
      </c>
      <c r="O286" s="23">
        <v>0</v>
      </c>
      <c r="P286" s="23">
        <v>0</v>
      </c>
      <c r="Q286" s="23">
        <v>0</v>
      </c>
      <c r="R286" s="23" t="str">
        <v>الزيتون</v>
      </c>
      <c r="S286" s="23">
        <v>0</v>
      </c>
      <c r="T286" s="23" t="str">
        <v>لا</v>
      </c>
      <c r="U286" s="23">
        <v>0</v>
      </c>
    </row>
    <row r="287" spans="1:21" x14ac:dyDescent="0.25">
      <c r="A287" s="13" cm="1">
        <f t="array" aca="1" ref="A287" ca="1">IFERROR(_xlfn.XLOOKUP(Table_prep_details.od[[#This Row],[ID]],_xlfn._xlws.FILTER(Table1[Old ID],Table1[Old ID]&lt;&gt;0),_xlfn._xlws.FILTER(Changelog!$C$2:$C$110,Changelog!$C$2:$C$110&lt;&gt;""),Table_prep_details.od[[#This Row],[ID]]),"")</f>
        <v>858</v>
      </c>
      <c r="B287" s="5" t="str">
        <v xml:space="preserve">هاني حنا مكرم </v>
      </c>
      <c r="C287" s="5" t="str">
        <v>ثالثة</v>
      </c>
      <c r="D287" s="22">
        <v>40046</v>
      </c>
      <c r="E287" s="14" t="str">
        <f ca="1">IFERROR(_xlfn.IFNA(IF((A287-FLOOR(A287,100))&lt;10,"الخدام",LOOKUP(FLOOR(A287,100),Table2[ID start],Table2[Class])),"الخدام"),"")</f>
        <v>القديس بولس الرسول</v>
      </c>
      <c r="F287" s="23">
        <v>0</v>
      </c>
      <c r="G287" s="23" t="str">
        <v>لا</v>
      </c>
      <c r="H287" s="23">
        <v>0</v>
      </c>
      <c r="I287" s="23" t="str">
        <v>01223335982</v>
      </c>
      <c r="J287" s="23">
        <v>0</v>
      </c>
      <c r="K287" s="23">
        <v>0</v>
      </c>
      <c r="L287" s="23">
        <v>0</v>
      </c>
      <c r="M287" s="23" t="str">
        <v>دار نسايم المحبة</v>
      </c>
      <c r="N287" s="23" t="str">
        <v>زغلول</v>
      </c>
      <c r="O287" s="23">
        <v>0</v>
      </c>
      <c r="P287" s="23">
        <v>0</v>
      </c>
      <c r="Q287" s="23">
        <v>0</v>
      </c>
      <c r="R287" s="23" t="str">
        <v>الزيتون</v>
      </c>
      <c r="S287" s="23">
        <v>0</v>
      </c>
      <c r="T287" s="23" t="str">
        <v>لا</v>
      </c>
      <c r="U287" s="23">
        <v>0</v>
      </c>
    </row>
    <row r="288" spans="1:21" x14ac:dyDescent="0.25">
      <c r="A288" s="13" cm="1">
        <f t="array" aca="1" ref="A288" ca="1">IFERROR(_xlfn.XLOOKUP(Table_prep_details.od[[#This Row],[ID]],_xlfn._xlws.FILTER(Table1[Old ID],Table1[Old ID]&lt;&gt;0),_xlfn._xlws.FILTER(Changelog!$C$2:$C$110,Changelog!$C$2:$C$110&lt;&gt;""),Table_prep_details.od[[#This Row],[ID]]),"")</f>
        <v>859</v>
      </c>
      <c r="B288" s="5" t="str">
        <v>يوسف اشرف يوسف</v>
      </c>
      <c r="C288" s="5" t="str">
        <v>ثالثة</v>
      </c>
      <c r="D288" s="22">
        <v>39779</v>
      </c>
      <c r="E288" s="14" t="str">
        <f ca="1">IFERROR(_xlfn.IFNA(IF((A288-FLOOR(A288,100))&lt;10,"الخدام",LOOKUP(FLOOR(A288,100),Table2[ID start],Table2[Class])),"الخدام"),"")</f>
        <v>القديس بولس الرسول</v>
      </c>
      <c r="F288" s="23" t="str">
        <v>سانت ماري</v>
      </c>
      <c r="G288" s="23" t="str">
        <v>لا</v>
      </c>
      <c r="H288" s="23">
        <v>0</v>
      </c>
      <c r="I288" s="23" t="str">
        <v>01558023470</v>
      </c>
      <c r="J288" s="23" t="str">
        <v>01001862310</v>
      </c>
      <c r="K288" s="23" t="str">
        <v>01283353352</v>
      </c>
      <c r="L288" s="23" t="str">
        <v>ابونا انطونيوس</v>
      </c>
      <c r="M288" s="23" t="str">
        <v>7</v>
      </c>
      <c r="N288" s="23" t="str">
        <v>حسن خليل</v>
      </c>
      <c r="O288" s="23" t="str">
        <v>طومانباي</v>
      </c>
      <c r="P288" s="23" t="str">
        <v>5</v>
      </c>
      <c r="Q288" s="23" t="str">
        <v>1</v>
      </c>
      <c r="R288" s="23" t="str">
        <v>الزيتون</v>
      </c>
      <c r="S288" s="23" t="str">
        <v>التراجيع</v>
      </c>
      <c r="T288" s="23" t="str">
        <v>لا</v>
      </c>
      <c r="U288" s="23">
        <v>0</v>
      </c>
    </row>
    <row r="289" spans="1:21" x14ac:dyDescent="0.25">
      <c r="A289" s="13" cm="1">
        <f t="array" aca="1" ref="A289" ca="1">IFERROR(_xlfn.XLOOKUP(Table_prep_details.od[[#This Row],[ID]],_xlfn._xlws.FILTER(Table1[Old ID],Table1[Old ID]&lt;&gt;0),_xlfn._xlws.FILTER(Changelog!$C$2:$C$110,Changelog!$C$2:$C$110&lt;&gt;""),Table_prep_details.od[[#This Row],[ID]]),"")</f>
        <v>860</v>
      </c>
      <c r="B289" s="5" t="str">
        <v xml:space="preserve">يوسف اشرف جورج </v>
      </c>
      <c r="C289" s="5" t="str">
        <v>ثالثة</v>
      </c>
      <c r="D289" s="22">
        <v>39862</v>
      </c>
      <c r="E289" s="14" t="str">
        <f ca="1">IFERROR(_xlfn.IFNA(IF((A289-FLOOR(A289,100))&lt;10,"الخدام",LOOKUP(FLOOR(A289,100),Table2[ID start],Table2[Class])),"الخدام"),"")</f>
        <v>القديس بولس الرسول</v>
      </c>
      <c r="F289" s="23">
        <v>0</v>
      </c>
      <c r="G289" s="23" t="str">
        <v>لا</v>
      </c>
      <c r="H289" s="23">
        <v>0</v>
      </c>
      <c r="I289" s="23" t="str">
        <v>01221004684</v>
      </c>
      <c r="J289" s="23">
        <v>0</v>
      </c>
      <c r="K289" s="23">
        <v>0</v>
      </c>
      <c r="L289" s="23">
        <v>0</v>
      </c>
      <c r="M289" s="23" t="str">
        <v>13أ</v>
      </c>
      <c r="N289" s="23" t="str">
        <v>عين شمس</v>
      </c>
      <c r="O289" s="23">
        <v>0</v>
      </c>
      <c r="P289" s="23">
        <v>0</v>
      </c>
      <c r="Q289" s="23">
        <v>0</v>
      </c>
      <c r="R289" s="23" t="str">
        <v>الزيتون</v>
      </c>
      <c r="S289" s="23" t="str">
        <v>مدرسة مودرن سكول</v>
      </c>
      <c r="T289" s="23" t="str">
        <v>لا</v>
      </c>
      <c r="U289" s="23">
        <v>0</v>
      </c>
    </row>
    <row r="290" spans="1:21" x14ac:dyDescent="0.25">
      <c r="A290" s="13" cm="1">
        <f t="array" aca="1" ref="A290" ca="1">IFERROR(_xlfn.XLOOKUP(Table_prep_details.od[[#This Row],[ID]],_xlfn._xlws.FILTER(Table1[Old ID],Table1[Old ID]&lt;&gt;0),_xlfn._xlws.FILTER(Changelog!$C$2:$C$110,Changelog!$C$2:$C$110&lt;&gt;""),Table_prep_details.od[[#This Row],[ID]]),"")</f>
        <v>861</v>
      </c>
      <c r="B290" s="5" t="str">
        <v xml:space="preserve">يوسف باسم جورج </v>
      </c>
      <c r="C290" s="5" t="str">
        <v>ثالثة</v>
      </c>
      <c r="D290" s="22">
        <v>39767</v>
      </c>
      <c r="E290" s="14" t="str">
        <f ca="1">IFERROR(_xlfn.IFNA(IF((A290-FLOOR(A290,100))&lt;10,"الخدام",LOOKUP(FLOOR(A290,100),Table2[ID start],Table2[Class])),"الخدام"),"")</f>
        <v>القديس بولس الرسول</v>
      </c>
      <c r="F290" s="23">
        <v>0</v>
      </c>
      <c r="G290" s="23" t="str">
        <v>لا</v>
      </c>
      <c r="H290" s="23">
        <v>0</v>
      </c>
      <c r="I290" s="23" t="str">
        <v>01280808288</v>
      </c>
      <c r="J290" s="23">
        <v>0</v>
      </c>
      <c r="K290" s="23">
        <v>0</v>
      </c>
      <c r="L290" s="23">
        <v>0</v>
      </c>
      <c r="M290" s="23" t="str">
        <v>25</v>
      </c>
      <c r="N290" s="23" t="str">
        <v>فهمي الخولي</v>
      </c>
      <c r="O290" s="23" t="str">
        <v>طومانباي</v>
      </c>
      <c r="P290" s="23">
        <v>0</v>
      </c>
      <c r="Q290" s="23">
        <v>0</v>
      </c>
      <c r="R290" s="23" t="str">
        <v>الزيتون</v>
      </c>
      <c r="S290" s="23" t="str">
        <v>بعد باشا ماركت قبل جزارة الأمانة أمام ترزي</v>
      </c>
      <c r="T290" s="23" t="str">
        <v>لا</v>
      </c>
      <c r="U290" s="23">
        <v>0</v>
      </c>
    </row>
    <row r="291" spans="1:21" x14ac:dyDescent="0.25">
      <c r="A291" s="13" cm="1">
        <f t="array" aca="1" ref="A291" ca="1">IFERROR(_xlfn.XLOOKUP(Table_prep_details.od[[#This Row],[ID]],_xlfn._xlws.FILTER(Table1[Old ID],Table1[Old ID]&lt;&gt;0),_xlfn._xlws.FILTER(Changelog!$C$2:$C$110,Changelog!$C$2:$C$110&lt;&gt;""),Table_prep_details.od[[#This Row],[ID]]),"")</f>
        <v>862</v>
      </c>
      <c r="B291" s="5" t="str">
        <v xml:space="preserve">يوسف بولا جميل </v>
      </c>
      <c r="C291" s="5" t="str">
        <v>ثالثة</v>
      </c>
      <c r="D291" s="22">
        <v>39441</v>
      </c>
      <c r="E291" s="14" t="str">
        <f ca="1">IFERROR(_xlfn.IFNA(IF((A291-FLOOR(A291,100))&lt;10,"الخدام",LOOKUP(FLOOR(A291,100),Table2[ID start],Table2[Class])),"الخدام"),"")</f>
        <v>القديس بولس الرسول</v>
      </c>
      <c r="F291" s="23" t="str">
        <v>الادفنتست</v>
      </c>
      <c r="G291" s="23" t="str">
        <v>لا</v>
      </c>
      <c r="H291" s="23">
        <v>0</v>
      </c>
      <c r="I291" s="23" t="str">
        <v>01220065540</v>
      </c>
      <c r="J291" s="23" t="str">
        <v>01223737046</v>
      </c>
      <c r="K291" s="23" t="str">
        <v>01224313646</v>
      </c>
      <c r="L291" s="23">
        <v>0</v>
      </c>
      <c r="M291" s="23" t="str">
        <v>21</v>
      </c>
      <c r="N291" s="23" t="str">
        <v>ابراهيم الزناتي</v>
      </c>
      <c r="O291" s="23">
        <v>0</v>
      </c>
      <c r="P291" s="23" t="str">
        <v>3</v>
      </c>
      <c r="Q291" s="23" t="str">
        <v>7</v>
      </c>
      <c r="R291" s="23" t="str">
        <v>الزيتون</v>
      </c>
      <c r="S291" s="23">
        <v>0</v>
      </c>
      <c r="T291" s="23" t="str">
        <v>لا</v>
      </c>
      <c r="U291" s="23">
        <v>0</v>
      </c>
    </row>
    <row r="292" spans="1:21" x14ac:dyDescent="0.25">
      <c r="A292" s="13" cm="1">
        <f t="array" aca="1" ref="A292" ca="1">IFERROR(_xlfn.XLOOKUP(Table_prep_details.od[[#This Row],[ID]],_xlfn._xlws.FILTER(Table1[Old ID],Table1[Old ID]&lt;&gt;0),_xlfn._xlws.FILTER(Changelog!$C$2:$C$110,Changelog!$C$2:$C$110&lt;&gt;""),Table_prep_details.od[[#This Row],[ID]]),"")</f>
        <v>863</v>
      </c>
      <c r="B292" s="5" t="str">
        <v xml:space="preserve">يوسف حنا ابو الخير </v>
      </c>
      <c r="C292" s="5" t="str">
        <v>ثالثة</v>
      </c>
      <c r="D292" s="22">
        <v>40150</v>
      </c>
      <c r="E292" s="14" t="str">
        <f ca="1">IFERROR(_xlfn.IFNA(IF((A292-FLOOR(A292,100))&lt;10,"الخدام",LOOKUP(FLOOR(A292,100),Table2[ID start],Table2[Class])),"الخدام"),"")</f>
        <v>القديس بولس الرسول</v>
      </c>
      <c r="F292" s="23">
        <v>0</v>
      </c>
      <c r="G292" s="23" t="str">
        <v>لا</v>
      </c>
      <c r="H292" s="23">
        <v>0</v>
      </c>
      <c r="I292" s="23" t="str">
        <v>01119930710</v>
      </c>
      <c r="J292" s="23">
        <v>0</v>
      </c>
      <c r="K292" s="23">
        <v>0</v>
      </c>
      <c r="L292" s="23">
        <v>0</v>
      </c>
      <c r="M292" s="23" t="str">
        <v>36</v>
      </c>
      <c r="N292" s="23" t="str">
        <v>محطة الزيتون</v>
      </c>
      <c r="O292" s="23">
        <v>0</v>
      </c>
      <c r="P292" s="23">
        <v>0</v>
      </c>
      <c r="Q292" s="23">
        <v>0</v>
      </c>
      <c r="R292" s="23" t="str">
        <v>الزيتون</v>
      </c>
      <c r="S292" s="23" t="str">
        <v>البوسطة</v>
      </c>
      <c r="T292" s="23" t="str">
        <v>لا</v>
      </c>
      <c r="U292" s="23">
        <v>0</v>
      </c>
    </row>
    <row r="293" spans="1:21" x14ac:dyDescent="0.25">
      <c r="A293" s="13" cm="1">
        <f t="array" aca="1" ref="A293" ca="1">IFERROR(_xlfn.XLOOKUP(Table_prep_details.od[[#This Row],[ID]],_xlfn._xlws.FILTER(Table1[Old ID],Table1[Old ID]&lt;&gt;0),_xlfn._xlws.FILTER(Changelog!$C$2:$C$110,Changelog!$C$2:$C$110&lt;&gt;""),Table_prep_details.od[[#This Row],[ID]]),"")</f>
        <v>864</v>
      </c>
      <c r="B293" s="5" t="str">
        <v>يوسف رضا يونان الشهيد</v>
      </c>
      <c r="C293" s="5" t="str">
        <v>ثالثة</v>
      </c>
      <c r="D293" s="22">
        <v>39989</v>
      </c>
      <c r="E293" s="14" t="str">
        <f ca="1">IFERROR(_xlfn.IFNA(IF((A293-FLOOR(A293,100))&lt;10,"الخدام",LOOKUP(FLOOR(A293,100),Table2[ID start],Table2[Class])),"الخدام"),"")</f>
        <v>القديس بولس الرسول</v>
      </c>
      <c r="F293" s="23">
        <v>0</v>
      </c>
      <c r="G293" s="23" t="str">
        <v>لا</v>
      </c>
      <c r="H293" s="23">
        <v>0</v>
      </c>
      <c r="I293" s="23" t="str">
        <v>01066774495</v>
      </c>
      <c r="J293" s="23">
        <v>0</v>
      </c>
      <c r="K293" s="23">
        <v>0</v>
      </c>
      <c r="L293" s="23">
        <v>0</v>
      </c>
      <c r="M293" s="23" t="str">
        <v>31</v>
      </c>
      <c r="N293" s="23" t="str">
        <v>الراعي</v>
      </c>
      <c r="O293" s="23" t="str">
        <v>العزيز بالله</v>
      </c>
      <c r="P293" s="23">
        <v>0</v>
      </c>
      <c r="Q293" s="23">
        <v>0</v>
      </c>
      <c r="R293" s="23" t="str">
        <v>الزيتون</v>
      </c>
      <c r="S293" s="23" t="str">
        <v>جانب قهوة ارابيسك، مدرسة الجامعة الإسلامية</v>
      </c>
      <c r="T293" s="23" t="str">
        <v>لا</v>
      </c>
      <c r="U293" s="23">
        <v>0</v>
      </c>
    </row>
    <row r="294" spans="1:21" x14ac:dyDescent="0.25">
      <c r="A294" s="13" cm="1">
        <f t="array" aca="1" ref="A294" ca="1">IFERROR(_xlfn.XLOOKUP(Table_prep_details.od[[#This Row],[ID]],_xlfn._xlws.FILTER(Table1[Old ID],Table1[Old ID]&lt;&gt;0),_xlfn._xlws.FILTER(Changelog!$C$2:$C$110,Changelog!$C$2:$C$110&lt;&gt;""),Table_prep_details.od[[#This Row],[ID]]),"")</f>
        <v>865</v>
      </c>
      <c r="B294" s="5" t="str">
        <v>كيرلس هاني فوزي</v>
      </c>
      <c r="C294" s="5" t="str">
        <v>ثالثة</v>
      </c>
      <c r="D294" s="22">
        <v>39401</v>
      </c>
      <c r="E294" s="14" t="str">
        <f ca="1">IFERROR(_xlfn.IFNA(IF((A294-FLOOR(A294,100))&lt;10,"الخدام",LOOKUP(FLOOR(A294,100),Table2[ID start],Table2[Class])),"الخدام"),"")</f>
        <v>القديس بولس الرسول</v>
      </c>
      <c r="F294" s="23" t="str">
        <v>دار السعادة</v>
      </c>
      <c r="G294" s="23" t="str">
        <v>نعم</v>
      </c>
      <c r="H294" s="23">
        <v>0</v>
      </c>
      <c r="I294" s="23" t="str">
        <v>01212318363</v>
      </c>
      <c r="J294" s="23">
        <v>0</v>
      </c>
      <c r="K294" s="23" t="str">
        <v>01228422846</v>
      </c>
      <c r="L294" s="23" t="str">
        <v>ابونا انطونيوس</v>
      </c>
      <c r="M294" s="23" t="str">
        <v>4</v>
      </c>
      <c r="N294" s="23" t="str">
        <v>حارة مدرسة دار السعادة</v>
      </c>
      <c r="O294" s="23" t="str">
        <v>دار السعادة</v>
      </c>
      <c r="P294" s="23" t="str">
        <v>6</v>
      </c>
      <c r="Q294" s="23" t="str">
        <v>6</v>
      </c>
      <c r="R294" s="23" t="str">
        <v>الزيتون</v>
      </c>
      <c r="S294" s="23" t="str">
        <v>مدرسة دار السعادة</v>
      </c>
      <c r="T294" s="23" t="str">
        <v>لا</v>
      </c>
      <c r="U294" s="23">
        <v>0</v>
      </c>
    </row>
    <row r="295" spans="1:21" x14ac:dyDescent="0.25">
      <c r="A295" s="13" cm="1">
        <f t="array" aca="1" ref="A295" ca="1">IFERROR(_xlfn.XLOOKUP(Table_prep_details.od[[#This Row],[ID]],_xlfn._xlws.FILTER(Table1[Old ID],Table1[Old ID]&lt;&gt;0),_xlfn._xlws.FILTER(Changelog!$C$2:$C$110,Changelog!$C$2:$C$110&lt;&gt;""),Table_prep_details.od[[#This Row],[ID]]),"")</f>
        <v>866</v>
      </c>
      <c r="B295" s="5" t="str">
        <v>بيشوي مجدي مكرم</v>
      </c>
      <c r="C295" s="5" t="str">
        <v>ثالثة</v>
      </c>
      <c r="D295" s="22">
        <v>39874</v>
      </c>
      <c r="E295" s="14" t="str">
        <f ca="1">IFERROR(_xlfn.IFNA(IF((A295-FLOOR(A295,100))&lt;10,"الخدام",LOOKUP(FLOOR(A295,100),Table2[ID start],Table2[Class])),"الخدام"),"")</f>
        <v>القديس بولس الرسول</v>
      </c>
      <c r="F295" s="23" t="str">
        <v>سانت ماري</v>
      </c>
      <c r="G295" s="23" t="str">
        <v>لا</v>
      </c>
      <c r="H295" s="23" t="str">
        <v>022248162</v>
      </c>
      <c r="I295" s="23" t="str">
        <v>01275659993</v>
      </c>
      <c r="J295" s="23" t="str">
        <v>01276667132</v>
      </c>
      <c r="K295" s="23" t="str">
        <v>01096280273</v>
      </c>
      <c r="L295" s="23" t="str">
        <v>ابونا متى (مارمرقس كليوبترا)</v>
      </c>
      <c r="M295" s="23" t="str">
        <v>4</v>
      </c>
      <c r="N295" s="23" t="str">
        <v>حبيب يعقوب</v>
      </c>
      <c r="O295" s="23">
        <v>0</v>
      </c>
      <c r="P295" s="23" t="str">
        <v>3</v>
      </c>
      <c r="Q295" s="23" t="str">
        <v>6</v>
      </c>
      <c r="R295" s="23">
        <v>0</v>
      </c>
      <c r="S295" s="23" t="str">
        <v>صيدلية المحبة</v>
      </c>
      <c r="T295" s="23" t="str">
        <v>لا</v>
      </c>
      <c r="U295" s="23">
        <v>0</v>
      </c>
    </row>
    <row r="296" spans="1:21" x14ac:dyDescent="0.25">
      <c r="A296" s="13" cm="1">
        <f t="array" aca="1" ref="A296" ca="1">IFERROR(_xlfn.XLOOKUP(Table_prep_details.od[[#This Row],[ID]],_xlfn._xlws.FILTER(Table1[Old ID],Table1[Old ID]&lt;&gt;0),_xlfn._xlws.FILTER(Changelog!$C$2:$C$110,Changelog!$C$2:$C$110&lt;&gt;""),Table_prep_details.od[[#This Row],[ID]]),"")</f>
        <v>867</v>
      </c>
      <c r="B296" s="5" t="str">
        <v>مينا ماجد ايوب</v>
      </c>
      <c r="C296" s="5" t="str">
        <v>ثالثة</v>
      </c>
      <c r="D296" s="22">
        <v>39704</v>
      </c>
      <c r="E296" s="14" t="str">
        <f ca="1">IFERROR(_xlfn.IFNA(IF((A296-FLOOR(A296,100))&lt;10,"الخدام",LOOKUP(FLOOR(A296,100),Table2[ID start],Table2[Class])),"الخدام"),"")</f>
        <v>القديس بولس الرسول</v>
      </c>
      <c r="F296" s="23" t="str">
        <v>جيل حورس</v>
      </c>
      <c r="G296" s="23" t="str">
        <v>لا</v>
      </c>
      <c r="H296" s="23">
        <v>0</v>
      </c>
      <c r="I296" s="23" t="str">
        <v>01227857208</v>
      </c>
      <c r="J296" s="23">
        <v>0</v>
      </c>
      <c r="K296" s="23">
        <v>0</v>
      </c>
      <c r="L296" s="23" t="str">
        <v>ابونا شنوده (عزبة النخل)</v>
      </c>
      <c r="M296" s="23" t="str">
        <v>49</v>
      </c>
      <c r="N296" s="23" t="str">
        <v>سليم الاول</v>
      </c>
      <c r="O296" s="23">
        <v>0</v>
      </c>
      <c r="P296" s="23" t="str">
        <v>8</v>
      </c>
      <c r="Q296" s="23" t="str">
        <v>6</v>
      </c>
      <c r="R296" s="23" t="str">
        <v>الزيتون</v>
      </c>
      <c r="S296" s="23" t="str">
        <v>البنك الاهلي</v>
      </c>
      <c r="T296" s="23" t="str">
        <v>لا</v>
      </c>
      <c r="U296" s="23">
        <v>0</v>
      </c>
    </row>
    <row r="297" spans="1:21" x14ac:dyDescent="0.25">
      <c r="A297" s="13" cm="1">
        <f t="array" aca="1" ref="A297" ca="1">IFERROR(_xlfn.XLOOKUP(Table_prep_details.od[[#This Row],[ID]],_xlfn._xlws.FILTER(Table1[Old ID],Table1[Old ID]&lt;&gt;0),_xlfn._xlws.FILTER(Changelog!$C$2:$C$110,Changelog!$C$2:$C$110&lt;&gt;""),Table_prep_details.od[[#This Row],[ID]]),"")</f>
        <v>868</v>
      </c>
      <c r="B297" s="5" t="str">
        <v>ابانوب منسي جون</v>
      </c>
      <c r="C297" s="5" t="str">
        <v>ثالثة</v>
      </c>
      <c r="D297" s="22">
        <v>39993</v>
      </c>
      <c r="E297" s="14" t="str">
        <f ca="1">IFERROR(_xlfn.IFNA(IF((A297-FLOOR(A297,100))&lt;10,"الخدام",LOOKUP(FLOOR(A297,100),Table2[ID start],Table2[Class])),"الخدام"),"")</f>
        <v>القديس بولس الرسول</v>
      </c>
      <c r="F297" s="23" t="str">
        <v>الادفنتست</v>
      </c>
      <c r="G297" s="23" t="str">
        <v>لا</v>
      </c>
      <c r="H297" s="23">
        <v>0</v>
      </c>
      <c r="I297" s="23">
        <v>0</v>
      </c>
      <c r="J297" s="23">
        <v>0</v>
      </c>
      <c r="K297" s="23" t="str">
        <v>01001306133</v>
      </c>
      <c r="L297" s="23" t="str">
        <v>ابونا شنوده</v>
      </c>
      <c r="M297" s="23" t="str">
        <v>52ب</v>
      </c>
      <c r="N297" s="23" t="str">
        <v>مصطفى باشا</v>
      </c>
      <c r="O297" s="23">
        <v>0</v>
      </c>
      <c r="P297" s="23" t="str">
        <v>الاخير</v>
      </c>
      <c r="Q297" s="23" t="str">
        <v>12</v>
      </c>
      <c r="R297" s="23" t="str">
        <v>الزيتون</v>
      </c>
      <c r="S297" s="23" t="str">
        <v>برازليانو</v>
      </c>
      <c r="T297" s="23" t="str">
        <v>لا</v>
      </c>
      <c r="U297" s="23">
        <v>0</v>
      </c>
    </row>
    <row r="298" spans="1:21" x14ac:dyDescent="0.25">
      <c r="A298" s="13" cm="1">
        <f t="array" aca="1" ref="A298" ca="1">IFERROR(_xlfn.XLOOKUP(Table_prep_details.od[[#This Row],[ID]],_xlfn._xlws.FILTER(Table1[Old ID],Table1[Old ID]&lt;&gt;0),_xlfn._xlws.FILTER(Changelog!$C$2:$C$110,Changelog!$C$2:$C$110&lt;&gt;""),Table_prep_details.od[[#This Row],[ID]]),"")</f>
        <v>869</v>
      </c>
      <c r="B298" s="5" t="str">
        <v>يوسف نشات رزق الله</v>
      </c>
      <c r="C298" s="5" t="str">
        <v>ثالثة</v>
      </c>
      <c r="D298" s="22">
        <v>39357</v>
      </c>
      <c r="E298" s="14" t="str">
        <f ca="1">IFERROR(_xlfn.IFNA(IF((A298-FLOOR(A298,100))&lt;10,"الخدام",LOOKUP(FLOOR(A298,100),Table2[ID start],Table2[Class])),"الخدام"),"")</f>
        <v>القديس بولس الرسول</v>
      </c>
      <c r="F298" s="23" t="str">
        <v>الادفنتست</v>
      </c>
      <c r="G298" s="23" t="str">
        <v>لا</v>
      </c>
      <c r="H298" s="23">
        <v>0</v>
      </c>
      <c r="I298" s="23" t="str">
        <v>01273032210</v>
      </c>
      <c r="J298" s="23">
        <v>0</v>
      </c>
      <c r="K298" s="23" t="str">
        <v>0122450011</v>
      </c>
      <c r="L298" s="23">
        <v>0</v>
      </c>
      <c r="M298" s="23" t="str">
        <v>3</v>
      </c>
      <c r="N298" s="23" t="str">
        <v>جمال</v>
      </c>
      <c r="O298" s="23">
        <v>0</v>
      </c>
      <c r="P298" s="23" t="str">
        <v>5</v>
      </c>
      <c r="Q298" s="23" t="str">
        <v xml:space="preserve">يمين سلم </v>
      </c>
      <c r="R298" s="23">
        <v>0</v>
      </c>
      <c r="S298" s="23" t="str">
        <v>جمعية النيل</v>
      </c>
      <c r="T298" s="23" t="str">
        <v>لا</v>
      </c>
      <c r="U298" s="23">
        <v>0</v>
      </c>
    </row>
    <row r="299" spans="1:21" x14ac:dyDescent="0.25">
      <c r="A299" s="13" cm="1">
        <f t="array" aca="1" ref="A299" ca="1">IFERROR(_xlfn.XLOOKUP(Table_prep_details.od[[#This Row],[ID]],_xlfn._xlws.FILTER(Table1[Old ID],Table1[Old ID]&lt;&gt;0),_xlfn._xlws.FILTER(Changelog!$C$2:$C$110,Changelog!$C$2:$C$110&lt;&gt;""),Table_prep_details.od[[#This Row],[ID]]),"")</f>
        <v>870</v>
      </c>
      <c r="B299" s="5" t="str">
        <v>ستيفن اشرف عزيز</v>
      </c>
      <c r="C299" s="5" t="str">
        <v>ثالثة</v>
      </c>
      <c r="D299" s="22">
        <v>39752</v>
      </c>
      <c r="E299" s="14" t="str">
        <f ca="1">IFERROR(_xlfn.IFNA(IF((A299-FLOOR(A299,100))&lt;10,"الخدام",LOOKUP(FLOOR(A299,100),Table2[ID start],Table2[Class])),"الخدام"),"")</f>
        <v>القديس بولس الرسول</v>
      </c>
      <c r="F299" s="23" t="str">
        <v>المعارف</v>
      </c>
      <c r="G299" s="23" t="str">
        <v>لا</v>
      </c>
      <c r="H299" s="23">
        <v>0</v>
      </c>
      <c r="I299" s="23" t="str">
        <v>01278032404</v>
      </c>
      <c r="J299" s="23">
        <v>0</v>
      </c>
      <c r="K299" s="23">
        <v>0</v>
      </c>
      <c r="L299" s="23" t="str">
        <v>ابونا ميخائيل</v>
      </c>
      <c r="M299" s="23" t="str">
        <v>8</v>
      </c>
      <c r="N299" s="23" t="str">
        <v>محمود يحيى</v>
      </c>
      <c r="O299" s="23">
        <v>0</v>
      </c>
      <c r="P299" s="23" t="str">
        <v>5</v>
      </c>
      <c r="Q299" s="23">
        <v>0</v>
      </c>
      <c r="R299" s="23">
        <v>0</v>
      </c>
      <c r="S299" s="23" t="str">
        <v>جامع الانصار</v>
      </c>
      <c r="T299" s="23" t="str">
        <v>لا</v>
      </c>
      <c r="U299" s="23">
        <v>0</v>
      </c>
    </row>
    <row r="300" spans="1:21" x14ac:dyDescent="0.25">
      <c r="A300" s="13" cm="1">
        <f t="array" aca="1" ref="A300" ca="1">IFERROR(_xlfn.XLOOKUP(Table_prep_details.od[[#This Row],[ID]],_xlfn._xlws.FILTER(Table1[Old ID],Table1[Old ID]&lt;&gt;0),_xlfn._xlws.FILTER(Changelog!$C$2:$C$110,Changelog!$C$2:$C$110&lt;&gt;""),Table_prep_details.od[[#This Row],[ID]]),"")</f>
        <v>871</v>
      </c>
      <c r="B300" s="5" t="str">
        <v>ابانوب هاني محروس</v>
      </c>
      <c r="C300" s="5" t="str">
        <v>ثالثة</v>
      </c>
      <c r="D300" s="22">
        <v>39477</v>
      </c>
      <c r="E300" s="14" t="str">
        <f ca="1">IFERROR(_xlfn.IFNA(IF((A300-FLOOR(A300,100))&lt;10,"الخدام",LOOKUP(FLOOR(A300,100),Table2[ID start],Table2[Class])),"الخدام"),"")</f>
        <v>القديس بولس الرسول</v>
      </c>
      <c r="F300" s="23" t="str">
        <v>بي كرنك</v>
      </c>
      <c r="G300" s="23" t="str">
        <v>لا</v>
      </c>
      <c r="H300" s="23">
        <v>0</v>
      </c>
      <c r="I300" s="23" t="str">
        <v>01557071113</v>
      </c>
      <c r="J300" s="23">
        <v>0</v>
      </c>
      <c r="K300" s="23" t="str">
        <v>01201047270</v>
      </c>
      <c r="L300" s="23" t="str">
        <v>ابونا كيرلس</v>
      </c>
      <c r="M300" s="23" t="str">
        <v>11</v>
      </c>
      <c r="N300" s="23" t="str">
        <v>عسكر</v>
      </c>
      <c r="O300" s="23">
        <v>0</v>
      </c>
      <c r="P300" s="23" t="str">
        <v>6</v>
      </c>
      <c r="Q300" s="23" t="str">
        <v>12</v>
      </c>
      <c r="R300" s="23" t="str">
        <v>الزيتون</v>
      </c>
      <c r="S300" s="23" t="str">
        <v>دراي كلين السلام</v>
      </c>
      <c r="T300" s="23" t="str">
        <v>لا</v>
      </c>
      <c r="U300" s="23">
        <v>0</v>
      </c>
    </row>
    <row r="301" spans="1:21" x14ac:dyDescent="0.25">
      <c r="A301" s="13" cm="1">
        <f t="array" aca="1" ref="A301" ca="1">IFERROR(_xlfn.XLOOKUP(Table_prep_details.od[[#This Row],[ID]],_xlfn._xlws.FILTER(Table1[Old ID],Table1[Old ID]&lt;&gt;0),_xlfn._xlws.FILTER(Changelog!$C$2:$C$110,Changelog!$C$2:$C$110&lt;&gt;""),Table_prep_details.od[[#This Row],[ID]]),"")</f>
        <v>872</v>
      </c>
      <c r="B301" s="5" t="str">
        <v>فيلوباتير سامي نمر</v>
      </c>
      <c r="C301" s="5" t="str">
        <v>ثالثة</v>
      </c>
      <c r="D301" s="22">
        <v>40042</v>
      </c>
      <c r="E301" s="14" t="str">
        <f ca="1">IFERROR(_xlfn.IFNA(IF((A301-FLOOR(A301,100))&lt;10,"الخدام",LOOKUP(FLOOR(A301,100),Table2[ID start],Table2[Class])),"الخدام"),"")</f>
        <v>القديس بولس الرسول</v>
      </c>
      <c r="F301" s="23" t="str">
        <v>الانجيلية الحديثة</v>
      </c>
      <c r="G301" s="23" t="str">
        <v>لا</v>
      </c>
      <c r="H301" s="23" t="str">
        <v>0226360154</v>
      </c>
      <c r="I301" s="23" t="str">
        <v>01098939627</v>
      </c>
      <c r="J301" s="23" t="str">
        <v>01070458009</v>
      </c>
      <c r="K301" s="23" t="str">
        <v>01098932799</v>
      </c>
      <c r="L301" s="23">
        <v>0</v>
      </c>
      <c r="M301" s="23">
        <v>0</v>
      </c>
      <c r="N301" s="23" t="str">
        <v>طومانباي</v>
      </c>
      <c r="O301" s="23">
        <v>0</v>
      </c>
      <c r="P301" s="23" t="str">
        <v>3</v>
      </c>
      <c r="Q301" s="23" t="str">
        <v>132</v>
      </c>
      <c r="R301" s="23" t="str">
        <v>الزيتون</v>
      </c>
      <c r="S301" s="23" t="str">
        <v>حاتي الامانة</v>
      </c>
      <c r="T301" s="23" t="str">
        <v>لا</v>
      </c>
      <c r="U301" s="23">
        <v>0</v>
      </c>
    </row>
    <row r="302" spans="1:21" x14ac:dyDescent="0.25">
      <c r="A302" s="13" cm="1">
        <f t="array" aca="1" ref="A302" ca="1">IFERROR(_xlfn.XLOOKUP(Table_prep_details.od[[#This Row],[ID]],_xlfn._xlws.FILTER(Table1[Old ID],Table1[Old ID]&lt;&gt;0),_xlfn._xlws.FILTER(Changelog!$C$2:$C$110,Changelog!$C$2:$C$110&lt;&gt;""),Table_prep_details.od[[#This Row],[ID]]),"")</f>
        <v>873</v>
      </c>
      <c r="B302" s="5" t="str">
        <v>بافلي كمال رزق الله</v>
      </c>
      <c r="C302" s="5" t="str">
        <v>ثالثة</v>
      </c>
      <c r="D302" s="22">
        <v>39711</v>
      </c>
      <c r="E302" s="14" t="str">
        <f ca="1">IFERROR(_xlfn.IFNA(IF((A302-FLOOR(A302,100))&lt;10,"الخدام",LOOKUP(FLOOR(A302,100),Table2[ID start],Table2[Class])),"الخدام"),"")</f>
        <v>القديس بولس الرسول</v>
      </c>
      <c r="F302" s="23" t="str">
        <v>سانت ماري</v>
      </c>
      <c r="G302" s="23" t="str">
        <v>لا</v>
      </c>
      <c r="H302" s="23">
        <v>0</v>
      </c>
      <c r="I302" s="23" t="str">
        <v>01275405057</v>
      </c>
      <c r="J302" s="23" t="str">
        <v>01270763403</v>
      </c>
      <c r="K302" s="23" t="str">
        <v>01285335853</v>
      </c>
      <c r="L302" s="23" t="str">
        <v>ابونا انطونيوس</v>
      </c>
      <c r="M302" s="23" t="str">
        <v>113</v>
      </c>
      <c r="N302" s="23" t="str">
        <v>طومانباي</v>
      </c>
      <c r="O302" s="23">
        <v>0</v>
      </c>
      <c r="P302" s="23" t="str">
        <v>6</v>
      </c>
      <c r="Q302" s="23" t="str">
        <v>32</v>
      </c>
      <c r="R302" s="23" t="str">
        <v>الزيتون</v>
      </c>
      <c r="S302" s="23" t="str">
        <v>محل الراعي الصالح</v>
      </c>
      <c r="T302" s="23" t="str">
        <v>لا</v>
      </c>
      <c r="U302" s="23">
        <v>0</v>
      </c>
    </row>
    <row r="303" spans="1:21" x14ac:dyDescent="0.25">
      <c r="A303" s="13" cm="1">
        <f t="array" aca="1" ref="A303" ca="1">IFERROR(_xlfn.XLOOKUP(Table_prep_details.od[[#This Row],[ID]],_xlfn._xlws.FILTER(Table1[Old ID],Table1[Old ID]&lt;&gt;0),_xlfn._xlws.FILTER(Changelog!$C$2:$C$110,Changelog!$C$2:$C$110&lt;&gt;""),Table_prep_details.od[[#This Row],[ID]]),"")</f>
        <v>874</v>
      </c>
      <c r="B303" s="5" t="str">
        <v xml:space="preserve">فيلوباتير جورج صمؤيل </v>
      </c>
      <c r="C303" s="5" t="str">
        <v>ثالثة</v>
      </c>
      <c r="D303" s="22">
        <v>39607</v>
      </c>
      <c r="E303" s="14" t="str">
        <f ca="1">IFERROR(_xlfn.IFNA(IF((A303-FLOOR(A303,100))&lt;10,"الخدام",LOOKUP(FLOOR(A303,100),Table2[ID start],Table2[Class])),"الخدام"),"")</f>
        <v>القديس بولس الرسول</v>
      </c>
      <c r="F303" s="23">
        <v>0</v>
      </c>
      <c r="G303" s="23" t="str">
        <v>لا</v>
      </c>
      <c r="H303" s="23">
        <v>0</v>
      </c>
      <c r="I303" s="23" t="str">
        <v>01229252995</v>
      </c>
      <c r="J303" s="23">
        <v>0</v>
      </c>
      <c r="K303" s="23">
        <v>0</v>
      </c>
      <c r="L303" s="23">
        <v>0</v>
      </c>
      <c r="M303" s="23" t="str">
        <v>4</v>
      </c>
      <c r="N303" s="23" t="str">
        <v>محمد حنفي</v>
      </c>
      <c r="O303" s="23" t="str">
        <v>نصوح</v>
      </c>
      <c r="P303" s="23">
        <v>0</v>
      </c>
      <c r="Q303" s="23" t="str">
        <v>3</v>
      </c>
      <c r="R303" s="23" t="str">
        <v>الزيتون</v>
      </c>
      <c r="S303" s="23">
        <v>0</v>
      </c>
      <c r="T303" s="23" t="str">
        <v>لا</v>
      </c>
      <c r="U303" s="23">
        <v>0</v>
      </c>
    </row>
    <row r="304" spans="1:21" x14ac:dyDescent="0.25">
      <c r="A304" s="13" cm="1">
        <f t="array" aca="1" ref="A304" ca="1">IFERROR(_xlfn.XLOOKUP(Table_prep_details.od[[#This Row],[ID]],_xlfn._xlws.FILTER(Table1[Old ID],Table1[Old ID]&lt;&gt;0),_xlfn._xlws.FILTER(Changelog!$C$2:$C$110,Changelog!$C$2:$C$110&lt;&gt;""),Table_prep_details.od[[#This Row],[ID]]),"")</f>
        <v>875</v>
      </c>
      <c r="B304" s="5" t="str">
        <v xml:space="preserve">دانيال شنوده تادرس </v>
      </c>
      <c r="C304" s="5" t="str">
        <v>ثالثة</v>
      </c>
      <c r="D304" s="22">
        <v>39492</v>
      </c>
      <c r="E304" s="14" t="str">
        <f ca="1">IFERROR(_xlfn.IFNA(IF((A304-FLOOR(A304,100))&lt;10,"الخدام",LOOKUP(FLOOR(A304,100),Table2[ID start],Table2[Class])),"الخدام"),"")</f>
        <v>القديس بولس الرسول</v>
      </c>
      <c r="F304" s="23" t="str">
        <v>البطريكية</v>
      </c>
      <c r="G304" s="23" t="str">
        <v>لا</v>
      </c>
      <c r="H304" s="23">
        <v>0</v>
      </c>
      <c r="I304" s="23" t="str">
        <v>01278010517</v>
      </c>
      <c r="J304" s="23" t="str">
        <v>01018874696</v>
      </c>
      <c r="K304" s="23" t="str">
        <v>01226117015</v>
      </c>
      <c r="L304" s="23" t="str">
        <v>ابونا مرقس</v>
      </c>
      <c r="M304" s="23">
        <v>0</v>
      </c>
      <c r="N304" s="23" t="str">
        <v>مروان الريحاني</v>
      </c>
      <c r="O304" s="23">
        <v>0</v>
      </c>
      <c r="P304" s="23">
        <v>0</v>
      </c>
      <c r="Q304" s="23" t="str">
        <v>405</v>
      </c>
      <c r="R304" s="23" t="str">
        <v>الشروق</v>
      </c>
      <c r="S304" s="23" t="str">
        <v>بجوار شارع الغاز</v>
      </c>
      <c r="T304" s="23" t="str">
        <v>لا</v>
      </c>
      <c r="U304" s="23">
        <v>0</v>
      </c>
    </row>
    <row r="305" spans="1:21" x14ac:dyDescent="0.25">
      <c r="A305" s="13" cm="1">
        <f t="array" aca="1" ref="A305" ca="1">IFERROR(_xlfn.XLOOKUP(Table_prep_details.od[[#This Row],[ID]],_xlfn._xlws.FILTER(Table1[Old ID],Table1[Old ID]&lt;&gt;0),_xlfn._xlws.FILTER(Changelog!$C$2:$C$110,Changelog!$C$2:$C$110&lt;&gt;""),Table_prep_details.od[[#This Row],[ID]]),"")</f>
        <v>876</v>
      </c>
      <c r="B305" s="5" t="str">
        <v>ابرام ريمون عربي زهري</v>
      </c>
      <c r="C305" s="5" t="str">
        <v>ثالثة</v>
      </c>
      <c r="D305" s="22">
        <v>39683</v>
      </c>
      <c r="E305" s="14" t="str">
        <f ca="1">IFERROR(_xlfn.IFNA(IF((A305-FLOOR(A305,100))&lt;10,"الخدام",LOOKUP(FLOOR(A305,100),Table2[ID start],Table2[Class])),"الخدام"),"")</f>
        <v>القديس بولس الرسول</v>
      </c>
      <c r="F305" s="23">
        <v>0</v>
      </c>
      <c r="G305" s="23" t="str">
        <v>لا</v>
      </c>
      <c r="H305" s="23">
        <v>0</v>
      </c>
      <c r="I305" s="23" t="str">
        <v>01282786336</v>
      </c>
      <c r="J305" s="23">
        <v>0</v>
      </c>
      <c r="K305" s="23">
        <v>0</v>
      </c>
      <c r="L305" s="23">
        <v>0</v>
      </c>
      <c r="M305" s="23" t="str">
        <v>10</v>
      </c>
      <c r="N305" s="23" t="str">
        <v>المسيري</v>
      </c>
      <c r="O305" s="23">
        <v>0</v>
      </c>
      <c r="P305" s="23">
        <v>0</v>
      </c>
      <c r="Q305" s="23">
        <v>0</v>
      </c>
      <c r="R305" s="23" t="str">
        <v>الزيتون</v>
      </c>
      <c r="S305" s="23">
        <v>0</v>
      </c>
      <c r="T305" s="23" t="str">
        <v>لا</v>
      </c>
      <c r="U305" s="23">
        <v>0</v>
      </c>
    </row>
    <row r="306" spans="1:21" x14ac:dyDescent="0.25">
      <c r="A306" s="13" cm="1">
        <f t="array" aca="1" ref="A306" ca="1">IFERROR(_xlfn.XLOOKUP(Table_prep_details.od[[#This Row],[ID]],_xlfn._xlws.FILTER(Table1[Old ID],Table1[Old ID]&lt;&gt;0),_xlfn._xlws.FILTER(Changelog!$C$2:$C$110,Changelog!$C$2:$C$110&lt;&gt;""),Table_prep_details.od[[#This Row],[ID]]),"")</f>
        <v>877</v>
      </c>
      <c r="B306" s="5" t="str">
        <v>ابرام ممدوح سمير</v>
      </c>
      <c r="C306" s="5" t="str">
        <v>ثالثة</v>
      </c>
      <c r="D306" s="22">
        <v>39625</v>
      </c>
      <c r="E306" s="14" t="str">
        <f ca="1">IFERROR(_xlfn.IFNA(IF((A306-FLOOR(A306,100))&lt;10,"الخدام",LOOKUP(FLOOR(A306,100),Table2[ID start],Table2[Class])),"الخدام"),"")</f>
        <v>القديس بولس الرسول</v>
      </c>
      <c r="F306" s="23">
        <v>0</v>
      </c>
      <c r="G306" s="23" t="str">
        <v>لا</v>
      </c>
      <c r="H306" s="23">
        <v>0</v>
      </c>
      <c r="I306" s="23" t="str">
        <v>01223162120</v>
      </c>
      <c r="J306" s="23">
        <v>0</v>
      </c>
      <c r="K306" s="23">
        <v>0</v>
      </c>
      <c r="L306" s="23">
        <v>0</v>
      </c>
      <c r="M306" s="23" t="str">
        <v>6</v>
      </c>
      <c r="N306" s="23" t="str">
        <v>شلهوب</v>
      </c>
      <c r="O306" s="23">
        <v>0</v>
      </c>
      <c r="P306" s="23">
        <v>0</v>
      </c>
      <c r="Q306" s="23">
        <v>0</v>
      </c>
      <c r="R306" s="23" t="str">
        <v>الزيتون</v>
      </c>
      <c r="S306" s="23">
        <v>0</v>
      </c>
      <c r="T306" s="23" t="str">
        <v>لا</v>
      </c>
      <c r="U306" s="23">
        <v>0</v>
      </c>
    </row>
    <row r="307" spans="1:21" x14ac:dyDescent="0.25">
      <c r="A307" s="13" cm="1">
        <f t="array" aca="1" ref="A307" ca="1">IFERROR(_xlfn.XLOOKUP(Table_prep_details.od[[#This Row],[ID]],_xlfn._xlws.FILTER(Table1[Old ID],Table1[Old ID]&lt;&gt;0),_xlfn._xlws.FILTER(Changelog!$C$2:$C$110,Changelog!$C$2:$C$110&lt;&gt;""),Table_prep_details.od[[#This Row],[ID]]),"")</f>
        <v>878</v>
      </c>
      <c r="B307" s="5" t="str">
        <v xml:space="preserve">بافلي اديب سمير </v>
      </c>
      <c r="C307" s="5" t="str">
        <v>ثالثة</v>
      </c>
      <c r="D307" s="22">
        <v>39878</v>
      </c>
      <c r="E307" s="14" t="str">
        <f ca="1">IFERROR(_xlfn.IFNA(IF((A307-FLOOR(A307,100))&lt;10,"الخدام",LOOKUP(FLOOR(A307,100),Table2[ID start],Table2[Class])),"الخدام"),"")</f>
        <v>القديس بولس الرسول</v>
      </c>
      <c r="F307" s="23" t="str">
        <v>الادفنتست</v>
      </c>
      <c r="G307" s="23" t="str">
        <v>لا</v>
      </c>
      <c r="H307" s="23">
        <v>0</v>
      </c>
      <c r="I307" s="23" t="str">
        <v>01096444322</v>
      </c>
      <c r="J307" s="23" t="str">
        <v>01005755905</v>
      </c>
      <c r="K307" s="23">
        <v>0</v>
      </c>
      <c r="L307" s="23" t="str">
        <v>ابونا يوسف</v>
      </c>
      <c r="M307" s="23" t="str">
        <v>12</v>
      </c>
      <c r="N307" s="23" t="str">
        <v>توفيق طمبه</v>
      </c>
      <c r="O307" s="23">
        <v>0</v>
      </c>
      <c r="P307" s="23" t="str">
        <v>4</v>
      </c>
      <c r="Q307" s="23" t="str">
        <v>20</v>
      </c>
      <c r="R307" s="23" t="str">
        <v>الزيتون</v>
      </c>
      <c r="S307" s="23" t="str">
        <v>صيدلية العناني</v>
      </c>
      <c r="T307" s="23" t="str">
        <v>لا</v>
      </c>
      <c r="U307" s="23">
        <v>0</v>
      </c>
    </row>
    <row r="308" spans="1:21" x14ac:dyDescent="0.25">
      <c r="A308" s="13" cm="1">
        <f t="array" aca="1" ref="A308" ca="1">IFERROR(_xlfn.XLOOKUP(Table_prep_details.od[[#This Row],[ID]],_xlfn._xlws.FILTER(Table1[Old ID],Table1[Old ID]&lt;&gt;0),_xlfn._xlws.FILTER(Changelog!$C$2:$C$110,Changelog!$C$2:$C$110&lt;&gt;""),Table_prep_details.od[[#This Row],[ID]]),"")</f>
        <v>879</v>
      </c>
      <c r="B308" s="5" t="str">
        <v xml:space="preserve">ميشيل اكرامي حبيب </v>
      </c>
      <c r="C308" s="5" t="str">
        <v>ثالثة</v>
      </c>
      <c r="D308" s="22">
        <v>39766</v>
      </c>
      <c r="E308" s="14" t="str">
        <f ca="1">IFERROR(_xlfn.IFNA(IF((A308-FLOOR(A308,100))&lt;10,"الخدام",LOOKUP(FLOOR(A308,100),Table2[ID start],Table2[Class])),"الخدام"),"")</f>
        <v>القديس بولس الرسول</v>
      </c>
      <c r="F308" s="23">
        <v>0</v>
      </c>
      <c r="G308" s="23" t="str">
        <v>لا</v>
      </c>
      <c r="H308" s="23">
        <v>0</v>
      </c>
      <c r="I308" s="23" t="str">
        <v>01276032190</v>
      </c>
      <c r="J308" s="23">
        <v>0</v>
      </c>
      <c r="K308" s="23">
        <v>0</v>
      </c>
      <c r="L308" s="23">
        <v>0</v>
      </c>
      <c r="M308" s="23" t="str">
        <v>16</v>
      </c>
      <c r="N308" s="23" t="str">
        <v>توفيق طمبه</v>
      </c>
      <c r="O308" s="23">
        <v>0</v>
      </c>
      <c r="P308" s="23" t="str">
        <v>6</v>
      </c>
      <c r="Q308" s="23" t="str">
        <v>21</v>
      </c>
      <c r="R308" s="23" t="str">
        <v>الزيتون</v>
      </c>
      <c r="S308" s="23">
        <v>0</v>
      </c>
      <c r="T308" s="23" t="str">
        <v>لا</v>
      </c>
      <c r="U308" s="23">
        <v>0</v>
      </c>
    </row>
    <row r="309" spans="1:21" x14ac:dyDescent="0.25">
      <c r="A309" s="13" cm="1">
        <f t="array" aca="1" ref="A309" ca="1">IFERROR(_xlfn.XLOOKUP(Table_prep_details.od[[#This Row],[ID]],_xlfn._xlws.FILTER(Table1[Old ID],Table1[Old ID]&lt;&gt;0),_xlfn._xlws.FILTER(Changelog!$C$2:$C$110,Changelog!$C$2:$C$110&lt;&gt;""),Table_prep_details.od[[#This Row],[ID]]),"")</f>
        <v>880</v>
      </c>
      <c r="B309" s="5" t="str">
        <v xml:space="preserve">نوفير اسامة حنا </v>
      </c>
      <c r="C309" s="5" t="str">
        <v>ثالثة</v>
      </c>
      <c r="D309" s="22">
        <v>40007</v>
      </c>
      <c r="E309" s="14" t="str">
        <f ca="1">IFERROR(_xlfn.IFNA(IF((A309-FLOOR(A309,100))&lt;10,"الخدام",LOOKUP(FLOOR(A309,100),Table2[ID start],Table2[Class])),"الخدام"),"")</f>
        <v>القديس بولس الرسول</v>
      </c>
      <c r="F309" s="23">
        <v>0</v>
      </c>
      <c r="G309" s="23" t="str">
        <v>لا</v>
      </c>
      <c r="H309" s="23">
        <v>0</v>
      </c>
      <c r="I309" s="23" t="str">
        <v>01282947846</v>
      </c>
      <c r="J309" s="23">
        <v>0</v>
      </c>
      <c r="K309" s="23">
        <v>0</v>
      </c>
      <c r="L309" s="23">
        <v>0</v>
      </c>
      <c r="M309" s="23" t="str">
        <v>12</v>
      </c>
      <c r="N309" s="23" t="str">
        <v>حسن خليل</v>
      </c>
      <c r="O309" s="23" t="str">
        <v>طومانباي</v>
      </c>
      <c r="P309" s="23">
        <v>0</v>
      </c>
      <c r="Q309" s="23">
        <v>0</v>
      </c>
      <c r="R309" s="23" t="str">
        <v>الزيتون</v>
      </c>
      <c r="S309" s="23">
        <v>0</v>
      </c>
      <c r="T309" s="23" t="str">
        <v>لا</v>
      </c>
      <c r="U309" s="23">
        <v>0</v>
      </c>
    </row>
    <row r="310" spans="1:21" x14ac:dyDescent="0.25">
      <c r="A310" s="13" cm="1">
        <f t="array" aca="1" ref="A310" ca="1">IFERROR(_xlfn.XLOOKUP(Table_prep_details.od[[#This Row],[ID]],_xlfn._xlws.FILTER(Table1[Old ID],Table1[Old ID]&lt;&gt;0),_xlfn._xlws.FILTER(Changelog!$C$2:$C$110,Changelog!$C$2:$C$110&lt;&gt;""),Table_prep_details.od[[#This Row],[ID]]),"")</f>
        <v>881</v>
      </c>
      <c r="B310" s="5" t="str">
        <v xml:space="preserve">يوسف ريمون فؤاد </v>
      </c>
      <c r="C310" s="5" t="str">
        <v>ثالثة</v>
      </c>
      <c r="D310" s="22">
        <v>39750</v>
      </c>
      <c r="E310" s="14" t="str">
        <f ca="1">IFERROR(_xlfn.IFNA(IF((A310-FLOOR(A310,100))&lt;10,"الخدام",LOOKUP(FLOOR(A310,100),Table2[ID start],Table2[Class])),"الخدام"),"")</f>
        <v>القديس بولس الرسول</v>
      </c>
      <c r="F310" s="23">
        <v>0</v>
      </c>
      <c r="G310" s="23" t="str">
        <v>لا</v>
      </c>
      <c r="H310" s="23">
        <v>0</v>
      </c>
      <c r="I310" s="23" t="str">
        <v>01223573381</v>
      </c>
      <c r="J310" s="23">
        <v>0</v>
      </c>
      <c r="K310" s="23">
        <v>0</v>
      </c>
      <c r="L310" s="23">
        <v>0</v>
      </c>
      <c r="M310" s="23" t="str">
        <v>105</v>
      </c>
      <c r="N310" s="23" t="str">
        <v>طومانباي</v>
      </c>
      <c r="O310" s="23">
        <v>0</v>
      </c>
      <c r="P310" s="23">
        <v>0</v>
      </c>
      <c r="Q310" s="23">
        <v>0</v>
      </c>
      <c r="R310" s="23" t="str">
        <v>الزيتون</v>
      </c>
      <c r="S310" s="23">
        <v>0</v>
      </c>
      <c r="T310" s="23" t="str">
        <v>لا</v>
      </c>
      <c r="U310" s="23">
        <v>0</v>
      </c>
    </row>
    <row r="311" spans="1:21" x14ac:dyDescent="0.25">
      <c r="A311" s="13" cm="1">
        <f t="array" aca="1" ref="A311" ca="1">IFERROR(_xlfn.XLOOKUP(Table_prep_details.od[[#This Row],[ID]],_xlfn._xlws.FILTER(Table1[Old ID],Table1[Old ID]&lt;&gt;0),_xlfn._xlws.FILTER(Changelog!$C$2:$C$110,Changelog!$C$2:$C$110&lt;&gt;""),Table_prep_details.od[[#This Row],[ID]]),"")</f>
        <v>882</v>
      </c>
      <c r="B311" s="5" t="str">
        <v xml:space="preserve">فرانك عصام جرجس </v>
      </c>
      <c r="C311" s="5" t="str">
        <v>ثالثة</v>
      </c>
      <c r="D311" s="22">
        <v>39491</v>
      </c>
      <c r="E311" s="14" t="str">
        <f ca="1">IFERROR(_xlfn.IFNA(IF((A311-FLOOR(A311,100))&lt;10,"الخدام",LOOKUP(FLOOR(A311,100),Table2[ID start],Table2[Class])),"الخدام"),"")</f>
        <v>القديس بولس الرسول</v>
      </c>
      <c r="F311" s="23">
        <v>0</v>
      </c>
      <c r="G311" s="23" t="str">
        <v>لا</v>
      </c>
      <c r="H311" s="23">
        <v>0</v>
      </c>
      <c r="I311" s="23" t="str">
        <v>01223805079</v>
      </c>
      <c r="J311" s="23">
        <v>0</v>
      </c>
      <c r="K311" s="23">
        <v>0</v>
      </c>
      <c r="L311" s="23">
        <v>0</v>
      </c>
      <c r="M311" s="23" t="str">
        <v>3</v>
      </c>
      <c r="N311" s="23" t="str">
        <v>السباق</v>
      </c>
      <c r="O311" s="23">
        <v>0</v>
      </c>
      <c r="P311" s="23">
        <v>0</v>
      </c>
      <c r="Q311" s="23">
        <v>0</v>
      </c>
      <c r="R311" s="23" t="str">
        <v>الزيتون</v>
      </c>
      <c r="S311" s="23">
        <v>0</v>
      </c>
      <c r="T311" s="23" t="str">
        <v>لا</v>
      </c>
      <c r="U311" s="23">
        <v>0</v>
      </c>
    </row>
    <row r="312" spans="1:21" x14ac:dyDescent="0.25">
      <c r="A312" s="13" cm="1">
        <f t="array" aca="1" ref="A312" ca="1">IFERROR(_xlfn.XLOOKUP(Table_prep_details.od[[#This Row],[ID]],_xlfn._xlws.FILTER(Table1[Old ID],Table1[Old ID]&lt;&gt;0),_xlfn._xlws.FILTER(Changelog!$C$2:$C$110,Changelog!$C$2:$C$110&lt;&gt;""),Table_prep_details.od[[#This Row],[ID]]),"")</f>
        <v>883</v>
      </c>
      <c r="B312" s="5" t="str">
        <v>جورج نشات جورج</v>
      </c>
      <c r="C312" s="5" t="str">
        <v>ثالثة</v>
      </c>
      <c r="D312" s="22">
        <v>39999</v>
      </c>
      <c r="E312" s="14" t="str">
        <f ca="1">IFERROR(_xlfn.IFNA(IF((A312-FLOOR(A312,100))&lt;10,"الخدام",LOOKUP(FLOOR(A312,100),Table2[ID start],Table2[Class])),"الخدام"),"")</f>
        <v>القديس بولس الرسول</v>
      </c>
      <c r="F312" s="23" t="str">
        <v>سانت ماري</v>
      </c>
      <c r="G312" s="23" t="str">
        <v>لا</v>
      </c>
      <c r="H312" s="23">
        <v>0</v>
      </c>
      <c r="I312" s="23" t="str">
        <v>01128688081</v>
      </c>
      <c r="J312" s="23">
        <v>0</v>
      </c>
      <c r="K312" s="23" t="str">
        <v>01248273233</v>
      </c>
      <c r="L312" s="23" t="str">
        <v>ابونا شنوده</v>
      </c>
      <c r="M312" s="23" t="str">
        <v>24</v>
      </c>
      <c r="N312" s="23" t="str">
        <v>نصوح</v>
      </c>
      <c r="O312" s="23">
        <v>0</v>
      </c>
      <c r="P312" s="23" t="str">
        <v>3</v>
      </c>
      <c r="Q312" s="23" t="str">
        <v>35</v>
      </c>
      <c r="R312" s="23" t="str">
        <v>الزيتون</v>
      </c>
      <c r="S312" s="23" t="str">
        <v>فرع وي و golf gym</v>
      </c>
      <c r="T312" s="23" t="str">
        <v>لا</v>
      </c>
      <c r="U312" s="23">
        <v>0</v>
      </c>
    </row>
    <row r="313" spans="1:21" x14ac:dyDescent="0.25">
      <c r="A313" s="13" cm="1">
        <f t="array" aca="1" ref="A313" ca="1">IFERROR(_xlfn.XLOOKUP(Table_prep_details.od[[#This Row],[ID]],_xlfn._xlws.FILTER(Table1[Old ID],Table1[Old ID]&lt;&gt;0),_xlfn._xlws.FILTER(Changelog!$C$2:$C$110,Changelog!$C$2:$C$110&lt;&gt;""),Table_prep_details.od[[#This Row],[ID]]),"")</f>
        <v>884</v>
      </c>
      <c r="B313" s="5" t="str">
        <v xml:space="preserve"> بيشوي سامح</v>
      </c>
      <c r="C313" s="5" t="str">
        <v>ثالثة</v>
      </c>
      <c r="D313" s="22">
        <v>39743</v>
      </c>
      <c r="E313" s="14" t="str">
        <f ca="1">IFERROR(_xlfn.IFNA(IF((A313-FLOOR(A313,100))&lt;10,"الخدام",LOOKUP(FLOOR(A313,100),Table2[ID start],Table2[Class])),"الخدام"),"")</f>
        <v>القديس بولس الرسول</v>
      </c>
      <c r="F313" s="23" t="str">
        <v xml:space="preserve"> مجدى بيبى هوم </v>
      </c>
      <c r="G313" s="23" t="str">
        <v>لا</v>
      </c>
      <c r="H313" s="23">
        <v>0</v>
      </c>
      <c r="I313" s="23">
        <v>0</v>
      </c>
      <c r="J313" s="23" t="str">
        <v>01220646004</v>
      </c>
      <c r="K313" s="23" t="str">
        <v>01279490089</v>
      </c>
      <c r="L313" s="23" t="str">
        <v xml:space="preserve"> ابونا بيمن فى كنيسة مارمينا و البابا كيرلس الخصوص </v>
      </c>
      <c r="M313" s="23" t="str">
        <v>4</v>
      </c>
      <c r="N313" s="23" t="str">
        <v>اسعد</v>
      </c>
      <c r="O313" s="23" t="str">
        <v>طومانباي</v>
      </c>
      <c r="P313" s="23">
        <v>0</v>
      </c>
      <c r="Q313" s="23">
        <v>0</v>
      </c>
      <c r="R313" s="23" t="str">
        <v>الزيتون</v>
      </c>
      <c r="S313" s="23">
        <v>0</v>
      </c>
      <c r="T313" s="23" t="str">
        <v>لا</v>
      </c>
      <c r="U313" s="23">
        <v>0</v>
      </c>
    </row>
    <row r="314" spans="1:21" x14ac:dyDescent="0.25">
      <c r="A314" s="13" cm="1">
        <f t="array" aca="1" ref="A314" ca="1">IFERROR(_xlfn.XLOOKUP(Table_prep_details.od[[#This Row],[ID]],_xlfn._xlws.FILTER(Table1[Old ID],Table1[Old ID]&lt;&gt;0),_xlfn._xlws.FILTER(Changelog!$C$2:$C$110,Changelog!$C$2:$C$110&lt;&gt;""),Table_prep_details.od[[#This Row],[ID]]),"")</f>
        <v>885</v>
      </c>
      <c r="B314" s="5" t="str">
        <v xml:space="preserve"> كيرلس ناصر</v>
      </c>
      <c r="C314" s="5" t="str">
        <v>ثالثة</v>
      </c>
      <c r="D314" s="22">
        <v>39636</v>
      </c>
      <c r="E314" s="14" t="str">
        <f ca="1">IFERROR(_xlfn.IFNA(IF((A314-FLOOR(A314,100))&lt;10,"الخدام",LOOKUP(FLOOR(A314,100),Table2[ID start],Table2[Class])),"الخدام"),"")</f>
        <v>القديس بولس الرسول</v>
      </c>
      <c r="F314" s="23" t="str">
        <v xml:space="preserve"> المعارف الحديثه اللغات</v>
      </c>
      <c r="G314" s="23" t="str">
        <v>لا</v>
      </c>
      <c r="H314" s="23">
        <v>0</v>
      </c>
      <c r="I314" s="23">
        <v>0</v>
      </c>
      <c r="J314" s="23" t="str">
        <v>01271781211</v>
      </c>
      <c r="K314" s="23" t="str">
        <v>01210678228</v>
      </c>
      <c r="L314" s="23" t="str">
        <v xml:space="preserve"> ابونا كيرلس مقار</v>
      </c>
      <c r="M314" s="23" t="str">
        <v>33</v>
      </c>
      <c r="N314" s="23" t="str">
        <v>عطفة</v>
      </c>
      <c r="O314" s="23" t="str">
        <v>الليث</v>
      </c>
      <c r="P314" s="23">
        <v>0</v>
      </c>
      <c r="Q314" s="23">
        <v>0</v>
      </c>
      <c r="R314" s="23" t="str">
        <v>الزيتون</v>
      </c>
      <c r="S314" s="23" t="str">
        <v>صيدلية الليث</v>
      </c>
      <c r="T314" s="23" t="str">
        <v>لا</v>
      </c>
      <c r="U314" s="23">
        <v>0</v>
      </c>
    </row>
    <row r="315" spans="1:21" x14ac:dyDescent="0.25">
      <c r="A315" s="13" cm="1">
        <f t="array" aca="1" ref="A315" ca="1">IFERROR(_xlfn.XLOOKUP(Table_prep_details.od[[#This Row],[ID]],_xlfn._xlws.FILTER(Table1[Old ID],Table1[Old ID]&lt;&gt;0),_xlfn._xlws.FILTER(Changelog!$C$2:$C$110,Changelog!$C$2:$C$110&lt;&gt;""),Table_prep_details.od[[#This Row],[ID]]),"")</f>
        <v>886</v>
      </c>
      <c r="B315" s="5" t="str">
        <v xml:space="preserve"> كيرلس فايق ماهر </v>
      </c>
      <c r="C315" s="5" t="str">
        <v>ثالثة</v>
      </c>
      <c r="D315" s="22">
        <v>40258</v>
      </c>
      <c r="E315" s="14" t="str">
        <f ca="1">IFERROR(_xlfn.IFNA(IF((A315-FLOOR(A315,100))&lt;10,"الخدام",LOOKUP(FLOOR(A315,100),Table2[ID start],Table2[Class])),"الخدام"),"")</f>
        <v>القديس بولس الرسول</v>
      </c>
      <c r="F315" s="23" t="str">
        <v xml:space="preserve"> مارمرقص</v>
      </c>
      <c r="G315" s="23" t="str">
        <v>لا</v>
      </c>
      <c r="H315" s="23">
        <v>0</v>
      </c>
      <c r="I315" s="23">
        <v>0</v>
      </c>
      <c r="J315" s="23" t="str">
        <v xml:space="preserve"> 01275432427</v>
      </c>
      <c r="K315" s="23" t="str">
        <v xml:space="preserve"> 01012637899</v>
      </c>
      <c r="L315" s="23" t="str">
        <v xml:space="preserve"> ابونا كيرلس</v>
      </c>
      <c r="M315" s="23" t="str">
        <v>26</v>
      </c>
      <c r="N315" s="23" t="str">
        <v>محطة الزيتون</v>
      </c>
      <c r="O315" s="23">
        <v>0</v>
      </c>
      <c r="P315" s="23">
        <v>0</v>
      </c>
      <c r="Q315" s="23">
        <v>0</v>
      </c>
      <c r="R315" s="23" t="str">
        <v>الزيتون</v>
      </c>
      <c r="S315" s="23">
        <v>0</v>
      </c>
      <c r="T315" s="23" t="str">
        <v>لا</v>
      </c>
      <c r="U315" s="23">
        <v>0</v>
      </c>
    </row>
    <row r="316" spans="1:21" x14ac:dyDescent="0.25">
      <c r="A316" s="13" cm="1">
        <f t="array" aca="1" ref="A316" ca="1">IFERROR(_xlfn.XLOOKUP(Table_prep_details.od[[#This Row],[ID]],_xlfn._xlws.FILTER(Table1[Old ID],Table1[Old ID]&lt;&gt;0),_xlfn._xlws.FILTER(Changelog!$C$2:$C$110,Changelog!$C$2:$C$110&lt;&gt;""),Table_prep_details.od[[#This Row],[ID]]),"")</f>
        <v>887</v>
      </c>
      <c r="B316" s="5" t="str">
        <v xml:space="preserve"> كيرلس راضي لطفي </v>
      </c>
      <c r="C316" s="5" t="str">
        <v>ثالثة</v>
      </c>
      <c r="D316" s="22">
        <v>40016</v>
      </c>
      <c r="E316" s="14" t="str">
        <f ca="1">IFERROR(_xlfn.IFNA(IF((A316-FLOOR(A316,100))&lt;10,"الخدام",LOOKUP(FLOOR(A316,100),Table2[ID start],Table2[Class])),"الخدام"),"")</f>
        <v>القديس بولس الرسول</v>
      </c>
      <c r="F316" s="23" t="str">
        <v xml:space="preserve"> سانت ماري </v>
      </c>
      <c r="G316" s="23" t="str">
        <v>لا</v>
      </c>
      <c r="H316" s="23">
        <v>0</v>
      </c>
      <c r="I316" s="23">
        <v>0</v>
      </c>
      <c r="J316" s="23" t="str">
        <v xml:space="preserve"> 01225672552</v>
      </c>
      <c r="K316" s="23" t="str">
        <v xml:space="preserve"> 01207190114</v>
      </c>
      <c r="L316" s="23" t="str">
        <v xml:space="preserve"> ابونا موسي مكرم من كنيسة ماريوحنا</v>
      </c>
      <c r="M316" s="23">
        <v>0</v>
      </c>
      <c r="N316" s="23" t="str">
        <v>الكافوري</v>
      </c>
      <c r="O316" s="23">
        <v>0</v>
      </c>
      <c r="P316" s="23" t="str">
        <v>11</v>
      </c>
      <c r="Q316" s="23" t="str">
        <v>21</v>
      </c>
      <c r="R316" s="23" t="str">
        <v>الزيتون</v>
      </c>
      <c r="S316" s="23" t="str">
        <v>موازي لشارع المسيري</v>
      </c>
      <c r="T316" s="23" t="str">
        <v>لا</v>
      </c>
      <c r="U316" s="23">
        <v>0</v>
      </c>
    </row>
    <row r="317" spans="1:21" x14ac:dyDescent="0.25">
      <c r="A317" s="13" cm="1">
        <f t="array" aca="1" ref="A317" ca="1">IFERROR(_xlfn.XLOOKUP(Table_prep_details.od[[#This Row],[ID]],_xlfn._xlws.FILTER(Table1[Old ID],Table1[Old ID]&lt;&gt;0),_xlfn._xlws.FILTER(Changelog!$C$2:$C$110,Changelog!$C$2:$C$110&lt;&gt;""),Table_prep_details.od[[#This Row],[ID]]),"")</f>
        <v>888</v>
      </c>
      <c r="B317" s="5" t="str">
        <v>جوزيف اشرف سمير</v>
      </c>
      <c r="C317" s="5" t="str">
        <v>ثالثة</v>
      </c>
      <c r="D317" s="22">
        <v>40095</v>
      </c>
      <c r="E317" s="14" t="str">
        <f ca="1">IFERROR(_xlfn.IFNA(IF((A317-FLOOR(A317,100))&lt;10,"الخدام",LOOKUP(FLOOR(A317,100),Table2[ID start],Table2[Class])),"الخدام"),"")</f>
        <v>القديس بولس الرسول</v>
      </c>
      <c r="F317" s="23" t="str">
        <v>الجامعة الاسلامية</v>
      </c>
      <c r="G317" s="23" t="str">
        <v>نعم</v>
      </c>
      <c r="H317" s="23" t="str">
        <v>24544849</v>
      </c>
      <c r="I317" s="23" t="str">
        <v>01273299082</v>
      </c>
      <c r="J317" s="23">
        <v>0</v>
      </c>
      <c r="K317" s="23" t="str">
        <v>01223738233</v>
      </c>
      <c r="L317" s="23">
        <v>0</v>
      </c>
      <c r="M317" s="23" t="str">
        <v>7</v>
      </c>
      <c r="N317" s="23" t="str">
        <v>الراعي</v>
      </c>
      <c r="O317" s="23">
        <v>0</v>
      </c>
      <c r="P317" s="23" t="str">
        <v>1</v>
      </c>
      <c r="Q317" s="23" t="str">
        <v>1</v>
      </c>
      <c r="R317" s="23" t="str">
        <v>الزيتون</v>
      </c>
      <c r="S317" s="23" t="str">
        <v>قسم الزيتون</v>
      </c>
      <c r="T317" s="23" t="str">
        <v>لا</v>
      </c>
      <c r="U317" s="23">
        <v>0</v>
      </c>
    </row>
    <row r="318" spans="1:21" x14ac:dyDescent="0.25">
      <c r="A318" s="13" cm="1">
        <f t="array" aca="1" ref="A318" ca="1">IFERROR(_xlfn.XLOOKUP(Table_prep_details.od[[#This Row],[ID]],_xlfn._xlws.FILTER(Table1[Old ID],Table1[Old ID]&lt;&gt;0),_xlfn._xlws.FILTER(Changelog!$C$2:$C$110,Changelog!$C$2:$C$110&lt;&gt;""),Table_prep_details.od[[#This Row],[ID]]),"")</f>
        <v>889</v>
      </c>
      <c r="B318" s="5" t="str">
        <v>يوسف مسامح يوسف</v>
      </c>
      <c r="C318" s="5" t="str">
        <v>ثالثة</v>
      </c>
      <c r="D318" s="22">
        <v>39946</v>
      </c>
      <c r="E318" s="14" t="str">
        <f ca="1">IFERROR(_xlfn.IFNA(IF((A318-FLOOR(A318,100))&lt;10,"الخدام",LOOKUP(FLOOR(A318,100),Table2[ID start],Table2[Class])),"الخدام"),"")</f>
        <v>القديس بولس الرسول</v>
      </c>
      <c r="F318" s="23" t="str">
        <v>طابا</v>
      </c>
      <c r="G318" s="23" t="str">
        <v>لا</v>
      </c>
      <c r="H318" s="23">
        <v>0</v>
      </c>
      <c r="I318" s="23" t="str">
        <v>01223710026</v>
      </c>
      <c r="J318" s="23" t="str">
        <v>01202221828</v>
      </c>
      <c r="K318" s="23" t="str">
        <v>01287027273</v>
      </c>
      <c r="L318" s="23">
        <v>0</v>
      </c>
      <c r="M318" s="23">
        <v>0</v>
      </c>
      <c r="N318" s="23" t="str">
        <v>الفريد</v>
      </c>
      <c r="O318" s="23">
        <v>0</v>
      </c>
      <c r="P318" s="23" t="str">
        <v>7</v>
      </c>
      <c r="Q318" s="23">
        <v>0</v>
      </c>
      <c r="R318" s="23">
        <v>0</v>
      </c>
      <c r="S318" s="23" t="str">
        <v>عشري/زمزم</v>
      </c>
      <c r="T318" s="23" t="str">
        <v>لا</v>
      </c>
      <c r="U318" s="23">
        <v>0</v>
      </c>
    </row>
    <row r="319" spans="1:21" x14ac:dyDescent="0.25">
      <c r="A319" s="13" cm="1">
        <f t="array" aca="1" ref="A319" ca="1">IFERROR(_xlfn.XLOOKUP(Table_prep_details.od[[#This Row],[ID]],_xlfn._xlws.FILTER(Table1[Old ID],Table1[Old ID]&lt;&gt;0),_xlfn._xlws.FILTER(Changelog!$C$2:$C$110,Changelog!$C$2:$C$110&lt;&gt;""),Table_prep_details.od[[#This Row],[ID]]),"")</f>
        <v>890</v>
      </c>
      <c r="B319" s="5" t="str">
        <v>كيرلس هاني منصور</v>
      </c>
      <c r="C319" s="5" t="str">
        <v>ثالثة</v>
      </c>
      <c r="D319" s="22">
        <v>39881</v>
      </c>
      <c r="E319" s="14" t="str">
        <f ca="1">IFERROR(_xlfn.IFNA(IF((A319-FLOOR(A319,100))&lt;10,"الخدام",LOOKUP(FLOOR(A319,100),Table2[ID start],Table2[Class])),"الخدام"),"")</f>
        <v>القديس بولس الرسول</v>
      </c>
      <c r="F319" s="23" t="str">
        <v>سانت ماري</v>
      </c>
      <c r="G319" s="23" t="str">
        <v>لا</v>
      </c>
      <c r="H319" s="23" t="str">
        <v>0222849207</v>
      </c>
      <c r="I319" s="23" t="str">
        <v>01211720396</v>
      </c>
      <c r="J319" s="23" t="str">
        <v>01223788897</v>
      </c>
      <c r="K319" s="23" t="str">
        <v>0128016249</v>
      </c>
      <c r="L319" s="23">
        <v>0</v>
      </c>
      <c r="M319" s="23">
        <v>0</v>
      </c>
      <c r="N319" s="23" t="str">
        <v>المسيري</v>
      </c>
      <c r="O319" s="23">
        <v>0</v>
      </c>
      <c r="P319" s="23" t="str">
        <v>5</v>
      </c>
      <c r="Q319" s="23" t="str">
        <v>2</v>
      </c>
      <c r="R319" s="23" t="str">
        <v>الزيتون</v>
      </c>
      <c r="S319" s="23" t="str">
        <v>سينما الزيتون</v>
      </c>
      <c r="T319" s="23" t="str">
        <v>لا</v>
      </c>
      <c r="U319" s="23">
        <v>0</v>
      </c>
    </row>
    <row r="320" spans="1:21" x14ac:dyDescent="0.25">
      <c r="A320" s="13" cm="1">
        <f t="array" aca="1" ref="A320" ca="1">IFERROR(_xlfn.XLOOKUP(Table_prep_details.od[[#This Row],[ID]],_xlfn._xlws.FILTER(Table1[Old ID],Table1[Old ID]&lt;&gt;0),_xlfn._xlws.FILTER(Changelog!$C$2:$C$110,Changelog!$C$2:$C$110&lt;&gt;""),Table_prep_details.od[[#This Row],[ID]]),"")</f>
        <v>891</v>
      </c>
      <c r="B320" s="5" t="str">
        <v>كيرلس ناصر اليكسان</v>
      </c>
      <c r="C320" s="5" t="str">
        <v>ثالثة</v>
      </c>
      <c r="D320" s="22">
        <v>39636</v>
      </c>
      <c r="E320" s="14" t="str">
        <f ca="1">IFERROR(_xlfn.IFNA(IF((A320-FLOOR(A320,100))&lt;10,"الخدام",LOOKUP(FLOOR(A320,100),Table2[ID start],Table2[Class])),"الخدام"),"")</f>
        <v>القديس بولس الرسول</v>
      </c>
      <c r="F320" s="23" t="str">
        <v>المعارف الحديثة</v>
      </c>
      <c r="G320" s="23" t="str">
        <v>لا</v>
      </c>
      <c r="H320" s="23">
        <v>0</v>
      </c>
      <c r="I320" s="23" t="str">
        <v>01202136051</v>
      </c>
      <c r="J320" s="23" t="str">
        <v>01271781211</v>
      </c>
      <c r="K320" s="23" t="str">
        <v>01210678228</v>
      </c>
      <c r="L320" s="23" t="str">
        <v>ابونا كيرلس</v>
      </c>
      <c r="M320" s="23" t="str">
        <v>4</v>
      </c>
      <c r="N320" s="23" t="str">
        <v>عطفة</v>
      </c>
      <c r="O320" s="23" t="str">
        <v>الليث</v>
      </c>
      <c r="P320" s="23" t="str">
        <v>7</v>
      </c>
      <c r="Q320" s="23" t="str">
        <v>20</v>
      </c>
      <c r="R320" s="23" t="str">
        <v>الزيتون</v>
      </c>
      <c r="S320" s="23" t="str">
        <v>صيدلية الليث</v>
      </c>
      <c r="T320" s="23" t="str">
        <v>لا</v>
      </c>
      <c r="U320" s="23">
        <v>0</v>
      </c>
    </row>
    <row r="321" spans="1:21" x14ac:dyDescent="0.25">
      <c r="A321" s="13" cm="1">
        <f t="array" aca="1" ref="A321" ca="1">IFERROR(_xlfn.XLOOKUP(Table_prep_details.od[[#This Row],[ID]],_xlfn._xlws.FILTER(Table1[Old ID],Table1[Old ID]&lt;&gt;0),_xlfn._xlws.FILTER(Changelog!$C$2:$C$110,Changelog!$C$2:$C$110&lt;&gt;""),Table_prep_details.od[[#This Row],[ID]]),"")</f>
        <v>892</v>
      </c>
      <c r="B321" s="5" t="str">
        <v>يوسف الامير جمال</v>
      </c>
      <c r="C321" s="5" t="str">
        <v>ثالثة</v>
      </c>
      <c r="D321" s="22">
        <v>39824</v>
      </c>
      <c r="E321" s="14" t="str">
        <f ca="1">IFERROR(_xlfn.IFNA(IF((A321-FLOOR(A321,100))&lt;10,"الخدام",LOOKUP(FLOOR(A321,100),Table2[ID start],Table2[Class])),"الخدام"),"")</f>
        <v>القديس بولس الرسول</v>
      </c>
      <c r="F321" s="23" t="str">
        <v>المعارف الحديثة لغات</v>
      </c>
      <c r="G321" s="23" t="str">
        <v>لا</v>
      </c>
      <c r="H321" s="23">
        <v>0</v>
      </c>
      <c r="I321" s="23" t="str">
        <v>01270444433</v>
      </c>
      <c r="J321" s="23" t="str">
        <v>01222220221</v>
      </c>
      <c r="K321" s="23" t="str">
        <v>01228417195</v>
      </c>
      <c r="L321" s="23">
        <v>0</v>
      </c>
      <c r="M321" s="23" t="str">
        <v>10</v>
      </c>
      <c r="N321" s="23" t="str">
        <v>ترعة الجبل</v>
      </c>
      <c r="O321" s="23">
        <v>0</v>
      </c>
      <c r="P321" s="23" t="str">
        <v>4</v>
      </c>
      <c r="Q321" s="23" t="str">
        <v>48</v>
      </c>
      <c r="R321" s="23" t="str">
        <v>الزيتون</v>
      </c>
      <c r="S321" s="23">
        <v>0</v>
      </c>
      <c r="T321" s="23" t="str">
        <v>لا</v>
      </c>
      <c r="U321" s="23" t="str">
        <v>ابراج فتحالله برج 3</v>
      </c>
    </row>
    <row r="322" spans="1:21" x14ac:dyDescent="0.25">
      <c r="A322" s="13" cm="1">
        <f t="array" aca="1" ref="A322" ca="1">IFERROR(_xlfn.XLOOKUP(Table_prep_details.od[[#This Row],[ID]],_xlfn._xlws.FILTER(Table1[Old ID],Table1[Old ID]&lt;&gt;0),_xlfn._xlws.FILTER(Changelog!$C$2:$C$110,Changelog!$C$2:$C$110&lt;&gt;""),Table_prep_details.od[[#This Row],[ID]]),"")</f>
        <v>893</v>
      </c>
      <c r="B322" s="5" t="str">
        <v>كيرلس بولس عشم</v>
      </c>
      <c r="C322" s="5" t="str">
        <v>ثالثة</v>
      </c>
      <c r="D322" s="22">
        <v>40005</v>
      </c>
      <c r="E322" s="14" t="str">
        <f ca="1">IFERROR(_xlfn.IFNA(IF((A322-FLOOR(A322,100))&lt;10,"الخدام",LOOKUP(FLOOR(A322,100),Table2[ID start],Table2[Class])),"الخدام"),"")</f>
        <v>القديس بولس الرسول</v>
      </c>
      <c r="F322" s="23" t="str">
        <v>جيل حورس</v>
      </c>
      <c r="G322" s="23" t="str">
        <v>نعم</v>
      </c>
      <c r="H322" s="23" t="str">
        <v>01220724699</v>
      </c>
      <c r="I322" s="23" t="str">
        <v>012805010108</v>
      </c>
      <c r="J322" s="23" t="str">
        <v>01515338031</v>
      </c>
      <c r="K322" s="23" t="str">
        <v>01220724699</v>
      </c>
      <c r="L322" s="23">
        <v>0</v>
      </c>
      <c r="M322" s="23">
        <v>0</v>
      </c>
      <c r="N322" s="23" t="str">
        <v>سليم الاول</v>
      </c>
      <c r="O322" s="23">
        <v>0</v>
      </c>
      <c r="P322" s="23" t="str">
        <v>8</v>
      </c>
      <c r="Q322" s="23" t="str">
        <v>9</v>
      </c>
      <c r="R322" s="23" t="str">
        <v>الزيتون</v>
      </c>
      <c r="S322" s="23">
        <v>0</v>
      </c>
      <c r="T322" s="23" t="str">
        <v>لا</v>
      </c>
      <c r="U322" s="23">
        <v>0</v>
      </c>
    </row>
    <row r="323" spans="1:21" x14ac:dyDescent="0.25">
      <c r="A323" s="13" cm="1">
        <f t="array" aca="1" ref="A323" ca="1">IFERROR(_xlfn.XLOOKUP(Table_prep_details.od[[#This Row],[ID]],_xlfn._xlws.FILTER(Table1[Old ID],Table1[Old ID]&lt;&gt;0),_xlfn._xlws.FILTER(Changelog!$C$2:$C$110,Changelog!$C$2:$C$110&lt;&gt;""),Table_prep_details.od[[#This Row],[ID]]),"")</f>
        <v>894</v>
      </c>
      <c r="B323" s="5" t="str">
        <v>مينا عاطف داود</v>
      </c>
      <c r="C323" s="5" t="str">
        <v>ثالثة</v>
      </c>
      <c r="D323" s="22">
        <v>40156</v>
      </c>
      <c r="E323" s="14" t="str">
        <f ca="1">IFERROR(_xlfn.IFNA(IF((A323-FLOOR(A323,100))&lt;10,"الخدام",LOOKUP(FLOOR(A323,100),Table2[ID start],Table2[Class])),"الخدام"),"")</f>
        <v>القديس بولس الرسول</v>
      </c>
      <c r="F323" s="23" t="str">
        <v>جيل حورس</v>
      </c>
      <c r="G323" s="23" t="str">
        <v>نعم</v>
      </c>
      <c r="H323" s="23">
        <v>0</v>
      </c>
      <c r="I323" s="23">
        <v>0</v>
      </c>
      <c r="J323" s="23" t="str">
        <v>01225311621</v>
      </c>
      <c r="K323" s="23" t="str">
        <v>01201329306</v>
      </c>
      <c r="L323" s="23">
        <v>0</v>
      </c>
      <c r="M323" s="23">
        <v>0</v>
      </c>
      <c r="N323" s="23" t="str">
        <v>الجليل</v>
      </c>
      <c r="O323" s="23" t="str">
        <v>جسر السويس</v>
      </c>
      <c r="P323" s="23" t="str">
        <v>7</v>
      </c>
      <c r="Q323" s="23" t="str">
        <v>84</v>
      </c>
      <c r="R323" s="23" t="str">
        <v>الزيتون</v>
      </c>
      <c r="S323" s="23" t="str">
        <v>محل مهرائيل</v>
      </c>
      <c r="T323" s="23" t="str">
        <v>لا</v>
      </c>
      <c r="U323" s="23">
        <v>0</v>
      </c>
    </row>
    <row r="324" spans="1:21" x14ac:dyDescent="0.25">
      <c r="A324" s="13" cm="1">
        <f t="array" aca="1" ref="A324" ca="1">IFERROR(_xlfn.XLOOKUP(Table_prep_details.od[[#This Row],[ID]],_xlfn._xlws.FILTER(Table1[Old ID],Table1[Old ID]&lt;&gt;0),_xlfn._xlws.FILTER(Changelog!$C$2:$C$110,Changelog!$C$2:$C$110&lt;&gt;""),Table_prep_details.od[[#This Row],[ID]]),"")</f>
        <v>900</v>
      </c>
      <c r="B324" s="5" t="str">
        <v>مختبر</v>
      </c>
      <c r="C324" s="5" t="str">
        <v>ثالثة</v>
      </c>
      <c r="D324" s="22">
        <v>45236</v>
      </c>
      <c r="E324" s="14" t="str">
        <f ca="1">IFERROR(_xlfn.IFNA(IF((A324-FLOOR(A324,100))&lt;10,"الخدام",LOOKUP(FLOOR(A324,100),Table2[ID start],Table2[Class])),"الخدام"),"")</f>
        <v>الخدام</v>
      </c>
      <c r="F324" s="23" t="str">
        <v>مدرسة</v>
      </c>
      <c r="G324" s="23" t="str">
        <v>نعم</v>
      </c>
      <c r="H324" s="23" t="str">
        <v>02549946</v>
      </c>
      <c r="I324" s="23" t="str">
        <v>01254</v>
      </c>
      <c r="J324" s="23" t="str">
        <v>012698</v>
      </c>
      <c r="K324" s="23" t="str">
        <v>0125447</v>
      </c>
      <c r="L324" s="23" t="str">
        <v>اب الاعتراف</v>
      </c>
      <c r="M324" s="23" t="str">
        <v>12</v>
      </c>
      <c r="N324" s="23" t="str">
        <v>شارع</v>
      </c>
      <c r="O324" s="23" t="str">
        <v>متفرع من</v>
      </c>
      <c r="P324" s="23" t="str">
        <v>26</v>
      </c>
      <c r="Q324" s="23" t="str">
        <v>425</v>
      </c>
      <c r="R324" s="23" t="str">
        <v>الزيتون</v>
      </c>
      <c r="S324" s="23" t="str">
        <v>اقرب مكان</v>
      </c>
      <c r="T324" s="23" t="str">
        <v>لا</v>
      </c>
      <c r="U324" s="23">
        <v>0</v>
      </c>
    </row>
    <row r="325" spans="1:21" x14ac:dyDescent="0.25">
      <c r="A325" s="13" t="str" cm="1">
        <f t="array" aca="1" ref="A3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5" s="5"/>
      <c r="C325" s="5"/>
      <c r="D325" s="22"/>
      <c r="E325" s="14" t="str">
        <f ca="1">IFERROR(_xlfn.IFNA(IF((A325-FLOOR(A325,100))&lt;10,"الخدام",LOOKUP(FLOOR(A325,100),Table2[ID start],Table2[Class])),"الخدام"),"")</f>
        <v/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1:21" x14ac:dyDescent="0.25">
      <c r="A326" s="13" t="str" cm="1">
        <f t="array" aca="1" ref="A3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6" s="5"/>
      <c r="C326" s="5"/>
      <c r="D326" s="22"/>
      <c r="E326" s="14" t="str">
        <f ca="1">IFERROR(_xlfn.IFNA(IF((A326-FLOOR(A326,100))&lt;10,"الخدام",LOOKUP(FLOOR(A326,100),Table2[ID start],Table2[Class])),"الخدام"),"")</f>
        <v/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1:21" x14ac:dyDescent="0.25">
      <c r="A327" s="13" t="str" cm="1">
        <f t="array" aca="1" ref="A3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7" s="5"/>
      <c r="C327" s="5"/>
      <c r="D327" s="22"/>
      <c r="E327" s="14" t="str">
        <f ca="1">IFERROR(_xlfn.IFNA(IF((A327-FLOOR(A327,100))&lt;10,"الخدام",LOOKUP(FLOOR(A327,100),Table2[ID start],Table2[Class])),"الخدام"),"")</f>
        <v/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1:21" x14ac:dyDescent="0.25">
      <c r="A328" s="13" t="str" cm="1">
        <f t="array" aca="1" ref="A3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8" s="5"/>
      <c r="C328" s="5"/>
      <c r="D328" s="22"/>
      <c r="E328" s="14" t="str">
        <f ca="1">IFERROR(_xlfn.IFNA(IF((A328-FLOOR(A328,100))&lt;10,"الخدام",LOOKUP(FLOOR(A328,100),Table2[ID start],Table2[Class])),"الخدام"),"")</f>
        <v/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x14ac:dyDescent="0.25">
      <c r="A329" s="13" t="str" cm="1">
        <f t="array" aca="1" ref="A3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9" s="5"/>
      <c r="C329" s="5"/>
      <c r="D329" s="22"/>
      <c r="E329" s="14" t="str">
        <f ca="1">IFERROR(_xlfn.IFNA(IF((A329-FLOOR(A329,100))&lt;10,"الخدام",LOOKUP(FLOOR(A329,100),Table2[ID start],Table2[Class])),"الخدام"),"")</f>
        <v/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x14ac:dyDescent="0.25">
      <c r="A330" s="13" t="str" cm="1">
        <f t="array" aca="1" ref="A3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0" s="5"/>
      <c r="C330" s="5"/>
      <c r="D330" s="22"/>
      <c r="E330" s="14" t="str">
        <f ca="1">IFERROR(_xlfn.IFNA(IF((A330-FLOOR(A330,100))&lt;10,"الخدام",LOOKUP(FLOOR(A330,100),Table2[ID start],Table2[Class])),"الخدام"),"")</f>
        <v/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1:21" x14ac:dyDescent="0.25">
      <c r="A331" s="13" t="str" cm="1">
        <f t="array" aca="1" ref="A3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1" s="5"/>
      <c r="C331" s="5"/>
      <c r="D331" s="22"/>
      <c r="E331" s="14" t="str">
        <f ca="1">IFERROR(_xlfn.IFNA(IF((A331-FLOOR(A331,100))&lt;10,"الخدام",LOOKUP(FLOOR(A331,100),Table2[ID start],Table2[Class])),"الخدام"),"")</f>
        <v/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1:21" x14ac:dyDescent="0.25">
      <c r="A332" s="13" t="str" cm="1">
        <f t="array" aca="1" ref="A3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2" s="5"/>
      <c r="C332" s="5"/>
      <c r="D332" s="22"/>
      <c r="E332" s="14" t="str">
        <f ca="1">IFERROR(_xlfn.IFNA(IF((A332-FLOOR(A332,100))&lt;10,"الخدام",LOOKUP(FLOOR(A332,100),Table2[ID start],Table2[Class])),"الخدام"),"")</f>
        <v/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1:21" x14ac:dyDescent="0.25">
      <c r="A333" s="13" t="str" cm="1">
        <f t="array" aca="1" ref="A3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3" s="5"/>
      <c r="C333" s="5"/>
      <c r="D333" s="22"/>
      <c r="E333" s="14" t="str">
        <f ca="1">IFERROR(_xlfn.IFNA(IF((A333-FLOOR(A333,100))&lt;10,"الخدام",LOOKUP(FLOOR(A333,100),Table2[ID start],Table2[Class])),"الخدام"),"")</f>
        <v/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1:21" x14ac:dyDescent="0.25">
      <c r="A334" s="13" t="str" cm="1">
        <f t="array" aca="1" ref="A3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4" s="5"/>
      <c r="C334" s="5"/>
      <c r="D334" s="22"/>
      <c r="E334" s="14" t="str">
        <f ca="1">IFERROR(_xlfn.IFNA(IF((A334-FLOOR(A334,100))&lt;10,"الخدام",LOOKUP(FLOOR(A334,100),Table2[ID start],Table2[Class])),"الخدام"),"")</f>
        <v/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1:21" x14ac:dyDescent="0.25">
      <c r="A335" s="13" t="str" cm="1">
        <f t="array" aca="1" ref="A3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5" s="5"/>
      <c r="C335" s="5"/>
      <c r="D335" s="22"/>
      <c r="E335" s="14" t="str">
        <f ca="1">IFERROR(_xlfn.IFNA(IF((A335-FLOOR(A335,100))&lt;10,"الخدام",LOOKUP(FLOOR(A335,100),Table2[ID start],Table2[Class])),"الخدام"),"")</f>
        <v/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1:21" x14ac:dyDescent="0.25">
      <c r="A336" s="13" t="str" cm="1">
        <f t="array" aca="1" ref="A3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6" s="5"/>
      <c r="C336" s="5"/>
      <c r="D336" s="22"/>
      <c r="E336" s="14" t="str">
        <f ca="1">IFERROR(_xlfn.IFNA(IF((A336-FLOOR(A336,100))&lt;10,"الخدام",LOOKUP(FLOOR(A336,100),Table2[ID start],Table2[Class])),"الخدام"),"")</f>
        <v/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x14ac:dyDescent="0.25">
      <c r="A337" s="13" t="str" cm="1">
        <f t="array" aca="1" ref="A3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7" s="5"/>
      <c r="C337" s="5"/>
      <c r="D337" s="22"/>
      <c r="E337" s="14" t="str">
        <f ca="1">IFERROR(_xlfn.IFNA(IF((A337-FLOOR(A337,100))&lt;10,"الخدام",LOOKUP(FLOOR(A337,100),Table2[ID start],Table2[Class])),"الخدام"),"")</f>
        <v/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x14ac:dyDescent="0.25">
      <c r="A338" s="13" t="str" cm="1">
        <f t="array" aca="1" ref="A3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8" s="5"/>
      <c r="C338" s="5"/>
      <c r="D338" s="22"/>
      <c r="E338" s="14" t="str">
        <f ca="1">IFERROR(_xlfn.IFNA(IF((A338-FLOOR(A338,100))&lt;10,"الخدام",LOOKUP(FLOOR(A338,100),Table2[ID start],Table2[Class])),"الخدام"),"")</f>
        <v/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x14ac:dyDescent="0.25">
      <c r="A339" s="13" t="str" cm="1">
        <f t="array" aca="1" ref="A3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9" s="5"/>
      <c r="C339" s="5"/>
      <c r="D339" s="22"/>
      <c r="E339" s="14" t="str">
        <f ca="1">IFERROR(_xlfn.IFNA(IF((A339-FLOOR(A339,100))&lt;10,"الخدام",LOOKUP(FLOOR(A339,100),Table2[ID start],Table2[Class])),"الخدام"),"")</f>
        <v/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x14ac:dyDescent="0.25">
      <c r="A340" s="13" t="str" cm="1">
        <f t="array" aca="1" ref="A3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0" s="5"/>
      <c r="C340" s="5"/>
      <c r="D340" s="22"/>
      <c r="E340" s="14" t="str">
        <f ca="1">IFERROR(_xlfn.IFNA(IF((A340-FLOOR(A340,100))&lt;10,"الخدام",LOOKUP(FLOOR(A340,100),Table2[ID start],Table2[Class])),"الخدام"),"")</f>
        <v/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x14ac:dyDescent="0.25">
      <c r="A341" s="13" t="str" cm="1">
        <f t="array" aca="1" ref="A3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1" s="5"/>
      <c r="C341" s="5"/>
      <c r="D341" s="22"/>
      <c r="E341" s="14" t="str">
        <f ca="1">IFERROR(_xlfn.IFNA(IF((A341-FLOOR(A341,100))&lt;10,"الخدام",LOOKUP(FLOOR(A341,100),Table2[ID start],Table2[Class])),"الخدام"),"")</f>
        <v/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1:21" x14ac:dyDescent="0.25">
      <c r="A342" s="13" t="str" cm="1">
        <f t="array" aca="1" ref="A3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2" s="5"/>
      <c r="C342" s="5"/>
      <c r="D342" s="22"/>
      <c r="E342" s="14" t="str">
        <f ca="1">IFERROR(_xlfn.IFNA(IF((A342-FLOOR(A342,100))&lt;10,"الخدام",LOOKUP(FLOOR(A342,100),Table2[ID start],Table2[Class])),"الخدام"),"")</f>
        <v/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1:21" x14ac:dyDescent="0.25">
      <c r="A343" s="13" t="str" cm="1">
        <f t="array" aca="1" ref="A3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3" s="5"/>
      <c r="C343" s="5"/>
      <c r="D343" s="22"/>
      <c r="E343" s="14" t="str">
        <f ca="1">IFERROR(_xlfn.IFNA(IF((A343-FLOOR(A343,100))&lt;10,"الخدام",LOOKUP(FLOOR(A343,100),Table2[ID start],Table2[Class])),"الخدام"),"")</f>
        <v/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1:21" x14ac:dyDescent="0.25">
      <c r="A344" s="13" t="str" cm="1">
        <f t="array" aca="1" ref="A3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4" s="5"/>
      <c r="C344" s="5"/>
      <c r="D344" s="22"/>
      <c r="E344" s="14" t="str">
        <f ca="1">IFERROR(_xlfn.IFNA(IF((A344-FLOOR(A344,100))&lt;10,"الخدام",LOOKUP(FLOOR(A344,100),Table2[ID start],Table2[Class])),"الخدام"),"")</f>
        <v/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1" x14ac:dyDescent="0.25">
      <c r="A345" s="13" t="str" cm="1">
        <f t="array" aca="1" ref="A3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5" s="5"/>
      <c r="C345" s="5"/>
      <c r="D345" s="22"/>
      <c r="E345" s="14" t="str">
        <f ca="1">IFERROR(_xlfn.IFNA(IF((A345-FLOOR(A345,100))&lt;10,"الخدام",LOOKUP(FLOOR(A345,100),Table2[ID start],Table2[Class])),"الخدام"),"")</f>
        <v/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1:21" x14ac:dyDescent="0.25">
      <c r="A346" s="13" t="str" cm="1">
        <f t="array" aca="1" ref="A3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6" s="5"/>
      <c r="C346" s="5"/>
      <c r="D346" s="22"/>
      <c r="E346" s="14" t="str">
        <f ca="1">IFERROR(_xlfn.IFNA(IF((A346-FLOOR(A346,100))&lt;10,"الخدام",LOOKUP(FLOOR(A346,100),Table2[ID start],Table2[Class])),"الخدام"),"")</f>
        <v/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1:21" x14ac:dyDescent="0.25">
      <c r="A347" s="13" t="str" cm="1">
        <f t="array" aca="1" ref="A3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7" s="5"/>
      <c r="C347" s="5"/>
      <c r="D347" s="22"/>
      <c r="E347" s="14" t="str">
        <f ca="1">IFERROR(_xlfn.IFNA(IF((A347-FLOOR(A347,100))&lt;10,"الخدام",LOOKUP(FLOOR(A347,100),Table2[ID start],Table2[Class])),"الخدام"),"")</f>
        <v/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1:21" x14ac:dyDescent="0.25">
      <c r="A348" s="13" t="str" cm="1">
        <f t="array" aca="1" ref="A3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8" s="5"/>
      <c r="C348" s="5"/>
      <c r="D348" s="22"/>
      <c r="E348" s="14" t="str">
        <f ca="1">IFERROR(_xlfn.IFNA(IF((A348-FLOOR(A348,100))&lt;10,"الخدام",LOOKUP(FLOOR(A348,100),Table2[ID start],Table2[Class])),"الخدام"),"")</f>
        <v/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x14ac:dyDescent="0.25">
      <c r="A349" s="13" t="str" cm="1">
        <f t="array" aca="1" ref="A3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9" s="5"/>
      <c r="C349" s="5"/>
      <c r="D349" s="22"/>
      <c r="E349" s="14" t="str">
        <f ca="1">IFERROR(_xlfn.IFNA(IF((A349-FLOOR(A349,100))&lt;10,"الخدام",LOOKUP(FLOOR(A349,100),Table2[ID start],Table2[Class])),"الخدام"),"")</f>
        <v/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x14ac:dyDescent="0.25">
      <c r="A350" s="13" t="str" cm="1">
        <f t="array" aca="1" ref="A3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0" s="5"/>
      <c r="C350" s="5"/>
      <c r="D350" s="22"/>
      <c r="E350" s="14" t="str">
        <f ca="1">IFERROR(_xlfn.IFNA(IF((A350-FLOOR(A350,100))&lt;10,"الخدام",LOOKUP(FLOOR(A350,100),Table2[ID start],Table2[Class])),"الخدام"),"")</f>
        <v/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x14ac:dyDescent="0.25">
      <c r="A351" s="13" t="str" cm="1">
        <f t="array" aca="1" ref="A3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1" s="5"/>
      <c r="C351" s="5"/>
      <c r="D351" s="22"/>
      <c r="E351" s="14" t="str">
        <f ca="1">IFERROR(_xlfn.IFNA(IF((A351-FLOOR(A351,100))&lt;10,"الخدام",LOOKUP(FLOOR(A351,100),Table2[ID start],Table2[Class])),"الخدام"),"")</f>
        <v/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x14ac:dyDescent="0.25">
      <c r="A352" s="13" t="str" cm="1">
        <f t="array" aca="1" ref="A3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2" s="5"/>
      <c r="C352" s="5"/>
      <c r="D352" s="22"/>
      <c r="E352" s="14" t="str">
        <f ca="1">IFERROR(_xlfn.IFNA(IF((A352-FLOOR(A352,100))&lt;10,"الخدام",LOOKUP(FLOOR(A352,100),Table2[ID start],Table2[Class])),"الخدام"),"")</f>
        <v/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1:21" x14ac:dyDescent="0.25">
      <c r="A353" s="13" t="str" cm="1">
        <f t="array" aca="1" ref="A3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3" s="5"/>
      <c r="C353" s="5"/>
      <c r="D353" s="22"/>
      <c r="E353" s="14" t="str">
        <f ca="1">IFERROR(_xlfn.IFNA(IF((A353-FLOOR(A353,100))&lt;10,"الخدام",LOOKUP(FLOOR(A353,100),Table2[ID start],Table2[Class])),"الخدام"),"")</f>
        <v/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1:21" x14ac:dyDescent="0.25">
      <c r="A354" s="13" t="str" cm="1">
        <f t="array" aca="1" ref="A3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4" s="5"/>
      <c r="C354" s="5"/>
      <c r="D354" s="22"/>
      <c r="E354" s="14" t="str">
        <f ca="1">IFERROR(_xlfn.IFNA(IF((A354-FLOOR(A354,100))&lt;10,"الخدام",LOOKUP(FLOOR(A354,100),Table2[ID start],Table2[Class])),"الخدام"),"")</f>
        <v/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1:21" x14ac:dyDescent="0.25">
      <c r="A355" s="13" t="str" cm="1">
        <f t="array" aca="1" ref="A3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5" s="5"/>
      <c r="C355" s="5"/>
      <c r="D355" s="22"/>
      <c r="E355" s="14" t="str">
        <f ca="1">IFERROR(_xlfn.IFNA(IF((A355-FLOOR(A355,100))&lt;10,"الخدام",LOOKUP(FLOOR(A355,100),Table2[ID start],Table2[Class])),"الخدام"),"")</f>
        <v/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1:21" x14ac:dyDescent="0.25">
      <c r="A356" s="13" t="str" cm="1">
        <f t="array" aca="1" ref="A3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6" s="5"/>
      <c r="C356" s="5"/>
      <c r="D356" s="22"/>
      <c r="E356" s="14" t="str">
        <f ca="1">IFERROR(_xlfn.IFNA(IF((A356-FLOOR(A356,100))&lt;10,"الخدام",LOOKUP(FLOOR(A356,100),Table2[ID start],Table2[Class])),"الخدام"),"")</f>
        <v/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1:21" x14ac:dyDescent="0.25">
      <c r="A357" s="13" t="str" cm="1">
        <f t="array" aca="1" ref="A3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7" s="5"/>
      <c r="C357" s="5"/>
      <c r="D357" s="22"/>
      <c r="E357" s="14" t="str">
        <f ca="1">IFERROR(_xlfn.IFNA(IF((A357-FLOOR(A357,100))&lt;10,"الخدام",LOOKUP(FLOOR(A357,100),Table2[ID start],Table2[Class])),"الخدام"),"")</f>
        <v/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1:21" x14ac:dyDescent="0.25">
      <c r="A358" s="13" t="str" cm="1">
        <f t="array" aca="1" ref="A3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8" s="5"/>
      <c r="C358" s="5"/>
      <c r="D358" s="22"/>
      <c r="E358" s="14" t="str">
        <f ca="1">IFERROR(_xlfn.IFNA(IF((A358-FLOOR(A358,100))&lt;10,"الخدام",LOOKUP(FLOOR(A358,100),Table2[ID start],Table2[Class])),"الخدام"),"")</f>
        <v/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1:21" x14ac:dyDescent="0.25">
      <c r="A359" s="13" t="str" cm="1">
        <f t="array" aca="1" ref="A3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9" s="5"/>
      <c r="C359" s="5"/>
      <c r="D359" s="22"/>
      <c r="E359" s="14" t="str">
        <f ca="1">IFERROR(_xlfn.IFNA(IF((A359-FLOOR(A359,100))&lt;10,"الخدام",LOOKUP(FLOOR(A359,100),Table2[ID start],Table2[Class])),"الخدام"),"")</f>
        <v/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1:21" x14ac:dyDescent="0.25">
      <c r="A360" s="13" t="str" cm="1">
        <f t="array" aca="1" ref="A3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0" s="5"/>
      <c r="C360" s="5"/>
      <c r="D360" s="22"/>
      <c r="E360" s="14" t="str">
        <f ca="1">IFERROR(_xlfn.IFNA(IF((A360-FLOOR(A360,100))&lt;10,"الخدام",LOOKUP(FLOOR(A360,100),Table2[ID start],Table2[Class])),"الخدام"),"")</f>
        <v/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1:21" x14ac:dyDescent="0.25">
      <c r="A361" s="13" t="str" cm="1">
        <f t="array" aca="1" ref="A3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1" s="5"/>
      <c r="C361" s="5"/>
      <c r="D361" s="22"/>
      <c r="E361" s="14" t="str">
        <f ca="1">IFERROR(_xlfn.IFNA(IF((A361-FLOOR(A361,100))&lt;10,"الخدام",LOOKUP(FLOOR(A361,100),Table2[ID start],Table2[Class])),"الخدام"),"")</f>
        <v/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1:21" x14ac:dyDescent="0.25">
      <c r="A362" s="13" t="str" cm="1">
        <f t="array" aca="1" ref="A3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2" s="5"/>
      <c r="C362" s="5"/>
      <c r="D362" s="22"/>
      <c r="E362" s="14" t="str">
        <f ca="1">IFERROR(_xlfn.IFNA(IF((A362-FLOOR(A362,100))&lt;10,"الخدام",LOOKUP(FLOOR(A362,100),Table2[ID start],Table2[Class])),"الخدام"),"")</f>
        <v/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1:21" x14ac:dyDescent="0.25">
      <c r="A363" s="13" t="str" cm="1">
        <f t="array" aca="1" ref="A3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3" s="5"/>
      <c r="C363" s="5"/>
      <c r="D363" s="22"/>
      <c r="E363" s="14" t="str">
        <f ca="1">IFERROR(_xlfn.IFNA(IF((A363-FLOOR(A363,100))&lt;10,"الخدام",LOOKUP(FLOOR(A363,100),Table2[ID start],Table2[Class])),"الخدام"),"")</f>
        <v/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1:21" x14ac:dyDescent="0.25">
      <c r="A364" s="13" t="str" cm="1">
        <f t="array" aca="1" ref="A3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4" s="5"/>
      <c r="C364" s="5"/>
      <c r="D364" s="22"/>
      <c r="E364" s="14" t="str">
        <f ca="1">IFERROR(_xlfn.IFNA(IF((A364-FLOOR(A364,100))&lt;10,"الخدام",LOOKUP(FLOOR(A364,100),Table2[ID start],Table2[Class])),"الخدام"),"")</f>
        <v/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1:21" x14ac:dyDescent="0.25">
      <c r="A365" s="13" t="str" cm="1">
        <f t="array" aca="1" ref="A3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5" s="5"/>
      <c r="C365" s="5"/>
      <c r="D365" s="22"/>
      <c r="E365" s="14" t="str">
        <f ca="1">IFERROR(_xlfn.IFNA(IF((A365-FLOOR(A365,100))&lt;10,"الخدام",LOOKUP(FLOOR(A365,100),Table2[ID start],Table2[Class])),"الخدام"),"")</f>
        <v/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1:21" x14ac:dyDescent="0.25">
      <c r="A366" s="13" t="str" cm="1">
        <f t="array" aca="1" ref="A3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6" s="5"/>
      <c r="C366" s="5"/>
      <c r="D366" s="22"/>
      <c r="E366" s="14" t="str">
        <f ca="1">IFERROR(_xlfn.IFNA(IF((A366-FLOOR(A366,100))&lt;10,"الخدام",LOOKUP(FLOOR(A366,100),Table2[ID start],Table2[Class])),"الخدام"),"")</f>
        <v/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1:21" x14ac:dyDescent="0.25">
      <c r="A367" s="13" t="str" cm="1">
        <f t="array" aca="1" ref="A3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7" s="5"/>
      <c r="C367" s="5"/>
      <c r="D367" s="22"/>
      <c r="E367" s="14" t="str">
        <f ca="1">IFERROR(_xlfn.IFNA(IF((A367-FLOOR(A367,100))&lt;10,"الخدام",LOOKUP(FLOOR(A367,100),Table2[ID start],Table2[Class])),"الخدام"),"")</f>
        <v/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1:21" x14ac:dyDescent="0.25">
      <c r="A368" s="13" t="str" cm="1">
        <f t="array" aca="1" ref="A3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8" s="5"/>
      <c r="C368" s="5"/>
      <c r="D368" s="22"/>
      <c r="E368" s="14" t="str">
        <f ca="1">IFERROR(_xlfn.IFNA(IF((A368-FLOOR(A368,100))&lt;10,"الخدام",LOOKUP(FLOOR(A368,100),Table2[ID start],Table2[Class])),"الخدام"),"")</f>
        <v/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1:21" x14ac:dyDescent="0.25">
      <c r="A369" s="13" t="str" cm="1">
        <f t="array" aca="1" ref="A3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9" s="5"/>
      <c r="C369" s="5"/>
      <c r="D369" s="22"/>
      <c r="E369" s="14" t="str">
        <f ca="1">IFERROR(_xlfn.IFNA(IF((A369-FLOOR(A369,100))&lt;10,"الخدام",LOOKUP(FLOOR(A369,100),Table2[ID start],Table2[Class])),"الخدام"),"")</f>
        <v/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1:21" x14ac:dyDescent="0.25">
      <c r="A370" s="13" t="str" cm="1">
        <f t="array" aca="1" ref="A3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0" s="5"/>
      <c r="C370" s="5"/>
      <c r="D370" s="22"/>
      <c r="E370" s="14" t="str">
        <f ca="1">IFERROR(_xlfn.IFNA(IF((A370-FLOOR(A370,100))&lt;10,"الخدام",LOOKUP(FLOOR(A370,100),Table2[ID start],Table2[Class])),"الخدام"),"")</f>
        <v/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1:21" x14ac:dyDescent="0.25">
      <c r="A371" s="13" t="str" cm="1">
        <f t="array" aca="1" ref="A3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1" s="5"/>
      <c r="C371" s="5"/>
      <c r="D371" s="22"/>
      <c r="E371" s="14" t="str">
        <f ca="1">IFERROR(_xlfn.IFNA(IF((A371-FLOOR(A371,100))&lt;10,"الخدام",LOOKUP(FLOOR(A371,100),Table2[ID start],Table2[Class])),"الخدام"),"")</f>
        <v/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1:21" x14ac:dyDescent="0.25">
      <c r="A372" s="13" t="str" cm="1">
        <f t="array" aca="1" ref="A3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2" s="5"/>
      <c r="C372" s="5"/>
      <c r="D372" s="22"/>
      <c r="E372" s="14" t="str">
        <f ca="1">IFERROR(_xlfn.IFNA(IF((A372-FLOOR(A372,100))&lt;10,"الخدام",LOOKUP(FLOOR(A372,100),Table2[ID start],Table2[Class])),"الخدام"),"")</f>
        <v/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1:21" x14ac:dyDescent="0.25">
      <c r="A373" s="13" t="str" cm="1">
        <f t="array" aca="1" ref="A3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3" s="5"/>
      <c r="C373" s="5"/>
      <c r="D373" s="22"/>
      <c r="E373" s="14" t="str">
        <f ca="1">IFERROR(_xlfn.IFNA(IF((A373-FLOOR(A373,100))&lt;10,"الخدام",LOOKUP(FLOOR(A373,100),Table2[ID start],Table2[Class])),"الخدام"),"")</f>
        <v/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1:21" x14ac:dyDescent="0.25">
      <c r="A374" s="13" t="str" cm="1">
        <f t="array" aca="1" ref="A3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4" s="5"/>
      <c r="C374" s="5"/>
      <c r="D374" s="22"/>
      <c r="E374" s="14" t="str">
        <f ca="1">IFERROR(_xlfn.IFNA(IF((A374-FLOOR(A374,100))&lt;10,"الخدام",LOOKUP(FLOOR(A374,100),Table2[ID start],Table2[Class])),"الخدام"),"")</f>
        <v/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1:21" x14ac:dyDescent="0.25">
      <c r="A375" s="13" t="str" cm="1">
        <f t="array" aca="1" ref="A3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5" s="5"/>
      <c r="C375" s="5"/>
      <c r="D375" s="22"/>
      <c r="E375" s="14" t="str">
        <f ca="1">IFERROR(_xlfn.IFNA(IF((A375-FLOOR(A375,100))&lt;10,"الخدام",LOOKUP(FLOOR(A375,100),Table2[ID start],Table2[Class])),"الخدام"),"")</f>
        <v/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1:21" x14ac:dyDescent="0.25">
      <c r="A376" s="13" t="str" cm="1">
        <f t="array" aca="1" ref="A3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6" s="5"/>
      <c r="C376" s="5"/>
      <c r="D376" s="22"/>
      <c r="E376" s="14" t="str">
        <f ca="1">IFERROR(_xlfn.IFNA(IF((A376-FLOOR(A376,100))&lt;10,"الخدام",LOOKUP(FLOOR(A376,100),Table2[ID start],Table2[Class])),"الخدام"),"")</f>
        <v/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1:21" x14ac:dyDescent="0.25">
      <c r="A377" s="13" t="str" cm="1">
        <f t="array" aca="1" ref="A3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7" s="5"/>
      <c r="C377" s="5"/>
      <c r="D377" s="22"/>
      <c r="E377" s="14" t="str">
        <f ca="1">IFERROR(_xlfn.IFNA(IF((A377-FLOOR(A377,100))&lt;10,"الخدام",LOOKUP(FLOOR(A377,100),Table2[ID start],Table2[Class])),"الخدام"),"")</f>
        <v/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1:21" x14ac:dyDescent="0.25">
      <c r="A378" s="13" t="str" cm="1">
        <f t="array" aca="1" ref="A3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8" s="5"/>
      <c r="C378" s="5"/>
      <c r="D378" s="22"/>
      <c r="E378" s="14" t="str">
        <f ca="1">IFERROR(_xlfn.IFNA(IF((A378-FLOOR(A378,100))&lt;10,"الخدام",LOOKUP(FLOOR(A378,100),Table2[ID start],Table2[Class])),"الخدام"),"")</f>
        <v/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1:21" x14ac:dyDescent="0.25">
      <c r="A379" s="13" t="str" cm="1">
        <f t="array" aca="1" ref="A3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9" s="5"/>
      <c r="C379" s="5"/>
      <c r="D379" s="22"/>
      <c r="E379" s="14" t="str">
        <f ca="1">IFERROR(_xlfn.IFNA(IF((A379-FLOOR(A379,100))&lt;10,"الخدام",LOOKUP(FLOOR(A379,100),Table2[ID start],Table2[Class])),"الخدام"),"")</f>
        <v/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1:21" x14ac:dyDescent="0.25">
      <c r="A380" s="13" t="str" cm="1">
        <f t="array" aca="1" ref="A3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0" s="5"/>
      <c r="C380" s="5"/>
      <c r="D380" s="22"/>
      <c r="E380" s="14" t="str">
        <f ca="1">IFERROR(_xlfn.IFNA(IF((A380-FLOOR(A380,100))&lt;10,"الخدام",LOOKUP(FLOOR(A380,100),Table2[ID start],Table2[Class])),"الخدام"),"")</f>
        <v/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x14ac:dyDescent="0.25">
      <c r="A381" s="13" t="str" cm="1">
        <f t="array" aca="1" ref="A3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1" s="5"/>
      <c r="C381" s="5"/>
      <c r="D381" s="22"/>
      <c r="E381" s="14" t="str">
        <f ca="1">IFERROR(_xlfn.IFNA(IF((A381-FLOOR(A381,100))&lt;10,"الخدام",LOOKUP(FLOOR(A381,100),Table2[ID start],Table2[Class])),"الخدام"),"")</f>
        <v/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x14ac:dyDescent="0.25">
      <c r="A382" s="13" t="str" cm="1">
        <f t="array" aca="1" ref="A3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2" s="5"/>
      <c r="C382" s="5"/>
      <c r="D382" s="22"/>
      <c r="E382" s="14" t="str">
        <f ca="1">IFERROR(_xlfn.IFNA(IF((A382-FLOOR(A382,100))&lt;10,"الخدام",LOOKUP(FLOOR(A382,100),Table2[ID start],Table2[Class])),"الخدام"),"")</f>
        <v/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x14ac:dyDescent="0.25">
      <c r="A383" s="13" t="str" cm="1">
        <f t="array" aca="1" ref="A3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3" s="5"/>
      <c r="C383" s="5"/>
      <c r="D383" s="22"/>
      <c r="E383" s="14" t="str">
        <f ca="1">IFERROR(_xlfn.IFNA(IF((A383-FLOOR(A383,100))&lt;10,"الخدام",LOOKUP(FLOOR(A383,100),Table2[ID start],Table2[Class])),"الخدام"),"")</f>
        <v/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x14ac:dyDescent="0.25">
      <c r="A384" s="13" t="str" cm="1">
        <f t="array" aca="1" ref="A3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4" s="5"/>
      <c r="C384" s="5"/>
      <c r="D384" s="22"/>
      <c r="E384" s="14" t="str">
        <f ca="1">IFERROR(_xlfn.IFNA(IF((A384-FLOOR(A384,100))&lt;10,"الخدام",LOOKUP(FLOOR(A384,100),Table2[ID start],Table2[Class])),"الخدام"),"")</f>
        <v/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x14ac:dyDescent="0.25">
      <c r="A385" s="13" t="str" cm="1">
        <f t="array" aca="1" ref="A3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5" s="5"/>
      <c r="C385" s="5"/>
      <c r="D385" s="22"/>
      <c r="E385" s="14" t="str">
        <f ca="1">IFERROR(_xlfn.IFNA(IF((A385-FLOOR(A385,100))&lt;10,"الخدام",LOOKUP(FLOOR(A385,100),Table2[ID start],Table2[Class])),"الخدام"),"")</f>
        <v/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1:21" x14ac:dyDescent="0.25">
      <c r="A386" s="13" t="str" cm="1">
        <f t="array" aca="1" ref="A3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6" s="5"/>
      <c r="C386" s="5"/>
      <c r="D386" s="22"/>
      <c r="E386" s="14" t="str">
        <f ca="1">IFERROR(_xlfn.IFNA(IF((A386-FLOOR(A386,100))&lt;10,"الخدام",LOOKUP(FLOOR(A386,100),Table2[ID start],Table2[Class])),"الخدام"),"")</f>
        <v/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1:21" x14ac:dyDescent="0.25">
      <c r="A387" s="13" t="str" cm="1">
        <f t="array" aca="1" ref="A3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7" s="5"/>
      <c r="C387" s="5"/>
      <c r="D387" s="22"/>
      <c r="E387" s="14" t="str">
        <f ca="1">IFERROR(_xlfn.IFNA(IF((A387-FLOOR(A387,100))&lt;10,"الخدام",LOOKUP(FLOOR(A387,100),Table2[ID start],Table2[Class])),"الخدام"),"")</f>
        <v/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1:21" x14ac:dyDescent="0.25">
      <c r="A388" s="13" t="str" cm="1">
        <f t="array" aca="1" ref="A3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8" s="5"/>
      <c r="C388" s="5"/>
      <c r="D388" s="22"/>
      <c r="E388" s="14" t="str">
        <f ca="1">IFERROR(_xlfn.IFNA(IF((A388-FLOOR(A388,100))&lt;10,"الخدام",LOOKUP(FLOOR(A388,100),Table2[ID start],Table2[Class])),"الخدام"),"")</f>
        <v/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1:21" x14ac:dyDescent="0.25">
      <c r="A389" s="13" t="str" cm="1">
        <f t="array" aca="1" ref="A3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9" s="5"/>
      <c r="C389" s="5"/>
      <c r="D389" s="22"/>
      <c r="E389" s="14" t="str">
        <f ca="1">IFERROR(_xlfn.IFNA(IF((A389-FLOOR(A389,100))&lt;10,"الخدام",LOOKUP(FLOOR(A389,100),Table2[ID start],Table2[Class])),"الخدام"),"")</f>
        <v/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1:21" x14ac:dyDescent="0.25">
      <c r="A390" s="13" t="str" cm="1">
        <f t="array" aca="1" ref="A3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0" s="5"/>
      <c r="C390" s="5"/>
      <c r="D390" s="22"/>
      <c r="E390" s="14" t="str">
        <f ca="1">IFERROR(_xlfn.IFNA(IF((A390-FLOOR(A390,100))&lt;10,"الخدام",LOOKUP(FLOOR(A390,100),Table2[ID start],Table2[Class])),"الخدام"),"")</f>
        <v/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1:21" x14ac:dyDescent="0.25">
      <c r="A391" s="13" t="str" cm="1">
        <f t="array" aca="1" ref="A3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1" s="5"/>
      <c r="C391" s="5"/>
      <c r="D391" s="22"/>
      <c r="E391" s="14" t="str">
        <f ca="1">IFERROR(_xlfn.IFNA(IF((A391-FLOOR(A391,100))&lt;10,"الخدام",LOOKUP(FLOOR(A391,100),Table2[ID start],Table2[Class])),"الخدام"),"")</f>
        <v/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1:21" x14ac:dyDescent="0.25">
      <c r="A392" s="13" t="str" cm="1">
        <f t="array" aca="1" ref="A3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2" s="5"/>
      <c r="C392" s="5"/>
      <c r="D392" s="22"/>
      <c r="E392" s="14" t="str">
        <f ca="1">IFERROR(_xlfn.IFNA(IF((A392-FLOOR(A392,100))&lt;10,"الخدام",LOOKUP(FLOOR(A392,100),Table2[ID start],Table2[Class])),"الخدام"),"")</f>
        <v/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1:21" x14ac:dyDescent="0.25">
      <c r="A393" s="13" t="str" cm="1">
        <f t="array" aca="1" ref="A3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3" s="5"/>
      <c r="C393" s="5"/>
      <c r="D393" s="22"/>
      <c r="E393" s="14" t="str">
        <f ca="1">IFERROR(_xlfn.IFNA(IF((A393-FLOOR(A393,100))&lt;10,"الخدام",LOOKUP(FLOOR(A393,100),Table2[ID start],Table2[Class])),"الخدام"),"")</f>
        <v/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1:21" x14ac:dyDescent="0.25">
      <c r="A394" s="13" t="str" cm="1">
        <f t="array" aca="1" ref="A3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4" s="5"/>
      <c r="C394" s="5"/>
      <c r="D394" s="22"/>
      <c r="E394" s="14" t="str">
        <f ca="1">IFERROR(_xlfn.IFNA(IF((A394-FLOOR(A394,100))&lt;10,"الخدام",LOOKUP(FLOOR(A394,100),Table2[ID start],Table2[Class])),"الخدام"),"")</f>
        <v/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x14ac:dyDescent="0.25">
      <c r="A395" s="13" t="str" cm="1">
        <f t="array" aca="1" ref="A3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5" s="5"/>
      <c r="C395" s="5"/>
      <c r="D395" s="22"/>
      <c r="E395" s="14" t="str">
        <f ca="1">IFERROR(_xlfn.IFNA(IF((A395-FLOOR(A395,100))&lt;10,"الخدام",LOOKUP(FLOOR(A395,100),Table2[ID start],Table2[Class])),"الخدام"),"")</f>
        <v/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x14ac:dyDescent="0.25">
      <c r="A396" s="13" t="str" cm="1">
        <f t="array" aca="1" ref="A3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6" s="5"/>
      <c r="C396" s="5"/>
      <c r="D396" s="22"/>
      <c r="E396" s="14" t="str">
        <f ca="1">IFERROR(_xlfn.IFNA(IF((A396-FLOOR(A396,100))&lt;10,"الخدام",LOOKUP(FLOOR(A396,100),Table2[ID start],Table2[Class])),"الخدام"),"")</f>
        <v/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1:21" x14ac:dyDescent="0.25">
      <c r="A397" s="13" t="str" cm="1">
        <f t="array" aca="1" ref="A3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7" s="5"/>
      <c r="C397" s="5"/>
      <c r="D397" s="22"/>
      <c r="E397" s="14" t="str">
        <f ca="1">IFERROR(_xlfn.IFNA(IF((A397-FLOOR(A397,100))&lt;10,"الخدام",LOOKUP(FLOOR(A397,100),Table2[ID start],Table2[Class])),"الخدام"),"")</f>
        <v/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1:21" x14ac:dyDescent="0.25">
      <c r="A398" s="13" t="str" cm="1">
        <f t="array" aca="1" ref="A3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8" s="5"/>
      <c r="C398" s="5"/>
      <c r="D398" s="22"/>
      <c r="E398" s="14" t="str">
        <f ca="1">IFERROR(_xlfn.IFNA(IF((A398-FLOOR(A398,100))&lt;10,"الخدام",LOOKUP(FLOOR(A398,100),Table2[ID start],Table2[Class])),"الخدام"),"")</f>
        <v/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1:21" x14ac:dyDescent="0.25">
      <c r="A399" s="13" t="str" cm="1">
        <f t="array" aca="1" ref="A3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9" s="5"/>
      <c r="C399" s="5"/>
      <c r="D399" s="22"/>
      <c r="E399" s="14" t="str">
        <f ca="1">IFERROR(_xlfn.IFNA(IF((A399-FLOOR(A399,100))&lt;10,"الخدام",LOOKUP(FLOOR(A399,100),Table2[ID start],Table2[Class])),"الخدام"),"")</f>
        <v/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1:21" x14ac:dyDescent="0.25">
      <c r="A400" s="13" t="str" cm="1">
        <f t="array" aca="1" ref="A4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0" s="5"/>
      <c r="C400" s="5"/>
      <c r="D400" s="22"/>
      <c r="E400" s="14" t="str">
        <f ca="1">IFERROR(_xlfn.IFNA(IF((A400-FLOOR(A400,100))&lt;10,"الخدام",LOOKUP(FLOOR(A400,100),Table2[ID start],Table2[Class])),"الخدام"),"")</f>
        <v/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1:21" x14ac:dyDescent="0.25">
      <c r="A401" s="13" t="str" cm="1">
        <f t="array" aca="1" ref="A40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1" s="5"/>
      <c r="C401" s="5"/>
      <c r="D401" s="22"/>
      <c r="E401" s="14" t="str">
        <f ca="1">IFERROR(_xlfn.IFNA(IF((A401-FLOOR(A401,100))&lt;10,"الخدام",LOOKUP(FLOOR(A401,100),Table2[ID start],Table2[Class])),"الخدام"),"")</f>
        <v/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1:21" x14ac:dyDescent="0.25">
      <c r="A402" s="13" t="str" cm="1">
        <f t="array" aca="1" ref="A40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2" s="5"/>
      <c r="C402" s="5"/>
      <c r="D402" s="22"/>
      <c r="E402" s="14" t="str">
        <f ca="1">IFERROR(_xlfn.IFNA(IF((A402-FLOOR(A402,100))&lt;10,"الخدام",LOOKUP(FLOOR(A402,100),Table2[ID start],Table2[Class])),"الخدام"),"")</f>
        <v/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x14ac:dyDescent="0.25">
      <c r="A403" s="13" t="str" cm="1">
        <f t="array" aca="1" ref="A40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3" s="5"/>
      <c r="C403" s="5"/>
      <c r="D403" s="22"/>
      <c r="E403" s="14" t="str">
        <f ca="1">IFERROR(_xlfn.IFNA(IF((A403-FLOOR(A403,100))&lt;10,"الخدام",LOOKUP(FLOOR(A403,100),Table2[ID start],Table2[Class])),"الخدام"),"")</f>
        <v/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x14ac:dyDescent="0.25">
      <c r="A404" s="13" t="str" cm="1">
        <f t="array" aca="1" ref="A40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4" s="5"/>
      <c r="C404" s="5"/>
      <c r="D404" s="22"/>
      <c r="E404" s="14" t="str">
        <f ca="1">IFERROR(_xlfn.IFNA(IF((A404-FLOOR(A404,100))&lt;10,"الخدام",LOOKUP(FLOOR(A404,100),Table2[ID start],Table2[Class])),"الخدام"),"")</f>
        <v/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x14ac:dyDescent="0.25">
      <c r="A405" s="13" t="str" cm="1">
        <f t="array" aca="1" ref="A40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5" s="5"/>
      <c r="C405" s="5"/>
      <c r="D405" s="22"/>
      <c r="E405" s="14" t="str">
        <f ca="1">IFERROR(_xlfn.IFNA(IF((A405-FLOOR(A405,100))&lt;10,"الخدام",LOOKUP(FLOOR(A405,100),Table2[ID start],Table2[Class])),"الخدام"),"")</f>
        <v/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x14ac:dyDescent="0.25">
      <c r="A406" s="13" t="str" cm="1">
        <f t="array" aca="1" ref="A40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6" s="5"/>
      <c r="C406" s="5"/>
      <c r="D406" s="22"/>
      <c r="E406" s="14" t="str">
        <f ca="1">IFERROR(_xlfn.IFNA(IF((A406-FLOOR(A406,100))&lt;10,"الخدام",LOOKUP(FLOOR(A406,100),Table2[ID start],Table2[Class])),"الخدام"),"")</f>
        <v/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x14ac:dyDescent="0.25">
      <c r="A407" s="13" t="str" cm="1">
        <f t="array" aca="1" ref="A40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7" s="5"/>
      <c r="C407" s="5"/>
      <c r="D407" s="22"/>
      <c r="E407" s="14" t="str">
        <f ca="1">IFERROR(_xlfn.IFNA(IF((A407-FLOOR(A407,100))&lt;10,"الخدام",LOOKUP(FLOOR(A407,100),Table2[ID start],Table2[Class])),"الخدام"),"")</f>
        <v/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1:21" x14ac:dyDescent="0.25">
      <c r="A408" s="13" t="str" cm="1">
        <f t="array" aca="1" ref="A40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8" s="5"/>
      <c r="C408" s="5"/>
      <c r="D408" s="22"/>
      <c r="E408" s="14" t="str">
        <f ca="1">IFERROR(_xlfn.IFNA(IF((A408-FLOOR(A408,100))&lt;10,"الخدام",LOOKUP(FLOOR(A408,100),Table2[ID start],Table2[Class])),"الخدام"),"")</f>
        <v/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1:21" x14ac:dyDescent="0.25">
      <c r="A409" s="13" t="str" cm="1">
        <f t="array" aca="1" ref="A40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9" s="5"/>
      <c r="C409" s="5"/>
      <c r="D409" s="22"/>
      <c r="E409" s="14" t="str">
        <f ca="1">IFERROR(_xlfn.IFNA(IF((A409-FLOOR(A409,100))&lt;10,"الخدام",LOOKUP(FLOOR(A409,100),Table2[ID start],Table2[Class])),"الخدام"),"")</f>
        <v/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1:21" x14ac:dyDescent="0.25">
      <c r="A410" s="13" t="str" cm="1">
        <f t="array" aca="1" ref="A41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0" s="5"/>
      <c r="C410" s="5"/>
      <c r="D410" s="22"/>
      <c r="E410" s="14" t="str">
        <f ca="1">IFERROR(_xlfn.IFNA(IF((A410-FLOOR(A410,100))&lt;10,"الخدام",LOOKUP(FLOOR(A410,100),Table2[ID start],Table2[Class])),"الخدام"),"")</f>
        <v/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1:21" x14ac:dyDescent="0.25">
      <c r="A411" s="13" t="str" cm="1">
        <f t="array" aca="1" ref="A41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1" s="5"/>
      <c r="C411" s="5"/>
      <c r="D411" s="22"/>
      <c r="E411" s="14" t="str">
        <f ca="1">IFERROR(_xlfn.IFNA(IF((A411-FLOOR(A411,100))&lt;10,"الخدام",LOOKUP(FLOOR(A411,100),Table2[ID start],Table2[Class])),"الخدام"),"")</f>
        <v/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1:21" x14ac:dyDescent="0.25">
      <c r="A412" s="13" t="str" cm="1">
        <f t="array" aca="1" ref="A41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2" s="5"/>
      <c r="C412" s="5"/>
      <c r="D412" s="22"/>
      <c r="E412" s="14" t="str">
        <f ca="1">IFERROR(_xlfn.IFNA(IF((A412-FLOOR(A412,100))&lt;10,"الخدام",LOOKUP(FLOOR(A412,100),Table2[ID start],Table2[Class])),"الخدام"),"")</f>
        <v/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1:21" x14ac:dyDescent="0.25">
      <c r="A413" s="13" t="str" cm="1">
        <f t="array" aca="1" ref="A41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3" s="5"/>
      <c r="C413" s="5"/>
      <c r="D413" s="22"/>
      <c r="E413" s="14" t="str">
        <f ca="1">IFERROR(_xlfn.IFNA(IF((A413-FLOOR(A413,100))&lt;10,"الخدام",LOOKUP(FLOOR(A413,100),Table2[ID start],Table2[Class])),"الخدام"),"")</f>
        <v/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x14ac:dyDescent="0.25">
      <c r="A414" s="13" t="str" cm="1">
        <f t="array" aca="1" ref="A41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4" s="5"/>
      <c r="C414" s="5"/>
      <c r="D414" s="22"/>
      <c r="E414" s="14" t="str">
        <f ca="1">IFERROR(_xlfn.IFNA(IF((A414-FLOOR(A414,100))&lt;10,"الخدام",LOOKUP(FLOOR(A414,100),Table2[ID start],Table2[Class])),"الخدام"),"")</f>
        <v/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x14ac:dyDescent="0.25">
      <c r="A415" s="13" t="str" cm="1">
        <f t="array" aca="1" ref="A41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5" s="5"/>
      <c r="C415" s="5"/>
      <c r="D415" s="22"/>
      <c r="E415" s="14" t="str">
        <f ca="1">IFERROR(_xlfn.IFNA(IF((A415-FLOOR(A415,100))&lt;10,"الخدام",LOOKUP(FLOOR(A415,100),Table2[ID start],Table2[Class])),"الخدام"),"")</f>
        <v/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x14ac:dyDescent="0.25">
      <c r="A416" s="13" t="str" cm="1">
        <f t="array" aca="1" ref="A41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6" s="5"/>
      <c r="C416" s="5"/>
      <c r="D416" s="22"/>
      <c r="E416" s="14" t="str">
        <f ca="1">IFERROR(_xlfn.IFNA(IF((A416-FLOOR(A416,100))&lt;10,"الخدام",LOOKUP(FLOOR(A416,100),Table2[ID start],Table2[Class])),"الخدام"),"")</f>
        <v/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x14ac:dyDescent="0.25">
      <c r="A417" s="13" t="str" cm="1">
        <f t="array" aca="1" ref="A41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7" s="5"/>
      <c r="C417" s="5"/>
      <c r="D417" s="22"/>
      <c r="E417" s="14" t="str">
        <f ca="1">IFERROR(_xlfn.IFNA(IF((A417-FLOOR(A417,100))&lt;10,"الخدام",LOOKUP(FLOOR(A417,100),Table2[ID start],Table2[Class])),"الخدام"),"")</f>
        <v/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x14ac:dyDescent="0.25">
      <c r="A418" s="13" t="str" cm="1">
        <f t="array" aca="1" ref="A41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8" s="5"/>
      <c r="C418" s="5"/>
      <c r="D418" s="22"/>
      <c r="E418" s="14" t="str">
        <f ca="1">IFERROR(_xlfn.IFNA(IF((A418-FLOOR(A418,100))&lt;10,"الخدام",LOOKUP(FLOOR(A418,100),Table2[ID start],Table2[Class])),"الخدام"),"")</f>
        <v/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1:21" x14ac:dyDescent="0.25">
      <c r="A419" s="13" t="str" cm="1">
        <f t="array" aca="1" ref="A41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9" s="5"/>
      <c r="C419" s="5"/>
      <c r="D419" s="22"/>
      <c r="E419" s="14" t="str">
        <f ca="1">IFERROR(_xlfn.IFNA(IF((A419-FLOOR(A419,100))&lt;10,"الخدام",LOOKUP(FLOOR(A419,100),Table2[ID start],Table2[Class])),"الخدام"),"")</f>
        <v/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1:21" x14ac:dyDescent="0.25">
      <c r="A420" s="13" t="str" cm="1">
        <f t="array" aca="1" ref="A42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0" s="5"/>
      <c r="C420" s="5"/>
      <c r="D420" s="22"/>
      <c r="E420" s="14" t="str">
        <f ca="1">IFERROR(_xlfn.IFNA(IF((A420-FLOOR(A420,100))&lt;10,"الخدام",LOOKUP(FLOOR(A420,100),Table2[ID start],Table2[Class])),"الخدام"),"")</f>
        <v/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1:21" x14ac:dyDescent="0.25">
      <c r="A421" s="13" t="str" cm="1">
        <f t="array" aca="1" ref="A42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1" s="5"/>
      <c r="C421" s="5"/>
      <c r="D421" s="22"/>
      <c r="E421" s="14" t="str">
        <f ca="1">IFERROR(_xlfn.IFNA(IF((A421-FLOOR(A421,100))&lt;10,"الخدام",LOOKUP(FLOOR(A421,100),Table2[ID start],Table2[Class])),"الخدام"),"")</f>
        <v/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1:21" x14ac:dyDescent="0.25">
      <c r="A422" s="13" t="str" cm="1">
        <f t="array" aca="1" ref="A42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2" s="5"/>
      <c r="C422" s="5"/>
      <c r="D422" s="22"/>
      <c r="E422" s="14" t="str">
        <f ca="1">IFERROR(_xlfn.IFNA(IF((A422-FLOOR(A422,100))&lt;10,"الخدام",LOOKUP(FLOOR(A422,100),Table2[ID start],Table2[Class])),"الخدام"),"")</f>
        <v/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1:21" x14ac:dyDescent="0.25">
      <c r="A423" s="13" t="str" cm="1">
        <f t="array" aca="1" ref="A42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3" s="5"/>
      <c r="C423" s="5"/>
      <c r="D423" s="22"/>
      <c r="E423" s="14" t="str">
        <f ca="1">IFERROR(_xlfn.IFNA(IF((A423-FLOOR(A423,100))&lt;10,"الخدام",LOOKUP(FLOOR(A423,100),Table2[ID start],Table2[Class])),"الخدام"),"")</f>
        <v/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1:21" x14ac:dyDescent="0.25">
      <c r="A424" s="13" t="str" cm="1">
        <f t="array" aca="1" ref="A42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4" s="5"/>
      <c r="C424" s="5"/>
      <c r="D424" s="22"/>
      <c r="E424" s="14" t="str">
        <f ca="1">IFERROR(_xlfn.IFNA(IF((A424-FLOOR(A424,100))&lt;10,"الخدام",LOOKUP(FLOOR(A424,100),Table2[ID start],Table2[Class])),"الخدام"),"")</f>
        <v/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x14ac:dyDescent="0.25">
      <c r="A425" s="13" t="str" cm="1">
        <f t="array" aca="1" ref="A4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5" s="5"/>
      <c r="C425" s="5"/>
      <c r="D425" s="22"/>
      <c r="E425" s="14" t="str">
        <f ca="1">IFERROR(_xlfn.IFNA(IF((A425-FLOOR(A425,100))&lt;10,"الخدام",LOOKUP(FLOOR(A425,100),Table2[ID start],Table2[Class])),"الخدام"),"")</f>
        <v/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x14ac:dyDescent="0.25">
      <c r="A426" s="13" t="str" cm="1">
        <f t="array" aca="1" ref="A4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6" s="5"/>
      <c r="C426" s="5"/>
      <c r="D426" s="22"/>
      <c r="E426" s="14" t="str">
        <f ca="1">IFERROR(_xlfn.IFNA(IF((A426-FLOOR(A426,100))&lt;10,"الخدام",LOOKUP(FLOOR(A426,100),Table2[ID start],Table2[Class])),"الخدام"),"")</f>
        <v/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x14ac:dyDescent="0.25">
      <c r="A427" s="13" t="str" cm="1">
        <f t="array" aca="1" ref="A4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7" s="5"/>
      <c r="C427" s="5"/>
      <c r="D427" s="22"/>
      <c r="E427" s="14" t="str">
        <f ca="1">IFERROR(_xlfn.IFNA(IF((A427-FLOOR(A427,100))&lt;10,"الخدام",LOOKUP(FLOOR(A427,100),Table2[ID start],Table2[Class])),"الخدام"),"")</f>
        <v/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x14ac:dyDescent="0.25">
      <c r="A428" s="13" t="str" cm="1">
        <f t="array" aca="1" ref="A4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8" s="5"/>
      <c r="C428" s="5"/>
      <c r="D428" s="22"/>
      <c r="E428" s="14" t="str">
        <f ca="1">IFERROR(_xlfn.IFNA(IF((A428-FLOOR(A428,100))&lt;10,"الخدام",LOOKUP(FLOOR(A428,100),Table2[ID start],Table2[Class])),"الخدام"),"")</f>
        <v/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x14ac:dyDescent="0.25">
      <c r="A429" s="13" t="str" cm="1">
        <f t="array" aca="1" ref="A4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9" s="5"/>
      <c r="C429" s="5"/>
      <c r="D429" s="22"/>
      <c r="E429" s="14" t="str">
        <f ca="1">IFERROR(_xlfn.IFNA(IF((A429-FLOOR(A429,100))&lt;10,"الخدام",LOOKUP(FLOOR(A429,100),Table2[ID start],Table2[Class])),"الخدام"),"")</f>
        <v/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1:21" x14ac:dyDescent="0.25">
      <c r="A430" s="13" t="str" cm="1">
        <f t="array" aca="1" ref="A4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0" s="5"/>
      <c r="C430" s="5"/>
      <c r="D430" s="22"/>
      <c r="E430" s="14" t="str">
        <f ca="1">IFERROR(_xlfn.IFNA(IF((A430-FLOOR(A430,100))&lt;10,"الخدام",LOOKUP(FLOOR(A430,100),Table2[ID start],Table2[Class])),"الخدام"),"")</f>
        <v/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1:21" x14ac:dyDescent="0.25">
      <c r="A431" s="13" t="str" cm="1">
        <f t="array" aca="1" ref="A4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1" s="5"/>
      <c r="C431" s="5"/>
      <c r="D431" s="22"/>
      <c r="E431" s="14" t="str">
        <f ca="1">IFERROR(_xlfn.IFNA(IF((A431-FLOOR(A431,100))&lt;10,"الخدام",LOOKUP(FLOOR(A431,100),Table2[ID start],Table2[Class])),"الخدام"),"")</f>
        <v/>
      </c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1:21" x14ac:dyDescent="0.25">
      <c r="A432" s="13" t="str" cm="1">
        <f t="array" aca="1" ref="A4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2" s="5"/>
      <c r="C432" s="5"/>
      <c r="D432" s="22"/>
      <c r="E432" s="14" t="str">
        <f ca="1">IFERROR(_xlfn.IFNA(IF((A432-FLOOR(A432,100))&lt;10,"الخدام",LOOKUP(FLOOR(A432,100),Table2[ID start],Table2[Class])),"الخدام"),"")</f>
        <v/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1:21" x14ac:dyDescent="0.25">
      <c r="A433" s="13" t="str" cm="1">
        <f t="array" aca="1" ref="A4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3" s="5"/>
      <c r="C433" s="5"/>
      <c r="D433" s="22"/>
      <c r="E433" s="14" t="str">
        <f ca="1">IFERROR(_xlfn.IFNA(IF((A433-FLOOR(A433,100))&lt;10,"الخدام",LOOKUP(FLOOR(A433,100),Table2[ID start],Table2[Class])),"الخدام"),"")</f>
        <v/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1:21" x14ac:dyDescent="0.25">
      <c r="A434" s="13" t="str" cm="1">
        <f t="array" aca="1" ref="A4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4" s="5"/>
      <c r="C434" s="5"/>
      <c r="D434" s="22"/>
      <c r="E434" s="14" t="str">
        <f ca="1">IFERROR(_xlfn.IFNA(IF((A434-FLOOR(A434,100))&lt;10,"الخدام",LOOKUP(FLOOR(A434,100),Table2[ID start],Table2[Class])),"الخدام"),"")</f>
        <v/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1:21" x14ac:dyDescent="0.25">
      <c r="A435" s="13" t="str" cm="1">
        <f t="array" aca="1" ref="A4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5" s="5"/>
      <c r="C435" s="5"/>
      <c r="D435" s="22"/>
      <c r="E435" s="14" t="str">
        <f ca="1">IFERROR(_xlfn.IFNA(IF((A435-FLOOR(A435,100))&lt;10,"الخدام",LOOKUP(FLOOR(A435,100),Table2[ID start],Table2[Class])),"الخدام"),"")</f>
        <v/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1:21" x14ac:dyDescent="0.25">
      <c r="A436" s="13" t="str" cm="1">
        <f t="array" aca="1" ref="A4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6" s="5"/>
      <c r="C436" s="5"/>
      <c r="D436" s="22"/>
      <c r="E436" s="14" t="str">
        <f ca="1">IFERROR(_xlfn.IFNA(IF((A436-FLOOR(A436,100))&lt;10,"الخدام",LOOKUP(FLOOR(A436,100),Table2[ID start],Table2[Class])),"الخدام"),"")</f>
        <v/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1:21" x14ac:dyDescent="0.25">
      <c r="A437" s="13" t="str" cm="1">
        <f t="array" aca="1" ref="A4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7" s="5"/>
      <c r="C437" s="5"/>
      <c r="D437" s="22"/>
      <c r="E437" s="14" t="str">
        <f ca="1">IFERROR(_xlfn.IFNA(IF((A437-FLOOR(A437,100))&lt;10,"الخدام",LOOKUP(FLOOR(A437,100),Table2[ID start],Table2[Class])),"الخدام"),"")</f>
        <v/>
      </c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1:21" x14ac:dyDescent="0.25">
      <c r="A438" s="13" t="str" cm="1">
        <f t="array" aca="1" ref="A4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8" s="5"/>
      <c r="C438" s="5"/>
      <c r="D438" s="22"/>
      <c r="E438" s="14" t="str">
        <f ca="1">IFERROR(_xlfn.IFNA(IF((A438-FLOOR(A438,100))&lt;10,"الخدام",LOOKUP(FLOOR(A438,100),Table2[ID start],Table2[Class])),"الخدام"),"")</f>
        <v/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x14ac:dyDescent="0.25">
      <c r="A439" s="13" t="str" cm="1">
        <f t="array" aca="1" ref="A4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9" s="5"/>
      <c r="C439" s="5"/>
      <c r="D439" s="22"/>
      <c r="E439" s="14" t="str">
        <f ca="1">IFERROR(_xlfn.IFNA(IF((A439-FLOOR(A439,100))&lt;10,"الخدام",LOOKUP(FLOOR(A439,100),Table2[ID start],Table2[Class])),"الخدام"),"")</f>
        <v/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x14ac:dyDescent="0.25">
      <c r="A440" s="13" t="str" cm="1">
        <f t="array" aca="1" ref="A4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0" s="5"/>
      <c r="C440" s="5"/>
      <c r="D440" s="22"/>
      <c r="E440" s="14" t="str">
        <f ca="1">IFERROR(_xlfn.IFNA(IF((A440-FLOOR(A440,100))&lt;10,"الخدام",LOOKUP(FLOOR(A440,100),Table2[ID start],Table2[Class])),"الخدام"),"")</f>
        <v/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1:21" x14ac:dyDescent="0.25">
      <c r="A441" s="13" t="str" cm="1">
        <f t="array" aca="1" ref="A4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1" s="5"/>
      <c r="C441" s="5"/>
      <c r="D441" s="22"/>
      <c r="E441" s="14" t="str">
        <f ca="1">IFERROR(_xlfn.IFNA(IF((A441-FLOOR(A441,100))&lt;10,"الخدام",LOOKUP(FLOOR(A441,100),Table2[ID start],Table2[Class])),"الخدام"),"")</f>
        <v/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1:21" x14ac:dyDescent="0.25">
      <c r="A442" s="13" t="str" cm="1">
        <f t="array" aca="1" ref="A4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2" s="5"/>
      <c r="C442" s="5"/>
      <c r="D442" s="22"/>
      <c r="E442" s="14" t="str">
        <f ca="1">IFERROR(_xlfn.IFNA(IF((A442-FLOOR(A442,100))&lt;10,"الخدام",LOOKUP(FLOOR(A442,100),Table2[ID start],Table2[Class])),"الخدام"),"")</f>
        <v/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1:21" x14ac:dyDescent="0.25">
      <c r="A443" s="13" t="str" cm="1">
        <f t="array" aca="1" ref="A4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3" s="5"/>
      <c r="C443" s="5"/>
      <c r="D443" s="22"/>
      <c r="E443" s="14" t="str">
        <f ca="1">IFERROR(_xlfn.IFNA(IF((A443-FLOOR(A443,100))&lt;10,"الخدام",LOOKUP(FLOOR(A443,100),Table2[ID start],Table2[Class])),"الخدام"),"")</f>
        <v/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1:21" x14ac:dyDescent="0.25">
      <c r="A444" s="13" t="str" cm="1">
        <f t="array" aca="1" ref="A4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4" s="5"/>
      <c r="C444" s="5"/>
      <c r="D444" s="22"/>
      <c r="E444" s="14" t="str">
        <f ca="1">IFERROR(_xlfn.IFNA(IF((A444-FLOOR(A444,100))&lt;10,"الخدام",LOOKUP(FLOOR(A444,100),Table2[ID start],Table2[Class])),"الخدام"),"")</f>
        <v/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1:21" x14ac:dyDescent="0.25">
      <c r="A445" s="13" t="str" cm="1">
        <f t="array" aca="1" ref="A4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5" s="5"/>
      <c r="C445" s="5"/>
      <c r="D445" s="22"/>
      <c r="E445" s="14" t="str">
        <f ca="1">IFERROR(_xlfn.IFNA(IF((A445-FLOOR(A445,100))&lt;10,"الخدام",LOOKUP(FLOOR(A445,100),Table2[ID start],Table2[Class])),"الخدام"),"")</f>
        <v/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1:21" x14ac:dyDescent="0.25">
      <c r="A446" s="13" t="str" cm="1">
        <f t="array" aca="1" ref="A4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6" s="5"/>
      <c r="C446" s="5"/>
      <c r="D446" s="22"/>
      <c r="E446" s="14" t="str">
        <f ca="1">IFERROR(_xlfn.IFNA(IF((A446-FLOOR(A446,100))&lt;10,"الخدام",LOOKUP(FLOOR(A446,100),Table2[ID start],Table2[Class])),"الخدام"),"")</f>
        <v/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x14ac:dyDescent="0.25">
      <c r="A447" s="13" t="str" cm="1">
        <f t="array" aca="1" ref="A4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7" s="5"/>
      <c r="C447" s="5"/>
      <c r="D447" s="22"/>
      <c r="E447" s="14" t="str">
        <f ca="1">IFERROR(_xlfn.IFNA(IF((A447-FLOOR(A447,100))&lt;10,"الخدام",LOOKUP(FLOOR(A447,100),Table2[ID start],Table2[Class])),"الخدام"),"")</f>
        <v/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x14ac:dyDescent="0.25">
      <c r="A448" s="13" t="str" cm="1">
        <f t="array" aca="1" ref="A4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8" s="5"/>
      <c r="C448" s="5"/>
      <c r="D448" s="22"/>
      <c r="E448" s="14" t="str">
        <f ca="1">IFERROR(_xlfn.IFNA(IF((A448-FLOOR(A448,100))&lt;10,"الخدام",LOOKUP(FLOOR(A448,100),Table2[ID start],Table2[Class])),"الخدام"),"")</f>
        <v/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x14ac:dyDescent="0.25">
      <c r="A449" s="13" t="str" cm="1">
        <f t="array" aca="1" ref="A4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9" s="5"/>
      <c r="C449" s="5"/>
      <c r="D449" s="22"/>
      <c r="E449" s="14" t="str">
        <f ca="1">IFERROR(_xlfn.IFNA(IF((A449-FLOOR(A449,100))&lt;10,"الخدام",LOOKUP(FLOOR(A449,100),Table2[ID start],Table2[Class])),"الخدام"),"")</f>
        <v/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x14ac:dyDescent="0.25">
      <c r="A450" s="13" t="str" cm="1">
        <f t="array" aca="1" ref="A4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0" s="5"/>
      <c r="C450" s="5"/>
      <c r="D450" s="22"/>
      <c r="E450" s="14" t="str">
        <f ca="1">IFERROR(_xlfn.IFNA(IF((A450-FLOOR(A450,100))&lt;10,"الخدام",LOOKUP(FLOOR(A450,100),Table2[ID start],Table2[Class])),"الخدام"),"")</f>
        <v/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x14ac:dyDescent="0.25">
      <c r="A451" s="13" t="str" cm="1">
        <f t="array" aca="1" ref="A4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1" s="5"/>
      <c r="C451" s="5"/>
      <c r="D451" s="22"/>
      <c r="E451" s="14" t="str">
        <f ca="1">IFERROR(_xlfn.IFNA(IF((A451-FLOOR(A451,100))&lt;10,"الخدام",LOOKUP(FLOOR(A451,100),Table2[ID start],Table2[Class])),"الخدام"),"")</f>
        <v/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 spans="1:21" x14ac:dyDescent="0.25">
      <c r="A452" s="13" t="str" cm="1">
        <f t="array" aca="1" ref="A4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2" s="5"/>
      <c r="C452" s="5"/>
      <c r="D452" s="22"/>
      <c r="E452" s="14" t="str">
        <f ca="1">IFERROR(_xlfn.IFNA(IF((A452-FLOOR(A452,100))&lt;10,"الخدام",LOOKUP(FLOOR(A452,100),Table2[ID start],Table2[Class])),"الخدام"),"")</f>
        <v/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 spans="1:21" x14ac:dyDescent="0.25">
      <c r="A453" s="13" t="str" cm="1">
        <f t="array" aca="1" ref="A4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3" s="5"/>
      <c r="C453" s="5"/>
      <c r="D453" s="22"/>
      <c r="E453" s="14" t="str">
        <f ca="1">IFERROR(_xlfn.IFNA(IF((A453-FLOOR(A453,100))&lt;10,"الخدام",LOOKUP(FLOOR(A453,100),Table2[ID start],Table2[Class])),"الخدام"),"")</f>
        <v/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 spans="1:21" x14ac:dyDescent="0.25">
      <c r="A454" s="13" t="str" cm="1">
        <f t="array" aca="1" ref="A4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4" s="5"/>
      <c r="C454" s="5"/>
      <c r="D454" s="22"/>
      <c r="E454" s="14" t="str">
        <f ca="1">IFERROR(_xlfn.IFNA(IF((A454-FLOOR(A454,100))&lt;10,"الخدام",LOOKUP(FLOOR(A454,100),Table2[ID start],Table2[Class])),"الخدام"),"")</f>
        <v/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 spans="1:21" x14ac:dyDescent="0.25">
      <c r="A455" s="13" t="str" cm="1">
        <f t="array" aca="1" ref="A4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5" s="5"/>
      <c r="C455" s="5"/>
      <c r="D455" s="22"/>
      <c r="E455" s="14" t="str">
        <f ca="1">IFERROR(_xlfn.IFNA(IF((A455-FLOOR(A455,100))&lt;10,"الخدام",LOOKUP(FLOOR(A455,100),Table2[ID start],Table2[Class])),"الخدام"),"")</f>
        <v/>
      </c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 spans="1:21" x14ac:dyDescent="0.25">
      <c r="A456" s="13" t="str" cm="1">
        <f t="array" aca="1" ref="A4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6" s="5"/>
      <c r="C456" s="5"/>
      <c r="D456" s="22"/>
      <c r="E456" s="14" t="str">
        <f ca="1">IFERROR(_xlfn.IFNA(IF((A456-FLOOR(A456,100))&lt;10,"الخدام",LOOKUP(FLOOR(A456,100),Table2[ID start],Table2[Class])),"الخدام"),"")</f>
        <v/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 spans="1:21" x14ac:dyDescent="0.25">
      <c r="A457" s="13" t="str" cm="1">
        <f t="array" aca="1" ref="A4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7" s="5"/>
      <c r="C457" s="5"/>
      <c r="D457" s="22"/>
      <c r="E457" s="14" t="str">
        <f ca="1">IFERROR(_xlfn.IFNA(IF((A457-FLOOR(A457,100))&lt;10,"الخدام",LOOKUP(FLOOR(A457,100),Table2[ID start],Table2[Class])),"الخدام"),"")</f>
        <v/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x14ac:dyDescent="0.25">
      <c r="A458" s="13" t="str" cm="1">
        <f t="array" aca="1" ref="A4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8" s="5"/>
      <c r="C458" s="5"/>
      <c r="D458" s="22"/>
      <c r="E458" s="14" t="str">
        <f ca="1">IFERROR(_xlfn.IFNA(IF((A458-FLOOR(A458,100))&lt;10,"الخدام",LOOKUP(FLOOR(A458,100),Table2[ID start],Table2[Class])),"الخدام"),"")</f>
        <v/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x14ac:dyDescent="0.25">
      <c r="A459" s="13" t="str" cm="1">
        <f t="array" aca="1" ref="A4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9" s="5"/>
      <c r="C459" s="5"/>
      <c r="D459" s="22"/>
      <c r="E459" s="14" t="str">
        <f ca="1">IFERROR(_xlfn.IFNA(IF((A459-FLOOR(A459,100))&lt;10,"الخدام",LOOKUP(FLOOR(A459,100),Table2[ID start],Table2[Class])),"الخدام"),"")</f>
        <v/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x14ac:dyDescent="0.25">
      <c r="A460" s="13" t="str" cm="1">
        <f t="array" aca="1" ref="A4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0" s="5"/>
      <c r="C460" s="5"/>
      <c r="D460" s="22"/>
      <c r="E460" s="14" t="str">
        <f ca="1">IFERROR(_xlfn.IFNA(IF((A460-FLOOR(A460,100))&lt;10,"الخدام",LOOKUP(FLOOR(A460,100),Table2[ID start],Table2[Class])),"الخدام"),"")</f>
        <v/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x14ac:dyDescent="0.25">
      <c r="A461" s="13" t="str" cm="1">
        <f t="array" aca="1" ref="A4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1" s="5"/>
      <c r="C461" s="5"/>
      <c r="D461" s="22"/>
      <c r="E461" s="14" t="str">
        <f ca="1">IFERROR(_xlfn.IFNA(IF((A461-FLOOR(A461,100))&lt;10,"الخدام",LOOKUP(FLOOR(A461,100),Table2[ID start],Table2[Class])),"الخدام"),"")</f>
        <v/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x14ac:dyDescent="0.25">
      <c r="A462" s="13" t="str" cm="1">
        <f t="array" aca="1" ref="A4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2" s="5"/>
      <c r="C462" s="5"/>
      <c r="D462" s="22"/>
      <c r="E462" s="14" t="str">
        <f ca="1">IFERROR(_xlfn.IFNA(IF((A462-FLOOR(A462,100))&lt;10,"الخدام",LOOKUP(FLOOR(A462,100),Table2[ID start],Table2[Class])),"الخدام"),"")</f>
        <v/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 spans="1:21" x14ac:dyDescent="0.25">
      <c r="A463" s="13" t="str" cm="1">
        <f t="array" aca="1" ref="A4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3" s="5"/>
      <c r="C463" s="5"/>
      <c r="D463" s="22"/>
      <c r="E463" s="14" t="str">
        <f ca="1">IFERROR(_xlfn.IFNA(IF((A463-FLOOR(A463,100))&lt;10,"الخدام",LOOKUP(FLOOR(A463,100),Table2[ID start],Table2[Class])),"الخدام"),"")</f>
        <v/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 spans="1:21" x14ac:dyDescent="0.25">
      <c r="A464" s="13" t="str" cm="1">
        <f t="array" aca="1" ref="A4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4" s="5"/>
      <c r="C464" s="5"/>
      <c r="D464" s="22"/>
      <c r="E464" s="14" t="str">
        <f ca="1">IFERROR(_xlfn.IFNA(IF((A464-FLOOR(A464,100))&lt;10,"الخدام",LOOKUP(FLOOR(A464,100),Table2[ID start],Table2[Class])),"الخدام"),"")</f>
        <v/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 spans="1:21" x14ac:dyDescent="0.25">
      <c r="A465" s="13" t="str" cm="1">
        <f t="array" aca="1" ref="A4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5" s="5"/>
      <c r="C465" s="5"/>
      <c r="D465" s="22"/>
      <c r="E465" s="14" t="str">
        <f ca="1">IFERROR(_xlfn.IFNA(IF((A465-FLOOR(A465,100))&lt;10,"الخدام",LOOKUP(FLOOR(A465,100),Table2[ID start],Table2[Class])),"الخدام"),"")</f>
        <v/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 spans="1:21" x14ac:dyDescent="0.25">
      <c r="A466" s="13" t="str" cm="1">
        <f t="array" aca="1" ref="A4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6" s="5"/>
      <c r="C466" s="5"/>
      <c r="D466" s="22"/>
      <c r="E466" s="14" t="str">
        <f ca="1">IFERROR(_xlfn.IFNA(IF((A466-FLOOR(A466,100))&lt;10,"الخدام",LOOKUP(FLOOR(A466,100),Table2[ID start],Table2[Class])),"الخدام"),"")</f>
        <v/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 spans="1:21" x14ac:dyDescent="0.25">
      <c r="A467" s="13" t="str" cm="1">
        <f t="array" aca="1" ref="A4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7" s="5"/>
      <c r="C467" s="5"/>
      <c r="D467" s="22"/>
      <c r="E467" s="14" t="str">
        <f ca="1">IFERROR(_xlfn.IFNA(IF((A467-FLOOR(A467,100))&lt;10,"الخدام",LOOKUP(FLOOR(A467,100),Table2[ID start],Table2[Class])),"الخدام"),"")</f>
        <v/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 spans="1:21" x14ac:dyDescent="0.25">
      <c r="A468" s="13" t="str" cm="1">
        <f t="array" aca="1" ref="A4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8" s="5"/>
      <c r="C468" s="5"/>
      <c r="D468" s="22"/>
      <c r="E468" s="14" t="str">
        <f ca="1">IFERROR(_xlfn.IFNA(IF((A468-FLOOR(A468,100))&lt;10,"الخدام",LOOKUP(FLOOR(A468,100),Table2[ID start],Table2[Class])),"الخدام"),"")</f>
        <v/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x14ac:dyDescent="0.25">
      <c r="A469" s="13" t="str" cm="1">
        <f t="array" aca="1" ref="A4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9" s="5"/>
      <c r="C469" s="5"/>
      <c r="D469" s="22"/>
      <c r="E469" s="14" t="str">
        <f ca="1">IFERROR(_xlfn.IFNA(IF((A469-FLOOR(A469,100))&lt;10,"الخدام",LOOKUP(FLOOR(A469,100),Table2[ID start],Table2[Class])),"الخدام"),"")</f>
        <v/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x14ac:dyDescent="0.25">
      <c r="A470" s="13" t="str" cm="1">
        <f t="array" aca="1" ref="A4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0" s="5"/>
      <c r="C470" s="5"/>
      <c r="D470" s="22"/>
      <c r="E470" s="14" t="str">
        <f ca="1">IFERROR(_xlfn.IFNA(IF((A470-FLOOR(A470,100))&lt;10,"الخدام",LOOKUP(FLOOR(A470,100),Table2[ID start],Table2[Class])),"الخدام"),"")</f>
        <v/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x14ac:dyDescent="0.25">
      <c r="A471" s="13" t="str" cm="1">
        <f t="array" aca="1" ref="A4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1" s="5"/>
      <c r="C471" s="5"/>
      <c r="D471" s="22"/>
      <c r="E471" s="14" t="str">
        <f ca="1">IFERROR(_xlfn.IFNA(IF((A471-FLOOR(A471,100))&lt;10,"الخدام",LOOKUP(FLOOR(A471,100),Table2[ID start],Table2[Class])),"الخدام"),"")</f>
        <v/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x14ac:dyDescent="0.25">
      <c r="A472" s="13" t="str" cm="1">
        <f t="array" aca="1" ref="A4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2" s="5"/>
      <c r="C472" s="5"/>
      <c r="D472" s="22"/>
      <c r="E472" s="14" t="str">
        <f ca="1">IFERROR(_xlfn.IFNA(IF((A472-FLOOR(A472,100))&lt;10,"الخدام",LOOKUP(FLOOR(A472,100),Table2[ID start],Table2[Class])),"الخدام"),"")</f>
        <v/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x14ac:dyDescent="0.25">
      <c r="A473" s="13" t="str" cm="1">
        <f t="array" aca="1" ref="A4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3" s="5"/>
      <c r="C473" s="5"/>
      <c r="D473" s="22"/>
      <c r="E473" s="14" t="str">
        <f ca="1">IFERROR(_xlfn.IFNA(IF((A473-FLOOR(A473,100))&lt;10,"الخدام",LOOKUP(FLOOR(A473,100),Table2[ID start],Table2[Class])),"الخدام"),"")</f>
        <v/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1:21" x14ac:dyDescent="0.25">
      <c r="A474" s="13" t="str" cm="1">
        <f t="array" aca="1" ref="A4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4" s="5"/>
      <c r="C474" s="5"/>
      <c r="D474" s="22"/>
      <c r="E474" s="14" t="str">
        <f ca="1">IFERROR(_xlfn.IFNA(IF((A474-FLOOR(A474,100))&lt;10,"الخدام",LOOKUP(FLOOR(A474,100),Table2[ID start],Table2[Class])),"الخدام"),"")</f>
        <v/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1:21" x14ac:dyDescent="0.25">
      <c r="A475" s="13" t="str" cm="1">
        <f t="array" aca="1" ref="A4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5" s="5"/>
      <c r="C475" s="5"/>
      <c r="D475" s="22"/>
      <c r="E475" s="14" t="str">
        <f ca="1">IFERROR(_xlfn.IFNA(IF((A475-FLOOR(A475,100))&lt;10,"الخدام",LOOKUP(FLOOR(A475,100),Table2[ID start],Table2[Class])),"الخدام"),"")</f>
        <v/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1:21" x14ac:dyDescent="0.25">
      <c r="A476" s="13" t="str" cm="1">
        <f t="array" aca="1" ref="A4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6" s="5"/>
      <c r="C476" s="5"/>
      <c r="D476" s="22"/>
      <c r="E476" s="14" t="str">
        <f ca="1">IFERROR(_xlfn.IFNA(IF((A476-FLOOR(A476,100))&lt;10,"الخدام",LOOKUP(FLOOR(A476,100),Table2[ID start],Table2[Class])),"الخدام"),"")</f>
        <v/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1:21" x14ac:dyDescent="0.25">
      <c r="A477" s="13" t="str" cm="1">
        <f t="array" aca="1" ref="A4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7" s="5"/>
      <c r="C477" s="5"/>
      <c r="D477" s="22"/>
      <c r="E477" s="14" t="str">
        <f ca="1">IFERROR(_xlfn.IFNA(IF((A477-FLOOR(A477,100))&lt;10,"الخدام",LOOKUP(FLOOR(A477,100),Table2[ID start],Table2[Class])),"الخدام"),"")</f>
        <v/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1:21" x14ac:dyDescent="0.25">
      <c r="A478" s="13" t="str" cm="1">
        <f t="array" aca="1" ref="A4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8" s="5"/>
      <c r="C478" s="5"/>
      <c r="D478" s="22"/>
      <c r="E478" s="14" t="str">
        <f ca="1">IFERROR(_xlfn.IFNA(IF((A478-FLOOR(A478,100))&lt;10,"الخدام",LOOKUP(FLOOR(A478,100),Table2[ID start],Table2[Class])),"الخدام"),"")</f>
        <v/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1" x14ac:dyDescent="0.25">
      <c r="A479" s="13" t="str" cm="1">
        <f t="array" aca="1" ref="A4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9" s="5"/>
      <c r="C479" s="5"/>
      <c r="D479" s="22"/>
      <c r="E479" s="14" t="str">
        <f ca="1">IFERROR(_xlfn.IFNA(IF((A479-FLOOR(A479,100))&lt;10,"الخدام",LOOKUP(FLOOR(A479,100),Table2[ID start],Table2[Class])),"الخدام"),"")</f>
        <v/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x14ac:dyDescent="0.25">
      <c r="A480" s="13" t="str" cm="1">
        <f t="array" aca="1" ref="A4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0" s="5"/>
      <c r="C480" s="5"/>
      <c r="D480" s="22"/>
      <c r="E480" s="14" t="str">
        <f ca="1">IFERROR(_xlfn.IFNA(IF((A480-FLOOR(A480,100))&lt;10,"الخدام",LOOKUP(FLOOR(A480,100),Table2[ID start],Table2[Class])),"الخدام"),"")</f>
        <v/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x14ac:dyDescent="0.25">
      <c r="A481" s="13" t="str" cm="1">
        <f t="array" aca="1" ref="A4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1" s="5"/>
      <c r="C481" s="5"/>
      <c r="D481" s="22"/>
      <c r="E481" s="14" t="str">
        <f ca="1">IFERROR(_xlfn.IFNA(IF((A481-FLOOR(A481,100))&lt;10,"الخدام",LOOKUP(FLOOR(A481,100),Table2[ID start],Table2[Class])),"الخدام"),"")</f>
        <v/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x14ac:dyDescent="0.25">
      <c r="A482" s="13" t="str" cm="1">
        <f t="array" aca="1" ref="A4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2" s="5"/>
      <c r="C482" s="5"/>
      <c r="D482" s="22"/>
      <c r="E482" s="14" t="str">
        <f ca="1">IFERROR(_xlfn.IFNA(IF((A482-FLOOR(A482,100))&lt;10,"الخدام",LOOKUP(FLOOR(A482,100),Table2[ID start],Table2[Class])),"الخدام"),"")</f>
        <v/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x14ac:dyDescent="0.25">
      <c r="A483" s="13" t="str" cm="1">
        <f t="array" aca="1" ref="A4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3" s="5"/>
      <c r="C483" s="5"/>
      <c r="D483" s="22"/>
      <c r="E483" s="14" t="str">
        <f ca="1">IFERROR(_xlfn.IFNA(IF((A483-FLOOR(A483,100))&lt;10,"الخدام",LOOKUP(FLOOR(A483,100),Table2[ID start],Table2[Class])),"الخدام"),"")</f>
        <v/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x14ac:dyDescent="0.25">
      <c r="A484" s="13" t="str" cm="1">
        <f t="array" aca="1" ref="A4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4" s="5"/>
      <c r="C484" s="5"/>
      <c r="D484" s="22"/>
      <c r="E484" s="14" t="str">
        <f ca="1">IFERROR(_xlfn.IFNA(IF((A484-FLOOR(A484,100))&lt;10,"الخدام",LOOKUP(FLOOR(A484,100),Table2[ID start],Table2[Class])),"الخدام"),"")</f>
        <v/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1:21" x14ac:dyDescent="0.25">
      <c r="A485" s="13" t="str" cm="1">
        <f t="array" aca="1" ref="A4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5" s="5"/>
      <c r="C485" s="5"/>
      <c r="D485" s="22"/>
      <c r="E485" s="14" t="str">
        <f ca="1">IFERROR(_xlfn.IFNA(IF((A485-FLOOR(A485,100))&lt;10,"الخدام",LOOKUP(FLOOR(A485,100),Table2[ID start],Table2[Class])),"الخدام"),"")</f>
        <v/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1:21" x14ac:dyDescent="0.25">
      <c r="A486" s="13" t="str" cm="1">
        <f t="array" aca="1" ref="A4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6" s="5"/>
      <c r="C486" s="5"/>
      <c r="D486" s="22"/>
      <c r="E486" s="14" t="str">
        <f ca="1">IFERROR(_xlfn.IFNA(IF((A486-FLOOR(A486,100))&lt;10,"الخدام",LOOKUP(FLOOR(A486,100),Table2[ID start],Table2[Class])),"الخدام"),"")</f>
        <v/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1:21" x14ac:dyDescent="0.25">
      <c r="A487" s="13" t="str" cm="1">
        <f t="array" aca="1" ref="A4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7" s="5"/>
      <c r="C487" s="5"/>
      <c r="D487" s="22"/>
      <c r="E487" s="14" t="str">
        <f ca="1">IFERROR(_xlfn.IFNA(IF((A487-FLOOR(A487,100))&lt;10,"الخدام",LOOKUP(FLOOR(A487,100),Table2[ID start],Table2[Class])),"الخدام"),"")</f>
        <v/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1:21" x14ac:dyDescent="0.25">
      <c r="A488" s="13" t="str" cm="1">
        <f t="array" aca="1" ref="A4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8" s="5"/>
      <c r="C488" s="5"/>
      <c r="D488" s="22"/>
      <c r="E488" s="14" t="str">
        <f ca="1">IFERROR(_xlfn.IFNA(IF((A488-FLOOR(A488,100))&lt;10,"الخدام",LOOKUP(FLOOR(A488,100),Table2[ID start],Table2[Class])),"الخدام"),"")</f>
        <v/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1:21" x14ac:dyDescent="0.25">
      <c r="A489" s="13" t="str" cm="1">
        <f t="array" aca="1" ref="A4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9" s="5"/>
      <c r="C489" s="5"/>
      <c r="D489" s="22"/>
      <c r="E489" s="14" t="str">
        <f ca="1">IFERROR(_xlfn.IFNA(IF((A489-FLOOR(A489,100))&lt;10,"الخدام",LOOKUP(FLOOR(A489,100),Table2[ID start],Table2[Class])),"الخدام"),"")</f>
        <v/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1:21" x14ac:dyDescent="0.25">
      <c r="A490" s="13" t="str" cm="1">
        <f t="array" aca="1" ref="A4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0" s="5"/>
      <c r="C490" s="5"/>
      <c r="D490" s="22"/>
      <c r="E490" s="14" t="str">
        <f ca="1">IFERROR(_xlfn.IFNA(IF((A490-FLOOR(A490,100))&lt;10,"الخدام",LOOKUP(FLOOR(A490,100),Table2[ID start],Table2[Class])),"الخدام"),"")</f>
        <v/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1:21" x14ac:dyDescent="0.25">
      <c r="A491" s="13" t="str" cm="1">
        <f t="array" aca="1" ref="A4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1" s="5"/>
      <c r="C491" s="5"/>
      <c r="D491" s="22"/>
      <c r="E491" s="14" t="str">
        <f ca="1">IFERROR(_xlfn.IFNA(IF((A491-FLOOR(A491,100))&lt;10,"الخدام",LOOKUP(FLOOR(A491,100),Table2[ID start],Table2[Class])),"الخدام"),"")</f>
        <v/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1:21" x14ac:dyDescent="0.25">
      <c r="A492" s="13" t="str" cm="1">
        <f t="array" aca="1" ref="A4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2" s="5"/>
      <c r="C492" s="5"/>
      <c r="D492" s="22"/>
      <c r="E492" s="14" t="str">
        <f ca="1">IFERROR(_xlfn.IFNA(IF((A492-FLOOR(A492,100))&lt;10,"الخدام",LOOKUP(FLOOR(A492,100),Table2[ID start],Table2[Class])),"الخدام"),"")</f>
        <v/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1:21" x14ac:dyDescent="0.25">
      <c r="A493" s="13" t="str" cm="1">
        <f t="array" aca="1" ref="A4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3" s="5"/>
      <c r="C493" s="5"/>
      <c r="D493" s="22"/>
      <c r="E493" s="14" t="str">
        <f ca="1">IFERROR(_xlfn.IFNA(IF((A493-FLOOR(A493,100))&lt;10,"الخدام",LOOKUP(FLOOR(A493,100),Table2[ID start],Table2[Class])),"الخدام"),"")</f>
        <v/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1:21" x14ac:dyDescent="0.25">
      <c r="A494" s="13" t="str" cm="1">
        <f t="array" aca="1" ref="A4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4" s="5"/>
      <c r="C494" s="5"/>
      <c r="D494" s="22"/>
      <c r="E494" s="14" t="str">
        <f ca="1">IFERROR(_xlfn.IFNA(IF((A494-FLOOR(A494,100))&lt;10,"الخدام",LOOKUP(FLOOR(A494,100),Table2[ID start],Table2[Class])),"الخدام"),"")</f>
        <v/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1:21" x14ac:dyDescent="0.25">
      <c r="A495" s="13" t="str" cm="1">
        <f t="array" aca="1" ref="A4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5" s="5"/>
      <c r="C495" s="5"/>
      <c r="D495" s="22"/>
      <c r="E495" s="14" t="str">
        <f ca="1">IFERROR(_xlfn.IFNA(IF((A495-FLOOR(A495,100))&lt;10,"الخدام",LOOKUP(FLOOR(A495,100),Table2[ID start],Table2[Class])),"الخدام"),"")</f>
        <v/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1:21" x14ac:dyDescent="0.25">
      <c r="A496" s="13" t="str" cm="1">
        <f t="array" aca="1" ref="A4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6" s="5"/>
      <c r="C496" s="5"/>
      <c r="D496" s="22"/>
      <c r="E496" s="14" t="str">
        <f ca="1">IFERROR(_xlfn.IFNA(IF((A496-FLOOR(A496,100))&lt;10,"الخدام",LOOKUP(FLOOR(A496,100),Table2[ID start],Table2[Class])),"الخدام"),"")</f>
        <v/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 spans="1:21" x14ac:dyDescent="0.25">
      <c r="A497" s="13" t="str" cm="1">
        <f t="array" aca="1" ref="A4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7" s="5"/>
      <c r="C497" s="5"/>
      <c r="D497" s="22"/>
      <c r="E497" s="14" t="str">
        <f ca="1">IFERROR(_xlfn.IFNA(IF((A497-FLOOR(A497,100))&lt;10,"الخدام",LOOKUP(FLOOR(A497,100),Table2[ID start],Table2[Class])),"الخدام"),"")</f>
        <v/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 spans="1:21" x14ac:dyDescent="0.25">
      <c r="A498" s="13" t="str" cm="1">
        <f t="array" aca="1" ref="A4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8" s="5"/>
      <c r="C498" s="5"/>
      <c r="D498" s="22"/>
      <c r="E498" s="14" t="str">
        <f ca="1">IFERROR(_xlfn.IFNA(IF((A498-FLOOR(A498,100))&lt;10,"الخدام",LOOKUP(FLOOR(A498,100),Table2[ID start],Table2[Class])),"الخدام"),"")</f>
        <v/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 spans="1:21" x14ac:dyDescent="0.25">
      <c r="A499" s="13" t="str" cm="1">
        <f t="array" aca="1" ref="A4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9" s="5"/>
      <c r="C499" s="5"/>
      <c r="D499" s="22"/>
      <c r="E499" s="14" t="str">
        <f ca="1">IFERROR(_xlfn.IFNA(IF((A499-FLOOR(A499,100))&lt;10,"الخدام",LOOKUP(FLOOR(A499,100),Table2[ID start],Table2[Class])),"الخدام"),"")</f>
        <v/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 spans="1:21" x14ac:dyDescent="0.25">
      <c r="A500" s="13" t="str" cm="1">
        <f t="array" aca="1" ref="A5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500" s="5"/>
      <c r="C500" s="5"/>
      <c r="D500" s="22"/>
      <c r="E500" s="14" t="str">
        <f ca="1">IFERROR(_xlfn.IFNA(IF((A500-FLOOR(A500,100))&lt;10,"الخدام",LOOKUP(FLOOR(A500,100),Table2[ID start],Table2[Class])),"الخدام"),"")</f>
        <v/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 spans="1:21" x14ac:dyDescent="0.25">
      <c r="A501" s="5"/>
      <c r="B501" s="5"/>
    </row>
    <row r="502" spans="1:21" x14ac:dyDescent="0.25">
      <c r="A502" s="5"/>
      <c r="B502" s="5"/>
    </row>
    <row r="503" spans="1:21" x14ac:dyDescent="0.25">
      <c r="A503" s="5"/>
      <c r="B503" s="5"/>
    </row>
    <row r="504" spans="1:21" x14ac:dyDescent="0.25">
      <c r="A504" s="5"/>
      <c r="B504" s="5"/>
    </row>
    <row r="505" spans="1:21" x14ac:dyDescent="0.25">
      <c r="A505" s="5"/>
      <c r="B505" s="5"/>
    </row>
    <row r="506" spans="1:21" x14ac:dyDescent="0.25">
      <c r="A506" s="5"/>
      <c r="B506" s="5"/>
    </row>
    <row r="507" spans="1:21" x14ac:dyDescent="0.25">
      <c r="A507" s="5"/>
      <c r="B507" s="5"/>
    </row>
    <row r="508" spans="1:21" x14ac:dyDescent="0.25">
      <c r="A508" s="5"/>
      <c r="B508" s="5"/>
    </row>
    <row r="509" spans="1:21" x14ac:dyDescent="0.25">
      <c r="A509" s="5"/>
      <c r="B509" s="5"/>
    </row>
    <row r="510" spans="1:21" x14ac:dyDescent="0.25">
      <c r="A510" s="5"/>
      <c r="B510" s="5"/>
    </row>
    <row r="511" spans="1:21" x14ac:dyDescent="0.25">
      <c r="A511" s="5"/>
      <c r="B511" s="5"/>
    </row>
    <row r="512" spans="1:21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FB1A-86B4-408D-9081-985F35B9A139}">
  <sheetPr>
    <tabColor theme="9"/>
  </sheetPr>
  <dimension ref="A1:F21044"/>
  <sheetViews>
    <sheetView workbookViewId="0">
      <selection activeCell="A2" sqref="A2"/>
    </sheetView>
  </sheetViews>
  <sheetFormatPr defaultRowHeight="15" x14ac:dyDescent="0.25"/>
  <cols>
    <col min="2" max="2" width="10.5703125" style="3" bestFit="1" customWidth="1"/>
    <col min="4" max="4" width="17.7109375" customWidth="1"/>
    <col min="5" max="5" width="12.28515625" style="29" customWidth="1"/>
  </cols>
  <sheetData>
    <row r="1" spans="1:6" x14ac:dyDescent="0.25">
      <c r="A1" s="25" t="s">
        <v>1</v>
      </c>
      <c r="B1" s="27" t="s">
        <v>1219</v>
      </c>
      <c r="C1" s="25" t="s">
        <v>14</v>
      </c>
      <c r="D1" s="25" t="s">
        <v>16</v>
      </c>
      <c r="E1" s="28" t="s">
        <v>1217</v>
      </c>
      <c r="F1" s="25" t="s">
        <v>1218</v>
      </c>
    </row>
    <row r="2" spans="1:6" x14ac:dyDescent="0.25">
      <c r="A2" cm="1">
        <f t="array" aca="1" ref="A2" ca="1">IFERROR(_xlfn.XLOOKUP(attendance__2[[#This Row],[ID]],_xlfn._xlws.FILTER(Table1[Old ID],Table1[Old ID]&lt;&gt;0),_xlfn._xlws.FILTER(Changelog!$C$2:$C$110,Changelog!$C$2:$C$110&lt;&gt;""),attendance__2[[#This Row],[ID]]),"")</f>
        <v>1</v>
      </c>
      <c r="B2" s="3" cm="1">
        <f t="array" ref="B2:C724">attendance__2[[att_date]:[stage]]</f>
        <v>45219</v>
      </c>
      <c r="C2" t="str">
        <v>ثالثة</v>
      </c>
      <c r="D2" t="str">
        <f ca="1">IFERROR(_xlfn.IFNA(IF((A2-FLOOR(A2,100))&lt;10,"الخدام",LOOKUP(FLOOR(A2,100),Table2[ID start],Table2[Class])),"الخدام"),"")</f>
        <v>الخدام</v>
      </c>
      <c r="E2" s="29" cm="1">
        <f t="array" ref="E2:F724">attendance__2[[att_time]:[late]]</f>
        <v>0.89930555555555558</v>
      </c>
      <c r="F2" t="str">
        <v>no</v>
      </c>
    </row>
    <row r="3" spans="1:6" x14ac:dyDescent="0.25">
      <c r="A3" cm="1">
        <f t="array" aca="1" ref="A3" ca="1">IFERROR(_xlfn.XLOOKUP(attendance__2[[#This Row],[ID]],_xlfn._xlws.FILTER(Table1[Old ID],Table1[Old ID]&lt;&gt;0),_xlfn._xlws.FILTER(Changelog!$C$2:$C$110,Changelog!$C$2:$C$110&lt;&gt;""),attendance__2[[#This Row],[ID]]),"")</f>
        <v>1</v>
      </c>
      <c r="B3" s="3">
        <v>45233</v>
      </c>
      <c r="C3" t="str">
        <v>ثالثة</v>
      </c>
      <c r="D3" t="str">
        <f ca="1">IFERROR(_xlfn.IFNA(IF((A3-FLOOR(A3,100))&lt;10,"الخدام",LOOKUP(FLOOR(A3,100),Table2[ID start],Table2[Class])),"الخدام"),"")</f>
        <v>الخدام</v>
      </c>
      <c r="E3" s="29">
        <v>0.52708333333333335</v>
      </c>
      <c r="F3" t="str">
        <v>no</v>
      </c>
    </row>
    <row r="4" spans="1:6" x14ac:dyDescent="0.25">
      <c r="A4" cm="1">
        <f t="array" aca="1" ref="A4" ca="1">IFERROR(_xlfn.XLOOKUP(attendance__2[[#This Row],[ID]],_xlfn._xlws.FILTER(Table1[Old ID],Table1[Old ID]&lt;&gt;0),_xlfn._xlws.FILTER(Changelog!$C$2:$C$110,Changelog!$C$2:$C$110&lt;&gt;""),attendance__2[[#This Row],[ID]]),"")</f>
        <v>1</v>
      </c>
      <c r="B4" s="3">
        <v>45247</v>
      </c>
      <c r="C4" t="str">
        <v>ثالثة</v>
      </c>
      <c r="D4" t="str">
        <f ca="1">IFERROR(_xlfn.IFNA(IF((A4-FLOOR(A4,100))&lt;10,"الخدام",LOOKUP(FLOOR(A4,100),Table2[ID start],Table2[Class])),"الخدام"),"")</f>
        <v>الخدام</v>
      </c>
      <c r="E4" s="29">
        <v>0.95972222222222225</v>
      </c>
      <c r="F4" t="str">
        <v>yes</v>
      </c>
    </row>
    <row r="5" spans="1:6" x14ac:dyDescent="0.25">
      <c r="A5" cm="1">
        <f t="array" aca="1" ref="A5" ca="1">IFERROR(_xlfn.XLOOKUP(attendance__2[[#This Row],[ID]],_xlfn._xlws.FILTER(Table1[Old ID],Table1[Old ID]&lt;&gt;0),_xlfn._xlws.FILTER(Changelog!$C$2:$C$110,Changelog!$C$2:$C$110&lt;&gt;""),attendance__2[[#This Row],[ID]]),"")</f>
        <v>1</v>
      </c>
      <c r="B5" s="3">
        <v>45254</v>
      </c>
      <c r="C5" t="str">
        <v>ثالثة</v>
      </c>
      <c r="D5" t="str">
        <f ca="1">IFERROR(_xlfn.IFNA(IF((A5-FLOOR(A5,100))&lt;10,"الخدام",LOOKUP(FLOOR(A5,100),Table2[ID start],Table2[Class])),"الخدام"),"")</f>
        <v>الخدام</v>
      </c>
      <c r="E5" s="29">
        <v>0.53194444444444444</v>
      </c>
      <c r="F5" t="str">
        <v>no</v>
      </c>
    </row>
    <row r="6" spans="1:6" x14ac:dyDescent="0.25">
      <c r="A6" cm="1">
        <f t="array" aca="1" ref="A6" ca="1">IFERROR(_xlfn.XLOOKUP(attendance__2[[#This Row],[ID]],_xlfn._xlws.FILTER(Table1[Old ID],Table1[Old ID]&lt;&gt;0),_xlfn._xlws.FILTER(Changelog!$C$2:$C$110,Changelog!$C$2:$C$110&lt;&gt;""),attendance__2[[#This Row],[ID]]),"")</f>
        <v>1</v>
      </c>
      <c r="B6" s="3">
        <v>45261</v>
      </c>
      <c r="C6" t="str">
        <v>ثالثة</v>
      </c>
      <c r="D6" t="str">
        <f ca="1">IFERROR(_xlfn.IFNA(IF((A6-FLOOR(A6,100))&lt;10,"الخدام",LOOKUP(FLOOR(A6,100),Table2[ID start],Table2[Class])),"الخدام"),"")</f>
        <v>الخدام</v>
      </c>
      <c r="E6" s="29">
        <v>0.54513888888888884</v>
      </c>
      <c r="F6" t="str">
        <v>no</v>
      </c>
    </row>
    <row r="7" spans="1:6" x14ac:dyDescent="0.25">
      <c r="A7" cm="1">
        <f t="array" aca="1" ref="A7" ca="1">IFERROR(_xlfn.XLOOKUP(attendance__2[[#This Row],[ID]],_xlfn._xlws.FILTER(Table1[Old ID],Table1[Old ID]&lt;&gt;0),_xlfn._xlws.FILTER(Changelog!$C$2:$C$110,Changelog!$C$2:$C$110&lt;&gt;""),attendance__2[[#This Row],[ID]]),"")</f>
        <v>1</v>
      </c>
      <c r="B7" s="3">
        <v>45282</v>
      </c>
      <c r="C7" t="str">
        <v>ثالثة</v>
      </c>
      <c r="D7" t="str">
        <f ca="1">IFERROR(_xlfn.IFNA(IF((A7-FLOOR(A7,100))&lt;10,"الخدام",LOOKUP(FLOOR(A7,100),Table2[ID start],Table2[Class])),"الخدام"),"")</f>
        <v>الخدام</v>
      </c>
      <c r="E7" s="29">
        <v>0.5493055555555556</v>
      </c>
      <c r="F7" t="str">
        <v>yes</v>
      </c>
    </row>
    <row r="8" spans="1:6" x14ac:dyDescent="0.25">
      <c r="A8" cm="1">
        <f t="array" aca="1" ref="A8" ca="1">IFERROR(_xlfn.XLOOKUP(attendance__2[[#This Row],[ID]],_xlfn._xlws.FILTER(Table1[Old ID],Table1[Old ID]&lt;&gt;0),_xlfn._xlws.FILTER(Changelog!$C$2:$C$110,Changelog!$C$2:$C$110&lt;&gt;""),attendance__2[[#This Row],[ID]]),"")</f>
        <v>3</v>
      </c>
      <c r="B8" s="3">
        <v>45205</v>
      </c>
      <c r="C8" t="str">
        <v>ثالثة</v>
      </c>
      <c r="D8" t="str">
        <f ca="1">IFERROR(_xlfn.IFNA(IF((A8-FLOOR(A8,100))&lt;10,"الخدام",LOOKUP(FLOOR(A8,100),Table2[ID start],Table2[Class])),"الخدام"),"")</f>
        <v>الخدام</v>
      </c>
      <c r="E8" s="29">
        <v>0.8930555555555556</v>
      </c>
      <c r="F8" t="str">
        <v>yes</v>
      </c>
    </row>
    <row r="9" spans="1:6" x14ac:dyDescent="0.25">
      <c r="A9" cm="1">
        <f t="array" aca="1" ref="A9" ca="1">IFERROR(_xlfn.XLOOKUP(attendance__2[[#This Row],[ID]],_xlfn._xlws.FILTER(Table1[Old ID],Table1[Old ID]&lt;&gt;0),_xlfn._xlws.FILTER(Changelog!$C$2:$C$110,Changelog!$C$2:$C$110&lt;&gt;""),attendance__2[[#This Row],[ID]]),"")</f>
        <v>3</v>
      </c>
      <c r="B9" s="3">
        <v>45212</v>
      </c>
      <c r="C9" t="str">
        <v>ثالثة</v>
      </c>
      <c r="D9" t="str">
        <f ca="1">IFERROR(_xlfn.IFNA(IF((A9-FLOOR(A9,100))&lt;10,"الخدام",LOOKUP(FLOOR(A9,100),Table2[ID start],Table2[Class])),"الخدام"),"")</f>
        <v>الخدام</v>
      </c>
      <c r="E9" s="29">
        <v>0.55347222222222225</v>
      </c>
      <c r="F9" t="str">
        <v>yes</v>
      </c>
    </row>
    <row r="10" spans="1:6" x14ac:dyDescent="0.25">
      <c r="A10" cm="1">
        <f t="array" aca="1" ref="A10" ca="1">IFERROR(_xlfn.XLOOKUP(attendance__2[[#This Row],[ID]],_xlfn._xlws.FILTER(Table1[Old ID],Table1[Old ID]&lt;&gt;0),_xlfn._xlws.FILTER(Changelog!$C$2:$C$110,Changelog!$C$2:$C$110&lt;&gt;""),attendance__2[[#This Row],[ID]]),"")</f>
        <v>3</v>
      </c>
      <c r="B10" s="3">
        <v>45219</v>
      </c>
      <c r="C10" t="str">
        <v>ثالثة</v>
      </c>
      <c r="D10" t="str">
        <f ca="1">IFERROR(_xlfn.IFNA(IF((A10-FLOOR(A10,100))&lt;10,"الخدام",LOOKUP(FLOOR(A10,100),Table2[ID start],Table2[Class])),"الخدام"),"")</f>
        <v>الخدام</v>
      </c>
      <c r="E10" s="29">
        <v>0.8979166666666667</v>
      </c>
      <c r="F10" t="str">
        <v>no</v>
      </c>
    </row>
    <row r="11" spans="1:6" x14ac:dyDescent="0.25">
      <c r="A11" cm="1">
        <f t="array" aca="1" ref="A11" ca="1">IFERROR(_xlfn.XLOOKUP(attendance__2[[#This Row],[ID]],_xlfn._xlws.FILTER(Table1[Old ID],Table1[Old ID]&lt;&gt;0),_xlfn._xlws.FILTER(Changelog!$C$2:$C$110,Changelog!$C$2:$C$110&lt;&gt;""),attendance__2[[#This Row],[ID]]),"")</f>
        <v>3</v>
      </c>
      <c r="B11" s="3">
        <v>45226</v>
      </c>
      <c r="C11" t="str">
        <v>ثالثة</v>
      </c>
      <c r="D11" t="str">
        <f ca="1">IFERROR(_xlfn.IFNA(IF((A11-FLOOR(A11,100))&lt;10,"الخدام",LOOKUP(FLOOR(A11,100),Table2[ID start],Table2[Class])),"الخدام"),"")</f>
        <v>الخدام</v>
      </c>
      <c r="E11" s="29">
        <v>0.63055555555555554</v>
      </c>
      <c r="F11" t="str">
        <v>no</v>
      </c>
    </row>
    <row r="12" spans="1:6" x14ac:dyDescent="0.25">
      <c r="A12" cm="1">
        <f t="array" aca="1" ref="A12" ca="1">IFERROR(_xlfn.XLOOKUP(attendance__2[[#This Row],[ID]],_xlfn._xlws.FILTER(Table1[Old ID],Table1[Old ID]&lt;&gt;0),_xlfn._xlws.FILTER(Changelog!$C$2:$C$110,Changelog!$C$2:$C$110&lt;&gt;""),attendance__2[[#This Row],[ID]]),"")</f>
        <v>3</v>
      </c>
      <c r="B12" s="3">
        <v>45233</v>
      </c>
      <c r="C12" t="str">
        <v>ثالثة</v>
      </c>
      <c r="D12" t="str">
        <f ca="1">IFERROR(_xlfn.IFNA(IF((A12-FLOOR(A12,100))&lt;10,"الخدام",LOOKUP(FLOOR(A12,100),Table2[ID start],Table2[Class])),"الخدام"),"")</f>
        <v>الخدام</v>
      </c>
      <c r="E12" s="29">
        <v>0.53194444444444444</v>
      </c>
      <c r="F12" t="str">
        <v>no</v>
      </c>
    </row>
    <row r="13" spans="1:6" x14ac:dyDescent="0.25">
      <c r="A13" cm="1">
        <f t="array" aca="1" ref="A13" ca="1">IFERROR(_xlfn.XLOOKUP(attendance__2[[#This Row],[ID]],_xlfn._xlws.FILTER(Table1[Old ID],Table1[Old ID]&lt;&gt;0),_xlfn._xlws.FILTER(Changelog!$C$2:$C$110,Changelog!$C$2:$C$110&lt;&gt;""),attendance__2[[#This Row],[ID]]),"")</f>
        <v>3</v>
      </c>
      <c r="B13" s="3">
        <v>45240</v>
      </c>
      <c r="C13" t="str">
        <v>ثالثة</v>
      </c>
      <c r="D13" t="str">
        <f ca="1">IFERROR(_xlfn.IFNA(IF((A13-FLOOR(A13,100))&lt;10,"الخدام",LOOKUP(FLOOR(A13,100),Table2[ID start],Table2[Class])),"الخدام"),"")</f>
        <v>الخدام</v>
      </c>
      <c r="E13" s="29">
        <v>0.54305555555555551</v>
      </c>
      <c r="F13" t="str">
        <v>no</v>
      </c>
    </row>
    <row r="14" spans="1:6" x14ac:dyDescent="0.25">
      <c r="A14" cm="1">
        <f t="array" aca="1" ref="A14" ca="1">IFERROR(_xlfn.XLOOKUP(attendance__2[[#This Row],[ID]],_xlfn._xlws.FILTER(Table1[Old ID],Table1[Old ID]&lt;&gt;0),_xlfn._xlws.FILTER(Changelog!$C$2:$C$110,Changelog!$C$2:$C$110&lt;&gt;""),attendance__2[[#This Row],[ID]]),"")</f>
        <v>3</v>
      </c>
      <c r="B14" s="3">
        <v>45254</v>
      </c>
      <c r="C14" t="str">
        <v>ثالثة</v>
      </c>
      <c r="D14" t="str">
        <f ca="1">IFERROR(_xlfn.IFNA(IF((A14-FLOOR(A14,100))&lt;10,"الخدام",LOOKUP(FLOOR(A14,100),Table2[ID start],Table2[Class])),"الخدام"),"")</f>
        <v>الخدام</v>
      </c>
      <c r="E14" s="29">
        <v>0.52708333333333335</v>
      </c>
      <c r="F14" t="str">
        <v>no</v>
      </c>
    </row>
    <row r="15" spans="1:6" x14ac:dyDescent="0.25">
      <c r="A15" cm="1">
        <f t="array" aca="1" ref="A15" ca="1">IFERROR(_xlfn.XLOOKUP(attendance__2[[#This Row],[ID]],_xlfn._xlws.FILTER(Table1[Old ID],Table1[Old ID]&lt;&gt;0),_xlfn._xlws.FILTER(Changelog!$C$2:$C$110,Changelog!$C$2:$C$110&lt;&gt;""),attendance__2[[#This Row],[ID]]),"")</f>
        <v>3</v>
      </c>
      <c r="B15" s="3">
        <v>45261</v>
      </c>
      <c r="C15" t="str">
        <v>ثالثة</v>
      </c>
      <c r="D15" t="str">
        <f ca="1">IFERROR(_xlfn.IFNA(IF((A15-FLOOR(A15,100))&lt;10,"الخدام",LOOKUP(FLOOR(A15,100),Table2[ID start],Table2[Class])),"الخدام"),"")</f>
        <v>الخدام</v>
      </c>
      <c r="E15" s="29">
        <v>0.52638888888888891</v>
      </c>
      <c r="F15" t="str">
        <v>no</v>
      </c>
    </row>
    <row r="16" spans="1:6" x14ac:dyDescent="0.25">
      <c r="A16" cm="1">
        <f t="array" aca="1" ref="A16" ca="1">IFERROR(_xlfn.XLOOKUP(attendance__2[[#This Row],[ID]],_xlfn._xlws.FILTER(Table1[Old ID],Table1[Old ID]&lt;&gt;0),_xlfn._xlws.FILTER(Changelog!$C$2:$C$110,Changelog!$C$2:$C$110&lt;&gt;""),attendance__2[[#This Row],[ID]]),"")</f>
        <v>3</v>
      </c>
      <c r="B16" s="3">
        <v>45268</v>
      </c>
      <c r="C16" t="str">
        <v>ثالثة</v>
      </c>
      <c r="D16" t="str">
        <f ca="1">IFERROR(_xlfn.IFNA(IF((A16-FLOOR(A16,100))&lt;10,"الخدام",LOOKUP(FLOOR(A16,100),Table2[ID start],Table2[Class])),"الخدام"),"")</f>
        <v>الخدام</v>
      </c>
      <c r="E16" s="29">
        <v>0.5395833333333333</v>
      </c>
      <c r="F16" t="str">
        <v>no</v>
      </c>
    </row>
    <row r="17" spans="1:6" x14ac:dyDescent="0.25">
      <c r="A17" cm="1">
        <f t="array" aca="1" ref="A17" ca="1">IFERROR(_xlfn.XLOOKUP(attendance__2[[#This Row],[ID]],_xlfn._xlws.FILTER(Table1[Old ID],Table1[Old ID]&lt;&gt;0),_xlfn._xlws.FILTER(Changelog!$C$2:$C$110,Changelog!$C$2:$C$110&lt;&gt;""),attendance__2[[#This Row],[ID]]),"")</f>
        <v>3</v>
      </c>
      <c r="B17" s="3">
        <v>45275</v>
      </c>
      <c r="C17" t="str">
        <v>ثالثة</v>
      </c>
      <c r="D17" t="str">
        <f ca="1">IFERROR(_xlfn.IFNA(IF((A17-FLOOR(A17,100))&lt;10,"الخدام",LOOKUP(FLOOR(A17,100),Table2[ID start],Table2[Class])),"الخدام"),"")</f>
        <v>الخدام</v>
      </c>
      <c r="E17" s="29">
        <v>0.5444444444444444</v>
      </c>
      <c r="F17" t="str">
        <v>no</v>
      </c>
    </row>
    <row r="18" spans="1:6" x14ac:dyDescent="0.25">
      <c r="A18" cm="1">
        <f t="array" aca="1" ref="A18" ca="1">IFERROR(_xlfn.XLOOKUP(attendance__2[[#This Row],[ID]],_xlfn._xlws.FILTER(Table1[Old ID],Table1[Old ID]&lt;&gt;0),_xlfn._xlws.FILTER(Changelog!$C$2:$C$110,Changelog!$C$2:$C$110&lt;&gt;""),attendance__2[[#This Row],[ID]]),"")</f>
        <v>3</v>
      </c>
      <c r="B18" s="3">
        <v>45282</v>
      </c>
      <c r="C18" t="str">
        <v>ثالثة</v>
      </c>
      <c r="D18" t="str">
        <f ca="1">IFERROR(_xlfn.IFNA(IF((A18-FLOOR(A18,100))&lt;10,"الخدام",LOOKUP(FLOOR(A18,100),Table2[ID start],Table2[Class])),"الخدام"),"")</f>
        <v>الخدام</v>
      </c>
      <c r="E18" s="29">
        <v>0.53333333333333333</v>
      </c>
      <c r="F18" t="str">
        <v>no</v>
      </c>
    </row>
    <row r="19" spans="1:6" x14ac:dyDescent="0.25">
      <c r="A19" cm="1">
        <f t="array" aca="1" ref="A19" ca="1">IFERROR(_xlfn.XLOOKUP(attendance__2[[#This Row],[ID]],_xlfn._xlws.FILTER(Table1[Old ID],Table1[Old ID]&lt;&gt;0),_xlfn._xlws.FILTER(Changelog!$C$2:$C$110,Changelog!$C$2:$C$110&lt;&gt;""),attendance__2[[#This Row],[ID]]),"")</f>
        <v>4</v>
      </c>
      <c r="B19" s="3">
        <v>45198</v>
      </c>
      <c r="C19" t="str">
        <v>ثالثة</v>
      </c>
      <c r="D19" t="str">
        <f ca="1">IFERROR(_xlfn.IFNA(IF((A19-FLOOR(A19,100))&lt;10,"الخدام",LOOKUP(FLOOR(A19,100),Table2[ID start],Table2[Class])),"الخدام"),"")</f>
        <v>الخدام</v>
      </c>
      <c r="E19" s="29">
        <v>0.62152777777777779</v>
      </c>
      <c r="F19" t="str">
        <v>no</v>
      </c>
    </row>
    <row r="20" spans="1:6" x14ac:dyDescent="0.25">
      <c r="A20" cm="1">
        <f t="array" aca="1" ref="A20" ca="1">IFERROR(_xlfn.XLOOKUP(attendance__2[[#This Row],[ID]],_xlfn._xlws.FILTER(Table1[Old ID],Table1[Old ID]&lt;&gt;0),_xlfn._xlws.FILTER(Changelog!$C$2:$C$110,Changelog!$C$2:$C$110&lt;&gt;""),attendance__2[[#This Row],[ID]]),"")</f>
        <v>4</v>
      </c>
      <c r="B20" s="3">
        <v>45205</v>
      </c>
      <c r="C20" t="str">
        <v>ثالثة</v>
      </c>
      <c r="D20" t="str">
        <f ca="1">IFERROR(_xlfn.IFNA(IF((A20-FLOOR(A20,100))&lt;10,"الخدام",LOOKUP(FLOOR(A20,100),Table2[ID start],Table2[Class])),"الخدام"),"")</f>
        <v>الخدام</v>
      </c>
      <c r="E20" s="29">
        <v>0.62569444444444444</v>
      </c>
      <c r="F20" t="str">
        <v>no</v>
      </c>
    </row>
    <row r="21" spans="1:6" x14ac:dyDescent="0.25">
      <c r="A21" cm="1">
        <f t="array" aca="1" ref="A21" ca="1">IFERROR(_xlfn.XLOOKUP(attendance__2[[#This Row],[ID]],_xlfn._xlws.FILTER(Table1[Old ID],Table1[Old ID]&lt;&gt;0),_xlfn._xlws.FILTER(Changelog!$C$2:$C$110,Changelog!$C$2:$C$110&lt;&gt;""),attendance__2[[#This Row],[ID]]),"")</f>
        <v>4</v>
      </c>
      <c r="B21" s="3">
        <v>45212</v>
      </c>
      <c r="C21" t="str">
        <v>ثالثة</v>
      </c>
      <c r="D21" t="str">
        <f ca="1">IFERROR(_xlfn.IFNA(IF((A21-FLOOR(A21,100))&lt;10,"الخدام",LOOKUP(FLOOR(A21,100),Table2[ID start],Table2[Class])),"الخدام"),"")</f>
        <v>الخدام</v>
      </c>
      <c r="E21" s="29">
        <v>0.55138888888888893</v>
      </c>
      <c r="F21" t="str">
        <v>no</v>
      </c>
    </row>
    <row r="22" spans="1:6" x14ac:dyDescent="0.25">
      <c r="A22" cm="1">
        <f t="array" aca="1" ref="A22" ca="1">IFERROR(_xlfn.XLOOKUP(attendance__2[[#This Row],[ID]],_xlfn._xlws.FILTER(Table1[Old ID],Table1[Old ID]&lt;&gt;0),_xlfn._xlws.FILTER(Changelog!$C$2:$C$110,Changelog!$C$2:$C$110&lt;&gt;""),attendance__2[[#This Row],[ID]]),"")</f>
        <v>4</v>
      </c>
      <c r="B22" s="3">
        <v>45219</v>
      </c>
      <c r="C22" t="str">
        <v>ثالثة</v>
      </c>
      <c r="D22" t="str">
        <f ca="1">IFERROR(_xlfn.IFNA(IF((A22-FLOOR(A22,100))&lt;10,"الخدام",LOOKUP(FLOOR(A22,100),Table2[ID start],Table2[Class])),"الخدام"),"")</f>
        <v>الخدام</v>
      </c>
      <c r="E22" s="29">
        <v>0.9</v>
      </c>
      <c r="F22" t="str">
        <v>no</v>
      </c>
    </row>
    <row r="23" spans="1:6" x14ac:dyDescent="0.25">
      <c r="A23" cm="1">
        <f t="array" aca="1" ref="A23" ca="1">IFERROR(_xlfn.XLOOKUP(attendance__2[[#This Row],[ID]],_xlfn._xlws.FILTER(Table1[Old ID],Table1[Old ID]&lt;&gt;0),_xlfn._xlws.FILTER(Changelog!$C$2:$C$110,Changelog!$C$2:$C$110&lt;&gt;""),attendance__2[[#This Row],[ID]]),"")</f>
        <v>4</v>
      </c>
      <c r="B23" s="3">
        <v>45226</v>
      </c>
      <c r="C23" t="str">
        <v>ثالثة</v>
      </c>
      <c r="D23" t="str">
        <f ca="1">IFERROR(_xlfn.IFNA(IF((A23-FLOOR(A23,100))&lt;10,"الخدام",LOOKUP(FLOOR(A23,100),Table2[ID start],Table2[Class])),"الخدام"),"")</f>
        <v>الخدام</v>
      </c>
      <c r="E23" s="29">
        <v>0.62986111111111109</v>
      </c>
      <c r="F23" t="str">
        <v>no</v>
      </c>
    </row>
    <row r="24" spans="1:6" x14ac:dyDescent="0.25">
      <c r="A24" cm="1">
        <f t="array" aca="1" ref="A24" ca="1">IFERROR(_xlfn.XLOOKUP(attendance__2[[#This Row],[ID]],_xlfn._xlws.FILTER(Table1[Old ID],Table1[Old ID]&lt;&gt;0),_xlfn._xlws.FILTER(Changelog!$C$2:$C$110,Changelog!$C$2:$C$110&lt;&gt;""),attendance__2[[#This Row],[ID]]),"")</f>
        <v>4</v>
      </c>
      <c r="B24" s="3">
        <v>45233</v>
      </c>
      <c r="C24" t="str">
        <v>ثالثة</v>
      </c>
      <c r="D24" t="str">
        <f ca="1">IFERROR(_xlfn.IFNA(IF((A24-FLOOR(A24,100))&lt;10,"الخدام",LOOKUP(FLOOR(A24,100),Table2[ID start],Table2[Class])),"الخدام"),"")</f>
        <v>الخدام</v>
      </c>
      <c r="E24" s="29">
        <v>0.53749999999999998</v>
      </c>
      <c r="F24" t="str">
        <v>no</v>
      </c>
    </row>
    <row r="25" spans="1:6" x14ac:dyDescent="0.25">
      <c r="A25" cm="1">
        <f t="array" aca="1" ref="A25" ca="1">IFERROR(_xlfn.XLOOKUP(attendance__2[[#This Row],[ID]],_xlfn._xlws.FILTER(Table1[Old ID],Table1[Old ID]&lt;&gt;0),_xlfn._xlws.FILTER(Changelog!$C$2:$C$110,Changelog!$C$2:$C$110&lt;&gt;""),attendance__2[[#This Row],[ID]]),"")</f>
        <v>4</v>
      </c>
      <c r="B25" s="3">
        <v>45240</v>
      </c>
      <c r="C25" t="str">
        <v>ثالثة</v>
      </c>
      <c r="D25" t="str">
        <f ca="1">IFERROR(_xlfn.IFNA(IF((A25-FLOOR(A25,100))&lt;10,"الخدام",LOOKUP(FLOOR(A25,100),Table2[ID start],Table2[Class])),"الخدام"),"")</f>
        <v>الخدام</v>
      </c>
      <c r="E25" s="29">
        <v>0.55347222222222225</v>
      </c>
      <c r="F25" t="str">
        <v>no</v>
      </c>
    </row>
    <row r="26" spans="1:6" x14ac:dyDescent="0.25">
      <c r="A26" cm="1">
        <f t="array" aca="1" ref="A26" ca="1">IFERROR(_xlfn.XLOOKUP(attendance__2[[#This Row],[ID]],_xlfn._xlws.FILTER(Table1[Old ID],Table1[Old ID]&lt;&gt;0),_xlfn._xlws.FILTER(Changelog!$C$2:$C$110,Changelog!$C$2:$C$110&lt;&gt;""),attendance__2[[#This Row],[ID]]),"")</f>
        <v>4</v>
      </c>
      <c r="B26" s="3">
        <v>45254</v>
      </c>
      <c r="C26" t="str">
        <v>ثالثة</v>
      </c>
      <c r="D26" t="str">
        <f ca="1">IFERROR(_xlfn.IFNA(IF((A26-FLOOR(A26,100))&lt;10,"الخدام",LOOKUP(FLOOR(A26,100),Table2[ID start],Table2[Class])),"الخدام"),"")</f>
        <v>الخدام</v>
      </c>
      <c r="E26" s="29">
        <v>0.54236111111111107</v>
      </c>
      <c r="F26" t="str">
        <v>no</v>
      </c>
    </row>
    <row r="27" spans="1:6" x14ac:dyDescent="0.25">
      <c r="A27" cm="1">
        <f t="array" aca="1" ref="A27" ca="1">IFERROR(_xlfn.XLOOKUP(attendance__2[[#This Row],[ID]],_xlfn._xlws.FILTER(Table1[Old ID],Table1[Old ID]&lt;&gt;0),_xlfn._xlws.FILTER(Changelog!$C$2:$C$110,Changelog!$C$2:$C$110&lt;&gt;""),attendance__2[[#This Row],[ID]]),"")</f>
        <v>4</v>
      </c>
      <c r="B27" s="3">
        <v>45261</v>
      </c>
      <c r="C27" t="str">
        <v>ثالثة</v>
      </c>
      <c r="D27" t="str">
        <f ca="1">IFERROR(_xlfn.IFNA(IF((A27-FLOOR(A27,100))&lt;10,"الخدام",LOOKUP(FLOOR(A27,100),Table2[ID start],Table2[Class])),"الخدام"),"")</f>
        <v>الخدام</v>
      </c>
      <c r="E27" s="29">
        <v>0.55486111111111114</v>
      </c>
      <c r="F27" t="str">
        <v>no</v>
      </c>
    </row>
    <row r="28" spans="1:6" x14ac:dyDescent="0.25">
      <c r="A28" cm="1">
        <f t="array" aca="1" ref="A28" ca="1">IFERROR(_xlfn.XLOOKUP(attendance__2[[#This Row],[ID]],_xlfn._xlws.FILTER(Table1[Old ID],Table1[Old ID]&lt;&gt;0),_xlfn._xlws.FILTER(Changelog!$C$2:$C$110,Changelog!$C$2:$C$110&lt;&gt;""),attendance__2[[#This Row],[ID]]),"")</f>
        <v>4</v>
      </c>
      <c r="B28" s="3">
        <v>45268</v>
      </c>
      <c r="C28" t="str">
        <v>ثالثة</v>
      </c>
      <c r="D28" t="str">
        <f ca="1">IFERROR(_xlfn.IFNA(IF((A28-FLOOR(A28,100))&lt;10,"الخدام",LOOKUP(FLOOR(A28,100),Table2[ID start],Table2[Class])),"الخدام"),"")</f>
        <v>الخدام</v>
      </c>
      <c r="E28" s="29">
        <v>0.5444444444444444</v>
      </c>
      <c r="F28" t="str">
        <v>no</v>
      </c>
    </row>
    <row r="29" spans="1:6" x14ac:dyDescent="0.25">
      <c r="A29" cm="1">
        <f t="array" aca="1" ref="A29" ca="1">IFERROR(_xlfn.XLOOKUP(attendance__2[[#This Row],[ID]],_xlfn._xlws.FILTER(Table1[Old ID],Table1[Old ID]&lt;&gt;0),_xlfn._xlws.FILTER(Changelog!$C$2:$C$110,Changelog!$C$2:$C$110&lt;&gt;""),attendance__2[[#This Row],[ID]]),"")</f>
        <v>4</v>
      </c>
      <c r="B29" s="3">
        <v>45282</v>
      </c>
      <c r="C29" t="str">
        <v>ثالثة</v>
      </c>
      <c r="D29" t="str">
        <f ca="1">IFERROR(_xlfn.IFNA(IF((A29-FLOOR(A29,100))&lt;10,"الخدام",LOOKUP(FLOOR(A29,100),Table2[ID start],Table2[Class])),"الخدام"),"")</f>
        <v>الخدام</v>
      </c>
      <c r="E29" s="29">
        <v>0.54722222222222228</v>
      </c>
      <c r="F29" t="str">
        <v>no</v>
      </c>
    </row>
    <row r="30" spans="1:6" x14ac:dyDescent="0.25">
      <c r="A30" cm="1">
        <f t="array" aca="1" ref="A30" ca="1">IFERROR(_xlfn.XLOOKUP(attendance__2[[#This Row],[ID]],_xlfn._xlws.FILTER(Table1[Old ID],Table1[Old ID]&lt;&gt;0),_xlfn._xlws.FILTER(Changelog!$C$2:$C$110,Changelog!$C$2:$C$110&lt;&gt;""),attendance__2[[#This Row],[ID]]),"")</f>
        <v>5</v>
      </c>
      <c r="B30" s="3">
        <v>45205</v>
      </c>
      <c r="C30" t="str">
        <v>ثالثة</v>
      </c>
      <c r="D30" t="str">
        <f ca="1">IFERROR(_xlfn.IFNA(IF((A30-FLOOR(A30,100))&lt;10,"الخدام",LOOKUP(FLOOR(A30,100),Table2[ID start],Table2[Class])),"الخدام"),"")</f>
        <v>الخدام</v>
      </c>
      <c r="E30" s="29">
        <v>0.62569444444444444</v>
      </c>
      <c r="F30" t="str">
        <v>no</v>
      </c>
    </row>
    <row r="31" spans="1:6" x14ac:dyDescent="0.25">
      <c r="A31" cm="1">
        <f t="array" aca="1" ref="A31" ca="1">IFERROR(_xlfn.XLOOKUP(attendance__2[[#This Row],[ID]],_xlfn._xlws.FILTER(Table1[Old ID],Table1[Old ID]&lt;&gt;0),_xlfn._xlws.FILTER(Changelog!$C$2:$C$110,Changelog!$C$2:$C$110&lt;&gt;""),attendance__2[[#This Row],[ID]]),"")</f>
        <v>5</v>
      </c>
      <c r="B31" s="3">
        <v>45212</v>
      </c>
      <c r="C31" t="str">
        <v>ثالثة</v>
      </c>
      <c r="D31" t="str">
        <f ca="1">IFERROR(_xlfn.IFNA(IF((A31-FLOOR(A31,100))&lt;10,"الخدام",LOOKUP(FLOOR(A31,100),Table2[ID start],Table2[Class])),"الخدام"),"")</f>
        <v>الخدام</v>
      </c>
      <c r="E31" s="29">
        <v>0.60277777777777775</v>
      </c>
      <c r="F31" t="str">
        <v>yes</v>
      </c>
    </row>
    <row r="32" spans="1:6" x14ac:dyDescent="0.25">
      <c r="A32" cm="1">
        <f t="array" aca="1" ref="A32" ca="1">IFERROR(_xlfn.XLOOKUP(attendance__2[[#This Row],[ID]],_xlfn._xlws.FILTER(Table1[Old ID],Table1[Old ID]&lt;&gt;0),_xlfn._xlws.FILTER(Changelog!$C$2:$C$110,Changelog!$C$2:$C$110&lt;&gt;""),attendance__2[[#This Row],[ID]]),"")</f>
        <v>5</v>
      </c>
      <c r="B32" s="3">
        <v>45219</v>
      </c>
      <c r="C32" t="str">
        <v>ثالثة</v>
      </c>
      <c r="D32" t="str">
        <f ca="1">IFERROR(_xlfn.IFNA(IF((A32-FLOOR(A32,100))&lt;10,"الخدام",LOOKUP(FLOOR(A32,100),Table2[ID start],Table2[Class])),"الخدام"),"")</f>
        <v>الخدام</v>
      </c>
      <c r="E32" s="29">
        <v>0.9</v>
      </c>
      <c r="F32" t="str">
        <v>no</v>
      </c>
    </row>
    <row r="33" spans="1:6" x14ac:dyDescent="0.25">
      <c r="A33" cm="1">
        <f t="array" aca="1" ref="A33" ca="1">IFERROR(_xlfn.XLOOKUP(attendance__2[[#This Row],[ID]],_xlfn._xlws.FILTER(Table1[Old ID],Table1[Old ID]&lt;&gt;0),_xlfn._xlws.FILTER(Changelog!$C$2:$C$110,Changelog!$C$2:$C$110&lt;&gt;""),attendance__2[[#This Row],[ID]]),"")</f>
        <v>5</v>
      </c>
      <c r="B33" s="3">
        <v>45226</v>
      </c>
      <c r="C33" t="str">
        <v>ثالثة</v>
      </c>
      <c r="D33" t="str">
        <f ca="1">IFERROR(_xlfn.IFNA(IF((A33-FLOOR(A33,100))&lt;10,"الخدام",LOOKUP(FLOOR(A33,100),Table2[ID start],Table2[Class])),"الخدام"),"")</f>
        <v>الخدام</v>
      </c>
      <c r="E33" s="29">
        <v>0.63055555555555554</v>
      </c>
      <c r="F33" t="str">
        <v>no</v>
      </c>
    </row>
    <row r="34" spans="1:6" x14ac:dyDescent="0.25">
      <c r="A34" cm="1">
        <f t="array" aca="1" ref="A34" ca="1">IFERROR(_xlfn.XLOOKUP(attendance__2[[#This Row],[ID]],_xlfn._xlws.FILTER(Table1[Old ID],Table1[Old ID]&lt;&gt;0),_xlfn._xlws.FILTER(Changelog!$C$2:$C$110,Changelog!$C$2:$C$110&lt;&gt;""),attendance__2[[#This Row],[ID]]),"")</f>
        <v>5</v>
      </c>
      <c r="B34" s="3">
        <v>45233</v>
      </c>
      <c r="C34" t="str">
        <v>ثالثة</v>
      </c>
      <c r="D34" t="str">
        <f ca="1">IFERROR(_xlfn.IFNA(IF((A34-FLOOR(A34,100))&lt;10,"الخدام",LOOKUP(FLOOR(A34,100),Table2[ID start],Table2[Class])),"الخدام"),"")</f>
        <v>الخدام</v>
      </c>
      <c r="E34" s="29">
        <v>0.54097222222222219</v>
      </c>
      <c r="F34" t="str">
        <v>no</v>
      </c>
    </row>
    <row r="35" spans="1:6" x14ac:dyDescent="0.25">
      <c r="A35" cm="1">
        <f t="array" aca="1" ref="A35" ca="1">IFERROR(_xlfn.XLOOKUP(attendance__2[[#This Row],[ID]],_xlfn._xlws.FILTER(Table1[Old ID],Table1[Old ID]&lt;&gt;0),_xlfn._xlws.FILTER(Changelog!$C$2:$C$110,Changelog!$C$2:$C$110&lt;&gt;""),attendance__2[[#This Row],[ID]]),"")</f>
        <v>5</v>
      </c>
      <c r="B35" s="3">
        <v>45240</v>
      </c>
      <c r="C35" t="str">
        <v>ثالثة</v>
      </c>
      <c r="D35" t="str">
        <f ca="1">IFERROR(_xlfn.IFNA(IF((A35-FLOOR(A35,100))&lt;10,"الخدام",LOOKUP(FLOOR(A35,100),Table2[ID start],Table2[Class])),"الخدام"),"")</f>
        <v>الخدام</v>
      </c>
      <c r="E35" s="29">
        <v>0.55555555555555558</v>
      </c>
      <c r="F35" t="str">
        <v>no</v>
      </c>
    </row>
    <row r="36" spans="1:6" x14ac:dyDescent="0.25">
      <c r="A36" cm="1">
        <f t="array" aca="1" ref="A36" ca="1">IFERROR(_xlfn.XLOOKUP(attendance__2[[#This Row],[ID]],_xlfn._xlws.FILTER(Table1[Old ID],Table1[Old ID]&lt;&gt;0),_xlfn._xlws.FILTER(Changelog!$C$2:$C$110,Changelog!$C$2:$C$110&lt;&gt;""),attendance__2[[#This Row],[ID]]),"")</f>
        <v>5</v>
      </c>
      <c r="B36" s="3">
        <v>45247</v>
      </c>
      <c r="C36" t="str">
        <v>ثالثة</v>
      </c>
      <c r="D36" t="str">
        <f ca="1">IFERROR(_xlfn.IFNA(IF((A36-FLOOR(A36,100))&lt;10,"الخدام",LOOKUP(FLOOR(A36,100),Table2[ID start],Table2[Class])),"الخدام"),"")</f>
        <v>الخدام</v>
      </c>
      <c r="E36" s="29">
        <v>0.56527777777777777</v>
      </c>
      <c r="F36" t="str">
        <v>yes</v>
      </c>
    </row>
    <row r="37" spans="1:6" x14ac:dyDescent="0.25">
      <c r="A37" cm="1">
        <f t="array" aca="1" ref="A37" ca="1">IFERROR(_xlfn.XLOOKUP(attendance__2[[#This Row],[ID]],_xlfn._xlws.FILTER(Table1[Old ID],Table1[Old ID]&lt;&gt;0),_xlfn._xlws.FILTER(Changelog!$C$2:$C$110,Changelog!$C$2:$C$110&lt;&gt;""),attendance__2[[#This Row],[ID]]),"")</f>
        <v>5</v>
      </c>
      <c r="B37" s="3">
        <v>45261</v>
      </c>
      <c r="C37" t="str">
        <v>ثالثة</v>
      </c>
      <c r="D37" t="str">
        <f ca="1">IFERROR(_xlfn.IFNA(IF((A37-FLOOR(A37,100))&lt;10,"الخدام",LOOKUP(FLOOR(A37,100),Table2[ID start],Table2[Class])),"الخدام"),"")</f>
        <v>الخدام</v>
      </c>
      <c r="E37" s="29">
        <v>0.61388888888888893</v>
      </c>
      <c r="F37" t="str">
        <v>yes</v>
      </c>
    </row>
    <row r="38" spans="1:6" x14ac:dyDescent="0.25">
      <c r="A38" cm="1">
        <f t="array" aca="1" ref="A38" ca="1">IFERROR(_xlfn.XLOOKUP(attendance__2[[#This Row],[ID]],_xlfn._xlws.FILTER(Table1[Old ID],Table1[Old ID]&lt;&gt;0),_xlfn._xlws.FILTER(Changelog!$C$2:$C$110,Changelog!$C$2:$C$110&lt;&gt;""),attendance__2[[#This Row],[ID]]),"")</f>
        <v>5</v>
      </c>
      <c r="B38" s="3">
        <v>45268</v>
      </c>
      <c r="C38" t="str">
        <v>ثالثة</v>
      </c>
      <c r="D38" t="str">
        <f ca="1">IFERROR(_xlfn.IFNA(IF((A38-FLOOR(A38,100))&lt;10,"الخدام",LOOKUP(FLOOR(A38,100),Table2[ID start],Table2[Class])),"الخدام"),"")</f>
        <v>الخدام</v>
      </c>
      <c r="E38" s="29">
        <v>0.6118055555555556</v>
      </c>
      <c r="F38" t="str">
        <v>yes</v>
      </c>
    </row>
    <row r="39" spans="1:6" x14ac:dyDescent="0.25">
      <c r="A39" cm="1">
        <f t="array" aca="1" ref="A39" ca="1">IFERROR(_xlfn.XLOOKUP(attendance__2[[#This Row],[ID]],_xlfn._xlws.FILTER(Table1[Old ID],Table1[Old ID]&lt;&gt;0),_xlfn._xlws.FILTER(Changelog!$C$2:$C$110,Changelog!$C$2:$C$110&lt;&gt;""),attendance__2[[#This Row],[ID]]),"")</f>
        <v>5</v>
      </c>
      <c r="B39" s="3">
        <v>45275</v>
      </c>
      <c r="C39" t="str">
        <v>ثالثة</v>
      </c>
      <c r="D39" t="str">
        <f ca="1">IFERROR(_xlfn.IFNA(IF((A39-FLOOR(A39,100))&lt;10,"الخدام",LOOKUP(FLOOR(A39,100),Table2[ID start],Table2[Class])),"الخدام"),"")</f>
        <v>الخدام</v>
      </c>
      <c r="E39" s="29">
        <v>0.57291666666666663</v>
      </c>
      <c r="F39" t="str">
        <v>yes</v>
      </c>
    </row>
    <row r="40" spans="1:6" x14ac:dyDescent="0.25">
      <c r="A40" cm="1">
        <f t="array" aca="1" ref="A40" ca="1">IFERROR(_xlfn.XLOOKUP(attendance__2[[#This Row],[ID]],_xlfn._xlws.FILTER(Table1[Old ID],Table1[Old ID]&lt;&gt;0),_xlfn._xlws.FILTER(Changelog!$C$2:$C$110,Changelog!$C$2:$C$110&lt;&gt;""),attendance__2[[#This Row],[ID]]),"")</f>
        <v>5</v>
      </c>
      <c r="B40" s="3">
        <v>45282</v>
      </c>
      <c r="C40" t="str">
        <v>ثالثة</v>
      </c>
      <c r="D40" t="str">
        <f ca="1">IFERROR(_xlfn.IFNA(IF((A40-FLOOR(A40,100))&lt;10,"الخدام",LOOKUP(FLOOR(A40,100),Table2[ID start],Table2[Class])),"الخدام"),"")</f>
        <v>الخدام</v>
      </c>
      <c r="E40" s="29">
        <v>0.56111111111111112</v>
      </c>
      <c r="F40" t="str">
        <v>no</v>
      </c>
    </row>
    <row r="41" spans="1:6" x14ac:dyDescent="0.25">
      <c r="A41" cm="1">
        <f t="array" aca="1" ref="A41" ca="1">IFERROR(_xlfn.XLOOKUP(attendance__2[[#This Row],[ID]],_xlfn._xlws.FILTER(Table1[Old ID],Table1[Old ID]&lt;&gt;0),_xlfn._xlws.FILTER(Changelog!$C$2:$C$110,Changelog!$C$2:$C$110&lt;&gt;""),attendance__2[[#This Row],[ID]]),"")</f>
        <v>6</v>
      </c>
      <c r="B41" s="3">
        <v>45233</v>
      </c>
      <c r="C41" t="str">
        <v>ثالثة</v>
      </c>
      <c r="D41" t="str">
        <f ca="1">IFERROR(_xlfn.IFNA(IF((A41-FLOOR(A41,100))&lt;10,"الخدام",LOOKUP(FLOOR(A41,100),Table2[ID start],Table2[Class])),"الخدام"),"")</f>
        <v>الخدام</v>
      </c>
      <c r="E41" s="29">
        <v>0.54236111111111107</v>
      </c>
      <c r="F41" t="str">
        <v>no</v>
      </c>
    </row>
    <row r="42" spans="1:6" x14ac:dyDescent="0.25">
      <c r="A42" cm="1">
        <f t="array" aca="1" ref="A42" ca="1">IFERROR(_xlfn.XLOOKUP(attendance__2[[#This Row],[ID]],_xlfn._xlws.FILTER(Table1[Old ID],Table1[Old ID]&lt;&gt;0),_xlfn._xlws.FILTER(Changelog!$C$2:$C$110,Changelog!$C$2:$C$110&lt;&gt;""),attendance__2[[#This Row],[ID]]),"")</f>
        <v>6</v>
      </c>
      <c r="B42" s="3">
        <v>45261</v>
      </c>
      <c r="C42" t="str">
        <v>ثالثة</v>
      </c>
      <c r="D42" t="str">
        <f ca="1">IFERROR(_xlfn.IFNA(IF((A42-FLOOR(A42,100))&lt;10,"الخدام",LOOKUP(FLOOR(A42,100),Table2[ID start],Table2[Class])),"الخدام"),"")</f>
        <v>الخدام</v>
      </c>
      <c r="E42" s="29">
        <v>0.5395833333333333</v>
      </c>
      <c r="F42" t="str">
        <v>no</v>
      </c>
    </row>
    <row r="43" spans="1:6" x14ac:dyDescent="0.25">
      <c r="A43" cm="1">
        <f t="array" aca="1" ref="A43" ca="1">IFERROR(_xlfn.XLOOKUP(attendance__2[[#This Row],[ID]],_xlfn._xlws.FILTER(Table1[Old ID],Table1[Old ID]&lt;&gt;0),_xlfn._xlws.FILTER(Changelog!$C$2:$C$110,Changelog!$C$2:$C$110&lt;&gt;""),attendance__2[[#This Row],[ID]]),"")</f>
        <v>6</v>
      </c>
      <c r="B43" s="3">
        <v>45268</v>
      </c>
      <c r="C43" t="str">
        <v>ثالثة</v>
      </c>
      <c r="D43" t="str">
        <f ca="1">IFERROR(_xlfn.IFNA(IF((A43-FLOOR(A43,100))&lt;10,"الخدام",LOOKUP(FLOOR(A43,100),Table2[ID start],Table2[Class])),"الخدام"),"")</f>
        <v>الخدام</v>
      </c>
      <c r="E43" s="29">
        <v>0.57708333333333328</v>
      </c>
      <c r="F43" t="str">
        <v>no</v>
      </c>
    </row>
    <row r="44" spans="1:6" x14ac:dyDescent="0.25">
      <c r="A44" cm="1">
        <f t="array" aca="1" ref="A44" ca="1">IFERROR(_xlfn.XLOOKUP(attendance__2[[#This Row],[ID]],_xlfn._xlws.FILTER(Table1[Old ID],Table1[Old ID]&lt;&gt;0),_xlfn._xlws.FILTER(Changelog!$C$2:$C$110,Changelog!$C$2:$C$110&lt;&gt;""),attendance__2[[#This Row],[ID]]),"")</f>
        <v>6</v>
      </c>
      <c r="B44" s="3">
        <v>45275</v>
      </c>
      <c r="C44" t="str">
        <v>ثالثة</v>
      </c>
      <c r="D44" t="str">
        <f ca="1">IFERROR(_xlfn.IFNA(IF((A44-FLOOR(A44,100))&lt;10,"الخدام",LOOKUP(FLOOR(A44,100),Table2[ID start],Table2[Class])),"الخدام"),"")</f>
        <v>الخدام</v>
      </c>
      <c r="E44" s="29">
        <v>0.54652777777777772</v>
      </c>
      <c r="F44" t="str">
        <v>no</v>
      </c>
    </row>
    <row r="45" spans="1:6" x14ac:dyDescent="0.25">
      <c r="A45" cm="1">
        <f t="array" aca="1" ref="A45" ca="1">IFERROR(_xlfn.XLOOKUP(attendance__2[[#This Row],[ID]],_xlfn._xlws.FILTER(Table1[Old ID],Table1[Old ID]&lt;&gt;0),_xlfn._xlws.FILTER(Changelog!$C$2:$C$110,Changelog!$C$2:$C$110&lt;&gt;""),attendance__2[[#This Row],[ID]]),"")</f>
        <v>6</v>
      </c>
      <c r="B45" s="3">
        <v>45282</v>
      </c>
      <c r="C45" t="str">
        <v>ثالثة</v>
      </c>
      <c r="D45" t="str">
        <f ca="1">IFERROR(_xlfn.IFNA(IF((A45-FLOOR(A45,100))&lt;10,"الخدام",LOOKUP(FLOOR(A45,100),Table2[ID start],Table2[Class])),"الخدام"),"")</f>
        <v>الخدام</v>
      </c>
      <c r="E45" s="29">
        <v>0.53888888888888886</v>
      </c>
      <c r="F45" t="str">
        <v>no</v>
      </c>
    </row>
    <row r="46" spans="1:6" x14ac:dyDescent="0.25">
      <c r="A46" cm="1">
        <f t="array" aca="1" ref="A46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6" s="3">
        <v>45198</v>
      </c>
      <c r="C46" t="str">
        <v>ثالثة</v>
      </c>
      <c r="D46" t="str">
        <f ca="1">IFERROR(_xlfn.IFNA(IF((A46-FLOOR(A46,100))&lt;10,"الخدام",LOOKUP(FLOOR(A46,100),Table2[ID start],Table2[Class])),"الخدام"),"")</f>
        <v>الخدام</v>
      </c>
      <c r="E46" s="29">
        <v>0.61111111111111116</v>
      </c>
      <c r="F46" t="str">
        <v>no</v>
      </c>
    </row>
    <row r="47" spans="1:6" x14ac:dyDescent="0.25">
      <c r="A47" cm="1">
        <f t="array" aca="1" ref="A47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7" s="3">
        <v>45212</v>
      </c>
      <c r="C47" t="str">
        <v>ثالثة</v>
      </c>
      <c r="D47" t="str">
        <f ca="1">IFERROR(_xlfn.IFNA(IF((A47-FLOOR(A47,100))&lt;10,"الخدام",LOOKUP(FLOOR(A47,100),Table2[ID start],Table2[Class])),"الخدام"),"")</f>
        <v>الخدام</v>
      </c>
      <c r="E47" s="29">
        <v>0.59652777777777777</v>
      </c>
      <c r="F47" t="str">
        <v>yes</v>
      </c>
    </row>
    <row r="48" spans="1:6" x14ac:dyDescent="0.25">
      <c r="A48" cm="1">
        <f t="array" aca="1" ref="A48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8" s="3">
        <v>45254</v>
      </c>
      <c r="C48" t="str">
        <v>ثالثة</v>
      </c>
      <c r="D48" t="str">
        <f ca="1">IFERROR(_xlfn.IFNA(IF((A48-FLOOR(A48,100))&lt;10,"الخدام",LOOKUP(FLOOR(A48,100),Table2[ID start],Table2[Class])),"الخدام"),"")</f>
        <v>الخدام</v>
      </c>
      <c r="E48" s="29">
        <v>0.59097222222222223</v>
      </c>
      <c r="F48" t="str">
        <v>no</v>
      </c>
    </row>
    <row r="49" spans="1:6" x14ac:dyDescent="0.25">
      <c r="A49" cm="1">
        <f t="array" aca="1" ref="A49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9" s="3">
        <v>45268</v>
      </c>
      <c r="C49" t="str">
        <v>ثالثة</v>
      </c>
      <c r="D49" t="str">
        <f ca="1">IFERROR(_xlfn.IFNA(IF((A49-FLOOR(A49,100))&lt;10,"الخدام",LOOKUP(FLOOR(A49,100),Table2[ID start],Table2[Class])),"الخدام"),"")</f>
        <v>الخدام</v>
      </c>
      <c r="E49" s="29">
        <v>0.60138888888888886</v>
      </c>
      <c r="F49" t="str">
        <v>yes</v>
      </c>
    </row>
    <row r="50" spans="1:6" x14ac:dyDescent="0.25">
      <c r="A50" cm="1">
        <f t="array" aca="1" ref="A50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0" s="3">
        <v>45198</v>
      </c>
      <c r="C50" t="str">
        <v>ثالثة</v>
      </c>
      <c r="D50" t="str">
        <f ca="1">IFERROR(_xlfn.IFNA(IF((A50-FLOOR(A50,100))&lt;10,"الخدام",LOOKUP(FLOOR(A50,100),Table2[ID start],Table2[Class])),"الخدام"),"")</f>
        <v>الخدام</v>
      </c>
      <c r="E50" s="29">
        <v>0.61250000000000004</v>
      </c>
      <c r="F50" t="str">
        <v>no</v>
      </c>
    </row>
    <row r="51" spans="1:6" x14ac:dyDescent="0.25">
      <c r="A51" cm="1">
        <f t="array" aca="1" ref="A51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1" s="3">
        <v>45205</v>
      </c>
      <c r="C51" t="str">
        <v>ثالثة</v>
      </c>
      <c r="D51" t="str">
        <f ca="1">IFERROR(_xlfn.IFNA(IF((A51-FLOOR(A51,100))&lt;10,"الخدام",LOOKUP(FLOOR(A51,100),Table2[ID start],Table2[Class])),"الخدام"),"")</f>
        <v>الخدام</v>
      </c>
      <c r="E51" s="29">
        <v>0.62291666666666667</v>
      </c>
      <c r="F51" t="str">
        <v>no</v>
      </c>
    </row>
    <row r="52" spans="1:6" x14ac:dyDescent="0.25">
      <c r="A52" cm="1">
        <f t="array" aca="1" ref="A52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2" s="3">
        <v>45212</v>
      </c>
      <c r="C52" t="str">
        <v>ثالثة</v>
      </c>
      <c r="D52" t="str">
        <f ca="1">IFERROR(_xlfn.IFNA(IF((A52-FLOOR(A52,100))&lt;10,"الخدام",LOOKUP(FLOOR(A52,100),Table2[ID start],Table2[Class])),"الخدام"),"")</f>
        <v>الخدام</v>
      </c>
      <c r="E52" s="29">
        <v>0.5493055555555556</v>
      </c>
      <c r="F52" t="str">
        <v>no</v>
      </c>
    </row>
    <row r="53" spans="1:6" x14ac:dyDescent="0.25">
      <c r="A53" cm="1">
        <f t="array" aca="1" ref="A53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3" s="3">
        <v>45219</v>
      </c>
      <c r="C53" t="str">
        <v>ثالثة</v>
      </c>
      <c r="D53" t="str">
        <f ca="1">IFERROR(_xlfn.IFNA(IF((A53-FLOOR(A53,100))&lt;10,"الخدام",LOOKUP(FLOOR(A53,100),Table2[ID start],Table2[Class])),"الخدام"),"")</f>
        <v>الخدام</v>
      </c>
      <c r="E53" s="29">
        <v>0.9</v>
      </c>
      <c r="F53" t="str">
        <v>no</v>
      </c>
    </row>
    <row r="54" spans="1:6" x14ac:dyDescent="0.25">
      <c r="A54" cm="1">
        <f t="array" aca="1" ref="A54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4" s="3">
        <v>45233</v>
      </c>
      <c r="C54" t="str">
        <v>ثالثة</v>
      </c>
      <c r="D54" t="str">
        <f ca="1">IFERROR(_xlfn.IFNA(IF((A54-FLOOR(A54,100))&lt;10,"الخدام",LOOKUP(FLOOR(A54,100),Table2[ID start],Table2[Class])),"الخدام"),"")</f>
        <v>الخدام</v>
      </c>
      <c r="E54" s="29">
        <v>0.53402777777777777</v>
      </c>
      <c r="F54" t="str">
        <v>no</v>
      </c>
    </row>
    <row r="55" spans="1:6" x14ac:dyDescent="0.25">
      <c r="A55" cm="1">
        <f t="array" aca="1" ref="A55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5" s="3">
        <v>45240</v>
      </c>
      <c r="C55" t="str">
        <v>ثالثة</v>
      </c>
      <c r="D55" t="str">
        <f ca="1">IFERROR(_xlfn.IFNA(IF((A55-FLOOR(A55,100))&lt;10,"الخدام",LOOKUP(FLOOR(A55,100),Table2[ID start],Table2[Class])),"الخدام"),"")</f>
        <v>الخدام</v>
      </c>
      <c r="E55" s="29">
        <v>0.55347222222222225</v>
      </c>
      <c r="F55" t="str">
        <v>no</v>
      </c>
    </row>
    <row r="56" spans="1:6" x14ac:dyDescent="0.25">
      <c r="A56" cm="1">
        <f t="array" aca="1" ref="A56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6" s="3">
        <v>45261</v>
      </c>
      <c r="C56" t="str">
        <v>ثالثة</v>
      </c>
      <c r="D56" t="str">
        <f ca="1">IFERROR(_xlfn.IFNA(IF((A56-FLOOR(A56,100))&lt;10,"الخدام",LOOKUP(FLOOR(A56,100),Table2[ID start],Table2[Class])),"الخدام"),"")</f>
        <v>الخدام</v>
      </c>
      <c r="E56" s="29">
        <v>0.52638888888888891</v>
      </c>
      <c r="F56" t="str">
        <v>no</v>
      </c>
    </row>
    <row r="57" spans="1:6" x14ac:dyDescent="0.25">
      <c r="A57" cm="1">
        <f t="array" aca="1" ref="A57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7" s="3">
        <v>45282</v>
      </c>
      <c r="C57" t="str">
        <v>ثالثة</v>
      </c>
      <c r="D57" t="str">
        <f ca="1">IFERROR(_xlfn.IFNA(IF((A57-FLOOR(A57,100))&lt;10,"الخدام",LOOKUP(FLOOR(A57,100),Table2[ID start],Table2[Class])),"الخدام"),"")</f>
        <v>الخدام</v>
      </c>
      <c r="E57" s="29">
        <v>0.53402777777777777</v>
      </c>
      <c r="F57" t="str">
        <v>no</v>
      </c>
    </row>
    <row r="58" spans="1:6" x14ac:dyDescent="0.25">
      <c r="A58" cm="1">
        <f t="array" aca="1" ref="A58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8" s="3">
        <v>45198</v>
      </c>
      <c r="C58" t="str">
        <v>ثالثة</v>
      </c>
      <c r="D58" t="str">
        <f ca="1">IFERROR(_xlfn.IFNA(IF((A58-FLOOR(A58,100))&lt;10,"الخدام",LOOKUP(FLOOR(A58,100),Table2[ID start],Table2[Class])),"الخدام"),"")</f>
        <v>الخدام</v>
      </c>
      <c r="E58" s="29">
        <v>0.61250000000000004</v>
      </c>
      <c r="F58" t="str">
        <v>no</v>
      </c>
    </row>
    <row r="59" spans="1:6" x14ac:dyDescent="0.25">
      <c r="A59" cm="1">
        <f t="array" aca="1" ref="A59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9" s="3">
        <v>45205</v>
      </c>
      <c r="C59" t="str">
        <v>ثالثة</v>
      </c>
      <c r="D59" t="str">
        <f ca="1">IFERROR(_xlfn.IFNA(IF((A59-FLOOR(A59,100))&lt;10,"الخدام",LOOKUP(FLOOR(A59,100),Table2[ID start],Table2[Class])),"الخدام"),"")</f>
        <v>الخدام</v>
      </c>
      <c r="E59" s="29">
        <v>0.62361111111111112</v>
      </c>
      <c r="F59" t="str">
        <v>no</v>
      </c>
    </row>
    <row r="60" spans="1:6" x14ac:dyDescent="0.25">
      <c r="A60" cm="1">
        <f t="array" aca="1" ref="A60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60" s="3">
        <v>45212</v>
      </c>
      <c r="C60" t="str">
        <v>ثالثة</v>
      </c>
      <c r="D60" t="str">
        <f ca="1">IFERROR(_xlfn.IFNA(IF((A60-FLOOR(A60,100))&lt;10,"الخدام",LOOKUP(FLOOR(A60,100),Table2[ID start],Table2[Class])),"الخدام"),"")</f>
        <v>الخدام</v>
      </c>
      <c r="E60" s="29">
        <v>0.55000000000000004</v>
      </c>
      <c r="F60" t="str">
        <v>no</v>
      </c>
    </row>
    <row r="61" spans="1:6" x14ac:dyDescent="0.25">
      <c r="A61" cm="1">
        <f t="array" aca="1" ref="A61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1" s="3">
        <v>45240</v>
      </c>
      <c r="C61" t="str">
        <v>ثالثة</v>
      </c>
      <c r="D61" t="str">
        <f ca="1">IFERROR(_xlfn.IFNA(IF((A61-FLOOR(A61,100))&lt;10,"الخدام",LOOKUP(FLOOR(A61,100),Table2[ID start],Table2[Class])),"الخدام"),"")</f>
        <v>القديس لوقا الرسول</v>
      </c>
      <c r="E61" s="29">
        <v>0.56041666666666667</v>
      </c>
      <c r="F61" t="str">
        <v>no</v>
      </c>
    </row>
    <row r="62" spans="1:6" x14ac:dyDescent="0.25">
      <c r="A62" cm="1">
        <f t="array" aca="1" ref="A62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2" s="3">
        <v>45261</v>
      </c>
      <c r="C62" t="str">
        <v>ثالثة</v>
      </c>
      <c r="D62" t="str">
        <f ca="1">IFERROR(_xlfn.IFNA(IF((A62-FLOOR(A62,100))&lt;10,"الخدام",LOOKUP(FLOOR(A62,100),Table2[ID start],Table2[Class])),"الخدام"),"")</f>
        <v>القديس لوقا الرسول</v>
      </c>
      <c r="E62" s="29">
        <v>0.56319444444444444</v>
      </c>
      <c r="F62" t="str">
        <v>yes</v>
      </c>
    </row>
    <row r="63" spans="1:6" x14ac:dyDescent="0.25">
      <c r="A63" cm="1">
        <f t="array" aca="1" ref="A63" ca="1">IFERROR(_xlfn.XLOOKUP(attendance__2[[#This Row],[ID]],_xlfn._xlws.FILTER(Table1[Old ID],Table1[Old ID]&lt;&gt;0),_xlfn._xlws.FILTER(Changelog!$C$2:$C$110,Changelog!$C$2:$C$110&lt;&gt;""),attendance__2[[#This Row],[ID]]),"")</f>
        <v>353</v>
      </c>
      <c r="B63" s="3">
        <v>45226</v>
      </c>
      <c r="C63" t="str">
        <v>ثالثة</v>
      </c>
      <c r="D63" t="str">
        <f ca="1">IFERROR(_xlfn.IFNA(IF((A63-FLOOR(A63,100))&lt;10,"الخدام",LOOKUP(FLOOR(A63,100),Table2[ID start],Table2[Class])),"الخدام"),"")</f>
        <v>القديس لوقا الرسول</v>
      </c>
      <c r="E63" s="29">
        <v>0.57430555555555551</v>
      </c>
      <c r="F63" t="str">
        <v>no</v>
      </c>
    </row>
    <row r="64" spans="1:6" x14ac:dyDescent="0.25">
      <c r="A64" cm="1">
        <f t="array" aca="1" ref="A64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4" s="3">
        <v>45226</v>
      </c>
      <c r="C64" t="str">
        <v>ثالثة</v>
      </c>
      <c r="D64" t="str">
        <f ca="1">IFERROR(_xlfn.IFNA(IF((A64-FLOOR(A64,100))&lt;10,"الخدام",LOOKUP(FLOOR(A64,100),Table2[ID start],Table2[Class])),"الخدام"),"")</f>
        <v>القديس متى الرسول</v>
      </c>
      <c r="E64" s="29">
        <v>0.57916666666666672</v>
      </c>
      <c r="F64" t="str">
        <v>no</v>
      </c>
    </row>
    <row r="65" spans="1:6" x14ac:dyDescent="0.25">
      <c r="A65" cm="1">
        <f t="array" aca="1" ref="A65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5" s="3">
        <v>45247</v>
      </c>
      <c r="C65" t="str">
        <v>ثالثة</v>
      </c>
      <c r="D65" t="str">
        <f ca="1">IFERROR(_xlfn.IFNA(IF((A65-FLOOR(A65,100))&lt;10,"الخدام",LOOKUP(FLOOR(A65,100),Table2[ID start],Table2[Class])),"الخدام"),"")</f>
        <v>القديس متى الرسول</v>
      </c>
      <c r="E65" s="29">
        <v>0.55347222222222225</v>
      </c>
      <c r="F65" t="str">
        <v>no</v>
      </c>
    </row>
    <row r="66" spans="1:6" x14ac:dyDescent="0.25">
      <c r="A66" cm="1">
        <f t="array" aca="1" ref="A66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6" s="3">
        <v>45254</v>
      </c>
      <c r="C66" t="str">
        <v>ثالثة</v>
      </c>
      <c r="D66" t="str">
        <f ca="1">IFERROR(_xlfn.IFNA(IF((A66-FLOOR(A66,100))&lt;10,"الخدام",LOOKUP(FLOOR(A66,100),Table2[ID start],Table2[Class])),"الخدام"),"")</f>
        <v>القديس متى الرسول</v>
      </c>
      <c r="E66" s="29">
        <v>0.56041666666666667</v>
      </c>
      <c r="F66" t="str">
        <v>no</v>
      </c>
    </row>
    <row r="67" spans="1:6" x14ac:dyDescent="0.25">
      <c r="A67" cm="1">
        <f t="array" aca="1" ref="A67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7" s="3">
        <v>45219</v>
      </c>
      <c r="C67" t="str">
        <v>ثالثة</v>
      </c>
      <c r="D67" t="str">
        <f ca="1">IFERROR(_xlfn.IFNA(IF((A67-FLOOR(A67,100))&lt;10,"الخدام",LOOKUP(FLOOR(A67,100),Table2[ID start],Table2[Class])),"الخدام"),"")</f>
        <v>القديس متى الرسول</v>
      </c>
      <c r="E67" s="29">
        <v>0.89861111111111114</v>
      </c>
      <c r="F67" t="str">
        <v>no</v>
      </c>
    </row>
    <row r="68" spans="1:6" x14ac:dyDescent="0.25">
      <c r="A68" cm="1">
        <f t="array" aca="1" ref="A68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8" s="3">
        <v>45226</v>
      </c>
      <c r="C68" t="str">
        <v>ثالثة</v>
      </c>
      <c r="D68" t="str">
        <f ca="1">IFERROR(_xlfn.IFNA(IF((A68-FLOOR(A68,100))&lt;10,"الخدام",LOOKUP(FLOOR(A68,100),Table2[ID start],Table2[Class])),"الخدام"),"")</f>
        <v>القديس متى الرسول</v>
      </c>
      <c r="E68" s="29">
        <v>0.57361111111111107</v>
      </c>
      <c r="F68" t="str">
        <v>no</v>
      </c>
    </row>
    <row r="69" spans="1:6" x14ac:dyDescent="0.25">
      <c r="A69" cm="1">
        <f t="array" aca="1" ref="A69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9" s="3">
        <v>45233</v>
      </c>
      <c r="C69" t="str">
        <v>ثالثة</v>
      </c>
      <c r="D69" t="str">
        <f ca="1">IFERROR(_xlfn.IFNA(IF((A69-FLOOR(A69,100))&lt;10,"الخدام",LOOKUP(FLOOR(A69,100),Table2[ID start],Table2[Class])),"الخدام"),"")</f>
        <v>القديس متى الرسول</v>
      </c>
      <c r="E69" s="29">
        <v>0.55486111111111114</v>
      </c>
      <c r="F69" t="str">
        <v>no</v>
      </c>
    </row>
    <row r="70" spans="1:6" x14ac:dyDescent="0.25">
      <c r="A70" cm="1">
        <f t="array" aca="1" ref="A70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0" s="3">
        <v>45240</v>
      </c>
      <c r="C70" t="str">
        <v>ثالثة</v>
      </c>
      <c r="D70" t="str">
        <f ca="1">IFERROR(_xlfn.IFNA(IF((A70-FLOOR(A70,100))&lt;10,"الخدام",LOOKUP(FLOOR(A70,100),Table2[ID start],Table2[Class])),"الخدام"),"")</f>
        <v>القديس متى الرسول</v>
      </c>
      <c r="E70" s="29">
        <v>0.55277777777777781</v>
      </c>
      <c r="F70" t="str">
        <v>no</v>
      </c>
    </row>
    <row r="71" spans="1:6" x14ac:dyDescent="0.25">
      <c r="A71" cm="1">
        <f t="array" aca="1" ref="A71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1" s="3">
        <v>45254</v>
      </c>
      <c r="C71" t="str">
        <v>ثالثة</v>
      </c>
      <c r="D71" t="str">
        <f ca="1">IFERROR(_xlfn.IFNA(IF((A71-FLOOR(A71,100))&lt;10,"الخدام",LOOKUP(FLOOR(A71,100),Table2[ID start],Table2[Class])),"الخدام"),"")</f>
        <v>القديس متى الرسول</v>
      </c>
      <c r="E71" s="29">
        <v>0.54652777777777772</v>
      </c>
      <c r="F71" t="str">
        <v>no</v>
      </c>
    </row>
    <row r="72" spans="1:6" x14ac:dyDescent="0.25">
      <c r="A72" cm="1">
        <f t="array" aca="1" ref="A72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2" s="3">
        <v>45261</v>
      </c>
      <c r="C72" t="str">
        <v>ثالثة</v>
      </c>
      <c r="D72" t="str">
        <f ca="1">IFERROR(_xlfn.IFNA(IF((A72-FLOOR(A72,100))&lt;10,"الخدام",LOOKUP(FLOOR(A72,100),Table2[ID start],Table2[Class])),"الخدام"),"")</f>
        <v>القديس متى الرسول</v>
      </c>
      <c r="E72" s="29">
        <v>0.57638888888888884</v>
      </c>
      <c r="F72" t="str">
        <v>yes</v>
      </c>
    </row>
    <row r="73" spans="1:6" x14ac:dyDescent="0.25">
      <c r="A73" cm="1">
        <f t="array" aca="1" ref="A73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3" s="3">
        <v>45268</v>
      </c>
      <c r="C73" t="str">
        <v>ثالثة</v>
      </c>
      <c r="D73" t="str">
        <f ca="1">IFERROR(_xlfn.IFNA(IF((A73-FLOOR(A73,100))&lt;10,"الخدام",LOOKUP(FLOOR(A73,100),Table2[ID start],Table2[Class])),"الخدام"),"")</f>
        <v>القديس متى الرسول</v>
      </c>
      <c r="E73" s="29">
        <v>0.54791666666666672</v>
      </c>
      <c r="F73" t="str">
        <v>no</v>
      </c>
    </row>
    <row r="74" spans="1:6" x14ac:dyDescent="0.25">
      <c r="A74" cm="1">
        <f t="array" aca="1" ref="A74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4" s="3">
        <v>45282</v>
      </c>
      <c r="C74" t="str">
        <v>ثالثة</v>
      </c>
      <c r="D74" t="str">
        <f ca="1">IFERROR(_xlfn.IFNA(IF((A74-FLOOR(A74,100))&lt;10,"الخدام",LOOKUP(FLOOR(A74,100),Table2[ID start],Table2[Class])),"الخدام"),"")</f>
        <v>القديس متى الرسول</v>
      </c>
      <c r="E74" s="29">
        <v>0.57222222222222219</v>
      </c>
      <c r="F74" t="str">
        <v>yes</v>
      </c>
    </row>
    <row r="75" spans="1:6" x14ac:dyDescent="0.25">
      <c r="A75" cm="1">
        <f t="array" aca="1" ref="A75" ca="1">IFERROR(_xlfn.XLOOKUP(attendance__2[[#This Row],[ID]],_xlfn._xlws.FILTER(Table1[Old ID],Table1[Old ID]&lt;&gt;0),_xlfn._xlws.FILTER(Changelog!$C$2:$C$110,Changelog!$C$2:$C$110&lt;&gt;""),attendance__2[[#This Row],[ID]]),"")</f>
        <v>119</v>
      </c>
      <c r="B75" s="3">
        <v>45268</v>
      </c>
      <c r="C75" t="str">
        <v>ثالثة</v>
      </c>
      <c r="D75" t="str">
        <f ca="1">IFERROR(_xlfn.IFNA(IF((A75-FLOOR(A75,100))&lt;10,"الخدام",LOOKUP(FLOOR(A75,100),Table2[ID start],Table2[Class])),"الخدام"),"")</f>
        <v>القديس متى الرسول</v>
      </c>
      <c r="E75" s="29">
        <v>0.56041666666666667</v>
      </c>
      <c r="F75" t="str">
        <v>no</v>
      </c>
    </row>
    <row r="76" spans="1:6" x14ac:dyDescent="0.25">
      <c r="A76" cm="1">
        <f t="array" aca="1" ref="A76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6" s="3">
        <v>45247</v>
      </c>
      <c r="C76" t="str">
        <v>ثالثة</v>
      </c>
      <c r="D76" t="str">
        <f ca="1">IFERROR(_xlfn.IFNA(IF((A76-FLOOR(A76,100))&lt;10,"الخدام",LOOKUP(FLOOR(A76,100),Table2[ID start],Table2[Class])),"الخدام"),"")</f>
        <v>القديس متى الرسول</v>
      </c>
      <c r="E76" s="29">
        <v>0.56319444444444444</v>
      </c>
      <c r="F76" t="str">
        <v>yes</v>
      </c>
    </row>
    <row r="77" spans="1:6" x14ac:dyDescent="0.25">
      <c r="A77" cm="1">
        <f t="array" aca="1" ref="A77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7" s="3">
        <v>45254</v>
      </c>
      <c r="C77" t="str">
        <v>ثالثة</v>
      </c>
      <c r="D77" t="str">
        <f ca="1">IFERROR(_xlfn.IFNA(IF((A77-FLOOR(A77,100))&lt;10,"الخدام",LOOKUP(FLOOR(A77,100),Table2[ID start],Table2[Class])),"الخدام"),"")</f>
        <v>القديس متى الرسول</v>
      </c>
      <c r="E77" s="29">
        <v>0.55486111111111114</v>
      </c>
      <c r="F77" t="str">
        <v>no</v>
      </c>
    </row>
    <row r="78" spans="1:6" x14ac:dyDescent="0.25">
      <c r="A78" cm="1">
        <f t="array" aca="1" ref="A78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8" s="3">
        <v>45261</v>
      </c>
      <c r="C78" t="str">
        <v>ثالثة</v>
      </c>
      <c r="D78" t="str">
        <f ca="1">IFERROR(_xlfn.IFNA(IF((A78-FLOOR(A78,100))&lt;10,"الخدام",LOOKUP(FLOOR(A78,100),Table2[ID start],Table2[Class])),"الخدام"),"")</f>
        <v>القديس متى الرسول</v>
      </c>
      <c r="E78" s="29">
        <v>0.58333333333333337</v>
      </c>
      <c r="F78" t="str">
        <v>yes</v>
      </c>
    </row>
    <row r="79" spans="1:6" x14ac:dyDescent="0.25">
      <c r="A79" cm="1">
        <f t="array" aca="1" ref="A79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9" s="3">
        <v>45275</v>
      </c>
      <c r="C79" t="str">
        <v>ثالثة</v>
      </c>
      <c r="D79" t="str">
        <f ca="1">IFERROR(_xlfn.IFNA(IF((A79-FLOOR(A79,100))&lt;10,"الخدام",LOOKUP(FLOOR(A79,100),Table2[ID start],Table2[Class])),"الخدام"),"")</f>
        <v>القديس متى الرسول</v>
      </c>
      <c r="E79" s="29">
        <v>0.58680555555555558</v>
      </c>
      <c r="F79" t="str">
        <v>yes</v>
      </c>
    </row>
    <row r="80" spans="1:6" x14ac:dyDescent="0.25">
      <c r="A80" cm="1">
        <f t="array" aca="1" ref="A80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0" s="3">
        <v>45268</v>
      </c>
      <c r="C80" t="str">
        <v>ثالثة</v>
      </c>
      <c r="D80" t="str">
        <f ca="1">IFERROR(_xlfn.IFNA(IF((A80-FLOOR(A80,100))&lt;10,"الخدام",LOOKUP(FLOOR(A80,100),Table2[ID start],Table2[Class])),"الخدام"),"")</f>
        <v>القديس متى الرسول</v>
      </c>
      <c r="E80" s="29">
        <v>0.56319444444444444</v>
      </c>
      <c r="F80" t="str">
        <v>yes</v>
      </c>
    </row>
    <row r="81" spans="1:6" x14ac:dyDescent="0.25">
      <c r="A81" cm="1">
        <f t="array" aca="1" ref="A81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1" s="3">
        <v>45282</v>
      </c>
      <c r="C81" t="str">
        <v>ثالثة</v>
      </c>
      <c r="D81" t="str">
        <f ca="1">IFERROR(_xlfn.IFNA(IF((A81-FLOOR(A81,100))&lt;10,"الخدام",LOOKUP(FLOOR(A81,100),Table2[ID start],Table2[Class])),"الخدام"),"")</f>
        <v>القديس متى الرسول</v>
      </c>
      <c r="E81" s="29">
        <v>0.55138888888888893</v>
      </c>
      <c r="F81" t="str">
        <v>no</v>
      </c>
    </row>
    <row r="82" spans="1:6" x14ac:dyDescent="0.25">
      <c r="A82" cm="1">
        <f t="array" aca="1" ref="A82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2" s="3">
        <v>45226</v>
      </c>
      <c r="C82" t="str">
        <v>ثالثة</v>
      </c>
      <c r="D82" t="str">
        <f ca="1">IFERROR(_xlfn.IFNA(IF((A82-FLOOR(A82,100))&lt;10,"الخدام",LOOKUP(FLOOR(A82,100),Table2[ID start],Table2[Class])),"الخدام"),"")</f>
        <v>القديس متى الرسول</v>
      </c>
      <c r="E82" s="29">
        <v>0.57499999999999996</v>
      </c>
      <c r="F82" t="str">
        <v>no</v>
      </c>
    </row>
    <row r="83" spans="1:6" x14ac:dyDescent="0.25">
      <c r="A83" cm="1">
        <f t="array" aca="1" ref="A83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3" s="3">
        <v>45261</v>
      </c>
      <c r="C83" t="str">
        <v>ثالثة</v>
      </c>
      <c r="D83" t="str">
        <f ca="1">IFERROR(_xlfn.IFNA(IF((A83-FLOOR(A83,100))&lt;10,"الخدام",LOOKUP(FLOOR(A83,100),Table2[ID start],Table2[Class])),"الخدام"),"")</f>
        <v>القديس متى الرسول</v>
      </c>
      <c r="E83" s="29">
        <v>0.54166666666666663</v>
      </c>
      <c r="F83" t="str">
        <v>no</v>
      </c>
    </row>
    <row r="84" spans="1:6" x14ac:dyDescent="0.25">
      <c r="A84" cm="1">
        <f t="array" aca="1" ref="A84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4" s="3">
        <v>45240</v>
      </c>
      <c r="C84" t="str">
        <v>ثالثة</v>
      </c>
      <c r="D84" t="str">
        <f ca="1">IFERROR(_xlfn.IFNA(IF((A84-FLOOR(A84,100))&lt;10,"الخدام",LOOKUP(FLOOR(A84,100),Table2[ID start],Table2[Class])),"الخدام"),"")</f>
        <v>القديس متى الرسول</v>
      </c>
      <c r="E84" s="29">
        <v>0.55069444444444449</v>
      </c>
      <c r="F84" t="str">
        <v>no</v>
      </c>
    </row>
    <row r="85" spans="1:6" x14ac:dyDescent="0.25">
      <c r="A85" cm="1">
        <f t="array" aca="1" ref="A85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5" s="3">
        <v>45254</v>
      </c>
      <c r="C85" t="str">
        <v>ثالثة</v>
      </c>
      <c r="D85" t="str">
        <f ca="1">IFERROR(_xlfn.IFNA(IF((A85-FLOOR(A85,100))&lt;10,"الخدام",LOOKUP(FLOOR(A85,100),Table2[ID start],Table2[Class])),"الخدام"),"")</f>
        <v>القديس متى الرسول</v>
      </c>
      <c r="E85" s="29">
        <v>0.61458333333333337</v>
      </c>
      <c r="F85" t="str">
        <v>yes</v>
      </c>
    </row>
    <row r="86" spans="1:6" x14ac:dyDescent="0.25">
      <c r="A86" cm="1">
        <f t="array" aca="1" ref="A86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6" s="3">
        <v>45268</v>
      </c>
      <c r="C86" t="str">
        <v>ثالثة</v>
      </c>
      <c r="D86" t="str">
        <f ca="1">IFERROR(_xlfn.IFNA(IF((A86-FLOOR(A86,100))&lt;10,"الخدام",LOOKUP(FLOOR(A86,100),Table2[ID start],Table2[Class])),"الخدام"),"")</f>
        <v>القديس متى الرسول</v>
      </c>
      <c r="E86" s="29">
        <v>0.5756944444444444</v>
      </c>
      <c r="F86" t="str">
        <v>yes</v>
      </c>
    </row>
    <row r="87" spans="1:6" x14ac:dyDescent="0.25">
      <c r="A87" cm="1">
        <f t="array" aca="1" ref="A87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87" s="3">
        <v>45233</v>
      </c>
      <c r="C87" t="str">
        <v>ثالثة</v>
      </c>
      <c r="D87" t="str">
        <f ca="1">IFERROR(_xlfn.IFNA(IF((A87-FLOOR(A87,100))&lt;10,"الخدام",LOOKUP(FLOOR(A87,100),Table2[ID start],Table2[Class])),"الخدام"),"")</f>
        <v>القديس متى الرسول</v>
      </c>
      <c r="E87" s="29">
        <v>0.57361111111111107</v>
      </c>
      <c r="F87" t="str">
        <v>yes</v>
      </c>
    </row>
    <row r="88" spans="1:6" x14ac:dyDescent="0.25">
      <c r="A88" cm="1">
        <f t="array" aca="1" ref="A88" ca="1">IFERROR(_xlfn.XLOOKUP(attendance__2[[#This Row],[ID]],_xlfn._xlws.FILTER(Table1[Old ID],Table1[Old ID]&lt;&gt;0),_xlfn._xlws.FILTER(Changelog!$C$2:$C$110,Changelog!$C$2:$C$110&lt;&gt;""),attendance__2[[#This Row],[ID]]),"")</f>
        <v>127</v>
      </c>
      <c r="B88" s="3">
        <v>45240</v>
      </c>
      <c r="C88" t="str">
        <v>ثالثة</v>
      </c>
      <c r="D88" t="str">
        <f ca="1">IFERROR(_xlfn.IFNA(IF((A88-FLOOR(A88,100))&lt;10,"الخدام",LOOKUP(FLOOR(A88,100),Table2[ID start],Table2[Class])),"الخدام"),"")</f>
        <v>القديس متى الرسول</v>
      </c>
      <c r="E88" s="29">
        <v>0.56666666666666665</v>
      </c>
      <c r="F88" t="str">
        <v>yes</v>
      </c>
    </row>
    <row r="89" spans="1:6" x14ac:dyDescent="0.25">
      <c r="A89" cm="1">
        <f t="array" aca="1" ref="A89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89" s="3">
        <v>45219</v>
      </c>
      <c r="C89" t="str">
        <v>ثالثة</v>
      </c>
      <c r="D89" t="str">
        <f ca="1">IFERROR(_xlfn.IFNA(IF((A89-FLOOR(A89,100))&lt;10,"الخدام",LOOKUP(FLOOR(A89,100),Table2[ID start],Table2[Class])),"الخدام"),"")</f>
        <v>القديس متى الرسول</v>
      </c>
      <c r="E89" s="29">
        <v>0.9</v>
      </c>
      <c r="F89" t="str">
        <v>no</v>
      </c>
    </row>
    <row r="90" spans="1:6" x14ac:dyDescent="0.25">
      <c r="A90" cm="1">
        <f t="array" aca="1" ref="A90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90" s="3">
        <v>45282</v>
      </c>
      <c r="C90" t="str">
        <v>ثالثة</v>
      </c>
      <c r="D90" t="str">
        <f ca="1">IFERROR(_xlfn.IFNA(IF((A90-FLOOR(A90,100))&lt;10,"الخدام",LOOKUP(FLOOR(A90,100),Table2[ID start],Table2[Class])),"الخدام"),"")</f>
        <v>القديس متى الرسول</v>
      </c>
      <c r="E90" s="29">
        <v>0.54374999999999996</v>
      </c>
      <c r="F90" t="str">
        <v>no</v>
      </c>
    </row>
    <row r="91" spans="1:6" x14ac:dyDescent="0.25">
      <c r="A91" cm="1">
        <f t="array" aca="1" ref="A91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1" s="3">
        <v>45219</v>
      </c>
      <c r="C91" t="str">
        <v>ثالثة</v>
      </c>
      <c r="D91" t="str">
        <f ca="1">IFERROR(_xlfn.IFNA(IF((A91-FLOOR(A91,100))&lt;10,"الخدام",LOOKUP(FLOOR(A91,100),Table2[ID start],Table2[Class])),"الخدام"),"")</f>
        <v>القديس متى الرسول</v>
      </c>
      <c r="E91" s="29">
        <v>0.89930555555555558</v>
      </c>
      <c r="F91" t="str">
        <v>no</v>
      </c>
    </row>
    <row r="92" spans="1:6" x14ac:dyDescent="0.25">
      <c r="A92" cm="1">
        <f t="array" aca="1" ref="A92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2" s="3">
        <v>45268</v>
      </c>
      <c r="C92" t="str">
        <v>ثالثة</v>
      </c>
      <c r="D92" t="str">
        <f ca="1">IFERROR(_xlfn.IFNA(IF((A92-FLOOR(A92,100))&lt;10,"الخدام",LOOKUP(FLOOR(A92,100),Table2[ID start],Table2[Class])),"الخدام"),"")</f>
        <v>القديس متى الرسول</v>
      </c>
      <c r="E92" s="29">
        <v>0.54722222222222228</v>
      </c>
      <c r="F92" t="str">
        <v>no</v>
      </c>
    </row>
    <row r="93" spans="1:6" x14ac:dyDescent="0.25">
      <c r="A93" cm="1">
        <f t="array" aca="1" ref="A93" ca="1">IFERROR(_xlfn.XLOOKUP(attendance__2[[#This Row],[ID]],_xlfn._xlws.FILTER(Table1[Old ID],Table1[Old ID]&lt;&gt;0),_xlfn._xlws.FILTER(Changelog!$C$2:$C$110,Changelog!$C$2:$C$110&lt;&gt;""),attendance__2[[#This Row],[ID]]),"")</f>
        <v>133</v>
      </c>
      <c r="B93" s="3">
        <v>45268</v>
      </c>
      <c r="C93" t="str">
        <v>ثالثة</v>
      </c>
      <c r="D93" t="str">
        <f ca="1">IFERROR(_xlfn.IFNA(IF((A93-FLOOR(A93,100))&lt;10,"الخدام",LOOKUP(FLOOR(A93,100),Table2[ID start],Table2[Class])),"الخدام"),"")</f>
        <v>القديس متى الرسول</v>
      </c>
      <c r="E93" s="29">
        <v>0.54722222222222228</v>
      </c>
      <c r="F93" t="str">
        <v>no</v>
      </c>
    </row>
    <row r="94" spans="1:6" x14ac:dyDescent="0.25">
      <c r="A94" cm="1">
        <f t="array" aca="1" ref="A94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4" s="3">
        <v>45219</v>
      </c>
      <c r="C94" t="str">
        <v>ثالثة</v>
      </c>
      <c r="D94" t="str">
        <f ca="1">IFERROR(_xlfn.IFNA(IF((A94-FLOOR(A94,100))&lt;10,"الخدام",LOOKUP(FLOOR(A94,100),Table2[ID start],Table2[Class])),"الخدام"),"")</f>
        <v>القديس متى الرسول</v>
      </c>
      <c r="E94" s="29">
        <v>0.89930555555555558</v>
      </c>
      <c r="F94" t="str">
        <v>no</v>
      </c>
    </row>
    <row r="95" spans="1:6" x14ac:dyDescent="0.25">
      <c r="A95" cm="1">
        <f t="array" aca="1" ref="A95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5" s="3">
        <v>45233</v>
      </c>
      <c r="C95" t="str">
        <v>ثالثة</v>
      </c>
      <c r="D95" t="str">
        <f ca="1">IFERROR(_xlfn.IFNA(IF((A95-FLOOR(A95,100))&lt;10,"الخدام",LOOKUP(FLOOR(A95,100),Table2[ID start],Table2[Class])),"الخدام"),"")</f>
        <v>القديس متى الرسول</v>
      </c>
      <c r="E95" s="29">
        <v>0.5625</v>
      </c>
      <c r="F95" t="str">
        <v>no</v>
      </c>
    </row>
    <row r="96" spans="1:6" x14ac:dyDescent="0.25">
      <c r="A96" cm="1">
        <f t="array" aca="1" ref="A96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6" s="3">
        <v>45261</v>
      </c>
      <c r="C96" t="str">
        <v>ثالثة</v>
      </c>
      <c r="D96" t="str">
        <f ca="1">IFERROR(_xlfn.IFNA(IF((A96-FLOOR(A96,100))&lt;10,"الخدام",LOOKUP(FLOOR(A96,100),Table2[ID start],Table2[Class])),"الخدام"),"")</f>
        <v>القديس متى الرسول</v>
      </c>
      <c r="E96" s="29">
        <v>0.5756944444444444</v>
      </c>
      <c r="F96" t="str">
        <v>yes</v>
      </c>
    </row>
    <row r="97" spans="1:6" x14ac:dyDescent="0.25">
      <c r="A97" cm="1">
        <f t="array" aca="1" ref="A97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7" s="3">
        <v>45268</v>
      </c>
      <c r="C97" t="str">
        <v>ثالثة</v>
      </c>
      <c r="D97" t="str">
        <f ca="1">IFERROR(_xlfn.IFNA(IF((A97-FLOOR(A97,100))&lt;10,"الخدام",LOOKUP(FLOOR(A97,100),Table2[ID start],Table2[Class])),"الخدام"),"")</f>
        <v>القديس متى الرسول</v>
      </c>
      <c r="E97" s="29">
        <v>0.59444444444444444</v>
      </c>
      <c r="F97" t="str">
        <v>yes</v>
      </c>
    </row>
    <row r="98" spans="1:6" x14ac:dyDescent="0.25">
      <c r="A98" cm="1">
        <f t="array" aca="1" ref="A98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8" s="3">
        <v>45275</v>
      </c>
      <c r="C98" t="str">
        <v>ثالثة</v>
      </c>
      <c r="D98" t="str">
        <f ca="1">IFERROR(_xlfn.IFNA(IF((A98-FLOOR(A98,100))&lt;10,"الخدام",LOOKUP(FLOOR(A98,100),Table2[ID start],Table2[Class])),"الخدام"),"")</f>
        <v>القديس متى الرسول</v>
      </c>
      <c r="E98" s="29">
        <v>0.5854166666666667</v>
      </c>
      <c r="F98" t="str">
        <v>yes</v>
      </c>
    </row>
    <row r="99" spans="1:6" x14ac:dyDescent="0.25">
      <c r="A99" cm="1">
        <f t="array" aca="1" ref="A99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9" s="3">
        <v>45282</v>
      </c>
      <c r="C99" t="str">
        <v>ثالثة</v>
      </c>
      <c r="D99" t="str">
        <f ca="1">IFERROR(_xlfn.IFNA(IF((A99-FLOOR(A99,100))&lt;10,"الخدام",LOOKUP(FLOOR(A99,100),Table2[ID start],Table2[Class])),"الخدام"),"")</f>
        <v>القديس متى الرسول</v>
      </c>
      <c r="E99" s="29">
        <v>0.56736111111111109</v>
      </c>
      <c r="F99" t="str">
        <v>yes</v>
      </c>
    </row>
    <row r="100" spans="1:6" x14ac:dyDescent="0.25">
      <c r="A100" cm="1">
        <f t="array" aca="1" ref="A100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0" s="3">
        <v>45219</v>
      </c>
      <c r="C100" t="str">
        <v>ثالثة</v>
      </c>
      <c r="D100" t="str">
        <f ca="1">IFERROR(_xlfn.IFNA(IF((A100-FLOOR(A100,100))&lt;10,"الخدام",LOOKUP(FLOOR(A100,100),Table2[ID start],Table2[Class])),"الخدام"),"")</f>
        <v>القديس متى الرسول</v>
      </c>
      <c r="E100" s="29">
        <v>0.90069444444444446</v>
      </c>
      <c r="F100" t="str">
        <v>no</v>
      </c>
    </row>
    <row r="101" spans="1:6" x14ac:dyDescent="0.25">
      <c r="A101" cm="1">
        <f t="array" aca="1" ref="A101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1" s="3">
        <v>45233</v>
      </c>
      <c r="C101" t="str">
        <v>ثالثة</v>
      </c>
      <c r="D101" t="str">
        <f ca="1">IFERROR(_xlfn.IFNA(IF((A101-FLOOR(A101,100))&lt;10,"الخدام",LOOKUP(FLOOR(A101,100),Table2[ID start],Table2[Class])),"الخدام"),"")</f>
        <v>القديس متى الرسول</v>
      </c>
      <c r="E101" s="29">
        <v>0.5625</v>
      </c>
      <c r="F101" t="str">
        <v>no</v>
      </c>
    </row>
    <row r="102" spans="1:6" x14ac:dyDescent="0.25">
      <c r="A102" cm="1">
        <f t="array" aca="1" ref="A102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2" s="3">
        <v>45240</v>
      </c>
      <c r="C102" t="str">
        <v>ثالثة</v>
      </c>
      <c r="D102" t="str">
        <f ca="1">IFERROR(_xlfn.IFNA(IF((A102-FLOOR(A102,100))&lt;10,"الخدام",LOOKUP(FLOOR(A102,100),Table2[ID start],Table2[Class])),"الخدام"),"")</f>
        <v>القديس متى الرسول</v>
      </c>
      <c r="E102" s="29">
        <v>0.56944444444444442</v>
      </c>
      <c r="F102" t="str">
        <v>yes</v>
      </c>
    </row>
    <row r="103" spans="1:6" x14ac:dyDescent="0.25">
      <c r="A103" cm="1">
        <f t="array" aca="1" ref="A103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3" s="3">
        <v>45254</v>
      </c>
      <c r="C103" t="str">
        <v>ثالثة</v>
      </c>
      <c r="D103" t="str">
        <f ca="1">IFERROR(_xlfn.IFNA(IF((A103-FLOOR(A103,100))&lt;10,"الخدام",LOOKUP(FLOOR(A103,100),Table2[ID start],Table2[Class])),"الخدام"),"")</f>
        <v>القديس متى الرسول</v>
      </c>
      <c r="E103" s="29">
        <v>0.5805555555555556</v>
      </c>
      <c r="F103" t="str">
        <v>yes</v>
      </c>
    </row>
    <row r="104" spans="1:6" x14ac:dyDescent="0.25">
      <c r="A104" cm="1">
        <f t="array" aca="1" ref="A104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4" s="3">
        <v>45261</v>
      </c>
      <c r="C104" t="str">
        <v>ثالثة</v>
      </c>
      <c r="D104" t="str">
        <f ca="1">IFERROR(_xlfn.IFNA(IF((A104-FLOOR(A104,100))&lt;10,"الخدام",LOOKUP(FLOOR(A104,100),Table2[ID start],Table2[Class])),"الخدام"),"")</f>
        <v>القديس متى الرسول</v>
      </c>
      <c r="E104" s="29">
        <v>0.58680555555555558</v>
      </c>
      <c r="F104" t="str">
        <v>yes</v>
      </c>
    </row>
    <row r="105" spans="1:6" x14ac:dyDescent="0.25">
      <c r="A105" cm="1">
        <f t="array" aca="1" ref="A105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5" s="3">
        <v>45282</v>
      </c>
      <c r="C105" t="str">
        <v>ثالثة</v>
      </c>
      <c r="D105" t="str">
        <f ca="1">IFERROR(_xlfn.IFNA(IF((A105-FLOOR(A105,100))&lt;10,"الخدام",LOOKUP(FLOOR(A105,100),Table2[ID start],Table2[Class])),"الخدام"),"")</f>
        <v>القديس متى الرسول</v>
      </c>
      <c r="E105" s="29">
        <v>0.57916666666666672</v>
      </c>
      <c r="F105" t="str">
        <v>yes</v>
      </c>
    </row>
    <row r="106" spans="1:6" x14ac:dyDescent="0.25">
      <c r="A106" cm="1">
        <f t="array" aca="1" ref="A106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6" s="3">
        <v>45219</v>
      </c>
      <c r="C106" t="str">
        <v>ثالثة</v>
      </c>
      <c r="D106" t="str">
        <f ca="1">IFERROR(_xlfn.IFNA(IF((A106-FLOOR(A106,100))&lt;10,"الخدام",LOOKUP(FLOOR(A106,100),Table2[ID start],Table2[Class])),"الخدام"),"")</f>
        <v>القديس متى الرسول</v>
      </c>
      <c r="E106" s="29">
        <v>0.89930555555555558</v>
      </c>
      <c r="F106" t="str">
        <v>no</v>
      </c>
    </row>
    <row r="107" spans="1:6" x14ac:dyDescent="0.25">
      <c r="A107" cm="1">
        <f t="array" aca="1" ref="A107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7" s="3">
        <v>45226</v>
      </c>
      <c r="C107" t="str">
        <v>ثالثة</v>
      </c>
      <c r="D107" t="str">
        <f ca="1">IFERROR(_xlfn.IFNA(IF((A107-FLOOR(A107,100))&lt;10,"الخدام",LOOKUP(FLOOR(A107,100),Table2[ID start],Table2[Class])),"الخدام"),"")</f>
        <v>القديس متى الرسول</v>
      </c>
      <c r="E107" s="29">
        <v>0.57986111111111116</v>
      </c>
      <c r="F107" t="str">
        <v>no</v>
      </c>
    </row>
    <row r="108" spans="1:6" x14ac:dyDescent="0.25">
      <c r="A108" cm="1">
        <f t="array" aca="1" ref="A108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8" s="3">
        <v>45233</v>
      </c>
      <c r="C108" t="str">
        <v>ثالثة</v>
      </c>
      <c r="D108" t="str">
        <f ca="1">IFERROR(_xlfn.IFNA(IF((A108-FLOOR(A108,100))&lt;10,"الخدام",LOOKUP(FLOOR(A108,100),Table2[ID start],Table2[Class])),"الخدام"),"")</f>
        <v>القديس متى الرسول</v>
      </c>
      <c r="E108" s="29">
        <v>0.54791666666666672</v>
      </c>
      <c r="F108" t="str">
        <v>no</v>
      </c>
    </row>
    <row r="109" spans="1:6" x14ac:dyDescent="0.25">
      <c r="A109" cm="1">
        <f t="array" aca="1" ref="A109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9" s="3">
        <v>45254</v>
      </c>
      <c r="C109" t="str">
        <v>ثالثة</v>
      </c>
      <c r="D109" t="str">
        <f ca="1">IFERROR(_xlfn.IFNA(IF((A109-FLOOR(A109,100))&lt;10,"الخدام",LOOKUP(FLOOR(A109,100),Table2[ID start],Table2[Class])),"الخدام"),"")</f>
        <v>القديس متى الرسول</v>
      </c>
      <c r="E109" s="29">
        <v>0.53541666666666665</v>
      </c>
      <c r="F109" t="str">
        <v>no</v>
      </c>
    </row>
    <row r="110" spans="1:6" x14ac:dyDescent="0.25">
      <c r="A110" cm="1">
        <f t="array" aca="1" ref="A110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0" s="3">
        <v>45261</v>
      </c>
      <c r="C110" t="str">
        <v>ثالثة</v>
      </c>
      <c r="D110" t="str">
        <f ca="1">IFERROR(_xlfn.IFNA(IF((A110-FLOOR(A110,100))&lt;10,"الخدام",LOOKUP(FLOOR(A110,100),Table2[ID start],Table2[Class])),"الخدام"),"")</f>
        <v>القديس متى الرسول</v>
      </c>
      <c r="E110" s="29">
        <v>0.58680555555555558</v>
      </c>
      <c r="F110" t="str">
        <v>yes</v>
      </c>
    </row>
    <row r="111" spans="1:6" x14ac:dyDescent="0.25">
      <c r="A111" cm="1">
        <f t="array" aca="1" ref="A111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1" s="3">
        <v>45268</v>
      </c>
      <c r="C111" t="str">
        <v>ثالثة</v>
      </c>
      <c r="D111" t="str">
        <f ca="1">IFERROR(_xlfn.IFNA(IF((A111-FLOOR(A111,100))&lt;10,"الخدام",LOOKUP(FLOOR(A111,100),Table2[ID start],Table2[Class])),"الخدام"),"")</f>
        <v>القديس متى الرسول</v>
      </c>
      <c r="E111" s="29">
        <v>0.56111111111111112</v>
      </c>
      <c r="F111" t="str">
        <v>no</v>
      </c>
    </row>
    <row r="112" spans="1:6" x14ac:dyDescent="0.25">
      <c r="A112" cm="1">
        <f t="array" aca="1" ref="A112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2" s="3">
        <v>45282</v>
      </c>
      <c r="C112" t="str">
        <v>ثالثة</v>
      </c>
      <c r="D112" t="str">
        <f ca="1">IFERROR(_xlfn.IFNA(IF((A112-FLOOR(A112,100))&lt;10,"الخدام",LOOKUP(FLOOR(A112,100),Table2[ID start],Table2[Class])),"الخدام"),"")</f>
        <v>القديس متى الرسول</v>
      </c>
      <c r="E112" s="29">
        <v>0.55486111111111114</v>
      </c>
      <c r="F112" t="str">
        <v>no</v>
      </c>
    </row>
    <row r="113" spans="1:6" x14ac:dyDescent="0.25">
      <c r="A113" cm="1">
        <f t="array" aca="1" ref="A113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3" s="3">
        <v>45233</v>
      </c>
      <c r="C113" t="str">
        <v>ثالثة</v>
      </c>
      <c r="D113" t="str">
        <f ca="1">IFERROR(_xlfn.IFNA(IF((A113-FLOOR(A113,100))&lt;10,"الخدام",LOOKUP(FLOOR(A113,100),Table2[ID start],Table2[Class])),"الخدام"),"")</f>
        <v>القديس متى الرسول</v>
      </c>
      <c r="E113" s="29">
        <v>0.54374999999999996</v>
      </c>
      <c r="F113" t="str">
        <v>no</v>
      </c>
    </row>
    <row r="114" spans="1:6" x14ac:dyDescent="0.25">
      <c r="A114" cm="1">
        <f t="array" aca="1" ref="A114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4" s="3">
        <v>45254</v>
      </c>
      <c r="C114" t="str">
        <v>ثالثة</v>
      </c>
      <c r="D114" t="str">
        <f ca="1">IFERROR(_xlfn.IFNA(IF((A114-FLOOR(A114,100))&lt;10,"الخدام",LOOKUP(FLOOR(A114,100),Table2[ID start],Table2[Class])),"الخدام"),"")</f>
        <v>القديس متى الرسول</v>
      </c>
      <c r="E114" s="29">
        <v>0.54791666666666672</v>
      </c>
      <c r="F114" t="str">
        <v>no</v>
      </c>
    </row>
    <row r="115" spans="1:6" x14ac:dyDescent="0.25">
      <c r="A115" cm="1">
        <f t="array" aca="1" ref="A115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5" s="3">
        <v>45261</v>
      </c>
      <c r="C115" t="str">
        <v>ثالثة</v>
      </c>
      <c r="D115" t="str">
        <f ca="1">IFERROR(_xlfn.IFNA(IF((A115-FLOOR(A115,100))&lt;10,"الخدام",LOOKUP(FLOOR(A115,100),Table2[ID start],Table2[Class])),"الخدام"),"")</f>
        <v>القديس متى الرسول</v>
      </c>
      <c r="E115" s="29">
        <v>0.54027777777777775</v>
      </c>
      <c r="F115" t="str">
        <v>no</v>
      </c>
    </row>
    <row r="116" spans="1:6" x14ac:dyDescent="0.25">
      <c r="A116" cm="1">
        <f t="array" aca="1" ref="A116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6" s="3">
        <v>45254</v>
      </c>
      <c r="C116" t="str">
        <v>ثالثة</v>
      </c>
      <c r="D116" t="str">
        <f ca="1">IFERROR(_xlfn.IFNA(IF((A116-FLOOR(A116,100))&lt;10,"الخدام",LOOKUP(FLOOR(A116,100),Table2[ID start],Table2[Class])),"الخدام"),"")</f>
        <v>القديس متى الرسول</v>
      </c>
      <c r="E116" s="29">
        <v>0.53125</v>
      </c>
      <c r="F116" t="str">
        <v>no</v>
      </c>
    </row>
    <row r="117" spans="1:6" x14ac:dyDescent="0.25">
      <c r="A117" cm="1">
        <f t="array" aca="1" ref="A117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7" s="3">
        <v>45261</v>
      </c>
      <c r="C117" t="str">
        <v>ثالثة</v>
      </c>
      <c r="D117" t="str">
        <f ca="1">IFERROR(_xlfn.IFNA(IF((A117-FLOOR(A117,100))&lt;10,"الخدام",LOOKUP(FLOOR(A117,100),Table2[ID start],Table2[Class])),"الخدام"),"")</f>
        <v>القديس متى الرسول</v>
      </c>
      <c r="E117" s="29">
        <v>0.55138888888888893</v>
      </c>
      <c r="F117" t="str">
        <v>no</v>
      </c>
    </row>
    <row r="118" spans="1:6" x14ac:dyDescent="0.25">
      <c r="A118" cm="1">
        <f t="array" aca="1" ref="A118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8" s="3">
        <v>45268</v>
      </c>
      <c r="C118" t="str">
        <v>ثالثة</v>
      </c>
      <c r="D118" t="str">
        <f ca="1">IFERROR(_xlfn.IFNA(IF((A118-FLOOR(A118,100))&lt;10,"الخدام",LOOKUP(FLOOR(A118,100),Table2[ID start],Table2[Class])),"الخدام"),"")</f>
        <v>القديس متى الرسول</v>
      </c>
      <c r="E118" s="29">
        <v>0.54027777777777775</v>
      </c>
      <c r="F118" t="str">
        <v>no</v>
      </c>
    </row>
    <row r="119" spans="1:6" x14ac:dyDescent="0.25">
      <c r="A119" cm="1">
        <f t="array" aca="1" ref="A119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9" s="3">
        <v>45282</v>
      </c>
      <c r="C119" t="str">
        <v>ثالثة</v>
      </c>
      <c r="D119" t="str">
        <f ca="1">IFERROR(_xlfn.IFNA(IF((A119-FLOOR(A119,100))&lt;10,"الخدام",LOOKUP(FLOOR(A119,100),Table2[ID start],Table2[Class])),"الخدام"),"")</f>
        <v>القديس متى الرسول</v>
      </c>
      <c r="E119" s="29">
        <v>0.53611111111111109</v>
      </c>
      <c r="F119" t="str">
        <v>no</v>
      </c>
    </row>
    <row r="120" spans="1:6" x14ac:dyDescent="0.25">
      <c r="A120" cm="1">
        <f t="array" aca="1" ref="A120" ca="1">IFERROR(_xlfn.XLOOKUP(attendance__2[[#This Row],[ID]],_xlfn._xlws.FILTER(Table1[Old ID],Table1[Old ID]&lt;&gt;0),_xlfn._xlws.FILTER(Changelog!$C$2:$C$110,Changelog!$C$2:$C$110&lt;&gt;""),attendance__2[[#This Row],[ID]]),"")</f>
        <v>202</v>
      </c>
      <c r="B120" s="3">
        <v>45198</v>
      </c>
      <c r="C120" t="str">
        <v>ثالثة</v>
      </c>
      <c r="D120" t="str">
        <f ca="1">IFERROR(_xlfn.IFNA(IF((A120-FLOOR(A120,100))&lt;10,"الخدام",LOOKUP(FLOOR(A120,100),Table2[ID start],Table2[Class])),"الخدام"),"")</f>
        <v>الخدام</v>
      </c>
      <c r="E120" s="29">
        <v>0.61319444444444449</v>
      </c>
      <c r="F120" t="str">
        <v>yes</v>
      </c>
    </row>
    <row r="121" spans="1:6" x14ac:dyDescent="0.25">
      <c r="A121" cm="1">
        <f t="array" aca="1" ref="A12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1" s="3">
        <v>45198</v>
      </c>
      <c r="C121" t="str">
        <v>ثالثة</v>
      </c>
      <c r="D121" t="str">
        <f ca="1">IFERROR(_xlfn.IFNA(IF((A121-FLOOR(A121,100))&lt;10,"الخدام",LOOKUP(FLOOR(A121,100),Table2[ID start],Table2[Class])),"الخدام"),"")</f>
        <v>الخدام</v>
      </c>
      <c r="E121" s="29">
        <v>0.62152777777777779</v>
      </c>
      <c r="F121" t="str">
        <v>no</v>
      </c>
    </row>
    <row r="122" spans="1:6" x14ac:dyDescent="0.25">
      <c r="A122" cm="1">
        <f t="array" aca="1" ref="A122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2" s="3">
        <v>45205</v>
      </c>
      <c r="C122" t="str">
        <v>ثالثة</v>
      </c>
      <c r="D122" t="str">
        <f ca="1">IFERROR(_xlfn.IFNA(IF((A122-FLOOR(A122,100))&lt;10,"الخدام",LOOKUP(FLOOR(A122,100),Table2[ID start],Table2[Class])),"الخدام"),"")</f>
        <v>الخدام</v>
      </c>
      <c r="E122" s="29">
        <v>0.62569444444444444</v>
      </c>
      <c r="F122" t="str">
        <v>no</v>
      </c>
    </row>
    <row r="123" spans="1:6" x14ac:dyDescent="0.25">
      <c r="A123" cm="1">
        <f t="array" aca="1" ref="A123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3" s="3">
        <v>45212</v>
      </c>
      <c r="C123" t="str">
        <v>ثالثة</v>
      </c>
      <c r="D123" t="str">
        <f ca="1">IFERROR(_xlfn.IFNA(IF((A123-FLOOR(A123,100))&lt;10,"الخدام",LOOKUP(FLOOR(A123,100),Table2[ID start],Table2[Class])),"الخدام"),"")</f>
        <v>الخدام</v>
      </c>
      <c r="E123" s="29">
        <v>0.55138888888888893</v>
      </c>
      <c r="F123" t="str">
        <v>no</v>
      </c>
    </row>
    <row r="124" spans="1:6" x14ac:dyDescent="0.25">
      <c r="A124" cm="1">
        <f t="array" aca="1" ref="A124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4" s="3">
        <v>45219</v>
      </c>
      <c r="C124" t="str">
        <v>ثالثة</v>
      </c>
      <c r="D124" t="str">
        <f ca="1">IFERROR(_xlfn.IFNA(IF((A124-FLOOR(A124,100))&lt;10,"الخدام",LOOKUP(FLOOR(A124,100),Table2[ID start],Table2[Class])),"الخدام"),"")</f>
        <v>الخدام</v>
      </c>
      <c r="E124" s="29">
        <v>0.89930555555555558</v>
      </c>
      <c r="F124" t="str">
        <v>no</v>
      </c>
    </row>
    <row r="125" spans="1:6" x14ac:dyDescent="0.25">
      <c r="A125" cm="1">
        <f t="array" aca="1" ref="A125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5" s="3">
        <v>45226</v>
      </c>
      <c r="C125" t="str">
        <v>ثالثة</v>
      </c>
      <c r="D125" t="str">
        <f ca="1">IFERROR(_xlfn.IFNA(IF((A125-FLOOR(A125,100))&lt;10,"الخدام",LOOKUP(FLOOR(A125,100),Table2[ID start],Table2[Class])),"الخدام"),"")</f>
        <v>الخدام</v>
      </c>
      <c r="E125" s="29">
        <v>0.62986111111111109</v>
      </c>
      <c r="F125" t="str">
        <v>no</v>
      </c>
    </row>
    <row r="126" spans="1:6" x14ac:dyDescent="0.25">
      <c r="A126" cm="1">
        <f t="array" aca="1" ref="A126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6" s="3">
        <v>45233</v>
      </c>
      <c r="C126" t="str">
        <v>ثالثة</v>
      </c>
      <c r="D126" t="str">
        <f ca="1">IFERROR(_xlfn.IFNA(IF((A126-FLOOR(A126,100))&lt;10,"الخدام",LOOKUP(FLOOR(A126,100),Table2[ID start],Table2[Class])),"الخدام"),"")</f>
        <v>الخدام</v>
      </c>
      <c r="E126" s="29">
        <v>0.52777777777777779</v>
      </c>
      <c r="F126" t="str">
        <v>no</v>
      </c>
    </row>
    <row r="127" spans="1:6" x14ac:dyDescent="0.25">
      <c r="A127" cm="1">
        <f t="array" aca="1" ref="A127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7" s="3">
        <v>45240</v>
      </c>
      <c r="C127" t="str">
        <v>ثالثة</v>
      </c>
      <c r="D127" t="str">
        <f ca="1">IFERROR(_xlfn.IFNA(IF((A127-FLOOR(A127,100))&lt;10,"الخدام",LOOKUP(FLOOR(A127,100),Table2[ID start],Table2[Class])),"الخدام"),"")</f>
        <v>الخدام</v>
      </c>
      <c r="E127" s="29">
        <v>0.54722222222222228</v>
      </c>
      <c r="F127" t="str">
        <v>no</v>
      </c>
    </row>
    <row r="128" spans="1:6" x14ac:dyDescent="0.25">
      <c r="A128" cm="1">
        <f t="array" aca="1" ref="A128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8" s="3">
        <v>45254</v>
      </c>
      <c r="C128" t="str">
        <v>ثالثة</v>
      </c>
      <c r="D128" t="str">
        <f ca="1">IFERROR(_xlfn.IFNA(IF((A128-FLOOR(A128,100))&lt;10,"الخدام",LOOKUP(FLOOR(A128,100),Table2[ID start],Table2[Class])),"الخدام"),"")</f>
        <v>الخدام</v>
      </c>
      <c r="E128" s="29">
        <v>0.53402777777777777</v>
      </c>
      <c r="F128" t="str">
        <v>no</v>
      </c>
    </row>
    <row r="129" spans="1:6" x14ac:dyDescent="0.25">
      <c r="A129" cm="1">
        <f t="array" aca="1" ref="A129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9" s="3">
        <v>45261</v>
      </c>
      <c r="C129" t="str">
        <v>ثالثة</v>
      </c>
      <c r="D129" t="str">
        <f ca="1">IFERROR(_xlfn.IFNA(IF((A129-FLOOR(A129,100))&lt;10,"الخدام",LOOKUP(FLOOR(A129,100),Table2[ID start],Table2[Class])),"الخدام"),"")</f>
        <v>الخدام</v>
      </c>
      <c r="E129" s="29">
        <v>0.52638888888888891</v>
      </c>
      <c r="F129" t="str">
        <v>no</v>
      </c>
    </row>
    <row r="130" spans="1:6" x14ac:dyDescent="0.25">
      <c r="A130" cm="1">
        <f t="array" aca="1" ref="A130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0" s="3">
        <v>45268</v>
      </c>
      <c r="C130" t="str">
        <v>ثالثة</v>
      </c>
      <c r="D130" t="str">
        <f ca="1">IFERROR(_xlfn.IFNA(IF((A130-FLOOR(A130,100))&lt;10,"الخدام",LOOKUP(FLOOR(A130,100),Table2[ID start],Table2[Class])),"الخدام"),"")</f>
        <v>الخدام</v>
      </c>
      <c r="E130" s="29">
        <v>0.5444444444444444</v>
      </c>
      <c r="F130" t="str">
        <v>no</v>
      </c>
    </row>
    <row r="131" spans="1:6" x14ac:dyDescent="0.25">
      <c r="A131" cm="1">
        <f t="array" aca="1" ref="A13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1" s="3">
        <v>45282</v>
      </c>
      <c r="C131" t="str">
        <v>ثالثة</v>
      </c>
      <c r="D131" t="str">
        <f ca="1">IFERROR(_xlfn.IFNA(IF((A131-FLOOR(A131,100))&lt;10,"الخدام",LOOKUP(FLOOR(A131,100),Table2[ID start],Table2[Class])),"الخدام"),"")</f>
        <v>الخدام</v>
      </c>
      <c r="E131" s="29">
        <v>0.53749999999999998</v>
      </c>
      <c r="F131" t="str">
        <v>no</v>
      </c>
    </row>
    <row r="132" spans="1:6" x14ac:dyDescent="0.25">
      <c r="A132" cm="1">
        <f t="array" aca="1" ref="A132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2" s="3">
        <v>45233</v>
      </c>
      <c r="C132" t="str">
        <v>ثالثة</v>
      </c>
      <c r="D132" t="str">
        <f ca="1">IFERROR(_xlfn.IFNA(IF((A132-FLOOR(A132,100))&lt;10,"الخدام",LOOKUP(FLOOR(A132,100),Table2[ID start],Table2[Class])),"الخدام"),"")</f>
        <v>القديس مرقس الرسول</v>
      </c>
      <c r="E132" s="29">
        <v>0.57430555555555551</v>
      </c>
      <c r="F132" t="str">
        <v>yes</v>
      </c>
    </row>
    <row r="133" spans="1:6" x14ac:dyDescent="0.25">
      <c r="A133" cm="1">
        <f t="array" aca="1" ref="A133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3" s="3">
        <v>45240</v>
      </c>
      <c r="C133" t="str">
        <v>ثالثة</v>
      </c>
      <c r="D133" t="str">
        <f ca="1">IFERROR(_xlfn.IFNA(IF((A133-FLOOR(A133,100))&lt;10,"الخدام",LOOKUP(FLOOR(A133,100),Table2[ID start],Table2[Class])),"الخدام"),"")</f>
        <v>القديس مرقس الرسول</v>
      </c>
      <c r="E133" s="29">
        <v>0.57499999999999996</v>
      </c>
      <c r="F133" t="str">
        <v>yes</v>
      </c>
    </row>
    <row r="134" spans="1:6" x14ac:dyDescent="0.25">
      <c r="A134" cm="1">
        <f t="array" aca="1" ref="A134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4" s="3">
        <v>45247</v>
      </c>
      <c r="C134" t="str">
        <v>ثالثة</v>
      </c>
      <c r="D134" t="str">
        <f ca="1">IFERROR(_xlfn.IFNA(IF((A134-FLOOR(A134,100))&lt;10,"الخدام",LOOKUP(FLOOR(A134,100),Table2[ID start],Table2[Class])),"الخدام"),"")</f>
        <v>القديس مرقس الرسول</v>
      </c>
      <c r="E134" s="29">
        <v>0.55347222222222225</v>
      </c>
      <c r="F134" t="str">
        <v>no</v>
      </c>
    </row>
    <row r="135" spans="1:6" x14ac:dyDescent="0.25">
      <c r="A135" cm="1">
        <f t="array" aca="1" ref="A135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5" s="3">
        <v>45254</v>
      </c>
      <c r="C135" t="str">
        <v>ثالثة</v>
      </c>
      <c r="D135" t="str">
        <f ca="1">IFERROR(_xlfn.IFNA(IF((A135-FLOOR(A135,100))&lt;10,"الخدام",LOOKUP(FLOOR(A135,100),Table2[ID start],Table2[Class])),"الخدام"),"")</f>
        <v>القديس مرقس الرسول</v>
      </c>
      <c r="E135" s="29">
        <v>0.55625000000000002</v>
      </c>
      <c r="F135" t="str">
        <v>no</v>
      </c>
    </row>
    <row r="136" spans="1:6" x14ac:dyDescent="0.25">
      <c r="A136" cm="1">
        <f t="array" aca="1" ref="A136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6" s="3">
        <v>45240</v>
      </c>
      <c r="C136" t="str">
        <v>ثالثة</v>
      </c>
      <c r="D136" t="str">
        <f ca="1">IFERROR(_xlfn.IFNA(IF((A136-FLOOR(A136,100))&lt;10,"الخدام",LOOKUP(FLOOR(A136,100),Table2[ID start],Table2[Class])),"الخدام"),"")</f>
        <v>القديس مرقس الرسول</v>
      </c>
      <c r="E136" s="29">
        <v>0.56111111111111112</v>
      </c>
      <c r="F136" t="str">
        <v>no</v>
      </c>
    </row>
    <row r="137" spans="1:6" x14ac:dyDescent="0.25">
      <c r="A137" cm="1">
        <f t="array" aca="1" ref="A137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7" s="3">
        <v>45254</v>
      </c>
      <c r="C137" t="str">
        <v>ثالثة</v>
      </c>
      <c r="D137" t="str">
        <f ca="1">IFERROR(_xlfn.IFNA(IF((A137-FLOOR(A137,100))&lt;10,"الخدام",LOOKUP(FLOOR(A137,100),Table2[ID start],Table2[Class])),"الخدام"),"")</f>
        <v>القديس مرقس الرسول</v>
      </c>
      <c r="E137" s="29">
        <v>0.55486111111111114</v>
      </c>
      <c r="F137" t="str">
        <v>no</v>
      </c>
    </row>
    <row r="138" spans="1:6" x14ac:dyDescent="0.25">
      <c r="A138" cm="1">
        <f t="array" aca="1" ref="A138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8" s="3">
        <v>45261</v>
      </c>
      <c r="C138" t="str">
        <v>ثالثة</v>
      </c>
      <c r="D138" t="str">
        <f ca="1">IFERROR(_xlfn.IFNA(IF((A138-FLOOR(A138,100))&lt;10,"الخدام",LOOKUP(FLOOR(A138,100),Table2[ID start],Table2[Class])),"الخدام"),"")</f>
        <v>القديس مرقس الرسول</v>
      </c>
      <c r="E138" s="29">
        <v>0.54791666666666672</v>
      </c>
      <c r="F138" t="str">
        <v>no</v>
      </c>
    </row>
    <row r="139" spans="1:6" x14ac:dyDescent="0.25">
      <c r="A139" cm="1">
        <f t="array" aca="1" ref="A139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9" s="3">
        <v>45268</v>
      </c>
      <c r="C139" t="str">
        <v>ثالثة</v>
      </c>
      <c r="D139" t="str">
        <f ca="1">IFERROR(_xlfn.IFNA(IF((A139-FLOOR(A139,100))&lt;10,"الخدام",LOOKUP(FLOOR(A139,100),Table2[ID start],Table2[Class])),"الخدام"),"")</f>
        <v>القديس مرقس الرسول</v>
      </c>
      <c r="E139" s="29">
        <v>0.57361111111111107</v>
      </c>
      <c r="F139" t="str">
        <v>yes</v>
      </c>
    </row>
    <row r="140" spans="1:6" x14ac:dyDescent="0.25">
      <c r="A140" cm="1">
        <f t="array" aca="1" ref="A140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40" s="3">
        <v>45275</v>
      </c>
      <c r="C140" t="str">
        <v>ثالثة</v>
      </c>
      <c r="D140" t="str">
        <f ca="1">IFERROR(_xlfn.IFNA(IF((A140-FLOOR(A140,100))&lt;10,"الخدام",LOOKUP(FLOOR(A140,100),Table2[ID start],Table2[Class])),"الخدام"),"")</f>
        <v>القديس مرقس الرسول</v>
      </c>
      <c r="E140" s="29">
        <v>0.58611111111111114</v>
      </c>
      <c r="F140" t="str">
        <v>yes</v>
      </c>
    </row>
    <row r="141" spans="1:6" x14ac:dyDescent="0.25">
      <c r="A141" cm="1">
        <f t="array" aca="1" ref="A141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1" s="3">
        <v>45226</v>
      </c>
      <c r="C141" t="str">
        <v>ثالثة</v>
      </c>
      <c r="D141" t="str">
        <f ca="1">IFERROR(_xlfn.IFNA(IF((A141-FLOOR(A141,100))&lt;10,"الخدام",LOOKUP(FLOOR(A141,100),Table2[ID start],Table2[Class])),"الخدام"),"")</f>
        <v>القديس مرقس الرسول</v>
      </c>
      <c r="E141" s="29">
        <v>0.5805555555555556</v>
      </c>
      <c r="F141" t="str">
        <v>no</v>
      </c>
    </row>
    <row r="142" spans="1:6" x14ac:dyDescent="0.25">
      <c r="A142" cm="1">
        <f t="array" aca="1" ref="A142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2" s="3">
        <v>45233</v>
      </c>
      <c r="C142" t="str">
        <v>ثالثة</v>
      </c>
      <c r="D142" t="str">
        <f ca="1">IFERROR(_xlfn.IFNA(IF((A142-FLOOR(A142,100))&lt;10,"الخدام",LOOKUP(FLOOR(A142,100),Table2[ID start],Table2[Class])),"الخدام"),"")</f>
        <v>القديس مرقس الرسول</v>
      </c>
      <c r="E142" s="29">
        <v>0.55000000000000004</v>
      </c>
      <c r="F142" t="str">
        <v>no</v>
      </c>
    </row>
    <row r="143" spans="1:6" x14ac:dyDescent="0.25">
      <c r="A143" cm="1">
        <f t="array" aca="1" ref="A143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3" s="3">
        <v>45282</v>
      </c>
      <c r="C143" t="str">
        <v>ثالثة</v>
      </c>
      <c r="D143" t="str">
        <f ca="1">IFERROR(_xlfn.IFNA(IF((A143-FLOOR(A143,100))&lt;10,"الخدام",LOOKUP(FLOOR(A143,100),Table2[ID start],Table2[Class])),"الخدام"),"")</f>
        <v>القديس مرقس الرسول</v>
      </c>
      <c r="E143" s="29">
        <v>0.57291666666666663</v>
      </c>
      <c r="F143" t="str">
        <v>yes</v>
      </c>
    </row>
    <row r="144" spans="1:6" x14ac:dyDescent="0.25">
      <c r="A144" cm="1">
        <f t="array" aca="1" ref="A144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4" s="3">
        <v>45226</v>
      </c>
      <c r="C144" t="str">
        <v>ثالثة</v>
      </c>
      <c r="D144" t="str">
        <f ca="1">IFERROR(_xlfn.IFNA(IF((A144-FLOOR(A144,100))&lt;10,"الخدام",LOOKUP(FLOOR(A144,100),Table2[ID start],Table2[Class])),"الخدام"),"")</f>
        <v>القديس مرقس الرسول</v>
      </c>
      <c r="E144" s="29">
        <v>0.5805555555555556</v>
      </c>
      <c r="F144" t="str">
        <v>no</v>
      </c>
    </row>
    <row r="145" spans="1:6" x14ac:dyDescent="0.25">
      <c r="A145" cm="1">
        <f t="array" aca="1" ref="A145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5" s="3">
        <v>45254</v>
      </c>
      <c r="C145" t="str">
        <v>ثالثة</v>
      </c>
      <c r="D145" t="str">
        <f ca="1">IFERROR(_xlfn.IFNA(IF((A145-FLOOR(A145,100))&lt;10,"الخدام",LOOKUP(FLOOR(A145,100),Table2[ID start],Table2[Class])),"الخدام"),"")</f>
        <v>القديس مرقس الرسول</v>
      </c>
      <c r="E145" s="29">
        <v>0.58472222222222225</v>
      </c>
      <c r="F145" t="str">
        <v>yes</v>
      </c>
    </row>
    <row r="146" spans="1:6" x14ac:dyDescent="0.25">
      <c r="A146" cm="1">
        <f t="array" aca="1" ref="A146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6" s="3">
        <v>45282</v>
      </c>
      <c r="C146" t="str">
        <v>ثالثة</v>
      </c>
      <c r="D146" t="str">
        <f ca="1">IFERROR(_xlfn.IFNA(IF((A146-FLOOR(A146,100))&lt;10,"الخدام",LOOKUP(FLOOR(A146,100),Table2[ID start],Table2[Class])),"الخدام"),"")</f>
        <v>القديس مرقس الرسول</v>
      </c>
      <c r="E146" s="29">
        <v>0.57291666666666663</v>
      </c>
      <c r="F146" t="str">
        <v>yes</v>
      </c>
    </row>
    <row r="147" spans="1:6" x14ac:dyDescent="0.25">
      <c r="A147" cm="1">
        <f t="array" aca="1" ref="A147" ca="1">IFERROR(_xlfn.XLOOKUP(attendance__2[[#This Row],[ID]],_xlfn._xlws.FILTER(Table1[Old ID],Table1[Old ID]&lt;&gt;0),_xlfn._xlws.FILTER(Changelog!$C$2:$C$110,Changelog!$C$2:$C$110&lt;&gt;""),attendance__2[[#This Row],[ID]]),"")</f>
        <v>224</v>
      </c>
      <c r="B147" s="3">
        <v>45226</v>
      </c>
      <c r="C147" t="str">
        <v>ثالثة</v>
      </c>
      <c r="D147" t="str">
        <f ca="1">IFERROR(_xlfn.IFNA(IF((A147-FLOOR(A147,100))&lt;10,"الخدام",LOOKUP(FLOOR(A147,100),Table2[ID start],Table2[Class])),"الخدام"),"")</f>
        <v>القديس مرقس الرسول</v>
      </c>
      <c r="E147" s="29">
        <v>0.5805555555555556</v>
      </c>
      <c r="F147" t="str">
        <v>no</v>
      </c>
    </row>
    <row r="148" spans="1:6" x14ac:dyDescent="0.25">
      <c r="A148" cm="1">
        <f t="array" aca="1" ref="A148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8" s="3">
        <v>45240</v>
      </c>
      <c r="C148" t="str">
        <v>ثالثة</v>
      </c>
      <c r="D148" t="str">
        <f ca="1">IFERROR(_xlfn.IFNA(IF((A148-FLOOR(A148,100))&lt;10,"الخدام",LOOKUP(FLOOR(A148,100),Table2[ID start],Table2[Class])),"الخدام"),"")</f>
        <v>القديس مرقس الرسول</v>
      </c>
      <c r="E148" s="29">
        <v>0.56944444444444442</v>
      </c>
      <c r="F148" t="str">
        <v>yes</v>
      </c>
    </row>
    <row r="149" spans="1:6" x14ac:dyDescent="0.25">
      <c r="A149" cm="1">
        <f t="array" aca="1" ref="A149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9" s="3">
        <v>45282</v>
      </c>
      <c r="C149" t="str">
        <v>ثالثة</v>
      </c>
      <c r="D149" t="str">
        <f ca="1">IFERROR(_xlfn.IFNA(IF((A149-FLOOR(A149,100))&lt;10,"الخدام",LOOKUP(FLOOR(A149,100),Table2[ID start],Table2[Class])),"الخدام"),"")</f>
        <v>القديس مرقس الرسول</v>
      </c>
      <c r="E149" s="29">
        <v>0.56388888888888888</v>
      </c>
      <c r="F149" t="str">
        <v>yes</v>
      </c>
    </row>
    <row r="150" spans="1:6" x14ac:dyDescent="0.25">
      <c r="A150" cm="1">
        <f t="array" aca="1" ref="A150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0" s="3">
        <v>45247</v>
      </c>
      <c r="C150" t="str">
        <v>ثالثة</v>
      </c>
      <c r="D150" t="str">
        <f ca="1">IFERROR(_xlfn.IFNA(IF((A150-FLOOR(A150,100))&lt;10,"الخدام",LOOKUP(FLOOR(A150,100),Table2[ID start],Table2[Class])),"الخدام"),"")</f>
        <v>القديس مرقس الرسول</v>
      </c>
      <c r="E150" s="29">
        <v>0.56458333333333333</v>
      </c>
      <c r="F150" t="str">
        <v>yes</v>
      </c>
    </row>
    <row r="151" spans="1:6" x14ac:dyDescent="0.25">
      <c r="A151" cm="1">
        <f t="array" aca="1" ref="A151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1" s="3">
        <v>45261</v>
      </c>
      <c r="C151" t="str">
        <v>ثالثة</v>
      </c>
      <c r="D151" t="str">
        <f ca="1">IFERROR(_xlfn.IFNA(IF((A151-FLOOR(A151,100))&lt;10,"الخدام",LOOKUP(FLOOR(A151,100),Table2[ID start],Table2[Class])),"الخدام"),"")</f>
        <v>القديس مرقس الرسول</v>
      </c>
      <c r="E151" s="29">
        <v>0.53541666666666665</v>
      </c>
      <c r="F151" t="str">
        <v>yes</v>
      </c>
    </row>
    <row r="152" spans="1:6" x14ac:dyDescent="0.25">
      <c r="A152" cm="1">
        <f t="array" aca="1" ref="A152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2" s="3">
        <v>45282</v>
      </c>
      <c r="C152" t="str">
        <v>ثالثة</v>
      </c>
      <c r="D152" t="str">
        <f ca="1">IFERROR(_xlfn.IFNA(IF((A152-FLOOR(A152,100))&lt;10,"الخدام",LOOKUP(FLOOR(A152,100),Table2[ID start],Table2[Class])),"الخدام"),"")</f>
        <v>القديس مرقس الرسول</v>
      </c>
      <c r="E152" s="29">
        <v>0.53819444444444442</v>
      </c>
      <c r="F152" t="str">
        <v>no</v>
      </c>
    </row>
    <row r="153" spans="1:6" x14ac:dyDescent="0.25">
      <c r="A153" cm="1">
        <f t="array" aca="1" ref="A153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3" s="3">
        <v>45268</v>
      </c>
      <c r="C153" t="str">
        <v>ثالثة</v>
      </c>
      <c r="D153" t="str">
        <f ca="1">IFERROR(_xlfn.IFNA(IF((A153-FLOOR(A153,100))&lt;10,"الخدام",LOOKUP(FLOOR(A153,100),Table2[ID start],Table2[Class])),"الخدام"),"")</f>
        <v>القديس مرقس الرسول</v>
      </c>
      <c r="E153" s="29">
        <v>0.58194444444444449</v>
      </c>
      <c r="F153" t="str">
        <v>yes</v>
      </c>
    </row>
    <row r="154" spans="1:6" x14ac:dyDescent="0.25">
      <c r="A154" cm="1">
        <f t="array" aca="1" ref="A154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4" s="3">
        <v>45282</v>
      </c>
      <c r="C154" t="str">
        <v>ثالثة</v>
      </c>
      <c r="D154" t="str">
        <f ca="1">IFERROR(_xlfn.IFNA(IF((A154-FLOOR(A154,100))&lt;10,"الخدام",LOOKUP(FLOOR(A154,100),Table2[ID start],Table2[Class])),"الخدام"),"")</f>
        <v>القديس مرقس الرسول</v>
      </c>
      <c r="E154" s="29">
        <v>0.56527777777777777</v>
      </c>
      <c r="F154" t="str">
        <v>yes</v>
      </c>
    </row>
    <row r="155" spans="1:6" x14ac:dyDescent="0.25">
      <c r="A155" cm="1">
        <f t="array" aca="1" ref="A155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5" s="3">
        <v>45219</v>
      </c>
      <c r="C155" t="str">
        <v>ثالثة</v>
      </c>
      <c r="D155" t="str">
        <f ca="1">IFERROR(_xlfn.IFNA(IF((A155-FLOOR(A155,100))&lt;10,"الخدام",LOOKUP(FLOOR(A155,100),Table2[ID start],Table2[Class])),"الخدام"),"")</f>
        <v>القديس مرقس الرسول</v>
      </c>
      <c r="E155" s="29">
        <v>0.9</v>
      </c>
      <c r="F155" t="str">
        <v>no</v>
      </c>
    </row>
    <row r="156" spans="1:6" x14ac:dyDescent="0.25">
      <c r="A156" cm="1">
        <f t="array" aca="1" ref="A156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6" s="3">
        <v>45254</v>
      </c>
      <c r="C156" t="str">
        <v>ثالثة</v>
      </c>
      <c r="D156" t="str">
        <f ca="1">IFERROR(_xlfn.IFNA(IF((A156-FLOOR(A156,100))&lt;10,"الخدام",LOOKUP(FLOOR(A156,100),Table2[ID start],Table2[Class])),"الخدام"),"")</f>
        <v>القديس مرقس الرسول</v>
      </c>
      <c r="E156" s="29">
        <v>0.56944444444444442</v>
      </c>
      <c r="F156" t="str">
        <v>yes</v>
      </c>
    </row>
    <row r="157" spans="1:6" x14ac:dyDescent="0.25">
      <c r="A157" cm="1">
        <f t="array" aca="1" ref="A157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7" s="3">
        <v>45261</v>
      </c>
      <c r="C157" t="str">
        <v>ثالثة</v>
      </c>
      <c r="D157" t="str">
        <f ca="1">IFERROR(_xlfn.IFNA(IF((A157-FLOOR(A157,100))&lt;10,"الخدام",LOOKUP(FLOOR(A157,100),Table2[ID start],Table2[Class])),"الخدام"),"")</f>
        <v>القديس مرقس الرسول</v>
      </c>
      <c r="E157" s="29">
        <v>0.56944444444444442</v>
      </c>
      <c r="F157" t="str">
        <v>yes</v>
      </c>
    </row>
    <row r="158" spans="1:6" x14ac:dyDescent="0.25">
      <c r="A158" cm="1">
        <f t="array" aca="1" ref="A158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8" s="3">
        <v>45247</v>
      </c>
      <c r="C158" t="str">
        <v>ثالثة</v>
      </c>
      <c r="D158" t="str">
        <f ca="1">IFERROR(_xlfn.IFNA(IF((A158-FLOOR(A158,100))&lt;10,"الخدام",LOOKUP(FLOOR(A158,100),Table2[ID start],Table2[Class])),"الخدام"),"")</f>
        <v>القديس مرقس الرسول</v>
      </c>
      <c r="E158" s="29">
        <v>0.56388888888888888</v>
      </c>
      <c r="F158" t="str">
        <v>yes</v>
      </c>
    </row>
    <row r="159" spans="1:6" x14ac:dyDescent="0.25">
      <c r="A159" cm="1">
        <f t="array" aca="1" ref="A159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9" s="3">
        <v>45254</v>
      </c>
      <c r="C159" t="str">
        <v>ثالثة</v>
      </c>
      <c r="D159" t="str">
        <f ca="1">IFERROR(_xlfn.IFNA(IF((A159-FLOOR(A159,100))&lt;10,"الخدام",LOOKUP(FLOOR(A159,100),Table2[ID start],Table2[Class])),"الخدام"),"")</f>
        <v>القديس مرقس الرسول</v>
      </c>
      <c r="E159" s="29">
        <v>0.61736111111111114</v>
      </c>
      <c r="F159" t="str">
        <v>yes</v>
      </c>
    </row>
    <row r="160" spans="1:6" x14ac:dyDescent="0.25">
      <c r="A160" cm="1">
        <f t="array" aca="1" ref="A160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0" s="3">
        <v>45268</v>
      </c>
      <c r="C160" t="str">
        <v>ثالثة</v>
      </c>
      <c r="D160" t="str">
        <f ca="1">IFERROR(_xlfn.IFNA(IF((A160-FLOOR(A160,100))&lt;10,"الخدام",LOOKUP(FLOOR(A160,100),Table2[ID start],Table2[Class])),"الخدام"),"")</f>
        <v>القديس مرقس الرسول</v>
      </c>
      <c r="E160" s="29">
        <v>0.57499999999999996</v>
      </c>
      <c r="F160" t="str">
        <v>no</v>
      </c>
    </row>
    <row r="161" spans="1:6" x14ac:dyDescent="0.25">
      <c r="A161" cm="1">
        <f t="array" aca="1" ref="A161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1" s="3">
        <v>45282</v>
      </c>
      <c r="C161" t="str">
        <v>ثالثة</v>
      </c>
      <c r="D161" t="str">
        <f ca="1">IFERROR(_xlfn.IFNA(IF((A161-FLOOR(A161,100))&lt;10,"الخدام",LOOKUP(FLOOR(A161,100),Table2[ID start],Table2[Class])),"الخدام"),"")</f>
        <v>القديس مرقس الرسول</v>
      </c>
      <c r="E161" s="29">
        <v>0.55694444444444446</v>
      </c>
      <c r="F161" t="str">
        <v>no</v>
      </c>
    </row>
    <row r="162" spans="1:6" x14ac:dyDescent="0.25">
      <c r="A162" cm="1">
        <f t="array" aca="1" ref="A162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2" s="3">
        <v>45247</v>
      </c>
      <c r="C162" t="str">
        <v>ثالثة</v>
      </c>
      <c r="D162" t="str">
        <f ca="1">IFERROR(_xlfn.IFNA(IF((A162-FLOOR(A162,100))&lt;10,"الخدام",LOOKUP(FLOOR(A162,100),Table2[ID start],Table2[Class])),"الخدام"),"")</f>
        <v>القديس مرقس الرسول</v>
      </c>
      <c r="E162" s="29">
        <v>0.55277777777777781</v>
      </c>
      <c r="F162" t="str">
        <v>no</v>
      </c>
    </row>
    <row r="163" spans="1:6" x14ac:dyDescent="0.25">
      <c r="A163" cm="1">
        <f t="array" aca="1" ref="A163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3" s="3">
        <v>45254</v>
      </c>
      <c r="C163" t="str">
        <v>ثالثة</v>
      </c>
      <c r="D163" t="str">
        <f ca="1">IFERROR(_xlfn.IFNA(IF((A163-FLOOR(A163,100))&lt;10,"الخدام",LOOKUP(FLOOR(A163,100),Table2[ID start],Table2[Class])),"الخدام"),"")</f>
        <v>القديس مرقس الرسول</v>
      </c>
      <c r="E163" s="29">
        <v>0.55347222222222225</v>
      </c>
      <c r="F163" t="str">
        <v>no</v>
      </c>
    </row>
    <row r="164" spans="1:6" x14ac:dyDescent="0.25">
      <c r="A164" cm="1">
        <f t="array" aca="1" ref="A164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164" s="3">
        <v>45233</v>
      </c>
      <c r="C164" t="str">
        <v>ثالثة</v>
      </c>
      <c r="D164" t="str">
        <f ca="1">IFERROR(_xlfn.IFNA(IF((A164-FLOOR(A164,100))&lt;10,"الخدام",LOOKUP(FLOOR(A164,100),Table2[ID start],Table2[Class])),"الخدام"),"")</f>
        <v>القديس مرقس الرسول</v>
      </c>
      <c r="E164" s="29">
        <v>0.54861111111111116</v>
      </c>
      <c r="F164" t="str">
        <v>no</v>
      </c>
    </row>
    <row r="165" spans="1:6" x14ac:dyDescent="0.25">
      <c r="A165" cm="1">
        <f t="array" aca="1" ref="A165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5" s="3">
        <v>45226</v>
      </c>
      <c r="C165" t="str">
        <v>ثالثة</v>
      </c>
      <c r="D165" t="str">
        <f ca="1">IFERROR(_xlfn.IFNA(IF((A165-FLOOR(A165,100))&lt;10,"الخدام",LOOKUP(FLOOR(A165,100),Table2[ID start],Table2[Class])),"الخدام"),"")</f>
        <v>القديس مرقس الرسول</v>
      </c>
      <c r="E165" s="29">
        <v>0.58125000000000004</v>
      </c>
      <c r="F165" t="str">
        <v>no</v>
      </c>
    </row>
    <row r="166" spans="1:6" x14ac:dyDescent="0.25">
      <c r="A166" cm="1">
        <f t="array" aca="1" ref="A166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6" s="3">
        <v>45282</v>
      </c>
      <c r="C166" t="str">
        <v>ثالثة</v>
      </c>
      <c r="D166" t="str">
        <f ca="1">IFERROR(_xlfn.IFNA(IF((A166-FLOOR(A166,100))&lt;10,"الخدام",LOOKUP(FLOOR(A166,100),Table2[ID start],Table2[Class])),"الخدام"),"")</f>
        <v>القديس مرقس الرسول</v>
      </c>
      <c r="E166" s="29">
        <v>0.54027777777777775</v>
      </c>
      <c r="F166" t="str">
        <v>no</v>
      </c>
    </row>
    <row r="167" spans="1:6" x14ac:dyDescent="0.25">
      <c r="A167" cm="1">
        <f t="array" aca="1" ref="A167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7" s="3">
        <v>45233</v>
      </c>
      <c r="C167" t="str">
        <v>ثالثة</v>
      </c>
      <c r="D167" t="str">
        <f ca="1">IFERROR(_xlfn.IFNA(IF((A167-FLOOR(A167,100))&lt;10,"الخدام",LOOKUP(FLOOR(A167,100),Table2[ID start],Table2[Class])),"الخدام"),"")</f>
        <v>القديس مرقس الرسول</v>
      </c>
      <c r="E167" s="29">
        <v>0.52916666666666667</v>
      </c>
      <c r="F167" t="str">
        <v>no</v>
      </c>
    </row>
    <row r="168" spans="1:6" x14ac:dyDescent="0.25">
      <c r="A168" cm="1">
        <f t="array" aca="1" ref="A168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8" s="3">
        <v>45261</v>
      </c>
      <c r="C168" t="str">
        <v>ثالثة</v>
      </c>
      <c r="D168" t="str">
        <f ca="1">IFERROR(_xlfn.IFNA(IF((A168-FLOOR(A168,100))&lt;10,"الخدام",LOOKUP(FLOOR(A168,100),Table2[ID start],Table2[Class])),"الخدام"),"")</f>
        <v>القديس مرقس الرسول</v>
      </c>
      <c r="E168" s="29">
        <v>0.55833333333333335</v>
      </c>
      <c r="F168" t="str">
        <v>no</v>
      </c>
    </row>
    <row r="169" spans="1:6" x14ac:dyDescent="0.25">
      <c r="A169" cm="1">
        <f t="array" aca="1" ref="A169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69" s="3">
        <v>45233</v>
      </c>
      <c r="C169" t="str">
        <v>ثالثة</v>
      </c>
      <c r="D169" t="str">
        <f ca="1">IFERROR(_xlfn.IFNA(IF((A169-FLOOR(A169,100))&lt;10,"الخدام",LOOKUP(FLOOR(A169,100),Table2[ID start],Table2[Class])),"الخدام"),"")</f>
        <v>القديس مرقس الرسول</v>
      </c>
      <c r="E169" s="29">
        <v>0.53541666666666665</v>
      </c>
      <c r="F169" t="str">
        <v>no</v>
      </c>
    </row>
    <row r="170" spans="1:6" x14ac:dyDescent="0.25">
      <c r="A170" cm="1">
        <f t="array" aca="1" ref="A170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70" s="3">
        <v>45261</v>
      </c>
      <c r="C170" t="str">
        <v>ثالثة</v>
      </c>
      <c r="D170" t="str">
        <f ca="1">IFERROR(_xlfn.IFNA(IF((A170-FLOOR(A170,100))&lt;10,"الخدام",LOOKUP(FLOOR(A170,100),Table2[ID start],Table2[Class])),"الخدام"),"")</f>
        <v>القديس مرقس الرسول</v>
      </c>
      <c r="E170" s="29">
        <v>0.54166666666666663</v>
      </c>
      <c r="F170" t="str">
        <v>no</v>
      </c>
    </row>
    <row r="171" spans="1:6" x14ac:dyDescent="0.25">
      <c r="A171" cm="1">
        <f t="array" aca="1" ref="A171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1" s="3">
        <v>45233</v>
      </c>
      <c r="C171" t="str">
        <v>ثالثة</v>
      </c>
      <c r="D171" t="str">
        <f ca="1">IFERROR(_xlfn.IFNA(IF((A171-FLOOR(A171,100))&lt;10,"الخدام",LOOKUP(FLOOR(A171,100),Table2[ID start],Table2[Class])),"الخدام"),"")</f>
        <v>القديس مرقس الرسول</v>
      </c>
      <c r="E171" s="29">
        <v>0.53611111111111109</v>
      </c>
      <c r="F171" t="str">
        <v>no</v>
      </c>
    </row>
    <row r="172" spans="1:6" x14ac:dyDescent="0.25">
      <c r="A172" cm="1">
        <f t="array" aca="1" ref="A172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2" s="3">
        <v>45261</v>
      </c>
      <c r="C172" t="str">
        <v>ثالثة</v>
      </c>
      <c r="D172" t="str">
        <f ca="1">IFERROR(_xlfn.IFNA(IF((A172-FLOOR(A172,100))&lt;10,"الخدام",LOOKUP(FLOOR(A172,100),Table2[ID start],Table2[Class])),"الخدام"),"")</f>
        <v>القديس مرقس الرسول</v>
      </c>
      <c r="E172" s="29">
        <v>0.55833333333333335</v>
      </c>
      <c r="F172" t="str">
        <v>no</v>
      </c>
    </row>
    <row r="173" spans="1:6" x14ac:dyDescent="0.25">
      <c r="A173" cm="1">
        <f t="array" aca="1" ref="A173" ca="1">IFERROR(_xlfn.XLOOKUP(attendance__2[[#This Row],[ID]],_xlfn._xlws.FILTER(Table1[Old ID],Table1[Old ID]&lt;&gt;0),_xlfn._xlws.FILTER(Changelog!$C$2:$C$110,Changelog!$C$2:$C$110&lt;&gt;""),attendance__2[[#This Row],[ID]]),"")</f>
        <v>249</v>
      </c>
      <c r="B173" s="3">
        <v>45233</v>
      </c>
      <c r="C173" t="str">
        <v>ثالثة</v>
      </c>
      <c r="D173" t="str">
        <f ca="1">IFERROR(_xlfn.IFNA(IF((A173-FLOOR(A173,100))&lt;10,"الخدام",LOOKUP(FLOOR(A173,100),Table2[ID start],Table2[Class])),"الخدام"),"")</f>
        <v>القديس مرقس الرسول</v>
      </c>
      <c r="E173" s="29">
        <v>0.57777777777777772</v>
      </c>
      <c r="F173" t="str">
        <v>yes</v>
      </c>
    </row>
    <row r="174" spans="1:6" x14ac:dyDescent="0.25">
      <c r="A174" cm="1">
        <f t="array" aca="1" ref="A174" ca="1">IFERROR(_xlfn.XLOOKUP(attendance__2[[#This Row],[ID]],_xlfn._xlws.FILTER(Table1[Old ID],Table1[Old ID]&lt;&gt;0),_xlfn._xlws.FILTER(Changelog!$C$2:$C$110,Changelog!$C$2:$C$110&lt;&gt;""),attendance__2[[#This Row],[ID]]),"")</f>
        <v>250</v>
      </c>
      <c r="B174" s="3">
        <v>45240</v>
      </c>
      <c r="C174" t="str">
        <v>ثالثة</v>
      </c>
      <c r="D174" t="str">
        <f ca="1">IFERROR(_xlfn.IFNA(IF((A174-FLOOR(A174,100))&lt;10,"الخدام",LOOKUP(FLOOR(A174,100),Table2[ID start],Table2[Class])),"الخدام"),"")</f>
        <v>القديس مرقس الرسول</v>
      </c>
      <c r="E174" s="29">
        <v>0.56458333333333333</v>
      </c>
      <c r="F174" t="str">
        <v>yes</v>
      </c>
    </row>
    <row r="175" spans="1:6" x14ac:dyDescent="0.25">
      <c r="A175" cm="1">
        <f t="array" aca="1" ref="A175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5" s="3">
        <v>45240</v>
      </c>
      <c r="C175" t="str">
        <v>ثالثة</v>
      </c>
      <c r="D175" t="str">
        <f ca="1">IFERROR(_xlfn.IFNA(IF((A175-FLOOR(A175,100))&lt;10,"الخدام",LOOKUP(FLOOR(A175,100),Table2[ID start],Table2[Class])),"الخدام"),"")</f>
        <v>القديس مرقس الرسول</v>
      </c>
      <c r="E175" s="29">
        <v>0.5854166666666667</v>
      </c>
      <c r="F175" t="str">
        <v>yes</v>
      </c>
    </row>
    <row r="176" spans="1:6" x14ac:dyDescent="0.25">
      <c r="A176" cm="1">
        <f t="array" aca="1" ref="A176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6" s="3">
        <v>45254</v>
      </c>
      <c r="C176" t="str">
        <v>ثالثة</v>
      </c>
      <c r="D176" t="str">
        <f ca="1">IFERROR(_xlfn.IFNA(IF((A176-FLOOR(A176,100))&lt;10,"الخدام",LOOKUP(FLOOR(A176,100),Table2[ID start],Table2[Class])),"الخدام"),"")</f>
        <v>القديس مرقس الرسول</v>
      </c>
      <c r="E176" s="29">
        <v>0.55625000000000002</v>
      </c>
      <c r="F176" t="str">
        <v>no</v>
      </c>
    </row>
    <row r="177" spans="1:6" x14ac:dyDescent="0.25">
      <c r="A177" cm="1">
        <f t="array" aca="1" ref="A177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7" s="3">
        <v>45282</v>
      </c>
      <c r="C177" t="str">
        <v>ثالثة</v>
      </c>
      <c r="D177" t="str">
        <f ca="1">IFERROR(_xlfn.IFNA(IF((A177-FLOOR(A177,100))&lt;10,"الخدام",LOOKUP(FLOOR(A177,100),Table2[ID start],Table2[Class])),"الخدام"),"")</f>
        <v>القديس مرقس الرسول</v>
      </c>
      <c r="E177" s="29">
        <v>0.57708333333333328</v>
      </c>
      <c r="F177" t="str">
        <v>yes</v>
      </c>
    </row>
    <row r="178" spans="1:6" x14ac:dyDescent="0.25">
      <c r="A178" cm="1">
        <f t="array" aca="1" ref="A178" ca="1">IFERROR(_xlfn.XLOOKUP(attendance__2[[#This Row],[ID]],_xlfn._xlws.FILTER(Table1[Old ID],Table1[Old ID]&lt;&gt;0),_xlfn._xlws.FILTER(Changelog!$C$2:$C$110,Changelog!$C$2:$C$110&lt;&gt;""),attendance__2[[#This Row],[ID]]),"")</f>
        <v>254</v>
      </c>
      <c r="B178" s="3">
        <v>45254</v>
      </c>
      <c r="C178" t="str">
        <v>ثالثة</v>
      </c>
      <c r="D178" t="str">
        <f ca="1">IFERROR(_xlfn.IFNA(IF((A178-FLOOR(A178,100))&lt;10,"الخدام",LOOKUP(FLOOR(A178,100),Table2[ID start],Table2[Class])),"الخدام"),"")</f>
        <v>القديس مرقس الرسول</v>
      </c>
      <c r="E178" s="29">
        <v>0.55138888888888893</v>
      </c>
      <c r="F178" t="str">
        <v>no</v>
      </c>
    </row>
    <row r="179" spans="1:6" x14ac:dyDescent="0.25">
      <c r="A179" cm="1">
        <f t="array" aca="1" ref="A179" ca="1">IFERROR(_xlfn.XLOOKUP(attendance__2[[#This Row],[ID]],_xlfn._xlws.FILTER(Table1[Old ID],Table1[Old ID]&lt;&gt;0),_xlfn._xlws.FILTER(Changelog!$C$2:$C$110,Changelog!$C$2:$C$110&lt;&gt;""),attendance__2[[#This Row],[ID]]),"")</f>
        <v>255</v>
      </c>
      <c r="B179" s="3">
        <v>45254</v>
      </c>
      <c r="C179" t="str">
        <v>ثالثة</v>
      </c>
      <c r="D179" t="str">
        <f ca="1">IFERROR(_xlfn.IFNA(IF((A179-FLOOR(A179,100))&lt;10,"الخدام",LOOKUP(FLOOR(A179,100),Table2[ID start],Table2[Class])),"الخدام"),"")</f>
        <v>القديس مرقس الرسول</v>
      </c>
      <c r="E179" s="29">
        <v>0.55486111111111114</v>
      </c>
      <c r="F179" t="str">
        <v>no</v>
      </c>
    </row>
    <row r="180" spans="1:6" x14ac:dyDescent="0.25">
      <c r="A180" cm="1">
        <f t="array" aca="1" ref="A180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0" s="3">
        <v>45261</v>
      </c>
      <c r="C180" t="str">
        <v>ثالثة</v>
      </c>
      <c r="D180" t="str">
        <f ca="1">IFERROR(_xlfn.IFNA(IF((A180-FLOOR(A180,100))&lt;10,"الخدام",LOOKUP(FLOOR(A180,100),Table2[ID start],Table2[Class])),"الخدام"),"")</f>
        <v>القديس مرقس الرسول</v>
      </c>
      <c r="E180" s="29">
        <v>0.56805555555555554</v>
      </c>
      <c r="F180" t="str">
        <v>yes</v>
      </c>
    </row>
    <row r="181" spans="1:6" x14ac:dyDescent="0.25">
      <c r="A181" cm="1">
        <f t="array" aca="1" ref="A181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1" s="3">
        <v>45268</v>
      </c>
      <c r="C181" t="str">
        <v>ثالثة</v>
      </c>
      <c r="D181" t="str">
        <f ca="1">IFERROR(_xlfn.IFNA(IF((A181-FLOOR(A181,100))&lt;10,"الخدام",LOOKUP(FLOOR(A181,100),Table2[ID start],Table2[Class])),"الخدام"),"")</f>
        <v>القديس مرقس الرسول</v>
      </c>
      <c r="E181" s="29">
        <v>0.57013888888888886</v>
      </c>
      <c r="F181" t="str">
        <v>yes</v>
      </c>
    </row>
    <row r="182" spans="1:6" x14ac:dyDescent="0.25">
      <c r="A182" cm="1">
        <f t="array" aca="1" ref="A182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2" s="3">
        <v>45282</v>
      </c>
      <c r="C182" t="str">
        <v>ثالثة</v>
      </c>
      <c r="D182" t="str">
        <f ca="1">IFERROR(_xlfn.IFNA(IF((A182-FLOOR(A182,100))&lt;10,"الخدام",LOOKUP(FLOOR(A182,100),Table2[ID start],Table2[Class])),"الخدام"),"")</f>
        <v>القديس مرقس الرسول</v>
      </c>
      <c r="E182" s="29">
        <v>0.55069444444444449</v>
      </c>
      <c r="F182" t="str">
        <v>no</v>
      </c>
    </row>
    <row r="183" spans="1:6" x14ac:dyDescent="0.25">
      <c r="A183" cm="1">
        <f t="array" aca="1" ref="A183" ca="1">IFERROR(_xlfn.XLOOKUP(attendance__2[[#This Row],[ID]],_xlfn._xlws.FILTER(Table1[Old ID],Table1[Old ID]&lt;&gt;0),_xlfn._xlws.FILTER(Changelog!$C$2:$C$110,Changelog!$C$2:$C$110&lt;&gt;""),attendance__2[[#This Row],[ID]]),"")</f>
        <v>257</v>
      </c>
      <c r="B183" s="3">
        <v>45261</v>
      </c>
      <c r="C183" t="str">
        <v>ثالثة</v>
      </c>
      <c r="D183" t="str">
        <f ca="1">IFERROR(_xlfn.IFNA(IF((A183-FLOOR(A183,100))&lt;10,"الخدام",LOOKUP(FLOOR(A183,100),Table2[ID start],Table2[Class])),"الخدام"),"")</f>
        <v>القديس مرقس الرسول</v>
      </c>
      <c r="E183" s="29">
        <v>0.56874999999999998</v>
      </c>
      <c r="F183" t="str">
        <v>yes</v>
      </c>
    </row>
    <row r="184" spans="1:6" x14ac:dyDescent="0.25">
      <c r="A184" cm="1">
        <f t="array" aca="1" ref="A184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4" s="3">
        <v>45198</v>
      </c>
      <c r="C184" t="str">
        <v>ثالثة</v>
      </c>
      <c r="D184" t="str">
        <f ca="1">IFERROR(_xlfn.IFNA(IF((A184-FLOOR(A184,100))&lt;10,"الخدام",LOOKUP(FLOOR(A184,100),Table2[ID start],Table2[Class])),"الخدام"),"")</f>
        <v>الخدام</v>
      </c>
      <c r="E184" s="29">
        <v>0.62083333333333335</v>
      </c>
      <c r="F184" t="str">
        <v>yes</v>
      </c>
    </row>
    <row r="185" spans="1:6" x14ac:dyDescent="0.25">
      <c r="A185" cm="1">
        <f t="array" aca="1" ref="A185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5" s="3">
        <v>45205</v>
      </c>
      <c r="C185" t="str">
        <v>ثالثة</v>
      </c>
      <c r="D185" t="str">
        <f ca="1">IFERROR(_xlfn.IFNA(IF((A185-FLOOR(A185,100))&lt;10,"الخدام",LOOKUP(FLOOR(A185,100),Table2[ID start],Table2[Class])),"الخدام"),"")</f>
        <v>الخدام</v>
      </c>
      <c r="E185" s="29">
        <v>0.62569444444444444</v>
      </c>
      <c r="F185" t="str">
        <v>no</v>
      </c>
    </row>
    <row r="186" spans="1:6" x14ac:dyDescent="0.25">
      <c r="A186" cm="1">
        <f t="array" aca="1" ref="A186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6" s="3">
        <v>45212</v>
      </c>
      <c r="C186" t="str">
        <v>ثالثة</v>
      </c>
      <c r="D186" t="str">
        <f ca="1">IFERROR(_xlfn.IFNA(IF((A186-FLOOR(A186,100))&lt;10,"الخدام",LOOKUP(FLOOR(A186,100),Table2[ID start],Table2[Class])),"الخدام"),"")</f>
        <v>الخدام</v>
      </c>
      <c r="E186" s="29">
        <v>0.6020833333333333</v>
      </c>
      <c r="F186" t="str">
        <v>yes</v>
      </c>
    </row>
    <row r="187" spans="1:6" x14ac:dyDescent="0.25">
      <c r="A187" cm="1">
        <f t="array" aca="1" ref="A187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7" s="3">
        <v>45219</v>
      </c>
      <c r="C187" t="str">
        <v>ثالثة</v>
      </c>
      <c r="D187" t="str">
        <f ca="1">IFERROR(_xlfn.IFNA(IF((A187-FLOOR(A187,100))&lt;10,"الخدام",LOOKUP(FLOOR(A187,100),Table2[ID start],Table2[Class])),"الخدام"),"")</f>
        <v>الخدام</v>
      </c>
      <c r="E187" s="29">
        <v>0.9</v>
      </c>
      <c r="F187" t="str">
        <v>no</v>
      </c>
    </row>
    <row r="188" spans="1:6" x14ac:dyDescent="0.25">
      <c r="A188" cm="1">
        <f t="array" aca="1" ref="A188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8" s="3">
        <v>45226</v>
      </c>
      <c r="C188" t="str">
        <v>ثالثة</v>
      </c>
      <c r="D188" t="str">
        <f ca="1">IFERROR(_xlfn.IFNA(IF((A188-FLOOR(A188,100))&lt;10,"الخدام",LOOKUP(FLOOR(A188,100),Table2[ID start],Table2[Class])),"الخدام"),"")</f>
        <v>الخدام</v>
      </c>
      <c r="E188" s="29">
        <v>0.62986111111111109</v>
      </c>
      <c r="F188" t="str">
        <v>no</v>
      </c>
    </row>
    <row r="189" spans="1:6" x14ac:dyDescent="0.25">
      <c r="A189" cm="1">
        <f t="array" aca="1" ref="A189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9" s="3">
        <v>45233</v>
      </c>
      <c r="C189" t="str">
        <v>ثالثة</v>
      </c>
      <c r="D189" t="str">
        <f ca="1">IFERROR(_xlfn.IFNA(IF((A189-FLOOR(A189,100))&lt;10,"الخدام",LOOKUP(FLOOR(A189,100),Table2[ID start],Table2[Class])),"الخدام"),"")</f>
        <v>الخدام</v>
      </c>
      <c r="E189" s="29">
        <v>0.54722222222222228</v>
      </c>
      <c r="F189" t="str">
        <v>no</v>
      </c>
    </row>
    <row r="190" spans="1:6" x14ac:dyDescent="0.25">
      <c r="A190" cm="1">
        <f t="array" aca="1" ref="A190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0" s="3">
        <v>45240</v>
      </c>
      <c r="C190" t="str">
        <v>ثالثة</v>
      </c>
      <c r="D190" t="str">
        <f ca="1">IFERROR(_xlfn.IFNA(IF((A190-FLOOR(A190,100))&lt;10,"الخدام",LOOKUP(FLOOR(A190,100),Table2[ID start],Table2[Class])),"الخدام"),"")</f>
        <v>الخدام</v>
      </c>
      <c r="E190" s="29">
        <v>0.55763888888888891</v>
      </c>
      <c r="F190" t="str">
        <v>no</v>
      </c>
    </row>
    <row r="191" spans="1:6" x14ac:dyDescent="0.25">
      <c r="A191" cm="1">
        <f t="array" aca="1" ref="A191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1" s="3">
        <v>45261</v>
      </c>
      <c r="C191" t="str">
        <v>ثالثة</v>
      </c>
      <c r="D191" t="str">
        <f ca="1">IFERROR(_xlfn.IFNA(IF((A191-FLOOR(A191,100))&lt;10,"الخدام",LOOKUP(FLOOR(A191,100),Table2[ID start],Table2[Class])),"الخدام"),"")</f>
        <v>الخدام</v>
      </c>
      <c r="E191" s="29">
        <v>0.55763888888888891</v>
      </c>
      <c r="F191" t="str">
        <v>yes</v>
      </c>
    </row>
    <row r="192" spans="1:6" x14ac:dyDescent="0.25">
      <c r="A192" cm="1">
        <f t="array" aca="1" ref="A192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2" s="3">
        <v>45268</v>
      </c>
      <c r="C192" t="str">
        <v>ثالثة</v>
      </c>
      <c r="D192" t="str">
        <f ca="1">IFERROR(_xlfn.IFNA(IF((A192-FLOOR(A192,100))&lt;10,"الخدام",LOOKUP(FLOOR(A192,100),Table2[ID start],Table2[Class])),"الخدام"),"")</f>
        <v>الخدام</v>
      </c>
      <c r="E192" s="29">
        <v>0.57430555555555551</v>
      </c>
      <c r="F192" t="str">
        <v>yes</v>
      </c>
    </row>
    <row r="193" spans="1:6" x14ac:dyDescent="0.25">
      <c r="A193" cm="1">
        <f t="array" aca="1" ref="A19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3" s="3">
        <v>45198</v>
      </c>
      <c r="C193" t="str">
        <v>ثالثة</v>
      </c>
      <c r="D193" t="str">
        <f ca="1">IFERROR(_xlfn.IFNA(IF((A193-FLOOR(A193,100))&lt;10,"الخدام",LOOKUP(FLOOR(A193,100),Table2[ID start],Table2[Class])),"الخدام"),"")</f>
        <v>الخدام</v>
      </c>
      <c r="E193" s="29">
        <v>0.62083333333333335</v>
      </c>
      <c r="F193" t="str">
        <v>no</v>
      </c>
    </row>
    <row r="194" spans="1:6" x14ac:dyDescent="0.25">
      <c r="A194" cm="1">
        <f t="array" aca="1" ref="A194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4" s="3">
        <v>45205</v>
      </c>
      <c r="C194" t="str">
        <v>ثالثة</v>
      </c>
      <c r="D194" t="str">
        <f ca="1">IFERROR(_xlfn.IFNA(IF((A194-FLOOR(A194,100))&lt;10,"الخدام",LOOKUP(FLOOR(A194,100),Table2[ID start],Table2[Class])),"الخدام"),"")</f>
        <v>الخدام</v>
      </c>
      <c r="E194" s="29">
        <v>0.625</v>
      </c>
      <c r="F194" t="str">
        <v>no</v>
      </c>
    </row>
    <row r="195" spans="1:6" x14ac:dyDescent="0.25">
      <c r="A195" cm="1">
        <f t="array" aca="1" ref="A195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5" s="3">
        <v>45212</v>
      </c>
      <c r="C195" t="str">
        <v>ثالثة</v>
      </c>
      <c r="D195" t="str">
        <f ca="1">IFERROR(_xlfn.IFNA(IF((A195-FLOOR(A195,100))&lt;10,"الخدام",LOOKUP(FLOOR(A195,100),Table2[ID start],Table2[Class])),"الخدام"),"")</f>
        <v>الخدام</v>
      </c>
      <c r="E195" s="29">
        <v>0.55138888888888893</v>
      </c>
      <c r="F195" t="str">
        <v>no</v>
      </c>
    </row>
    <row r="196" spans="1:6" x14ac:dyDescent="0.25">
      <c r="A196" cm="1">
        <f t="array" aca="1" ref="A196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6" s="3">
        <v>45219</v>
      </c>
      <c r="C196" t="str">
        <v>ثالثة</v>
      </c>
      <c r="D196" t="str">
        <f ca="1">IFERROR(_xlfn.IFNA(IF((A196-FLOOR(A196,100))&lt;10,"الخدام",LOOKUP(FLOOR(A196,100),Table2[ID start],Table2[Class])),"الخدام"),"")</f>
        <v>الخدام</v>
      </c>
      <c r="E196" s="29">
        <v>0.9</v>
      </c>
      <c r="F196" t="str">
        <v>no</v>
      </c>
    </row>
    <row r="197" spans="1:6" x14ac:dyDescent="0.25">
      <c r="A197" cm="1">
        <f t="array" aca="1" ref="A197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7" s="3">
        <v>45226</v>
      </c>
      <c r="C197" t="str">
        <v>ثالثة</v>
      </c>
      <c r="D197" t="str">
        <f ca="1">IFERROR(_xlfn.IFNA(IF((A197-FLOOR(A197,100))&lt;10,"الخدام",LOOKUP(FLOOR(A197,100),Table2[ID start],Table2[Class])),"الخدام"),"")</f>
        <v>الخدام</v>
      </c>
      <c r="E197" s="29">
        <v>0.62986111111111109</v>
      </c>
      <c r="F197" t="str">
        <v>no</v>
      </c>
    </row>
    <row r="198" spans="1:6" x14ac:dyDescent="0.25">
      <c r="A198" cm="1">
        <f t="array" aca="1" ref="A198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8" s="3">
        <v>45233</v>
      </c>
      <c r="C198" t="str">
        <v>ثالثة</v>
      </c>
      <c r="D198" t="str">
        <f ca="1">IFERROR(_xlfn.IFNA(IF((A198-FLOOR(A198,100))&lt;10,"الخدام",LOOKUP(FLOOR(A198,100),Table2[ID start],Table2[Class])),"الخدام"),"")</f>
        <v>الخدام</v>
      </c>
      <c r="E198" s="29">
        <v>0.52708333333333335</v>
      </c>
      <c r="F198" t="str">
        <v>no</v>
      </c>
    </row>
    <row r="199" spans="1:6" x14ac:dyDescent="0.25">
      <c r="A199" cm="1">
        <f t="array" aca="1" ref="A199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9" s="3">
        <v>45240</v>
      </c>
      <c r="C199" t="str">
        <v>ثالثة</v>
      </c>
      <c r="D199" t="str">
        <f ca="1">IFERROR(_xlfn.IFNA(IF((A199-FLOOR(A199,100))&lt;10,"الخدام",LOOKUP(FLOOR(A199,100),Table2[ID start],Table2[Class])),"الخدام"),"")</f>
        <v>الخدام</v>
      </c>
      <c r="E199" s="29">
        <v>0.55486111111111114</v>
      </c>
      <c r="F199" t="str">
        <v>no</v>
      </c>
    </row>
    <row r="200" spans="1:6" x14ac:dyDescent="0.25">
      <c r="A200" cm="1">
        <f t="array" aca="1" ref="A200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0" s="3">
        <v>45254</v>
      </c>
      <c r="C200" t="str">
        <v>ثالثة</v>
      </c>
      <c r="D200" t="str">
        <f ca="1">IFERROR(_xlfn.IFNA(IF((A200-FLOOR(A200,100))&lt;10,"الخدام",LOOKUP(FLOOR(A200,100),Table2[ID start],Table2[Class])),"الخدام"),"")</f>
        <v>الخدام</v>
      </c>
      <c r="E200" s="29">
        <v>0.5395833333333333</v>
      </c>
      <c r="F200" t="str">
        <v>no</v>
      </c>
    </row>
    <row r="201" spans="1:6" x14ac:dyDescent="0.25">
      <c r="A201" cm="1">
        <f t="array" aca="1" ref="A201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1" s="3">
        <v>45261</v>
      </c>
      <c r="C201" t="str">
        <v>ثالثة</v>
      </c>
      <c r="D201" t="str">
        <f ca="1">IFERROR(_xlfn.IFNA(IF((A201-FLOOR(A201,100))&lt;10,"الخدام",LOOKUP(FLOOR(A201,100),Table2[ID start],Table2[Class])),"الخدام"),"")</f>
        <v>الخدام</v>
      </c>
      <c r="E201" s="29">
        <v>0.53680555555555554</v>
      </c>
      <c r="F201" t="str">
        <v>no</v>
      </c>
    </row>
    <row r="202" spans="1:6" x14ac:dyDescent="0.25">
      <c r="A202" cm="1">
        <f t="array" aca="1" ref="A202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2" s="3">
        <v>45275</v>
      </c>
      <c r="C202" t="str">
        <v>ثالثة</v>
      </c>
      <c r="D202" t="str">
        <f ca="1">IFERROR(_xlfn.IFNA(IF((A202-FLOOR(A202,100))&lt;10,"الخدام",LOOKUP(FLOOR(A202,100),Table2[ID start],Table2[Class])),"الخدام"),"")</f>
        <v>الخدام</v>
      </c>
      <c r="E202" s="29">
        <v>0.54513888888888884</v>
      </c>
      <c r="F202" t="str">
        <v>no</v>
      </c>
    </row>
    <row r="203" spans="1:6" x14ac:dyDescent="0.25">
      <c r="A203" cm="1">
        <f t="array" aca="1" ref="A20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3" s="3">
        <v>45282</v>
      </c>
      <c r="C203" t="str">
        <v>ثالثة</v>
      </c>
      <c r="D203" t="str">
        <f ca="1">IFERROR(_xlfn.IFNA(IF((A203-FLOOR(A203,100))&lt;10,"الخدام",LOOKUP(FLOOR(A203,100),Table2[ID start],Table2[Class])),"الخدام"),"")</f>
        <v>الخدام</v>
      </c>
      <c r="E203" s="29">
        <v>0.53819444444444442</v>
      </c>
      <c r="F203" t="str">
        <v>no</v>
      </c>
    </row>
    <row r="204" spans="1:6" x14ac:dyDescent="0.25">
      <c r="A204" cm="1">
        <f t="array" aca="1" ref="A204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4" s="3">
        <v>45226</v>
      </c>
      <c r="C204" t="str">
        <v>ثالثة</v>
      </c>
      <c r="D204" t="str">
        <f ca="1">IFERROR(_xlfn.IFNA(IF((A204-FLOOR(A204,100))&lt;10,"الخدام",LOOKUP(FLOOR(A204,100),Table2[ID start],Table2[Class])),"الخدام"),"")</f>
        <v>القديس لوقا الرسول</v>
      </c>
      <c r="E204" s="29">
        <v>0.57708333333333328</v>
      </c>
      <c r="F204" t="str">
        <v>no</v>
      </c>
    </row>
    <row r="205" spans="1:6" x14ac:dyDescent="0.25">
      <c r="A205" cm="1">
        <f t="array" aca="1" ref="A205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5" s="3">
        <v>45261</v>
      </c>
      <c r="C205" t="str">
        <v>ثالثة</v>
      </c>
      <c r="D205" t="str">
        <f ca="1">IFERROR(_xlfn.IFNA(IF((A205-FLOOR(A205,100))&lt;10,"الخدام",LOOKUP(FLOOR(A205,100),Table2[ID start],Table2[Class])),"الخدام"),"")</f>
        <v>القديس لوقا الرسول</v>
      </c>
      <c r="E205" s="29">
        <v>0.56319444444444444</v>
      </c>
      <c r="F205" t="str">
        <v>yes</v>
      </c>
    </row>
    <row r="206" spans="1:6" x14ac:dyDescent="0.25">
      <c r="A206" cm="1">
        <f t="array" aca="1" ref="A206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6" s="3">
        <v>45240</v>
      </c>
      <c r="C206" t="str">
        <v>ثالثة</v>
      </c>
      <c r="D206" t="str">
        <f ca="1">IFERROR(_xlfn.IFNA(IF((A206-FLOOR(A206,100))&lt;10,"الخدام",LOOKUP(FLOOR(A206,100),Table2[ID start],Table2[Class])),"الخدام"),"")</f>
        <v>القديس لوقا الرسول</v>
      </c>
      <c r="E206" s="29">
        <v>0.56180555555555556</v>
      </c>
      <c r="F206" t="str">
        <v>no</v>
      </c>
    </row>
    <row r="207" spans="1:6" x14ac:dyDescent="0.25">
      <c r="A207" cm="1">
        <f t="array" aca="1" ref="A207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7" s="3">
        <v>45261</v>
      </c>
      <c r="C207" t="str">
        <v>ثالثة</v>
      </c>
      <c r="D207" t="str">
        <f ca="1">IFERROR(_xlfn.IFNA(IF((A207-FLOOR(A207,100))&lt;10,"الخدام",LOOKUP(FLOOR(A207,100),Table2[ID start],Table2[Class])),"الخدام"),"")</f>
        <v>القديس لوقا الرسول</v>
      </c>
      <c r="E207" s="29">
        <v>0.57430555555555551</v>
      </c>
      <c r="F207" t="str">
        <v>yes</v>
      </c>
    </row>
    <row r="208" spans="1:6" x14ac:dyDescent="0.25">
      <c r="A208" cm="1">
        <f t="array" aca="1" ref="A208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8" s="3">
        <v>45219</v>
      </c>
      <c r="C208" t="str">
        <v>ثالثة</v>
      </c>
      <c r="D208" t="str">
        <f ca="1">IFERROR(_xlfn.IFNA(IF((A208-FLOOR(A208,100))&lt;10,"الخدام",LOOKUP(FLOOR(A208,100),Table2[ID start],Table2[Class])),"الخدام"),"")</f>
        <v>القديس لوقا الرسول</v>
      </c>
      <c r="E208" s="29">
        <v>0.89930555555555558</v>
      </c>
      <c r="F208" t="str">
        <v>no</v>
      </c>
    </row>
    <row r="209" spans="1:6" x14ac:dyDescent="0.25">
      <c r="A209" cm="1">
        <f t="array" aca="1" ref="A209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9" s="3">
        <v>45226</v>
      </c>
      <c r="C209" t="str">
        <v>ثالثة</v>
      </c>
      <c r="D209" t="str">
        <f ca="1">IFERROR(_xlfn.IFNA(IF((A209-FLOOR(A209,100))&lt;10,"الخدام",LOOKUP(FLOOR(A209,100),Table2[ID start],Table2[Class])),"الخدام"),"")</f>
        <v>القديس لوقا الرسول</v>
      </c>
      <c r="E209" s="29">
        <v>0.57708333333333328</v>
      </c>
      <c r="F209" t="str">
        <v>no</v>
      </c>
    </row>
    <row r="210" spans="1:6" x14ac:dyDescent="0.25">
      <c r="A210" cm="1">
        <f t="array" aca="1" ref="A210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0" s="3">
        <v>45233</v>
      </c>
      <c r="C210" t="str">
        <v>ثالثة</v>
      </c>
      <c r="D210" t="str">
        <f ca="1">IFERROR(_xlfn.IFNA(IF((A210-FLOOR(A210,100))&lt;10,"الخدام",LOOKUP(FLOOR(A210,100),Table2[ID start],Table2[Class])),"الخدام"),"")</f>
        <v>القديس لوقا الرسول</v>
      </c>
      <c r="E210" s="29">
        <v>0.56736111111111109</v>
      </c>
      <c r="F210" t="str">
        <v>yes</v>
      </c>
    </row>
    <row r="211" spans="1:6" x14ac:dyDescent="0.25">
      <c r="A211" cm="1">
        <f t="array" aca="1" ref="A211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1" s="3">
        <v>45254</v>
      </c>
      <c r="C211" t="str">
        <v>ثالثة</v>
      </c>
      <c r="D211" t="str">
        <f ca="1">IFERROR(_xlfn.IFNA(IF((A211-FLOOR(A211,100))&lt;10,"الخدام",LOOKUP(FLOOR(A211,100),Table2[ID start],Table2[Class])),"الخدام"),"")</f>
        <v>القديس لوقا الرسول</v>
      </c>
      <c r="E211" s="29">
        <v>0.59305555555555556</v>
      </c>
      <c r="F211" t="str">
        <v>yes</v>
      </c>
    </row>
    <row r="212" spans="1:6" x14ac:dyDescent="0.25">
      <c r="A212" cm="1">
        <f t="array" aca="1" ref="A212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2" s="3">
        <v>45261</v>
      </c>
      <c r="C212" t="str">
        <v>ثالثة</v>
      </c>
      <c r="D212" t="str">
        <f ca="1">IFERROR(_xlfn.IFNA(IF((A212-FLOOR(A212,100))&lt;10,"الخدام",LOOKUP(FLOOR(A212,100),Table2[ID start],Table2[Class])),"الخدام"),"")</f>
        <v>القديس لوقا الرسول</v>
      </c>
      <c r="E212" s="29">
        <v>0.5756944444444444</v>
      </c>
      <c r="F212" t="str">
        <v>yes</v>
      </c>
    </row>
    <row r="213" spans="1:6" x14ac:dyDescent="0.25">
      <c r="A213" cm="1">
        <f t="array" aca="1" ref="A213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3" s="3">
        <v>45268</v>
      </c>
      <c r="C213" t="str">
        <v>ثالثة</v>
      </c>
      <c r="D213" t="str">
        <f ca="1">IFERROR(_xlfn.IFNA(IF((A213-FLOOR(A213,100))&lt;10,"الخدام",LOOKUP(FLOOR(A213,100),Table2[ID start],Table2[Class])),"الخدام"),"")</f>
        <v>القديس لوقا الرسول</v>
      </c>
      <c r="E213" s="29">
        <v>0.57013888888888886</v>
      </c>
      <c r="F213" t="str">
        <v>yes</v>
      </c>
    </row>
    <row r="214" spans="1:6" x14ac:dyDescent="0.25">
      <c r="A214" cm="1">
        <f t="array" aca="1" ref="A214" ca="1">IFERROR(_xlfn.XLOOKUP(attendance__2[[#This Row],[ID]],_xlfn._xlws.FILTER(Table1[Old ID],Table1[Old ID]&lt;&gt;0),_xlfn._xlws.FILTER(Changelog!$C$2:$C$110,Changelog!$C$2:$C$110&lt;&gt;""),attendance__2[[#This Row],[ID]]),"")</f>
        <v>318</v>
      </c>
      <c r="B214" s="3">
        <v>45275</v>
      </c>
      <c r="C214" t="str">
        <v>ثالثة</v>
      </c>
      <c r="D214" t="str">
        <f ca="1">IFERROR(_xlfn.IFNA(IF((A214-FLOOR(A214,100))&lt;10,"الخدام",LOOKUP(FLOOR(A214,100),Table2[ID start],Table2[Class])),"الخدام"),"")</f>
        <v>القديس لوقا الرسول</v>
      </c>
      <c r="E214" s="29">
        <v>0.55138888888888893</v>
      </c>
      <c r="F214" t="str">
        <v>no</v>
      </c>
    </row>
    <row r="215" spans="1:6" x14ac:dyDescent="0.25">
      <c r="A215" cm="1">
        <f t="array" aca="1" ref="A215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5" s="3">
        <v>45219</v>
      </c>
      <c r="C215" t="str">
        <v>ثالثة</v>
      </c>
      <c r="D215" t="str">
        <f ca="1">IFERROR(_xlfn.IFNA(IF((A215-FLOOR(A215,100))&lt;10,"الخدام",LOOKUP(FLOOR(A215,100),Table2[ID start],Table2[Class])),"الخدام"),"")</f>
        <v>القديس لوقا الرسول</v>
      </c>
      <c r="E215" s="29">
        <v>0.89930555555555558</v>
      </c>
      <c r="F215" t="str">
        <v>no</v>
      </c>
    </row>
    <row r="216" spans="1:6" x14ac:dyDescent="0.25">
      <c r="A216" cm="1">
        <f t="array" aca="1" ref="A216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6" s="3">
        <v>45233</v>
      </c>
      <c r="C216" t="str">
        <v>ثالثة</v>
      </c>
      <c r="D216" t="str">
        <f ca="1">IFERROR(_xlfn.IFNA(IF((A216-FLOOR(A216,100))&lt;10,"الخدام",LOOKUP(FLOOR(A216,100),Table2[ID start],Table2[Class])),"الخدام"),"")</f>
        <v>القديس لوقا الرسول</v>
      </c>
      <c r="E216" s="29">
        <v>0.53055555555555556</v>
      </c>
      <c r="F216" t="str">
        <v>no</v>
      </c>
    </row>
    <row r="217" spans="1:6" x14ac:dyDescent="0.25">
      <c r="A217" cm="1">
        <f t="array" aca="1" ref="A217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7" s="3">
        <v>45240</v>
      </c>
      <c r="C217" t="str">
        <v>ثالثة</v>
      </c>
      <c r="D217" t="str">
        <f ca="1">IFERROR(_xlfn.IFNA(IF((A217-FLOOR(A217,100))&lt;10,"الخدام",LOOKUP(FLOOR(A217,100),Table2[ID start],Table2[Class])),"الخدام"),"")</f>
        <v>القديس لوقا الرسول</v>
      </c>
      <c r="E217" s="29">
        <v>0.55763888888888891</v>
      </c>
      <c r="F217" t="str">
        <v>no</v>
      </c>
    </row>
    <row r="218" spans="1:6" x14ac:dyDescent="0.25">
      <c r="A218" cm="1">
        <f t="array" aca="1" ref="A218" ca="1">IFERROR(_xlfn.XLOOKUP(attendance__2[[#This Row],[ID]],_xlfn._xlws.FILTER(Table1[Old ID],Table1[Old ID]&lt;&gt;0),_xlfn._xlws.FILTER(Changelog!$C$2:$C$110,Changelog!$C$2:$C$110&lt;&gt;""),attendance__2[[#This Row],[ID]]),"")</f>
        <v>324</v>
      </c>
      <c r="B218" s="3">
        <v>45226</v>
      </c>
      <c r="C218" t="str">
        <v>ثالثة</v>
      </c>
      <c r="D218" t="str">
        <f ca="1">IFERROR(_xlfn.IFNA(IF((A218-FLOOR(A218,100))&lt;10,"الخدام",LOOKUP(FLOOR(A218,100),Table2[ID start],Table2[Class])),"الخدام"),"")</f>
        <v>القديس لوقا الرسول</v>
      </c>
      <c r="E218" s="29">
        <v>0.57499999999999996</v>
      </c>
      <c r="F218" t="str">
        <v>no</v>
      </c>
    </row>
    <row r="219" spans="1:6" x14ac:dyDescent="0.25">
      <c r="A219" cm="1">
        <f t="array" aca="1" ref="A219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19" s="3">
        <v>45219</v>
      </c>
      <c r="C219" t="str">
        <v>ثالثة</v>
      </c>
      <c r="D219" t="str">
        <f ca="1">IFERROR(_xlfn.IFNA(IF((A219-FLOOR(A219,100))&lt;10,"الخدام",LOOKUP(FLOOR(A219,100),Table2[ID start],Table2[Class])),"الخدام"),"")</f>
        <v>القديس لوقا الرسول</v>
      </c>
      <c r="E219" s="29">
        <v>0.9</v>
      </c>
      <c r="F219" t="str">
        <v>no</v>
      </c>
    </row>
    <row r="220" spans="1:6" x14ac:dyDescent="0.25">
      <c r="A220" cm="1">
        <f t="array" aca="1" ref="A220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0" s="3">
        <v>45226</v>
      </c>
      <c r="C220" t="str">
        <v>ثالثة</v>
      </c>
      <c r="D220" t="str">
        <f ca="1">IFERROR(_xlfn.IFNA(IF((A220-FLOOR(A220,100))&lt;10,"الخدام",LOOKUP(FLOOR(A220,100),Table2[ID start],Table2[Class])),"الخدام"),"")</f>
        <v>القديس لوقا الرسول</v>
      </c>
      <c r="E220" s="29">
        <v>0.60138888888888886</v>
      </c>
      <c r="F220" t="str">
        <v>no</v>
      </c>
    </row>
    <row r="221" spans="1:6" x14ac:dyDescent="0.25">
      <c r="A221" cm="1">
        <f t="array" aca="1" ref="A221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1" s="3">
        <v>45233</v>
      </c>
      <c r="C221" t="str">
        <v>ثالثة</v>
      </c>
      <c r="D221" t="str">
        <f ca="1">IFERROR(_xlfn.IFNA(IF((A221-FLOOR(A221,100))&lt;10,"الخدام",LOOKUP(FLOOR(A221,100),Table2[ID start],Table2[Class])),"الخدام"),"")</f>
        <v>القديس لوقا الرسول</v>
      </c>
      <c r="E221" s="29">
        <v>0.55902777777777779</v>
      </c>
      <c r="F221" t="str">
        <v>no</v>
      </c>
    </row>
    <row r="222" spans="1:6" x14ac:dyDescent="0.25">
      <c r="A222" cm="1">
        <f t="array" aca="1" ref="A222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2" s="3">
        <v>45240</v>
      </c>
      <c r="C222" t="str">
        <v>ثالثة</v>
      </c>
      <c r="D222" t="str">
        <f ca="1">IFERROR(_xlfn.IFNA(IF((A222-FLOOR(A222,100))&lt;10,"الخدام",LOOKUP(FLOOR(A222,100),Table2[ID start],Table2[Class])),"الخدام"),"")</f>
        <v>القديس لوقا الرسول</v>
      </c>
      <c r="E222" s="29">
        <v>0.54722222222222228</v>
      </c>
      <c r="F222" t="str">
        <v>no</v>
      </c>
    </row>
    <row r="223" spans="1:6" x14ac:dyDescent="0.25">
      <c r="A223" cm="1">
        <f t="array" aca="1" ref="A223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3" s="3">
        <v>45254</v>
      </c>
      <c r="C223" t="str">
        <v>ثالثة</v>
      </c>
      <c r="D223" t="str">
        <f ca="1">IFERROR(_xlfn.IFNA(IF((A223-FLOOR(A223,100))&lt;10,"الخدام",LOOKUP(FLOOR(A223,100),Table2[ID start],Table2[Class])),"الخدام"),"")</f>
        <v>القديس لوقا الرسول</v>
      </c>
      <c r="E223" s="29">
        <v>0.60555555555555551</v>
      </c>
      <c r="F223" t="str">
        <v>yes</v>
      </c>
    </row>
    <row r="224" spans="1:6" x14ac:dyDescent="0.25">
      <c r="A224" cm="1">
        <f t="array" aca="1" ref="A224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4" s="3">
        <v>45268</v>
      </c>
      <c r="C224" t="str">
        <v>ثالثة</v>
      </c>
      <c r="D224" t="str">
        <f ca="1">IFERROR(_xlfn.IFNA(IF((A224-FLOOR(A224,100))&lt;10,"الخدام",LOOKUP(FLOOR(A224,100),Table2[ID start],Table2[Class])),"الخدام"),"")</f>
        <v>القديس لوقا الرسول</v>
      </c>
      <c r="E224" s="29">
        <v>0.57499999999999996</v>
      </c>
      <c r="F224" t="str">
        <v>yes</v>
      </c>
    </row>
    <row r="225" spans="1:6" x14ac:dyDescent="0.25">
      <c r="A225" cm="1">
        <f t="array" aca="1" ref="A225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5" s="3">
        <v>45282</v>
      </c>
      <c r="C225" t="str">
        <v>ثالثة</v>
      </c>
      <c r="D225" t="str">
        <f ca="1">IFERROR(_xlfn.IFNA(IF((A225-FLOOR(A225,100))&lt;10,"الخدام",LOOKUP(FLOOR(A225,100),Table2[ID start],Table2[Class])),"الخدام"),"")</f>
        <v>القديس لوقا الرسول</v>
      </c>
      <c r="E225" s="29">
        <v>0.56736111111111109</v>
      </c>
      <c r="F225" t="str">
        <v>yes</v>
      </c>
    </row>
    <row r="226" spans="1:6" x14ac:dyDescent="0.25">
      <c r="A226" cm="1">
        <f t="array" aca="1" ref="A226" ca="1">IFERROR(_xlfn.XLOOKUP(attendance__2[[#This Row],[ID]],_xlfn._xlws.FILTER(Table1[Old ID],Table1[Old ID]&lt;&gt;0),_xlfn._xlws.FILTER(Changelog!$C$2:$C$110,Changelog!$C$2:$C$110&lt;&gt;""),attendance__2[[#This Row],[ID]]),"")</f>
        <v>327</v>
      </c>
      <c r="B226" s="3">
        <v>45226</v>
      </c>
      <c r="C226" t="str">
        <v>ثالثة</v>
      </c>
      <c r="D226" t="str">
        <f ca="1">IFERROR(_xlfn.IFNA(IF((A226-FLOOR(A226,100))&lt;10,"الخدام",LOOKUP(FLOOR(A226,100),Table2[ID start],Table2[Class])),"الخدام"),"")</f>
        <v>القديس لوقا الرسول</v>
      </c>
      <c r="E226" s="29">
        <v>0.57847222222222228</v>
      </c>
      <c r="F226" t="str">
        <v>no</v>
      </c>
    </row>
    <row r="227" spans="1:6" x14ac:dyDescent="0.25">
      <c r="A227" cm="1">
        <f t="array" aca="1" ref="A227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7" s="3">
        <v>45219</v>
      </c>
      <c r="C227" t="str">
        <v>ثالثة</v>
      </c>
      <c r="D227" t="str">
        <f ca="1">IFERROR(_xlfn.IFNA(IF((A227-FLOOR(A227,100))&lt;10,"الخدام",LOOKUP(FLOOR(A227,100),Table2[ID start],Table2[Class])),"الخدام"),"")</f>
        <v>القديس لوقا الرسول</v>
      </c>
      <c r="E227" s="29">
        <v>0.89861111111111114</v>
      </c>
      <c r="F227" t="str">
        <v>no</v>
      </c>
    </row>
    <row r="228" spans="1:6" x14ac:dyDescent="0.25">
      <c r="A228" cm="1">
        <f t="array" aca="1" ref="A228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8" s="3">
        <v>45226</v>
      </c>
      <c r="C228" t="str">
        <v>ثالثة</v>
      </c>
      <c r="D228" t="str">
        <f ca="1">IFERROR(_xlfn.IFNA(IF((A228-FLOOR(A228,100))&lt;10,"الخدام",LOOKUP(FLOOR(A228,100),Table2[ID start],Table2[Class])),"الخدام"),"")</f>
        <v>القديس لوقا الرسول</v>
      </c>
      <c r="E228" s="29">
        <v>0.57430555555555551</v>
      </c>
      <c r="F228" t="str">
        <v>no</v>
      </c>
    </row>
    <row r="229" spans="1:6" x14ac:dyDescent="0.25">
      <c r="A229" cm="1">
        <f t="array" aca="1" ref="A229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9" s="3">
        <v>45233</v>
      </c>
      <c r="C229" t="str">
        <v>ثالثة</v>
      </c>
      <c r="D229" t="str">
        <f ca="1">IFERROR(_xlfn.IFNA(IF((A229-FLOOR(A229,100))&lt;10,"الخدام",LOOKUP(FLOOR(A229,100),Table2[ID start],Table2[Class])),"الخدام"),"")</f>
        <v>القديس لوقا الرسول</v>
      </c>
      <c r="E229" s="29">
        <v>0.55625000000000002</v>
      </c>
      <c r="F229" t="str">
        <v>no</v>
      </c>
    </row>
    <row r="230" spans="1:6" x14ac:dyDescent="0.25">
      <c r="A230" cm="1">
        <f t="array" aca="1" ref="A230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0" s="3">
        <v>45240</v>
      </c>
      <c r="C230" t="str">
        <v>ثالثة</v>
      </c>
      <c r="D230" t="str">
        <f ca="1">IFERROR(_xlfn.IFNA(IF((A230-FLOOR(A230,100))&lt;10,"الخدام",LOOKUP(FLOOR(A230,100),Table2[ID start],Table2[Class])),"الخدام"),"")</f>
        <v>القديس لوقا الرسول</v>
      </c>
      <c r="E230" s="29">
        <v>0.55555555555555558</v>
      </c>
      <c r="F230" t="str">
        <v>no</v>
      </c>
    </row>
    <row r="231" spans="1:6" x14ac:dyDescent="0.25">
      <c r="A231" cm="1">
        <f t="array" aca="1" ref="A231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1" s="3">
        <v>45254</v>
      </c>
      <c r="C231" t="str">
        <v>ثالثة</v>
      </c>
      <c r="D231" t="str">
        <f ca="1">IFERROR(_xlfn.IFNA(IF((A231-FLOOR(A231,100))&lt;10,"الخدام",LOOKUP(FLOOR(A231,100),Table2[ID start],Table2[Class])),"الخدام"),"")</f>
        <v>القديس لوقا الرسول</v>
      </c>
      <c r="E231" s="29">
        <v>0.56944444444444442</v>
      </c>
      <c r="F231" t="str">
        <v>yes</v>
      </c>
    </row>
    <row r="232" spans="1:6" x14ac:dyDescent="0.25">
      <c r="A232" cm="1">
        <f t="array" aca="1" ref="A232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2" s="3">
        <v>45268</v>
      </c>
      <c r="C232" t="str">
        <v>ثالثة</v>
      </c>
      <c r="D232" t="str">
        <f ca="1">IFERROR(_xlfn.IFNA(IF((A232-FLOOR(A232,100))&lt;10,"الخدام",LOOKUP(FLOOR(A232,100),Table2[ID start],Table2[Class])),"الخدام"),"")</f>
        <v>القديس لوقا الرسول</v>
      </c>
      <c r="E232" s="29">
        <v>0.57777777777777772</v>
      </c>
      <c r="F232" t="str">
        <v>yes</v>
      </c>
    </row>
    <row r="233" spans="1:6" x14ac:dyDescent="0.25">
      <c r="A233" cm="1">
        <f t="array" aca="1" ref="A233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3" s="3">
        <v>45282</v>
      </c>
      <c r="C233" t="str">
        <v>ثالثة</v>
      </c>
      <c r="D233" t="str">
        <f ca="1">IFERROR(_xlfn.IFNA(IF((A233-FLOOR(A233,100))&lt;10,"الخدام",LOOKUP(FLOOR(A233,100),Table2[ID start],Table2[Class])),"الخدام"),"")</f>
        <v>القديس لوقا الرسول</v>
      </c>
      <c r="E233" s="29">
        <v>0.56388888888888888</v>
      </c>
      <c r="F233" t="str">
        <v>yes</v>
      </c>
    </row>
    <row r="234" spans="1:6" x14ac:dyDescent="0.25">
      <c r="A234" cm="1">
        <f t="array" aca="1" ref="A234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4" s="3">
        <v>45219</v>
      </c>
      <c r="C234" t="str">
        <v>ثالثة</v>
      </c>
      <c r="D234" t="str">
        <f ca="1">IFERROR(_xlfn.IFNA(IF((A234-FLOOR(A234,100))&lt;10,"الخدام",LOOKUP(FLOOR(A234,100),Table2[ID start],Table2[Class])),"الخدام"),"")</f>
        <v>القديس لوقا الرسول</v>
      </c>
      <c r="E234" s="29">
        <v>0.89930555555555558</v>
      </c>
      <c r="F234" t="str">
        <v>no</v>
      </c>
    </row>
    <row r="235" spans="1:6" x14ac:dyDescent="0.25">
      <c r="A235" cm="1">
        <f t="array" aca="1" ref="A235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5" s="3">
        <v>45261</v>
      </c>
      <c r="C235" t="str">
        <v>ثالثة</v>
      </c>
      <c r="D235" t="str">
        <f ca="1">IFERROR(_xlfn.IFNA(IF((A235-FLOOR(A235,100))&lt;10,"الخدام",LOOKUP(FLOOR(A235,100),Table2[ID start],Table2[Class])),"الخدام"),"")</f>
        <v>القديس لوقا الرسول</v>
      </c>
      <c r="E235" s="29">
        <v>0.56319444444444444</v>
      </c>
      <c r="F235" t="str">
        <v>yes</v>
      </c>
    </row>
    <row r="236" spans="1:6" x14ac:dyDescent="0.25">
      <c r="A236" cm="1">
        <f t="array" aca="1" ref="A236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6" s="3">
        <v>45233</v>
      </c>
      <c r="C236" t="str">
        <v>ثالثة</v>
      </c>
      <c r="D236" t="str">
        <f ca="1">IFERROR(_xlfn.IFNA(IF((A236-FLOOR(A236,100))&lt;10,"الخدام",LOOKUP(FLOOR(A236,100),Table2[ID start],Table2[Class])),"الخدام"),"")</f>
        <v>القديس لوقا الرسول</v>
      </c>
      <c r="E236" s="29">
        <v>0.52847222222222223</v>
      </c>
      <c r="F236" t="str">
        <v>no</v>
      </c>
    </row>
    <row r="237" spans="1:6" x14ac:dyDescent="0.25">
      <c r="A237" cm="1">
        <f t="array" aca="1" ref="A237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7" s="3">
        <v>45240</v>
      </c>
      <c r="C237" t="str">
        <v>ثالثة</v>
      </c>
      <c r="D237" t="str">
        <f ca="1">IFERROR(_xlfn.IFNA(IF((A237-FLOOR(A237,100))&lt;10,"الخدام",LOOKUP(FLOOR(A237,100),Table2[ID start],Table2[Class])),"الخدام"),"")</f>
        <v>القديس لوقا الرسول</v>
      </c>
      <c r="E237" s="29">
        <v>0.55694444444444446</v>
      </c>
      <c r="F237" t="str">
        <v>no</v>
      </c>
    </row>
    <row r="238" spans="1:6" x14ac:dyDescent="0.25">
      <c r="A238" cm="1">
        <f t="array" aca="1" ref="A238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8" s="3">
        <v>45247</v>
      </c>
      <c r="C238" t="str">
        <v>ثالثة</v>
      </c>
      <c r="D238" t="str">
        <f ca="1">IFERROR(_xlfn.IFNA(IF((A238-FLOOR(A238,100))&lt;10,"الخدام",LOOKUP(FLOOR(A238,100),Table2[ID start],Table2[Class])),"الخدام"),"")</f>
        <v>القديس لوقا الرسول</v>
      </c>
      <c r="E238" s="29">
        <v>0.54791666666666672</v>
      </c>
      <c r="F238" t="str">
        <v>no</v>
      </c>
    </row>
    <row r="239" spans="1:6" x14ac:dyDescent="0.25">
      <c r="A239" cm="1">
        <f t="array" aca="1" ref="A239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39" s="3">
        <v>45226</v>
      </c>
      <c r="C239" t="str">
        <v>ثالثة</v>
      </c>
      <c r="D239" t="str">
        <f ca="1">IFERROR(_xlfn.IFNA(IF((A239-FLOOR(A239,100))&lt;10,"الخدام",LOOKUP(FLOOR(A239,100),Table2[ID start],Table2[Class])),"الخدام"),"")</f>
        <v>القديس لوقا الرسول</v>
      </c>
      <c r="E239" s="29">
        <v>0.57986111111111116</v>
      </c>
      <c r="F239" t="str">
        <v>no</v>
      </c>
    </row>
    <row r="240" spans="1:6" x14ac:dyDescent="0.25">
      <c r="A240" cm="1">
        <f t="array" aca="1" ref="A240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0" s="3">
        <v>45240</v>
      </c>
      <c r="C240" t="str">
        <v>ثالثة</v>
      </c>
      <c r="D240" t="str">
        <f ca="1">IFERROR(_xlfn.IFNA(IF((A240-FLOOR(A240,100))&lt;10,"الخدام",LOOKUP(FLOOR(A240,100),Table2[ID start],Table2[Class])),"الخدام"),"")</f>
        <v>القديس لوقا الرسول</v>
      </c>
      <c r="E240" s="29">
        <v>0.56874999999999998</v>
      </c>
      <c r="F240" t="str">
        <v>yes</v>
      </c>
    </row>
    <row r="241" spans="1:6" x14ac:dyDescent="0.25">
      <c r="A241" cm="1">
        <f t="array" aca="1" ref="A241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1" s="3">
        <v>45254</v>
      </c>
      <c r="C241" t="str">
        <v>ثالثة</v>
      </c>
      <c r="D241" t="str">
        <f ca="1">IFERROR(_xlfn.IFNA(IF((A241-FLOOR(A241,100))&lt;10,"الخدام",LOOKUP(FLOOR(A241,100),Table2[ID start],Table2[Class])),"الخدام"),"")</f>
        <v>القديس لوقا الرسول</v>
      </c>
      <c r="E241" s="29">
        <v>0.56944444444444442</v>
      </c>
      <c r="F241" t="str">
        <v>yes</v>
      </c>
    </row>
    <row r="242" spans="1:6" x14ac:dyDescent="0.25">
      <c r="A242" cm="1">
        <f t="array" aca="1" ref="A242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2" s="3">
        <v>45219</v>
      </c>
      <c r="C242" t="str">
        <v>ثالثة</v>
      </c>
      <c r="D242" t="str">
        <f ca="1">IFERROR(_xlfn.IFNA(IF((A242-FLOOR(A242,100))&lt;10,"الخدام",LOOKUP(FLOOR(A242,100),Table2[ID start],Table2[Class])),"الخدام"),"")</f>
        <v>القديس لوقا الرسول</v>
      </c>
      <c r="E242" s="29">
        <v>0.9</v>
      </c>
      <c r="F242" t="str">
        <v>no</v>
      </c>
    </row>
    <row r="243" spans="1:6" x14ac:dyDescent="0.25">
      <c r="A243" cm="1">
        <f t="array" aca="1" ref="A243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3" s="3">
        <v>45226</v>
      </c>
      <c r="C243" t="str">
        <v>ثالثة</v>
      </c>
      <c r="D243" t="str">
        <f ca="1">IFERROR(_xlfn.IFNA(IF((A243-FLOOR(A243,100))&lt;10,"الخدام",LOOKUP(FLOOR(A243,100),Table2[ID start],Table2[Class])),"الخدام"),"")</f>
        <v>القديس لوقا الرسول</v>
      </c>
      <c r="E243" s="29">
        <v>0.57777777777777772</v>
      </c>
      <c r="F243" t="str">
        <v>no</v>
      </c>
    </row>
    <row r="244" spans="1:6" x14ac:dyDescent="0.25">
      <c r="A244" cm="1">
        <f t="array" aca="1" ref="A244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4" s="3">
        <v>45233</v>
      </c>
      <c r="C244" t="str">
        <v>ثالثة</v>
      </c>
      <c r="D244" t="str">
        <f ca="1">IFERROR(_xlfn.IFNA(IF((A244-FLOOR(A244,100))&lt;10,"الخدام",LOOKUP(FLOOR(A244,100),Table2[ID start],Table2[Class])),"الخدام"),"")</f>
        <v>القديس لوقا الرسول</v>
      </c>
      <c r="E244" s="29">
        <v>0.5625</v>
      </c>
      <c r="F244" t="str">
        <v>no</v>
      </c>
    </row>
    <row r="245" spans="1:6" x14ac:dyDescent="0.25">
      <c r="A245" cm="1">
        <f t="array" aca="1" ref="A245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5" s="3">
        <v>45240</v>
      </c>
      <c r="C245" t="str">
        <v>ثالثة</v>
      </c>
      <c r="D245" t="str">
        <f ca="1">IFERROR(_xlfn.IFNA(IF((A245-FLOOR(A245,100))&lt;10,"الخدام",LOOKUP(FLOOR(A245,100),Table2[ID start],Table2[Class])),"الخدام"),"")</f>
        <v>القديس لوقا الرسول</v>
      </c>
      <c r="E245" s="29">
        <v>0.56805555555555554</v>
      </c>
      <c r="F245" t="str">
        <v>yes</v>
      </c>
    </row>
    <row r="246" spans="1:6" x14ac:dyDescent="0.25">
      <c r="A246" cm="1">
        <f t="array" aca="1" ref="A246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6" s="3">
        <v>45254</v>
      </c>
      <c r="C246" t="str">
        <v>ثالثة</v>
      </c>
      <c r="D246" t="str">
        <f ca="1">IFERROR(_xlfn.IFNA(IF((A246-FLOOR(A246,100))&lt;10,"الخدام",LOOKUP(FLOOR(A246,100),Table2[ID start],Table2[Class])),"الخدام"),"")</f>
        <v>القديس لوقا الرسول</v>
      </c>
      <c r="E246" s="29">
        <v>0.60555555555555551</v>
      </c>
      <c r="F246" t="str">
        <v>yes</v>
      </c>
    </row>
    <row r="247" spans="1:6" x14ac:dyDescent="0.25">
      <c r="A247" cm="1">
        <f t="array" aca="1" ref="A247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7" s="3">
        <v>45268</v>
      </c>
      <c r="C247" t="str">
        <v>ثالثة</v>
      </c>
      <c r="D247" t="str">
        <f ca="1">IFERROR(_xlfn.IFNA(IF((A247-FLOOR(A247,100))&lt;10,"الخدام",LOOKUP(FLOOR(A247,100),Table2[ID start],Table2[Class])),"الخدام"),"")</f>
        <v>القديس لوقا الرسول</v>
      </c>
      <c r="E247" s="29">
        <v>0.57638888888888884</v>
      </c>
      <c r="F247" t="str">
        <v>yes</v>
      </c>
    </row>
    <row r="248" spans="1:6" x14ac:dyDescent="0.25">
      <c r="A248" cm="1">
        <f t="array" aca="1" ref="A248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8" s="3">
        <v>45282</v>
      </c>
      <c r="C248" t="str">
        <v>ثالثة</v>
      </c>
      <c r="D248" t="str">
        <f ca="1">IFERROR(_xlfn.IFNA(IF((A248-FLOOR(A248,100))&lt;10,"الخدام",LOOKUP(FLOOR(A248,100),Table2[ID start],Table2[Class])),"الخدام"),"")</f>
        <v>القديس لوقا الرسول</v>
      </c>
      <c r="E248" s="29">
        <v>0.56736111111111109</v>
      </c>
      <c r="F248" t="str">
        <v>yes</v>
      </c>
    </row>
    <row r="249" spans="1:6" x14ac:dyDescent="0.25">
      <c r="A249" cm="1">
        <f t="array" aca="1" ref="A249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49" s="3">
        <v>45226</v>
      </c>
      <c r="C249" t="str">
        <v>ثالثة</v>
      </c>
      <c r="D249" t="str">
        <f ca="1">IFERROR(_xlfn.IFNA(IF((A249-FLOOR(A249,100))&lt;10,"الخدام",LOOKUP(FLOOR(A249,100),Table2[ID start],Table2[Class])),"الخدام"),"")</f>
        <v>القديس لوقا الرسول</v>
      </c>
      <c r="E249" s="29">
        <v>0.57499999999999996</v>
      </c>
      <c r="F249" t="str">
        <v>no</v>
      </c>
    </row>
    <row r="250" spans="1:6" x14ac:dyDescent="0.25">
      <c r="A250" cm="1">
        <f t="array" aca="1" ref="A250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0" s="3">
        <v>45240</v>
      </c>
      <c r="C250" t="str">
        <v>ثالثة</v>
      </c>
      <c r="D250" t="str">
        <f ca="1">IFERROR(_xlfn.IFNA(IF((A250-FLOOR(A250,100))&lt;10,"الخدام",LOOKUP(FLOOR(A250,100),Table2[ID start],Table2[Class])),"الخدام"),"")</f>
        <v>القديس لوقا الرسول</v>
      </c>
      <c r="E250" s="29">
        <v>0.55069444444444449</v>
      </c>
      <c r="F250" t="str">
        <v>no</v>
      </c>
    </row>
    <row r="251" spans="1:6" x14ac:dyDescent="0.25">
      <c r="A251" cm="1">
        <f t="array" aca="1" ref="A251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1" s="3">
        <v>45254</v>
      </c>
      <c r="C251" t="str">
        <v>ثالثة</v>
      </c>
      <c r="D251" t="str">
        <f ca="1">IFERROR(_xlfn.IFNA(IF((A251-FLOOR(A251,100))&lt;10,"الخدام",LOOKUP(FLOOR(A251,100),Table2[ID start],Table2[Class])),"الخدام"),"")</f>
        <v>القديس لوقا الرسول</v>
      </c>
      <c r="E251" s="29">
        <v>0.55972222222222223</v>
      </c>
      <c r="F251" t="str">
        <v>no</v>
      </c>
    </row>
    <row r="252" spans="1:6" x14ac:dyDescent="0.25">
      <c r="A252" cm="1">
        <f t="array" aca="1" ref="A252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2" s="3">
        <v>45261</v>
      </c>
      <c r="C252" t="str">
        <v>ثالثة</v>
      </c>
      <c r="D252" t="str">
        <f ca="1">IFERROR(_xlfn.IFNA(IF((A252-FLOOR(A252,100))&lt;10,"الخدام",LOOKUP(FLOOR(A252,100),Table2[ID start],Table2[Class])),"الخدام"),"")</f>
        <v>القديس لوقا الرسول</v>
      </c>
      <c r="E252" s="29">
        <v>0.54513888888888884</v>
      </c>
      <c r="F252" t="str">
        <v>no</v>
      </c>
    </row>
    <row r="253" spans="1:6" x14ac:dyDescent="0.25">
      <c r="A253" cm="1">
        <f t="array" aca="1" ref="A253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3" s="3">
        <v>45268</v>
      </c>
      <c r="C253" t="str">
        <v>ثالثة</v>
      </c>
      <c r="D253" t="str">
        <f ca="1">IFERROR(_xlfn.IFNA(IF((A253-FLOOR(A253,100))&lt;10,"الخدام",LOOKUP(FLOOR(A253,100),Table2[ID start],Table2[Class])),"الخدام"),"")</f>
        <v>القديس لوقا الرسول</v>
      </c>
      <c r="E253" s="29">
        <v>0.55972222222222223</v>
      </c>
      <c r="F253" t="str">
        <v>no</v>
      </c>
    </row>
    <row r="254" spans="1:6" x14ac:dyDescent="0.25">
      <c r="A254" cm="1">
        <f t="array" aca="1" ref="A254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4" s="3">
        <v>45282</v>
      </c>
      <c r="C254" t="str">
        <v>ثالثة</v>
      </c>
      <c r="D254" t="str">
        <f ca="1">IFERROR(_xlfn.IFNA(IF((A254-FLOOR(A254,100))&lt;10,"الخدام",LOOKUP(FLOOR(A254,100),Table2[ID start],Table2[Class])),"الخدام"),"")</f>
        <v>القديس لوقا الرسول</v>
      </c>
      <c r="E254" s="29">
        <v>0.55694444444444446</v>
      </c>
      <c r="F254" t="str">
        <v>yes</v>
      </c>
    </row>
    <row r="255" spans="1:6" x14ac:dyDescent="0.25">
      <c r="A255" cm="1">
        <f t="array" aca="1" ref="A255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5" s="3">
        <v>45233</v>
      </c>
      <c r="C255" t="str">
        <v>ثالثة</v>
      </c>
      <c r="D255" t="str">
        <f ca="1">IFERROR(_xlfn.IFNA(IF((A255-FLOOR(A255,100))&lt;10,"الخدام",LOOKUP(FLOOR(A255,100),Table2[ID start],Table2[Class])),"الخدام"),"")</f>
        <v>القديس لوقا الرسول</v>
      </c>
      <c r="E255" s="29">
        <v>0.56527777777777777</v>
      </c>
      <c r="F255" t="str">
        <v>yes</v>
      </c>
    </row>
    <row r="256" spans="1:6" x14ac:dyDescent="0.25">
      <c r="A256" cm="1">
        <f t="array" aca="1" ref="A256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6" s="3">
        <v>45254</v>
      </c>
      <c r="C256" t="str">
        <v>ثالثة</v>
      </c>
      <c r="D256" t="str">
        <f ca="1">IFERROR(_xlfn.IFNA(IF((A256-FLOOR(A256,100))&lt;10,"الخدام",LOOKUP(FLOOR(A256,100),Table2[ID start],Table2[Class])),"الخدام"),"")</f>
        <v>القديس لوقا الرسول</v>
      </c>
      <c r="E256" s="29">
        <v>0.5493055555555556</v>
      </c>
      <c r="F256" t="str">
        <v>no</v>
      </c>
    </row>
    <row r="257" spans="1:6" x14ac:dyDescent="0.25">
      <c r="A257" cm="1">
        <f t="array" aca="1" ref="A257" ca="1">IFERROR(_xlfn.XLOOKUP(attendance__2[[#This Row],[ID]],_xlfn._xlws.FILTER(Table1[Old ID],Table1[Old ID]&lt;&gt;0),_xlfn._xlws.FILTER(Changelog!$C$2:$C$110,Changelog!$C$2:$C$110&lt;&gt;""),attendance__2[[#This Row],[ID]]),"")</f>
        <v>340</v>
      </c>
      <c r="B257" s="3">
        <v>45226</v>
      </c>
      <c r="C257" t="str">
        <v>ثالثة</v>
      </c>
      <c r="D257" t="str">
        <f ca="1">IFERROR(_xlfn.IFNA(IF((A257-FLOOR(A257,100))&lt;10,"الخدام",LOOKUP(FLOOR(A257,100),Table2[ID start],Table2[Class])),"الخدام"),"")</f>
        <v>القديس لوقا الرسول</v>
      </c>
      <c r="E257" s="29">
        <v>0.57777777777777772</v>
      </c>
      <c r="F257" t="str">
        <v>no</v>
      </c>
    </row>
    <row r="258" spans="1:6" x14ac:dyDescent="0.25">
      <c r="A258" cm="1">
        <f t="array" aca="1" ref="A258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8" s="3">
        <v>45219</v>
      </c>
      <c r="C258" t="str">
        <v>ثالثة</v>
      </c>
      <c r="D258" t="str">
        <f ca="1">IFERROR(_xlfn.IFNA(IF((A258-FLOOR(A258,100))&lt;10,"الخدام",LOOKUP(FLOOR(A258,100),Table2[ID start],Table2[Class])),"الخدام"),"")</f>
        <v>القديس لوقا الرسول</v>
      </c>
      <c r="E258" s="29">
        <v>0.89861111111111114</v>
      </c>
      <c r="F258" t="str">
        <v>no</v>
      </c>
    </row>
    <row r="259" spans="1:6" x14ac:dyDescent="0.25">
      <c r="A259" cm="1">
        <f t="array" aca="1" ref="A259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9" s="3">
        <v>45247</v>
      </c>
      <c r="C259" t="str">
        <v>ثالثة</v>
      </c>
      <c r="D259" t="str">
        <f ca="1">IFERROR(_xlfn.IFNA(IF((A259-FLOOR(A259,100))&lt;10,"الخدام",LOOKUP(FLOOR(A259,100),Table2[ID start],Table2[Class])),"الخدام"),"")</f>
        <v>القديس لوقا الرسول</v>
      </c>
      <c r="E259" s="29">
        <v>0.56319444444444444</v>
      </c>
      <c r="F259" t="str">
        <v>yes</v>
      </c>
    </row>
    <row r="260" spans="1:6" x14ac:dyDescent="0.25">
      <c r="A260" cm="1">
        <f t="array" aca="1" ref="A260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0" s="3">
        <v>45219</v>
      </c>
      <c r="C260" t="str">
        <v>ثالثة</v>
      </c>
      <c r="D260" t="str">
        <f ca="1">IFERROR(_xlfn.IFNA(IF((A260-FLOOR(A260,100))&lt;10,"الخدام",LOOKUP(FLOOR(A260,100),Table2[ID start],Table2[Class])),"الخدام"),"")</f>
        <v>القديس لوقا الرسول</v>
      </c>
      <c r="E260" s="29">
        <v>0.89861111111111114</v>
      </c>
      <c r="F260" t="str">
        <v>no</v>
      </c>
    </row>
    <row r="261" spans="1:6" x14ac:dyDescent="0.25">
      <c r="A261" cm="1">
        <f t="array" aca="1" ref="A261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1" s="3">
        <v>45226</v>
      </c>
      <c r="C261" t="str">
        <v>ثالثة</v>
      </c>
      <c r="D261" t="str">
        <f ca="1">IFERROR(_xlfn.IFNA(IF((A261-FLOOR(A261,100))&lt;10,"الخدام",LOOKUP(FLOOR(A261,100),Table2[ID start],Table2[Class])),"الخدام"),"")</f>
        <v>القديس لوقا الرسول</v>
      </c>
      <c r="E261" s="29">
        <v>0.57777777777777772</v>
      </c>
      <c r="F261" t="str">
        <v>no</v>
      </c>
    </row>
    <row r="262" spans="1:6" x14ac:dyDescent="0.25">
      <c r="A262" cm="1">
        <f t="array" aca="1" ref="A262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2" s="3">
        <v>45233</v>
      </c>
      <c r="C262" t="str">
        <v>ثالثة</v>
      </c>
      <c r="D262" t="str">
        <f ca="1">IFERROR(_xlfn.IFNA(IF((A262-FLOOR(A262,100))&lt;10,"الخدام",LOOKUP(FLOOR(A262,100),Table2[ID start],Table2[Class])),"الخدام"),"")</f>
        <v>القديس لوقا الرسول</v>
      </c>
      <c r="E262" s="29">
        <v>0.55138888888888893</v>
      </c>
      <c r="F262" t="str">
        <v>no</v>
      </c>
    </row>
    <row r="263" spans="1:6" x14ac:dyDescent="0.25">
      <c r="A263" cm="1">
        <f t="array" aca="1" ref="A263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3" s="3">
        <v>45240</v>
      </c>
      <c r="C263" t="str">
        <v>ثالثة</v>
      </c>
      <c r="D263" t="str">
        <f ca="1">IFERROR(_xlfn.IFNA(IF((A263-FLOOR(A263,100))&lt;10,"الخدام",LOOKUP(FLOOR(A263,100),Table2[ID start],Table2[Class])),"الخدام"),"")</f>
        <v>القديس لوقا الرسول</v>
      </c>
      <c r="E263" s="29">
        <v>0.5444444444444444</v>
      </c>
      <c r="F263" t="str">
        <v>no</v>
      </c>
    </row>
    <row r="264" spans="1:6" x14ac:dyDescent="0.25">
      <c r="A264" cm="1">
        <f t="array" aca="1" ref="A264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4" s="3">
        <v>45254</v>
      </c>
      <c r="C264" t="str">
        <v>ثالثة</v>
      </c>
      <c r="D264" t="str">
        <f ca="1">IFERROR(_xlfn.IFNA(IF((A264-FLOOR(A264,100))&lt;10,"الخدام",LOOKUP(FLOOR(A264,100),Table2[ID start],Table2[Class])),"الخدام"),"")</f>
        <v>القديس لوقا الرسول</v>
      </c>
      <c r="E264" s="29">
        <v>0.55972222222222223</v>
      </c>
      <c r="F264" t="str">
        <v>no</v>
      </c>
    </row>
    <row r="265" spans="1:6" x14ac:dyDescent="0.25">
      <c r="A265" cm="1">
        <f t="array" aca="1" ref="A265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5" s="3">
        <v>45261</v>
      </c>
      <c r="C265" t="str">
        <v>ثالثة</v>
      </c>
      <c r="D265" t="str">
        <f ca="1">IFERROR(_xlfn.IFNA(IF((A265-FLOOR(A265,100))&lt;10,"الخدام",LOOKUP(FLOOR(A265,100),Table2[ID start],Table2[Class])),"الخدام"),"")</f>
        <v>القديس لوقا الرسول</v>
      </c>
      <c r="E265" s="29">
        <v>0.5625</v>
      </c>
      <c r="F265" t="str">
        <v>no</v>
      </c>
    </row>
    <row r="266" spans="1:6" x14ac:dyDescent="0.25">
      <c r="A266" cm="1">
        <f t="array" aca="1" ref="A266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6" s="3">
        <v>45268</v>
      </c>
      <c r="C266" t="str">
        <v>ثالثة</v>
      </c>
      <c r="D266" t="str">
        <f ca="1">IFERROR(_xlfn.IFNA(IF((A266-FLOOR(A266,100))&lt;10,"الخدام",LOOKUP(FLOOR(A266,100),Table2[ID start],Table2[Class])),"الخدام"),"")</f>
        <v>القديس لوقا الرسول</v>
      </c>
      <c r="E266" s="29">
        <v>0.57777777777777772</v>
      </c>
      <c r="F266" t="str">
        <v>yes</v>
      </c>
    </row>
    <row r="267" spans="1:6" x14ac:dyDescent="0.25">
      <c r="A267" cm="1">
        <f t="array" aca="1" ref="A267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7" s="3">
        <v>45282</v>
      </c>
      <c r="C267" t="str">
        <v>ثالثة</v>
      </c>
      <c r="D267" t="str">
        <f ca="1">IFERROR(_xlfn.IFNA(IF((A267-FLOOR(A267,100))&lt;10,"الخدام",LOOKUP(FLOOR(A267,100),Table2[ID start],Table2[Class])),"الخدام"),"")</f>
        <v>القديس لوقا الرسول</v>
      </c>
      <c r="E267" s="29">
        <v>0.56319444444444444</v>
      </c>
      <c r="F267" t="str">
        <v>yes</v>
      </c>
    </row>
    <row r="268" spans="1:6" x14ac:dyDescent="0.25">
      <c r="A268" cm="1">
        <f t="array" aca="1" ref="A268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8" s="3">
        <v>45219</v>
      </c>
      <c r="C268" t="str">
        <v>ثالثة</v>
      </c>
      <c r="D268" t="str">
        <f ca="1">IFERROR(_xlfn.IFNA(IF((A268-FLOOR(A268,100))&lt;10,"الخدام",LOOKUP(FLOOR(A268,100),Table2[ID start],Table2[Class])),"الخدام"),"")</f>
        <v>القديس لوقا الرسول</v>
      </c>
      <c r="E268" s="29">
        <v>0.89861111111111114</v>
      </c>
      <c r="F268" t="str">
        <v>no</v>
      </c>
    </row>
    <row r="269" spans="1:6" x14ac:dyDescent="0.25">
      <c r="A269" cm="1">
        <f t="array" aca="1" ref="A269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9" s="3">
        <v>45226</v>
      </c>
      <c r="C269" t="str">
        <v>ثالثة</v>
      </c>
      <c r="D269" t="str">
        <f ca="1">IFERROR(_xlfn.IFNA(IF((A269-FLOOR(A269,100))&lt;10,"الخدام",LOOKUP(FLOOR(A269,100),Table2[ID start],Table2[Class])),"الخدام"),"")</f>
        <v>القديس لوقا الرسول</v>
      </c>
      <c r="E269" s="29">
        <v>0.57638888888888884</v>
      </c>
      <c r="F269" t="str">
        <v>no</v>
      </c>
    </row>
    <row r="270" spans="1:6" x14ac:dyDescent="0.25">
      <c r="A270" cm="1">
        <f t="array" aca="1" ref="A270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70" s="3">
        <v>45233</v>
      </c>
      <c r="C270" t="str">
        <v>ثالثة</v>
      </c>
      <c r="D270" t="str">
        <f ca="1">IFERROR(_xlfn.IFNA(IF((A270-FLOOR(A270,100))&lt;10,"الخدام",LOOKUP(FLOOR(A270,100),Table2[ID start],Table2[Class])),"الخدام"),"")</f>
        <v>القديس لوقا الرسول</v>
      </c>
      <c r="E270" s="29">
        <v>0.55208333333333337</v>
      </c>
      <c r="F270" t="str">
        <v>no</v>
      </c>
    </row>
    <row r="271" spans="1:6" x14ac:dyDescent="0.25">
      <c r="A271" cm="1">
        <f t="array" aca="1" ref="A271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1" s="3">
        <v>45233</v>
      </c>
      <c r="C271" t="str">
        <v>ثالثة</v>
      </c>
      <c r="D271" t="str">
        <f ca="1">IFERROR(_xlfn.IFNA(IF((A271-FLOOR(A271,100))&lt;10,"الخدام",LOOKUP(FLOOR(A271,100),Table2[ID start],Table2[Class])),"الخدام"),"")</f>
        <v>القديس لوقا الرسول</v>
      </c>
      <c r="E271" s="29">
        <v>0.55138888888888893</v>
      </c>
      <c r="F271" t="str">
        <v>no</v>
      </c>
    </row>
    <row r="272" spans="1:6" x14ac:dyDescent="0.25">
      <c r="A272" cm="1">
        <f t="array" aca="1" ref="A272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2" s="3">
        <v>45240</v>
      </c>
      <c r="C272" t="str">
        <v>ثالثة</v>
      </c>
      <c r="D272" t="str">
        <f ca="1">IFERROR(_xlfn.IFNA(IF((A272-FLOOR(A272,100))&lt;10,"الخدام",LOOKUP(FLOOR(A272,100),Table2[ID start],Table2[Class])),"الخدام"),"")</f>
        <v>القديس لوقا الرسول</v>
      </c>
      <c r="E272" s="29">
        <v>0.56805555555555554</v>
      </c>
      <c r="F272" t="str">
        <v>yes</v>
      </c>
    </row>
    <row r="273" spans="1:6" x14ac:dyDescent="0.25">
      <c r="A273" cm="1">
        <f t="array" aca="1" ref="A273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3" s="3">
        <v>45261</v>
      </c>
      <c r="C273" t="str">
        <v>ثالثة</v>
      </c>
      <c r="D273" t="str">
        <f ca="1">IFERROR(_xlfn.IFNA(IF((A273-FLOOR(A273,100))&lt;10,"الخدام",LOOKUP(FLOOR(A273,100),Table2[ID start],Table2[Class])),"الخدام"),"")</f>
        <v>القديس لوقا الرسول</v>
      </c>
      <c r="E273" s="29">
        <v>0.55208333333333337</v>
      </c>
      <c r="F273" t="str">
        <v>no</v>
      </c>
    </row>
    <row r="274" spans="1:6" x14ac:dyDescent="0.25">
      <c r="A274" cm="1">
        <f t="array" aca="1" ref="A274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4" s="3">
        <v>45268</v>
      </c>
      <c r="C274" t="str">
        <v>ثالثة</v>
      </c>
      <c r="D274" t="str">
        <f ca="1">IFERROR(_xlfn.IFNA(IF((A274-FLOOR(A274,100))&lt;10,"الخدام",LOOKUP(FLOOR(A274,100),Table2[ID start],Table2[Class])),"الخدام"),"")</f>
        <v>القديس لوقا الرسول</v>
      </c>
      <c r="E274" s="29">
        <v>0.57708333333333328</v>
      </c>
      <c r="F274" t="str">
        <v>yes</v>
      </c>
    </row>
    <row r="275" spans="1:6" x14ac:dyDescent="0.25">
      <c r="A275" cm="1">
        <f t="array" aca="1" ref="A275" ca="1">IFERROR(_xlfn.XLOOKUP(attendance__2[[#This Row],[ID]],_xlfn._xlws.FILTER(Table1[Old ID],Table1[Old ID]&lt;&gt;0),_xlfn._xlws.FILTER(Changelog!$C$2:$C$110,Changelog!$C$2:$C$110&lt;&gt;""),attendance__2[[#This Row],[ID]]),"")</f>
        <v>347</v>
      </c>
      <c r="B275" s="3">
        <v>45240</v>
      </c>
      <c r="C275" t="str">
        <v>ثالثة</v>
      </c>
      <c r="D275" t="str">
        <f ca="1">IFERROR(_xlfn.IFNA(IF((A275-FLOOR(A275,100))&lt;10,"الخدام",LOOKUP(FLOOR(A275,100),Table2[ID start],Table2[Class])),"الخدام"),"")</f>
        <v>القديس لوقا الرسول</v>
      </c>
      <c r="E275" s="29">
        <v>0.55694444444444446</v>
      </c>
      <c r="F275" t="str">
        <v>no</v>
      </c>
    </row>
    <row r="276" spans="1:6" x14ac:dyDescent="0.25">
      <c r="A276" cm="1">
        <f t="array" aca="1" ref="A276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6" s="3">
        <v>45240</v>
      </c>
      <c r="C276" t="str">
        <v>ثالثة</v>
      </c>
      <c r="D276" t="str">
        <f ca="1">IFERROR(_xlfn.IFNA(IF((A276-FLOOR(A276,100))&lt;10,"الخدام",LOOKUP(FLOOR(A276,100),Table2[ID start],Table2[Class])),"الخدام"),"")</f>
        <v>القديس لوقا الرسول</v>
      </c>
      <c r="E276" s="29">
        <v>0.60277777777777775</v>
      </c>
      <c r="F276" t="str">
        <v>yes</v>
      </c>
    </row>
    <row r="277" spans="1:6" x14ac:dyDescent="0.25">
      <c r="A277" cm="1">
        <f t="array" aca="1" ref="A277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7" s="3">
        <v>45254</v>
      </c>
      <c r="C277" t="str">
        <v>ثالثة</v>
      </c>
      <c r="D277" t="str">
        <f ca="1">IFERROR(_xlfn.IFNA(IF((A277-FLOOR(A277,100))&lt;10,"الخدام",LOOKUP(FLOOR(A277,100),Table2[ID start],Table2[Class])),"الخدام"),"")</f>
        <v>القديس لوقا الرسول</v>
      </c>
      <c r="E277" s="29">
        <v>0.58402777777777781</v>
      </c>
      <c r="F277" t="str">
        <v>yes</v>
      </c>
    </row>
    <row r="278" spans="1:6" x14ac:dyDescent="0.25">
      <c r="A278" cm="1">
        <f t="array" aca="1" ref="A278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8" s="3">
        <v>45282</v>
      </c>
      <c r="C278" t="str">
        <v>ثالثة</v>
      </c>
      <c r="D278" t="str">
        <f ca="1">IFERROR(_xlfn.IFNA(IF((A278-FLOOR(A278,100))&lt;10,"الخدام",LOOKUP(FLOOR(A278,100),Table2[ID start],Table2[Class])),"الخدام"),"")</f>
        <v>القديس لوقا الرسول</v>
      </c>
      <c r="E278" s="29">
        <v>0.58333333333333337</v>
      </c>
      <c r="F278" t="str">
        <v>yes</v>
      </c>
    </row>
    <row r="279" spans="1:6" x14ac:dyDescent="0.25">
      <c r="A279" cm="1">
        <f t="array" aca="1" ref="A279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79" s="3">
        <v>45240</v>
      </c>
      <c r="C279" t="str">
        <v>ثالثة</v>
      </c>
      <c r="D279" t="str">
        <f ca="1">IFERROR(_xlfn.IFNA(IF((A279-FLOOR(A279,100))&lt;10,"الخدام",LOOKUP(FLOOR(A279,100),Table2[ID start],Table2[Class])),"الخدام"),"")</f>
        <v>القديس لوقا الرسول</v>
      </c>
      <c r="E279" s="29">
        <v>0.6020833333333333</v>
      </c>
      <c r="F279" t="str">
        <v>yes</v>
      </c>
    </row>
    <row r="280" spans="1:6" x14ac:dyDescent="0.25">
      <c r="A280" cm="1">
        <f t="array" aca="1" ref="A280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0" s="3">
        <v>45254</v>
      </c>
      <c r="C280" t="str">
        <v>ثالثة</v>
      </c>
      <c r="D280" t="str">
        <f ca="1">IFERROR(_xlfn.IFNA(IF((A280-FLOOR(A280,100))&lt;10,"الخدام",LOOKUP(FLOOR(A280,100),Table2[ID start],Table2[Class])),"الخدام"),"")</f>
        <v>القديس لوقا الرسول</v>
      </c>
      <c r="E280" s="29">
        <v>0.57361111111111107</v>
      </c>
      <c r="F280" t="str">
        <v>yes</v>
      </c>
    </row>
    <row r="281" spans="1:6" x14ac:dyDescent="0.25">
      <c r="A281" cm="1">
        <f t="array" aca="1" ref="A281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1" s="3">
        <v>45282</v>
      </c>
      <c r="C281" t="str">
        <v>ثالثة</v>
      </c>
      <c r="D281" t="str">
        <f ca="1">IFERROR(_xlfn.IFNA(IF((A281-FLOOR(A281,100))&lt;10,"الخدام",LOOKUP(FLOOR(A281,100),Table2[ID start],Table2[Class])),"الخدام"),"")</f>
        <v>القديس لوقا الرسول</v>
      </c>
      <c r="E281" s="29">
        <v>0.58472222222222225</v>
      </c>
      <c r="F281" t="str">
        <v>yes</v>
      </c>
    </row>
    <row r="282" spans="1:6" x14ac:dyDescent="0.25">
      <c r="A282" cm="1">
        <f t="array" aca="1" ref="A282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2" s="3">
        <v>45254</v>
      </c>
      <c r="C282" t="str">
        <v>ثالثة</v>
      </c>
      <c r="D282" t="str">
        <f ca="1">IFERROR(_xlfn.IFNA(IF((A282-FLOOR(A282,100))&lt;10,"الخدام",LOOKUP(FLOOR(A282,100),Table2[ID start],Table2[Class])),"الخدام"),"")</f>
        <v>القديس لوقا الرسول</v>
      </c>
      <c r="E282" s="29">
        <v>0.54166666666666663</v>
      </c>
      <c r="F282" t="str">
        <v>no</v>
      </c>
    </row>
    <row r="283" spans="1:6" x14ac:dyDescent="0.25">
      <c r="A283" cm="1">
        <f t="array" aca="1" ref="A283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3" s="3">
        <v>45261</v>
      </c>
      <c r="C283" t="str">
        <v>ثالثة</v>
      </c>
      <c r="D283" t="str">
        <f ca="1">IFERROR(_xlfn.IFNA(IF((A283-FLOOR(A283,100))&lt;10,"الخدام",LOOKUP(FLOOR(A283,100),Table2[ID start],Table2[Class])),"الخدام"),"")</f>
        <v>القديس لوقا الرسول</v>
      </c>
      <c r="E283" s="29">
        <v>0.5625</v>
      </c>
      <c r="F283" t="str">
        <v>no</v>
      </c>
    </row>
    <row r="284" spans="1:6" x14ac:dyDescent="0.25">
      <c r="A284" cm="1">
        <f t="array" aca="1" ref="A284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4" s="3">
        <v>45282</v>
      </c>
      <c r="C284" t="str">
        <v>ثالثة</v>
      </c>
      <c r="D284" t="str">
        <f ca="1">IFERROR(_xlfn.IFNA(IF((A284-FLOOR(A284,100))&lt;10,"الخدام",LOOKUP(FLOOR(A284,100),Table2[ID start],Table2[Class])),"الخدام"),"")</f>
        <v>القديس لوقا الرسول</v>
      </c>
      <c r="E284" s="29">
        <v>0.55069444444444449</v>
      </c>
      <c r="F284" t="str">
        <v>no</v>
      </c>
    </row>
    <row r="285" spans="1:6" x14ac:dyDescent="0.25">
      <c r="A285" cm="1">
        <f t="array" aca="1" ref="A285" ca="1">IFERROR(_xlfn.XLOOKUP(attendance__2[[#This Row],[ID]],_xlfn._xlws.FILTER(Table1[Old ID],Table1[Old ID]&lt;&gt;0),_xlfn._xlws.FILTER(Changelog!$C$2:$C$110,Changelog!$C$2:$C$110&lt;&gt;""),attendance__2[[#This Row],[ID]]),"")</f>
        <v>401</v>
      </c>
      <c r="B285" s="3">
        <v>45212</v>
      </c>
      <c r="C285" t="str">
        <v>ثالثة</v>
      </c>
      <c r="D285" t="str">
        <f ca="1">IFERROR(_xlfn.IFNA(IF((A285-FLOOR(A285,100))&lt;10,"الخدام",LOOKUP(FLOOR(A285,100),Table2[ID start],Table2[Class])),"الخدام"),"")</f>
        <v>الخدام</v>
      </c>
      <c r="E285" s="29">
        <v>0.55486111111111114</v>
      </c>
      <c r="F285" t="str">
        <v>no</v>
      </c>
    </row>
    <row r="286" spans="1:6" x14ac:dyDescent="0.25">
      <c r="A286" cm="1">
        <f t="array" aca="1" ref="A286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6" s="3">
        <v>45198</v>
      </c>
      <c r="C286" t="str">
        <v>ثالثة</v>
      </c>
      <c r="D286" t="str">
        <f ca="1">IFERROR(_xlfn.IFNA(IF((A286-FLOOR(A286,100))&lt;10,"الخدام",LOOKUP(FLOOR(A286,100),Table2[ID start],Table2[Class])),"الخدام"),"")</f>
        <v>الخدام</v>
      </c>
      <c r="E286" s="29">
        <v>0.61597222222222225</v>
      </c>
      <c r="F286" t="str">
        <v>yes</v>
      </c>
    </row>
    <row r="287" spans="1:6" x14ac:dyDescent="0.25">
      <c r="A287" cm="1">
        <f t="array" aca="1" ref="A287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7" s="3">
        <v>45205</v>
      </c>
      <c r="C287" t="str">
        <v>ثالثة</v>
      </c>
      <c r="D287" t="str">
        <f ca="1">IFERROR(_xlfn.IFNA(IF((A287-FLOOR(A287,100))&lt;10,"الخدام",LOOKUP(FLOOR(A287,100),Table2[ID start],Table2[Class])),"الخدام"),"")</f>
        <v>الخدام</v>
      </c>
      <c r="E287" s="29">
        <v>0.62430555555555556</v>
      </c>
      <c r="F287" t="str">
        <v>no</v>
      </c>
    </row>
    <row r="288" spans="1:6" x14ac:dyDescent="0.25">
      <c r="A288" cm="1">
        <f t="array" aca="1" ref="A288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8" s="3">
        <v>45233</v>
      </c>
      <c r="C288" t="str">
        <v>ثالثة</v>
      </c>
      <c r="D288" t="str">
        <f ca="1">IFERROR(_xlfn.IFNA(IF((A288-FLOOR(A288,100))&lt;10,"الخدام",LOOKUP(FLOOR(A288,100),Table2[ID start],Table2[Class])),"الخدام"),"")</f>
        <v>الخدام</v>
      </c>
      <c r="E288" s="29">
        <v>0.54513888888888884</v>
      </c>
      <c r="F288" t="str">
        <v>no</v>
      </c>
    </row>
    <row r="289" spans="1:6" x14ac:dyDescent="0.25">
      <c r="A289" cm="1">
        <f t="array" aca="1" ref="A289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89" s="3">
        <v>45198</v>
      </c>
      <c r="C289" t="str">
        <v>ثالثة</v>
      </c>
      <c r="D289" t="str">
        <f ca="1">IFERROR(_xlfn.IFNA(IF((A289-FLOOR(A289,100))&lt;10,"الخدام",LOOKUP(FLOOR(A289,100),Table2[ID start],Table2[Class])),"الخدام"),"")</f>
        <v>الخدام</v>
      </c>
      <c r="E289" s="29">
        <v>0.61597222222222225</v>
      </c>
      <c r="F289" t="str">
        <v>yes</v>
      </c>
    </row>
    <row r="290" spans="1:6" x14ac:dyDescent="0.25">
      <c r="A290" cm="1">
        <f t="array" aca="1" ref="A290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0" s="3">
        <v>45205</v>
      </c>
      <c r="C290" t="str">
        <v>ثالثة</v>
      </c>
      <c r="D290" t="str">
        <f ca="1">IFERROR(_xlfn.IFNA(IF((A290-FLOOR(A290,100))&lt;10,"الخدام",LOOKUP(FLOOR(A290,100),Table2[ID start],Table2[Class])),"الخدام"),"")</f>
        <v>الخدام</v>
      </c>
      <c r="E290" s="29">
        <v>0.62430555555555556</v>
      </c>
      <c r="F290" t="str">
        <v>no</v>
      </c>
    </row>
    <row r="291" spans="1:6" x14ac:dyDescent="0.25">
      <c r="A291" cm="1">
        <f t="array" aca="1" ref="A291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1" s="3">
        <v>45219</v>
      </c>
      <c r="C291" t="str">
        <v>ثالثة</v>
      </c>
      <c r="D291" t="str">
        <f ca="1">IFERROR(_xlfn.IFNA(IF((A291-FLOOR(A291,100))&lt;10,"الخدام",LOOKUP(FLOOR(A291,100),Table2[ID start],Table2[Class])),"الخدام"),"")</f>
        <v>الخدام</v>
      </c>
      <c r="E291" s="29">
        <v>0.9</v>
      </c>
      <c r="F291" t="str">
        <v>no</v>
      </c>
    </row>
    <row r="292" spans="1:6" x14ac:dyDescent="0.25">
      <c r="A292" cm="1">
        <f t="array" aca="1" ref="A292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2" s="3">
        <v>45240</v>
      </c>
      <c r="C292" t="str">
        <v>ثالثة</v>
      </c>
      <c r="D292" t="str">
        <f ca="1">IFERROR(_xlfn.IFNA(IF((A292-FLOOR(A292,100))&lt;10,"الخدام",LOOKUP(FLOOR(A292,100),Table2[ID start],Table2[Class])),"الخدام"),"")</f>
        <v>الخدام</v>
      </c>
      <c r="E292" s="29">
        <v>0.57013888888888886</v>
      </c>
      <c r="F292" t="str">
        <v>yes</v>
      </c>
    </row>
    <row r="293" spans="1:6" x14ac:dyDescent="0.25">
      <c r="A293" cm="1">
        <f t="array" aca="1" ref="A293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3" s="3">
        <v>45254</v>
      </c>
      <c r="C293" t="str">
        <v>ثالثة</v>
      </c>
      <c r="D293" t="str">
        <f ca="1">IFERROR(_xlfn.IFNA(IF((A293-FLOOR(A293,100))&lt;10,"الخدام",LOOKUP(FLOOR(A293,100),Table2[ID start],Table2[Class])),"الخدام"),"")</f>
        <v>الخدام</v>
      </c>
      <c r="E293" s="29">
        <v>0.61944444444444446</v>
      </c>
      <c r="F293" t="str">
        <v>no</v>
      </c>
    </row>
    <row r="294" spans="1:6" x14ac:dyDescent="0.25">
      <c r="A294" cm="1">
        <f t="array" aca="1" ref="A294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4" s="3">
        <v>45268</v>
      </c>
      <c r="C294" t="str">
        <v>ثالثة</v>
      </c>
      <c r="D294" t="str">
        <f ca="1">IFERROR(_xlfn.IFNA(IF((A294-FLOOR(A294,100))&lt;10,"الخدام",LOOKUP(FLOOR(A294,100),Table2[ID start],Table2[Class])),"الخدام"),"")</f>
        <v>الخدام</v>
      </c>
      <c r="E294" s="29">
        <v>0.54513888888888884</v>
      </c>
      <c r="F294" t="str">
        <v>no</v>
      </c>
    </row>
    <row r="295" spans="1:6" x14ac:dyDescent="0.25">
      <c r="A295" cm="1">
        <f t="array" aca="1" ref="A295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5" s="3">
        <v>45275</v>
      </c>
      <c r="C295" t="str">
        <v>ثالثة</v>
      </c>
      <c r="D295" t="str">
        <f ca="1">IFERROR(_xlfn.IFNA(IF((A295-FLOOR(A295,100))&lt;10,"الخدام",LOOKUP(FLOOR(A295,100),Table2[ID start],Table2[Class])),"الخدام"),"")</f>
        <v>الخدام</v>
      </c>
      <c r="E295" s="29">
        <v>0.54583333333333328</v>
      </c>
      <c r="F295" t="str">
        <v>no</v>
      </c>
    </row>
    <row r="296" spans="1:6" x14ac:dyDescent="0.25">
      <c r="A296" cm="1">
        <f t="array" aca="1" ref="A296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6" s="3">
        <v>45282</v>
      </c>
      <c r="C296" t="str">
        <v>ثالثة</v>
      </c>
      <c r="D296" t="str">
        <f ca="1">IFERROR(_xlfn.IFNA(IF((A296-FLOOR(A296,100))&lt;10,"الخدام",LOOKUP(FLOOR(A296,100),Table2[ID start],Table2[Class])),"الخدام"),"")</f>
        <v>الخدام</v>
      </c>
      <c r="E296" s="29">
        <v>0.53333333333333333</v>
      </c>
      <c r="F296" t="str">
        <v>no</v>
      </c>
    </row>
    <row r="297" spans="1:6" x14ac:dyDescent="0.25">
      <c r="A297" cm="1">
        <f t="array" aca="1" ref="A297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7" s="3">
        <v>45198</v>
      </c>
      <c r="C297" t="str">
        <v>ثالثة</v>
      </c>
      <c r="D297" t="str">
        <f ca="1">IFERROR(_xlfn.IFNA(IF((A297-FLOOR(A297,100))&lt;10,"الخدام",LOOKUP(FLOOR(A297,100),Table2[ID start],Table2[Class])),"الخدام"),"")</f>
        <v>الخدام</v>
      </c>
      <c r="E297" s="29">
        <v>0.62152777777777779</v>
      </c>
      <c r="F297" t="str">
        <v>yes</v>
      </c>
    </row>
    <row r="298" spans="1:6" x14ac:dyDescent="0.25">
      <c r="A298" cm="1">
        <f t="array" aca="1" ref="A298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8" s="3">
        <v>45205</v>
      </c>
      <c r="C298" t="str">
        <v>ثالثة</v>
      </c>
      <c r="D298" t="str">
        <f ca="1">IFERROR(_xlfn.IFNA(IF((A298-FLOOR(A298,100))&lt;10,"الخدام",LOOKUP(FLOOR(A298,100),Table2[ID start],Table2[Class])),"الخدام"),"")</f>
        <v>الخدام</v>
      </c>
      <c r="E298" s="29">
        <v>0.62569444444444444</v>
      </c>
      <c r="F298" t="str">
        <v>no</v>
      </c>
    </row>
    <row r="299" spans="1:6" x14ac:dyDescent="0.25">
      <c r="A299" cm="1">
        <f t="array" aca="1" ref="A299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9" s="3">
        <v>45212</v>
      </c>
      <c r="C299" t="str">
        <v>ثالثة</v>
      </c>
      <c r="D299" t="str">
        <f ca="1">IFERROR(_xlfn.IFNA(IF((A299-FLOOR(A299,100))&lt;10,"الخدام",LOOKUP(FLOOR(A299,100),Table2[ID start],Table2[Class])),"الخدام"),"")</f>
        <v>الخدام</v>
      </c>
      <c r="E299" s="29">
        <v>0.6020833333333333</v>
      </c>
      <c r="F299" t="str">
        <v>yes</v>
      </c>
    </row>
    <row r="300" spans="1:6" x14ac:dyDescent="0.25">
      <c r="A300" cm="1">
        <f t="array" aca="1" ref="A300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0" s="3">
        <v>45219</v>
      </c>
      <c r="C300" t="str">
        <v>ثالثة</v>
      </c>
      <c r="D300" t="str">
        <f ca="1">IFERROR(_xlfn.IFNA(IF((A300-FLOOR(A300,100))&lt;10,"الخدام",LOOKUP(FLOOR(A300,100),Table2[ID start],Table2[Class])),"الخدام"),"")</f>
        <v>الخدام</v>
      </c>
      <c r="E300" s="29">
        <v>0.9</v>
      </c>
      <c r="F300" t="str">
        <v>no</v>
      </c>
    </row>
    <row r="301" spans="1:6" x14ac:dyDescent="0.25">
      <c r="A301" cm="1">
        <f t="array" aca="1" ref="A301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1" s="3">
        <v>45233</v>
      </c>
      <c r="C301" t="str">
        <v>ثالثة</v>
      </c>
      <c r="D301" t="str">
        <f ca="1">IFERROR(_xlfn.IFNA(IF((A301-FLOOR(A301,100))&lt;10,"الخدام",LOOKUP(FLOOR(A301,100),Table2[ID start],Table2[Class])),"الخدام"),"")</f>
        <v>الخدام</v>
      </c>
      <c r="E301" s="29">
        <v>0.61319444444444449</v>
      </c>
      <c r="F301" t="str">
        <v>yes</v>
      </c>
    </row>
    <row r="302" spans="1:6" x14ac:dyDescent="0.25">
      <c r="A302" cm="1">
        <f t="array" aca="1" ref="A302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2" s="3">
        <v>45240</v>
      </c>
      <c r="C302" t="str">
        <v>ثالثة</v>
      </c>
      <c r="D302" t="str">
        <f ca="1">IFERROR(_xlfn.IFNA(IF((A302-FLOOR(A302,100))&lt;10,"الخدام",LOOKUP(FLOOR(A302,100),Table2[ID start],Table2[Class])),"الخدام"),"")</f>
        <v>الخدام</v>
      </c>
      <c r="E302" s="29">
        <v>0.62013888888888891</v>
      </c>
      <c r="F302" t="str">
        <v>no</v>
      </c>
    </row>
    <row r="303" spans="1:6" x14ac:dyDescent="0.25">
      <c r="A303" cm="1">
        <f t="array" aca="1" ref="A303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3" s="3">
        <v>45261</v>
      </c>
      <c r="C303" t="str">
        <v>ثالثة</v>
      </c>
      <c r="D303" t="str">
        <f ca="1">IFERROR(_xlfn.IFNA(IF((A303-FLOOR(A303,100))&lt;10,"الخدام",LOOKUP(FLOOR(A303,100),Table2[ID start],Table2[Class])),"الخدام"),"")</f>
        <v>الخدام</v>
      </c>
      <c r="E303" s="29">
        <v>0.5854166666666667</v>
      </c>
      <c r="F303" t="str">
        <v>yes</v>
      </c>
    </row>
    <row r="304" spans="1:6" x14ac:dyDescent="0.25">
      <c r="A304" cm="1">
        <f t="array" aca="1" ref="A304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4" s="3">
        <v>45268</v>
      </c>
      <c r="C304" t="str">
        <v>ثالثة</v>
      </c>
      <c r="D304" t="str">
        <f ca="1">IFERROR(_xlfn.IFNA(IF((A304-FLOOR(A304,100))&lt;10,"الخدام",LOOKUP(FLOOR(A304,100),Table2[ID start],Table2[Class])),"الخدام"),"")</f>
        <v>الخدام</v>
      </c>
      <c r="E304" s="29">
        <v>0.61250000000000004</v>
      </c>
      <c r="F304" t="str">
        <v>yes</v>
      </c>
    </row>
    <row r="305" spans="1:6" x14ac:dyDescent="0.25">
      <c r="A305" cm="1">
        <f t="array" aca="1" ref="A305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5" s="3">
        <v>45282</v>
      </c>
      <c r="C305" t="str">
        <v>ثالثة</v>
      </c>
      <c r="D305" t="str">
        <f ca="1">IFERROR(_xlfn.IFNA(IF((A305-FLOOR(A305,100))&lt;10,"الخدام",LOOKUP(FLOOR(A305,100),Table2[ID start],Table2[Class])),"الخدام"),"")</f>
        <v>الخدام</v>
      </c>
      <c r="E305" s="29">
        <v>0.61527777777777781</v>
      </c>
      <c r="F305" t="str">
        <v>yes</v>
      </c>
    </row>
    <row r="306" spans="1:6" x14ac:dyDescent="0.25">
      <c r="A306" cm="1">
        <f t="array" aca="1" ref="A306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6" s="3">
        <v>45219</v>
      </c>
      <c r="C306" t="str">
        <v>ثالثة</v>
      </c>
      <c r="D306" t="str">
        <f ca="1">IFERROR(_xlfn.IFNA(IF((A306-FLOOR(A306,100))&lt;10,"الخدام",LOOKUP(FLOOR(A306,100),Table2[ID start],Table2[Class])),"الخدام"),"")</f>
        <v>القديس يوحنا الرسول</v>
      </c>
      <c r="E306" s="29">
        <v>0.89861111111111114</v>
      </c>
      <c r="F306" t="str">
        <v>no</v>
      </c>
    </row>
    <row r="307" spans="1:6" x14ac:dyDescent="0.25">
      <c r="A307" cm="1">
        <f t="array" aca="1" ref="A307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7" s="3">
        <v>45226</v>
      </c>
      <c r="C307" t="str">
        <v>ثالثة</v>
      </c>
      <c r="D307" t="str">
        <f ca="1">IFERROR(_xlfn.IFNA(IF((A307-FLOOR(A307,100))&lt;10,"الخدام",LOOKUP(FLOOR(A307,100),Table2[ID start],Table2[Class])),"الخدام"),"")</f>
        <v>القديس يوحنا الرسول</v>
      </c>
      <c r="E307" s="29">
        <v>0.5756944444444444</v>
      </c>
      <c r="F307" t="str">
        <v>no</v>
      </c>
    </row>
    <row r="308" spans="1:6" x14ac:dyDescent="0.25">
      <c r="A308" cm="1">
        <f t="array" aca="1" ref="A308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8" s="3">
        <v>45233</v>
      </c>
      <c r="C308" t="str">
        <v>ثالثة</v>
      </c>
      <c r="D308" t="str">
        <f ca="1">IFERROR(_xlfn.IFNA(IF((A308-FLOOR(A308,100))&lt;10,"الخدام",LOOKUP(FLOOR(A308,100),Table2[ID start],Table2[Class])),"الخدام"),"")</f>
        <v>القديس يوحنا الرسول</v>
      </c>
      <c r="E308" s="29">
        <v>0.5395833333333333</v>
      </c>
      <c r="F308" t="str">
        <v>no</v>
      </c>
    </row>
    <row r="309" spans="1:6" x14ac:dyDescent="0.25">
      <c r="A309" cm="1">
        <f t="array" aca="1" ref="A309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9" s="3">
        <v>45240</v>
      </c>
      <c r="C309" t="str">
        <v>ثالثة</v>
      </c>
      <c r="D309" t="str">
        <f ca="1">IFERROR(_xlfn.IFNA(IF((A309-FLOOR(A309,100))&lt;10,"الخدام",LOOKUP(FLOOR(A309,100),Table2[ID start],Table2[Class])),"الخدام"),"")</f>
        <v>القديس يوحنا الرسول</v>
      </c>
      <c r="E309" s="29">
        <v>0.5444444444444444</v>
      </c>
      <c r="F309" t="str">
        <v>no</v>
      </c>
    </row>
    <row r="310" spans="1:6" x14ac:dyDescent="0.25">
      <c r="A310" cm="1">
        <f t="array" aca="1" ref="A310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0" s="3">
        <v>45254</v>
      </c>
      <c r="C310" t="str">
        <v>ثالثة</v>
      </c>
      <c r="D310" t="str">
        <f ca="1">IFERROR(_xlfn.IFNA(IF((A310-FLOOR(A310,100))&lt;10,"الخدام",LOOKUP(FLOOR(A310,100),Table2[ID start],Table2[Class])),"الخدام"),"")</f>
        <v>القديس يوحنا الرسول</v>
      </c>
      <c r="E310" s="29">
        <v>0.53680555555555554</v>
      </c>
      <c r="F310" t="str">
        <v>no</v>
      </c>
    </row>
    <row r="311" spans="1:6" x14ac:dyDescent="0.25">
      <c r="A311" cm="1">
        <f t="array" aca="1" ref="A311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1" s="3">
        <v>45261</v>
      </c>
      <c r="C311" t="str">
        <v>ثالثة</v>
      </c>
      <c r="D311" t="str">
        <f ca="1">IFERROR(_xlfn.IFNA(IF((A311-FLOOR(A311,100))&lt;10,"الخدام",LOOKUP(FLOOR(A311,100),Table2[ID start],Table2[Class])),"الخدام"),"")</f>
        <v>القديس يوحنا الرسول</v>
      </c>
      <c r="E311" s="29">
        <v>0.55694444444444446</v>
      </c>
      <c r="F311" t="str">
        <v>yes</v>
      </c>
    </row>
    <row r="312" spans="1:6" x14ac:dyDescent="0.25">
      <c r="A312" cm="1">
        <f t="array" aca="1" ref="A312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2" s="3">
        <v>45268</v>
      </c>
      <c r="C312" t="str">
        <v>ثالثة</v>
      </c>
      <c r="D312" t="str">
        <f ca="1">IFERROR(_xlfn.IFNA(IF((A312-FLOOR(A312,100))&lt;10,"الخدام",LOOKUP(FLOOR(A312,100),Table2[ID start],Table2[Class])),"الخدام"),"")</f>
        <v>القديس يوحنا الرسول</v>
      </c>
      <c r="E312" s="29">
        <v>0.54166666666666663</v>
      </c>
      <c r="F312" t="str">
        <v>no</v>
      </c>
    </row>
    <row r="313" spans="1:6" x14ac:dyDescent="0.25">
      <c r="A313" cm="1">
        <f t="array" aca="1" ref="A313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3" s="3">
        <v>45275</v>
      </c>
      <c r="C313" t="str">
        <v>ثالثة</v>
      </c>
      <c r="D313" t="str">
        <f ca="1">IFERROR(_xlfn.IFNA(IF((A313-FLOOR(A313,100))&lt;10,"الخدام",LOOKUP(FLOOR(A313,100),Table2[ID start],Table2[Class])),"الخدام"),"")</f>
        <v>القديس يوحنا الرسول</v>
      </c>
      <c r="E313" s="29">
        <v>0.54513888888888884</v>
      </c>
      <c r="F313" t="str">
        <v>no</v>
      </c>
    </row>
    <row r="314" spans="1:6" x14ac:dyDescent="0.25">
      <c r="A314" cm="1">
        <f t="array" aca="1" ref="A314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4" s="3">
        <v>45240</v>
      </c>
      <c r="C314" t="str">
        <v>ثالثة</v>
      </c>
      <c r="D314" t="str">
        <f ca="1">IFERROR(_xlfn.IFNA(IF((A314-FLOOR(A314,100))&lt;10,"الخدام",LOOKUP(FLOOR(A314,100),Table2[ID start],Table2[Class])),"الخدام"),"")</f>
        <v>القديس يوحنا الرسول</v>
      </c>
      <c r="E314" s="29">
        <v>0.5444444444444444</v>
      </c>
      <c r="F314" t="str">
        <v>no</v>
      </c>
    </row>
    <row r="315" spans="1:6" x14ac:dyDescent="0.25">
      <c r="A315" cm="1">
        <f t="array" aca="1" ref="A315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5" s="3">
        <v>45254</v>
      </c>
      <c r="C315" t="str">
        <v>ثالثة</v>
      </c>
      <c r="D315" t="str">
        <f ca="1">IFERROR(_xlfn.IFNA(IF((A315-FLOOR(A315,100))&lt;10,"الخدام",LOOKUP(FLOOR(A315,100),Table2[ID start],Table2[Class])),"الخدام"),"")</f>
        <v>القديس يوحنا الرسول</v>
      </c>
      <c r="E315" s="29">
        <v>0.56944444444444442</v>
      </c>
      <c r="F315" t="str">
        <v>yes</v>
      </c>
    </row>
    <row r="316" spans="1:6" x14ac:dyDescent="0.25">
      <c r="A316" cm="1">
        <f t="array" aca="1" ref="A316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6" s="3">
        <v>45268</v>
      </c>
      <c r="C316" t="str">
        <v>ثالثة</v>
      </c>
      <c r="D316" t="str">
        <f ca="1">IFERROR(_xlfn.IFNA(IF((A316-FLOOR(A316,100))&lt;10,"الخدام",LOOKUP(FLOOR(A316,100),Table2[ID start],Table2[Class])),"الخدام"),"")</f>
        <v>القديس يوحنا الرسول</v>
      </c>
      <c r="E316" s="29">
        <v>0.57777777777777772</v>
      </c>
      <c r="F316" t="str">
        <v>yes</v>
      </c>
    </row>
    <row r="317" spans="1:6" x14ac:dyDescent="0.25">
      <c r="A317" cm="1">
        <f t="array" aca="1" ref="A317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7" s="3">
        <v>45282</v>
      </c>
      <c r="C317" t="str">
        <v>ثالثة</v>
      </c>
      <c r="D317" t="str">
        <f ca="1">IFERROR(_xlfn.IFNA(IF((A317-FLOOR(A317,100))&lt;10,"الخدام",LOOKUP(FLOOR(A317,100),Table2[ID start],Table2[Class])),"الخدام"),"")</f>
        <v>القديس يوحنا الرسول</v>
      </c>
      <c r="E317" s="29">
        <v>0.56388888888888888</v>
      </c>
      <c r="F317" t="str">
        <v>yes</v>
      </c>
    </row>
    <row r="318" spans="1:6" x14ac:dyDescent="0.25">
      <c r="A318" cm="1">
        <f t="array" aca="1" ref="A318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8" s="3">
        <v>45226</v>
      </c>
      <c r="C318" t="str">
        <v>ثالثة</v>
      </c>
      <c r="D318" t="str">
        <f ca="1">IFERROR(_xlfn.IFNA(IF((A318-FLOOR(A318,100))&lt;10,"الخدام",LOOKUP(FLOOR(A318,100),Table2[ID start],Table2[Class])),"الخدام"),"")</f>
        <v>القديس يوحنا الرسول</v>
      </c>
      <c r="E318" s="29">
        <v>0.5805555555555556</v>
      </c>
      <c r="F318" t="str">
        <v>no</v>
      </c>
    </row>
    <row r="319" spans="1:6" x14ac:dyDescent="0.25">
      <c r="A319" cm="1">
        <f t="array" aca="1" ref="A319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9" s="3">
        <v>45233</v>
      </c>
      <c r="C319" t="str">
        <v>ثالثة</v>
      </c>
      <c r="D319" t="str">
        <f ca="1">IFERROR(_xlfn.IFNA(IF((A319-FLOOR(A319,100))&lt;10,"الخدام",LOOKUP(FLOOR(A319,100),Table2[ID start],Table2[Class])),"الخدام"),"")</f>
        <v>القديس يوحنا الرسول</v>
      </c>
      <c r="E319" s="29">
        <v>0.59652777777777777</v>
      </c>
      <c r="F319" t="str">
        <v>yes</v>
      </c>
    </row>
    <row r="320" spans="1:6" x14ac:dyDescent="0.25">
      <c r="A320" cm="1">
        <f t="array" aca="1" ref="A320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20" s="3">
        <v>45275</v>
      </c>
      <c r="C320" t="str">
        <v>ثالثة</v>
      </c>
      <c r="D320" t="str">
        <f ca="1">IFERROR(_xlfn.IFNA(IF((A320-FLOOR(A320,100))&lt;10,"الخدام",LOOKUP(FLOOR(A320,100),Table2[ID start],Table2[Class])),"الخدام"),"")</f>
        <v>القديس يوحنا الرسول</v>
      </c>
      <c r="E320" s="29">
        <v>0.54513888888888884</v>
      </c>
      <c r="F320" t="str">
        <v>no</v>
      </c>
    </row>
    <row r="321" spans="1:6" x14ac:dyDescent="0.25">
      <c r="A321" cm="1">
        <f t="array" aca="1" ref="A321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1" s="3">
        <v>45268</v>
      </c>
      <c r="C321" t="str">
        <v>ثالثة</v>
      </c>
      <c r="D321" t="str">
        <f ca="1">IFERROR(_xlfn.IFNA(IF((A321-FLOOR(A321,100))&lt;10,"الخدام",LOOKUP(FLOOR(A321,100),Table2[ID start],Table2[Class])),"الخدام"),"")</f>
        <v>القديس يوحنا الرسول</v>
      </c>
      <c r="E321" s="29">
        <v>0.5756944444444444</v>
      </c>
      <c r="F321" t="str">
        <v>yes</v>
      </c>
    </row>
    <row r="322" spans="1:6" x14ac:dyDescent="0.25">
      <c r="A322" cm="1">
        <f t="array" aca="1" ref="A322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2" s="3">
        <v>45282</v>
      </c>
      <c r="C322" t="str">
        <v>ثالثة</v>
      </c>
      <c r="D322" t="str">
        <f ca="1">IFERROR(_xlfn.IFNA(IF((A322-FLOOR(A322,100))&lt;10,"الخدام",LOOKUP(FLOOR(A322,100),Table2[ID start],Table2[Class])),"الخدام"),"")</f>
        <v>القديس يوحنا الرسول</v>
      </c>
      <c r="E322" s="29">
        <v>0.55347222222222225</v>
      </c>
      <c r="F322" t="str">
        <v>no</v>
      </c>
    </row>
    <row r="323" spans="1:6" x14ac:dyDescent="0.25">
      <c r="A323" cm="1">
        <f t="array" aca="1" ref="A323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3" s="3">
        <v>45226</v>
      </c>
      <c r="C323" t="str">
        <v>ثالثة</v>
      </c>
      <c r="D323" t="str">
        <f ca="1">IFERROR(_xlfn.IFNA(IF((A323-FLOOR(A323,100))&lt;10,"الخدام",LOOKUP(FLOOR(A323,100),Table2[ID start],Table2[Class])),"الخدام"),"")</f>
        <v>القديس يوحنا الرسول</v>
      </c>
      <c r="E323" s="29">
        <v>0.57777777777777772</v>
      </c>
      <c r="F323" t="str">
        <v>no</v>
      </c>
    </row>
    <row r="324" spans="1:6" x14ac:dyDescent="0.25">
      <c r="A324" cm="1">
        <f t="array" aca="1" ref="A324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4" s="3">
        <v>45233</v>
      </c>
      <c r="C324" t="str">
        <v>ثالثة</v>
      </c>
      <c r="D324" t="str">
        <f ca="1">IFERROR(_xlfn.IFNA(IF((A324-FLOOR(A324,100))&lt;10,"الخدام",LOOKUP(FLOOR(A324,100),Table2[ID start],Table2[Class])),"الخدام"),"")</f>
        <v>القديس يوحنا الرسول</v>
      </c>
      <c r="E324" s="29">
        <v>0.58888888888888891</v>
      </c>
      <c r="F324" t="str">
        <v>yes</v>
      </c>
    </row>
    <row r="325" spans="1:6" x14ac:dyDescent="0.25">
      <c r="A325" cm="1">
        <f t="array" aca="1" ref="A325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5" s="3">
        <v>45268</v>
      </c>
      <c r="C325" t="str">
        <v>ثالثة</v>
      </c>
      <c r="D325" t="str">
        <f ca="1">IFERROR(_xlfn.IFNA(IF((A325-FLOOR(A325,100))&lt;10,"الخدام",LOOKUP(FLOOR(A325,100),Table2[ID start],Table2[Class])),"الخدام"),"")</f>
        <v>القديس يوحنا الرسول</v>
      </c>
      <c r="E325" s="29">
        <v>0.5756944444444444</v>
      </c>
      <c r="F325" t="str">
        <v>yes</v>
      </c>
    </row>
    <row r="326" spans="1:6" x14ac:dyDescent="0.25">
      <c r="A326" cm="1">
        <f t="array" aca="1" ref="A326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326" s="3">
        <v>45282</v>
      </c>
      <c r="C326" t="str">
        <v>ثالثة</v>
      </c>
      <c r="D326" t="str">
        <f ca="1">IFERROR(_xlfn.IFNA(IF((A326-FLOOR(A326,100))&lt;10,"الخدام",LOOKUP(FLOOR(A326,100),Table2[ID start],Table2[Class])),"الخدام"),"")</f>
        <v>القديس يوحنا الرسول</v>
      </c>
      <c r="E326" s="29">
        <v>0.54861111111111116</v>
      </c>
      <c r="F326" t="str">
        <v>yes</v>
      </c>
    </row>
    <row r="327" spans="1:6" x14ac:dyDescent="0.25">
      <c r="A327" cm="1">
        <f t="array" aca="1" ref="A327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7" s="3">
        <v>45233</v>
      </c>
      <c r="C327" t="str">
        <v>ثالثة</v>
      </c>
      <c r="D327" t="str">
        <f ca="1">IFERROR(_xlfn.IFNA(IF((A327-FLOOR(A327,100))&lt;10,"الخدام",LOOKUP(FLOOR(A327,100),Table2[ID start],Table2[Class])),"الخدام"),"")</f>
        <v>القديس يوحنا الرسول</v>
      </c>
      <c r="E327" s="29">
        <v>0.54791666666666672</v>
      </c>
      <c r="F327" t="str">
        <v>no</v>
      </c>
    </row>
    <row r="328" spans="1:6" x14ac:dyDescent="0.25">
      <c r="A328" cm="1">
        <f t="array" aca="1" ref="A328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8" s="3">
        <v>45282</v>
      </c>
      <c r="C328" t="str">
        <v>ثالثة</v>
      </c>
      <c r="D328" t="str">
        <f ca="1">IFERROR(_xlfn.IFNA(IF((A328-FLOOR(A328,100))&lt;10,"الخدام",LOOKUP(FLOOR(A328,100),Table2[ID start],Table2[Class])),"الخدام"),"")</f>
        <v>القديس يوحنا الرسول</v>
      </c>
      <c r="E328" s="29">
        <v>0.53402777777777777</v>
      </c>
      <c r="F328" t="str">
        <v>no</v>
      </c>
    </row>
    <row r="329" spans="1:6" x14ac:dyDescent="0.25">
      <c r="A329" cm="1">
        <f t="array" aca="1" ref="A329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29" s="3">
        <v>45226</v>
      </c>
      <c r="C329" t="str">
        <v>ثالثة</v>
      </c>
      <c r="D329" t="str">
        <f ca="1">IFERROR(_xlfn.IFNA(IF((A329-FLOOR(A329,100))&lt;10,"الخدام",LOOKUP(FLOOR(A329,100),Table2[ID start],Table2[Class])),"الخدام"),"")</f>
        <v>القديس يوحنا الرسول</v>
      </c>
      <c r="E329" s="29">
        <v>0.57499999999999996</v>
      </c>
      <c r="F329" t="str">
        <v>no</v>
      </c>
    </row>
    <row r="330" spans="1:6" x14ac:dyDescent="0.25">
      <c r="A330" cm="1">
        <f t="array" aca="1" ref="A330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0" s="3">
        <v>45240</v>
      </c>
      <c r="C330" t="str">
        <v>ثالثة</v>
      </c>
      <c r="D330" t="str">
        <f ca="1">IFERROR(_xlfn.IFNA(IF((A330-FLOOR(A330,100))&lt;10,"الخدام",LOOKUP(FLOOR(A330,100),Table2[ID start],Table2[Class])),"الخدام"),"")</f>
        <v>القديس يوحنا الرسول</v>
      </c>
      <c r="E330" s="29">
        <v>0.54652777777777772</v>
      </c>
      <c r="F330" t="str">
        <v>no</v>
      </c>
    </row>
    <row r="331" spans="1:6" x14ac:dyDescent="0.25">
      <c r="A331" cm="1">
        <f t="array" aca="1" ref="A331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1" s="3">
        <v>45261</v>
      </c>
      <c r="C331" t="str">
        <v>ثالثة</v>
      </c>
      <c r="D331" t="str">
        <f ca="1">IFERROR(_xlfn.IFNA(IF((A331-FLOOR(A331,100))&lt;10,"الخدام",LOOKUP(FLOOR(A331,100),Table2[ID start],Table2[Class])),"الخدام"),"")</f>
        <v>القديس يوحنا الرسول</v>
      </c>
      <c r="E331" s="29">
        <v>0.54166666666666663</v>
      </c>
      <c r="F331" t="str">
        <v>no</v>
      </c>
    </row>
    <row r="332" spans="1:6" x14ac:dyDescent="0.25">
      <c r="A332" cm="1">
        <f t="array" aca="1" ref="A332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2" s="3">
        <v>45268</v>
      </c>
      <c r="C332" t="str">
        <v>ثالثة</v>
      </c>
      <c r="D332" t="str">
        <f ca="1">IFERROR(_xlfn.IFNA(IF((A332-FLOOR(A332,100))&lt;10,"الخدام",LOOKUP(FLOOR(A332,100),Table2[ID start],Table2[Class])),"الخدام"),"")</f>
        <v>القديس يوحنا الرسول</v>
      </c>
      <c r="E332" s="29">
        <v>0.5493055555555556</v>
      </c>
      <c r="F332" t="str">
        <v>no</v>
      </c>
    </row>
    <row r="333" spans="1:6" x14ac:dyDescent="0.25">
      <c r="A333" cm="1">
        <f t="array" aca="1" ref="A333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3" s="3">
        <v>45275</v>
      </c>
      <c r="C333" t="str">
        <v>ثالثة</v>
      </c>
      <c r="D333" t="str">
        <f ca="1">IFERROR(_xlfn.IFNA(IF((A333-FLOOR(A333,100))&lt;10,"الخدام",LOOKUP(FLOOR(A333,100),Table2[ID start],Table2[Class])),"الخدام"),"")</f>
        <v>القديس يوحنا الرسول</v>
      </c>
      <c r="E333" s="29">
        <v>0.54513888888888884</v>
      </c>
      <c r="F333" t="str">
        <v>no</v>
      </c>
    </row>
    <row r="334" spans="1:6" x14ac:dyDescent="0.25">
      <c r="A334" cm="1">
        <f t="array" aca="1" ref="A334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4" s="3">
        <v>45226</v>
      </c>
      <c r="C334" t="str">
        <v>ثالثة</v>
      </c>
      <c r="D334" t="str">
        <f ca="1">IFERROR(_xlfn.IFNA(IF((A334-FLOOR(A334,100))&lt;10,"الخدام",LOOKUP(FLOOR(A334,100),Table2[ID start],Table2[Class])),"الخدام"),"")</f>
        <v>القديس يوحنا الرسول</v>
      </c>
      <c r="E334" s="29">
        <v>0.57847222222222228</v>
      </c>
      <c r="F334" t="str">
        <v>no</v>
      </c>
    </row>
    <row r="335" spans="1:6" x14ac:dyDescent="0.25">
      <c r="A335" cm="1">
        <f t="array" aca="1" ref="A335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5" s="3">
        <v>45233</v>
      </c>
      <c r="C335" t="str">
        <v>ثالثة</v>
      </c>
      <c r="D335" t="str">
        <f ca="1">IFERROR(_xlfn.IFNA(IF((A335-FLOOR(A335,100))&lt;10,"الخدام",LOOKUP(FLOOR(A335,100),Table2[ID start],Table2[Class])),"الخدام"),"")</f>
        <v>القديس يوحنا الرسول</v>
      </c>
      <c r="E335" s="29">
        <v>0.5541666666666667</v>
      </c>
      <c r="F335" t="str">
        <v>no</v>
      </c>
    </row>
    <row r="336" spans="1:6" x14ac:dyDescent="0.25">
      <c r="A336" cm="1">
        <f t="array" aca="1" ref="A336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6" s="3">
        <v>45240</v>
      </c>
      <c r="C336" t="str">
        <v>ثالثة</v>
      </c>
      <c r="D336" t="str">
        <f ca="1">IFERROR(_xlfn.IFNA(IF((A336-FLOOR(A336,100))&lt;10,"الخدام",LOOKUP(FLOOR(A336,100),Table2[ID start],Table2[Class])),"الخدام"),"")</f>
        <v>القديس يوحنا الرسول</v>
      </c>
      <c r="E336" s="29">
        <v>0.61388888888888893</v>
      </c>
      <c r="F336" t="str">
        <v>yes</v>
      </c>
    </row>
    <row r="337" spans="1:6" x14ac:dyDescent="0.25">
      <c r="A337" cm="1">
        <f t="array" aca="1" ref="A337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7" s="3">
        <v>45226</v>
      </c>
      <c r="C337" t="str">
        <v>ثالثة</v>
      </c>
      <c r="D337" t="str">
        <f ca="1">IFERROR(_xlfn.IFNA(IF((A337-FLOOR(A337,100))&lt;10,"الخدام",LOOKUP(FLOOR(A337,100),Table2[ID start],Table2[Class])),"الخدام"),"")</f>
        <v>القديس يوحنا الرسول</v>
      </c>
      <c r="E337" s="29">
        <v>0.57708333333333328</v>
      </c>
      <c r="F337" t="str">
        <v>no</v>
      </c>
    </row>
    <row r="338" spans="1:6" x14ac:dyDescent="0.25">
      <c r="A338" cm="1">
        <f t="array" aca="1" ref="A338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8" s="3">
        <v>45282</v>
      </c>
      <c r="C338" t="str">
        <v>ثالثة</v>
      </c>
      <c r="D338" t="str">
        <f ca="1">IFERROR(_xlfn.IFNA(IF((A338-FLOOR(A338,100))&lt;10,"الخدام",LOOKUP(FLOOR(A338,100),Table2[ID start],Table2[Class])),"الخدام"),"")</f>
        <v>القديس يوحنا الرسول</v>
      </c>
      <c r="E338" s="29">
        <v>0.55000000000000004</v>
      </c>
      <c r="F338" t="str">
        <v>no</v>
      </c>
    </row>
    <row r="339" spans="1:6" x14ac:dyDescent="0.25">
      <c r="A339" cm="1">
        <f t="array" aca="1" ref="A339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39" s="3">
        <v>45226</v>
      </c>
      <c r="C339" t="str">
        <v>ثالثة</v>
      </c>
      <c r="D339" t="str">
        <f ca="1">IFERROR(_xlfn.IFNA(IF((A339-FLOOR(A339,100))&lt;10,"الخدام",LOOKUP(FLOOR(A339,100),Table2[ID start],Table2[Class])),"الخدام"),"")</f>
        <v>القديس يوحنا الرسول</v>
      </c>
      <c r="E339" s="29">
        <v>0.5805555555555556</v>
      </c>
      <c r="F339" t="str">
        <v>no</v>
      </c>
    </row>
    <row r="340" spans="1:6" x14ac:dyDescent="0.25">
      <c r="A340" cm="1">
        <f t="array" aca="1" ref="A340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0" s="3">
        <v>45233</v>
      </c>
      <c r="C340" t="str">
        <v>ثالثة</v>
      </c>
      <c r="D340" t="str">
        <f ca="1">IFERROR(_xlfn.IFNA(IF((A340-FLOOR(A340,100))&lt;10,"الخدام",LOOKUP(FLOOR(A340,100),Table2[ID start],Table2[Class])),"الخدام"),"")</f>
        <v>القديس يوحنا الرسول</v>
      </c>
      <c r="E340" s="29">
        <v>0.55069444444444449</v>
      </c>
      <c r="F340" t="str">
        <v>no</v>
      </c>
    </row>
    <row r="341" spans="1:6" x14ac:dyDescent="0.25">
      <c r="A341" cm="1">
        <f t="array" aca="1" ref="A341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1" s="3">
        <v>45282</v>
      </c>
      <c r="C341" t="str">
        <v>ثالثة</v>
      </c>
      <c r="D341" t="str">
        <f ca="1">IFERROR(_xlfn.IFNA(IF((A341-FLOOR(A341,100))&lt;10,"الخدام",LOOKUP(FLOOR(A341,100),Table2[ID start],Table2[Class])),"الخدام"),"")</f>
        <v>القديس يوحنا الرسول</v>
      </c>
      <c r="E341" s="29">
        <v>0.53611111111111109</v>
      </c>
      <c r="F341" t="str">
        <v>no</v>
      </c>
    </row>
    <row r="342" spans="1:6" x14ac:dyDescent="0.25">
      <c r="A342" cm="1">
        <f t="array" aca="1" ref="A342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2" s="3">
        <v>45219</v>
      </c>
      <c r="C342" t="str">
        <v>ثالثة</v>
      </c>
      <c r="D342" t="str">
        <f ca="1">IFERROR(_xlfn.IFNA(IF((A342-FLOOR(A342,100))&lt;10,"الخدام",LOOKUP(FLOOR(A342,100),Table2[ID start],Table2[Class])),"الخدام"),"")</f>
        <v>القديس يوحنا الرسول</v>
      </c>
      <c r="E342" s="29">
        <v>0.89930555555555558</v>
      </c>
      <c r="F342" t="str">
        <v>no</v>
      </c>
    </row>
    <row r="343" spans="1:6" x14ac:dyDescent="0.25">
      <c r="A343" cm="1">
        <f t="array" aca="1" ref="A343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3" s="3">
        <v>45226</v>
      </c>
      <c r="C343" t="str">
        <v>ثالثة</v>
      </c>
      <c r="D343" t="str">
        <f ca="1">IFERROR(_xlfn.IFNA(IF((A343-FLOOR(A343,100))&lt;10,"الخدام",LOOKUP(FLOOR(A343,100),Table2[ID start],Table2[Class])),"الخدام"),"")</f>
        <v>القديس يوحنا الرسول</v>
      </c>
      <c r="E343" s="29">
        <v>0.57499999999999996</v>
      </c>
      <c r="F343" t="str">
        <v>no</v>
      </c>
    </row>
    <row r="344" spans="1:6" x14ac:dyDescent="0.25">
      <c r="A344" cm="1">
        <f t="array" aca="1" ref="A344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4" s="3">
        <v>45233</v>
      </c>
      <c r="C344" t="str">
        <v>ثالثة</v>
      </c>
      <c r="D344" t="str">
        <f ca="1">IFERROR(_xlfn.IFNA(IF((A344-FLOOR(A344,100))&lt;10,"الخدام",LOOKUP(FLOOR(A344,100),Table2[ID start],Table2[Class])),"الخدام"),"")</f>
        <v>القديس يوحنا الرسول</v>
      </c>
      <c r="E344" s="29">
        <v>0.56111111111111112</v>
      </c>
      <c r="F344" t="str">
        <v>no</v>
      </c>
    </row>
    <row r="345" spans="1:6" x14ac:dyDescent="0.25">
      <c r="A345" cm="1">
        <f t="array" aca="1" ref="A345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5" s="3">
        <v>45247</v>
      </c>
      <c r="C345" t="str">
        <v>ثالثة</v>
      </c>
      <c r="D345" t="str">
        <f ca="1">IFERROR(_xlfn.IFNA(IF((A345-FLOOR(A345,100))&lt;10,"الخدام",LOOKUP(FLOOR(A345,100),Table2[ID start],Table2[Class])),"الخدام"),"")</f>
        <v>القديس يوحنا الرسول</v>
      </c>
      <c r="E345" s="29">
        <v>0.54791666666666672</v>
      </c>
      <c r="F345" t="str">
        <v>yes</v>
      </c>
    </row>
    <row r="346" spans="1:6" x14ac:dyDescent="0.25">
      <c r="A346" cm="1">
        <f t="array" aca="1" ref="A346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6" s="3">
        <v>45254</v>
      </c>
      <c r="C346" t="str">
        <v>ثالثة</v>
      </c>
      <c r="D346" t="str">
        <f ca="1">IFERROR(_xlfn.IFNA(IF((A346-FLOOR(A346,100))&lt;10,"الخدام",LOOKUP(FLOOR(A346,100),Table2[ID start],Table2[Class])),"الخدام"),"")</f>
        <v>القديس يوحنا الرسول</v>
      </c>
      <c r="E346" s="29">
        <v>0.55486111111111114</v>
      </c>
      <c r="F346" t="str">
        <v>no</v>
      </c>
    </row>
    <row r="347" spans="1:6" x14ac:dyDescent="0.25">
      <c r="A347" cm="1">
        <f t="array" aca="1" ref="A347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7" s="3">
        <v>45261</v>
      </c>
      <c r="C347" t="str">
        <v>ثالثة</v>
      </c>
      <c r="D347" t="str">
        <f ca="1">IFERROR(_xlfn.IFNA(IF((A347-FLOOR(A347,100))&lt;10,"الخدام",LOOKUP(FLOOR(A347,100),Table2[ID start],Table2[Class])),"الخدام"),"")</f>
        <v>القديس يوحنا الرسول</v>
      </c>
      <c r="E347" s="29">
        <v>0.55625000000000002</v>
      </c>
      <c r="F347" t="str">
        <v>no</v>
      </c>
    </row>
    <row r="348" spans="1:6" x14ac:dyDescent="0.25">
      <c r="A348" cm="1">
        <f t="array" aca="1" ref="A348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8" s="3">
        <v>45268</v>
      </c>
      <c r="C348" t="str">
        <v>ثالثة</v>
      </c>
      <c r="D348" t="str">
        <f ca="1">IFERROR(_xlfn.IFNA(IF((A348-FLOOR(A348,100))&lt;10,"الخدام",LOOKUP(FLOOR(A348,100),Table2[ID start],Table2[Class])),"الخدام"),"")</f>
        <v>القديس يوحنا الرسول</v>
      </c>
      <c r="E348" s="29">
        <v>0.55972222222222223</v>
      </c>
      <c r="F348" t="str">
        <v>no</v>
      </c>
    </row>
    <row r="349" spans="1:6" x14ac:dyDescent="0.25">
      <c r="A349" cm="1">
        <f t="array" aca="1" ref="A349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9" s="3">
        <v>45275</v>
      </c>
      <c r="C349" t="str">
        <v>ثالثة</v>
      </c>
      <c r="D349" t="str">
        <f ca="1">IFERROR(_xlfn.IFNA(IF((A349-FLOOR(A349,100))&lt;10,"الخدام",LOOKUP(FLOOR(A349,100),Table2[ID start],Table2[Class])),"الخدام"),"")</f>
        <v>القديس يوحنا الرسول</v>
      </c>
      <c r="E349" s="29">
        <v>0.55208333333333337</v>
      </c>
      <c r="F349" t="str">
        <v>no</v>
      </c>
    </row>
    <row r="350" spans="1:6" x14ac:dyDescent="0.25">
      <c r="A350" cm="1">
        <f t="array" aca="1" ref="A350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50" s="3">
        <v>45282</v>
      </c>
      <c r="C350" t="str">
        <v>ثالثة</v>
      </c>
      <c r="D350" t="str">
        <f ca="1">IFERROR(_xlfn.IFNA(IF((A350-FLOOR(A350,100))&lt;10,"الخدام",LOOKUP(FLOOR(A350,100),Table2[ID start],Table2[Class])),"الخدام"),"")</f>
        <v>القديس يوحنا الرسول</v>
      </c>
      <c r="E350" s="29">
        <v>0.55555555555555558</v>
      </c>
      <c r="F350" t="str">
        <v>no</v>
      </c>
    </row>
    <row r="351" spans="1:6" x14ac:dyDescent="0.25">
      <c r="A351" cm="1">
        <f t="array" aca="1" ref="A351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1" s="3">
        <v>45219</v>
      </c>
      <c r="C351" t="str">
        <v>ثالثة</v>
      </c>
      <c r="D351" t="str">
        <f ca="1">IFERROR(_xlfn.IFNA(IF((A351-FLOOR(A351,100))&lt;10,"الخدام",LOOKUP(FLOOR(A351,100),Table2[ID start],Table2[Class])),"الخدام"),"")</f>
        <v>القديس يوحنا الرسول</v>
      </c>
      <c r="E351" s="29">
        <v>0.89861111111111114</v>
      </c>
      <c r="F351" t="str">
        <v>no</v>
      </c>
    </row>
    <row r="352" spans="1:6" x14ac:dyDescent="0.25">
      <c r="A352" cm="1">
        <f t="array" aca="1" ref="A352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2" s="3">
        <v>45226</v>
      </c>
      <c r="C352" t="str">
        <v>ثالثة</v>
      </c>
      <c r="D352" t="str">
        <f ca="1">IFERROR(_xlfn.IFNA(IF((A352-FLOOR(A352,100))&lt;10,"الخدام",LOOKUP(FLOOR(A352,100),Table2[ID start],Table2[Class])),"الخدام"),"")</f>
        <v>القديس يوحنا الرسول</v>
      </c>
      <c r="E352" s="29">
        <v>0.57638888888888884</v>
      </c>
      <c r="F352" t="str">
        <v>no</v>
      </c>
    </row>
    <row r="353" spans="1:6" x14ac:dyDescent="0.25">
      <c r="A353" cm="1">
        <f t="array" aca="1" ref="A353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3" s="3">
        <v>45233</v>
      </c>
      <c r="C353" t="str">
        <v>ثالثة</v>
      </c>
      <c r="D353" t="str">
        <f ca="1">IFERROR(_xlfn.IFNA(IF((A353-FLOOR(A353,100))&lt;10,"الخدام",LOOKUP(FLOOR(A353,100),Table2[ID start],Table2[Class])),"الخدام"),"")</f>
        <v>القديس يوحنا الرسول</v>
      </c>
      <c r="E353" s="29">
        <v>0.57916666666666672</v>
      </c>
      <c r="F353" t="str">
        <v>yes</v>
      </c>
    </row>
    <row r="354" spans="1:6" x14ac:dyDescent="0.25">
      <c r="A354" cm="1">
        <f t="array" aca="1" ref="A354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4" s="3">
        <v>45240</v>
      </c>
      <c r="C354" t="str">
        <v>ثالثة</v>
      </c>
      <c r="D354" t="str">
        <f ca="1">IFERROR(_xlfn.IFNA(IF((A354-FLOOR(A354,100))&lt;10,"الخدام",LOOKUP(FLOOR(A354,100),Table2[ID start],Table2[Class])),"الخدام"),"")</f>
        <v>القديس يوحنا الرسول</v>
      </c>
      <c r="E354" s="29">
        <v>0.56319444444444444</v>
      </c>
      <c r="F354" t="str">
        <v>yes</v>
      </c>
    </row>
    <row r="355" spans="1:6" x14ac:dyDescent="0.25">
      <c r="A355" cm="1">
        <f t="array" aca="1" ref="A355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5" s="3">
        <v>45247</v>
      </c>
      <c r="C355" t="str">
        <v>ثالثة</v>
      </c>
      <c r="D355" t="str">
        <f ca="1">IFERROR(_xlfn.IFNA(IF((A355-FLOOR(A355,100))&lt;10,"الخدام",LOOKUP(FLOOR(A355,100),Table2[ID start],Table2[Class])),"الخدام"),"")</f>
        <v>القديس يوحنا الرسول</v>
      </c>
      <c r="E355" s="29">
        <v>0.56319444444444444</v>
      </c>
      <c r="F355" t="str">
        <v>yes</v>
      </c>
    </row>
    <row r="356" spans="1:6" x14ac:dyDescent="0.25">
      <c r="A356" cm="1">
        <f t="array" aca="1" ref="A356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6" s="3">
        <v>45261</v>
      </c>
      <c r="C356" t="str">
        <v>ثالثة</v>
      </c>
      <c r="D356" t="str">
        <f ca="1">IFERROR(_xlfn.IFNA(IF((A356-FLOOR(A356,100))&lt;10,"الخدام",LOOKUP(FLOOR(A356,100),Table2[ID start],Table2[Class])),"الخدام"),"")</f>
        <v>القديس يوحنا الرسول</v>
      </c>
      <c r="E356" s="29">
        <v>0.5625</v>
      </c>
      <c r="F356" t="str">
        <v>no</v>
      </c>
    </row>
    <row r="357" spans="1:6" x14ac:dyDescent="0.25">
      <c r="A357" cm="1">
        <f t="array" aca="1" ref="A357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7" s="3">
        <v>45275</v>
      </c>
      <c r="C357" t="str">
        <v>ثالثة</v>
      </c>
      <c r="D357" t="str">
        <f ca="1">IFERROR(_xlfn.IFNA(IF((A357-FLOOR(A357,100))&lt;10,"الخدام",LOOKUP(FLOOR(A357,100),Table2[ID start],Table2[Class])),"الخدام"),"")</f>
        <v>القديس يوحنا الرسول</v>
      </c>
      <c r="E357" s="29">
        <v>0.57222222222222219</v>
      </c>
      <c r="F357" t="str">
        <v>yes</v>
      </c>
    </row>
    <row r="358" spans="1:6" x14ac:dyDescent="0.25">
      <c r="A358" cm="1">
        <f t="array" aca="1" ref="A358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8" s="3">
        <v>45282</v>
      </c>
      <c r="C358" t="str">
        <v>ثالثة</v>
      </c>
      <c r="D358" t="str">
        <f ca="1">IFERROR(_xlfn.IFNA(IF((A358-FLOOR(A358,100))&lt;10,"الخدام",LOOKUP(FLOOR(A358,100),Table2[ID start],Table2[Class])),"الخدام"),"")</f>
        <v>القديس يوحنا الرسول</v>
      </c>
      <c r="E358" s="29">
        <v>0.57291666666666663</v>
      </c>
      <c r="F358" t="str">
        <v>yes</v>
      </c>
    </row>
    <row r="359" spans="1:6" x14ac:dyDescent="0.25">
      <c r="A359" cm="1">
        <f t="array" aca="1" ref="A359" ca="1">IFERROR(_xlfn.XLOOKUP(attendance__2[[#This Row],[ID]],_xlfn._xlws.FILTER(Table1[Old ID],Table1[Old ID]&lt;&gt;0),_xlfn._xlws.FILTER(Changelog!$C$2:$C$110,Changelog!$C$2:$C$110&lt;&gt;""),attendance__2[[#This Row],[ID]]),"")</f>
        <v>446</v>
      </c>
      <c r="B359" s="3">
        <v>45268</v>
      </c>
      <c r="C359" t="str">
        <v>ثالثة</v>
      </c>
      <c r="D359" t="str">
        <f ca="1">IFERROR(_xlfn.IFNA(IF((A359-FLOOR(A359,100))&lt;10,"الخدام",LOOKUP(FLOOR(A359,100),Table2[ID start],Table2[Class])),"الخدام"),"")</f>
        <v>القديس يوحنا الرسول</v>
      </c>
      <c r="E359" s="29">
        <v>0.54236111111111107</v>
      </c>
      <c r="F359" t="str">
        <v>no</v>
      </c>
    </row>
    <row r="360" spans="1:6" x14ac:dyDescent="0.25">
      <c r="A360" cm="1">
        <f t="array" aca="1" ref="A360" ca="1">IFERROR(_xlfn.XLOOKUP(attendance__2[[#This Row],[ID]],_xlfn._xlws.FILTER(Table1[Old ID],Table1[Old ID]&lt;&gt;0),_xlfn._xlws.FILTER(Changelog!$C$2:$C$110,Changelog!$C$2:$C$110&lt;&gt;""),attendance__2[[#This Row],[ID]]),"")</f>
        <v>448</v>
      </c>
      <c r="B360" s="3">
        <v>45240</v>
      </c>
      <c r="C360" t="str">
        <v>ثالثة</v>
      </c>
      <c r="D360" t="str">
        <f ca="1">IFERROR(_xlfn.IFNA(IF((A360-FLOOR(A360,100))&lt;10,"الخدام",LOOKUP(FLOOR(A360,100),Table2[ID start],Table2[Class])),"الخدام"),"")</f>
        <v>القديس يوحنا الرسول</v>
      </c>
      <c r="E360" s="29">
        <v>0.54652777777777772</v>
      </c>
      <c r="F360" t="str">
        <v>no</v>
      </c>
    </row>
    <row r="361" spans="1:6" x14ac:dyDescent="0.25">
      <c r="A361" cm="1">
        <f t="array" aca="1" ref="A361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1" s="3">
        <v>45226</v>
      </c>
      <c r="C361" t="str">
        <v>ثالثة</v>
      </c>
      <c r="D361" t="str">
        <f ca="1">IFERROR(_xlfn.IFNA(IF((A361-FLOOR(A361,100))&lt;10,"الخدام",LOOKUP(FLOOR(A361,100),Table2[ID start],Table2[Class])),"الخدام"),"")</f>
        <v>القديس يوحنا الرسول</v>
      </c>
      <c r="E361" s="29">
        <v>0.57638888888888884</v>
      </c>
      <c r="F361" t="str">
        <v>no</v>
      </c>
    </row>
    <row r="362" spans="1:6" x14ac:dyDescent="0.25">
      <c r="A362" cm="1">
        <f t="array" aca="1" ref="A362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2" s="3">
        <v>45233</v>
      </c>
      <c r="C362" t="str">
        <v>ثالثة</v>
      </c>
      <c r="D362" t="str">
        <f ca="1">IFERROR(_xlfn.IFNA(IF((A362-FLOOR(A362,100))&lt;10,"الخدام",LOOKUP(FLOOR(A362,100),Table2[ID start],Table2[Class])),"الخدام"),"")</f>
        <v>القديس يوحنا الرسول</v>
      </c>
      <c r="E362" s="29">
        <v>0.57638888888888884</v>
      </c>
      <c r="F362" t="str">
        <v>yes</v>
      </c>
    </row>
    <row r="363" spans="1:6" x14ac:dyDescent="0.25">
      <c r="A363" cm="1">
        <f t="array" aca="1" ref="A363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3" s="3">
        <v>45240</v>
      </c>
      <c r="C363" t="str">
        <v>ثالثة</v>
      </c>
      <c r="D363" t="str">
        <f ca="1">IFERROR(_xlfn.IFNA(IF((A363-FLOOR(A363,100))&lt;10,"الخدام",LOOKUP(FLOOR(A363,100),Table2[ID start],Table2[Class])),"الخدام"),"")</f>
        <v>القديس يوحنا الرسول</v>
      </c>
      <c r="E363" s="29">
        <v>0.54374999999999996</v>
      </c>
      <c r="F363" t="str">
        <v>no</v>
      </c>
    </row>
    <row r="364" spans="1:6" x14ac:dyDescent="0.25">
      <c r="A364" cm="1">
        <f t="array" aca="1" ref="A364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4" s="3">
        <v>45254</v>
      </c>
      <c r="C364" t="str">
        <v>ثالثة</v>
      </c>
      <c r="D364" t="str">
        <f ca="1">IFERROR(_xlfn.IFNA(IF((A364-FLOOR(A364,100))&lt;10,"الخدام",LOOKUP(FLOOR(A364,100),Table2[ID start],Table2[Class])),"الخدام"),"")</f>
        <v>القديس يوحنا الرسول</v>
      </c>
      <c r="E364" s="29">
        <v>0.56874999999999998</v>
      </c>
      <c r="F364" t="str">
        <v>yes</v>
      </c>
    </row>
    <row r="365" spans="1:6" x14ac:dyDescent="0.25">
      <c r="A365" cm="1">
        <f t="array" aca="1" ref="A365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5" s="3">
        <v>45261</v>
      </c>
      <c r="C365" t="str">
        <v>ثالثة</v>
      </c>
      <c r="D365" t="str">
        <f ca="1">IFERROR(_xlfn.IFNA(IF((A365-FLOOR(A365,100))&lt;10,"الخدام",LOOKUP(FLOOR(A365,100),Table2[ID start],Table2[Class])),"الخدام"),"")</f>
        <v>القديس يوحنا الرسول</v>
      </c>
      <c r="E365" s="29">
        <v>0.57013888888888886</v>
      </c>
      <c r="F365" t="str">
        <v>yes</v>
      </c>
    </row>
    <row r="366" spans="1:6" x14ac:dyDescent="0.25">
      <c r="A366" cm="1">
        <f t="array" aca="1" ref="A366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6" s="3">
        <v>45268</v>
      </c>
      <c r="C366" t="str">
        <v>ثالثة</v>
      </c>
      <c r="D366" t="str">
        <f ca="1">IFERROR(_xlfn.IFNA(IF((A366-FLOOR(A366,100))&lt;10,"الخدام",LOOKUP(FLOOR(A366,100),Table2[ID start],Table2[Class])),"الخدام"),"")</f>
        <v>القديس يوحنا الرسول</v>
      </c>
      <c r="E366" s="29">
        <v>0.54166666666666663</v>
      </c>
      <c r="F366" t="str">
        <v>no</v>
      </c>
    </row>
    <row r="367" spans="1:6" x14ac:dyDescent="0.25">
      <c r="A367" cm="1">
        <f t="array" aca="1" ref="A367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7" s="3">
        <v>45282</v>
      </c>
      <c r="C367" t="str">
        <v>ثالثة</v>
      </c>
      <c r="D367" t="str">
        <f ca="1">IFERROR(_xlfn.IFNA(IF((A367-FLOOR(A367,100))&lt;10,"الخدام",LOOKUP(FLOOR(A367,100),Table2[ID start],Table2[Class])),"الخدام"),"")</f>
        <v>القديس يوحنا الرسول</v>
      </c>
      <c r="E367" s="29">
        <v>0.54027777777777775</v>
      </c>
      <c r="F367" t="str">
        <v>no</v>
      </c>
    </row>
    <row r="368" spans="1:6" x14ac:dyDescent="0.25">
      <c r="A368" cm="1">
        <f t="array" aca="1" ref="A368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8" s="3">
        <v>45219</v>
      </c>
      <c r="C368" t="str">
        <v>ثالثة</v>
      </c>
      <c r="D368" t="str">
        <f ca="1">IFERROR(_xlfn.IFNA(IF((A368-FLOOR(A368,100))&lt;10,"الخدام",LOOKUP(FLOOR(A368,100),Table2[ID start],Table2[Class])),"الخدام"),"")</f>
        <v>القديس يوحنا الرسول</v>
      </c>
      <c r="E368" s="29">
        <v>0.89861111111111114</v>
      </c>
      <c r="F368" t="str">
        <v>no</v>
      </c>
    </row>
    <row r="369" spans="1:6" x14ac:dyDescent="0.25">
      <c r="A369" cm="1">
        <f t="array" aca="1" ref="A369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9" s="3">
        <v>45226</v>
      </c>
      <c r="C369" t="str">
        <v>ثالثة</v>
      </c>
      <c r="D369" t="str">
        <f ca="1">IFERROR(_xlfn.IFNA(IF((A369-FLOOR(A369,100))&lt;10,"الخدام",LOOKUP(FLOOR(A369,100),Table2[ID start],Table2[Class])),"الخدام"),"")</f>
        <v>القديس يوحنا الرسول</v>
      </c>
      <c r="E369" s="29">
        <v>0.57638888888888884</v>
      </c>
      <c r="F369" t="str">
        <v>no</v>
      </c>
    </row>
    <row r="370" spans="1:6" x14ac:dyDescent="0.25">
      <c r="A370" cm="1">
        <f t="array" aca="1" ref="A370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0" s="3">
        <v>45240</v>
      </c>
      <c r="C370" t="str">
        <v>ثالثة</v>
      </c>
      <c r="D370" t="str">
        <f ca="1">IFERROR(_xlfn.IFNA(IF((A370-FLOOR(A370,100))&lt;10,"الخدام",LOOKUP(FLOOR(A370,100),Table2[ID start],Table2[Class])),"الخدام"),"")</f>
        <v>القديس يوحنا الرسول</v>
      </c>
      <c r="E370" s="29">
        <v>0.54374999999999996</v>
      </c>
      <c r="F370" t="str">
        <v>no</v>
      </c>
    </row>
    <row r="371" spans="1:6" x14ac:dyDescent="0.25">
      <c r="A371" cm="1">
        <f t="array" aca="1" ref="A371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1" s="3">
        <v>45254</v>
      </c>
      <c r="C371" t="str">
        <v>ثالثة</v>
      </c>
      <c r="D371" t="str">
        <f ca="1">IFERROR(_xlfn.IFNA(IF((A371-FLOOR(A371,100))&lt;10,"الخدام",LOOKUP(FLOOR(A371,100),Table2[ID start],Table2[Class])),"الخدام"),"")</f>
        <v>القديس يوحنا الرسول</v>
      </c>
      <c r="E371" s="29">
        <v>0.56874999999999998</v>
      </c>
      <c r="F371" t="str">
        <v>yes</v>
      </c>
    </row>
    <row r="372" spans="1:6" x14ac:dyDescent="0.25">
      <c r="A372" cm="1">
        <f t="array" aca="1" ref="A372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2" s="3">
        <v>45205</v>
      </c>
      <c r="C372" t="str">
        <v>ثالثة</v>
      </c>
      <c r="D372" t="str">
        <f ca="1">IFERROR(_xlfn.IFNA(IF((A372-FLOOR(A372,100))&lt;10,"الخدام",LOOKUP(FLOOR(A372,100),Table2[ID start],Table2[Class])),"الخدام"),"")</f>
        <v>الخدام</v>
      </c>
      <c r="E372" s="29">
        <v>0.62430555555555556</v>
      </c>
      <c r="F372" t="str">
        <v>no</v>
      </c>
    </row>
    <row r="373" spans="1:6" x14ac:dyDescent="0.25">
      <c r="A373" cm="1">
        <f t="array" aca="1" ref="A373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3" s="3">
        <v>45212</v>
      </c>
      <c r="C373" t="str">
        <v>ثالثة</v>
      </c>
      <c r="D373" t="str">
        <f ca="1">IFERROR(_xlfn.IFNA(IF((A373-FLOOR(A373,100))&lt;10,"الخدام",LOOKUP(FLOOR(A373,100),Table2[ID start],Table2[Class])),"الخدام"),"")</f>
        <v>الخدام</v>
      </c>
      <c r="E373" s="29">
        <v>0.55069444444444449</v>
      </c>
      <c r="F373" t="str">
        <v>no</v>
      </c>
    </row>
    <row r="374" spans="1:6" x14ac:dyDescent="0.25">
      <c r="A374" cm="1">
        <f t="array" aca="1" ref="A374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4" s="3">
        <v>45219</v>
      </c>
      <c r="C374" t="str">
        <v>ثالثة</v>
      </c>
      <c r="D374" t="str">
        <f ca="1">IFERROR(_xlfn.IFNA(IF((A374-FLOOR(A374,100))&lt;10,"الخدام",LOOKUP(FLOOR(A374,100),Table2[ID start],Table2[Class])),"الخدام"),"")</f>
        <v>الخدام</v>
      </c>
      <c r="E374" s="29">
        <v>0.9</v>
      </c>
      <c r="F374" t="str">
        <v>no</v>
      </c>
    </row>
    <row r="375" spans="1:6" x14ac:dyDescent="0.25">
      <c r="A375" cm="1">
        <f t="array" aca="1" ref="A375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5" s="3">
        <v>45261</v>
      </c>
      <c r="C375" t="str">
        <v>ثالثة</v>
      </c>
      <c r="D375" t="str">
        <f ca="1">IFERROR(_xlfn.IFNA(IF((A375-FLOOR(A375,100))&lt;10,"الخدام",LOOKUP(FLOOR(A375,100),Table2[ID start],Table2[Class])),"الخدام"),"")</f>
        <v>الخدام</v>
      </c>
      <c r="E375" s="29">
        <v>0.54583333333333328</v>
      </c>
      <c r="F375" t="str">
        <v>no</v>
      </c>
    </row>
    <row r="376" spans="1:6" x14ac:dyDescent="0.25">
      <c r="A376" cm="1">
        <f t="array" aca="1" ref="A376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6" s="3">
        <v>45268</v>
      </c>
      <c r="C376" t="str">
        <v>ثالثة</v>
      </c>
      <c r="D376" t="str">
        <f ca="1">IFERROR(_xlfn.IFNA(IF((A376-FLOOR(A376,100))&lt;10,"الخدام",LOOKUP(FLOOR(A376,100),Table2[ID start],Table2[Class])),"الخدام"),"")</f>
        <v>الخدام</v>
      </c>
      <c r="E376" s="29">
        <v>0.60555555555555551</v>
      </c>
      <c r="F376" t="str">
        <v>yes</v>
      </c>
    </row>
    <row r="377" spans="1:6" x14ac:dyDescent="0.25">
      <c r="A377" cm="1">
        <f t="array" aca="1" ref="A377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7" s="3">
        <v>45282</v>
      </c>
      <c r="C377" t="str">
        <v>ثالثة</v>
      </c>
      <c r="D377" t="str">
        <f ca="1">IFERROR(_xlfn.IFNA(IF((A377-FLOOR(A377,100))&lt;10,"الخدام",LOOKUP(FLOOR(A377,100),Table2[ID start],Table2[Class])),"الخدام"),"")</f>
        <v>الخدام</v>
      </c>
      <c r="E377" s="29">
        <v>0.61527777777777781</v>
      </c>
      <c r="F377" t="str">
        <v>yes</v>
      </c>
    </row>
    <row r="378" spans="1:6" x14ac:dyDescent="0.25">
      <c r="A378" cm="1">
        <f t="array" aca="1" ref="A378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8" s="3">
        <v>45198</v>
      </c>
      <c r="C378" t="str">
        <v>ثالثة</v>
      </c>
      <c r="D378" t="str">
        <f ca="1">IFERROR(_xlfn.IFNA(IF((A378-FLOOR(A378,100))&lt;10,"الخدام",LOOKUP(FLOOR(A378,100),Table2[ID start],Table2[Class])),"الخدام"),"")</f>
        <v>الخدام</v>
      </c>
      <c r="E378" s="29">
        <v>0.6166666666666667</v>
      </c>
      <c r="F378" t="str">
        <v>no</v>
      </c>
    </row>
    <row r="379" spans="1:6" x14ac:dyDescent="0.25">
      <c r="A379" cm="1">
        <f t="array" aca="1" ref="A379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9" s="3">
        <v>45205</v>
      </c>
      <c r="C379" t="str">
        <v>ثالثة</v>
      </c>
      <c r="D379" t="str">
        <f ca="1">IFERROR(_xlfn.IFNA(IF((A379-FLOOR(A379,100))&lt;10,"الخدام",LOOKUP(FLOOR(A379,100),Table2[ID start],Table2[Class])),"الخدام"),"")</f>
        <v>الخدام</v>
      </c>
      <c r="E379" s="29">
        <v>0.625</v>
      </c>
      <c r="F379" t="str">
        <v>no</v>
      </c>
    </row>
    <row r="380" spans="1:6" x14ac:dyDescent="0.25">
      <c r="A380" cm="1">
        <f t="array" aca="1" ref="A380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0" s="3">
        <v>45212</v>
      </c>
      <c r="C380" t="str">
        <v>ثالثة</v>
      </c>
      <c r="D380" t="str">
        <f ca="1">IFERROR(_xlfn.IFNA(IF((A380-FLOOR(A380,100))&lt;10,"الخدام",LOOKUP(FLOOR(A380,100),Table2[ID start],Table2[Class])),"الخدام"),"")</f>
        <v>الخدام</v>
      </c>
      <c r="E380" s="29">
        <v>0.55069444444444449</v>
      </c>
      <c r="F380" t="str">
        <v>no</v>
      </c>
    </row>
    <row r="381" spans="1:6" x14ac:dyDescent="0.25">
      <c r="A381" cm="1">
        <f t="array" aca="1" ref="A381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1" s="3">
        <v>45219</v>
      </c>
      <c r="C381" t="str">
        <v>ثالثة</v>
      </c>
      <c r="D381" t="str">
        <f ca="1">IFERROR(_xlfn.IFNA(IF((A381-FLOOR(A381,100))&lt;10,"الخدام",LOOKUP(FLOOR(A381,100),Table2[ID start],Table2[Class])),"الخدام"),"")</f>
        <v>الخدام</v>
      </c>
      <c r="E381" s="29">
        <v>0.9</v>
      </c>
      <c r="F381" t="str">
        <v>no</v>
      </c>
    </row>
    <row r="382" spans="1:6" x14ac:dyDescent="0.25">
      <c r="A382" cm="1">
        <f t="array" aca="1" ref="A382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2" s="3">
        <v>45226</v>
      </c>
      <c r="C382" t="str">
        <v>ثالثة</v>
      </c>
      <c r="D382" t="str">
        <f ca="1">IFERROR(_xlfn.IFNA(IF((A382-FLOOR(A382,100))&lt;10,"الخدام",LOOKUP(FLOOR(A382,100),Table2[ID start],Table2[Class])),"الخدام"),"")</f>
        <v>الخدام</v>
      </c>
      <c r="E382" s="29">
        <v>0.62916666666666665</v>
      </c>
      <c r="F382" t="str">
        <v>no</v>
      </c>
    </row>
    <row r="383" spans="1:6" x14ac:dyDescent="0.25">
      <c r="A383" cm="1">
        <f t="array" aca="1" ref="A383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3" s="3">
        <v>45240</v>
      </c>
      <c r="C383" t="str">
        <v>ثالثة</v>
      </c>
      <c r="D383" t="str">
        <f ca="1">IFERROR(_xlfn.IFNA(IF((A383-FLOOR(A383,100))&lt;10,"الخدام",LOOKUP(FLOOR(A383,100),Table2[ID start],Table2[Class])),"الخدام"),"")</f>
        <v>الخدام</v>
      </c>
      <c r="E383" s="29">
        <v>0.55763888888888891</v>
      </c>
      <c r="F383" t="str">
        <v>no</v>
      </c>
    </row>
    <row r="384" spans="1:6" x14ac:dyDescent="0.25">
      <c r="A384" cm="1">
        <f t="array" aca="1" ref="A384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4" s="3">
        <v>45254</v>
      </c>
      <c r="C384" t="str">
        <v>ثالثة</v>
      </c>
      <c r="D384" t="str">
        <f ca="1">IFERROR(_xlfn.IFNA(IF((A384-FLOOR(A384,100))&lt;10,"الخدام",LOOKUP(FLOOR(A384,100),Table2[ID start],Table2[Class])),"الخدام"),"")</f>
        <v>الخدام</v>
      </c>
      <c r="E384" s="29">
        <v>0.53680555555555554</v>
      </c>
      <c r="F384" t="str">
        <v>no</v>
      </c>
    </row>
    <row r="385" spans="1:6" x14ac:dyDescent="0.25">
      <c r="A385" cm="1">
        <f t="array" aca="1" ref="A385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5" s="3">
        <v>45268</v>
      </c>
      <c r="C385" t="str">
        <v>ثالثة</v>
      </c>
      <c r="D385" t="str">
        <f ca="1">IFERROR(_xlfn.IFNA(IF((A385-FLOOR(A385,100))&lt;10,"الخدام",LOOKUP(FLOOR(A385,100),Table2[ID start],Table2[Class])),"الخدام"),"")</f>
        <v>الخدام</v>
      </c>
      <c r="E385" s="29">
        <v>0.54097222222222219</v>
      </c>
      <c r="F385" t="str">
        <v>no</v>
      </c>
    </row>
    <row r="386" spans="1:6" x14ac:dyDescent="0.25">
      <c r="A386" cm="1">
        <f t="array" aca="1" ref="A386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6" s="3">
        <v>45282</v>
      </c>
      <c r="C386" t="str">
        <v>ثالثة</v>
      </c>
      <c r="D386" t="str">
        <f ca="1">IFERROR(_xlfn.IFNA(IF((A386-FLOOR(A386,100))&lt;10,"الخدام",LOOKUP(FLOOR(A386,100),Table2[ID start],Table2[Class])),"الخدام"),"")</f>
        <v>الخدام</v>
      </c>
      <c r="E386" s="29">
        <v>0.5444444444444444</v>
      </c>
      <c r="F386" t="str">
        <v>no</v>
      </c>
    </row>
    <row r="387" spans="1:6" x14ac:dyDescent="0.25">
      <c r="A387" cm="1">
        <f t="array" aca="1" ref="A387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7" s="3">
        <v>45198</v>
      </c>
      <c r="C387" t="str">
        <v>ثالثة</v>
      </c>
      <c r="D387" t="str">
        <f ca="1">IFERROR(_xlfn.IFNA(IF((A387-FLOOR(A387,100))&lt;10,"الخدام",LOOKUP(FLOOR(A387,100),Table2[ID start],Table2[Class])),"الخدام"),"")</f>
        <v>الخدام</v>
      </c>
      <c r="E387" s="29">
        <v>0.62222222222222223</v>
      </c>
      <c r="F387" t="str">
        <v>yes</v>
      </c>
    </row>
    <row r="388" spans="1:6" x14ac:dyDescent="0.25">
      <c r="A388" cm="1">
        <f t="array" aca="1" ref="A388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8" s="3">
        <v>45212</v>
      </c>
      <c r="C388" t="str">
        <v>ثالثة</v>
      </c>
      <c r="D388" t="str">
        <f ca="1">IFERROR(_xlfn.IFNA(IF((A388-FLOOR(A388,100))&lt;10,"الخدام",LOOKUP(FLOOR(A388,100),Table2[ID start],Table2[Class])),"الخدام"),"")</f>
        <v>الخدام</v>
      </c>
      <c r="E388" s="29">
        <v>0.60277777777777775</v>
      </c>
      <c r="F388" t="str">
        <v>yes</v>
      </c>
    </row>
    <row r="389" spans="1:6" x14ac:dyDescent="0.25">
      <c r="A389" cm="1">
        <f t="array" aca="1" ref="A389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9" s="3">
        <v>45219</v>
      </c>
      <c r="C389" t="str">
        <v>ثالثة</v>
      </c>
      <c r="D389" t="str">
        <f ca="1">IFERROR(_xlfn.IFNA(IF((A389-FLOOR(A389,100))&lt;10,"الخدام",LOOKUP(FLOOR(A389,100),Table2[ID start],Table2[Class])),"الخدام"),"")</f>
        <v>الخدام</v>
      </c>
      <c r="E389" s="29">
        <v>0.9</v>
      </c>
      <c r="F389" t="str">
        <v>no</v>
      </c>
    </row>
    <row r="390" spans="1:6" x14ac:dyDescent="0.25">
      <c r="A390" cm="1">
        <f t="array" aca="1" ref="A390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0" s="3">
        <v>45254</v>
      </c>
      <c r="C390" t="str">
        <v>ثالثة</v>
      </c>
      <c r="D390" t="str">
        <f ca="1">IFERROR(_xlfn.IFNA(IF((A390-FLOOR(A390,100))&lt;10,"الخدام",LOOKUP(FLOOR(A390,100),Table2[ID start],Table2[Class])),"الخدام"),"")</f>
        <v>الخدام</v>
      </c>
      <c r="E390" s="29">
        <v>0.5395833333333333</v>
      </c>
      <c r="F390" t="str">
        <v>no</v>
      </c>
    </row>
    <row r="391" spans="1:6" x14ac:dyDescent="0.25">
      <c r="A391" cm="1">
        <f t="array" aca="1" ref="A391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1" s="3">
        <v>45261</v>
      </c>
      <c r="C391" t="str">
        <v>ثالثة</v>
      </c>
      <c r="D391" t="str">
        <f ca="1">IFERROR(_xlfn.IFNA(IF((A391-FLOOR(A391,100))&lt;10,"الخدام",LOOKUP(FLOOR(A391,100),Table2[ID start],Table2[Class])),"الخدام"),"")</f>
        <v>الخدام</v>
      </c>
      <c r="E391" s="29">
        <v>0.54652777777777772</v>
      </c>
      <c r="F391" t="str">
        <v>no</v>
      </c>
    </row>
    <row r="392" spans="1:6" x14ac:dyDescent="0.25">
      <c r="A392" cm="1">
        <f t="array" aca="1" ref="A392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2" s="3">
        <v>45268</v>
      </c>
      <c r="C392" t="str">
        <v>ثالثة</v>
      </c>
      <c r="D392" t="str">
        <f ca="1">IFERROR(_xlfn.IFNA(IF((A392-FLOOR(A392,100))&lt;10,"الخدام",LOOKUP(FLOOR(A392,100),Table2[ID start],Table2[Class])),"الخدام"),"")</f>
        <v>الخدام</v>
      </c>
      <c r="E392" s="29">
        <v>0.5493055555555556</v>
      </c>
      <c r="F392" t="str">
        <v>no</v>
      </c>
    </row>
    <row r="393" spans="1:6" x14ac:dyDescent="0.25">
      <c r="A393" cm="1">
        <f t="array" aca="1" ref="A393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3" s="3">
        <v>45275</v>
      </c>
      <c r="C393" t="str">
        <v>ثالثة</v>
      </c>
      <c r="D393" t="str">
        <f ca="1">IFERROR(_xlfn.IFNA(IF((A393-FLOOR(A393,100))&lt;10,"الخدام",LOOKUP(FLOOR(A393,100),Table2[ID start],Table2[Class])),"الخدام"),"")</f>
        <v>الخدام</v>
      </c>
      <c r="E393" s="29">
        <v>0.60347222222222219</v>
      </c>
      <c r="F393" t="str">
        <v>yes</v>
      </c>
    </row>
    <row r="394" spans="1:6" x14ac:dyDescent="0.25">
      <c r="A394" cm="1">
        <f t="array" aca="1" ref="A394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4" s="3">
        <v>45282</v>
      </c>
      <c r="C394" t="str">
        <v>ثالثة</v>
      </c>
      <c r="D394" t="str">
        <f ca="1">IFERROR(_xlfn.IFNA(IF((A394-FLOOR(A394,100))&lt;10,"الخدام",LOOKUP(FLOOR(A394,100),Table2[ID start],Table2[Class])),"الخدام"),"")</f>
        <v>الخدام</v>
      </c>
      <c r="E394" s="29">
        <v>0.53819444444444442</v>
      </c>
      <c r="F394" t="str">
        <v>no</v>
      </c>
    </row>
    <row r="395" spans="1:6" x14ac:dyDescent="0.25">
      <c r="A395" cm="1">
        <f t="array" aca="1" ref="A395" ca="1">IFERROR(_xlfn.XLOOKUP(attendance__2[[#This Row],[ID]],_xlfn._xlws.FILTER(Table1[Old ID],Table1[Old ID]&lt;&gt;0),_xlfn._xlws.FILTER(Changelog!$C$2:$C$110,Changelog!$C$2:$C$110&lt;&gt;""),attendance__2[[#This Row],[ID]]),"")</f>
        <v>511</v>
      </c>
      <c r="B395" s="3">
        <v>45275</v>
      </c>
      <c r="C395" t="str">
        <v>ثالثة</v>
      </c>
      <c r="D395" t="str">
        <f ca="1">IFERROR(_xlfn.IFNA(IF((A395-FLOOR(A395,100))&lt;10,"الخدام",LOOKUP(FLOOR(A395,100),Table2[ID start],Table2[Class])),"الخدام"),"")</f>
        <v>القديس متياس الرسول</v>
      </c>
      <c r="E395" s="29">
        <v>0.54791666666666672</v>
      </c>
      <c r="F395" t="str">
        <v>no</v>
      </c>
    </row>
    <row r="396" spans="1:6" x14ac:dyDescent="0.25">
      <c r="A396" cm="1">
        <f t="array" aca="1" ref="A396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6" s="3">
        <v>45219</v>
      </c>
      <c r="C396" t="str">
        <v>ثالثة</v>
      </c>
      <c r="D396" t="str">
        <f ca="1">IFERROR(_xlfn.IFNA(IF((A396-FLOOR(A396,100))&lt;10,"الخدام",LOOKUP(FLOOR(A396,100),Table2[ID start],Table2[Class])),"الخدام"),"")</f>
        <v>القديس متياس الرسول</v>
      </c>
      <c r="E396" s="29">
        <v>0.89861111111111114</v>
      </c>
      <c r="F396" t="str">
        <v>no</v>
      </c>
    </row>
    <row r="397" spans="1:6" x14ac:dyDescent="0.25">
      <c r="A397" cm="1">
        <f t="array" aca="1" ref="A397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7" s="3">
        <v>45226</v>
      </c>
      <c r="C397" t="str">
        <v>ثالثة</v>
      </c>
      <c r="D397" t="str">
        <f ca="1">IFERROR(_xlfn.IFNA(IF((A397-FLOOR(A397,100))&lt;10,"الخدام",LOOKUP(FLOOR(A397,100),Table2[ID start],Table2[Class])),"الخدام"),"")</f>
        <v>القديس متياس الرسول</v>
      </c>
      <c r="E397" s="29">
        <v>0.57430555555555551</v>
      </c>
      <c r="F397" t="str">
        <v>no</v>
      </c>
    </row>
    <row r="398" spans="1:6" x14ac:dyDescent="0.25">
      <c r="A398" cm="1">
        <f t="array" aca="1" ref="A398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8" s="3">
        <v>45233</v>
      </c>
      <c r="C398" t="str">
        <v>ثالثة</v>
      </c>
      <c r="D398" t="str">
        <f ca="1">IFERROR(_xlfn.IFNA(IF((A398-FLOOR(A398,100))&lt;10,"الخدام",LOOKUP(FLOOR(A398,100),Table2[ID start],Table2[Class])),"الخدام"),"")</f>
        <v>القديس متياس الرسول</v>
      </c>
      <c r="E398" s="29">
        <v>0.55833333333333335</v>
      </c>
      <c r="F398" t="str">
        <v>no</v>
      </c>
    </row>
    <row r="399" spans="1:6" x14ac:dyDescent="0.25">
      <c r="A399" cm="1">
        <f t="array" aca="1" ref="A399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399" s="3">
        <v>45219</v>
      </c>
      <c r="C399" t="str">
        <v>ثالثة</v>
      </c>
      <c r="D399" t="str">
        <f ca="1">IFERROR(_xlfn.IFNA(IF((A399-FLOOR(A399,100))&lt;10,"الخدام",LOOKUP(FLOOR(A399,100),Table2[ID start],Table2[Class])),"الخدام"),"")</f>
        <v>القديس متياس الرسول</v>
      </c>
      <c r="E399" s="29">
        <v>0.9</v>
      </c>
      <c r="F399" t="str">
        <v>no</v>
      </c>
    </row>
    <row r="400" spans="1:6" x14ac:dyDescent="0.25">
      <c r="A400" cm="1">
        <f t="array" aca="1" ref="A400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0" s="3">
        <v>45240</v>
      </c>
      <c r="C400" t="str">
        <v>ثالثة</v>
      </c>
      <c r="D400" t="str">
        <f ca="1">IFERROR(_xlfn.IFNA(IF((A400-FLOOR(A400,100))&lt;10,"الخدام",LOOKUP(FLOOR(A400,100),Table2[ID start],Table2[Class])),"الخدام"),"")</f>
        <v>القديس متياس الرسول</v>
      </c>
      <c r="E400" s="29">
        <v>0.55555555555555558</v>
      </c>
      <c r="F400" t="str">
        <v>no</v>
      </c>
    </row>
    <row r="401" spans="1:6" x14ac:dyDescent="0.25">
      <c r="A401" cm="1">
        <f t="array" aca="1" ref="A401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1" s="3">
        <v>45268</v>
      </c>
      <c r="C401" t="str">
        <v>ثالثة</v>
      </c>
      <c r="D401" t="str">
        <f ca="1">IFERROR(_xlfn.IFNA(IF((A401-FLOOR(A401,100))&lt;10,"الخدام",LOOKUP(FLOOR(A401,100),Table2[ID start],Table2[Class])),"الخدام"),"")</f>
        <v>القديس متياس الرسول</v>
      </c>
      <c r="E401" s="29">
        <v>0.57847222222222228</v>
      </c>
      <c r="F401" t="str">
        <v>yes</v>
      </c>
    </row>
    <row r="402" spans="1:6" x14ac:dyDescent="0.25">
      <c r="A402" cm="1">
        <f t="array" aca="1" ref="A402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2" s="3">
        <v>45226</v>
      </c>
      <c r="C402" t="str">
        <v>ثالثة</v>
      </c>
      <c r="D402" t="str">
        <f ca="1">IFERROR(_xlfn.IFNA(IF((A402-FLOOR(A402,100))&lt;10,"الخدام",LOOKUP(FLOOR(A402,100),Table2[ID start],Table2[Class])),"الخدام"),"")</f>
        <v>القديس متياس الرسول</v>
      </c>
      <c r="E402" s="29">
        <v>0.57916666666666672</v>
      </c>
      <c r="F402" t="str">
        <v>no</v>
      </c>
    </row>
    <row r="403" spans="1:6" x14ac:dyDescent="0.25">
      <c r="A403" cm="1">
        <f t="array" aca="1" ref="A403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3" s="3">
        <v>45240</v>
      </c>
      <c r="C403" t="str">
        <v>ثالثة</v>
      </c>
      <c r="D403" t="str">
        <f ca="1">IFERROR(_xlfn.IFNA(IF((A403-FLOOR(A403,100))&lt;10,"الخدام",LOOKUP(FLOOR(A403,100),Table2[ID start],Table2[Class])),"الخدام"),"")</f>
        <v>القديس متياس الرسول</v>
      </c>
      <c r="E403" s="29">
        <v>0.56041666666666667</v>
      </c>
      <c r="F403" t="str">
        <v>no</v>
      </c>
    </row>
    <row r="404" spans="1:6" x14ac:dyDescent="0.25">
      <c r="A404" cm="1">
        <f t="array" aca="1" ref="A404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4" s="3">
        <v>45261</v>
      </c>
      <c r="C404" t="str">
        <v>ثالثة</v>
      </c>
      <c r="D404" t="str">
        <f ca="1">IFERROR(_xlfn.IFNA(IF((A404-FLOOR(A404,100))&lt;10,"الخدام",LOOKUP(FLOOR(A404,100),Table2[ID start],Table2[Class])),"الخدام"),"")</f>
        <v>القديس متياس الرسول</v>
      </c>
      <c r="E404" s="29">
        <v>0.55208333333333337</v>
      </c>
      <c r="F404" t="str">
        <v>no</v>
      </c>
    </row>
    <row r="405" spans="1:6" x14ac:dyDescent="0.25">
      <c r="A405" cm="1">
        <f t="array" aca="1" ref="A405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5" s="3">
        <v>45282</v>
      </c>
      <c r="C405" t="str">
        <v>ثالثة</v>
      </c>
      <c r="D405" t="str">
        <f ca="1">IFERROR(_xlfn.IFNA(IF((A405-FLOOR(A405,100))&lt;10,"الخدام",LOOKUP(FLOOR(A405,100),Table2[ID start],Table2[Class])),"الخدام"),"")</f>
        <v>القديس متياس الرسول</v>
      </c>
      <c r="E405" s="29">
        <v>0.53541666666666665</v>
      </c>
      <c r="F405" t="str">
        <v>no</v>
      </c>
    </row>
    <row r="406" spans="1:6" x14ac:dyDescent="0.25">
      <c r="A406" cm="1">
        <f t="array" aca="1" ref="A406" ca="1">IFERROR(_xlfn.XLOOKUP(attendance__2[[#This Row],[ID]],_xlfn._xlws.FILTER(Table1[Old ID],Table1[Old ID]&lt;&gt;0),_xlfn._xlws.FILTER(Changelog!$C$2:$C$110,Changelog!$C$2:$C$110&lt;&gt;""),attendance__2[[#This Row],[ID]]),"")</f>
        <v>530</v>
      </c>
      <c r="B406" s="3">
        <v>45268</v>
      </c>
      <c r="C406" t="str">
        <v>ثالثة</v>
      </c>
      <c r="D406" t="str">
        <f ca="1">IFERROR(_xlfn.IFNA(IF((A406-FLOOR(A406,100))&lt;10,"الخدام",LOOKUP(FLOOR(A406,100),Table2[ID start],Table2[Class])),"الخدام"),"")</f>
        <v>القديس متياس الرسول</v>
      </c>
      <c r="E406" s="29">
        <v>0.60902777777777772</v>
      </c>
      <c r="F406" t="str">
        <v>yes</v>
      </c>
    </row>
    <row r="407" spans="1:6" x14ac:dyDescent="0.25">
      <c r="A407" cm="1">
        <f t="array" aca="1" ref="A407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7" s="3">
        <v>45219</v>
      </c>
      <c r="C407" t="str">
        <v>ثالثة</v>
      </c>
      <c r="D407" t="str">
        <f ca="1">IFERROR(_xlfn.IFNA(IF((A407-FLOOR(A407,100))&lt;10,"الخدام",LOOKUP(FLOOR(A407,100),Table2[ID start],Table2[Class])),"الخدام"),"")</f>
        <v>القديس متياس الرسول</v>
      </c>
      <c r="E407" s="29">
        <v>0.89861111111111114</v>
      </c>
      <c r="F407" t="str">
        <v>no</v>
      </c>
    </row>
    <row r="408" spans="1:6" x14ac:dyDescent="0.25">
      <c r="A408" cm="1">
        <f t="array" aca="1" ref="A408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8" s="3">
        <v>45233</v>
      </c>
      <c r="C408" t="str">
        <v>ثالثة</v>
      </c>
      <c r="D408" t="str">
        <f ca="1">IFERROR(_xlfn.IFNA(IF((A408-FLOOR(A408,100))&lt;10,"الخدام",LOOKUP(FLOOR(A408,100),Table2[ID start],Table2[Class])),"الخدام"),"")</f>
        <v>القديس متياس الرسول</v>
      </c>
      <c r="E408" s="29">
        <v>0.55138888888888893</v>
      </c>
      <c r="F408" t="str">
        <v>no</v>
      </c>
    </row>
    <row r="409" spans="1:6" x14ac:dyDescent="0.25">
      <c r="A409" cm="1">
        <f t="array" aca="1" ref="A409" ca="1">IFERROR(_xlfn.XLOOKUP(attendance__2[[#This Row],[ID]],_xlfn._xlws.FILTER(Table1[Old ID],Table1[Old ID]&lt;&gt;0),_xlfn._xlws.FILTER(Changelog!$C$2:$C$110,Changelog!$C$2:$C$110&lt;&gt;""),attendance__2[[#This Row],[ID]]),"")</f>
        <v>533</v>
      </c>
      <c r="B409" s="3">
        <v>45268</v>
      </c>
      <c r="C409" t="str">
        <v>ثالثة</v>
      </c>
      <c r="D409" t="str">
        <f ca="1">IFERROR(_xlfn.IFNA(IF((A409-FLOOR(A409,100))&lt;10,"الخدام",LOOKUP(FLOOR(A409,100),Table2[ID start],Table2[Class])),"الخدام"),"")</f>
        <v>القديس متياس الرسول</v>
      </c>
      <c r="E409" s="29">
        <v>0.5493055555555556</v>
      </c>
      <c r="F409" t="str">
        <v>no</v>
      </c>
    </row>
    <row r="410" spans="1:6" x14ac:dyDescent="0.25">
      <c r="A410" cm="1">
        <f t="array" aca="1" ref="A410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0" s="3">
        <v>45226</v>
      </c>
      <c r="C410" t="str">
        <v>ثالثة</v>
      </c>
      <c r="D410" t="str">
        <f ca="1">IFERROR(_xlfn.IFNA(IF((A410-FLOOR(A410,100))&lt;10,"الخدام",LOOKUP(FLOOR(A410,100),Table2[ID start],Table2[Class])),"الخدام"),"")</f>
        <v>الخدام</v>
      </c>
      <c r="E410" s="29">
        <v>0.62986111111111109</v>
      </c>
      <c r="F410" t="str">
        <v>no</v>
      </c>
    </row>
    <row r="411" spans="1:6" x14ac:dyDescent="0.25">
      <c r="A411" cm="1">
        <f t="array" aca="1" ref="A411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1" s="3">
        <v>45240</v>
      </c>
      <c r="C411" t="str">
        <v>ثالثة</v>
      </c>
      <c r="D411" t="str">
        <f ca="1">IFERROR(_xlfn.IFNA(IF((A411-FLOOR(A411,100))&lt;10,"الخدام",LOOKUP(FLOOR(A411,100),Table2[ID start],Table2[Class])),"الخدام"),"")</f>
        <v>الخدام</v>
      </c>
      <c r="E411" s="29">
        <v>0.54583333333333328</v>
      </c>
      <c r="F411" t="str">
        <v>no</v>
      </c>
    </row>
    <row r="412" spans="1:6" x14ac:dyDescent="0.25">
      <c r="A412" cm="1">
        <f t="array" aca="1" ref="A412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2" s="3">
        <v>45254</v>
      </c>
      <c r="C412" t="str">
        <v>ثالثة</v>
      </c>
      <c r="D412" t="str">
        <f ca="1">IFERROR(_xlfn.IFNA(IF((A412-FLOOR(A412,100))&lt;10,"الخدام",LOOKUP(FLOOR(A412,100),Table2[ID start],Table2[Class])),"الخدام"),"")</f>
        <v>الخدام</v>
      </c>
      <c r="E412" s="29">
        <v>0.55694444444444446</v>
      </c>
      <c r="F412" t="str">
        <v>no</v>
      </c>
    </row>
    <row r="413" spans="1:6" x14ac:dyDescent="0.25">
      <c r="A413" cm="1">
        <f t="array" aca="1" ref="A413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3" s="3">
        <v>45261</v>
      </c>
      <c r="C413" t="str">
        <v>ثالثة</v>
      </c>
      <c r="D413" t="str">
        <f ca="1">IFERROR(_xlfn.IFNA(IF((A413-FLOOR(A413,100))&lt;10,"الخدام",LOOKUP(FLOOR(A413,100),Table2[ID start],Table2[Class])),"الخدام"),"")</f>
        <v>الخدام</v>
      </c>
      <c r="E413" s="29">
        <v>0.55069444444444449</v>
      </c>
      <c r="F413" t="str">
        <v>no</v>
      </c>
    </row>
    <row r="414" spans="1:6" x14ac:dyDescent="0.25">
      <c r="A414" cm="1">
        <f t="array" aca="1" ref="A414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4" s="3">
        <v>45268</v>
      </c>
      <c r="C414" t="str">
        <v>ثالثة</v>
      </c>
      <c r="D414" t="str">
        <f ca="1">IFERROR(_xlfn.IFNA(IF((A414-FLOOR(A414,100))&lt;10,"الخدام",LOOKUP(FLOOR(A414,100),Table2[ID start],Table2[Class])),"الخدام"),"")</f>
        <v>الخدام</v>
      </c>
      <c r="E414" s="29">
        <v>0.55138888888888893</v>
      </c>
      <c r="F414" t="str">
        <v>no</v>
      </c>
    </row>
    <row r="415" spans="1:6" x14ac:dyDescent="0.25">
      <c r="A415" cm="1">
        <f t="array" aca="1" ref="A415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5" s="3">
        <v>45275</v>
      </c>
      <c r="C415" t="str">
        <v>ثالثة</v>
      </c>
      <c r="D415" t="str">
        <f ca="1">IFERROR(_xlfn.IFNA(IF((A415-FLOOR(A415,100))&lt;10,"الخدام",LOOKUP(FLOOR(A415,100),Table2[ID start],Table2[Class])),"الخدام"),"")</f>
        <v>الخدام</v>
      </c>
      <c r="E415" s="29">
        <v>0.54652777777777772</v>
      </c>
      <c r="F415" t="str">
        <v>no</v>
      </c>
    </row>
    <row r="416" spans="1:6" x14ac:dyDescent="0.25">
      <c r="A416" cm="1">
        <f t="array" aca="1" ref="A416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6" s="3">
        <v>45282</v>
      </c>
      <c r="C416" t="str">
        <v>ثالثة</v>
      </c>
      <c r="D416" t="str">
        <f ca="1">IFERROR(_xlfn.IFNA(IF((A416-FLOOR(A416,100))&lt;10,"الخدام",LOOKUP(FLOOR(A416,100),Table2[ID start],Table2[Class])),"الخدام"),"")</f>
        <v>الخدام</v>
      </c>
      <c r="E416" s="29">
        <v>0.5395833333333333</v>
      </c>
      <c r="F416" t="str">
        <v>no</v>
      </c>
    </row>
    <row r="417" spans="1:6" x14ac:dyDescent="0.25">
      <c r="A417" cm="1">
        <f t="array" aca="1" ref="A417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7" s="3">
        <v>45198</v>
      </c>
      <c r="C417" t="str">
        <v>ثالثة</v>
      </c>
      <c r="D417" t="str">
        <f ca="1">IFERROR(_xlfn.IFNA(IF((A417-FLOOR(A417,100))&lt;10,"الخدام",LOOKUP(FLOOR(A417,100),Table2[ID start],Table2[Class])),"الخدام"),"")</f>
        <v>الخدام</v>
      </c>
      <c r="E417" s="29">
        <v>0.62222222222222223</v>
      </c>
      <c r="F417" t="str">
        <v>yes</v>
      </c>
    </row>
    <row r="418" spans="1:6" x14ac:dyDescent="0.25">
      <c r="A418" cm="1">
        <f t="array" aca="1" ref="A418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8" s="3">
        <v>45205</v>
      </c>
      <c r="C418" t="str">
        <v>ثالثة</v>
      </c>
      <c r="D418" t="str">
        <f ca="1">IFERROR(_xlfn.IFNA(IF((A418-FLOOR(A418,100))&lt;10,"الخدام",LOOKUP(FLOOR(A418,100),Table2[ID start],Table2[Class])),"الخدام"),"")</f>
        <v>الخدام</v>
      </c>
      <c r="E418" s="29">
        <v>0.62569444444444444</v>
      </c>
      <c r="F418" t="str">
        <v>no</v>
      </c>
    </row>
    <row r="419" spans="1:6" x14ac:dyDescent="0.25">
      <c r="A419" cm="1">
        <f t="array" aca="1" ref="A419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9" s="3">
        <v>45212</v>
      </c>
      <c r="C419" t="str">
        <v>ثالثة</v>
      </c>
      <c r="D419" t="str">
        <f ca="1">IFERROR(_xlfn.IFNA(IF((A419-FLOOR(A419,100))&lt;10,"الخدام",LOOKUP(FLOOR(A419,100),Table2[ID start],Table2[Class])),"الخدام"),"")</f>
        <v>الخدام</v>
      </c>
      <c r="E419" s="29">
        <v>0.55555555555555558</v>
      </c>
      <c r="F419" t="str">
        <v>yes</v>
      </c>
    </row>
    <row r="420" spans="1:6" x14ac:dyDescent="0.25">
      <c r="A420" cm="1">
        <f t="array" aca="1" ref="A420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0" s="3">
        <v>45226</v>
      </c>
      <c r="C420" t="str">
        <v>ثالثة</v>
      </c>
      <c r="D420" t="str">
        <f ca="1">IFERROR(_xlfn.IFNA(IF((A420-FLOOR(A420,100))&lt;10,"الخدام",LOOKUP(FLOOR(A420,100),Table2[ID start],Table2[Class])),"الخدام"),"")</f>
        <v>الخدام</v>
      </c>
      <c r="E420" s="29">
        <v>0.63055555555555554</v>
      </c>
      <c r="F420" t="str">
        <v>no</v>
      </c>
    </row>
    <row r="421" spans="1:6" x14ac:dyDescent="0.25">
      <c r="A421" cm="1">
        <f t="array" aca="1" ref="A421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1" s="3">
        <v>45261</v>
      </c>
      <c r="C421" t="str">
        <v>ثالثة</v>
      </c>
      <c r="D421" t="str">
        <f ca="1">IFERROR(_xlfn.IFNA(IF((A421-FLOOR(A421,100))&lt;10,"الخدام",LOOKUP(FLOOR(A421,100),Table2[ID start],Table2[Class])),"الخدام"),"")</f>
        <v>الخدام</v>
      </c>
      <c r="E421" s="29">
        <v>0.56597222222222221</v>
      </c>
      <c r="F421" t="str">
        <v>yes</v>
      </c>
    </row>
    <row r="422" spans="1:6" x14ac:dyDescent="0.25">
      <c r="A422" cm="1">
        <f t="array" aca="1" ref="A422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2" s="3">
        <v>45282</v>
      </c>
      <c r="C422" t="str">
        <v>ثالثة</v>
      </c>
      <c r="D422" t="str">
        <f ca="1">IFERROR(_xlfn.IFNA(IF((A422-FLOOR(A422,100))&lt;10,"الخدام",LOOKUP(FLOOR(A422,100),Table2[ID start],Table2[Class])),"الخدام"),"")</f>
        <v>الخدام</v>
      </c>
      <c r="E422" s="29">
        <v>0.5708333333333333</v>
      </c>
      <c r="F422" t="str">
        <v>yes</v>
      </c>
    </row>
    <row r="423" spans="1:6" x14ac:dyDescent="0.25">
      <c r="A423" cm="1">
        <f t="array" aca="1" ref="A423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3" s="3">
        <v>45240</v>
      </c>
      <c r="C423" t="str">
        <v>ثالثة</v>
      </c>
      <c r="D423" t="str">
        <f ca="1">IFERROR(_xlfn.IFNA(IF((A423-FLOOR(A423,100))&lt;10,"الخدام",LOOKUP(FLOOR(A423,100),Table2[ID start],Table2[Class])),"الخدام"),"")</f>
        <v>القديس بطرس الرسول</v>
      </c>
      <c r="E423" s="29">
        <v>0.5444444444444444</v>
      </c>
      <c r="F423" t="str">
        <v>no</v>
      </c>
    </row>
    <row r="424" spans="1:6" x14ac:dyDescent="0.25">
      <c r="A424" cm="1">
        <f t="array" aca="1" ref="A424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4" s="3">
        <v>45254</v>
      </c>
      <c r="C424" t="str">
        <v>ثالثة</v>
      </c>
      <c r="D424" t="str">
        <f ca="1">IFERROR(_xlfn.IFNA(IF((A424-FLOOR(A424,100))&lt;10,"الخدام",LOOKUP(FLOOR(A424,100),Table2[ID start],Table2[Class])),"الخدام"),"")</f>
        <v>القديس بطرس الرسول</v>
      </c>
      <c r="E424" s="29">
        <v>0.55694444444444446</v>
      </c>
      <c r="F424" t="str">
        <v>no</v>
      </c>
    </row>
    <row r="425" spans="1:6" x14ac:dyDescent="0.25">
      <c r="A425" cm="1">
        <f t="array" aca="1" ref="A425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5" s="3">
        <v>45261</v>
      </c>
      <c r="C425" t="str">
        <v>ثالثة</v>
      </c>
      <c r="D425" t="str">
        <f ca="1">IFERROR(_xlfn.IFNA(IF((A425-FLOOR(A425,100))&lt;10,"الخدام",LOOKUP(FLOOR(A425,100),Table2[ID start],Table2[Class])),"الخدام"),"")</f>
        <v>القديس بطرس الرسول</v>
      </c>
      <c r="E425" s="29">
        <v>0.5493055555555556</v>
      </c>
      <c r="F425" t="str">
        <v>no</v>
      </c>
    </row>
    <row r="426" spans="1:6" x14ac:dyDescent="0.25">
      <c r="A426" cm="1">
        <f t="array" aca="1" ref="A426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6" s="3">
        <v>45268</v>
      </c>
      <c r="C426" t="str">
        <v>ثالثة</v>
      </c>
      <c r="D426" t="str">
        <f ca="1">IFERROR(_xlfn.IFNA(IF((A426-FLOOR(A426,100))&lt;10,"الخدام",LOOKUP(FLOOR(A426,100),Table2[ID start],Table2[Class])),"الخدام"),"")</f>
        <v>القديس بطرس الرسول</v>
      </c>
      <c r="E426" s="29">
        <v>0.55763888888888891</v>
      </c>
      <c r="F426" t="str">
        <v>no</v>
      </c>
    </row>
    <row r="427" spans="1:6" x14ac:dyDescent="0.25">
      <c r="A427" cm="1">
        <f t="array" aca="1" ref="A427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7" s="3">
        <v>45275</v>
      </c>
      <c r="C427" t="str">
        <v>ثالثة</v>
      </c>
      <c r="D427" t="str">
        <f ca="1">IFERROR(_xlfn.IFNA(IF((A427-FLOOR(A427,100))&lt;10,"الخدام",LOOKUP(FLOOR(A427,100),Table2[ID start],Table2[Class])),"الخدام"),"")</f>
        <v>القديس بطرس الرسول</v>
      </c>
      <c r="E427" s="29">
        <v>0.54652777777777772</v>
      </c>
      <c r="F427" t="str">
        <v>no</v>
      </c>
    </row>
    <row r="428" spans="1:6" x14ac:dyDescent="0.25">
      <c r="A428" cm="1">
        <f t="array" aca="1" ref="A428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8" s="3">
        <v>45282</v>
      </c>
      <c r="C428" t="str">
        <v>ثالثة</v>
      </c>
      <c r="D428" t="str">
        <f ca="1">IFERROR(_xlfn.IFNA(IF((A428-FLOOR(A428,100))&lt;10,"الخدام",LOOKUP(FLOOR(A428,100),Table2[ID start],Table2[Class])),"الخدام"),"")</f>
        <v>القديس بطرس الرسول</v>
      </c>
      <c r="E428" s="29">
        <v>0.53402777777777777</v>
      </c>
      <c r="F428" t="str">
        <v>no</v>
      </c>
    </row>
    <row r="429" spans="1:6" x14ac:dyDescent="0.25">
      <c r="A429" cm="1">
        <f t="array" aca="1" ref="A429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29" s="3">
        <v>45247</v>
      </c>
      <c r="C429" t="str">
        <v>ثالثة</v>
      </c>
      <c r="D429" t="str">
        <f ca="1">IFERROR(_xlfn.IFNA(IF((A429-FLOOR(A429,100))&lt;10,"الخدام",LOOKUP(FLOOR(A429,100),Table2[ID start],Table2[Class])),"الخدام"),"")</f>
        <v>القديس بطرس الرسول</v>
      </c>
      <c r="E429" s="29">
        <v>0.56180555555555556</v>
      </c>
      <c r="F429" t="str">
        <v>yes</v>
      </c>
    </row>
    <row r="430" spans="1:6" x14ac:dyDescent="0.25">
      <c r="A430" cm="1">
        <f t="array" aca="1" ref="A430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0" s="3">
        <v>45254</v>
      </c>
      <c r="C430" t="str">
        <v>ثالثة</v>
      </c>
      <c r="D430" t="str">
        <f ca="1">IFERROR(_xlfn.IFNA(IF((A430-FLOOR(A430,100))&lt;10,"الخدام",LOOKUP(FLOOR(A430,100),Table2[ID start],Table2[Class])),"الخدام"),"")</f>
        <v>القديس بطرس الرسول</v>
      </c>
      <c r="E430" s="29">
        <v>0.55694444444444446</v>
      </c>
      <c r="F430" t="str">
        <v>no</v>
      </c>
    </row>
    <row r="431" spans="1:6" x14ac:dyDescent="0.25">
      <c r="A431" cm="1">
        <f t="array" aca="1" ref="A431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1" s="3">
        <v>45268</v>
      </c>
      <c r="C431" t="str">
        <v>ثالثة</v>
      </c>
      <c r="D431" t="str">
        <f ca="1">IFERROR(_xlfn.IFNA(IF((A431-FLOOR(A431,100))&lt;10,"الخدام",LOOKUP(FLOOR(A431,100),Table2[ID start],Table2[Class])),"الخدام"),"")</f>
        <v>القديس بطرس الرسول</v>
      </c>
      <c r="E431" s="29">
        <v>0.55763888888888891</v>
      </c>
      <c r="F431" t="str">
        <v>no</v>
      </c>
    </row>
    <row r="432" spans="1:6" x14ac:dyDescent="0.25">
      <c r="A432" cm="1">
        <f t="array" aca="1" ref="A432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2" s="3">
        <v>45275</v>
      </c>
      <c r="C432" t="str">
        <v>ثالثة</v>
      </c>
      <c r="D432" t="str">
        <f ca="1">IFERROR(_xlfn.IFNA(IF((A432-FLOOR(A432,100))&lt;10,"الخدام",LOOKUP(FLOOR(A432,100),Table2[ID start],Table2[Class])),"الخدام"),"")</f>
        <v>القديس بطرس الرسول</v>
      </c>
      <c r="E432" s="29">
        <v>0.54652777777777772</v>
      </c>
      <c r="F432" t="str">
        <v>no</v>
      </c>
    </row>
    <row r="433" spans="1:6" x14ac:dyDescent="0.25">
      <c r="A433" cm="1">
        <f t="array" aca="1" ref="A433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3" s="3">
        <v>45240</v>
      </c>
      <c r="C433" t="str">
        <v>ثالثة</v>
      </c>
      <c r="D433" t="str">
        <f ca="1">IFERROR(_xlfn.IFNA(IF((A433-FLOOR(A433,100))&lt;10,"الخدام",LOOKUP(FLOOR(A433,100),Table2[ID start],Table2[Class])),"الخدام"),"")</f>
        <v>القديس بطرس الرسول</v>
      </c>
      <c r="E433" s="29">
        <v>0.54513888888888884</v>
      </c>
      <c r="F433" t="str">
        <v>no</v>
      </c>
    </row>
    <row r="434" spans="1:6" x14ac:dyDescent="0.25">
      <c r="A434" cm="1">
        <f t="array" aca="1" ref="A434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4" s="3">
        <v>45254</v>
      </c>
      <c r="C434" t="str">
        <v>ثالثة</v>
      </c>
      <c r="D434" t="str">
        <f ca="1">IFERROR(_xlfn.IFNA(IF((A434-FLOOR(A434,100))&lt;10,"الخدام",LOOKUP(FLOOR(A434,100),Table2[ID start],Table2[Class])),"الخدام"),"")</f>
        <v>القديس بطرس الرسول</v>
      </c>
      <c r="E434" s="29">
        <v>0.54166666666666663</v>
      </c>
      <c r="F434" t="str">
        <v>no</v>
      </c>
    </row>
    <row r="435" spans="1:6" x14ac:dyDescent="0.25">
      <c r="A435" cm="1">
        <f t="array" aca="1" ref="A435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5" s="3">
        <v>45268</v>
      </c>
      <c r="C435" t="str">
        <v>ثالثة</v>
      </c>
      <c r="D435" t="str">
        <f ca="1">IFERROR(_xlfn.IFNA(IF((A435-FLOOR(A435,100))&lt;10,"الخدام",LOOKUP(FLOOR(A435,100),Table2[ID start],Table2[Class])),"الخدام"),"")</f>
        <v>القديس بطرس الرسول</v>
      </c>
      <c r="E435" s="29">
        <v>0.55694444444444446</v>
      </c>
      <c r="F435" t="str">
        <v>no</v>
      </c>
    </row>
    <row r="436" spans="1:6" x14ac:dyDescent="0.25">
      <c r="A436" cm="1">
        <f t="array" aca="1" ref="A436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6" s="3">
        <v>45275</v>
      </c>
      <c r="C436" t="str">
        <v>ثالثة</v>
      </c>
      <c r="D436" t="str">
        <f ca="1">IFERROR(_xlfn.IFNA(IF((A436-FLOOR(A436,100))&lt;10,"الخدام",LOOKUP(FLOOR(A436,100),Table2[ID start],Table2[Class])),"الخدام"),"")</f>
        <v>القديس بطرس الرسول</v>
      </c>
      <c r="E436" s="29">
        <v>0.54652777777777772</v>
      </c>
      <c r="F436" t="str">
        <v>no</v>
      </c>
    </row>
    <row r="437" spans="1:6" x14ac:dyDescent="0.25">
      <c r="A437" cm="1">
        <f t="array" aca="1" ref="A437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7" s="3">
        <v>45219</v>
      </c>
      <c r="C437" t="str">
        <v>ثالثة</v>
      </c>
      <c r="D437" t="str">
        <f ca="1">IFERROR(_xlfn.IFNA(IF((A437-FLOOR(A437,100))&lt;10,"الخدام",LOOKUP(FLOOR(A437,100),Table2[ID start],Table2[Class])),"الخدام"),"")</f>
        <v>القديس بطرس الرسول</v>
      </c>
      <c r="E437" s="29">
        <v>0.9</v>
      </c>
      <c r="F437" t="str">
        <v>no</v>
      </c>
    </row>
    <row r="438" spans="1:6" x14ac:dyDescent="0.25">
      <c r="A438" cm="1">
        <f t="array" aca="1" ref="A438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8" s="3">
        <v>45226</v>
      </c>
      <c r="C438" t="str">
        <v>ثالثة</v>
      </c>
      <c r="D438" t="str">
        <f ca="1">IFERROR(_xlfn.IFNA(IF((A438-FLOOR(A438,100))&lt;10,"الخدام",LOOKUP(FLOOR(A438,100),Table2[ID start],Table2[Class])),"الخدام"),"")</f>
        <v>القديس بطرس الرسول</v>
      </c>
      <c r="E438" s="29">
        <v>0.57916666666666672</v>
      </c>
      <c r="F438" t="str">
        <v>no</v>
      </c>
    </row>
    <row r="439" spans="1:6" x14ac:dyDescent="0.25">
      <c r="A439" cm="1">
        <f t="array" aca="1" ref="A439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9" s="3">
        <v>45233</v>
      </c>
      <c r="C439" t="str">
        <v>ثالثة</v>
      </c>
      <c r="D439" t="str">
        <f ca="1">IFERROR(_xlfn.IFNA(IF((A439-FLOOR(A439,100))&lt;10,"الخدام",LOOKUP(FLOOR(A439,100),Table2[ID start],Table2[Class])),"الخدام"),"")</f>
        <v>القديس بطرس الرسول</v>
      </c>
      <c r="E439" s="29">
        <v>0.55972222222222223</v>
      </c>
      <c r="F439" t="str">
        <v>no</v>
      </c>
    </row>
    <row r="440" spans="1:6" x14ac:dyDescent="0.25">
      <c r="A440" cm="1">
        <f t="array" aca="1" ref="A440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0" s="3">
        <v>45240</v>
      </c>
      <c r="C440" t="str">
        <v>ثالثة</v>
      </c>
      <c r="D440" t="str">
        <f ca="1">IFERROR(_xlfn.IFNA(IF((A440-FLOOR(A440,100))&lt;10,"الخدام",LOOKUP(FLOOR(A440,100),Table2[ID start],Table2[Class])),"الخدام"),"")</f>
        <v>القديس بطرس الرسول</v>
      </c>
      <c r="E440" s="29">
        <v>0.55555555555555558</v>
      </c>
      <c r="F440" t="str">
        <v>no</v>
      </c>
    </row>
    <row r="441" spans="1:6" x14ac:dyDescent="0.25">
      <c r="A441" cm="1">
        <f t="array" aca="1" ref="A441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1" s="3">
        <v>45254</v>
      </c>
      <c r="C441" t="str">
        <v>ثالثة</v>
      </c>
      <c r="D441" t="str">
        <f ca="1">IFERROR(_xlfn.IFNA(IF((A441-FLOOR(A441,100))&lt;10,"الخدام",LOOKUP(FLOOR(A441,100),Table2[ID start],Table2[Class])),"الخدام"),"")</f>
        <v>القديس بطرس الرسول</v>
      </c>
      <c r="E441" s="29">
        <v>0.54722222222222228</v>
      </c>
      <c r="F441" t="str">
        <v>no</v>
      </c>
    </row>
    <row r="442" spans="1:6" x14ac:dyDescent="0.25">
      <c r="A442" cm="1">
        <f t="array" aca="1" ref="A442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2" s="3">
        <v>45261</v>
      </c>
      <c r="C442" t="str">
        <v>ثالثة</v>
      </c>
      <c r="D442" t="str">
        <f ca="1">IFERROR(_xlfn.IFNA(IF((A442-FLOOR(A442,100))&lt;10,"الخدام",LOOKUP(FLOOR(A442,100),Table2[ID start],Table2[Class])),"الخدام"),"")</f>
        <v>القديس بطرس الرسول</v>
      </c>
      <c r="E442" s="29">
        <v>0.57291666666666663</v>
      </c>
      <c r="F442" t="str">
        <v>yes</v>
      </c>
    </row>
    <row r="443" spans="1:6" x14ac:dyDescent="0.25">
      <c r="A443" cm="1">
        <f t="array" aca="1" ref="A443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3" s="3">
        <v>45275</v>
      </c>
      <c r="C443" t="str">
        <v>ثالثة</v>
      </c>
      <c r="D443" t="str">
        <f ca="1">IFERROR(_xlfn.IFNA(IF((A443-FLOOR(A443,100))&lt;10,"الخدام",LOOKUP(FLOOR(A443,100),Table2[ID start],Table2[Class])),"الخدام"),"")</f>
        <v>القديس بطرس الرسول</v>
      </c>
      <c r="E443" s="29">
        <v>0.55555555555555558</v>
      </c>
      <c r="F443" t="str">
        <v>no</v>
      </c>
    </row>
    <row r="444" spans="1:6" x14ac:dyDescent="0.25">
      <c r="A444" cm="1">
        <f t="array" aca="1" ref="A444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4" s="3">
        <v>45282</v>
      </c>
      <c r="C444" t="str">
        <v>ثالثة</v>
      </c>
      <c r="D444" t="str">
        <f ca="1">IFERROR(_xlfn.IFNA(IF((A444-FLOOR(A444,100))&lt;10,"الخدام",LOOKUP(FLOOR(A444,100),Table2[ID start],Table2[Class])),"الخدام"),"")</f>
        <v>القديس بطرس الرسول</v>
      </c>
      <c r="E444" s="29">
        <v>0.54305555555555551</v>
      </c>
      <c r="F444" t="str">
        <v>no</v>
      </c>
    </row>
    <row r="445" spans="1:6" x14ac:dyDescent="0.25">
      <c r="A445" cm="1">
        <f t="array" aca="1" ref="A445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5" s="3">
        <v>45261</v>
      </c>
      <c r="C445" t="str">
        <v>ثالثة</v>
      </c>
      <c r="D445" t="str">
        <f ca="1">IFERROR(_xlfn.IFNA(IF((A445-FLOOR(A445,100))&lt;10,"الخدام",LOOKUP(FLOOR(A445,100),Table2[ID start],Table2[Class])),"الخدام"),"")</f>
        <v>القديس بطرس الرسول</v>
      </c>
      <c r="E445" s="29">
        <v>0.55000000000000004</v>
      </c>
      <c r="F445" t="str">
        <v>yes</v>
      </c>
    </row>
    <row r="446" spans="1:6" x14ac:dyDescent="0.25">
      <c r="A446" cm="1">
        <f t="array" aca="1" ref="A446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6" s="3">
        <v>45268</v>
      </c>
      <c r="C446" t="str">
        <v>ثالثة</v>
      </c>
      <c r="D446" t="str">
        <f ca="1">IFERROR(_xlfn.IFNA(IF((A446-FLOOR(A446,100))&lt;10,"الخدام",LOOKUP(FLOOR(A446,100),Table2[ID start],Table2[Class])),"الخدام"),"")</f>
        <v>القديس بطرس الرسول</v>
      </c>
      <c r="E446" s="29">
        <v>0.55833333333333335</v>
      </c>
      <c r="F446" t="str">
        <v>no</v>
      </c>
    </row>
    <row r="447" spans="1:6" x14ac:dyDescent="0.25">
      <c r="A447" cm="1">
        <f t="array" aca="1" ref="A447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7" s="3">
        <v>45275</v>
      </c>
      <c r="C447" t="str">
        <v>ثالثة</v>
      </c>
      <c r="D447" t="str">
        <f ca="1">IFERROR(_xlfn.IFNA(IF((A447-FLOOR(A447,100))&lt;10,"الخدام",LOOKUP(FLOOR(A447,100),Table2[ID start],Table2[Class])),"الخدام"),"")</f>
        <v>القديس بطرس الرسول</v>
      </c>
      <c r="E447" s="29">
        <v>0.54652777777777772</v>
      </c>
      <c r="F447" t="str">
        <v>no</v>
      </c>
    </row>
    <row r="448" spans="1:6" x14ac:dyDescent="0.25">
      <c r="A448" cm="1">
        <f t="array" aca="1" ref="A448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8" s="3">
        <v>45282</v>
      </c>
      <c r="C448" t="str">
        <v>ثالثة</v>
      </c>
      <c r="D448" t="str">
        <f ca="1">IFERROR(_xlfn.IFNA(IF((A448-FLOOR(A448,100))&lt;10,"الخدام",LOOKUP(FLOOR(A448,100),Table2[ID start],Table2[Class])),"الخدام"),"")</f>
        <v>القديس بطرس الرسول</v>
      </c>
      <c r="E448" s="29">
        <v>0.55902777777777779</v>
      </c>
      <c r="F448" t="str">
        <v>no</v>
      </c>
    </row>
    <row r="449" spans="1:6" x14ac:dyDescent="0.25">
      <c r="A449" cm="1">
        <f t="array" aca="1" ref="A449" ca="1">IFERROR(_xlfn.XLOOKUP(attendance__2[[#This Row],[ID]],_xlfn._xlws.FILTER(Table1[Old ID],Table1[Old ID]&lt;&gt;0),_xlfn._xlws.FILTER(Changelog!$C$2:$C$110,Changelog!$C$2:$C$110&lt;&gt;""),attendance__2[[#This Row],[ID]]),"")</f>
        <v>618</v>
      </c>
      <c r="B449" s="3">
        <v>45261</v>
      </c>
      <c r="C449" t="str">
        <v>ثالثة</v>
      </c>
      <c r="D449" t="str">
        <f ca="1">IFERROR(_xlfn.IFNA(IF((A449-FLOOR(A449,100))&lt;10,"الخدام",LOOKUP(FLOOR(A449,100),Table2[ID start],Table2[Class])),"الخدام"),"")</f>
        <v>القديس بطرس الرسول</v>
      </c>
      <c r="E449" s="29">
        <v>0.55000000000000004</v>
      </c>
      <c r="F449" t="str">
        <v>yes</v>
      </c>
    </row>
    <row r="450" spans="1:6" x14ac:dyDescent="0.25">
      <c r="A450" cm="1">
        <f t="array" aca="1" ref="A450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0" s="3">
        <v>45226</v>
      </c>
      <c r="C450" t="str">
        <v>ثالثة</v>
      </c>
      <c r="D450" t="str">
        <f ca="1">IFERROR(_xlfn.IFNA(IF((A450-FLOOR(A450,100))&lt;10,"الخدام",LOOKUP(FLOOR(A450,100),Table2[ID start],Table2[Class])),"الخدام"),"")</f>
        <v>القديس بطرس الرسول</v>
      </c>
      <c r="E450" s="29">
        <v>0.57986111111111116</v>
      </c>
      <c r="F450" t="str">
        <v>no</v>
      </c>
    </row>
    <row r="451" spans="1:6" x14ac:dyDescent="0.25">
      <c r="A451" cm="1">
        <f t="array" aca="1" ref="A451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1" s="3">
        <v>45261</v>
      </c>
      <c r="C451" t="str">
        <v>ثالثة</v>
      </c>
      <c r="D451" t="str">
        <f ca="1">IFERROR(_xlfn.IFNA(IF((A451-FLOOR(A451,100))&lt;10,"الخدام",LOOKUP(FLOOR(A451,100),Table2[ID start],Table2[Class])),"الخدام"),"")</f>
        <v>القديس بطرس الرسول</v>
      </c>
      <c r="E451" s="29">
        <v>0.55069444444444449</v>
      </c>
      <c r="F451" t="str">
        <v>yes</v>
      </c>
    </row>
    <row r="452" spans="1:6" x14ac:dyDescent="0.25">
      <c r="A452" cm="1">
        <f t="array" aca="1" ref="A452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2" s="3">
        <v>45268</v>
      </c>
      <c r="C452" t="str">
        <v>ثالثة</v>
      </c>
      <c r="D452" t="str">
        <f ca="1">IFERROR(_xlfn.IFNA(IF((A452-FLOOR(A452,100))&lt;10,"الخدام",LOOKUP(FLOOR(A452,100),Table2[ID start],Table2[Class])),"الخدام"),"")</f>
        <v>القديس بطرس الرسول</v>
      </c>
      <c r="E452" s="29">
        <v>0.55000000000000004</v>
      </c>
      <c r="F452" t="str">
        <v>no</v>
      </c>
    </row>
    <row r="453" spans="1:6" x14ac:dyDescent="0.25">
      <c r="A453" cm="1">
        <f t="array" aca="1" ref="A453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3" s="3">
        <v>45282</v>
      </c>
      <c r="C453" t="str">
        <v>ثالثة</v>
      </c>
      <c r="D453" t="str">
        <f ca="1">IFERROR(_xlfn.IFNA(IF((A453-FLOOR(A453,100))&lt;10,"الخدام",LOOKUP(FLOOR(A453,100),Table2[ID start],Table2[Class])),"الخدام"),"")</f>
        <v>القديس بطرس الرسول</v>
      </c>
      <c r="E453" s="29">
        <v>0.57152777777777775</v>
      </c>
      <c r="F453" t="str">
        <v>yes</v>
      </c>
    </row>
    <row r="454" spans="1:6" x14ac:dyDescent="0.25">
      <c r="A454" cm="1">
        <f t="array" aca="1" ref="A454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4" s="3">
        <v>45233</v>
      </c>
      <c r="C454" t="str">
        <v>ثالثة</v>
      </c>
      <c r="D454" t="str">
        <f ca="1">IFERROR(_xlfn.IFNA(IF((A454-FLOOR(A454,100))&lt;10,"الخدام",LOOKUP(FLOOR(A454,100),Table2[ID start],Table2[Class])),"الخدام"),"")</f>
        <v>القديس بطرس الرسول</v>
      </c>
      <c r="E454" s="29">
        <v>0.53402777777777777</v>
      </c>
      <c r="F454" t="str">
        <v>no</v>
      </c>
    </row>
    <row r="455" spans="1:6" x14ac:dyDescent="0.25">
      <c r="A455" cm="1">
        <f t="array" aca="1" ref="A455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5" s="3">
        <v>45240</v>
      </c>
      <c r="C455" t="str">
        <v>ثالثة</v>
      </c>
      <c r="D455" t="str">
        <f ca="1">IFERROR(_xlfn.IFNA(IF((A455-FLOOR(A455,100))&lt;10,"الخدام",LOOKUP(FLOOR(A455,100),Table2[ID start],Table2[Class])),"الخدام"),"")</f>
        <v>القديس بطرس الرسول</v>
      </c>
      <c r="E455" s="29">
        <v>0.56041666666666667</v>
      </c>
      <c r="F455" t="str">
        <v>no</v>
      </c>
    </row>
    <row r="456" spans="1:6" x14ac:dyDescent="0.25">
      <c r="A456" cm="1">
        <f t="array" aca="1" ref="A456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6" s="3">
        <v>45247</v>
      </c>
      <c r="C456" t="str">
        <v>ثالثة</v>
      </c>
      <c r="D456" t="str">
        <f ca="1">IFERROR(_xlfn.IFNA(IF((A456-FLOOR(A456,100))&lt;10,"الخدام",LOOKUP(FLOOR(A456,100),Table2[ID start],Table2[Class])),"الخدام"),"")</f>
        <v>القديس بطرس الرسول</v>
      </c>
      <c r="E456" s="29">
        <v>0.56319444444444444</v>
      </c>
      <c r="F456" t="str">
        <v>yes</v>
      </c>
    </row>
    <row r="457" spans="1:6" x14ac:dyDescent="0.25">
      <c r="A457" cm="1">
        <f t="array" aca="1" ref="A457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7" s="3">
        <v>45268</v>
      </c>
      <c r="C457" t="str">
        <v>ثالثة</v>
      </c>
      <c r="D457" t="str">
        <f ca="1">IFERROR(_xlfn.IFNA(IF((A457-FLOOR(A457,100))&lt;10,"الخدام",LOOKUP(FLOOR(A457,100),Table2[ID start],Table2[Class])),"الخدام"),"")</f>
        <v>القديس بطرس الرسول</v>
      </c>
      <c r="E457" s="29">
        <v>0.55833333333333335</v>
      </c>
      <c r="F457" t="str">
        <v>no</v>
      </c>
    </row>
    <row r="458" spans="1:6" x14ac:dyDescent="0.25">
      <c r="A458" cm="1">
        <f t="array" aca="1" ref="A458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8" s="3">
        <v>45275</v>
      </c>
      <c r="C458" t="str">
        <v>ثالثة</v>
      </c>
      <c r="D458" t="str">
        <f ca="1">IFERROR(_xlfn.IFNA(IF((A458-FLOOR(A458,100))&lt;10,"الخدام",LOOKUP(FLOOR(A458,100),Table2[ID start],Table2[Class])),"الخدام"),"")</f>
        <v>القديس بطرس الرسول</v>
      </c>
      <c r="E458" s="29">
        <v>0.55555555555555558</v>
      </c>
      <c r="F458" t="str">
        <v>no</v>
      </c>
    </row>
    <row r="459" spans="1:6" x14ac:dyDescent="0.25">
      <c r="A459" cm="1">
        <f t="array" aca="1" ref="A459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9" s="3">
        <v>45282</v>
      </c>
      <c r="C459" t="str">
        <v>ثالثة</v>
      </c>
      <c r="D459" t="str">
        <f ca="1">IFERROR(_xlfn.IFNA(IF((A459-FLOOR(A459,100))&lt;10,"الخدام",LOOKUP(FLOOR(A459,100),Table2[ID start],Table2[Class])),"الخدام"),"")</f>
        <v>القديس بطرس الرسول</v>
      </c>
      <c r="E459" s="29">
        <v>0.54305555555555551</v>
      </c>
      <c r="F459" t="str">
        <v>no</v>
      </c>
    </row>
    <row r="460" spans="1:6" x14ac:dyDescent="0.25">
      <c r="A460" cm="1">
        <f t="array" aca="1" ref="A46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0" s="3">
        <v>45198</v>
      </c>
      <c r="C460" t="str">
        <v>ثالثة</v>
      </c>
      <c r="D460" t="str">
        <f ca="1">IFERROR(_xlfn.IFNA(IF((A460-FLOOR(A460,100))&lt;10,"الخدام",LOOKUP(FLOOR(A460,100),Table2[ID start],Table2[Class])),"الخدام"),"")</f>
        <v>الخدام</v>
      </c>
      <c r="E460" s="29">
        <v>0.61527777777777781</v>
      </c>
      <c r="F460" t="str">
        <v>no</v>
      </c>
    </row>
    <row r="461" spans="1:6" x14ac:dyDescent="0.25">
      <c r="A461" cm="1">
        <f t="array" aca="1" ref="A461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1" s="3">
        <v>45205</v>
      </c>
      <c r="C461" t="str">
        <v>ثالثة</v>
      </c>
      <c r="D461" t="str">
        <f ca="1">IFERROR(_xlfn.IFNA(IF((A461-FLOOR(A461,100))&lt;10,"الخدام",LOOKUP(FLOOR(A461,100),Table2[ID start],Table2[Class])),"الخدام"),"")</f>
        <v>الخدام</v>
      </c>
      <c r="E461" s="29">
        <v>0.62430555555555556</v>
      </c>
      <c r="F461" t="str">
        <v>no</v>
      </c>
    </row>
    <row r="462" spans="1:6" x14ac:dyDescent="0.25">
      <c r="A462" cm="1">
        <f t="array" aca="1" ref="A462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2" s="3">
        <v>45212</v>
      </c>
      <c r="C462" t="str">
        <v>ثالثة</v>
      </c>
      <c r="D462" t="str">
        <f ca="1">IFERROR(_xlfn.IFNA(IF((A462-FLOOR(A462,100))&lt;10,"الخدام",LOOKUP(FLOOR(A462,100),Table2[ID start],Table2[Class])),"الخدام"),"")</f>
        <v>الخدام</v>
      </c>
      <c r="E462" s="29">
        <v>0.55000000000000004</v>
      </c>
      <c r="F462" t="str">
        <v>no</v>
      </c>
    </row>
    <row r="463" spans="1:6" x14ac:dyDescent="0.25">
      <c r="A463" cm="1">
        <f t="array" aca="1" ref="A463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3" s="3">
        <v>45219</v>
      </c>
      <c r="C463" t="str">
        <v>ثالثة</v>
      </c>
      <c r="D463" t="str">
        <f ca="1">IFERROR(_xlfn.IFNA(IF((A463-FLOOR(A463,100))&lt;10,"الخدام",LOOKUP(FLOOR(A463,100),Table2[ID start],Table2[Class])),"الخدام"),"")</f>
        <v>الخدام</v>
      </c>
      <c r="E463" s="29">
        <v>0.9</v>
      </c>
      <c r="F463" t="str">
        <v>no</v>
      </c>
    </row>
    <row r="464" spans="1:6" x14ac:dyDescent="0.25">
      <c r="A464" cm="1">
        <f t="array" aca="1" ref="A464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4" s="3">
        <v>45226</v>
      </c>
      <c r="C464" t="str">
        <v>ثالثة</v>
      </c>
      <c r="D464" t="str">
        <f ca="1">IFERROR(_xlfn.IFNA(IF((A464-FLOOR(A464,100))&lt;10,"الخدام",LOOKUP(FLOOR(A464,100),Table2[ID start],Table2[Class])),"الخدام"),"")</f>
        <v>الخدام</v>
      </c>
      <c r="E464" s="29">
        <v>0.62916666666666665</v>
      </c>
      <c r="F464" t="str">
        <v>no</v>
      </c>
    </row>
    <row r="465" spans="1:6" x14ac:dyDescent="0.25">
      <c r="A465" cm="1">
        <f t="array" aca="1" ref="A465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5" s="3">
        <v>45240</v>
      </c>
      <c r="C465" t="str">
        <v>ثالثة</v>
      </c>
      <c r="D465" t="str">
        <f ca="1">IFERROR(_xlfn.IFNA(IF((A465-FLOOR(A465,100))&lt;10,"الخدام",LOOKUP(FLOOR(A465,100),Table2[ID start],Table2[Class])),"الخدام"),"")</f>
        <v>الخدام</v>
      </c>
      <c r="E465" s="29">
        <v>0.60555555555555551</v>
      </c>
      <c r="F465" t="str">
        <v>yes</v>
      </c>
    </row>
    <row r="466" spans="1:6" x14ac:dyDescent="0.25">
      <c r="A466" cm="1">
        <f t="array" aca="1" ref="A466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6" s="3">
        <v>45254</v>
      </c>
      <c r="C466" t="str">
        <v>ثالثة</v>
      </c>
      <c r="D466" t="str">
        <f ca="1">IFERROR(_xlfn.IFNA(IF((A466-FLOOR(A466,100))&lt;10,"الخدام",LOOKUP(FLOOR(A466,100),Table2[ID start],Table2[Class])),"الخدام"),"")</f>
        <v>الخدام</v>
      </c>
      <c r="E466" s="29">
        <v>0.53611111111111109</v>
      </c>
      <c r="F466" t="str">
        <v>no</v>
      </c>
    </row>
    <row r="467" spans="1:6" x14ac:dyDescent="0.25">
      <c r="A467" cm="1">
        <f t="array" aca="1" ref="A467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7" s="3">
        <v>45261</v>
      </c>
      <c r="C467" t="str">
        <v>ثالثة</v>
      </c>
      <c r="D467" t="str">
        <f ca="1">IFERROR(_xlfn.IFNA(IF((A467-FLOOR(A467,100))&lt;10,"الخدام",LOOKUP(FLOOR(A467,100),Table2[ID start],Table2[Class])),"الخدام"),"")</f>
        <v>الخدام</v>
      </c>
      <c r="E467" s="29">
        <v>0.61041666666666672</v>
      </c>
      <c r="F467" t="str">
        <v>yes</v>
      </c>
    </row>
    <row r="468" spans="1:6" x14ac:dyDescent="0.25">
      <c r="A468" cm="1">
        <f t="array" aca="1" ref="A468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8" s="3">
        <v>45268</v>
      </c>
      <c r="C468" t="str">
        <v>ثالثة</v>
      </c>
      <c r="D468" t="str">
        <f ca="1">IFERROR(_xlfn.IFNA(IF((A468-FLOOR(A468,100))&lt;10,"الخدام",LOOKUP(FLOOR(A468,100),Table2[ID start],Table2[Class])),"الخدام"),"")</f>
        <v>الخدام</v>
      </c>
      <c r="E468" s="29">
        <v>0.56319444444444444</v>
      </c>
      <c r="F468" t="str">
        <v>yes</v>
      </c>
    </row>
    <row r="469" spans="1:6" x14ac:dyDescent="0.25">
      <c r="A469" cm="1">
        <f t="array" aca="1" ref="A469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9" s="3">
        <v>45275</v>
      </c>
      <c r="C469" t="str">
        <v>ثالثة</v>
      </c>
      <c r="D469" t="str">
        <f ca="1">IFERROR(_xlfn.IFNA(IF((A469-FLOOR(A469,100))&lt;10,"الخدام",LOOKUP(FLOOR(A469,100),Table2[ID start],Table2[Class])),"الخدام"),"")</f>
        <v>الخدام</v>
      </c>
      <c r="E469" s="29">
        <v>0.60347222222222219</v>
      </c>
      <c r="F469" t="str">
        <v>yes</v>
      </c>
    </row>
    <row r="470" spans="1:6" x14ac:dyDescent="0.25">
      <c r="A470" cm="1">
        <f t="array" aca="1" ref="A47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70" s="3">
        <v>45282</v>
      </c>
      <c r="C470" t="str">
        <v>ثالثة</v>
      </c>
      <c r="D470" t="str">
        <f ca="1">IFERROR(_xlfn.IFNA(IF((A470-FLOOR(A470,100))&lt;10,"الخدام",LOOKUP(FLOOR(A470,100),Table2[ID start],Table2[Class])),"الخدام"),"")</f>
        <v>الخدام</v>
      </c>
      <c r="E470" s="29">
        <v>0.54652777777777772</v>
      </c>
      <c r="F470" t="str">
        <v>no</v>
      </c>
    </row>
    <row r="471" spans="1:6" x14ac:dyDescent="0.25">
      <c r="A471" cm="1">
        <f t="array" aca="1" ref="A471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1" s="3">
        <v>45212</v>
      </c>
      <c r="C471" t="str">
        <v>ثالثة</v>
      </c>
      <c r="D471" t="str">
        <f ca="1">IFERROR(_xlfn.IFNA(IF((A471-FLOOR(A471,100))&lt;10,"الخدام",LOOKUP(FLOOR(A471,100),Table2[ID start],Table2[Class])),"الخدام"),"")</f>
        <v>الخدام</v>
      </c>
      <c r="E471" s="29">
        <v>0.55347222222222225</v>
      </c>
      <c r="F471" t="str">
        <v>no</v>
      </c>
    </row>
    <row r="472" spans="1:6" x14ac:dyDescent="0.25">
      <c r="A472" cm="1">
        <f t="array" aca="1" ref="A472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2" s="3">
        <v>45219</v>
      </c>
      <c r="C472" t="str">
        <v>ثالثة</v>
      </c>
      <c r="D472" t="str">
        <f ca="1">IFERROR(_xlfn.IFNA(IF((A472-FLOOR(A472,100))&lt;10,"الخدام",LOOKUP(FLOOR(A472,100),Table2[ID start],Table2[Class])),"الخدام"),"")</f>
        <v>الخدام</v>
      </c>
      <c r="E472" s="29">
        <v>0.89930555555555558</v>
      </c>
      <c r="F472" t="str">
        <v>no</v>
      </c>
    </row>
    <row r="473" spans="1:6" x14ac:dyDescent="0.25">
      <c r="A473" cm="1">
        <f t="array" aca="1" ref="A473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3" s="3">
        <v>45233</v>
      </c>
      <c r="C473" t="str">
        <v>ثالثة</v>
      </c>
      <c r="D473" t="str">
        <f ca="1">IFERROR(_xlfn.IFNA(IF((A473-FLOOR(A473,100))&lt;10,"الخدام",LOOKUP(FLOOR(A473,100),Table2[ID start],Table2[Class])),"الخدام"),"")</f>
        <v>الخدام</v>
      </c>
      <c r="E473" s="29">
        <v>0.55972222222222223</v>
      </c>
      <c r="F473" t="str">
        <v>no</v>
      </c>
    </row>
    <row r="474" spans="1:6" x14ac:dyDescent="0.25">
      <c r="A474" cm="1">
        <f t="array" aca="1" ref="A474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4" s="3">
        <v>45261</v>
      </c>
      <c r="C474" t="str">
        <v>ثالثة</v>
      </c>
      <c r="D474" t="str">
        <f ca="1">IFERROR(_xlfn.IFNA(IF((A474-FLOOR(A474,100))&lt;10,"الخدام",LOOKUP(FLOOR(A474,100),Table2[ID start],Table2[Class])),"الخدام"),"")</f>
        <v>الخدام</v>
      </c>
      <c r="E474" s="29">
        <v>0.54652777777777772</v>
      </c>
      <c r="F474" t="str">
        <v>no</v>
      </c>
    </row>
    <row r="475" spans="1:6" x14ac:dyDescent="0.25">
      <c r="A475" cm="1">
        <f t="array" aca="1" ref="A475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5" s="3">
        <v>45268</v>
      </c>
      <c r="C475" t="str">
        <v>ثالثة</v>
      </c>
      <c r="D475" t="str">
        <f ca="1">IFERROR(_xlfn.IFNA(IF((A475-FLOOR(A475,100))&lt;10,"الخدام",LOOKUP(FLOOR(A475,100),Table2[ID start],Table2[Class])),"الخدام"),"")</f>
        <v>الخدام</v>
      </c>
      <c r="E475" s="29">
        <v>0.55347222222222225</v>
      </c>
      <c r="F475" t="str">
        <v>no</v>
      </c>
    </row>
    <row r="476" spans="1:6" x14ac:dyDescent="0.25">
      <c r="A476" cm="1">
        <f t="array" aca="1" ref="A476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6" s="3">
        <v>45275</v>
      </c>
      <c r="C476" t="str">
        <v>ثالثة</v>
      </c>
      <c r="D476" t="str">
        <f ca="1">IFERROR(_xlfn.IFNA(IF((A476-FLOOR(A476,100))&lt;10,"الخدام",LOOKUP(FLOOR(A476,100),Table2[ID start],Table2[Class])),"الخدام"),"")</f>
        <v>الخدام</v>
      </c>
      <c r="E476" s="29">
        <v>0.54722222222222228</v>
      </c>
      <c r="F476" t="str">
        <v>no</v>
      </c>
    </row>
    <row r="477" spans="1:6" x14ac:dyDescent="0.25">
      <c r="A477" cm="1">
        <f t="array" aca="1" ref="A477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7" s="3">
        <v>45282</v>
      </c>
      <c r="C477" t="str">
        <v>ثالثة</v>
      </c>
      <c r="D477" t="str">
        <f ca="1">IFERROR(_xlfn.IFNA(IF((A477-FLOOR(A477,100))&lt;10,"الخدام",LOOKUP(FLOOR(A477,100),Table2[ID start],Table2[Class])),"الخدام"),"")</f>
        <v>الخدام</v>
      </c>
      <c r="E477" s="29">
        <v>0.55000000000000004</v>
      </c>
      <c r="F477" t="str">
        <v>no</v>
      </c>
    </row>
    <row r="478" spans="1:6" x14ac:dyDescent="0.25">
      <c r="A478" cm="1">
        <f t="array" aca="1" ref="A478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8" s="3">
        <v>45240</v>
      </c>
      <c r="C478" t="str">
        <v>ثالثة</v>
      </c>
      <c r="D478" t="str">
        <f ca="1">IFERROR(_xlfn.IFNA(IF((A478-FLOOR(A478,100))&lt;10,"الخدام",LOOKUP(FLOOR(A478,100),Table2[ID start],Table2[Class])),"الخدام"),"")</f>
        <v>القديس توما الرسول</v>
      </c>
      <c r="E478" s="29">
        <v>0.55902777777777779</v>
      </c>
      <c r="F478" t="str">
        <v>no</v>
      </c>
    </row>
    <row r="479" spans="1:6" x14ac:dyDescent="0.25">
      <c r="A479" cm="1">
        <f t="array" aca="1" ref="A479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9" s="3">
        <v>45282</v>
      </c>
      <c r="C479" t="str">
        <v>ثالثة</v>
      </c>
      <c r="D479" t="str">
        <f ca="1">IFERROR(_xlfn.IFNA(IF((A479-FLOOR(A479,100))&lt;10,"الخدام",LOOKUP(FLOOR(A479,100),Table2[ID start],Table2[Class])),"الخدام"),"")</f>
        <v>القديس توما الرسول</v>
      </c>
      <c r="E479" s="29">
        <v>0.55208333333333337</v>
      </c>
      <c r="F479" t="str">
        <v>no</v>
      </c>
    </row>
    <row r="480" spans="1:6" x14ac:dyDescent="0.25">
      <c r="A480" cm="1">
        <f t="array" aca="1" ref="A480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0" s="3">
        <v>45219</v>
      </c>
      <c r="C480" t="str">
        <v>ثالثة</v>
      </c>
      <c r="D480" t="str">
        <f ca="1">IFERROR(_xlfn.IFNA(IF((A480-FLOOR(A480,100))&lt;10,"الخدام",LOOKUP(FLOOR(A480,100),Table2[ID start],Table2[Class])),"الخدام"),"")</f>
        <v>القديس توما الرسول</v>
      </c>
      <c r="E480" s="29">
        <v>0.89861111111111114</v>
      </c>
      <c r="F480" t="str">
        <v>no</v>
      </c>
    </row>
    <row r="481" spans="1:6" x14ac:dyDescent="0.25">
      <c r="A481" cm="1">
        <f t="array" aca="1" ref="A481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1" s="3">
        <v>45226</v>
      </c>
      <c r="C481" t="str">
        <v>ثالثة</v>
      </c>
      <c r="D481" t="str">
        <f ca="1">IFERROR(_xlfn.IFNA(IF((A481-FLOOR(A481,100))&lt;10,"الخدام",LOOKUP(FLOOR(A481,100),Table2[ID start],Table2[Class])),"الخدام"),"")</f>
        <v>القديس توما الرسول</v>
      </c>
      <c r="E481" s="29">
        <v>0.57638888888888884</v>
      </c>
      <c r="F481" t="str">
        <v>no</v>
      </c>
    </row>
    <row r="482" spans="1:6" x14ac:dyDescent="0.25">
      <c r="A482" cm="1">
        <f t="array" aca="1" ref="A482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2" s="3">
        <v>45233</v>
      </c>
      <c r="C482" t="str">
        <v>ثالثة</v>
      </c>
      <c r="D482" t="str">
        <f ca="1">IFERROR(_xlfn.IFNA(IF((A482-FLOOR(A482,100))&lt;10,"الخدام",LOOKUP(FLOOR(A482,100),Table2[ID start],Table2[Class])),"الخدام"),"")</f>
        <v>القديس توما الرسول</v>
      </c>
      <c r="E482" s="29">
        <v>0.54722222222222228</v>
      </c>
      <c r="F482" t="str">
        <v>no</v>
      </c>
    </row>
    <row r="483" spans="1:6" x14ac:dyDescent="0.25">
      <c r="A483" cm="1">
        <f t="array" aca="1" ref="A483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3" s="3">
        <v>45240</v>
      </c>
      <c r="C483" t="str">
        <v>ثالثة</v>
      </c>
      <c r="D483" t="str">
        <f ca="1">IFERROR(_xlfn.IFNA(IF((A483-FLOOR(A483,100))&lt;10,"الخدام",LOOKUP(FLOOR(A483,100),Table2[ID start],Table2[Class])),"الخدام"),"")</f>
        <v>القديس توما الرسول</v>
      </c>
      <c r="E483" s="29">
        <v>0.56388888888888888</v>
      </c>
      <c r="F483" t="str">
        <v>yes</v>
      </c>
    </row>
    <row r="484" spans="1:6" x14ac:dyDescent="0.25">
      <c r="A484" cm="1">
        <f t="array" aca="1" ref="A484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4" s="3">
        <v>45254</v>
      </c>
      <c r="C484" t="str">
        <v>ثالثة</v>
      </c>
      <c r="D484" t="str">
        <f ca="1">IFERROR(_xlfn.IFNA(IF((A484-FLOOR(A484,100))&lt;10,"الخدام",LOOKUP(FLOOR(A484,100),Table2[ID start],Table2[Class])),"الخدام"),"")</f>
        <v>القديس توما الرسول</v>
      </c>
      <c r="E484" s="29">
        <v>0.55763888888888891</v>
      </c>
      <c r="F484" t="str">
        <v>no</v>
      </c>
    </row>
    <row r="485" spans="1:6" x14ac:dyDescent="0.25">
      <c r="A485" cm="1">
        <f t="array" aca="1" ref="A485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5" s="3">
        <v>45261</v>
      </c>
      <c r="C485" t="str">
        <v>ثالثة</v>
      </c>
      <c r="D485" t="str">
        <f ca="1">IFERROR(_xlfn.IFNA(IF((A485-FLOOR(A485,100))&lt;10,"الخدام",LOOKUP(FLOOR(A485,100),Table2[ID start],Table2[Class])),"الخدام"),"")</f>
        <v>القديس توما الرسول</v>
      </c>
      <c r="E485" s="29">
        <v>0.5625</v>
      </c>
      <c r="F485" t="str">
        <v>no</v>
      </c>
    </row>
    <row r="486" spans="1:6" x14ac:dyDescent="0.25">
      <c r="A486" cm="1">
        <f t="array" aca="1" ref="A486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6" s="3">
        <v>45226</v>
      </c>
      <c r="C486" t="str">
        <v>ثالثة</v>
      </c>
      <c r="D486" t="str">
        <f ca="1">IFERROR(_xlfn.IFNA(IF((A486-FLOOR(A486,100))&lt;10,"الخدام",LOOKUP(FLOOR(A486,100),Table2[ID start],Table2[Class])),"الخدام"),"")</f>
        <v>القديس توما الرسول</v>
      </c>
      <c r="E486" s="29">
        <v>0.57430555555555551</v>
      </c>
      <c r="F486" t="str">
        <v>no</v>
      </c>
    </row>
    <row r="487" spans="1:6" x14ac:dyDescent="0.25">
      <c r="A487" cm="1">
        <f t="array" aca="1" ref="A487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7" s="3">
        <v>45233</v>
      </c>
      <c r="C487" t="str">
        <v>ثالثة</v>
      </c>
      <c r="D487" t="str">
        <f ca="1">IFERROR(_xlfn.IFNA(IF((A487-FLOOR(A487,100))&lt;10,"الخدام",LOOKUP(FLOOR(A487,100),Table2[ID start],Table2[Class])),"الخدام"),"")</f>
        <v>القديس توما الرسول</v>
      </c>
      <c r="E487" s="29">
        <v>0.60069444444444442</v>
      </c>
      <c r="F487" t="str">
        <v>yes</v>
      </c>
    </row>
    <row r="488" spans="1:6" x14ac:dyDescent="0.25">
      <c r="A488" cm="1">
        <f t="array" aca="1" ref="A488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8" s="3">
        <v>45240</v>
      </c>
      <c r="C488" t="str">
        <v>ثالثة</v>
      </c>
      <c r="D488" t="str">
        <f ca="1">IFERROR(_xlfn.IFNA(IF((A488-FLOOR(A488,100))&lt;10,"الخدام",LOOKUP(FLOOR(A488,100),Table2[ID start],Table2[Class])),"الخدام"),"")</f>
        <v>القديس توما الرسول</v>
      </c>
      <c r="E488" s="29">
        <v>0.5708333333333333</v>
      </c>
      <c r="F488" t="str">
        <v>yes</v>
      </c>
    </row>
    <row r="489" spans="1:6" x14ac:dyDescent="0.25">
      <c r="A489" cm="1">
        <f t="array" aca="1" ref="A489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9" s="3">
        <v>45254</v>
      </c>
      <c r="C489" t="str">
        <v>ثالثة</v>
      </c>
      <c r="D489" t="str">
        <f ca="1">IFERROR(_xlfn.IFNA(IF((A489-FLOOR(A489,100))&lt;10,"الخدام",LOOKUP(FLOOR(A489,100),Table2[ID start],Table2[Class])),"الخدام"),"")</f>
        <v>القديس توما الرسول</v>
      </c>
      <c r="E489" s="29">
        <v>0.56944444444444442</v>
      </c>
      <c r="F489" t="str">
        <v>yes</v>
      </c>
    </row>
    <row r="490" spans="1:6" x14ac:dyDescent="0.25">
      <c r="A490" cm="1">
        <f t="array" aca="1" ref="A490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0" s="3">
        <v>45261</v>
      </c>
      <c r="C490" t="str">
        <v>ثالثة</v>
      </c>
      <c r="D490" t="str">
        <f ca="1">IFERROR(_xlfn.IFNA(IF((A490-FLOOR(A490,100))&lt;10,"الخدام",LOOKUP(FLOOR(A490,100),Table2[ID start],Table2[Class])),"الخدام"),"")</f>
        <v>القديس توما الرسول</v>
      </c>
      <c r="E490" s="29">
        <v>0.56666666666666665</v>
      </c>
      <c r="F490" t="str">
        <v>yes</v>
      </c>
    </row>
    <row r="491" spans="1:6" x14ac:dyDescent="0.25">
      <c r="A491" cm="1">
        <f t="array" aca="1" ref="A491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1" s="3">
        <v>45268</v>
      </c>
      <c r="C491" t="str">
        <v>ثالثة</v>
      </c>
      <c r="D491" t="str">
        <f ca="1">IFERROR(_xlfn.IFNA(IF((A491-FLOOR(A491,100))&lt;10,"الخدام",LOOKUP(FLOOR(A491,100),Table2[ID start],Table2[Class])),"الخدام"),"")</f>
        <v>القديس توما الرسول</v>
      </c>
      <c r="E491" s="29">
        <v>0.56111111111111112</v>
      </c>
      <c r="F491" t="str">
        <v>no</v>
      </c>
    </row>
    <row r="492" spans="1:6" x14ac:dyDescent="0.25">
      <c r="A492" cm="1">
        <f t="array" aca="1" ref="A492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2" s="3">
        <v>45282</v>
      </c>
      <c r="C492" t="str">
        <v>ثالثة</v>
      </c>
      <c r="D492" t="str">
        <f ca="1">IFERROR(_xlfn.IFNA(IF((A492-FLOOR(A492,100))&lt;10,"الخدام",LOOKUP(FLOOR(A492,100),Table2[ID start],Table2[Class])),"الخدام"),"")</f>
        <v>القديس توما الرسول</v>
      </c>
      <c r="E492" s="29">
        <v>0.54097222222222219</v>
      </c>
      <c r="F492" t="str">
        <v>no</v>
      </c>
    </row>
    <row r="493" spans="1:6" x14ac:dyDescent="0.25">
      <c r="A493" cm="1">
        <f t="array" aca="1" ref="A493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3" s="3">
        <v>45247</v>
      </c>
      <c r="C493" t="str">
        <v>ثالثة</v>
      </c>
      <c r="D493" t="str">
        <f ca="1">IFERROR(_xlfn.IFNA(IF((A493-FLOOR(A493,100))&lt;10,"الخدام",LOOKUP(FLOOR(A493,100),Table2[ID start],Table2[Class])),"الخدام"),"")</f>
        <v>القديس توما الرسول</v>
      </c>
      <c r="E493" s="29">
        <v>0.56111111111111112</v>
      </c>
      <c r="F493" t="str">
        <v>yes</v>
      </c>
    </row>
    <row r="494" spans="1:6" x14ac:dyDescent="0.25">
      <c r="A494" cm="1">
        <f t="array" aca="1" ref="A494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4" s="3">
        <v>45275</v>
      </c>
      <c r="C494" t="str">
        <v>ثالثة</v>
      </c>
      <c r="D494" t="str">
        <f ca="1">IFERROR(_xlfn.IFNA(IF((A494-FLOOR(A494,100))&lt;10,"الخدام",LOOKUP(FLOOR(A494,100),Table2[ID start],Table2[Class])),"الخدام"),"")</f>
        <v>القديس توما الرسول</v>
      </c>
      <c r="E494" s="29">
        <v>0.5708333333333333</v>
      </c>
      <c r="F494" t="str">
        <v>yes</v>
      </c>
    </row>
    <row r="495" spans="1:6" x14ac:dyDescent="0.25">
      <c r="A495" cm="1">
        <f t="array" aca="1" ref="A495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5" s="3">
        <v>45282</v>
      </c>
      <c r="C495" t="str">
        <v>ثالثة</v>
      </c>
      <c r="D495" t="str">
        <f ca="1">IFERROR(_xlfn.IFNA(IF((A495-FLOOR(A495,100))&lt;10,"الخدام",LOOKUP(FLOOR(A495,100),Table2[ID start],Table2[Class])),"الخدام"),"")</f>
        <v>القديس توما الرسول</v>
      </c>
      <c r="E495" s="29">
        <v>0.53402777777777777</v>
      </c>
      <c r="F495" t="str">
        <v>no</v>
      </c>
    </row>
    <row r="496" spans="1:6" x14ac:dyDescent="0.25">
      <c r="A496" cm="1">
        <f t="array" aca="1" ref="A496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6" s="3">
        <v>45261</v>
      </c>
      <c r="C496" t="str">
        <v>ثالثة</v>
      </c>
      <c r="D496" t="str">
        <f ca="1">IFERROR(_xlfn.IFNA(IF((A496-FLOOR(A496,100))&lt;10,"الخدام",LOOKUP(FLOOR(A496,100),Table2[ID start],Table2[Class])),"الخدام"),"")</f>
        <v>القديس توما الرسول</v>
      </c>
      <c r="E496" s="29">
        <v>0.54166666666666663</v>
      </c>
      <c r="F496" t="str">
        <v>no</v>
      </c>
    </row>
    <row r="497" spans="1:6" x14ac:dyDescent="0.25">
      <c r="A497" cm="1">
        <f t="array" aca="1" ref="A497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7" s="3">
        <v>45268</v>
      </c>
      <c r="C497" t="str">
        <v>ثالثة</v>
      </c>
      <c r="D497" t="str">
        <f ca="1">IFERROR(_xlfn.IFNA(IF((A497-FLOOR(A497,100))&lt;10,"الخدام",LOOKUP(FLOOR(A497,100),Table2[ID start],Table2[Class])),"الخدام"),"")</f>
        <v>القديس توما الرسول</v>
      </c>
      <c r="E497" s="29">
        <v>0.54652777777777772</v>
      </c>
      <c r="F497" t="str">
        <v>no</v>
      </c>
    </row>
    <row r="498" spans="1:6" x14ac:dyDescent="0.25">
      <c r="A498" cm="1">
        <f t="array" aca="1" ref="A498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8" s="3">
        <v>45282</v>
      </c>
      <c r="C498" t="str">
        <v>ثالثة</v>
      </c>
      <c r="D498" t="str">
        <f ca="1">IFERROR(_xlfn.IFNA(IF((A498-FLOOR(A498,100))&lt;10,"الخدام",LOOKUP(FLOOR(A498,100),Table2[ID start],Table2[Class])),"الخدام"),"")</f>
        <v>القديس توما الرسول</v>
      </c>
      <c r="E498" s="29">
        <v>0.53402777777777777</v>
      </c>
      <c r="F498" t="str">
        <v>no</v>
      </c>
    </row>
    <row r="499" spans="1:6" x14ac:dyDescent="0.25">
      <c r="A499" cm="1">
        <f t="array" aca="1" ref="A499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499" s="3">
        <v>45219</v>
      </c>
      <c r="C499" t="str">
        <v>ثالثة</v>
      </c>
      <c r="D499" t="str">
        <f ca="1">IFERROR(_xlfn.IFNA(IF((A499-FLOOR(A499,100))&lt;10,"الخدام",LOOKUP(FLOOR(A499,100),Table2[ID start],Table2[Class])),"الخدام"),"")</f>
        <v>القديس توما الرسول</v>
      </c>
      <c r="E499" s="29">
        <v>0.89930555555555558</v>
      </c>
      <c r="F499" t="str">
        <v>no</v>
      </c>
    </row>
    <row r="500" spans="1:6" x14ac:dyDescent="0.25">
      <c r="A500" cm="1">
        <f t="array" aca="1" ref="A500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0" s="3">
        <v>45226</v>
      </c>
      <c r="C500" t="str">
        <v>ثالثة</v>
      </c>
      <c r="D500" t="str">
        <f ca="1">IFERROR(_xlfn.IFNA(IF((A500-FLOOR(A500,100))&lt;10,"الخدام",LOOKUP(FLOOR(A500,100),Table2[ID start],Table2[Class])),"الخدام"),"")</f>
        <v>القديس توما الرسول</v>
      </c>
      <c r="E500" s="29">
        <v>0.57847222222222228</v>
      </c>
      <c r="F500" t="str">
        <v>no</v>
      </c>
    </row>
    <row r="501" spans="1:6" x14ac:dyDescent="0.25">
      <c r="A501" cm="1">
        <f t="array" aca="1" ref="A501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1" s="3">
        <v>45233</v>
      </c>
      <c r="C501" t="str">
        <v>ثالثة</v>
      </c>
      <c r="D501" t="str">
        <f ca="1">IFERROR(_xlfn.IFNA(IF((A501-FLOOR(A501,100))&lt;10,"الخدام",LOOKUP(FLOOR(A501,100),Table2[ID start],Table2[Class])),"الخدام"),"")</f>
        <v>القديس توما الرسول</v>
      </c>
      <c r="E501" s="29">
        <v>0.53749999999999998</v>
      </c>
      <c r="F501" t="str">
        <v>no</v>
      </c>
    </row>
    <row r="502" spans="1:6" x14ac:dyDescent="0.25">
      <c r="A502" cm="1">
        <f t="array" aca="1" ref="A502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2" s="3">
        <v>45240</v>
      </c>
      <c r="C502" t="str">
        <v>ثالثة</v>
      </c>
      <c r="D502" t="str">
        <f ca="1">IFERROR(_xlfn.IFNA(IF((A502-FLOOR(A502,100))&lt;10,"الخدام",LOOKUP(FLOOR(A502,100),Table2[ID start],Table2[Class])),"الخدام"),"")</f>
        <v>القديس توما الرسول</v>
      </c>
      <c r="E502" s="29">
        <v>0.5625</v>
      </c>
      <c r="F502" t="str">
        <v>no</v>
      </c>
    </row>
    <row r="503" spans="1:6" x14ac:dyDescent="0.25">
      <c r="A503" cm="1">
        <f t="array" aca="1" ref="A503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3" s="3">
        <v>45254</v>
      </c>
      <c r="C503" t="str">
        <v>ثالثة</v>
      </c>
      <c r="D503" t="str">
        <f ca="1">IFERROR(_xlfn.IFNA(IF((A503-FLOOR(A503,100))&lt;10,"الخدام",LOOKUP(FLOOR(A503,100),Table2[ID start],Table2[Class])),"الخدام"),"")</f>
        <v>القديس توما الرسول</v>
      </c>
      <c r="E503" s="29">
        <v>0.55555555555555558</v>
      </c>
      <c r="F503" t="str">
        <v>no</v>
      </c>
    </row>
    <row r="504" spans="1:6" x14ac:dyDescent="0.25">
      <c r="A504" cm="1">
        <f t="array" aca="1" ref="A504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4" s="3">
        <v>45261</v>
      </c>
      <c r="C504" t="str">
        <v>ثالثة</v>
      </c>
      <c r="D504" t="str">
        <f ca="1">IFERROR(_xlfn.IFNA(IF((A504-FLOOR(A504,100))&lt;10,"الخدام",LOOKUP(FLOOR(A504,100),Table2[ID start],Table2[Class])),"الخدام"),"")</f>
        <v>القديس توما الرسول</v>
      </c>
      <c r="E504" s="29">
        <v>0.53611111111111109</v>
      </c>
      <c r="F504" t="str">
        <v>no</v>
      </c>
    </row>
    <row r="505" spans="1:6" x14ac:dyDescent="0.25">
      <c r="A505" cm="1">
        <f t="array" aca="1" ref="A505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5" s="3">
        <v>45268</v>
      </c>
      <c r="C505" t="str">
        <v>ثالثة</v>
      </c>
      <c r="D505" t="str">
        <f ca="1">IFERROR(_xlfn.IFNA(IF((A505-FLOOR(A505,100))&lt;10,"الخدام",LOOKUP(FLOOR(A505,100),Table2[ID start],Table2[Class])),"الخدام"),"")</f>
        <v>القديس توما الرسول</v>
      </c>
      <c r="E505" s="29">
        <v>0.54027777777777775</v>
      </c>
      <c r="F505" t="str">
        <v>no</v>
      </c>
    </row>
    <row r="506" spans="1:6" x14ac:dyDescent="0.25">
      <c r="A506" cm="1">
        <f t="array" aca="1" ref="A506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6" s="3">
        <v>45282</v>
      </c>
      <c r="C506" t="str">
        <v>ثالثة</v>
      </c>
      <c r="D506" t="str">
        <f ca="1">IFERROR(_xlfn.IFNA(IF((A506-FLOOR(A506,100))&lt;10,"الخدام",LOOKUP(FLOOR(A506,100),Table2[ID start],Table2[Class])),"الخدام"),"")</f>
        <v>القديس توما الرسول</v>
      </c>
      <c r="E506" s="29">
        <v>0.54097222222222219</v>
      </c>
      <c r="F506" t="str">
        <v>no</v>
      </c>
    </row>
    <row r="507" spans="1:6" x14ac:dyDescent="0.25">
      <c r="A507" cm="1">
        <f t="array" aca="1" ref="A507" ca="1">IFERROR(_xlfn.XLOOKUP(attendance__2[[#This Row],[ID]],_xlfn._xlws.FILTER(Table1[Old ID],Table1[Old ID]&lt;&gt;0),_xlfn._xlws.FILTER(Changelog!$C$2:$C$110,Changelog!$C$2:$C$110&lt;&gt;""),attendance__2[[#This Row],[ID]]),"")</f>
        <v>722</v>
      </c>
      <c r="B507" s="3">
        <v>45219</v>
      </c>
      <c r="C507" t="str">
        <v>ثالثة</v>
      </c>
      <c r="D507" t="str">
        <f ca="1">IFERROR(_xlfn.IFNA(IF((A507-FLOOR(A507,100))&lt;10,"الخدام",LOOKUP(FLOOR(A507,100),Table2[ID start],Table2[Class])),"الخدام"),"")</f>
        <v>القديس توما الرسول</v>
      </c>
      <c r="E507" s="29">
        <v>0.89930555555555558</v>
      </c>
      <c r="F507" t="str">
        <v>no</v>
      </c>
    </row>
    <row r="508" spans="1:6" x14ac:dyDescent="0.25">
      <c r="A508" cm="1">
        <f t="array" aca="1" ref="A508" ca="1">IFERROR(_xlfn.XLOOKUP(attendance__2[[#This Row],[ID]],_xlfn._xlws.FILTER(Table1[Old ID],Table1[Old ID]&lt;&gt;0),_xlfn._xlws.FILTER(Changelog!$C$2:$C$110,Changelog!$C$2:$C$110&lt;&gt;""),attendance__2[[#This Row],[ID]]),"")</f>
        <v>726</v>
      </c>
      <c r="B508" s="3">
        <v>45219</v>
      </c>
      <c r="C508" t="str">
        <v>ثالثة</v>
      </c>
      <c r="D508" t="str">
        <f ca="1">IFERROR(_xlfn.IFNA(IF((A508-FLOOR(A508,100))&lt;10,"الخدام",LOOKUP(FLOOR(A508,100),Table2[ID start],Table2[Class])),"الخدام"),"")</f>
        <v>القديس توما الرسول</v>
      </c>
      <c r="E508" s="29">
        <v>0.9</v>
      </c>
      <c r="F508" t="str">
        <v>no</v>
      </c>
    </row>
    <row r="509" spans="1:6" x14ac:dyDescent="0.25">
      <c r="A509" cm="1">
        <f t="array" aca="1" ref="A509" ca="1">IFERROR(_xlfn.XLOOKUP(attendance__2[[#This Row],[ID]],_xlfn._xlws.FILTER(Table1[Old ID],Table1[Old ID]&lt;&gt;0),_xlfn._xlws.FILTER(Changelog!$C$2:$C$110,Changelog!$C$2:$C$110&lt;&gt;""),attendance__2[[#This Row],[ID]]),"")</f>
        <v>727</v>
      </c>
      <c r="B509" s="3">
        <v>45240</v>
      </c>
      <c r="C509" t="str">
        <v>ثالثة</v>
      </c>
      <c r="D509" t="str">
        <f ca="1">IFERROR(_xlfn.IFNA(IF((A509-FLOOR(A509,100))&lt;10,"الخدام",LOOKUP(FLOOR(A509,100),Table2[ID start],Table2[Class])),"الخدام"),"")</f>
        <v>القديس توما الرسول</v>
      </c>
      <c r="E509" s="29">
        <v>0.56597222222222221</v>
      </c>
      <c r="F509" t="str">
        <v>yes</v>
      </c>
    </row>
    <row r="510" spans="1:6" x14ac:dyDescent="0.25">
      <c r="A510" cm="1">
        <f t="array" aca="1" ref="A510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0" s="3">
        <v>45233</v>
      </c>
      <c r="C510" t="str">
        <v>ثالثة</v>
      </c>
      <c r="D510" t="str">
        <f ca="1">IFERROR(_xlfn.IFNA(IF((A510-FLOOR(A510,100))&lt;10,"الخدام",LOOKUP(FLOOR(A510,100),Table2[ID start],Table2[Class])),"الخدام"),"")</f>
        <v>القديس توما الرسول</v>
      </c>
      <c r="E510" s="29">
        <v>0.57291666666666663</v>
      </c>
      <c r="F510" t="str">
        <v>yes</v>
      </c>
    </row>
    <row r="511" spans="1:6" x14ac:dyDescent="0.25">
      <c r="A511" cm="1">
        <f t="array" aca="1" ref="A511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1" s="3">
        <v>45254</v>
      </c>
      <c r="C511" t="str">
        <v>ثالثة</v>
      </c>
      <c r="D511" t="str">
        <f ca="1">IFERROR(_xlfn.IFNA(IF((A511-FLOOR(A511,100))&lt;10,"الخدام",LOOKUP(FLOOR(A511,100),Table2[ID start],Table2[Class])),"الخدام"),"")</f>
        <v>القديس توما الرسول</v>
      </c>
      <c r="E511" s="29">
        <v>0.57430555555555551</v>
      </c>
      <c r="F511" t="str">
        <v>yes</v>
      </c>
    </row>
    <row r="512" spans="1:6" x14ac:dyDescent="0.25">
      <c r="A512" cm="1">
        <f t="array" aca="1" ref="A512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2" s="3">
        <v>45282</v>
      </c>
      <c r="C512" t="str">
        <v>ثالثة</v>
      </c>
      <c r="D512" t="str">
        <f ca="1">IFERROR(_xlfn.IFNA(IF((A512-FLOOR(A512,100))&lt;10,"الخدام",LOOKUP(FLOOR(A512,100),Table2[ID start],Table2[Class])),"الخدام"),"")</f>
        <v>القديس توما الرسول</v>
      </c>
      <c r="E512" s="29">
        <v>0.5805555555555556</v>
      </c>
      <c r="F512" t="str">
        <v>yes</v>
      </c>
    </row>
    <row r="513" spans="1:6" x14ac:dyDescent="0.25">
      <c r="A513" cm="1">
        <f t="array" aca="1" ref="A513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3" s="3">
        <v>45219</v>
      </c>
      <c r="C513" t="str">
        <v>ثالثة</v>
      </c>
      <c r="D513" t="str">
        <f ca="1">IFERROR(_xlfn.IFNA(IF((A513-FLOOR(A513,100))&lt;10,"الخدام",LOOKUP(FLOOR(A513,100),Table2[ID start],Table2[Class])),"الخدام"),"")</f>
        <v>القديس توما الرسول</v>
      </c>
      <c r="E513" s="29">
        <v>0.9</v>
      </c>
      <c r="F513" t="str">
        <v>no</v>
      </c>
    </row>
    <row r="514" spans="1:6" x14ac:dyDescent="0.25">
      <c r="A514" cm="1">
        <f t="array" aca="1" ref="A514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4" s="3">
        <v>45233</v>
      </c>
      <c r="C514" t="str">
        <v>ثالثة</v>
      </c>
      <c r="D514" t="str">
        <f ca="1">IFERROR(_xlfn.IFNA(IF((A514-FLOOR(A514,100))&lt;10,"الخدام",LOOKUP(FLOOR(A514,100),Table2[ID start],Table2[Class])),"الخدام"),"")</f>
        <v>القديس توما الرسول</v>
      </c>
      <c r="E514" s="29">
        <v>0.55347222222222225</v>
      </c>
      <c r="F514" t="str">
        <v>no</v>
      </c>
    </row>
    <row r="515" spans="1:6" x14ac:dyDescent="0.25">
      <c r="A515" cm="1">
        <f t="array" aca="1" ref="A515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5" s="3">
        <v>45254</v>
      </c>
      <c r="C515" t="str">
        <v>ثالثة</v>
      </c>
      <c r="D515" t="str">
        <f ca="1">IFERROR(_xlfn.IFNA(IF((A515-FLOOR(A515,100))&lt;10,"الخدام",LOOKUP(FLOOR(A515,100),Table2[ID start],Table2[Class])),"الخدام"),"")</f>
        <v>القديس توما الرسول</v>
      </c>
      <c r="E515" s="29">
        <v>0.56111111111111112</v>
      </c>
      <c r="F515" t="str">
        <v>no</v>
      </c>
    </row>
    <row r="516" spans="1:6" x14ac:dyDescent="0.25">
      <c r="A516" cm="1">
        <f t="array" aca="1" ref="A516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6" s="3">
        <v>45261</v>
      </c>
      <c r="C516" t="str">
        <v>ثالثة</v>
      </c>
      <c r="D516" t="str">
        <f ca="1">IFERROR(_xlfn.IFNA(IF((A516-FLOOR(A516,100))&lt;10,"الخدام",LOOKUP(FLOOR(A516,100),Table2[ID start],Table2[Class])),"الخدام"),"")</f>
        <v>القديس توما الرسول</v>
      </c>
      <c r="E516" s="29">
        <v>0.57291666666666663</v>
      </c>
      <c r="F516" t="str">
        <v>yes</v>
      </c>
    </row>
    <row r="517" spans="1:6" x14ac:dyDescent="0.25">
      <c r="A517" cm="1">
        <f t="array" aca="1" ref="A517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7" s="3">
        <v>45268</v>
      </c>
      <c r="C517" t="str">
        <v>ثالثة</v>
      </c>
      <c r="D517" t="str">
        <f ca="1">IFERROR(_xlfn.IFNA(IF((A517-FLOOR(A517,100))&lt;10,"الخدام",LOOKUP(FLOOR(A517,100),Table2[ID start],Table2[Class])),"الخدام"),"")</f>
        <v>القديس توما الرسول</v>
      </c>
      <c r="E517" s="29">
        <v>0.60277777777777775</v>
      </c>
      <c r="F517" t="str">
        <v>no</v>
      </c>
    </row>
    <row r="518" spans="1:6" x14ac:dyDescent="0.25">
      <c r="A518" cm="1">
        <f t="array" aca="1" ref="A518" ca="1">IFERROR(_xlfn.XLOOKUP(attendance__2[[#This Row],[ID]],_xlfn._xlws.FILTER(Table1[Old ID],Table1[Old ID]&lt;&gt;0),_xlfn._xlws.FILTER(Changelog!$C$2:$C$110,Changelog!$C$2:$C$110&lt;&gt;""),attendance__2[[#This Row],[ID]]),"")</f>
        <v>736</v>
      </c>
      <c r="B518" s="3">
        <v>45219</v>
      </c>
      <c r="C518" t="str">
        <v>ثالثة</v>
      </c>
      <c r="D518" t="str">
        <f ca="1">IFERROR(_xlfn.IFNA(IF((A518-FLOOR(A518,100))&lt;10,"الخدام",LOOKUP(FLOOR(A518,100),Table2[ID start],Table2[Class])),"الخدام"),"")</f>
        <v>القديس توما الرسول</v>
      </c>
      <c r="E518" s="29">
        <v>0.89930555555555558</v>
      </c>
      <c r="F518" t="str">
        <v>no</v>
      </c>
    </row>
    <row r="519" spans="1:6" x14ac:dyDescent="0.25">
      <c r="A519" cm="1">
        <f t="array" aca="1" ref="A519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19" s="3">
        <v>45240</v>
      </c>
      <c r="C519" t="str">
        <v>ثالثة</v>
      </c>
      <c r="D519" t="str">
        <f ca="1">IFERROR(_xlfn.IFNA(IF((A519-FLOOR(A519,100))&lt;10,"الخدام",LOOKUP(FLOOR(A519,100),Table2[ID start],Table2[Class])),"الخدام"),"")</f>
        <v>القديس توما الرسول</v>
      </c>
      <c r="E519" s="29">
        <v>0.54791666666666672</v>
      </c>
      <c r="F519" t="str">
        <v>no</v>
      </c>
    </row>
    <row r="520" spans="1:6" x14ac:dyDescent="0.25">
      <c r="A520" cm="1">
        <f t="array" aca="1" ref="A520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0" s="3">
        <v>45261</v>
      </c>
      <c r="C520" t="str">
        <v>ثالثة</v>
      </c>
      <c r="D520" t="str">
        <f ca="1">IFERROR(_xlfn.IFNA(IF((A520-FLOOR(A520,100))&lt;10,"الخدام",LOOKUP(FLOOR(A520,100),Table2[ID start],Table2[Class])),"الخدام"),"")</f>
        <v>القديس توما الرسول</v>
      </c>
      <c r="E520" s="29">
        <v>0.5625</v>
      </c>
      <c r="F520" t="str">
        <v>no</v>
      </c>
    </row>
    <row r="521" spans="1:6" x14ac:dyDescent="0.25">
      <c r="A521" cm="1">
        <f t="array" aca="1" ref="A521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1" s="3">
        <v>45268</v>
      </c>
      <c r="C521" t="str">
        <v>ثالثة</v>
      </c>
      <c r="D521" t="str">
        <f ca="1">IFERROR(_xlfn.IFNA(IF((A521-FLOOR(A521,100))&lt;10,"الخدام",LOOKUP(FLOOR(A521,100),Table2[ID start],Table2[Class])),"الخدام"),"")</f>
        <v>القديس توما الرسول</v>
      </c>
      <c r="E521" s="29">
        <v>0.54652777777777772</v>
      </c>
      <c r="F521" t="str">
        <v>no</v>
      </c>
    </row>
    <row r="522" spans="1:6" x14ac:dyDescent="0.25">
      <c r="A522" cm="1">
        <f t="array" aca="1" ref="A522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2" s="3">
        <v>45226</v>
      </c>
      <c r="C522" t="str">
        <v>ثالثة</v>
      </c>
      <c r="D522" t="str">
        <f ca="1">IFERROR(_xlfn.IFNA(IF((A522-FLOOR(A522,100))&lt;10,"الخدام",LOOKUP(FLOOR(A522,100),Table2[ID start],Table2[Class])),"الخدام"),"")</f>
        <v>القديس توما الرسول</v>
      </c>
      <c r="E522" s="29">
        <v>0.57430555555555551</v>
      </c>
      <c r="F522" t="str">
        <v>no</v>
      </c>
    </row>
    <row r="523" spans="1:6" x14ac:dyDescent="0.25">
      <c r="A523" cm="1">
        <f t="array" aca="1" ref="A523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3" s="3">
        <v>45233</v>
      </c>
      <c r="C523" t="str">
        <v>ثالثة</v>
      </c>
      <c r="D523" t="str">
        <f ca="1">IFERROR(_xlfn.IFNA(IF((A523-FLOOR(A523,100))&lt;10,"الخدام",LOOKUP(FLOOR(A523,100),Table2[ID start],Table2[Class])),"الخدام"),"")</f>
        <v>القديس توما الرسول</v>
      </c>
      <c r="E523" s="29">
        <v>0.59930555555555554</v>
      </c>
      <c r="F523" t="str">
        <v>yes</v>
      </c>
    </row>
    <row r="524" spans="1:6" x14ac:dyDescent="0.25">
      <c r="A524" cm="1">
        <f t="array" aca="1" ref="A524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4" s="3">
        <v>45240</v>
      </c>
      <c r="C524" t="str">
        <v>ثالثة</v>
      </c>
      <c r="D524" t="str">
        <f ca="1">IFERROR(_xlfn.IFNA(IF((A524-FLOOR(A524,100))&lt;10,"الخدام",LOOKUP(FLOOR(A524,100),Table2[ID start],Table2[Class])),"الخدام"),"")</f>
        <v>القديس توما الرسول</v>
      </c>
      <c r="E524" s="29">
        <v>0.5708333333333333</v>
      </c>
      <c r="F524" t="str">
        <v>yes</v>
      </c>
    </row>
    <row r="525" spans="1:6" x14ac:dyDescent="0.25">
      <c r="A525" cm="1">
        <f t="array" aca="1" ref="A525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5" s="3">
        <v>45254</v>
      </c>
      <c r="C525" t="str">
        <v>ثالثة</v>
      </c>
      <c r="D525" t="str">
        <f ca="1">IFERROR(_xlfn.IFNA(IF((A525-FLOOR(A525,100))&lt;10,"الخدام",LOOKUP(FLOOR(A525,100),Table2[ID start],Table2[Class])),"الخدام"),"")</f>
        <v>القديس توما الرسول</v>
      </c>
      <c r="E525" s="29">
        <v>0.56944444444444442</v>
      </c>
      <c r="F525" t="str">
        <v>yes</v>
      </c>
    </row>
    <row r="526" spans="1:6" x14ac:dyDescent="0.25">
      <c r="A526" cm="1">
        <f t="array" aca="1" ref="A526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6" s="3">
        <v>45261</v>
      </c>
      <c r="C526" t="str">
        <v>ثالثة</v>
      </c>
      <c r="D526" t="str">
        <f ca="1">IFERROR(_xlfn.IFNA(IF((A526-FLOOR(A526,100))&lt;10,"الخدام",LOOKUP(FLOOR(A526,100),Table2[ID start],Table2[Class])),"الخدام"),"")</f>
        <v>القديس توما الرسول</v>
      </c>
      <c r="E526" s="29">
        <v>0.56736111111111109</v>
      </c>
      <c r="F526" t="str">
        <v>yes</v>
      </c>
    </row>
    <row r="527" spans="1:6" x14ac:dyDescent="0.25">
      <c r="A527" cm="1">
        <f t="array" aca="1" ref="A527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7" s="3">
        <v>45268</v>
      </c>
      <c r="C527" t="str">
        <v>ثالثة</v>
      </c>
      <c r="D527" t="str">
        <f ca="1">IFERROR(_xlfn.IFNA(IF((A527-FLOOR(A527,100))&lt;10,"الخدام",LOOKUP(FLOOR(A527,100),Table2[ID start],Table2[Class])),"الخدام"),"")</f>
        <v>القديس توما الرسول</v>
      </c>
      <c r="E527" s="29">
        <v>0.56111111111111112</v>
      </c>
      <c r="F527" t="str">
        <v>no</v>
      </c>
    </row>
    <row r="528" spans="1:6" x14ac:dyDescent="0.25">
      <c r="A528" cm="1">
        <f t="array" aca="1" ref="A528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8" s="3">
        <v>45282</v>
      </c>
      <c r="C528" t="str">
        <v>ثالثة</v>
      </c>
      <c r="D528" t="str">
        <f ca="1">IFERROR(_xlfn.IFNA(IF((A528-FLOOR(A528,100))&lt;10,"الخدام",LOOKUP(FLOOR(A528,100),Table2[ID start],Table2[Class])),"الخدام"),"")</f>
        <v>القديس توما الرسول</v>
      </c>
      <c r="E528" s="29">
        <v>0.54097222222222219</v>
      </c>
      <c r="F528" t="str">
        <v>no</v>
      </c>
    </row>
    <row r="529" spans="1:6" x14ac:dyDescent="0.25">
      <c r="A529" cm="1">
        <f t="array" aca="1" ref="A529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29" s="3">
        <v>45226</v>
      </c>
      <c r="C529" t="str">
        <v>ثالثة</v>
      </c>
      <c r="D529" t="str">
        <f ca="1">IFERROR(_xlfn.IFNA(IF((A529-FLOOR(A529,100))&lt;10,"الخدام",LOOKUP(FLOOR(A529,100),Table2[ID start],Table2[Class])),"الخدام"),"")</f>
        <v>القديس توما الرسول</v>
      </c>
      <c r="E529" s="29">
        <v>0.5756944444444444</v>
      </c>
      <c r="F529" t="str">
        <v>no</v>
      </c>
    </row>
    <row r="530" spans="1:6" x14ac:dyDescent="0.25">
      <c r="A530" cm="1">
        <f t="array" aca="1" ref="A530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0" s="3">
        <v>45240</v>
      </c>
      <c r="C530" t="str">
        <v>ثالثة</v>
      </c>
      <c r="D530" t="str">
        <f ca="1">IFERROR(_xlfn.IFNA(IF((A530-FLOOR(A530,100))&lt;10,"الخدام",LOOKUP(FLOOR(A530,100),Table2[ID start],Table2[Class])),"الخدام"),"")</f>
        <v>القديس توما الرسول</v>
      </c>
      <c r="E530" s="29">
        <v>0.59583333333333333</v>
      </c>
      <c r="F530" t="str">
        <v>yes</v>
      </c>
    </row>
    <row r="531" spans="1:6" x14ac:dyDescent="0.25">
      <c r="A531" cm="1">
        <f t="array" aca="1" ref="A531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1" s="3">
        <v>45254</v>
      </c>
      <c r="C531" t="str">
        <v>ثالثة</v>
      </c>
      <c r="D531" t="str">
        <f ca="1">IFERROR(_xlfn.IFNA(IF((A531-FLOOR(A531,100))&lt;10,"الخدام",LOOKUP(FLOOR(A531,100),Table2[ID start],Table2[Class])),"الخدام"),"")</f>
        <v>القديس توما الرسول</v>
      </c>
      <c r="E531" s="29">
        <v>0.6020833333333333</v>
      </c>
      <c r="F531" t="str">
        <v>yes</v>
      </c>
    </row>
    <row r="532" spans="1:6" x14ac:dyDescent="0.25">
      <c r="A532" cm="1">
        <f t="array" aca="1" ref="A532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2" s="3">
        <v>45275</v>
      </c>
      <c r="C532" t="str">
        <v>ثالثة</v>
      </c>
      <c r="D532" t="str">
        <f ca="1">IFERROR(_xlfn.IFNA(IF((A532-FLOOR(A532,100))&lt;10,"الخدام",LOOKUP(FLOOR(A532,100),Table2[ID start],Table2[Class])),"الخدام"),"")</f>
        <v>القديس توما الرسول</v>
      </c>
      <c r="E532" s="29">
        <v>0.57222222222222219</v>
      </c>
      <c r="F532" t="str">
        <v>yes</v>
      </c>
    </row>
    <row r="533" spans="1:6" x14ac:dyDescent="0.25">
      <c r="A533" cm="1">
        <f t="array" aca="1" ref="A533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3" s="3">
        <v>45219</v>
      </c>
      <c r="C533" t="str">
        <v>ثالثة</v>
      </c>
      <c r="D533" t="str">
        <f ca="1">IFERROR(_xlfn.IFNA(IF((A533-FLOOR(A533,100))&lt;10,"الخدام",LOOKUP(FLOOR(A533,100),Table2[ID start],Table2[Class])),"الخدام"),"")</f>
        <v>القديس توما الرسول</v>
      </c>
      <c r="E533" s="29">
        <v>0.89930555555555558</v>
      </c>
      <c r="F533" t="str">
        <v>no</v>
      </c>
    </row>
    <row r="534" spans="1:6" x14ac:dyDescent="0.25">
      <c r="A534" cm="1">
        <f t="array" aca="1" ref="A534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4" s="3">
        <v>45226</v>
      </c>
      <c r="C534" t="str">
        <v>ثالثة</v>
      </c>
      <c r="D534" t="str">
        <f ca="1">IFERROR(_xlfn.IFNA(IF((A534-FLOOR(A534,100))&lt;10,"الخدام",LOOKUP(FLOOR(A534,100),Table2[ID start],Table2[Class])),"الخدام"),"")</f>
        <v>القديس توما الرسول</v>
      </c>
      <c r="E534" s="29">
        <v>0.57430555555555551</v>
      </c>
      <c r="F534" t="str">
        <v>no</v>
      </c>
    </row>
    <row r="535" spans="1:6" x14ac:dyDescent="0.25">
      <c r="A535" cm="1">
        <f t="array" aca="1" ref="A535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5" s="3">
        <v>45233</v>
      </c>
      <c r="C535" t="str">
        <v>ثالثة</v>
      </c>
      <c r="D535" t="str">
        <f ca="1">IFERROR(_xlfn.IFNA(IF((A535-FLOOR(A535,100))&lt;10,"الخدام",LOOKUP(FLOOR(A535,100),Table2[ID start],Table2[Class])),"الخدام"),"")</f>
        <v>القديس توما الرسول</v>
      </c>
      <c r="E535" s="29">
        <v>0.56180555555555556</v>
      </c>
      <c r="F535" t="str">
        <v>no</v>
      </c>
    </row>
    <row r="536" spans="1:6" x14ac:dyDescent="0.25">
      <c r="A536" cm="1">
        <f t="array" aca="1" ref="A536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6" s="3">
        <v>45240</v>
      </c>
      <c r="C536" t="str">
        <v>ثالثة</v>
      </c>
      <c r="D536" t="str">
        <f ca="1">IFERROR(_xlfn.IFNA(IF((A536-FLOOR(A536,100))&lt;10,"الخدام",LOOKUP(FLOOR(A536,100),Table2[ID start],Table2[Class])),"الخدام"),"")</f>
        <v>القديس توما الرسول</v>
      </c>
      <c r="E536" s="29">
        <v>0.57361111111111107</v>
      </c>
      <c r="F536" t="str">
        <v>yes</v>
      </c>
    </row>
    <row r="537" spans="1:6" x14ac:dyDescent="0.25">
      <c r="A537" cm="1">
        <f t="array" aca="1" ref="A537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7" s="3">
        <v>45261</v>
      </c>
      <c r="C537" t="str">
        <v>ثالثة</v>
      </c>
      <c r="D537" t="str">
        <f ca="1">IFERROR(_xlfn.IFNA(IF((A537-FLOOR(A537,100))&lt;10,"الخدام",LOOKUP(FLOOR(A537,100),Table2[ID start],Table2[Class])),"الخدام"),"")</f>
        <v>القديس توما الرسول</v>
      </c>
      <c r="E537" s="29">
        <v>0.52847222222222223</v>
      </c>
      <c r="F537" t="str">
        <v>no</v>
      </c>
    </row>
    <row r="538" spans="1:6" x14ac:dyDescent="0.25">
      <c r="A538" cm="1">
        <f t="array" aca="1" ref="A538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8" s="3">
        <v>45268</v>
      </c>
      <c r="C538" t="str">
        <v>ثالثة</v>
      </c>
      <c r="D538" t="str">
        <f ca="1">IFERROR(_xlfn.IFNA(IF((A538-FLOOR(A538,100))&lt;10,"الخدام",LOOKUP(FLOOR(A538,100),Table2[ID start],Table2[Class])),"الخدام"),"")</f>
        <v>القديس توما الرسول</v>
      </c>
      <c r="E538" s="29">
        <v>0.54027777777777775</v>
      </c>
      <c r="F538" t="str">
        <v>no</v>
      </c>
    </row>
    <row r="539" spans="1:6" x14ac:dyDescent="0.25">
      <c r="A539" cm="1">
        <f t="array" aca="1" ref="A539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9" s="3">
        <v>45275</v>
      </c>
      <c r="C539" t="str">
        <v>ثالثة</v>
      </c>
      <c r="D539" t="str">
        <f ca="1">IFERROR(_xlfn.IFNA(IF((A539-FLOOR(A539,100))&lt;10,"الخدام",LOOKUP(FLOOR(A539,100),Table2[ID start],Table2[Class])),"الخدام"),"")</f>
        <v>القديس توما الرسول</v>
      </c>
      <c r="E539" s="29">
        <v>0.56111111111111112</v>
      </c>
      <c r="F539" t="str">
        <v>no</v>
      </c>
    </row>
    <row r="540" spans="1:6" x14ac:dyDescent="0.25">
      <c r="A540" cm="1">
        <f t="array" aca="1" ref="A540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40" s="3">
        <v>45282</v>
      </c>
      <c r="C540" t="str">
        <v>ثالثة</v>
      </c>
      <c r="D540" t="str">
        <f ca="1">IFERROR(_xlfn.IFNA(IF((A540-FLOOR(A540,100))&lt;10,"الخدام",LOOKUP(FLOOR(A540,100),Table2[ID start],Table2[Class])),"الخدام"),"")</f>
        <v>القديس توما الرسول</v>
      </c>
      <c r="E540" s="29">
        <v>0.56041666666666667</v>
      </c>
      <c r="F540" t="str">
        <v>no</v>
      </c>
    </row>
    <row r="541" spans="1:6" x14ac:dyDescent="0.25">
      <c r="A541" cm="1">
        <f t="array" aca="1" ref="A541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1" s="3">
        <v>45219</v>
      </c>
      <c r="C541" t="str">
        <v>ثالثة</v>
      </c>
      <c r="D541" t="str">
        <f ca="1">IFERROR(_xlfn.IFNA(IF((A541-FLOOR(A541,100))&lt;10,"الخدام",LOOKUP(FLOOR(A541,100),Table2[ID start],Table2[Class])),"الخدام"),"")</f>
        <v>القديس توما الرسول</v>
      </c>
      <c r="E541" s="29">
        <v>0.89861111111111114</v>
      </c>
      <c r="F541" t="str">
        <v>no</v>
      </c>
    </row>
    <row r="542" spans="1:6" x14ac:dyDescent="0.25">
      <c r="A542" cm="1">
        <f t="array" aca="1" ref="A542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2" s="3">
        <v>45240</v>
      </c>
      <c r="C542" t="str">
        <v>ثالثة</v>
      </c>
      <c r="D542" t="str">
        <f ca="1">IFERROR(_xlfn.IFNA(IF((A542-FLOOR(A542,100))&lt;10,"الخدام",LOOKUP(FLOOR(A542,100),Table2[ID start],Table2[Class])),"الخدام"),"")</f>
        <v>القديس توما الرسول</v>
      </c>
      <c r="E542" s="29">
        <v>0.56180555555555556</v>
      </c>
      <c r="F542" t="str">
        <v>no</v>
      </c>
    </row>
    <row r="543" spans="1:6" x14ac:dyDescent="0.25">
      <c r="A543" cm="1">
        <f t="array" aca="1" ref="A543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3" s="3">
        <v>45254</v>
      </c>
      <c r="C543" t="str">
        <v>ثالثة</v>
      </c>
      <c r="D543" t="str">
        <f ca="1">IFERROR(_xlfn.IFNA(IF((A543-FLOOR(A543,100))&lt;10,"الخدام",LOOKUP(FLOOR(A543,100),Table2[ID start],Table2[Class])),"الخدام"),"")</f>
        <v>القديس توما الرسول</v>
      </c>
      <c r="E543" s="29">
        <v>0.5756944444444444</v>
      </c>
      <c r="F543" t="str">
        <v>yes</v>
      </c>
    </row>
    <row r="544" spans="1:6" x14ac:dyDescent="0.25">
      <c r="A544" cm="1">
        <f t="array" aca="1" ref="A544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4" s="3">
        <v>45261</v>
      </c>
      <c r="C544" t="str">
        <v>ثالثة</v>
      </c>
      <c r="D544" t="str">
        <f ca="1">IFERROR(_xlfn.IFNA(IF((A544-FLOOR(A544,100))&lt;10,"الخدام",LOOKUP(FLOOR(A544,100),Table2[ID start],Table2[Class])),"الخدام"),"")</f>
        <v>القديس توما الرسول</v>
      </c>
      <c r="E544" s="29">
        <v>0.57430555555555551</v>
      </c>
      <c r="F544" t="str">
        <v>yes</v>
      </c>
    </row>
    <row r="545" spans="1:6" x14ac:dyDescent="0.25">
      <c r="A545" cm="1">
        <f t="array" aca="1" ref="A545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5" s="3">
        <v>45268</v>
      </c>
      <c r="C545" t="str">
        <v>ثالثة</v>
      </c>
      <c r="D545" t="str">
        <f ca="1">IFERROR(_xlfn.IFNA(IF((A545-FLOOR(A545,100))&lt;10,"الخدام",LOOKUP(FLOOR(A545,100),Table2[ID start],Table2[Class])),"الخدام"),"")</f>
        <v>القديس توما الرسول</v>
      </c>
      <c r="E545" s="29">
        <v>0.55208333333333337</v>
      </c>
      <c r="F545" t="str">
        <v>no</v>
      </c>
    </row>
    <row r="546" spans="1:6" x14ac:dyDescent="0.25">
      <c r="A546" cm="1">
        <f t="array" aca="1" ref="A546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6" s="3">
        <v>45226</v>
      </c>
      <c r="C546" t="str">
        <v>ثالثة</v>
      </c>
      <c r="D546" t="str">
        <f ca="1">IFERROR(_xlfn.IFNA(IF((A546-FLOOR(A546,100))&lt;10,"الخدام",LOOKUP(FLOOR(A546,100),Table2[ID start],Table2[Class])),"الخدام"),"")</f>
        <v>القديس توما الرسول</v>
      </c>
      <c r="E546" s="29">
        <v>0.57986111111111116</v>
      </c>
      <c r="F546" t="str">
        <v>no</v>
      </c>
    </row>
    <row r="547" spans="1:6" x14ac:dyDescent="0.25">
      <c r="A547" cm="1">
        <f t="array" aca="1" ref="A547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7" s="3">
        <v>45233</v>
      </c>
      <c r="C547" t="str">
        <v>ثالثة</v>
      </c>
      <c r="D547" t="str">
        <f ca="1">IFERROR(_xlfn.IFNA(IF((A547-FLOOR(A547,100))&lt;10,"الخدام",LOOKUP(FLOOR(A547,100),Table2[ID start],Table2[Class])),"الخدام"),"")</f>
        <v>القديس توما الرسول</v>
      </c>
      <c r="E547" s="29">
        <v>0.53125</v>
      </c>
      <c r="F547" t="str">
        <v>no</v>
      </c>
    </row>
    <row r="548" spans="1:6" x14ac:dyDescent="0.25">
      <c r="A548" cm="1">
        <f t="array" aca="1" ref="A548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8" s="3">
        <v>45240</v>
      </c>
      <c r="C548" t="str">
        <v>ثالثة</v>
      </c>
      <c r="D548" t="str">
        <f ca="1">IFERROR(_xlfn.IFNA(IF((A548-FLOOR(A548,100))&lt;10,"الخدام",LOOKUP(FLOOR(A548,100),Table2[ID start],Table2[Class])),"الخدام"),"")</f>
        <v>القديس توما الرسول</v>
      </c>
      <c r="E548" s="29">
        <v>0.54791666666666672</v>
      </c>
      <c r="F548" t="str">
        <v>no</v>
      </c>
    </row>
    <row r="549" spans="1:6" x14ac:dyDescent="0.25">
      <c r="A549" cm="1">
        <f t="array" aca="1" ref="A549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9" s="3">
        <v>45254</v>
      </c>
      <c r="C549" t="str">
        <v>ثالثة</v>
      </c>
      <c r="D549" t="str">
        <f ca="1">IFERROR(_xlfn.IFNA(IF((A549-FLOOR(A549,100))&lt;10,"الخدام",LOOKUP(FLOOR(A549,100),Table2[ID start],Table2[Class])),"الخدام"),"")</f>
        <v>القديس توما الرسول</v>
      </c>
      <c r="E549" s="29">
        <v>0.55347222222222225</v>
      </c>
      <c r="F549" t="str">
        <v>no</v>
      </c>
    </row>
    <row r="550" spans="1:6" x14ac:dyDescent="0.25">
      <c r="A550" cm="1">
        <f t="array" aca="1" ref="A550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0" s="3">
        <v>45268</v>
      </c>
      <c r="C550" t="str">
        <v>ثالثة</v>
      </c>
      <c r="D550" t="str">
        <f ca="1">IFERROR(_xlfn.IFNA(IF((A550-FLOOR(A550,100))&lt;10,"الخدام",LOOKUP(FLOOR(A550,100),Table2[ID start],Table2[Class])),"الخدام"),"")</f>
        <v>القديس توما الرسول</v>
      </c>
      <c r="E550" s="29">
        <v>0.54652777777777772</v>
      </c>
      <c r="F550" t="str">
        <v>no</v>
      </c>
    </row>
    <row r="551" spans="1:6" x14ac:dyDescent="0.25">
      <c r="A551" cm="1">
        <f t="array" aca="1" ref="A551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1" s="3">
        <v>45275</v>
      </c>
      <c r="C551" t="str">
        <v>ثالثة</v>
      </c>
      <c r="D551" t="str">
        <f ca="1">IFERROR(_xlfn.IFNA(IF((A551-FLOOR(A551,100))&lt;10,"الخدام",LOOKUP(FLOOR(A551,100),Table2[ID start],Table2[Class])),"الخدام"),"")</f>
        <v>القديس توما الرسول</v>
      </c>
      <c r="E551" s="29">
        <v>0.5493055555555556</v>
      </c>
      <c r="F551" t="str">
        <v>no</v>
      </c>
    </row>
    <row r="552" spans="1:6" x14ac:dyDescent="0.25">
      <c r="A552" cm="1">
        <f t="array" aca="1" ref="A552" ca="1">IFERROR(_xlfn.XLOOKUP(attendance__2[[#This Row],[ID]],_xlfn._xlws.FILTER(Table1[Old ID],Table1[Old ID]&lt;&gt;0),_xlfn._xlws.FILTER(Changelog!$C$2:$C$110,Changelog!$C$2:$C$110&lt;&gt;""),attendance__2[[#This Row],[ID]]),"")</f>
        <v>746</v>
      </c>
      <c r="B552" s="3">
        <v>45240</v>
      </c>
      <c r="C552" t="str">
        <v>ثالثة</v>
      </c>
      <c r="D552" t="str">
        <f ca="1">IFERROR(_xlfn.IFNA(IF((A552-FLOOR(A552,100))&lt;10,"الخدام",LOOKUP(FLOOR(A552,100),Table2[ID start],Table2[Class])),"الخدام"),"")</f>
        <v>القديس توما الرسول</v>
      </c>
      <c r="E552" s="29">
        <v>0.57291666666666663</v>
      </c>
      <c r="F552" t="str">
        <v>yes</v>
      </c>
    </row>
    <row r="553" spans="1:6" x14ac:dyDescent="0.25">
      <c r="A553" cm="1">
        <f t="array" aca="1" ref="A553" ca="1">IFERROR(_xlfn.XLOOKUP(attendance__2[[#This Row],[ID]],_xlfn._xlws.FILTER(Table1[Old ID],Table1[Old ID]&lt;&gt;0),_xlfn._xlws.FILTER(Changelog!$C$2:$C$110,Changelog!$C$2:$C$110&lt;&gt;""),attendance__2[[#This Row],[ID]]),"")</f>
        <v>747</v>
      </c>
      <c r="B553" s="3">
        <v>45254</v>
      </c>
      <c r="C553" t="str">
        <v>ثالثة</v>
      </c>
      <c r="D553" t="str">
        <f ca="1">IFERROR(_xlfn.IFNA(IF((A553-FLOOR(A553,100))&lt;10,"الخدام",LOOKUP(FLOOR(A553,100),Table2[ID start],Table2[Class])),"الخدام"),"")</f>
        <v>القديس توما الرسول</v>
      </c>
      <c r="E553" s="29">
        <v>0.54513888888888884</v>
      </c>
      <c r="F553" t="str">
        <v>no</v>
      </c>
    </row>
    <row r="554" spans="1:6" x14ac:dyDescent="0.25">
      <c r="A554" cm="1">
        <f t="array" aca="1" ref="A554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4" s="3">
        <v>45198</v>
      </c>
      <c r="C554" t="str">
        <v>ثالثة</v>
      </c>
      <c r="D554" t="str">
        <f ca="1">IFERROR(_xlfn.IFNA(IF((A554-FLOOR(A554,100))&lt;10,"الخدام",LOOKUP(FLOOR(A554,100),Table2[ID start],Table2[Class])),"الخدام"),"")</f>
        <v>الخدام</v>
      </c>
      <c r="E554" s="29">
        <v>0.6166666666666667</v>
      </c>
      <c r="F554" t="str">
        <v>yes</v>
      </c>
    </row>
    <row r="555" spans="1:6" x14ac:dyDescent="0.25">
      <c r="A555" cm="1">
        <f t="array" aca="1" ref="A555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5" s="3">
        <v>45212</v>
      </c>
      <c r="C555" t="str">
        <v>ثالثة</v>
      </c>
      <c r="D555" t="str">
        <f ca="1">IFERROR(_xlfn.IFNA(IF((A555-FLOOR(A555,100))&lt;10,"الخدام",LOOKUP(FLOOR(A555,100),Table2[ID start],Table2[Class])),"الخدام"),"")</f>
        <v>الخدام</v>
      </c>
      <c r="E555" s="29">
        <v>0.59791666666666665</v>
      </c>
      <c r="F555" t="str">
        <v>yes</v>
      </c>
    </row>
    <row r="556" spans="1:6" x14ac:dyDescent="0.25">
      <c r="A556" cm="1">
        <f t="array" aca="1" ref="A556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6" s="3">
        <v>45219</v>
      </c>
      <c r="C556" t="str">
        <v>ثالثة</v>
      </c>
      <c r="D556" t="str">
        <f ca="1">IFERROR(_xlfn.IFNA(IF((A556-FLOOR(A556,100))&lt;10,"الخدام",LOOKUP(FLOOR(A556,100),Table2[ID start],Table2[Class])),"الخدام"),"")</f>
        <v>الخدام</v>
      </c>
      <c r="E556" s="29">
        <v>0.9</v>
      </c>
      <c r="F556" t="str">
        <v>no</v>
      </c>
    </row>
    <row r="557" spans="1:6" x14ac:dyDescent="0.25">
      <c r="A557" cm="1">
        <f t="array" aca="1" ref="A557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7" s="3">
        <v>45226</v>
      </c>
      <c r="C557" t="str">
        <v>ثالثة</v>
      </c>
      <c r="D557" t="str">
        <f ca="1">IFERROR(_xlfn.IFNA(IF((A557-FLOOR(A557,100))&lt;10,"الخدام",LOOKUP(FLOOR(A557,100),Table2[ID start],Table2[Class])),"الخدام"),"")</f>
        <v>الخدام</v>
      </c>
      <c r="E557" s="29">
        <v>0.62916666666666665</v>
      </c>
      <c r="F557" t="str">
        <v>no</v>
      </c>
    </row>
    <row r="558" spans="1:6" x14ac:dyDescent="0.25">
      <c r="A558" cm="1">
        <f t="array" aca="1" ref="A558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8" s="3">
        <v>45233</v>
      </c>
      <c r="C558" t="str">
        <v>ثالثة</v>
      </c>
      <c r="D558" t="str">
        <f ca="1">IFERROR(_xlfn.IFNA(IF((A558-FLOOR(A558,100))&lt;10,"الخدام",LOOKUP(FLOOR(A558,100),Table2[ID start],Table2[Class])),"الخدام"),"")</f>
        <v>الخدام</v>
      </c>
      <c r="E558" s="29">
        <v>0.58888888888888891</v>
      </c>
      <c r="F558" t="str">
        <v>yes</v>
      </c>
    </row>
    <row r="559" spans="1:6" x14ac:dyDescent="0.25">
      <c r="A559" cm="1">
        <f t="array" aca="1" ref="A559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9" s="3">
        <v>45240</v>
      </c>
      <c r="C559" t="str">
        <v>ثالثة</v>
      </c>
      <c r="D559" t="str">
        <f ca="1">IFERROR(_xlfn.IFNA(IF((A559-FLOOR(A559,100))&lt;10,"الخدام",LOOKUP(FLOOR(A559,100),Table2[ID start],Table2[Class])),"الخدام"),"")</f>
        <v>الخدام</v>
      </c>
      <c r="E559" s="29">
        <v>0.6166666666666667</v>
      </c>
      <c r="F559" t="str">
        <v>yes</v>
      </c>
    </row>
    <row r="560" spans="1:6" x14ac:dyDescent="0.25">
      <c r="A560" cm="1">
        <f t="array" aca="1" ref="A560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0" s="3">
        <v>45254</v>
      </c>
      <c r="C560" t="str">
        <v>ثالثة</v>
      </c>
      <c r="D560" t="str">
        <f ca="1">IFERROR(_xlfn.IFNA(IF((A560-FLOOR(A560,100))&lt;10,"الخدام",LOOKUP(FLOOR(A560,100),Table2[ID start],Table2[Class])),"الخدام"),"")</f>
        <v>الخدام</v>
      </c>
      <c r="E560" s="29">
        <v>0.57708333333333328</v>
      </c>
      <c r="F560" t="str">
        <v>yes</v>
      </c>
    </row>
    <row r="561" spans="1:6" x14ac:dyDescent="0.25">
      <c r="A561" cm="1">
        <f t="array" aca="1" ref="A561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1" s="3">
        <v>45261</v>
      </c>
      <c r="C561" t="str">
        <v>ثالثة</v>
      </c>
      <c r="D561" t="str">
        <f ca="1">IFERROR(_xlfn.IFNA(IF((A561-FLOOR(A561,100))&lt;10,"الخدام",LOOKUP(FLOOR(A561,100),Table2[ID start],Table2[Class])),"الخدام"),"")</f>
        <v>الخدام</v>
      </c>
      <c r="E561" s="29">
        <v>0.54722222222222228</v>
      </c>
      <c r="F561" t="str">
        <v>no</v>
      </c>
    </row>
    <row r="562" spans="1:6" x14ac:dyDescent="0.25">
      <c r="A562" cm="1">
        <f t="array" aca="1" ref="A562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2" s="3">
        <v>45268</v>
      </c>
      <c r="C562" t="str">
        <v>ثالثة</v>
      </c>
      <c r="D562" t="str">
        <f ca="1">IFERROR(_xlfn.IFNA(IF((A562-FLOOR(A562,100))&lt;10,"الخدام",LOOKUP(FLOOR(A562,100),Table2[ID start],Table2[Class])),"الخدام"),"")</f>
        <v>الخدام</v>
      </c>
      <c r="E562" s="29">
        <v>0.55833333333333335</v>
      </c>
      <c r="F562" t="str">
        <v>no</v>
      </c>
    </row>
    <row r="563" spans="1:6" x14ac:dyDescent="0.25">
      <c r="A563" cm="1">
        <f t="array" aca="1" ref="A563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3" s="3">
        <v>45205</v>
      </c>
      <c r="C563" t="str">
        <v>ثالثة</v>
      </c>
      <c r="D563" t="str">
        <f ca="1">IFERROR(_xlfn.IFNA(IF((A563-FLOOR(A563,100))&lt;10,"الخدام",LOOKUP(FLOOR(A563,100),Table2[ID start],Table2[Class])),"الخدام"),"")</f>
        <v>الخدام</v>
      </c>
      <c r="E563" s="29">
        <v>0.625</v>
      </c>
      <c r="F563" t="str">
        <v>no</v>
      </c>
    </row>
    <row r="564" spans="1:6" x14ac:dyDescent="0.25">
      <c r="A564" cm="1">
        <f t="array" aca="1" ref="A564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4" s="3">
        <v>45212</v>
      </c>
      <c r="C564" t="str">
        <v>ثالثة</v>
      </c>
      <c r="D564" t="str">
        <f ca="1">IFERROR(_xlfn.IFNA(IF((A564-FLOOR(A564,100))&lt;10,"الخدام",LOOKUP(FLOOR(A564,100),Table2[ID start],Table2[Class])),"الخدام"),"")</f>
        <v>الخدام</v>
      </c>
      <c r="E564" s="29">
        <v>0.60833333333333328</v>
      </c>
      <c r="F564" t="str">
        <v>yes</v>
      </c>
    </row>
    <row r="565" spans="1:6" x14ac:dyDescent="0.25">
      <c r="A565" cm="1">
        <f t="array" aca="1" ref="A565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5" s="3">
        <v>45226</v>
      </c>
      <c r="C565" t="str">
        <v>ثالثة</v>
      </c>
      <c r="D565" t="str">
        <f ca="1">IFERROR(_xlfn.IFNA(IF((A565-FLOOR(A565,100))&lt;10,"الخدام",LOOKUP(FLOOR(A565,100),Table2[ID start],Table2[Class])),"الخدام"),"")</f>
        <v>الخدام</v>
      </c>
      <c r="E565" s="29">
        <v>0.62916666666666665</v>
      </c>
      <c r="F565" t="str">
        <v>no</v>
      </c>
    </row>
    <row r="566" spans="1:6" x14ac:dyDescent="0.25">
      <c r="A566" cm="1">
        <f t="array" aca="1" ref="A566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6" s="3">
        <v>45240</v>
      </c>
      <c r="C566" t="str">
        <v>ثالثة</v>
      </c>
      <c r="D566" t="str">
        <f ca="1">IFERROR(_xlfn.IFNA(IF((A566-FLOOR(A566,100))&lt;10,"الخدام",LOOKUP(FLOOR(A566,100),Table2[ID start],Table2[Class])),"الخدام"),"")</f>
        <v>الخدام</v>
      </c>
      <c r="E566" s="29">
        <v>0.5541666666666667</v>
      </c>
      <c r="F566" t="str">
        <v>no</v>
      </c>
    </row>
    <row r="567" spans="1:6" x14ac:dyDescent="0.25">
      <c r="A567" cm="1">
        <f t="array" aca="1" ref="A567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7" s="3">
        <v>45254</v>
      </c>
      <c r="C567" t="str">
        <v>ثالثة</v>
      </c>
      <c r="D567" t="str">
        <f ca="1">IFERROR(_xlfn.IFNA(IF((A567-FLOOR(A567,100))&lt;10,"الخدام",LOOKUP(FLOOR(A567,100),Table2[ID start],Table2[Class])),"الخدام"),"")</f>
        <v>الخدام</v>
      </c>
      <c r="E567" s="29">
        <v>0.55000000000000004</v>
      </c>
      <c r="F567" t="str">
        <v>no</v>
      </c>
    </row>
    <row r="568" spans="1:6" x14ac:dyDescent="0.25">
      <c r="A568" cm="1">
        <f t="array" aca="1" ref="A568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8" s="3">
        <v>45275</v>
      </c>
      <c r="C568" t="str">
        <v>ثالثة</v>
      </c>
      <c r="D568" t="str">
        <f ca="1">IFERROR(_xlfn.IFNA(IF((A568-FLOOR(A568,100))&lt;10,"الخدام",LOOKUP(FLOOR(A568,100),Table2[ID start],Table2[Class])),"الخدام"),"")</f>
        <v>الخدام</v>
      </c>
      <c r="E568" s="29">
        <v>0.55486111111111114</v>
      </c>
      <c r="F568" t="str">
        <v>no</v>
      </c>
    </row>
    <row r="569" spans="1:6" x14ac:dyDescent="0.25">
      <c r="A569" cm="1">
        <f t="array" aca="1" ref="A569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9" s="3">
        <v>45282</v>
      </c>
      <c r="C569" t="str">
        <v>ثالثة</v>
      </c>
      <c r="D569" t="str">
        <f ca="1">IFERROR(_xlfn.IFNA(IF((A569-FLOOR(A569,100))&lt;10,"الخدام",LOOKUP(FLOOR(A569,100),Table2[ID start],Table2[Class])),"الخدام"),"")</f>
        <v>الخدام</v>
      </c>
      <c r="E569" s="29">
        <v>0.55347222222222225</v>
      </c>
      <c r="F569" t="str">
        <v>no</v>
      </c>
    </row>
    <row r="570" spans="1:6" x14ac:dyDescent="0.25">
      <c r="A570" cm="1">
        <f t="array" aca="1" ref="A570" ca="1">IFERROR(_xlfn.XLOOKUP(attendance__2[[#This Row],[ID]],_xlfn._xlws.FILTER(Table1[Old ID],Table1[Old ID]&lt;&gt;0),_xlfn._xlws.FILTER(Changelog!$C$2:$C$110,Changelog!$C$2:$C$110&lt;&gt;""),attendance__2[[#This Row],[ID]]),"")</f>
        <v>810</v>
      </c>
      <c r="B570" s="3">
        <v>45233</v>
      </c>
      <c r="C570" t="str">
        <v>ثالثة</v>
      </c>
      <c r="D570" t="str">
        <f ca="1">IFERROR(_xlfn.IFNA(IF((A570-FLOOR(A570,100))&lt;10,"الخدام",LOOKUP(FLOOR(A570,100),Table2[ID start],Table2[Class])),"الخدام"),"")</f>
        <v>القديس بولس الرسول</v>
      </c>
      <c r="E570" s="29">
        <v>0.56944444444444442</v>
      </c>
      <c r="F570" t="str">
        <v>yes</v>
      </c>
    </row>
    <row r="571" spans="1:6" x14ac:dyDescent="0.25">
      <c r="A571" cm="1">
        <f t="array" aca="1" ref="A571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1" s="3">
        <v>45226</v>
      </c>
      <c r="C571" t="str">
        <v>ثالثة</v>
      </c>
      <c r="D571" t="str">
        <f ca="1">IFERROR(_xlfn.IFNA(IF((A571-FLOOR(A571,100))&lt;10,"الخدام",LOOKUP(FLOOR(A571,100),Table2[ID start],Table2[Class])),"الخدام"),"")</f>
        <v>القديس بولس الرسول</v>
      </c>
      <c r="E571" s="29">
        <v>0.57777777777777772</v>
      </c>
      <c r="F571" t="str">
        <v>no</v>
      </c>
    </row>
    <row r="572" spans="1:6" x14ac:dyDescent="0.25">
      <c r="A572" cm="1">
        <f t="array" aca="1" ref="A572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2" s="3">
        <v>45233</v>
      </c>
      <c r="C572" t="str">
        <v>ثالثة</v>
      </c>
      <c r="D572" t="str">
        <f ca="1">IFERROR(_xlfn.IFNA(IF((A572-FLOOR(A572,100))&lt;10,"الخدام",LOOKUP(FLOOR(A572,100),Table2[ID start],Table2[Class])),"الخدام"),"")</f>
        <v>القديس بولس الرسول</v>
      </c>
      <c r="E572" s="29">
        <v>0.6069444444444444</v>
      </c>
      <c r="F572" t="str">
        <v>yes</v>
      </c>
    </row>
    <row r="573" spans="1:6" x14ac:dyDescent="0.25">
      <c r="A573" cm="1">
        <f t="array" aca="1" ref="A573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3" s="3">
        <v>45254</v>
      </c>
      <c r="C573" t="str">
        <v>ثالثة</v>
      </c>
      <c r="D573" t="str">
        <f ca="1">IFERROR(_xlfn.IFNA(IF((A573-FLOOR(A573,100))&lt;10,"الخدام",LOOKUP(FLOOR(A573,100),Table2[ID start],Table2[Class])),"الخدام"),"")</f>
        <v>القديس بولس الرسول</v>
      </c>
      <c r="E573" s="29">
        <v>0.58958333333333335</v>
      </c>
      <c r="F573" t="str">
        <v>yes</v>
      </c>
    </row>
    <row r="574" spans="1:6" x14ac:dyDescent="0.25">
      <c r="A574" cm="1">
        <f t="array" aca="1" ref="A574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4" s="3">
        <v>45268</v>
      </c>
      <c r="C574" t="str">
        <v>ثالثة</v>
      </c>
      <c r="D574" t="str">
        <f ca="1">IFERROR(_xlfn.IFNA(IF((A574-FLOOR(A574,100))&lt;10,"الخدام",LOOKUP(FLOOR(A574,100),Table2[ID start],Table2[Class])),"الخدام"),"")</f>
        <v>القديس بولس الرسول</v>
      </c>
      <c r="E574" s="29">
        <v>0.5756944444444444</v>
      </c>
      <c r="F574" t="str">
        <v>yes</v>
      </c>
    </row>
    <row r="575" spans="1:6" x14ac:dyDescent="0.25">
      <c r="A575" cm="1">
        <f t="array" aca="1" ref="A575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5" s="3">
        <v>45226</v>
      </c>
      <c r="C575" t="str">
        <v>ثالثة</v>
      </c>
      <c r="D575" t="str">
        <f ca="1">IFERROR(_xlfn.IFNA(IF((A575-FLOOR(A575,100))&lt;10,"الخدام",LOOKUP(FLOOR(A575,100),Table2[ID start],Table2[Class])),"الخدام"),"")</f>
        <v>القديس بولس الرسول</v>
      </c>
      <c r="E575" s="29">
        <v>0.57777777777777772</v>
      </c>
      <c r="F575" t="str">
        <v>no</v>
      </c>
    </row>
    <row r="576" spans="1:6" x14ac:dyDescent="0.25">
      <c r="A576" cm="1">
        <f t="array" aca="1" ref="A576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6" s="3">
        <v>45233</v>
      </c>
      <c r="C576" t="str">
        <v>ثالثة</v>
      </c>
      <c r="D576" t="str">
        <f ca="1">IFERROR(_xlfn.IFNA(IF((A576-FLOOR(A576,100))&lt;10,"الخدام",LOOKUP(FLOOR(A576,100),Table2[ID start],Table2[Class])),"الخدام"),"")</f>
        <v>القديس بولس الرسول</v>
      </c>
      <c r="E576" s="29">
        <v>0.60555555555555551</v>
      </c>
      <c r="F576" t="str">
        <v>yes</v>
      </c>
    </row>
    <row r="577" spans="1:6" x14ac:dyDescent="0.25">
      <c r="A577" cm="1">
        <f t="array" aca="1" ref="A577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7" s="3">
        <v>45254</v>
      </c>
      <c r="C577" t="str">
        <v>ثالثة</v>
      </c>
      <c r="D577" t="str">
        <f ca="1">IFERROR(_xlfn.IFNA(IF((A577-FLOOR(A577,100))&lt;10,"الخدام",LOOKUP(FLOOR(A577,100),Table2[ID start],Table2[Class])),"الخدام"),"")</f>
        <v>القديس بولس الرسول</v>
      </c>
      <c r="E577" s="29">
        <v>0.61388888888888893</v>
      </c>
      <c r="F577" t="str">
        <v>yes</v>
      </c>
    </row>
    <row r="578" spans="1:6" x14ac:dyDescent="0.25">
      <c r="A578" cm="1">
        <f t="array" aca="1" ref="A578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8" s="3">
        <v>45233</v>
      </c>
      <c r="C578" t="str">
        <v>ثالثة</v>
      </c>
      <c r="D578" t="str">
        <f ca="1">IFERROR(_xlfn.IFNA(IF((A578-FLOOR(A578,100))&lt;10,"الخدام",LOOKUP(FLOOR(A578,100),Table2[ID start],Table2[Class])),"الخدام"),"")</f>
        <v>القديس بولس الرسول</v>
      </c>
      <c r="E578" s="29">
        <v>0.57013888888888886</v>
      </c>
      <c r="F578" t="str">
        <v>yes</v>
      </c>
    </row>
    <row r="579" spans="1:6" x14ac:dyDescent="0.25">
      <c r="A579" cm="1">
        <f t="array" aca="1" ref="A579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9" s="3">
        <v>45240</v>
      </c>
      <c r="C579" t="str">
        <v>ثالثة</v>
      </c>
      <c r="D579" t="str">
        <f ca="1">IFERROR(_xlfn.IFNA(IF((A579-FLOOR(A579,100))&lt;10,"الخدام",LOOKUP(FLOOR(A579,100),Table2[ID start],Table2[Class])),"الخدام"),"")</f>
        <v>القديس بولس الرسول</v>
      </c>
      <c r="E579" s="29">
        <v>0.57152777777777775</v>
      </c>
      <c r="F579" t="str">
        <v>yes</v>
      </c>
    </row>
    <row r="580" spans="1:6" x14ac:dyDescent="0.25">
      <c r="A580" cm="1">
        <f t="array" aca="1" ref="A580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0" s="3">
        <v>45254</v>
      </c>
      <c r="C580" t="str">
        <v>ثالثة</v>
      </c>
      <c r="D580" t="str">
        <f ca="1">IFERROR(_xlfn.IFNA(IF((A580-FLOOR(A580,100))&lt;10,"الخدام",LOOKUP(FLOOR(A580,100),Table2[ID start],Table2[Class])),"الخدام"),"")</f>
        <v>القديس بولس الرسول</v>
      </c>
      <c r="E580" s="29">
        <v>0.57361111111111107</v>
      </c>
      <c r="F580" t="str">
        <v>yes</v>
      </c>
    </row>
    <row r="581" spans="1:6" x14ac:dyDescent="0.25">
      <c r="A581" cm="1">
        <f t="array" aca="1" ref="A581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1" s="3">
        <v>45261</v>
      </c>
      <c r="C581" t="str">
        <v>ثالثة</v>
      </c>
      <c r="D581" t="str">
        <f ca="1">IFERROR(_xlfn.IFNA(IF((A581-FLOOR(A581,100))&lt;10,"الخدام",LOOKUP(FLOOR(A581,100),Table2[ID start],Table2[Class])),"الخدام"),"")</f>
        <v>القديس بولس الرسول</v>
      </c>
      <c r="E581" s="29">
        <v>0.56319444444444444</v>
      </c>
      <c r="F581" t="str">
        <v>yes</v>
      </c>
    </row>
    <row r="582" spans="1:6" x14ac:dyDescent="0.25">
      <c r="A582" cm="1">
        <f t="array" aca="1" ref="A582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2" s="3">
        <v>45268</v>
      </c>
      <c r="C582" t="str">
        <v>ثالثة</v>
      </c>
      <c r="D582" t="str">
        <f ca="1">IFERROR(_xlfn.IFNA(IF((A582-FLOOR(A582,100))&lt;10,"الخدام",LOOKUP(FLOOR(A582,100),Table2[ID start],Table2[Class])),"الخدام"),"")</f>
        <v>القديس بولس الرسول</v>
      </c>
      <c r="E582" s="29">
        <v>0.5625</v>
      </c>
      <c r="F582" t="str">
        <v>no</v>
      </c>
    </row>
    <row r="583" spans="1:6" x14ac:dyDescent="0.25">
      <c r="A583" cm="1">
        <f t="array" aca="1" ref="A583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3" s="3">
        <v>45282</v>
      </c>
      <c r="C583" t="str">
        <v>ثالثة</v>
      </c>
      <c r="D583" t="str">
        <f ca="1">IFERROR(_xlfn.IFNA(IF((A583-FLOOR(A583,100))&lt;10,"الخدام",LOOKUP(FLOOR(A583,100),Table2[ID start],Table2[Class])),"الخدام"),"")</f>
        <v>القديس بولس الرسول</v>
      </c>
      <c r="E583" s="29">
        <v>0.56874999999999998</v>
      </c>
      <c r="F583" t="str">
        <v>yes</v>
      </c>
    </row>
    <row r="584" spans="1:6" x14ac:dyDescent="0.25">
      <c r="A584" cm="1">
        <f t="array" aca="1" ref="A584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4" s="3">
        <v>45226</v>
      </c>
      <c r="C584" t="str">
        <v>ثالثة</v>
      </c>
      <c r="D584" t="str">
        <f ca="1">IFERROR(_xlfn.IFNA(IF((A584-FLOOR(A584,100))&lt;10,"الخدام",LOOKUP(FLOOR(A584,100),Table2[ID start],Table2[Class])),"الخدام"),"")</f>
        <v>القديس بولس الرسول</v>
      </c>
      <c r="E584" s="29">
        <v>0.5756944444444444</v>
      </c>
      <c r="F584" t="str">
        <v>no</v>
      </c>
    </row>
    <row r="585" spans="1:6" x14ac:dyDescent="0.25">
      <c r="A585" cm="1">
        <f t="array" aca="1" ref="A585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5" s="3">
        <v>45233</v>
      </c>
      <c r="C585" t="str">
        <v>ثالثة</v>
      </c>
      <c r="D585" t="str">
        <f ca="1">IFERROR(_xlfn.IFNA(IF((A585-FLOOR(A585,100))&lt;10,"الخدام",LOOKUP(FLOOR(A585,100),Table2[ID start],Table2[Class])),"الخدام"),"")</f>
        <v>القديس بولس الرسول</v>
      </c>
      <c r="E585" s="29">
        <v>0.57222222222222219</v>
      </c>
      <c r="F585" t="str">
        <v>yes</v>
      </c>
    </row>
    <row r="586" spans="1:6" x14ac:dyDescent="0.25">
      <c r="A586" cm="1">
        <f t="array" aca="1" ref="A586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6" s="3">
        <v>45240</v>
      </c>
      <c r="C586" t="str">
        <v>ثالثة</v>
      </c>
      <c r="D586" t="str">
        <f ca="1">IFERROR(_xlfn.IFNA(IF((A586-FLOOR(A586,100))&lt;10,"الخدام",LOOKUP(FLOOR(A586,100),Table2[ID start],Table2[Class])),"الخدام"),"")</f>
        <v>القديس بولس الرسول</v>
      </c>
      <c r="E586" s="29">
        <v>0.57430555555555551</v>
      </c>
      <c r="F586" t="str">
        <v>yes</v>
      </c>
    </row>
    <row r="587" spans="1:6" x14ac:dyDescent="0.25">
      <c r="A587" cm="1">
        <f t="array" aca="1" ref="A587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7" s="3">
        <v>45261</v>
      </c>
      <c r="C587" t="str">
        <v>ثالثة</v>
      </c>
      <c r="D587" t="str">
        <f ca="1">IFERROR(_xlfn.IFNA(IF((A587-FLOOR(A587,100))&lt;10,"الخدام",LOOKUP(FLOOR(A587,100),Table2[ID start],Table2[Class])),"الخدام"),"")</f>
        <v>القديس بولس الرسول</v>
      </c>
      <c r="E587" s="29">
        <v>0.5805555555555556</v>
      </c>
      <c r="F587" t="str">
        <v>yes</v>
      </c>
    </row>
    <row r="588" spans="1:6" x14ac:dyDescent="0.25">
      <c r="A588" cm="1">
        <f t="array" aca="1" ref="A588" ca="1">IFERROR(_xlfn.XLOOKUP(attendance__2[[#This Row],[ID]],_xlfn._xlws.FILTER(Table1[Old ID],Table1[Old ID]&lt;&gt;0),_xlfn._xlws.FILTER(Changelog!$C$2:$C$110,Changelog!$C$2:$C$110&lt;&gt;""),attendance__2[[#This Row],[ID]]),"")</f>
        <v>819</v>
      </c>
      <c r="B588" s="3">
        <v>45240</v>
      </c>
      <c r="C588" t="str">
        <v>ثالثة</v>
      </c>
      <c r="D588" t="str">
        <f ca="1">IFERROR(_xlfn.IFNA(IF((A588-FLOOR(A588,100))&lt;10,"الخدام",LOOKUP(FLOOR(A588,100),Table2[ID start],Table2[Class])),"الخدام"),"")</f>
        <v>القديس بولس الرسول</v>
      </c>
      <c r="E588" s="29">
        <v>0.58333333333333337</v>
      </c>
      <c r="F588" t="str">
        <v>yes</v>
      </c>
    </row>
    <row r="589" spans="1:6" x14ac:dyDescent="0.25">
      <c r="A589" cm="1">
        <f t="array" aca="1" ref="A589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89" s="3">
        <v>45254</v>
      </c>
      <c r="C589" t="str">
        <v>ثالثة</v>
      </c>
      <c r="D589" t="str">
        <f ca="1">IFERROR(_xlfn.IFNA(IF((A589-FLOOR(A589,100))&lt;10,"الخدام",LOOKUP(FLOOR(A589,100),Table2[ID start],Table2[Class])),"الخدام"),"")</f>
        <v>القديس بولس الرسول</v>
      </c>
      <c r="E589" s="29">
        <v>0.57430555555555551</v>
      </c>
      <c r="F589" t="str">
        <v>yes</v>
      </c>
    </row>
    <row r="590" spans="1:6" x14ac:dyDescent="0.25">
      <c r="A590" cm="1">
        <f t="array" aca="1" ref="A590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90" s="3">
        <v>45261</v>
      </c>
      <c r="C590" t="str">
        <v>ثالثة</v>
      </c>
      <c r="D590" t="str">
        <f ca="1">IFERROR(_xlfn.IFNA(IF((A590-FLOOR(A590,100))&lt;10,"الخدام",LOOKUP(FLOOR(A590,100),Table2[ID start],Table2[Class])),"الخدام"),"")</f>
        <v>القديس بولس الرسول</v>
      </c>
      <c r="E590" s="29">
        <v>0.5625</v>
      </c>
      <c r="F590" t="str">
        <v>yes</v>
      </c>
    </row>
    <row r="591" spans="1:6" x14ac:dyDescent="0.25">
      <c r="A591" cm="1">
        <f t="array" aca="1" ref="A591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1" s="3">
        <v>45233</v>
      </c>
      <c r="C591" t="str">
        <v>ثالثة</v>
      </c>
      <c r="D591" t="str">
        <f ca="1">IFERROR(_xlfn.IFNA(IF((A591-FLOOR(A591,100))&lt;10,"الخدام",LOOKUP(FLOOR(A591,100),Table2[ID start],Table2[Class])),"الخدام"),"")</f>
        <v>القديس بولس الرسول</v>
      </c>
      <c r="E591" s="29">
        <v>0.56388888888888888</v>
      </c>
      <c r="F591" t="str">
        <v>yes</v>
      </c>
    </row>
    <row r="592" spans="1:6" x14ac:dyDescent="0.25">
      <c r="A592" cm="1">
        <f t="array" aca="1" ref="A592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2" s="3">
        <v>45268</v>
      </c>
      <c r="C592" t="str">
        <v>ثالثة</v>
      </c>
      <c r="D592" t="str">
        <f ca="1">IFERROR(_xlfn.IFNA(IF((A592-FLOOR(A592,100))&lt;10,"الخدام",LOOKUP(FLOOR(A592,100),Table2[ID start],Table2[Class])),"الخدام"),"")</f>
        <v>القديس بولس الرسول</v>
      </c>
      <c r="E592" s="29">
        <v>0.55902777777777779</v>
      </c>
      <c r="F592" t="str">
        <v>no</v>
      </c>
    </row>
    <row r="593" spans="1:6" x14ac:dyDescent="0.25">
      <c r="A593" cm="1">
        <f t="array" aca="1" ref="A593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3" s="3">
        <v>45282</v>
      </c>
      <c r="C593" t="str">
        <v>ثالثة</v>
      </c>
      <c r="D593" t="str">
        <f ca="1">IFERROR(_xlfn.IFNA(IF((A593-FLOOR(A593,100))&lt;10,"الخدام",LOOKUP(FLOOR(A593,100),Table2[ID start],Table2[Class])),"الخدام"),"")</f>
        <v>القديس بولس الرسول</v>
      </c>
      <c r="E593" s="29">
        <v>0.55069444444444449</v>
      </c>
      <c r="F593" t="str">
        <v>no</v>
      </c>
    </row>
    <row r="594" spans="1:6" x14ac:dyDescent="0.25">
      <c r="A594" cm="1">
        <f t="array" aca="1" ref="A594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4" s="3">
        <v>45240</v>
      </c>
      <c r="C594" t="str">
        <v>ثالثة</v>
      </c>
      <c r="D594" t="str">
        <f ca="1">IFERROR(_xlfn.IFNA(IF((A594-FLOOR(A594,100))&lt;10,"الخدام",LOOKUP(FLOOR(A594,100),Table2[ID start],Table2[Class])),"الخدام"),"")</f>
        <v>القديس بولس الرسول</v>
      </c>
      <c r="E594" s="29">
        <v>0.5493055555555556</v>
      </c>
      <c r="F594" t="str">
        <v>no</v>
      </c>
    </row>
    <row r="595" spans="1:6" x14ac:dyDescent="0.25">
      <c r="A595" cm="1">
        <f t="array" aca="1" ref="A595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5" s="3">
        <v>45261</v>
      </c>
      <c r="C595" t="str">
        <v>ثالثة</v>
      </c>
      <c r="D595" t="str">
        <f ca="1">IFERROR(_xlfn.IFNA(IF((A595-FLOOR(A595,100))&lt;10,"الخدام",LOOKUP(FLOOR(A595,100),Table2[ID start],Table2[Class])),"الخدام"),"")</f>
        <v>القديس بولس الرسول</v>
      </c>
      <c r="E595" s="29">
        <v>0.54861111111111116</v>
      </c>
      <c r="F595" t="str">
        <v>no</v>
      </c>
    </row>
    <row r="596" spans="1:6" x14ac:dyDescent="0.25">
      <c r="A596" cm="1">
        <f t="array" aca="1" ref="A596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6" s="3">
        <v>45268</v>
      </c>
      <c r="C596" t="str">
        <v>ثالثة</v>
      </c>
      <c r="D596" t="str">
        <f ca="1">IFERROR(_xlfn.IFNA(IF((A596-FLOOR(A596,100))&lt;10,"الخدام",LOOKUP(FLOOR(A596,100),Table2[ID start],Table2[Class])),"الخدام"),"")</f>
        <v>القديس بولس الرسول</v>
      </c>
      <c r="E596" s="29">
        <v>0.60972222222222228</v>
      </c>
      <c r="F596" t="str">
        <v>yes</v>
      </c>
    </row>
    <row r="597" spans="1:6" x14ac:dyDescent="0.25">
      <c r="A597" cm="1">
        <f t="array" aca="1" ref="A597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7" s="3">
        <v>45226</v>
      </c>
      <c r="C597" t="str">
        <v>ثالثة</v>
      </c>
      <c r="D597" t="str">
        <f ca="1">IFERROR(_xlfn.IFNA(IF((A597-FLOOR(A597,100))&lt;10,"الخدام",LOOKUP(FLOOR(A597,100),Table2[ID start],Table2[Class])),"الخدام"),"")</f>
        <v>القديس بولس الرسول</v>
      </c>
      <c r="E597" s="29">
        <v>0.61805555555555558</v>
      </c>
      <c r="F597" t="str">
        <v>no</v>
      </c>
    </row>
    <row r="598" spans="1:6" x14ac:dyDescent="0.25">
      <c r="A598" cm="1">
        <f t="array" aca="1" ref="A598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8" s="3">
        <v>45254</v>
      </c>
      <c r="C598" t="str">
        <v>ثالثة</v>
      </c>
      <c r="D598" t="str">
        <f ca="1">IFERROR(_xlfn.IFNA(IF((A598-FLOOR(A598,100))&lt;10,"الخدام",LOOKUP(FLOOR(A598,100),Table2[ID start],Table2[Class])),"الخدام"),"")</f>
        <v>القديس بولس الرسول</v>
      </c>
      <c r="E598" s="29">
        <v>0.56874999999999998</v>
      </c>
      <c r="F598" t="str">
        <v>yes</v>
      </c>
    </row>
    <row r="599" spans="1:6" x14ac:dyDescent="0.25">
      <c r="A599" cm="1">
        <f t="array" aca="1" ref="A599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599" s="3">
        <v>45233</v>
      </c>
      <c r="C599" t="str">
        <v>ثالثة</v>
      </c>
      <c r="D599" t="str">
        <f ca="1">IFERROR(_xlfn.IFNA(IF((A599-FLOOR(A599,100))&lt;10,"الخدام",LOOKUP(FLOOR(A599,100),Table2[ID start],Table2[Class])),"الخدام"),"")</f>
        <v>القديس بولس الرسول</v>
      </c>
      <c r="E599" s="29">
        <v>0.55555555555555558</v>
      </c>
      <c r="F599" t="str">
        <v>no</v>
      </c>
    </row>
    <row r="600" spans="1:6" x14ac:dyDescent="0.25">
      <c r="A600" cm="1">
        <f t="array" aca="1" ref="A600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600" s="3">
        <v>45261</v>
      </c>
      <c r="C600" t="str">
        <v>ثالثة</v>
      </c>
      <c r="D600" t="str">
        <f ca="1">IFERROR(_xlfn.IFNA(IF((A600-FLOOR(A600,100))&lt;10,"الخدام",LOOKUP(FLOOR(A600,100),Table2[ID start],Table2[Class])),"الخدام"),"")</f>
        <v>القديس بولس الرسول</v>
      </c>
      <c r="E600" s="29">
        <v>0.55833333333333335</v>
      </c>
      <c r="F600" t="str">
        <v>no</v>
      </c>
    </row>
    <row r="601" spans="1:6" x14ac:dyDescent="0.25">
      <c r="A601" cm="1">
        <f t="array" aca="1" ref="A601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1" s="3">
        <v>45240</v>
      </c>
      <c r="C601" t="str">
        <v>ثالثة</v>
      </c>
      <c r="D601" t="str">
        <f ca="1">IFERROR(_xlfn.IFNA(IF((A601-FLOOR(A601,100))&lt;10,"الخدام",LOOKUP(FLOOR(A601,100),Table2[ID start],Table2[Class])),"الخدام"),"")</f>
        <v>القديس بولس الرسول</v>
      </c>
      <c r="E601" s="29">
        <v>0.57708333333333328</v>
      </c>
      <c r="F601" t="str">
        <v>yes</v>
      </c>
    </row>
    <row r="602" spans="1:6" x14ac:dyDescent="0.25">
      <c r="A602" cm="1">
        <f t="array" aca="1" ref="A602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2" s="3">
        <v>45254</v>
      </c>
      <c r="C602" t="str">
        <v>ثالثة</v>
      </c>
      <c r="D602" t="str">
        <f ca="1">IFERROR(_xlfn.IFNA(IF((A602-FLOOR(A602,100))&lt;10,"الخدام",LOOKUP(FLOOR(A602,100),Table2[ID start],Table2[Class])),"الخدام"),"")</f>
        <v>القديس بولس الرسول</v>
      </c>
      <c r="E602" s="29">
        <v>8.4722222222222227E-2</v>
      </c>
      <c r="F602" t="str">
        <v>no</v>
      </c>
    </row>
    <row r="603" spans="1:6" x14ac:dyDescent="0.25">
      <c r="A603" cm="1">
        <f t="array" aca="1" ref="A603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3" s="3">
        <v>45282</v>
      </c>
      <c r="C603" t="str">
        <v>ثالثة</v>
      </c>
      <c r="D603" t="str">
        <f ca="1">IFERROR(_xlfn.IFNA(IF((A603-FLOOR(A603,100))&lt;10,"الخدام",LOOKUP(FLOOR(A603,100),Table2[ID start],Table2[Class])),"الخدام"),"")</f>
        <v>القديس بولس الرسول</v>
      </c>
      <c r="E603" s="29">
        <v>0.58333333333333337</v>
      </c>
      <c r="F603" t="str">
        <v>yes</v>
      </c>
    </row>
    <row r="604" spans="1:6" x14ac:dyDescent="0.25">
      <c r="A604" cm="1">
        <f t="array" aca="1" ref="A604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4" s="3">
        <v>45226</v>
      </c>
      <c r="C604" t="str">
        <v>ثالثة</v>
      </c>
      <c r="D604" t="str">
        <f ca="1">IFERROR(_xlfn.IFNA(IF((A604-FLOOR(A604,100))&lt;10,"الخدام",LOOKUP(FLOOR(A604,100),Table2[ID start],Table2[Class])),"الخدام"),"")</f>
        <v>القديس بولس الرسول</v>
      </c>
      <c r="E604" s="29">
        <v>0.5756944444444444</v>
      </c>
      <c r="F604" t="str">
        <v>no</v>
      </c>
    </row>
    <row r="605" spans="1:6" x14ac:dyDescent="0.25">
      <c r="A605" cm="1">
        <f t="array" aca="1" ref="A605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5" s="3">
        <v>45233</v>
      </c>
      <c r="C605" t="str">
        <v>ثالثة</v>
      </c>
      <c r="D605" t="str">
        <f ca="1">IFERROR(_xlfn.IFNA(IF((A605-FLOOR(A605,100))&lt;10,"الخدام",LOOKUP(FLOOR(A605,100),Table2[ID start],Table2[Class])),"الخدام"),"")</f>
        <v>القديس بولس الرسول</v>
      </c>
      <c r="E605" s="29">
        <v>0.57152777777777775</v>
      </c>
      <c r="F605" t="str">
        <v>yes</v>
      </c>
    </row>
    <row r="606" spans="1:6" x14ac:dyDescent="0.25">
      <c r="A606" cm="1">
        <f t="array" aca="1" ref="A606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6" s="3">
        <v>45240</v>
      </c>
      <c r="C606" t="str">
        <v>ثالثة</v>
      </c>
      <c r="D606" t="str">
        <f ca="1">IFERROR(_xlfn.IFNA(IF((A606-FLOOR(A606,100))&lt;10,"الخدام",LOOKUP(FLOOR(A606,100),Table2[ID start],Table2[Class])),"الخدام"),"")</f>
        <v>القديس بولس الرسول</v>
      </c>
      <c r="E606" s="29">
        <v>0.56736111111111109</v>
      </c>
      <c r="F606" t="str">
        <v>yes</v>
      </c>
    </row>
    <row r="607" spans="1:6" x14ac:dyDescent="0.25">
      <c r="A607" cm="1">
        <f t="array" aca="1" ref="A607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7" s="3">
        <v>45254</v>
      </c>
      <c r="C607" t="str">
        <v>ثالثة</v>
      </c>
      <c r="D607" t="str">
        <f ca="1">IFERROR(_xlfn.IFNA(IF((A607-FLOOR(A607,100))&lt;10,"الخدام",LOOKUP(FLOOR(A607,100),Table2[ID start],Table2[Class])),"الخدام"),"")</f>
        <v>القديس بولس الرسول</v>
      </c>
      <c r="E607" s="29">
        <v>0.55555555555555558</v>
      </c>
      <c r="F607" t="str">
        <v>no</v>
      </c>
    </row>
    <row r="608" spans="1:6" x14ac:dyDescent="0.25">
      <c r="A608" cm="1">
        <f t="array" aca="1" ref="A608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8" s="3">
        <v>45268</v>
      </c>
      <c r="C608" t="str">
        <v>ثالثة</v>
      </c>
      <c r="D608" t="str">
        <f ca="1">IFERROR(_xlfn.IFNA(IF((A608-FLOOR(A608,100))&lt;10,"الخدام",LOOKUP(FLOOR(A608,100),Table2[ID start],Table2[Class])),"الخدام"),"")</f>
        <v>القديس بولس الرسول</v>
      </c>
      <c r="E608" s="29">
        <v>0.60972222222222228</v>
      </c>
      <c r="F608" t="str">
        <v>yes</v>
      </c>
    </row>
    <row r="609" spans="1:6" x14ac:dyDescent="0.25">
      <c r="A609" cm="1">
        <f t="array" aca="1" ref="A609" ca="1">IFERROR(_xlfn.XLOOKUP(attendance__2[[#This Row],[ID]],_xlfn._xlws.FILTER(Table1[Old ID],Table1[Old ID]&lt;&gt;0),_xlfn._xlws.FILTER(Changelog!$C$2:$C$110,Changelog!$C$2:$C$110&lt;&gt;""),attendance__2[[#This Row],[ID]]),"")</f>
        <v>839</v>
      </c>
      <c r="B609" s="3">
        <v>45268</v>
      </c>
      <c r="C609" t="str">
        <v>ثالثة</v>
      </c>
      <c r="D609" t="str">
        <f ca="1">IFERROR(_xlfn.IFNA(IF((A609-FLOOR(A609,100))&lt;10,"الخدام",LOOKUP(FLOOR(A609,100),Table2[ID start],Table2[Class])),"الخدام"),"")</f>
        <v>القديس بولس الرسول</v>
      </c>
      <c r="E609" s="29">
        <v>0.54722222222222228</v>
      </c>
      <c r="F609" t="str">
        <v>no</v>
      </c>
    </row>
    <row r="610" spans="1:6" x14ac:dyDescent="0.25">
      <c r="A610" cm="1">
        <f t="array" aca="1" ref="A610" ca="1">IFERROR(_xlfn.XLOOKUP(attendance__2[[#This Row],[ID]],_xlfn._xlws.FILTER(Table1[Old ID],Table1[Old ID]&lt;&gt;0),_xlfn._xlws.FILTER(Changelog!$C$2:$C$110,Changelog!$C$2:$C$110&lt;&gt;""),attendance__2[[#This Row],[ID]]),"")</f>
        <v>840</v>
      </c>
      <c r="B610" s="3">
        <v>45233</v>
      </c>
      <c r="C610" t="str">
        <v>ثالثة</v>
      </c>
      <c r="D610" t="str">
        <f ca="1">IFERROR(_xlfn.IFNA(IF((A610-FLOOR(A610,100))&lt;10,"الخدام",LOOKUP(FLOOR(A610,100),Table2[ID start],Table2[Class])),"الخدام"),"")</f>
        <v>القديس بولس الرسول</v>
      </c>
      <c r="E610" s="29">
        <v>0.55763888888888891</v>
      </c>
      <c r="F610" t="str">
        <v>no</v>
      </c>
    </row>
    <row r="611" spans="1:6" x14ac:dyDescent="0.25">
      <c r="A611" cm="1">
        <f t="array" aca="1" ref="A611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1" s="3">
        <v>45226</v>
      </c>
      <c r="C611" t="str">
        <v>ثالثة</v>
      </c>
      <c r="D611" t="str">
        <f ca="1">IFERROR(_xlfn.IFNA(IF((A611-FLOOR(A611,100))&lt;10,"الخدام",LOOKUP(FLOOR(A611,100),Table2[ID start],Table2[Class])),"الخدام"),"")</f>
        <v>القديس بولس الرسول</v>
      </c>
      <c r="E611" s="29">
        <v>0.59236111111111112</v>
      </c>
      <c r="F611" t="str">
        <v>no</v>
      </c>
    </row>
    <row r="612" spans="1:6" x14ac:dyDescent="0.25">
      <c r="A612" cm="1">
        <f t="array" aca="1" ref="A612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2" s="3">
        <v>45233</v>
      </c>
      <c r="C612" t="str">
        <v>ثالثة</v>
      </c>
      <c r="D612" t="str">
        <f ca="1">IFERROR(_xlfn.IFNA(IF((A612-FLOOR(A612,100))&lt;10,"الخدام",LOOKUP(FLOOR(A612,100),Table2[ID start],Table2[Class])),"الخدام"),"")</f>
        <v>القديس بولس الرسول</v>
      </c>
      <c r="E612" s="29">
        <v>0.52569444444444446</v>
      </c>
      <c r="F612" t="str">
        <v>no</v>
      </c>
    </row>
    <row r="613" spans="1:6" x14ac:dyDescent="0.25">
      <c r="A613" cm="1">
        <f t="array" aca="1" ref="A613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3" s="3">
        <v>45240</v>
      </c>
      <c r="C613" t="str">
        <v>ثالثة</v>
      </c>
      <c r="D613" t="str">
        <f ca="1">IFERROR(_xlfn.IFNA(IF((A613-FLOOR(A613,100))&lt;10,"الخدام",LOOKUP(FLOOR(A613,100),Table2[ID start],Table2[Class])),"الخدام"),"")</f>
        <v>القديس بولس الرسول</v>
      </c>
      <c r="E613" s="29">
        <v>0.56736111111111109</v>
      </c>
      <c r="F613" t="str">
        <v>yes</v>
      </c>
    </row>
    <row r="614" spans="1:6" x14ac:dyDescent="0.25">
      <c r="A614" cm="1">
        <f t="array" aca="1" ref="A614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4" s="3">
        <v>45261</v>
      </c>
      <c r="C614" t="str">
        <v>ثالثة</v>
      </c>
      <c r="D614" t="str">
        <f ca="1">IFERROR(_xlfn.IFNA(IF((A614-FLOOR(A614,100))&lt;10,"الخدام",LOOKUP(FLOOR(A614,100),Table2[ID start],Table2[Class])),"الخدام"),"")</f>
        <v>القديس بولس الرسول</v>
      </c>
      <c r="E614" s="29">
        <v>0.5625</v>
      </c>
      <c r="F614" t="str">
        <v>no</v>
      </c>
    </row>
    <row r="615" spans="1:6" x14ac:dyDescent="0.25">
      <c r="A615" cm="1">
        <f t="array" aca="1" ref="A615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5" s="3">
        <v>45268</v>
      </c>
      <c r="C615" t="str">
        <v>ثالثة</v>
      </c>
      <c r="D615" t="str">
        <f ca="1">IFERROR(_xlfn.IFNA(IF((A615-FLOOR(A615,100))&lt;10,"الخدام",LOOKUP(FLOOR(A615,100),Table2[ID start],Table2[Class])),"الخدام"),"")</f>
        <v>القديس بولس الرسول</v>
      </c>
      <c r="E615" s="29">
        <v>0.57361111111111107</v>
      </c>
      <c r="F615" t="str">
        <v>yes</v>
      </c>
    </row>
    <row r="616" spans="1:6" x14ac:dyDescent="0.25">
      <c r="A616" cm="1">
        <f t="array" aca="1" ref="A616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6" s="3">
        <v>45240</v>
      </c>
      <c r="C616" t="str">
        <v>ثالثة</v>
      </c>
      <c r="D616" t="str">
        <f ca="1">IFERROR(_xlfn.IFNA(IF((A616-FLOOR(A616,100))&lt;10,"الخدام",LOOKUP(FLOOR(A616,100),Table2[ID start],Table2[Class])),"الخدام"),"")</f>
        <v>القديس بولس الرسول</v>
      </c>
      <c r="E616" s="29">
        <v>0.55000000000000004</v>
      </c>
      <c r="F616" t="str">
        <v>no</v>
      </c>
    </row>
    <row r="617" spans="1:6" x14ac:dyDescent="0.25">
      <c r="A617" cm="1">
        <f t="array" aca="1" ref="A617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7" s="3">
        <v>45247</v>
      </c>
      <c r="C617" t="str">
        <v>ثالثة</v>
      </c>
      <c r="D617" t="str">
        <f ca="1">IFERROR(_xlfn.IFNA(IF((A617-FLOOR(A617,100))&lt;10,"الخدام",LOOKUP(FLOOR(A617,100),Table2[ID start],Table2[Class])),"الخدام"),"")</f>
        <v>القديس بولس الرسول</v>
      </c>
      <c r="E617" s="29">
        <v>0.5625</v>
      </c>
      <c r="F617" t="str">
        <v>yes</v>
      </c>
    </row>
    <row r="618" spans="1:6" x14ac:dyDescent="0.25">
      <c r="A618" cm="1">
        <f t="array" aca="1" ref="A618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8" s="3">
        <v>45261</v>
      </c>
      <c r="C618" t="str">
        <v>ثالثة</v>
      </c>
      <c r="D618" t="str">
        <f ca="1">IFERROR(_xlfn.IFNA(IF((A618-FLOOR(A618,100))&lt;10,"الخدام",LOOKUP(FLOOR(A618,100),Table2[ID start],Table2[Class])),"الخدام"),"")</f>
        <v>القديس بولس الرسول</v>
      </c>
      <c r="E618" s="29">
        <v>0.54722222222222228</v>
      </c>
      <c r="F618" t="str">
        <v>no</v>
      </c>
    </row>
    <row r="619" spans="1:6" x14ac:dyDescent="0.25">
      <c r="A619" cm="1">
        <f t="array" aca="1" ref="A619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9" s="3">
        <v>45268</v>
      </c>
      <c r="C619" t="str">
        <v>ثالثة</v>
      </c>
      <c r="D619" t="str">
        <f ca="1">IFERROR(_xlfn.IFNA(IF((A619-FLOOR(A619,100))&lt;10,"الخدام",LOOKUP(FLOOR(A619,100),Table2[ID start],Table2[Class])),"الخدام"),"")</f>
        <v>القديس بولس الرسول</v>
      </c>
      <c r="E619" s="29">
        <v>0.5493055555555556</v>
      </c>
      <c r="F619" t="str">
        <v>no</v>
      </c>
    </row>
    <row r="620" spans="1:6" x14ac:dyDescent="0.25">
      <c r="A620" cm="1">
        <f t="array" aca="1" ref="A620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0" s="3">
        <v>45226</v>
      </c>
      <c r="C620" t="str">
        <v>ثالثة</v>
      </c>
      <c r="D620" t="str">
        <f ca="1">IFERROR(_xlfn.IFNA(IF((A620-FLOOR(A620,100))&lt;10,"الخدام",LOOKUP(FLOOR(A620,100),Table2[ID start],Table2[Class])),"الخدام"),"")</f>
        <v>القديس بولس الرسول</v>
      </c>
      <c r="E620" s="29">
        <v>0.58125000000000004</v>
      </c>
      <c r="F620" t="str">
        <v>no</v>
      </c>
    </row>
    <row r="621" spans="1:6" x14ac:dyDescent="0.25">
      <c r="A621" cm="1">
        <f t="array" aca="1" ref="A621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1" s="3">
        <v>45233</v>
      </c>
      <c r="C621" t="str">
        <v>ثالثة</v>
      </c>
      <c r="D621" t="str">
        <f ca="1">IFERROR(_xlfn.IFNA(IF((A621-FLOOR(A621,100))&lt;10,"الخدام",LOOKUP(FLOOR(A621,100),Table2[ID start],Table2[Class])),"الخدام"),"")</f>
        <v>القديس بولس الرسول</v>
      </c>
      <c r="E621" s="29">
        <v>0.55208333333333337</v>
      </c>
      <c r="F621" t="str">
        <v>no</v>
      </c>
    </row>
    <row r="622" spans="1:6" x14ac:dyDescent="0.25">
      <c r="A622" cm="1">
        <f t="array" aca="1" ref="A622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2" s="3">
        <v>45240</v>
      </c>
      <c r="C622" t="str">
        <v>ثالثة</v>
      </c>
      <c r="D622" t="str">
        <f ca="1">IFERROR(_xlfn.IFNA(IF((A622-FLOOR(A622,100))&lt;10,"الخدام",LOOKUP(FLOOR(A622,100),Table2[ID start],Table2[Class])),"الخدام"),"")</f>
        <v>القديس بولس الرسول</v>
      </c>
      <c r="E622" s="29">
        <v>0.5444444444444444</v>
      </c>
      <c r="F622" t="str">
        <v>no</v>
      </c>
    </row>
    <row r="623" spans="1:6" x14ac:dyDescent="0.25">
      <c r="A623" cm="1">
        <f t="array" aca="1" ref="A623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3" s="3">
        <v>45254</v>
      </c>
      <c r="C623" t="str">
        <v>ثالثة</v>
      </c>
      <c r="D623" t="str">
        <f ca="1">IFERROR(_xlfn.IFNA(IF((A623-FLOOR(A623,100))&lt;10,"الخدام",LOOKUP(FLOOR(A623,100),Table2[ID start],Table2[Class])),"الخدام"),"")</f>
        <v>القديس بولس الرسول</v>
      </c>
      <c r="E623" s="29">
        <v>0.54722222222222228</v>
      </c>
      <c r="F623" t="str">
        <v>no</v>
      </c>
    </row>
    <row r="624" spans="1:6" x14ac:dyDescent="0.25">
      <c r="A624" cm="1">
        <f t="array" aca="1" ref="A624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4" s="3">
        <v>45268</v>
      </c>
      <c r="C624" t="str">
        <v>ثالثة</v>
      </c>
      <c r="D624" t="str">
        <f ca="1">IFERROR(_xlfn.IFNA(IF((A624-FLOOR(A624,100))&lt;10,"الخدام",LOOKUP(FLOOR(A624,100),Table2[ID start],Table2[Class])),"الخدام"),"")</f>
        <v>القديس بولس الرسول</v>
      </c>
      <c r="E624" s="29">
        <v>0.54166666666666663</v>
      </c>
      <c r="F624" t="str">
        <v>no</v>
      </c>
    </row>
    <row r="625" spans="1:6" x14ac:dyDescent="0.25">
      <c r="A625" cm="1">
        <f t="array" aca="1" ref="A625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5" s="3">
        <v>45282</v>
      </c>
      <c r="C625" t="str">
        <v>ثالثة</v>
      </c>
      <c r="D625" t="str">
        <f ca="1">IFERROR(_xlfn.IFNA(IF((A625-FLOOR(A625,100))&lt;10,"الخدام",LOOKUP(FLOOR(A625,100),Table2[ID start],Table2[Class])),"الخدام"),"")</f>
        <v>القديس بولس الرسول</v>
      </c>
      <c r="E625" s="29">
        <v>0.54861111111111116</v>
      </c>
      <c r="F625" t="str">
        <v>no</v>
      </c>
    </row>
    <row r="626" spans="1:6" x14ac:dyDescent="0.25">
      <c r="A626" cm="1">
        <f t="array" aca="1" ref="A626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6" s="3">
        <v>45233</v>
      </c>
      <c r="C626" t="str">
        <v>ثالثة</v>
      </c>
      <c r="D626" t="str">
        <f ca="1">IFERROR(_xlfn.IFNA(IF((A626-FLOOR(A626,100))&lt;10,"الخدام",LOOKUP(FLOOR(A626,100),Table2[ID start],Table2[Class])),"الخدام"),"")</f>
        <v>القديس بولس الرسول</v>
      </c>
      <c r="E626" s="29">
        <v>0.56319444444444444</v>
      </c>
      <c r="F626" t="str">
        <v>yes</v>
      </c>
    </row>
    <row r="627" spans="1:6" x14ac:dyDescent="0.25">
      <c r="A627" cm="1">
        <f t="array" aca="1" ref="A627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7" s="3">
        <v>45268</v>
      </c>
      <c r="C627" t="str">
        <v>ثالثة</v>
      </c>
      <c r="D627" t="str">
        <f ca="1">IFERROR(_xlfn.IFNA(IF((A627-FLOOR(A627,100))&lt;10,"الخدام",LOOKUP(FLOOR(A627,100),Table2[ID start],Table2[Class])),"الخدام"),"")</f>
        <v>القديس بولس الرسول</v>
      </c>
      <c r="E627" s="29">
        <v>0.55902777777777779</v>
      </c>
      <c r="F627" t="str">
        <v>no</v>
      </c>
    </row>
    <row r="628" spans="1:6" x14ac:dyDescent="0.25">
      <c r="A628" cm="1">
        <f t="array" aca="1" ref="A628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8" s="3">
        <v>45282</v>
      </c>
      <c r="C628" t="str">
        <v>ثالثة</v>
      </c>
      <c r="D628" t="str">
        <f ca="1">IFERROR(_xlfn.IFNA(IF((A628-FLOOR(A628,100))&lt;10,"الخدام",LOOKUP(FLOOR(A628,100),Table2[ID start],Table2[Class])),"الخدام"),"")</f>
        <v>القديس بولس الرسول</v>
      </c>
      <c r="E628" s="29">
        <v>0.55000000000000004</v>
      </c>
      <c r="F628" t="str">
        <v>no</v>
      </c>
    </row>
    <row r="629" spans="1:6" x14ac:dyDescent="0.25">
      <c r="A629" cm="1">
        <f t="array" aca="1" ref="A629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29" s="3">
        <v>45226</v>
      </c>
      <c r="C629" t="str">
        <v>ثالثة</v>
      </c>
      <c r="D629" t="str">
        <f ca="1">IFERROR(_xlfn.IFNA(IF((A629-FLOOR(A629,100))&lt;10,"الخدام",LOOKUP(FLOOR(A629,100),Table2[ID start],Table2[Class])),"الخدام"),"")</f>
        <v>القديس بولس الرسول</v>
      </c>
      <c r="E629" s="29">
        <v>0.5756944444444444</v>
      </c>
      <c r="F629" t="str">
        <v>no</v>
      </c>
    </row>
    <row r="630" spans="1:6" x14ac:dyDescent="0.25">
      <c r="A630" cm="1">
        <f t="array" aca="1" ref="A630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0" s="3">
        <v>45240</v>
      </c>
      <c r="C630" t="str">
        <v>ثالثة</v>
      </c>
      <c r="D630" t="str">
        <f ca="1">IFERROR(_xlfn.IFNA(IF((A630-FLOOR(A630,100))&lt;10,"الخدام",LOOKUP(FLOOR(A630,100),Table2[ID start],Table2[Class])),"الخدام"),"")</f>
        <v>القديس بولس الرسول</v>
      </c>
      <c r="E630" s="29">
        <v>0.56666666666666665</v>
      </c>
      <c r="F630" t="str">
        <v>yes</v>
      </c>
    </row>
    <row r="631" spans="1:6" x14ac:dyDescent="0.25">
      <c r="A631" cm="1">
        <f t="array" aca="1" ref="A631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1" s="3">
        <v>45254</v>
      </c>
      <c r="C631" t="str">
        <v>ثالثة</v>
      </c>
      <c r="D631" t="str">
        <f ca="1">IFERROR(_xlfn.IFNA(IF((A631-FLOOR(A631,100))&lt;10,"الخدام",LOOKUP(FLOOR(A631,100),Table2[ID start],Table2[Class])),"الخدام"),"")</f>
        <v>القديس بولس الرسول</v>
      </c>
      <c r="E631" s="29">
        <v>0.56041666666666667</v>
      </c>
      <c r="F631" t="str">
        <v>no</v>
      </c>
    </row>
    <row r="632" spans="1:6" x14ac:dyDescent="0.25">
      <c r="A632" cm="1">
        <f t="array" aca="1" ref="A632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2" s="3">
        <v>45247</v>
      </c>
      <c r="C632" t="str">
        <v>ثالثة</v>
      </c>
      <c r="D632" t="str">
        <f ca="1">IFERROR(_xlfn.IFNA(IF((A632-FLOOR(A632,100))&lt;10,"الخدام",LOOKUP(FLOOR(A632,100),Table2[ID start],Table2[Class])),"الخدام"),"")</f>
        <v>القديس بولس الرسول</v>
      </c>
      <c r="E632" s="29">
        <v>0.55486111111111114</v>
      </c>
      <c r="F632" t="str">
        <v>no</v>
      </c>
    </row>
    <row r="633" spans="1:6" x14ac:dyDescent="0.25">
      <c r="A633" cm="1">
        <f t="array" aca="1" ref="A633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3" s="3">
        <v>45268</v>
      </c>
      <c r="C633" t="str">
        <v>ثالثة</v>
      </c>
      <c r="D633" t="str">
        <f ca="1">IFERROR(_xlfn.IFNA(IF((A633-FLOOR(A633,100))&lt;10,"الخدام",LOOKUP(FLOOR(A633,100),Table2[ID start],Table2[Class])),"الخدام"),"")</f>
        <v>القديس بولس الرسول</v>
      </c>
      <c r="E633" s="29">
        <v>0.55625000000000002</v>
      </c>
      <c r="F633" t="str">
        <v>no</v>
      </c>
    </row>
    <row r="634" spans="1:6" x14ac:dyDescent="0.25">
      <c r="A634" cm="1">
        <f t="array" aca="1" ref="A634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4" s="3">
        <v>45219</v>
      </c>
      <c r="C634" t="str">
        <v>ثالثة</v>
      </c>
      <c r="D634" t="str">
        <f ca="1">IFERROR(_xlfn.IFNA(IF((A634-FLOOR(A634,100))&lt;10,"الخدام",LOOKUP(FLOOR(A634,100),Table2[ID start],Table2[Class])),"الخدام"),"")</f>
        <v>القديس بولس الرسول</v>
      </c>
      <c r="E634" s="29">
        <v>0.89930555555555558</v>
      </c>
      <c r="F634" t="str">
        <v>no</v>
      </c>
    </row>
    <row r="635" spans="1:6" x14ac:dyDescent="0.25">
      <c r="A635" cm="1">
        <f t="array" aca="1" ref="A635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5" s="3">
        <v>45226</v>
      </c>
      <c r="C635" t="str">
        <v>ثالثة</v>
      </c>
      <c r="D635" t="str">
        <f ca="1">IFERROR(_xlfn.IFNA(IF((A635-FLOOR(A635,100))&lt;10,"الخدام",LOOKUP(FLOOR(A635,100),Table2[ID start],Table2[Class])),"الخدام"),"")</f>
        <v>القديس بولس الرسول</v>
      </c>
      <c r="E635" s="29">
        <v>0.57986111111111116</v>
      </c>
      <c r="F635" t="str">
        <v>no</v>
      </c>
    </row>
    <row r="636" spans="1:6" x14ac:dyDescent="0.25">
      <c r="A636" cm="1">
        <f t="array" aca="1" ref="A636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6" s="3">
        <v>45240</v>
      </c>
      <c r="C636" t="str">
        <v>ثالثة</v>
      </c>
      <c r="D636" t="str">
        <f ca="1">IFERROR(_xlfn.IFNA(IF((A636-FLOOR(A636,100))&lt;10,"الخدام",LOOKUP(FLOOR(A636,100),Table2[ID start],Table2[Class])),"الخدام"),"")</f>
        <v>القديس بولس الرسول</v>
      </c>
      <c r="E636" s="29">
        <v>0.55138888888888893</v>
      </c>
      <c r="F636" t="str">
        <v>no</v>
      </c>
    </row>
    <row r="637" spans="1:6" x14ac:dyDescent="0.25">
      <c r="A637" cm="1">
        <f t="array" aca="1" ref="A637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7" s="3">
        <v>45268</v>
      </c>
      <c r="C637" t="str">
        <v>ثالثة</v>
      </c>
      <c r="D637" t="str">
        <f ca="1">IFERROR(_xlfn.IFNA(IF((A637-FLOOR(A637,100))&lt;10,"الخدام",LOOKUP(FLOOR(A637,100),Table2[ID start],Table2[Class])),"الخدام"),"")</f>
        <v>القديس بولس الرسول</v>
      </c>
      <c r="E637" s="29">
        <v>0.57499999999999996</v>
      </c>
      <c r="F637" t="str">
        <v>yes</v>
      </c>
    </row>
    <row r="638" spans="1:6" x14ac:dyDescent="0.25">
      <c r="A638" cm="1">
        <f t="array" aca="1" ref="A638" ca="1">IFERROR(_xlfn.XLOOKUP(attendance__2[[#This Row],[ID]],_xlfn._xlws.FILTER(Table1[Old ID],Table1[Old ID]&lt;&gt;0),_xlfn._xlws.FILTER(Changelog!$C$2:$C$110,Changelog!$C$2:$C$110&lt;&gt;""),attendance__2[[#This Row],[ID]]),"")</f>
        <v>853</v>
      </c>
      <c r="B638" s="3">
        <v>45282</v>
      </c>
      <c r="C638" t="str">
        <v>ثالثة</v>
      </c>
      <c r="D638" t="str">
        <f ca="1">IFERROR(_xlfn.IFNA(IF((A638-FLOOR(A638,100))&lt;10,"الخدام",LOOKUP(FLOOR(A638,100),Table2[ID start],Table2[Class])),"الخدام"),"")</f>
        <v>القديس بولس الرسول</v>
      </c>
      <c r="E638" s="29">
        <v>0.58333333333333337</v>
      </c>
      <c r="F638" t="str">
        <v>yes</v>
      </c>
    </row>
    <row r="639" spans="1:6" x14ac:dyDescent="0.25">
      <c r="A639" cm="1">
        <f t="array" aca="1" ref="A639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39" s="3">
        <v>45226</v>
      </c>
      <c r="C639" t="str">
        <v>ثالثة</v>
      </c>
      <c r="D639" t="str">
        <f ca="1">IFERROR(_xlfn.IFNA(IF((A639-FLOOR(A639,100))&lt;10,"الخدام",LOOKUP(FLOOR(A639,100),Table2[ID start],Table2[Class])),"الخدام"),"")</f>
        <v>القديس بولس الرسول</v>
      </c>
      <c r="E639" s="29">
        <v>0.5756944444444444</v>
      </c>
      <c r="F639" t="str">
        <v>no</v>
      </c>
    </row>
    <row r="640" spans="1:6" x14ac:dyDescent="0.25">
      <c r="A640" cm="1">
        <f t="array" aca="1" ref="A640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0" s="3">
        <v>45247</v>
      </c>
      <c r="C640" t="str">
        <v>ثالثة</v>
      </c>
      <c r="D640" t="str">
        <f ca="1">IFERROR(_xlfn.IFNA(IF((A640-FLOOR(A640,100))&lt;10,"الخدام",LOOKUP(FLOOR(A640,100),Table2[ID start],Table2[Class])),"الخدام"),"")</f>
        <v>القديس بولس الرسول</v>
      </c>
      <c r="E640" s="29">
        <v>0.56111111111111112</v>
      </c>
      <c r="F640" t="str">
        <v>yes</v>
      </c>
    </row>
    <row r="641" spans="1:6" x14ac:dyDescent="0.25">
      <c r="A641" cm="1">
        <f t="array" aca="1" ref="A641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1" s="3">
        <v>45261</v>
      </c>
      <c r="C641" t="str">
        <v>ثالثة</v>
      </c>
      <c r="D641" t="str">
        <f ca="1">IFERROR(_xlfn.IFNA(IF((A641-FLOOR(A641,100))&lt;10,"الخدام",LOOKUP(FLOOR(A641,100),Table2[ID start],Table2[Class])),"الخدام"),"")</f>
        <v>القديس بولس الرسول</v>
      </c>
      <c r="E641" s="29">
        <v>0.54791666666666672</v>
      </c>
      <c r="F641" t="str">
        <v>yes</v>
      </c>
    </row>
    <row r="642" spans="1:6" x14ac:dyDescent="0.25">
      <c r="A642" cm="1">
        <f t="array" aca="1" ref="A642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2" s="3">
        <v>45226</v>
      </c>
      <c r="C642" t="str">
        <v>ثالثة</v>
      </c>
      <c r="D642" t="str">
        <f ca="1">IFERROR(_xlfn.IFNA(IF((A642-FLOOR(A642,100))&lt;10,"الخدام",LOOKUP(FLOOR(A642,100),Table2[ID start],Table2[Class])),"الخدام"),"")</f>
        <v>القديس بولس الرسول</v>
      </c>
      <c r="E642" s="29">
        <v>0.58125000000000004</v>
      </c>
      <c r="F642" t="str">
        <v>no</v>
      </c>
    </row>
    <row r="643" spans="1:6" x14ac:dyDescent="0.25">
      <c r="A643" cm="1">
        <f t="array" aca="1" ref="A643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3" s="3">
        <v>45240</v>
      </c>
      <c r="C643" t="str">
        <v>ثالثة</v>
      </c>
      <c r="D643" t="str">
        <f ca="1">IFERROR(_xlfn.IFNA(IF((A643-FLOOR(A643,100))&lt;10,"الخدام",LOOKUP(FLOOR(A643,100),Table2[ID start],Table2[Class])),"الخدام"),"")</f>
        <v>القديس بولس الرسول</v>
      </c>
      <c r="E643" s="29">
        <v>0.55763888888888891</v>
      </c>
      <c r="F643" t="str">
        <v>no</v>
      </c>
    </row>
    <row r="644" spans="1:6" x14ac:dyDescent="0.25">
      <c r="A644" cm="1">
        <f t="array" aca="1" ref="A644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4" s="3">
        <v>45254</v>
      </c>
      <c r="C644" t="str">
        <v>ثالثة</v>
      </c>
      <c r="D644" t="str">
        <f ca="1">IFERROR(_xlfn.IFNA(IF((A644-FLOOR(A644,100))&lt;10,"الخدام",LOOKUP(FLOOR(A644,100),Table2[ID start],Table2[Class])),"الخدام"),"")</f>
        <v>القديس بولس الرسول</v>
      </c>
      <c r="E644" s="29">
        <v>0.55694444444444446</v>
      </c>
      <c r="F644" t="str">
        <v>no</v>
      </c>
    </row>
    <row r="645" spans="1:6" x14ac:dyDescent="0.25">
      <c r="A645" cm="1">
        <f t="array" aca="1" ref="A645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5" s="3">
        <v>45261</v>
      </c>
      <c r="C645" t="str">
        <v>ثالثة</v>
      </c>
      <c r="D645" t="str">
        <f ca="1">IFERROR(_xlfn.IFNA(IF((A645-FLOOR(A645,100))&lt;10,"الخدام",LOOKUP(FLOOR(A645,100),Table2[ID start],Table2[Class])),"الخدام"),"")</f>
        <v>القديس بولس الرسول</v>
      </c>
      <c r="E645" s="29">
        <v>0.55902777777777779</v>
      </c>
      <c r="F645" t="str">
        <v>no</v>
      </c>
    </row>
    <row r="646" spans="1:6" x14ac:dyDescent="0.25">
      <c r="A646" cm="1">
        <f t="array" aca="1" ref="A646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6" s="3">
        <v>45268</v>
      </c>
      <c r="C646" t="str">
        <v>ثالثة</v>
      </c>
      <c r="D646" t="str">
        <f ca="1">IFERROR(_xlfn.IFNA(IF((A646-FLOOR(A646,100))&lt;10,"الخدام",LOOKUP(FLOOR(A646,100),Table2[ID start],Table2[Class])),"الخدام"),"")</f>
        <v>القديس بولس الرسول</v>
      </c>
      <c r="E646" s="29">
        <v>0.56319444444444444</v>
      </c>
      <c r="F646" t="str">
        <v>yes</v>
      </c>
    </row>
    <row r="647" spans="1:6" x14ac:dyDescent="0.25">
      <c r="A647" cm="1">
        <f t="array" aca="1" ref="A647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7" s="3">
        <v>45275</v>
      </c>
      <c r="C647" t="str">
        <v>ثالثة</v>
      </c>
      <c r="D647" t="str">
        <f ca="1">IFERROR(_xlfn.IFNA(IF((A647-FLOOR(A647,100))&lt;10,"الخدام",LOOKUP(FLOOR(A647,100),Table2[ID start],Table2[Class])),"الخدام"),"")</f>
        <v>القديس بولس الرسول</v>
      </c>
      <c r="E647" s="29">
        <v>0.56111111111111112</v>
      </c>
      <c r="F647" t="str">
        <v>no</v>
      </c>
    </row>
    <row r="648" spans="1:6" x14ac:dyDescent="0.25">
      <c r="A648" cm="1">
        <f t="array" aca="1" ref="A648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8" s="3">
        <v>45282</v>
      </c>
      <c r="C648" t="str">
        <v>ثالثة</v>
      </c>
      <c r="D648" t="str">
        <f ca="1">IFERROR(_xlfn.IFNA(IF((A648-FLOOR(A648,100))&lt;10,"الخدام",LOOKUP(FLOOR(A648,100),Table2[ID start],Table2[Class])),"الخدام"),"")</f>
        <v>القديس بولس الرسول</v>
      </c>
      <c r="E648" s="29">
        <v>0.55208333333333337</v>
      </c>
      <c r="F648" t="str">
        <v>no</v>
      </c>
    </row>
    <row r="649" spans="1:6" x14ac:dyDescent="0.25">
      <c r="A649" cm="1">
        <f t="array" aca="1" ref="A649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49" s="3">
        <v>45219</v>
      </c>
      <c r="C649" t="str">
        <v>ثالثة</v>
      </c>
      <c r="D649" t="str">
        <f ca="1">IFERROR(_xlfn.IFNA(IF((A649-FLOOR(A649,100))&lt;10,"الخدام",LOOKUP(FLOOR(A649,100),Table2[ID start],Table2[Class])),"الخدام"),"")</f>
        <v>القديس بولس الرسول</v>
      </c>
      <c r="E649" s="29">
        <v>0.89930555555555558</v>
      </c>
      <c r="F649" t="str">
        <v>no</v>
      </c>
    </row>
    <row r="650" spans="1:6" x14ac:dyDescent="0.25">
      <c r="A650" cm="1">
        <f t="array" aca="1" ref="A650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0" s="3">
        <v>45226</v>
      </c>
      <c r="C650" t="str">
        <v>ثالثة</v>
      </c>
      <c r="D650" t="str">
        <f ca="1">IFERROR(_xlfn.IFNA(IF((A650-FLOOR(A650,100))&lt;10,"الخدام",LOOKUP(FLOOR(A650,100),Table2[ID start],Table2[Class])),"الخدام"),"")</f>
        <v>القديس بولس الرسول</v>
      </c>
      <c r="E650" s="29">
        <v>0.57847222222222228</v>
      </c>
      <c r="F650" t="str">
        <v>no</v>
      </c>
    </row>
    <row r="651" spans="1:6" x14ac:dyDescent="0.25">
      <c r="A651" cm="1">
        <f t="array" aca="1" ref="A651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1" s="3">
        <v>45233</v>
      </c>
      <c r="C651" t="str">
        <v>ثالثة</v>
      </c>
      <c r="D651" t="str">
        <f ca="1">IFERROR(_xlfn.IFNA(IF((A651-FLOOR(A651,100))&lt;10,"الخدام",LOOKUP(FLOOR(A651,100),Table2[ID start],Table2[Class])),"الخدام"),"")</f>
        <v>القديس بولس الرسول</v>
      </c>
      <c r="E651" s="29">
        <v>0.56458333333333333</v>
      </c>
      <c r="F651" t="str">
        <v>yes</v>
      </c>
    </row>
    <row r="652" spans="1:6" x14ac:dyDescent="0.25">
      <c r="A652" cm="1">
        <f t="array" aca="1" ref="A652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2" s="3">
        <v>45254</v>
      </c>
      <c r="C652" t="str">
        <v>ثالثة</v>
      </c>
      <c r="D652" t="str">
        <f ca="1">IFERROR(_xlfn.IFNA(IF((A652-FLOOR(A652,100))&lt;10,"الخدام",LOOKUP(FLOOR(A652,100),Table2[ID start],Table2[Class])),"الخدام"),"")</f>
        <v>القديس بولس الرسول</v>
      </c>
      <c r="E652" s="29">
        <v>0.58402777777777781</v>
      </c>
      <c r="F652" t="str">
        <v>yes</v>
      </c>
    </row>
    <row r="653" spans="1:6" x14ac:dyDescent="0.25">
      <c r="A653" cm="1">
        <f t="array" aca="1" ref="A653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3" s="3">
        <v>45226</v>
      </c>
      <c r="C653" t="str">
        <v>ثالثة</v>
      </c>
      <c r="D653" t="str">
        <f ca="1">IFERROR(_xlfn.IFNA(IF((A653-FLOOR(A653,100))&lt;10,"الخدام",LOOKUP(FLOOR(A653,100),Table2[ID start],Table2[Class])),"الخدام"),"")</f>
        <v>القديس بولس الرسول</v>
      </c>
      <c r="E653" s="29">
        <v>0.58125000000000004</v>
      </c>
      <c r="F653" t="str">
        <v>no</v>
      </c>
    </row>
    <row r="654" spans="1:6" x14ac:dyDescent="0.25">
      <c r="A654" cm="1">
        <f t="array" aca="1" ref="A654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4" s="3">
        <v>45240</v>
      </c>
      <c r="C654" t="str">
        <v>ثالثة</v>
      </c>
      <c r="D654" t="str">
        <f ca="1">IFERROR(_xlfn.IFNA(IF((A654-FLOOR(A654,100))&lt;10,"الخدام",LOOKUP(FLOOR(A654,100),Table2[ID start],Table2[Class])),"الخدام"),"")</f>
        <v>القديس بولس الرسول</v>
      </c>
      <c r="E654" s="29">
        <v>0.55833333333333335</v>
      </c>
      <c r="F654" t="str">
        <v>no</v>
      </c>
    </row>
    <row r="655" spans="1:6" x14ac:dyDescent="0.25">
      <c r="A655" cm="1">
        <f t="array" aca="1" ref="A655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5" s="3">
        <v>45247</v>
      </c>
      <c r="C655" t="str">
        <v>ثالثة</v>
      </c>
      <c r="D655" t="str">
        <f ca="1">IFERROR(_xlfn.IFNA(IF((A655-FLOOR(A655,100))&lt;10,"الخدام",LOOKUP(FLOOR(A655,100),Table2[ID start],Table2[Class])),"الخدام"),"")</f>
        <v>القديس بولس الرسول</v>
      </c>
      <c r="E655" s="29">
        <v>0.56319444444444444</v>
      </c>
      <c r="F655" t="str">
        <v>yes</v>
      </c>
    </row>
    <row r="656" spans="1:6" x14ac:dyDescent="0.25">
      <c r="A656" cm="1">
        <f t="array" aca="1" ref="A656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6" s="3">
        <v>45254</v>
      </c>
      <c r="C656" t="str">
        <v>ثالثة</v>
      </c>
      <c r="D656" t="str">
        <f ca="1">IFERROR(_xlfn.IFNA(IF((A656-FLOOR(A656,100))&lt;10,"الخدام",LOOKUP(FLOOR(A656,100),Table2[ID start],Table2[Class])),"الخدام"),"")</f>
        <v>القديس بولس الرسول</v>
      </c>
      <c r="E656" s="29">
        <v>0.55694444444444446</v>
      </c>
      <c r="F656" t="str">
        <v>no</v>
      </c>
    </row>
    <row r="657" spans="1:6" x14ac:dyDescent="0.25">
      <c r="A657" cm="1">
        <f t="array" aca="1" ref="A657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7" s="3">
        <v>45226</v>
      </c>
      <c r="C657" t="str">
        <v>ثالثة</v>
      </c>
      <c r="D657" t="str">
        <f ca="1">IFERROR(_xlfn.IFNA(IF((A657-FLOOR(A657,100))&lt;10,"الخدام",LOOKUP(FLOOR(A657,100),Table2[ID start],Table2[Class])),"الخدام"),"")</f>
        <v>القديس بولس الرسول</v>
      </c>
      <c r="E657" s="29">
        <v>0.59513888888888888</v>
      </c>
      <c r="F657" t="str">
        <v>no</v>
      </c>
    </row>
    <row r="658" spans="1:6" x14ac:dyDescent="0.25">
      <c r="A658" cm="1">
        <f t="array" aca="1" ref="A658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8" s="3">
        <v>45233</v>
      </c>
      <c r="C658" t="str">
        <v>ثالثة</v>
      </c>
      <c r="D658" t="str">
        <f ca="1">IFERROR(_xlfn.IFNA(IF((A658-FLOOR(A658,100))&lt;10,"الخدام",LOOKUP(FLOOR(A658,100),Table2[ID start],Table2[Class])),"الخدام"),"")</f>
        <v>القديس بولس الرسول</v>
      </c>
      <c r="E658" s="29">
        <v>0.54652777777777772</v>
      </c>
      <c r="F658" t="str">
        <v>no</v>
      </c>
    </row>
    <row r="659" spans="1:6" x14ac:dyDescent="0.25">
      <c r="A659" cm="1">
        <f t="array" aca="1" ref="A659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9" s="3">
        <v>45240</v>
      </c>
      <c r="C659" t="str">
        <v>ثالثة</v>
      </c>
      <c r="D659" t="str">
        <f ca="1">IFERROR(_xlfn.IFNA(IF((A659-FLOOR(A659,100))&lt;10,"الخدام",LOOKUP(FLOOR(A659,100),Table2[ID start],Table2[Class])),"الخدام"),"")</f>
        <v>القديس بولس الرسول</v>
      </c>
      <c r="E659" s="29">
        <v>0.56736111111111109</v>
      </c>
      <c r="F659" t="str">
        <v>yes</v>
      </c>
    </row>
    <row r="660" spans="1:6" x14ac:dyDescent="0.25">
      <c r="A660" cm="1">
        <f t="array" aca="1" ref="A660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60" s="3">
        <v>45261</v>
      </c>
      <c r="C660" t="str">
        <v>ثالثة</v>
      </c>
      <c r="D660" t="str">
        <f ca="1">IFERROR(_xlfn.IFNA(IF((A660-FLOOR(A660,100))&lt;10,"الخدام",LOOKUP(FLOOR(A660,100),Table2[ID start],Table2[Class])),"الخدام"),"")</f>
        <v>القديس بولس الرسول</v>
      </c>
      <c r="E660" s="29">
        <v>0.55208333333333337</v>
      </c>
      <c r="F660" t="str">
        <v>no</v>
      </c>
    </row>
    <row r="661" spans="1:6" x14ac:dyDescent="0.25">
      <c r="A661" cm="1">
        <f t="array" aca="1" ref="A661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1" s="3">
        <v>45233</v>
      </c>
      <c r="C661" t="str">
        <v>ثالثة</v>
      </c>
      <c r="D661" t="str">
        <f ca="1">IFERROR(_xlfn.IFNA(IF((A661-FLOOR(A661,100))&lt;10,"الخدام",LOOKUP(FLOOR(A661,100),Table2[ID start],Table2[Class])),"الخدام"),"")</f>
        <v>القديس بولس الرسول</v>
      </c>
      <c r="E661" s="29">
        <v>0.5708333333333333</v>
      </c>
      <c r="F661" t="str">
        <v>yes</v>
      </c>
    </row>
    <row r="662" spans="1:6" x14ac:dyDescent="0.25">
      <c r="A662" cm="1">
        <f t="array" aca="1" ref="A662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2" s="3">
        <v>45240</v>
      </c>
      <c r="C662" t="str">
        <v>ثالثة</v>
      </c>
      <c r="D662" t="str">
        <f ca="1">IFERROR(_xlfn.IFNA(IF((A662-FLOOR(A662,100))&lt;10,"الخدام",LOOKUP(FLOOR(A662,100),Table2[ID start],Table2[Class])),"الخدام"),"")</f>
        <v>القديس بولس الرسول</v>
      </c>
      <c r="E662" s="29">
        <v>0.57430555555555551</v>
      </c>
      <c r="F662" t="str">
        <v>yes</v>
      </c>
    </row>
    <row r="663" spans="1:6" x14ac:dyDescent="0.25">
      <c r="A663" cm="1">
        <f t="array" aca="1" ref="A663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3" s="3">
        <v>45254</v>
      </c>
      <c r="C663" t="str">
        <v>ثالثة</v>
      </c>
      <c r="D663" t="str">
        <f ca="1">IFERROR(_xlfn.IFNA(IF((A663-FLOOR(A663,100))&lt;10,"الخدام",LOOKUP(FLOOR(A663,100),Table2[ID start],Table2[Class])),"الخدام"),"")</f>
        <v>القديس بولس الرسول</v>
      </c>
      <c r="E663" s="29">
        <v>0.55555555555555558</v>
      </c>
      <c r="F663" t="str">
        <v>no</v>
      </c>
    </row>
    <row r="664" spans="1:6" x14ac:dyDescent="0.25">
      <c r="A664" cm="1">
        <f t="array" aca="1" ref="A664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4" s="3">
        <v>45261</v>
      </c>
      <c r="C664" t="str">
        <v>ثالثة</v>
      </c>
      <c r="D664" t="str">
        <f ca="1">IFERROR(_xlfn.IFNA(IF((A664-FLOOR(A664,100))&lt;10,"الخدام",LOOKUP(FLOOR(A664,100),Table2[ID start],Table2[Class])),"الخدام"),"")</f>
        <v>القديس بولس الرسول</v>
      </c>
      <c r="E664" s="29">
        <v>0.5805555555555556</v>
      </c>
      <c r="F664" t="str">
        <v>yes</v>
      </c>
    </row>
    <row r="665" spans="1:6" x14ac:dyDescent="0.25">
      <c r="A665" cm="1">
        <f t="array" aca="1" ref="A665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5" s="3">
        <v>45268</v>
      </c>
      <c r="C665" t="str">
        <v>ثالثة</v>
      </c>
      <c r="D665" t="str">
        <f ca="1">IFERROR(_xlfn.IFNA(IF((A665-FLOOR(A665,100))&lt;10,"الخدام",LOOKUP(FLOOR(A665,100),Table2[ID start],Table2[Class])),"الخدام"),"")</f>
        <v>القديس بولس الرسول</v>
      </c>
      <c r="E665" s="29">
        <v>0.60972222222222228</v>
      </c>
      <c r="F665" t="str">
        <v>yes</v>
      </c>
    </row>
    <row r="666" spans="1:6" x14ac:dyDescent="0.25">
      <c r="A666" cm="1">
        <f t="array" aca="1" ref="A666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6" s="3">
        <v>45233</v>
      </c>
      <c r="C666" t="str">
        <v>ثالثة</v>
      </c>
      <c r="D666" t="str">
        <f ca="1">IFERROR(_xlfn.IFNA(IF((A666-FLOOR(A666,100))&lt;10,"الخدام",LOOKUP(FLOOR(A666,100),Table2[ID start],Table2[Class])),"الخدام"),"")</f>
        <v>القديس بولس الرسول</v>
      </c>
      <c r="E666" s="29">
        <v>0.54583333333333328</v>
      </c>
      <c r="F666" t="str">
        <v>no</v>
      </c>
    </row>
    <row r="667" spans="1:6" x14ac:dyDescent="0.25">
      <c r="A667" cm="1">
        <f t="array" aca="1" ref="A667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7" s="3">
        <v>45254</v>
      </c>
      <c r="C667" t="str">
        <v>ثالثة</v>
      </c>
      <c r="D667" t="str">
        <f ca="1">IFERROR(_xlfn.IFNA(IF((A667-FLOOR(A667,100))&lt;10,"الخدام",LOOKUP(FLOOR(A667,100),Table2[ID start],Table2[Class])),"الخدام"),"")</f>
        <v>القديس بولس الرسول</v>
      </c>
      <c r="E667" s="29">
        <v>0.55277777777777781</v>
      </c>
      <c r="F667" t="str">
        <v>no</v>
      </c>
    </row>
    <row r="668" spans="1:6" x14ac:dyDescent="0.25">
      <c r="A668" cm="1">
        <f t="array" aca="1" ref="A668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8" s="3">
        <v>45268</v>
      </c>
      <c r="C668" t="str">
        <v>ثالثة</v>
      </c>
      <c r="D668" t="str">
        <f ca="1">IFERROR(_xlfn.IFNA(IF((A668-FLOOR(A668,100))&lt;10,"الخدام",LOOKUP(FLOOR(A668,100),Table2[ID start],Table2[Class])),"الخدام"),"")</f>
        <v>القديس بولس الرسول</v>
      </c>
      <c r="E668" s="29">
        <v>0.54027777777777775</v>
      </c>
      <c r="F668" t="str">
        <v>no</v>
      </c>
    </row>
    <row r="669" spans="1:6" x14ac:dyDescent="0.25">
      <c r="A669" cm="1">
        <f t="array" aca="1" ref="A669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9" s="3">
        <v>45282</v>
      </c>
      <c r="C669" t="str">
        <v>ثالثة</v>
      </c>
      <c r="D669" t="str">
        <f ca="1">IFERROR(_xlfn.IFNA(IF((A669-FLOOR(A669,100))&lt;10,"الخدام",LOOKUP(FLOOR(A669,100),Table2[ID start],Table2[Class])),"الخدام"),"")</f>
        <v>القديس بولس الرسول</v>
      </c>
      <c r="E669" s="29">
        <v>0.5625</v>
      </c>
      <c r="F669" t="str">
        <v>no</v>
      </c>
    </row>
    <row r="670" spans="1:6" x14ac:dyDescent="0.25">
      <c r="A670" cm="1">
        <f t="array" aca="1" ref="A670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0" s="3">
        <v>45226</v>
      </c>
      <c r="C670" t="str">
        <v>ثالثة</v>
      </c>
      <c r="D670" t="str">
        <f ca="1">IFERROR(_xlfn.IFNA(IF((A670-FLOOR(A670,100))&lt;10,"الخدام",LOOKUP(FLOOR(A670,100),Table2[ID start],Table2[Class])),"الخدام"),"")</f>
        <v>القديس بولس الرسول</v>
      </c>
      <c r="E670" s="29">
        <v>0.61458333333333337</v>
      </c>
      <c r="F670" t="str">
        <v>no</v>
      </c>
    </row>
    <row r="671" spans="1:6" x14ac:dyDescent="0.25">
      <c r="A671" cm="1">
        <f t="array" aca="1" ref="A671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1" s="3">
        <v>45233</v>
      </c>
      <c r="C671" t="str">
        <v>ثالثة</v>
      </c>
      <c r="D671" t="str">
        <f ca="1">IFERROR(_xlfn.IFNA(IF((A671-FLOOR(A671,100))&lt;10,"الخدام",LOOKUP(FLOOR(A671,100),Table2[ID start],Table2[Class])),"الخدام"),"")</f>
        <v>القديس بولس الرسول</v>
      </c>
      <c r="E671" s="29">
        <v>0.56597222222222221</v>
      </c>
      <c r="F671" t="str">
        <v>yes</v>
      </c>
    </row>
    <row r="672" spans="1:6" x14ac:dyDescent="0.25">
      <c r="A672" cm="1">
        <f t="array" aca="1" ref="A672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2" s="3">
        <v>45254</v>
      </c>
      <c r="C672" t="str">
        <v>ثالثة</v>
      </c>
      <c r="D672" t="str">
        <f ca="1">IFERROR(_xlfn.IFNA(IF((A672-FLOOR(A672,100))&lt;10,"الخدام",LOOKUP(FLOOR(A672,100),Table2[ID start],Table2[Class])),"الخدام"),"")</f>
        <v>القديس بولس الرسول</v>
      </c>
      <c r="E672" s="29">
        <v>0.58402777777777781</v>
      </c>
      <c r="F672" t="str">
        <v>yes</v>
      </c>
    </row>
    <row r="673" spans="1:6" x14ac:dyDescent="0.25">
      <c r="A673" cm="1">
        <f t="array" aca="1" ref="A673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3" s="3">
        <v>45261</v>
      </c>
      <c r="C673" t="str">
        <v>ثالثة</v>
      </c>
      <c r="D673" t="str">
        <f ca="1">IFERROR(_xlfn.IFNA(IF((A673-FLOOR(A673,100))&lt;10,"الخدام",LOOKUP(FLOOR(A673,100),Table2[ID start],Table2[Class])),"الخدام"),"")</f>
        <v>القديس بولس الرسول</v>
      </c>
      <c r="E673" s="29">
        <v>0.58680555555555558</v>
      </c>
      <c r="F673" t="str">
        <v>yes</v>
      </c>
    </row>
    <row r="674" spans="1:6" x14ac:dyDescent="0.25">
      <c r="A674" cm="1">
        <f t="array" aca="1" ref="A674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4" s="3">
        <v>45268</v>
      </c>
      <c r="C674" t="str">
        <v>ثالثة</v>
      </c>
      <c r="D674" t="str">
        <f ca="1">IFERROR(_xlfn.IFNA(IF((A674-FLOOR(A674,100))&lt;10,"الخدام",LOOKUP(FLOOR(A674,100),Table2[ID start],Table2[Class])),"الخدام"),"")</f>
        <v>القديس بولس الرسول</v>
      </c>
      <c r="E674" s="29">
        <v>0.58125000000000004</v>
      </c>
      <c r="F674" t="str">
        <v>yes</v>
      </c>
    </row>
    <row r="675" spans="1:6" x14ac:dyDescent="0.25">
      <c r="A675" cm="1">
        <f t="array" aca="1" ref="A675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5" s="3">
        <v>45233</v>
      </c>
      <c r="C675" t="str">
        <v>ثالثة</v>
      </c>
      <c r="D675" t="str">
        <f ca="1">IFERROR(_xlfn.IFNA(IF((A675-FLOOR(A675,100))&lt;10,"الخدام",LOOKUP(FLOOR(A675,100),Table2[ID start],Table2[Class])),"الخدام"),"")</f>
        <v>القديس بولس الرسول</v>
      </c>
      <c r="E675" s="29">
        <v>0.5708333333333333</v>
      </c>
      <c r="F675" t="str">
        <v>yes</v>
      </c>
    </row>
    <row r="676" spans="1:6" x14ac:dyDescent="0.25">
      <c r="A676" cm="1">
        <f t="array" aca="1" ref="A676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6" s="3">
        <v>45240</v>
      </c>
      <c r="C676" t="str">
        <v>ثالثة</v>
      </c>
      <c r="D676" t="str">
        <f ca="1">IFERROR(_xlfn.IFNA(IF((A676-FLOOR(A676,100))&lt;10,"الخدام",LOOKUP(FLOOR(A676,100),Table2[ID start],Table2[Class])),"الخدام"),"")</f>
        <v>القديس بولس الرسول</v>
      </c>
      <c r="E676" s="29">
        <v>0.54583333333333328</v>
      </c>
      <c r="F676" t="str">
        <v>no</v>
      </c>
    </row>
    <row r="677" spans="1:6" x14ac:dyDescent="0.25">
      <c r="A677" cm="1">
        <f t="array" aca="1" ref="A677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7" s="3">
        <v>45254</v>
      </c>
      <c r="C677" t="str">
        <v>ثالثة</v>
      </c>
      <c r="D677" t="str">
        <f ca="1">IFERROR(_xlfn.IFNA(IF((A677-FLOOR(A677,100))&lt;10,"الخدام",LOOKUP(FLOOR(A677,100),Table2[ID start],Table2[Class])),"الخدام"),"")</f>
        <v>القديس بولس الرسول</v>
      </c>
      <c r="E677" s="29">
        <v>0.57361111111111107</v>
      </c>
      <c r="F677" t="str">
        <v>yes</v>
      </c>
    </row>
    <row r="678" spans="1:6" x14ac:dyDescent="0.25">
      <c r="A678" cm="1">
        <f t="array" aca="1" ref="A678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8" s="3">
        <v>45261</v>
      </c>
      <c r="C678" t="str">
        <v>ثالثة</v>
      </c>
      <c r="D678" t="str">
        <f ca="1">IFERROR(_xlfn.IFNA(IF((A678-FLOOR(A678,100))&lt;10,"الخدام",LOOKUP(FLOOR(A678,100),Table2[ID start],Table2[Class])),"الخدام"),"")</f>
        <v>القديس بولس الرسول</v>
      </c>
      <c r="E678" s="29">
        <v>0.55555555555555558</v>
      </c>
      <c r="F678" t="str">
        <v>no</v>
      </c>
    </row>
    <row r="679" spans="1:6" x14ac:dyDescent="0.25">
      <c r="A679" cm="1">
        <f t="array" aca="1" ref="A679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79" s="3">
        <v>45233</v>
      </c>
      <c r="C679" t="str">
        <v>ثالثة</v>
      </c>
      <c r="D679" t="str">
        <f ca="1">IFERROR(_xlfn.IFNA(IF((A679-FLOOR(A679,100))&lt;10,"الخدام",LOOKUP(FLOOR(A679,100),Table2[ID start],Table2[Class])),"الخدام"),"")</f>
        <v>القديس بولس الرسول</v>
      </c>
      <c r="E679" s="29">
        <v>0.61041666666666672</v>
      </c>
      <c r="F679" t="str">
        <v>yes</v>
      </c>
    </row>
    <row r="680" spans="1:6" x14ac:dyDescent="0.25">
      <c r="A680" cm="1">
        <f t="array" aca="1" ref="A680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80" s="3">
        <v>45254</v>
      </c>
      <c r="C680" t="str">
        <v>ثالثة</v>
      </c>
      <c r="D680" t="str">
        <f ca="1">IFERROR(_xlfn.IFNA(IF((A680-FLOOR(A680,100))&lt;10,"الخدام",LOOKUP(FLOOR(A680,100),Table2[ID start],Table2[Class])),"الخدام"),"")</f>
        <v>القديس بولس الرسول</v>
      </c>
      <c r="E680" s="29">
        <v>0.57361111111111107</v>
      </c>
      <c r="F680" t="str">
        <v>yes</v>
      </c>
    </row>
    <row r="681" spans="1:6" x14ac:dyDescent="0.25">
      <c r="A681" cm="1">
        <f t="array" aca="1" ref="A681" ca="1">IFERROR(_xlfn.XLOOKUP(attendance__2[[#This Row],[ID]],_xlfn._xlws.FILTER(Table1[Old ID],Table1[Old ID]&lt;&gt;0),_xlfn._xlws.FILTER(Changelog!$C$2:$C$110,Changelog!$C$2:$C$110&lt;&gt;""),attendance__2[[#This Row],[ID]]),"")</f>
        <v>872</v>
      </c>
      <c r="B681" s="3">
        <v>45254</v>
      </c>
      <c r="C681" t="str">
        <v>ثالثة</v>
      </c>
      <c r="D681" t="str">
        <f ca="1">IFERROR(_xlfn.IFNA(IF((A681-FLOOR(A681,100))&lt;10,"الخدام",LOOKUP(FLOOR(A681,100),Table2[ID start],Table2[Class])),"الخدام"),"")</f>
        <v>القديس بولس الرسول</v>
      </c>
      <c r="E681" s="29">
        <v>0.56458333333333333</v>
      </c>
      <c r="F681" t="str">
        <v>yes</v>
      </c>
    </row>
    <row r="682" spans="1:6" x14ac:dyDescent="0.25">
      <c r="A682" cm="1">
        <f t="array" aca="1" ref="A682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2" s="3">
        <v>45219</v>
      </c>
      <c r="C682" t="str">
        <v>ثالثة</v>
      </c>
      <c r="D682" t="str">
        <f ca="1">IFERROR(_xlfn.IFNA(IF((A682-FLOOR(A682,100))&lt;10,"الخدام",LOOKUP(FLOOR(A682,100),Table2[ID start],Table2[Class])),"الخدام"),"")</f>
        <v>القديس بولس الرسول</v>
      </c>
      <c r="E682" s="29">
        <v>0.89861111111111114</v>
      </c>
      <c r="F682" t="str">
        <v>no</v>
      </c>
    </row>
    <row r="683" spans="1:6" x14ac:dyDescent="0.25">
      <c r="A683" cm="1">
        <f t="array" aca="1" ref="A683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3" s="3">
        <v>45226</v>
      </c>
      <c r="C683" t="str">
        <v>ثالثة</v>
      </c>
      <c r="D683" t="str">
        <f ca="1">IFERROR(_xlfn.IFNA(IF((A683-FLOOR(A683,100))&lt;10,"الخدام",LOOKUP(FLOOR(A683,100),Table2[ID start],Table2[Class])),"الخدام"),"")</f>
        <v>القديس بولس الرسول</v>
      </c>
      <c r="E683" s="29">
        <v>0.57847222222222228</v>
      </c>
      <c r="F683" t="str">
        <v>no</v>
      </c>
    </row>
    <row r="684" spans="1:6" x14ac:dyDescent="0.25">
      <c r="A684" cm="1">
        <f t="array" aca="1" ref="A684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4" s="3">
        <v>45240</v>
      </c>
      <c r="C684" t="str">
        <v>ثالثة</v>
      </c>
      <c r="D684" t="str">
        <f ca="1">IFERROR(_xlfn.IFNA(IF((A684-FLOOR(A684,100))&lt;10,"الخدام",LOOKUP(FLOOR(A684,100),Table2[ID start],Table2[Class])),"الخدام"),"")</f>
        <v>القديس بولس الرسول</v>
      </c>
      <c r="E684" s="29">
        <v>0.57361111111111107</v>
      </c>
      <c r="F684" t="str">
        <v>yes</v>
      </c>
    </row>
    <row r="685" spans="1:6" x14ac:dyDescent="0.25">
      <c r="A685" cm="1">
        <f t="array" aca="1" ref="A685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5" s="3">
        <v>45268</v>
      </c>
      <c r="C685" t="str">
        <v>ثالثة</v>
      </c>
      <c r="D685" t="str">
        <f ca="1">IFERROR(_xlfn.IFNA(IF((A685-FLOOR(A685,100))&lt;10,"الخدام",LOOKUP(FLOOR(A685,100),Table2[ID start],Table2[Class])),"الخدام"),"")</f>
        <v>القديس بولس الرسول</v>
      </c>
      <c r="E685" s="29">
        <v>0.54027777777777775</v>
      </c>
      <c r="F685" t="str">
        <v>no</v>
      </c>
    </row>
    <row r="686" spans="1:6" x14ac:dyDescent="0.25">
      <c r="A686" cm="1">
        <f t="array" aca="1" ref="A686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6" s="3">
        <v>45240</v>
      </c>
      <c r="C686" t="str">
        <v>ثالثة</v>
      </c>
      <c r="D686" t="str">
        <f ca="1">IFERROR(_xlfn.IFNA(IF((A686-FLOOR(A686,100))&lt;10,"الخدام",LOOKUP(FLOOR(A686,100),Table2[ID start],Table2[Class])),"الخدام"),"")</f>
        <v>القديس بولس الرسول</v>
      </c>
      <c r="E686" s="29">
        <v>0.57361111111111107</v>
      </c>
      <c r="F686" t="str">
        <v>yes</v>
      </c>
    </row>
    <row r="687" spans="1:6" x14ac:dyDescent="0.25">
      <c r="A687" cm="1">
        <f t="array" aca="1" ref="A687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7" s="3">
        <v>45254</v>
      </c>
      <c r="C687" t="str">
        <v>ثالثة</v>
      </c>
      <c r="D687" t="str">
        <f ca="1">IFERROR(_xlfn.IFNA(IF((A687-FLOOR(A687,100))&lt;10,"الخدام",LOOKUP(FLOOR(A687,100),Table2[ID start],Table2[Class])),"الخدام"),"")</f>
        <v>القديس بولس الرسول</v>
      </c>
      <c r="E687" s="29">
        <v>0.55694444444444446</v>
      </c>
      <c r="F687" t="str">
        <v>no</v>
      </c>
    </row>
    <row r="688" spans="1:6" x14ac:dyDescent="0.25">
      <c r="A688" cm="1">
        <f t="array" aca="1" ref="A688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8" s="3">
        <v>45275</v>
      </c>
      <c r="C688" t="str">
        <v>ثالثة</v>
      </c>
      <c r="D688" t="str">
        <f ca="1">IFERROR(_xlfn.IFNA(IF((A688-FLOOR(A688,100))&lt;10,"الخدام",LOOKUP(FLOOR(A688,100),Table2[ID start],Table2[Class])),"الخدام"),"")</f>
        <v>القديس بولس الرسول</v>
      </c>
      <c r="E688" s="29">
        <v>0.56111111111111112</v>
      </c>
      <c r="F688" t="str">
        <v>no</v>
      </c>
    </row>
    <row r="689" spans="1:6" x14ac:dyDescent="0.25">
      <c r="A689" cm="1">
        <f t="array" aca="1" ref="A689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89" s="3">
        <v>45226</v>
      </c>
      <c r="C689" t="str">
        <v>ثالثة</v>
      </c>
      <c r="D689" t="str">
        <f ca="1">IFERROR(_xlfn.IFNA(IF((A689-FLOOR(A689,100))&lt;10,"الخدام",LOOKUP(FLOOR(A689,100),Table2[ID start],Table2[Class])),"الخدام"),"")</f>
        <v>القديس بولس الرسول</v>
      </c>
      <c r="E689" s="29">
        <v>0.57847222222222228</v>
      </c>
      <c r="F689" t="str">
        <v>no</v>
      </c>
    </row>
    <row r="690" spans="1:6" x14ac:dyDescent="0.25">
      <c r="A690" cm="1">
        <f t="array" aca="1" ref="A690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90" s="3">
        <v>45233</v>
      </c>
      <c r="C690" t="str">
        <v>ثالثة</v>
      </c>
      <c r="D690" t="str">
        <f ca="1">IFERROR(_xlfn.IFNA(IF((A690-FLOOR(A690,100))&lt;10,"الخدام",LOOKUP(FLOOR(A690,100),Table2[ID start],Table2[Class])),"الخدام"),"")</f>
        <v>القديس بولس الرسول</v>
      </c>
      <c r="E690" s="29">
        <v>0.55486111111111114</v>
      </c>
      <c r="F690" t="str">
        <v>no</v>
      </c>
    </row>
    <row r="691" spans="1:6" x14ac:dyDescent="0.25">
      <c r="A691" cm="1">
        <f t="array" aca="1" ref="A691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1" s="3">
        <v>45219</v>
      </c>
      <c r="C691" t="str">
        <v>ثالثة</v>
      </c>
      <c r="D691" t="str">
        <f ca="1">IFERROR(_xlfn.IFNA(IF((A691-FLOOR(A691,100))&lt;10,"الخدام",LOOKUP(FLOOR(A691,100),Table2[ID start],Table2[Class])),"الخدام"),"")</f>
        <v>القديس بولس الرسول</v>
      </c>
      <c r="E691" s="29">
        <v>0.89861111111111114</v>
      </c>
      <c r="F691" t="str">
        <v>no</v>
      </c>
    </row>
    <row r="692" spans="1:6" x14ac:dyDescent="0.25">
      <c r="A692" cm="1">
        <f t="array" aca="1" ref="A692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2" s="3">
        <v>45226</v>
      </c>
      <c r="C692" t="str">
        <v>ثالثة</v>
      </c>
      <c r="D692" t="str">
        <f ca="1">IFERROR(_xlfn.IFNA(IF((A692-FLOOR(A692,100))&lt;10,"الخدام",LOOKUP(FLOOR(A692,100),Table2[ID start],Table2[Class])),"الخدام"),"")</f>
        <v>القديس بولس الرسول</v>
      </c>
      <c r="E692" s="29">
        <v>0.58611111111111114</v>
      </c>
      <c r="F692" t="str">
        <v>no</v>
      </c>
    </row>
    <row r="693" spans="1:6" x14ac:dyDescent="0.25">
      <c r="A693" cm="1">
        <f t="array" aca="1" ref="A693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3" s="3">
        <v>45254</v>
      </c>
      <c r="C693" t="str">
        <v>ثالثة</v>
      </c>
      <c r="D693" t="str">
        <f ca="1">IFERROR(_xlfn.IFNA(IF((A693-FLOOR(A693,100))&lt;10,"الخدام",LOOKUP(FLOOR(A693,100),Table2[ID start],Table2[Class])),"الخدام"),"")</f>
        <v>القديس بولس الرسول</v>
      </c>
      <c r="E693" s="29">
        <v>0.54722222222222228</v>
      </c>
      <c r="F693" t="str">
        <v>yes</v>
      </c>
    </row>
    <row r="694" spans="1:6" x14ac:dyDescent="0.25">
      <c r="A694" cm="1">
        <f t="array" aca="1" ref="A694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4" s="3">
        <v>45261</v>
      </c>
      <c r="C694" t="str">
        <v>ثالثة</v>
      </c>
      <c r="D694" t="str">
        <f ca="1">IFERROR(_xlfn.IFNA(IF((A694-FLOOR(A694,100))&lt;10,"الخدام",LOOKUP(FLOOR(A694,100),Table2[ID start],Table2[Class])),"الخدام"),"")</f>
        <v>القديس بولس الرسول</v>
      </c>
      <c r="E694" s="29">
        <v>0.55763888888888891</v>
      </c>
      <c r="F694" t="str">
        <v>yes</v>
      </c>
    </row>
    <row r="695" spans="1:6" x14ac:dyDescent="0.25">
      <c r="A695" cm="1">
        <f t="array" aca="1" ref="A695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5" s="3">
        <v>45219</v>
      </c>
      <c r="C695" t="str">
        <v>ثالثة</v>
      </c>
      <c r="D695" t="str">
        <f ca="1">IFERROR(_xlfn.IFNA(IF((A695-FLOOR(A695,100))&lt;10,"الخدام",LOOKUP(FLOOR(A695,100),Table2[ID start],Table2[Class])),"الخدام"),"")</f>
        <v>القديس بولس الرسول</v>
      </c>
      <c r="E695" s="29">
        <v>0.89930555555555558</v>
      </c>
      <c r="F695" t="str">
        <v>no</v>
      </c>
    </row>
    <row r="696" spans="1:6" x14ac:dyDescent="0.25">
      <c r="A696" cm="1">
        <f t="array" aca="1" ref="A696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6" s="3">
        <v>45226</v>
      </c>
      <c r="C696" t="str">
        <v>ثالثة</v>
      </c>
      <c r="D696" t="str">
        <f ca="1">IFERROR(_xlfn.IFNA(IF((A696-FLOOR(A696,100))&lt;10,"الخدام",LOOKUP(FLOOR(A696,100),Table2[ID start],Table2[Class])),"الخدام"),"")</f>
        <v>القديس بولس الرسول</v>
      </c>
      <c r="E696" s="29">
        <v>0.57916666666666672</v>
      </c>
      <c r="F696" t="str">
        <v>no</v>
      </c>
    </row>
    <row r="697" spans="1:6" x14ac:dyDescent="0.25">
      <c r="A697" cm="1">
        <f t="array" aca="1" ref="A697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7" s="3">
        <v>45233</v>
      </c>
      <c r="C697" t="str">
        <v>ثالثة</v>
      </c>
      <c r="D697" t="str">
        <f ca="1">IFERROR(_xlfn.IFNA(IF((A697-FLOOR(A697,100))&lt;10,"الخدام",LOOKUP(FLOOR(A697,100),Table2[ID start],Table2[Class])),"الخدام"),"")</f>
        <v>القديس بولس الرسول</v>
      </c>
      <c r="E697" s="29">
        <v>0.52708333333333335</v>
      </c>
      <c r="F697" t="str">
        <v>no</v>
      </c>
    </row>
    <row r="698" spans="1:6" x14ac:dyDescent="0.25">
      <c r="A698" cm="1">
        <f t="array" aca="1" ref="A698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8" s="3">
        <v>45240</v>
      </c>
      <c r="C698" t="str">
        <v>ثالثة</v>
      </c>
      <c r="D698" t="str">
        <f ca="1">IFERROR(_xlfn.IFNA(IF((A698-FLOOR(A698,100))&lt;10,"الخدام",LOOKUP(FLOOR(A698,100),Table2[ID start],Table2[Class])),"الخدام"),"")</f>
        <v>القديس بولس الرسول</v>
      </c>
      <c r="E698" s="29">
        <v>0.55277777777777781</v>
      </c>
      <c r="F698" t="str">
        <v>no</v>
      </c>
    </row>
    <row r="699" spans="1:6" x14ac:dyDescent="0.25">
      <c r="A699" cm="1">
        <f t="array" aca="1" ref="A699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699" s="3">
        <v>45226</v>
      </c>
      <c r="C699" t="str">
        <v>ثالثة</v>
      </c>
      <c r="D699" t="str">
        <f ca="1">IFERROR(_xlfn.IFNA(IF((A699-FLOOR(A699,100))&lt;10,"الخدام",LOOKUP(FLOOR(A699,100),Table2[ID start],Table2[Class])),"الخدام"),"")</f>
        <v>القديس بولس الرسول</v>
      </c>
      <c r="E699" s="29">
        <v>0.57916666666666672</v>
      </c>
      <c r="F699" t="str">
        <v>no</v>
      </c>
    </row>
    <row r="700" spans="1:6" x14ac:dyDescent="0.25">
      <c r="A700" cm="1">
        <f t="array" aca="1" ref="A700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0" s="3">
        <v>45233</v>
      </c>
      <c r="C700" t="str">
        <v>ثالثة</v>
      </c>
      <c r="D700" t="str">
        <f ca="1">IFERROR(_xlfn.IFNA(IF((A700-FLOOR(A700,100))&lt;10,"الخدام",LOOKUP(FLOOR(A700,100),Table2[ID start],Table2[Class])),"الخدام"),"")</f>
        <v>القديس بولس الرسول</v>
      </c>
      <c r="E700" s="29">
        <v>0.56666666666666665</v>
      </c>
      <c r="F700" t="str">
        <v>yes</v>
      </c>
    </row>
    <row r="701" spans="1:6" x14ac:dyDescent="0.25">
      <c r="A701" cm="1">
        <f t="array" aca="1" ref="A701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1" s="3">
        <v>45240</v>
      </c>
      <c r="C701" t="str">
        <v>ثالثة</v>
      </c>
      <c r="D701" t="str">
        <f ca="1">IFERROR(_xlfn.IFNA(IF((A701-FLOOR(A701,100))&lt;10,"الخدام",LOOKUP(FLOOR(A701,100),Table2[ID start],Table2[Class])),"الخدام"),"")</f>
        <v>القديس بولس الرسول</v>
      </c>
      <c r="E701" s="29">
        <v>0.57847222222222228</v>
      </c>
      <c r="F701" t="str">
        <v>yes</v>
      </c>
    </row>
    <row r="702" spans="1:6" x14ac:dyDescent="0.25">
      <c r="A702" cm="1">
        <f t="array" aca="1" ref="A702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2" s="3">
        <v>45261</v>
      </c>
      <c r="C702" t="str">
        <v>ثالثة</v>
      </c>
      <c r="D702" t="str">
        <f ca="1">IFERROR(_xlfn.IFNA(IF((A702-FLOOR(A702,100))&lt;10,"الخدام",LOOKUP(FLOOR(A702,100),Table2[ID start],Table2[Class])),"الخدام"),"")</f>
        <v>القديس بولس الرسول</v>
      </c>
      <c r="E702" s="29">
        <v>0.54097222222222219</v>
      </c>
      <c r="F702" t="str">
        <v>no</v>
      </c>
    </row>
    <row r="703" spans="1:6" x14ac:dyDescent="0.25">
      <c r="A703" cm="1">
        <f t="array" aca="1" ref="A703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3" s="3">
        <v>45268</v>
      </c>
      <c r="C703" t="str">
        <v>ثالثة</v>
      </c>
      <c r="D703" t="str">
        <f ca="1">IFERROR(_xlfn.IFNA(IF((A703-FLOOR(A703,100))&lt;10,"الخدام",LOOKUP(FLOOR(A703,100),Table2[ID start],Table2[Class])),"الخدام"),"")</f>
        <v>القديس بولس الرسول</v>
      </c>
      <c r="E703" s="29">
        <v>0.60902777777777772</v>
      </c>
      <c r="F703" t="str">
        <v>yes</v>
      </c>
    </row>
    <row r="704" spans="1:6" x14ac:dyDescent="0.25">
      <c r="A704" cm="1">
        <f t="array" aca="1" ref="A704" ca="1">IFERROR(_xlfn.XLOOKUP(attendance__2[[#This Row],[ID]],_xlfn._xlws.FILTER(Table1[Old ID],Table1[Old ID]&lt;&gt;0),_xlfn._xlws.FILTER(Changelog!$C$2:$C$110,Changelog!$C$2:$C$110&lt;&gt;""),attendance__2[[#This Row],[ID]]),"")</f>
        <v>880</v>
      </c>
      <c r="B704" s="3">
        <v>45226</v>
      </c>
      <c r="C704" t="str">
        <v>ثالثة</v>
      </c>
      <c r="D704" t="str">
        <f ca="1">IFERROR(_xlfn.IFNA(IF((A704-FLOOR(A704,100))&lt;10,"الخدام",LOOKUP(FLOOR(A704,100),Table2[ID start],Table2[Class])),"الخدام"),"")</f>
        <v>القديس بولس الرسول</v>
      </c>
      <c r="E704" s="29">
        <v>0.58194444444444449</v>
      </c>
      <c r="F704" t="str">
        <v>no</v>
      </c>
    </row>
    <row r="705" spans="1:6" x14ac:dyDescent="0.25">
      <c r="A705" cm="1">
        <f t="array" aca="1" ref="A705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5" s="3">
        <v>45226</v>
      </c>
      <c r="C705" t="str">
        <v>ثالثة</v>
      </c>
      <c r="D705" t="str">
        <f ca="1">IFERROR(_xlfn.IFNA(IF((A705-FLOOR(A705,100))&lt;10,"الخدام",LOOKUP(FLOOR(A705,100),Table2[ID start],Table2[Class])),"الخدام"),"")</f>
        <v>القديس بولس الرسول</v>
      </c>
      <c r="E705" s="29">
        <v>0.58194444444444449</v>
      </c>
      <c r="F705" t="str">
        <v>no</v>
      </c>
    </row>
    <row r="706" spans="1:6" x14ac:dyDescent="0.25">
      <c r="A706" cm="1">
        <f t="array" aca="1" ref="A706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6" s="3">
        <v>45254</v>
      </c>
      <c r="C706" t="str">
        <v>ثالثة</v>
      </c>
      <c r="D706" t="str">
        <f ca="1">IFERROR(_xlfn.IFNA(IF((A706-FLOOR(A706,100))&lt;10,"الخدام",LOOKUP(FLOOR(A706,100),Table2[ID start],Table2[Class])),"الخدام"),"")</f>
        <v>القديس بولس الرسول</v>
      </c>
      <c r="E706" s="29">
        <v>0.56111111111111112</v>
      </c>
      <c r="F706" t="str">
        <v>no</v>
      </c>
    </row>
    <row r="707" spans="1:6" x14ac:dyDescent="0.25">
      <c r="A707" cm="1">
        <f t="array" aca="1" ref="A707" ca="1">IFERROR(_xlfn.XLOOKUP(attendance__2[[#This Row],[ID]],_xlfn._xlws.FILTER(Table1[Old ID],Table1[Old ID]&lt;&gt;0),_xlfn._xlws.FILTER(Changelog!$C$2:$C$110,Changelog!$C$2:$C$110&lt;&gt;""),attendance__2[[#This Row],[ID]]),"")</f>
        <v>882</v>
      </c>
      <c r="B707" s="3">
        <v>45226</v>
      </c>
      <c r="C707" t="str">
        <v>ثالثة</v>
      </c>
      <c r="D707" t="str">
        <f ca="1">IFERROR(_xlfn.IFNA(IF((A707-FLOOR(A707,100))&lt;10,"الخدام",LOOKUP(FLOOR(A707,100),Table2[ID start],Table2[Class])),"الخدام"),"")</f>
        <v>القديس بولس الرسول</v>
      </c>
      <c r="E707" s="29">
        <v>0.58680555555555558</v>
      </c>
      <c r="F707" t="str">
        <v>no</v>
      </c>
    </row>
    <row r="708" spans="1:6" x14ac:dyDescent="0.25">
      <c r="A708" cm="1">
        <f t="array" aca="1" ref="A708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8" s="3">
        <v>45240</v>
      </c>
      <c r="C708" t="str">
        <v>ثالثة</v>
      </c>
      <c r="D708" t="str">
        <f ca="1">IFERROR(_xlfn.IFNA(IF((A708-FLOOR(A708,100))&lt;10,"الخدام",LOOKUP(FLOOR(A708,100),Table2[ID start],Table2[Class])),"الخدام"),"")</f>
        <v>القديس بولس الرسول</v>
      </c>
      <c r="E708" s="29">
        <v>0.55208333333333337</v>
      </c>
      <c r="F708" t="str">
        <v>no</v>
      </c>
    </row>
    <row r="709" spans="1:6" x14ac:dyDescent="0.25">
      <c r="A709" cm="1">
        <f t="array" aca="1" ref="A709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9" s="3">
        <v>45254</v>
      </c>
      <c r="C709" t="str">
        <v>ثالثة</v>
      </c>
      <c r="D709" t="str">
        <f ca="1">IFERROR(_xlfn.IFNA(IF((A709-FLOOR(A709,100))&lt;10,"الخدام",LOOKUP(FLOOR(A709,100),Table2[ID start],Table2[Class])),"الخدام"),"")</f>
        <v>القديس بولس الرسول</v>
      </c>
      <c r="E709" s="29">
        <v>0.54027777777777775</v>
      </c>
      <c r="F709" t="str">
        <v>no</v>
      </c>
    </row>
    <row r="710" spans="1:6" x14ac:dyDescent="0.25">
      <c r="A710" cm="1">
        <f t="array" aca="1" ref="A710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0" s="3">
        <v>45261</v>
      </c>
      <c r="C710" t="str">
        <v>ثالثة</v>
      </c>
      <c r="D710" t="str">
        <f ca="1">IFERROR(_xlfn.IFNA(IF((A710-FLOOR(A710,100))&lt;10,"الخدام",LOOKUP(FLOOR(A710,100),Table2[ID start],Table2[Class])),"الخدام"),"")</f>
        <v>القديس بولس الرسول</v>
      </c>
      <c r="E710" s="29">
        <v>0.57430555555555551</v>
      </c>
      <c r="F710" t="str">
        <v>yes</v>
      </c>
    </row>
    <row r="711" spans="1:6" x14ac:dyDescent="0.25">
      <c r="A711" cm="1">
        <f t="array" aca="1" ref="A711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1" s="3">
        <v>45282</v>
      </c>
      <c r="C711" t="str">
        <v>ثالثة</v>
      </c>
      <c r="D711" t="str">
        <f ca="1">IFERROR(_xlfn.IFNA(IF((A711-FLOOR(A711,100))&lt;10,"الخدام",LOOKUP(FLOOR(A711,100),Table2[ID start],Table2[Class])),"الخدام"),"")</f>
        <v>القديس بولس الرسول</v>
      </c>
      <c r="E711" s="29">
        <v>0.54861111111111116</v>
      </c>
      <c r="F711" t="str">
        <v>no</v>
      </c>
    </row>
    <row r="712" spans="1:6" x14ac:dyDescent="0.25">
      <c r="A712" cm="1">
        <f t="array" aca="1" ref="A712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2" s="3">
        <v>45254</v>
      </c>
      <c r="C712" t="str">
        <v>ثالثة</v>
      </c>
      <c r="D712" t="str">
        <f ca="1">IFERROR(_xlfn.IFNA(IF((A712-FLOOR(A712,100))&lt;10,"الخدام",LOOKUP(FLOOR(A712,100),Table2[ID start],Table2[Class])),"الخدام"),"")</f>
        <v>القديس بولس الرسول</v>
      </c>
      <c r="E712" s="29">
        <v>0.14097222222222222</v>
      </c>
      <c r="F712" t="str">
        <v>no</v>
      </c>
    </row>
    <row r="713" spans="1:6" x14ac:dyDescent="0.25">
      <c r="A713" cm="1">
        <f t="array" aca="1" ref="A713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3" s="3">
        <v>45261</v>
      </c>
      <c r="C713" t="str">
        <v>ثالثة</v>
      </c>
      <c r="D713" t="str">
        <f ca="1">IFERROR(_xlfn.IFNA(IF((A713-FLOOR(A713,100))&lt;10,"الخدام",LOOKUP(FLOOR(A713,100),Table2[ID start],Table2[Class])),"الخدام"),"")</f>
        <v>القديس بولس الرسول</v>
      </c>
      <c r="E713" s="29">
        <v>0.55763888888888891</v>
      </c>
      <c r="F713" t="str">
        <v>no</v>
      </c>
    </row>
    <row r="714" spans="1:6" x14ac:dyDescent="0.25">
      <c r="A714" cm="1">
        <f t="array" aca="1" ref="A714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4" s="3">
        <v>45268</v>
      </c>
      <c r="C714" t="str">
        <v>ثالثة</v>
      </c>
      <c r="D714" t="str">
        <f ca="1">IFERROR(_xlfn.IFNA(IF((A714-FLOOR(A714,100))&lt;10,"الخدام",LOOKUP(FLOOR(A714,100),Table2[ID start],Table2[Class])),"الخدام"),"")</f>
        <v>القديس بولس الرسول</v>
      </c>
      <c r="E714" s="29">
        <v>0.55902777777777779</v>
      </c>
      <c r="F714" t="str">
        <v>no</v>
      </c>
    </row>
    <row r="715" spans="1:6" x14ac:dyDescent="0.25">
      <c r="A715" cm="1">
        <f t="array" aca="1" ref="A715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5" s="3">
        <v>45261</v>
      </c>
      <c r="C715" t="str">
        <v>ثالثة</v>
      </c>
      <c r="D715" t="str">
        <f ca="1">IFERROR(_xlfn.IFNA(IF((A715-FLOOR(A715,100))&lt;10,"الخدام",LOOKUP(FLOOR(A715,100),Table2[ID start],Table2[Class])),"الخدام"),"")</f>
        <v>القديس بولس الرسول</v>
      </c>
      <c r="E715" s="29">
        <v>0.53888888888888886</v>
      </c>
      <c r="F715" t="str">
        <v>no</v>
      </c>
    </row>
    <row r="716" spans="1:6" x14ac:dyDescent="0.25">
      <c r="A716" cm="1">
        <f t="array" aca="1" ref="A716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6" s="3">
        <v>45282</v>
      </c>
      <c r="C716" t="str">
        <v>ثالثة</v>
      </c>
      <c r="D716" t="str">
        <f ca="1">IFERROR(_xlfn.IFNA(IF((A716-FLOOR(A716,100))&lt;10,"الخدام",LOOKUP(FLOOR(A716,100),Table2[ID start],Table2[Class])),"الخدام"),"")</f>
        <v>القديس بولس الرسول</v>
      </c>
      <c r="E716" s="29">
        <v>0.54583333333333328</v>
      </c>
      <c r="F716" t="str">
        <v>no</v>
      </c>
    </row>
    <row r="717" spans="1:6" x14ac:dyDescent="0.25">
      <c r="A717" cm="1">
        <f t="array" aca="1" ref="A717" ca="1">IFERROR(_xlfn.XLOOKUP(attendance__2[[#This Row],[ID]],_xlfn._xlws.FILTER(Table1[Old ID],Table1[Old ID]&lt;&gt;0),_xlfn._xlws.FILTER(Changelog!$C$2:$C$110,Changelog!$C$2:$C$110&lt;&gt;""),attendance__2[[#This Row],[ID]]),"")</f>
        <v>890</v>
      </c>
      <c r="B717" s="3">
        <v>45254</v>
      </c>
      <c r="C717" t="str">
        <v>ثالثة</v>
      </c>
      <c r="D717" t="str">
        <f ca="1">IFERROR(_xlfn.IFNA(IF((A717-FLOOR(A717,100))&lt;10,"الخدام",LOOKUP(FLOOR(A717,100),Table2[ID start],Table2[Class])),"الخدام"),"")</f>
        <v>القديس بولس الرسول</v>
      </c>
      <c r="E717" s="29">
        <v>0.14374999999999999</v>
      </c>
      <c r="F717" t="str">
        <v>no</v>
      </c>
    </row>
    <row r="718" spans="1:6" x14ac:dyDescent="0.25">
      <c r="A718" cm="1">
        <f t="array" aca="1" ref="A718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8" s="3">
        <v>45254</v>
      </c>
      <c r="C718" t="str">
        <v>ثالثة</v>
      </c>
      <c r="D718" t="str">
        <f ca="1">IFERROR(_xlfn.IFNA(IF((A718-FLOOR(A718,100))&lt;10,"الخدام",LOOKUP(FLOOR(A718,100),Table2[ID start],Table2[Class])),"الخدام"),"")</f>
        <v>القديس بولس الرسول</v>
      </c>
      <c r="E718" s="29">
        <v>0.56111111111111112</v>
      </c>
      <c r="F718" t="str">
        <v>no</v>
      </c>
    </row>
    <row r="719" spans="1:6" x14ac:dyDescent="0.25">
      <c r="A719" cm="1">
        <f t="array" aca="1" ref="A719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9" s="3">
        <v>45268</v>
      </c>
      <c r="C719" t="str">
        <v>ثالثة</v>
      </c>
      <c r="D719" t="str">
        <f ca="1">IFERROR(_xlfn.IFNA(IF((A719-FLOOR(A719,100))&lt;10,"الخدام",LOOKUP(FLOOR(A719,100),Table2[ID start],Table2[Class])),"الخدام"),"")</f>
        <v>القديس بولس الرسول</v>
      </c>
      <c r="E719" s="29">
        <v>0.60972222222222228</v>
      </c>
      <c r="F719" t="str">
        <v>yes</v>
      </c>
    </row>
    <row r="720" spans="1:6" x14ac:dyDescent="0.25">
      <c r="A720" cm="1">
        <f t="array" aca="1" ref="A720" ca="1">IFERROR(_xlfn.XLOOKUP(attendance__2[[#This Row],[ID]],_xlfn._xlws.FILTER(Table1[Old ID],Table1[Old ID]&lt;&gt;0),_xlfn._xlws.FILTER(Changelog!$C$2:$C$110,Changelog!$C$2:$C$110&lt;&gt;""),attendance__2[[#This Row],[ID]]),"")</f>
        <v>892</v>
      </c>
      <c r="B720" s="3">
        <v>45254</v>
      </c>
      <c r="C720" t="str">
        <v>ثالثة</v>
      </c>
      <c r="D720" t="str">
        <f ca="1">IFERROR(_xlfn.IFNA(IF((A720-FLOOR(A720,100))&lt;10,"الخدام",LOOKUP(FLOOR(A720,100),Table2[ID start],Table2[Class])),"الخدام"),"")</f>
        <v>القديس بولس الرسول</v>
      </c>
      <c r="E720" s="29">
        <v>0.56111111111111112</v>
      </c>
      <c r="F720" t="str">
        <v>no</v>
      </c>
    </row>
    <row r="721" spans="1:6" x14ac:dyDescent="0.25">
      <c r="A721" cm="1">
        <f t="array" aca="1" ref="A721" ca="1">IFERROR(_xlfn.XLOOKUP(attendance__2[[#This Row],[ID]],_xlfn._xlws.FILTER(Table1[Old ID],Table1[Old ID]&lt;&gt;0),_xlfn._xlws.FILTER(Changelog!$C$2:$C$110,Changelog!$C$2:$C$110&lt;&gt;""),attendance__2[[#This Row],[ID]]),"")</f>
        <v>893</v>
      </c>
      <c r="B721" s="3">
        <v>45254</v>
      </c>
      <c r="C721" t="str">
        <v>ثالثة</v>
      </c>
      <c r="D721" t="str">
        <f ca="1">IFERROR(_xlfn.IFNA(IF((A721-FLOOR(A721,100))&lt;10,"الخدام",LOOKUP(FLOOR(A721,100),Table2[ID start],Table2[Class])),"الخدام"),"")</f>
        <v>القديس بولس الرسول</v>
      </c>
      <c r="E721" s="29">
        <v>0.55902777777777779</v>
      </c>
      <c r="F721" t="str">
        <v>no</v>
      </c>
    </row>
    <row r="722" spans="1:6" x14ac:dyDescent="0.25">
      <c r="A722" cm="1">
        <f t="array" aca="1" ref="A722" ca="1">IFERROR(_xlfn.XLOOKUP(attendance__2[[#This Row],[ID]],_xlfn._xlws.FILTER(Table1[Old ID],Table1[Old ID]&lt;&gt;0),_xlfn._xlws.FILTER(Changelog!$C$2:$C$110,Changelog!$C$2:$C$110&lt;&gt;""),attendance__2[[#This Row],[ID]]),"")</f>
        <v>894</v>
      </c>
      <c r="B722" s="3">
        <v>45254</v>
      </c>
      <c r="C722" t="str">
        <v>ثالثة</v>
      </c>
      <c r="D722" t="str">
        <f ca="1">IFERROR(_xlfn.IFNA(IF((A722-FLOOR(A722,100))&lt;10,"الخدام",LOOKUP(FLOOR(A722,100),Table2[ID start],Table2[Class])),"الخدام"),"")</f>
        <v>القديس بولس الرسول</v>
      </c>
      <c r="E722" s="29">
        <v>0.14722222222222223</v>
      </c>
      <c r="F722" t="str">
        <v>no</v>
      </c>
    </row>
    <row r="723" spans="1:6" x14ac:dyDescent="0.25">
      <c r="A723" cm="1">
        <f t="array" aca="1" ref="A723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3" s="3">
        <v>45219</v>
      </c>
      <c r="C723" t="str">
        <v>ثالثة</v>
      </c>
      <c r="D723" t="str">
        <f ca="1">IFERROR(_xlfn.IFNA(IF((A723-FLOOR(A723,100))&lt;10,"الخدام",LOOKUP(FLOOR(A723,100),Table2[ID start],Table2[Class])),"الخدام"),"")</f>
        <v>الخدام</v>
      </c>
      <c r="E723" s="29">
        <v>7.013888888888889E-2</v>
      </c>
      <c r="F723" t="str">
        <v>no</v>
      </c>
    </row>
    <row r="724" spans="1:6" x14ac:dyDescent="0.25">
      <c r="A724" cm="1">
        <f t="array" aca="1" ref="A724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4" s="3">
        <v>45233</v>
      </c>
      <c r="C724" t="str">
        <v>ثالثة</v>
      </c>
      <c r="D724" t="str">
        <f ca="1">IFERROR(_xlfn.IFNA(IF((A724-FLOOR(A724,100))&lt;10,"الخدام",LOOKUP(FLOOR(A724,100),Table2[ID start],Table2[Class])),"الخدام"),"")</f>
        <v>الخدام</v>
      </c>
      <c r="E724" s="29">
        <v>7.013888888888889E-2</v>
      </c>
      <c r="F724" t="str">
        <v>no</v>
      </c>
    </row>
    <row r="725" spans="1:6" x14ac:dyDescent="0.25">
      <c r="A725" t="str" cm="1">
        <f t="array" aca="1" ref="A725" ca="1">IFERROR(_xlfn.XLOOKUP(attendance__2[[#This Row],[ID]],_xlfn._xlws.FILTER(Table1[Old ID],Table1[Old ID]&lt;&gt;0),_xlfn._xlws.FILTER(Changelog!$C$2:$C$110,Changelog!$C$2:$C$110&lt;&gt;""),attendance__2[[#This Row],[ID]]),"")</f>
        <v/>
      </c>
      <c r="D725" t="str">
        <f ca="1">IFERROR(_xlfn.IFNA(IF((A725-FLOOR(A725,100))&lt;10,"الخدام",LOOKUP(FLOOR(A725,100),Table2[ID start],Table2[Class])),"الخدام"),"")</f>
        <v/>
      </c>
    </row>
    <row r="726" spans="1:6" x14ac:dyDescent="0.25">
      <c r="A726" t="str" cm="1">
        <f t="array" aca="1" ref="A726" ca="1">IFERROR(_xlfn.XLOOKUP(attendance__2[[#This Row],[ID]],_xlfn._xlws.FILTER(Table1[Old ID],Table1[Old ID]&lt;&gt;0),_xlfn._xlws.FILTER(Changelog!$C$2:$C$110,Changelog!$C$2:$C$110&lt;&gt;""),attendance__2[[#This Row],[ID]]),"")</f>
        <v/>
      </c>
      <c r="D726" t="str">
        <f ca="1">IFERROR(_xlfn.IFNA(IF((A726-FLOOR(A726,100))&lt;10,"الخدام",LOOKUP(FLOOR(A726,100),Table2[ID start],Table2[Class])),"الخدام"),"")</f>
        <v/>
      </c>
    </row>
    <row r="727" spans="1:6" x14ac:dyDescent="0.25">
      <c r="A727" t="str" cm="1">
        <f t="array" aca="1" ref="A727" ca="1">IFERROR(_xlfn.XLOOKUP(attendance__2[[#This Row],[ID]],_xlfn._xlws.FILTER(Table1[Old ID],Table1[Old ID]&lt;&gt;0),_xlfn._xlws.FILTER(Changelog!$C$2:$C$110,Changelog!$C$2:$C$110&lt;&gt;""),attendance__2[[#This Row],[ID]]),"")</f>
        <v/>
      </c>
      <c r="D727" t="str">
        <f ca="1">IFERROR(_xlfn.IFNA(IF((A727-FLOOR(A727,100))&lt;10,"الخدام",LOOKUP(FLOOR(A727,100),Table2[ID start],Table2[Class])),"الخدام"),"")</f>
        <v/>
      </c>
    </row>
    <row r="728" spans="1:6" x14ac:dyDescent="0.25">
      <c r="A728" t="str" cm="1">
        <f t="array" aca="1" ref="A728" ca="1">IFERROR(_xlfn.XLOOKUP(attendance__2[[#This Row],[ID]],_xlfn._xlws.FILTER(Table1[Old ID],Table1[Old ID]&lt;&gt;0),_xlfn._xlws.FILTER(Changelog!$C$2:$C$110,Changelog!$C$2:$C$110&lt;&gt;""),attendance__2[[#This Row],[ID]]),"")</f>
        <v/>
      </c>
      <c r="D728" t="str">
        <f ca="1">IFERROR(_xlfn.IFNA(IF((A728-FLOOR(A728,100))&lt;10,"الخدام",LOOKUP(FLOOR(A728,100),Table2[ID start],Table2[Class])),"الخدام"),"")</f>
        <v/>
      </c>
    </row>
    <row r="729" spans="1:6" x14ac:dyDescent="0.25">
      <c r="A729" t="str" cm="1">
        <f t="array" aca="1" ref="A729" ca="1">IFERROR(_xlfn.XLOOKUP(attendance__2[[#This Row],[ID]],_xlfn._xlws.FILTER(Table1[Old ID],Table1[Old ID]&lt;&gt;0),_xlfn._xlws.FILTER(Changelog!$C$2:$C$110,Changelog!$C$2:$C$110&lt;&gt;""),attendance__2[[#This Row],[ID]]),"")</f>
        <v/>
      </c>
      <c r="D729" t="str">
        <f ca="1">IFERROR(_xlfn.IFNA(IF((A729-FLOOR(A729,100))&lt;10,"الخدام",LOOKUP(FLOOR(A729,100),Table2[ID start],Table2[Class])),"الخدام"),"")</f>
        <v/>
      </c>
    </row>
    <row r="730" spans="1:6" x14ac:dyDescent="0.25">
      <c r="A730" t="str" cm="1">
        <f t="array" aca="1" ref="A730" ca="1">IFERROR(_xlfn.XLOOKUP(attendance__2[[#This Row],[ID]],_xlfn._xlws.FILTER(Table1[Old ID],Table1[Old ID]&lt;&gt;0),_xlfn._xlws.FILTER(Changelog!$C$2:$C$110,Changelog!$C$2:$C$110&lt;&gt;""),attendance__2[[#This Row],[ID]]),"")</f>
        <v/>
      </c>
      <c r="D730" t="str">
        <f ca="1">IFERROR(_xlfn.IFNA(IF((A730-FLOOR(A730,100))&lt;10,"الخدام",LOOKUP(FLOOR(A730,100),Table2[ID start],Table2[Class])),"الخدام"),"")</f>
        <v/>
      </c>
    </row>
    <row r="731" spans="1:6" x14ac:dyDescent="0.25">
      <c r="A731" t="str" cm="1">
        <f t="array" aca="1" ref="A731" ca="1">IFERROR(_xlfn.XLOOKUP(attendance__2[[#This Row],[ID]],_xlfn._xlws.FILTER(Table1[Old ID],Table1[Old ID]&lt;&gt;0),_xlfn._xlws.FILTER(Changelog!$C$2:$C$110,Changelog!$C$2:$C$110&lt;&gt;""),attendance__2[[#This Row],[ID]]),"")</f>
        <v/>
      </c>
      <c r="D731" t="str">
        <f ca="1">IFERROR(_xlfn.IFNA(IF((A731-FLOOR(A731,100))&lt;10,"الخدام",LOOKUP(FLOOR(A731,100),Table2[ID start],Table2[Class])),"الخدام"),"")</f>
        <v/>
      </c>
    </row>
    <row r="732" spans="1:6" x14ac:dyDescent="0.25">
      <c r="A732" t="str" cm="1">
        <f t="array" aca="1" ref="A732" ca="1">IFERROR(_xlfn.XLOOKUP(attendance__2[[#This Row],[ID]],_xlfn._xlws.FILTER(Table1[Old ID],Table1[Old ID]&lt;&gt;0),_xlfn._xlws.FILTER(Changelog!$C$2:$C$110,Changelog!$C$2:$C$110&lt;&gt;""),attendance__2[[#This Row],[ID]]),"")</f>
        <v/>
      </c>
      <c r="D732" t="str">
        <f ca="1">IFERROR(_xlfn.IFNA(IF((A732-FLOOR(A732,100))&lt;10,"الخدام",LOOKUP(FLOOR(A732,100),Table2[ID start],Table2[Class])),"الخدام"),"")</f>
        <v/>
      </c>
    </row>
    <row r="733" spans="1:6" x14ac:dyDescent="0.25">
      <c r="A733" t="str" cm="1">
        <f t="array" aca="1" ref="A733" ca="1">IFERROR(_xlfn.XLOOKUP(attendance__2[[#This Row],[ID]],_xlfn._xlws.FILTER(Table1[Old ID],Table1[Old ID]&lt;&gt;0),_xlfn._xlws.FILTER(Changelog!$C$2:$C$110,Changelog!$C$2:$C$110&lt;&gt;""),attendance__2[[#This Row],[ID]]),"")</f>
        <v/>
      </c>
      <c r="D733" t="str">
        <f ca="1">IFERROR(_xlfn.IFNA(IF((A733-FLOOR(A733,100))&lt;10,"الخدام",LOOKUP(FLOOR(A733,100),Table2[ID start],Table2[Class])),"الخدام"),"")</f>
        <v/>
      </c>
    </row>
    <row r="734" spans="1:6" x14ac:dyDescent="0.25">
      <c r="A734" t="str" cm="1">
        <f t="array" aca="1" ref="A734" ca="1">IFERROR(_xlfn.XLOOKUP(attendance__2[[#This Row],[ID]],_xlfn._xlws.FILTER(Table1[Old ID],Table1[Old ID]&lt;&gt;0),_xlfn._xlws.FILTER(Changelog!$C$2:$C$110,Changelog!$C$2:$C$110&lt;&gt;""),attendance__2[[#This Row],[ID]]),"")</f>
        <v/>
      </c>
      <c r="D734" t="str">
        <f ca="1">IFERROR(_xlfn.IFNA(IF((A734-FLOOR(A734,100))&lt;10,"الخدام",LOOKUP(FLOOR(A734,100),Table2[ID start],Table2[Class])),"الخدام"),"")</f>
        <v/>
      </c>
    </row>
    <row r="735" spans="1:6" x14ac:dyDescent="0.25">
      <c r="A735" t="str" cm="1">
        <f t="array" aca="1" ref="A735" ca="1">IFERROR(_xlfn.XLOOKUP(attendance__2[[#This Row],[ID]],_xlfn._xlws.FILTER(Table1[Old ID],Table1[Old ID]&lt;&gt;0),_xlfn._xlws.FILTER(Changelog!$C$2:$C$110,Changelog!$C$2:$C$110&lt;&gt;""),attendance__2[[#This Row],[ID]]),"")</f>
        <v/>
      </c>
      <c r="D735" t="str">
        <f ca="1">IFERROR(_xlfn.IFNA(IF((A735-FLOOR(A735,100))&lt;10,"الخدام",LOOKUP(FLOOR(A735,100),Table2[ID start],Table2[Class])),"الخدام"),"")</f>
        <v/>
      </c>
    </row>
    <row r="736" spans="1:6" x14ac:dyDescent="0.25">
      <c r="A736" t="str" cm="1">
        <f t="array" aca="1" ref="A736" ca="1">IFERROR(_xlfn.XLOOKUP(attendance__2[[#This Row],[ID]],_xlfn._xlws.FILTER(Table1[Old ID],Table1[Old ID]&lt;&gt;0),_xlfn._xlws.FILTER(Changelog!$C$2:$C$110,Changelog!$C$2:$C$110&lt;&gt;""),attendance__2[[#This Row],[ID]]),"")</f>
        <v/>
      </c>
      <c r="D736" t="str">
        <f ca="1">IFERROR(_xlfn.IFNA(IF((A736-FLOOR(A736,100))&lt;10,"الخدام",LOOKUP(FLOOR(A736,100),Table2[ID start],Table2[Class])),"الخدام"),"")</f>
        <v/>
      </c>
    </row>
    <row r="737" spans="1:4" x14ac:dyDescent="0.25">
      <c r="A737" t="str" cm="1">
        <f t="array" aca="1" ref="A737" ca="1">IFERROR(_xlfn.XLOOKUP(attendance__2[[#This Row],[ID]],_xlfn._xlws.FILTER(Table1[Old ID],Table1[Old ID]&lt;&gt;0),_xlfn._xlws.FILTER(Changelog!$C$2:$C$110,Changelog!$C$2:$C$110&lt;&gt;""),attendance__2[[#This Row],[ID]]),"")</f>
        <v/>
      </c>
      <c r="D737" t="str">
        <f ca="1">IFERROR(_xlfn.IFNA(IF((A737-FLOOR(A737,100))&lt;10,"الخدام",LOOKUP(FLOOR(A737,100),Table2[ID start],Table2[Class])),"الخدام"),"")</f>
        <v/>
      </c>
    </row>
    <row r="738" spans="1:4" x14ac:dyDescent="0.25">
      <c r="A738" t="str" cm="1">
        <f t="array" aca="1" ref="A738" ca="1">IFERROR(_xlfn.XLOOKUP(attendance__2[[#This Row],[ID]],_xlfn._xlws.FILTER(Table1[Old ID],Table1[Old ID]&lt;&gt;0),_xlfn._xlws.FILTER(Changelog!$C$2:$C$110,Changelog!$C$2:$C$110&lt;&gt;""),attendance__2[[#This Row],[ID]]),"")</f>
        <v/>
      </c>
      <c r="D738" t="str">
        <f ca="1">IFERROR(_xlfn.IFNA(IF((A738-FLOOR(A738,100))&lt;10,"الخدام",LOOKUP(FLOOR(A738,100),Table2[ID start],Table2[Class])),"الخدام"),"")</f>
        <v/>
      </c>
    </row>
    <row r="739" spans="1:4" x14ac:dyDescent="0.25">
      <c r="A739" t="str" cm="1">
        <f t="array" aca="1" ref="A739" ca="1">IFERROR(_xlfn.XLOOKUP(attendance__2[[#This Row],[ID]],_xlfn._xlws.FILTER(Table1[Old ID],Table1[Old ID]&lt;&gt;0),_xlfn._xlws.FILTER(Changelog!$C$2:$C$110,Changelog!$C$2:$C$110&lt;&gt;""),attendance__2[[#This Row],[ID]]),"")</f>
        <v/>
      </c>
      <c r="D739" t="str">
        <f ca="1">IFERROR(_xlfn.IFNA(IF((A739-FLOOR(A739,100))&lt;10,"الخدام",LOOKUP(FLOOR(A739,100),Table2[ID start],Table2[Class])),"الخدام"),"")</f>
        <v/>
      </c>
    </row>
    <row r="740" spans="1:4" x14ac:dyDescent="0.25">
      <c r="A740" t="str" cm="1">
        <f t="array" aca="1" ref="A740" ca="1">IFERROR(_xlfn.XLOOKUP(attendance__2[[#This Row],[ID]],_xlfn._xlws.FILTER(Table1[Old ID],Table1[Old ID]&lt;&gt;0),_xlfn._xlws.FILTER(Changelog!$C$2:$C$110,Changelog!$C$2:$C$110&lt;&gt;""),attendance__2[[#This Row],[ID]]),"")</f>
        <v/>
      </c>
      <c r="D740" t="str">
        <f ca="1">IFERROR(_xlfn.IFNA(IF((A740-FLOOR(A740,100))&lt;10,"الخدام",LOOKUP(FLOOR(A740,100),Table2[ID start],Table2[Class])),"الخدام"),"")</f>
        <v/>
      </c>
    </row>
    <row r="741" spans="1:4" x14ac:dyDescent="0.25">
      <c r="A741" t="str" cm="1">
        <f t="array" aca="1" ref="A741" ca="1">IFERROR(_xlfn.XLOOKUP(attendance__2[[#This Row],[ID]],_xlfn._xlws.FILTER(Table1[Old ID],Table1[Old ID]&lt;&gt;0),_xlfn._xlws.FILTER(Changelog!$C$2:$C$110,Changelog!$C$2:$C$110&lt;&gt;""),attendance__2[[#This Row],[ID]]),"")</f>
        <v/>
      </c>
      <c r="D741" t="str">
        <f ca="1">IFERROR(_xlfn.IFNA(IF((A741-FLOOR(A741,100))&lt;10,"الخدام",LOOKUP(FLOOR(A741,100),Table2[ID start],Table2[Class])),"الخدام"),"")</f>
        <v/>
      </c>
    </row>
    <row r="742" spans="1:4" x14ac:dyDescent="0.25">
      <c r="A742" t="str" cm="1">
        <f t="array" aca="1" ref="A742" ca="1">IFERROR(_xlfn.XLOOKUP(attendance__2[[#This Row],[ID]],_xlfn._xlws.FILTER(Table1[Old ID],Table1[Old ID]&lt;&gt;0),_xlfn._xlws.FILTER(Changelog!$C$2:$C$110,Changelog!$C$2:$C$110&lt;&gt;""),attendance__2[[#This Row],[ID]]),"")</f>
        <v/>
      </c>
      <c r="D742" t="str">
        <f ca="1">IFERROR(_xlfn.IFNA(IF((A742-FLOOR(A742,100))&lt;10,"الخدام",LOOKUP(FLOOR(A742,100),Table2[ID start],Table2[Class])),"الخدام"),"")</f>
        <v/>
      </c>
    </row>
    <row r="743" spans="1:4" x14ac:dyDescent="0.25">
      <c r="A743" t="str" cm="1">
        <f t="array" aca="1" ref="A743" ca="1">IFERROR(_xlfn.XLOOKUP(attendance__2[[#This Row],[ID]],_xlfn._xlws.FILTER(Table1[Old ID],Table1[Old ID]&lt;&gt;0),_xlfn._xlws.FILTER(Changelog!$C$2:$C$110,Changelog!$C$2:$C$110&lt;&gt;""),attendance__2[[#This Row],[ID]]),"")</f>
        <v/>
      </c>
      <c r="D743" t="str">
        <f ca="1">IFERROR(_xlfn.IFNA(IF((A743-FLOOR(A743,100))&lt;10,"الخدام",LOOKUP(FLOOR(A743,100),Table2[ID start],Table2[Class])),"الخدام"),"")</f>
        <v/>
      </c>
    </row>
    <row r="744" spans="1:4" x14ac:dyDescent="0.25">
      <c r="A744" t="str" cm="1">
        <f t="array" aca="1" ref="A744" ca="1">IFERROR(_xlfn.XLOOKUP(attendance__2[[#This Row],[ID]],_xlfn._xlws.FILTER(Table1[Old ID],Table1[Old ID]&lt;&gt;0),_xlfn._xlws.FILTER(Changelog!$C$2:$C$110,Changelog!$C$2:$C$110&lt;&gt;""),attendance__2[[#This Row],[ID]]),"")</f>
        <v/>
      </c>
      <c r="D744" t="str">
        <f ca="1">IFERROR(_xlfn.IFNA(IF((A744-FLOOR(A744,100))&lt;10,"الخدام",LOOKUP(FLOOR(A744,100),Table2[ID start],Table2[Class])),"الخدام"),"")</f>
        <v/>
      </c>
    </row>
    <row r="745" spans="1:4" x14ac:dyDescent="0.25">
      <c r="A745" t="str" cm="1">
        <f t="array" aca="1" ref="A745" ca="1">IFERROR(_xlfn.XLOOKUP(attendance__2[[#This Row],[ID]],_xlfn._xlws.FILTER(Table1[Old ID],Table1[Old ID]&lt;&gt;0),_xlfn._xlws.FILTER(Changelog!$C$2:$C$110,Changelog!$C$2:$C$110&lt;&gt;""),attendance__2[[#This Row],[ID]]),"")</f>
        <v/>
      </c>
      <c r="D745" t="str">
        <f ca="1">IFERROR(_xlfn.IFNA(IF((A745-FLOOR(A745,100))&lt;10,"الخدام",LOOKUP(FLOOR(A745,100),Table2[ID start],Table2[Class])),"الخدام"),"")</f>
        <v/>
      </c>
    </row>
    <row r="746" spans="1:4" x14ac:dyDescent="0.25">
      <c r="A746" t="str" cm="1">
        <f t="array" aca="1" ref="A746" ca="1">IFERROR(_xlfn.XLOOKUP(attendance__2[[#This Row],[ID]],_xlfn._xlws.FILTER(Table1[Old ID],Table1[Old ID]&lt;&gt;0),_xlfn._xlws.FILTER(Changelog!$C$2:$C$110,Changelog!$C$2:$C$110&lt;&gt;""),attendance__2[[#This Row],[ID]]),"")</f>
        <v/>
      </c>
      <c r="D746" t="str">
        <f ca="1">IFERROR(_xlfn.IFNA(IF((A746-FLOOR(A746,100))&lt;10,"الخدام",LOOKUP(FLOOR(A746,100),Table2[ID start],Table2[Class])),"الخدام"),"")</f>
        <v/>
      </c>
    </row>
    <row r="747" spans="1:4" x14ac:dyDescent="0.25">
      <c r="A747" t="str" cm="1">
        <f t="array" aca="1" ref="A747" ca="1">IFERROR(_xlfn.XLOOKUP(attendance__2[[#This Row],[ID]],_xlfn._xlws.FILTER(Table1[Old ID],Table1[Old ID]&lt;&gt;0),_xlfn._xlws.FILTER(Changelog!$C$2:$C$110,Changelog!$C$2:$C$110&lt;&gt;""),attendance__2[[#This Row],[ID]]),"")</f>
        <v/>
      </c>
      <c r="D747" t="str">
        <f ca="1">IFERROR(_xlfn.IFNA(IF((A747-FLOOR(A747,100))&lt;10,"الخدام",LOOKUP(FLOOR(A747,100),Table2[ID start],Table2[Class])),"الخدام"),"")</f>
        <v/>
      </c>
    </row>
    <row r="748" spans="1:4" x14ac:dyDescent="0.25">
      <c r="A748" t="str" cm="1">
        <f t="array" aca="1" ref="A748" ca="1">IFERROR(_xlfn.XLOOKUP(attendance__2[[#This Row],[ID]],_xlfn._xlws.FILTER(Table1[Old ID],Table1[Old ID]&lt;&gt;0),_xlfn._xlws.FILTER(Changelog!$C$2:$C$110,Changelog!$C$2:$C$110&lt;&gt;""),attendance__2[[#This Row],[ID]]),"")</f>
        <v/>
      </c>
      <c r="D748" t="str">
        <f ca="1">IFERROR(_xlfn.IFNA(IF((A748-FLOOR(A748,100))&lt;10,"الخدام",LOOKUP(FLOOR(A748,100),Table2[ID start],Table2[Class])),"الخدام"),"")</f>
        <v/>
      </c>
    </row>
    <row r="749" spans="1:4" x14ac:dyDescent="0.25">
      <c r="A749" t="str" cm="1">
        <f t="array" aca="1" ref="A749" ca="1">IFERROR(_xlfn.XLOOKUP(attendance__2[[#This Row],[ID]],_xlfn._xlws.FILTER(Table1[Old ID],Table1[Old ID]&lt;&gt;0),_xlfn._xlws.FILTER(Changelog!$C$2:$C$110,Changelog!$C$2:$C$110&lt;&gt;""),attendance__2[[#This Row],[ID]]),"")</f>
        <v/>
      </c>
      <c r="D749" t="str">
        <f ca="1">IFERROR(_xlfn.IFNA(IF((A749-FLOOR(A749,100))&lt;10,"الخدام",LOOKUP(FLOOR(A749,100),Table2[ID start],Table2[Class])),"الخدام"),"")</f>
        <v/>
      </c>
    </row>
    <row r="750" spans="1:4" x14ac:dyDescent="0.25">
      <c r="A750" t="str" cm="1">
        <f t="array" aca="1" ref="A750" ca="1">IFERROR(_xlfn.XLOOKUP(attendance__2[[#This Row],[ID]],_xlfn._xlws.FILTER(Table1[Old ID],Table1[Old ID]&lt;&gt;0),_xlfn._xlws.FILTER(Changelog!$C$2:$C$110,Changelog!$C$2:$C$110&lt;&gt;""),attendance__2[[#This Row],[ID]]),"")</f>
        <v/>
      </c>
      <c r="D750" t="str">
        <f ca="1">IFERROR(_xlfn.IFNA(IF((A750-FLOOR(A750,100))&lt;10,"الخدام",LOOKUP(FLOOR(A750,100),Table2[ID start],Table2[Class])),"الخدام"),"")</f>
        <v/>
      </c>
    </row>
    <row r="751" spans="1:4" x14ac:dyDescent="0.25">
      <c r="A751" t="str" cm="1">
        <f t="array" aca="1" ref="A751" ca="1">IFERROR(_xlfn.XLOOKUP(attendance__2[[#This Row],[ID]],_xlfn._xlws.FILTER(Table1[Old ID],Table1[Old ID]&lt;&gt;0),_xlfn._xlws.FILTER(Changelog!$C$2:$C$110,Changelog!$C$2:$C$110&lt;&gt;""),attendance__2[[#This Row],[ID]]),"")</f>
        <v/>
      </c>
      <c r="D751" t="str">
        <f ca="1">IFERROR(_xlfn.IFNA(IF((A751-FLOOR(A751,100))&lt;10,"الخدام",LOOKUP(FLOOR(A751,100),Table2[ID start],Table2[Class])),"الخدام"),"")</f>
        <v/>
      </c>
    </row>
    <row r="752" spans="1:4" x14ac:dyDescent="0.25">
      <c r="A752" t="str" cm="1">
        <f t="array" aca="1" ref="A752" ca="1">IFERROR(_xlfn.XLOOKUP(attendance__2[[#This Row],[ID]],_xlfn._xlws.FILTER(Table1[Old ID],Table1[Old ID]&lt;&gt;0),_xlfn._xlws.FILTER(Changelog!$C$2:$C$110,Changelog!$C$2:$C$110&lt;&gt;""),attendance__2[[#This Row],[ID]]),"")</f>
        <v/>
      </c>
      <c r="D752" t="str">
        <f ca="1">IFERROR(_xlfn.IFNA(IF((A752-FLOOR(A752,100))&lt;10,"الخدام",LOOKUP(FLOOR(A752,100),Table2[ID start],Table2[Class])),"الخدام"),"")</f>
        <v/>
      </c>
    </row>
    <row r="753" spans="1:4" x14ac:dyDescent="0.25">
      <c r="A753" t="str" cm="1">
        <f t="array" aca="1" ref="A753" ca="1">IFERROR(_xlfn.XLOOKUP(attendance__2[[#This Row],[ID]],_xlfn._xlws.FILTER(Table1[Old ID],Table1[Old ID]&lt;&gt;0),_xlfn._xlws.FILTER(Changelog!$C$2:$C$110,Changelog!$C$2:$C$110&lt;&gt;""),attendance__2[[#This Row],[ID]]),"")</f>
        <v/>
      </c>
      <c r="D753" t="str">
        <f ca="1">IFERROR(_xlfn.IFNA(IF((A753-FLOOR(A753,100))&lt;10,"الخدام",LOOKUP(FLOOR(A753,100),Table2[ID start],Table2[Class])),"الخدام"),"")</f>
        <v/>
      </c>
    </row>
    <row r="754" spans="1:4" x14ac:dyDescent="0.25">
      <c r="A754" t="str" cm="1">
        <f t="array" aca="1" ref="A754" ca="1">IFERROR(_xlfn.XLOOKUP(attendance__2[[#This Row],[ID]],_xlfn._xlws.FILTER(Table1[Old ID],Table1[Old ID]&lt;&gt;0),_xlfn._xlws.FILTER(Changelog!$C$2:$C$110,Changelog!$C$2:$C$110&lt;&gt;""),attendance__2[[#This Row],[ID]]),"")</f>
        <v/>
      </c>
      <c r="D754" t="str">
        <f ca="1">IFERROR(_xlfn.IFNA(IF((A754-FLOOR(A754,100))&lt;10,"الخدام",LOOKUP(FLOOR(A754,100),Table2[ID start],Table2[Class])),"الخدام"),"")</f>
        <v/>
      </c>
    </row>
    <row r="755" spans="1:4" x14ac:dyDescent="0.25">
      <c r="A755" t="str" cm="1">
        <f t="array" aca="1" ref="A755" ca="1">IFERROR(_xlfn.XLOOKUP(attendance__2[[#This Row],[ID]],_xlfn._xlws.FILTER(Table1[Old ID],Table1[Old ID]&lt;&gt;0),_xlfn._xlws.FILTER(Changelog!$C$2:$C$110,Changelog!$C$2:$C$110&lt;&gt;""),attendance__2[[#This Row],[ID]]),"")</f>
        <v/>
      </c>
      <c r="D755" t="str">
        <f ca="1">IFERROR(_xlfn.IFNA(IF((A755-FLOOR(A755,100))&lt;10,"الخدام",LOOKUP(FLOOR(A755,100),Table2[ID start],Table2[Class])),"الخدام"),"")</f>
        <v/>
      </c>
    </row>
    <row r="756" spans="1:4" x14ac:dyDescent="0.25">
      <c r="A756" t="str" cm="1">
        <f t="array" aca="1" ref="A756" ca="1">IFERROR(_xlfn.XLOOKUP(attendance__2[[#This Row],[ID]],_xlfn._xlws.FILTER(Table1[Old ID],Table1[Old ID]&lt;&gt;0),_xlfn._xlws.FILTER(Changelog!$C$2:$C$110,Changelog!$C$2:$C$110&lt;&gt;""),attendance__2[[#This Row],[ID]]),"")</f>
        <v/>
      </c>
      <c r="D756" t="str">
        <f ca="1">IFERROR(_xlfn.IFNA(IF((A756-FLOOR(A756,100))&lt;10,"الخدام",LOOKUP(FLOOR(A756,100),Table2[ID start],Table2[Class])),"الخدام"),"")</f>
        <v/>
      </c>
    </row>
    <row r="757" spans="1:4" x14ac:dyDescent="0.25">
      <c r="A757" t="str" cm="1">
        <f t="array" aca="1" ref="A757" ca="1">IFERROR(_xlfn.XLOOKUP(attendance__2[[#This Row],[ID]],_xlfn._xlws.FILTER(Table1[Old ID],Table1[Old ID]&lt;&gt;0),_xlfn._xlws.FILTER(Changelog!$C$2:$C$110,Changelog!$C$2:$C$110&lt;&gt;""),attendance__2[[#This Row],[ID]]),"")</f>
        <v/>
      </c>
      <c r="D757" t="str">
        <f ca="1">IFERROR(_xlfn.IFNA(IF((A757-FLOOR(A757,100))&lt;10,"الخدام",LOOKUP(FLOOR(A757,100),Table2[ID start],Table2[Class])),"الخدام"),"")</f>
        <v/>
      </c>
    </row>
    <row r="758" spans="1:4" x14ac:dyDescent="0.25">
      <c r="A758" t="str" cm="1">
        <f t="array" aca="1" ref="A758" ca="1">IFERROR(_xlfn.XLOOKUP(attendance__2[[#This Row],[ID]],_xlfn._xlws.FILTER(Table1[Old ID],Table1[Old ID]&lt;&gt;0),_xlfn._xlws.FILTER(Changelog!$C$2:$C$110,Changelog!$C$2:$C$110&lt;&gt;""),attendance__2[[#This Row],[ID]]),"")</f>
        <v/>
      </c>
      <c r="D758" t="str">
        <f ca="1">IFERROR(_xlfn.IFNA(IF((A758-FLOOR(A758,100))&lt;10,"الخدام",LOOKUP(FLOOR(A758,100),Table2[ID start],Table2[Class])),"الخدام"),"")</f>
        <v/>
      </c>
    </row>
    <row r="759" spans="1:4" x14ac:dyDescent="0.25">
      <c r="A759" t="str" cm="1">
        <f t="array" aca="1" ref="A759" ca="1">IFERROR(_xlfn.XLOOKUP(attendance__2[[#This Row],[ID]],_xlfn._xlws.FILTER(Table1[Old ID],Table1[Old ID]&lt;&gt;0),_xlfn._xlws.FILTER(Changelog!$C$2:$C$110,Changelog!$C$2:$C$110&lt;&gt;""),attendance__2[[#This Row],[ID]]),"")</f>
        <v/>
      </c>
      <c r="D759" t="str">
        <f ca="1">IFERROR(_xlfn.IFNA(IF((A759-FLOOR(A759,100))&lt;10,"الخدام",LOOKUP(FLOOR(A759,100),Table2[ID start],Table2[Class])),"الخدام"),"")</f>
        <v/>
      </c>
    </row>
    <row r="760" spans="1:4" x14ac:dyDescent="0.25">
      <c r="A760" t="str" cm="1">
        <f t="array" aca="1" ref="A760" ca="1">IFERROR(_xlfn.XLOOKUP(attendance__2[[#This Row],[ID]],_xlfn._xlws.FILTER(Table1[Old ID],Table1[Old ID]&lt;&gt;0),_xlfn._xlws.FILTER(Changelog!$C$2:$C$110,Changelog!$C$2:$C$110&lt;&gt;""),attendance__2[[#This Row],[ID]]),"")</f>
        <v/>
      </c>
      <c r="D760" t="str">
        <f ca="1">IFERROR(_xlfn.IFNA(IF((A760-FLOOR(A760,100))&lt;10,"الخدام",LOOKUP(FLOOR(A760,100),Table2[ID start],Table2[Class])),"الخدام"),"")</f>
        <v/>
      </c>
    </row>
    <row r="761" spans="1:4" x14ac:dyDescent="0.25">
      <c r="A761" t="str" cm="1">
        <f t="array" aca="1" ref="A761" ca="1">IFERROR(_xlfn.XLOOKUP(attendance__2[[#This Row],[ID]],_xlfn._xlws.FILTER(Table1[Old ID],Table1[Old ID]&lt;&gt;0),_xlfn._xlws.FILTER(Changelog!$C$2:$C$110,Changelog!$C$2:$C$110&lt;&gt;""),attendance__2[[#This Row],[ID]]),"")</f>
        <v/>
      </c>
      <c r="D761" t="str">
        <f ca="1">IFERROR(_xlfn.IFNA(IF((A761-FLOOR(A761,100))&lt;10,"الخدام",LOOKUP(FLOOR(A761,100),Table2[ID start],Table2[Class])),"الخدام"),"")</f>
        <v/>
      </c>
    </row>
    <row r="762" spans="1:4" x14ac:dyDescent="0.25">
      <c r="A762" t="str" cm="1">
        <f t="array" aca="1" ref="A762" ca="1">IFERROR(_xlfn.XLOOKUP(attendance__2[[#This Row],[ID]],_xlfn._xlws.FILTER(Table1[Old ID],Table1[Old ID]&lt;&gt;0),_xlfn._xlws.FILTER(Changelog!$C$2:$C$110,Changelog!$C$2:$C$110&lt;&gt;""),attendance__2[[#This Row],[ID]]),"")</f>
        <v/>
      </c>
      <c r="D762" t="str">
        <f ca="1">IFERROR(_xlfn.IFNA(IF((A762-FLOOR(A762,100))&lt;10,"الخدام",LOOKUP(FLOOR(A762,100),Table2[ID start],Table2[Class])),"الخدام"),"")</f>
        <v/>
      </c>
    </row>
    <row r="763" spans="1:4" x14ac:dyDescent="0.25">
      <c r="A763" t="str" cm="1">
        <f t="array" aca="1" ref="A763" ca="1">IFERROR(_xlfn.XLOOKUP(attendance__2[[#This Row],[ID]],_xlfn._xlws.FILTER(Table1[Old ID],Table1[Old ID]&lt;&gt;0),_xlfn._xlws.FILTER(Changelog!$C$2:$C$110,Changelog!$C$2:$C$110&lt;&gt;""),attendance__2[[#This Row],[ID]]),"")</f>
        <v/>
      </c>
      <c r="D763" t="str">
        <f ca="1">IFERROR(_xlfn.IFNA(IF((A763-FLOOR(A763,100))&lt;10,"الخدام",LOOKUP(FLOOR(A763,100),Table2[ID start],Table2[Class])),"الخدام"),"")</f>
        <v/>
      </c>
    </row>
    <row r="764" spans="1:4" x14ac:dyDescent="0.25">
      <c r="A764" t="str" cm="1">
        <f t="array" aca="1" ref="A764" ca="1">IFERROR(_xlfn.XLOOKUP(attendance__2[[#This Row],[ID]],_xlfn._xlws.FILTER(Table1[Old ID],Table1[Old ID]&lt;&gt;0),_xlfn._xlws.FILTER(Changelog!$C$2:$C$110,Changelog!$C$2:$C$110&lt;&gt;""),attendance__2[[#This Row],[ID]]),"")</f>
        <v/>
      </c>
      <c r="D764" t="str">
        <f ca="1">IFERROR(_xlfn.IFNA(IF((A764-FLOOR(A764,100))&lt;10,"الخدام",LOOKUP(FLOOR(A764,100),Table2[ID start],Table2[Class])),"الخدام"),"")</f>
        <v/>
      </c>
    </row>
    <row r="765" spans="1:4" x14ac:dyDescent="0.25">
      <c r="A765" t="str" cm="1">
        <f t="array" aca="1" ref="A765" ca="1">IFERROR(_xlfn.XLOOKUP(attendance__2[[#This Row],[ID]],_xlfn._xlws.FILTER(Table1[Old ID],Table1[Old ID]&lt;&gt;0),_xlfn._xlws.FILTER(Changelog!$C$2:$C$110,Changelog!$C$2:$C$110&lt;&gt;""),attendance__2[[#This Row],[ID]]),"")</f>
        <v/>
      </c>
      <c r="D765" t="str">
        <f ca="1">IFERROR(_xlfn.IFNA(IF((A765-FLOOR(A765,100))&lt;10,"الخدام",LOOKUP(FLOOR(A765,100),Table2[ID start],Table2[Class])),"الخدام"),"")</f>
        <v/>
      </c>
    </row>
    <row r="766" spans="1:4" x14ac:dyDescent="0.25">
      <c r="A766" t="str" cm="1">
        <f t="array" aca="1" ref="A766" ca="1">IFERROR(_xlfn.XLOOKUP(attendance__2[[#This Row],[ID]],_xlfn._xlws.FILTER(Table1[Old ID],Table1[Old ID]&lt;&gt;0),_xlfn._xlws.FILTER(Changelog!$C$2:$C$110,Changelog!$C$2:$C$110&lt;&gt;""),attendance__2[[#This Row],[ID]]),"")</f>
        <v/>
      </c>
      <c r="D766" t="str">
        <f ca="1">IFERROR(_xlfn.IFNA(IF((A766-FLOOR(A766,100))&lt;10,"الخدام",LOOKUP(FLOOR(A766,100),Table2[ID start],Table2[Class])),"الخدام"),"")</f>
        <v/>
      </c>
    </row>
    <row r="767" spans="1:4" x14ac:dyDescent="0.25">
      <c r="A767" t="str" cm="1">
        <f t="array" aca="1" ref="A767" ca="1">IFERROR(_xlfn.XLOOKUP(attendance__2[[#This Row],[ID]],_xlfn._xlws.FILTER(Table1[Old ID],Table1[Old ID]&lt;&gt;0),_xlfn._xlws.FILTER(Changelog!$C$2:$C$110,Changelog!$C$2:$C$110&lt;&gt;""),attendance__2[[#This Row],[ID]]),"")</f>
        <v/>
      </c>
      <c r="D767" t="str">
        <f ca="1">IFERROR(_xlfn.IFNA(IF((A767-FLOOR(A767,100))&lt;10,"الخدام",LOOKUP(FLOOR(A767,100),Table2[ID start],Table2[Class])),"الخدام"),"")</f>
        <v/>
      </c>
    </row>
    <row r="768" spans="1:4" x14ac:dyDescent="0.25">
      <c r="A768" t="str" cm="1">
        <f t="array" aca="1" ref="A768" ca="1">IFERROR(_xlfn.XLOOKUP(attendance__2[[#This Row],[ID]],_xlfn._xlws.FILTER(Table1[Old ID],Table1[Old ID]&lt;&gt;0),_xlfn._xlws.FILTER(Changelog!$C$2:$C$110,Changelog!$C$2:$C$110&lt;&gt;""),attendance__2[[#This Row],[ID]]),"")</f>
        <v/>
      </c>
      <c r="D768" t="str">
        <f ca="1">IFERROR(_xlfn.IFNA(IF((A768-FLOOR(A768,100))&lt;10,"الخدام",LOOKUP(FLOOR(A768,100),Table2[ID start],Table2[Class])),"الخدام"),"")</f>
        <v/>
      </c>
    </row>
    <row r="769" spans="1:4" x14ac:dyDescent="0.25">
      <c r="A769" t="str" cm="1">
        <f t="array" aca="1" ref="A769" ca="1">IFERROR(_xlfn.XLOOKUP(attendance__2[[#This Row],[ID]],_xlfn._xlws.FILTER(Table1[Old ID],Table1[Old ID]&lt;&gt;0),_xlfn._xlws.FILTER(Changelog!$C$2:$C$110,Changelog!$C$2:$C$110&lt;&gt;""),attendance__2[[#This Row],[ID]]),"")</f>
        <v/>
      </c>
      <c r="D769" t="str">
        <f ca="1">IFERROR(_xlfn.IFNA(IF((A769-FLOOR(A769,100))&lt;10,"الخدام",LOOKUP(FLOOR(A769,100),Table2[ID start],Table2[Class])),"الخدام"),"")</f>
        <v/>
      </c>
    </row>
    <row r="770" spans="1:4" x14ac:dyDescent="0.25">
      <c r="A770" t="str" cm="1">
        <f t="array" aca="1" ref="A770" ca="1">IFERROR(_xlfn.XLOOKUP(attendance__2[[#This Row],[ID]],_xlfn._xlws.FILTER(Table1[Old ID],Table1[Old ID]&lt;&gt;0),_xlfn._xlws.FILTER(Changelog!$C$2:$C$110,Changelog!$C$2:$C$110&lt;&gt;""),attendance__2[[#This Row],[ID]]),"")</f>
        <v/>
      </c>
      <c r="D770" t="str">
        <f ca="1">IFERROR(_xlfn.IFNA(IF((A770-FLOOR(A770,100))&lt;10,"الخدام",LOOKUP(FLOOR(A770,100),Table2[ID start],Table2[Class])),"الخدام"),"")</f>
        <v/>
      </c>
    </row>
    <row r="771" spans="1:4" x14ac:dyDescent="0.25">
      <c r="A771" t="str" cm="1">
        <f t="array" aca="1" ref="A771" ca="1">IFERROR(_xlfn.XLOOKUP(attendance__2[[#This Row],[ID]],_xlfn._xlws.FILTER(Table1[Old ID],Table1[Old ID]&lt;&gt;0),_xlfn._xlws.FILTER(Changelog!$C$2:$C$110,Changelog!$C$2:$C$110&lt;&gt;""),attendance__2[[#This Row],[ID]]),"")</f>
        <v/>
      </c>
      <c r="D771" t="str">
        <f ca="1">IFERROR(_xlfn.IFNA(IF((A771-FLOOR(A771,100))&lt;10,"الخدام",LOOKUP(FLOOR(A771,100),Table2[ID start],Table2[Class])),"الخدام"),"")</f>
        <v/>
      </c>
    </row>
    <row r="772" spans="1:4" x14ac:dyDescent="0.25">
      <c r="A772" t="str" cm="1">
        <f t="array" aca="1" ref="A772" ca="1">IFERROR(_xlfn.XLOOKUP(attendance__2[[#This Row],[ID]],_xlfn._xlws.FILTER(Table1[Old ID],Table1[Old ID]&lt;&gt;0),_xlfn._xlws.FILTER(Changelog!$C$2:$C$110,Changelog!$C$2:$C$110&lt;&gt;""),attendance__2[[#This Row],[ID]]),"")</f>
        <v/>
      </c>
      <c r="D772" t="str">
        <f ca="1">IFERROR(_xlfn.IFNA(IF((A772-FLOOR(A772,100))&lt;10,"الخدام",LOOKUP(FLOOR(A772,100),Table2[ID start],Table2[Class])),"الخدام"),"")</f>
        <v/>
      </c>
    </row>
    <row r="773" spans="1:4" x14ac:dyDescent="0.25">
      <c r="A773" t="str" cm="1">
        <f t="array" aca="1" ref="A773" ca="1">IFERROR(_xlfn.XLOOKUP(attendance__2[[#This Row],[ID]],_xlfn._xlws.FILTER(Table1[Old ID],Table1[Old ID]&lt;&gt;0),_xlfn._xlws.FILTER(Changelog!$C$2:$C$110,Changelog!$C$2:$C$110&lt;&gt;""),attendance__2[[#This Row],[ID]]),"")</f>
        <v/>
      </c>
      <c r="D773" t="str">
        <f ca="1">IFERROR(_xlfn.IFNA(IF((A773-FLOOR(A773,100))&lt;10,"الخدام",LOOKUP(FLOOR(A773,100),Table2[ID start],Table2[Class])),"الخدام"),"")</f>
        <v/>
      </c>
    </row>
    <row r="774" spans="1:4" x14ac:dyDescent="0.25">
      <c r="A774" t="str" cm="1">
        <f t="array" aca="1" ref="A774" ca="1">IFERROR(_xlfn.XLOOKUP(attendance__2[[#This Row],[ID]],_xlfn._xlws.FILTER(Table1[Old ID],Table1[Old ID]&lt;&gt;0),_xlfn._xlws.FILTER(Changelog!$C$2:$C$110,Changelog!$C$2:$C$110&lt;&gt;""),attendance__2[[#This Row],[ID]]),"")</f>
        <v/>
      </c>
      <c r="D774" t="str">
        <f ca="1">IFERROR(_xlfn.IFNA(IF((A774-FLOOR(A774,100))&lt;10,"الخدام",LOOKUP(FLOOR(A774,100),Table2[ID start],Table2[Class])),"الخدام"),"")</f>
        <v/>
      </c>
    </row>
    <row r="775" spans="1:4" x14ac:dyDescent="0.25">
      <c r="A775" t="str" cm="1">
        <f t="array" aca="1" ref="A775" ca="1">IFERROR(_xlfn.XLOOKUP(attendance__2[[#This Row],[ID]],_xlfn._xlws.FILTER(Table1[Old ID],Table1[Old ID]&lt;&gt;0),_xlfn._xlws.FILTER(Changelog!$C$2:$C$110,Changelog!$C$2:$C$110&lt;&gt;""),attendance__2[[#This Row],[ID]]),"")</f>
        <v/>
      </c>
      <c r="D775" t="str">
        <f ca="1">IFERROR(_xlfn.IFNA(IF((A775-FLOOR(A775,100))&lt;10,"الخدام",LOOKUP(FLOOR(A775,100),Table2[ID start],Table2[Class])),"الخدام"),"")</f>
        <v/>
      </c>
    </row>
    <row r="776" spans="1:4" x14ac:dyDescent="0.25">
      <c r="A776" t="str" cm="1">
        <f t="array" aca="1" ref="A776" ca="1">IFERROR(_xlfn.XLOOKUP(attendance__2[[#This Row],[ID]],_xlfn._xlws.FILTER(Table1[Old ID],Table1[Old ID]&lt;&gt;0),_xlfn._xlws.FILTER(Changelog!$C$2:$C$110,Changelog!$C$2:$C$110&lt;&gt;""),attendance__2[[#This Row],[ID]]),"")</f>
        <v/>
      </c>
      <c r="D776" t="str">
        <f ca="1">IFERROR(_xlfn.IFNA(IF((A776-FLOOR(A776,100))&lt;10,"الخدام",LOOKUP(FLOOR(A776,100),Table2[ID start],Table2[Class])),"الخدام"),"")</f>
        <v/>
      </c>
    </row>
    <row r="777" spans="1:4" x14ac:dyDescent="0.25">
      <c r="A777" t="str" cm="1">
        <f t="array" aca="1" ref="A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" t="str">
        <f ca="1">IFERROR(_xlfn.IFNA(IF((A777-FLOOR(A777,100))&lt;10,"الخدام",LOOKUP(FLOOR(A777,100),Table2[ID start],Table2[Class])),"الخدام"),"")</f>
        <v/>
      </c>
    </row>
    <row r="778" spans="1:4" x14ac:dyDescent="0.25">
      <c r="A778" t="str" cm="1">
        <f t="array" aca="1" ref="A778" ca="1">IFERROR(_xlfn.XLOOKUP(attendance__2[[#This Row],[ID]],_xlfn._xlws.FILTER(Table1[Old ID],Table1[Old ID]&lt;&gt;0),_xlfn._xlws.FILTER(Changelog!$C$2:$C$110,Changelog!$C$2:$C$110&lt;&gt;""),attendance__2[[#This Row],[ID]]),"")</f>
        <v/>
      </c>
      <c r="D778" t="str">
        <f ca="1">IFERROR(_xlfn.IFNA(IF((A778-FLOOR(A778,100))&lt;10,"الخدام",LOOKUP(FLOOR(A778,100),Table2[ID start],Table2[Class])),"الخدام"),"")</f>
        <v/>
      </c>
    </row>
    <row r="779" spans="1:4" x14ac:dyDescent="0.25">
      <c r="A779" t="str" cm="1">
        <f t="array" aca="1" ref="A779" ca="1">IFERROR(_xlfn.XLOOKUP(attendance__2[[#This Row],[ID]],_xlfn._xlws.FILTER(Table1[Old ID],Table1[Old ID]&lt;&gt;0),_xlfn._xlws.FILTER(Changelog!$C$2:$C$110,Changelog!$C$2:$C$110&lt;&gt;""),attendance__2[[#This Row],[ID]]),"")</f>
        <v/>
      </c>
      <c r="D779" t="str">
        <f ca="1">IFERROR(_xlfn.IFNA(IF((A779-FLOOR(A779,100))&lt;10,"الخدام",LOOKUP(FLOOR(A779,100),Table2[ID start],Table2[Class])),"الخدام"),"")</f>
        <v/>
      </c>
    </row>
    <row r="780" spans="1:4" x14ac:dyDescent="0.25">
      <c r="A780" t="str" cm="1">
        <f t="array" aca="1" ref="A780" ca="1">IFERROR(_xlfn.XLOOKUP(attendance__2[[#This Row],[ID]],_xlfn._xlws.FILTER(Table1[Old ID],Table1[Old ID]&lt;&gt;0),_xlfn._xlws.FILTER(Changelog!$C$2:$C$110,Changelog!$C$2:$C$110&lt;&gt;""),attendance__2[[#This Row],[ID]]),"")</f>
        <v/>
      </c>
      <c r="D780" t="str">
        <f ca="1">IFERROR(_xlfn.IFNA(IF((A780-FLOOR(A780,100))&lt;10,"الخدام",LOOKUP(FLOOR(A780,100),Table2[ID start],Table2[Class])),"الخدام"),"")</f>
        <v/>
      </c>
    </row>
    <row r="781" spans="1:4" x14ac:dyDescent="0.25">
      <c r="A781" t="str" cm="1">
        <f t="array" aca="1" ref="A781" ca="1">IFERROR(_xlfn.XLOOKUP(attendance__2[[#This Row],[ID]],_xlfn._xlws.FILTER(Table1[Old ID],Table1[Old ID]&lt;&gt;0),_xlfn._xlws.FILTER(Changelog!$C$2:$C$110,Changelog!$C$2:$C$110&lt;&gt;""),attendance__2[[#This Row],[ID]]),"")</f>
        <v/>
      </c>
      <c r="D781" t="str">
        <f ca="1">IFERROR(_xlfn.IFNA(IF((A781-FLOOR(A781,100))&lt;10,"الخدام",LOOKUP(FLOOR(A781,100),Table2[ID start],Table2[Class])),"الخدام"),"")</f>
        <v/>
      </c>
    </row>
    <row r="782" spans="1:4" x14ac:dyDescent="0.25">
      <c r="A782" t="str" cm="1">
        <f t="array" aca="1" ref="A782" ca="1">IFERROR(_xlfn.XLOOKUP(attendance__2[[#This Row],[ID]],_xlfn._xlws.FILTER(Table1[Old ID],Table1[Old ID]&lt;&gt;0),_xlfn._xlws.FILTER(Changelog!$C$2:$C$110,Changelog!$C$2:$C$110&lt;&gt;""),attendance__2[[#This Row],[ID]]),"")</f>
        <v/>
      </c>
      <c r="D782" t="str">
        <f ca="1">IFERROR(_xlfn.IFNA(IF((A782-FLOOR(A782,100))&lt;10,"الخدام",LOOKUP(FLOOR(A782,100),Table2[ID start],Table2[Class])),"الخدام"),"")</f>
        <v/>
      </c>
    </row>
    <row r="783" spans="1:4" x14ac:dyDescent="0.25">
      <c r="A783" t="str" cm="1">
        <f t="array" aca="1" ref="A783" ca="1">IFERROR(_xlfn.XLOOKUP(attendance__2[[#This Row],[ID]],_xlfn._xlws.FILTER(Table1[Old ID],Table1[Old ID]&lt;&gt;0),_xlfn._xlws.FILTER(Changelog!$C$2:$C$110,Changelog!$C$2:$C$110&lt;&gt;""),attendance__2[[#This Row],[ID]]),"")</f>
        <v/>
      </c>
      <c r="D783" t="str">
        <f ca="1">IFERROR(_xlfn.IFNA(IF((A783-FLOOR(A783,100))&lt;10,"الخدام",LOOKUP(FLOOR(A783,100),Table2[ID start],Table2[Class])),"الخدام"),"")</f>
        <v/>
      </c>
    </row>
    <row r="784" spans="1:4" x14ac:dyDescent="0.25">
      <c r="A784" t="str" cm="1">
        <f t="array" aca="1" ref="A784" ca="1">IFERROR(_xlfn.XLOOKUP(attendance__2[[#This Row],[ID]],_xlfn._xlws.FILTER(Table1[Old ID],Table1[Old ID]&lt;&gt;0),_xlfn._xlws.FILTER(Changelog!$C$2:$C$110,Changelog!$C$2:$C$110&lt;&gt;""),attendance__2[[#This Row],[ID]]),"")</f>
        <v/>
      </c>
      <c r="D784" t="str">
        <f ca="1">IFERROR(_xlfn.IFNA(IF((A784-FLOOR(A784,100))&lt;10,"الخدام",LOOKUP(FLOOR(A784,100),Table2[ID start],Table2[Class])),"الخدام"),"")</f>
        <v/>
      </c>
    </row>
    <row r="785" spans="1:4" x14ac:dyDescent="0.25">
      <c r="A785" t="str" cm="1">
        <f t="array" aca="1" ref="A785" ca="1">IFERROR(_xlfn.XLOOKUP(attendance__2[[#This Row],[ID]],_xlfn._xlws.FILTER(Table1[Old ID],Table1[Old ID]&lt;&gt;0),_xlfn._xlws.FILTER(Changelog!$C$2:$C$110,Changelog!$C$2:$C$110&lt;&gt;""),attendance__2[[#This Row],[ID]]),"")</f>
        <v/>
      </c>
      <c r="D785" t="str">
        <f ca="1">IFERROR(_xlfn.IFNA(IF((A785-FLOOR(A785,100))&lt;10,"الخدام",LOOKUP(FLOOR(A785,100),Table2[ID start],Table2[Class])),"الخدام"),"")</f>
        <v/>
      </c>
    </row>
    <row r="786" spans="1:4" x14ac:dyDescent="0.25">
      <c r="A786" t="str" cm="1">
        <f t="array" aca="1" ref="A786" ca="1">IFERROR(_xlfn.XLOOKUP(attendance__2[[#This Row],[ID]],_xlfn._xlws.FILTER(Table1[Old ID],Table1[Old ID]&lt;&gt;0),_xlfn._xlws.FILTER(Changelog!$C$2:$C$110,Changelog!$C$2:$C$110&lt;&gt;""),attendance__2[[#This Row],[ID]]),"")</f>
        <v/>
      </c>
      <c r="D786" t="str">
        <f ca="1">IFERROR(_xlfn.IFNA(IF((A786-FLOOR(A786,100))&lt;10,"الخدام",LOOKUP(FLOOR(A786,100),Table2[ID start],Table2[Class])),"الخدام"),"")</f>
        <v/>
      </c>
    </row>
    <row r="787" spans="1:4" x14ac:dyDescent="0.25">
      <c r="A787" t="str" cm="1">
        <f t="array" aca="1" ref="A787" ca="1">IFERROR(_xlfn.XLOOKUP(attendance__2[[#This Row],[ID]],_xlfn._xlws.FILTER(Table1[Old ID],Table1[Old ID]&lt;&gt;0),_xlfn._xlws.FILTER(Changelog!$C$2:$C$110,Changelog!$C$2:$C$110&lt;&gt;""),attendance__2[[#This Row],[ID]]),"")</f>
        <v/>
      </c>
      <c r="D787" t="str">
        <f ca="1">IFERROR(_xlfn.IFNA(IF((A787-FLOOR(A787,100))&lt;10,"الخدام",LOOKUP(FLOOR(A787,100),Table2[ID start],Table2[Class])),"الخدام"),"")</f>
        <v/>
      </c>
    </row>
    <row r="788" spans="1:4" x14ac:dyDescent="0.25">
      <c r="A788" t="str" cm="1">
        <f t="array" aca="1" ref="A788" ca="1">IFERROR(_xlfn.XLOOKUP(attendance__2[[#This Row],[ID]],_xlfn._xlws.FILTER(Table1[Old ID],Table1[Old ID]&lt;&gt;0),_xlfn._xlws.FILTER(Changelog!$C$2:$C$110,Changelog!$C$2:$C$110&lt;&gt;""),attendance__2[[#This Row],[ID]]),"")</f>
        <v/>
      </c>
      <c r="D788" t="str">
        <f ca="1">IFERROR(_xlfn.IFNA(IF((A788-FLOOR(A788,100))&lt;10,"الخدام",LOOKUP(FLOOR(A788,100),Table2[ID start],Table2[Class])),"الخدام"),"")</f>
        <v/>
      </c>
    </row>
    <row r="789" spans="1:4" x14ac:dyDescent="0.25">
      <c r="A789" t="str" cm="1">
        <f t="array" aca="1" ref="A789" ca="1">IFERROR(_xlfn.XLOOKUP(attendance__2[[#This Row],[ID]],_xlfn._xlws.FILTER(Table1[Old ID],Table1[Old ID]&lt;&gt;0),_xlfn._xlws.FILTER(Changelog!$C$2:$C$110,Changelog!$C$2:$C$110&lt;&gt;""),attendance__2[[#This Row],[ID]]),"")</f>
        <v/>
      </c>
      <c r="D789" t="str">
        <f ca="1">IFERROR(_xlfn.IFNA(IF((A789-FLOOR(A789,100))&lt;10,"الخدام",LOOKUP(FLOOR(A789,100),Table2[ID start],Table2[Class])),"الخدام"),"")</f>
        <v/>
      </c>
    </row>
    <row r="790" spans="1:4" x14ac:dyDescent="0.25">
      <c r="A790" t="str" cm="1">
        <f t="array" aca="1" ref="A790" ca="1">IFERROR(_xlfn.XLOOKUP(attendance__2[[#This Row],[ID]],_xlfn._xlws.FILTER(Table1[Old ID],Table1[Old ID]&lt;&gt;0),_xlfn._xlws.FILTER(Changelog!$C$2:$C$110,Changelog!$C$2:$C$110&lt;&gt;""),attendance__2[[#This Row],[ID]]),"")</f>
        <v/>
      </c>
      <c r="D790" t="str">
        <f ca="1">IFERROR(_xlfn.IFNA(IF((A790-FLOOR(A790,100))&lt;10,"الخدام",LOOKUP(FLOOR(A790,100),Table2[ID start],Table2[Class])),"الخدام"),"")</f>
        <v/>
      </c>
    </row>
    <row r="791" spans="1:4" x14ac:dyDescent="0.25">
      <c r="A791" t="str" cm="1">
        <f t="array" aca="1" ref="A791" ca="1">IFERROR(_xlfn.XLOOKUP(attendance__2[[#This Row],[ID]],_xlfn._xlws.FILTER(Table1[Old ID],Table1[Old ID]&lt;&gt;0),_xlfn._xlws.FILTER(Changelog!$C$2:$C$110,Changelog!$C$2:$C$110&lt;&gt;""),attendance__2[[#This Row],[ID]]),"")</f>
        <v/>
      </c>
      <c r="D791" t="str">
        <f ca="1">IFERROR(_xlfn.IFNA(IF((A791-FLOOR(A791,100))&lt;10,"الخدام",LOOKUP(FLOOR(A791,100),Table2[ID start],Table2[Class])),"الخدام"),"")</f>
        <v/>
      </c>
    </row>
    <row r="792" spans="1:4" x14ac:dyDescent="0.25">
      <c r="A792" t="str" cm="1">
        <f t="array" aca="1" ref="A792" ca="1">IFERROR(_xlfn.XLOOKUP(attendance__2[[#This Row],[ID]],_xlfn._xlws.FILTER(Table1[Old ID],Table1[Old ID]&lt;&gt;0),_xlfn._xlws.FILTER(Changelog!$C$2:$C$110,Changelog!$C$2:$C$110&lt;&gt;""),attendance__2[[#This Row],[ID]]),"")</f>
        <v/>
      </c>
      <c r="D792" t="str">
        <f ca="1">IFERROR(_xlfn.IFNA(IF((A792-FLOOR(A792,100))&lt;10,"الخدام",LOOKUP(FLOOR(A792,100),Table2[ID start],Table2[Class])),"الخدام"),"")</f>
        <v/>
      </c>
    </row>
    <row r="793" spans="1:4" x14ac:dyDescent="0.25">
      <c r="A793" t="str" cm="1">
        <f t="array" aca="1" ref="A793" ca="1">IFERROR(_xlfn.XLOOKUP(attendance__2[[#This Row],[ID]],_xlfn._xlws.FILTER(Table1[Old ID],Table1[Old ID]&lt;&gt;0),_xlfn._xlws.FILTER(Changelog!$C$2:$C$110,Changelog!$C$2:$C$110&lt;&gt;""),attendance__2[[#This Row],[ID]]),"")</f>
        <v/>
      </c>
      <c r="D793" t="str">
        <f ca="1">IFERROR(_xlfn.IFNA(IF((A793-FLOOR(A793,100))&lt;10,"الخدام",LOOKUP(FLOOR(A793,100),Table2[ID start],Table2[Class])),"الخدام"),"")</f>
        <v/>
      </c>
    </row>
    <row r="794" spans="1:4" x14ac:dyDescent="0.25">
      <c r="A794" t="str" cm="1">
        <f t="array" aca="1" ref="A794" ca="1">IFERROR(_xlfn.XLOOKUP(attendance__2[[#This Row],[ID]],_xlfn._xlws.FILTER(Table1[Old ID],Table1[Old ID]&lt;&gt;0),_xlfn._xlws.FILTER(Changelog!$C$2:$C$110,Changelog!$C$2:$C$110&lt;&gt;""),attendance__2[[#This Row],[ID]]),"")</f>
        <v/>
      </c>
      <c r="D794" t="str">
        <f ca="1">IFERROR(_xlfn.IFNA(IF((A794-FLOOR(A794,100))&lt;10,"الخدام",LOOKUP(FLOOR(A794,100),Table2[ID start],Table2[Class])),"الخدام"),"")</f>
        <v/>
      </c>
    </row>
    <row r="795" spans="1:4" x14ac:dyDescent="0.25">
      <c r="A795" t="str" cm="1">
        <f t="array" aca="1" ref="A795" ca="1">IFERROR(_xlfn.XLOOKUP(attendance__2[[#This Row],[ID]],_xlfn._xlws.FILTER(Table1[Old ID],Table1[Old ID]&lt;&gt;0),_xlfn._xlws.FILTER(Changelog!$C$2:$C$110,Changelog!$C$2:$C$110&lt;&gt;""),attendance__2[[#This Row],[ID]]),"")</f>
        <v/>
      </c>
      <c r="D795" t="str">
        <f ca="1">IFERROR(_xlfn.IFNA(IF((A795-FLOOR(A795,100))&lt;10,"الخدام",LOOKUP(FLOOR(A795,100),Table2[ID start],Table2[Class])),"الخدام"),"")</f>
        <v/>
      </c>
    </row>
    <row r="796" spans="1:4" x14ac:dyDescent="0.25">
      <c r="A796" t="str" cm="1">
        <f t="array" aca="1" ref="A796" ca="1">IFERROR(_xlfn.XLOOKUP(attendance__2[[#This Row],[ID]],_xlfn._xlws.FILTER(Table1[Old ID],Table1[Old ID]&lt;&gt;0),_xlfn._xlws.FILTER(Changelog!$C$2:$C$110,Changelog!$C$2:$C$110&lt;&gt;""),attendance__2[[#This Row],[ID]]),"")</f>
        <v/>
      </c>
      <c r="D796" t="str">
        <f ca="1">IFERROR(_xlfn.IFNA(IF((A796-FLOOR(A796,100))&lt;10,"الخدام",LOOKUP(FLOOR(A796,100),Table2[ID start],Table2[Class])),"الخدام"),"")</f>
        <v/>
      </c>
    </row>
    <row r="797" spans="1:4" x14ac:dyDescent="0.25">
      <c r="A797" t="str" cm="1">
        <f t="array" aca="1" ref="A797" ca="1">IFERROR(_xlfn.XLOOKUP(attendance__2[[#This Row],[ID]],_xlfn._xlws.FILTER(Table1[Old ID],Table1[Old ID]&lt;&gt;0),_xlfn._xlws.FILTER(Changelog!$C$2:$C$110,Changelog!$C$2:$C$110&lt;&gt;""),attendance__2[[#This Row],[ID]]),"")</f>
        <v/>
      </c>
      <c r="D797" t="str">
        <f ca="1">IFERROR(_xlfn.IFNA(IF((A797-FLOOR(A797,100))&lt;10,"الخدام",LOOKUP(FLOOR(A797,100),Table2[ID start],Table2[Class])),"الخدام"),"")</f>
        <v/>
      </c>
    </row>
    <row r="798" spans="1:4" x14ac:dyDescent="0.25">
      <c r="A798" t="str" cm="1">
        <f t="array" aca="1" ref="A798" ca="1">IFERROR(_xlfn.XLOOKUP(attendance__2[[#This Row],[ID]],_xlfn._xlws.FILTER(Table1[Old ID],Table1[Old ID]&lt;&gt;0),_xlfn._xlws.FILTER(Changelog!$C$2:$C$110,Changelog!$C$2:$C$110&lt;&gt;""),attendance__2[[#This Row],[ID]]),"")</f>
        <v/>
      </c>
      <c r="D798" t="str">
        <f ca="1">IFERROR(_xlfn.IFNA(IF((A798-FLOOR(A798,100))&lt;10,"الخدام",LOOKUP(FLOOR(A798,100),Table2[ID start],Table2[Class])),"الخدام"),"")</f>
        <v/>
      </c>
    </row>
    <row r="799" spans="1:4" x14ac:dyDescent="0.25">
      <c r="A799" t="str" cm="1">
        <f t="array" aca="1" ref="A799" ca="1">IFERROR(_xlfn.XLOOKUP(attendance__2[[#This Row],[ID]],_xlfn._xlws.FILTER(Table1[Old ID],Table1[Old ID]&lt;&gt;0),_xlfn._xlws.FILTER(Changelog!$C$2:$C$110,Changelog!$C$2:$C$110&lt;&gt;""),attendance__2[[#This Row],[ID]]),"")</f>
        <v/>
      </c>
      <c r="D799" t="str">
        <f ca="1">IFERROR(_xlfn.IFNA(IF((A799-FLOOR(A799,100))&lt;10,"الخدام",LOOKUP(FLOOR(A799,100),Table2[ID start],Table2[Class])),"الخدام"),"")</f>
        <v/>
      </c>
    </row>
    <row r="800" spans="1:4" x14ac:dyDescent="0.25">
      <c r="A800" t="str" cm="1">
        <f t="array" aca="1" ref="A800" ca="1">IFERROR(_xlfn.XLOOKUP(attendance__2[[#This Row],[ID]],_xlfn._xlws.FILTER(Table1[Old ID],Table1[Old ID]&lt;&gt;0),_xlfn._xlws.FILTER(Changelog!$C$2:$C$110,Changelog!$C$2:$C$110&lt;&gt;""),attendance__2[[#This Row],[ID]]),"")</f>
        <v/>
      </c>
      <c r="D800" t="str">
        <f ca="1">IFERROR(_xlfn.IFNA(IF((A800-FLOOR(A800,100))&lt;10,"الخدام",LOOKUP(FLOOR(A800,100),Table2[ID start],Table2[Class])),"الخدام"),"")</f>
        <v/>
      </c>
    </row>
    <row r="801" spans="1:4" x14ac:dyDescent="0.25">
      <c r="A801" t="str" cm="1">
        <f t="array" aca="1" ref="A801" ca="1">IFERROR(_xlfn.XLOOKUP(attendance__2[[#This Row],[ID]],_xlfn._xlws.FILTER(Table1[Old ID],Table1[Old ID]&lt;&gt;0),_xlfn._xlws.FILTER(Changelog!$C$2:$C$110,Changelog!$C$2:$C$110&lt;&gt;""),attendance__2[[#This Row],[ID]]),"")</f>
        <v/>
      </c>
      <c r="D801" t="str">
        <f ca="1">IFERROR(_xlfn.IFNA(IF((A801-FLOOR(A801,100))&lt;10,"الخدام",LOOKUP(FLOOR(A801,100),Table2[ID start],Table2[Class])),"الخدام"),"")</f>
        <v/>
      </c>
    </row>
    <row r="802" spans="1:4" x14ac:dyDescent="0.25">
      <c r="A802" t="str" cm="1">
        <f t="array" aca="1" ref="A802" ca="1">IFERROR(_xlfn.XLOOKUP(attendance__2[[#This Row],[ID]],_xlfn._xlws.FILTER(Table1[Old ID],Table1[Old ID]&lt;&gt;0),_xlfn._xlws.FILTER(Changelog!$C$2:$C$110,Changelog!$C$2:$C$110&lt;&gt;""),attendance__2[[#This Row],[ID]]),"")</f>
        <v/>
      </c>
      <c r="D802" t="str">
        <f ca="1">IFERROR(_xlfn.IFNA(IF((A802-FLOOR(A802,100))&lt;10,"الخدام",LOOKUP(FLOOR(A802,100),Table2[ID start],Table2[Class])),"الخدام"),"")</f>
        <v/>
      </c>
    </row>
    <row r="803" spans="1:4" x14ac:dyDescent="0.25">
      <c r="A803" t="str" cm="1">
        <f t="array" aca="1" ref="A803" ca="1">IFERROR(_xlfn.XLOOKUP(attendance__2[[#This Row],[ID]],_xlfn._xlws.FILTER(Table1[Old ID],Table1[Old ID]&lt;&gt;0),_xlfn._xlws.FILTER(Changelog!$C$2:$C$110,Changelog!$C$2:$C$110&lt;&gt;""),attendance__2[[#This Row],[ID]]),"")</f>
        <v/>
      </c>
      <c r="D803" t="str">
        <f ca="1">IFERROR(_xlfn.IFNA(IF((A803-FLOOR(A803,100))&lt;10,"الخدام",LOOKUP(FLOOR(A803,100),Table2[ID start],Table2[Class])),"الخدام"),"")</f>
        <v/>
      </c>
    </row>
    <row r="804" spans="1:4" x14ac:dyDescent="0.25">
      <c r="A804" t="str" cm="1">
        <f t="array" aca="1" ref="A804" ca="1">IFERROR(_xlfn.XLOOKUP(attendance__2[[#This Row],[ID]],_xlfn._xlws.FILTER(Table1[Old ID],Table1[Old ID]&lt;&gt;0),_xlfn._xlws.FILTER(Changelog!$C$2:$C$110,Changelog!$C$2:$C$110&lt;&gt;""),attendance__2[[#This Row],[ID]]),"")</f>
        <v/>
      </c>
      <c r="D804" t="str">
        <f ca="1">IFERROR(_xlfn.IFNA(IF((A804-FLOOR(A804,100))&lt;10,"الخدام",LOOKUP(FLOOR(A804,100),Table2[ID start],Table2[Class])),"الخدام"),"")</f>
        <v/>
      </c>
    </row>
    <row r="805" spans="1:4" x14ac:dyDescent="0.25">
      <c r="A805" t="str" cm="1">
        <f t="array" aca="1" ref="A805" ca="1">IFERROR(_xlfn.XLOOKUP(attendance__2[[#This Row],[ID]],_xlfn._xlws.FILTER(Table1[Old ID],Table1[Old ID]&lt;&gt;0),_xlfn._xlws.FILTER(Changelog!$C$2:$C$110,Changelog!$C$2:$C$110&lt;&gt;""),attendance__2[[#This Row],[ID]]),"")</f>
        <v/>
      </c>
      <c r="D805" t="str">
        <f ca="1">IFERROR(_xlfn.IFNA(IF((A805-FLOOR(A805,100))&lt;10,"الخدام",LOOKUP(FLOOR(A805,100),Table2[ID start],Table2[Class])),"الخدام"),"")</f>
        <v/>
      </c>
    </row>
    <row r="806" spans="1:4" x14ac:dyDescent="0.25">
      <c r="A806" t="str" cm="1">
        <f t="array" aca="1" ref="A806" ca="1">IFERROR(_xlfn.XLOOKUP(attendance__2[[#This Row],[ID]],_xlfn._xlws.FILTER(Table1[Old ID],Table1[Old ID]&lt;&gt;0),_xlfn._xlws.FILTER(Changelog!$C$2:$C$110,Changelog!$C$2:$C$110&lt;&gt;""),attendance__2[[#This Row],[ID]]),"")</f>
        <v/>
      </c>
      <c r="D806" t="str">
        <f ca="1">IFERROR(_xlfn.IFNA(IF((A806-FLOOR(A806,100))&lt;10,"الخدام",LOOKUP(FLOOR(A806,100),Table2[ID start],Table2[Class])),"الخدام"),"")</f>
        <v/>
      </c>
    </row>
    <row r="807" spans="1:4" x14ac:dyDescent="0.25">
      <c r="A807" t="str" cm="1">
        <f t="array" aca="1" ref="A807" ca="1">IFERROR(_xlfn.XLOOKUP(attendance__2[[#This Row],[ID]],_xlfn._xlws.FILTER(Table1[Old ID],Table1[Old ID]&lt;&gt;0),_xlfn._xlws.FILTER(Changelog!$C$2:$C$110,Changelog!$C$2:$C$110&lt;&gt;""),attendance__2[[#This Row],[ID]]),"")</f>
        <v/>
      </c>
      <c r="D807" t="str">
        <f ca="1">IFERROR(_xlfn.IFNA(IF((A807-FLOOR(A807,100))&lt;10,"الخدام",LOOKUP(FLOOR(A807,100),Table2[ID start],Table2[Class])),"الخدام"),"")</f>
        <v/>
      </c>
    </row>
    <row r="808" spans="1:4" x14ac:dyDescent="0.25">
      <c r="A808" t="str" cm="1">
        <f t="array" aca="1" ref="A808" ca="1">IFERROR(_xlfn.XLOOKUP(attendance__2[[#This Row],[ID]],_xlfn._xlws.FILTER(Table1[Old ID],Table1[Old ID]&lt;&gt;0),_xlfn._xlws.FILTER(Changelog!$C$2:$C$110,Changelog!$C$2:$C$110&lt;&gt;""),attendance__2[[#This Row],[ID]]),"")</f>
        <v/>
      </c>
      <c r="D808" t="str">
        <f ca="1">IFERROR(_xlfn.IFNA(IF((A808-FLOOR(A808,100))&lt;10,"الخدام",LOOKUP(FLOOR(A808,100),Table2[ID start],Table2[Class])),"الخدام"),"")</f>
        <v/>
      </c>
    </row>
    <row r="809" spans="1:4" x14ac:dyDescent="0.25">
      <c r="A809" t="str" cm="1">
        <f t="array" aca="1" ref="A809" ca="1">IFERROR(_xlfn.XLOOKUP(attendance__2[[#This Row],[ID]],_xlfn._xlws.FILTER(Table1[Old ID],Table1[Old ID]&lt;&gt;0),_xlfn._xlws.FILTER(Changelog!$C$2:$C$110,Changelog!$C$2:$C$110&lt;&gt;""),attendance__2[[#This Row],[ID]]),"")</f>
        <v/>
      </c>
      <c r="D809" t="str">
        <f ca="1">IFERROR(_xlfn.IFNA(IF((A809-FLOOR(A809,100))&lt;10,"الخدام",LOOKUP(FLOOR(A809,100),Table2[ID start],Table2[Class])),"الخدام"),"")</f>
        <v/>
      </c>
    </row>
    <row r="810" spans="1:4" x14ac:dyDescent="0.25">
      <c r="A810" t="str" cm="1">
        <f t="array" aca="1" ref="A810" ca="1">IFERROR(_xlfn.XLOOKUP(attendance__2[[#This Row],[ID]],_xlfn._xlws.FILTER(Table1[Old ID],Table1[Old ID]&lt;&gt;0),_xlfn._xlws.FILTER(Changelog!$C$2:$C$110,Changelog!$C$2:$C$110&lt;&gt;""),attendance__2[[#This Row],[ID]]),"")</f>
        <v/>
      </c>
      <c r="D810" t="str">
        <f ca="1">IFERROR(_xlfn.IFNA(IF((A810-FLOOR(A810,100))&lt;10,"الخدام",LOOKUP(FLOOR(A810,100),Table2[ID start],Table2[Class])),"الخدام"),"")</f>
        <v/>
      </c>
    </row>
    <row r="811" spans="1:4" x14ac:dyDescent="0.25">
      <c r="A811" t="str" cm="1">
        <f t="array" aca="1" ref="A811" ca="1">IFERROR(_xlfn.XLOOKUP(attendance__2[[#This Row],[ID]],_xlfn._xlws.FILTER(Table1[Old ID],Table1[Old ID]&lt;&gt;0),_xlfn._xlws.FILTER(Changelog!$C$2:$C$110,Changelog!$C$2:$C$110&lt;&gt;""),attendance__2[[#This Row],[ID]]),"")</f>
        <v/>
      </c>
      <c r="D811" t="str">
        <f ca="1">IFERROR(_xlfn.IFNA(IF((A811-FLOOR(A811,100))&lt;10,"الخدام",LOOKUP(FLOOR(A811,100),Table2[ID start],Table2[Class])),"الخدام"),"")</f>
        <v/>
      </c>
    </row>
    <row r="812" spans="1:4" x14ac:dyDescent="0.25">
      <c r="A812" t="str" cm="1">
        <f t="array" aca="1" ref="A812" ca="1">IFERROR(_xlfn.XLOOKUP(attendance__2[[#This Row],[ID]],_xlfn._xlws.FILTER(Table1[Old ID],Table1[Old ID]&lt;&gt;0),_xlfn._xlws.FILTER(Changelog!$C$2:$C$110,Changelog!$C$2:$C$110&lt;&gt;""),attendance__2[[#This Row],[ID]]),"")</f>
        <v/>
      </c>
      <c r="D812" t="str">
        <f ca="1">IFERROR(_xlfn.IFNA(IF((A812-FLOOR(A812,100))&lt;10,"الخدام",LOOKUP(FLOOR(A812,100),Table2[ID start],Table2[Class])),"الخدام"),"")</f>
        <v/>
      </c>
    </row>
    <row r="813" spans="1:4" x14ac:dyDescent="0.25">
      <c r="A813" t="str" cm="1">
        <f t="array" aca="1" ref="A813" ca="1">IFERROR(_xlfn.XLOOKUP(attendance__2[[#This Row],[ID]],_xlfn._xlws.FILTER(Table1[Old ID],Table1[Old ID]&lt;&gt;0),_xlfn._xlws.FILTER(Changelog!$C$2:$C$110,Changelog!$C$2:$C$110&lt;&gt;""),attendance__2[[#This Row],[ID]]),"")</f>
        <v/>
      </c>
      <c r="D813" t="str">
        <f ca="1">IFERROR(_xlfn.IFNA(IF((A813-FLOOR(A813,100))&lt;10,"الخدام",LOOKUP(FLOOR(A813,100),Table2[ID start],Table2[Class])),"الخدام"),"")</f>
        <v/>
      </c>
    </row>
    <row r="814" spans="1:4" x14ac:dyDescent="0.25">
      <c r="A814" t="str" cm="1">
        <f t="array" aca="1" ref="A814" ca="1">IFERROR(_xlfn.XLOOKUP(attendance__2[[#This Row],[ID]],_xlfn._xlws.FILTER(Table1[Old ID],Table1[Old ID]&lt;&gt;0),_xlfn._xlws.FILTER(Changelog!$C$2:$C$110,Changelog!$C$2:$C$110&lt;&gt;""),attendance__2[[#This Row],[ID]]),"")</f>
        <v/>
      </c>
      <c r="D814" t="str">
        <f ca="1">IFERROR(_xlfn.IFNA(IF((A814-FLOOR(A814,100))&lt;10,"الخدام",LOOKUP(FLOOR(A814,100),Table2[ID start],Table2[Class])),"الخدام"),"")</f>
        <v/>
      </c>
    </row>
    <row r="815" spans="1:4" x14ac:dyDescent="0.25">
      <c r="A815" t="str" cm="1">
        <f t="array" aca="1" ref="A815" ca="1">IFERROR(_xlfn.XLOOKUP(attendance__2[[#This Row],[ID]],_xlfn._xlws.FILTER(Table1[Old ID],Table1[Old ID]&lt;&gt;0),_xlfn._xlws.FILTER(Changelog!$C$2:$C$110,Changelog!$C$2:$C$110&lt;&gt;""),attendance__2[[#This Row],[ID]]),"")</f>
        <v/>
      </c>
      <c r="D815" t="str">
        <f ca="1">IFERROR(_xlfn.IFNA(IF((A815-FLOOR(A815,100))&lt;10,"الخدام",LOOKUP(FLOOR(A815,100),Table2[ID start],Table2[Class])),"الخدام"),"")</f>
        <v/>
      </c>
    </row>
    <row r="816" spans="1:4" x14ac:dyDescent="0.25">
      <c r="A816" t="str" cm="1">
        <f t="array" aca="1" ref="A816" ca="1">IFERROR(_xlfn.XLOOKUP(attendance__2[[#This Row],[ID]],_xlfn._xlws.FILTER(Table1[Old ID],Table1[Old ID]&lt;&gt;0),_xlfn._xlws.FILTER(Changelog!$C$2:$C$110,Changelog!$C$2:$C$110&lt;&gt;""),attendance__2[[#This Row],[ID]]),"")</f>
        <v/>
      </c>
      <c r="D816" t="str">
        <f ca="1">IFERROR(_xlfn.IFNA(IF((A816-FLOOR(A816,100))&lt;10,"الخدام",LOOKUP(FLOOR(A816,100),Table2[ID start],Table2[Class])),"الخدام"),"")</f>
        <v/>
      </c>
    </row>
    <row r="817" spans="1:4" x14ac:dyDescent="0.25">
      <c r="A817" t="str" cm="1">
        <f t="array" aca="1" ref="A817" ca="1">IFERROR(_xlfn.XLOOKUP(attendance__2[[#This Row],[ID]],_xlfn._xlws.FILTER(Table1[Old ID],Table1[Old ID]&lt;&gt;0),_xlfn._xlws.FILTER(Changelog!$C$2:$C$110,Changelog!$C$2:$C$110&lt;&gt;""),attendance__2[[#This Row],[ID]]),"")</f>
        <v/>
      </c>
      <c r="D817" t="str">
        <f ca="1">IFERROR(_xlfn.IFNA(IF((A817-FLOOR(A817,100))&lt;10,"الخدام",LOOKUP(FLOOR(A817,100),Table2[ID start],Table2[Class])),"الخدام"),"")</f>
        <v/>
      </c>
    </row>
    <row r="818" spans="1:4" x14ac:dyDescent="0.25">
      <c r="A818" t="str" cm="1">
        <f t="array" aca="1" ref="A818" ca="1">IFERROR(_xlfn.XLOOKUP(attendance__2[[#This Row],[ID]],_xlfn._xlws.FILTER(Table1[Old ID],Table1[Old ID]&lt;&gt;0),_xlfn._xlws.FILTER(Changelog!$C$2:$C$110,Changelog!$C$2:$C$110&lt;&gt;""),attendance__2[[#This Row],[ID]]),"")</f>
        <v/>
      </c>
      <c r="D818" t="str">
        <f ca="1">IFERROR(_xlfn.IFNA(IF((A818-FLOOR(A818,100))&lt;10,"الخدام",LOOKUP(FLOOR(A818,100),Table2[ID start],Table2[Class])),"الخدام"),"")</f>
        <v/>
      </c>
    </row>
    <row r="819" spans="1:4" x14ac:dyDescent="0.25">
      <c r="A819" t="str" cm="1">
        <f t="array" aca="1" ref="A819" ca="1">IFERROR(_xlfn.XLOOKUP(attendance__2[[#This Row],[ID]],_xlfn._xlws.FILTER(Table1[Old ID],Table1[Old ID]&lt;&gt;0),_xlfn._xlws.FILTER(Changelog!$C$2:$C$110,Changelog!$C$2:$C$110&lt;&gt;""),attendance__2[[#This Row],[ID]]),"")</f>
        <v/>
      </c>
      <c r="D819" t="str">
        <f ca="1">IFERROR(_xlfn.IFNA(IF((A819-FLOOR(A819,100))&lt;10,"الخدام",LOOKUP(FLOOR(A819,100),Table2[ID start],Table2[Class])),"الخدام"),"")</f>
        <v/>
      </c>
    </row>
    <row r="820" spans="1:4" x14ac:dyDescent="0.25">
      <c r="A820" t="str" cm="1">
        <f t="array" aca="1" ref="A820" ca="1">IFERROR(_xlfn.XLOOKUP(attendance__2[[#This Row],[ID]],_xlfn._xlws.FILTER(Table1[Old ID],Table1[Old ID]&lt;&gt;0),_xlfn._xlws.FILTER(Changelog!$C$2:$C$110,Changelog!$C$2:$C$110&lt;&gt;""),attendance__2[[#This Row],[ID]]),"")</f>
        <v/>
      </c>
      <c r="D820" t="str">
        <f ca="1">IFERROR(_xlfn.IFNA(IF((A820-FLOOR(A820,100))&lt;10,"الخدام",LOOKUP(FLOOR(A820,100),Table2[ID start],Table2[Class])),"الخدام"),"")</f>
        <v/>
      </c>
    </row>
    <row r="821" spans="1:4" x14ac:dyDescent="0.25">
      <c r="A821" t="str" cm="1">
        <f t="array" aca="1" ref="A821" ca="1">IFERROR(_xlfn.XLOOKUP(attendance__2[[#This Row],[ID]],_xlfn._xlws.FILTER(Table1[Old ID],Table1[Old ID]&lt;&gt;0),_xlfn._xlws.FILTER(Changelog!$C$2:$C$110,Changelog!$C$2:$C$110&lt;&gt;""),attendance__2[[#This Row],[ID]]),"")</f>
        <v/>
      </c>
      <c r="D821" t="str">
        <f ca="1">IFERROR(_xlfn.IFNA(IF((A821-FLOOR(A821,100))&lt;10,"الخدام",LOOKUP(FLOOR(A821,100),Table2[ID start],Table2[Class])),"الخدام"),"")</f>
        <v/>
      </c>
    </row>
    <row r="822" spans="1:4" x14ac:dyDescent="0.25">
      <c r="A822" t="str" cm="1">
        <f t="array" aca="1" ref="A822" ca="1">IFERROR(_xlfn.XLOOKUP(attendance__2[[#This Row],[ID]],_xlfn._xlws.FILTER(Table1[Old ID],Table1[Old ID]&lt;&gt;0),_xlfn._xlws.FILTER(Changelog!$C$2:$C$110,Changelog!$C$2:$C$110&lt;&gt;""),attendance__2[[#This Row],[ID]]),"")</f>
        <v/>
      </c>
      <c r="D822" t="str">
        <f ca="1">IFERROR(_xlfn.IFNA(IF((A822-FLOOR(A822,100))&lt;10,"الخدام",LOOKUP(FLOOR(A822,100),Table2[ID start],Table2[Class])),"الخدام"),"")</f>
        <v/>
      </c>
    </row>
    <row r="823" spans="1:4" x14ac:dyDescent="0.25">
      <c r="A823" t="str" cm="1">
        <f t="array" aca="1" ref="A823" ca="1">IFERROR(_xlfn.XLOOKUP(attendance__2[[#This Row],[ID]],_xlfn._xlws.FILTER(Table1[Old ID],Table1[Old ID]&lt;&gt;0),_xlfn._xlws.FILTER(Changelog!$C$2:$C$110,Changelog!$C$2:$C$110&lt;&gt;""),attendance__2[[#This Row],[ID]]),"")</f>
        <v/>
      </c>
      <c r="D823" t="str">
        <f ca="1">IFERROR(_xlfn.IFNA(IF((A823-FLOOR(A823,100))&lt;10,"الخدام",LOOKUP(FLOOR(A823,100),Table2[ID start],Table2[Class])),"الخدام"),"")</f>
        <v/>
      </c>
    </row>
    <row r="824" spans="1:4" x14ac:dyDescent="0.25">
      <c r="A824" t="str" cm="1">
        <f t="array" aca="1" ref="A824" ca="1">IFERROR(_xlfn.XLOOKUP(attendance__2[[#This Row],[ID]],_xlfn._xlws.FILTER(Table1[Old ID],Table1[Old ID]&lt;&gt;0),_xlfn._xlws.FILTER(Changelog!$C$2:$C$110,Changelog!$C$2:$C$110&lt;&gt;""),attendance__2[[#This Row],[ID]]),"")</f>
        <v/>
      </c>
      <c r="D824" t="str">
        <f ca="1">IFERROR(_xlfn.IFNA(IF((A824-FLOOR(A824,100))&lt;10,"الخدام",LOOKUP(FLOOR(A824,100),Table2[ID start],Table2[Class])),"الخدام"),"")</f>
        <v/>
      </c>
    </row>
    <row r="825" spans="1:4" x14ac:dyDescent="0.25">
      <c r="A825" t="str" cm="1">
        <f t="array" aca="1" ref="A825" ca="1">IFERROR(_xlfn.XLOOKUP(attendance__2[[#This Row],[ID]],_xlfn._xlws.FILTER(Table1[Old ID],Table1[Old ID]&lt;&gt;0),_xlfn._xlws.FILTER(Changelog!$C$2:$C$110,Changelog!$C$2:$C$110&lt;&gt;""),attendance__2[[#This Row],[ID]]),"")</f>
        <v/>
      </c>
      <c r="D825" t="str">
        <f ca="1">IFERROR(_xlfn.IFNA(IF((A825-FLOOR(A825,100))&lt;10,"الخدام",LOOKUP(FLOOR(A825,100),Table2[ID start],Table2[Class])),"الخدام"),"")</f>
        <v/>
      </c>
    </row>
    <row r="826" spans="1:4" x14ac:dyDescent="0.25">
      <c r="A826" t="str" cm="1">
        <f t="array" aca="1" ref="A826" ca="1">IFERROR(_xlfn.XLOOKUP(attendance__2[[#This Row],[ID]],_xlfn._xlws.FILTER(Table1[Old ID],Table1[Old ID]&lt;&gt;0),_xlfn._xlws.FILTER(Changelog!$C$2:$C$110,Changelog!$C$2:$C$110&lt;&gt;""),attendance__2[[#This Row],[ID]]),"")</f>
        <v/>
      </c>
      <c r="D826" t="str">
        <f ca="1">IFERROR(_xlfn.IFNA(IF((A826-FLOOR(A826,100))&lt;10,"الخدام",LOOKUP(FLOOR(A826,100),Table2[ID start],Table2[Class])),"الخدام"),"")</f>
        <v/>
      </c>
    </row>
    <row r="827" spans="1:4" x14ac:dyDescent="0.25">
      <c r="A827" t="str" cm="1">
        <f t="array" aca="1" ref="A827" ca="1">IFERROR(_xlfn.XLOOKUP(attendance__2[[#This Row],[ID]],_xlfn._xlws.FILTER(Table1[Old ID],Table1[Old ID]&lt;&gt;0),_xlfn._xlws.FILTER(Changelog!$C$2:$C$110,Changelog!$C$2:$C$110&lt;&gt;""),attendance__2[[#This Row],[ID]]),"")</f>
        <v/>
      </c>
      <c r="D827" t="str">
        <f ca="1">IFERROR(_xlfn.IFNA(IF((A827-FLOOR(A827,100))&lt;10,"الخدام",LOOKUP(FLOOR(A827,100),Table2[ID start],Table2[Class])),"الخدام"),"")</f>
        <v/>
      </c>
    </row>
    <row r="828" spans="1:4" x14ac:dyDescent="0.25">
      <c r="A828" t="str" cm="1">
        <f t="array" aca="1" ref="A828" ca="1">IFERROR(_xlfn.XLOOKUP(attendance__2[[#This Row],[ID]],_xlfn._xlws.FILTER(Table1[Old ID],Table1[Old ID]&lt;&gt;0),_xlfn._xlws.FILTER(Changelog!$C$2:$C$110,Changelog!$C$2:$C$110&lt;&gt;""),attendance__2[[#This Row],[ID]]),"")</f>
        <v/>
      </c>
      <c r="D828" t="str">
        <f ca="1">IFERROR(_xlfn.IFNA(IF((A828-FLOOR(A828,100))&lt;10,"الخدام",LOOKUP(FLOOR(A828,100),Table2[ID start],Table2[Class])),"الخدام"),"")</f>
        <v/>
      </c>
    </row>
    <row r="829" spans="1:4" x14ac:dyDescent="0.25">
      <c r="A829" t="str" cm="1">
        <f t="array" aca="1" ref="A829" ca="1">IFERROR(_xlfn.XLOOKUP(attendance__2[[#This Row],[ID]],_xlfn._xlws.FILTER(Table1[Old ID],Table1[Old ID]&lt;&gt;0),_xlfn._xlws.FILTER(Changelog!$C$2:$C$110,Changelog!$C$2:$C$110&lt;&gt;""),attendance__2[[#This Row],[ID]]),"")</f>
        <v/>
      </c>
      <c r="D829" t="str">
        <f ca="1">IFERROR(_xlfn.IFNA(IF((A829-FLOOR(A829,100))&lt;10,"الخدام",LOOKUP(FLOOR(A829,100),Table2[ID start],Table2[Class])),"الخدام"),"")</f>
        <v/>
      </c>
    </row>
    <row r="830" spans="1:4" x14ac:dyDescent="0.25">
      <c r="A830" t="str" cm="1">
        <f t="array" aca="1" ref="A830" ca="1">IFERROR(_xlfn.XLOOKUP(attendance__2[[#This Row],[ID]],_xlfn._xlws.FILTER(Table1[Old ID],Table1[Old ID]&lt;&gt;0),_xlfn._xlws.FILTER(Changelog!$C$2:$C$110,Changelog!$C$2:$C$110&lt;&gt;""),attendance__2[[#This Row],[ID]]),"")</f>
        <v/>
      </c>
      <c r="D830" t="str">
        <f ca="1">IFERROR(_xlfn.IFNA(IF((A830-FLOOR(A830,100))&lt;10,"الخدام",LOOKUP(FLOOR(A830,100),Table2[ID start],Table2[Class])),"الخدام"),"")</f>
        <v/>
      </c>
    </row>
    <row r="831" spans="1:4" x14ac:dyDescent="0.25">
      <c r="A831" t="str" cm="1">
        <f t="array" aca="1" ref="A831" ca="1">IFERROR(_xlfn.XLOOKUP(attendance__2[[#This Row],[ID]],_xlfn._xlws.FILTER(Table1[Old ID],Table1[Old ID]&lt;&gt;0),_xlfn._xlws.FILTER(Changelog!$C$2:$C$110,Changelog!$C$2:$C$110&lt;&gt;""),attendance__2[[#This Row],[ID]]),"")</f>
        <v/>
      </c>
      <c r="D831" t="str">
        <f ca="1">IFERROR(_xlfn.IFNA(IF((A831-FLOOR(A831,100))&lt;10,"الخدام",LOOKUP(FLOOR(A831,100),Table2[ID start],Table2[Class])),"الخدام"),"")</f>
        <v/>
      </c>
    </row>
    <row r="832" spans="1:4" x14ac:dyDescent="0.25">
      <c r="A832" t="str" cm="1">
        <f t="array" aca="1" ref="A832" ca="1">IFERROR(_xlfn.XLOOKUP(attendance__2[[#This Row],[ID]],_xlfn._xlws.FILTER(Table1[Old ID],Table1[Old ID]&lt;&gt;0),_xlfn._xlws.FILTER(Changelog!$C$2:$C$110,Changelog!$C$2:$C$110&lt;&gt;""),attendance__2[[#This Row],[ID]]),"")</f>
        <v/>
      </c>
      <c r="D832" t="str">
        <f ca="1">IFERROR(_xlfn.IFNA(IF((A832-FLOOR(A832,100))&lt;10,"الخدام",LOOKUP(FLOOR(A832,100),Table2[ID start],Table2[Class])),"الخدام"),"")</f>
        <v/>
      </c>
    </row>
    <row r="833" spans="1:4" x14ac:dyDescent="0.25">
      <c r="A833" t="str" cm="1">
        <f t="array" aca="1" ref="A833" ca="1">IFERROR(_xlfn.XLOOKUP(attendance__2[[#This Row],[ID]],_xlfn._xlws.FILTER(Table1[Old ID],Table1[Old ID]&lt;&gt;0),_xlfn._xlws.FILTER(Changelog!$C$2:$C$110,Changelog!$C$2:$C$110&lt;&gt;""),attendance__2[[#This Row],[ID]]),"")</f>
        <v/>
      </c>
      <c r="D833" t="str">
        <f ca="1">IFERROR(_xlfn.IFNA(IF((A833-FLOOR(A833,100))&lt;10,"الخدام",LOOKUP(FLOOR(A833,100),Table2[ID start],Table2[Class])),"الخدام"),"")</f>
        <v/>
      </c>
    </row>
    <row r="834" spans="1:4" x14ac:dyDescent="0.25">
      <c r="A834" t="str" cm="1">
        <f t="array" aca="1" ref="A834" ca="1">IFERROR(_xlfn.XLOOKUP(attendance__2[[#This Row],[ID]],_xlfn._xlws.FILTER(Table1[Old ID],Table1[Old ID]&lt;&gt;0),_xlfn._xlws.FILTER(Changelog!$C$2:$C$110,Changelog!$C$2:$C$110&lt;&gt;""),attendance__2[[#This Row],[ID]]),"")</f>
        <v/>
      </c>
      <c r="D834" t="str">
        <f ca="1">IFERROR(_xlfn.IFNA(IF((A834-FLOOR(A834,100))&lt;10,"الخدام",LOOKUP(FLOOR(A834,100),Table2[ID start],Table2[Class])),"الخدام"),"")</f>
        <v/>
      </c>
    </row>
    <row r="835" spans="1:4" x14ac:dyDescent="0.25">
      <c r="A835" t="str" cm="1">
        <f t="array" aca="1" ref="A835" ca="1">IFERROR(_xlfn.XLOOKUP(attendance__2[[#This Row],[ID]],_xlfn._xlws.FILTER(Table1[Old ID],Table1[Old ID]&lt;&gt;0),_xlfn._xlws.FILTER(Changelog!$C$2:$C$110,Changelog!$C$2:$C$110&lt;&gt;""),attendance__2[[#This Row],[ID]]),"")</f>
        <v/>
      </c>
      <c r="D835" t="str">
        <f ca="1">IFERROR(_xlfn.IFNA(IF((A835-FLOOR(A835,100))&lt;10,"الخدام",LOOKUP(FLOOR(A835,100),Table2[ID start],Table2[Class])),"الخدام"),"")</f>
        <v/>
      </c>
    </row>
    <row r="836" spans="1:4" x14ac:dyDescent="0.25">
      <c r="A836" t="str" cm="1">
        <f t="array" aca="1" ref="A836" ca="1">IFERROR(_xlfn.XLOOKUP(attendance__2[[#This Row],[ID]],_xlfn._xlws.FILTER(Table1[Old ID],Table1[Old ID]&lt;&gt;0),_xlfn._xlws.FILTER(Changelog!$C$2:$C$110,Changelog!$C$2:$C$110&lt;&gt;""),attendance__2[[#This Row],[ID]]),"")</f>
        <v/>
      </c>
      <c r="D836" t="str">
        <f ca="1">IFERROR(_xlfn.IFNA(IF((A836-FLOOR(A836,100))&lt;10,"الخدام",LOOKUP(FLOOR(A836,100),Table2[ID start],Table2[Class])),"الخدام"),"")</f>
        <v/>
      </c>
    </row>
    <row r="837" spans="1:4" x14ac:dyDescent="0.25">
      <c r="A837" t="str" cm="1">
        <f t="array" aca="1" ref="A837" ca="1">IFERROR(_xlfn.XLOOKUP(attendance__2[[#This Row],[ID]],_xlfn._xlws.FILTER(Table1[Old ID],Table1[Old ID]&lt;&gt;0),_xlfn._xlws.FILTER(Changelog!$C$2:$C$110,Changelog!$C$2:$C$110&lt;&gt;""),attendance__2[[#This Row],[ID]]),"")</f>
        <v/>
      </c>
      <c r="D837" t="str">
        <f ca="1">IFERROR(_xlfn.IFNA(IF((A837-FLOOR(A837,100))&lt;10,"الخدام",LOOKUP(FLOOR(A837,100),Table2[ID start],Table2[Class])),"الخدام"),"")</f>
        <v/>
      </c>
    </row>
    <row r="838" spans="1:4" x14ac:dyDescent="0.25">
      <c r="A838" t="str" cm="1">
        <f t="array" aca="1" ref="A838" ca="1">IFERROR(_xlfn.XLOOKUP(attendance__2[[#This Row],[ID]],_xlfn._xlws.FILTER(Table1[Old ID],Table1[Old ID]&lt;&gt;0),_xlfn._xlws.FILTER(Changelog!$C$2:$C$110,Changelog!$C$2:$C$110&lt;&gt;""),attendance__2[[#This Row],[ID]]),"")</f>
        <v/>
      </c>
      <c r="D838" t="str">
        <f ca="1">IFERROR(_xlfn.IFNA(IF((A838-FLOOR(A838,100))&lt;10,"الخدام",LOOKUP(FLOOR(A838,100),Table2[ID start],Table2[Class])),"الخدام"),"")</f>
        <v/>
      </c>
    </row>
    <row r="839" spans="1:4" x14ac:dyDescent="0.25">
      <c r="A839" t="str" cm="1">
        <f t="array" aca="1" ref="A839" ca="1">IFERROR(_xlfn.XLOOKUP(attendance__2[[#This Row],[ID]],_xlfn._xlws.FILTER(Table1[Old ID],Table1[Old ID]&lt;&gt;0),_xlfn._xlws.FILTER(Changelog!$C$2:$C$110,Changelog!$C$2:$C$110&lt;&gt;""),attendance__2[[#This Row],[ID]]),"")</f>
        <v/>
      </c>
      <c r="D839" t="str">
        <f ca="1">IFERROR(_xlfn.IFNA(IF((A839-FLOOR(A839,100))&lt;10,"الخدام",LOOKUP(FLOOR(A839,100),Table2[ID start],Table2[Class])),"الخدام"),"")</f>
        <v/>
      </c>
    </row>
    <row r="840" spans="1:4" x14ac:dyDescent="0.25">
      <c r="A840" t="str" cm="1">
        <f t="array" aca="1" ref="A840" ca="1">IFERROR(_xlfn.XLOOKUP(attendance__2[[#This Row],[ID]],_xlfn._xlws.FILTER(Table1[Old ID],Table1[Old ID]&lt;&gt;0),_xlfn._xlws.FILTER(Changelog!$C$2:$C$110,Changelog!$C$2:$C$110&lt;&gt;""),attendance__2[[#This Row],[ID]]),"")</f>
        <v/>
      </c>
      <c r="D840" t="str">
        <f ca="1">IFERROR(_xlfn.IFNA(IF((A840-FLOOR(A840,100))&lt;10,"الخدام",LOOKUP(FLOOR(A840,100),Table2[ID start],Table2[Class])),"الخدام"),"")</f>
        <v/>
      </c>
    </row>
    <row r="841" spans="1:4" x14ac:dyDescent="0.25">
      <c r="A841" t="str" cm="1">
        <f t="array" aca="1" ref="A841" ca="1">IFERROR(_xlfn.XLOOKUP(attendance__2[[#This Row],[ID]],_xlfn._xlws.FILTER(Table1[Old ID],Table1[Old ID]&lt;&gt;0),_xlfn._xlws.FILTER(Changelog!$C$2:$C$110,Changelog!$C$2:$C$110&lt;&gt;""),attendance__2[[#This Row],[ID]]),"")</f>
        <v/>
      </c>
      <c r="D841" t="str">
        <f ca="1">IFERROR(_xlfn.IFNA(IF((A841-FLOOR(A841,100))&lt;10,"الخدام",LOOKUP(FLOOR(A841,100),Table2[ID start],Table2[Class])),"الخدام"),"")</f>
        <v/>
      </c>
    </row>
    <row r="842" spans="1:4" x14ac:dyDescent="0.25">
      <c r="A842" t="str" cm="1">
        <f t="array" aca="1" ref="A842" ca="1">IFERROR(_xlfn.XLOOKUP(attendance__2[[#This Row],[ID]],_xlfn._xlws.FILTER(Table1[Old ID],Table1[Old ID]&lt;&gt;0),_xlfn._xlws.FILTER(Changelog!$C$2:$C$110,Changelog!$C$2:$C$110&lt;&gt;""),attendance__2[[#This Row],[ID]]),"")</f>
        <v/>
      </c>
      <c r="D842" t="str">
        <f ca="1">IFERROR(_xlfn.IFNA(IF((A842-FLOOR(A842,100))&lt;10,"الخدام",LOOKUP(FLOOR(A842,100),Table2[ID start],Table2[Class])),"الخدام"),"")</f>
        <v/>
      </c>
    </row>
    <row r="843" spans="1:4" x14ac:dyDescent="0.25">
      <c r="A843" t="str" cm="1">
        <f t="array" aca="1" ref="A843" ca="1">IFERROR(_xlfn.XLOOKUP(attendance__2[[#This Row],[ID]],_xlfn._xlws.FILTER(Table1[Old ID],Table1[Old ID]&lt;&gt;0),_xlfn._xlws.FILTER(Changelog!$C$2:$C$110,Changelog!$C$2:$C$110&lt;&gt;""),attendance__2[[#This Row],[ID]]),"")</f>
        <v/>
      </c>
      <c r="D843" t="str">
        <f ca="1">IFERROR(_xlfn.IFNA(IF((A843-FLOOR(A843,100))&lt;10,"الخدام",LOOKUP(FLOOR(A843,100),Table2[ID start],Table2[Class])),"الخدام"),"")</f>
        <v/>
      </c>
    </row>
    <row r="844" spans="1:4" x14ac:dyDescent="0.25">
      <c r="A844" t="str" cm="1">
        <f t="array" aca="1" ref="A844" ca="1">IFERROR(_xlfn.XLOOKUP(attendance__2[[#This Row],[ID]],_xlfn._xlws.FILTER(Table1[Old ID],Table1[Old ID]&lt;&gt;0),_xlfn._xlws.FILTER(Changelog!$C$2:$C$110,Changelog!$C$2:$C$110&lt;&gt;""),attendance__2[[#This Row],[ID]]),"")</f>
        <v/>
      </c>
      <c r="D844" t="str">
        <f ca="1">IFERROR(_xlfn.IFNA(IF((A844-FLOOR(A844,100))&lt;10,"الخدام",LOOKUP(FLOOR(A844,100),Table2[ID start],Table2[Class])),"الخدام"),"")</f>
        <v/>
      </c>
    </row>
    <row r="845" spans="1:4" x14ac:dyDescent="0.25">
      <c r="A845" t="str" cm="1">
        <f t="array" aca="1" ref="A845" ca="1">IFERROR(_xlfn.XLOOKUP(attendance__2[[#This Row],[ID]],_xlfn._xlws.FILTER(Table1[Old ID],Table1[Old ID]&lt;&gt;0),_xlfn._xlws.FILTER(Changelog!$C$2:$C$110,Changelog!$C$2:$C$110&lt;&gt;""),attendance__2[[#This Row],[ID]]),"")</f>
        <v/>
      </c>
      <c r="D845" t="str">
        <f ca="1">IFERROR(_xlfn.IFNA(IF((A845-FLOOR(A845,100))&lt;10,"الخدام",LOOKUP(FLOOR(A845,100),Table2[ID start],Table2[Class])),"الخدام"),"")</f>
        <v/>
      </c>
    </row>
    <row r="846" spans="1:4" x14ac:dyDescent="0.25">
      <c r="A846" t="str" cm="1">
        <f t="array" aca="1" ref="A846" ca="1">IFERROR(_xlfn.XLOOKUP(attendance__2[[#This Row],[ID]],_xlfn._xlws.FILTER(Table1[Old ID],Table1[Old ID]&lt;&gt;0),_xlfn._xlws.FILTER(Changelog!$C$2:$C$110,Changelog!$C$2:$C$110&lt;&gt;""),attendance__2[[#This Row],[ID]]),"")</f>
        <v/>
      </c>
      <c r="D846" t="str">
        <f ca="1">IFERROR(_xlfn.IFNA(IF((A846-FLOOR(A846,100))&lt;10,"الخدام",LOOKUP(FLOOR(A846,100),Table2[ID start],Table2[Class])),"الخدام"),"")</f>
        <v/>
      </c>
    </row>
    <row r="847" spans="1:4" x14ac:dyDescent="0.25">
      <c r="A847" t="str" cm="1">
        <f t="array" aca="1" ref="A847" ca="1">IFERROR(_xlfn.XLOOKUP(attendance__2[[#This Row],[ID]],_xlfn._xlws.FILTER(Table1[Old ID],Table1[Old ID]&lt;&gt;0),_xlfn._xlws.FILTER(Changelog!$C$2:$C$110,Changelog!$C$2:$C$110&lt;&gt;""),attendance__2[[#This Row],[ID]]),"")</f>
        <v/>
      </c>
      <c r="D847" t="str">
        <f ca="1">IFERROR(_xlfn.IFNA(IF((A847-FLOOR(A847,100))&lt;10,"الخدام",LOOKUP(FLOOR(A847,100),Table2[ID start],Table2[Class])),"الخدام"),"")</f>
        <v/>
      </c>
    </row>
    <row r="848" spans="1:4" x14ac:dyDescent="0.25">
      <c r="A848" t="str" cm="1">
        <f t="array" aca="1" ref="A848" ca="1">IFERROR(_xlfn.XLOOKUP(attendance__2[[#This Row],[ID]],_xlfn._xlws.FILTER(Table1[Old ID],Table1[Old ID]&lt;&gt;0),_xlfn._xlws.FILTER(Changelog!$C$2:$C$110,Changelog!$C$2:$C$110&lt;&gt;""),attendance__2[[#This Row],[ID]]),"")</f>
        <v/>
      </c>
      <c r="D848" t="str">
        <f ca="1">IFERROR(_xlfn.IFNA(IF((A848-FLOOR(A848,100))&lt;10,"الخدام",LOOKUP(FLOOR(A848,100),Table2[ID start],Table2[Class])),"الخدام"),"")</f>
        <v/>
      </c>
    </row>
    <row r="849" spans="1:4" x14ac:dyDescent="0.25">
      <c r="A849" t="str" cm="1">
        <f t="array" aca="1" ref="A849" ca="1">IFERROR(_xlfn.XLOOKUP(attendance__2[[#This Row],[ID]],_xlfn._xlws.FILTER(Table1[Old ID],Table1[Old ID]&lt;&gt;0),_xlfn._xlws.FILTER(Changelog!$C$2:$C$110,Changelog!$C$2:$C$110&lt;&gt;""),attendance__2[[#This Row],[ID]]),"")</f>
        <v/>
      </c>
      <c r="D849" t="str">
        <f ca="1">IFERROR(_xlfn.IFNA(IF((A849-FLOOR(A849,100))&lt;10,"الخدام",LOOKUP(FLOOR(A849,100),Table2[ID start],Table2[Class])),"الخدام"),"")</f>
        <v/>
      </c>
    </row>
    <row r="850" spans="1:4" x14ac:dyDescent="0.25">
      <c r="A850" t="str" cm="1">
        <f t="array" aca="1" ref="A850" ca="1">IFERROR(_xlfn.XLOOKUP(attendance__2[[#This Row],[ID]],_xlfn._xlws.FILTER(Table1[Old ID],Table1[Old ID]&lt;&gt;0),_xlfn._xlws.FILTER(Changelog!$C$2:$C$110,Changelog!$C$2:$C$110&lt;&gt;""),attendance__2[[#This Row],[ID]]),"")</f>
        <v/>
      </c>
      <c r="D850" t="str">
        <f ca="1">IFERROR(_xlfn.IFNA(IF((A850-FLOOR(A850,100))&lt;10,"الخدام",LOOKUP(FLOOR(A850,100),Table2[ID start],Table2[Class])),"الخدام"),"")</f>
        <v/>
      </c>
    </row>
    <row r="851" spans="1:4" x14ac:dyDescent="0.25">
      <c r="A851" t="str" cm="1">
        <f t="array" aca="1" ref="A851" ca="1">IFERROR(_xlfn.XLOOKUP(attendance__2[[#This Row],[ID]],_xlfn._xlws.FILTER(Table1[Old ID],Table1[Old ID]&lt;&gt;0),_xlfn._xlws.FILTER(Changelog!$C$2:$C$110,Changelog!$C$2:$C$110&lt;&gt;""),attendance__2[[#This Row],[ID]]),"")</f>
        <v/>
      </c>
      <c r="D851" t="str">
        <f ca="1">IFERROR(_xlfn.IFNA(IF((A851-FLOOR(A851,100))&lt;10,"الخدام",LOOKUP(FLOOR(A851,100),Table2[ID start],Table2[Class])),"الخدام"),"")</f>
        <v/>
      </c>
    </row>
    <row r="852" spans="1:4" x14ac:dyDescent="0.25">
      <c r="A852" t="str" cm="1">
        <f t="array" aca="1" ref="A852" ca="1">IFERROR(_xlfn.XLOOKUP(attendance__2[[#This Row],[ID]],_xlfn._xlws.FILTER(Table1[Old ID],Table1[Old ID]&lt;&gt;0),_xlfn._xlws.FILTER(Changelog!$C$2:$C$110,Changelog!$C$2:$C$110&lt;&gt;""),attendance__2[[#This Row],[ID]]),"")</f>
        <v/>
      </c>
      <c r="D852" t="str">
        <f ca="1">IFERROR(_xlfn.IFNA(IF((A852-FLOOR(A852,100))&lt;10,"الخدام",LOOKUP(FLOOR(A852,100),Table2[ID start],Table2[Class])),"الخدام"),"")</f>
        <v/>
      </c>
    </row>
    <row r="853" spans="1:4" x14ac:dyDescent="0.25">
      <c r="A853" t="str" cm="1">
        <f t="array" aca="1" ref="A853" ca="1">IFERROR(_xlfn.XLOOKUP(attendance__2[[#This Row],[ID]],_xlfn._xlws.FILTER(Table1[Old ID],Table1[Old ID]&lt;&gt;0),_xlfn._xlws.FILTER(Changelog!$C$2:$C$110,Changelog!$C$2:$C$110&lt;&gt;""),attendance__2[[#This Row],[ID]]),"")</f>
        <v/>
      </c>
      <c r="D853" t="str">
        <f ca="1">IFERROR(_xlfn.IFNA(IF((A853-FLOOR(A853,100))&lt;10,"الخدام",LOOKUP(FLOOR(A853,100),Table2[ID start],Table2[Class])),"الخدام"),"")</f>
        <v/>
      </c>
    </row>
    <row r="854" spans="1:4" x14ac:dyDescent="0.25">
      <c r="A854" t="str" cm="1">
        <f t="array" aca="1" ref="A854" ca="1">IFERROR(_xlfn.XLOOKUP(attendance__2[[#This Row],[ID]],_xlfn._xlws.FILTER(Table1[Old ID],Table1[Old ID]&lt;&gt;0),_xlfn._xlws.FILTER(Changelog!$C$2:$C$110,Changelog!$C$2:$C$110&lt;&gt;""),attendance__2[[#This Row],[ID]]),"")</f>
        <v/>
      </c>
      <c r="D854" t="str">
        <f ca="1">IFERROR(_xlfn.IFNA(IF((A854-FLOOR(A854,100))&lt;10,"الخدام",LOOKUP(FLOOR(A854,100),Table2[ID start],Table2[Class])),"الخدام"),"")</f>
        <v/>
      </c>
    </row>
    <row r="855" spans="1:4" x14ac:dyDescent="0.25">
      <c r="A855" t="str" cm="1">
        <f t="array" aca="1" ref="A855" ca="1">IFERROR(_xlfn.XLOOKUP(attendance__2[[#This Row],[ID]],_xlfn._xlws.FILTER(Table1[Old ID],Table1[Old ID]&lt;&gt;0),_xlfn._xlws.FILTER(Changelog!$C$2:$C$110,Changelog!$C$2:$C$110&lt;&gt;""),attendance__2[[#This Row],[ID]]),"")</f>
        <v/>
      </c>
      <c r="D855" t="str">
        <f ca="1">IFERROR(_xlfn.IFNA(IF((A855-FLOOR(A855,100))&lt;10,"الخدام",LOOKUP(FLOOR(A855,100),Table2[ID start],Table2[Class])),"الخدام"),"")</f>
        <v/>
      </c>
    </row>
    <row r="856" spans="1:4" x14ac:dyDescent="0.25">
      <c r="A856" t="str" cm="1">
        <f t="array" aca="1" ref="A856" ca="1">IFERROR(_xlfn.XLOOKUP(attendance__2[[#This Row],[ID]],_xlfn._xlws.FILTER(Table1[Old ID],Table1[Old ID]&lt;&gt;0),_xlfn._xlws.FILTER(Changelog!$C$2:$C$110,Changelog!$C$2:$C$110&lt;&gt;""),attendance__2[[#This Row],[ID]]),"")</f>
        <v/>
      </c>
      <c r="D856" t="str">
        <f ca="1">IFERROR(_xlfn.IFNA(IF((A856-FLOOR(A856,100))&lt;10,"الخدام",LOOKUP(FLOOR(A856,100),Table2[ID start],Table2[Class])),"الخدام"),"")</f>
        <v/>
      </c>
    </row>
    <row r="857" spans="1:4" x14ac:dyDescent="0.25">
      <c r="A857" t="str" cm="1">
        <f t="array" aca="1" ref="A857" ca="1">IFERROR(_xlfn.XLOOKUP(attendance__2[[#This Row],[ID]],_xlfn._xlws.FILTER(Table1[Old ID],Table1[Old ID]&lt;&gt;0),_xlfn._xlws.FILTER(Changelog!$C$2:$C$110,Changelog!$C$2:$C$110&lt;&gt;""),attendance__2[[#This Row],[ID]]),"")</f>
        <v/>
      </c>
      <c r="D857" t="str">
        <f ca="1">IFERROR(_xlfn.IFNA(IF((A857-FLOOR(A857,100))&lt;10,"الخدام",LOOKUP(FLOOR(A857,100),Table2[ID start],Table2[Class])),"الخدام"),"")</f>
        <v/>
      </c>
    </row>
    <row r="858" spans="1:4" x14ac:dyDescent="0.25">
      <c r="A858" t="str" cm="1">
        <f t="array" aca="1" ref="A858" ca="1">IFERROR(_xlfn.XLOOKUP(attendance__2[[#This Row],[ID]],_xlfn._xlws.FILTER(Table1[Old ID],Table1[Old ID]&lt;&gt;0),_xlfn._xlws.FILTER(Changelog!$C$2:$C$110,Changelog!$C$2:$C$110&lt;&gt;""),attendance__2[[#This Row],[ID]]),"")</f>
        <v/>
      </c>
      <c r="D858" t="str">
        <f ca="1">IFERROR(_xlfn.IFNA(IF((A858-FLOOR(A858,100))&lt;10,"الخدام",LOOKUP(FLOOR(A858,100),Table2[ID start],Table2[Class])),"الخدام"),"")</f>
        <v/>
      </c>
    </row>
    <row r="859" spans="1:4" x14ac:dyDescent="0.25">
      <c r="A859" t="str" cm="1">
        <f t="array" aca="1" ref="A859" ca="1">IFERROR(_xlfn.XLOOKUP(attendance__2[[#This Row],[ID]],_xlfn._xlws.FILTER(Table1[Old ID],Table1[Old ID]&lt;&gt;0),_xlfn._xlws.FILTER(Changelog!$C$2:$C$110,Changelog!$C$2:$C$110&lt;&gt;""),attendance__2[[#This Row],[ID]]),"")</f>
        <v/>
      </c>
      <c r="D859" t="str">
        <f ca="1">IFERROR(_xlfn.IFNA(IF((A859-FLOOR(A859,100))&lt;10,"الخدام",LOOKUP(FLOOR(A859,100),Table2[ID start],Table2[Class])),"الخدام"),"")</f>
        <v/>
      </c>
    </row>
    <row r="860" spans="1:4" x14ac:dyDescent="0.25">
      <c r="A860" t="str" cm="1">
        <f t="array" aca="1" ref="A860" ca="1">IFERROR(_xlfn.XLOOKUP(attendance__2[[#This Row],[ID]],_xlfn._xlws.FILTER(Table1[Old ID],Table1[Old ID]&lt;&gt;0),_xlfn._xlws.FILTER(Changelog!$C$2:$C$110,Changelog!$C$2:$C$110&lt;&gt;""),attendance__2[[#This Row],[ID]]),"")</f>
        <v/>
      </c>
      <c r="D860" t="str">
        <f ca="1">IFERROR(_xlfn.IFNA(IF((A860-FLOOR(A860,100))&lt;10,"الخدام",LOOKUP(FLOOR(A860,100),Table2[ID start],Table2[Class])),"الخدام"),"")</f>
        <v/>
      </c>
    </row>
    <row r="861" spans="1:4" x14ac:dyDescent="0.25">
      <c r="A861" t="str" cm="1">
        <f t="array" aca="1" ref="A861" ca="1">IFERROR(_xlfn.XLOOKUP(attendance__2[[#This Row],[ID]],_xlfn._xlws.FILTER(Table1[Old ID],Table1[Old ID]&lt;&gt;0),_xlfn._xlws.FILTER(Changelog!$C$2:$C$110,Changelog!$C$2:$C$110&lt;&gt;""),attendance__2[[#This Row],[ID]]),"")</f>
        <v/>
      </c>
      <c r="D861" t="str">
        <f ca="1">IFERROR(_xlfn.IFNA(IF((A861-FLOOR(A861,100))&lt;10,"الخدام",LOOKUP(FLOOR(A861,100),Table2[ID start],Table2[Class])),"الخدام"),"")</f>
        <v/>
      </c>
    </row>
    <row r="862" spans="1:4" x14ac:dyDescent="0.25">
      <c r="A862" t="str" cm="1">
        <f t="array" aca="1" ref="A862" ca="1">IFERROR(_xlfn.XLOOKUP(attendance__2[[#This Row],[ID]],_xlfn._xlws.FILTER(Table1[Old ID],Table1[Old ID]&lt;&gt;0),_xlfn._xlws.FILTER(Changelog!$C$2:$C$110,Changelog!$C$2:$C$110&lt;&gt;""),attendance__2[[#This Row],[ID]]),"")</f>
        <v/>
      </c>
      <c r="D862" t="str">
        <f ca="1">IFERROR(_xlfn.IFNA(IF((A862-FLOOR(A862,100))&lt;10,"الخدام",LOOKUP(FLOOR(A862,100),Table2[ID start],Table2[Class])),"الخدام"),"")</f>
        <v/>
      </c>
    </row>
    <row r="863" spans="1:4" x14ac:dyDescent="0.25">
      <c r="A863" t="str" cm="1">
        <f t="array" aca="1" ref="A863" ca="1">IFERROR(_xlfn.XLOOKUP(attendance__2[[#This Row],[ID]],_xlfn._xlws.FILTER(Table1[Old ID],Table1[Old ID]&lt;&gt;0),_xlfn._xlws.FILTER(Changelog!$C$2:$C$110,Changelog!$C$2:$C$110&lt;&gt;""),attendance__2[[#This Row],[ID]]),"")</f>
        <v/>
      </c>
      <c r="D863" t="str">
        <f ca="1">IFERROR(_xlfn.IFNA(IF((A863-FLOOR(A863,100))&lt;10,"الخدام",LOOKUP(FLOOR(A863,100),Table2[ID start],Table2[Class])),"الخدام"),"")</f>
        <v/>
      </c>
    </row>
    <row r="864" spans="1:4" x14ac:dyDescent="0.25">
      <c r="A864" t="str" cm="1">
        <f t="array" aca="1" ref="A864" ca="1">IFERROR(_xlfn.XLOOKUP(attendance__2[[#This Row],[ID]],_xlfn._xlws.FILTER(Table1[Old ID],Table1[Old ID]&lt;&gt;0),_xlfn._xlws.FILTER(Changelog!$C$2:$C$110,Changelog!$C$2:$C$110&lt;&gt;""),attendance__2[[#This Row],[ID]]),"")</f>
        <v/>
      </c>
      <c r="D864" t="str">
        <f ca="1">IFERROR(_xlfn.IFNA(IF((A864-FLOOR(A864,100))&lt;10,"الخدام",LOOKUP(FLOOR(A864,100),Table2[ID start],Table2[Class])),"الخدام"),"")</f>
        <v/>
      </c>
    </row>
    <row r="865" spans="1:4" x14ac:dyDescent="0.25">
      <c r="A865" t="str" cm="1">
        <f t="array" aca="1" ref="A865" ca="1">IFERROR(_xlfn.XLOOKUP(attendance__2[[#This Row],[ID]],_xlfn._xlws.FILTER(Table1[Old ID],Table1[Old ID]&lt;&gt;0),_xlfn._xlws.FILTER(Changelog!$C$2:$C$110,Changelog!$C$2:$C$110&lt;&gt;""),attendance__2[[#This Row],[ID]]),"")</f>
        <v/>
      </c>
      <c r="D865" t="str">
        <f ca="1">IFERROR(_xlfn.IFNA(IF((A865-FLOOR(A865,100))&lt;10,"الخدام",LOOKUP(FLOOR(A865,100),Table2[ID start],Table2[Class])),"الخدام"),"")</f>
        <v/>
      </c>
    </row>
    <row r="866" spans="1:4" x14ac:dyDescent="0.25">
      <c r="A866" t="str" cm="1">
        <f t="array" aca="1" ref="A866" ca="1">IFERROR(_xlfn.XLOOKUP(attendance__2[[#This Row],[ID]],_xlfn._xlws.FILTER(Table1[Old ID],Table1[Old ID]&lt;&gt;0),_xlfn._xlws.FILTER(Changelog!$C$2:$C$110,Changelog!$C$2:$C$110&lt;&gt;""),attendance__2[[#This Row],[ID]]),"")</f>
        <v/>
      </c>
      <c r="D866" t="str">
        <f ca="1">IFERROR(_xlfn.IFNA(IF((A866-FLOOR(A866,100))&lt;10,"الخدام",LOOKUP(FLOOR(A866,100),Table2[ID start],Table2[Class])),"الخدام"),"")</f>
        <v/>
      </c>
    </row>
    <row r="867" spans="1:4" x14ac:dyDescent="0.25">
      <c r="A867" t="str" cm="1">
        <f t="array" aca="1" ref="A867" ca="1">IFERROR(_xlfn.XLOOKUP(attendance__2[[#This Row],[ID]],_xlfn._xlws.FILTER(Table1[Old ID],Table1[Old ID]&lt;&gt;0),_xlfn._xlws.FILTER(Changelog!$C$2:$C$110,Changelog!$C$2:$C$110&lt;&gt;""),attendance__2[[#This Row],[ID]]),"")</f>
        <v/>
      </c>
      <c r="D867" t="str">
        <f ca="1">IFERROR(_xlfn.IFNA(IF((A867-FLOOR(A867,100))&lt;10,"الخدام",LOOKUP(FLOOR(A867,100),Table2[ID start],Table2[Class])),"الخدام"),"")</f>
        <v/>
      </c>
    </row>
    <row r="868" spans="1:4" x14ac:dyDescent="0.25">
      <c r="A868" t="str" cm="1">
        <f t="array" aca="1" ref="A868" ca="1">IFERROR(_xlfn.XLOOKUP(attendance__2[[#This Row],[ID]],_xlfn._xlws.FILTER(Table1[Old ID],Table1[Old ID]&lt;&gt;0),_xlfn._xlws.FILTER(Changelog!$C$2:$C$110,Changelog!$C$2:$C$110&lt;&gt;""),attendance__2[[#This Row],[ID]]),"")</f>
        <v/>
      </c>
      <c r="D868" t="str">
        <f ca="1">IFERROR(_xlfn.IFNA(IF((A868-FLOOR(A868,100))&lt;10,"الخدام",LOOKUP(FLOOR(A868,100),Table2[ID start],Table2[Class])),"الخدام"),"")</f>
        <v/>
      </c>
    </row>
    <row r="869" spans="1:4" x14ac:dyDescent="0.25">
      <c r="A869" t="str" cm="1">
        <f t="array" aca="1" ref="A869" ca="1">IFERROR(_xlfn.XLOOKUP(attendance__2[[#This Row],[ID]],_xlfn._xlws.FILTER(Table1[Old ID],Table1[Old ID]&lt;&gt;0),_xlfn._xlws.FILTER(Changelog!$C$2:$C$110,Changelog!$C$2:$C$110&lt;&gt;""),attendance__2[[#This Row],[ID]]),"")</f>
        <v/>
      </c>
      <c r="D869" t="str">
        <f ca="1">IFERROR(_xlfn.IFNA(IF((A869-FLOOR(A869,100))&lt;10,"الخدام",LOOKUP(FLOOR(A869,100),Table2[ID start],Table2[Class])),"الخدام"),"")</f>
        <v/>
      </c>
    </row>
    <row r="870" spans="1:4" x14ac:dyDescent="0.25">
      <c r="A870" t="str" cm="1">
        <f t="array" aca="1" ref="A870" ca="1">IFERROR(_xlfn.XLOOKUP(attendance__2[[#This Row],[ID]],_xlfn._xlws.FILTER(Table1[Old ID],Table1[Old ID]&lt;&gt;0),_xlfn._xlws.FILTER(Changelog!$C$2:$C$110,Changelog!$C$2:$C$110&lt;&gt;""),attendance__2[[#This Row],[ID]]),"")</f>
        <v/>
      </c>
      <c r="D870" t="str">
        <f ca="1">IFERROR(_xlfn.IFNA(IF((A870-FLOOR(A870,100))&lt;10,"الخدام",LOOKUP(FLOOR(A870,100),Table2[ID start],Table2[Class])),"الخدام"),"")</f>
        <v/>
      </c>
    </row>
    <row r="871" spans="1:4" x14ac:dyDescent="0.25">
      <c r="A871" t="str" cm="1">
        <f t="array" aca="1" ref="A871" ca="1">IFERROR(_xlfn.XLOOKUP(attendance__2[[#This Row],[ID]],_xlfn._xlws.FILTER(Table1[Old ID],Table1[Old ID]&lt;&gt;0),_xlfn._xlws.FILTER(Changelog!$C$2:$C$110,Changelog!$C$2:$C$110&lt;&gt;""),attendance__2[[#This Row],[ID]]),"")</f>
        <v/>
      </c>
      <c r="D871" t="str">
        <f ca="1">IFERROR(_xlfn.IFNA(IF((A871-FLOOR(A871,100))&lt;10,"الخدام",LOOKUP(FLOOR(A871,100),Table2[ID start],Table2[Class])),"الخدام"),"")</f>
        <v/>
      </c>
    </row>
    <row r="872" spans="1:4" x14ac:dyDescent="0.25">
      <c r="A872" t="str" cm="1">
        <f t="array" aca="1" ref="A872" ca="1">IFERROR(_xlfn.XLOOKUP(attendance__2[[#This Row],[ID]],_xlfn._xlws.FILTER(Table1[Old ID],Table1[Old ID]&lt;&gt;0),_xlfn._xlws.FILTER(Changelog!$C$2:$C$110,Changelog!$C$2:$C$110&lt;&gt;""),attendance__2[[#This Row],[ID]]),"")</f>
        <v/>
      </c>
      <c r="D872" t="str">
        <f ca="1">IFERROR(_xlfn.IFNA(IF((A872-FLOOR(A872,100))&lt;10,"الخدام",LOOKUP(FLOOR(A872,100),Table2[ID start],Table2[Class])),"الخدام"),"")</f>
        <v/>
      </c>
    </row>
    <row r="873" spans="1:4" x14ac:dyDescent="0.25">
      <c r="A873" t="str" cm="1">
        <f t="array" aca="1" ref="A873" ca="1">IFERROR(_xlfn.XLOOKUP(attendance__2[[#This Row],[ID]],_xlfn._xlws.FILTER(Table1[Old ID],Table1[Old ID]&lt;&gt;0),_xlfn._xlws.FILTER(Changelog!$C$2:$C$110,Changelog!$C$2:$C$110&lt;&gt;""),attendance__2[[#This Row],[ID]]),"")</f>
        <v/>
      </c>
      <c r="D873" t="str">
        <f ca="1">IFERROR(_xlfn.IFNA(IF((A873-FLOOR(A873,100))&lt;10,"الخدام",LOOKUP(FLOOR(A873,100),Table2[ID start],Table2[Class])),"الخدام"),"")</f>
        <v/>
      </c>
    </row>
    <row r="874" spans="1:4" x14ac:dyDescent="0.25">
      <c r="A874" t="str" cm="1">
        <f t="array" aca="1" ref="A874" ca="1">IFERROR(_xlfn.XLOOKUP(attendance__2[[#This Row],[ID]],_xlfn._xlws.FILTER(Table1[Old ID],Table1[Old ID]&lt;&gt;0),_xlfn._xlws.FILTER(Changelog!$C$2:$C$110,Changelog!$C$2:$C$110&lt;&gt;""),attendance__2[[#This Row],[ID]]),"")</f>
        <v/>
      </c>
      <c r="D874" t="str">
        <f ca="1">IFERROR(_xlfn.IFNA(IF((A874-FLOOR(A874,100))&lt;10,"الخدام",LOOKUP(FLOOR(A874,100),Table2[ID start],Table2[Class])),"الخدام"),"")</f>
        <v/>
      </c>
    </row>
    <row r="875" spans="1:4" x14ac:dyDescent="0.25">
      <c r="A875" t="str" cm="1">
        <f t="array" aca="1" ref="A875" ca="1">IFERROR(_xlfn.XLOOKUP(attendance__2[[#This Row],[ID]],_xlfn._xlws.FILTER(Table1[Old ID],Table1[Old ID]&lt;&gt;0),_xlfn._xlws.FILTER(Changelog!$C$2:$C$110,Changelog!$C$2:$C$110&lt;&gt;""),attendance__2[[#This Row],[ID]]),"")</f>
        <v/>
      </c>
      <c r="D875" t="str">
        <f ca="1">IFERROR(_xlfn.IFNA(IF((A875-FLOOR(A875,100))&lt;10,"الخدام",LOOKUP(FLOOR(A875,100),Table2[ID start],Table2[Class])),"الخدام"),"")</f>
        <v/>
      </c>
    </row>
    <row r="876" spans="1:4" x14ac:dyDescent="0.25">
      <c r="A876" t="str" cm="1">
        <f t="array" aca="1" ref="A876" ca="1">IFERROR(_xlfn.XLOOKUP(attendance__2[[#This Row],[ID]],_xlfn._xlws.FILTER(Table1[Old ID],Table1[Old ID]&lt;&gt;0),_xlfn._xlws.FILTER(Changelog!$C$2:$C$110,Changelog!$C$2:$C$110&lt;&gt;""),attendance__2[[#This Row],[ID]]),"")</f>
        <v/>
      </c>
      <c r="D876" t="str">
        <f ca="1">IFERROR(_xlfn.IFNA(IF((A876-FLOOR(A876,100))&lt;10,"الخدام",LOOKUP(FLOOR(A876,100),Table2[ID start],Table2[Class])),"الخدام"),"")</f>
        <v/>
      </c>
    </row>
    <row r="877" spans="1:4" x14ac:dyDescent="0.25">
      <c r="A877" t="str" cm="1">
        <f t="array" aca="1" ref="A877" ca="1">IFERROR(_xlfn.XLOOKUP(attendance__2[[#This Row],[ID]],_xlfn._xlws.FILTER(Table1[Old ID],Table1[Old ID]&lt;&gt;0),_xlfn._xlws.FILTER(Changelog!$C$2:$C$110,Changelog!$C$2:$C$110&lt;&gt;""),attendance__2[[#This Row],[ID]]),"")</f>
        <v/>
      </c>
      <c r="D877" t="str">
        <f ca="1">IFERROR(_xlfn.IFNA(IF((A877-FLOOR(A877,100))&lt;10,"الخدام",LOOKUP(FLOOR(A877,100),Table2[ID start],Table2[Class])),"الخدام"),"")</f>
        <v/>
      </c>
    </row>
    <row r="878" spans="1:4" x14ac:dyDescent="0.25">
      <c r="A878" t="str" cm="1">
        <f t="array" aca="1" ref="A878" ca="1">IFERROR(_xlfn.XLOOKUP(attendance__2[[#This Row],[ID]],_xlfn._xlws.FILTER(Table1[Old ID],Table1[Old ID]&lt;&gt;0),_xlfn._xlws.FILTER(Changelog!$C$2:$C$110,Changelog!$C$2:$C$110&lt;&gt;""),attendance__2[[#This Row],[ID]]),"")</f>
        <v/>
      </c>
      <c r="D878" t="str">
        <f ca="1">IFERROR(_xlfn.IFNA(IF((A878-FLOOR(A878,100))&lt;10,"الخدام",LOOKUP(FLOOR(A878,100),Table2[ID start],Table2[Class])),"الخدام"),"")</f>
        <v/>
      </c>
    </row>
    <row r="879" spans="1:4" x14ac:dyDescent="0.25">
      <c r="A879" t="str" cm="1">
        <f t="array" aca="1" ref="A879" ca="1">IFERROR(_xlfn.XLOOKUP(attendance__2[[#This Row],[ID]],_xlfn._xlws.FILTER(Table1[Old ID],Table1[Old ID]&lt;&gt;0),_xlfn._xlws.FILTER(Changelog!$C$2:$C$110,Changelog!$C$2:$C$110&lt;&gt;""),attendance__2[[#This Row],[ID]]),"")</f>
        <v/>
      </c>
      <c r="D879" t="str">
        <f ca="1">IFERROR(_xlfn.IFNA(IF((A879-FLOOR(A879,100))&lt;10,"الخدام",LOOKUP(FLOOR(A879,100),Table2[ID start],Table2[Class])),"الخدام"),"")</f>
        <v/>
      </c>
    </row>
    <row r="880" spans="1:4" x14ac:dyDescent="0.25">
      <c r="A880" t="str" cm="1">
        <f t="array" aca="1" ref="A880" ca="1">IFERROR(_xlfn.XLOOKUP(attendance__2[[#This Row],[ID]],_xlfn._xlws.FILTER(Table1[Old ID],Table1[Old ID]&lt;&gt;0),_xlfn._xlws.FILTER(Changelog!$C$2:$C$110,Changelog!$C$2:$C$110&lt;&gt;""),attendance__2[[#This Row],[ID]]),"")</f>
        <v/>
      </c>
      <c r="D880" t="str">
        <f ca="1">IFERROR(_xlfn.IFNA(IF((A880-FLOOR(A880,100))&lt;10,"الخدام",LOOKUP(FLOOR(A880,100),Table2[ID start],Table2[Class])),"الخدام"),"")</f>
        <v/>
      </c>
    </row>
    <row r="881" spans="1:4" x14ac:dyDescent="0.25">
      <c r="A881" t="str" cm="1">
        <f t="array" aca="1" ref="A881" ca="1">IFERROR(_xlfn.XLOOKUP(attendance__2[[#This Row],[ID]],_xlfn._xlws.FILTER(Table1[Old ID],Table1[Old ID]&lt;&gt;0),_xlfn._xlws.FILTER(Changelog!$C$2:$C$110,Changelog!$C$2:$C$110&lt;&gt;""),attendance__2[[#This Row],[ID]]),"")</f>
        <v/>
      </c>
      <c r="D881" t="str">
        <f ca="1">IFERROR(_xlfn.IFNA(IF((A881-FLOOR(A881,100))&lt;10,"الخدام",LOOKUP(FLOOR(A881,100),Table2[ID start],Table2[Class])),"الخدام"),"")</f>
        <v/>
      </c>
    </row>
    <row r="882" spans="1:4" x14ac:dyDescent="0.25">
      <c r="A882" t="str" cm="1">
        <f t="array" aca="1" ref="A882" ca="1">IFERROR(_xlfn.XLOOKUP(attendance__2[[#This Row],[ID]],_xlfn._xlws.FILTER(Table1[Old ID],Table1[Old ID]&lt;&gt;0),_xlfn._xlws.FILTER(Changelog!$C$2:$C$110,Changelog!$C$2:$C$110&lt;&gt;""),attendance__2[[#This Row],[ID]]),"")</f>
        <v/>
      </c>
      <c r="D882" t="str">
        <f ca="1">IFERROR(_xlfn.IFNA(IF((A882-FLOOR(A882,100))&lt;10,"الخدام",LOOKUP(FLOOR(A882,100),Table2[ID start],Table2[Class])),"الخدام"),"")</f>
        <v/>
      </c>
    </row>
    <row r="883" spans="1:4" x14ac:dyDescent="0.25">
      <c r="A883" t="str" cm="1">
        <f t="array" aca="1" ref="A883" ca="1">IFERROR(_xlfn.XLOOKUP(attendance__2[[#This Row],[ID]],_xlfn._xlws.FILTER(Table1[Old ID],Table1[Old ID]&lt;&gt;0),_xlfn._xlws.FILTER(Changelog!$C$2:$C$110,Changelog!$C$2:$C$110&lt;&gt;""),attendance__2[[#This Row],[ID]]),"")</f>
        <v/>
      </c>
      <c r="D883" t="str">
        <f ca="1">IFERROR(_xlfn.IFNA(IF((A883-FLOOR(A883,100))&lt;10,"الخدام",LOOKUP(FLOOR(A883,100),Table2[ID start],Table2[Class])),"الخدام"),"")</f>
        <v/>
      </c>
    </row>
    <row r="884" spans="1:4" x14ac:dyDescent="0.25">
      <c r="A884" t="str" cm="1">
        <f t="array" aca="1" ref="A884" ca="1">IFERROR(_xlfn.XLOOKUP(attendance__2[[#This Row],[ID]],_xlfn._xlws.FILTER(Table1[Old ID],Table1[Old ID]&lt;&gt;0),_xlfn._xlws.FILTER(Changelog!$C$2:$C$110,Changelog!$C$2:$C$110&lt;&gt;""),attendance__2[[#This Row],[ID]]),"")</f>
        <v/>
      </c>
      <c r="D884" t="str">
        <f ca="1">IFERROR(_xlfn.IFNA(IF((A884-FLOOR(A884,100))&lt;10,"الخدام",LOOKUP(FLOOR(A884,100),Table2[ID start],Table2[Class])),"الخدام"),"")</f>
        <v/>
      </c>
    </row>
    <row r="885" spans="1:4" x14ac:dyDescent="0.25">
      <c r="A885" t="str" cm="1">
        <f t="array" aca="1" ref="A885" ca="1">IFERROR(_xlfn.XLOOKUP(attendance__2[[#This Row],[ID]],_xlfn._xlws.FILTER(Table1[Old ID],Table1[Old ID]&lt;&gt;0),_xlfn._xlws.FILTER(Changelog!$C$2:$C$110,Changelog!$C$2:$C$110&lt;&gt;""),attendance__2[[#This Row],[ID]]),"")</f>
        <v/>
      </c>
      <c r="D885" t="str">
        <f ca="1">IFERROR(_xlfn.IFNA(IF((A885-FLOOR(A885,100))&lt;10,"الخدام",LOOKUP(FLOOR(A885,100),Table2[ID start],Table2[Class])),"الخدام"),"")</f>
        <v/>
      </c>
    </row>
    <row r="886" spans="1:4" x14ac:dyDescent="0.25">
      <c r="A886" t="str" cm="1">
        <f t="array" aca="1" ref="A886" ca="1">IFERROR(_xlfn.XLOOKUP(attendance__2[[#This Row],[ID]],_xlfn._xlws.FILTER(Table1[Old ID],Table1[Old ID]&lt;&gt;0),_xlfn._xlws.FILTER(Changelog!$C$2:$C$110,Changelog!$C$2:$C$110&lt;&gt;""),attendance__2[[#This Row],[ID]]),"")</f>
        <v/>
      </c>
      <c r="D886" t="str">
        <f ca="1">IFERROR(_xlfn.IFNA(IF((A886-FLOOR(A886,100))&lt;10,"الخدام",LOOKUP(FLOOR(A886,100),Table2[ID start],Table2[Class])),"الخدام"),"")</f>
        <v/>
      </c>
    </row>
    <row r="887" spans="1:4" x14ac:dyDescent="0.25">
      <c r="A887" t="str" cm="1">
        <f t="array" aca="1" ref="A887" ca="1">IFERROR(_xlfn.XLOOKUP(attendance__2[[#This Row],[ID]],_xlfn._xlws.FILTER(Table1[Old ID],Table1[Old ID]&lt;&gt;0),_xlfn._xlws.FILTER(Changelog!$C$2:$C$110,Changelog!$C$2:$C$110&lt;&gt;""),attendance__2[[#This Row],[ID]]),"")</f>
        <v/>
      </c>
      <c r="D887" t="str">
        <f ca="1">IFERROR(_xlfn.IFNA(IF((A887-FLOOR(A887,100))&lt;10,"الخدام",LOOKUP(FLOOR(A887,100),Table2[ID start],Table2[Class])),"الخدام"),"")</f>
        <v/>
      </c>
    </row>
    <row r="888" spans="1:4" x14ac:dyDescent="0.25">
      <c r="A888" t="str" cm="1">
        <f t="array" aca="1" ref="A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" t="str">
        <f ca="1">IFERROR(_xlfn.IFNA(IF((A888-FLOOR(A888,100))&lt;10,"الخدام",LOOKUP(FLOOR(A888,100),Table2[ID start],Table2[Class])),"الخدام"),"")</f>
        <v/>
      </c>
    </row>
    <row r="889" spans="1:4" x14ac:dyDescent="0.25">
      <c r="A889" t="str" cm="1">
        <f t="array" aca="1" ref="A889" ca="1">IFERROR(_xlfn.XLOOKUP(attendance__2[[#This Row],[ID]],_xlfn._xlws.FILTER(Table1[Old ID],Table1[Old ID]&lt;&gt;0),_xlfn._xlws.FILTER(Changelog!$C$2:$C$110,Changelog!$C$2:$C$110&lt;&gt;""),attendance__2[[#This Row],[ID]]),"")</f>
        <v/>
      </c>
      <c r="D889" t="str">
        <f ca="1">IFERROR(_xlfn.IFNA(IF((A889-FLOOR(A889,100))&lt;10,"الخدام",LOOKUP(FLOOR(A889,100),Table2[ID start],Table2[Class])),"الخدام"),"")</f>
        <v/>
      </c>
    </row>
    <row r="890" spans="1:4" x14ac:dyDescent="0.25">
      <c r="A890" t="str" cm="1">
        <f t="array" aca="1" ref="A890" ca="1">IFERROR(_xlfn.XLOOKUP(attendance__2[[#This Row],[ID]],_xlfn._xlws.FILTER(Table1[Old ID],Table1[Old ID]&lt;&gt;0),_xlfn._xlws.FILTER(Changelog!$C$2:$C$110,Changelog!$C$2:$C$110&lt;&gt;""),attendance__2[[#This Row],[ID]]),"")</f>
        <v/>
      </c>
      <c r="D890" t="str">
        <f ca="1">IFERROR(_xlfn.IFNA(IF((A890-FLOOR(A890,100))&lt;10,"الخدام",LOOKUP(FLOOR(A890,100),Table2[ID start],Table2[Class])),"الخدام"),"")</f>
        <v/>
      </c>
    </row>
    <row r="891" spans="1:4" x14ac:dyDescent="0.25">
      <c r="A891" t="str" cm="1">
        <f t="array" aca="1" ref="A891" ca="1">IFERROR(_xlfn.XLOOKUP(attendance__2[[#This Row],[ID]],_xlfn._xlws.FILTER(Table1[Old ID],Table1[Old ID]&lt;&gt;0),_xlfn._xlws.FILTER(Changelog!$C$2:$C$110,Changelog!$C$2:$C$110&lt;&gt;""),attendance__2[[#This Row],[ID]]),"")</f>
        <v/>
      </c>
      <c r="D891" t="str">
        <f ca="1">IFERROR(_xlfn.IFNA(IF((A891-FLOOR(A891,100))&lt;10,"الخدام",LOOKUP(FLOOR(A891,100),Table2[ID start],Table2[Class])),"الخدام"),"")</f>
        <v/>
      </c>
    </row>
    <row r="892" spans="1:4" x14ac:dyDescent="0.25">
      <c r="A892" t="str" cm="1">
        <f t="array" aca="1" ref="A892" ca="1">IFERROR(_xlfn.XLOOKUP(attendance__2[[#This Row],[ID]],_xlfn._xlws.FILTER(Table1[Old ID],Table1[Old ID]&lt;&gt;0),_xlfn._xlws.FILTER(Changelog!$C$2:$C$110,Changelog!$C$2:$C$110&lt;&gt;""),attendance__2[[#This Row],[ID]]),"")</f>
        <v/>
      </c>
      <c r="D892" t="str">
        <f ca="1">IFERROR(_xlfn.IFNA(IF((A892-FLOOR(A892,100))&lt;10,"الخدام",LOOKUP(FLOOR(A892,100),Table2[ID start],Table2[Class])),"الخدام"),"")</f>
        <v/>
      </c>
    </row>
    <row r="893" spans="1:4" x14ac:dyDescent="0.25">
      <c r="A893" t="str" cm="1">
        <f t="array" aca="1" ref="A893" ca="1">IFERROR(_xlfn.XLOOKUP(attendance__2[[#This Row],[ID]],_xlfn._xlws.FILTER(Table1[Old ID],Table1[Old ID]&lt;&gt;0),_xlfn._xlws.FILTER(Changelog!$C$2:$C$110,Changelog!$C$2:$C$110&lt;&gt;""),attendance__2[[#This Row],[ID]]),"")</f>
        <v/>
      </c>
      <c r="D893" t="str">
        <f ca="1">IFERROR(_xlfn.IFNA(IF((A893-FLOOR(A893,100))&lt;10,"الخدام",LOOKUP(FLOOR(A893,100),Table2[ID start],Table2[Class])),"الخدام"),"")</f>
        <v/>
      </c>
    </row>
    <row r="894" spans="1:4" x14ac:dyDescent="0.25">
      <c r="A894" t="str" cm="1">
        <f t="array" aca="1" ref="A894" ca="1">IFERROR(_xlfn.XLOOKUP(attendance__2[[#This Row],[ID]],_xlfn._xlws.FILTER(Table1[Old ID],Table1[Old ID]&lt;&gt;0),_xlfn._xlws.FILTER(Changelog!$C$2:$C$110,Changelog!$C$2:$C$110&lt;&gt;""),attendance__2[[#This Row],[ID]]),"")</f>
        <v/>
      </c>
      <c r="D894" t="str">
        <f ca="1">IFERROR(_xlfn.IFNA(IF((A894-FLOOR(A894,100))&lt;10,"الخدام",LOOKUP(FLOOR(A894,100),Table2[ID start],Table2[Class])),"الخدام"),"")</f>
        <v/>
      </c>
    </row>
    <row r="895" spans="1:4" x14ac:dyDescent="0.25">
      <c r="A895" t="str" cm="1">
        <f t="array" aca="1" ref="A895" ca="1">IFERROR(_xlfn.XLOOKUP(attendance__2[[#This Row],[ID]],_xlfn._xlws.FILTER(Table1[Old ID],Table1[Old ID]&lt;&gt;0),_xlfn._xlws.FILTER(Changelog!$C$2:$C$110,Changelog!$C$2:$C$110&lt;&gt;""),attendance__2[[#This Row],[ID]]),"")</f>
        <v/>
      </c>
      <c r="D895" t="str">
        <f ca="1">IFERROR(_xlfn.IFNA(IF((A895-FLOOR(A895,100))&lt;10,"الخدام",LOOKUP(FLOOR(A895,100),Table2[ID start],Table2[Class])),"الخدام"),"")</f>
        <v/>
      </c>
    </row>
    <row r="896" spans="1:4" x14ac:dyDescent="0.25">
      <c r="A896" t="str" cm="1">
        <f t="array" aca="1" ref="A896" ca="1">IFERROR(_xlfn.XLOOKUP(attendance__2[[#This Row],[ID]],_xlfn._xlws.FILTER(Table1[Old ID],Table1[Old ID]&lt;&gt;0),_xlfn._xlws.FILTER(Changelog!$C$2:$C$110,Changelog!$C$2:$C$110&lt;&gt;""),attendance__2[[#This Row],[ID]]),"")</f>
        <v/>
      </c>
      <c r="D896" t="str">
        <f ca="1">IFERROR(_xlfn.IFNA(IF((A896-FLOOR(A896,100))&lt;10,"الخدام",LOOKUP(FLOOR(A896,100),Table2[ID start],Table2[Class])),"الخدام"),"")</f>
        <v/>
      </c>
    </row>
    <row r="897" spans="1:4" x14ac:dyDescent="0.25">
      <c r="A897" t="str" cm="1">
        <f t="array" aca="1" ref="A897" ca="1">IFERROR(_xlfn.XLOOKUP(attendance__2[[#This Row],[ID]],_xlfn._xlws.FILTER(Table1[Old ID],Table1[Old ID]&lt;&gt;0),_xlfn._xlws.FILTER(Changelog!$C$2:$C$110,Changelog!$C$2:$C$110&lt;&gt;""),attendance__2[[#This Row],[ID]]),"")</f>
        <v/>
      </c>
      <c r="D897" t="str">
        <f ca="1">IFERROR(_xlfn.IFNA(IF((A897-FLOOR(A897,100))&lt;10,"الخدام",LOOKUP(FLOOR(A897,100),Table2[ID start],Table2[Class])),"الخدام"),"")</f>
        <v/>
      </c>
    </row>
    <row r="898" spans="1:4" x14ac:dyDescent="0.25">
      <c r="A898" t="str" cm="1">
        <f t="array" aca="1" ref="A898" ca="1">IFERROR(_xlfn.XLOOKUP(attendance__2[[#This Row],[ID]],_xlfn._xlws.FILTER(Table1[Old ID],Table1[Old ID]&lt;&gt;0),_xlfn._xlws.FILTER(Changelog!$C$2:$C$110,Changelog!$C$2:$C$110&lt;&gt;""),attendance__2[[#This Row],[ID]]),"")</f>
        <v/>
      </c>
      <c r="D898" t="str">
        <f ca="1">IFERROR(_xlfn.IFNA(IF((A898-FLOOR(A898,100))&lt;10,"الخدام",LOOKUP(FLOOR(A898,100),Table2[ID start],Table2[Class])),"الخدام"),"")</f>
        <v/>
      </c>
    </row>
    <row r="899" spans="1:4" x14ac:dyDescent="0.25">
      <c r="A899" t="str" cm="1">
        <f t="array" aca="1" ref="A899" ca="1">IFERROR(_xlfn.XLOOKUP(attendance__2[[#This Row],[ID]],_xlfn._xlws.FILTER(Table1[Old ID],Table1[Old ID]&lt;&gt;0),_xlfn._xlws.FILTER(Changelog!$C$2:$C$110,Changelog!$C$2:$C$110&lt;&gt;""),attendance__2[[#This Row],[ID]]),"")</f>
        <v/>
      </c>
      <c r="D899" t="str">
        <f ca="1">IFERROR(_xlfn.IFNA(IF((A899-FLOOR(A899,100))&lt;10,"الخدام",LOOKUP(FLOOR(A899,100),Table2[ID start],Table2[Class])),"الخدام"),"")</f>
        <v/>
      </c>
    </row>
    <row r="900" spans="1:4" x14ac:dyDescent="0.25">
      <c r="A900" t="str" cm="1">
        <f t="array" aca="1" ref="A900" ca="1">IFERROR(_xlfn.XLOOKUP(attendance__2[[#This Row],[ID]],_xlfn._xlws.FILTER(Table1[Old ID],Table1[Old ID]&lt;&gt;0),_xlfn._xlws.FILTER(Changelog!$C$2:$C$110,Changelog!$C$2:$C$110&lt;&gt;""),attendance__2[[#This Row],[ID]]),"")</f>
        <v/>
      </c>
      <c r="D900" t="str">
        <f ca="1">IFERROR(_xlfn.IFNA(IF((A900-FLOOR(A900,100))&lt;10,"الخدام",LOOKUP(FLOOR(A900,100),Table2[ID start],Table2[Class])),"الخدام"),"")</f>
        <v/>
      </c>
    </row>
    <row r="901" spans="1:4" x14ac:dyDescent="0.25">
      <c r="A901" t="str" cm="1">
        <f t="array" aca="1" ref="A901" ca="1">IFERROR(_xlfn.XLOOKUP(attendance__2[[#This Row],[ID]],_xlfn._xlws.FILTER(Table1[Old ID],Table1[Old ID]&lt;&gt;0),_xlfn._xlws.FILTER(Changelog!$C$2:$C$110,Changelog!$C$2:$C$110&lt;&gt;""),attendance__2[[#This Row],[ID]]),"")</f>
        <v/>
      </c>
      <c r="D901" t="str">
        <f ca="1">IFERROR(_xlfn.IFNA(IF((A901-FLOOR(A901,100))&lt;10,"الخدام",LOOKUP(FLOOR(A901,100),Table2[ID start],Table2[Class])),"الخدام"),"")</f>
        <v/>
      </c>
    </row>
    <row r="902" spans="1:4" x14ac:dyDescent="0.25">
      <c r="A902" t="str" cm="1">
        <f t="array" aca="1" ref="A902" ca="1">IFERROR(_xlfn.XLOOKUP(attendance__2[[#This Row],[ID]],_xlfn._xlws.FILTER(Table1[Old ID],Table1[Old ID]&lt;&gt;0),_xlfn._xlws.FILTER(Changelog!$C$2:$C$110,Changelog!$C$2:$C$110&lt;&gt;""),attendance__2[[#This Row],[ID]]),"")</f>
        <v/>
      </c>
      <c r="D902" t="str">
        <f ca="1">IFERROR(_xlfn.IFNA(IF((A902-FLOOR(A902,100))&lt;10,"الخدام",LOOKUP(FLOOR(A902,100),Table2[ID start],Table2[Class])),"الخدام"),"")</f>
        <v/>
      </c>
    </row>
    <row r="903" spans="1:4" x14ac:dyDescent="0.25">
      <c r="A903" t="str" cm="1">
        <f t="array" aca="1" ref="A903" ca="1">IFERROR(_xlfn.XLOOKUP(attendance__2[[#This Row],[ID]],_xlfn._xlws.FILTER(Table1[Old ID],Table1[Old ID]&lt;&gt;0),_xlfn._xlws.FILTER(Changelog!$C$2:$C$110,Changelog!$C$2:$C$110&lt;&gt;""),attendance__2[[#This Row],[ID]]),"")</f>
        <v/>
      </c>
      <c r="D903" t="str">
        <f ca="1">IFERROR(_xlfn.IFNA(IF((A903-FLOOR(A903,100))&lt;10,"الخدام",LOOKUP(FLOOR(A903,100),Table2[ID start],Table2[Class])),"الخدام"),"")</f>
        <v/>
      </c>
    </row>
    <row r="904" spans="1:4" x14ac:dyDescent="0.25">
      <c r="A904" t="str" cm="1">
        <f t="array" aca="1" ref="A904" ca="1">IFERROR(_xlfn.XLOOKUP(attendance__2[[#This Row],[ID]],_xlfn._xlws.FILTER(Table1[Old ID],Table1[Old ID]&lt;&gt;0),_xlfn._xlws.FILTER(Changelog!$C$2:$C$110,Changelog!$C$2:$C$110&lt;&gt;""),attendance__2[[#This Row],[ID]]),"")</f>
        <v/>
      </c>
      <c r="D904" t="str">
        <f ca="1">IFERROR(_xlfn.IFNA(IF((A904-FLOOR(A904,100))&lt;10,"الخدام",LOOKUP(FLOOR(A904,100),Table2[ID start],Table2[Class])),"الخدام"),"")</f>
        <v/>
      </c>
    </row>
    <row r="905" spans="1:4" x14ac:dyDescent="0.25">
      <c r="A905" t="str" cm="1">
        <f t="array" aca="1" ref="A905" ca="1">IFERROR(_xlfn.XLOOKUP(attendance__2[[#This Row],[ID]],_xlfn._xlws.FILTER(Table1[Old ID],Table1[Old ID]&lt;&gt;0),_xlfn._xlws.FILTER(Changelog!$C$2:$C$110,Changelog!$C$2:$C$110&lt;&gt;""),attendance__2[[#This Row],[ID]]),"")</f>
        <v/>
      </c>
      <c r="D905" t="str">
        <f ca="1">IFERROR(_xlfn.IFNA(IF((A905-FLOOR(A905,100))&lt;10,"الخدام",LOOKUP(FLOOR(A905,100),Table2[ID start],Table2[Class])),"الخدام"),"")</f>
        <v/>
      </c>
    </row>
    <row r="906" spans="1:4" x14ac:dyDescent="0.25">
      <c r="A906" t="str" cm="1">
        <f t="array" aca="1" ref="A906" ca="1">IFERROR(_xlfn.XLOOKUP(attendance__2[[#This Row],[ID]],_xlfn._xlws.FILTER(Table1[Old ID],Table1[Old ID]&lt;&gt;0),_xlfn._xlws.FILTER(Changelog!$C$2:$C$110,Changelog!$C$2:$C$110&lt;&gt;""),attendance__2[[#This Row],[ID]]),"")</f>
        <v/>
      </c>
      <c r="D906" t="str">
        <f ca="1">IFERROR(_xlfn.IFNA(IF((A906-FLOOR(A906,100))&lt;10,"الخدام",LOOKUP(FLOOR(A906,100),Table2[ID start],Table2[Class])),"الخدام"),"")</f>
        <v/>
      </c>
    </row>
    <row r="907" spans="1:4" x14ac:dyDescent="0.25">
      <c r="A907" t="str" cm="1">
        <f t="array" aca="1" ref="A907" ca="1">IFERROR(_xlfn.XLOOKUP(attendance__2[[#This Row],[ID]],_xlfn._xlws.FILTER(Table1[Old ID],Table1[Old ID]&lt;&gt;0),_xlfn._xlws.FILTER(Changelog!$C$2:$C$110,Changelog!$C$2:$C$110&lt;&gt;""),attendance__2[[#This Row],[ID]]),"")</f>
        <v/>
      </c>
      <c r="D907" t="str">
        <f ca="1">IFERROR(_xlfn.IFNA(IF((A907-FLOOR(A907,100))&lt;10,"الخدام",LOOKUP(FLOOR(A907,100),Table2[ID start],Table2[Class])),"الخدام"),"")</f>
        <v/>
      </c>
    </row>
    <row r="908" spans="1:4" x14ac:dyDescent="0.25">
      <c r="A908" t="str" cm="1">
        <f t="array" aca="1" ref="A908" ca="1">IFERROR(_xlfn.XLOOKUP(attendance__2[[#This Row],[ID]],_xlfn._xlws.FILTER(Table1[Old ID],Table1[Old ID]&lt;&gt;0),_xlfn._xlws.FILTER(Changelog!$C$2:$C$110,Changelog!$C$2:$C$110&lt;&gt;""),attendance__2[[#This Row],[ID]]),"")</f>
        <v/>
      </c>
      <c r="D908" t="str">
        <f ca="1">IFERROR(_xlfn.IFNA(IF((A908-FLOOR(A908,100))&lt;10,"الخدام",LOOKUP(FLOOR(A908,100),Table2[ID start],Table2[Class])),"الخدام"),"")</f>
        <v/>
      </c>
    </row>
    <row r="909" spans="1:4" x14ac:dyDescent="0.25">
      <c r="A909" t="str" cm="1">
        <f t="array" aca="1" ref="A909" ca="1">IFERROR(_xlfn.XLOOKUP(attendance__2[[#This Row],[ID]],_xlfn._xlws.FILTER(Table1[Old ID],Table1[Old ID]&lt;&gt;0),_xlfn._xlws.FILTER(Changelog!$C$2:$C$110,Changelog!$C$2:$C$110&lt;&gt;""),attendance__2[[#This Row],[ID]]),"")</f>
        <v/>
      </c>
      <c r="D909" t="str">
        <f ca="1">IFERROR(_xlfn.IFNA(IF((A909-FLOOR(A909,100))&lt;10,"الخدام",LOOKUP(FLOOR(A909,100),Table2[ID start],Table2[Class])),"الخدام"),"")</f>
        <v/>
      </c>
    </row>
    <row r="910" spans="1:4" x14ac:dyDescent="0.25">
      <c r="A910" t="str" cm="1">
        <f t="array" aca="1" ref="A910" ca="1">IFERROR(_xlfn.XLOOKUP(attendance__2[[#This Row],[ID]],_xlfn._xlws.FILTER(Table1[Old ID],Table1[Old ID]&lt;&gt;0),_xlfn._xlws.FILTER(Changelog!$C$2:$C$110,Changelog!$C$2:$C$110&lt;&gt;""),attendance__2[[#This Row],[ID]]),"")</f>
        <v/>
      </c>
      <c r="D910" t="str">
        <f ca="1">IFERROR(_xlfn.IFNA(IF((A910-FLOOR(A910,100))&lt;10,"الخدام",LOOKUP(FLOOR(A910,100),Table2[ID start],Table2[Class])),"الخدام"),"")</f>
        <v/>
      </c>
    </row>
    <row r="911" spans="1:4" x14ac:dyDescent="0.25">
      <c r="A911" t="str" cm="1">
        <f t="array" aca="1" ref="A911" ca="1">IFERROR(_xlfn.XLOOKUP(attendance__2[[#This Row],[ID]],_xlfn._xlws.FILTER(Table1[Old ID],Table1[Old ID]&lt;&gt;0),_xlfn._xlws.FILTER(Changelog!$C$2:$C$110,Changelog!$C$2:$C$110&lt;&gt;""),attendance__2[[#This Row],[ID]]),"")</f>
        <v/>
      </c>
      <c r="D911" t="str">
        <f ca="1">IFERROR(_xlfn.IFNA(IF((A911-FLOOR(A911,100))&lt;10,"الخدام",LOOKUP(FLOOR(A911,100),Table2[ID start],Table2[Class])),"الخدام"),"")</f>
        <v/>
      </c>
    </row>
    <row r="912" spans="1:4" x14ac:dyDescent="0.25">
      <c r="A912" t="str" cm="1">
        <f t="array" aca="1" ref="A912" ca="1">IFERROR(_xlfn.XLOOKUP(attendance__2[[#This Row],[ID]],_xlfn._xlws.FILTER(Table1[Old ID],Table1[Old ID]&lt;&gt;0),_xlfn._xlws.FILTER(Changelog!$C$2:$C$110,Changelog!$C$2:$C$110&lt;&gt;""),attendance__2[[#This Row],[ID]]),"")</f>
        <v/>
      </c>
      <c r="D912" t="str">
        <f ca="1">IFERROR(_xlfn.IFNA(IF((A912-FLOOR(A912,100))&lt;10,"الخدام",LOOKUP(FLOOR(A912,100),Table2[ID start],Table2[Class])),"الخدام"),"")</f>
        <v/>
      </c>
    </row>
    <row r="913" spans="1:4" x14ac:dyDescent="0.25">
      <c r="A913" t="str" cm="1">
        <f t="array" aca="1" ref="A913" ca="1">IFERROR(_xlfn.XLOOKUP(attendance__2[[#This Row],[ID]],_xlfn._xlws.FILTER(Table1[Old ID],Table1[Old ID]&lt;&gt;0),_xlfn._xlws.FILTER(Changelog!$C$2:$C$110,Changelog!$C$2:$C$110&lt;&gt;""),attendance__2[[#This Row],[ID]]),"")</f>
        <v/>
      </c>
      <c r="D913" t="str">
        <f ca="1">IFERROR(_xlfn.IFNA(IF((A913-FLOOR(A913,100))&lt;10,"الخدام",LOOKUP(FLOOR(A913,100),Table2[ID start],Table2[Class])),"الخدام"),"")</f>
        <v/>
      </c>
    </row>
    <row r="914" spans="1:4" x14ac:dyDescent="0.25">
      <c r="A914" t="str" cm="1">
        <f t="array" aca="1" ref="A914" ca="1">IFERROR(_xlfn.XLOOKUP(attendance__2[[#This Row],[ID]],_xlfn._xlws.FILTER(Table1[Old ID],Table1[Old ID]&lt;&gt;0),_xlfn._xlws.FILTER(Changelog!$C$2:$C$110,Changelog!$C$2:$C$110&lt;&gt;""),attendance__2[[#This Row],[ID]]),"")</f>
        <v/>
      </c>
      <c r="D914" t="str">
        <f ca="1">IFERROR(_xlfn.IFNA(IF((A914-FLOOR(A914,100))&lt;10,"الخدام",LOOKUP(FLOOR(A914,100),Table2[ID start],Table2[Class])),"الخدام"),"")</f>
        <v/>
      </c>
    </row>
    <row r="915" spans="1:4" x14ac:dyDescent="0.25">
      <c r="A915" t="str" cm="1">
        <f t="array" aca="1" ref="A915" ca="1">IFERROR(_xlfn.XLOOKUP(attendance__2[[#This Row],[ID]],_xlfn._xlws.FILTER(Table1[Old ID],Table1[Old ID]&lt;&gt;0),_xlfn._xlws.FILTER(Changelog!$C$2:$C$110,Changelog!$C$2:$C$110&lt;&gt;""),attendance__2[[#This Row],[ID]]),"")</f>
        <v/>
      </c>
      <c r="D915" t="str">
        <f ca="1">IFERROR(_xlfn.IFNA(IF((A915-FLOOR(A915,100))&lt;10,"الخدام",LOOKUP(FLOOR(A915,100),Table2[ID start],Table2[Class])),"الخدام"),"")</f>
        <v/>
      </c>
    </row>
    <row r="916" spans="1:4" x14ac:dyDescent="0.25">
      <c r="A916" t="str" cm="1">
        <f t="array" aca="1" ref="A916" ca="1">IFERROR(_xlfn.XLOOKUP(attendance__2[[#This Row],[ID]],_xlfn._xlws.FILTER(Table1[Old ID],Table1[Old ID]&lt;&gt;0),_xlfn._xlws.FILTER(Changelog!$C$2:$C$110,Changelog!$C$2:$C$110&lt;&gt;""),attendance__2[[#This Row],[ID]]),"")</f>
        <v/>
      </c>
      <c r="D916" t="str">
        <f ca="1">IFERROR(_xlfn.IFNA(IF((A916-FLOOR(A916,100))&lt;10,"الخدام",LOOKUP(FLOOR(A916,100),Table2[ID start],Table2[Class])),"الخدام"),"")</f>
        <v/>
      </c>
    </row>
    <row r="917" spans="1:4" x14ac:dyDescent="0.25">
      <c r="A917" t="str" cm="1">
        <f t="array" aca="1" ref="A917" ca="1">IFERROR(_xlfn.XLOOKUP(attendance__2[[#This Row],[ID]],_xlfn._xlws.FILTER(Table1[Old ID],Table1[Old ID]&lt;&gt;0),_xlfn._xlws.FILTER(Changelog!$C$2:$C$110,Changelog!$C$2:$C$110&lt;&gt;""),attendance__2[[#This Row],[ID]]),"")</f>
        <v/>
      </c>
      <c r="D917" t="str">
        <f ca="1">IFERROR(_xlfn.IFNA(IF((A917-FLOOR(A917,100))&lt;10,"الخدام",LOOKUP(FLOOR(A917,100),Table2[ID start],Table2[Class])),"الخدام"),"")</f>
        <v/>
      </c>
    </row>
    <row r="918" spans="1:4" x14ac:dyDescent="0.25">
      <c r="A918" t="str" cm="1">
        <f t="array" aca="1" ref="A918" ca="1">IFERROR(_xlfn.XLOOKUP(attendance__2[[#This Row],[ID]],_xlfn._xlws.FILTER(Table1[Old ID],Table1[Old ID]&lt;&gt;0),_xlfn._xlws.FILTER(Changelog!$C$2:$C$110,Changelog!$C$2:$C$110&lt;&gt;""),attendance__2[[#This Row],[ID]]),"")</f>
        <v/>
      </c>
      <c r="D918" t="str">
        <f ca="1">IFERROR(_xlfn.IFNA(IF((A918-FLOOR(A918,100))&lt;10,"الخدام",LOOKUP(FLOOR(A918,100),Table2[ID start],Table2[Class])),"الخدام"),"")</f>
        <v/>
      </c>
    </row>
    <row r="919" spans="1:4" x14ac:dyDescent="0.25">
      <c r="A919" t="str" cm="1">
        <f t="array" aca="1" ref="A919" ca="1">IFERROR(_xlfn.XLOOKUP(attendance__2[[#This Row],[ID]],_xlfn._xlws.FILTER(Table1[Old ID],Table1[Old ID]&lt;&gt;0),_xlfn._xlws.FILTER(Changelog!$C$2:$C$110,Changelog!$C$2:$C$110&lt;&gt;""),attendance__2[[#This Row],[ID]]),"")</f>
        <v/>
      </c>
      <c r="D919" t="str">
        <f ca="1">IFERROR(_xlfn.IFNA(IF((A919-FLOOR(A919,100))&lt;10,"الخدام",LOOKUP(FLOOR(A919,100),Table2[ID start],Table2[Class])),"الخدام"),"")</f>
        <v/>
      </c>
    </row>
    <row r="920" spans="1:4" x14ac:dyDescent="0.25">
      <c r="A920" t="str" cm="1">
        <f t="array" aca="1" ref="A920" ca="1">IFERROR(_xlfn.XLOOKUP(attendance__2[[#This Row],[ID]],_xlfn._xlws.FILTER(Table1[Old ID],Table1[Old ID]&lt;&gt;0),_xlfn._xlws.FILTER(Changelog!$C$2:$C$110,Changelog!$C$2:$C$110&lt;&gt;""),attendance__2[[#This Row],[ID]]),"")</f>
        <v/>
      </c>
      <c r="D920" t="str">
        <f ca="1">IFERROR(_xlfn.IFNA(IF((A920-FLOOR(A920,100))&lt;10,"الخدام",LOOKUP(FLOOR(A920,100),Table2[ID start],Table2[Class])),"الخدام"),"")</f>
        <v/>
      </c>
    </row>
    <row r="921" spans="1:4" x14ac:dyDescent="0.25">
      <c r="A921" t="str" cm="1">
        <f t="array" aca="1" ref="A921" ca="1">IFERROR(_xlfn.XLOOKUP(attendance__2[[#This Row],[ID]],_xlfn._xlws.FILTER(Table1[Old ID],Table1[Old ID]&lt;&gt;0),_xlfn._xlws.FILTER(Changelog!$C$2:$C$110,Changelog!$C$2:$C$110&lt;&gt;""),attendance__2[[#This Row],[ID]]),"")</f>
        <v/>
      </c>
      <c r="D921" t="str">
        <f ca="1">IFERROR(_xlfn.IFNA(IF((A921-FLOOR(A921,100))&lt;10,"الخدام",LOOKUP(FLOOR(A921,100),Table2[ID start],Table2[Class])),"الخدام"),"")</f>
        <v/>
      </c>
    </row>
    <row r="922" spans="1:4" x14ac:dyDescent="0.25">
      <c r="A922" t="str" cm="1">
        <f t="array" aca="1" ref="A922" ca="1">IFERROR(_xlfn.XLOOKUP(attendance__2[[#This Row],[ID]],_xlfn._xlws.FILTER(Table1[Old ID],Table1[Old ID]&lt;&gt;0),_xlfn._xlws.FILTER(Changelog!$C$2:$C$110,Changelog!$C$2:$C$110&lt;&gt;""),attendance__2[[#This Row],[ID]]),"")</f>
        <v/>
      </c>
      <c r="D922" t="str">
        <f ca="1">IFERROR(_xlfn.IFNA(IF((A922-FLOOR(A922,100))&lt;10,"الخدام",LOOKUP(FLOOR(A922,100),Table2[ID start],Table2[Class])),"الخدام"),"")</f>
        <v/>
      </c>
    </row>
    <row r="923" spans="1:4" x14ac:dyDescent="0.25">
      <c r="A923" t="str" cm="1">
        <f t="array" aca="1" ref="A923" ca="1">IFERROR(_xlfn.XLOOKUP(attendance__2[[#This Row],[ID]],_xlfn._xlws.FILTER(Table1[Old ID],Table1[Old ID]&lt;&gt;0),_xlfn._xlws.FILTER(Changelog!$C$2:$C$110,Changelog!$C$2:$C$110&lt;&gt;""),attendance__2[[#This Row],[ID]]),"")</f>
        <v/>
      </c>
      <c r="D923" t="str">
        <f ca="1">IFERROR(_xlfn.IFNA(IF((A923-FLOOR(A923,100))&lt;10,"الخدام",LOOKUP(FLOOR(A923,100),Table2[ID start],Table2[Class])),"الخدام"),"")</f>
        <v/>
      </c>
    </row>
    <row r="924" spans="1:4" x14ac:dyDescent="0.25">
      <c r="A924" t="str" cm="1">
        <f t="array" aca="1" ref="A924" ca="1">IFERROR(_xlfn.XLOOKUP(attendance__2[[#This Row],[ID]],_xlfn._xlws.FILTER(Table1[Old ID],Table1[Old ID]&lt;&gt;0),_xlfn._xlws.FILTER(Changelog!$C$2:$C$110,Changelog!$C$2:$C$110&lt;&gt;""),attendance__2[[#This Row],[ID]]),"")</f>
        <v/>
      </c>
      <c r="D924" t="str">
        <f ca="1">IFERROR(_xlfn.IFNA(IF((A924-FLOOR(A924,100))&lt;10,"الخدام",LOOKUP(FLOOR(A924,100),Table2[ID start],Table2[Class])),"الخدام"),"")</f>
        <v/>
      </c>
    </row>
    <row r="925" spans="1:4" x14ac:dyDescent="0.25">
      <c r="A925" t="str" cm="1">
        <f t="array" aca="1" ref="A925" ca="1">IFERROR(_xlfn.XLOOKUP(attendance__2[[#This Row],[ID]],_xlfn._xlws.FILTER(Table1[Old ID],Table1[Old ID]&lt;&gt;0),_xlfn._xlws.FILTER(Changelog!$C$2:$C$110,Changelog!$C$2:$C$110&lt;&gt;""),attendance__2[[#This Row],[ID]]),"")</f>
        <v/>
      </c>
      <c r="D925" t="str">
        <f ca="1">IFERROR(_xlfn.IFNA(IF((A925-FLOOR(A925,100))&lt;10,"الخدام",LOOKUP(FLOOR(A925,100),Table2[ID start],Table2[Class])),"الخدام"),"")</f>
        <v/>
      </c>
    </row>
    <row r="926" spans="1:4" x14ac:dyDescent="0.25">
      <c r="A926" t="str" cm="1">
        <f t="array" aca="1" ref="A926" ca="1">IFERROR(_xlfn.XLOOKUP(attendance__2[[#This Row],[ID]],_xlfn._xlws.FILTER(Table1[Old ID],Table1[Old ID]&lt;&gt;0),_xlfn._xlws.FILTER(Changelog!$C$2:$C$110,Changelog!$C$2:$C$110&lt;&gt;""),attendance__2[[#This Row],[ID]]),"")</f>
        <v/>
      </c>
      <c r="D926" t="str">
        <f ca="1">IFERROR(_xlfn.IFNA(IF((A926-FLOOR(A926,100))&lt;10,"الخدام",LOOKUP(FLOOR(A926,100),Table2[ID start],Table2[Class])),"الخدام"),"")</f>
        <v/>
      </c>
    </row>
    <row r="927" spans="1:4" x14ac:dyDescent="0.25">
      <c r="A927" t="str" cm="1">
        <f t="array" aca="1" ref="A927" ca="1">IFERROR(_xlfn.XLOOKUP(attendance__2[[#This Row],[ID]],_xlfn._xlws.FILTER(Table1[Old ID],Table1[Old ID]&lt;&gt;0),_xlfn._xlws.FILTER(Changelog!$C$2:$C$110,Changelog!$C$2:$C$110&lt;&gt;""),attendance__2[[#This Row],[ID]]),"")</f>
        <v/>
      </c>
      <c r="D927" t="str">
        <f ca="1">IFERROR(_xlfn.IFNA(IF((A927-FLOOR(A927,100))&lt;10,"الخدام",LOOKUP(FLOOR(A927,100),Table2[ID start],Table2[Class])),"الخدام"),"")</f>
        <v/>
      </c>
    </row>
    <row r="928" spans="1:4" x14ac:dyDescent="0.25">
      <c r="A928" t="str" cm="1">
        <f t="array" aca="1" ref="A928" ca="1">IFERROR(_xlfn.XLOOKUP(attendance__2[[#This Row],[ID]],_xlfn._xlws.FILTER(Table1[Old ID],Table1[Old ID]&lt;&gt;0),_xlfn._xlws.FILTER(Changelog!$C$2:$C$110,Changelog!$C$2:$C$110&lt;&gt;""),attendance__2[[#This Row],[ID]]),"")</f>
        <v/>
      </c>
      <c r="D928" t="str">
        <f ca="1">IFERROR(_xlfn.IFNA(IF((A928-FLOOR(A928,100))&lt;10,"الخدام",LOOKUP(FLOOR(A928,100),Table2[ID start],Table2[Class])),"الخدام"),"")</f>
        <v/>
      </c>
    </row>
    <row r="929" spans="1:4" x14ac:dyDescent="0.25">
      <c r="A929" t="str" cm="1">
        <f t="array" aca="1" ref="A929" ca="1">IFERROR(_xlfn.XLOOKUP(attendance__2[[#This Row],[ID]],_xlfn._xlws.FILTER(Table1[Old ID],Table1[Old ID]&lt;&gt;0),_xlfn._xlws.FILTER(Changelog!$C$2:$C$110,Changelog!$C$2:$C$110&lt;&gt;""),attendance__2[[#This Row],[ID]]),"")</f>
        <v/>
      </c>
      <c r="D929" t="str">
        <f ca="1">IFERROR(_xlfn.IFNA(IF((A929-FLOOR(A929,100))&lt;10,"الخدام",LOOKUP(FLOOR(A929,100),Table2[ID start],Table2[Class])),"الخدام"),"")</f>
        <v/>
      </c>
    </row>
    <row r="930" spans="1:4" x14ac:dyDescent="0.25">
      <c r="A930" t="str" cm="1">
        <f t="array" aca="1" ref="A930" ca="1">IFERROR(_xlfn.XLOOKUP(attendance__2[[#This Row],[ID]],_xlfn._xlws.FILTER(Table1[Old ID],Table1[Old ID]&lt;&gt;0),_xlfn._xlws.FILTER(Changelog!$C$2:$C$110,Changelog!$C$2:$C$110&lt;&gt;""),attendance__2[[#This Row],[ID]]),"")</f>
        <v/>
      </c>
      <c r="D930" t="str">
        <f ca="1">IFERROR(_xlfn.IFNA(IF((A930-FLOOR(A930,100))&lt;10,"الخدام",LOOKUP(FLOOR(A930,100),Table2[ID start],Table2[Class])),"الخدام"),"")</f>
        <v/>
      </c>
    </row>
    <row r="931" spans="1:4" x14ac:dyDescent="0.25">
      <c r="A931" t="str" cm="1">
        <f t="array" aca="1" ref="A931" ca="1">IFERROR(_xlfn.XLOOKUP(attendance__2[[#This Row],[ID]],_xlfn._xlws.FILTER(Table1[Old ID],Table1[Old ID]&lt;&gt;0),_xlfn._xlws.FILTER(Changelog!$C$2:$C$110,Changelog!$C$2:$C$110&lt;&gt;""),attendance__2[[#This Row],[ID]]),"")</f>
        <v/>
      </c>
      <c r="D931" t="str">
        <f ca="1">IFERROR(_xlfn.IFNA(IF((A931-FLOOR(A931,100))&lt;10,"الخدام",LOOKUP(FLOOR(A931,100),Table2[ID start],Table2[Class])),"الخدام"),"")</f>
        <v/>
      </c>
    </row>
    <row r="932" spans="1:4" x14ac:dyDescent="0.25">
      <c r="A932" t="str" cm="1">
        <f t="array" aca="1" ref="A932" ca="1">IFERROR(_xlfn.XLOOKUP(attendance__2[[#This Row],[ID]],_xlfn._xlws.FILTER(Table1[Old ID],Table1[Old ID]&lt;&gt;0),_xlfn._xlws.FILTER(Changelog!$C$2:$C$110,Changelog!$C$2:$C$110&lt;&gt;""),attendance__2[[#This Row],[ID]]),"")</f>
        <v/>
      </c>
      <c r="D932" t="str">
        <f ca="1">IFERROR(_xlfn.IFNA(IF((A932-FLOOR(A932,100))&lt;10,"الخدام",LOOKUP(FLOOR(A932,100),Table2[ID start],Table2[Class])),"الخدام"),"")</f>
        <v/>
      </c>
    </row>
    <row r="933" spans="1:4" x14ac:dyDescent="0.25">
      <c r="A933" t="str" cm="1">
        <f t="array" aca="1" ref="A933" ca="1">IFERROR(_xlfn.XLOOKUP(attendance__2[[#This Row],[ID]],_xlfn._xlws.FILTER(Table1[Old ID],Table1[Old ID]&lt;&gt;0),_xlfn._xlws.FILTER(Changelog!$C$2:$C$110,Changelog!$C$2:$C$110&lt;&gt;""),attendance__2[[#This Row],[ID]]),"")</f>
        <v/>
      </c>
      <c r="D933" t="str">
        <f ca="1">IFERROR(_xlfn.IFNA(IF((A933-FLOOR(A933,100))&lt;10,"الخدام",LOOKUP(FLOOR(A933,100),Table2[ID start],Table2[Class])),"الخدام"),"")</f>
        <v/>
      </c>
    </row>
    <row r="934" spans="1:4" x14ac:dyDescent="0.25">
      <c r="A934" t="str" cm="1">
        <f t="array" aca="1" ref="A934" ca="1">IFERROR(_xlfn.XLOOKUP(attendance__2[[#This Row],[ID]],_xlfn._xlws.FILTER(Table1[Old ID],Table1[Old ID]&lt;&gt;0),_xlfn._xlws.FILTER(Changelog!$C$2:$C$110,Changelog!$C$2:$C$110&lt;&gt;""),attendance__2[[#This Row],[ID]]),"")</f>
        <v/>
      </c>
      <c r="D934" t="str">
        <f ca="1">IFERROR(_xlfn.IFNA(IF((A934-FLOOR(A934,100))&lt;10,"الخدام",LOOKUP(FLOOR(A934,100),Table2[ID start],Table2[Class])),"الخدام"),"")</f>
        <v/>
      </c>
    </row>
    <row r="935" spans="1:4" x14ac:dyDescent="0.25">
      <c r="A935" t="str" cm="1">
        <f t="array" aca="1" ref="A935" ca="1">IFERROR(_xlfn.XLOOKUP(attendance__2[[#This Row],[ID]],_xlfn._xlws.FILTER(Table1[Old ID],Table1[Old ID]&lt;&gt;0),_xlfn._xlws.FILTER(Changelog!$C$2:$C$110,Changelog!$C$2:$C$110&lt;&gt;""),attendance__2[[#This Row],[ID]]),"")</f>
        <v/>
      </c>
      <c r="D935" t="str">
        <f ca="1">IFERROR(_xlfn.IFNA(IF((A935-FLOOR(A935,100))&lt;10,"الخدام",LOOKUP(FLOOR(A935,100),Table2[ID start],Table2[Class])),"الخدام"),"")</f>
        <v/>
      </c>
    </row>
    <row r="936" spans="1:4" x14ac:dyDescent="0.25">
      <c r="A936" t="str" cm="1">
        <f t="array" aca="1" ref="A936" ca="1">IFERROR(_xlfn.XLOOKUP(attendance__2[[#This Row],[ID]],_xlfn._xlws.FILTER(Table1[Old ID],Table1[Old ID]&lt;&gt;0),_xlfn._xlws.FILTER(Changelog!$C$2:$C$110,Changelog!$C$2:$C$110&lt;&gt;""),attendance__2[[#This Row],[ID]]),"")</f>
        <v/>
      </c>
      <c r="D936" t="str">
        <f ca="1">IFERROR(_xlfn.IFNA(IF((A936-FLOOR(A936,100))&lt;10,"الخدام",LOOKUP(FLOOR(A936,100),Table2[ID start],Table2[Class])),"الخدام"),"")</f>
        <v/>
      </c>
    </row>
    <row r="937" spans="1:4" x14ac:dyDescent="0.25">
      <c r="A937" t="str" cm="1">
        <f t="array" aca="1" ref="A937" ca="1">IFERROR(_xlfn.XLOOKUP(attendance__2[[#This Row],[ID]],_xlfn._xlws.FILTER(Table1[Old ID],Table1[Old ID]&lt;&gt;0),_xlfn._xlws.FILTER(Changelog!$C$2:$C$110,Changelog!$C$2:$C$110&lt;&gt;""),attendance__2[[#This Row],[ID]]),"")</f>
        <v/>
      </c>
      <c r="D937" t="str">
        <f ca="1">IFERROR(_xlfn.IFNA(IF((A937-FLOOR(A937,100))&lt;10,"الخدام",LOOKUP(FLOOR(A937,100),Table2[ID start],Table2[Class])),"الخدام"),"")</f>
        <v/>
      </c>
    </row>
    <row r="938" spans="1:4" x14ac:dyDescent="0.25">
      <c r="A938" t="str" cm="1">
        <f t="array" aca="1" ref="A938" ca="1">IFERROR(_xlfn.XLOOKUP(attendance__2[[#This Row],[ID]],_xlfn._xlws.FILTER(Table1[Old ID],Table1[Old ID]&lt;&gt;0),_xlfn._xlws.FILTER(Changelog!$C$2:$C$110,Changelog!$C$2:$C$110&lt;&gt;""),attendance__2[[#This Row],[ID]]),"")</f>
        <v/>
      </c>
      <c r="D938" t="str">
        <f ca="1">IFERROR(_xlfn.IFNA(IF((A938-FLOOR(A938,100))&lt;10,"الخدام",LOOKUP(FLOOR(A938,100),Table2[ID start],Table2[Class])),"الخدام"),"")</f>
        <v/>
      </c>
    </row>
    <row r="939" spans="1:4" x14ac:dyDescent="0.25">
      <c r="A939" t="str" cm="1">
        <f t="array" aca="1" ref="A939" ca="1">IFERROR(_xlfn.XLOOKUP(attendance__2[[#This Row],[ID]],_xlfn._xlws.FILTER(Table1[Old ID],Table1[Old ID]&lt;&gt;0),_xlfn._xlws.FILTER(Changelog!$C$2:$C$110,Changelog!$C$2:$C$110&lt;&gt;""),attendance__2[[#This Row],[ID]]),"")</f>
        <v/>
      </c>
      <c r="D939" t="str">
        <f ca="1">IFERROR(_xlfn.IFNA(IF((A939-FLOOR(A939,100))&lt;10,"الخدام",LOOKUP(FLOOR(A939,100),Table2[ID start],Table2[Class])),"الخدام"),"")</f>
        <v/>
      </c>
    </row>
    <row r="940" spans="1:4" x14ac:dyDescent="0.25">
      <c r="A940" t="str" cm="1">
        <f t="array" aca="1" ref="A940" ca="1">IFERROR(_xlfn.XLOOKUP(attendance__2[[#This Row],[ID]],_xlfn._xlws.FILTER(Table1[Old ID],Table1[Old ID]&lt;&gt;0),_xlfn._xlws.FILTER(Changelog!$C$2:$C$110,Changelog!$C$2:$C$110&lt;&gt;""),attendance__2[[#This Row],[ID]]),"")</f>
        <v/>
      </c>
      <c r="D940" t="str">
        <f ca="1">IFERROR(_xlfn.IFNA(IF((A940-FLOOR(A940,100))&lt;10,"الخدام",LOOKUP(FLOOR(A940,100),Table2[ID start],Table2[Class])),"الخدام"),"")</f>
        <v/>
      </c>
    </row>
    <row r="941" spans="1:4" x14ac:dyDescent="0.25">
      <c r="A941" t="str" cm="1">
        <f t="array" aca="1" ref="A941" ca="1">IFERROR(_xlfn.XLOOKUP(attendance__2[[#This Row],[ID]],_xlfn._xlws.FILTER(Table1[Old ID],Table1[Old ID]&lt;&gt;0),_xlfn._xlws.FILTER(Changelog!$C$2:$C$110,Changelog!$C$2:$C$110&lt;&gt;""),attendance__2[[#This Row],[ID]]),"")</f>
        <v/>
      </c>
      <c r="D941" t="str">
        <f ca="1">IFERROR(_xlfn.IFNA(IF((A941-FLOOR(A941,100))&lt;10,"الخدام",LOOKUP(FLOOR(A941,100),Table2[ID start],Table2[Class])),"الخدام"),"")</f>
        <v/>
      </c>
    </row>
    <row r="942" spans="1:4" x14ac:dyDescent="0.25">
      <c r="A942" t="str" cm="1">
        <f t="array" aca="1" ref="A942" ca="1">IFERROR(_xlfn.XLOOKUP(attendance__2[[#This Row],[ID]],_xlfn._xlws.FILTER(Table1[Old ID],Table1[Old ID]&lt;&gt;0),_xlfn._xlws.FILTER(Changelog!$C$2:$C$110,Changelog!$C$2:$C$110&lt;&gt;""),attendance__2[[#This Row],[ID]]),"")</f>
        <v/>
      </c>
      <c r="D942" t="str">
        <f ca="1">IFERROR(_xlfn.IFNA(IF((A942-FLOOR(A942,100))&lt;10,"الخدام",LOOKUP(FLOOR(A942,100),Table2[ID start],Table2[Class])),"الخدام"),"")</f>
        <v/>
      </c>
    </row>
    <row r="943" spans="1:4" x14ac:dyDescent="0.25">
      <c r="A943" t="str" cm="1">
        <f t="array" aca="1" ref="A943" ca="1">IFERROR(_xlfn.XLOOKUP(attendance__2[[#This Row],[ID]],_xlfn._xlws.FILTER(Table1[Old ID],Table1[Old ID]&lt;&gt;0),_xlfn._xlws.FILTER(Changelog!$C$2:$C$110,Changelog!$C$2:$C$110&lt;&gt;""),attendance__2[[#This Row],[ID]]),"")</f>
        <v/>
      </c>
      <c r="D943" t="str">
        <f ca="1">IFERROR(_xlfn.IFNA(IF((A943-FLOOR(A943,100))&lt;10,"الخدام",LOOKUP(FLOOR(A943,100),Table2[ID start],Table2[Class])),"الخدام"),"")</f>
        <v/>
      </c>
    </row>
    <row r="944" spans="1:4" x14ac:dyDescent="0.25">
      <c r="A944" t="str" cm="1">
        <f t="array" aca="1" ref="A944" ca="1">IFERROR(_xlfn.XLOOKUP(attendance__2[[#This Row],[ID]],_xlfn._xlws.FILTER(Table1[Old ID],Table1[Old ID]&lt;&gt;0),_xlfn._xlws.FILTER(Changelog!$C$2:$C$110,Changelog!$C$2:$C$110&lt;&gt;""),attendance__2[[#This Row],[ID]]),"")</f>
        <v/>
      </c>
      <c r="D944" t="str">
        <f ca="1">IFERROR(_xlfn.IFNA(IF((A944-FLOOR(A944,100))&lt;10,"الخدام",LOOKUP(FLOOR(A944,100),Table2[ID start],Table2[Class])),"الخدام"),"")</f>
        <v/>
      </c>
    </row>
    <row r="945" spans="1:4" x14ac:dyDescent="0.25">
      <c r="A945" t="str" cm="1">
        <f t="array" aca="1" ref="A945" ca="1">IFERROR(_xlfn.XLOOKUP(attendance__2[[#This Row],[ID]],_xlfn._xlws.FILTER(Table1[Old ID],Table1[Old ID]&lt;&gt;0),_xlfn._xlws.FILTER(Changelog!$C$2:$C$110,Changelog!$C$2:$C$110&lt;&gt;""),attendance__2[[#This Row],[ID]]),"")</f>
        <v/>
      </c>
      <c r="D945" t="str">
        <f ca="1">IFERROR(_xlfn.IFNA(IF((A945-FLOOR(A945,100))&lt;10,"الخدام",LOOKUP(FLOOR(A945,100),Table2[ID start],Table2[Class])),"الخدام"),"")</f>
        <v/>
      </c>
    </row>
    <row r="946" spans="1:4" x14ac:dyDescent="0.25">
      <c r="A946" t="str" cm="1">
        <f t="array" aca="1" ref="A946" ca="1">IFERROR(_xlfn.XLOOKUP(attendance__2[[#This Row],[ID]],_xlfn._xlws.FILTER(Table1[Old ID],Table1[Old ID]&lt;&gt;0),_xlfn._xlws.FILTER(Changelog!$C$2:$C$110,Changelog!$C$2:$C$110&lt;&gt;""),attendance__2[[#This Row],[ID]]),"")</f>
        <v/>
      </c>
      <c r="D946" t="str">
        <f ca="1">IFERROR(_xlfn.IFNA(IF((A946-FLOOR(A946,100))&lt;10,"الخدام",LOOKUP(FLOOR(A946,100),Table2[ID start],Table2[Class])),"الخدام"),"")</f>
        <v/>
      </c>
    </row>
    <row r="947" spans="1:4" x14ac:dyDescent="0.25">
      <c r="A947" t="str" cm="1">
        <f t="array" aca="1" ref="A947" ca="1">IFERROR(_xlfn.XLOOKUP(attendance__2[[#This Row],[ID]],_xlfn._xlws.FILTER(Table1[Old ID],Table1[Old ID]&lt;&gt;0),_xlfn._xlws.FILTER(Changelog!$C$2:$C$110,Changelog!$C$2:$C$110&lt;&gt;""),attendance__2[[#This Row],[ID]]),"")</f>
        <v/>
      </c>
      <c r="D947" t="str">
        <f ca="1">IFERROR(_xlfn.IFNA(IF((A947-FLOOR(A947,100))&lt;10,"الخدام",LOOKUP(FLOOR(A947,100),Table2[ID start],Table2[Class])),"الخدام"),"")</f>
        <v/>
      </c>
    </row>
    <row r="948" spans="1:4" x14ac:dyDescent="0.25">
      <c r="A948" t="str" cm="1">
        <f t="array" aca="1" ref="A948" ca="1">IFERROR(_xlfn.XLOOKUP(attendance__2[[#This Row],[ID]],_xlfn._xlws.FILTER(Table1[Old ID],Table1[Old ID]&lt;&gt;0),_xlfn._xlws.FILTER(Changelog!$C$2:$C$110,Changelog!$C$2:$C$110&lt;&gt;""),attendance__2[[#This Row],[ID]]),"")</f>
        <v/>
      </c>
      <c r="D948" t="str">
        <f ca="1">IFERROR(_xlfn.IFNA(IF((A948-FLOOR(A948,100))&lt;10,"الخدام",LOOKUP(FLOOR(A948,100),Table2[ID start],Table2[Class])),"الخدام"),"")</f>
        <v/>
      </c>
    </row>
    <row r="949" spans="1:4" x14ac:dyDescent="0.25">
      <c r="A949" t="str" cm="1">
        <f t="array" aca="1" ref="A949" ca="1">IFERROR(_xlfn.XLOOKUP(attendance__2[[#This Row],[ID]],_xlfn._xlws.FILTER(Table1[Old ID],Table1[Old ID]&lt;&gt;0),_xlfn._xlws.FILTER(Changelog!$C$2:$C$110,Changelog!$C$2:$C$110&lt;&gt;""),attendance__2[[#This Row],[ID]]),"")</f>
        <v/>
      </c>
      <c r="D949" t="str">
        <f ca="1">IFERROR(_xlfn.IFNA(IF((A949-FLOOR(A949,100))&lt;10,"الخدام",LOOKUP(FLOOR(A949,100),Table2[ID start],Table2[Class])),"الخدام"),"")</f>
        <v/>
      </c>
    </row>
    <row r="950" spans="1:4" x14ac:dyDescent="0.25">
      <c r="A950" t="str" cm="1">
        <f t="array" aca="1" ref="A950" ca="1">IFERROR(_xlfn.XLOOKUP(attendance__2[[#This Row],[ID]],_xlfn._xlws.FILTER(Table1[Old ID],Table1[Old ID]&lt;&gt;0),_xlfn._xlws.FILTER(Changelog!$C$2:$C$110,Changelog!$C$2:$C$110&lt;&gt;""),attendance__2[[#This Row],[ID]]),"")</f>
        <v/>
      </c>
      <c r="D950" t="str">
        <f ca="1">IFERROR(_xlfn.IFNA(IF((A950-FLOOR(A950,100))&lt;10,"الخدام",LOOKUP(FLOOR(A950,100),Table2[ID start],Table2[Class])),"الخدام"),"")</f>
        <v/>
      </c>
    </row>
    <row r="951" spans="1:4" x14ac:dyDescent="0.25">
      <c r="A951" t="str" cm="1">
        <f t="array" aca="1" ref="A951" ca="1">IFERROR(_xlfn.XLOOKUP(attendance__2[[#This Row],[ID]],_xlfn._xlws.FILTER(Table1[Old ID],Table1[Old ID]&lt;&gt;0),_xlfn._xlws.FILTER(Changelog!$C$2:$C$110,Changelog!$C$2:$C$110&lt;&gt;""),attendance__2[[#This Row],[ID]]),"")</f>
        <v/>
      </c>
      <c r="D951" t="str">
        <f ca="1">IFERROR(_xlfn.IFNA(IF((A951-FLOOR(A951,100))&lt;10,"الخدام",LOOKUP(FLOOR(A951,100),Table2[ID start],Table2[Class])),"الخدام"),"")</f>
        <v/>
      </c>
    </row>
    <row r="952" spans="1:4" x14ac:dyDescent="0.25">
      <c r="A952" t="str" cm="1">
        <f t="array" aca="1" ref="A952" ca="1">IFERROR(_xlfn.XLOOKUP(attendance__2[[#This Row],[ID]],_xlfn._xlws.FILTER(Table1[Old ID],Table1[Old ID]&lt;&gt;0),_xlfn._xlws.FILTER(Changelog!$C$2:$C$110,Changelog!$C$2:$C$110&lt;&gt;""),attendance__2[[#This Row],[ID]]),"")</f>
        <v/>
      </c>
      <c r="D952" t="str">
        <f ca="1">IFERROR(_xlfn.IFNA(IF((A952-FLOOR(A952,100))&lt;10,"الخدام",LOOKUP(FLOOR(A952,100),Table2[ID start],Table2[Class])),"الخدام"),"")</f>
        <v/>
      </c>
    </row>
    <row r="953" spans="1:4" x14ac:dyDescent="0.25">
      <c r="A953" t="str" cm="1">
        <f t="array" aca="1" ref="A953" ca="1">IFERROR(_xlfn.XLOOKUP(attendance__2[[#This Row],[ID]],_xlfn._xlws.FILTER(Table1[Old ID],Table1[Old ID]&lt;&gt;0),_xlfn._xlws.FILTER(Changelog!$C$2:$C$110,Changelog!$C$2:$C$110&lt;&gt;""),attendance__2[[#This Row],[ID]]),"")</f>
        <v/>
      </c>
      <c r="D953" t="str">
        <f ca="1">IFERROR(_xlfn.IFNA(IF((A953-FLOOR(A953,100))&lt;10,"الخدام",LOOKUP(FLOOR(A953,100),Table2[ID start],Table2[Class])),"الخدام"),"")</f>
        <v/>
      </c>
    </row>
    <row r="954" spans="1:4" x14ac:dyDescent="0.25">
      <c r="A954" t="str" cm="1">
        <f t="array" aca="1" ref="A954" ca="1">IFERROR(_xlfn.XLOOKUP(attendance__2[[#This Row],[ID]],_xlfn._xlws.FILTER(Table1[Old ID],Table1[Old ID]&lt;&gt;0),_xlfn._xlws.FILTER(Changelog!$C$2:$C$110,Changelog!$C$2:$C$110&lt;&gt;""),attendance__2[[#This Row],[ID]]),"")</f>
        <v/>
      </c>
      <c r="D954" t="str">
        <f ca="1">IFERROR(_xlfn.IFNA(IF((A954-FLOOR(A954,100))&lt;10,"الخدام",LOOKUP(FLOOR(A954,100),Table2[ID start],Table2[Class])),"الخدام"),"")</f>
        <v/>
      </c>
    </row>
    <row r="955" spans="1:4" x14ac:dyDescent="0.25">
      <c r="A955" t="str" cm="1">
        <f t="array" aca="1" ref="A955" ca="1">IFERROR(_xlfn.XLOOKUP(attendance__2[[#This Row],[ID]],_xlfn._xlws.FILTER(Table1[Old ID],Table1[Old ID]&lt;&gt;0),_xlfn._xlws.FILTER(Changelog!$C$2:$C$110,Changelog!$C$2:$C$110&lt;&gt;""),attendance__2[[#This Row],[ID]]),"")</f>
        <v/>
      </c>
      <c r="D955" t="str">
        <f ca="1">IFERROR(_xlfn.IFNA(IF((A955-FLOOR(A955,100))&lt;10,"الخدام",LOOKUP(FLOOR(A955,100),Table2[ID start],Table2[Class])),"الخدام"),"")</f>
        <v/>
      </c>
    </row>
    <row r="956" spans="1:4" x14ac:dyDescent="0.25">
      <c r="A956" t="str" cm="1">
        <f t="array" aca="1" ref="A956" ca="1">IFERROR(_xlfn.XLOOKUP(attendance__2[[#This Row],[ID]],_xlfn._xlws.FILTER(Table1[Old ID],Table1[Old ID]&lt;&gt;0),_xlfn._xlws.FILTER(Changelog!$C$2:$C$110,Changelog!$C$2:$C$110&lt;&gt;""),attendance__2[[#This Row],[ID]]),"")</f>
        <v/>
      </c>
      <c r="D956" t="str">
        <f ca="1">IFERROR(_xlfn.IFNA(IF((A956-FLOOR(A956,100))&lt;10,"الخدام",LOOKUP(FLOOR(A956,100),Table2[ID start],Table2[Class])),"الخدام"),"")</f>
        <v/>
      </c>
    </row>
    <row r="957" spans="1:4" x14ac:dyDescent="0.25">
      <c r="A957" t="str" cm="1">
        <f t="array" aca="1" ref="A957" ca="1">IFERROR(_xlfn.XLOOKUP(attendance__2[[#This Row],[ID]],_xlfn._xlws.FILTER(Table1[Old ID],Table1[Old ID]&lt;&gt;0),_xlfn._xlws.FILTER(Changelog!$C$2:$C$110,Changelog!$C$2:$C$110&lt;&gt;""),attendance__2[[#This Row],[ID]]),"")</f>
        <v/>
      </c>
      <c r="D957" t="str">
        <f ca="1">IFERROR(_xlfn.IFNA(IF((A957-FLOOR(A957,100))&lt;10,"الخدام",LOOKUP(FLOOR(A957,100),Table2[ID start],Table2[Class])),"الخدام"),"")</f>
        <v/>
      </c>
    </row>
    <row r="958" spans="1:4" x14ac:dyDescent="0.25">
      <c r="A958" t="str" cm="1">
        <f t="array" aca="1" ref="A958" ca="1">IFERROR(_xlfn.XLOOKUP(attendance__2[[#This Row],[ID]],_xlfn._xlws.FILTER(Table1[Old ID],Table1[Old ID]&lt;&gt;0),_xlfn._xlws.FILTER(Changelog!$C$2:$C$110,Changelog!$C$2:$C$110&lt;&gt;""),attendance__2[[#This Row],[ID]]),"")</f>
        <v/>
      </c>
      <c r="D958" t="str">
        <f ca="1">IFERROR(_xlfn.IFNA(IF((A958-FLOOR(A958,100))&lt;10,"الخدام",LOOKUP(FLOOR(A958,100),Table2[ID start],Table2[Class])),"الخدام"),"")</f>
        <v/>
      </c>
    </row>
    <row r="959" spans="1:4" x14ac:dyDescent="0.25">
      <c r="A959" t="str" cm="1">
        <f t="array" aca="1" ref="A959" ca="1">IFERROR(_xlfn.XLOOKUP(attendance__2[[#This Row],[ID]],_xlfn._xlws.FILTER(Table1[Old ID],Table1[Old ID]&lt;&gt;0),_xlfn._xlws.FILTER(Changelog!$C$2:$C$110,Changelog!$C$2:$C$110&lt;&gt;""),attendance__2[[#This Row],[ID]]),"")</f>
        <v/>
      </c>
      <c r="D959" t="str">
        <f ca="1">IFERROR(_xlfn.IFNA(IF((A959-FLOOR(A959,100))&lt;10,"الخدام",LOOKUP(FLOOR(A959,100),Table2[ID start],Table2[Class])),"الخدام"),"")</f>
        <v/>
      </c>
    </row>
    <row r="960" spans="1:4" x14ac:dyDescent="0.25">
      <c r="A960" t="str" cm="1">
        <f t="array" aca="1" ref="A960" ca="1">IFERROR(_xlfn.XLOOKUP(attendance__2[[#This Row],[ID]],_xlfn._xlws.FILTER(Table1[Old ID],Table1[Old ID]&lt;&gt;0),_xlfn._xlws.FILTER(Changelog!$C$2:$C$110,Changelog!$C$2:$C$110&lt;&gt;""),attendance__2[[#This Row],[ID]]),"")</f>
        <v/>
      </c>
      <c r="D960" t="str">
        <f ca="1">IFERROR(_xlfn.IFNA(IF((A960-FLOOR(A960,100))&lt;10,"الخدام",LOOKUP(FLOOR(A960,100),Table2[ID start],Table2[Class])),"الخدام"),"")</f>
        <v/>
      </c>
    </row>
    <row r="961" spans="1:4" x14ac:dyDescent="0.25">
      <c r="A961" t="str" cm="1">
        <f t="array" aca="1" ref="A961" ca="1">IFERROR(_xlfn.XLOOKUP(attendance__2[[#This Row],[ID]],_xlfn._xlws.FILTER(Table1[Old ID],Table1[Old ID]&lt;&gt;0),_xlfn._xlws.FILTER(Changelog!$C$2:$C$110,Changelog!$C$2:$C$110&lt;&gt;""),attendance__2[[#This Row],[ID]]),"")</f>
        <v/>
      </c>
      <c r="D961" t="str">
        <f ca="1">IFERROR(_xlfn.IFNA(IF((A961-FLOOR(A961,100))&lt;10,"الخدام",LOOKUP(FLOOR(A961,100),Table2[ID start],Table2[Class])),"الخدام"),"")</f>
        <v/>
      </c>
    </row>
    <row r="962" spans="1:4" x14ac:dyDescent="0.25">
      <c r="A962" t="str" cm="1">
        <f t="array" aca="1" ref="A962" ca="1">IFERROR(_xlfn.XLOOKUP(attendance__2[[#This Row],[ID]],_xlfn._xlws.FILTER(Table1[Old ID],Table1[Old ID]&lt;&gt;0),_xlfn._xlws.FILTER(Changelog!$C$2:$C$110,Changelog!$C$2:$C$110&lt;&gt;""),attendance__2[[#This Row],[ID]]),"")</f>
        <v/>
      </c>
      <c r="D962" t="str">
        <f ca="1">IFERROR(_xlfn.IFNA(IF((A962-FLOOR(A962,100))&lt;10,"الخدام",LOOKUP(FLOOR(A962,100),Table2[ID start],Table2[Class])),"الخدام"),"")</f>
        <v/>
      </c>
    </row>
    <row r="963" spans="1:4" x14ac:dyDescent="0.25">
      <c r="A963" t="str" cm="1">
        <f t="array" aca="1" ref="A963" ca="1">IFERROR(_xlfn.XLOOKUP(attendance__2[[#This Row],[ID]],_xlfn._xlws.FILTER(Table1[Old ID],Table1[Old ID]&lt;&gt;0),_xlfn._xlws.FILTER(Changelog!$C$2:$C$110,Changelog!$C$2:$C$110&lt;&gt;""),attendance__2[[#This Row],[ID]]),"")</f>
        <v/>
      </c>
      <c r="D963" t="str">
        <f ca="1">IFERROR(_xlfn.IFNA(IF((A963-FLOOR(A963,100))&lt;10,"الخدام",LOOKUP(FLOOR(A963,100),Table2[ID start],Table2[Class])),"الخدام"),"")</f>
        <v/>
      </c>
    </row>
    <row r="964" spans="1:4" x14ac:dyDescent="0.25">
      <c r="A964" t="str" cm="1">
        <f t="array" aca="1" ref="A964" ca="1">IFERROR(_xlfn.XLOOKUP(attendance__2[[#This Row],[ID]],_xlfn._xlws.FILTER(Table1[Old ID],Table1[Old ID]&lt;&gt;0),_xlfn._xlws.FILTER(Changelog!$C$2:$C$110,Changelog!$C$2:$C$110&lt;&gt;""),attendance__2[[#This Row],[ID]]),"")</f>
        <v/>
      </c>
      <c r="D964" t="str">
        <f ca="1">IFERROR(_xlfn.IFNA(IF((A964-FLOOR(A964,100))&lt;10,"الخدام",LOOKUP(FLOOR(A964,100),Table2[ID start],Table2[Class])),"الخدام"),"")</f>
        <v/>
      </c>
    </row>
    <row r="965" spans="1:4" x14ac:dyDescent="0.25">
      <c r="A965" t="str" cm="1">
        <f t="array" aca="1" ref="A965" ca="1">IFERROR(_xlfn.XLOOKUP(attendance__2[[#This Row],[ID]],_xlfn._xlws.FILTER(Table1[Old ID],Table1[Old ID]&lt;&gt;0),_xlfn._xlws.FILTER(Changelog!$C$2:$C$110,Changelog!$C$2:$C$110&lt;&gt;""),attendance__2[[#This Row],[ID]]),"")</f>
        <v/>
      </c>
      <c r="D965" t="str">
        <f ca="1">IFERROR(_xlfn.IFNA(IF((A965-FLOOR(A965,100))&lt;10,"الخدام",LOOKUP(FLOOR(A965,100),Table2[ID start],Table2[Class])),"الخدام"),"")</f>
        <v/>
      </c>
    </row>
    <row r="966" spans="1:4" x14ac:dyDescent="0.25">
      <c r="A966" t="str" cm="1">
        <f t="array" aca="1" ref="A966" ca="1">IFERROR(_xlfn.XLOOKUP(attendance__2[[#This Row],[ID]],_xlfn._xlws.FILTER(Table1[Old ID],Table1[Old ID]&lt;&gt;0),_xlfn._xlws.FILTER(Changelog!$C$2:$C$110,Changelog!$C$2:$C$110&lt;&gt;""),attendance__2[[#This Row],[ID]]),"")</f>
        <v/>
      </c>
      <c r="D966" t="str">
        <f ca="1">IFERROR(_xlfn.IFNA(IF((A966-FLOOR(A966,100))&lt;10,"الخدام",LOOKUP(FLOOR(A966,100),Table2[ID start],Table2[Class])),"الخدام"),"")</f>
        <v/>
      </c>
    </row>
    <row r="967" spans="1:4" x14ac:dyDescent="0.25">
      <c r="A967" t="str" cm="1">
        <f t="array" aca="1" ref="A967" ca="1">IFERROR(_xlfn.XLOOKUP(attendance__2[[#This Row],[ID]],_xlfn._xlws.FILTER(Table1[Old ID],Table1[Old ID]&lt;&gt;0),_xlfn._xlws.FILTER(Changelog!$C$2:$C$110,Changelog!$C$2:$C$110&lt;&gt;""),attendance__2[[#This Row],[ID]]),"")</f>
        <v/>
      </c>
      <c r="D967" t="str">
        <f ca="1">IFERROR(_xlfn.IFNA(IF((A967-FLOOR(A967,100))&lt;10,"الخدام",LOOKUP(FLOOR(A967,100),Table2[ID start],Table2[Class])),"الخدام"),"")</f>
        <v/>
      </c>
    </row>
    <row r="968" spans="1:4" x14ac:dyDescent="0.25">
      <c r="A968" t="str" cm="1">
        <f t="array" aca="1" ref="A968" ca="1">IFERROR(_xlfn.XLOOKUP(attendance__2[[#This Row],[ID]],_xlfn._xlws.FILTER(Table1[Old ID],Table1[Old ID]&lt;&gt;0),_xlfn._xlws.FILTER(Changelog!$C$2:$C$110,Changelog!$C$2:$C$110&lt;&gt;""),attendance__2[[#This Row],[ID]]),"")</f>
        <v/>
      </c>
      <c r="D968" t="str">
        <f ca="1">IFERROR(_xlfn.IFNA(IF((A968-FLOOR(A968,100))&lt;10,"الخدام",LOOKUP(FLOOR(A968,100),Table2[ID start],Table2[Class])),"الخدام"),"")</f>
        <v/>
      </c>
    </row>
    <row r="969" spans="1:4" x14ac:dyDescent="0.25">
      <c r="A969" t="str" cm="1">
        <f t="array" aca="1" ref="A969" ca="1">IFERROR(_xlfn.XLOOKUP(attendance__2[[#This Row],[ID]],_xlfn._xlws.FILTER(Table1[Old ID],Table1[Old ID]&lt;&gt;0),_xlfn._xlws.FILTER(Changelog!$C$2:$C$110,Changelog!$C$2:$C$110&lt;&gt;""),attendance__2[[#This Row],[ID]]),"")</f>
        <v/>
      </c>
      <c r="D969" t="str">
        <f ca="1">IFERROR(_xlfn.IFNA(IF((A969-FLOOR(A969,100))&lt;10,"الخدام",LOOKUP(FLOOR(A969,100),Table2[ID start],Table2[Class])),"الخدام"),"")</f>
        <v/>
      </c>
    </row>
    <row r="970" spans="1:4" x14ac:dyDescent="0.25">
      <c r="A970" t="str" cm="1">
        <f t="array" aca="1" ref="A970" ca="1">IFERROR(_xlfn.XLOOKUP(attendance__2[[#This Row],[ID]],_xlfn._xlws.FILTER(Table1[Old ID],Table1[Old ID]&lt;&gt;0),_xlfn._xlws.FILTER(Changelog!$C$2:$C$110,Changelog!$C$2:$C$110&lt;&gt;""),attendance__2[[#This Row],[ID]]),"")</f>
        <v/>
      </c>
      <c r="D970" t="str">
        <f ca="1">IFERROR(_xlfn.IFNA(IF((A970-FLOOR(A970,100))&lt;10,"الخدام",LOOKUP(FLOOR(A970,100),Table2[ID start],Table2[Class])),"الخدام"),"")</f>
        <v/>
      </c>
    </row>
    <row r="971" spans="1:4" x14ac:dyDescent="0.25">
      <c r="A971" t="str" cm="1">
        <f t="array" aca="1" ref="A971" ca="1">IFERROR(_xlfn.XLOOKUP(attendance__2[[#This Row],[ID]],_xlfn._xlws.FILTER(Table1[Old ID],Table1[Old ID]&lt;&gt;0),_xlfn._xlws.FILTER(Changelog!$C$2:$C$110,Changelog!$C$2:$C$110&lt;&gt;""),attendance__2[[#This Row],[ID]]),"")</f>
        <v/>
      </c>
      <c r="D971" t="str">
        <f ca="1">IFERROR(_xlfn.IFNA(IF((A971-FLOOR(A971,100))&lt;10,"الخدام",LOOKUP(FLOOR(A971,100),Table2[ID start],Table2[Class])),"الخدام"),"")</f>
        <v/>
      </c>
    </row>
    <row r="972" spans="1:4" x14ac:dyDescent="0.25">
      <c r="A972" t="str" cm="1">
        <f t="array" aca="1" ref="A972" ca="1">IFERROR(_xlfn.XLOOKUP(attendance__2[[#This Row],[ID]],_xlfn._xlws.FILTER(Table1[Old ID],Table1[Old ID]&lt;&gt;0),_xlfn._xlws.FILTER(Changelog!$C$2:$C$110,Changelog!$C$2:$C$110&lt;&gt;""),attendance__2[[#This Row],[ID]]),"")</f>
        <v/>
      </c>
      <c r="D972" t="str">
        <f ca="1">IFERROR(_xlfn.IFNA(IF((A972-FLOOR(A972,100))&lt;10,"الخدام",LOOKUP(FLOOR(A972,100),Table2[ID start],Table2[Class])),"الخدام"),"")</f>
        <v/>
      </c>
    </row>
    <row r="973" spans="1:4" x14ac:dyDescent="0.25">
      <c r="A973" t="str" cm="1">
        <f t="array" aca="1" ref="A973" ca="1">IFERROR(_xlfn.XLOOKUP(attendance__2[[#This Row],[ID]],_xlfn._xlws.FILTER(Table1[Old ID],Table1[Old ID]&lt;&gt;0),_xlfn._xlws.FILTER(Changelog!$C$2:$C$110,Changelog!$C$2:$C$110&lt;&gt;""),attendance__2[[#This Row],[ID]]),"")</f>
        <v/>
      </c>
      <c r="D973" t="str">
        <f ca="1">IFERROR(_xlfn.IFNA(IF((A973-FLOOR(A973,100))&lt;10,"الخدام",LOOKUP(FLOOR(A973,100),Table2[ID start],Table2[Class])),"الخدام"),"")</f>
        <v/>
      </c>
    </row>
    <row r="974" spans="1:4" x14ac:dyDescent="0.25">
      <c r="A974" t="str" cm="1">
        <f t="array" aca="1" ref="A974" ca="1">IFERROR(_xlfn.XLOOKUP(attendance__2[[#This Row],[ID]],_xlfn._xlws.FILTER(Table1[Old ID],Table1[Old ID]&lt;&gt;0),_xlfn._xlws.FILTER(Changelog!$C$2:$C$110,Changelog!$C$2:$C$110&lt;&gt;""),attendance__2[[#This Row],[ID]]),"")</f>
        <v/>
      </c>
      <c r="D974" t="str">
        <f ca="1">IFERROR(_xlfn.IFNA(IF((A974-FLOOR(A974,100))&lt;10,"الخدام",LOOKUP(FLOOR(A974,100),Table2[ID start],Table2[Class])),"الخدام"),"")</f>
        <v/>
      </c>
    </row>
    <row r="975" spans="1:4" x14ac:dyDescent="0.25">
      <c r="A975" t="str" cm="1">
        <f t="array" aca="1" ref="A975" ca="1">IFERROR(_xlfn.XLOOKUP(attendance__2[[#This Row],[ID]],_xlfn._xlws.FILTER(Table1[Old ID],Table1[Old ID]&lt;&gt;0),_xlfn._xlws.FILTER(Changelog!$C$2:$C$110,Changelog!$C$2:$C$110&lt;&gt;""),attendance__2[[#This Row],[ID]]),"")</f>
        <v/>
      </c>
      <c r="D975" t="str">
        <f ca="1">IFERROR(_xlfn.IFNA(IF((A975-FLOOR(A975,100))&lt;10,"الخدام",LOOKUP(FLOOR(A975,100),Table2[ID start],Table2[Class])),"الخدام"),"")</f>
        <v/>
      </c>
    </row>
    <row r="976" spans="1:4" x14ac:dyDescent="0.25">
      <c r="A976" t="str" cm="1">
        <f t="array" aca="1" ref="A976" ca="1">IFERROR(_xlfn.XLOOKUP(attendance__2[[#This Row],[ID]],_xlfn._xlws.FILTER(Table1[Old ID],Table1[Old ID]&lt;&gt;0),_xlfn._xlws.FILTER(Changelog!$C$2:$C$110,Changelog!$C$2:$C$110&lt;&gt;""),attendance__2[[#This Row],[ID]]),"")</f>
        <v/>
      </c>
      <c r="D976" t="str">
        <f ca="1">IFERROR(_xlfn.IFNA(IF((A976-FLOOR(A976,100))&lt;10,"الخدام",LOOKUP(FLOOR(A976,100),Table2[ID start],Table2[Class])),"الخدام"),"")</f>
        <v/>
      </c>
    </row>
    <row r="977" spans="1:4" x14ac:dyDescent="0.25">
      <c r="A977" t="str" cm="1">
        <f t="array" aca="1" ref="A977" ca="1">IFERROR(_xlfn.XLOOKUP(attendance__2[[#This Row],[ID]],_xlfn._xlws.FILTER(Table1[Old ID],Table1[Old ID]&lt;&gt;0),_xlfn._xlws.FILTER(Changelog!$C$2:$C$110,Changelog!$C$2:$C$110&lt;&gt;""),attendance__2[[#This Row],[ID]]),"")</f>
        <v/>
      </c>
      <c r="D977" t="str">
        <f ca="1">IFERROR(_xlfn.IFNA(IF((A977-FLOOR(A977,100))&lt;10,"الخدام",LOOKUP(FLOOR(A977,100),Table2[ID start],Table2[Class])),"الخدام"),"")</f>
        <v/>
      </c>
    </row>
    <row r="978" spans="1:4" x14ac:dyDescent="0.25">
      <c r="A978" t="str" cm="1">
        <f t="array" aca="1" ref="A978" ca="1">IFERROR(_xlfn.XLOOKUP(attendance__2[[#This Row],[ID]],_xlfn._xlws.FILTER(Table1[Old ID],Table1[Old ID]&lt;&gt;0),_xlfn._xlws.FILTER(Changelog!$C$2:$C$110,Changelog!$C$2:$C$110&lt;&gt;""),attendance__2[[#This Row],[ID]]),"")</f>
        <v/>
      </c>
      <c r="D978" t="str">
        <f ca="1">IFERROR(_xlfn.IFNA(IF((A978-FLOOR(A978,100))&lt;10,"الخدام",LOOKUP(FLOOR(A978,100),Table2[ID start],Table2[Class])),"الخدام"),"")</f>
        <v/>
      </c>
    </row>
    <row r="979" spans="1:4" x14ac:dyDescent="0.25">
      <c r="A979" t="str" cm="1">
        <f t="array" aca="1" ref="A979" ca="1">IFERROR(_xlfn.XLOOKUP(attendance__2[[#This Row],[ID]],_xlfn._xlws.FILTER(Table1[Old ID],Table1[Old ID]&lt;&gt;0),_xlfn._xlws.FILTER(Changelog!$C$2:$C$110,Changelog!$C$2:$C$110&lt;&gt;""),attendance__2[[#This Row],[ID]]),"")</f>
        <v/>
      </c>
      <c r="D979" t="str">
        <f ca="1">IFERROR(_xlfn.IFNA(IF((A979-FLOOR(A979,100))&lt;10,"الخدام",LOOKUP(FLOOR(A979,100),Table2[ID start],Table2[Class])),"الخدام"),"")</f>
        <v/>
      </c>
    </row>
    <row r="980" spans="1:4" x14ac:dyDescent="0.25">
      <c r="A980" t="str" cm="1">
        <f t="array" aca="1" ref="A980" ca="1">IFERROR(_xlfn.XLOOKUP(attendance__2[[#This Row],[ID]],_xlfn._xlws.FILTER(Table1[Old ID],Table1[Old ID]&lt;&gt;0),_xlfn._xlws.FILTER(Changelog!$C$2:$C$110,Changelog!$C$2:$C$110&lt;&gt;""),attendance__2[[#This Row],[ID]]),"")</f>
        <v/>
      </c>
      <c r="D980" t="str">
        <f ca="1">IFERROR(_xlfn.IFNA(IF((A980-FLOOR(A980,100))&lt;10,"الخدام",LOOKUP(FLOOR(A980,100),Table2[ID start],Table2[Class])),"الخدام"),"")</f>
        <v/>
      </c>
    </row>
    <row r="981" spans="1:4" x14ac:dyDescent="0.25">
      <c r="A981" t="str" cm="1">
        <f t="array" aca="1" ref="A981" ca="1">IFERROR(_xlfn.XLOOKUP(attendance__2[[#This Row],[ID]],_xlfn._xlws.FILTER(Table1[Old ID],Table1[Old ID]&lt;&gt;0),_xlfn._xlws.FILTER(Changelog!$C$2:$C$110,Changelog!$C$2:$C$110&lt;&gt;""),attendance__2[[#This Row],[ID]]),"")</f>
        <v/>
      </c>
      <c r="D981" t="str">
        <f ca="1">IFERROR(_xlfn.IFNA(IF((A981-FLOOR(A981,100))&lt;10,"الخدام",LOOKUP(FLOOR(A981,100),Table2[ID start],Table2[Class])),"الخدام"),"")</f>
        <v/>
      </c>
    </row>
    <row r="982" spans="1:4" x14ac:dyDescent="0.25">
      <c r="A982" t="str" cm="1">
        <f t="array" aca="1" ref="A982" ca="1">IFERROR(_xlfn.XLOOKUP(attendance__2[[#This Row],[ID]],_xlfn._xlws.FILTER(Table1[Old ID],Table1[Old ID]&lt;&gt;0),_xlfn._xlws.FILTER(Changelog!$C$2:$C$110,Changelog!$C$2:$C$110&lt;&gt;""),attendance__2[[#This Row],[ID]]),"")</f>
        <v/>
      </c>
      <c r="D982" t="str">
        <f ca="1">IFERROR(_xlfn.IFNA(IF((A982-FLOOR(A982,100))&lt;10,"الخدام",LOOKUP(FLOOR(A982,100),Table2[ID start],Table2[Class])),"الخدام"),"")</f>
        <v/>
      </c>
    </row>
    <row r="983" spans="1:4" x14ac:dyDescent="0.25">
      <c r="A983" t="str" cm="1">
        <f t="array" aca="1" ref="A983" ca="1">IFERROR(_xlfn.XLOOKUP(attendance__2[[#This Row],[ID]],_xlfn._xlws.FILTER(Table1[Old ID],Table1[Old ID]&lt;&gt;0),_xlfn._xlws.FILTER(Changelog!$C$2:$C$110,Changelog!$C$2:$C$110&lt;&gt;""),attendance__2[[#This Row],[ID]]),"")</f>
        <v/>
      </c>
      <c r="D983" t="str">
        <f ca="1">IFERROR(_xlfn.IFNA(IF((A983-FLOOR(A983,100))&lt;10,"الخدام",LOOKUP(FLOOR(A983,100),Table2[ID start],Table2[Class])),"الخدام"),"")</f>
        <v/>
      </c>
    </row>
    <row r="984" spans="1:4" x14ac:dyDescent="0.25">
      <c r="A984" t="str" cm="1">
        <f t="array" aca="1" ref="A984" ca="1">IFERROR(_xlfn.XLOOKUP(attendance__2[[#This Row],[ID]],_xlfn._xlws.FILTER(Table1[Old ID],Table1[Old ID]&lt;&gt;0),_xlfn._xlws.FILTER(Changelog!$C$2:$C$110,Changelog!$C$2:$C$110&lt;&gt;""),attendance__2[[#This Row],[ID]]),"")</f>
        <v/>
      </c>
      <c r="D984" t="str">
        <f ca="1">IFERROR(_xlfn.IFNA(IF((A984-FLOOR(A984,100))&lt;10,"الخدام",LOOKUP(FLOOR(A984,100),Table2[ID start],Table2[Class])),"الخدام"),"")</f>
        <v/>
      </c>
    </row>
    <row r="985" spans="1:4" x14ac:dyDescent="0.25">
      <c r="A985" t="str" cm="1">
        <f t="array" aca="1" ref="A985" ca="1">IFERROR(_xlfn.XLOOKUP(attendance__2[[#This Row],[ID]],_xlfn._xlws.FILTER(Table1[Old ID],Table1[Old ID]&lt;&gt;0),_xlfn._xlws.FILTER(Changelog!$C$2:$C$110,Changelog!$C$2:$C$110&lt;&gt;""),attendance__2[[#This Row],[ID]]),"")</f>
        <v/>
      </c>
      <c r="D985" t="str">
        <f ca="1">IFERROR(_xlfn.IFNA(IF((A985-FLOOR(A985,100))&lt;10,"الخدام",LOOKUP(FLOOR(A985,100),Table2[ID start],Table2[Class])),"الخدام"),"")</f>
        <v/>
      </c>
    </row>
    <row r="986" spans="1:4" x14ac:dyDescent="0.25">
      <c r="A986" t="str" cm="1">
        <f t="array" aca="1" ref="A986" ca="1">IFERROR(_xlfn.XLOOKUP(attendance__2[[#This Row],[ID]],_xlfn._xlws.FILTER(Table1[Old ID],Table1[Old ID]&lt;&gt;0),_xlfn._xlws.FILTER(Changelog!$C$2:$C$110,Changelog!$C$2:$C$110&lt;&gt;""),attendance__2[[#This Row],[ID]]),"")</f>
        <v/>
      </c>
      <c r="D986" t="str">
        <f ca="1">IFERROR(_xlfn.IFNA(IF((A986-FLOOR(A986,100))&lt;10,"الخدام",LOOKUP(FLOOR(A986,100),Table2[ID start],Table2[Class])),"الخدام"),"")</f>
        <v/>
      </c>
    </row>
    <row r="987" spans="1:4" x14ac:dyDescent="0.25">
      <c r="A987" t="str" cm="1">
        <f t="array" aca="1" ref="A987" ca="1">IFERROR(_xlfn.XLOOKUP(attendance__2[[#This Row],[ID]],_xlfn._xlws.FILTER(Table1[Old ID],Table1[Old ID]&lt;&gt;0),_xlfn._xlws.FILTER(Changelog!$C$2:$C$110,Changelog!$C$2:$C$110&lt;&gt;""),attendance__2[[#This Row],[ID]]),"")</f>
        <v/>
      </c>
      <c r="D987" t="str">
        <f ca="1">IFERROR(_xlfn.IFNA(IF((A987-FLOOR(A987,100))&lt;10,"الخدام",LOOKUP(FLOOR(A987,100),Table2[ID start],Table2[Class])),"الخدام"),"")</f>
        <v/>
      </c>
    </row>
    <row r="988" spans="1:4" x14ac:dyDescent="0.25">
      <c r="A988" t="str" cm="1">
        <f t="array" aca="1" ref="A988" ca="1">IFERROR(_xlfn.XLOOKUP(attendance__2[[#This Row],[ID]],_xlfn._xlws.FILTER(Table1[Old ID],Table1[Old ID]&lt;&gt;0),_xlfn._xlws.FILTER(Changelog!$C$2:$C$110,Changelog!$C$2:$C$110&lt;&gt;""),attendance__2[[#This Row],[ID]]),"")</f>
        <v/>
      </c>
      <c r="D988" t="str">
        <f ca="1">IFERROR(_xlfn.IFNA(IF((A988-FLOOR(A988,100))&lt;10,"الخدام",LOOKUP(FLOOR(A988,100),Table2[ID start],Table2[Class])),"الخدام"),"")</f>
        <v/>
      </c>
    </row>
    <row r="989" spans="1:4" x14ac:dyDescent="0.25">
      <c r="A989" t="str" cm="1">
        <f t="array" aca="1" ref="A989" ca="1">IFERROR(_xlfn.XLOOKUP(attendance__2[[#This Row],[ID]],_xlfn._xlws.FILTER(Table1[Old ID],Table1[Old ID]&lt;&gt;0),_xlfn._xlws.FILTER(Changelog!$C$2:$C$110,Changelog!$C$2:$C$110&lt;&gt;""),attendance__2[[#This Row],[ID]]),"")</f>
        <v/>
      </c>
      <c r="D989" t="str">
        <f ca="1">IFERROR(_xlfn.IFNA(IF((A989-FLOOR(A989,100))&lt;10,"الخدام",LOOKUP(FLOOR(A989,100),Table2[ID start],Table2[Class])),"الخدام"),"")</f>
        <v/>
      </c>
    </row>
    <row r="990" spans="1:4" x14ac:dyDescent="0.25">
      <c r="A990" t="str" cm="1">
        <f t="array" aca="1" ref="A990" ca="1">IFERROR(_xlfn.XLOOKUP(attendance__2[[#This Row],[ID]],_xlfn._xlws.FILTER(Table1[Old ID],Table1[Old ID]&lt;&gt;0),_xlfn._xlws.FILTER(Changelog!$C$2:$C$110,Changelog!$C$2:$C$110&lt;&gt;""),attendance__2[[#This Row],[ID]]),"")</f>
        <v/>
      </c>
      <c r="D990" t="str">
        <f ca="1">IFERROR(_xlfn.IFNA(IF((A990-FLOOR(A990,100))&lt;10,"الخدام",LOOKUP(FLOOR(A990,100),Table2[ID start],Table2[Class])),"الخدام"),"")</f>
        <v/>
      </c>
    </row>
    <row r="991" spans="1:4" x14ac:dyDescent="0.25">
      <c r="A991" t="str" cm="1">
        <f t="array" aca="1" ref="A991" ca="1">IFERROR(_xlfn.XLOOKUP(attendance__2[[#This Row],[ID]],_xlfn._xlws.FILTER(Table1[Old ID],Table1[Old ID]&lt;&gt;0),_xlfn._xlws.FILTER(Changelog!$C$2:$C$110,Changelog!$C$2:$C$110&lt;&gt;""),attendance__2[[#This Row],[ID]]),"")</f>
        <v/>
      </c>
      <c r="D991" t="str">
        <f ca="1">IFERROR(_xlfn.IFNA(IF((A991-FLOOR(A991,100))&lt;10,"الخدام",LOOKUP(FLOOR(A991,100),Table2[ID start],Table2[Class])),"الخدام"),"")</f>
        <v/>
      </c>
    </row>
    <row r="992" spans="1:4" x14ac:dyDescent="0.25">
      <c r="A992" t="str" cm="1">
        <f t="array" aca="1" ref="A992" ca="1">IFERROR(_xlfn.XLOOKUP(attendance__2[[#This Row],[ID]],_xlfn._xlws.FILTER(Table1[Old ID],Table1[Old ID]&lt;&gt;0),_xlfn._xlws.FILTER(Changelog!$C$2:$C$110,Changelog!$C$2:$C$110&lt;&gt;""),attendance__2[[#This Row],[ID]]),"")</f>
        <v/>
      </c>
      <c r="D992" t="str">
        <f ca="1">IFERROR(_xlfn.IFNA(IF((A992-FLOOR(A992,100))&lt;10,"الخدام",LOOKUP(FLOOR(A992,100),Table2[ID start],Table2[Class])),"الخدام"),"")</f>
        <v/>
      </c>
    </row>
    <row r="993" spans="1:4" x14ac:dyDescent="0.25">
      <c r="A993" t="str" cm="1">
        <f t="array" aca="1" ref="A993" ca="1">IFERROR(_xlfn.XLOOKUP(attendance__2[[#This Row],[ID]],_xlfn._xlws.FILTER(Table1[Old ID],Table1[Old ID]&lt;&gt;0),_xlfn._xlws.FILTER(Changelog!$C$2:$C$110,Changelog!$C$2:$C$110&lt;&gt;""),attendance__2[[#This Row],[ID]]),"")</f>
        <v/>
      </c>
      <c r="D993" t="str">
        <f ca="1">IFERROR(_xlfn.IFNA(IF((A993-FLOOR(A993,100))&lt;10,"الخدام",LOOKUP(FLOOR(A993,100),Table2[ID start],Table2[Class])),"الخدام"),"")</f>
        <v/>
      </c>
    </row>
    <row r="994" spans="1:4" x14ac:dyDescent="0.25">
      <c r="A994" t="str" cm="1">
        <f t="array" aca="1" ref="A994" ca="1">IFERROR(_xlfn.XLOOKUP(attendance__2[[#This Row],[ID]],_xlfn._xlws.FILTER(Table1[Old ID],Table1[Old ID]&lt;&gt;0),_xlfn._xlws.FILTER(Changelog!$C$2:$C$110,Changelog!$C$2:$C$110&lt;&gt;""),attendance__2[[#This Row],[ID]]),"")</f>
        <v/>
      </c>
      <c r="D994" t="str">
        <f ca="1">IFERROR(_xlfn.IFNA(IF((A994-FLOOR(A994,100))&lt;10,"الخدام",LOOKUP(FLOOR(A994,100),Table2[ID start],Table2[Class])),"الخدام"),"")</f>
        <v/>
      </c>
    </row>
    <row r="995" spans="1:4" x14ac:dyDescent="0.25">
      <c r="A995" t="str" cm="1">
        <f t="array" aca="1" ref="A995" ca="1">IFERROR(_xlfn.XLOOKUP(attendance__2[[#This Row],[ID]],_xlfn._xlws.FILTER(Table1[Old ID],Table1[Old ID]&lt;&gt;0),_xlfn._xlws.FILTER(Changelog!$C$2:$C$110,Changelog!$C$2:$C$110&lt;&gt;""),attendance__2[[#This Row],[ID]]),"")</f>
        <v/>
      </c>
      <c r="D995" t="str">
        <f ca="1">IFERROR(_xlfn.IFNA(IF((A995-FLOOR(A995,100))&lt;10,"الخدام",LOOKUP(FLOOR(A995,100),Table2[ID start],Table2[Class])),"الخدام"),"")</f>
        <v/>
      </c>
    </row>
    <row r="996" spans="1:4" x14ac:dyDescent="0.25">
      <c r="A996" t="str" cm="1">
        <f t="array" aca="1" ref="A996" ca="1">IFERROR(_xlfn.XLOOKUP(attendance__2[[#This Row],[ID]],_xlfn._xlws.FILTER(Table1[Old ID],Table1[Old ID]&lt;&gt;0),_xlfn._xlws.FILTER(Changelog!$C$2:$C$110,Changelog!$C$2:$C$110&lt;&gt;""),attendance__2[[#This Row],[ID]]),"")</f>
        <v/>
      </c>
      <c r="D996" t="str">
        <f ca="1">IFERROR(_xlfn.IFNA(IF((A996-FLOOR(A996,100))&lt;10,"الخدام",LOOKUP(FLOOR(A996,100),Table2[ID start],Table2[Class])),"الخدام"),"")</f>
        <v/>
      </c>
    </row>
    <row r="997" spans="1:4" x14ac:dyDescent="0.25">
      <c r="A997" t="str" cm="1">
        <f t="array" aca="1" ref="A997" ca="1">IFERROR(_xlfn.XLOOKUP(attendance__2[[#This Row],[ID]],_xlfn._xlws.FILTER(Table1[Old ID],Table1[Old ID]&lt;&gt;0),_xlfn._xlws.FILTER(Changelog!$C$2:$C$110,Changelog!$C$2:$C$110&lt;&gt;""),attendance__2[[#This Row],[ID]]),"")</f>
        <v/>
      </c>
      <c r="D997" t="str">
        <f ca="1">IFERROR(_xlfn.IFNA(IF((A997-FLOOR(A997,100))&lt;10,"الخدام",LOOKUP(FLOOR(A997,100),Table2[ID start],Table2[Class])),"الخدام"),"")</f>
        <v/>
      </c>
    </row>
    <row r="998" spans="1:4" x14ac:dyDescent="0.25">
      <c r="A998" t="str" cm="1">
        <f t="array" aca="1" ref="A998" ca="1">IFERROR(_xlfn.XLOOKUP(attendance__2[[#This Row],[ID]],_xlfn._xlws.FILTER(Table1[Old ID],Table1[Old ID]&lt;&gt;0),_xlfn._xlws.FILTER(Changelog!$C$2:$C$110,Changelog!$C$2:$C$110&lt;&gt;""),attendance__2[[#This Row],[ID]]),"")</f>
        <v/>
      </c>
      <c r="D998" t="str">
        <f ca="1">IFERROR(_xlfn.IFNA(IF((A998-FLOOR(A998,100))&lt;10,"الخدام",LOOKUP(FLOOR(A998,100),Table2[ID start],Table2[Class])),"الخدام"),"")</f>
        <v/>
      </c>
    </row>
    <row r="999" spans="1:4" x14ac:dyDescent="0.25">
      <c r="A999" t="str" cm="1">
        <f t="array" aca="1" ref="A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" t="str">
        <f ca="1">IFERROR(_xlfn.IFNA(IF((A999-FLOOR(A999,100))&lt;10,"الخدام",LOOKUP(FLOOR(A999,100),Table2[ID start],Table2[Class])),"الخدام"),"")</f>
        <v/>
      </c>
    </row>
    <row r="1000" spans="1:4" x14ac:dyDescent="0.25">
      <c r="A1000" t="str" cm="1">
        <f t="array" aca="1" ref="A1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" t="str">
        <f ca="1">IFERROR(_xlfn.IFNA(IF((A1000-FLOOR(A1000,100))&lt;10,"الخدام",LOOKUP(FLOOR(A1000,100),Table2[ID start],Table2[Class])),"الخدام"),"")</f>
        <v/>
      </c>
    </row>
    <row r="1001" spans="1:4" x14ac:dyDescent="0.25">
      <c r="A1001" t="str" cm="1">
        <f t="array" aca="1" ref="A1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1" t="str">
        <f ca="1">IFERROR(_xlfn.IFNA(IF((A1001-FLOOR(A1001,100))&lt;10,"الخدام",LOOKUP(FLOOR(A1001,100),Table2[ID start],Table2[Class])),"الخدام"),"")</f>
        <v/>
      </c>
    </row>
    <row r="1002" spans="1:4" x14ac:dyDescent="0.25">
      <c r="A1002" t="str" cm="1">
        <f t="array" aca="1" ref="A1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2" t="str">
        <f ca="1">IFERROR(_xlfn.IFNA(IF((A1002-FLOOR(A1002,100))&lt;10,"الخدام",LOOKUP(FLOOR(A1002,100),Table2[ID start],Table2[Class])),"الخدام"),"")</f>
        <v/>
      </c>
    </row>
    <row r="1003" spans="1:4" x14ac:dyDescent="0.25">
      <c r="A1003" t="str" cm="1">
        <f t="array" aca="1" ref="A1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3" t="str">
        <f ca="1">IFERROR(_xlfn.IFNA(IF((A1003-FLOOR(A1003,100))&lt;10,"الخدام",LOOKUP(FLOOR(A1003,100),Table2[ID start],Table2[Class])),"الخدام"),"")</f>
        <v/>
      </c>
    </row>
    <row r="1004" spans="1:4" x14ac:dyDescent="0.25">
      <c r="A1004" t="str" cm="1">
        <f t="array" aca="1" ref="A1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4" t="str">
        <f ca="1">IFERROR(_xlfn.IFNA(IF((A1004-FLOOR(A1004,100))&lt;10,"الخدام",LOOKUP(FLOOR(A1004,100),Table2[ID start],Table2[Class])),"الخدام"),"")</f>
        <v/>
      </c>
    </row>
    <row r="1005" spans="1:4" x14ac:dyDescent="0.25">
      <c r="A1005" t="str" cm="1">
        <f t="array" aca="1" ref="A1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5" t="str">
        <f ca="1">IFERROR(_xlfn.IFNA(IF((A1005-FLOOR(A1005,100))&lt;10,"الخدام",LOOKUP(FLOOR(A1005,100),Table2[ID start],Table2[Class])),"الخدام"),"")</f>
        <v/>
      </c>
    </row>
    <row r="1006" spans="1:4" x14ac:dyDescent="0.25">
      <c r="A1006" t="str" cm="1">
        <f t="array" aca="1" ref="A1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6" t="str">
        <f ca="1">IFERROR(_xlfn.IFNA(IF((A1006-FLOOR(A1006,100))&lt;10,"الخدام",LOOKUP(FLOOR(A1006,100),Table2[ID start],Table2[Class])),"الخدام"),"")</f>
        <v/>
      </c>
    </row>
    <row r="1007" spans="1:4" x14ac:dyDescent="0.25">
      <c r="A1007" t="str" cm="1">
        <f t="array" aca="1" ref="A1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7" t="str">
        <f ca="1">IFERROR(_xlfn.IFNA(IF((A1007-FLOOR(A1007,100))&lt;10,"الخدام",LOOKUP(FLOOR(A1007,100),Table2[ID start],Table2[Class])),"الخدام"),"")</f>
        <v/>
      </c>
    </row>
    <row r="1008" spans="1:4" x14ac:dyDescent="0.25">
      <c r="A1008" t="str" cm="1">
        <f t="array" aca="1" ref="A1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8" t="str">
        <f ca="1">IFERROR(_xlfn.IFNA(IF((A1008-FLOOR(A1008,100))&lt;10,"الخدام",LOOKUP(FLOOR(A1008,100),Table2[ID start],Table2[Class])),"الخدام"),"")</f>
        <v/>
      </c>
    </row>
    <row r="1009" spans="1:4" x14ac:dyDescent="0.25">
      <c r="A1009" t="str" cm="1">
        <f t="array" aca="1" ref="A1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9" t="str">
        <f ca="1">IFERROR(_xlfn.IFNA(IF((A1009-FLOOR(A1009,100))&lt;10,"الخدام",LOOKUP(FLOOR(A1009,100),Table2[ID start],Table2[Class])),"الخدام"),"")</f>
        <v/>
      </c>
    </row>
    <row r="1010" spans="1:4" x14ac:dyDescent="0.25">
      <c r="A1010" t="str" cm="1">
        <f t="array" aca="1" ref="A1010" ca="1">IFERROR(_xlfn.XLOOKUP(attendance__2[[#This Row],[ID]],_xlfn._xlws.FILTER(Table1[Old ID],Table1[Old ID]&lt;&gt;0),_xlfn._xlws.FILTER(Changelog!$C$2:$C$110,Changelog!$C$2:$C$110&lt;&gt;""),attendance__2[[#This Row],[ID]]),"")</f>
        <v/>
      </c>
      <c r="D1010" t="str">
        <f ca="1">IFERROR(_xlfn.IFNA(IF((A1010-FLOOR(A1010,100))&lt;10,"الخدام",LOOKUP(FLOOR(A1010,100),Table2[ID start],Table2[Class])),"الخدام"),"")</f>
        <v/>
      </c>
    </row>
    <row r="1011" spans="1:4" x14ac:dyDescent="0.25">
      <c r="A1011" t="str" cm="1">
        <f t="array" aca="1" ref="A10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" t="str">
        <f ca="1">IFERROR(_xlfn.IFNA(IF((A1011-FLOOR(A1011,100))&lt;10,"الخدام",LOOKUP(FLOOR(A1011,100),Table2[ID start],Table2[Class])),"الخدام"),"")</f>
        <v/>
      </c>
    </row>
    <row r="1012" spans="1:4" x14ac:dyDescent="0.25">
      <c r="A1012" t="str" cm="1">
        <f t="array" aca="1" ref="A1012" ca="1">IFERROR(_xlfn.XLOOKUP(attendance__2[[#This Row],[ID]],_xlfn._xlws.FILTER(Table1[Old ID],Table1[Old ID]&lt;&gt;0),_xlfn._xlws.FILTER(Changelog!$C$2:$C$110,Changelog!$C$2:$C$110&lt;&gt;""),attendance__2[[#This Row],[ID]]),"")</f>
        <v/>
      </c>
      <c r="D1012" t="str">
        <f ca="1">IFERROR(_xlfn.IFNA(IF((A1012-FLOOR(A1012,100))&lt;10,"الخدام",LOOKUP(FLOOR(A1012,100),Table2[ID start],Table2[Class])),"الخدام"),"")</f>
        <v/>
      </c>
    </row>
    <row r="1013" spans="1:4" x14ac:dyDescent="0.25">
      <c r="A1013" t="str" cm="1">
        <f t="array" aca="1" ref="A1013" ca="1">IFERROR(_xlfn.XLOOKUP(attendance__2[[#This Row],[ID]],_xlfn._xlws.FILTER(Table1[Old ID],Table1[Old ID]&lt;&gt;0),_xlfn._xlws.FILTER(Changelog!$C$2:$C$110,Changelog!$C$2:$C$110&lt;&gt;""),attendance__2[[#This Row],[ID]]),"")</f>
        <v/>
      </c>
      <c r="D1013" t="str">
        <f ca="1">IFERROR(_xlfn.IFNA(IF((A1013-FLOOR(A1013,100))&lt;10,"الخدام",LOOKUP(FLOOR(A1013,100),Table2[ID start],Table2[Class])),"الخدام"),"")</f>
        <v/>
      </c>
    </row>
    <row r="1014" spans="1:4" x14ac:dyDescent="0.25">
      <c r="A1014" t="str" cm="1">
        <f t="array" aca="1" ref="A1014" ca="1">IFERROR(_xlfn.XLOOKUP(attendance__2[[#This Row],[ID]],_xlfn._xlws.FILTER(Table1[Old ID],Table1[Old ID]&lt;&gt;0),_xlfn._xlws.FILTER(Changelog!$C$2:$C$110,Changelog!$C$2:$C$110&lt;&gt;""),attendance__2[[#This Row],[ID]]),"")</f>
        <v/>
      </c>
      <c r="D1014" t="str">
        <f ca="1">IFERROR(_xlfn.IFNA(IF((A1014-FLOOR(A1014,100))&lt;10,"الخدام",LOOKUP(FLOOR(A1014,100),Table2[ID start],Table2[Class])),"الخدام"),"")</f>
        <v/>
      </c>
    </row>
    <row r="1015" spans="1:4" x14ac:dyDescent="0.25">
      <c r="A1015" t="str" cm="1">
        <f t="array" aca="1" ref="A1015" ca="1">IFERROR(_xlfn.XLOOKUP(attendance__2[[#This Row],[ID]],_xlfn._xlws.FILTER(Table1[Old ID],Table1[Old ID]&lt;&gt;0),_xlfn._xlws.FILTER(Changelog!$C$2:$C$110,Changelog!$C$2:$C$110&lt;&gt;""),attendance__2[[#This Row],[ID]]),"")</f>
        <v/>
      </c>
      <c r="D1015" t="str">
        <f ca="1">IFERROR(_xlfn.IFNA(IF((A1015-FLOOR(A1015,100))&lt;10,"الخدام",LOOKUP(FLOOR(A1015,100),Table2[ID start],Table2[Class])),"الخدام"),"")</f>
        <v/>
      </c>
    </row>
    <row r="1016" spans="1:4" x14ac:dyDescent="0.25">
      <c r="A1016" t="str" cm="1">
        <f t="array" aca="1" ref="A1016" ca="1">IFERROR(_xlfn.XLOOKUP(attendance__2[[#This Row],[ID]],_xlfn._xlws.FILTER(Table1[Old ID],Table1[Old ID]&lt;&gt;0),_xlfn._xlws.FILTER(Changelog!$C$2:$C$110,Changelog!$C$2:$C$110&lt;&gt;""),attendance__2[[#This Row],[ID]]),"")</f>
        <v/>
      </c>
      <c r="D1016" t="str">
        <f ca="1">IFERROR(_xlfn.IFNA(IF((A1016-FLOOR(A1016,100))&lt;10,"الخدام",LOOKUP(FLOOR(A1016,100),Table2[ID start],Table2[Class])),"الخدام"),"")</f>
        <v/>
      </c>
    </row>
    <row r="1017" spans="1:4" x14ac:dyDescent="0.25">
      <c r="A1017" t="str" cm="1">
        <f t="array" aca="1" ref="A1017" ca="1">IFERROR(_xlfn.XLOOKUP(attendance__2[[#This Row],[ID]],_xlfn._xlws.FILTER(Table1[Old ID],Table1[Old ID]&lt;&gt;0),_xlfn._xlws.FILTER(Changelog!$C$2:$C$110,Changelog!$C$2:$C$110&lt;&gt;""),attendance__2[[#This Row],[ID]]),"")</f>
        <v/>
      </c>
      <c r="D1017" t="str">
        <f ca="1">IFERROR(_xlfn.IFNA(IF((A1017-FLOOR(A1017,100))&lt;10,"الخدام",LOOKUP(FLOOR(A1017,100),Table2[ID start],Table2[Class])),"الخدام"),"")</f>
        <v/>
      </c>
    </row>
    <row r="1018" spans="1:4" x14ac:dyDescent="0.25">
      <c r="A1018" t="str" cm="1">
        <f t="array" aca="1" ref="A1018" ca="1">IFERROR(_xlfn.XLOOKUP(attendance__2[[#This Row],[ID]],_xlfn._xlws.FILTER(Table1[Old ID],Table1[Old ID]&lt;&gt;0),_xlfn._xlws.FILTER(Changelog!$C$2:$C$110,Changelog!$C$2:$C$110&lt;&gt;""),attendance__2[[#This Row],[ID]]),"")</f>
        <v/>
      </c>
      <c r="D1018" t="str">
        <f ca="1">IFERROR(_xlfn.IFNA(IF((A1018-FLOOR(A1018,100))&lt;10,"الخدام",LOOKUP(FLOOR(A1018,100),Table2[ID start],Table2[Class])),"الخدام"),"")</f>
        <v/>
      </c>
    </row>
    <row r="1019" spans="1:4" x14ac:dyDescent="0.25">
      <c r="A1019" t="str" cm="1">
        <f t="array" aca="1" ref="A1019" ca="1">IFERROR(_xlfn.XLOOKUP(attendance__2[[#This Row],[ID]],_xlfn._xlws.FILTER(Table1[Old ID],Table1[Old ID]&lt;&gt;0),_xlfn._xlws.FILTER(Changelog!$C$2:$C$110,Changelog!$C$2:$C$110&lt;&gt;""),attendance__2[[#This Row],[ID]]),"")</f>
        <v/>
      </c>
      <c r="D1019" t="str">
        <f ca="1">IFERROR(_xlfn.IFNA(IF((A1019-FLOOR(A1019,100))&lt;10,"الخدام",LOOKUP(FLOOR(A1019,100),Table2[ID start],Table2[Class])),"الخدام"),"")</f>
        <v/>
      </c>
    </row>
    <row r="1020" spans="1:4" x14ac:dyDescent="0.25">
      <c r="A1020" t="str" cm="1">
        <f t="array" aca="1" ref="A1020" ca="1">IFERROR(_xlfn.XLOOKUP(attendance__2[[#This Row],[ID]],_xlfn._xlws.FILTER(Table1[Old ID],Table1[Old ID]&lt;&gt;0),_xlfn._xlws.FILTER(Changelog!$C$2:$C$110,Changelog!$C$2:$C$110&lt;&gt;""),attendance__2[[#This Row],[ID]]),"")</f>
        <v/>
      </c>
      <c r="D1020" t="str">
        <f ca="1">IFERROR(_xlfn.IFNA(IF((A1020-FLOOR(A1020,100))&lt;10,"الخدام",LOOKUP(FLOOR(A1020,100),Table2[ID start],Table2[Class])),"الخدام"),"")</f>
        <v/>
      </c>
    </row>
    <row r="1021" spans="1:4" x14ac:dyDescent="0.25">
      <c r="A1021" t="str" cm="1">
        <f t="array" aca="1" ref="A1021" ca="1">IFERROR(_xlfn.XLOOKUP(attendance__2[[#This Row],[ID]],_xlfn._xlws.FILTER(Table1[Old ID],Table1[Old ID]&lt;&gt;0),_xlfn._xlws.FILTER(Changelog!$C$2:$C$110,Changelog!$C$2:$C$110&lt;&gt;""),attendance__2[[#This Row],[ID]]),"")</f>
        <v/>
      </c>
      <c r="D1021" t="str">
        <f ca="1">IFERROR(_xlfn.IFNA(IF((A1021-FLOOR(A1021,100))&lt;10,"الخدام",LOOKUP(FLOOR(A1021,100),Table2[ID start],Table2[Class])),"الخدام"),"")</f>
        <v/>
      </c>
    </row>
    <row r="1022" spans="1:4" x14ac:dyDescent="0.25">
      <c r="A1022" t="str" cm="1">
        <f t="array" aca="1" ref="A10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" t="str">
        <f ca="1">IFERROR(_xlfn.IFNA(IF((A1022-FLOOR(A1022,100))&lt;10,"الخدام",LOOKUP(FLOOR(A1022,100),Table2[ID start],Table2[Class])),"الخدام"),"")</f>
        <v/>
      </c>
    </row>
    <row r="1023" spans="1:4" x14ac:dyDescent="0.25">
      <c r="A1023" t="str" cm="1">
        <f t="array" aca="1" ref="A1023" ca="1">IFERROR(_xlfn.XLOOKUP(attendance__2[[#This Row],[ID]],_xlfn._xlws.FILTER(Table1[Old ID],Table1[Old ID]&lt;&gt;0),_xlfn._xlws.FILTER(Changelog!$C$2:$C$110,Changelog!$C$2:$C$110&lt;&gt;""),attendance__2[[#This Row],[ID]]),"")</f>
        <v/>
      </c>
      <c r="D1023" t="str">
        <f ca="1">IFERROR(_xlfn.IFNA(IF((A1023-FLOOR(A1023,100))&lt;10,"الخدام",LOOKUP(FLOOR(A1023,100),Table2[ID start],Table2[Class])),"الخدام"),"")</f>
        <v/>
      </c>
    </row>
    <row r="1024" spans="1:4" x14ac:dyDescent="0.25">
      <c r="A1024" t="str" cm="1">
        <f t="array" aca="1" ref="A1024" ca="1">IFERROR(_xlfn.XLOOKUP(attendance__2[[#This Row],[ID]],_xlfn._xlws.FILTER(Table1[Old ID],Table1[Old ID]&lt;&gt;0),_xlfn._xlws.FILTER(Changelog!$C$2:$C$110,Changelog!$C$2:$C$110&lt;&gt;""),attendance__2[[#This Row],[ID]]),"")</f>
        <v/>
      </c>
      <c r="D1024" t="str">
        <f ca="1">IFERROR(_xlfn.IFNA(IF((A1024-FLOOR(A1024,100))&lt;10,"الخدام",LOOKUP(FLOOR(A1024,100),Table2[ID start],Table2[Class])),"الخدام"),"")</f>
        <v/>
      </c>
    </row>
    <row r="1025" spans="1:4" x14ac:dyDescent="0.25">
      <c r="A1025" t="str" cm="1">
        <f t="array" aca="1" ref="A1025" ca="1">IFERROR(_xlfn.XLOOKUP(attendance__2[[#This Row],[ID]],_xlfn._xlws.FILTER(Table1[Old ID],Table1[Old ID]&lt;&gt;0),_xlfn._xlws.FILTER(Changelog!$C$2:$C$110,Changelog!$C$2:$C$110&lt;&gt;""),attendance__2[[#This Row],[ID]]),"")</f>
        <v/>
      </c>
      <c r="D1025" t="str">
        <f ca="1">IFERROR(_xlfn.IFNA(IF((A1025-FLOOR(A1025,100))&lt;10,"الخدام",LOOKUP(FLOOR(A1025,100),Table2[ID start],Table2[Class])),"الخدام"),"")</f>
        <v/>
      </c>
    </row>
    <row r="1026" spans="1:4" x14ac:dyDescent="0.25">
      <c r="A1026" t="str" cm="1">
        <f t="array" aca="1" ref="A1026" ca="1">IFERROR(_xlfn.XLOOKUP(attendance__2[[#This Row],[ID]],_xlfn._xlws.FILTER(Table1[Old ID],Table1[Old ID]&lt;&gt;0),_xlfn._xlws.FILTER(Changelog!$C$2:$C$110,Changelog!$C$2:$C$110&lt;&gt;""),attendance__2[[#This Row],[ID]]),"")</f>
        <v/>
      </c>
      <c r="D1026" t="str">
        <f ca="1">IFERROR(_xlfn.IFNA(IF((A1026-FLOOR(A1026,100))&lt;10,"الخدام",LOOKUP(FLOOR(A1026,100),Table2[ID start],Table2[Class])),"الخدام"),"")</f>
        <v/>
      </c>
    </row>
    <row r="1027" spans="1:4" x14ac:dyDescent="0.25">
      <c r="A1027" t="str" cm="1">
        <f t="array" aca="1" ref="A1027" ca="1">IFERROR(_xlfn.XLOOKUP(attendance__2[[#This Row],[ID]],_xlfn._xlws.FILTER(Table1[Old ID],Table1[Old ID]&lt;&gt;0),_xlfn._xlws.FILTER(Changelog!$C$2:$C$110,Changelog!$C$2:$C$110&lt;&gt;""),attendance__2[[#This Row],[ID]]),"")</f>
        <v/>
      </c>
      <c r="D1027" t="str">
        <f ca="1">IFERROR(_xlfn.IFNA(IF((A1027-FLOOR(A1027,100))&lt;10,"الخدام",LOOKUP(FLOOR(A1027,100),Table2[ID start],Table2[Class])),"الخدام"),"")</f>
        <v/>
      </c>
    </row>
    <row r="1028" spans="1:4" x14ac:dyDescent="0.25">
      <c r="A1028" t="str" cm="1">
        <f t="array" aca="1" ref="A1028" ca="1">IFERROR(_xlfn.XLOOKUP(attendance__2[[#This Row],[ID]],_xlfn._xlws.FILTER(Table1[Old ID],Table1[Old ID]&lt;&gt;0),_xlfn._xlws.FILTER(Changelog!$C$2:$C$110,Changelog!$C$2:$C$110&lt;&gt;""),attendance__2[[#This Row],[ID]]),"")</f>
        <v/>
      </c>
      <c r="D1028" t="str">
        <f ca="1">IFERROR(_xlfn.IFNA(IF((A1028-FLOOR(A1028,100))&lt;10,"الخدام",LOOKUP(FLOOR(A1028,100),Table2[ID start],Table2[Class])),"الخدام"),"")</f>
        <v/>
      </c>
    </row>
    <row r="1029" spans="1:4" x14ac:dyDescent="0.25">
      <c r="A1029" t="str" cm="1">
        <f t="array" aca="1" ref="A1029" ca="1">IFERROR(_xlfn.XLOOKUP(attendance__2[[#This Row],[ID]],_xlfn._xlws.FILTER(Table1[Old ID],Table1[Old ID]&lt;&gt;0),_xlfn._xlws.FILTER(Changelog!$C$2:$C$110,Changelog!$C$2:$C$110&lt;&gt;""),attendance__2[[#This Row],[ID]]),"")</f>
        <v/>
      </c>
      <c r="D1029" t="str">
        <f ca="1">IFERROR(_xlfn.IFNA(IF((A1029-FLOOR(A1029,100))&lt;10,"الخدام",LOOKUP(FLOOR(A1029,100),Table2[ID start],Table2[Class])),"الخدام"),"")</f>
        <v/>
      </c>
    </row>
    <row r="1030" spans="1:4" x14ac:dyDescent="0.25">
      <c r="A1030" t="str" cm="1">
        <f t="array" aca="1" ref="A1030" ca="1">IFERROR(_xlfn.XLOOKUP(attendance__2[[#This Row],[ID]],_xlfn._xlws.FILTER(Table1[Old ID],Table1[Old ID]&lt;&gt;0),_xlfn._xlws.FILTER(Changelog!$C$2:$C$110,Changelog!$C$2:$C$110&lt;&gt;""),attendance__2[[#This Row],[ID]]),"")</f>
        <v/>
      </c>
      <c r="D1030" t="str">
        <f ca="1">IFERROR(_xlfn.IFNA(IF((A1030-FLOOR(A1030,100))&lt;10,"الخدام",LOOKUP(FLOOR(A1030,100),Table2[ID start],Table2[Class])),"الخدام"),"")</f>
        <v/>
      </c>
    </row>
    <row r="1031" spans="1:4" x14ac:dyDescent="0.25">
      <c r="A1031" t="str" cm="1">
        <f t="array" aca="1" ref="A1031" ca="1">IFERROR(_xlfn.XLOOKUP(attendance__2[[#This Row],[ID]],_xlfn._xlws.FILTER(Table1[Old ID],Table1[Old ID]&lt;&gt;0),_xlfn._xlws.FILTER(Changelog!$C$2:$C$110,Changelog!$C$2:$C$110&lt;&gt;""),attendance__2[[#This Row],[ID]]),"")</f>
        <v/>
      </c>
      <c r="D1031" t="str">
        <f ca="1">IFERROR(_xlfn.IFNA(IF((A1031-FLOOR(A1031,100))&lt;10,"الخدام",LOOKUP(FLOOR(A1031,100),Table2[ID start],Table2[Class])),"الخدام"),"")</f>
        <v/>
      </c>
    </row>
    <row r="1032" spans="1:4" x14ac:dyDescent="0.25">
      <c r="A1032" t="str" cm="1">
        <f t="array" aca="1" ref="A1032" ca="1">IFERROR(_xlfn.XLOOKUP(attendance__2[[#This Row],[ID]],_xlfn._xlws.FILTER(Table1[Old ID],Table1[Old ID]&lt;&gt;0),_xlfn._xlws.FILTER(Changelog!$C$2:$C$110,Changelog!$C$2:$C$110&lt;&gt;""),attendance__2[[#This Row],[ID]]),"")</f>
        <v/>
      </c>
      <c r="D1032" t="str">
        <f ca="1">IFERROR(_xlfn.IFNA(IF((A1032-FLOOR(A1032,100))&lt;10,"الخدام",LOOKUP(FLOOR(A1032,100),Table2[ID start],Table2[Class])),"الخدام"),"")</f>
        <v/>
      </c>
    </row>
    <row r="1033" spans="1:4" x14ac:dyDescent="0.25">
      <c r="A1033" t="str" cm="1">
        <f t="array" aca="1" ref="A10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" t="str">
        <f ca="1">IFERROR(_xlfn.IFNA(IF((A1033-FLOOR(A1033,100))&lt;10,"الخدام",LOOKUP(FLOOR(A1033,100),Table2[ID start],Table2[Class])),"الخدام"),"")</f>
        <v/>
      </c>
    </row>
    <row r="1034" spans="1:4" x14ac:dyDescent="0.25">
      <c r="A1034" t="str" cm="1">
        <f t="array" aca="1" ref="A1034" ca="1">IFERROR(_xlfn.XLOOKUP(attendance__2[[#This Row],[ID]],_xlfn._xlws.FILTER(Table1[Old ID],Table1[Old ID]&lt;&gt;0),_xlfn._xlws.FILTER(Changelog!$C$2:$C$110,Changelog!$C$2:$C$110&lt;&gt;""),attendance__2[[#This Row],[ID]]),"")</f>
        <v/>
      </c>
      <c r="D1034" t="str">
        <f ca="1">IFERROR(_xlfn.IFNA(IF((A1034-FLOOR(A1034,100))&lt;10,"الخدام",LOOKUP(FLOOR(A1034,100),Table2[ID start],Table2[Class])),"الخدام"),"")</f>
        <v/>
      </c>
    </row>
    <row r="1035" spans="1:4" x14ac:dyDescent="0.25">
      <c r="A1035" t="str" cm="1">
        <f t="array" aca="1" ref="A1035" ca="1">IFERROR(_xlfn.XLOOKUP(attendance__2[[#This Row],[ID]],_xlfn._xlws.FILTER(Table1[Old ID],Table1[Old ID]&lt;&gt;0),_xlfn._xlws.FILTER(Changelog!$C$2:$C$110,Changelog!$C$2:$C$110&lt;&gt;""),attendance__2[[#This Row],[ID]]),"")</f>
        <v/>
      </c>
      <c r="D1035" t="str">
        <f ca="1">IFERROR(_xlfn.IFNA(IF((A1035-FLOOR(A1035,100))&lt;10,"الخدام",LOOKUP(FLOOR(A1035,100),Table2[ID start],Table2[Class])),"الخدام"),"")</f>
        <v/>
      </c>
    </row>
    <row r="1036" spans="1:4" x14ac:dyDescent="0.25">
      <c r="A1036" t="str" cm="1">
        <f t="array" aca="1" ref="A1036" ca="1">IFERROR(_xlfn.XLOOKUP(attendance__2[[#This Row],[ID]],_xlfn._xlws.FILTER(Table1[Old ID],Table1[Old ID]&lt;&gt;0),_xlfn._xlws.FILTER(Changelog!$C$2:$C$110,Changelog!$C$2:$C$110&lt;&gt;""),attendance__2[[#This Row],[ID]]),"")</f>
        <v/>
      </c>
      <c r="D1036" t="str">
        <f ca="1">IFERROR(_xlfn.IFNA(IF((A1036-FLOOR(A1036,100))&lt;10,"الخدام",LOOKUP(FLOOR(A1036,100),Table2[ID start],Table2[Class])),"الخدام"),"")</f>
        <v/>
      </c>
    </row>
    <row r="1037" spans="1:4" x14ac:dyDescent="0.25">
      <c r="A1037" t="str" cm="1">
        <f t="array" aca="1" ref="A1037" ca="1">IFERROR(_xlfn.XLOOKUP(attendance__2[[#This Row],[ID]],_xlfn._xlws.FILTER(Table1[Old ID],Table1[Old ID]&lt;&gt;0),_xlfn._xlws.FILTER(Changelog!$C$2:$C$110,Changelog!$C$2:$C$110&lt;&gt;""),attendance__2[[#This Row],[ID]]),"")</f>
        <v/>
      </c>
      <c r="D1037" t="str">
        <f ca="1">IFERROR(_xlfn.IFNA(IF((A1037-FLOOR(A1037,100))&lt;10,"الخدام",LOOKUP(FLOOR(A1037,100),Table2[ID start],Table2[Class])),"الخدام"),"")</f>
        <v/>
      </c>
    </row>
    <row r="1038" spans="1:4" x14ac:dyDescent="0.25">
      <c r="A1038" t="str" cm="1">
        <f t="array" aca="1" ref="A1038" ca="1">IFERROR(_xlfn.XLOOKUP(attendance__2[[#This Row],[ID]],_xlfn._xlws.FILTER(Table1[Old ID],Table1[Old ID]&lt;&gt;0),_xlfn._xlws.FILTER(Changelog!$C$2:$C$110,Changelog!$C$2:$C$110&lt;&gt;""),attendance__2[[#This Row],[ID]]),"")</f>
        <v/>
      </c>
      <c r="D1038" t="str">
        <f ca="1">IFERROR(_xlfn.IFNA(IF((A1038-FLOOR(A1038,100))&lt;10,"الخدام",LOOKUP(FLOOR(A1038,100),Table2[ID start],Table2[Class])),"الخدام"),"")</f>
        <v/>
      </c>
    </row>
    <row r="1039" spans="1:4" x14ac:dyDescent="0.25">
      <c r="A1039" t="str" cm="1">
        <f t="array" aca="1" ref="A1039" ca="1">IFERROR(_xlfn.XLOOKUP(attendance__2[[#This Row],[ID]],_xlfn._xlws.FILTER(Table1[Old ID],Table1[Old ID]&lt;&gt;0),_xlfn._xlws.FILTER(Changelog!$C$2:$C$110,Changelog!$C$2:$C$110&lt;&gt;""),attendance__2[[#This Row],[ID]]),"")</f>
        <v/>
      </c>
      <c r="D1039" t="str">
        <f ca="1">IFERROR(_xlfn.IFNA(IF((A1039-FLOOR(A1039,100))&lt;10,"الخدام",LOOKUP(FLOOR(A1039,100),Table2[ID start],Table2[Class])),"الخدام"),"")</f>
        <v/>
      </c>
    </row>
    <row r="1040" spans="1:4" x14ac:dyDescent="0.25">
      <c r="A1040" t="str" cm="1">
        <f t="array" aca="1" ref="A1040" ca="1">IFERROR(_xlfn.XLOOKUP(attendance__2[[#This Row],[ID]],_xlfn._xlws.FILTER(Table1[Old ID],Table1[Old ID]&lt;&gt;0),_xlfn._xlws.FILTER(Changelog!$C$2:$C$110,Changelog!$C$2:$C$110&lt;&gt;""),attendance__2[[#This Row],[ID]]),"")</f>
        <v/>
      </c>
      <c r="D1040" t="str">
        <f ca="1">IFERROR(_xlfn.IFNA(IF((A1040-FLOOR(A1040,100))&lt;10,"الخدام",LOOKUP(FLOOR(A1040,100),Table2[ID start],Table2[Class])),"الخدام"),"")</f>
        <v/>
      </c>
    </row>
    <row r="1041" spans="1:4" x14ac:dyDescent="0.25">
      <c r="A1041" t="str" cm="1">
        <f t="array" aca="1" ref="A1041" ca="1">IFERROR(_xlfn.XLOOKUP(attendance__2[[#This Row],[ID]],_xlfn._xlws.FILTER(Table1[Old ID],Table1[Old ID]&lt;&gt;0),_xlfn._xlws.FILTER(Changelog!$C$2:$C$110,Changelog!$C$2:$C$110&lt;&gt;""),attendance__2[[#This Row],[ID]]),"")</f>
        <v/>
      </c>
      <c r="D1041" t="str">
        <f ca="1">IFERROR(_xlfn.IFNA(IF((A1041-FLOOR(A1041,100))&lt;10,"الخدام",LOOKUP(FLOOR(A1041,100),Table2[ID start],Table2[Class])),"الخدام"),"")</f>
        <v/>
      </c>
    </row>
    <row r="1042" spans="1:4" x14ac:dyDescent="0.25">
      <c r="A1042" t="str" cm="1">
        <f t="array" aca="1" ref="A1042" ca="1">IFERROR(_xlfn.XLOOKUP(attendance__2[[#This Row],[ID]],_xlfn._xlws.FILTER(Table1[Old ID],Table1[Old ID]&lt;&gt;0),_xlfn._xlws.FILTER(Changelog!$C$2:$C$110,Changelog!$C$2:$C$110&lt;&gt;""),attendance__2[[#This Row],[ID]]),"")</f>
        <v/>
      </c>
      <c r="D1042" t="str">
        <f ca="1">IFERROR(_xlfn.IFNA(IF((A1042-FLOOR(A1042,100))&lt;10,"الخدام",LOOKUP(FLOOR(A1042,100),Table2[ID start],Table2[Class])),"الخدام"),"")</f>
        <v/>
      </c>
    </row>
    <row r="1043" spans="1:4" x14ac:dyDescent="0.25">
      <c r="A1043" t="str" cm="1">
        <f t="array" aca="1" ref="A1043" ca="1">IFERROR(_xlfn.XLOOKUP(attendance__2[[#This Row],[ID]],_xlfn._xlws.FILTER(Table1[Old ID],Table1[Old ID]&lt;&gt;0),_xlfn._xlws.FILTER(Changelog!$C$2:$C$110,Changelog!$C$2:$C$110&lt;&gt;""),attendance__2[[#This Row],[ID]]),"")</f>
        <v/>
      </c>
      <c r="D1043" t="str">
        <f ca="1">IFERROR(_xlfn.IFNA(IF((A1043-FLOOR(A1043,100))&lt;10,"الخدام",LOOKUP(FLOOR(A1043,100),Table2[ID start],Table2[Class])),"الخدام"),"")</f>
        <v/>
      </c>
    </row>
    <row r="1044" spans="1:4" x14ac:dyDescent="0.25">
      <c r="A1044" t="str" cm="1">
        <f t="array" aca="1" ref="A10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" t="str">
        <f ca="1">IFERROR(_xlfn.IFNA(IF((A1044-FLOOR(A1044,100))&lt;10,"الخدام",LOOKUP(FLOOR(A1044,100),Table2[ID start],Table2[Class])),"الخدام"),"")</f>
        <v/>
      </c>
    </row>
    <row r="1045" spans="1:4" x14ac:dyDescent="0.25">
      <c r="A1045" t="str" cm="1">
        <f t="array" aca="1" ref="A1045" ca="1">IFERROR(_xlfn.XLOOKUP(attendance__2[[#This Row],[ID]],_xlfn._xlws.FILTER(Table1[Old ID],Table1[Old ID]&lt;&gt;0),_xlfn._xlws.FILTER(Changelog!$C$2:$C$110,Changelog!$C$2:$C$110&lt;&gt;""),attendance__2[[#This Row],[ID]]),"")</f>
        <v/>
      </c>
      <c r="D1045" t="str">
        <f ca="1">IFERROR(_xlfn.IFNA(IF((A1045-FLOOR(A1045,100))&lt;10,"الخدام",LOOKUP(FLOOR(A1045,100),Table2[ID start],Table2[Class])),"الخدام"),"")</f>
        <v/>
      </c>
    </row>
    <row r="1046" spans="1:4" x14ac:dyDescent="0.25">
      <c r="A1046" t="str" cm="1">
        <f t="array" aca="1" ref="A1046" ca="1">IFERROR(_xlfn.XLOOKUP(attendance__2[[#This Row],[ID]],_xlfn._xlws.FILTER(Table1[Old ID],Table1[Old ID]&lt;&gt;0),_xlfn._xlws.FILTER(Changelog!$C$2:$C$110,Changelog!$C$2:$C$110&lt;&gt;""),attendance__2[[#This Row],[ID]]),"")</f>
        <v/>
      </c>
      <c r="D1046" t="str">
        <f ca="1">IFERROR(_xlfn.IFNA(IF((A1046-FLOOR(A1046,100))&lt;10,"الخدام",LOOKUP(FLOOR(A1046,100),Table2[ID start],Table2[Class])),"الخدام"),"")</f>
        <v/>
      </c>
    </row>
    <row r="1047" spans="1:4" x14ac:dyDescent="0.25">
      <c r="A1047" t="str" cm="1">
        <f t="array" aca="1" ref="A1047" ca="1">IFERROR(_xlfn.XLOOKUP(attendance__2[[#This Row],[ID]],_xlfn._xlws.FILTER(Table1[Old ID],Table1[Old ID]&lt;&gt;0),_xlfn._xlws.FILTER(Changelog!$C$2:$C$110,Changelog!$C$2:$C$110&lt;&gt;""),attendance__2[[#This Row],[ID]]),"")</f>
        <v/>
      </c>
      <c r="D1047" t="str">
        <f ca="1">IFERROR(_xlfn.IFNA(IF((A1047-FLOOR(A1047,100))&lt;10,"الخدام",LOOKUP(FLOOR(A1047,100),Table2[ID start],Table2[Class])),"الخدام"),"")</f>
        <v/>
      </c>
    </row>
    <row r="1048" spans="1:4" x14ac:dyDescent="0.25">
      <c r="A1048" t="str" cm="1">
        <f t="array" aca="1" ref="A1048" ca="1">IFERROR(_xlfn.XLOOKUP(attendance__2[[#This Row],[ID]],_xlfn._xlws.FILTER(Table1[Old ID],Table1[Old ID]&lt;&gt;0),_xlfn._xlws.FILTER(Changelog!$C$2:$C$110,Changelog!$C$2:$C$110&lt;&gt;""),attendance__2[[#This Row],[ID]]),"")</f>
        <v/>
      </c>
      <c r="D1048" t="str">
        <f ca="1">IFERROR(_xlfn.IFNA(IF((A1048-FLOOR(A1048,100))&lt;10,"الخدام",LOOKUP(FLOOR(A1048,100),Table2[ID start],Table2[Class])),"الخدام"),"")</f>
        <v/>
      </c>
    </row>
    <row r="1049" spans="1:4" x14ac:dyDescent="0.25">
      <c r="A1049" t="str" cm="1">
        <f t="array" aca="1" ref="A1049" ca="1">IFERROR(_xlfn.XLOOKUP(attendance__2[[#This Row],[ID]],_xlfn._xlws.FILTER(Table1[Old ID],Table1[Old ID]&lt;&gt;0),_xlfn._xlws.FILTER(Changelog!$C$2:$C$110,Changelog!$C$2:$C$110&lt;&gt;""),attendance__2[[#This Row],[ID]]),"")</f>
        <v/>
      </c>
      <c r="D1049" t="str">
        <f ca="1">IFERROR(_xlfn.IFNA(IF((A1049-FLOOR(A1049,100))&lt;10,"الخدام",LOOKUP(FLOOR(A1049,100),Table2[ID start],Table2[Class])),"الخدام"),"")</f>
        <v/>
      </c>
    </row>
    <row r="1050" spans="1:4" x14ac:dyDescent="0.25">
      <c r="A1050" t="str" cm="1">
        <f t="array" aca="1" ref="A1050" ca="1">IFERROR(_xlfn.XLOOKUP(attendance__2[[#This Row],[ID]],_xlfn._xlws.FILTER(Table1[Old ID],Table1[Old ID]&lt;&gt;0),_xlfn._xlws.FILTER(Changelog!$C$2:$C$110,Changelog!$C$2:$C$110&lt;&gt;""),attendance__2[[#This Row],[ID]]),"")</f>
        <v/>
      </c>
      <c r="D1050" t="str">
        <f ca="1">IFERROR(_xlfn.IFNA(IF((A1050-FLOOR(A1050,100))&lt;10,"الخدام",LOOKUP(FLOOR(A1050,100),Table2[ID start],Table2[Class])),"الخدام"),"")</f>
        <v/>
      </c>
    </row>
    <row r="1051" spans="1:4" x14ac:dyDescent="0.25">
      <c r="A1051" t="str" cm="1">
        <f t="array" aca="1" ref="A1051" ca="1">IFERROR(_xlfn.XLOOKUP(attendance__2[[#This Row],[ID]],_xlfn._xlws.FILTER(Table1[Old ID],Table1[Old ID]&lt;&gt;0),_xlfn._xlws.FILTER(Changelog!$C$2:$C$110,Changelog!$C$2:$C$110&lt;&gt;""),attendance__2[[#This Row],[ID]]),"")</f>
        <v/>
      </c>
      <c r="D1051" t="str">
        <f ca="1">IFERROR(_xlfn.IFNA(IF((A1051-FLOOR(A1051,100))&lt;10,"الخدام",LOOKUP(FLOOR(A1051,100),Table2[ID start],Table2[Class])),"الخدام"),"")</f>
        <v/>
      </c>
    </row>
    <row r="1052" spans="1:4" x14ac:dyDescent="0.25">
      <c r="A1052" t="str" cm="1">
        <f t="array" aca="1" ref="A1052" ca="1">IFERROR(_xlfn.XLOOKUP(attendance__2[[#This Row],[ID]],_xlfn._xlws.FILTER(Table1[Old ID],Table1[Old ID]&lt;&gt;0),_xlfn._xlws.FILTER(Changelog!$C$2:$C$110,Changelog!$C$2:$C$110&lt;&gt;""),attendance__2[[#This Row],[ID]]),"")</f>
        <v/>
      </c>
      <c r="D1052" t="str">
        <f ca="1">IFERROR(_xlfn.IFNA(IF((A1052-FLOOR(A1052,100))&lt;10,"الخدام",LOOKUP(FLOOR(A1052,100),Table2[ID start],Table2[Class])),"الخدام"),"")</f>
        <v/>
      </c>
    </row>
    <row r="1053" spans="1:4" x14ac:dyDescent="0.25">
      <c r="A1053" t="str" cm="1">
        <f t="array" aca="1" ref="A1053" ca="1">IFERROR(_xlfn.XLOOKUP(attendance__2[[#This Row],[ID]],_xlfn._xlws.FILTER(Table1[Old ID],Table1[Old ID]&lt;&gt;0),_xlfn._xlws.FILTER(Changelog!$C$2:$C$110,Changelog!$C$2:$C$110&lt;&gt;""),attendance__2[[#This Row],[ID]]),"")</f>
        <v/>
      </c>
      <c r="D1053" t="str">
        <f ca="1">IFERROR(_xlfn.IFNA(IF((A1053-FLOOR(A1053,100))&lt;10,"الخدام",LOOKUP(FLOOR(A1053,100),Table2[ID start],Table2[Class])),"الخدام"),"")</f>
        <v/>
      </c>
    </row>
    <row r="1054" spans="1:4" x14ac:dyDescent="0.25">
      <c r="A1054" t="str" cm="1">
        <f t="array" aca="1" ref="A1054" ca="1">IFERROR(_xlfn.XLOOKUP(attendance__2[[#This Row],[ID]],_xlfn._xlws.FILTER(Table1[Old ID],Table1[Old ID]&lt;&gt;0),_xlfn._xlws.FILTER(Changelog!$C$2:$C$110,Changelog!$C$2:$C$110&lt;&gt;""),attendance__2[[#This Row],[ID]]),"")</f>
        <v/>
      </c>
      <c r="D1054" t="str">
        <f ca="1">IFERROR(_xlfn.IFNA(IF((A1054-FLOOR(A1054,100))&lt;10,"الخدام",LOOKUP(FLOOR(A1054,100),Table2[ID start],Table2[Class])),"الخدام"),"")</f>
        <v/>
      </c>
    </row>
    <row r="1055" spans="1:4" x14ac:dyDescent="0.25">
      <c r="A1055" t="str" cm="1">
        <f t="array" aca="1" ref="A10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" t="str">
        <f ca="1">IFERROR(_xlfn.IFNA(IF((A1055-FLOOR(A1055,100))&lt;10,"الخدام",LOOKUP(FLOOR(A1055,100),Table2[ID start],Table2[Class])),"الخدام"),"")</f>
        <v/>
      </c>
    </row>
    <row r="1056" spans="1:4" x14ac:dyDescent="0.25">
      <c r="A1056" t="str" cm="1">
        <f t="array" aca="1" ref="A1056" ca="1">IFERROR(_xlfn.XLOOKUP(attendance__2[[#This Row],[ID]],_xlfn._xlws.FILTER(Table1[Old ID],Table1[Old ID]&lt;&gt;0),_xlfn._xlws.FILTER(Changelog!$C$2:$C$110,Changelog!$C$2:$C$110&lt;&gt;""),attendance__2[[#This Row],[ID]]),"")</f>
        <v/>
      </c>
      <c r="D1056" t="str">
        <f ca="1">IFERROR(_xlfn.IFNA(IF((A1056-FLOOR(A1056,100))&lt;10,"الخدام",LOOKUP(FLOOR(A1056,100),Table2[ID start],Table2[Class])),"الخدام"),"")</f>
        <v/>
      </c>
    </row>
    <row r="1057" spans="1:4" x14ac:dyDescent="0.25">
      <c r="A1057" t="str" cm="1">
        <f t="array" aca="1" ref="A1057" ca="1">IFERROR(_xlfn.XLOOKUP(attendance__2[[#This Row],[ID]],_xlfn._xlws.FILTER(Table1[Old ID],Table1[Old ID]&lt;&gt;0),_xlfn._xlws.FILTER(Changelog!$C$2:$C$110,Changelog!$C$2:$C$110&lt;&gt;""),attendance__2[[#This Row],[ID]]),"")</f>
        <v/>
      </c>
      <c r="D1057" t="str">
        <f ca="1">IFERROR(_xlfn.IFNA(IF((A1057-FLOOR(A1057,100))&lt;10,"الخدام",LOOKUP(FLOOR(A1057,100),Table2[ID start],Table2[Class])),"الخدام"),"")</f>
        <v/>
      </c>
    </row>
    <row r="1058" spans="1:4" x14ac:dyDescent="0.25">
      <c r="A1058" t="str" cm="1">
        <f t="array" aca="1" ref="A1058" ca="1">IFERROR(_xlfn.XLOOKUP(attendance__2[[#This Row],[ID]],_xlfn._xlws.FILTER(Table1[Old ID],Table1[Old ID]&lt;&gt;0),_xlfn._xlws.FILTER(Changelog!$C$2:$C$110,Changelog!$C$2:$C$110&lt;&gt;""),attendance__2[[#This Row],[ID]]),"")</f>
        <v/>
      </c>
      <c r="D1058" t="str">
        <f ca="1">IFERROR(_xlfn.IFNA(IF((A1058-FLOOR(A1058,100))&lt;10,"الخدام",LOOKUP(FLOOR(A1058,100),Table2[ID start],Table2[Class])),"الخدام"),"")</f>
        <v/>
      </c>
    </row>
    <row r="1059" spans="1:4" x14ac:dyDescent="0.25">
      <c r="A1059" t="str" cm="1">
        <f t="array" aca="1" ref="A1059" ca="1">IFERROR(_xlfn.XLOOKUP(attendance__2[[#This Row],[ID]],_xlfn._xlws.FILTER(Table1[Old ID],Table1[Old ID]&lt;&gt;0),_xlfn._xlws.FILTER(Changelog!$C$2:$C$110,Changelog!$C$2:$C$110&lt;&gt;""),attendance__2[[#This Row],[ID]]),"")</f>
        <v/>
      </c>
      <c r="D1059" t="str">
        <f ca="1">IFERROR(_xlfn.IFNA(IF((A1059-FLOOR(A1059,100))&lt;10,"الخدام",LOOKUP(FLOOR(A1059,100),Table2[ID start],Table2[Class])),"الخدام"),"")</f>
        <v/>
      </c>
    </row>
    <row r="1060" spans="1:4" x14ac:dyDescent="0.25">
      <c r="A1060" t="str" cm="1">
        <f t="array" aca="1" ref="A1060" ca="1">IFERROR(_xlfn.XLOOKUP(attendance__2[[#This Row],[ID]],_xlfn._xlws.FILTER(Table1[Old ID],Table1[Old ID]&lt;&gt;0),_xlfn._xlws.FILTER(Changelog!$C$2:$C$110,Changelog!$C$2:$C$110&lt;&gt;""),attendance__2[[#This Row],[ID]]),"")</f>
        <v/>
      </c>
      <c r="D1060" t="str">
        <f ca="1">IFERROR(_xlfn.IFNA(IF((A1060-FLOOR(A1060,100))&lt;10,"الخدام",LOOKUP(FLOOR(A1060,100),Table2[ID start],Table2[Class])),"الخدام"),"")</f>
        <v/>
      </c>
    </row>
    <row r="1061" spans="1:4" x14ac:dyDescent="0.25">
      <c r="A1061" t="str" cm="1">
        <f t="array" aca="1" ref="A1061" ca="1">IFERROR(_xlfn.XLOOKUP(attendance__2[[#This Row],[ID]],_xlfn._xlws.FILTER(Table1[Old ID],Table1[Old ID]&lt;&gt;0),_xlfn._xlws.FILTER(Changelog!$C$2:$C$110,Changelog!$C$2:$C$110&lt;&gt;""),attendance__2[[#This Row],[ID]]),"")</f>
        <v/>
      </c>
      <c r="D1061" t="str">
        <f ca="1">IFERROR(_xlfn.IFNA(IF((A1061-FLOOR(A1061,100))&lt;10,"الخدام",LOOKUP(FLOOR(A1061,100),Table2[ID start],Table2[Class])),"الخدام"),"")</f>
        <v/>
      </c>
    </row>
    <row r="1062" spans="1:4" x14ac:dyDescent="0.25">
      <c r="A1062" t="str" cm="1">
        <f t="array" aca="1" ref="A1062" ca="1">IFERROR(_xlfn.XLOOKUP(attendance__2[[#This Row],[ID]],_xlfn._xlws.FILTER(Table1[Old ID],Table1[Old ID]&lt;&gt;0),_xlfn._xlws.FILTER(Changelog!$C$2:$C$110,Changelog!$C$2:$C$110&lt;&gt;""),attendance__2[[#This Row],[ID]]),"")</f>
        <v/>
      </c>
      <c r="D1062" t="str">
        <f ca="1">IFERROR(_xlfn.IFNA(IF((A1062-FLOOR(A1062,100))&lt;10,"الخدام",LOOKUP(FLOOR(A1062,100),Table2[ID start],Table2[Class])),"الخدام"),"")</f>
        <v/>
      </c>
    </row>
    <row r="1063" spans="1:4" x14ac:dyDescent="0.25">
      <c r="A1063" t="str" cm="1">
        <f t="array" aca="1" ref="A1063" ca="1">IFERROR(_xlfn.XLOOKUP(attendance__2[[#This Row],[ID]],_xlfn._xlws.FILTER(Table1[Old ID],Table1[Old ID]&lt;&gt;0),_xlfn._xlws.FILTER(Changelog!$C$2:$C$110,Changelog!$C$2:$C$110&lt;&gt;""),attendance__2[[#This Row],[ID]]),"")</f>
        <v/>
      </c>
      <c r="D1063" t="str">
        <f ca="1">IFERROR(_xlfn.IFNA(IF((A1063-FLOOR(A1063,100))&lt;10,"الخدام",LOOKUP(FLOOR(A1063,100),Table2[ID start],Table2[Class])),"الخدام"),"")</f>
        <v/>
      </c>
    </row>
    <row r="1064" spans="1:4" x14ac:dyDescent="0.25">
      <c r="A1064" t="str" cm="1">
        <f t="array" aca="1" ref="A1064" ca="1">IFERROR(_xlfn.XLOOKUP(attendance__2[[#This Row],[ID]],_xlfn._xlws.FILTER(Table1[Old ID],Table1[Old ID]&lt;&gt;0),_xlfn._xlws.FILTER(Changelog!$C$2:$C$110,Changelog!$C$2:$C$110&lt;&gt;""),attendance__2[[#This Row],[ID]]),"")</f>
        <v/>
      </c>
      <c r="D1064" t="str">
        <f ca="1">IFERROR(_xlfn.IFNA(IF((A1064-FLOOR(A1064,100))&lt;10,"الخدام",LOOKUP(FLOOR(A1064,100),Table2[ID start],Table2[Class])),"الخدام"),"")</f>
        <v/>
      </c>
    </row>
    <row r="1065" spans="1:4" x14ac:dyDescent="0.25">
      <c r="A1065" t="str" cm="1">
        <f t="array" aca="1" ref="A1065" ca="1">IFERROR(_xlfn.XLOOKUP(attendance__2[[#This Row],[ID]],_xlfn._xlws.FILTER(Table1[Old ID],Table1[Old ID]&lt;&gt;0),_xlfn._xlws.FILTER(Changelog!$C$2:$C$110,Changelog!$C$2:$C$110&lt;&gt;""),attendance__2[[#This Row],[ID]]),"")</f>
        <v/>
      </c>
      <c r="D1065" t="str">
        <f ca="1">IFERROR(_xlfn.IFNA(IF((A1065-FLOOR(A1065,100))&lt;10,"الخدام",LOOKUP(FLOOR(A1065,100),Table2[ID start],Table2[Class])),"الخدام"),"")</f>
        <v/>
      </c>
    </row>
    <row r="1066" spans="1:4" x14ac:dyDescent="0.25">
      <c r="A1066" t="str" cm="1">
        <f t="array" aca="1" ref="A10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" t="str">
        <f ca="1">IFERROR(_xlfn.IFNA(IF((A1066-FLOOR(A1066,100))&lt;10,"الخدام",LOOKUP(FLOOR(A1066,100),Table2[ID start],Table2[Class])),"الخدام"),"")</f>
        <v/>
      </c>
    </row>
    <row r="1067" spans="1:4" x14ac:dyDescent="0.25">
      <c r="A1067" t="str" cm="1">
        <f t="array" aca="1" ref="A1067" ca="1">IFERROR(_xlfn.XLOOKUP(attendance__2[[#This Row],[ID]],_xlfn._xlws.FILTER(Table1[Old ID],Table1[Old ID]&lt;&gt;0),_xlfn._xlws.FILTER(Changelog!$C$2:$C$110,Changelog!$C$2:$C$110&lt;&gt;""),attendance__2[[#This Row],[ID]]),"")</f>
        <v/>
      </c>
      <c r="D1067" t="str">
        <f ca="1">IFERROR(_xlfn.IFNA(IF((A1067-FLOOR(A1067,100))&lt;10,"الخدام",LOOKUP(FLOOR(A1067,100),Table2[ID start],Table2[Class])),"الخدام"),"")</f>
        <v/>
      </c>
    </row>
    <row r="1068" spans="1:4" x14ac:dyDescent="0.25">
      <c r="A1068" t="str" cm="1">
        <f t="array" aca="1" ref="A1068" ca="1">IFERROR(_xlfn.XLOOKUP(attendance__2[[#This Row],[ID]],_xlfn._xlws.FILTER(Table1[Old ID],Table1[Old ID]&lt;&gt;0),_xlfn._xlws.FILTER(Changelog!$C$2:$C$110,Changelog!$C$2:$C$110&lt;&gt;""),attendance__2[[#This Row],[ID]]),"")</f>
        <v/>
      </c>
      <c r="D1068" t="str">
        <f ca="1">IFERROR(_xlfn.IFNA(IF((A1068-FLOOR(A1068,100))&lt;10,"الخدام",LOOKUP(FLOOR(A1068,100),Table2[ID start],Table2[Class])),"الخدام"),"")</f>
        <v/>
      </c>
    </row>
    <row r="1069" spans="1:4" x14ac:dyDescent="0.25">
      <c r="A1069" t="str" cm="1">
        <f t="array" aca="1" ref="A1069" ca="1">IFERROR(_xlfn.XLOOKUP(attendance__2[[#This Row],[ID]],_xlfn._xlws.FILTER(Table1[Old ID],Table1[Old ID]&lt;&gt;0),_xlfn._xlws.FILTER(Changelog!$C$2:$C$110,Changelog!$C$2:$C$110&lt;&gt;""),attendance__2[[#This Row],[ID]]),"")</f>
        <v/>
      </c>
      <c r="D1069" t="str">
        <f ca="1">IFERROR(_xlfn.IFNA(IF((A1069-FLOOR(A1069,100))&lt;10,"الخدام",LOOKUP(FLOOR(A1069,100),Table2[ID start],Table2[Class])),"الخدام"),"")</f>
        <v/>
      </c>
    </row>
    <row r="1070" spans="1:4" x14ac:dyDescent="0.25">
      <c r="A1070" t="str" cm="1">
        <f t="array" aca="1" ref="A1070" ca="1">IFERROR(_xlfn.XLOOKUP(attendance__2[[#This Row],[ID]],_xlfn._xlws.FILTER(Table1[Old ID],Table1[Old ID]&lt;&gt;0),_xlfn._xlws.FILTER(Changelog!$C$2:$C$110,Changelog!$C$2:$C$110&lt;&gt;""),attendance__2[[#This Row],[ID]]),"")</f>
        <v/>
      </c>
      <c r="D1070" t="str">
        <f ca="1">IFERROR(_xlfn.IFNA(IF((A1070-FLOOR(A1070,100))&lt;10,"الخدام",LOOKUP(FLOOR(A1070,100),Table2[ID start],Table2[Class])),"الخدام"),"")</f>
        <v/>
      </c>
    </row>
    <row r="1071" spans="1:4" x14ac:dyDescent="0.25">
      <c r="A1071" t="str" cm="1">
        <f t="array" aca="1" ref="A1071" ca="1">IFERROR(_xlfn.XLOOKUP(attendance__2[[#This Row],[ID]],_xlfn._xlws.FILTER(Table1[Old ID],Table1[Old ID]&lt;&gt;0),_xlfn._xlws.FILTER(Changelog!$C$2:$C$110,Changelog!$C$2:$C$110&lt;&gt;""),attendance__2[[#This Row],[ID]]),"")</f>
        <v/>
      </c>
      <c r="D1071" t="str">
        <f ca="1">IFERROR(_xlfn.IFNA(IF((A1071-FLOOR(A1071,100))&lt;10,"الخدام",LOOKUP(FLOOR(A1071,100),Table2[ID start],Table2[Class])),"الخدام"),"")</f>
        <v/>
      </c>
    </row>
    <row r="1072" spans="1:4" x14ac:dyDescent="0.25">
      <c r="A1072" t="str" cm="1">
        <f t="array" aca="1" ref="A1072" ca="1">IFERROR(_xlfn.XLOOKUP(attendance__2[[#This Row],[ID]],_xlfn._xlws.FILTER(Table1[Old ID],Table1[Old ID]&lt;&gt;0),_xlfn._xlws.FILTER(Changelog!$C$2:$C$110,Changelog!$C$2:$C$110&lt;&gt;""),attendance__2[[#This Row],[ID]]),"")</f>
        <v/>
      </c>
      <c r="D1072" t="str">
        <f ca="1">IFERROR(_xlfn.IFNA(IF((A1072-FLOOR(A1072,100))&lt;10,"الخدام",LOOKUP(FLOOR(A1072,100),Table2[ID start],Table2[Class])),"الخدام"),"")</f>
        <v/>
      </c>
    </row>
    <row r="1073" spans="1:4" x14ac:dyDescent="0.25">
      <c r="A1073" t="str" cm="1">
        <f t="array" aca="1" ref="A1073" ca="1">IFERROR(_xlfn.XLOOKUP(attendance__2[[#This Row],[ID]],_xlfn._xlws.FILTER(Table1[Old ID],Table1[Old ID]&lt;&gt;0),_xlfn._xlws.FILTER(Changelog!$C$2:$C$110,Changelog!$C$2:$C$110&lt;&gt;""),attendance__2[[#This Row],[ID]]),"")</f>
        <v/>
      </c>
      <c r="D1073" t="str">
        <f ca="1">IFERROR(_xlfn.IFNA(IF((A1073-FLOOR(A1073,100))&lt;10,"الخدام",LOOKUP(FLOOR(A1073,100),Table2[ID start],Table2[Class])),"الخدام"),"")</f>
        <v/>
      </c>
    </row>
    <row r="1074" spans="1:4" x14ac:dyDescent="0.25">
      <c r="A1074" t="str" cm="1">
        <f t="array" aca="1" ref="A1074" ca="1">IFERROR(_xlfn.XLOOKUP(attendance__2[[#This Row],[ID]],_xlfn._xlws.FILTER(Table1[Old ID],Table1[Old ID]&lt;&gt;0),_xlfn._xlws.FILTER(Changelog!$C$2:$C$110,Changelog!$C$2:$C$110&lt;&gt;""),attendance__2[[#This Row],[ID]]),"")</f>
        <v/>
      </c>
      <c r="D1074" t="str">
        <f ca="1">IFERROR(_xlfn.IFNA(IF((A1074-FLOOR(A1074,100))&lt;10,"الخدام",LOOKUP(FLOOR(A1074,100),Table2[ID start],Table2[Class])),"الخدام"),"")</f>
        <v/>
      </c>
    </row>
    <row r="1075" spans="1:4" x14ac:dyDescent="0.25">
      <c r="A1075" t="str" cm="1">
        <f t="array" aca="1" ref="A1075" ca="1">IFERROR(_xlfn.XLOOKUP(attendance__2[[#This Row],[ID]],_xlfn._xlws.FILTER(Table1[Old ID],Table1[Old ID]&lt;&gt;0),_xlfn._xlws.FILTER(Changelog!$C$2:$C$110,Changelog!$C$2:$C$110&lt;&gt;""),attendance__2[[#This Row],[ID]]),"")</f>
        <v/>
      </c>
      <c r="D1075" t="str">
        <f ca="1">IFERROR(_xlfn.IFNA(IF((A1075-FLOOR(A1075,100))&lt;10,"الخدام",LOOKUP(FLOOR(A1075,100),Table2[ID start],Table2[Class])),"الخدام"),"")</f>
        <v/>
      </c>
    </row>
    <row r="1076" spans="1:4" x14ac:dyDescent="0.25">
      <c r="A1076" t="str" cm="1">
        <f t="array" aca="1" ref="A1076" ca="1">IFERROR(_xlfn.XLOOKUP(attendance__2[[#This Row],[ID]],_xlfn._xlws.FILTER(Table1[Old ID],Table1[Old ID]&lt;&gt;0),_xlfn._xlws.FILTER(Changelog!$C$2:$C$110,Changelog!$C$2:$C$110&lt;&gt;""),attendance__2[[#This Row],[ID]]),"")</f>
        <v/>
      </c>
      <c r="D1076" t="str">
        <f ca="1">IFERROR(_xlfn.IFNA(IF((A1076-FLOOR(A1076,100))&lt;10,"الخدام",LOOKUP(FLOOR(A1076,100),Table2[ID start],Table2[Class])),"الخدام"),"")</f>
        <v/>
      </c>
    </row>
    <row r="1077" spans="1:4" x14ac:dyDescent="0.25">
      <c r="A1077" t="str" cm="1">
        <f t="array" aca="1" ref="A10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" t="str">
        <f ca="1">IFERROR(_xlfn.IFNA(IF((A1077-FLOOR(A1077,100))&lt;10,"الخدام",LOOKUP(FLOOR(A1077,100),Table2[ID start],Table2[Class])),"الخدام"),"")</f>
        <v/>
      </c>
    </row>
    <row r="1078" spans="1:4" x14ac:dyDescent="0.25">
      <c r="A1078" t="str" cm="1">
        <f t="array" aca="1" ref="A1078" ca="1">IFERROR(_xlfn.XLOOKUP(attendance__2[[#This Row],[ID]],_xlfn._xlws.FILTER(Table1[Old ID],Table1[Old ID]&lt;&gt;0),_xlfn._xlws.FILTER(Changelog!$C$2:$C$110,Changelog!$C$2:$C$110&lt;&gt;""),attendance__2[[#This Row],[ID]]),"")</f>
        <v/>
      </c>
      <c r="D1078" t="str">
        <f ca="1">IFERROR(_xlfn.IFNA(IF((A1078-FLOOR(A1078,100))&lt;10,"الخدام",LOOKUP(FLOOR(A1078,100),Table2[ID start],Table2[Class])),"الخدام"),"")</f>
        <v/>
      </c>
    </row>
    <row r="1079" spans="1:4" x14ac:dyDescent="0.25">
      <c r="A1079" t="str" cm="1">
        <f t="array" aca="1" ref="A1079" ca="1">IFERROR(_xlfn.XLOOKUP(attendance__2[[#This Row],[ID]],_xlfn._xlws.FILTER(Table1[Old ID],Table1[Old ID]&lt;&gt;0),_xlfn._xlws.FILTER(Changelog!$C$2:$C$110,Changelog!$C$2:$C$110&lt;&gt;""),attendance__2[[#This Row],[ID]]),"")</f>
        <v/>
      </c>
      <c r="D1079" t="str">
        <f ca="1">IFERROR(_xlfn.IFNA(IF((A1079-FLOOR(A1079,100))&lt;10,"الخدام",LOOKUP(FLOOR(A1079,100),Table2[ID start],Table2[Class])),"الخدام"),"")</f>
        <v/>
      </c>
    </row>
    <row r="1080" spans="1:4" x14ac:dyDescent="0.25">
      <c r="A1080" t="str" cm="1">
        <f t="array" aca="1" ref="A1080" ca="1">IFERROR(_xlfn.XLOOKUP(attendance__2[[#This Row],[ID]],_xlfn._xlws.FILTER(Table1[Old ID],Table1[Old ID]&lt;&gt;0),_xlfn._xlws.FILTER(Changelog!$C$2:$C$110,Changelog!$C$2:$C$110&lt;&gt;""),attendance__2[[#This Row],[ID]]),"")</f>
        <v/>
      </c>
      <c r="D1080" t="str">
        <f ca="1">IFERROR(_xlfn.IFNA(IF((A1080-FLOOR(A1080,100))&lt;10,"الخدام",LOOKUP(FLOOR(A1080,100),Table2[ID start],Table2[Class])),"الخدام"),"")</f>
        <v/>
      </c>
    </row>
    <row r="1081" spans="1:4" x14ac:dyDescent="0.25">
      <c r="A1081" t="str" cm="1">
        <f t="array" aca="1" ref="A1081" ca="1">IFERROR(_xlfn.XLOOKUP(attendance__2[[#This Row],[ID]],_xlfn._xlws.FILTER(Table1[Old ID],Table1[Old ID]&lt;&gt;0),_xlfn._xlws.FILTER(Changelog!$C$2:$C$110,Changelog!$C$2:$C$110&lt;&gt;""),attendance__2[[#This Row],[ID]]),"")</f>
        <v/>
      </c>
      <c r="D1081" t="str">
        <f ca="1">IFERROR(_xlfn.IFNA(IF((A1081-FLOOR(A1081,100))&lt;10,"الخدام",LOOKUP(FLOOR(A1081,100),Table2[ID start],Table2[Class])),"الخدام"),"")</f>
        <v/>
      </c>
    </row>
    <row r="1082" spans="1:4" x14ac:dyDescent="0.25">
      <c r="A1082" t="str" cm="1">
        <f t="array" aca="1" ref="A1082" ca="1">IFERROR(_xlfn.XLOOKUP(attendance__2[[#This Row],[ID]],_xlfn._xlws.FILTER(Table1[Old ID],Table1[Old ID]&lt;&gt;0),_xlfn._xlws.FILTER(Changelog!$C$2:$C$110,Changelog!$C$2:$C$110&lt;&gt;""),attendance__2[[#This Row],[ID]]),"")</f>
        <v/>
      </c>
      <c r="D1082" t="str">
        <f ca="1">IFERROR(_xlfn.IFNA(IF((A1082-FLOOR(A1082,100))&lt;10,"الخدام",LOOKUP(FLOOR(A1082,100),Table2[ID start],Table2[Class])),"الخدام"),"")</f>
        <v/>
      </c>
    </row>
    <row r="1083" spans="1:4" x14ac:dyDescent="0.25">
      <c r="A1083" t="str" cm="1">
        <f t="array" aca="1" ref="A1083" ca="1">IFERROR(_xlfn.XLOOKUP(attendance__2[[#This Row],[ID]],_xlfn._xlws.FILTER(Table1[Old ID],Table1[Old ID]&lt;&gt;0),_xlfn._xlws.FILTER(Changelog!$C$2:$C$110,Changelog!$C$2:$C$110&lt;&gt;""),attendance__2[[#This Row],[ID]]),"")</f>
        <v/>
      </c>
      <c r="D1083" t="str">
        <f ca="1">IFERROR(_xlfn.IFNA(IF((A1083-FLOOR(A1083,100))&lt;10,"الخدام",LOOKUP(FLOOR(A1083,100),Table2[ID start],Table2[Class])),"الخدام"),"")</f>
        <v/>
      </c>
    </row>
    <row r="1084" spans="1:4" x14ac:dyDescent="0.25">
      <c r="A1084" t="str" cm="1">
        <f t="array" aca="1" ref="A1084" ca="1">IFERROR(_xlfn.XLOOKUP(attendance__2[[#This Row],[ID]],_xlfn._xlws.FILTER(Table1[Old ID],Table1[Old ID]&lt;&gt;0),_xlfn._xlws.FILTER(Changelog!$C$2:$C$110,Changelog!$C$2:$C$110&lt;&gt;""),attendance__2[[#This Row],[ID]]),"")</f>
        <v/>
      </c>
      <c r="D1084" t="str">
        <f ca="1">IFERROR(_xlfn.IFNA(IF((A1084-FLOOR(A1084,100))&lt;10,"الخدام",LOOKUP(FLOOR(A1084,100),Table2[ID start],Table2[Class])),"الخدام"),"")</f>
        <v/>
      </c>
    </row>
    <row r="1085" spans="1:4" x14ac:dyDescent="0.25">
      <c r="A1085" t="str" cm="1">
        <f t="array" aca="1" ref="A1085" ca="1">IFERROR(_xlfn.XLOOKUP(attendance__2[[#This Row],[ID]],_xlfn._xlws.FILTER(Table1[Old ID],Table1[Old ID]&lt;&gt;0),_xlfn._xlws.FILTER(Changelog!$C$2:$C$110,Changelog!$C$2:$C$110&lt;&gt;""),attendance__2[[#This Row],[ID]]),"")</f>
        <v/>
      </c>
      <c r="D1085" t="str">
        <f ca="1">IFERROR(_xlfn.IFNA(IF((A1085-FLOOR(A1085,100))&lt;10,"الخدام",LOOKUP(FLOOR(A1085,100),Table2[ID start],Table2[Class])),"الخدام"),"")</f>
        <v/>
      </c>
    </row>
    <row r="1086" spans="1:4" x14ac:dyDescent="0.25">
      <c r="A1086" t="str" cm="1">
        <f t="array" aca="1" ref="A1086" ca="1">IFERROR(_xlfn.XLOOKUP(attendance__2[[#This Row],[ID]],_xlfn._xlws.FILTER(Table1[Old ID],Table1[Old ID]&lt;&gt;0),_xlfn._xlws.FILTER(Changelog!$C$2:$C$110,Changelog!$C$2:$C$110&lt;&gt;""),attendance__2[[#This Row],[ID]]),"")</f>
        <v/>
      </c>
      <c r="D1086" t="str">
        <f ca="1">IFERROR(_xlfn.IFNA(IF((A1086-FLOOR(A1086,100))&lt;10,"الخدام",LOOKUP(FLOOR(A1086,100),Table2[ID start],Table2[Class])),"الخدام"),"")</f>
        <v/>
      </c>
    </row>
    <row r="1087" spans="1:4" x14ac:dyDescent="0.25">
      <c r="A1087" t="str" cm="1">
        <f t="array" aca="1" ref="A1087" ca="1">IFERROR(_xlfn.XLOOKUP(attendance__2[[#This Row],[ID]],_xlfn._xlws.FILTER(Table1[Old ID],Table1[Old ID]&lt;&gt;0),_xlfn._xlws.FILTER(Changelog!$C$2:$C$110,Changelog!$C$2:$C$110&lt;&gt;""),attendance__2[[#This Row],[ID]]),"")</f>
        <v/>
      </c>
      <c r="D1087" t="str">
        <f ca="1">IFERROR(_xlfn.IFNA(IF((A1087-FLOOR(A1087,100))&lt;10,"الخدام",LOOKUP(FLOOR(A1087,100),Table2[ID start],Table2[Class])),"الخدام"),"")</f>
        <v/>
      </c>
    </row>
    <row r="1088" spans="1:4" x14ac:dyDescent="0.25">
      <c r="A1088" t="str" cm="1">
        <f t="array" aca="1" ref="A10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" t="str">
        <f ca="1">IFERROR(_xlfn.IFNA(IF((A1088-FLOOR(A1088,100))&lt;10,"الخدام",LOOKUP(FLOOR(A1088,100),Table2[ID start],Table2[Class])),"الخدام"),"")</f>
        <v/>
      </c>
    </row>
    <row r="1089" spans="1:4" x14ac:dyDescent="0.25">
      <c r="A1089" t="str" cm="1">
        <f t="array" aca="1" ref="A1089" ca="1">IFERROR(_xlfn.XLOOKUP(attendance__2[[#This Row],[ID]],_xlfn._xlws.FILTER(Table1[Old ID],Table1[Old ID]&lt;&gt;0),_xlfn._xlws.FILTER(Changelog!$C$2:$C$110,Changelog!$C$2:$C$110&lt;&gt;""),attendance__2[[#This Row],[ID]]),"")</f>
        <v/>
      </c>
      <c r="D1089" t="str">
        <f ca="1">IFERROR(_xlfn.IFNA(IF((A1089-FLOOR(A1089,100))&lt;10,"الخدام",LOOKUP(FLOOR(A1089,100),Table2[ID start],Table2[Class])),"الخدام"),"")</f>
        <v/>
      </c>
    </row>
    <row r="1090" spans="1:4" x14ac:dyDescent="0.25">
      <c r="A1090" t="str" cm="1">
        <f t="array" aca="1" ref="A1090" ca="1">IFERROR(_xlfn.XLOOKUP(attendance__2[[#This Row],[ID]],_xlfn._xlws.FILTER(Table1[Old ID],Table1[Old ID]&lt;&gt;0),_xlfn._xlws.FILTER(Changelog!$C$2:$C$110,Changelog!$C$2:$C$110&lt;&gt;""),attendance__2[[#This Row],[ID]]),"")</f>
        <v/>
      </c>
      <c r="D1090" t="str">
        <f ca="1">IFERROR(_xlfn.IFNA(IF((A1090-FLOOR(A1090,100))&lt;10,"الخدام",LOOKUP(FLOOR(A1090,100),Table2[ID start],Table2[Class])),"الخدام"),"")</f>
        <v/>
      </c>
    </row>
    <row r="1091" spans="1:4" x14ac:dyDescent="0.25">
      <c r="A1091" t="str" cm="1">
        <f t="array" aca="1" ref="A1091" ca="1">IFERROR(_xlfn.XLOOKUP(attendance__2[[#This Row],[ID]],_xlfn._xlws.FILTER(Table1[Old ID],Table1[Old ID]&lt;&gt;0),_xlfn._xlws.FILTER(Changelog!$C$2:$C$110,Changelog!$C$2:$C$110&lt;&gt;""),attendance__2[[#This Row],[ID]]),"")</f>
        <v/>
      </c>
      <c r="D1091" t="str">
        <f ca="1">IFERROR(_xlfn.IFNA(IF((A1091-FLOOR(A1091,100))&lt;10,"الخدام",LOOKUP(FLOOR(A1091,100),Table2[ID start],Table2[Class])),"الخدام"),"")</f>
        <v/>
      </c>
    </row>
    <row r="1092" spans="1:4" x14ac:dyDescent="0.25">
      <c r="A1092" t="str" cm="1">
        <f t="array" aca="1" ref="A1092" ca="1">IFERROR(_xlfn.XLOOKUP(attendance__2[[#This Row],[ID]],_xlfn._xlws.FILTER(Table1[Old ID],Table1[Old ID]&lt;&gt;0),_xlfn._xlws.FILTER(Changelog!$C$2:$C$110,Changelog!$C$2:$C$110&lt;&gt;""),attendance__2[[#This Row],[ID]]),"")</f>
        <v/>
      </c>
      <c r="D1092" t="str">
        <f ca="1">IFERROR(_xlfn.IFNA(IF((A1092-FLOOR(A1092,100))&lt;10,"الخدام",LOOKUP(FLOOR(A1092,100),Table2[ID start],Table2[Class])),"الخدام"),"")</f>
        <v/>
      </c>
    </row>
    <row r="1093" spans="1:4" x14ac:dyDescent="0.25">
      <c r="A1093" t="str" cm="1">
        <f t="array" aca="1" ref="A1093" ca="1">IFERROR(_xlfn.XLOOKUP(attendance__2[[#This Row],[ID]],_xlfn._xlws.FILTER(Table1[Old ID],Table1[Old ID]&lt;&gt;0),_xlfn._xlws.FILTER(Changelog!$C$2:$C$110,Changelog!$C$2:$C$110&lt;&gt;""),attendance__2[[#This Row],[ID]]),"")</f>
        <v/>
      </c>
      <c r="D1093" t="str">
        <f ca="1">IFERROR(_xlfn.IFNA(IF((A1093-FLOOR(A1093,100))&lt;10,"الخدام",LOOKUP(FLOOR(A1093,100),Table2[ID start],Table2[Class])),"الخدام"),"")</f>
        <v/>
      </c>
    </row>
    <row r="1094" spans="1:4" x14ac:dyDescent="0.25">
      <c r="A1094" t="str" cm="1">
        <f t="array" aca="1" ref="A1094" ca="1">IFERROR(_xlfn.XLOOKUP(attendance__2[[#This Row],[ID]],_xlfn._xlws.FILTER(Table1[Old ID],Table1[Old ID]&lt;&gt;0),_xlfn._xlws.FILTER(Changelog!$C$2:$C$110,Changelog!$C$2:$C$110&lt;&gt;""),attendance__2[[#This Row],[ID]]),"")</f>
        <v/>
      </c>
      <c r="D1094" t="str">
        <f ca="1">IFERROR(_xlfn.IFNA(IF((A1094-FLOOR(A1094,100))&lt;10,"الخدام",LOOKUP(FLOOR(A1094,100),Table2[ID start],Table2[Class])),"الخدام"),"")</f>
        <v/>
      </c>
    </row>
    <row r="1095" spans="1:4" x14ac:dyDescent="0.25">
      <c r="A1095" t="str" cm="1">
        <f t="array" aca="1" ref="A1095" ca="1">IFERROR(_xlfn.XLOOKUP(attendance__2[[#This Row],[ID]],_xlfn._xlws.FILTER(Table1[Old ID],Table1[Old ID]&lt;&gt;0),_xlfn._xlws.FILTER(Changelog!$C$2:$C$110,Changelog!$C$2:$C$110&lt;&gt;""),attendance__2[[#This Row],[ID]]),"")</f>
        <v/>
      </c>
      <c r="D1095" t="str">
        <f ca="1">IFERROR(_xlfn.IFNA(IF((A1095-FLOOR(A1095,100))&lt;10,"الخدام",LOOKUP(FLOOR(A1095,100),Table2[ID start],Table2[Class])),"الخدام"),"")</f>
        <v/>
      </c>
    </row>
    <row r="1096" spans="1:4" x14ac:dyDescent="0.25">
      <c r="A1096" t="str" cm="1">
        <f t="array" aca="1" ref="A1096" ca="1">IFERROR(_xlfn.XLOOKUP(attendance__2[[#This Row],[ID]],_xlfn._xlws.FILTER(Table1[Old ID],Table1[Old ID]&lt;&gt;0),_xlfn._xlws.FILTER(Changelog!$C$2:$C$110,Changelog!$C$2:$C$110&lt;&gt;""),attendance__2[[#This Row],[ID]]),"")</f>
        <v/>
      </c>
      <c r="D1096" t="str">
        <f ca="1">IFERROR(_xlfn.IFNA(IF((A1096-FLOOR(A1096,100))&lt;10,"الخدام",LOOKUP(FLOOR(A1096,100),Table2[ID start],Table2[Class])),"الخدام"),"")</f>
        <v/>
      </c>
    </row>
    <row r="1097" spans="1:4" x14ac:dyDescent="0.25">
      <c r="A1097" t="str" cm="1">
        <f t="array" aca="1" ref="A1097" ca="1">IFERROR(_xlfn.XLOOKUP(attendance__2[[#This Row],[ID]],_xlfn._xlws.FILTER(Table1[Old ID],Table1[Old ID]&lt;&gt;0),_xlfn._xlws.FILTER(Changelog!$C$2:$C$110,Changelog!$C$2:$C$110&lt;&gt;""),attendance__2[[#This Row],[ID]]),"")</f>
        <v/>
      </c>
      <c r="D1097" t="str">
        <f ca="1">IFERROR(_xlfn.IFNA(IF((A1097-FLOOR(A1097,100))&lt;10,"الخدام",LOOKUP(FLOOR(A1097,100),Table2[ID start],Table2[Class])),"الخدام"),"")</f>
        <v/>
      </c>
    </row>
    <row r="1098" spans="1:4" x14ac:dyDescent="0.25">
      <c r="A1098" t="str" cm="1">
        <f t="array" aca="1" ref="A1098" ca="1">IFERROR(_xlfn.XLOOKUP(attendance__2[[#This Row],[ID]],_xlfn._xlws.FILTER(Table1[Old ID],Table1[Old ID]&lt;&gt;0),_xlfn._xlws.FILTER(Changelog!$C$2:$C$110,Changelog!$C$2:$C$110&lt;&gt;""),attendance__2[[#This Row],[ID]]),"")</f>
        <v/>
      </c>
      <c r="D1098" t="str">
        <f ca="1">IFERROR(_xlfn.IFNA(IF((A1098-FLOOR(A1098,100))&lt;10,"الخدام",LOOKUP(FLOOR(A1098,100),Table2[ID start],Table2[Class])),"الخدام"),"")</f>
        <v/>
      </c>
    </row>
    <row r="1099" spans="1:4" x14ac:dyDescent="0.25">
      <c r="A1099" t="str" cm="1">
        <f t="array" aca="1" ref="A10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" t="str">
        <f ca="1">IFERROR(_xlfn.IFNA(IF((A1099-FLOOR(A1099,100))&lt;10,"الخدام",LOOKUP(FLOOR(A1099,100),Table2[ID start],Table2[Class])),"الخدام"),"")</f>
        <v/>
      </c>
    </row>
    <row r="1100" spans="1:4" x14ac:dyDescent="0.25">
      <c r="A1100" t="str" cm="1">
        <f t="array" aca="1" ref="A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" t="str">
        <f ca="1">IFERROR(_xlfn.IFNA(IF((A1100-FLOOR(A1100,100))&lt;10,"الخدام",LOOKUP(FLOOR(A1100,100),Table2[ID start],Table2[Class])),"الخدام"),"")</f>
        <v/>
      </c>
    </row>
    <row r="1101" spans="1:4" x14ac:dyDescent="0.25">
      <c r="A1101" t="str" cm="1">
        <f t="array" aca="1" ref="A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01" t="str">
        <f ca="1">IFERROR(_xlfn.IFNA(IF((A1101-FLOOR(A1101,100))&lt;10,"الخدام",LOOKUP(FLOOR(A1101,100),Table2[ID start],Table2[Class])),"الخدام"),"")</f>
        <v/>
      </c>
    </row>
    <row r="1102" spans="1:4" x14ac:dyDescent="0.25">
      <c r="A1102" t="str" cm="1">
        <f t="array" aca="1" ref="A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02" t="str">
        <f ca="1">IFERROR(_xlfn.IFNA(IF((A1102-FLOOR(A1102,100))&lt;10,"الخدام",LOOKUP(FLOOR(A1102,100),Table2[ID start],Table2[Class])),"الخدام"),"")</f>
        <v/>
      </c>
    </row>
    <row r="1103" spans="1:4" x14ac:dyDescent="0.25">
      <c r="A1103" t="str" cm="1">
        <f t="array" aca="1" ref="A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03" t="str">
        <f ca="1">IFERROR(_xlfn.IFNA(IF((A1103-FLOOR(A1103,100))&lt;10,"الخدام",LOOKUP(FLOOR(A1103,100),Table2[ID start],Table2[Class])),"الخدام"),"")</f>
        <v/>
      </c>
    </row>
    <row r="1104" spans="1:4" x14ac:dyDescent="0.25">
      <c r="A1104" t="str" cm="1">
        <f t="array" aca="1" ref="A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04" t="str">
        <f ca="1">IFERROR(_xlfn.IFNA(IF((A1104-FLOOR(A1104,100))&lt;10,"الخدام",LOOKUP(FLOOR(A1104,100),Table2[ID start],Table2[Class])),"الخدام"),"")</f>
        <v/>
      </c>
    </row>
    <row r="1105" spans="1:4" x14ac:dyDescent="0.25">
      <c r="A1105" t="str" cm="1">
        <f t="array" aca="1" ref="A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05" t="str">
        <f ca="1">IFERROR(_xlfn.IFNA(IF((A1105-FLOOR(A1105,100))&lt;10,"الخدام",LOOKUP(FLOOR(A1105,100),Table2[ID start],Table2[Class])),"الخدام"),"")</f>
        <v/>
      </c>
    </row>
    <row r="1106" spans="1:4" x14ac:dyDescent="0.25">
      <c r="A1106" t="str" cm="1">
        <f t="array" aca="1" ref="A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06" t="str">
        <f ca="1">IFERROR(_xlfn.IFNA(IF((A1106-FLOOR(A1106,100))&lt;10,"الخدام",LOOKUP(FLOOR(A1106,100),Table2[ID start],Table2[Class])),"الخدام"),"")</f>
        <v/>
      </c>
    </row>
    <row r="1107" spans="1:4" x14ac:dyDescent="0.25">
      <c r="A1107" t="str" cm="1">
        <f t="array" aca="1" ref="A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07" t="str">
        <f ca="1">IFERROR(_xlfn.IFNA(IF((A1107-FLOOR(A1107,100))&lt;10,"الخدام",LOOKUP(FLOOR(A1107,100),Table2[ID start],Table2[Class])),"الخدام"),"")</f>
        <v/>
      </c>
    </row>
    <row r="1108" spans="1:4" x14ac:dyDescent="0.25">
      <c r="A1108" t="str" cm="1">
        <f t="array" aca="1" ref="A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08" t="str">
        <f ca="1">IFERROR(_xlfn.IFNA(IF((A1108-FLOOR(A1108,100))&lt;10,"الخدام",LOOKUP(FLOOR(A1108,100),Table2[ID start],Table2[Class])),"الخدام"),"")</f>
        <v/>
      </c>
    </row>
    <row r="1109" spans="1:4" x14ac:dyDescent="0.25">
      <c r="A1109" t="str" cm="1">
        <f t="array" aca="1" ref="A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09" t="str">
        <f ca="1">IFERROR(_xlfn.IFNA(IF((A1109-FLOOR(A1109,100))&lt;10,"الخدام",LOOKUP(FLOOR(A1109,100),Table2[ID start],Table2[Class])),"الخدام"),"")</f>
        <v/>
      </c>
    </row>
    <row r="1110" spans="1:4" x14ac:dyDescent="0.25">
      <c r="A1110" t="str" cm="1">
        <f t="array" aca="1" ref="A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0" t="str">
        <f ca="1">IFERROR(_xlfn.IFNA(IF((A1110-FLOOR(A1110,100))&lt;10,"الخدام",LOOKUP(FLOOR(A1110,100),Table2[ID start],Table2[Class])),"الخدام"),"")</f>
        <v/>
      </c>
    </row>
    <row r="1111" spans="1:4" x14ac:dyDescent="0.25">
      <c r="A1111" t="str" cm="1">
        <f t="array" aca="1" ref="A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" t="str">
        <f ca="1">IFERROR(_xlfn.IFNA(IF((A1111-FLOOR(A1111,100))&lt;10,"الخدام",LOOKUP(FLOOR(A1111,100),Table2[ID start],Table2[Class])),"الخدام"),"")</f>
        <v/>
      </c>
    </row>
    <row r="1112" spans="1:4" x14ac:dyDescent="0.25">
      <c r="A1112" t="str" cm="1">
        <f t="array" aca="1" ref="A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2" t="str">
        <f ca="1">IFERROR(_xlfn.IFNA(IF((A1112-FLOOR(A1112,100))&lt;10,"الخدام",LOOKUP(FLOOR(A1112,100),Table2[ID start],Table2[Class])),"الخدام"),"")</f>
        <v/>
      </c>
    </row>
    <row r="1113" spans="1:4" x14ac:dyDescent="0.25">
      <c r="A1113" t="str" cm="1">
        <f t="array" aca="1" ref="A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3" t="str">
        <f ca="1">IFERROR(_xlfn.IFNA(IF((A1113-FLOOR(A1113,100))&lt;10,"الخدام",LOOKUP(FLOOR(A1113,100),Table2[ID start],Table2[Class])),"الخدام"),"")</f>
        <v/>
      </c>
    </row>
    <row r="1114" spans="1:4" x14ac:dyDescent="0.25">
      <c r="A1114" t="str" cm="1">
        <f t="array" aca="1" ref="A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4" t="str">
        <f ca="1">IFERROR(_xlfn.IFNA(IF((A1114-FLOOR(A1114,100))&lt;10,"الخدام",LOOKUP(FLOOR(A1114,100),Table2[ID start],Table2[Class])),"الخدام"),"")</f>
        <v/>
      </c>
    </row>
    <row r="1115" spans="1:4" x14ac:dyDescent="0.25">
      <c r="A1115" t="str" cm="1">
        <f t="array" aca="1" ref="A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5" t="str">
        <f ca="1">IFERROR(_xlfn.IFNA(IF((A1115-FLOOR(A1115,100))&lt;10,"الخدام",LOOKUP(FLOOR(A1115,100),Table2[ID start],Table2[Class])),"الخدام"),"")</f>
        <v/>
      </c>
    </row>
    <row r="1116" spans="1:4" x14ac:dyDescent="0.25">
      <c r="A1116" t="str" cm="1">
        <f t="array" aca="1" ref="A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6" t="str">
        <f ca="1">IFERROR(_xlfn.IFNA(IF((A1116-FLOOR(A1116,100))&lt;10,"الخدام",LOOKUP(FLOOR(A1116,100),Table2[ID start],Table2[Class])),"الخدام"),"")</f>
        <v/>
      </c>
    </row>
    <row r="1117" spans="1:4" x14ac:dyDescent="0.25">
      <c r="A1117" t="str" cm="1">
        <f t="array" aca="1" ref="A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7" t="str">
        <f ca="1">IFERROR(_xlfn.IFNA(IF((A1117-FLOOR(A1117,100))&lt;10,"الخدام",LOOKUP(FLOOR(A1117,100),Table2[ID start],Table2[Class])),"الخدام"),"")</f>
        <v/>
      </c>
    </row>
    <row r="1118" spans="1:4" x14ac:dyDescent="0.25">
      <c r="A1118" t="str" cm="1">
        <f t="array" aca="1" ref="A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8" t="str">
        <f ca="1">IFERROR(_xlfn.IFNA(IF((A1118-FLOOR(A1118,100))&lt;10,"الخدام",LOOKUP(FLOOR(A1118,100),Table2[ID start],Table2[Class])),"الخدام"),"")</f>
        <v/>
      </c>
    </row>
    <row r="1119" spans="1:4" x14ac:dyDescent="0.25">
      <c r="A1119" t="str" cm="1">
        <f t="array" aca="1" ref="A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9" t="str">
        <f ca="1">IFERROR(_xlfn.IFNA(IF((A1119-FLOOR(A1119,100))&lt;10,"الخدام",LOOKUP(FLOOR(A1119,100),Table2[ID start],Table2[Class])),"الخدام"),"")</f>
        <v/>
      </c>
    </row>
    <row r="1120" spans="1:4" x14ac:dyDescent="0.25">
      <c r="A1120" t="str" cm="1">
        <f t="array" aca="1" ref="A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20" t="str">
        <f ca="1">IFERROR(_xlfn.IFNA(IF((A1120-FLOOR(A1120,100))&lt;10,"الخدام",LOOKUP(FLOOR(A1120,100),Table2[ID start],Table2[Class])),"الخدام"),"")</f>
        <v/>
      </c>
    </row>
    <row r="1121" spans="1:4" x14ac:dyDescent="0.25">
      <c r="A1121" t="str" cm="1">
        <f t="array" aca="1" ref="A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21" t="str">
        <f ca="1">IFERROR(_xlfn.IFNA(IF((A1121-FLOOR(A1121,100))&lt;10,"الخدام",LOOKUP(FLOOR(A1121,100),Table2[ID start],Table2[Class])),"الخدام"),"")</f>
        <v/>
      </c>
    </row>
    <row r="1122" spans="1:4" x14ac:dyDescent="0.25">
      <c r="A1122" t="str" cm="1">
        <f t="array" aca="1" ref="A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" t="str">
        <f ca="1">IFERROR(_xlfn.IFNA(IF((A1122-FLOOR(A1122,100))&lt;10,"الخدام",LOOKUP(FLOOR(A1122,100),Table2[ID start],Table2[Class])),"الخدام"),"")</f>
        <v/>
      </c>
    </row>
    <row r="1123" spans="1:4" x14ac:dyDescent="0.25">
      <c r="A1123" t="str" cm="1">
        <f t="array" aca="1" ref="A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23" t="str">
        <f ca="1">IFERROR(_xlfn.IFNA(IF((A1123-FLOOR(A1123,100))&lt;10,"الخدام",LOOKUP(FLOOR(A1123,100),Table2[ID start],Table2[Class])),"الخدام"),"")</f>
        <v/>
      </c>
    </row>
    <row r="1124" spans="1:4" x14ac:dyDescent="0.25">
      <c r="A1124" t="str" cm="1">
        <f t="array" aca="1" ref="A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24" t="str">
        <f ca="1">IFERROR(_xlfn.IFNA(IF((A1124-FLOOR(A1124,100))&lt;10,"الخدام",LOOKUP(FLOOR(A1124,100),Table2[ID start],Table2[Class])),"الخدام"),"")</f>
        <v/>
      </c>
    </row>
    <row r="1125" spans="1:4" x14ac:dyDescent="0.25">
      <c r="A1125" t="str" cm="1">
        <f t="array" aca="1" ref="A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25" t="str">
        <f ca="1">IFERROR(_xlfn.IFNA(IF((A1125-FLOOR(A1125,100))&lt;10,"الخدام",LOOKUP(FLOOR(A1125,100),Table2[ID start],Table2[Class])),"الخدام"),"")</f>
        <v/>
      </c>
    </row>
    <row r="1126" spans="1:4" x14ac:dyDescent="0.25">
      <c r="A1126" t="str" cm="1">
        <f t="array" aca="1" ref="A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26" t="str">
        <f ca="1">IFERROR(_xlfn.IFNA(IF((A1126-FLOOR(A1126,100))&lt;10,"الخدام",LOOKUP(FLOOR(A1126,100),Table2[ID start],Table2[Class])),"الخدام"),"")</f>
        <v/>
      </c>
    </row>
    <row r="1127" spans="1:4" x14ac:dyDescent="0.25">
      <c r="A1127" t="str" cm="1">
        <f t="array" aca="1" ref="A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27" t="str">
        <f ca="1">IFERROR(_xlfn.IFNA(IF((A1127-FLOOR(A1127,100))&lt;10,"الخدام",LOOKUP(FLOOR(A1127,100),Table2[ID start],Table2[Class])),"الخدام"),"")</f>
        <v/>
      </c>
    </row>
    <row r="1128" spans="1:4" x14ac:dyDescent="0.25">
      <c r="A1128" t="str" cm="1">
        <f t="array" aca="1" ref="A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28" t="str">
        <f ca="1">IFERROR(_xlfn.IFNA(IF((A1128-FLOOR(A1128,100))&lt;10,"الخدام",LOOKUP(FLOOR(A1128,100),Table2[ID start],Table2[Class])),"الخدام"),"")</f>
        <v/>
      </c>
    </row>
    <row r="1129" spans="1:4" x14ac:dyDescent="0.25">
      <c r="A1129" t="str" cm="1">
        <f t="array" aca="1" ref="A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29" t="str">
        <f ca="1">IFERROR(_xlfn.IFNA(IF((A1129-FLOOR(A1129,100))&lt;10,"الخدام",LOOKUP(FLOOR(A1129,100),Table2[ID start],Table2[Class])),"الخدام"),"")</f>
        <v/>
      </c>
    </row>
    <row r="1130" spans="1:4" x14ac:dyDescent="0.25">
      <c r="A1130" t="str" cm="1">
        <f t="array" aca="1" ref="A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30" t="str">
        <f ca="1">IFERROR(_xlfn.IFNA(IF((A1130-FLOOR(A1130,100))&lt;10,"الخدام",LOOKUP(FLOOR(A1130,100),Table2[ID start],Table2[Class])),"الخدام"),"")</f>
        <v/>
      </c>
    </row>
    <row r="1131" spans="1:4" x14ac:dyDescent="0.25">
      <c r="A1131" t="str" cm="1">
        <f t="array" aca="1" ref="A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31" t="str">
        <f ca="1">IFERROR(_xlfn.IFNA(IF((A1131-FLOOR(A1131,100))&lt;10,"الخدام",LOOKUP(FLOOR(A1131,100),Table2[ID start],Table2[Class])),"الخدام"),"")</f>
        <v/>
      </c>
    </row>
    <row r="1132" spans="1:4" x14ac:dyDescent="0.25">
      <c r="A1132" t="str" cm="1">
        <f t="array" aca="1" ref="A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32" t="str">
        <f ca="1">IFERROR(_xlfn.IFNA(IF((A1132-FLOOR(A1132,100))&lt;10,"الخدام",LOOKUP(FLOOR(A1132,100),Table2[ID start],Table2[Class])),"الخدام"),"")</f>
        <v/>
      </c>
    </row>
    <row r="1133" spans="1:4" x14ac:dyDescent="0.25">
      <c r="A1133" t="str" cm="1">
        <f t="array" aca="1" ref="A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" t="str">
        <f ca="1">IFERROR(_xlfn.IFNA(IF((A1133-FLOOR(A1133,100))&lt;10,"الخدام",LOOKUP(FLOOR(A1133,100),Table2[ID start],Table2[Class])),"الخدام"),"")</f>
        <v/>
      </c>
    </row>
    <row r="1134" spans="1:4" x14ac:dyDescent="0.25">
      <c r="A1134" t="str" cm="1">
        <f t="array" aca="1" ref="A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34" t="str">
        <f ca="1">IFERROR(_xlfn.IFNA(IF((A1134-FLOOR(A1134,100))&lt;10,"الخدام",LOOKUP(FLOOR(A1134,100),Table2[ID start],Table2[Class])),"الخدام"),"")</f>
        <v/>
      </c>
    </row>
    <row r="1135" spans="1:4" x14ac:dyDescent="0.25">
      <c r="A1135" t="str" cm="1">
        <f t="array" aca="1" ref="A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35" t="str">
        <f ca="1">IFERROR(_xlfn.IFNA(IF((A1135-FLOOR(A1135,100))&lt;10,"الخدام",LOOKUP(FLOOR(A1135,100),Table2[ID start],Table2[Class])),"الخدام"),"")</f>
        <v/>
      </c>
    </row>
    <row r="1136" spans="1:4" x14ac:dyDescent="0.25">
      <c r="A1136" t="str" cm="1">
        <f t="array" aca="1" ref="A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36" t="str">
        <f ca="1">IFERROR(_xlfn.IFNA(IF((A1136-FLOOR(A1136,100))&lt;10,"الخدام",LOOKUP(FLOOR(A1136,100),Table2[ID start],Table2[Class])),"الخدام"),"")</f>
        <v/>
      </c>
    </row>
    <row r="1137" spans="1:4" x14ac:dyDescent="0.25">
      <c r="A1137" t="str" cm="1">
        <f t="array" aca="1" ref="A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37" t="str">
        <f ca="1">IFERROR(_xlfn.IFNA(IF((A1137-FLOOR(A1137,100))&lt;10,"الخدام",LOOKUP(FLOOR(A1137,100),Table2[ID start],Table2[Class])),"الخدام"),"")</f>
        <v/>
      </c>
    </row>
    <row r="1138" spans="1:4" x14ac:dyDescent="0.25">
      <c r="A1138" t="str" cm="1">
        <f t="array" aca="1" ref="A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38" t="str">
        <f ca="1">IFERROR(_xlfn.IFNA(IF((A1138-FLOOR(A1138,100))&lt;10,"الخدام",LOOKUP(FLOOR(A1138,100),Table2[ID start],Table2[Class])),"الخدام"),"")</f>
        <v/>
      </c>
    </row>
    <row r="1139" spans="1:4" x14ac:dyDescent="0.25">
      <c r="A1139" t="str" cm="1">
        <f t="array" aca="1" ref="A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39" t="str">
        <f ca="1">IFERROR(_xlfn.IFNA(IF((A1139-FLOOR(A1139,100))&lt;10,"الخدام",LOOKUP(FLOOR(A1139,100),Table2[ID start],Table2[Class])),"الخدام"),"")</f>
        <v/>
      </c>
    </row>
    <row r="1140" spans="1:4" x14ac:dyDescent="0.25">
      <c r="A1140" t="str" cm="1">
        <f t="array" aca="1" ref="A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40" t="str">
        <f ca="1">IFERROR(_xlfn.IFNA(IF((A1140-FLOOR(A1140,100))&lt;10,"الخدام",LOOKUP(FLOOR(A1140,100),Table2[ID start],Table2[Class])),"الخدام"),"")</f>
        <v/>
      </c>
    </row>
    <row r="1141" spans="1:4" x14ac:dyDescent="0.25">
      <c r="A1141" t="str" cm="1">
        <f t="array" aca="1" ref="A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41" t="str">
        <f ca="1">IFERROR(_xlfn.IFNA(IF((A1141-FLOOR(A1141,100))&lt;10,"الخدام",LOOKUP(FLOOR(A1141,100),Table2[ID start],Table2[Class])),"الخدام"),"")</f>
        <v/>
      </c>
    </row>
    <row r="1142" spans="1:4" x14ac:dyDescent="0.25">
      <c r="A1142" t="str" cm="1">
        <f t="array" aca="1" ref="A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42" t="str">
        <f ca="1">IFERROR(_xlfn.IFNA(IF((A1142-FLOOR(A1142,100))&lt;10,"الخدام",LOOKUP(FLOOR(A1142,100),Table2[ID start],Table2[Class])),"الخدام"),"")</f>
        <v/>
      </c>
    </row>
    <row r="1143" spans="1:4" x14ac:dyDescent="0.25">
      <c r="A1143" t="str" cm="1">
        <f t="array" aca="1" ref="A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43" t="str">
        <f ca="1">IFERROR(_xlfn.IFNA(IF((A1143-FLOOR(A1143,100))&lt;10,"الخدام",LOOKUP(FLOOR(A1143,100),Table2[ID start],Table2[Class])),"الخدام"),"")</f>
        <v/>
      </c>
    </row>
    <row r="1144" spans="1:4" x14ac:dyDescent="0.25">
      <c r="A1144" t="str" cm="1">
        <f t="array" aca="1" ref="A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" t="str">
        <f ca="1">IFERROR(_xlfn.IFNA(IF((A1144-FLOOR(A1144,100))&lt;10,"الخدام",LOOKUP(FLOOR(A1144,100),Table2[ID start],Table2[Class])),"الخدام"),"")</f>
        <v/>
      </c>
    </row>
    <row r="1145" spans="1:4" x14ac:dyDescent="0.25">
      <c r="A1145" t="str" cm="1">
        <f t="array" aca="1" ref="A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45" t="str">
        <f ca="1">IFERROR(_xlfn.IFNA(IF((A1145-FLOOR(A1145,100))&lt;10,"الخدام",LOOKUP(FLOOR(A1145,100),Table2[ID start],Table2[Class])),"الخدام"),"")</f>
        <v/>
      </c>
    </row>
    <row r="1146" spans="1:4" x14ac:dyDescent="0.25">
      <c r="A1146" t="str" cm="1">
        <f t="array" aca="1" ref="A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46" t="str">
        <f ca="1">IFERROR(_xlfn.IFNA(IF((A1146-FLOOR(A1146,100))&lt;10,"الخدام",LOOKUP(FLOOR(A1146,100),Table2[ID start],Table2[Class])),"الخدام"),"")</f>
        <v/>
      </c>
    </row>
    <row r="1147" spans="1:4" x14ac:dyDescent="0.25">
      <c r="A1147" t="str" cm="1">
        <f t="array" aca="1" ref="A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47" t="str">
        <f ca="1">IFERROR(_xlfn.IFNA(IF((A1147-FLOOR(A1147,100))&lt;10,"الخدام",LOOKUP(FLOOR(A1147,100),Table2[ID start],Table2[Class])),"الخدام"),"")</f>
        <v/>
      </c>
    </row>
    <row r="1148" spans="1:4" x14ac:dyDescent="0.25">
      <c r="A1148" t="str" cm="1">
        <f t="array" aca="1" ref="A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48" t="str">
        <f ca="1">IFERROR(_xlfn.IFNA(IF((A1148-FLOOR(A1148,100))&lt;10,"الخدام",LOOKUP(FLOOR(A1148,100),Table2[ID start],Table2[Class])),"الخدام"),"")</f>
        <v/>
      </c>
    </row>
    <row r="1149" spans="1:4" x14ac:dyDescent="0.25">
      <c r="A1149" t="str" cm="1">
        <f t="array" aca="1" ref="A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49" t="str">
        <f ca="1">IFERROR(_xlfn.IFNA(IF((A1149-FLOOR(A1149,100))&lt;10,"الخدام",LOOKUP(FLOOR(A1149,100),Table2[ID start],Table2[Class])),"الخدام"),"")</f>
        <v/>
      </c>
    </row>
    <row r="1150" spans="1:4" x14ac:dyDescent="0.25">
      <c r="A1150" t="str" cm="1">
        <f t="array" aca="1" ref="A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50" t="str">
        <f ca="1">IFERROR(_xlfn.IFNA(IF((A1150-FLOOR(A1150,100))&lt;10,"الخدام",LOOKUP(FLOOR(A1150,100),Table2[ID start],Table2[Class])),"الخدام"),"")</f>
        <v/>
      </c>
    </row>
    <row r="1151" spans="1:4" x14ac:dyDescent="0.25">
      <c r="A1151" t="str" cm="1">
        <f t="array" aca="1" ref="A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51" t="str">
        <f ca="1">IFERROR(_xlfn.IFNA(IF((A1151-FLOOR(A1151,100))&lt;10,"الخدام",LOOKUP(FLOOR(A1151,100),Table2[ID start],Table2[Class])),"الخدام"),"")</f>
        <v/>
      </c>
    </row>
    <row r="1152" spans="1:4" x14ac:dyDescent="0.25">
      <c r="A1152" t="str" cm="1">
        <f t="array" aca="1" ref="A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52" t="str">
        <f ca="1">IFERROR(_xlfn.IFNA(IF((A1152-FLOOR(A1152,100))&lt;10,"الخدام",LOOKUP(FLOOR(A1152,100),Table2[ID start],Table2[Class])),"الخدام"),"")</f>
        <v/>
      </c>
    </row>
    <row r="1153" spans="1:4" x14ac:dyDescent="0.25">
      <c r="A1153" t="str" cm="1">
        <f t="array" aca="1" ref="A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53" t="str">
        <f ca="1">IFERROR(_xlfn.IFNA(IF((A1153-FLOOR(A1153,100))&lt;10,"الخدام",LOOKUP(FLOOR(A1153,100),Table2[ID start],Table2[Class])),"الخدام"),"")</f>
        <v/>
      </c>
    </row>
    <row r="1154" spans="1:4" x14ac:dyDescent="0.25">
      <c r="A1154" t="str" cm="1">
        <f t="array" aca="1" ref="A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54" t="str">
        <f ca="1">IFERROR(_xlfn.IFNA(IF((A1154-FLOOR(A1154,100))&lt;10,"الخدام",LOOKUP(FLOOR(A1154,100),Table2[ID start],Table2[Class])),"الخدام"),"")</f>
        <v/>
      </c>
    </row>
    <row r="1155" spans="1:4" x14ac:dyDescent="0.25">
      <c r="A1155" t="str" cm="1">
        <f t="array" aca="1" ref="A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" t="str">
        <f ca="1">IFERROR(_xlfn.IFNA(IF((A1155-FLOOR(A1155,100))&lt;10,"الخدام",LOOKUP(FLOOR(A1155,100),Table2[ID start],Table2[Class])),"الخدام"),"")</f>
        <v/>
      </c>
    </row>
    <row r="1156" spans="1:4" x14ac:dyDescent="0.25">
      <c r="A1156" t="str" cm="1">
        <f t="array" aca="1" ref="A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56" t="str">
        <f ca="1">IFERROR(_xlfn.IFNA(IF((A1156-FLOOR(A1156,100))&lt;10,"الخدام",LOOKUP(FLOOR(A1156,100),Table2[ID start],Table2[Class])),"الخدام"),"")</f>
        <v/>
      </c>
    </row>
    <row r="1157" spans="1:4" x14ac:dyDescent="0.25">
      <c r="A1157" t="str" cm="1">
        <f t="array" aca="1" ref="A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57" t="str">
        <f ca="1">IFERROR(_xlfn.IFNA(IF((A1157-FLOOR(A1157,100))&lt;10,"الخدام",LOOKUP(FLOOR(A1157,100),Table2[ID start],Table2[Class])),"الخدام"),"")</f>
        <v/>
      </c>
    </row>
    <row r="1158" spans="1:4" x14ac:dyDescent="0.25">
      <c r="A1158" t="str" cm="1">
        <f t="array" aca="1" ref="A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58" t="str">
        <f ca="1">IFERROR(_xlfn.IFNA(IF((A1158-FLOOR(A1158,100))&lt;10,"الخدام",LOOKUP(FLOOR(A1158,100),Table2[ID start],Table2[Class])),"الخدام"),"")</f>
        <v/>
      </c>
    </row>
    <row r="1159" spans="1:4" x14ac:dyDescent="0.25">
      <c r="A1159" t="str" cm="1">
        <f t="array" aca="1" ref="A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59" t="str">
        <f ca="1">IFERROR(_xlfn.IFNA(IF((A1159-FLOOR(A1159,100))&lt;10,"الخدام",LOOKUP(FLOOR(A1159,100),Table2[ID start],Table2[Class])),"الخدام"),"")</f>
        <v/>
      </c>
    </row>
    <row r="1160" spans="1:4" x14ac:dyDescent="0.25">
      <c r="A1160" t="str" cm="1">
        <f t="array" aca="1" ref="A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60" t="str">
        <f ca="1">IFERROR(_xlfn.IFNA(IF((A1160-FLOOR(A1160,100))&lt;10,"الخدام",LOOKUP(FLOOR(A1160,100),Table2[ID start],Table2[Class])),"الخدام"),"")</f>
        <v/>
      </c>
    </row>
    <row r="1161" spans="1:4" x14ac:dyDescent="0.25">
      <c r="A1161" t="str" cm="1">
        <f t="array" aca="1" ref="A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61" t="str">
        <f ca="1">IFERROR(_xlfn.IFNA(IF((A1161-FLOOR(A1161,100))&lt;10,"الخدام",LOOKUP(FLOOR(A1161,100),Table2[ID start],Table2[Class])),"الخدام"),"")</f>
        <v/>
      </c>
    </row>
    <row r="1162" spans="1:4" x14ac:dyDescent="0.25">
      <c r="A1162" t="str" cm="1">
        <f t="array" aca="1" ref="A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62" t="str">
        <f ca="1">IFERROR(_xlfn.IFNA(IF((A1162-FLOOR(A1162,100))&lt;10,"الخدام",LOOKUP(FLOOR(A1162,100),Table2[ID start],Table2[Class])),"الخدام"),"")</f>
        <v/>
      </c>
    </row>
    <row r="1163" spans="1:4" x14ac:dyDescent="0.25">
      <c r="A1163" t="str" cm="1">
        <f t="array" aca="1" ref="A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63" t="str">
        <f ca="1">IFERROR(_xlfn.IFNA(IF((A1163-FLOOR(A1163,100))&lt;10,"الخدام",LOOKUP(FLOOR(A1163,100),Table2[ID start],Table2[Class])),"الخدام"),"")</f>
        <v/>
      </c>
    </row>
    <row r="1164" spans="1:4" x14ac:dyDescent="0.25">
      <c r="A1164" t="str" cm="1">
        <f t="array" aca="1" ref="A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64" t="str">
        <f ca="1">IFERROR(_xlfn.IFNA(IF((A1164-FLOOR(A1164,100))&lt;10,"الخدام",LOOKUP(FLOOR(A1164,100),Table2[ID start],Table2[Class])),"الخدام"),"")</f>
        <v/>
      </c>
    </row>
    <row r="1165" spans="1:4" x14ac:dyDescent="0.25">
      <c r="A1165" t="str" cm="1">
        <f t="array" aca="1" ref="A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65" t="str">
        <f ca="1">IFERROR(_xlfn.IFNA(IF((A1165-FLOOR(A1165,100))&lt;10,"الخدام",LOOKUP(FLOOR(A1165,100),Table2[ID start],Table2[Class])),"الخدام"),"")</f>
        <v/>
      </c>
    </row>
    <row r="1166" spans="1:4" x14ac:dyDescent="0.25">
      <c r="A1166" t="str" cm="1">
        <f t="array" aca="1" ref="A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" t="str">
        <f ca="1">IFERROR(_xlfn.IFNA(IF((A1166-FLOOR(A1166,100))&lt;10,"الخدام",LOOKUP(FLOOR(A1166,100),Table2[ID start],Table2[Class])),"الخدام"),"")</f>
        <v/>
      </c>
    </row>
    <row r="1167" spans="1:4" x14ac:dyDescent="0.25">
      <c r="A1167" t="str" cm="1">
        <f t="array" aca="1" ref="A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67" t="str">
        <f ca="1">IFERROR(_xlfn.IFNA(IF((A1167-FLOOR(A1167,100))&lt;10,"الخدام",LOOKUP(FLOOR(A1167,100),Table2[ID start],Table2[Class])),"الخدام"),"")</f>
        <v/>
      </c>
    </row>
    <row r="1168" spans="1:4" x14ac:dyDescent="0.25">
      <c r="A1168" t="str" cm="1">
        <f t="array" aca="1" ref="A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68" t="str">
        <f ca="1">IFERROR(_xlfn.IFNA(IF((A1168-FLOOR(A1168,100))&lt;10,"الخدام",LOOKUP(FLOOR(A1168,100),Table2[ID start],Table2[Class])),"الخدام"),"")</f>
        <v/>
      </c>
    </row>
    <row r="1169" spans="1:4" x14ac:dyDescent="0.25">
      <c r="A1169" t="str" cm="1">
        <f t="array" aca="1" ref="A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69" t="str">
        <f ca="1">IFERROR(_xlfn.IFNA(IF((A1169-FLOOR(A1169,100))&lt;10,"الخدام",LOOKUP(FLOOR(A1169,100),Table2[ID start],Table2[Class])),"الخدام"),"")</f>
        <v/>
      </c>
    </row>
    <row r="1170" spans="1:4" x14ac:dyDescent="0.25">
      <c r="A1170" t="str" cm="1">
        <f t="array" aca="1" ref="A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70" t="str">
        <f ca="1">IFERROR(_xlfn.IFNA(IF((A1170-FLOOR(A1170,100))&lt;10,"الخدام",LOOKUP(FLOOR(A1170,100),Table2[ID start],Table2[Class])),"الخدام"),"")</f>
        <v/>
      </c>
    </row>
    <row r="1171" spans="1:4" x14ac:dyDescent="0.25">
      <c r="A1171" t="str" cm="1">
        <f t="array" aca="1" ref="A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71" t="str">
        <f ca="1">IFERROR(_xlfn.IFNA(IF((A1171-FLOOR(A1171,100))&lt;10,"الخدام",LOOKUP(FLOOR(A1171,100),Table2[ID start],Table2[Class])),"الخدام"),"")</f>
        <v/>
      </c>
    </row>
    <row r="1172" spans="1:4" x14ac:dyDescent="0.25">
      <c r="A1172" t="str" cm="1">
        <f t="array" aca="1" ref="A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72" t="str">
        <f ca="1">IFERROR(_xlfn.IFNA(IF((A1172-FLOOR(A1172,100))&lt;10,"الخدام",LOOKUP(FLOOR(A1172,100),Table2[ID start],Table2[Class])),"الخدام"),"")</f>
        <v/>
      </c>
    </row>
    <row r="1173" spans="1:4" x14ac:dyDescent="0.25">
      <c r="A1173" t="str" cm="1">
        <f t="array" aca="1" ref="A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73" t="str">
        <f ca="1">IFERROR(_xlfn.IFNA(IF((A1173-FLOOR(A1173,100))&lt;10,"الخدام",LOOKUP(FLOOR(A1173,100),Table2[ID start],Table2[Class])),"الخدام"),"")</f>
        <v/>
      </c>
    </row>
    <row r="1174" spans="1:4" x14ac:dyDescent="0.25">
      <c r="A1174" t="str" cm="1">
        <f t="array" aca="1" ref="A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74" t="str">
        <f ca="1">IFERROR(_xlfn.IFNA(IF((A1174-FLOOR(A1174,100))&lt;10,"الخدام",LOOKUP(FLOOR(A1174,100),Table2[ID start],Table2[Class])),"الخدام"),"")</f>
        <v/>
      </c>
    </row>
    <row r="1175" spans="1:4" x14ac:dyDescent="0.25">
      <c r="A1175" t="str" cm="1">
        <f t="array" aca="1" ref="A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75" t="str">
        <f ca="1">IFERROR(_xlfn.IFNA(IF((A1175-FLOOR(A1175,100))&lt;10,"الخدام",LOOKUP(FLOOR(A1175,100),Table2[ID start],Table2[Class])),"الخدام"),"")</f>
        <v/>
      </c>
    </row>
    <row r="1176" spans="1:4" x14ac:dyDescent="0.25">
      <c r="A1176" t="str" cm="1">
        <f t="array" aca="1" ref="A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76" t="str">
        <f ca="1">IFERROR(_xlfn.IFNA(IF((A1176-FLOOR(A1176,100))&lt;10,"الخدام",LOOKUP(FLOOR(A1176,100),Table2[ID start],Table2[Class])),"الخدام"),"")</f>
        <v/>
      </c>
    </row>
    <row r="1177" spans="1:4" x14ac:dyDescent="0.25">
      <c r="A1177" t="str" cm="1">
        <f t="array" aca="1" ref="A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" t="str">
        <f ca="1">IFERROR(_xlfn.IFNA(IF((A1177-FLOOR(A1177,100))&lt;10,"الخدام",LOOKUP(FLOOR(A1177,100),Table2[ID start],Table2[Class])),"الخدام"),"")</f>
        <v/>
      </c>
    </row>
    <row r="1178" spans="1:4" x14ac:dyDescent="0.25">
      <c r="A1178" t="str" cm="1">
        <f t="array" aca="1" ref="A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78" t="str">
        <f ca="1">IFERROR(_xlfn.IFNA(IF((A1178-FLOOR(A1178,100))&lt;10,"الخدام",LOOKUP(FLOOR(A1178,100),Table2[ID start],Table2[Class])),"الخدام"),"")</f>
        <v/>
      </c>
    </row>
    <row r="1179" spans="1:4" x14ac:dyDescent="0.25">
      <c r="A1179" t="str" cm="1">
        <f t="array" aca="1" ref="A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79" t="str">
        <f ca="1">IFERROR(_xlfn.IFNA(IF((A1179-FLOOR(A1179,100))&lt;10,"الخدام",LOOKUP(FLOOR(A1179,100),Table2[ID start],Table2[Class])),"الخدام"),"")</f>
        <v/>
      </c>
    </row>
    <row r="1180" spans="1:4" x14ac:dyDescent="0.25">
      <c r="A1180" t="str" cm="1">
        <f t="array" aca="1" ref="A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80" t="str">
        <f ca="1">IFERROR(_xlfn.IFNA(IF((A1180-FLOOR(A1180,100))&lt;10,"الخدام",LOOKUP(FLOOR(A1180,100),Table2[ID start],Table2[Class])),"الخدام"),"")</f>
        <v/>
      </c>
    </row>
    <row r="1181" spans="1:4" x14ac:dyDescent="0.25">
      <c r="A1181" t="str" cm="1">
        <f t="array" aca="1" ref="A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81" t="str">
        <f ca="1">IFERROR(_xlfn.IFNA(IF((A1181-FLOOR(A1181,100))&lt;10,"الخدام",LOOKUP(FLOOR(A1181,100),Table2[ID start],Table2[Class])),"الخدام"),"")</f>
        <v/>
      </c>
    </row>
    <row r="1182" spans="1:4" x14ac:dyDescent="0.25">
      <c r="A1182" t="str" cm="1">
        <f t="array" aca="1" ref="A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82" t="str">
        <f ca="1">IFERROR(_xlfn.IFNA(IF((A1182-FLOOR(A1182,100))&lt;10,"الخدام",LOOKUP(FLOOR(A1182,100),Table2[ID start],Table2[Class])),"الخدام"),"")</f>
        <v/>
      </c>
    </row>
    <row r="1183" spans="1:4" x14ac:dyDescent="0.25">
      <c r="A1183" t="str" cm="1">
        <f t="array" aca="1" ref="A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83" t="str">
        <f ca="1">IFERROR(_xlfn.IFNA(IF((A1183-FLOOR(A1183,100))&lt;10,"الخدام",LOOKUP(FLOOR(A1183,100),Table2[ID start],Table2[Class])),"الخدام"),"")</f>
        <v/>
      </c>
    </row>
    <row r="1184" spans="1:4" x14ac:dyDescent="0.25">
      <c r="A1184" t="str" cm="1">
        <f t="array" aca="1" ref="A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84" t="str">
        <f ca="1">IFERROR(_xlfn.IFNA(IF((A1184-FLOOR(A1184,100))&lt;10,"الخدام",LOOKUP(FLOOR(A1184,100),Table2[ID start],Table2[Class])),"الخدام"),"")</f>
        <v/>
      </c>
    </row>
    <row r="1185" spans="1:4" x14ac:dyDescent="0.25">
      <c r="A1185" t="str" cm="1">
        <f t="array" aca="1" ref="A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85" t="str">
        <f ca="1">IFERROR(_xlfn.IFNA(IF((A1185-FLOOR(A1185,100))&lt;10,"الخدام",LOOKUP(FLOOR(A1185,100),Table2[ID start],Table2[Class])),"الخدام"),"")</f>
        <v/>
      </c>
    </row>
    <row r="1186" spans="1:4" x14ac:dyDescent="0.25">
      <c r="A1186" t="str" cm="1">
        <f t="array" aca="1" ref="A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86" t="str">
        <f ca="1">IFERROR(_xlfn.IFNA(IF((A1186-FLOOR(A1186,100))&lt;10,"الخدام",LOOKUP(FLOOR(A1186,100),Table2[ID start],Table2[Class])),"الخدام"),"")</f>
        <v/>
      </c>
    </row>
    <row r="1187" spans="1:4" x14ac:dyDescent="0.25">
      <c r="A1187" t="str" cm="1">
        <f t="array" aca="1" ref="A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87" t="str">
        <f ca="1">IFERROR(_xlfn.IFNA(IF((A1187-FLOOR(A1187,100))&lt;10,"الخدام",LOOKUP(FLOOR(A1187,100),Table2[ID start],Table2[Class])),"الخدام"),"")</f>
        <v/>
      </c>
    </row>
    <row r="1188" spans="1:4" x14ac:dyDescent="0.25">
      <c r="A1188" t="str" cm="1">
        <f t="array" aca="1" ref="A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" t="str">
        <f ca="1">IFERROR(_xlfn.IFNA(IF((A1188-FLOOR(A1188,100))&lt;10,"الخدام",LOOKUP(FLOOR(A1188,100),Table2[ID start],Table2[Class])),"الخدام"),"")</f>
        <v/>
      </c>
    </row>
    <row r="1189" spans="1:4" x14ac:dyDescent="0.25">
      <c r="A1189" t="str" cm="1">
        <f t="array" aca="1" ref="A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89" t="str">
        <f ca="1">IFERROR(_xlfn.IFNA(IF((A1189-FLOOR(A1189,100))&lt;10,"الخدام",LOOKUP(FLOOR(A1189,100),Table2[ID start],Table2[Class])),"الخدام"),"")</f>
        <v/>
      </c>
    </row>
    <row r="1190" spans="1:4" x14ac:dyDescent="0.25">
      <c r="A1190" t="str" cm="1">
        <f t="array" aca="1" ref="A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90" t="str">
        <f ca="1">IFERROR(_xlfn.IFNA(IF((A1190-FLOOR(A1190,100))&lt;10,"الخدام",LOOKUP(FLOOR(A1190,100),Table2[ID start],Table2[Class])),"الخدام"),"")</f>
        <v/>
      </c>
    </row>
    <row r="1191" spans="1:4" x14ac:dyDescent="0.25">
      <c r="A1191" t="str" cm="1">
        <f t="array" aca="1" ref="A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91" t="str">
        <f ca="1">IFERROR(_xlfn.IFNA(IF((A1191-FLOOR(A1191,100))&lt;10,"الخدام",LOOKUP(FLOOR(A1191,100),Table2[ID start],Table2[Class])),"الخدام"),"")</f>
        <v/>
      </c>
    </row>
    <row r="1192" spans="1:4" x14ac:dyDescent="0.25">
      <c r="A1192" t="str" cm="1">
        <f t="array" aca="1" ref="A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92" t="str">
        <f ca="1">IFERROR(_xlfn.IFNA(IF((A1192-FLOOR(A1192,100))&lt;10,"الخدام",LOOKUP(FLOOR(A1192,100),Table2[ID start],Table2[Class])),"الخدام"),"")</f>
        <v/>
      </c>
    </row>
    <row r="1193" spans="1:4" x14ac:dyDescent="0.25">
      <c r="A1193" t="str" cm="1">
        <f t="array" aca="1" ref="A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93" t="str">
        <f ca="1">IFERROR(_xlfn.IFNA(IF((A1193-FLOOR(A1193,100))&lt;10,"الخدام",LOOKUP(FLOOR(A1193,100),Table2[ID start],Table2[Class])),"الخدام"),"")</f>
        <v/>
      </c>
    </row>
    <row r="1194" spans="1:4" x14ac:dyDescent="0.25">
      <c r="A1194" t="str" cm="1">
        <f t="array" aca="1" ref="A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94" t="str">
        <f ca="1">IFERROR(_xlfn.IFNA(IF((A1194-FLOOR(A1194,100))&lt;10,"الخدام",LOOKUP(FLOOR(A1194,100),Table2[ID start],Table2[Class])),"الخدام"),"")</f>
        <v/>
      </c>
    </row>
    <row r="1195" spans="1:4" x14ac:dyDescent="0.25">
      <c r="A1195" t="str" cm="1">
        <f t="array" aca="1" ref="A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95" t="str">
        <f ca="1">IFERROR(_xlfn.IFNA(IF((A1195-FLOOR(A1195,100))&lt;10,"الخدام",LOOKUP(FLOOR(A1195,100),Table2[ID start],Table2[Class])),"الخدام"),"")</f>
        <v/>
      </c>
    </row>
    <row r="1196" spans="1:4" x14ac:dyDescent="0.25">
      <c r="A1196" t="str" cm="1">
        <f t="array" aca="1" ref="A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96" t="str">
        <f ca="1">IFERROR(_xlfn.IFNA(IF((A1196-FLOOR(A1196,100))&lt;10,"الخدام",LOOKUP(FLOOR(A1196,100),Table2[ID start],Table2[Class])),"الخدام"),"")</f>
        <v/>
      </c>
    </row>
    <row r="1197" spans="1:4" x14ac:dyDescent="0.25">
      <c r="A1197" t="str" cm="1">
        <f t="array" aca="1" ref="A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97" t="str">
        <f ca="1">IFERROR(_xlfn.IFNA(IF((A1197-FLOOR(A1197,100))&lt;10,"الخدام",LOOKUP(FLOOR(A1197,100),Table2[ID start],Table2[Class])),"الخدام"),"")</f>
        <v/>
      </c>
    </row>
    <row r="1198" spans="1:4" x14ac:dyDescent="0.25">
      <c r="A1198" t="str" cm="1">
        <f t="array" aca="1" ref="A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98" t="str">
        <f ca="1">IFERROR(_xlfn.IFNA(IF((A1198-FLOOR(A1198,100))&lt;10,"الخدام",LOOKUP(FLOOR(A1198,100),Table2[ID start],Table2[Class])),"الخدام"),"")</f>
        <v/>
      </c>
    </row>
    <row r="1199" spans="1:4" x14ac:dyDescent="0.25">
      <c r="A1199" t="str" cm="1">
        <f t="array" aca="1" ref="A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" t="str">
        <f ca="1">IFERROR(_xlfn.IFNA(IF((A1199-FLOOR(A1199,100))&lt;10,"الخدام",LOOKUP(FLOOR(A1199,100),Table2[ID start],Table2[Class])),"الخدام"),"")</f>
        <v/>
      </c>
    </row>
    <row r="1200" spans="1:4" x14ac:dyDescent="0.25">
      <c r="A1200" t="str" cm="1">
        <f t="array" aca="1" ref="A12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" t="str">
        <f ca="1">IFERROR(_xlfn.IFNA(IF((A1200-FLOOR(A1200,100))&lt;10,"الخدام",LOOKUP(FLOOR(A1200,100),Table2[ID start],Table2[Class])),"الخدام"),"")</f>
        <v/>
      </c>
    </row>
    <row r="1201" spans="1:4" x14ac:dyDescent="0.25">
      <c r="A1201" t="str" cm="1">
        <f t="array" aca="1" ref="A1201" ca="1">IFERROR(_xlfn.XLOOKUP(attendance__2[[#This Row],[ID]],_xlfn._xlws.FILTER(Table1[Old ID],Table1[Old ID]&lt;&gt;0),_xlfn._xlws.FILTER(Changelog!$C$2:$C$110,Changelog!$C$2:$C$110&lt;&gt;""),attendance__2[[#This Row],[ID]]),"")</f>
        <v/>
      </c>
      <c r="D1201" t="str">
        <f ca="1">IFERROR(_xlfn.IFNA(IF((A1201-FLOOR(A1201,100))&lt;10,"الخدام",LOOKUP(FLOOR(A1201,100),Table2[ID start],Table2[Class])),"الخدام"),"")</f>
        <v/>
      </c>
    </row>
    <row r="1202" spans="1:4" x14ac:dyDescent="0.25">
      <c r="A1202" t="str" cm="1">
        <f t="array" aca="1" ref="A1202" ca="1">IFERROR(_xlfn.XLOOKUP(attendance__2[[#This Row],[ID]],_xlfn._xlws.FILTER(Table1[Old ID],Table1[Old ID]&lt;&gt;0),_xlfn._xlws.FILTER(Changelog!$C$2:$C$110,Changelog!$C$2:$C$110&lt;&gt;""),attendance__2[[#This Row],[ID]]),"")</f>
        <v/>
      </c>
      <c r="D1202" t="str">
        <f ca="1">IFERROR(_xlfn.IFNA(IF((A1202-FLOOR(A1202,100))&lt;10,"الخدام",LOOKUP(FLOOR(A1202,100),Table2[ID start],Table2[Class])),"الخدام"),"")</f>
        <v/>
      </c>
    </row>
    <row r="1203" spans="1:4" x14ac:dyDescent="0.25">
      <c r="A1203" t="str" cm="1">
        <f t="array" aca="1" ref="A1203" ca="1">IFERROR(_xlfn.XLOOKUP(attendance__2[[#This Row],[ID]],_xlfn._xlws.FILTER(Table1[Old ID],Table1[Old ID]&lt;&gt;0),_xlfn._xlws.FILTER(Changelog!$C$2:$C$110,Changelog!$C$2:$C$110&lt;&gt;""),attendance__2[[#This Row],[ID]]),"")</f>
        <v/>
      </c>
      <c r="D1203" t="str">
        <f ca="1">IFERROR(_xlfn.IFNA(IF((A1203-FLOOR(A1203,100))&lt;10,"الخدام",LOOKUP(FLOOR(A1203,100),Table2[ID start],Table2[Class])),"الخدام"),"")</f>
        <v/>
      </c>
    </row>
    <row r="1204" spans="1:4" x14ac:dyDescent="0.25">
      <c r="A1204" t="str" cm="1">
        <f t="array" aca="1" ref="A1204" ca="1">IFERROR(_xlfn.XLOOKUP(attendance__2[[#This Row],[ID]],_xlfn._xlws.FILTER(Table1[Old ID],Table1[Old ID]&lt;&gt;0),_xlfn._xlws.FILTER(Changelog!$C$2:$C$110,Changelog!$C$2:$C$110&lt;&gt;""),attendance__2[[#This Row],[ID]]),"")</f>
        <v/>
      </c>
      <c r="D1204" t="str">
        <f ca="1">IFERROR(_xlfn.IFNA(IF((A1204-FLOOR(A1204,100))&lt;10,"الخدام",LOOKUP(FLOOR(A1204,100),Table2[ID start],Table2[Class])),"الخدام"),"")</f>
        <v/>
      </c>
    </row>
    <row r="1205" spans="1:4" x14ac:dyDescent="0.25">
      <c r="A1205" t="str" cm="1">
        <f t="array" aca="1" ref="A1205" ca="1">IFERROR(_xlfn.XLOOKUP(attendance__2[[#This Row],[ID]],_xlfn._xlws.FILTER(Table1[Old ID],Table1[Old ID]&lt;&gt;0),_xlfn._xlws.FILTER(Changelog!$C$2:$C$110,Changelog!$C$2:$C$110&lt;&gt;""),attendance__2[[#This Row],[ID]]),"")</f>
        <v/>
      </c>
      <c r="D1205" t="str">
        <f ca="1">IFERROR(_xlfn.IFNA(IF((A1205-FLOOR(A1205,100))&lt;10,"الخدام",LOOKUP(FLOOR(A1205,100),Table2[ID start],Table2[Class])),"الخدام"),"")</f>
        <v/>
      </c>
    </row>
    <row r="1206" spans="1:4" x14ac:dyDescent="0.25">
      <c r="A1206" t="str" cm="1">
        <f t="array" aca="1" ref="A1206" ca="1">IFERROR(_xlfn.XLOOKUP(attendance__2[[#This Row],[ID]],_xlfn._xlws.FILTER(Table1[Old ID],Table1[Old ID]&lt;&gt;0),_xlfn._xlws.FILTER(Changelog!$C$2:$C$110,Changelog!$C$2:$C$110&lt;&gt;""),attendance__2[[#This Row],[ID]]),"")</f>
        <v/>
      </c>
      <c r="D1206" t="str">
        <f ca="1">IFERROR(_xlfn.IFNA(IF((A1206-FLOOR(A1206,100))&lt;10,"الخدام",LOOKUP(FLOOR(A1206,100),Table2[ID start],Table2[Class])),"الخدام"),"")</f>
        <v/>
      </c>
    </row>
    <row r="1207" spans="1:4" x14ac:dyDescent="0.25">
      <c r="A1207" t="str" cm="1">
        <f t="array" aca="1" ref="A1207" ca="1">IFERROR(_xlfn.XLOOKUP(attendance__2[[#This Row],[ID]],_xlfn._xlws.FILTER(Table1[Old ID],Table1[Old ID]&lt;&gt;0),_xlfn._xlws.FILTER(Changelog!$C$2:$C$110,Changelog!$C$2:$C$110&lt;&gt;""),attendance__2[[#This Row],[ID]]),"")</f>
        <v/>
      </c>
      <c r="D1207" t="str">
        <f ca="1">IFERROR(_xlfn.IFNA(IF((A1207-FLOOR(A1207,100))&lt;10,"الخدام",LOOKUP(FLOOR(A1207,100),Table2[ID start],Table2[Class])),"الخدام"),"")</f>
        <v/>
      </c>
    </row>
    <row r="1208" spans="1:4" x14ac:dyDescent="0.25">
      <c r="A1208" t="str" cm="1">
        <f t="array" aca="1" ref="A1208" ca="1">IFERROR(_xlfn.XLOOKUP(attendance__2[[#This Row],[ID]],_xlfn._xlws.FILTER(Table1[Old ID],Table1[Old ID]&lt;&gt;0),_xlfn._xlws.FILTER(Changelog!$C$2:$C$110,Changelog!$C$2:$C$110&lt;&gt;""),attendance__2[[#This Row],[ID]]),"")</f>
        <v/>
      </c>
      <c r="D1208" t="str">
        <f ca="1">IFERROR(_xlfn.IFNA(IF((A1208-FLOOR(A1208,100))&lt;10,"الخدام",LOOKUP(FLOOR(A1208,100),Table2[ID start],Table2[Class])),"الخدام"),"")</f>
        <v/>
      </c>
    </row>
    <row r="1209" spans="1:4" x14ac:dyDescent="0.25">
      <c r="A1209" t="str" cm="1">
        <f t="array" aca="1" ref="A1209" ca="1">IFERROR(_xlfn.XLOOKUP(attendance__2[[#This Row],[ID]],_xlfn._xlws.FILTER(Table1[Old ID],Table1[Old ID]&lt;&gt;0),_xlfn._xlws.FILTER(Changelog!$C$2:$C$110,Changelog!$C$2:$C$110&lt;&gt;""),attendance__2[[#This Row],[ID]]),"")</f>
        <v/>
      </c>
      <c r="D1209" t="str">
        <f ca="1">IFERROR(_xlfn.IFNA(IF((A1209-FLOOR(A1209,100))&lt;10,"الخدام",LOOKUP(FLOOR(A1209,100),Table2[ID start],Table2[Class])),"الخدام"),"")</f>
        <v/>
      </c>
    </row>
    <row r="1210" spans="1:4" x14ac:dyDescent="0.25">
      <c r="A1210" t="str" cm="1">
        <f t="array" aca="1" ref="A1210" ca="1">IFERROR(_xlfn.XLOOKUP(attendance__2[[#This Row],[ID]],_xlfn._xlws.FILTER(Table1[Old ID],Table1[Old ID]&lt;&gt;0),_xlfn._xlws.FILTER(Changelog!$C$2:$C$110,Changelog!$C$2:$C$110&lt;&gt;""),attendance__2[[#This Row],[ID]]),"")</f>
        <v/>
      </c>
      <c r="D1210" t="str">
        <f ca="1">IFERROR(_xlfn.IFNA(IF((A1210-FLOOR(A1210,100))&lt;10,"الخدام",LOOKUP(FLOOR(A1210,100),Table2[ID start],Table2[Class])),"الخدام"),"")</f>
        <v/>
      </c>
    </row>
    <row r="1211" spans="1:4" x14ac:dyDescent="0.25">
      <c r="A1211" t="str" cm="1">
        <f t="array" aca="1" ref="A12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" t="str">
        <f ca="1">IFERROR(_xlfn.IFNA(IF((A1211-FLOOR(A1211,100))&lt;10,"الخدام",LOOKUP(FLOOR(A1211,100),Table2[ID start],Table2[Class])),"الخدام"),"")</f>
        <v/>
      </c>
    </row>
    <row r="1212" spans="1:4" x14ac:dyDescent="0.25">
      <c r="A1212" t="str" cm="1">
        <f t="array" aca="1" ref="A1212" ca="1">IFERROR(_xlfn.XLOOKUP(attendance__2[[#This Row],[ID]],_xlfn._xlws.FILTER(Table1[Old ID],Table1[Old ID]&lt;&gt;0),_xlfn._xlws.FILTER(Changelog!$C$2:$C$110,Changelog!$C$2:$C$110&lt;&gt;""),attendance__2[[#This Row],[ID]]),"")</f>
        <v/>
      </c>
      <c r="D1212" t="str">
        <f ca="1">IFERROR(_xlfn.IFNA(IF((A1212-FLOOR(A1212,100))&lt;10,"الخدام",LOOKUP(FLOOR(A1212,100),Table2[ID start],Table2[Class])),"الخدام"),"")</f>
        <v/>
      </c>
    </row>
    <row r="1213" spans="1:4" x14ac:dyDescent="0.25">
      <c r="A1213" t="str" cm="1">
        <f t="array" aca="1" ref="A1213" ca="1">IFERROR(_xlfn.XLOOKUP(attendance__2[[#This Row],[ID]],_xlfn._xlws.FILTER(Table1[Old ID],Table1[Old ID]&lt;&gt;0),_xlfn._xlws.FILTER(Changelog!$C$2:$C$110,Changelog!$C$2:$C$110&lt;&gt;""),attendance__2[[#This Row],[ID]]),"")</f>
        <v/>
      </c>
      <c r="D1213" t="str">
        <f ca="1">IFERROR(_xlfn.IFNA(IF((A1213-FLOOR(A1213,100))&lt;10,"الخدام",LOOKUP(FLOOR(A1213,100),Table2[ID start],Table2[Class])),"الخدام"),"")</f>
        <v/>
      </c>
    </row>
    <row r="1214" spans="1:4" x14ac:dyDescent="0.25">
      <c r="A1214" t="str" cm="1">
        <f t="array" aca="1" ref="A1214" ca="1">IFERROR(_xlfn.XLOOKUP(attendance__2[[#This Row],[ID]],_xlfn._xlws.FILTER(Table1[Old ID],Table1[Old ID]&lt;&gt;0),_xlfn._xlws.FILTER(Changelog!$C$2:$C$110,Changelog!$C$2:$C$110&lt;&gt;""),attendance__2[[#This Row],[ID]]),"")</f>
        <v/>
      </c>
      <c r="D1214" t="str">
        <f ca="1">IFERROR(_xlfn.IFNA(IF((A1214-FLOOR(A1214,100))&lt;10,"الخدام",LOOKUP(FLOOR(A1214,100),Table2[ID start],Table2[Class])),"الخدام"),"")</f>
        <v/>
      </c>
    </row>
    <row r="1215" spans="1:4" x14ac:dyDescent="0.25">
      <c r="A1215" t="str" cm="1">
        <f t="array" aca="1" ref="A1215" ca="1">IFERROR(_xlfn.XLOOKUP(attendance__2[[#This Row],[ID]],_xlfn._xlws.FILTER(Table1[Old ID],Table1[Old ID]&lt;&gt;0),_xlfn._xlws.FILTER(Changelog!$C$2:$C$110,Changelog!$C$2:$C$110&lt;&gt;""),attendance__2[[#This Row],[ID]]),"")</f>
        <v/>
      </c>
      <c r="D1215" t="str">
        <f ca="1">IFERROR(_xlfn.IFNA(IF((A1215-FLOOR(A1215,100))&lt;10,"الخدام",LOOKUP(FLOOR(A1215,100),Table2[ID start],Table2[Class])),"الخدام"),"")</f>
        <v/>
      </c>
    </row>
    <row r="1216" spans="1:4" x14ac:dyDescent="0.25">
      <c r="A1216" t="str" cm="1">
        <f t="array" aca="1" ref="A1216" ca="1">IFERROR(_xlfn.XLOOKUP(attendance__2[[#This Row],[ID]],_xlfn._xlws.FILTER(Table1[Old ID],Table1[Old ID]&lt;&gt;0),_xlfn._xlws.FILTER(Changelog!$C$2:$C$110,Changelog!$C$2:$C$110&lt;&gt;""),attendance__2[[#This Row],[ID]]),"")</f>
        <v/>
      </c>
      <c r="D1216" t="str">
        <f ca="1">IFERROR(_xlfn.IFNA(IF((A1216-FLOOR(A1216,100))&lt;10,"الخدام",LOOKUP(FLOOR(A1216,100),Table2[ID start],Table2[Class])),"الخدام"),"")</f>
        <v/>
      </c>
    </row>
    <row r="1217" spans="1:4" x14ac:dyDescent="0.25">
      <c r="A1217" t="str" cm="1">
        <f t="array" aca="1" ref="A1217" ca="1">IFERROR(_xlfn.XLOOKUP(attendance__2[[#This Row],[ID]],_xlfn._xlws.FILTER(Table1[Old ID],Table1[Old ID]&lt;&gt;0),_xlfn._xlws.FILTER(Changelog!$C$2:$C$110,Changelog!$C$2:$C$110&lt;&gt;""),attendance__2[[#This Row],[ID]]),"")</f>
        <v/>
      </c>
      <c r="D1217" t="str">
        <f ca="1">IFERROR(_xlfn.IFNA(IF((A1217-FLOOR(A1217,100))&lt;10,"الخدام",LOOKUP(FLOOR(A1217,100),Table2[ID start],Table2[Class])),"الخدام"),"")</f>
        <v/>
      </c>
    </row>
    <row r="1218" spans="1:4" x14ac:dyDescent="0.25">
      <c r="A1218" t="str" cm="1">
        <f t="array" aca="1" ref="A1218" ca="1">IFERROR(_xlfn.XLOOKUP(attendance__2[[#This Row],[ID]],_xlfn._xlws.FILTER(Table1[Old ID],Table1[Old ID]&lt;&gt;0),_xlfn._xlws.FILTER(Changelog!$C$2:$C$110,Changelog!$C$2:$C$110&lt;&gt;""),attendance__2[[#This Row],[ID]]),"")</f>
        <v/>
      </c>
      <c r="D1218" t="str">
        <f ca="1">IFERROR(_xlfn.IFNA(IF((A1218-FLOOR(A1218,100))&lt;10,"الخدام",LOOKUP(FLOOR(A1218,100),Table2[ID start],Table2[Class])),"الخدام"),"")</f>
        <v/>
      </c>
    </row>
    <row r="1219" spans="1:4" x14ac:dyDescent="0.25">
      <c r="A1219" t="str" cm="1">
        <f t="array" aca="1" ref="A1219" ca="1">IFERROR(_xlfn.XLOOKUP(attendance__2[[#This Row],[ID]],_xlfn._xlws.FILTER(Table1[Old ID],Table1[Old ID]&lt;&gt;0),_xlfn._xlws.FILTER(Changelog!$C$2:$C$110,Changelog!$C$2:$C$110&lt;&gt;""),attendance__2[[#This Row],[ID]]),"")</f>
        <v/>
      </c>
      <c r="D1219" t="str">
        <f ca="1">IFERROR(_xlfn.IFNA(IF((A1219-FLOOR(A1219,100))&lt;10,"الخدام",LOOKUP(FLOOR(A1219,100),Table2[ID start],Table2[Class])),"الخدام"),"")</f>
        <v/>
      </c>
    </row>
    <row r="1220" spans="1:4" x14ac:dyDescent="0.25">
      <c r="A1220" t="str" cm="1">
        <f t="array" aca="1" ref="A1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0" t="str">
        <f ca="1">IFERROR(_xlfn.IFNA(IF((A1220-FLOOR(A1220,100))&lt;10,"الخدام",LOOKUP(FLOOR(A1220,100),Table2[ID start],Table2[Class])),"الخدام"),"")</f>
        <v/>
      </c>
    </row>
    <row r="1221" spans="1:4" x14ac:dyDescent="0.25">
      <c r="A1221" t="str" cm="1">
        <f t="array" aca="1" ref="A1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1" t="str">
        <f ca="1">IFERROR(_xlfn.IFNA(IF((A1221-FLOOR(A1221,100))&lt;10,"الخدام",LOOKUP(FLOOR(A1221,100),Table2[ID start],Table2[Class])),"الخدام"),"")</f>
        <v/>
      </c>
    </row>
    <row r="1222" spans="1:4" x14ac:dyDescent="0.25">
      <c r="A1222" t="str" cm="1">
        <f t="array" aca="1" ref="A1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" t="str">
        <f ca="1">IFERROR(_xlfn.IFNA(IF((A1222-FLOOR(A1222,100))&lt;10,"الخدام",LOOKUP(FLOOR(A1222,100),Table2[ID start],Table2[Class])),"الخدام"),"")</f>
        <v/>
      </c>
    </row>
    <row r="1223" spans="1:4" x14ac:dyDescent="0.25">
      <c r="A1223" t="str" cm="1">
        <f t="array" aca="1" ref="A1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3" t="str">
        <f ca="1">IFERROR(_xlfn.IFNA(IF((A1223-FLOOR(A1223,100))&lt;10,"الخدام",LOOKUP(FLOOR(A1223,100),Table2[ID start],Table2[Class])),"الخدام"),"")</f>
        <v/>
      </c>
    </row>
    <row r="1224" spans="1:4" x14ac:dyDescent="0.25">
      <c r="A1224" t="str" cm="1">
        <f t="array" aca="1" ref="A1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4" t="str">
        <f ca="1">IFERROR(_xlfn.IFNA(IF((A1224-FLOOR(A1224,100))&lt;10,"الخدام",LOOKUP(FLOOR(A1224,100),Table2[ID start],Table2[Class])),"الخدام"),"")</f>
        <v/>
      </c>
    </row>
    <row r="1225" spans="1:4" x14ac:dyDescent="0.25">
      <c r="A1225" t="str" cm="1">
        <f t="array" aca="1" ref="A1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5" t="str">
        <f ca="1">IFERROR(_xlfn.IFNA(IF((A1225-FLOOR(A1225,100))&lt;10,"الخدام",LOOKUP(FLOOR(A1225,100),Table2[ID start],Table2[Class])),"الخدام"),"")</f>
        <v/>
      </c>
    </row>
    <row r="1226" spans="1:4" x14ac:dyDescent="0.25">
      <c r="A1226" t="str" cm="1">
        <f t="array" aca="1" ref="A1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6" t="str">
        <f ca="1">IFERROR(_xlfn.IFNA(IF((A1226-FLOOR(A1226,100))&lt;10,"الخدام",LOOKUP(FLOOR(A1226,100),Table2[ID start],Table2[Class])),"الخدام"),"")</f>
        <v/>
      </c>
    </row>
    <row r="1227" spans="1:4" x14ac:dyDescent="0.25">
      <c r="A1227" t="str" cm="1">
        <f t="array" aca="1" ref="A1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7" t="str">
        <f ca="1">IFERROR(_xlfn.IFNA(IF((A1227-FLOOR(A1227,100))&lt;10,"الخدام",LOOKUP(FLOOR(A1227,100),Table2[ID start],Table2[Class])),"الخدام"),"")</f>
        <v/>
      </c>
    </row>
    <row r="1228" spans="1:4" x14ac:dyDescent="0.25">
      <c r="A1228" t="str" cm="1">
        <f t="array" aca="1" ref="A1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8" t="str">
        <f ca="1">IFERROR(_xlfn.IFNA(IF((A1228-FLOOR(A1228,100))&lt;10,"الخدام",LOOKUP(FLOOR(A1228,100),Table2[ID start],Table2[Class])),"الخدام"),"")</f>
        <v/>
      </c>
    </row>
    <row r="1229" spans="1:4" x14ac:dyDescent="0.25">
      <c r="A1229" t="str" cm="1">
        <f t="array" aca="1" ref="A1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9" t="str">
        <f ca="1">IFERROR(_xlfn.IFNA(IF((A1229-FLOOR(A1229,100))&lt;10,"الخدام",LOOKUP(FLOOR(A1229,100),Table2[ID start],Table2[Class])),"الخدام"),"")</f>
        <v/>
      </c>
    </row>
    <row r="1230" spans="1:4" x14ac:dyDescent="0.25">
      <c r="A1230" t="str" cm="1">
        <f t="array" aca="1" ref="A1230" ca="1">IFERROR(_xlfn.XLOOKUP(attendance__2[[#This Row],[ID]],_xlfn._xlws.FILTER(Table1[Old ID],Table1[Old ID]&lt;&gt;0),_xlfn._xlws.FILTER(Changelog!$C$2:$C$110,Changelog!$C$2:$C$110&lt;&gt;""),attendance__2[[#This Row],[ID]]),"")</f>
        <v/>
      </c>
      <c r="D1230" t="str">
        <f ca="1">IFERROR(_xlfn.IFNA(IF((A1230-FLOOR(A1230,100))&lt;10,"الخدام",LOOKUP(FLOOR(A1230,100),Table2[ID start],Table2[Class])),"الخدام"),"")</f>
        <v/>
      </c>
    </row>
    <row r="1231" spans="1:4" x14ac:dyDescent="0.25">
      <c r="A1231" t="str" cm="1">
        <f t="array" aca="1" ref="A1231" ca="1">IFERROR(_xlfn.XLOOKUP(attendance__2[[#This Row],[ID]],_xlfn._xlws.FILTER(Table1[Old ID],Table1[Old ID]&lt;&gt;0),_xlfn._xlws.FILTER(Changelog!$C$2:$C$110,Changelog!$C$2:$C$110&lt;&gt;""),attendance__2[[#This Row],[ID]]),"")</f>
        <v/>
      </c>
      <c r="D1231" t="str">
        <f ca="1">IFERROR(_xlfn.IFNA(IF((A1231-FLOOR(A1231,100))&lt;10,"الخدام",LOOKUP(FLOOR(A1231,100),Table2[ID start],Table2[Class])),"الخدام"),"")</f>
        <v/>
      </c>
    </row>
    <row r="1232" spans="1:4" x14ac:dyDescent="0.25">
      <c r="A1232" t="str" cm="1">
        <f t="array" aca="1" ref="A1232" ca="1">IFERROR(_xlfn.XLOOKUP(attendance__2[[#This Row],[ID]],_xlfn._xlws.FILTER(Table1[Old ID],Table1[Old ID]&lt;&gt;0),_xlfn._xlws.FILTER(Changelog!$C$2:$C$110,Changelog!$C$2:$C$110&lt;&gt;""),attendance__2[[#This Row],[ID]]),"")</f>
        <v/>
      </c>
      <c r="D1232" t="str">
        <f ca="1">IFERROR(_xlfn.IFNA(IF((A1232-FLOOR(A1232,100))&lt;10,"الخدام",LOOKUP(FLOOR(A1232,100),Table2[ID start],Table2[Class])),"الخدام"),"")</f>
        <v/>
      </c>
    </row>
    <row r="1233" spans="1:4" x14ac:dyDescent="0.25">
      <c r="A1233" t="str" cm="1">
        <f t="array" aca="1" ref="A12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" t="str">
        <f ca="1">IFERROR(_xlfn.IFNA(IF((A1233-FLOOR(A1233,100))&lt;10,"الخدام",LOOKUP(FLOOR(A1233,100),Table2[ID start],Table2[Class])),"الخدام"),"")</f>
        <v/>
      </c>
    </row>
    <row r="1234" spans="1:4" x14ac:dyDescent="0.25">
      <c r="A1234" t="str" cm="1">
        <f t="array" aca="1" ref="A1234" ca="1">IFERROR(_xlfn.XLOOKUP(attendance__2[[#This Row],[ID]],_xlfn._xlws.FILTER(Table1[Old ID],Table1[Old ID]&lt;&gt;0),_xlfn._xlws.FILTER(Changelog!$C$2:$C$110,Changelog!$C$2:$C$110&lt;&gt;""),attendance__2[[#This Row],[ID]]),"")</f>
        <v/>
      </c>
      <c r="D1234" t="str">
        <f ca="1">IFERROR(_xlfn.IFNA(IF((A1234-FLOOR(A1234,100))&lt;10,"الخدام",LOOKUP(FLOOR(A1234,100),Table2[ID start],Table2[Class])),"الخدام"),"")</f>
        <v/>
      </c>
    </row>
    <row r="1235" spans="1:4" x14ac:dyDescent="0.25">
      <c r="A1235" t="str" cm="1">
        <f t="array" aca="1" ref="A1235" ca="1">IFERROR(_xlfn.XLOOKUP(attendance__2[[#This Row],[ID]],_xlfn._xlws.FILTER(Table1[Old ID],Table1[Old ID]&lt;&gt;0),_xlfn._xlws.FILTER(Changelog!$C$2:$C$110,Changelog!$C$2:$C$110&lt;&gt;""),attendance__2[[#This Row],[ID]]),"")</f>
        <v/>
      </c>
      <c r="D1235" t="str">
        <f ca="1">IFERROR(_xlfn.IFNA(IF((A1235-FLOOR(A1235,100))&lt;10,"الخدام",LOOKUP(FLOOR(A1235,100),Table2[ID start],Table2[Class])),"الخدام"),"")</f>
        <v/>
      </c>
    </row>
    <row r="1236" spans="1:4" x14ac:dyDescent="0.25">
      <c r="A1236" t="str" cm="1">
        <f t="array" aca="1" ref="A1236" ca="1">IFERROR(_xlfn.XLOOKUP(attendance__2[[#This Row],[ID]],_xlfn._xlws.FILTER(Table1[Old ID],Table1[Old ID]&lt;&gt;0),_xlfn._xlws.FILTER(Changelog!$C$2:$C$110,Changelog!$C$2:$C$110&lt;&gt;""),attendance__2[[#This Row],[ID]]),"")</f>
        <v/>
      </c>
      <c r="D1236" t="str">
        <f ca="1">IFERROR(_xlfn.IFNA(IF((A1236-FLOOR(A1236,100))&lt;10,"الخدام",LOOKUP(FLOOR(A1236,100),Table2[ID start],Table2[Class])),"الخدام"),"")</f>
        <v/>
      </c>
    </row>
    <row r="1237" spans="1:4" x14ac:dyDescent="0.25">
      <c r="A1237" t="str" cm="1">
        <f t="array" aca="1" ref="A1237" ca="1">IFERROR(_xlfn.XLOOKUP(attendance__2[[#This Row],[ID]],_xlfn._xlws.FILTER(Table1[Old ID],Table1[Old ID]&lt;&gt;0),_xlfn._xlws.FILTER(Changelog!$C$2:$C$110,Changelog!$C$2:$C$110&lt;&gt;""),attendance__2[[#This Row],[ID]]),"")</f>
        <v/>
      </c>
      <c r="D1237" t="str">
        <f ca="1">IFERROR(_xlfn.IFNA(IF((A1237-FLOOR(A1237,100))&lt;10,"الخدام",LOOKUP(FLOOR(A1237,100),Table2[ID start],Table2[Class])),"الخدام"),"")</f>
        <v/>
      </c>
    </row>
    <row r="1238" spans="1:4" x14ac:dyDescent="0.25">
      <c r="A1238" t="str" cm="1">
        <f t="array" aca="1" ref="A1238" ca="1">IFERROR(_xlfn.XLOOKUP(attendance__2[[#This Row],[ID]],_xlfn._xlws.FILTER(Table1[Old ID],Table1[Old ID]&lt;&gt;0),_xlfn._xlws.FILTER(Changelog!$C$2:$C$110,Changelog!$C$2:$C$110&lt;&gt;""),attendance__2[[#This Row],[ID]]),"")</f>
        <v/>
      </c>
      <c r="D1238" t="str">
        <f ca="1">IFERROR(_xlfn.IFNA(IF((A1238-FLOOR(A1238,100))&lt;10,"الخدام",LOOKUP(FLOOR(A1238,100),Table2[ID start],Table2[Class])),"الخدام"),"")</f>
        <v/>
      </c>
    </row>
    <row r="1239" spans="1:4" x14ac:dyDescent="0.25">
      <c r="A1239" t="str" cm="1">
        <f t="array" aca="1" ref="A1239" ca="1">IFERROR(_xlfn.XLOOKUP(attendance__2[[#This Row],[ID]],_xlfn._xlws.FILTER(Table1[Old ID],Table1[Old ID]&lt;&gt;0),_xlfn._xlws.FILTER(Changelog!$C$2:$C$110,Changelog!$C$2:$C$110&lt;&gt;""),attendance__2[[#This Row],[ID]]),"")</f>
        <v/>
      </c>
      <c r="D1239" t="str">
        <f ca="1">IFERROR(_xlfn.IFNA(IF((A1239-FLOOR(A1239,100))&lt;10,"الخدام",LOOKUP(FLOOR(A1239,100),Table2[ID start],Table2[Class])),"الخدام"),"")</f>
        <v/>
      </c>
    </row>
    <row r="1240" spans="1:4" x14ac:dyDescent="0.25">
      <c r="A1240" t="str" cm="1">
        <f t="array" aca="1" ref="A1240" ca="1">IFERROR(_xlfn.XLOOKUP(attendance__2[[#This Row],[ID]],_xlfn._xlws.FILTER(Table1[Old ID],Table1[Old ID]&lt;&gt;0),_xlfn._xlws.FILTER(Changelog!$C$2:$C$110,Changelog!$C$2:$C$110&lt;&gt;""),attendance__2[[#This Row],[ID]]),"")</f>
        <v/>
      </c>
      <c r="D1240" t="str">
        <f ca="1">IFERROR(_xlfn.IFNA(IF((A1240-FLOOR(A1240,100))&lt;10,"الخدام",LOOKUP(FLOOR(A1240,100),Table2[ID start],Table2[Class])),"الخدام"),"")</f>
        <v/>
      </c>
    </row>
    <row r="1241" spans="1:4" x14ac:dyDescent="0.25">
      <c r="A1241" t="str" cm="1">
        <f t="array" aca="1" ref="A1241" ca="1">IFERROR(_xlfn.XLOOKUP(attendance__2[[#This Row],[ID]],_xlfn._xlws.FILTER(Table1[Old ID],Table1[Old ID]&lt;&gt;0),_xlfn._xlws.FILTER(Changelog!$C$2:$C$110,Changelog!$C$2:$C$110&lt;&gt;""),attendance__2[[#This Row],[ID]]),"")</f>
        <v/>
      </c>
      <c r="D1241" t="str">
        <f ca="1">IFERROR(_xlfn.IFNA(IF((A1241-FLOOR(A1241,100))&lt;10,"الخدام",LOOKUP(FLOOR(A1241,100),Table2[ID start],Table2[Class])),"الخدام"),"")</f>
        <v/>
      </c>
    </row>
    <row r="1242" spans="1:4" x14ac:dyDescent="0.25">
      <c r="A1242" t="str" cm="1">
        <f t="array" aca="1" ref="A1242" ca="1">IFERROR(_xlfn.XLOOKUP(attendance__2[[#This Row],[ID]],_xlfn._xlws.FILTER(Table1[Old ID],Table1[Old ID]&lt;&gt;0),_xlfn._xlws.FILTER(Changelog!$C$2:$C$110,Changelog!$C$2:$C$110&lt;&gt;""),attendance__2[[#This Row],[ID]]),"")</f>
        <v/>
      </c>
      <c r="D1242" t="str">
        <f ca="1">IFERROR(_xlfn.IFNA(IF((A1242-FLOOR(A1242,100))&lt;10,"الخدام",LOOKUP(FLOOR(A1242,100),Table2[ID start],Table2[Class])),"الخدام"),"")</f>
        <v/>
      </c>
    </row>
    <row r="1243" spans="1:4" x14ac:dyDescent="0.25">
      <c r="A1243" t="str" cm="1">
        <f t="array" aca="1" ref="A1243" ca="1">IFERROR(_xlfn.XLOOKUP(attendance__2[[#This Row],[ID]],_xlfn._xlws.FILTER(Table1[Old ID],Table1[Old ID]&lt;&gt;0),_xlfn._xlws.FILTER(Changelog!$C$2:$C$110,Changelog!$C$2:$C$110&lt;&gt;""),attendance__2[[#This Row],[ID]]),"")</f>
        <v/>
      </c>
      <c r="D1243" t="str">
        <f ca="1">IFERROR(_xlfn.IFNA(IF((A1243-FLOOR(A1243,100))&lt;10,"الخدام",LOOKUP(FLOOR(A1243,100),Table2[ID start],Table2[Class])),"الخدام"),"")</f>
        <v/>
      </c>
    </row>
    <row r="1244" spans="1:4" x14ac:dyDescent="0.25">
      <c r="A1244" t="str" cm="1">
        <f t="array" aca="1" ref="A12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" t="str">
        <f ca="1">IFERROR(_xlfn.IFNA(IF((A1244-FLOOR(A1244,100))&lt;10,"الخدام",LOOKUP(FLOOR(A1244,100),Table2[ID start],Table2[Class])),"الخدام"),"")</f>
        <v/>
      </c>
    </row>
    <row r="1245" spans="1:4" x14ac:dyDescent="0.25">
      <c r="A1245" t="str" cm="1">
        <f t="array" aca="1" ref="A1245" ca="1">IFERROR(_xlfn.XLOOKUP(attendance__2[[#This Row],[ID]],_xlfn._xlws.FILTER(Table1[Old ID],Table1[Old ID]&lt;&gt;0),_xlfn._xlws.FILTER(Changelog!$C$2:$C$110,Changelog!$C$2:$C$110&lt;&gt;""),attendance__2[[#This Row],[ID]]),"")</f>
        <v/>
      </c>
      <c r="D1245" t="str">
        <f ca="1">IFERROR(_xlfn.IFNA(IF((A1245-FLOOR(A1245,100))&lt;10,"الخدام",LOOKUP(FLOOR(A1245,100),Table2[ID start],Table2[Class])),"الخدام"),"")</f>
        <v/>
      </c>
    </row>
    <row r="1246" spans="1:4" x14ac:dyDescent="0.25">
      <c r="A1246" t="str" cm="1">
        <f t="array" aca="1" ref="A1246" ca="1">IFERROR(_xlfn.XLOOKUP(attendance__2[[#This Row],[ID]],_xlfn._xlws.FILTER(Table1[Old ID],Table1[Old ID]&lt;&gt;0),_xlfn._xlws.FILTER(Changelog!$C$2:$C$110,Changelog!$C$2:$C$110&lt;&gt;""),attendance__2[[#This Row],[ID]]),"")</f>
        <v/>
      </c>
      <c r="D1246" t="str">
        <f ca="1">IFERROR(_xlfn.IFNA(IF((A1246-FLOOR(A1246,100))&lt;10,"الخدام",LOOKUP(FLOOR(A1246,100),Table2[ID start],Table2[Class])),"الخدام"),"")</f>
        <v/>
      </c>
    </row>
    <row r="1247" spans="1:4" x14ac:dyDescent="0.25">
      <c r="A1247" t="str" cm="1">
        <f t="array" aca="1" ref="A1247" ca="1">IFERROR(_xlfn.XLOOKUP(attendance__2[[#This Row],[ID]],_xlfn._xlws.FILTER(Table1[Old ID],Table1[Old ID]&lt;&gt;0),_xlfn._xlws.FILTER(Changelog!$C$2:$C$110,Changelog!$C$2:$C$110&lt;&gt;""),attendance__2[[#This Row],[ID]]),"")</f>
        <v/>
      </c>
      <c r="D1247" t="str">
        <f ca="1">IFERROR(_xlfn.IFNA(IF((A1247-FLOOR(A1247,100))&lt;10,"الخدام",LOOKUP(FLOOR(A1247,100),Table2[ID start],Table2[Class])),"الخدام"),"")</f>
        <v/>
      </c>
    </row>
    <row r="1248" spans="1:4" x14ac:dyDescent="0.25">
      <c r="A1248" t="str" cm="1">
        <f t="array" aca="1" ref="A1248" ca="1">IFERROR(_xlfn.XLOOKUP(attendance__2[[#This Row],[ID]],_xlfn._xlws.FILTER(Table1[Old ID],Table1[Old ID]&lt;&gt;0),_xlfn._xlws.FILTER(Changelog!$C$2:$C$110,Changelog!$C$2:$C$110&lt;&gt;""),attendance__2[[#This Row],[ID]]),"")</f>
        <v/>
      </c>
      <c r="D1248" t="str">
        <f ca="1">IFERROR(_xlfn.IFNA(IF((A1248-FLOOR(A1248,100))&lt;10,"الخدام",LOOKUP(FLOOR(A1248,100),Table2[ID start],Table2[Class])),"الخدام"),"")</f>
        <v/>
      </c>
    </row>
    <row r="1249" spans="1:4" x14ac:dyDescent="0.25">
      <c r="A1249" t="str" cm="1">
        <f t="array" aca="1" ref="A1249" ca="1">IFERROR(_xlfn.XLOOKUP(attendance__2[[#This Row],[ID]],_xlfn._xlws.FILTER(Table1[Old ID],Table1[Old ID]&lt;&gt;0),_xlfn._xlws.FILTER(Changelog!$C$2:$C$110,Changelog!$C$2:$C$110&lt;&gt;""),attendance__2[[#This Row],[ID]]),"")</f>
        <v/>
      </c>
      <c r="D1249" t="str">
        <f ca="1">IFERROR(_xlfn.IFNA(IF((A1249-FLOOR(A1249,100))&lt;10,"الخدام",LOOKUP(FLOOR(A1249,100),Table2[ID start],Table2[Class])),"الخدام"),"")</f>
        <v/>
      </c>
    </row>
    <row r="1250" spans="1:4" x14ac:dyDescent="0.25">
      <c r="A1250" t="str" cm="1">
        <f t="array" aca="1" ref="A1250" ca="1">IFERROR(_xlfn.XLOOKUP(attendance__2[[#This Row],[ID]],_xlfn._xlws.FILTER(Table1[Old ID],Table1[Old ID]&lt;&gt;0),_xlfn._xlws.FILTER(Changelog!$C$2:$C$110,Changelog!$C$2:$C$110&lt;&gt;""),attendance__2[[#This Row],[ID]]),"")</f>
        <v/>
      </c>
      <c r="D1250" t="str">
        <f ca="1">IFERROR(_xlfn.IFNA(IF((A1250-FLOOR(A1250,100))&lt;10,"الخدام",LOOKUP(FLOOR(A1250,100),Table2[ID start],Table2[Class])),"الخدام"),"")</f>
        <v/>
      </c>
    </row>
    <row r="1251" spans="1:4" x14ac:dyDescent="0.25">
      <c r="A1251" t="str" cm="1">
        <f t="array" aca="1" ref="A1251" ca="1">IFERROR(_xlfn.XLOOKUP(attendance__2[[#This Row],[ID]],_xlfn._xlws.FILTER(Table1[Old ID],Table1[Old ID]&lt;&gt;0),_xlfn._xlws.FILTER(Changelog!$C$2:$C$110,Changelog!$C$2:$C$110&lt;&gt;""),attendance__2[[#This Row],[ID]]),"")</f>
        <v/>
      </c>
      <c r="D1251" t="str">
        <f ca="1">IFERROR(_xlfn.IFNA(IF((A1251-FLOOR(A1251,100))&lt;10,"الخدام",LOOKUP(FLOOR(A1251,100),Table2[ID start],Table2[Class])),"الخدام"),"")</f>
        <v/>
      </c>
    </row>
    <row r="1252" spans="1:4" x14ac:dyDescent="0.25">
      <c r="A1252" t="str" cm="1">
        <f t="array" aca="1" ref="A1252" ca="1">IFERROR(_xlfn.XLOOKUP(attendance__2[[#This Row],[ID]],_xlfn._xlws.FILTER(Table1[Old ID],Table1[Old ID]&lt;&gt;0),_xlfn._xlws.FILTER(Changelog!$C$2:$C$110,Changelog!$C$2:$C$110&lt;&gt;""),attendance__2[[#This Row],[ID]]),"")</f>
        <v/>
      </c>
      <c r="D1252" t="str">
        <f ca="1">IFERROR(_xlfn.IFNA(IF((A1252-FLOOR(A1252,100))&lt;10,"الخدام",LOOKUP(FLOOR(A1252,100),Table2[ID start],Table2[Class])),"الخدام"),"")</f>
        <v/>
      </c>
    </row>
    <row r="1253" spans="1:4" x14ac:dyDescent="0.25">
      <c r="A1253" t="str" cm="1">
        <f t="array" aca="1" ref="A1253" ca="1">IFERROR(_xlfn.XLOOKUP(attendance__2[[#This Row],[ID]],_xlfn._xlws.FILTER(Table1[Old ID],Table1[Old ID]&lt;&gt;0),_xlfn._xlws.FILTER(Changelog!$C$2:$C$110,Changelog!$C$2:$C$110&lt;&gt;""),attendance__2[[#This Row],[ID]]),"")</f>
        <v/>
      </c>
      <c r="D1253" t="str">
        <f ca="1">IFERROR(_xlfn.IFNA(IF((A1253-FLOOR(A1253,100))&lt;10,"الخدام",LOOKUP(FLOOR(A1253,100),Table2[ID start],Table2[Class])),"الخدام"),"")</f>
        <v/>
      </c>
    </row>
    <row r="1254" spans="1:4" x14ac:dyDescent="0.25">
      <c r="A1254" t="str" cm="1">
        <f t="array" aca="1" ref="A1254" ca="1">IFERROR(_xlfn.XLOOKUP(attendance__2[[#This Row],[ID]],_xlfn._xlws.FILTER(Table1[Old ID],Table1[Old ID]&lt;&gt;0),_xlfn._xlws.FILTER(Changelog!$C$2:$C$110,Changelog!$C$2:$C$110&lt;&gt;""),attendance__2[[#This Row],[ID]]),"")</f>
        <v/>
      </c>
      <c r="D1254" t="str">
        <f ca="1">IFERROR(_xlfn.IFNA(IF((A1254-FLOOR(A1254,100))&lt;10,"الخدام",LOOKUP(FLOOR(A1254,100),Table2[ID start],Table2[Class])),"الخدام"),"")</f>
        <v/>
      </c>
    </row>
    <row r="1255" spans="1:4" x14ac:dyDescent="0.25">
      <c r="A1255" t="str" cm="1">
        <f t="array" aca="1" ref="A12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" t="str">
        <f ca="1">IFERROR(_xlfn.IFNA(IF((A1255-FLOOR(A1255,100))&lt;10,"الخدام",LOOKUP(FLOOR(A1255,100),Table2[ID start],Table2[Class])),"الخدام"),"")</f>
        <v/>
      </c>
    </row>
    <row r="1256" spans="1:4" x14ac:dyDescent="0.25">
      <c r="A1256" t="str" cm="1">
        <f t="array" aca="1" ref="A1256" ca="1">IFERROR(_xlfn.XLOOKUP(attendance__2[[#This Row],[ID]],_xlfn._xlws.FILTER(Table1[Old ID],Table1[Old ID]&lt;&gt;0),_xlfn._xlws.FILTER(Changelog!$C$2:$C$110,Changelog!$C$2:$C$110&lt;&gt;""),attendance__2[[#This Row],[ID]]),"")</f>
        <v/>
      </c>
      <c r="D1256" t="str">
        <f ca="1">IFERROR(_xlfn.IFNA(IF((A1256-FLOOR(A1256,100))&lt;10,"الخدام",LOOKUP(FLOOR(A1256,100),Table2[ID start],Table2[Class])),"الخدام"),"")</f>
        <v/>
      </c>
    </row>
    <row r="1257" spans="1:4" x14ac:dyDescent="0.25">
      <c r="A1257" t="str" cm="1">
        <f t="array" aca="1" ref="A1257" ca="1">IFERROR(_xlfn.XLOOKUP(attendance__2[[#This Row],[ID]],_xlfn._xlws.FILTER(Table1[Old ID],Table1[Old ID]&lt;&gt;0),_xlfn._xlws.FILTER(Changelog!$C$2:$C$110,Changelog!$C$2:$C$110&lt;&gt;""),attendance__2[[#This Row],[ID]]),"")</f>
        <v/>
      </c>
      <c r="D1257" t="str">
        <f ca="1">IFERROR(_xlfn.IFNA(IF((A1257-FLOOR(A1257,100))&lt;10,"الخدام",LOOKUP(FLOOR(A1257,100),Table2[ID start],Table2[Class])),"الخدام"),"")</f>
        <v/>
      </c>
    </row>
    <row r="1258" spans="1:4" x14ac:dyDescent="0.25">
      <c r="A1258" t="str" cm="1">
        <f t="array" aca="1" ref="A1258" ca="1">IFERROR(_xlfn.XLOOKUP(attendance__2[[#This Row],[ID]],_xlfn._xlws.FILTER(Table1[Old ID],Table1[Old ID]&lt;&gt;0),_xlfn._xlws.FILTER(Changelog!$C$2:$C$110,Changelog!$C$2:$C$110&lt;&gt;""),attendance__2[[#This Row],[ID]]),"")</f>
        <v/>
      </c>
      <c r="D1258" t="str">
        <f ca="1">IFERROR(_xlfn.IFNA(IF((A1258-FLOOR(A1258,100))&lt;10,"الخدام",LOOKUP(FLOOR(A1258,100),Table2[ID start],Table2[Class])),"الخدام"),"")</f>
        <v/>
      </c>
    </row>
    <row r="1259" spans="1:4" x14ac:dyDescent="0.25">
      <c r="A1259" t="str" cm="1">
        <f t="array" aca="1" ref="A1259" ca="1">IFERROR(_xlfn.XLOOKUP(attendance__2[[#This Row],[ID]],_xlfn._xlws.FILTER(Table1[Old ID],Table1[Old ID]&lt;&gt;0),_xlfn._xlws.FILTER(Changelog!$C$2:$C$110,Changelog!$C$2:$C$110&lt;&gt;""),attendance__2[[#This Row],[ID]]),"")</f>
        <v/>
      </c>
      <c r="D1259" t="str">
        <f ca="1">IFERROR(_xlfn.IFNA(IF((A1259-FLOOR(A1259,100))&lt;10,"الخدام",LOOKUP(FLOOR(A1259,100),Table2[ID start],Table2[Class])),"الخدام"),"")</f>
        <v/>
      </c>
    </row>
    <row r="1260" spans="1:4" x14ac:dyDescent="0.25">
      <c r="A1260" t="str" cm="1">
        <f t="array" aca="1" ref="A1260" ca="1">IFERROR(_xlfn.XLOOKUP(attendance__2[[#This Row],[ID]],_xlfn._xlws.FILTER(Table1[Old ID],Table1[Old ID]&lt;&gt;0),_xlfn._xlws.FILTER(Changelog!$C$2:$C$110,Changelog!$C$2:$C$110&lt;&gt;""),attendance__2[[#This Row],[ID]]),"")</f>
        <v/>
      </c>
      <c r="D1260" t="str">
        <f ca="1">IFERROR(_xlfn.IFNA(IF((A1260-FLOOR(A1260,100))&lt;10,"الخدام",LOOKUP(FLOOR(A1260,100),Table2[ID start],Table2[Class])),"الخدام"),"")</f>
        <v/>
      </c>
    </row>
    <row r="1261" spans="1:4" x14ac:dyDescent="0.25">
      <c r="A1261" t="str" cm="1">
        <f t="array" aca="1" ref="A1261" ca="1">IFERROR(_xlfn.XLOOKUP(attendance__2[[#This Row],[ID]],_xlfn._xlws.FILTER(Table1[Old ID],Table1[Old ID]&lt;&gt;0),_xlfn._xlws.FILTER(Changelog!$C$2:$C$110,Changelog!$C$2:$C$110&lt;&gt;""),attendance__2[[#This Row],[ID]]),"")</f>
        <v/>
      </c>
      <c r="D1261" t="str">
        <f ca="1">IFERROR(_xlfn.IFNA(IF((A1261-FLOOR(A1261,100))&lt;10,"الخدام",LOOKUP(FLOOR(A1261,100),Table2[ID start],Table2[Class])),"الخدام"),"")</f>
        <v/>
      </c>
    </row>
    <row r="1262" spans="1:4" x14ac:dyDescent="0.25">
      <c r="A1262" t="str" cm="1">
        <f t="array" aca="1" ref="A1262" ca="1">IFERROR(_xlfn.XLOOKUP(attendance__2[[#This Row],[ID]],_xlfn._xlws.FILTER(Table1[Old ID],Table1[Old ID]&lt;&gt;0),_xlfn._xlws.FILTER(Changelog!$C$2:$C$110,Changelog!$C$2:$C$110&lt;&gt;""),attendance__2[[#This Row],[ID]]),"")</f>
        <v/>
      </c>
      <c r="D1262" t="str">
        <f ca="1">IFERROR(_xlfn.IFNA(IF((A1262-FLOOR(A1262,100))&lt;10,"الخدام",LOOKUP(FLOOR(A1262,100),Table2[ID start],Table2[Class])),"الخدام"),"")</f>
        <v/>
      </c>
    </row>
    <row r="1263" spans="1:4" x14ac:dyDescent="0.25">
      <c r="A1263" t="str" cm="1">
        <f t="array" aca="1" ref="A1263" ca="1">IFERROR(_xlfn.XLOOKUP(attendance__2[[#This Row],[ID]],_xlfn._xlws.FILTER(Table1[Old ID],Table1[Old ID]&lt;&gt;0),_xlfn._xlws.FILTER(Changelog!$C$2:$C$110,Changelog!$C$2:$C$110&lt;&gt;""),attendance__2[[#This Row],[ID]]),"")</f>
        <v/>
      </c>
      <c r="D1263" t="str">
        <f ca="1">IFERROR(_xlfn.IFNA(IF((A1263-FLOOR(A1263,100))&lt;10,"الخدام",LOOKUP(FLOOR(A1263,100),Table2[ID start],Table2[Class])),"الخدام"),"")</f>
        <v/>
      </c>
    </row>
    <row r="1264" spans="1:4" x14ac:dyDescent="0.25">
      <c r="A1264" t="str" cm="1">
        <f t="array" aca="1" ref="A1264" ca="1">IFERROR(_xlfn.XLOOKUP(attendance__2[[#This Row],[ID]],_xlfn._xlws.FILTER(Table1[Old ID],Table1[Old ID]&lt;&gt;0),_xlfn._xlws.FILTER(Changelog!$C$2:$C$110,Changelog!$C$2:$C$110&lt;&gt;""),attendance__2[[#This Row],[ID]]),"")</f>
        <v/>
      </c>
      <c r="D1264" t="str">
        <f ca="1">IFERROR(_xlfn.IFNA(IF((A1264-FLOOR(A1264,100))&lt;10,"الخدام",LOOKUP(FLOOR(A1264,100),Table2[ID start],Table2[Class])),"الخدام"),"")</f>
        <v/>
      </c>
    </row>
    <row r="1265" spans="1:4" x14ac:dyDescent="0.25">
      <c r="A1265" t="str" cm="1">
        <f t="array" aca="1" ref="A1265" ca="1">IFERROR(_xlfn.XLOOKUP(attendance__2[[#This Row],[ID]],_xlfn._xlws.FILTER(Table1[Old ID],Table1[Old ID]&lt;&gt;0),_xlfn._xlws.FILTER(Changelog!$C$2:$C$110,Changelog!$C$2:$C$110&lt;&gt;""),attendance__2[[#This Row],[ID]]),"")</f>
        <v/>
      </c>
      <c r="D1265" t="str">
        <f ca="1">IFERROR(_xlfn.IFNA(IF((A1265-FLOOR(A1265,100))&lt;10,"الخدام",LOOKUP(FLOOR(A1265,100),Table2[ID start],Table2[Class])),"الخدام"),"")</f>
        <v/>
      </c>
    </row>
    <row r="1266" spans="1:4" x14ac:dyDescent="0.25">
      <c r="A1266" t="str" cm="1">
        <f t="array" aca="1" ref="A12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" t="str">
        <f ca="1">IFERROR(_xlfn.IFNA(IF((A1266-FLOOR(A1266,100))&lt;10,"الخدام",LOOKUP(FLOOR(A1266,100),Table2[ID start],Table2[Class])),"الخدام"),"")</f>
        <v/>
      </c>
    </row>
    <row r="1267" spans="1:4" x14ac:dyDescent="0.25">
      <c r="A1267" t="str" cm="1">
        <f t="array" aca="1" ref="A1267" ca="1">IFERROR(_xlfn.XLOOKUP(attendance__2[[#This Row],[ID]],_xlfn._xlws.FILTER(Table1[Old ID],Table1[Old ID]&lt;&gt;0),_xlfn._xlws.FILTER(Changelog!$C$2:$C$110,Changelog!$C$2:$C$110&lt;&gt;""),attendance__2[[#This Row],[ID]]),"")</f>
        <v/>
      </c>
      <c r="D1267" t="str">
        <f ca="1">IFERROR(_xlfn.IFNA(IF((A1267-FLOOR(A1267,100))&lt;10,"الخدام",LOOKUP(FLOOR(A1267,100),Table2[ID start],Table2[Class])),"الخدام"),"")</f>
        <v/>
      </c>
    </row>
    <row r="1268" spans="1:4" x14ac:dyDescent="0.25">
      <c r="A1268" t="str" cm="1">
        <f t="array" aca="1" ref="A1268" ca="1">IFERROR(_xlfn.XLOOKUP(attendance__2[[#This Row],[ID]],_xlfn._xlws.FILTER(Table1[Old ID],Table1[Old ID]&lt;&gt;0),_xlfn._xlws.FILTER(Changelog!$C$2:$C$110,Changelog!$C$2:$C$110&lt;&gt;""),attendance__2[[#This Row],[ID]]),"")</f>
        <v/>
      </c>
      <c r="D1268" t="str">
        <f ca="1">IFERROR(_xlfn.IFNA(IF((A1268-FLOOR(A1268,100))&lt;10,"الخدام",LOOKUP(FLOOR(A1268,100),Table2[ID start],Table2[Class])),"الخدام"),"")</f>
        <v/>
      </c>
    </row>
    <row r="1269" spans="1:4" x14ac:dyDescent="0.25">
      <c r="A1269" t="str" cm="1">
        <f t="array" aca="1" ref="A1269" ca="1">IFERROR(_xlfn.XLOOKUP(attendance__2[[#This Row],[ID]],_xlfn._xlws.FILTER(Table1[Old ID],Table1[Old ID]&lt;&gt;0),_xlfn._xlws.FILTER(Changelog!$C$2:$C$110,Changelog!$C$2:$C$110&lt;&gt;""),attendance__2[[#This Row],[ID]]),"")</f>
        <v/>
      </c>
      <c r="D1269" t="str">
        <f ca="1">IFERROR(_xlfn.IFNA(IF((A1269-FLOOR(A1269,100))&lt;10,"الخدام",LOOKUP(FLOOR(A1269,100),Table2[ID start],Table2[Class])),"الخدام"),"")</f>
        <v/>
      </c>
    </row>
    <row r="1270" spans="1:4" x14ac:dyDescent="0.25">
      <c r="A1270" t="str" cm="1">
        <f t="array" aca="1" ref="A1270" ca="1">IFERROR(_xlfn.XLOOKUP(attendance__2[[#This Row],[ID]],_xlfn._xlws.FILTER(Table1[Old ID],Table1[Old ID]&lt;&gt;0),_xlfn._xlws.FILTER(Changelog!$C$2:$C$110,Changelog!$C$2:$C$110&lt;&gt;""),attendance__2[[#This Row],[ID]]),"")</f>
        <v/>
      </c>
      <c r="D1270" t="str">
        <f ca="1">IFERROR(_xlfn.IFNA(IF((A1270-FLOOR(A1270,100))&lt;10,"الخدام",LOOKUP(FLOOR(A1270,100),Table2[ID start],Table2[Class])),"الخدام"),"")</f>
        <v/>
      </c>
    </row>
    <row r="1271" spans="1:4" x14ac:dyDescent="0.25">
      <c r="A1271" t="str" cm="1">
        <f t="array" aca="1" ref="A1271" ca="1">IFERROR(_xlfn.XLOOKUP(attendance__2[[#This Row],[ID]],_xlfn._xlws.FILTER(Table1[Old ID],Table1[Old ID]&lt;&gt;0),_xlfn._xlws.FILTER(Changelog!$C$2:$C$110,Changelog!$C$2:$C$110&lt;&gt;""),attendance__2[[#This Row],[ID]]),"")</f>
        <v/>
      </c>
      <c r="D1271" t="str">
        <f ca="1">IFERROR(_xlfn.IFNA(IF((A1271-FLOOR(A1271,100))&lt;10,"الخدام",LOOKUP(FLOOR(A1271,100),Table2[ID start],Table2[Class])),"الخدام"),"")</f>
        <v/>
      </c>
    </row>
    <row r="1272" spans="1:4" x14ac:dyDescent="0.25">
      <c r="A1272" t="str" cm="1">
        <f t="array" aca="1" ref="A1272" ca="1">IFERROR(_xlfn.XLOOKUP(attendance__2[[#This Row],[ID]],_xlfn._xlws.FILTER(Table1[Old ID],Table1[Old ID]&lt;&gt;0),_xlfn._xlws.FILTER(Changelog!$C$2:$C$110,Changelog!$C$2:$C$110&lt;&gt;""),attendance__2[[#This Row],[ID]]),"")</f>
        <v/>
      </c>
      <c r="D1272" t="str">
        <f ca="1">IFERROR(_xlfn.IFNA(IF((A1272-FLOOR(A1272,100))&lt;10,"الخدام",LOOKUP(FLOOR(A1272,100),Table2[ID start],Table2[Class])),"الخدام"),"")</f>
        <v/>
      </c>
    </row>
    <row r="1273" spans="1:4" x14ac:dyDescent="0.25">
      <c r="A1273" t="str" cm="1">
        <f t="array" aca="1" ref="A1273" ca="1">IFERROR(_xlfn.XLOOKUP(attendance__2[[#This Row],[ID]],_xlfn._xlws.FILTER(Table1[Old ID],Table1[Old ID]&lt;&gt;0),_xlfn._xlws.FILTER(Changelog!$C$2:$C$110,Changelog!$C$2:$C$110&lt;&gt;""),attendance__2[[#This Row],[ID]]),"")</f>
        <v/>
      </c>
      <c r="D1273" t="str">
        <f ca="1">IFERROR(_xlfn.IFNA(IF((A1273-FLOOR(A1273,100))&lt;10,"الخدام",LOOKUP(FLOOR(A1273,100),Table2[ID start],Table2[Class])),"الخدام"),"")</f>
        <v/>
      </c>
    </row>
    <row r="1274" spans="1:4" x14ac:dyDescent="0.25">
      <c r="A1274" t="str" cm="1">
        <f t="array" aca="1" ref="A1274" ca="1">IFERROR(_xlfn.XLOOKUP(attendance__2[[#This Row],[ID]],_xlfn._xlws.FILTER(Table1[Old ID],Table1[Old ID]&lt;&gt;0),_xlfn._xlws.FILTER(Changelog!$C$2:$C$110,Changelog!$C$2:$C$110&lt;&gt;""),attendance__2[[#This Row],[ID]]),"")</f>
        <v/>
      </c>
      <c r="D1274" t="str">
        <f ca="1">IFERROR(_xlfn.IFNA(IF((A1274-FLOOR(A1274,100))&lt;10,"الخدام",LOOKUP(FLOOR(A1274,100),Table2[ID start],Table2[Class])),"الخدام"),"")</f>
        <v/>
      </c>
    </row>
    <row r="1275" spans="1:4" x14ac:dyDescent="0.25">
      <c r="A1275" t="str" cm="1">
        <f t="array" aca="1" ref="A1275" ca="1">IFERROR(_xlfn.XLOOKUP(attendance__2[[#This Row],[ID]],_xlfn._xlws.FILTER(Table1[Old ID],Table1[Old ID]&lt;&gt;0),_xlfn._xlws.FILTER(Changelog!$C$2:$C$110,Changelog!$C$2:$C$110&lt;&gt;""),attendance__2[[#This Row],[ID]]),"")</f>
        <v/>
      </c>
      <c r="D1275" t="str">
        <f ca="1">IFERROR(_xlfn.IFNA(IF((A1275-FLOOR(A1275,100))&lt;10,"الخدام",LOOKUP(FLOOR(A1275,100),Table2[ID start],Table2[Class])),"الخدام"),"")</f>
        <v/>
      </c>
    </row>
    <row r="1276" spans="1:4" x14ac:dyDescent="0.25">
      <c r="A1276" t="str" cm="1">
        <f t="array" aca="1" ref="A1276" ca="1">IFERROR(_xlfn.XLOOKUP(attendance__2[[#This Row],[ID]],_xlfn._xlws.FILTER(Table1[Old ID],Table1[Old ID]&lt;&gt;0),_xlfn._xlws.FILTER(Changelog!$C$2:$C$110,Changelog!$C$2:$C$110&lt;&gt;""),attendance__2[[#This Row],[ID]]),"")</f>
        <v/>
      </c>
      <c r="D1276" t="str">
        <f ca="1">IFERROR(_xlfn.IFNA(IF((A1276-FLOOR(A1276,100))&lt;10,"الخدام",LOOKUP(FLOOR(A1276,100),Table2[ID start],Table2[Class])),"الخدام"),"")</f>
        <v/>
      </c>
    </row>
    <row r="1277" spans="1:4" x14ac:dyDescent="0.25">
      <c r="A1277" t="str" cm="1">
        <f t="array" aca="1" ref="A12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" t="str">
        <f ca="1">IFERROR(_xlfn.IFNA(IF((A1277-FLOOR(A1277,100))&lt;10,"الخدام",LOOKUP(FLOOR(A1277,100),Table2[ID start],Table2[Class])),"الخدام"),"")</f>
        <v/>
      </c>
    </row>
    <row r="1278" spans="1:4" x14ac:dyDescent="0.25">
      <c r="A1278" t="str" cm="1">
        <f t="array" aca="1" ref="A1278" ca="1">IFERROR(_xlfn.XLOOKUP(attendance__2[[#This Row],[ID]],_xlfn._xlws.FILTER(Table1[Old ID],Table1[Old ID]&lt;&gt;0),_xlfn._xlws.FILTER(Changelog!$C$2:$C$110,Changelog!$C$2:$C$110&lt;&gt;""),attendance__2[[#This Row],[ID]]),"")</f>
        <v/>
      </c>
      <c r="D1278" t="str">
        <f ca="1">IFERROR(_xlfn.IFNA(IF((A1278-FLOOR(A1278,100))&lt;10,"الخدام",LOOKUP(FLOOR(A1278,100),Table2[ID start],Table2[Class])),"الخدام"),"")</f>
        <v/>
      </c>
    </row>
    <row r="1279" spans="1:4" x14ac:dyDescent="0.25">
      <c r="A1279" t="str" cm="1">
        <f t="array" aca="1" ref="A1279" ca="1">IFERROR(_xlfn.XLOOKUP(attendance__2[[#This Row],[ID]],_xlfn._xlws.FILTER(Table1[Old ID],Table1[Old ID]&lt;&gt;0),_xlfn._xlws.FILTER(Changelog!$C$2:$C$110,Changelog!$C$2:$C$110&lt;&gt;""),attendance__2[[#This Row],[ID]]),"")</f>
        <v/>
      </c>
      <c r="D1279" t="str">
        <f ca="1">IFERROR(_xlfn.IFNA(IF((A1279-FLOOR(A1279,100))&lt;10,"الخدام",LOOKUP(FLOOR(A1279,100),Table2[ID start],Table2[Class])),"الخدام"),"")</f>
        <v/>
      </c>
    </row>
    <row r="1280" spans="1:4" x14ac:dyDescent="0.25">
      <c r="A1280" t="str" cm="1">
        <f t="array" aca="1" ref="A1280" ca="1">IFERROR(_xlfn.XLOOKUP(attendance__2[[#This Row],[ID]],_xlfn._xlws.FILTER(Table1[Old ID],Table1[Old ID]&lt;&gt;0),_xlfn._xlws.FILTER(Changelog!$C$2:$C$110,Changelog!$C$2:$C$110&lt;&gt;""),attendance__2[[#This Row],[ID]]),"")</f>
        <v/>
      </c>
      <c r="D1280" t="str">
        <f ca="1">IFERROR(_xlfn.IFNA(IF((A1280-FLOOR(A1280,100))&lt;10,"الخدام",LOOKUP(FLOOR(A1280,100),Table2[ID start],Table2[Class])),"الخدام"),"")</f>
        <v/>
      </c>
    </row>
    <row r="1281" spans="1:4" x14ac:dyDescent="0.25">
      <c r="A1281" t="str" cm="1">
        <f t="array" aca="1" ref="A1281" ca="1">IFERROR(_xlfn.XLOOKUP(attendance__2[[#This Row],[ID]],_xlfn._xlws.FILTER(Table1[Old ID],Table1[Old ID]&lt;&gt;0),_xlfn._xlws.FILTER(Changelog!$C$2:$C$110,Changelog!$C$2:$C$110&lt;&gt;""),attendance__2[[#This Row],[ID]]),"")</f>
        <v/>
      </c>
      <c r="D1281" t="str">
        <f ca="1">IFERROR(_xlfn.IFNA(IF((A1281-FLOOR(A1281,100))&lt;10,"الخدام",LOOKUP(FLOOR(A1281,100),Table2[ID start],Table2[Class])),"الخدام"),"")</f>
        <v/>
      </c>
    </row>
    <row r="1282" spans="1:4" x14ac:dyDescent="0.25">
      <c r="A1282" t="str" cm="1">
        <f t="array" aca="1" ref="A1282" ca="1">IFERROR(_xlfn.XLOOKUP(attendance__2[[#This Row],[ID]],_xlfn._xlws.FILTER(Table1[Old ID],Table1[Old ID]&lt;&gt;0),_xlfn._xlws.FILTER(Changelog!$C$2:$C$110,Changelog!$C$2:$C$110&lt;&gt;""),attendance__2[[#This Row],[ID]]),"")</f>
        <v/>
      </c>
      <c r="D1282" t="str">
        <f ca="1">IFERROR(_xlfn.IFNA(IF((A1282-FLOOR(A1282,100))&lt;10,"الخدام",LOOKUP(FLOOR(A1282,100),Table2[ID start],Table2[Class])),"الخدام"),"")</f>
        <v/>
      </c>
    </row>
    <row r="1283" spans="1:4" x14ac:dyDescent="0.25">
      <c r="A1283" t="str" cm="1">
        <f t="array" aca="1" ref="A1283" ca="1">IFERROR(_xlfn.XLOOKUP(attendance__2[[#This Row],[ID]],_xlfn._xlws.FILTER(Table1[Old ID],Table1[Old ID]&lt;&gt;0),_xlfn._xlws.FILTER(Changelog!$C$2:$C$110,Changelog!$C$2:$C$110&lt;&gt;""),attendance__2[[#This Row],[ID]]),"")</f>
        <v/>
      </c>
      <c r="D1283" t="str">
        <f ca="1">IFERROR(_xlfn.IFNA(IF((A1283-FLOOR(A1283,100))&lt;10,"الخدام",LOOKUP(FLOOR(A1283,100),Table2[ID start],Table2[Class])),"الخدام"),"")</f>
        <v/>
      </c>
    </row>
    <row r="1284" spans="1:4" x14ac:dyDescent="0.25">
      <c r="A1284" t="str" cm="1">
        <f t="array" aca="1" ref="A1284" ca="1">IFERROR(_xlfn.XLOOKUP(attendance__2[[#This Row],[ID]],_xlfn._xlws.FILTER(Table1[Old ID],Table1[Old ID]&lt;&gt;0),_xlfn._xlws.FILTER(Changelog!$C$2:$C$110,Changelog!$C$2:$C$110&lt;&gt;""),attendance__2[[#This Row],[ID]]),"")</f>
        <v/>
      </c>
      <c r="D1284" t="str">
        <f ca="1">IFERROR(_xlfn.IFNA(IF((A1284-FLOOR(A1284,100))&lt;10,"الخدام",LOOKUP(FLOOR(A1284,100),Table2[ID start],Table2[Class])),"الخدام"),"")</f>
        <v/>
      </c>
    </row>
    <row r="1285" spans="1:4" x14ac:dyDescent="0.25">
      <c r="A1285" t="str" cm="1">
        <f t="array" aca="1" ref="A1285" ca="1">IFERROR(_xlfn.XLOOKUP(attendance__2[[#This Row],[ID]],_xlfn._xlws.FILTER(Table1[Old ID],Table1[Old ID]&lt;&gt;0),_xlfn._xlws.FILTER(Changelog!$C$2:$C$110,Changelog!$C$2:$C$110&lt;&gt;""),attendance__2[[#This Row],[ID]]),"")</f>
        <v/>
      </c>
      <c r="D1285" t="str">
        <f ca="1">IFERROR(_xlfn.IFNA(IF((A1285-FLOOR(A1285,100))&lt;10,"الخدام",LOOKUP(FLOOR(A1285,100),Table2[ID start],Table2[Class])),"الخدام"),"")</f>
        <v/>
      </c>
    </row>
    <row r="1286" spans="1:4" x14ac:dyDescent="0.25">
      <c r="A1286" t="str" cm="1">
        <f t="array" aca="1" ref="A1286" ca="1">IFERROR(_xlfn.XLOOKUP(attendance__2[[#This Row],[ID]],_xlfn._xlws.FILTER(Table1[Old ID],Table1[Old ID]&lt;&gt;0),_xlfn._xlws.FILTER(Changelog!$C$2:$C$110,Changelog!$C$2:$C$110&lt;&gt;""),attendance__2[[#This Row],[ID]]),"")</f>
        <v/>
      </c>
      <c r="D1286" t="str">
        <f ca="1">IFERROR(_xlfn.IFNA(IF((A1286-FLOOR(A1286,100))&lt;10,"الخدام",LOOKUP(FLOOR(A1286,100),Table2[ID start],Table2[Class])),"الخدام"),"")</f>
        <v/>
      </c>
    </row>
    <row r="1287" spans="1:4" x14ac:dyDescent="0.25">
      <c r="A1287" t="str" cm="1">
        <f t="array" aca="1" ref="A1287" ca="1">IFERROR(_xlfn.XLOOKUP(attendance__2[[#This Row],[ID]],_xlfn._xlws.FILTER(Table1[Old ID],Table1[Old ID]&lt;&gt;0),_xlfn._xlws.FILTER(Changelog!$C$2:$C$110,Changelog!$C$2:$C$110&lt;&gt;""),attendance__2[[#This Row],[ID]]),"")</f>
        <v/>
      </c>
      <c r="D1287" t="str">
        <f ca="1">IFERROR(_xlfn.IFNA(IF((A1287-FLOOR(A1287,100))&lt;10,"الخدام",LOOKUP(FLOOR(A1287,100),Table2[ID start],Table2[Class])),"الخدام"),"")</f>
        <v/>
      </c>
    </row>
    <row r="1288" spans="1:4" x14ac:dyDescent="0.25">
      <c r="A1288" t="str" cm="1">
        <f t="array" aca="1" ref="A12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" t="str">
        <f ca="1">IFERROR(_xlfn.IFNA(IF((A1288-FLOOR(A1288,100))&lt;10,"الخدام",LOOKUP(FLOOR(A1288,100),Table2[ID start],Table2[Class])),"الخدام"),"")</f>
        <v/>
      </c>
    </row>
    <row r="1289" spans="1:4" x14ac:dyDescent="0.25">
      <c r="A1289" t="str" cm="1">
        <f t="array" aca="1" ref="A1289" ca="1">IFERROR(_xlfn.XLOOKUP(attendance__2[[#This Row],[ID]],_xlfn._xlws.FILTER(Table1[Old ID],Table1[Old ID]&lt;&gt;0),_xlfn._xlws.FILTER(Changelog!$C$2:$C$110,Changelog!$C$2:$C$110&lt;&gt;""),attendance__2[[#This Row],[ID]]),"")</f>
        <v/>
      </c>
      <c r="D1289" t="str">
        <f ca="1">IFERROR(_xlfn.IFNA(IF((A1289-FLOOR(A1289,100))&lt;10,"الخدام",LOOKUP(FLOOR(A1289,100),Table2[ID start],Table2[Class])),"الخدام"),"")</f>
        <v/>
      </c>
    </row>
    <row r="1290" spans="1:4" x14ac:dyDescent="0.25">
      <c r="A1290" t="str" cm="1">
        <f t="array" aca="1" ref="A1290" ca="1">IFERROR(_xlfn.XLOOKUP(attendance__2[[#This Row],[ID]],_xlfn._xlws.FILTER(Table1[Old ID],Table1[Old ID]&lt;&gt;0),_xlfn._xlws.FILTER(Changelog!$C$2:$C$110,Changelog!$C$2:$C$110&lt;&gt;""),attendance__2[[#This Row],[ID]]),"")</f>
        <v/>
      </c>
      <c r="D1290" t="str">
        <f ca="1">IFERROR(_xlfn.IFNA(IF((A1290-FLOOR(A1290,100))&lt;10,"الخدام",LOOKUP(FLOOR(A1290,100),Table2[ID start],Table2[Class])),"الخدام"),"")</f>
        <v/>
      </c>
    </row>
    <row r="1291" spans="1:4" x14ac:dyDescent="0.25">
      <c r="A1291" t="str" cm="1">
        <f t="array" aca="1" ref="A1291" ca="1">IFERROR(_xlfn.XLOOKUP(attendance__2[[#This Row],[ID]],_xlfn._xlws.FILTER(Table1[Old ID],Table1[Old ID]&lt;&gt;0),_xlfn._xlws.FILTER(Changelog!$C$2:$C$110,Changelog!$C$2:$C$110&lt;&gt;""),attendance__2[[#This Row],[ID]]),"")</f>
        <v/>
      </c>
      <c r="D1291" t="str">
        <f ca="1">IFERROR(_xlfn.IFNA(IF((A1291-FLOOR(A1291,100))&lt;10,"الخدام",LOOKUP(FLOOR(A1291,100),Table2[ID start],Table2[Class])),"الخدام"),"")</f>
        <v/>
      </c>
    </row>
    <row r="1292" spans="1:4" x14ac:dyDescent="0.25">
      <c r="A1292" t="str" cm="1">
        <f t="array" aca="1" ref="A1292" ca="1">IFERROR(_xlfn.XLOOKUP(attendance__2[[#This Row],[ID]],_xlfn._xlws.FILTER(Table1[Old ID],Table1[Old ID]&lt;&gt;0),_xlfn._xlws.FILTER(Changelog!$C$2:$C$110,Changelog!$C$2:$C$110&lt;&gt;""),attendance__2[[#This Row],[ID]]),"")</f>
        <v/>
      </c>
      <c r="D1292" t="str">
        <f ca="1">IFERROR(_xlfn.IFNA(IF((A1292-FLOOR(A1292,100))&lt;10,"الخدام",LOOKUP(FLOOR(A1292,100),Table2[ID start],Table2[Class])),"الخدام"),"")</f>
        <v/>
      </c>
    </row>
    <row r="1293" spans="1:4" x14ac:dyDescent="0.25">
      <c r="A1293" t="str" cm="1">
        <f t="array" aca="1" ref="A1293" ca="1">IFERROR(_xlfn.XLOOKUP(attendance__2[[#This Row],[ID]],_xlfn._xlws.FILTER(Table1[Old ID],Table1[Old ID]&lt;&gt;0),_xlfn._xlws.FILTER(Changelog!$C$2:$C$110,Changelog!$C$2:$C$110&lt;&gt;""),attendance__2[[#This Row],[ID]]),"")</f>
        <v/>
      </c>
      <c r="D1293" t="str">
        <f ca="1">IFERROR(_xlfn.IFNA(IF((A1293-FLOOR(A1293,100))&lt;10,"الخدام",LOOKUP(FLOOR(A1293,100),Table2[ID start],Table2[Class])),"الخدام"),"")</f>
        <v/>
      </c>
    </row>
    <row r="1294" spans="1:4" x14ac:dyDescent="0.25">
      <c r="A1294" t="str" cm="1">
        <f t="array" aca="1" ref="A1294" ca="1">IFERROR(_xlfn.XLOOKUP(attendance__2[[#This Row],[ID]],_xlfn._xlws.FILTER(Table1[Old ID],Table1[Old ID]&lt;&gt;0),_xlfn._xlws.FILTER(Changelog!$C$2:$C$110,Changelog!$C$2:$C$110&lt;&gt;""),attendance__2[[#This Row],[ID]]),"")</f>
        <v/>
      </c>
      <c r="D1294" t="str">
        <f ca="1">IFERROR(_xlfn.IFNA(IF((A1294-FLOOR(A1294,100))&lt;10,"الخدام",LOOKUP(FLOOR(A1294,100),Table2[ID start],Table2[Class])),"الخدام"),"")</f>
        <v/>
      </c>
    </row>
    <row r="1295" spans="1:4" x14ac:dyDescent="0.25">
      <c r="A1295" t="str" cm="1">
        <f t="array" aca="1" ref="A1295" ca="1">IFERROR(_xlfn.XLOOKUP(attendance__2[[#This Row],[ID]],_xlfn._xlws.FILTER(Table1[Old ID],Table1[Old ID]&lt;&gt;0),_xlfn._xlws.FILTER(Changelog!$C$2:$C$110,Changelog!$C$2:$C$110&lt;&gt;""),attendance__2[[#This Row],[ID]]),"")</f>
        <v/>
      </c>
      <c r="D1295" t="str">
        <f ca="1">IFERROR(_xlfn.IFNA(IF((A1295-FLOOR(A1295,100))&lt;10,"الخدام",LOOKUP(FLOOR(A1295,100),Table2[ID start],Table2[Class])),"الخدام"),"")</f>
        <v/>
      </c>
    </row>
    <row r="1296" spans="1:4" x14ac:dyDescent="0.25">
      <c r="A1296" t="str" cm="1">
        <f t="array" aca="1" ref="A1296" ca="1">IFERROR(_xlfn.XLOOKUP(attendance__2[[#This Row],[ID]],_xlfn._xlws.FILTER(Table1[Old ID],Table1[Old ID]&lt;&gt;0),_xlfn._xlws.FILTER(Changelog!$C$2:$C$110,Changelog!$C$2:$C$110&lt;&gt;""),attendance__2[[#This Row],[ID]]),"")</f>
        <v/>
      </c>
      <c r="D1296" t="str">
        <f ca="1">IFERROR(_xlfn.IFNA(IF((A1296-FLOOR(A1296,100))&lt;10,"الخدام",LOOKUP(FLOOR(A1296,100),Table2[ID start],Table2[Class])),"الخدام"),"")</f>
        <v/>
      </c>
    </row>
    <row r="1297" spans="1:4" x14ac:dyDescent="0.25">
      <c r="A1297" t="str" cm="1">
        <f t="array" aca="1" ref="A1297" ca="1">IFERROR(_xlfn.XLOOKUP(attendance__2[[#This Row],[ID]],_xlfn._xlws.FILTER(Table1[Old ID],Table1[Old ID]&lt;&gt;0),_xlfn._xlws.FILTER(Changelog!$C$2:$C$110,Changelog!$C$2:$C$110&lt;&gt;""),attendance__2[[#This Row],[ID]]),"")</f>
        <v/>
      </c>
      <c r="D1297" t="str">
        <f ca="1">IFERROR(_xlfn.IFNA(IF((A1297-FLOOR(A1297,100))&lt;10,"الخدام",LOOKUP(FLOOR(A1297,100),Table2[ID start],Table2[Class])),"الخدام"),"")</f>
        <v/>
      </c>
    </row>
    <row r="1298" spans="1:4" x14ac:dyDescent="0.25">
      <c r="A1298" t="str" cm="1">
        <f t="array" aca="1" ref="A1298" ca="1">IFERROR(_xlfn.XLOOKUP(attendance__2[[#This Row],[ID]],_xlfn._xlws.FILTER(Table1[Old ID],Table1[Old ID]&lt;&gt;0),_xlfn._xlws.FILTER(Changelog!$C$2:$C$110,Changelog!$C$2:$C$110&lt;&gt;""),attendance__2[[#This Row],[ID]]),"")</f>
        <v/>
      </c>
      <c r="D1298" t="str">
        <f ca="1">IFERROR(_xlfn.IFNA(IF((A1298-FLOOR(A1298,100))&lt;10,"الخدام",LOOKUP(FLOOR(A1298,100),Table2[ID start],Table2[Class])),"الخدام"),"")</f>
        <v/>
      </c>
    </row>
    <row r="1299" spans="1:4" x14ac:dyDescent="0.25">
      <c r="A1299" t="str" cm="1">
        <f t="array" aca="1" ref="A12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" t="str">
        <f ca="1">IFERROR(_xlfn.IFNA(IF((A1299-FLOOR(A1299,100))&lt;10,"الخدام",LOOKUP(FLOOR(A1299,100),Table2[ID start],Table2[Class])),"الخدام"),"")</f>
        <v/>
      </c>
    </row>
    <row r="1300" spans="1:4" x14ac:dyDescent="0.25">
      <c r="A1300" t="str" cm="1">
        <f t="array" aca="1" ref="A13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" t="str">
        <f ca="1">IFERROR(_xlfn.IFNA(IF((A1300-FLOOR(A1300,100))&lt;10,"الخدام",LOOKUP(FLOOR(A1300,100),Table2[ID start],Table2[Class])),"الخدام"),"")</f>
        <v/>
      </c>
    </row>
    <row r="1301" spans="1:4" x14ac:dyDescent="0.25">
      <c r="A1301" t="str" cm="1">
        <f t="array" aca="1" ref="A1301" ca="1">IFERROR(_xlfn.XLOOKUP(attendance__2[[#This Row],[ID]],_xlfn._xlws.FILTER(Table1[Old ID],Table1[Old ID]&lt;&gt;0),_xlfn._xlws.FILTER(Changelog!$C$2:$C$110,Changelog!$C$2:$C$110&lt;&gt;""),attendance__2[[#This Row],[ID]]),"")</f>
        <v/>
      </c>
      <c r="D1301" t="str">
        <f ca="1">IFERROR(_xlfn.IFNA(IF((A1301-FLOOR(A1301,100))&lt;10,"الخدام",LOOKUP(FLOOR(A1301,100),Table2[ID start],Table2[Class])),"الخدام"),"")</f>
        <v/>
      </c>
    </row>
    <row r="1302" spans="1:4" x14ac:dyDescent="0.25">
      <c r="A1302" t="str" cm="1">
        <f t="array" aca="1" ref="A1302" ca="1">IFERROR(_xlfn.XLOOKUP(attendance__2[[#This Row],[ID]],_xlfn._xlws.FILTER(Table1[Old ID],Table1[Old ID]&lt;&gt;0),_xlfn._xlws.FILTER(Changelog!$C$2:$C$110,Changelog!$C$2:$C$110&lt;&gt;""),attendance__2[[#This Row],[ID]]),"")</f>
        <v/>
      </c>
      <c r="D1302" t="str">
        <f ca="1">IFERROR(_xlfn.IFNA(IF((A1302-FLOOR(A1302,100))&lt;10,"الخدام",LOOKUP(FLOOR(A1302,100),Table2[ID start],Table2[Class])),"الخدام"),"")</f>
        <v/>
      </c>
    </row>
    <row r="1303" spans="1:4" x14ac:dyDescent="0.25">
      <c r="A1303" t="str" cm="1">
        <f t="array" aca="1" ref="A1303" ca="1">IFERROR(_xlfn.XLOOKUP(attendance__2[[#This Row],[ID]],_xlfn._xlws.FILTER(Table1[Old ID],Table1[Old ID]&lt;&gt;0),_xlfn._xlws.FILTER(Changelog!$C$2:$C$110,Changelog!$C$2:$C$110&lt;&gt;""),attendance__2[[#This Row],[ID]]),"")</f>
        <v/>
      </c>
      <c r="D1303" t="str">
        <f ca="1">IFERROR(_xlfn.IFNA(IF((A1303-FLOOR(A1303,100))&lt;10,"الخدام",LOOKUP(FLOOR(A1303,100),Table2[ID start],Table2[Class])),"الخدام"),"")</f>
        <v/>
      </c>
    </row>
    <row r="1304" spans="1:4" x14ac:dyDescent="0.25">
      <c r="A1304" t="str" cm="1">
        <f t="array" aca="1" ref="A1304" ca="1">IFERROR(_xlfn.XLOOKUP(attendance__2[[#This Row],[ID]],_xlfn._xlws.FILTER(Table1[Old ID],Table1[Old ID]&lt;&gt;0),_xlfn._xlws.FILTER(Changelog!$C$2:$C$110,Changelog!$C$2:$C$110&lt;&gt;""),attendance__2[[#This Row],[ID]]),"")</f>
        <v/>
      </c>
      <c r="D1304" t="str">
        <f ca="1">IFERROR(_xlfn.IFNA(IF((A1304-FLOOR(A1304,100))&lt;10,"الخدام",LOOKUP(FLOOR(A1304,100),Table2[ID start],Table2[Class])),"الخدام"),"")</f>
        <v/>
      </c>
    </row>
    <row r="1305" spans="1:4" x14ac:dyDescent="0.25">
      <c r="A1305" t="str" cm="1">
        <f t="array" aca="1" ref="A1305" ca="1">IFERROR(_xlfn.XLOOKUP(attendance__2[[#This Row],[ID]],_xlfn._xlws.FILTER(Table1[Old ID],Table1[Old ID]&lt;&gt;0),_xlfn._xlws.FILTER(Changelog!$C$2:$C$110,Changelog!$C$2:$C$110&lt;&gt;""),attendance__2[[#This Row],[ID]]),"")</f>
        <v/>
      </c>
      <c r="D1305" t="str">
        <f ca="1">IFERROR(_xlfn.IFNA(IF((A1305-FLOOR(A1305,100))&lt;10,"الخدام",LOOKUP(FLOOR(A1305,100),Table2[ID start],Table2[Class])),"الخدام"),"")</f>
        <v/>
      </c>
    </row>
    <row r="1306" spans="1:4" x14ac:dyDescent="0.25">
      <c r="A1306" t="str" cm="1">
        <f t="array" aca="1" ref="A1306" ca="1">IFERROR(_xlfn.XLOOKUP(attendance__2[[#This Row],[ID]],_xlfn._xlws.FILTER(Table1[Old ID],Table1[Old ID]&lt;&gt;0),_xlfn._xlws.FILTER(Changelog!$C$2:$C$110,Changelog!$C$2:$C$110&lt;&gt;""),attendance__2[[#This Row],[ID]]),"")</f>
        <v/>
      </c>
      <c r="D1306" t="str">
        <f ca="1">IFERROR(_xlfn.IFNA(IF((A1306-FLOOR(A1306,100))&lt;10,"الخدام",LOOKUP(FLOOR(A1306,100),Table2[ID start],Table2[Class])),"الخدام"),"")</f>
        <v/>
      </c>
    </row>
    <row r="1307" spans="1:4" x14ac:dyDescent="0.25">
      <c r="A1307" t="str" cm="1">
        <f t="array" aca="1" ref="A1307" ca="1">IFERROR(_xlfn.XLOOKUP(attendance__2[[#This Row],[ID]],_xlfn._xlws.FILTER(Table1[Old ID],Table1[Old ID]&lt;&gt;0),_xlfn._xlws.FILTER(Changelog!$C$2:$C$110,Changelog!$C$2:$C$110&lt;&gt;""),attendance__2[[#This Row],[ID]]),"")</f>
        <v/>
      </c>
      <c r="D1307" t="str">
        <f ca="1">IFERROR(_xlfn.IFNA(IF((A1307-FLOOR(A1307,100))&lt;10,"الخدام",LOOKUP(FLOOR(A1307,100),Table2[ID start],Table2[Class])),"الخدام"),"")</f>
        <v/>
      </c>
    </row>
    <row r="1308" spans="1:4" x14ac:dyDescent="0.25">
      <c r="A1308" t="str" cm="1">
        <f t="array" aca="1" ref="A1308" ca="1">IFERROR(_xlfn.XLOOKUP(attendance__2[[#This Row],[ID]],_xlfn._xlws.FILTER(Table1[Old ID],Table1[Old ID]&lt;&gt;0),_xlfn._xlws.FILTER(Changelog!$C$2:$C$110,Changelog!$C$2:$C$110&lt;&gt;""),attendance__2[[#This Row],[ID]]),"")</f>
        <v/>
      </c>
      <c r="D1308" t="str">
        <f ca="1">IFERROR(_xlfn.IFNA(IF((A1308-FLOOR(A1308,100))&lt;10,"الخدام",LOOKUP(FLOOR(A1308,100),Table2[ID start],Table2[Class])),"الخدام"),"")</f>
        <v/>
      </c>
    </row>
    <row r="1309" spans="1:4" x14ac:dyDescent="0.25">
      <c r="A1309" t="str" cm="1">
        <f t="array" aca="1" ref="A1309" ca="1">IFERROR(_xlfn.XLOOKUP(attendance__2[[#This Row],[ID]],_xlfn._xlws.FILTER(Table1[Old ID],Table1[Old ID]&lt;&gt;0),_xlfn._xlws.FILTER(Changelog!$C$2:$C$110,Changelog!$C$2:$C$110&lt;&gt;""),attendance__2[[#This Row],[ID]]),"")</f>
        <v/>
      </c>
      <c r="D1309" t="str">
        <f ca="1">IFERROR(_xlfn.IFNA(IF((A1309-FLOOR(A1309,100))&lt;10,"الخدام",LOOKUP(FLOOR(A1309,100),Table2[ID start],Table2[Class])),"الخدام"),"")</f>
        <v/>
      </c>
    </row>
    <row r="1310" spans="1:4" x14ac:dyDescent="0.25">
      <c r="A1310" t="str" cm="1">
        <f t="array" aca="1" ref="A1310" ca="1">IFERROR(_xlfn.XLOOKUP(attendance__2[[#This Row],[ID]],_xlfn._xlws.FILTER(Table1[Old ID],Table1[Old ID]&lt;&gt;0),_xlfn._xlws.FILTER(Changelog!$C$2:$C$110,Changelog!$C$2:$C$110&lt;&gt;""),attendance__2[[#This Row],[ID]]),"")</f>
        <v/>
      </c>
      <c r="D1310" t="str">
        <f ca="1">IFERROR(_xlfn.IFNA(IF((A1310-FLOOR(A1310,100))&lt;10,"الخدام",LOOKUP(FLOOR(A1310,100),Table2[ID start],Table2[Class])),"الخدام"),"")</f>
        <v/>
      </c>
    </row>
    <row r="1311" spans="1:4" x14ac:dyDescent="0.25">
      <c r="A1311" t="str" cm="1">
        <f t="array" aca="1" ref="A13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" t="str">
        <f ca="1">IFERROR(_xlfn.IFNA(IF((A1311-FLOOR(A1311,100))&lt;10,"الخدام",LOOKUP(FLOOR(A1311,100),Table2[ID start],Table2[Class])),"الخدام"),"")</f>
        <v/>
      </c>
    </row>
    <row r="1312" spans="1:4" x14ac:dyDescent="0.25">
      <c r="A1312" t="str" cm="1">
        <f t="array" aca="1" ref="A1312" ca="1">IFERROR(_xlfn.XLOOKUP(attendance__2[[#This Row],[ID]],_xlfn._xlws.FILTER(Table1[Old ID],Table1[Old ID]&lt;&gt;0),_xlfn._xlws.FILTER(Changelog!$C$2:$C$110,Changelog!$C$2:$C$110&lt;&gt;""),attendance__2[[#This Row],[ID]]),"")</f>
        <v/>
      </c>
      <c r="D1312" t="str">
        <f ca="1">IFERROR(_xlfn.IFNA(IF((A1312-FLOOR(A1312,100))&lt;10,"الخدام",LOOKUP(FLOOR(A1312,100),Table2[ID start],Table2[Class])),"الخدام"),"")</f>
        <v/>
      </c>
    </row>
    <row r="1313" spans="1:4" x14ac:dyDescent="0.25">
      <c r="A1313" t="str" cm="1">
        <f t="array" aca="1" ref="A1313" ca="1">IFERROR(_xlfn.XLOOKUP(attendance__2[[#This Row],[ID]],_xlfn._xlws.FILTER(Table1[Old ID],Table1[Old ID]&lt;&gt;0),_xlfn._xlws.FILTER(Changelog!$C$2:$C$110,Changelog!$C$2:$C$110&lt;&gt;""),attendance__2[[#This Row],[ID]]),"")</f>
        <v/>
      </c>
      <c r="D1313" t="str">
        <f ca="1">IFERROR(_xlfn.IFNA(IF((A1313-FLOOR(A1313,100))&lt;10,"الخدام",LOOKUP(FLOOR(A1313,100),Table2[ID start],Table2[Class])),"الخدام"),"")</f>
        <v/>
      </c>
    </row>
    <row r="1314" spans="1:4" x14ac:dyDescent="0.25">
      <c r="A1314" t="str" cm="1">
        <f t="array" aca="1" ref="A1314" ca="1">IFERROR(_xlfn.XLOOKUP(attendance__2[[#This Row],[ID]],_xlfn._xlws.FILTER(Table1[Old ID],Table1[Old ID]&lt;&gt;0),_xlfn._xlws.FILTER(Changelog!$C$2:$C$110,Changelog!$C$2:$C$110&lt;&gt;""),attendance__2[[#This Row],[ID]]),"")</f>
        <v/>
      </c>
      <c r="D1314" t="str">
        <f ca="1">IFERROR(_xlfn.IFNA(IF((A1314-FLOOR(A1314,100))&lt;10,"الخدام",LOOKUP(FLOOR(A1314,100),Table2[ID start],Table2[Class])),"الخدام"),"")</f>
        <v/>
      </c>
    </row>
    <row r="1315" spans="1:4" x14ac:dyDescent="0.25">
      <c r="A1315" t="str" cm="1">
        <f t="array" aca="1" ref="A1315" ca="1">IFERROR(_xlfn.XLOOKUP(attendance__2[[#This Row],[ID]],_xlfn._xlws.FILTER(Table1[Old ID],Table1[Old ID]&lt;&gt;0),_xlfn._xlws.FILTER(Changelog!$C$2:$C$110,Changelog!$C$2:$C$110&lt;&gt;""),attendance__2[[#This Row],[ID]]),"")</f>
        <v/>
      </c>
      <c r="D1315" t="str">
        <f ca="1">IFERROR(_xlfn.IFNA(IF((A1315-FLOOR(A1315,100))&lt;10,"الخدام",LOOKUP(FLOOR(A1315,100),Table2[ID start],Table2[Class])),"الخدام"),"")</f>
        <v/>
      </c>
    </row>
    <row r="1316" spans="1:4" x14ac:dyDescent="0.25">
      <c r="A1316" t="str" cm="1">
        <f t="array" aca="1" ref="A1316" ca="1">IFERROR(_xlfn.XLOOKUP(attendance__2[[#This Row],[ID]],_xlfn._xlws.FILTER(Table1[Old ID],Table1[Old ID]&lt;&gt;0),_xlfn._xlws.FILTER(Changelog!$C$2:$C$110,Changelog!$C$2:$C$110&lt;&gt;""),attendance__2[[#This Row],[ID]]),"")</f>
        <v/>
      </c>
      <c r="D1316" t="str">
        <f ca="1">IFERROR(_xlfn.IFNA(IF((A1316-FLOOR(A1316,100))&lt;10,"الخدام",LOOKUP(FLOOR(A1316,100),Table2[ID start],Table2[Class])),"الخدام"),"")</f>
        <v/>
      </c>
    </row>
    <row r="1317" spans="1:4" x14ac:dyDescent="0.25">
      <c r="A1317" t="str" cm="1">
        <f t="array" aca="1" ref="A1317" ca="1">IFERROR(_xlfn.XLOOKUP(attendance__2[[#This Row],[ID]],_xlfn._xlws.FILTER(Table1[Old ID],Table1[Old ID]&lt;&gt;0),_xlfn._xlws.FILTER(Changelog!$C$2:$C$110,Changelog!$C$2:$C$110&lt;&gt;""),attendance__2[[#This Row],[ID]]),"")</f>
        <v/>
      </c>
      <c r="D1317" t="str">
        <f ca="1">IFERROR(_xlfn.IFNA(IF((A1317-FLOOR(A1317,100))&lt;10,"الخدام",LOOKUP(FLOOR(A1317,100),Table2[ID start],Table2[Class])),"الخدام"),"")</f>
        <v/>
      </c>
    </row>
    <row r="1318" spans="1:4" x14ac:dyDescent="0.25">
      <c r="A1318" t="str" cm="1">
        <f t="array" aca="1" ref="A1318" ca="1">IFERROR(_xlfn.XLOOKUP(attendance__2[[#This Row],[ID]],_xlfn._xlws.FILTER(Table1[Old ID],Table1[Old ID]&lt;&gt;0),_xlfn._xlws.FILTER(Changelog!$C$2:$C$110,Changelog!$C$2:$C$110&lt;&gt;""),attendance__2[[#This Row],[ID]]),"")</f>
        <v/>
      </c>
      <c r="D1318" t="str">
        <f ca="1">IFERROR(_xlfn.IFNA(IF((A1318-FLOOR(A1318,100))&lt;10,"الخدام",LOOKUP(FLOOR(A1318,100),Table2[ID start],Table2[Class])),"الخدام"),"")</f>
        <v/>
      </c>
    </row>
    <row r="1319" spans="1:4" x14ac:dyDescent="0.25">
      <c r="A1319" t="str" cm="1">
        <f t="array" aca="1" ref="A1319" ca="1">IFERROR(_xlfn.XLOOKUP(attendance__2[[#This Row],[ID]],_xlfn._xlws.FILTER(Table1[Old ID],Table1[Old ID]&lt;&gt;0),_xlfn._xlws.FILTER(Changelog!$C$2:$C$110,Changelog!$C$2:$C$110&lt;&gt;""),attendance__2[[#This Row],[ID]]),"")</f>
        <v/>
      </c>
      <c r="D1319" t="str">
        <f ca="1">IFERROR(_xlfn.IFNA(IF((A1319-FLOOR(A1319,100))&lt;10,"الخدام",LOOKUP(FLOOR(A1319,100),Table2[ID start],Table2[Class])),"الخدام"),"")</f>
        <v/>
      </c>
    </row>
    <row r="1320" spans="1:4" x14ac:dyDescent="0.25">
      <c r="A1320" t="str" cm="1">
        <f t="array" aca="1" ref="A1320" ca="1">IFERROR(_xlfn.XLOOKUP(attendance__2[[#This Row],[ID]],_xlfn._xlws.FILTER(Table1[Old ID],Table1[Old ID]&lt;&gt;0),_xlfn._xlws.FILTER(Changelog!$C$2:$C$110,Changelog!$C$2:$C$110&lt;&gt;""),attendance__2[[#This Row],[ID]]),"")</f>
        <v/>
      </c>
      <c r="D1320" t="str">
        <f ca="1">IFERROR(_xlfn.IFNA(IF((A1320-FLOOR(A1320,100))&lt;10,"الخدام",LOOKUP(FLOOR(A1320,100),Table2[ID start],Table2[Class])),"الخدام"),"")</f>
        <v/>
      </c>
    </row>
    <row r="1321" spans="1:4" x14ac:dyDescent="0.25">
      <c r="A1321" t="str" cm="1">
        <f t="array" aca="1" ref="A1321" ca="1">IFERROR(_xlfn.XLOOKUP(attendance__2[[#This Row],[ID]],_xlfn._xlws.FILTER(Table1[Old ID],Table1[Old ID]&lt;&gt;0),_xlfn._xlws.FILTER(Changelog!$C$2:$C$110,Changelog!$C$2:$C$110&lt;&gt;""),attendance__2[[#This Row],[ID]]),"")</f>
        <v/>
      </c>
      <c r="D1321" t="str">
        <f ca="1">IFERROR(_xlfn.IFNA(IF((A1321-FLOOR(A1321,100))&lt;10,"الخدام",LOOKUP(FLOOR(A1321,100),Table2[ID start],Table2[Class])),"الخدام"),"")</f>
        <v/>
      </c>
    </row>
    <row r="1322" spans="1:4" x14ac:dyDescent="0.25">
      <c r="A1322" t="str" cm="1">
        <f t="array" aca="1" ref="A13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" t="str">
        <f ca="1">IFERROR(_xlfn.IFNA(IF((A1322-FLOOR(A1322,100))&lt;10,"الخدام",LOOKUP(FLOOR(A1322,100),Table2[ID start],Table2[Class])),"الخدام"),"")</f>
        <v/>
      </c>
    </row>
    <row r="1323" spans="1:4" x14ac:dyDescent="0.25">
      <c r="A1323" t="str" cm="1">
        <f t="array" aca="1" ref="A1323" ca="1">IFERROR(_xlfn.XLOOKUP(attendance__2[[#This Row],[ID]],_xlfn._xlws.FILTER(Table1[Old ID],Table1[Old ID]&lt;&gt;0),_xlfn._xlws.FILTER(Changelog!$C$2:$C$110,Changelog!$C$2:$C$110&lt;&gt;""),attendance__2[[#This Row],[ID]]),"")</f>
        <v/>
      </c>
      <c r="D1323" t="str">
        <f ca="1">IFERROR(_xlfn.IFNA(IF((A1323-FLOOR(A1323,100))&lt;10,"الخدام",LOOKUP(FLOOR(A1323,100),Table2[ID start],Table2[Class])),"الخدام"),"")</f>
        <v/>
      </c>
    </row>
    <row r="1324" spans="1:4" x14ac:dyDescent="0.25">
      <c r="A1324" t="str" cm="1">
        <f t="array" aca="1" ref="A1324" ca="1">IFERROR(_xlfn.XLOOKUP(attendance__2[[#This Row],[ID]],_xlfn._xlws.FILTER(Table1[Old ID],Table1[Old ID]&lt;&gt;0),_xlfn._xlws.FILTER(Changelog!$C$2:$C$110,Changelog!$C$2:$C$110&lt;&gt;""),attendance__2[[#This Row],[ID]]),"")</f>
        <v/>
      </c>
      <c r="D1324" t="str">
        <f ca="1">IFERROR(_xlfn.IFNA(IF((A1324-FLOOR(A1324,100))&lt;10,"الخدام",LOOKUP(FLOOR(A1324,100),Table2[ID start],Table2[Class])),"الخدام"),"")</f>
        <v/>
      </c>
    </row>
    <row r="1325" spans="1:4" x14ac:dyDescent="0.25">
      <c r="A1325" t="str" cm="1">
        <f t="array" aca="1" ref="A1325" ca="1">IFERROR(_xlfn.XLOOKUP(attendance__2[[#This Row],[ID]],_xlfn._xlws.FILTER(Table1[Old ID],Table1[Old ID]&lt;&gt;0),_xlfn._xlws.FILTER(Changelog!$C$2:$C$110,Changelog!$C$2:$C$110&lt;&gt;""),attendance__2[[#This Row],[ID]]),"")</f>
        <v/>
      </c>
      <c r="D1325" t="str">
        <f ca="1">IFERROR(_xlfn.IFNA(IF((A1325-FLOOR(A1325,100))&lt;10,"الخدام",LOOKUP(FLOOR(A1325,100),Table2[ID start],Table2[Class])),"الخدام"),"")</f>
        <v/>
      </c>
    </row>
    <row r="1326" spans="1:4" x14ac:dyDescent="0.25">
      <c r="A1326" t="str" cm="1">
        <f t="array" aca="1" ref="A1326" ca="1">IFERROR(_xlfn.XLOOKUP(attendance__2[[#This Row],[ID]],_xlfn._xlws.FILTER(Table1[Old ID],Table1[Old ID]&lt;&gt;0),_xlfn._xlws.FILTER(Changelog!$C$2:$C$110,Changelog!$C$2:$C$110&lt;&gt;""),attendance__2[[#This Row],[ID]]),"")</f>
        <v/>
      </c>
      <c r="D1326" t="str">
        <f ca="1">IFERROR(_xlfn.IFNA(IF((A1326-FLOOR(A1326,100))&lt;10,"الخدام",LOOKUP(FLOOR(A1326,100),Table2[ID start],Table2[Class])),"الخدام"),"")</f>
        <v/>
      </c>
    </row>
    <row r="1327" spans="1:4" x14ac:dyDescent="0.25">
      <c r="A1327" t="str" cm="1">
        <f t="array" aca="1" ref="A1327" ca="1">IFERROR(_xlfn.XLOOKUP(attendance__2[[#This Row],[ID]],_xlfn._xlws.FILTER(Table1[Old ID],Table1[Old ID]&lt;&gt;0),_xlfn._xlws.FILTER(Changelog!$C$2:$C$110,Changelog!$C$2:$C$110&lt;&gt;""),attendance__2[[#This Row],[ID]]),"")</f>
        <v/>
      </c>
      <c r="D1327" t="str">
        <f ca="1">IFERROR(_xlfn.IFNA(IF((A1327-FLOOR(A1327,100))&lt;10,"الخدام",LOOKUP(FLOOR(A1327,100),Table2[ID start],Table2[Class])),"الخدام"),"")</f>
        <v/>
      </c>
    </row>
    <row r="1328" spans="1:4" x14ac:dyDescent="0.25">
      <c r="A1328" t="str" cm="1">
        <f t="array" aca="1" ref="A1328" ca="1">IFERROR(_xlfn.XLOOKUP(attendance__2[[#This Row],[ID]],_xlfn._xlws.FILTER(Table1[Old ID],Table1[Old ID]&lt;&gt;0),_xlfn._xlws.FILTER(Changelog!$C$2:$C$110,Changelog!$C$2:$C$110&lt;&gt;""),attendance__2[[#This Row],[ID]]),"")</f>
        <v/>
      </c>
      <c r="D1328" t="str">
        <f ca="1">IFERROR(_xlfn.IFNA(IF((A1328-FLOOR(A1328,100))&lt;10,"الخدام",LOOKUP(FLOOR(A1328,100),Table2[ID start],Table2[Class])),"الخدام"),"")</f>
        <v/>
      </c>
    </row>
    <row r="1329" spans="1:4" x14ac:dyDescent="0.25">
      <c r="A1329" t="str" cm="1">
        <f t="array" aca="1" ref="A1329" ca="1">IFERROR(_xlfn.XLOOKUP(attendance__2[[#This Row],[ID]],_xlfn._xlws.FILTER(Table1[Old ID],Table1[Old ID]&lt;&gt;0),_xlfn._xlws.FILTER(Changelog!$C$2:$C$110,Changelog!$C$2:$C$110&lt;&gt;""),attendance__2[[#This Row],[ID]]),"")</f>
        <v/>
      </c>
      <c r="D1329" t="str">
        <f ca="1">IFERROR(_xlfn.IFNA(IF((A1329-FLOOR(A1329,100))&lt;10,"الخدام",LOOKUP(FLOOR(A1329,100),Table2[ID start],Table2[Class])),"الخدام"),"")</f>
        <v/>
      </c>
    </row>
    <row r="1330" spans="1:4" x14ac:dyDescent="0.25">
      <c r="A1330" t="str" cm="1">
        <f t="array" aca="1" ref="A1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0" t="str">
        <f ca="1">IFERROR(_xlfn.IFNA(IF((A1330-FLOOR(A1330,100))&lt;10,"الخدام",LOOKUP(FLOOR(A1330,100),Table2[ID start],Table2[Class])),"الخدام"),"")</f>
        <v/>
      </c>
    </row>
    <row r="1331" spans="1:4" x14ac:dyDescent="0.25">
      <c r="A1331" t="str" cm="1">
        <f t="array" aca="1" ref="A1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1" t="str">
        <f ca="1">IFERROR(_xlfn.IFNA(IF((A1331-FLOOR(A1331,100))&lt;10,"الخدام",LOOKUP(FLOOR(A1331,100),Table2[ID start],Table2[Class])),"الخدام"),"")</f>
        <v/>
      </c>
    </row>
    <row r="1332" spans="1:4" x14ac:dyDescent="0.25">
      <c r="A1332" t="str" cm="1">
        <f t="array" aca="1" ref="A1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2" t="str">
        <f ca="1">IFERROR(_xlfn.IFNA(IF((A1332-FLOOR(A1332,100))&lt;10,"الخدام",LOOKUP(FLOOR(A1332,100),Table2[ID start],Table2[Class])),"الخدام"),"")</f>
        <v/>
      </c>
    </row>
    <row r="1333" spans="1:4" x14ac:dyDescent="0.25">
      <c r="A1333" t="str" cm="1">
        <f t="array" aca="1" ref="A1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" t="str">
        <f ca="1">IFERROR(_xlfn.IFNA(IF((A1333-FLOOR(A1333,100))&lt;10,"الخدام",LOOKUP(FLOOR(A1333,100),Table2[ID start],Table2[Class])),"الخدام"),"")</f>
        <v/>
      </c>
    </row>
    <row r="1334" spans="1:4" x14ac:dyDescent="0.25">
      <c r="A1334" t="str" cm="1">
        <f t="array" aca="1" ref="A1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4" t="str">
        <f ca="1">IFERROR(_xlfn.IFNA(IF((A1334-FLOOR(A1334,100))&lt;10,"الخدام",LOOKUP(FLOOR(A1334,100),Table2[ID start],Table2[Class])),"الخدام"),"")</f>
        <v/>
      </c>
    </row>
    <row r="1335" spans="1:4" x14ac:dyDescent="0.25">
      <c r="A1335" t="str" cm="1">
        <f t="array" aca="1" ref="A1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5" t="str">
        <f ca="1">IFERROR(_xlfn.IFNA(IF((A1335-FLOOR(A1335,100))&lt;10,"الخدام",LOOKUP(FLOOR(A1335,100),Table2[ID start],Table2[Class])),"الخدام"),"")</f>
        <v/>
      </c>
    </row>
    <row r="1336" spans="1:4" x14ac:dyDescent="0.25">
      <c r="A1336" t="str" cm="1">
        <f t="array" aca="1" ref="A1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6" t="str">
        <f ca="1">IFERROR(_xlfn.IFNA(IF((A1336-FLOOR(A1336,100))&lt;10,"الخدام",LOOKUP(FLOOR(A1336,100),Table2[ID start],Table2[Class])),"الخدام"),"")</f>
        <v/>
      </c>
    </row>
    <row r="1337" spans="1:4" x14ac:dyDescent="0.25">
      <c r="A1337" t="str" cm="1">
        <f t="array" aca="1" ref="A1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7" t="str">
        <f ca="1">IFERROR(_xlfn.IFNA(IF((A1337-FLOOR(A1337,100))&lt;10,"الخدام",LOOKUP(FLOOR(A1337,100),Table2[ID start],Table2[Class])),"الخدام"),"")</f>
        <v/>
      </c>
    </row>
    <row r="1338" spans="1:4" x14ac:dyDescent="0.25">
      <c r="A1338" t="str" cm="1">
        <f t="array" aca="1" ref="A1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8" t="str">
        <f ca="1">IFERROR(_xlfn.IFNA(IF((A1338-FLOOR(A1338,100))&lt;10,"الخدام",LOOKUP(FLOOR(A1338,100),Table2[ID start],Table2[Class])),"الخدام"),"")</f>
        <v/>
      </c>
    </row>
    <row r="1339" spans="1:4" x14ac:dyDescent="0.25">
      <c r="A1339" t="str" cm="1">
        <f t="array" aca="1" ref="A1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9" t="str">
        <f ca="1">IFERROR(_xlfn.IFNA(IF((A1339-FLOOR(A1339,100))&lt;10,"الخدام",LOOKUP(FLOOR(A1339,100),Table2[ID start],Table2[Class])),"الخدام"),"")</f>
        <v/>
      </c>
    </row>
    <row r="1340" spans="1:4" x14ac:dyDescent="0.25">
      <c r="A1340" t="str" cm="1">
        <f t="array" aca="1" ref="A1340" ca="1">IFERROR(_xlfn.XLOOKUP(attendance__2[[#This Row],[ID]],_xlfn._xlws.FILTER(Table1[Old ID],Table1[Old ID]&lt;&gt;0),_xlfn._xlws.FILTER(Changelog!$C$2:$C$110,Changelog!$C$2:$C$110&lt;&gt;""),attendance__2[[#This Row],[ID]]),"")</f>
        <v/>
      </c>
      <c r="D1340" t="str">
        <f ca="1">IFERROR(_xlfn.IFNA(IF((A1340-FLOOR(A1340,100))&lt;10,"الخدام",LOOKUP(FLOOR(A1340,100),Table2[ID start],Table2[Class])),"الخدام"),"")</f>
        <v/>
      </c>
    </row>
    <row r="1341" spans="1:4" x14ac:dyDescent="0.25">
      <c r="A1341" t="str" cm="1">
        <f t="array" aca="1" ref="A1341" ca="1">IFERROR(_xlfn.XLOOKUP(attendance__2[[#This Row],[ID]],_xlfn._xlws.FILTER(Table1[Old ID],Table1[Old ID]&lt;&gt;0),_xlfn._xlws.FILTER(Changelog!$C$2:$C$110,Changelog!$C$2:$C$110&lt;&gt;""),attendance__2[[#This Row],[ID]]),"")</f>
        <v/>
      </c>
      <c r="D1341" t="str">
        <f ca="1">IFERROR(_xlfn.IFNA(IF((A1341-FLOOR(A1341,100))&lt;10,"الخدام",LOOKUP(FLOOR(A1341,100),Table2[ID start],Table2[Class])),"الخدام"),"")</f>
        <v/>
      </c>
    </row>
    <row r="1342" spans="1:4" x14ac:dyDescent="0.25">
      <c r="A1342" t="str" cm="1">
        <f t="array" aca="1" ref="A1342" ca="1">IFERROR(_xlfn.XLOOKUP(attendance__2[[#This Row],[ID]],_xlfn._xlws.FILTER(Table1[Old ID],Table1[Old ID]&lt;&gt;0),_xlfn._xlws.FILTER(Changelog!$C$2:$C$110,Changelog!$C$2:$C$110&lt;&gt;""),attendance__2[[#This Row],[ID]]),"")</f>
        <v/>
      </c>
      <c r="D1342" t="str">
        <f ca="1">IFERROR(_xlfn.IFNA(IF((A1342-FLOOR(A1342,100))&lt;10,"الخدام",LOOKUP(FLOOR(A1342,100),Table2[ID start],Table2[Class])),"الخدام"),"")</f>
        <v/>
      </c>
    </row>
    <row r="1343" spans="1:4" x14ac:dyDescent="0.25">
      <c r="A1343" t="str" cm="1">
        <f t="array" aca="1" ref="A1343" ca="1">IFERROR(_xlfn.XLOOKUP(attendance__2[[#This Row],[ID]],_xlfn._xlws.FILTER(Table1[Old ID],Table1[Old ID]&lt;&gt;0),_xlfn._xlws.FILTER(Changelog!$C$2:$C$110,Changelog!$C$2:$C$110&lt;&gt;""),attendance__2[[#This Row],[ID]]),"")</f>
        <v/>
      </c>
      <c r="D1343" t="str">
        <f ca="1">IFERROR(_xlfn.IFNA(IF((A1343-FLOOR(A1343,100))&lt;10,"الخدام",LOOKUP(FLOOR(A1343,100),Table2[ID start],Table2[Class])),"الخدام"),"")</f>
        <v/>
      </c>
    </row>
    <row r="1344" spans="1:4" x14ac:dyDescent="0.25">
      <c r="A1344" t="str" cm="1">
        <f t="array" aca="1" ref="A13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" t="str">
        <f ca="1">IFERROR(_xlfn.IFNA(IF((A1344-FLOOR(A1344,100))&lt;10,"الخدام",LOOKUP(FLOOR(A1344,100),Table2[ID start],Table2[Class])),"الخدام"),"")</f>
        <v/>
      </c>
    </row>
    <row r="1345" spans="1:4" x14ac:dyDescent="0.25">
      <c r="A1345" t="str" cm="1">
        <f t="array" aca="1" ref="A1345" ca="1">IFERROR(_xlfn.XLOOKUP(attendance__2[[#This Row],[ID]],_xlfn._xlws.FILTER(Table1[Old ID],Table1[Old ID]&lt;&gt;0),_xlfn._xlws.FILTER(Changelog!$C$2:$C$110,Changelog!$C$2:$C$110&lt;&gt;""),attendance__2[[#This Row],[ID]]),"")</f>
        <v/>
      </c>
      <c r="D1345" t="str">
        <f ca="1">IFERROR(_xlfn.IFNA(IF((A1345-FLOOR(A1345,100))&lt;10,"الخدام",LOOKUP(FLOOR(A1345,100),Table2[ID start],Table2[Class])),"الخدام"),"")</f>
        <v/>
      </c>
    </row>
    <row r="1346" spans="1:4" x14ac:dyDescent="0.25">
      <c r="A1346" t="str" cm="1">
        <f t="array" aca="1" ref="A1346" ca="1">IFERROR(_xlfn.XLOOKUP(attendance__2[[#This Row],[ID]],_xlfn._xlws.FILTER(Table1[Old ID],Table1[Old ID]&lt;&gt;0),_xlfn._xlws.FILTER(Changelog!$C$2:$C$110,Changelog!$C$2:$C$110&lt;&gt;""),attendance__2[[#This Row],[ID]]),"")</f>
        <v/>
      </c>
      <c r="D1346" t="str">
        <f ca="1">IFERROR(_xlfn.IFNA(IF((A1346-FLOOR(A1346,100))&lt;10,"الخدام",LOOKUP(FLOOR(A1346,100),Table2[ID start],Table2[Class])),"الخدام"),"")</f>
        <v/>
      </c>
    </row>
    <row r="1347" spans="1:4" x14ac:dyDescent="0.25">
      <c r="A1347" t="str" cm="1">
        <f t="array" aca="1" ref="A1347" ca="1">IFERROR(_xlfn.XLOOKUP(attendance__2[[#This Row],[ID]],_xlfn._xlws.FILTER(Table1[Old ID],Table1[Old ID]&lt;&gt;0),_xlfn._xlws.FILTER(Changelog!$C$2:$C$110,Changelog!$C$2:$C$110&lt;&gt;""),attendance__2[[#This Row],[ID]]),"")</f>
        <v/>
      </c>
      <c r="D1347" t="str">
        <f ca="1">IFERROR(_xlfn.IFNA(IF((A1347-FLOOR(A1347,100))&lt;10,"الخدام",LOOKUP(FLOOR(A1347,100),Table2[ID start],Table2[Class])),"الخدام"),"")</f>
        <v/>
      </c>
    </row>
    <row r="1348" spans="1:4" x14ac:dyDescent="0.25">
      <c r="A1348" t="str" cm="1">
        <f t="array" aca="1" ref="A1348" ca="1">IFERROR(_xlfn.XLOOKUP(attendance__2[[#This Row],[ID]],_xlfn._xlws.FILTER(Table1[Old ID],Table1[Old ID]&lt;&gt;0),_xlfn._xlws.FILTER(Changelog!$C$2:$C$110,Changelog!$C$2:$C$110&lt;&gt;""),attendance__2[[#This Row],[ID]]),"")</f>
        <v/>
      </c>
      <c r="D1348" t="str">
        <f ca="1">IFERROR(_xlfn.IFNA(IF((A1348-FLOOR(A1348,100))&lt;10,"الخدام",LOOKUP(FLOOR(A1348,100),Table2[ID start],Table2[Class])),"الخدام"),"")</f>
        <v/>
      </c>
    </row>
    <row r="1349" spans="1:4" x14ac:dyDescent="0.25">
      <c r="A1349" t="str" cm="1">
        <f t="array" aca="1" ref="A1349" ca="1">IFERROR(_xlfn.XLOOKUP(attendance__2[[#This Row],[ID]],_xlfn._xlws.FILTER(Table1[Old ID],Table1[Old ID]&lt;&gt;0),_xlfn._xlws.FILTER(Changelog!$C$2:$C$110,Changelog!$C$2:$C$110&lt;&gt;""),attendance__2[[#This Row],[ID]]),"")</f>
        <v/>
      </c>
      <c r="D1349" t="str">
        <f ca="1">IFERROR(_xlfn.IFNA(IF((A1349-FLOOR(A1349,100))&lt;10,"الخدام",LOOKUP(FLOOR(A1349,100),Table2[ID start],Table2[Class])),"الخدام"),"")</f>
        <v/>
      </c>
    </row>
    <row r="1350" spans="1:4" x14ac:dyDescent="0.25">
      <c r="A1350" t="str" cm="1">
        <f t="array" aca="1" ref="A1350" ca="1">IFERROR(_xlfn.XLOOKUP(attendance__2[[#This Row],[ID]],_xlfn._xlws.FILTER(Table1[Old ID],Table1[Old ID]&lt;&gt;0),_xlfn._xlws.FILTER(Changelog!$C$2:$C$110,Changelog!$C$2:$C$110&lt;&gt;""),attendance__2[[#This Row],[ID]]),"")</f>
        <v/>
      </c>
      <c r="D1350" t="str">
        <f ca="1">IFERROR(_xlfn.IFNA(IF((A1350-FLOOR(A1350,100))&lt;10,"الخدام",LOOKUP(FLOOR(A1350,100),Table2[ID start],Table2[Class])),"الخدام"),"")</f>
        <v/>
      </c>
    </row>
    <row r="1351" spans="1:4" x14ac:dyDescent="0.25">
      <c r="A1351" t="str" cm="1">
        <f t="array" aca="1" ref="A1351" ca="1">IFERROR(_xlfn.XLOOKUP(attendance__2[[#This Row],[ID]],_xlfn._xlws.FILTER(Table1[Old ID],Table1[Old ID]&lt;&gt;0),_xlfn._xlws.FILTER(Changelog!$C$2:$C$110,Changelog!$C$2:$C$110&lt;&gt;""),attendance__2[[#This Row],[ID]]),"")</f>
        <v/>
      </c>
      <c r="D1351" t="str">
        <f ca="1">IFERROR(_xlfn.IFNA(IF((A1351-FLOOR(A1351,100))&lt;10,"الخدام",LOOKUP(FLOOR(A1351,100),Table2[ID start],Table2[Class])),"الخدام"),"")</f>
        <v/>
      </c>
    </row>
    <row r="1352" spans="1:4" x14ac:dyDescent="0.25">
      <c r="A1352" t="str" cm="1">
        <f t="array" aca="1" ref="A1352" ca="1">IFERROR(_xlfn.XLOOKUP(attendance__2[[#This Row],[ID]],_xlfn._xlws.FILTER(Table1[Old ID],Table1[Old ID]&lt;&gt;0),_xlfn._xlws.FILTER(Changelog!$C$2:$C$110,Changelog!$C$2:$C$110&lt;&gt;""),attendance__2[[#This Row],[ID]]),"")</f>
        <v/>
      </c>
      <c r="D1352" t="str">
        <f ca="1">IFERROR(_xlfn.IFNA(IF((A1352-FLOOR(A1352,100))&lt;10,"الخدام",LOOKUP(FLOOR(A1352,100),Table2[ID start],Table2[Class])),"الخدام"),"")</f>
        <v/>
      </c>
    </row>
    <row r="1353" spans="1:4" x14ac:dyDescent="0.25">
      <c r="A1353" t="str" cm="1">
        <f t="array" aca="1" ref="A1353" ca="1">IFERROR(_xlfn.XLOOKUP(attendance__2[[#This Row],[ID]],_xlfn._xlws.FILTER(Table1[Old ID],Table1[Old ID]&lt;&gt;0),_xlfn._xlws.FILTER(Changelog!$C$2:$C$110,Changelog!$C$2:$C$110&lt;&gt;""),attendance__2[[#This Row],[ID]]),"")</f>
        <v/>
      </c>
      <c r="D1353" t="str">
        <f ca="1">IFERROR(_xlfn.IFNA(IF((A1353-FLOOR(A1353,100))&lt;10,"الخدام",LOOKUP(FLOOR(A1353,100),Table2[ID start],Table2[Class])),"الخدام"),"")</f>
        <v/>
      </c>
    </row>
    <row r="1354" spans="1:4" x14ac:dyDescent="0.25">
      <c r="A1354" t="str" cm="1">
        <f t="array" aca="1" ref="A1354" ca="1">IFERROR(_xlfn.XLOOKUP(attendance__2[[#This Row],[ID]],_xlfn._xlws.FILTER(Table1[Old ID],Table1[Old ID]&lt;&gt;0),_xlfn._xlws.FILTER(Changelog!$C$2:$C$110,Changelog!$C$2:$C$110&lt;&gt;""),attendance__2[[#This Row],[ID]]),"")</f>
        <v/>
      </c>
      <c r="D1354" t="str">
        <f ca="1">IFERROR(_xlfn.IFNA(IF((A1354-FLOOR(A1354,100))&lt;10,"الخدام",LOOKUP(FLOOR(A1354,100),Table2[ID start],Table2[Class])),"الخدام"),"")</f>
        <v/>
      </c>
    </row>
    <row r="1355" spans="1:4" x14ac:dyDescent="0.25">
      <c r="A1355" t="str" cm="1">
        <f t="array" aca="1" ref="A13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" t="str">
        <f ca="1">IFERROR(_xlfn.IFNA(IF((A1355-FLOOR(A1355,100))&lt;10,"الخدام",LOOKUP(FLOOR(A1355,100),Table2[ID start],Table2[Class])),"الخدام"),"")</f>
        <v/>
      </c>
    </row>
    <row r="1356" spans="1:4" x14ac:dyDescent="0.25">
      <c r="A1356" t="str" cm="1">
        <f t="array" aca="1" ref="A1356" ca="1">IFERROR(_xlfn.XLOOKUP(attendance__2[[#This Row],[ID]],_xlfn._xlws.FILTER(Table1[Old ID],Table1[Old ID]&lt;&gt;0),_xlfn._xlws.FILTER(Changelog!$C$2:$C$110,Changelog!$C$2:$C$110&lt;&gt;""),attendance__2[[#This Row],[ID]]),"")</f>
        <v/>
      </c>
      <c r="D1356" t="str">
        <f ca="1">IFERROR(_xlfn.IFNA(IF((A1356-FLOOR(A1356,100))&lt;10,"الخدام",LOOKUP(FLOOR(A1356,100),Table2[ID start],Table2[Class])),"الخدام"),"")</f>
        <v/>
      </c>
    </row>
    <row r="1357" spans="1:4" x14ac:dyDescent="0.25">
      <c r="A1357" t="str" cm="1">
        <f t="array" aca="1" ref="A1357" ca="1">IFERROR(_xlfn.XLOOKUP(attendance__2[[#This Row],[ID]],_xlfn._xlws.FILTER(Table1[Old ID],Table1[Old ID]&lt;&gt;0),_xlfn._xlws.FILTER(Changelog!$C$2:$C$110,Changelog!$C$2:$C$110&lt;&gt;""),attendance__2[[#This Row],[ID]]),"")</f>
        <v/>
      </c>
      <c r="D1357" t="str">
        <f ca="1">IFERROR(_xlfn.IFNA(IF((A1357-FLOOR(A1357,100))&lt;10,"الخدام",LOOKUP(FLOOR(A1357,100),Table2[ID start],Table2[Class])),"الخدام"),"")</f>
        <v/>
      </c>
    </row>
    <row r="1358" spans="1:4" x14ac:dyDescent="0.25">
      <c r="A1358" t="str" cm="1">
        <f t="array" aca="1" ref="A1358" ca="1">IFERROR(_xlfn.XLOOKUP(attendance__2[[#This Row],[ID]],_xlfn._xlws.FILTER(Table1[Old ID],Table1[Old ID]&lt;&gt;0),_xlfn._xlws.FILTER(Changelog!$C$2:$C$110,Changelog!$C$2:$C$110&lt;&gt;""),attendance__2[[#This Row],[ID]]),"")</f>
        <v/>
      </c>
      <c r="D1358" t="str">
        <f ca="1">IFERROR(_xlfn.IFNA(IF((A1358-FLOOR(A1358,100))&lt;10,"الخدام",LOOKUP(FLOOR(A1358,100),Table2[ID start],Table2[Class])),"الخدام"),"")</f>
        <v/>
      </c>
    </row>
    <row r="1359" spans="1:4" x14ac:dyDescent="0.25">
      <c r="A1359" t="str" cm="1">
        <f t="array" aca="1" ref="A1359" ca="1">IFERROR(_xlfn.XLOOKUP(attendance__2[[#This Row],[ID]],_xlfn._xlws.FILTER(Table1[Old ID],Table1[Old ID]&lt;&gt;0),_xlfn._xlws.FILTER(Changelog!$C$2:$C$110,Changelog!$C$2:$C$110&lt;&gt;""),attendance__2[[#This Row],[ID]]),"")</f>
        <v/>
      </c>
      <c r="D1359" t="str">
        <f ca="1">IFERROR(_xlfn.IFNA(IF((A1359-FLOOR(A1359,100))&lt;10,"الخدام",LOOKUP(FLOOR(A1359,100),Table2[ID start],Table2[Class])),"الخدام"),"")</f>
        <v/>
      </c>
    </row>
    <row r="1360" spans="1:4" x14ac:dyDescent="0.25">
      <c r="A1360" t="str" cm="1">
        <f t="array" aca="1" ref="A1360" ca="1">IFERROR(_xlfn.XLOOKUP(attendance__2[[#This Row],[ID]],_xlfn._xlws.FILTER(Table1[Old ID],Table1[Old ID]&lt;&gt;0),_xlfn._xlws.FILTER(Changelog!$C$2:$C$110,Changelog!$C$2:$C$110&lt;&gt;""),attendance__2[[#This Row],[ID]]),"")</f>
        <v/>
      </c>
      <c r="D1360" t="str">
        <f ca="1">IFERROR(_xlfn.IFNA(IF((A1360-FLOOR(A1360,100))&lt;10,"الخدام",LOOKUP(FLOOR(A1360,100),Table2[ID start],Table2[Class])),"الخدام"),"")</f>
        <v/>
      </c>
    </row>
    <row r="1361" spans="1:4" x14ac:dyDescent="0.25">
      <c r="A1361" t="str" cm="1">
        <f t="array" aca="1" ref="A1361" ca="1">IFERROR(_xlfn.XLOOKUP(attendance__2[[#This Row],[ID]],_xlfn._xlws.FILTER(Table1[Old ID],Table1[Old ID]&lt;&gt;0),_xlfn._xlws.FILTER(Changelog!$C$2:$C$110,Changelog!$C$2:$C$110&lt;&gt;""),attendance__2[[#This Row],[ID]]),"")</f>
        <v/>
      </c>
      <c r="D1361" t="str">
        <f ca="1">IFERROR(_xlfn.IFNA(IF((A1361-FLOOR(A1361,100))&lt;10,"الخدام",LOOKUP(FLOOR(A1361,100),Table2[ID start],Table2[Class])),"الخدام"),"")</f>
        <v/>
      </c>
    </row>
    <row r="1362" spans="1:4" x14ac:dyDescent="0.25">
      <c r="A1362" t="str" cm="1">
        <f t="array" aca="1" ref="A1362" ca="1">IFERROR(_xlfn.XLOOKUP(attendance__2[[#This Row],[ID]],_xlfn._xlws.FILTER(Table1[Old ID],Table1[Old ID]&lt;&gt;0),_xlfn._xlws.FILTER(Changelog!$C$2:$C$110,Changelog!$C$2:$C$110&lt;&gt;""),attendance__2[[#This Row],[ID]]),"")</f>
        <v/>
      </c>
      <c r="D1362" t="str">
        <f ca="1">IFERROR(_xlfn.IFNA(IF((A1362-FLOOR(A1362,100))&lt;10,"الخدام",LOOKUP(FLOOR(A1362,100),Table2[ID start],Table2[Class])),"الخدام"),"")</f>
        <v/>
      </c>
    </row>
    <row r="1363" spans="1:4" x14ac:dyDescent="0.25">
      <c r="A1363" t="str" cm="1">
        <f t="array" aca="1" ref="A1363" ca="1">IFERROR(_xlfn.XLOOKUP(attendance__2[[#This Row],[ID]],_xlfn._xlws.FILTER(Table1[Old ID],Table1[Old ID]&lt;&gt;0),_xlfn._xlws.FILTER(Changelog!$C$2:$C$110,Changelog!$C$2:$C$110&lt;&gt;""),attendance__2[[#This Row],[ID]]),"")</f>
        <v/>
      </c>
      <c r="D1363" t="str">
        <f ca="1">IFERROR(_xlfn.IFNA(IF((A1363-FLOOR(A1363,100))&lt;10,"الخدام",LOOKUP(FLOOR(A1363,100),Table2[ID start],Table2[Class])),"الخدام"),"")</f>
        <v/>
      </c>
    </row>
    <row r="1364" spans="1:4" x14ac:dyDescent="0.25">
      <c r="A1364" t="str" cm="1">
        <f t="array" aca="1" ref="A1364" ca="1">IFERROR(_xlfn.XLOOKUP(attendance__2[[#This Row],[ID]],_xlfn._xlws.FILTER(Table1[Old ID],Table1[Old ID]&lt;&gt;0),_xlfn._xlws.FILTER(Changelog!$C$2:$C$110,Changelog!$C$2:$C$110&lt;&gt;""),attendance__2[[#This Row],[ID]]),"")</f>
        <v/>
      </c>
      <c r="D1364" t="str">
        <f ca="1">IFERROR(_xlfn.IFNA(IF((A1364-FLOOR(A1364,100))&lt;10,"الخدام",LOOKUP(FLOOR(A1364,100),Table2[ID start],Table2[Class])),"الخدام"),"")</f>
        <v/>
      </c>
    </row>
    <row r="1365" spans="1:4" x14ac:dyDescent="0.25">
      <c r="A1365" t="str" cm="1">
        <f t="array" aca="1" ref="A1365" ca="1">IFERROR(_xlfn.XLOOKUP(attendance__2[[#This Row],[ID]],_xlfn._xlws.FILTER(Table1[Old ID],Table1[Old ID]&lt;&gt;0),_xlfn._xlws.FILTER(Changelog!$C$2:$C$110,Changelog!$C$2:$C$110&lt;&gt;""),attendance__2[[#This Row],[ID]]),"")</f>
        <v/>
      </c>
      <c r="D1365" t="str">
        <f ca="1">IFERROR(_xlfn.IFNA(IF((A1365-FLOOR(A1365,100))&lt;10,"الخدام",LOOKUP(FLOOR(A1365,100),Table2[ID start],Table2[Class])),"الخدام"),"")</f>
        <v/>
      </c>
    </row>
    <row r="1366" spans="1:4" x14ac:dyDescent="0.25">
      <c r="A1366" t="str" cm="1">
        <f t="array" aca="1" ref="A13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" t="str">
        <f ca="1">IFERROR(_xlfn.IFNA(IF((A1366-FLOOR(A1366,100))&lt;10,"الخدام",LOOKUP(FLOOR(A1366,100),Table2[ID start],Table2[Class])),"الخدام"),"")</f>
        <v/>
      </c>
    </row>
    <row r="1367" spans="1:4" x14ac:dyDescent="0.25">
      <c r="A1367" t="str" cm="1">
        <f t="array" aca="1" ref="A1367" ca="1">IFERROR(_xlfn.XLOOKUP(attendance__2[[#This Row],[ID]],_xlfn._xlws.FILTER(Table1[Old ID],Table1[Old ID]&lt;&gt;0),_xlfn._xlws.FILTER(Changelog!$C$2:$C$110,Changelog!$C$2:$C$110&lt;&gt;""),attendance__2[[#This Row],[ID]]),"")</f>
        <v/>
      </c>
      <c r="D1367" t="str">
        <f ca="1">IFERROR(_xlfn.IFNA(IF((A1367-FLOOR(A1367,100))&lt;10,"الخدام",LOOKUP(FLOOR(A1367,100),Table2[ID start],Table2[Class])),"الخدام"),"")</f>
        <v/>
      </c>
    </row>
    <row r="1368" spans="1:4" x14ac:dyDescent="0.25">
      <c r="A1368" t="str" cm="1">
        <f t="array" aca="1" ref="A1368" ca="1">IFERROR(_xlfn.XLOOKUP(attendance__2[[#This Row],[ID]],_xlfn._xlws.FILTER(Table1[Old ID],Table1[Old ID]&lt;&gt;0),_xlfn._xlws.FILTER(Changelog!$C$2:$C$110,Changelog!$C$2:$C$110&lt;&gt;""),attendance__2[[#This Row],[ID]]),"")</f>
        <v/>
      </c>
      <c r="D1368" t="str">
        <f ca="1">IFERROR(_xlfn.IFNA(IF((A1368-FLOOR(A1368,100))&lt;10,"الخدام",LOOKUP(FLOOR(A1368,100),Table2[ID start],Table2[Class])),"الخدام"),"")</f>
        <v/>
      </c>
    </row>
    <row r="1369" spans="1:4" x14ac:dyDescent="0.25">
      <c r="A1369" t="str" cm="1">
        <f t="array" aca="1" ref="A1369" ca="1">IFERROR(_xlfn.XLOOKUP(attendance__2[[#This Row],[ID]],_xlfn._xlws.FILTER(Table1[Old ID],Table1[Old ID]&lt;&gt;0),_xlfn._xlws.FILTER(Changelog!$C$2:$C$110,Changelog!$C$2:$C$110&lt;&gt;""),attendance__2[[#This Row],[ID]]),"")</f>
        <v/>
      </c>
      <c r="D1369" t="str">
        <f ca="1">IFERROR(_xlfn.IFNA(IF((A1369-FLOOR(A1369,100))&lt;10,"الخدام",LOOKUP(FLOOR(A1369,100),Table2[ID start],Table2[Class])),"الخدام"),"")</f>
        <v/>
      </c>
    </row>
    <row r="1370" spans="1:4" x14ac:dyDescent="0.25">
      <c r="A1370" t="str" cm="1">
        <f t="array" aca="1" ref="A1370" ca="1">IFERROR(_xlfn.XLOOKUP(attendance__2[[#This Row],[ID]],_xlfn._xlws.FILTER(Table1[Old ID],Table1[Old ID]&lt;&gt;0),_xlfn._xlws.FILTER(Changelog!$C$2:$C$110,Changelog!$C$2:$C$110&lt;&gt;""),attendance__2[[#This Row],[ID]]),"")</f>
        <v/>
      </c>
      <c r="D1370" t="str">
        <f ca="1">IFERROR(_xlfn.IFNA(IF((A1370-FLOOR(A1370,100))&lt;10,"الخدام",LOOKUP(FLOOR(A1370,100),Table2[ID start],Table2[Class])),"الخدام"),"")</f>
        <v/>
      </c>
    </row>
    <row r="1371" spans="1:4" x14ac:dyDescent="0.25">
      <c r="A1371" t="str" cm="1">
        <f t="array" aca="1" ref="A1371" ca="1">IFERROR(_xlfn.XLOOKUP(attendance__2[[#This Row],[ID]],_xlfn._xlws.FILTER(Table1[Old ID],Table1[Old ID]&lt;&gt;0),_xlfn._xlws.FILTER(Changelog!$C$2:$C$110,Changelog!$C$2:$C$110&lt;&gt;""),attendance__2[[#This Row],[ID]]),"")</f>
        <v/>
      </c>
      <c r="D1371" t="str">
        <f ca="1">IFERROR(_xlfn.IFNA(IF((A1371-FLOOR(A1371,100))&lt;10,"الخدام",LOOKUP(FLOOR(A1371,100),Table2[ID start],Table2[Class])),"الخدام"),"")</f>
        <v/>
      </c>
    </row>
    <row r="1372" spans="1:4" x14ac:dyDescent="0.25">
      <c r="A1372" t="str" cm="1">
        <f t="array" aca="1" ref="A1372" ca="1">IFERROR(_xlfn.XLOOKUP(attendance__2[[#This Row],[ID]],_xlfn._xlws.FILTER(Table1[Old ID],Table1[Old ID]&lt;&gt;0),_xlfn._xlws.FILTER(Changelog!$C$2:$C$110,Changelog!$C$2:$C$110&lt;&gt;""),attendance__2[[#This Row],[ID]]),"")</f>
        <v/>
      </c>
      <c r="D1372" t="str">
        <f ca="1">IFERROR(_xlfn.IFNA(IF((A1372-FLOOR(A1372,100))&lt;10,"الخدام",LOOKUP(FLOOR(A1372,100),Table2[ID start],Table2[Class])),"الخدام"),"")</f>
        <v/>
      </c>
    </row>
    <row r="1373" spans="1:4" x14ac:dyDescent="0.25">
      <c r="A1373" t="str" cm="1">
        <f t="array" aca="1" ref="A1373" ca="1">IFERROR(_xlfn.XLOOKUP(attendance__2[[#This Row],[ID]],_xlfn._xlws.FILTER(Table1[Old ID],Table1[Old ID]&lt;&gt;0),_xlfn._xlws.FILTER(Changelog!$C$2:$C$110,Changelog!$C$2:$C$110&lt;&gt;""),attendance__2[[#This Row],[ID]]),"")</f>
        <v/>
      </c>
      <c r="D1373" t="str">
        <f ca="1">IFERROR(_xlfn.IFNA(IF((A1373-FLOOR(A1373,100))&lt;10,"الخدام",LOOKUP(FLOOR(A1373,100),Table2[ID start],Table2[Class])),"الخدام"),"")</f>
        <v/>
      </c>
    </row>
    <row r="1374" spans="1:4" x14ac:dyDescent="0.25">
      <c r="A1374" t="str" cm="1">
        <f t="array" aca="1" ref="A1374" ca="1">IFERROR(_xlfn.XLOOKUP(attendance__2[[#This Row],[ID]],_xlfn._xlws.FILTER(Table1[Old ID],Table1[Old ID]&lt;&gt;0),_xlfn._xlws.FILTER(Changelog!$C$2:$C$110,Changelog!$C$2:$C$110&lt;&gt;""),attendance__2[[#This Row],[ID]]),"")</f>
        <v/>
      </c>
      <c r="D1374" t="str">
        <f ca="1">IFERROR(_xlfn.IFNA(IF((A1374-FLOOR(A1374,100))&lt;10,"الخدام",LOOKUP(FLOOR(A1374,100),Table2[ID start],Table2[Class])),"الخدام"),"")</f>
        <v/>
      </c>
    </row>
    <row r="1375" spans="1:4" x14ac:dyDescent="0.25">
      <c r="A1375" t="str" cm="1">
        <f t="array" aca="1" ref="A1375" ca="1">IFERROR(_xlfn.XLOOKUP(attendance__2[[#This Row],[ID]],_xlfn._xlws.FILTER(Table1[Old ID],Table1[Old ID]&lt;&gt;0),_xlfn._xlws.FILTER(Changelog!$C$2:$C$110,Changelog!$C$2:$C$110&lt;&gt;""),attendance__2[[#This Row],[ID]]),"")</f>
        <v/>
      </c>
      <c r="D1375" t="str">
        <f ca="1">IFERROR(_xlfn.IFNA(IF((A1375-FLOOR(A1375,100))&lt;10,"الخدام",LOOKUP(FLOOR(A1375,100),Table2[ID start],Table2[Class])),"الخدام"),"")</f>
        <v/>
      </c>
    </row>
    <row r="1376" spans="1:4" x14ac:dyDescent="0.25">
      <c r="A1376" t="str" cm="1">
        <f t="array" aca="1" ref="A1376" ca="1">IFERROR(_xlfn.XLOOKUP(attendance__2[[#This Row],[ID]],_xlfn._xlws.FILTER(Table1[Old ID],Table1[Old ID]&lt;&gt;0),_xlfn._xlws.FILTER(Changelog!$C$2:$C$110,Changelog!$C$2:$C$110&lt;&gt;""),attendance__2[[#This Row],[ID]]),"")</f>
        <v/>
      </c>
      <c r="D1376" t="str">
        <f ca="1">IFERROR(_xlfn.IFNA(IF((A1376-FLOOR(A1376,100))&lt;10,"الخدام",LOOKUP(FLOOR(A1376,100),Table2[ID start],Table2[Class])),"الخدام"),"")</f>
        <v/>
      </c>
    </row>
    <row r="1377" spans="1:4" x14ac:dyDescent="0.25">
      <c r="A1377" t="str" cm="1">
        <f t="array" aca="1" ref="A13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" t="str">
        <f ca="1">IFERROR(_xlfn.IFNA(IF((A1377-FLOOR(A1377,100))&lt;10,"الخدام",LOOKUP(FLOOR(A1377,100),Table2[ID start],Table2[Class])),"الخدام"),"")</f>
        <v/>
      </c>
    </row>
    <row r="1378" spans="1:4" x14ac:dyDescent="0.25">
      <c r="A1378" t="str" cm="1">
        <f t="array" aca="1" ref="A1378" ca="1">IFERROR(_xlfn.XLOOKUP(attendance__2[[#This Row],[ID]],_xlfn._xlws.FILTER(Table1[Old ID],Table1[Old ID]&lt;&gt;0),_xlfn._xlws.FILTER(Changelog!$C$2:$C$110,Changelog!$C$2:$C$110&lt;&gt;""),attendance__2[[#This Row],[ID]]),"")</f>
        <v/>
      </c>
      <c r="D1378" t="str">
        <f ca="1">IFERROR(_xlfn.IFNA(IF((A1378-FLOOR(A1378,100))&lt;10,"الخدام",LOOKUP(FLOOR(A1378,100),Table2[ID start],Table2[Class])),"الخدام"),"")</f>
        <v/>
      </c>
    </row>
    <row r="1379" spans="1:4" x14ac:dyDescent="0.25">
      <c r="A1379" t="str" cm="1">
        <f t="array" aca="1" ref="A1379" ca="1">IFERROR(_xlfn.XLOOKUP(attendance__2[[#This Row],[ID]],_xlfn._xlws.FILTER(Table1[Old ID],Table1[Old ID]&lt;&gt;0),_xlfn._xlws.FILTER(Changelog!$C$2:$C$110,Changelog!$C$2:$C$110&lt;&gt;""),attendance__2[[#This Row],[ID]]),"")</f>
        <v/>
      </c>
      <c r="D1379" t="str">
        <f ca="1">IFERROR(_xlfn.IFNA(IF((A1379-FLOOR(A1379,100))&lt;10,"الخدام",LOOKUP(FLOOR(A1379,100),Table2[ID start],Table2[Class])),"الخدام"),"")</f>
        <v/>
      </c>
    </row>
    <row r="1380" spans="1:4" x14ac:dyDescent="0.25">
      <c r="A1380" t="str" cm="1">
        <f t="array" aca="1" ref="A1380" ca="1">IFERROR(_xlfn.XLOOKUP(attendance__2[[#This Row],[ID]],_xlfn._xlws.FILTER(Table1[Old ID],Table1[Old ID]&lt;&gt;0),_xlfn._xlws.FILTER(Changelog!$C$2:$C$110,Changelog!$C$2:$C$110&lt;&gt;""),attendance__2[[#This Row],[ID]]),"")</f>
        <v/>
      </c>
      <c r="D1380" t="str">
        <f ca="1">IFERROR(_xlfn.IFNA(IF((A1380-FLOOR(A1380,100))&lt;10,"الخدام",LOOKUP(FLOOR(A1380,100),Table2[ID start],Table2[Class])),"الخدام"),"")</f>
        <v/>
      </c>
    </row>
    <row r="1381" spans="1:4" x14ac:dyDescent="0.25">
      <c r="A1381" t="str" cm="1">
        <f t="array" aca="1" ref="A1381" ca="1">IFERROR(_xlfn.XLOOKUP(attendance__2[[#This Row],[ID]],_xlfn._xlws.FILTER(Table1[Old ID],Table1[Old ID]&lt;&gt;0),_xlfn._xlws.FILTER(Changelog!$C$2:$C$110,Changelog!$C$2:$C$110&lt;&gt;""),attendance__2[[#This Row],[ID]]),"")</f>
        <v/>
      </c>
      <c r="D1381" t="str">
        <f ca="1">IFERROR(_xlfn.IFNA(IF((A1381-FLOOR(A1381,100))&lt;10,"الخدام",LOOKUP(FLOOR(A1381,100),Table2[ID start],Table2[Class])),"الخدام"),"")</f>
        <v/>
      </c>
    </row>
    <row r="1382" spans="1:4" x14ac:dyDescent="0.25">
      <c r="A1382" t="str" cm="1">
        <f t="array" aca="1" ref="A1382" ca="1">IFERROR(_xlfn.XLOOKUP(attendance__2[[#This Row],[ID]],_xlfn._xlws.FILTER(Table1[Old ID],Table1[Old ID]&lt;&gt;0),_xlfn._xlws.FILTER(Changelog!$C$2:$C$110,Changelog!$C$2:$C$110&lt;&gt;""),attendance__2[[#This Row],[ID]]),"")</f>
        <v/>
      </c>
      <c r="D1382" t="str">
        <f ca="1">IFERROR(_xlfn.IFNA(IF((A1382-FLOOR(A1382,100))&lt;10,"الخدام",LOOKUP(FLOOR(A1382,100),Table2[ID start],Table2[Class])),"الخدام"),"")</f>
        <v/>
      </c>
    </row>
    <row r="1383" spans="1:4" x14ac:dyDescent="0.25">
      <c r="A1383" t="str" cm="1">
        <f t="array" aca="1" ref="A1383" ca="1">IFERROR(_xlfn.XLOOKUP(attendance__2[[#This Row],[ID]],_xlfn._xlws.FILTER(Table1[Old ID],Table1[Old ID]&lt;&gt;0),_xlfn._xlws.FILTER(Changelog!$C$2:$C$110,Changelog!$C$2:$C$110&lt;&gt;""),attendance__2[[#This Row],[ID]]),"")</f>
        <v/>
      </c>
      <c r="D1383" t="str">
        <f ca="1">IFERROR(_xlfn.IFNA(IF((A1383-FLOOR(A1383,100))&lt;10,"الخدام",LOOKUP(FLOOR(A1383,100),Table2[ID start],Table2[Class])),"الخدام"),"")</f>
        <v/>
      </c>
    </row>
    <row r="1384" spans="1:4" x14ac:dyDescent="0.25">
      <c r="A1384" t="str" cm="1">
        <f t="array" aca="1" ref="A1384" ca="1">IFERROR(_xlfn.XLOOKUP(attendance__2[[#This Row],[ID]],_xlfn._xlws.FILTER(Table1[Old ID],Table1[Old ID]&lt;&gt;0),_xlfn._xlws.FILTER(Changelog!$C$2:$C$110,Changelog!$C$2:$C$110&lt;&gt;""),attendance__2[[#This Row],[ID]]),"")</f>
        <v/>
      </c>
      <c r="D1384" t="str">
        <f ca="1">IFERROR(_xlfn.IFNA(IF((A1384-FLOOR(A1384,100))&lt;10,"الخدام",LOOKUP(FLOOR(A1384,100),Table2[ID start],Table2[Class])),"الخدام"),"")</f>
        <v/>
      </c>
    </row>
    <row r="1385" spans="1:4" x14ac:dyDescent="0.25">
      <c r="A1385" t="str" cm="1">
        <f t="array" aca="1" ref="A1385" ca="1">IFERROR(_xlfn.XLOOKUP(attendance__2[[#This Row],[ID]],_xlfn._xlws.FILTER(Table1[Old ID],Table1[Old ID]&lt;&gt;0),_xlfn._xlws.FILTER(Changelog!$C$2:$C$110,Changelog!$C$2:$C$110&lt;&gt;""),attendance__2[[#This Row],[ID]]),"")</f>
        <v/>
      </c>
      <c r="D1385" t="str">
        <f ca="1">IFERROR(_xlfn.IFNA(IF((A1385-FLOOR(A1385,100))&lt;10,"الخدام",LOOKUP(FLOOR(A1385,100),Table2[ID start],Table2[Class])),"الخدام"),"")</f>
        <v/>
      </c>
    </row>
    <row r="1386" spans="1:4" x14ac:dyDescent="0.25">
      <c r="A1386" t="str" cm="1">
        <f t="array" aca="1" ref="A1386" ca="1">IFERROR(_xlfn.XLOOKUP(attendance__2[[#This Row],[ID]],_xlfn._xlws.FILTER(Table1[Old ID],Table1[Old ID]&lt;&gt;0),_xlfn._xlws.FILTER(Changelog!$C$2:$C$110,Changelog!$C$2:$C$110&lt;&gt;""),attendance__2[[#This Row],[ID]]),"")</f>
        <v/>
      </c>
      <c r="D1386" t="str">
        <f ca="1">IFERROR(_xlfn.IFNA(IF((A1386-FLOOR(A1386,100))&lt;10,"الخدام",LOOKUP(FLOOR(A1386,100),Table2[ID start],Table2[Class])),"الخدام"),"")</f>
        <v/>
      </c>
    </row>
    <row r="1387" spans="1:4" x14ac:dyDescent="0.25">
      <c r="A1387" t="str" cm="1">
        <f t="array" aca="1" ref="A1387" ca="1">IFERROR(_xlfn.XLOOKUP(attendance__2[[#This Row],[ID]],_xlfn._xlws.FILTER(Table1[Old ID],Table1[Old ID]&lt;&gt;0),_xlfn._xlws.FILTER(Changelog!$C$2:$C$110,Changelog!$C$2:$C$110&lt;&gt;""),attendance__2[[#This Row],[ID]]),"")</f>
        <v/>
      </c>
      <c r="D1387" t="str">
        <f ca="1">IFERROR(_xlfn.IFNA(IF((A1387-FLOOR(A1387,100))&lt;10,"الخدام",LOOKUP(FLOOR(A1387,100),Table2[ID start],Table2[Class])),"الخدام"),"")</f>
        <v/>
      </c>
    </row>
    <row r="1388" spans="1:4" x14ac:dyDescent="0.25">
      <c r="A1388" t="str" cm="1">
        <f t="array" aca="1" ref="A13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" t="str">
        <f ca="1">IFERROR(_xlfn.IFNA(IF((A1388-FLOOR(A1388,100))&lt;10,"الخدام",LOOKUP(FLOOR(A1388,100),Table2[ID start],Table2[Class])),"الخدام"),"")</f>
        <v/>
      </c>
    </row>
    <row r="1389" spans="1:4" x14ac:dyDescent="0.25">
      <c r="A1389" t="str" cm="1">
        <f t="array" aca="1" ref="A1389" ca="1">IFERROR(_xlfn.XLOOKUP(attendance__2[[#This Row],[ID]],_xlfn._xlws.FILTER(Table1[Old ID],Table1[Old ID]&lt;&gt;0),_xlfn._xlws.FILTER(Changelog!$C$2:$C$110,Changelog!$C$2:$C$110&lt;&gt;""),attendance__2[[#This Row],[ID]]),"")</f>
        <v/>
      </c>
      <c r="D1389" t="str">
        <f ca="1">IFERROR(_xlfn.IFNA(IF((A1389-FLOOR(A1389,100))&lt;10,"الخدام",LOOKUP(FLOOR(A1389,100),Table2[ID start],Table2[Class])),"الخدام"),"")</f>
        <v/>
      </c>
    </row>
    <row r="1390" spans="1:4" x14ac:dyDescent="0.25">
      <c r="A1390" t="str" cm="1">
        <f t="array" aca="1" ref="A1390" ca="1">IFERROR(_xlfn.XLOOKUP(attendance__2[[#This Row],[ID]],_xlfn._xlws.FILTER(Table1[Old ID],Table1[Old ID]&lt;&gt;0),_xlfn._xlws.FILTER(Changelog!$C$2:$C$110,Changelog!$C$2:$C$110&lt;&gt;""),attendance__2[[#This Row],[ID]]),"")</f>
        <v/>
      </c>
      <c r="D1390" t="str">
        <f ca="1">IFERROR(_xlfn.IFNA(IF((A1390-FLOOR(A1390,100))&lt;10,"الخدام",LOOKUP(FLOOR(A1390,100),Table2[ID start],Table2[Class])),"الخدام"),"")</f>
        <v/>
      </c>
    </row>
    <row r="1391" spans="1:4" x14ac:dyDescent="0.25">
      <c r="A1391" t="str" cm="1">
        <f t="array" aca="1" ref="A1391" ca="1">IFERROR(_xlfn.XLOOKUP(attendance__2[[#This Row],[ID]],_xlfn._xlws.FILTER(Table1[Old ID],Table1[Old ID]&lt;&gt;0),_xlfn._xlws.FILTER(Changelog!$C$2:$C$110,Changelog!$C$2:$C$110&lt;&gt;""),attendance__2[[#This Row],[ID]]),"")</f>
        <v/>
      </c>
      <c r="D1391" t="str">
        <f ca="1">IFERROR(_xlfn.IFNA(IF((A1391-FLOOR(A1391,100))&lt;10,"الخدام",LOOKUP(FLOOR(A1391,100),Table2[ID start],Table2[Class])),"الخدام"),"")</f>
        <v/>
      </c>
    </row>
    <row r="1392" spans="1:4" x14ac:dyDescent="0.25">
      <c r="A1392" t="str" cm="1">
        <f t="array" aca="1" ref="A1392" ca="1">IFERROR(_xlfn.XLOOKUP(attendance__2[[#This Row],[ID]],_xlfn._xlws.FILTER(Table1[Old ID],Table1[Old ID]&lt;&gt;0),_xlfn._xlws.FILTER(Changelog!$C$2:$C$110,Changelog!$C$2:$C$110&lt;&gt;""),attendance__2[[#This Row],[ID]]),"")</f>
        <v/>
      </c>
      <c r="D1392" t="str">
        <f ca="1">IFERROR(_xlfn.IFNA(IF((A1392-FLOOR(A1392,100))&lt;10,"الخدام",LOOKUP(FLOOR(A1392,100),Table2[ID start],Table2[Class])),"الخدام"),"")</f>
        <v/>
      </c>
    </row>
    <row r="1393" spans="1:4" x14ac:dyDescent="0.25">
      <c r="A1393" t="str" cm="1">
        <f t="array" aca="1" ref="A1393" ca="1">IFERROR(_xlfn.XLOOKUP(attendance__2[[#This Row],[ID]],_xlfn._xlws.FILTER(Table1[Old ID],Table1[Old ID]&lt;&gt;0),_xlfn._xlws.FILTER(Changelog!$C$2:$C$110,Changelog!$C$2:$C$110&lt;&gt;""),attendance__2[[#This Row],[ID]]),"")</f>
        <v/>
      </c>
      <c r="D1393" t="str">
        <f ca="1">IFERROR(_xlfn.IFNA(IF((A1393-FLOOR(A1393,100))&lt;10,"الخدام",LOOKUP(FLOOR(A1393,100),Table2[ID start],Table2[Class])),"الخدام"),"")</f>
        <v/>
      </c>
    </row>
    <row r="1394" spans="1:4" x14ac:dyDescent="0.25">
      <c r="A1394" t="str" cm="1">
        <f t="array" aca="1" ref="A1394" ca="1">IFERROR(_xlfn.XLOOKUP(attendance__2[[#This Row],[ID]],_xlfn._xlws.FILTER(Table1[Old ID],Table1[Old ID]&lt;&gt;0),_xlfn._xlws.FILTER(Changelog!$C$2:$C$110,Changelog!$C$2:$C$110&lt;&gt;""),attendance__2[[#This Row],[ID]]),"")</f>
        <v/>
      </c>
      <c r="D1394" t="str">
        <f ca="1">IFERROR(_xlfn.IFNA(IF((A1394-FLOOR(A1394,100))&lt;10,"الخدام",LOOKUP(FLOOR(A1394,100),Table2[ID start],Table2[Class])),"الخدام"),"")</f>
        <v/>
      </c>
    </row>
    <row r="1395" spans="1:4" x14ac:dyDescent="0.25">
      <c r="A1395" t="str" cm="1">
        <f t="array" aca="1" ref="A1395" ca="1">IFERROR(_xlfn.XLOOKUP(attendance__2[[#This Row],[ID]],_xlfn._xlws.FILTER(Table1[Old ID],Table1[Old ID]&lt;&gt;0),_xlfn._xlws.FILTER(Changelog!$C$2:$C$110,Changelog!$C$2:$C$110&lt;&gt;""),attendance__2[[#This Row],[ID]]),"")</f>
        <v/>
      </c>
      <c r="D1395" t="str">
        <f ca="1">IFERROR(_xlfn.IFNA(IF((A1395-FLOOR(A1395,100))&lt;10,"الخدام",LOOKUP(FLOOR(A1395,100),Table2[ID start],Table2[Class])),"الخدام"),"")</f>
        <v/>
      </c>
    </row>
    <row r="1396" spans="1:4" x14ac:dyDescent="0.25">
      <c r="A1396" t="str" cm="1">
        <f t="array" aca="1" ref="A1396" ca="1">IFERROR(_xlfn.XLOOKUP(attendance__2[[#This Row],[ID]],_xlfn._xlws.FILTER(Table1[Old ID],Table1[Old ID]&lt;&gt;0),_xlfn._xlws.FILTER(Changelog!$C$2:$C$110,Changelog!$C$2:$C$110&lt;&gt;""),attendance__2[[#This Row],[ID]]),"")</f>
        <v/>
      </c>
      <c r="D1396" t="str">
        <f ca="1">IFERROR(_xlfn.IFNA(IF((A1396-FLOOR(A1396,100))&lt;10,"الخدام",LOOKUP(FLOOR(A1396,100),Table2[ID start],Table2[Class])),"الخدام"),"")</f>
        <v/>
      </c>
    </row>
    <row r="1397" spans="1:4" x14ac:dyDescent="0.25">
      <c r="A1397" t="str" cm="1">
        <f t="array" aca="1" ref="A1397" ca="1">IFERROR(_xlfn.XLOOKUP(attendance__2[[#This Row],[ID]],_xlfn._xlws.FILTER(Table1[Old ID],Table1[Old ID]&lt;&gt;0),_xlfn._xlws.FILTER(Changelog!$C$2:$C$110,Changelog!$C$2:$C$110&lt;&gt;""),attendance__2[[#This Row],[ID]]),"")</f>
        <v/>
      </c>
      <c r="D1397" t="str">
        <f ca="1">IFERROR(_xlfn.IFNA(IF((A1397-FLOOR(A1397,100))&lt;10,"الخدام",LOOKUP(FLOOR(A1397,100),Table2[ID start],Table2[Class])),"الخدام"),"")</f>
        <v/>
      </c>
    </row>
    <row r="1398" spans="1:4" x14ac:dyDescent="0.25">
      <c r="A1398" t="str" cm="1">
        <f t="array" aca="1" ref="A1398" ca="1">IFERROR(_xlfn.XLOOKUP(attendance__2[[#This Row],[ID]],_xlfn._xlws.FILTER(Table1[Old ID],Table1[Old ID]&lt;&gt;0),_xlfn._xlws.FILTER(Changelog!$C$2:$C$110,Changelog!$C$2:$C$110&lt;&gt;""),attendance__2[[#This Row],[ID]]),"")</f>
        <v/>
      </c>
      <c r="D1398" t="str">
        <f ca="1">IFERROR(_xlfn.IFNA(IF((A1398-FLOOR(A1398,100))&lt;10,"الخدام",LOOKUP(FLOOR(A1398,100),Table2[ID start],Table2[Class])),"الخدام"),"")</f>
        <v/>
      </c>
    </row>
    <row r="1399" spans="1:4" x14ac:dyDescent="0.25">
      <c r="A1399" t="str" cm="1">
        <f t="array" aca="1" ref="A13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" t="str">
        <f ca="1">IFERROR(_xlfn.IFNA(IF((A1399-FLOOR(A1399,100))&lt;10,"الخدام",LOOKUP(FLOOR(A1399,100),Table2[ID start],Table2[Class])),"الخدام"),"")</f>
        <v/>
      </c>
    </row>
    <row r="1400" spans="1:4" x14ac:dyDescent="0.25">
      <c r="A1400" t="str" cm="1">
        <f t="array" aca="1" ref="A14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" t="str">
        <f ca="1">IFERROR(_xlfn.IFNA(IF((A1400-FLOOR(A1400,100))&lt;10,"الخدام",LOOKUP(FLOOR(A1400,100),Table2[ID start],Table2[Class])),"الخدام"),"")</f>
        <v/>
      </c>
    </row>
    <row r="1401" spans="1:4" x14ac:dyDescent="0.25">
      <c r="A1401" t="str" cm="1">
        <f t="array" aca="1" ref="A1401" ca="1">IFERROR(_xlfn.XLOOKUP(attendance__2[[#This Row],[ID]],_xlfn._xlws.FILTER(Table1[Old ID],Table1[Old ID]&lt;&gt;0),_xlfn._xlws.FILTER(Changelog!$C$2:$C$110,Changelog!$C$2:$C$110&lt;&gt;""),attendance__2[[#This Row],[ID]]),"")</f>
        <v/>
      </c>
      <c r="D1401" t="str">
        <f ca="1">IFERROR(_xlfn.IFNA(IF((A1401-FLOOR(A1401,100))&lt;10,"الخدام",LOOKUP(FLOOR(A1401,100),Table2[ID start],Table2[Class])),"الخدام"),"")</f>
        <v/>
      </c>
    </row>
    <row r="1402" spans="1:4" x14ac:dyDescent="0.25">
      <c r="A1402" t="str" cm="1">
        <f t="array" aca="1" ref="A1402" ca="1">IFERROR(_xlfn.XLOOKUP(attendance__2[[#This Row],[ID]],_xlfn._xlws.FILTER(Table1[Old ID],Table1[Old ID]&lt;&gt;0),_xlfn._xlws.FILTER(Changelog!$C$2:$C$110,Changelog!$C$2:$C$110&lt;&gt;""),attendance__2[[#This Row],[ID]]),"")</f>
        <v/>
      </c>
      <c r="D1402" t="str">
        <f ca="1">IFERROR(_xlfn.IFNA(IF((A1402-FLOOR(A1402,100))&lt;10,"الخدام",LOOKUP(FLOOR(A1402,100),Table2[ID start],Table2[Class])),"الخدام"),"")</f>
        <v/>
      </c>
    </row>
    <row r="1403" spans="1:4" x14ac:dyDescent="0.25">
      <c r="A1403" t="str" cm="1">
        <f t="array" aca="1" ref="A1403" ca="1">IFERROR(_xlfn.XLOOKUP(attendance__2[[#This Row],[ID]],_xlfn._xlws.FILTER(Table1[Old ID],Table1[Old ID]&lt;&gt;0),_xlfn._xlws.FILTER(Changelog!$C$2:$C$110,Changelog!$C$2:$C$110&lt;&gt;""),attendance__2[[#This Row],[ID]]),"")</f>
        <v/>
      </c>
      <c r="D1403" t="str">
        <f ca="1">IFERROR(_xlfn.IFNA(IF((A1403-FLOOR(A1403,100))&lt;10,"الخدام",LOOKUP(FLOOR(A1403,100),Table2[ID start],Table2[Class])),"الخدام"),"")</f>
        <v/>
      </c>
    </row>
    <row r="1404" spans="1:4" x14ac:dyDescent="0.25">
      <c r="A1404" t="str" cm="1">
        <f t="array" aca="1" ref="A1404" ca="1">IFERROR(_xlfn.XLOOKUP(attendance__2[[#This Row],[ID]],_xlfn._xlws.FILTER(Table1[Old ID],Table1[Old ID]&lt;&gt;0),_xlfn._xlws.FILTER(Changelog!$C$2:$C$110,Changelog!$C$2:$C$110&lt;&gt;""),attendance__2[[#This Row],[ID]]),"")</f>
        <v/>
      </c>
      <c r="D1404" t="str">
        <f ca="1">IFERROR(_xlfn.IFNA(IF((A1404-FLOOR(A1404,100))&lt;10,"الخدام",LOOKUP(FLOOR(A1404,100),Table2[ID start],Table2[Class])),"الخدام"),"")</f>
        <v/>
      </c>
    </row>
    <row r="1405" spans="1:4" x14ac:dyDescent="0.25">
      <c r="A1405" t="str" cm="1">
        <f t="array" aca="1" ref="A1405" ca="1">IFERROR(_xlfn.XLOOKUP(attendance__2[[#This Row],[ID]],_xlfn._xlws.FILTER(Table1[Old ID],Table1[Old ID]&lt;&gt;0),_xlfn._xlws.FILTER(Changelog!$C$2:$C$110,Changelog!$C$2:$C$110&lt;&gt;""),attendance__2[[#This Row],[ID]]),"")</f>
        <v/>
      </c>
      <c r="D1405" t="str">
        <f ca="1">IFERROR(_xlfn.IFNA(IF((A1405-FLOOR(A1405,100))&lt;10,"الخدام",LOOKUP(FLOOR(A1405,100),Table2[ID start],Table2[Class])),"الخدام"),"")</f>
        <v/>
      </c>
    </row>
    <row r="1406" spans="1:4" x14ac:dyDescent="0.25">
      <c r="A1406" t="str" cm="1">
        <f t="array" aca="1" ref="A1406" ca="1">IFERROR(_xlfn.XLOOKUP(attendance__2[[#This Row],[ID]],_xlfn._xlws.FILTER(Table1[Old ID],Table1[Old ID]&lt;&gt;0),_xlfn._xlws.FILTER(Changelog!$C$2:$C$110,Changelog!$C$2:$C$110&lt;&gt;""),attendance__2[[#This Row],[ID]]),"")</f>
        <v/>
      </c>
      <c r="D1406" t="str">
        <f ca="1">IFERROR(_xlfn.IFNA(IF((A1406-FLOOR(A1406,100))&lt;10,"الخدام",LOOKUP(FLOOR(A1406,100),Table2[ID start],Table2[Class])),"الخدام"),"")</f>
        <v/>
      </c>
    </row>
    <row r="1407" spans="1:4" x14ac:dyDescent="0.25">
      <c r="A1407" t="str" cm="1">
        <f t="array" aca="1" ref="A1407" ca="1">IFERROR(_xlfn.XLOOKUP(attendance__2[[#This Row],[ID]],_xlfn._xlws.FILTER(Table1[Old ID],Table1[Old ID]&lt;&gt;0),_xlfn._xlws.FILTER(Changelog!$C$2:$C$110,Changelog!$C$2:$C$110&lt;&gt;""),attendance__2[[#This Row],[ID]]),"")</f>
        <v/>
      </c>
      <c r="D1407" t="str">
        <f ca="1">IFERROR(_xlfn.IFNA(IF((A1407-FLOOR(A1407,100))&lt;10,"الخدام",LOOKUP(FLOOR(A1407,100),Table2[ID start],Table2[Class])),"الخدام"),"")</f>
        <v/>
      </c>
    </row>
    <row r="1408" spans="1:4" x14ac:dyDescent="0.25">
      <c r="A1408" t="str" cm="1">
        <f t="array" aca="1" ref="A1408" ca="1">IFERROR(_xlfn.XLOOKUP(attendance__2[[#This Row],[ID]],_xlfn._xlws.FILTER(Table1[Old ID],Table1[Old ID]&lt;&gt;0),_xlfn._xlws.FILTER(Changelog!$C$2:$C$110,Changelog!$C$2:$C$110&lt;&gt;""),attendance__2[[#This Row],[ID]]),"")</f>
        <v/>
      </c>
      <c r="D1408" t="str">
        <f ca="1">IFERROR(_xlfn.IFNA(IF((A1408-FLOOR(A1408,100))&lt;10,"الخدام",LOOKUP(FLOOR(A1408,100),Table2[ID start],Table2[Class])),"الخدام"),"")</f>
        <v/>
      </c>
    </row>
    <row r="1409" spans="1:4" x14ac:dyDescent="0.25">
      <c r="A1409" t="str" cm="1">
        <f t="array" aca="1" ref="A1409" ca="1">IFERROR(_xlfn.XLOOKUP(attendance__2[[#This Row],[ID]],_xlfn._xlws.FILTER(Table1[Old ID],Table1[Old ID]&lt;&gt;0),_xlfn._xlws.FILTER(Changelog!$C$2:$C$110,Changelog!$C$2:$C$110&lt;&gt;""),attendance__2[[#This Row],[ID]]),"")</f>
        <v/>
      </c>
      <c r="D1409" t="str">
        <f ca="1">IFERROR(_xlfn.IFNA(IF((A1409-FLOOR(A1409,100))&lt;10,"الخدام",LOOKUP(FLOOR(A1409,100),Table2[ID start],Table2[Class])),"الخدام"),"")</f>
        <v/>
      </c>
    </row>
    <row r="1410" spans="1:4" x14ac:dyDescent="0.25">
      <c r="A1410" t="str" cm="1">
        <f t="array" aca="1" ref="A1410" ca="1">IFERROR(_xlfn.XLOOKUP(attendance__2[[#This Row],[ID]],_xlfn._xlws.FILTER(Table1[Old ID],Table1[Old ID]&lt;&gt;0),_xlfn._xlws.FILTER(Changelog!$C$2:$C$110,Changelog!$C$2:$C$110&lt;&gt;""),attendance__2[[#This Row],[ID]]),"")</f>
        <v/>
      </c>
      <c r="D1410" t="str">
        <f ca="1">IFERROR(_xlfn.IFNA(IF((A1410-FLOOR(A1410,100))&lt;10,"الخدام",LOOKUP(FLOOR(A1410,100),Table2[ID start],Table2[Class])),"الخدام"),"")</f>
        <v/>
      </c>
    </row>
    <row r="1411" spans="1:4" x14ac:dyDescent="0.25">
      <c r="A1411" t="str" cm="1">
        <f t="array" aca="1" ref="A14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" t="str">
        <f ca="1">IFERROR(_xlfn.IFNA(IF((A1411-FLOOR(A1411,100))&lt;10,"الخدام",LOOKUP(FLOOR(A1411,100),Table2[ID start],Table2[Class])),"الخدام"),"")</f>
        <v/>
      </c>
    </row>
    <row r="1412" spans="1:4" x14ac:dyDescent="0.25">
      <c r="A1412" t="str" cm="1">
        <f t="array" aca="1" ref="A1412" ca="1">IFERROR(_xlfn.XLOOKUP(attendance__2[[#This Row],[ID]],_xlfn._xlws.FILTER(Table1[Old ID],Table1[Old ID]&lt;&gt;0),_xlfn._xlws.FILTER(Changelog!$C$2:$C$110,Changelog!$C$2:$C$110&lt;&gt;""),attendance__2[[#This Row],[ID]]),"")</f>
        <v/>
      </c>
      <c r="D1412" t="str">
        <f ca="1">IFERROR(_xlfn.IFNA(IF((A1412-FLOOR(A1412,100))&lt;10,"الخدام",LOOKUP(FLOOR(A1412,100),Table2[ID start],Table2[Class])),"الخدام"),"")</f>
        <v/>
      </c>
    </row>
    <row r="1413" spans="1:4" x14ac:dyDescent="0.25">
      <c r="A1413" t="str" cm="1">
        <f t="array" aca="1" ref="A1413" ca="1">IFERROR(_xlfn.XLOOKUP(attendance__2[[#This Row],[ID]],_xlfn._xlws.FILTER(Table1[Old ID],Table1[Old ID]&lt;&gt;0),_xlfn._xlws.FILTER(Changelog!$C$2:$C$110,Changelog!$C$2:$C$110&lt;&gt;""),attendance__2[[#This Row],[ID]]),"")</f>
        <v/>
      </c>
      <c r="D1413" t="str">
        <f ca="1">IFERROR(_xlfn.IFNA(IF((A1413-FLOOR(A1413,100))&lt;10,"الخدام",LOOKUP(FLOOR(A1413,100),Table2[ID start],Table2[Class])),"الخدام"),"")</f>
        <v/>
      </c>
    </row>
    <row r="1414" spans="1:4" x14ac:dyDescent="0.25">
      <c r="A1414" t="str" cm="1">
        <f t="array" aca="1" ref="A1414" ca="1">IFERROR(_xlfn.XLOOKUP(attendance__2[[#This Row],[ID]],_xlfn._xlws.FILTER(Table1[Old ID],Table1[Old ID]&lt;&gt;0),_xlfn._xlws.FILTER(Changelog!$C$2:$C$110,Changelog!$C$2:$C$110&lt;&gt;""),attendance__2[[#This Row],[ID]]),"")</f>
        <v/>
      </c>
      <c r="D1414" t="str">
        <f ca="1">IFERROR(_xlfn.IFNA(IF((A1414-FLOOR(A1414,100))&lt;10,"الخدام",LOOKUP(FLOOR(A1414,100),Table2[ID start],Table2[Class])),"الخدام"),"")</f>
        <v/>
      </c>
    </row>
    <row r="1415" spans="1:4" x14ac:dyDescent="0.25">
      <c r="A1415" t="str" cm="1">
        <f t="array" aca="1" ref="A1415" ca="1">IFERROR(_xlfn.XLOOKUP(attendance__2[[#This Row],[ID]],_xlfn._xlws.FILTER(Table1[Old ID],Table1[Old ID]&lt;&gt;0),_xlfn._xlws.FILTER(Changelog!$C$2:$C$110,Changelog!$C$2:$C$110&lt;&gt;""),attendance__2[[#This Row],[ID]]),"")</f>
        <v/>
      </c>
      <c r="D1415" t="str">
        <f ca="1">IFERROR(_xlfn.IFNA(IF((A1415-FLOOR(A1415,100))&lt;10,"الخدام",LOOKUP(FLOOR(A1415,100),Table2[ID start],Table2[Class])),"الخدام"),"")</f>
        <v/>
      </c>
    </row>
    <row r="1416" spans="1:4" x14ac:dyDescent="0.25">
      <c r="A1416" t="str" cm="1">
        <f t="array" aca="1" ref="A1416" ca="1">IFERROR(_xlfn.XLOOKUP(attendance__2[[#This Row],[ID]],_xlfn._xlws.FILTER(Table1[Old ID],Table1[Old ID]&lt;&gt;0),_xlfn._xlws.FILTER(Changelog!$C$2:$C$110,Changelog!$C$2:$C$110&lt;&gt;""),attendance__2[[#This Row],[ID]]),"")</f>
        <v/>
      </c>
      <c r="D1416" t="str">
        <f ca="1">IFERROR(_xlfn.IFNA(IF((A1416-FLOOR(A1416,100))&lt;10,"الخدام",LOOKUP(FLOOR(A1416,100),Table2[ID start],Table2[Class])),"الخدام"),"")</f>
        <v/>
      </c>
    </row>
    <row r="1417" spans="1:4" x14ac:dyDescent="0.25">
      <c r="A1417" t="str" cm="1">
        <f t="array" aca="1" ref="A1417" ca="1">IFERROR(_xlfn.XLOOKUP(attendance__2[[#This Row],[ID]],_xlfn._xlws.FILTER(Table1[Old ID],Table1[Old ID]&lt;&gt;0),_xlfn._xlws.FILTER(Changelog!$C$2:$C$110,Changelog!$C$2:$C$110&lt;&gt;""),attendance__2[[#This Row],[ID]]),"")</f>
        <v/>
      </c>
      <c r="D1417" t="str">
        <f ca="1">IFERROR(_xlfn.IFNA(IF((A1417-FLOOR(A1417,100))&lt;10,"الخدام",LOOKUP(FLOOR(A1417,100),Table2[ID start],Table2[Class])),"الخدام"),"")</f>
        <v/>
      </c>
    </row>
    <row r="1418" spans="1:4" x14ac:dyDescent="0.25">
      <c r="A1418" t="str" cm="1">
        <f t="array" aca="1" ref="A1418" ca="1">IFERROR(_xlfn.XLOOKUP(attendance__2[[#This Row],[ID]],_xlfn._xlws.FILTER(Table1[Old ID],Table1[Old ID]&lt;&gt;0),_xlfn._xlws.FILTER(Changelog!$C$2:$C$110,Changelog!$C$2:$C$110&lt;&gt;""),attendance__2[[#This Row],[ID]]),"")</f>
        <v/>
      </c>
      <c r="D1418" t="str">
        <f ca="1">IFERROR(_xlfn.IFNA(IF((A1418-FLOOR(A1418,100))&lt;10,"الخدام",LOOKUP(FLOOR(A1418,100),Table2[ID start],Table2[Class])),"الخدام"),"")</f>
        <v/>
      </c>
    </row>
    <row r="1419" spans="1:4" x14ac:dyDescent="0.25">
      <c r="A1419" t="str" cm="1">
        <f t="array" aca="1" ref="A1419" ca="1">IFERROR(_xlfn.XLOOKUP(attendance__2[[#This Row],[ID]],_xlfn._xlws.FILTER(Table1[Old ID],Table1[Old ID]&lt;&gt;0),_xlfn._xlws.FILTER(Changelog!$C$2:$C$110,Changelog!$C$2:$C$110&lt;&gt;""),attendance__2[[#This Row],[ID]]),"")</f>
        <v/>
      </c>
      <c r="D1419" t="str">
        <f ca="1">IFERROR(_xlfn.IFNA(IF((A1419-FLOOR(A1419,100))&lt;10,"الخدام",LOOKUP(FLOOR(A1419,100),Table2[ID start],Table2[Class])),"الخدام"),"")</f>
        <v/>
      </c>
    </row>
    <row r="1420" spans="1:4" x14ac:dyDescent="0.25">
      <c r="A1420" t="str" cm="1">
        <f t="array" aca="1" ref="A1420" ca="1">IFERROR(_xlfn.XLOOKUP(attendance__2[[#This Row],[ID]],_xlfn._xlws.FILTER(Table1[Old ID],Table1[Old ID]&lt;&gt;0),_xlfn._xlws.FILTER(Changelog!$C$2:$C$110,Changelog!$C$2:$C$110&lt;&gt;""),attendance__2[[#This Row],[ID]]),"")</f>
        <v/>
      </c>
      <c r="D1420" t="str">
        <f ca="1">IFERROR(_xlfn.IFNA(IF((A1420-FLOOR(A1420,100))&lt;10,"الخدام",LOOKUP(FLOOR(A1420,100),Table2[ID start],Table2[Class])),"الخدام"),"")</f>
        <v/>
      </c>
    </row>
    <row r="1421" spans="1:4" x14ac:dyDescent="0.25">
      <c r="A1421" t="str" cm="1">
        <f t="array" aca="1" ref="A1421" ca="1">IFERROR(_xlfn.XLOOKUP(attendance__2[[#This Row],[ID]],_xlfn._xlws.FILTER(Table1[Old ID],Table1[Old ID]&lt;&gt;0),_xlfn._xlws.FILTER(Changelog!$C$2:$C$110,Changelog!$C$2:$C$110&lt;&gt;""),attendance__2[[#This Row],[ID]]),"")</f>
        <v/>
      </c>
      <c r="D1421" t="str">
        <f ca="1">IFERROR(_xlfn.IFNA(IF((A1421-FLOOR(A1421,100))&lt;10,"الخدام",LOOKUP(FLOOR(A1421,100),Table2[ID start],Table2[Class])),"الخدام"),"")</f>
        <v/>
      </c>
    </row>
    <row r="1422" spans="1:4" x14ac:dyDescent="0.25">
      <c r="A1422" t="str" cm="1">
        <f t="array" aca="1" ref="A14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" t="str">
        <f ca="1">IFERROR(_xlfn.IFNA(IF((A1422-FLOOR(A1422,100))&lt;10,"الخدام",LOOKUP(FLOOR(A1422,100),Table2[ID start],Table2[Class])),"الخدام"),"")</f>
        <v/>
      </c>
    </row>
    <row r="1423" spans="1:4" x14ac:dyDescent="0.25">
      <c r="A1423" t="str" cm="1">
        <f t="array" aca="1" ref="A1423" ca="1">IFERROR(_xlfn.XLOOKUP(attendance__2[[#This Row],[ID]],_xlfn._xlws.FILTER(Table1[Old ID],Table1[Old ID]&lt;&gt;0),_xlfn._xlws.FILTER(Changelog!$C$2:$C$110,Changelog!$C$2:$C$110&lt;&gt;""),attendance__2[[#This Row],[ID]]),"")</f>
        <v/>
      </c>
      <c r="D1423" t="str">
        <f ca="1">IFERROR(_xlfn.IFNA(IF((A1423-FLOOR(A1423,100))&lt;10,"الخدام",LOOKUP(FLOOR(A1423,100),Table2[ID start],Table2[Class])),"الخدام"),"")</f>
        <v/>
      </c>
    </row>
    <row r="1424" spans="1:4" x14ac:dyDescent="0.25">
      <c r="A1424" t="str" cm="1">
        <f t="array" aca="1" ref="A1424" ca="1">IFERROR(_xlfn.XLOOKUP(attendance__2[[#This Row],[ID]],_xlfn._xlws.FILTER(Table1[Old ID],Table1[Old ID]&lt;&gt;0),_xlfn._xlws.FILTER(Changelog!$C$2:$C$110,Changelog!$C$2:$C$110&lt;&gt;""),attendance__2[[#This Row],[ID]]),"")</f>
        <v/>
      </c>
      <c r="D1424" t="str">
        <f ca="1">IFERROR(_xlfn.IFNA(IF((A1424-FLOOR(A1424,100))&lt;10,"الخدام",LOOKUP(FLOOR(A1424,100),Table2[ID start],Table2[Class])),"الخدام"),"")</f>
        <v/>
      </c>
    </row>
    <row r="1425" spans="1:4" x14ac:dyDescent="0.25">
      <c r="A1425" t="str" cm="1">
        <f t="array" aca="1" ref="A1425" ca="1">IFERROR(_xlfn.XLOOKUP(attendance__2[[#This Row],[ID]],_xlfn._xlws.FILTER(Table1[Old ID],Table1[Old ID]&lt;&gt;0),_xlfn._xlws.FILTER(Changelog!$C$2:$C$110,Changelog!$C$2:$C$110&lt;&gt;""),attendance__2[[#This Row],[ID]]),"")</f>
        <v/>
      </c>
      <c r="D1425" t="str">
        <f ca="1">IFERROR(_xlfn.IFNA(IF((A1425-FLOOR(A1425,100))&lt;10,"الخدام",LOOKUP(FLOOR(A1425,100),Table2[ID start],Table2[Class])),"الخدام"),"")</f>
        <v/>
      </c>
    </row>
    <row r="1426" spans="1:4" x14ac:dyDescent="0.25">
      <c r="A1426" t="str" cm="1">
        <f t="array" aca="1" ref="A1426" ca="1">IFERROR(_xlfn.XLOOKUP(attendance__2[[#This Row],[ID]],_xlfn._xlws.FILTER(Table1[Old ID],Table1[Old ID]&lt;&gt;0),_xlfn._xlws.FILTER(Changelog!$C$2:$C$110,Changelog!$C$2:$C$110&lt;&gt;""),attendance__2[[#This Row],[ID]]),"")</f>
        <v/>
      </c>
      <c r="D1426" t="str">
        <f ca="1">IFERROR(_xlfn.IFNA(IF((A1426-FLOOR(A1426,100))&lt;10,"الخدام",LOOKUP(FLOOR(A1426,100),Table2[ID start],Table2[Class])),"الخدام"),"")</f>
        <v/>
      </c>
    </row>
    <row r="1427" spans="1:4" x14ac:dyDescent="0.25">
      <c r="A1427" t="str" cm="1">
        <f t="array" aca="1" ref="A1427" ca="1">IFERROR(_xlfn.XLOOKUP(attendance__2[[#This Row],[ID]],_xlfn._xlws.FILTER(Table1[Old ID],Table1[Old ID]&lt;&gt;0),_xlfn._xlws.FILTER(Changelog!$C$2:$C$110,Changelog!$C$2:$C$110&lt;&gt;""),attendance__2[[#This Row],[ID]]),"")</f>
        <v/>
      </c>
      <c r="D1427" t="str">
        <f ca="1">IFERROR(_xlfn.IFNA(IF((A1427-FLOOR(A1427,100))&lt;10,"الخدام",LOOKUP(FLOOR(A1427,100),Table2[ID start],Table2[Class])),"الخدام"),"")</f>
        <v/>
      </c>
    </row>
    <row r="1428" spans="1:4" x14ac:dyDescent="0.25">
      <c r="A1428" t="str" cm="1">
        <f t="array" aca="1" ref="A1428" ca="1">IFERROR(_xlfn.XLOOKUP(attendance__2[[#This Row],[ID]],_xlfn._xlws.FILTER(Table1[Old ID],Table1[Old ID]&lt;&gt;0),_xlfn._xlws.FILTER(Changelog!$C$2:$C$110,Changelog!$C$2:$C$110&lt;&gt;""),attendance__2[[#This Row],[ID]]),"")</f>
        <v/>
      </c>
      <c r="D1428" t="str">
        <f ca="1">IFERROR(_xlfn.IFNA(IF((A1428-FLOOR(A1428,100))&lt;10,"الخدام",LOOKUP(FLOOR(A1428,100),Table2[ID start],Table2[Class])),"الخدام"),"")</f>
        <v/>
      </c>
    </row>
    <row r="1429" spans="1:4" x14ac:dyDescent="0.25">
      <c r="A1429" t="str" cm="1">
        <f t="array" aca="1" ref="A1429" ca="1">IFERROR(_xlfn.XLOOKUP(attendance__2[[#This Row],[ID]],_xlfn._xlws.FILTER(Table1[Old ID],Table1[Old ID]&lt;&gt;0),_xlfn._xlws.FILTER(Changelog!$C$2:$C$110,Changelog!$C$2:$C$110&lt;&gt;""),attendance__2[[#This Row],[ID]]),"")</f>
        <v/>
      </c>
      <c r="D1429" t="str">
        <f ca="1">IFERROR(_xlfn.IFNA(IF((A1429-FLOOR(A1429,100))&lt;10,"الخدام",LOOKUP(FLOOR(A1429,100),Table2[ID start],Table2[Class])),"الخدام"),"")</f>
        <v/>
      </c>
    </row>
    <row r="1430" spans="1:4" x14ac:dyDescent="0.25">
      <c r="A1430" t="str" cm="1">
        <f t="array" aca="1" ref="A1430" ca="1">IFERROR(_xlfn.XLOOKUP(attendance__2[[#This Row],[ID]],_xlfn._xlws.FILTER(Table1[Old ID],Table1[Old ID]&lt;&gt;0),_xlfn._xlws.FILTER(Changelog!$C$2:$C$110,Changelog!$C$2:$C$110&lt;&gt;""),attendance__2[[#This Row],[ID]]),"")</f>
        <v/>
      </c>
      <c r="D1430" t="str">
        <f ca="1">IFERROR(_xlfn.IFNA(IF((A1430-FLOOR(A1430,100))&lt;10,"الخدام",LOOKUP(FLOOR(A1430,100),Table2[ID start],Table2[Class])),"الخدام"),"")</f>
        <v/>
      </c>
    </row>
    <row r="1431" spans="1:4" x14ac:dyDescent="0.25">
      <c r="A1431" t="str" cm="1">
        <f t="array" aca="1" ref="A1431" ca="1">IFERROR(_xlfn.XLOOKUP(attendance__2[[#This Row],[ID]],_xlfn._xlws.FILTER(Table1[Old ID],Table1[Old ID]&lt;&gt;0),_xlfn._xlws.FILTER(Changelog!$C$2:$C$110,Changelog!$C$2:$C$110&lt;&gt;""),attendance__2[[#This Row],[ID]]),"")</f>
        <v/>
      </c>
      <c r="D1431" t="str">
        <f ca="1">IFERROR(_xlfn.IFNA(IF((A1431-FLOOR(A1431,100))&lt;10,"الخدام",LOOKUP(FLOOR(A1431,100),Table2[ID start],Table2[Class])),"الخدام"),"")</f>
        <v/>
      </c>
    </row>
    <row r="1432" spans="1:4" x14ac:dyDescent="0.25">
      <c r="A1432" t="str" cm="1">
        <f t="array" aca="1" ref="A1432" ca="1">IFERROR(_xlfn.XLOOKUP(attendance__2[[#This Row],[ID]],_xlfn._xlws.FILTER(Table1[Old ID],Table1[Old ID]&lt;&gt;0),_xlfn._xlws.FILTER(Changelog!$C$2:$C$110,Changelog!$C$2:$C$110&lt;&gt;""),attendance__2[[#This Row],[ID]]),"")</f>
        <v/>
      </c>
      <c r="D1432" t="str">
        <f ca="1">IFERROR(_xlfn.IFNA(IF((A1432-FLOOR(A1432,100))&lt;10,"الخدام",LOOKUP(FLOOR(A1432,100),Table2[ID start],Table2[Class])),"الخدام"),"")</f>
        <v/>
      </c>
    </row>
    <row r="1433" spans="1:4" x14ac:dyDescent="0.25">
      <c r="A1433" t="str" cm="1">
        <f t="array" aca="1" ref="A14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" t="str">
        <f ca="1">IFERROR(_xlfn.IFNA(IF((A1433-FLOOR(A1433,100))&lt;10,"الخدام",LOOKUP(FLOOR(A1433,100),Table2[ID start],Table2[Class])),"الخدام"),"")</f>
        <v/>
      </c>
    </row>
    <row r="1434" spans="1:4" x14ac:dyDescent="0.25">
      <c r="A1434" t="str" cm="1">
        <f t="array" aca="1" ref="A1434" ca="1">IFERROR(_xlfn.XLOOKUP(attendance__2[[#This Row],[ID]],_xlfn._xlws.FILTER(Table1[Old ID],Table1[Old ID]&lt;&gt;0),_xlfn._xlws.FILTER(Changelog!$C$2:$C$110,Changelog!$C$2:$C$110&lt;&gt;""),attendance__2[[#This Row],[ID]]),"")</f>
        <v/>
      </c>
      <c r="D1434" t="str">
        <f ca="1">IFERROR(_xlfn.IFNA(IF((A1434-FLOOR(A1434,100))&lt;10,"الخدام",LOOKUP(FLOOR(A1434,100),Table2[ID start],Table2[Class])),"الخدام"),"")</f>
        <v/>
      </c>
    </row>
    <row r="1435" spans="1:4" x14ac:dyDescent="0.25">
      <c r="A1435" t="str" cm="1">
        <f t="array" aca="1" ref="A1435" ca="1">IFERROR(_xlfn.XLOOKUP(attendance__2[[#This Row],[ID]],_xlfn._xlws.FILTER(Table1[Old ID],Table1[Old ID]&lt;&gt;0),_xlfn._xlws.FILTER(Changelog!$C$2:$C$110,Changelog!$C$2:$C$110&lt;&gt;""),attendance__2[[#This Row],[ID]]),"")</f>
        <v/>
      </c>
      <c r="D1435" t="str">
        <f ca="1">IFERROR(_xlfn.IFNA(IF((A1435-FLOOR(A1435,100))&lt;10,"الخدام",LOOKUP(FLOOR(A1435,100),Table2[ID start],Table2[Class])),"الخدام"),"")</f>
        <v/>
      </c>
    </row>
    <row r="1436" spans="1:4" x14ac:dyDescent="0.25">
      <c r="A1436" t="str" cm="1">
        <f t="array" aca="1" ref="A1436" ca="1">IFERROR(_xlfn.XLOOKUP(attendance__2[[#This Row],[ID]],_xlfn._xlws.FILTER(Table1[Old ID],Table1[Old ID]&lt;&gt;0),_xlfn._xlws.FILTER(Changelog!$C$2:$C$110,Changelog!$C$2:$C$110&lt;&gt;""),attendance__2[[#This Row],[ID]]),"")</f>
        <v/>
      </c>
      <c r="D1436" t="str">
        <f ca="1">IFERROR(_xlfn.IFNA(IF((A1436-FLOOR(A1436,100))&lt;10,"الخدام",LOOKUP(FLOOR(A1436,100),Table2[ID start],Table2[Class])),"الخدام"),"")</f>
        <v/>
      </c>
    </row>
    <row r="1437" spans="1:4" x14ac:dyDescent="0.25">
      <c r="A1437" t="str" cm="1">
        <f t="array" aca="1" ref="A1437" ca="1">IFERROR(_xlfn.XLOOKUP(attendance__2[[#This Row],[ID]],_xlfn._xlws.FILTER(Table1[Old ID],Table1[Old ID]&lt;&gt;0),_xlfn._xlws.FILTER(Changelog!$C$2:$C$110,Changelog!$C$2:$C$110&lt;&gt;""),attendance__2[[#This Row],[ID]]),"")</f>
        <v/>
      </c>
      <c r="D1437" t="str">
        <f ca="1">IFERROR(_xlfn.IFNA(IF((A1437-FLOOR(A1437,100))&lt;10,"الخدام",LOOKUP(FLOOR(A1437,100),Table2[ID start],Table2[Class])),"الخدام"),"")</f>
        <v/>
      </c>
    </row>
    <row r="1438" spans="1:4" x14ac:dyDescent="0.25">
      <c r="A1438" t="str" cm="1">
        <f t="array" aca="1" ref="A1438" ca="1">IFERROR(_xlfn.XLOOKUP(attendance__2[[#This Row],[ID]],_xlfn._xlws.FILTER(Table1[Old ID],Table1[Old ID]&lt;&gt;0),_xlfn._xlws.FILTER(Changelog!$C$2:$C$110,Changelog!$C$2:$C$110&lt;&gt;""),attendance__2[[#This Row],[ID]]),"")</f>
        <v/>
      </c>
      <c r="D1438" t="str">
        <f ca="1">IFERROR(_xlfn.IFNA(IF((A1438-FLOOR(A1438,100))&lt;10,"الخدام",LOOKUP(FLOOR(A1438,100),Table2[ID start],Table2[Class])),"الخدام"),"")</f>
        <v/>
      </c>
    </row>
    <row r="1439" spans="1:4" x14ac:dyDescent="0.25">
      <c r="A1439" t="str" cm="1">
        <f t="array" aca="1" ref="A1439" ca="1">IFERROR(_xlfn.XLOOKUP(attendance__2[[#This Row],[ID]],_xlfn._xlws.FILTER(Table1[Old ID],Table1[Old ID]&lt;&gt;0),_xlfn._xlws.FILTER(Changelog!$C$2:$C$110,Changelog!$C$2:$C$110&lt;&gt;""),attendance__2[[#This Row],[ID]]),"")</f>
        <v/>
      </c>
      <c r="D1439" t="str">
        <f ca="1">IFERROR(_xlfn.IFNA(IF((A1439-FLOOR(A1439,100))&lt;10,"الخدام",LOOKUP(FLOOR(A1439,100),Table2[ID start],Table2[Class])),"الخدام"),"")</f>
        <v/>
      </c>
    </row>
    <row r="1440" spans="1:4" x14ac:dyDescent="0.25">
      <c r="A1440" t="str" cm="1">
        <f t="array" aca="1" ref="A1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0" t="str">
        <f ca="1">IFERROR(_xlfn.IFNA(IF((A1440-FLOOR(A1440,100))&lt;10,"الخدام",LOOKUP(FLOOR(A1440,100),Table2[ID start],Table2[Class])),"الخدام"),"")</f>
        <v/>
      </c>
    </row>
    <row r="1441" spans="1:4" x14ac:dyDescent="0.25">
      <c r="A1441" t="str" cm="1">
        <f t="array" aca="1" ref="A1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1" t="str">
        <f ca="1">IFERROR(_xlfn.IFNA(IF((A1441-FLOOR(A1441,100))&lt;10,"الخدام",LOOKUP(FLOOR(A1441,100),Table2[ID start],Table2[Class])),"الخدام"),"")</f>
        <v/>
      </c>
    </row>
    <row r="1442" spans="1:4" x14ac:dyDescent="0.25">
      <c r="A1442" t="str" cm="1">
        <f t="array" aca="1" ref="A1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2" t="str">
        <f ca="1">IFERROR(_xlfn.IFNA(IF((A1442-FLOOR(A1442,100))&lt;10,"الخدام",LOOKUP(FLOOR(A1442,100),Table2[ID start],Table2[Class])),"الخدام"),"")</f>
        <v/>
      </c>
    </row>
    <row r="1443" spans="1:4" x14ac:dyDescent="0.25">
      <c r="A1443" t="str" cm="1">
        <f t="array" aca="1" ref="A1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3" t="str">
        <f ca="1">IFERROR(_xlfn.IFNA(IF((A1443-FLOOR(A1443,100))&lt;10,"الخدام",LOOKUP(FLOOR(A1443,100),Table2[ID start],Table2[Class])),"الخدام"),"")</f>
        <v/>
      </c>
    </row>
    <row r="1444" spans="1:4" x14ac:dyDescent="0.25">
      <c r="A1444" t="str" cm="1">
        <f t="array" aca="1" ref="A1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" t="str">
        <f ca="1">IFERROR(_xlfn.IFNA(IF((A1444-FLOOR(A1444,100))&lt;10,"الخدام",LOOKUP(FLOOR(A1444,100),Table2[ID start],Table2[Class])),"الخدام"),"")</f>
        <v/>
      </c>
    </row>
    <row r="1445" spans="1:4" x14ac:dyDescent="0.25">
      <c r="A1445" t="str" cm="1">
        <f t="array" aca="1" ref="A1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5" t="str">
        <f ca="1">IFERROR(_xlfn.IFNA(IF((A1445-FLOOR(A1445,100))&lt;10,"الخدام",LOOKUP(FLOOR(A1445,100),Table2[ID start],Table2[Class])),"الخدام"),"")</f>
        <v/>
      </c>
    </row>
    <row r="1446" spans="1:4" x14ac:dyDescent="0.25">
      <c r="A1446" t="str" cm="1">
        <f t="array" aca="1" ref="A1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6" t="str">
        <f ca="1">IFERROR(_xlfn.IFNA(IF((A1446-FLOOR(A1446,100))&lt;10,"الخدام",LOOKUP(FLOOR(A1446,100),Table2[ID start],Table2[Class])),"الخدام"),"")</f>
        <v/>
      </c>
    </row>
    <row r="1447" spans="1:4" x14ac:dyDescent="0.25">
      <c r="A1447" t="str" cm="1">
        <f t="array" aca="1" ref="A1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7" t="str">
        <f ca="1">IFERROR(_xlfn.IFNA(IF((A1447-FLOOR(A1447,100))&lt;10,"الخدام",LOOKUP(FLOOR(A1447,100),Table2[ID start],Table2[Class])),"الخدام"),"")</f>
        <v/>
      </c>
    </row>
    <row r="1448" spans="1:4" x14ac:dyDescent="0.25">
      <c r="A1448" t="str" cm="1">
        <f t="array" aca="1" ref="A1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8" t="str">
        <f ca="1">IFERROR(_xlfn.IFNA(IF((A1448-FLOOR(A1448,100))&lt;10,"الخدام",LOOKUP(FLOOR(A1448,100),Table2[ID start],Table2[Class])),"الخدام"),"")</f>
        <v/>
      </c>
    </row>
    <row r="1449" spans="1:4" x14ac:dyDescent="0.25">
      <c r="A1449" t="str" cm="1">
        <f t="array" aca="1" ref="A1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9" t="str">
        <f ca="1">IFERROR(_xlfn.IFNA(IF((A1449-FLOOR(A1449,100))&lt;10,"الخدام",LOOKUP(FLOOR(A1449,100),Table2[ID start],Table2[Class])),"الخدام"),"")</f>
        <v/>
      </c>
    </row>
    <row r="1450" spans="1:4" x14ac:dyDescent="0.25">
      <c r="A1450" t="str" cm="1">
        <f t="array" aca="1" ref="A1450" ca="1">IFERROR(_xlfn.XLOOKUP(attendance__2[[#This Row],[ID]],_xlfn._xlws.FILTER(Table1[Old ID],Table1[Old ID]&lt;&gt;0),_xlfn._xlws.FILTER(Changelog!$C$2:$C$110,Changelog!$C$2:$C$110&lt;&gt;""),attendance__2[[#This Row],[ID]]),"")</f>
        <v/>
      </c>
      <c r="D1450" t="str">
        <f ca="1">IFERROR(_xlfn.IFNA(IF((A1450-FLOOR(A1450,100))&lt;10,"الخدام",LOOKUP(FLOOR(A1450,100),Table2[ID start],Table2[Class])),"الخدام"),"")</f>
        <v/>
      </c>
    </row>
    <row r="1451" spans="1:4" x14ac:dyDescent="0.25">
      <c r="A1451" t="str" cm="1">
        <f t="array" aca="1" ref="A1451" ca="1">IFERROR(_xlfn.XLOOKUP(attendance__2[[#This Row],[ID]],_xlfn._xlws.FILTER(Table1[Old ID],Table1[Old ID]&lt;&gt;0),_xlfn._xlws.FILTER(Changelog!$C$2:$C$110,Changelog!$C$2:$C$110&lt;&gt;""),attendance__2[[#This Row],[ID]]),"")</f>
        <v/>
      </c>
      <c r="D1451" t="str">
        <f ca="1">IFERROR(_xlfn.IFNA(IF((A1451-FLOOR(A1451,100))&lt;10,"الخدام",LOOKUP(FLOOR(A1451,100),Table2[ID start],Table2[Class])),"الخدام"),"")</f>
        <v/>
      </c>
    </row>
    <row r="1452" spans="1:4" x14ac:dyDescent="0.25">
      <c r="A1452" t="str" cm="1">
        <f t="array" aca="1" ref="A1452" ca="1">IFERROR(_xlfn.XLOOKUP(attendance__2[[#This Row],[ID]],_xlfn._xlws.FILTER(Table1[Old ID],Table1[Old ID]&lt;&gt;0),_xlfn._xlws.FILTER(Changelog!$C$2:$C$110,Changelog!$C$2:$C$110&lt;&gt;""),attendance__2[[#This Row],[ID]]),"")</f>
        <v/>
      </c>
      <c r="D1452" t="str">
        <f ca="1">IFERROR(_xlfn.IFNA(IF((A1452-FLOOR(A1452,100))&lt;10,"الخدام",LOOKUP(FLOOR(A1452,100),Table2[ID start],Table2[Class])),"الخدام"),"")</f>
        <v/>
      </c>
    </row>
    <row r="1453" spans="1:4" x14ac:dyDescent="0.25">
      <c r="A1453" t="str" cm="1">
        <f t="array" aca="1" ref="A1453" ca="1">IFERROR(_xlfn.XLOOKUP(attendance__2[[#This Row],[ID]],_xlfn._xlws.FILTER(Table1[Old ID],Table1[Old ID]&lt;&gt;0),_xlfn._xlws.FILTER(Changelog!$C$2:$C$110,Changelog!$C$2:$C$110&lt;&gt;""),attendance__2[[#This Row],[ID]]),"")</f>
        <v/>
      </c>
      <c r="D1453" t="str">
        <f ca="1">IFERROR(_xlfn.IFNA(IF((A1453-FLOOR(A1453,100))&lt;10,"الخدام",LOOKUP(FLOOR(A1453,100),Table2[ID start],Table2[Class])),"الخدام"),"")</f>
        <v/>
      </c>
    </row>
    <row r="1454" spans="1:4" x14ac:dyDescent="0.25">
      <c r="A1454" t="str" cm="1">
        <f t="array" aca="1" ref="A1454" ca="1">IFERROR(_xlfn.XLOOKUP(attendance__2[[#This Row],[ID]],_xlfn._xlws.FILTER(Table1[Old ID],Table1[Old ID]&lt;&gt;0),_xlfn._xlws.FILTER(Changelog!$C$2:$C$110,Changelog!$C$2:$C$110&lt;&gt;""),attendance__2[[#This Row],[ID]]),"")</f>
        <v/>
      </c>
      <c r="D1454" t="str">
        <f ca="1">IFERROR(_xlfn.IFNA(IF((A1454-FLOOR(A1454,100))&lt;10,"الخدام",LOOKUP(FLOOR(A1454,100),Table2[ID start],Table2[Class])),"الخدام"),"")</f>
        <v/>
      </c>
    </row>
    <row r="1455" spans="1:4" x14ac:dyDescent="0.25">
      <c r="A1455" t="str" cm="1">
        <f t="array" aca="1" ref="A14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" t="str">
        <f ca="1">IFERROR(_xlfn.IFNA(IF((A1455-FLOOR(A1455,100))&lt;10,"الخدام",LOOKUP(FLOOR(A1455,100),Table2[ID start],Table2[Class])),"الخدام"),"")</f>
        <v/>
      </c>
    </row>
    <row r="1456" spans="1:4" x14ac:dyDescent="0.25">
      <c r="A1456" t="str" cm="1">
        <f t="array" aca="1" ref="A1456" ca="1">IFERROR(_xlfn.XLOOKUP(attendance__2[[#This Row],[ID]],_xlfn._xlws.FILTER(Table1[Old ID],Table1[Old ID]&lt;&gt;0),_xlfn._xlws.FILTER(Changelog!$C$2:$C$110,Changelog!$C$2:$C$110&lt;&gt;""),attendance__2[[#This Row],[ID]]),"")</f>
        <v/>
      </c>
      <c r="D1456" t="str">
        <f ca="1">IFERROR(_xlfn.IFNA(IF((A1456-FLOOR(A1456,100))&lt;10,"الخدام",LOOKUP(FLOOR(A1456,100),Table2[ID start],Table2[Class])),"الخدام"),"")</f>
        <v/>
      </c>
    </row>
    <row r="1457" spans="1:4" x14ac:dyDescent="0.25">
      <c r="A1457" t="str" cm="1">
        <f t="array" aca="1" ref="A1457" ca="1">IFERROR(_xlfn.XLOOKUP(attendance__2[[#This Row],[ID]],_xlfn._xlws.FILTER(Table1[Old ID],Table1[Old ID]&lt;&gt;0),_xlfn._xlws.FILTER(Changelog!$C$2:$C$110,Changelog!$C$2:$C$110&lt;&gt;""),attendance__2[[#This Row],[ID]]),"")</f>
        <v/>
      </c>
      <c r="D1457" t="str">
        <f ca="1">IFERROR(_xlfn.IFNA(IF((A1457-FLOOR(A1457,100))&lt;10,"الخدام",LOOKUP(FLOOR(A1457,100),Table2[ID start],Table2[Class])),"الخدام"),"")</f>
        <v/>
      </c>
    </row>
    <row r="1458" spans="1:4" x14ac:dyDescent="0.25">
      <c r="A1458" t="str" cm="1">
        <f t="array" aca="1" ref="A1458" ca="1">IFERROR(_xlfn.XLOOKUP(attendance__2[[#This Row],[ID]],_xlfn._xlws.FILTER(Table1[Old ID],Table1[Old ID]&lt;&gt;0),_xlfn._xlws.FILTER(Changelog!$C$2:$C$110,Changelog!$C$2:$C$110&lt;&gt;""),attendance__2[[#This Row],[ID]]),"")</f>
        <v/>
      </c>
      <c r="D1458" t="str">
        <f ca="1">IFERROR(_xlfn.IFNA(IF((A1458-FLOOR(A1458,100))&lt;10,"الخدام",LOOKUP(FLOOR(A1458,100),Table2[ID start],Table2[Class])),"الخدام"),"")</f>
        <v/>
      </c>
    </row>
    <row r="1459" spans="1:4" x14ac:dyDescent="0.25">
      <c r="A1459" t="str" cm="1">
        <f t="array" aca="1" ref="A1459" ca="1">IFERROR(_xlfn.XLOOKUP(attendance__2[[#This Row],[ID]],_xlfn._xlws.FILTER(Table1[Old ID],Table1[Old ID]&lt;&gt;0),_xlfn._xlws.FILTER(Changelog!$C$2:$C$110,Changelog!$C$2:$C$110&lt;&gt;""),attendance__2[[#This Row],[ID]]),"")</f>
        <v/>
      </c>
      <c r="D1459" t="str">
        <f ca="1">IFERROR(_xlfn.IFNA(IF((A1459-FLOOR(A1459,100))&lt;10,"الخدام",LOOKUP(FLOOR(A1459,100),Table2[ID start],Table2[Class])),"الخدام"),"")</f>
        <v/>
      </c>
    </row>
    <row r="1460" spans="1:4" x14ac:dyDescent="0.25">
      <c r="A1460" t="str" cm="1">
        <f t="array" aca="1" ref="A1460" ca="1">IFERROR(_xlfn.XLOOKUP(attendance__2[[#This Row],[ID]],_xlfn._xlws.FILTER(Table1[Old ID],Table1[Old ID]&lt;&gt;0),_xlfn._xlws.FILTER(Changelog!$C$2:$C$110,Changelog!$C$2:$C$110&lt;&gt;""),attendance__2[[#This Row],[ID]]),"")</f>
        <v/>
      </c>
      <c r="D1460" t="str">
        <f ca="1">IFERROR(_xlfn.IFNA(IF((A1460-FLOOR(A1460,100))&lt;10,"الخدام",LOOKUP(FLOOR(A1460,100),Table2[ID start],Table2[Class])),"الخدام"),"")</f>
        <v/>
      </c>
    </row>
    <row r="1461" spans="1:4" x14ac:dyDescent="0.25">
      <c r="A1461" t="str" cm="1">
        <f t="array" aca="1" ref="A1461" ca="1">IFERROR(_xlfn.XLOOKUP(attendance__2[[#This Row],[ID]],_xlfn._xlws.FILTER(Table1[Old ID],Table1[Old ID]&lt;&gt;0),_xlfn._xlws.FILTER(Changelog!$C$2:$C$110,Changelog!$C$2:$C$110&lt;&gt;""),attendance__2[[#This Row],[ID]]),"")</f>
        <v/>
      </c>
      <c r="D1461" t="str">
        <f ca="1">IFERROR(_xlfn.IFNA(IF((A1461-FLOOR(A1461,100))&lt;10,"الخدام",LOOKUP(FLOOR(A1461,100),Table2[ID start],Table2[Class])),"الخدام"),"")</f>
        <v/>
      </c>
    </row>
    <row r="1462" spans="1:4" x14ac:dyDescent="0.25">
      <c r="A1462" t="str" cm="1">
        <f t="array" aca="1" ref="A1462" ca="1">IFERROR(_xlfn.XLOOKUP(attendance__2[[#This Row],[ID]],_xlfn._xlws.FILTER(Table1[Old ID],Table1[Old ID]&lt;&gt;0),_xlfn._xlws.FILTER(Changelog!$C$2:$C$110,Changelog!$C$2:$C$110&lt;&gt;""),attendance__2[[#This Row],[ID]]),"")</f>
        <v/>
      </c>
      <c r="D1462" t="str">
        <f ca="1">IFERROR(_xlfn.IFNA(IF((A1462-FLOOR(A1462,100))&lt;10,"الخدام",LOOKUP(FLOOR(A1462,100),Table2[ID start],Table2[Class])),"الخدام"),"")</f>
        <v/>
      </c>
    </row>
    <row r="1463" spans="1:4" x14ac:dyDescent="0.25">
      <c r="A1463" t="str" cm="1">
        <f t="array" aca="1" ref="A1463" ca="1">IFERROR(_xlfn.XLOOKUP(attendance__2[[#This Row],[ID]],_xlfn._xlws.FILTER(Table1[Old ID],Table1[Old ID]&lt;&gt;0),_xlfn._xlws.FILTER(Changelog!$C$2:$C$110,Changelog!$C$2:$C$110&lt;&gt;""),attendance__2[[#This Row],[ID]]),"")</f>
        <v/>
      </c>
      <c r="D1463" t="str">
        <f ca="1">IFERROR(_xlfn.IFNA(IF((A1463-FLOOR(A1463,100))&lt;10,"الخدام",LOOKUP(FLOOR(A1463,100),Table2[ID start],Table2[Class])),"الخدام"),"")</f>
        <v/>
      </c>
    </row>
    <row r="1464" spans="1:4" x14ac:dyDescent="0.25">
      <c r="A1464" t="str" cm="1">
        <f t="array" aca="1" ref="A1464" ca="1">IFERROR(_xlfn.XLOOKUP(attendance__2[[#This Row],[ID]],_xlfn._xlws.FILTER(Table1[Old ID],Table1[Old ID]&lt;&gt;0),_xlfn._xlws.FILTER(Changelog!$C$2:$C$110,Changelog!$C$2:$C$110&lt;&gt;""),attendance__2[[#This Row],[ID]]),"")</f>
        <v/>
      </c>
      <c r="D1464" t="str">
        <f ca="1">IFERROR(_xlfn.IFNA(IF((A1464-FLOOR(A1464,100))&lt;10,"الخدام",LOOKUP(FLOOR(A1464,100),Table2[ID start],Table2[Class])),"الخدام"),"")</f>
        <v/>
      </c>
    </row>
    <row r="1465" spans="1:4" x14ac:dyDescent="0.25">
      <c r="A1465" t="str" cm="1">
        <f t="array" aca="1" ref="A1465" ca="1">IFERROR(_xlfn.XLOOKUP(attendance__2[[#This Row],[ID]],_xlfn._xlws.FILTER(Table1[Old ID],Table1[Old ID]&lt;&gt;0),_xlfn._xlws.FILTER(Changelog!$C$2:$C$110,Changelog!$C$2:$C$110&lt;&gt;""),attendance__2[[#This Row],[ID]]),"")</f>
        <v/>
      </c>
      <c r="D1465" t="str">
        <f ca="1">IFERROR(_xlfn.IFNA(IF((A1465-FLOOR(A1465,100))&lt;10,"الخدام",LOOKUP(FLOOR(A1465,100),Table2[ID start],Table2[Class])),"الخدام"),"")</f>
        <v/>
      </c>
    </row>
    <row r="1466" spans="1:4" x14ac:dyDescent="0.25">
      <c r="A1466" t="str" cm="1">
        <f t="array" aca="1" ref="A14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" t="str">
        <f ca="1">IFERROR(_xlfn.IFNA(IF((A1466-FLOOR(A1466,100))&lt;10,"الخدام",LOOKUP(FLOOR(A1466,100),Table2[ID start],Table2[Class])),"الخدام"),"")</f>
        <v/>
      </c>
    </row>
    <row r="1467" spans="1:4" x14ac:dyDescent="0.25">
      <c r="A1467" t="str" cm="1">
        <f t="array" aca="1" ref="A1467" ca="1">IFERROR(_xlfn.XLOOKUP(attendance__2[[#This Row],[ID]],_xlfn._xlws.FILTER(Table1[Old ID],Table1[Old ID]&lt;&gt;0),_xlfn._xlws.FILTER(Changelog!$C$2:$C$110,Changelog!$C$2:$C$110&lt;&gt;""),attendance__2[[#This Row],[ID]]),"")</f>
        <v/>
      </c>
      <c r="D1467" t="str">
        <f ca="1">IFERROR(_xlfn.IFNA(IF((A1467-FLOOR(A1467,100))&lt;10,"الخدام",LOOKUP(FLOOR(A1467,100),Table2[ID start],Table2[Class])),"الخدام"),"")</f>
        <v/>
      </c>
    </row>
    <row r="1468" spans="1:4" x14ac:dyDescent="0.25">
      <c r="A1468" t="str" cm="1">
        <f t="array" aca="1" ref="A1468" ca="1">IFERROR(_xlfn.XLOOKUP(attendance__2[[#This Row],[ID]],_xlfn._xlws.FILTER(Table1[Old ID],Table1[Old ID]&lt;&gt;0),_xlfn._xlws.FILTER(Changelog!$C$2:$C$110,Changelog!$C$2:$C$110&lt;&gt;""),attendance__2[[#This Row],[ID]]),"")</f>
        <v/>
      </c>
      <c r="D1468" t="str">
        <f ca="1">IFERROR(_xlfn.IFNA(IF((A1468-FLOOR(A1468,100))&lt;10,"الخدام",LOOKUP(FLOOR(A1468,100),Table2[ID start],Table2[Class])),"الخدام"),"")</f>
        <v/>
      </c>
    </row>
    <row r="1469" spans="1:4" x14ac:dyDescent="0.25">
      <c r="A1469" t="str" cm="1">
        <f t="array" aca="1" ref="A1469" ca="1">IFERROR(_xlfn.XLOOKUP(attendance__2[[#This Row],[ID]],_xlfn._xlws.FILTER(Table1[Old ID],Table1[Old ID]&lt;&gt;0),_xlfn._xlws.FILTER(Changelog!$C$2:$C$110,Changelog!$C$2:$C$110&lt;&gt;""),attendance__2[[#This Row],[ID]]),"")</f>
        <v/>
      </c>
      <c r="D1469" t="str">
        <f ca="1">IFERROR(_xlfn.IFNA(IF((A1469-FLOOR(A1469,100))&lt;10,"الخدام",LOOKUP(FLOOR(A1469,100),Table2[ID start],Table2[Class])),"الخدام"),"")</f>
        <v/>
      </c>
    </row>
    <row r="1470" spans="1:4" x14ac:dyDescent="0.25">
      <c r="A1470" t="str" cm="1">
        <f t="array" aca="1" ref="A1470" ca="1">IFERROR(_xlfn.XLOOKUP(attendance__2[[#This Row],[ID]],_xlfn._xlws.FILTER(Table1[Old ID],Table1[Old ID]&lt;&gt;0),_xlfn._xlws.FILTER(Changelog!$C$2:$C$110,Changelog!$C$2:$C$110&lt;&gt;""),attendance__2[[#This Row],[ID]]),"")</f>
        <v/>
      </c>
      <c r="D1470" t="str">
        <f ca="1">IFERROR(_xlfn.IFNA(IF((A1470-FLOOR(A1470,100))&lt;10,"الخدام",LOOKUP(FLOOR(A1470,100),Table2[ID start],Table2[Class])),"الخدام"),"")</f>
        <v/>
      </c>
    </row>
    <row r="1471" spans="1:4" x14ac:dyDescent="0.25">
      <c r="A1471" t="str" cm="1">
        <f t="array" aca="1" ref="A1471" ca="1">IFERROR(_xlfn.XLOOKUP(attendance__2[[#This Row],[ID]],_xlfn._xlws.FILTER(Table1[Old ID],Table1[Old ID]&lt;&gt;0),_xlfn._xlws.FILTER(Changelog!$C$2:$C$110,Changelog!$C$2:$C$110&lt;&gt;""),attendance__2[[#This Row],[ID]]),"")</f>
        <v/>
      </c>
      <c r="D1471" t="str">
        <f ca="1">IFERROR(_xlfn.IFNA(IF((A1471-FLOOR(A1471,100))&lt;10,"الخدام",LOOKUP(FLOOR(A1471,100),Table2[ID start],Table2[Class])),"الخدام"),"")</f>
        <v/>
      </c>
    </row>
    <row r="1472" spans="1:4" x14ac:dyDescent="0.25">
      <c r="A1472" t="str" cm="1">
        <f t="array" aca="1" ref="A1472" ca="1">IFERROR(_xlfn.XLOOKUP(attendance__2[[#This Row],[ID]],_xlfn._xlws.FILTER(Table1[Old ID],Table1[Old ID]&lt;&gt;0),_xlfn._xlws.FILTER(Changelog!$C$2:$C$110,Changelog!$C$2:$C$110&lt;&gt;""),attendance__2[[#This Row],[ID]]),"")</f>
        <v/>
      </c>
      <c r="D1472" t="str">
        <f ca="1">IFERROR(_xlfn.IFNA(IF((A1472-FLOOR(A1472,100))&lt;10,"الخدام",LOOKUP(FLOOR(A1472,100),Table2[ID start],Table2[Class])),"الخدام"),"")</f>
        <v/>
      </c>
    </row>
    <row r="1473" spans="1:4" x14ac:dyDescent="0.25">
      <c r="A1473" t="str" cm="1">
        <f t="array" aca="1" ref="A1473" ca="1">IFERROR(_xlfn.XLOOKUP(attendance__2[[#This Row],[ID]],_xlfn._xlws.FILTER(Table1[Old ID],Table1[Old ID]&lt;&gt;0),_xlfn._xlws.FILTER(Changelog!$C$2:$C$110,Changelog!$C$2:$C$110&lt;&gt;""),attendance__2[[#This Row],[ID]]),"")</f>
        <v/>
      </c>
      <c r="D1473" t="str">
        <f ca="1">IFERROR(_xlfn.IFNA(IF((A1473-FLOOR(A1473,100))&lt;10,"الخدام",LOOKUP(FLOOR(A1473,100),Table2[ID start],Table2[Class])),"الخدام"),"")</f>
        <v/>
      </c>
    </row>
    <row r="1474" spans="1:4" x14ac:dyDescent="0.25">
      <c r="A1474" t="str" cm="1">
        <f t="array" aca="1" ref="A1474" ca="1">IFERROR(_xlfn.XLOOKUP(attendance__2[[#This Row],[ID]],_xlfn._xlws.FILTER(Table1[Old ID],Table1[Old ID]&lt;&gt;0),_xlfn._xlws.FILTER(Changelog!$C$2:$C$110,Changelog!$C$2:$C$110&lt;&gt;""),attendance__2[[#This Row],[ID]]),"")</f>
        <v/>
      </c>
      <c r="D1474" t="str">
        <f ca="1">IFERROR(_xlfn.IFNA(IF((A1474-FLOOR(A1474,100))&lt;10,"الخدام",LOOKUP(FLOOR(A1474,100),Table2[ID start],Table2[Class])),"الخدام"),"")</f>
        <v/>
      </c>
    </row>
    <row r="1475" spans="1:4" x14ac:dyDescent="0.25">
      <c r="A1475" t="str" cm="1">
        <f t="array" aca="1" ref="A1475" ca="1">IFERROR(_xlfn.XLOOKUP(attendance__2[[#This Row],[ID]],_xlfn._xlws.FILTER(Table1[Old ID],Table1[Old ID]&lt;&gt;0),_xlfn._xlws.FILTER(Changelog!$C$2:$C$110,Changelog!$C$2:$C$110&lt;&gt;""),attendance__2[[#This Row],[ID]]),"")</f>
        <v/>
      </c>
      <c r="D1475" t="str">
        <f ca="1">IFERROR(_xlfn.IFNA(IF((A1475-FLOOR(A1475,100))&lt;10,"الخدام",LOOKUP(FLOOR(A1475,100),Table2[ID start],Table2[Class])),"الخدام"),"")</f>
        <v/>
      </c>
    </row>
    <row r="1476" spans="1:4" x14ac:dyDescent="0.25">
      <c r="A1476" t="str" cm="1">
        <f t="array" aca="1" ref="A1476" ca="1">IFERROR(_xlfn.XLOOKUP(attendance__2[[#This Row],[ID]],_xlfn._xlws.FILTER(Table1[Old ID],Table1[Old ID]&lt;&gt;0),_xlfn._xlws.FILTER(Changelog!$C$2:$C$110,Changelog!$C$2:$C$110&lt;&gt;""),attendance__2[[#This Row],[ID]]),"")</f>
        <v/>
      </c>
      <c r="D1476" t="str">
        <f ca="1">IFERROR(_xlfn.IFNA(IF((A1476-FLOOR(A1476,100))&lt;10,"الخدام",LOOKUP(FLOOR(A1476,100),Table2[ID start],Table2[Class])),"الخدام"),"")</f>
        <v/>
      </c>
    </row>
    <row r="1477" spans="1:4" x14ac:dyDescent="0.25">
      <c r="A1477" t="str" cm="1">
        <f t="array" aca="1" ref="A14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" t="str">
        <f ca="1">IFERROR(_xlfn.IFNA(IF((A1477-FLOOR(A1477,100))&lt;10,"الخدام",LOOKUP(FLOOR(A1477,100),Table2[ID start],Table2[Class])),"الخدام"),"")</f>
        <v/>
      </c>
    </row>
    <row r="1478" spans="1:4" x14ac:dyDescent="0.25">
      <c r="A1478" t="str" cm="1">
        <f t="array" aca="1" ref="A1478" ca="1">IFERROR(_xlfn.XLOOKUP(attendance__2[[#This Row],[ID]],_xlfn._xlws.FILTER(Table1[Old ID],Table1[Old ID]&lt;&gt;0),_xlfn._xlws.FILTER(Changelog!$C$2:$C$110,Changelog!$C$2:$C$110&lt;&gt;""),attendance__2[[#This Row],[ID]]),"")</f>
        <v/>
      </c>
      <c r="D1478" t="str">
        <f ca="1">IFERROR(_xlfn.IFNA(IF((A1478-FLOOR(A1478,100))&lt;10,"الخدام",LOOKUP(FLOOR(A1478,100),Table2[ID start],Table2[Class])),"الخدام"),"")</f>
        <v/>
      </c>
    </row>
    <row r="1479" spans="1:4" x14ac:dyDescent="0.25">
      <c r="A1479" t="str" cm="1">
        <f t="array" aca="1" ref="A1479" ca="1">IFERROR(_xlfn.XLOOKUP(attendance__2[[#This Row],[ID]],_xlfn._xlws.FILTER(Table1[Old ID],Table1[Old ID]&lt;&gt;0),_xlfn._xlws.FILTER(Changelog!$C$2:$C$110,Changelog!$C$2:$C$110&lt;&gt;""),attendance__2[[#This Row],[ID]]),"")</f>
        <v/>
      </c>
      <c r="D1479" t="str">
        <f ca="1">IFERROR(_xlfn.IFNA(IF((A1479-FLOOR(A1479,100))&lt;10,"الخدام",LOOKUP(FLOOR(A1479,100),Table2[ID start],Table2[Class])),"الخدام"),"")</f>
        <v/>
      </c>
    </row>
    <row r="1480" spans="1:4" x14ac:dyDescent="0.25">
      <c r="A1480" t="str" cm="1">
        <f t="array" aca="1" ref="A1480" ca="1">IFERROR(_xlfn.XLOOKUP(attendance__2[[#This Row],[ID]],_xlfn._xlws.FILTER(Table1[Old ID],Table1[Old ID]&lt;&gt;0),_xlfn._xlws.FILTER(Changelog!$C$2:$C$110,Changelog!$C$2:$C$110&lt;&gt;""),attendance__2[[#This Row],[ID]]),"")</f>
        <v/>
      </c>
      <c r="D1480" t="str">
        <f ca="1">IFERROR(_xlfn.IFNA(IF((A1480-FLOOR(A1480,100))&lt;10,"الخدام",LOOKUP(FLOOR(A1480,100),Table2[ID start],Table2[Class])),"الخدام"),"")</f>
        <v/>
      </c>
    </row>
    <row r="1481" spans="1:4" x14ac:dyDescent="0.25">
      <c r="A1481" t="str" cm="1">
        <f t="array" aca="1" ref="A1481" ca="1">IFERROR(_xlfn.XLOOKUP(attendance__2[[#This Row],[ID]],_xlfn._xlws.FILTER(Table1[Old ID],Table1[Old ID]&lt;&gt;0),_xlfn._xlws.FILTER(Changelog!$C$2:$C$110,Changelog!$C$2:$C$110&lt;&gt;""),attendance__2[[#This Row],[ID]]),"")</f>
        <v/>
      </c>
      <c r="D1481" t="str">
        <f ca="1">IFERROR(_xlfn.IFNA(IF((A1481-FLOOR(A1481,100))&lt;10,"الخدام",LOOKUP(FLOOR(A1481,100),Table2[ID start],Table2[Class])),"الخدام"),"")</f>
        <v/>
      </c>
    </row>
    <row r="1482" spans="1:4" x14ac:dyDescent="0.25">
      <c r="A1482" t="str" cm="1">
        <f t="array" aca="1" ref="A1482" ca="1">IFERROR(_xlfn.XLOOKUP(attendance__2[[#This Row],[ID]],_xlfn._xlws.FILTER(Table1[Old ID],Table1[Old ID]&lt;&gt;0),_xlfn._xlws.FILTER(Changelog!$C$2:$C$110,Changelog!$C$2:$C$110&lt;&gt;""),attendance__2[[#This Row],[ID]]),"")</f>
        <v/>
      </c>
      <c r="D1482" t="str">
        <f ca="1">IFERROR(_xlfn.IFNA(IF((A1482-FLOOR(A1482,100))&lt;10,"الخدام",LOOKUP(FLOOR(A1482,100),Table2[ID start],Table2[Class])),"الخدام"),"")</f>
        <v/>
      </c>
    </row>
    <row r="1483" spans="1:4" x14ac:dyDescent="0.25">
      <c r="A1483" t="str" cm="1">
        <f t="array" aca="1" ref="A1483" ca="1">IFERROR(_xlfn.XLOOKUP(attendance__2[[#This Row],[ID]],_xlfn._xlws.FILTER(Table1[Old ID],Table1[Old ID]&lt;&gt;0),_xlfn._xlws.FILTER(Changelog!$C$2:$C$110,Changelog!$C$2:$C$110&lt;&gt;""),attendance__2[[#This Row],[ID]]),"")</f>
        <v/>
      </c>
      <c r="D1483" t="str">
        <f ca="1">IFERROR(_xlfn.IFNA(IF((A1483-FLOOR(A1483,100))&lt;10,"الخدام",LOOKUP(FLOOR(A1483,100),Table2[ID start],Table2[Class])),"الخدام"),"")</f>
        <v/>
      </c>
    </row>
    <row r="1484" spans="1:4" x14ac:dyDescent="0.25">
      <c r="A1484" t="str" cm="1">
        <f t="array" aca="1" ref="A1484" ca="1">IFERROR(_xlfn.XLOOKUP(attendance__2[[#This Row],[ID]],_xlfn._xlws.FILTER(Table1[Old ID],Table1[Old ID]&lt;&gt;0),_xlfn._xlws.FILTER(Changelog!$C$2:$C$110,Changelog!$C$2:$C$110&lt;&gt;""),attendance__2[[#This Row],[ID]]),"")</f>
        <v/>
      </c>
      <c r="D1484" t="str">
        <f ca="1">IFERROR(_xlfn.IFNA(IF((A1484-FLOOR(A1484,100))&lt;10,"الخدام",LOOKUP(FLOOR(A1484,100),Table2[ID start],Table2[Class])),"الخدام"),"")</f>
        <v/>
      </c>
    </row>
    <row r="1485" spans="1:4" x14ac:dyDescent="0.25">
      <c r="A1485" t="str" cm="1">
        <f t="array" aca="1" ref="A1485" ca="1">IFERROR(_xlfn.XLOOKUP(attendance__2[[#This Row],[ID]],_xlfn._xlws.FILTER(Table1[Old ID],Table1[Old ID]&lt;&gt;0),_xlfn._xlws.FILTER(Changelog!$C$2:$C$110,Changelog!$C$2:$C$110&lt;&gt;""),attendance__2[[#This Row],[ID]]),"")</f>
        <v/>
      </c>
      <c r="D1485" t="str">
        <f ca="1">IFERROR(_xlfn.IFNA(IF((A1485-FLOOR(A1485,100))&lt;10,"الخدام",LOOKUP(FLOOR(A1485,100),Table2[ID start],Table2[Class])),"الخدام"),"")</f>
        <v/>
      </c>
    </row>
    <row r="1486" spans="1:4" x14ac:dyDescent="0.25">
      <c r="A1486" t="str" cm="1">
        <f t="array" aca="1" ref="A1486" ca="1">IFERROR(_xlfn.XLOOKUP(attendance__2[[#This Row],[ID]],_xlfn._xlws.FILTER(Table1[Old ID],Table1[Old ID]&lt;&gt;0),_xlfn._xlws.FILTER(Changelog!$C$2:$C$110,Changelog!$C$2:$C$110&lt;&gt;""),attendance__2[[#This Row],[ID]]),"")</f>
        <v/>
      </c>
      <c r="D1486" t="str">
        <f ca="1">IFERROR(_xlfn.IFNA(IF((A1486-FLOOR(A1486,100))&lt;10,"الخدام",LOOKUP(FLOOR(A1486,100),Table2[ID start],Table2[Class])),"الخدام"),"")</f>
        <v/>
      </c>
    </row>
    <row r="1487" spans="1:4" x14ac:dyDescent="0.25">
      <c r="A1487" t="str" cm="1">
        <f t="array" aca="1" ref="A1487" ca="1">IFERROR(_xlfn.XLOOKUP(attendance__2[[#This Row],[ID]],_xlfn._xlws.FILTER(Table1[Old ID],Table1[Old ID]&lt;&gt;0),_xlfn._xlws.FILTER(Changelog!$C$2:$C$110,Changelog!$C$2:$C$110&lt;&gt;""),attendance__2[[#This Row],[ID]]),"")</f>
        <v/>
      </c>
      <c r="D1487" t="str">
        <f ca="1">IFERROR(_xlfn.IFNA(IF((A1487-FLOOR(A1487,100))&lt;10,"الخدام",LOOKUP(FLOOR(A1487,100),Table2[ID start],Table2[Class])),"الخدام"),"")</f>
        <v/>
      </c>
    </row>
    <row r="1488" spans="1:4" x14ac:dyDescent="0.25">
      <c r="A1488" t="str" cm="1">
        <f t="array" aca="1" ref="A14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" t="str">
        <f ca="1">IFERROR(_xlfn.IFNA(IF((A1488-FLOOR(A1488,100))&lt;10,"الخدام",LOOKUP(FLOOR(A1488,100),Table2[ID start],Table2[Class])),"الخدام"),"")</f>
        <v/>
      </c>
    </row>
    <row r="1489" spans="1:4" x14ac:dyDescent="0.25">
      <c r="A1489" t="str" cm="1">
        <f t="array" aca="1" ref="A1489" ca="1">IFERROR(_xlfn.XLOOKUP(attendance__2[[#This Row],[ID]],_xlfn._xlws.FILTER(Table1[Old ID],Table1[Old ID]&lt;&gt;0),_xlfn._xlws.FILTER(Changelog!$C$2:$C$110,Changelog!$C$2:$C$110&lt;&gt;""),attendance__2[[#This Row],[ID]]),"")</f>
        <v/>
      </c>
      <c r="D1489" t="str">
        <f ca="1">IFERROR(_xlfn.IFNA(IF((A1489-FLOOR(A1489,100))&lt;10,"الخدام",LOOKUP(FLOOR(A1489,100),Table2[ID start],Table2[Class])),"الخدام"),"")</f>
        <v/>
      </c>
    </row>
    <row r="1490" spans="1:4" x14ac:dyDescent="0.25">
      <c r="A1490" t="str" cm="1">
        <f t="array" aca="1" ref="A1490" ca="1">IFERROR(_xlfn.XLOOKUP(attendance__2[[#This Row],[ID]],_xlfn._xlws.FILTER(Table1[Old ID],Table1[Old ID]&lt;&gt;0),_xlfn._xlws.FILTER(Changelog!$C$2:$C$110,Changelog!$C$2:$C$110&lt;&gt;""),attendance__2[[#This Row],[ID]]),"")</f>
        <v/>
      </c>
      <c r="D1490" t="str">
        <f ca="1">IFERROR(_xlfn.IFNA(IF((A1490-FLOOR(A1490,100))&lt;10,"الخدام",LOOKUP(FLOOR(A1490,100),Table2[ID start],Table2[Class])),"الخدام"),"")</f>
        <v/>
      </c>
    </row>
    <row r="1491" spans="1:4" x14ac:dyDescent="0.25">
      <c r="A1491" t="str" cm="1">
        <f t="array" aca="1" ref="A1491" ca="1">IFERROR(_xlfn.XLOOKUP(attendance__2[[#This Row],[ID]],_xlfn._xlws.FILTER(Table1[Old ID],Table1[Old ID]&lt;&gt;0),_xlfn._xlws.FILTER(Changelog!$C$2:$C$110,Changelog!$C$2:$C$110&lt;&gt;""),attendance__2[[#This Row],[ID]]),"")</f>
        <v/>
      </c>
      <c r="D1491" t="str">
        <f ca="1">IFERROR(_xlfn.IFNA(IF((A1491-FLOOR(A1491,100))&lt;10,"الخدام",LOOKUP(FLOOR(A1491,100),Table2[ID start],Table2[Class])),"الخدام"),"")</f>
        <v/>
      </c>
    </row>
    <row r="1492" spans="1:4" x14ac:dyDescent="0.25">
      <c r="A1492" t="str" cm="1">
        <f t="array" aca="1" ref="A1492" ca="1">IFERROR(_xlfn.XLOOKUP(attendance__2[[#This Row],[ID]],_xlfn._xlws.FILTER(Table1[Old ID],Table1[Old ID]&lt;&gt;0),_xlfn._xlws.FILTER(Changelog!$C$2:$C$110,Changelog!$C$2:$C$110&lt;&gt;""),attendance__2[[#This Row],[ID]]),"")</f>
        <v/>
      </c>
      <c r="D1492" t="str">
        <f ca="1">IFERROR(_xlfn.IFNA(IF((A1492-FLOOR(A1492,100))&lt;10,"الخدام",LOOKUP(FLOOR(A1492,100),Table2[ID start],Table2[Class])),"الخدام"),"")</f>
        <v/>
      </c>
    </row>
    <row r="1493" spans="1:4" x14ac:dyDescent="0.25">
      <c r="A1493" t="str" cm="1">
        <f t="array" aca="1" ref="A1493" ca="1">IFERROR(_xlfn.XLOOKUP(attendance__2[[#This Row],[ID]],_xlfn._xlws.FILTER(Table1[Old ID],Table1[Old ID]&lt;&gt;0),_xlfn._xlws.FILTER(Changelog!$C$2:$C$110,Changelog!$C$2:$C$110&lt;&gt;""),attendance__2[[#This Row],[ID]]),"")</f>
        <v/>
      </c>
      <c r="D1493" t="str">
        <f ca="1">IFERROR(_xlfn.IFNA(IF((A1493-FLOOR(A1493,100))&lt;10,"الخدام",LOOKUP(FLOOR(A1493,100),Table2[ID start],Table2[Class])),"الخدام"),"")</f>
        <v/>
      </c>
    </row>
    <row r="1494" spans="1:4" x14ac:dyDescent="0.25">
      <c r="A1494" t="str" cm="1">
        <f t="array" aca="1" ref="A1494" ca="1">IFERROR(_xlfn.XLOOKUP(attendance__2[[#This Row],[ID]],_xlfn._xlws.FILTER(Table1[Old ID],Table1[Old ID]&lt;&gt;0),_xlfn._xlws.FILTER(Changelog!$C$2:$C$110,Changelog!$C$2:$C$110&lt;&gt;""),attendance__2[[#This Row],[ID]]),"")</f>
        <v/>
      </c>
      <c r="D1494" t="str">
        <f ca="1">IFERROR(_xlfn.IFNA(IF((A1494-FLOOR(A1494,100))&lt;10,"الخدام",LOOKUP(FLOOR(A1494,100),Table2[ID start],Table2[Class])),"الخدام"),"")</f>
        <v/>
      </c>
    </row>
    <row r="1495" spans="1:4" x14ac:dyDescent="0.25">
      <c r="A1495" t="str" cm="1">
        <f t="array" aca="1" ref="A1495" ca="1">IFERROR(_xlfn.XLOOKUP(attendance__2[[#This Row],[ID]],_xlfn._xlws.FILTER(Table1[Old ID],Table1[Old ID]&lt;&gt;0),_xlfn._xlws.FILTER(Changelog!$C$2:$C$110,Changelog!$C$2:$C$110&lt;&gt;""),attendance__2[[#This Row],[ID]]),"")</f>
        <v/>
      </c>
      <c r="D1495" t="str">
        <f ca="1">IFERROR(_xlfn.IFNA(IF((A1495-FLOOR(A1495,100))&lt;10,"الخدام",LOOKUP(FLOOR(A1495,100),Table2[ID start],Table2[Class])),"الخدام"),"")</f>
        <v/>
      </c>
    </row>
    <row r="1496" spans="1:4" x14ac:dyDescent="0.25">
      <c r="A1496" t="str" cm="1">
        <f t="array" aca="1" ref="A1496" ca="1">IFERROR(_xlfn.XLOOKUP(attendance__2[[#This Row],[ID]],_xlfn._xlws.FILTER(Table1[Old ID],Table1[Old ID]&lt;&gt;0),_xlfn._xlws.FILTER(Changelog!$C$2:$C$110,Changelog!$C$2:$C$110&lt;&gt;""),attendance__2[[#This Row],[ID]]),"")</f>
        <v/>
      </c>
      <c r="D1496" t="str">
        <f ca="1">IFERROR(_xlfn.IFNA(IF((A1496-FLOOR(A1496,100))&lt;10,"الخدام",LOOKUP(FLOOR(A1496,100),Table2[ID start],Table2[Class])),"الخدام"),"")</f>
        <v/>
      </c>
    </row>
    <row r="1497" spans="1:4" x14ac:dyDescent="0.25">
      <c r="A1497" t="str" cm="1">
        <f t="array" aca="1" ref="A1497" ca="1">IFERROR(_xlfn.XLOOKUP(attendance__2[[#This Row],[ID]],_xlfn._xlws.FILTER(Table1[Old ID],Table1[Old ID]&lt;&gt;0),_xlfn._xlws.FILTER(Changelog!$C$2:$C$110,Changelog!$C$2:$C$110&lt;&gt;""),attendance__2[[#This Row],[ID]]),"")</f>
        <v/>
      </c>
      <c r="D1497" t="str">
        <f ca="1">IFERROR(_xlfn.IFNA(IF((A1497-FLOOR(A1497,100))&lt;10,"الخدام",LOOKUP(FLOOR(A1497,100),Table2[ID start],Table2[Class])),"الخدام"),"")</f>
        <v/>
      </c>
    </row>
    <row r="1498" spans="1:4" x14ac:dyDescent="0.25">
      <c r="A1498" t="str" cm="1">
        <f t="array" aca="1" ref="A1498" ca="1">IFERROR(_xlfn.XLOOKUP(attendance__2[[#This Row],[ID]],_xlfn._xlws.FILTER(Table1[Old ID],Table1[Old ID]&lt;&gt;0),_xlfn._xlws.FILTER(Changelog!$C$2:$C$110,Changelog!$C$2:$C$110&lt;&gt;""),attendance__2[[#This Row],[ID]]),"")</f>
        <v/>
      </c>
      <c r="D1498" t="str">
        <f ca="1">IFERROR(_xlfn.IFNA(IF((A1498-FLOOR(A1498,100))&lt;10,"الخدام",LOOKUP(FLOOR(A1498,100),Table2[ID start],Table2[Class])),"الخدام"),"")</f>
        <v/>
      </c>
    </row>
    <row r="1499" spans="1:4" x14ac:dyDescent="0.25">
      <c r="A1499" t="str" cm="1">
        <f t="array" aca="1" ref="A14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" t="str">
        <f ca="1">IFERROR(_xlfn.IFNA(IF((A1499-FLOOR(A1499,100))&lt;10,"الخدام",LOOKUP(FLOOR(A1499,100),Table2[ID start],Table2[Class])),"الخدام"),"")</f>
        <v/>
      </c>
    </row>
    <row r="1500" spans="1:4" x14ac:dyDescent="0.25">
      <c r="A1500" t="str" cm="1">
        <f t="array" aca="1" ref="A15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" t="str">
        <f ca="1">IFERROR(_xlfn.IFNA(IF((A1500-FLOOR(A1500,100))&lt;10,"الخدام",LOOKUP(FLOOR(A1500,100),Table2[ID start],Table2[Class])),"الخدام"),"")</f>
        <v/>
      </c>
    </row>
    <row r="1501" spans="1:4" x14ac:dyDescent="0.25">
      <c r="A1501" t="str" cm="1">
        <f t="array" aca="1" ref="A1501" ca="1">IFERROR(_xlfn.XLOOKUP(attendance__2[[#This Row],[ID]],_xlfn._xlws.FILTER(Table1[Old ID],Table1[Old ID]&lt;&gt;0),_xlfn._xlws.FILTER(Changelog!$C$2:$C$110,Changelog!$C$2:$C$110&lt;&gt;""),attendance__2[[#This Row],[ID]]),"")</f>
        <v/>
      </c>
      <c r="D1501" t="str">
        <f ca="1">IFERROR(_xlfn.IFNA(IF((A1501-FLOOR(A1501,100))&lt;10,"الخدام",LOOKUP(FLOOR(A1501,100),Table2[ID start],Table2[Class])),"الخدام"),"")</f>
        <v/>
      </c>
    </row>
    <row r="1502" spans="1:4" x14ac:dyDescent="0.25">
      <c r="A1502" t="str" cm="1">
        <f t="array" aca="1" ref="A1502" ca="1">IFERROR(_xlfn.XLOOKUP(attendance__2[[#This Row],[ID]],_xlfn._xlws.FILTER(Table1[Old ID],Table1[Old ID]&lt;&gt;0),_xlfn._xlws.FILTER(Changelog!$C$2:$C$110,Changelog!$C$2:$C$110&lt;&gt;""),attendance__2[[#This Row],[ID]]),"")</f>
        <v/>
      </c>
      <c r="D1502" t="str">
        <f ca="1">IFERROR(_xlfn.IFNA(IF((A1502-FLOOR(A1502,100))&lt;10,"الخدام",LOOKUP(FLOOR(A1502,100),Table2[ID start],Table2[Class])),"الخدام"),"")</f>
        <v/>
      </c>
    </row>
    <row r="1503" spans="1:4" x14ac:dyDescent="0.25">
      <c r="A1503" t="str" cm="1">
        <f t="array" aca="1" ref="A1503" ca="1">IFERROR(_xlfn.XLOOKUP(attendance__2[[#This Row],[ID]],_xlfn._xlws.FILTER(Table1[Old ID],Table1[Old ID]&lt;&gt;0),_xlfn._xlws.FILTER(Changelog!$C$2:$C$110,Changelog!$C$2:$C$110&lt;&gt;""),attendance__2[[#This Row],[ID]]),"")</f>
        <v/>
      </c>
      <c r="D1503" t="str">
        <f ca="1">IFERROR(_xlfn.IFNA(IF((A1503-FLOOR(A1503,100))&lt;10,"الخدام",LOOKUP(FLOOR(A1503,100),Table2[ID start],Table2[Class])),"الخدام"),"")</f>
        <v/>
      </c>
    </row>
    <row r="1504" spans="1:4" x14ac:dyDescent="0.25">
      <c r="A1504" t="str" cm="1">
        <f t="array" aca="1" ref="A1504" ca="1">IFERROR(_xlfn.XLOOKUP(attendance__2[[#This Row],[ID]],_xlfn._xlws.FILTER(Table1[Old ID],Table1[Old ID]&lt;&gt;0),_xlfn._xlws.FILTER(Changelog!$C$2:$C$110,Changelog!$C$2:$C$110&lt;&gt;""),attendance__2[[#This Row],[ID]]),"")</f>
        <v/>
      </c>
      <c r="D1504" t="str">
        <f ca="1">IFERROR(_xlfn.IFNA(IF((A1504-FLOOR(A1504,100))&lt;10,"الخدام",LOOKUP(FLOOR(A1504,100),Table2[ID start],Table2[Class])),"الخدام"),"")</f>
        <v/>
      </c>
    </row>
    <row r="1505" spans="1:4" x14ac:dyDescent="0.25">
      <c r="A1505" t="str" cm="1">
        <f t="array" aca="1" ref="A1505" ca="1">IFERROR(_xlfn.XLOOKUP(attendance__2[[#This Row],[ID]],_xlfn._xlws.FILTER(Table1[Old ID],Table1[Old ID]&lt;&gt;0),_xlfn._xlws.FILTER(Changelog!$C$2:$C$110,Changelog!$C$2:$C$110&lt;&gt;""),attendance__2[[#This Row],[ID]]),"")</f>
        <v/>
      </c>
      <c r="D1505" t="str">
        <f ca="1">IFERROR(_xlfn.IFNA(IF((A1505-FLOOR(A1505,100))&lt;10,"الخدام",LOOKUP(FLOOR(A1505,100),Table2[ID start],Table2[Class])),"الخدام"),"")</f>
        <v/>
      </c>
    </row>
    <row r="1506" spans="1:4" x14ac:dyDescent="0.25">
      <c r="A1506" t="str" cm="1">
        <f t="array" aca="1" ref="A1506" ca="1">IFERROR(_xlfn.XLOOKUP(attendance__2[[#This Row],[ID]],_xlfn._xlws.FILTER(Table1[Old ID],Table1[Old ID]&lt;&gt;0),_xlfn._xlws.FILTER(Changelog!$C$2:$C$110,Changelog!$C$2:$C$110&lt;&gt;""),attendance__2[[#This Row],[ID]]),"")</f>
        <v/>
      </c>
      <c r="D1506" t="str">
        <f ca="1">IFERROR(_xlfn.IFNA(IF((A1506-FLOOR(A1506,100))&lt;10,"الخدام",LOOKUP(FLOOR(A1506,100),Table2[ID start],Table2[Class])),"الخدام"),"")</f>
        <v/>
      </c>
    </row>
    <row r="1507" spans="1:4" x14ac:dyDescent="0.25">
      <c r="A1507" t="str" cm="1">
        <f t="array" aca="1" ref="A1507" ca="1">IFERROR(_xlfn.XLOOKUP(attendance__2[[#This Row],[ID]],_xlfn._xlws.FILTER(Table1[Old ID],Table1[Old ID]&lt;&gt;0),_xlfn._xlws.FILTER(Changelog!$C$2:$C$110,Changelog!$C$2:$C$110&lt;&gt;""),attendance__2[[#This Row],[ID]]),"")</f>
        <v/>
      </c>
      <c r="D1507" t="str">
        <f ca="1">IFERROR(_xlfn.IFNA(IF((A1507-FLOOR(A1507,100))&lt;10,"الخدام",LOOKUP(FLOOR(A1507,100),Table2[ID start],Table2[Class])),"الخدام"),"")</f>
        <v/>
      </c>
    </row>
    <row r="1508" spans="1:4" x14ac:dyDescent="0.25">
      <c r="A1508" t="str" cm="1">
        <f t="array" aca="1" ref="A1508" ca="1">IFERROR(_xlfn.XLOOKUP(attendance__2[[#This Row],[ID]],_xlfn._xlws.FILTER(Table1[Old ID],Table1[Old ID]&lt;&gt;0),_xlfn._xlws.FILTER(Changelog!$C$2:$C$110,Changelog!$C$2:$C$110&lt;&gt;""),attendance__2[[#This Row],[ID]]),"")</f>
        <v/>
      </c>
      <c r="D1508" t="str">
        <f ca="1">IFERROR(_xlfn.IFNA(IF((A1508-FLOOR(A1508,100))&lt;10,"الخدام",LOOKUP(FLOOR(A1508,100),Table2[ID start],Table2[Class])),"الخدام"),"")</f>
        <v/>
      </c>
    </row>
    <row r="1509" spans="1:4" x14ac:dyDescent="0.25">
      <c r="A1509" t="str" cm="1">
        <f t="array" aca="1" ref="A1509" ca="1">IFERROR(_xlfn.XLOOKUP(attendance__2[[#This Row],[ID]],_xlfn._xlws.FILTER(Table1[Old ID],Table1[Old ID]&lt;&gt;0),_xlfn._xlws.FILTER(Changelog!$C$2:$C$110,Changelog!$C$2:$C$110&lt;&gt;""),attendance__2[[#This Row],[ID]]),"")</f>
        <v/>
      </c>
      <c r="D1509" t="str">
        <f ca="1">IFERROR(_xlfn.IFNA(IF((A1509-FLOOR(A1509,100))&lt;10,"الخدام",LOOKUP(FLOOR(A1509,100),Table2[ID start],Table2[Class])),"الخدام"),"")</f>
        <v/>
      </c>
    </row>
    <row r="1510" spans="1:4" x14ac:dyDescent="0.25">
      <c r="A1510" t="str" cm="1">
        <f t="array" aca="1" ref="A1510" ca="1">IFERROR(_xlfn.XLOOKUP(attendance__2[[#This Row],[ID]],_xlfn._xlws.FILTER(Table1[Old ID],Table1[Old ID]&lt;&gt;0),_xlfn._xlws.FILTER(Changelog!$C$2:$C$110,Changelog!$C$2:$C$110&lt;&gt;""),attendance__2[[#This Row],[ID]]),"")</f>
        <v/>
      </c>
      <c r="D1510" t="str">
        <f ca="1">IFERROR(_xlfn.IFNA(IF((A1510-FLOOR(A1510,100))&lt;10,"الخدام",LOOKUP(FLOOR(A1510,100),Table2[ID start],Table2[Class])),"الخدام"),"")</f>
        <v/>
      </c>
    </row>
    <row r="1511" spans="1:4" x14ac:dyDescent="0.25">
      <c r="A1511" t="str" cm="1">
        <f t="array" aca="1" ref="A15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" t="str">
        <f ca="1">IFERROR(_xlfn.IFNA(IF((A1511-FLOOR(A1511,100))&lt;10,"الخدام",LOOKUP(FLOOR(A1511,100),Table2[ID start],Table2[Class])),"الخدام"),"")</f>
        <v/>
      </c>
    </row>
    <row r="1512" spans="1:4" x14ac:dyDescent="0.25">
      <c r="A1512" t="str" cm="1">
        <f t="array" aca="1" ref="A1512" ca="1">IFERROR(_xlfn.XLOOKUP(attendance__2[[#This Row],[ID]],_xlfn._xlws.FILTER(Table1[Old ID],Table1[Old ID]&lt;&gt;0),_xlfn._xlws.FILTER(Changelog!$C$2:$C$110,Changelog!$C$2:$C$110&lt;&gt;""),attendance__2[[#This Row],[ID]]),"")</f>
        <v/>
      </c>
      <c r="D1512" t="str">
        <f ca="1">IFERROR(_xlfn.IFNA(IF((A1512-FLOOR(A1512,100))&lt;10,"الخدام",LOOKUP(FLOOR(A1512,100),Table2[ID start],Table2[Class])),"الخدام"),"")</f>
        <v/>
      </c>
    </row>
    <row r="1513" spans="1:4" x14ac:dyDescent="0.25">
      <c r="A1513" t="str" cm="1">
        <f t="array" aca="1" ref="A1513" ca="1">IFERROR(_xlfn.XLOOKUP(attendance__2[[#This Row],[ID]],_xlfn._xlws.FILTER(Table1[Old ID],Table1[Old ID]&lt;&gt;0),_xlfn._xlws.FILTER(Changelog!$C$2:$C$110,Changelog!$C$2:$C$110&lt;&gt;""),attendance__2[[#This Row],[ID]]),"")</f>
        <v/>
      </c>
      <c r="D1513" t="str">
        <f ca="1">IFERROR(_xlfn.IFNA(IF((A1513-FLOOR(A1513,100))&lt;10,"الخدام",LOOKUP(FLOOR(A1513,100),Table2[ID start],Table2[Class])),"الخدام"),"")</f>
        <v/>
      </c>
    </row>
    <row r="1514" spans="1:4" x14ac:dyDescent="0.25">
      <c r="A1514" t="str" cm="1">
        <f t="array" aca="1" ref="A1514" ca="1">IFERROR(_xlfn.XLOOKUP(attendance__2[[#This Row],[ID]],_xlfn._xlws.FILTER(Table1[Old ID],Table1[Old ID]&lt;&gt;0),_xlfn._xlws.FILTER(Changelog!$C$2:$C$110,Changelog!$C$2:$C$110&lt;&gt;""),attendance__2[[#This Row],[ID]]),"")</f>
        <v/>
      </c>
      <c r="D1514" t="str">
        <f ca="1">IFERROR(_xlfn.IFNA(IF((A1514-FLOOR(A1514,100))&lt;10,"الخدام",LOOKUP(FLOOR(A1514,100),Table2[ID start],Table2[Class])),"الخدام"),"")</f>
        <v/>
      </c>
    </row>
    <row r="1515" spans="1:4" x14ac:dyDescent="0.25">
      <c r="A1515" t="str" cm="1">
        <f t="array" aca="1" ref="A1515" ca="1">IFERROR(_xlfn.XLOOKUP(attendance__2[[#This Row],[ID]],_xlfn._xlws.FILTER(Table1[Old ID],Table1[Old ID]&lt;&gt;0),_xlfn._xlws.FILTER(Changelog!$C$2:$C$110,Changelog!$C$2:$C$110&lt;&gt;""),attendance__2[[#This Row],[ID]]),"")</f>
        <v/>
      </c>
      <c r="D1515" t="str">
        <f ca="1">IFERROR(_xlfn.IFNA(IF((A1515-FLOOR(A1515,100))&lt;10,"الخدام",LOOKUP(FLOOR(A1515,100),Table2[ID start],Table2[Class])),"الخدام"),"")</f>
        <v/>
      </c>
    </row>
    <row r="1516" spans="1:4" x14ac:dyDescent="0.25">
      <c r="A1516" t="str" cm="1">
        <f t="array" aca="1" ref="A1516" ca="1">IFERROR(_xlfn.XLOOKUP(attendance__2[[#This Row],[ID]],_xlfn._xlws.FILTER(Table1[Old ID],Table1[Old ID]&lt;&gt;0),_xlfn._xlws.FILTER(Changelog!$C$2:$C$110,Changelog!$C$2:$C$110&lt;&gt;""),attendance__2[[#This Row],[ID]]),"")</f>
        <v/>
      </c>
      <c r="D1516" t="str">
        <f ca="1">IFERROR(_xlfn.IFNA(IF((A1516-FLOOR(A1516,100))&lt;10,"الخدام",LOOKUP(FLOOR(A1516,100),Table2[ID start],Table2[Class])),"الخدام"),"")</f>
        <v/>
      </c>
    </row>
    <row r="1517" spans="1:4" x14ac:dyDescent="0.25">
      <c r="A1517" t="str" cm="1">
        <f t="array" aca="1" ref="A1517" ca="1">IFERROR(_xlfn.XLOOKUP(attendance__2[[#This Row],[ID]],_xlfn._xlws.FILTER(Table1[Old ID],Table1[Old ID]&lt;&gt;0),_xlfn._xlws.FILTER(Changelog!$C$2:$C$110,Changelog!$C$2:$C$110&lt;&gt;""),attendance__2[[#This Row],[ID]]),"")</f>
        <v/>
      </c>
      <c r="D1517" t="str">
        <f ca="1">IFERROR(_xlfn.IFNA(IF((A1517-FLOOR(A1517,100))&lt;10,"الخدام",LOOKUP(FLOOR(A1517,100),Table2[ID start],Table2[Class])),"الخدام"),"")</f>
        <v/>
      </c>
    </row>
    <row r="1518" spans="1:4" x14ac:dyDescent="0.25">
      <c r="A1518" t="str" cm="1">
        <f t="array" aca="1" ref="A1518" ca="1">IFERROR(_xlfn.XLOOKUP(attendance__2[[#This Row],[ID]],_xlfn._xlws.FILTER(Table1[Old ID],Table1[Old ID]&lt;&gt;0),_xlfn._xlws.FILTER(Changelog!$C$2:$C$110,Changelog!$C$2:$C$110&lt;&gt;""),attendance__2[[#This Row],[ID]]),"")</f>
        <v/>
      </c>
      <c r="D1518" t="str">
        <f ca="1">IFERROR(_xlfn.IFNA(IF((A1518-FLOOR(A1518,100))&lt;10,"الخدام",LOOKUP(FLOOR(A1518,100),Table2[ID start],Table2[Class])),"الخدام"),"")</f>
        <v/>
      </c>
    </row>
    <row r="1519" spans="1:4" x14ac:dyDescent="0.25">
      <c r="A1519" t="str" cm="1">
        <f t="array" aca="1" ref="A1519" ca="1">IFERROR(_xlfn.XLOOKUP(attendance__2[[#This Row],[ID]],_xlfn._xlws.FILTER(Table1[Old ID],Table1[Old ID]&lt;&gt;0),_xlfn._xlws.FILTER(Changelog!$C$2:$C$110,Changelog!$C$2:$C$110&lt;&gt;""),attendance__2[[#This Row],[ID]]),"")</f>
        <v/>
      </c>
      <c r="D1519" t="str">
        <f ca="1">IFERROR(_xlfn.IFNA(IF((A1519-FLOOR(A1519,100))&lt;10,"الخدام",LOOKUP(FLOOR(A1519,100),Table2[ID start],Table2[Class])),"الخدام"),"")</f>
        <v/>
      </c>
    </row>
    <row r="1520" spans="1:4" x14ac:dyDescent="0.25">
      <c r="A1520" t="str" cm="1">
        <f t="array" aca="1" ref="A1520" ca="1">IFERROR(_xlfn.XLOOKUP(attendance__2[[#This Row],[ID]],_xlfn._xlws.FILTER(Table1[Old ID],Table1[Old ID]&lt;&gt;0),_xlfn._xlws.FILTER(Changelog!$C$2:$C$110,Changelog!$C$2:$C$110&lt;&gt;""),attendance__2[[#This Row],[ID]]),"")</f>
        <v/>
      </c>
      <c r="D1520" t="str">
        <f ca="1">IFERROR(_xlfn.IFNA(IF((A1520-FLOOR(A1520,100))&lt;10,"الخدام",LOOKUP(FLOOR(A1520,100),Table2[ID start],Table2[Class])),"الخدام"),"")</f>
        <v/>
      </c>
    </row>
    <row r="1521" spans="1:4" x14ac:dyDescent="0.25">
      <c r="A1521" t="str" cm="1">
        <f t="array" aca="1" ref="A1521" ca="1">IFERROR(_xlfn.XLOOKUP(attendance__2[[#This Row],[ID]],_xlfn._xlws.FILTER(Table1[Old ID],Table1[Old ID]&lt;&gt;0),_xlfn._xlws.FILTER(Changelog!$C$2:$C$110,Changelog!$C$2:$C$110&lt;&gt;""),attendance__2[[#This Row],[ID]]),"")</f>
        <v/>
      </c>
      <c r="D1521" t="str">
        <f ca="1">IFERROR(_xlfn.IFNA(IF((A1521-FLOOR(A1521,100))&lt;10,"الخدام",LOOKUP(FLOOR(A1521,100),Table2[ID start],Table2[Class])),"الخدام"),"")</f>
        <v/>
      </c>
    </row>
    <row r="1522" spans="1:4" x14ac:dyDescent="0.25">
      <c r="A1522" t="str" cm="1">
        <f t="array" aca="1" ref="A15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" t="str">
        <f ca="1">IFERROR(_xlfn.IFNA(IF((A1522-FLOOR(A1522,100))&lt;10,"الخدام",LOOKUP(FLOOR(A1522,100),Table2[ID start],Table2[Class])),"الخدام"),"")</f>
        <v/>
      </c>
    </row>
    <row r="1523" spans="1:4" x14ac:dyDescent="0.25">
      <c r="A1523" t="str" cm="1">
        <f t="array" aca="1" ref="A1523" ca="1">IFERROR(_xlfn.XLOOKUP(attendance__2[[#This Row],[ID]],_xlfn._xlws.FILTER(Table1[Old ID],Table1[Old ID]&lt;&gt;0),_xlfn._xlws.FILTER(Changelog!$C$2:$C$110,Changelog!$C$2:$C$110&lt;&gt;""),attendance__2[[#This Row],[ID]]),"")</f>
        <v/>
      </c>
      <c r="D1523" t="str">
        <f ca="1">IFERROR(_xlfn.IFNA(IF((A1523-FLOOR(A1523,100))&lt;10,"الخدام",LOOKUP(FLOOR(A1523,100),Table2[ID start],Table2[Class])),"الخدام"),"")</f>
        <v/>
      </c>
    </row>
    <row r="1524" spans="1:4" x14ac:dyDescent="0.25">
      <c r="A1524" t="str" cm="1">
        <f t="array" aca="1" ref="A1524" ca="1">IFERROR(_xlfn.XLOOKUP(attendance__2[[#This Row],[ID]],_xlfn._xlws.FILTER(Table1[Old ID],Table1[Old ID]&lt;&gt;0),_xlfn._xlws.FILTER(Changelog!$C$2:$C$110,Changelog!$C$2:$C$110&lt;&gt;""),attendance__2[[#This Row],[ID]]),"")</f>
        <v/>
      </c>
      <c r="D1524" t="str">
        <f ca="1">IFERROR(_xlfn.IFNA(IF((A1524-FLOOR(A1524,100))&lt;10,"الخدام",LOOKUP(FLOOR(A1524,100),Table2[ID start],Table2[Class])),"الخدام"),"")</f>
        <v/>
      </c>
    </row>
    <row r="1525" spans="1:4" x14ac:dyDescent="0.25">
      <c r="A1525" t="str" cm="1">
        <f t="array" aca="1" ref="A1525" ca="1">IFERROR(_xlfn.XLOOKUP(attendance__2[[#This Row],[ID]],_xlfn._xlws.FILTER(Table1[Old ID],Table1[Old ID]&lt;&gt;0),_xlfn._xlws.FILTER(Changelog!$C$2:$C$110,Changelog!$C$2:$C$110&lt;&gt;""),attendance__2[[#This Row],[ID]]),"")</f>
        <v/>
      </c>
      <c r="D1525" t="str">
        <f ca="1">IFERROR(_xlfn.IFNA(IF((A1525-FLOOR(A1525,100))&lt;10,"الخدام",LOOKUP(FLOOR(A1525,100),Table2[ID start],Table2[Class])),"الخدام"),"")</f>
        <v/>
      </c>
    </row>
    <row r="1526" spans="1:4" x14ac:dyDescent="0.25">
      <c r="A1526" t="str" cm="1">
        <f t="array" aca="1" ref="A1526" ca="1">IFERROR(_xlfn.XLOOKUP(attendance__2[[#This Row],[ID]],_xlfn._xlws.FILTER(Table1[Old ID],Table1[Old ID]&lt;&gt;0),_xlfn._xlws.FILTER(Changelog!$C$2:$C$110,Changelog!$C$2:$C$110&lt;&gt;""),attendance__2[[#This Row],[ID]]),"")</f>
        <v/>
      </c>
      <c r="D1526" t="str">
        <f ca="1">IFERROR(_xlfn.IFNA(IF((A1526-FLOOR(A1526,100))&lt;10,"الخدام",LOOKUP(FLOOR(A1526,100),Table2[ID start],Table2[Class])),"الخدام"),"")</f>
        <v/>
      </c>
    </row>
    <row r="1527" spans="1:4" x14ac:dyDescent="0.25">
      <c r="A1527" t="str" cm="1">
        <f t="array" aca="1" ref="A1527" ca="1">IFERROR(_xlfn.XLOOKUP(attendance__2[[#This Row],[ID]],_xlfn._xlws.FILTER(Table1[Old ID],Table1[Old ID]&lt;&gt;0),_xlfn._xlws.FILTER(Changelog!$C$2:$C$110,Changelog!$C$2:$C$110&lt;&gt;""),attendance__2[[#This Row],[ID]]),"")</f>
        <v/>
      </c>
      <c r="D1527" t="str">
        <f ca="1">IFERROR(_xlfn.IFNA(IF((A1527-FLOOR(A1527,100))&lt;10,"الخدام",LOOKUP(FLOOR(A1527,100),Table2[ID start],Table2[Class])),"الخدام"),"")</f>
        <v/>
      </c>
    </row>
    <row r="1528" spans="1:4" x14ac:dyDescent="0.25">
      <c r="A1528" t="str" cm="1">
        <f t="array" aca="1" ref="A1528" ca="1">IFERROR(_xlfn.XLOOKUP(attendance__2[[#This Row],[ID]],_xlfn._xlws.FILTER(Table1[Old ID],Table1[Old ID]&lt;&gt;0),_xlfn._xlws.FILTER(Changelog!$C$2:$C$110,Changelog!$C$2:$C$110&lt;&gt;""),attendance__2[[#This Row],[ID]]),"")</f>
        <v/>
      </c>
      <c r="D1528" t="str">
        <f ca="1">IFERROR(_xlfn.IFNA(IF((A1528-FLOOR(A1528,100))&lt;10,"الخدام",LOOKUP(FLOOR(A1528,100),Table2[ID start],Table2[Class])),"الخدام"),"")</f>
        <v/>
      </c>
    </row>
    <row r="1529" spans="1:4" x14ac:dyDescent="0.25">
      <c r="A1529" t="str" cm="1">
        <f t="array" aca="1" ref="A1529" ca="1">IFERROR(_xlfn.XLOOKUP(attendance__2[[#This Row],[ID]],_xlfn._xlws.FILTER(Table1[Old ID],Table1[Old ID]&lt;&gt;0),_xlfn._xlws.FILTER(Changelog!$C$2:$C$110,Changelog!$C$2:$C$110&lt;&gt;""),attendance__2[[#This Row],[ID]]),"")</f>
        <v/>
      </c>
      <c r="D1529" t="str">
        <f ca="1">IFERROR(_xlfn.IFNA(IF((A1529-FLOOR(A1529,100))&lt;10,"الخدام",LOOKUP(FLOOR(A1529,100),Table2[ID start],Table2[Class])),"الخدام"),"")</f>
        <v/>
      </c>
    </row>
    <row r="1530" spans="1:4" x14ac:dyDescent="0.25">
      <c r="A1530" t="str" cm="1">
        <f t="array" aca="1" ref="A1530" ca="1">IFERROR(_xlfn.XLOOKUP(attendance__2[[#This Row],[ID]],_xlfn._xlws.FILTER(Table1[Old ID],Table1[Old ID]&lt;&gt;0),_xlfn._xlws.FILTER(Changelog!$C$2:$C$110,Changelog!$C$2:$C$110&lt;&gt;""),attendance__2[[#This Row],[ID]]),"")</f>
        <v/>
      </c>
      <c r="D1530" t="str">
        <f ca="1">IFERROR(_xlfn.IFNA(IF((A1530-FLOOR(A1530,100))&lt;10,"الخدام",LOOKUP(FLOOR(A1530,100),Table2[ID start],Table2[Class])),"الخدام"),"")</f>
        <v/>
      </c>
    </row>
    <row r="1531" spans="1:4" x14ac:dyDescent="0.25">
      <c r="A1531" t="str" cm="1">
        <f t="array" aca="1" ref="A1531" ca="1">IFERROR(_xlfn.XLOOKUP(attendance__2[[#This Row],[ID]],_xlfn._xlws.FILTER(Table1[Old ID],Table1[Old ID]&lt;&gt;0),_xlfn._xlws.FILTER(Changelog!$C$2:$C$110,Changelog!$C$2:$C$110&lt;&gt;""),attendance__2[[#This Row],[ID]]),"")</f>
        <v/>
      </c>
      <c r="D1531" t="str">
        <f ca="1">IFERROR(_xlfn.IFNA(IF((A1531-FLOOR(A1531,100))&lt;10,"الخدام",LOOKUP(FLOOR(A1531,100),Table2[ID start],Table2[Class])),"الخدام"),"")</f>
        <v/>
      </c>
    </row>
    <row r="1532" spans="1:4" x14ac:dyDescent="0.25">
      <c r="A1532" t="str" cm="1">
        <f t="array" aca="1" ref="A1532" ca="1">IFERROR(_xlfn.XLOOKUP(attendance__2[[#This Row],[ID]],_xlfn._xlws.FILTER(Table1[Old ID],Table1[Old ID]&lt;&gt;0),_xlfn._xlws.FILTER(Changelog!$C$2:$C$110,Changelog!$C$2:$C$110&lt;&gt;""),attendance__2[[#This Row],[ID]]),"")</f>
        <v/>
      </c>
      <c r="D1532" t="str">
        <f ca="1">IFERROR(_xlfn.IFNA(IF((A1532-FLOOR(A1532,100))&lt;10,"الخدام",LOOKUP(FLOOR(A1532,100),Table2[ID start],Table2[Class])),"الخدام"),"")</f>
        <v/>
      </c>
    </row>
    <row r="1533" spans="1:4" x14ac:dyDescent="0.25">
      <c r="A1533" t="str" cm="1">
        <f t="array" aca="1" ref="A15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" t="str">
        <f ca="1">IFERROR(_xlfn.IFNA(IF((A1533-FLOOR(A1533,100))&lt;10,"الخدام",LOOKUP(FLOOR(A1533,100),Table2[ID start],Table2[Class])),"الخدام"),"")</f>
        <v/>
      </c>
    </row>
    <row r="1534" spans="1:4" x14ac:dyDescent="0.25">
      <c r="A1534" t="str" cm="1">
        <f t="array" aca="1" ref="A1534" ca="1">IFERROR(_xlfn.XLOOKUP(attendance__2[[#This Row],[ID]],_xlfn._xlws.FILTER(Table1[Old ID],Table1[Old ID]&lt;&gt;0),_xlfn._xlws.FILTER(Changelog!$C$2:$C$110,Changelog!$C$2:$C$110&lt;&gt;""),attendance__2[[#This Row],[ID]]),"")</f>
        <v/>
      </c>
      <c r="D1534" t="str">
        <f ca="1">IFERROR(_xlfn.IFNA(IF((A1534-FLOOR(A1534,100))&lt;10,"الخدام",LOOKUP(FLOOR(A1534,100),Table2[ID start],Table2[Class])),"الخدام"),"")</f>
        <v/>
      </c>
    </row>
    <row r="1535" spans="1:4" x14ac:dyDescent="0.25">
      <c r="A1535" t="str" cm="1">
        <f t="array" aca="1" ref="A1535" ca="1">IFERROR(_xlfn.XLOOKUP(attendance__2[[#This Row],[ID]],_xlfn._xlws.FILTER(Table1[Old ID],Table1[Old ID]&lt;&gt;0),_xlfn._xlws.FILTER(Changelog!$C$2:$C$110,Changelog!$C$2:$C$110&lt;&gt;""),attendance__2[[#This Row],[ID]]),"")</f>
        <v/>
      </c>
      <c r="D1535" t="str">
        <f ca="1">IFERROR(_xlfn.IFNA(IF((A1535-FLOOR(A1535,100))&lt;10,"الخدام",LOOKUP(FLOOR(A1535,100),Table2[ID start],Table2[Class])),"الخدام"),"")</f>
        <v/>
      </c>
    </row>
    <row r="1536" spans="1:4" x14ac:dyDescent="0.25">
      <c r="A1536" t="str" cm="1">
        <f t="array" aca="1" ref="A1536" ca="1">IFERROR(_xlfn.XLOOKUP(attendance__2[[#This Row],[ID]],_xlfn._xlws.FILTER(Table1[Old ID],Table1[Old ID]&lt;&gt;0),_xlfn._xlws.FILTER(Changelog!$C$2:$C$110,Changelog!$C$2:$C$110&lt;&gt;""),attendance__2[[#This Row],[ID]]),"")</f>
        <v/>
      </c>
      <c r="D1536" t="str">
        <f ca="1">IFERROR(_xlfn.IFNA(IF((A1536-FLOOR(A1536,100))&lt;10,"الخدام",LOOKUP(FLOOR(A1536,100),Table2[ID start],Table2[Class])),"الخدام"),"")</f>
        <v/>
      </c>
    </row>
    <row r="1537" spans="1:4" x14ac:dyDescent="0.25">
      <c r="A1537" t="str" cm="1">
        <f t="array" aca="1" ref="A1537" ca="1">IFERROR(_xlfn.XLOOKUP(attendance__2[[#This Row],[ID]],_xlfn._xlws.FILTER(Table1[Old ID],Table1[Old ID]&lt;&gt;0),_xlfn._xlws.FILTER(Changelog!$C$2:$C$110,Changelog!$C$2:$C$110&lt;&gt;""),attendance__2[[#This Row],[ID]]),"")</f>
        <v/>
      </c>
      <c r="D1537" t="str">
        <f ca="1">IFERROR(_xlfn.IFNA(IF((A1537-FLOOR(A1537,100))&lt;10,"الخدام",LOOKUP(FLOOR(A1537,100),Table2[ID start],Table2[Class])),"الخدام"),"")</f>
        <v/>
      </c>
    </row>
    <row r="1538" spans="1:4" x14ac:dyDescent="0.25">
      <c r="A1538" t="str" cm="1">
        <f t="array" aca="1" ref="A1538" ca="1">IFERROR(_xlfn.XLOOKUP(attendance__2[[#This Row],[ID]],_xlfn._xlws.FILTER(Table1[Old ID],Table1[Old ID]&lt;&gt;0),_xlfn._xlws.FILTER(Changelog!$C$2:$C$110,Changelog!$C$2:$C$110&lt;&gt;""),attendance__2[[#This Row],[ID]]),"")</f>
        <v/>
      </c>
      <c r="D1538" t="str">
        <f ca="1">IFERROR(_xlfn.IFNA(IF((A1538-FLOOR(A1538,100))&lt;10,"الخدام",LOOKUP(FLOOR(A1538,100),Table2[ID start],Table2[Class])),"الخدام"),"")</f>
        <v/>
      </c>
    </row>
    <row r="1539" spans="1:4" x14ac:dyDescent="0.25">
      <c r="A1539" t="str" cm="1">
        <f t="array" aca="1" ref="A1539" ca="1">IFERROR(_xlfn.XLOOKUP(attendance__2[[#This Row],[ID]],_xlfn._xlws.FILTER(Table1[Old ID],Table1[Old ID]&lt;&gt;0),_xlfn._xlws.FILTER(Changelog!$C$2:$C$110,Changelog!$C$2:$C$110&lt;&gt;""),attendance__2[[#This Row],[ID]]),"")</f>
        <v/>
      </c>
      <c r="D1539" t="str">
        <f ca="1">IFERROR(_xlfn.IFNA(IF((A1539-FLOOR(A1539,100))&lt;10,"الخدام",LOOKUP(FLOOR(A1539,100),Table2[ID start],Table2[Class])),"الخدام"),"")</f>
        <v/>
      </c>
    </row>
    <row r="1540" spans="1:4" x14ac:dyDescent="0.25">
      <c r="A1540" t="str" cm="1">
        <f t="array" aca="1" ref="A1540" ca="1">IFERROR(_xlfn.XLOOKUP(attendance__2[[#This Row],[ID]],_xlfn._xlws.FILTER(Table1[Old ID],Table1[Old ID]&lt;&gt;0),_xlfn._xlws.FILTER(Changelog!$C$2:$C$110,Changelog!$C$2:$C$110&lt;&gt;""),attendance__2[[#This Row],[ID]]),"")</f>
        <v/>
      </c>
      <c r="D1540" t="str">
        <f ca="1">IFERROR(_xlfn.IFNA(IF((A1540-FLOOR(A1540,100))&lt;10,"الخدام",LOOKUP(FLOOR(A1540,100),Table2[ID start],Table2[Class])),"الخدام"),"")</f>
        <v/>
      </c>
    </row>
    <row r="1541" spans="1:4" x14ac:dyDescent="0.25">
      <c r="A1541" t="str" cm="1">
        <f t="array" aca="1" ref="A1541" ca="1">IFERROR(_xlfn.XLOOKUP(attendance__2[[#This Row],[ID]],_xlfn._xlws.FILTER(Table1[Old ID],Table1[Old ID]&lt;&gt;0),_xlfn._xlws.FILTER(Changelog!$C$2:$C$110,Changelog!$C$2:$C$110&lt;&gt;""),attendance__2[[#This Row],[ID]]),"")</f>
        <v/>
      </c>
      <c r="D1541" t="str">
        <f ca="1">IFERROR(_xlfn.IFNA(IF((A1541-FLOOR(A1541,100))&lt;10,"الخدام",LOOKUP(FLOOR(A1541,100),Table2[ID start],Table2[Class])),"الخدام"),"")</f>
        <v/>
      </c>
    </row>
    <row r="1542" spans="1:4" x14ac:dyDescent="0.25">
      <c r="A1542" t="str" cm="1">
        <f t="array" aca="1" ref="A1542" ca="1">IFERROR(_xlfn.XLOOKUP(attendance__2[[#This Row],[ID]],_xlfn._xlws.FILTER(Table1[Old ID],Table1[Old ID]&lt;&gt;0),_xlfn._xlws.FILTER(Changelog!$C$2:$C$110,Changelog!$C$2:$C$110&lt;&gt;""),attendance__2[[#This Row],[ID]]),"")</f>
        <v/>
      </c>
      <c r="D1542" t="str">
        <f ca="1">IFERROR(_xlfn.IFNA(IF((A1542-FLOOR(A1542,100))&lt;10,"الخدام",LOOKUP(FLOOR(A1542,100),Table2[ID start],Table2[Class])),"الخدام"),"")</f>
        <v/>
      </c>
    </row>
    <row r="1543" spans="1:4" x14ac:dyDescent="0.25">
      <c r="A1543" t="str" cm="1">
        <f t="array" aca="1" ref="A1543" ca="1">IFERROR(_xlfn.XLOOKUP(attendance__2[[#This Row],[ID]],_xlfn._xlws.FILTER(Table1[Old ID],Table1[Old ID]&lt;&gt;0),_xlfn._xlws.FILTER(Changelog!$C$2:$C$110,Changelog!$C$2:$C$110&lt;&gt;""),attendance__2[[#This Row],[ID]]),"")</f>
        <v/>
      </c>
      <c r="D1543" t="str">
        <f ca="1">IFERROR(_xlfn.IFNA(IF((A1543-FLOOR(A1543,100))&lt;10,"الخدام",LOOKUP(FLOOR(A1543,100),Table2[ID start],Table2[Class])),"الخدام"),"")</f>
        <v/>
      </c>
    </row>
    <row r="1544" spans="1:4" x14ac:dyDescent="0.25">
      <c r="A1544" t="str" cm="1">
        <f t="array" aca="1" ref="A15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" t="str">
        <f ca="1">IFERROR(_xlfn.IFNA(IF((A1544-FLOOR(A1544,100))&lt;10,"الخدام",LOOKUP(FLOOR(A1544,100),Table2[ID start],Table2[Class])),"الخدام"),"")</f>
        <v/>
      </c>
    </row>
    <row r="1545" spans="1:4" x14ac:dyDescent="0.25">
      <c r="A1545" t="str" cm="1">
        <f t="array" aca="1" ref="A1545" ca="1">IFERROR(_xlfn.XLOOKUP(attendance__2[[#This Row],[ID]],_xlfn._xlws.FILTER(Table1[Old ID],Table1[Old ID]&lt;&gt;0),_xlfn._xlws.FILTER(Changelog!$C$2:$C$110,Changelog!$C$2:$C$110&lt;&gt;""),attendance__2[[#This Row],[ID]]),"")</f>
        <v/>
      </c>
      <c r="D1545" t="str">
        <f ca="1">IFERROR(_xlfn.IFNA(IF((A1545-FLOOR(A1545,100))&lt;10,"الخدام",LOOKUP(FLOOR(A1545,100),Table2[ID start],Table2[Class])),"الخدام"),"")</f>
        <v/>
      </c>
    </row>
    <row r="1546" spans="1:4" x14ac:dyDescent="0.25">
      <c r="A1546" t="str" cm="1">
        <f t="array" aca="1" ref="A1546" ca="1">IFERROR(_xlfn.XLOOKUP(attendance__2[[#This Row],[ID]],_xlfn._xlws.FILTER(Table1[Old ID],Table1[Old ID]&lt;&gt;0),_xlfn._xlws.FILTER(Changelog!$C$2:$C$110,Changelog!$C$2:$C$110&lt;&gt;""),attendance__2[[#This Row],[ID]]),"")</f>
        <v/>
      </c>
      <c r="D1546" t="str">
        <f ca="1">IFERROR(_xlfn.IFNA(IF((A1546-FLOOR(A1546,100))&lt;10,"الخدام",LOOKUP(FLOOR(A1546,100),Table2[ID start],Table2[Class])),"الخدام"),"")</f>
        <v/>
      </c>
    </row>
    <row r="1547" spans="1:4" x14ac:dyDescent="0.25">
      <c r="A1547" t="str" cm="1">
        <f t="array" aca="1" ref="A1547" ca="1">IFERROR(_xlfn.XLOOKUP(attendance__2[[#This Row],[ID]],_xlfn._xlws.FILTER(Table1[Old ID],Table1[Old ID]&lt;&gt;0),_xlfn._xlws.FILTER(Changelog!$C$2:$C$110,Changelog!$C$2:$C$110&lt;&gt;""),attendance__2[[#This Row],[ID]]),"")</f>
        <v/>
      </c>
      <c r="D1547" t="str">
        <f ca="1">IFERROR(_xlfn.IFNA(IF((A1547-FLOOR(A1547,100))&lt;10,"الخدام",LOOKUP(FLOOR(A1547,100),Table2[ID start],Table2[Class])),"الخدام"),"")</f>
        <v/>
      </c>
    </row>
    <row r="1548" spans="1:4" x14ac:dyDescent="0.25">
      <c r="A1548" t="str" cm="1">
        <f t="array" aca="1" ref="A1548" ca="1">IFERROR(_xlfn.XLOOKUP(attendance__2[[#This Row],[ID]],_xlfn._xlws.FILTER(Table1[Old ID],Table1[Old ID]&lt;&gt;0),_xlfn._xlws.FILTER(Changelog!$C$2:$C$110,Changelog!$C$2:$C$110&lt;&gt;""),attendance__2[[#This Row],[ID]]),"")</f>
        <v/>
      </c>
      <c r="D1548" t="str">
        <f ca="1">IFERROR(_xlfn.IFNA(IF((A1548-FLOOR(A1548,100))&lt;10,"الخدام",LOOKUP(FLOOR(A1548,100),Table2[ID start],Table2[Class])),"الخدام"),"")</f>
        <v/>
      </c>
    </row>
    <row r="1549" spans="1:4" x14ac:dyDescent="0.25">
      <c r="A1549" t="str" cm="1">
        <f t="array" aca="1" ref="A1549" ca="1">IFERROR(_xlfn.XLOOKUP(attendance__2[[#This Row],[ID]],_xlfn._xlws.FILTER(Table1[Old ID],Table1[Old ID]&lt;&gt;0),_xlfn._xlws.FILTER(Changelog!$C$2:$C$110,Changelog!$C$2:$C$110&lt;&gt;""),attendance__2[[#This Row],[ID]]),"")</f>
        <v/>
      </c>
      <c r="D1549" t="str">
        <f ca="1">IFERROR(_xlfn.IFNA(IF((A1549-FLOOR(A1549,100))&lt;10,"الخدام",LOOKUP(FLOOR(A1549,100),Table2[ID start],Table2[Class])),"الخدام"),"")</f>
        <v/>
      </c>
    </row>
    <row r="1550" spans="1:4" x14ac:dyDescent="0.25">
      <c r="A1550" t="str" cm="1">
        <f t="array" aca="1" ref="A1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0" t="str">
        <f ca="1">IFERROR(_xlfn.IFNA(IF((A1550-FLOOR(A1550,100))&lt;10,"الخدام",LOOKUP(FLOOR(A1550,100),Table2[ID start],Table2[Class])),"الخدام"),"")</f>
        <v/>
      </c>
    </row>
    <row r="1551" spans="1:4" x14ac:dyDescent="0.25">
      <c r="A1551" t="str" cm="1">
        <f t="array" aca="1" ref="A1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1" t="str">
        <f ca="1">IFERROR(_xlfn.IFNA(IF((A1551-FLOOR(A1551,100))&lt;10,"الخدام",LOOKUP(FLOOR(A1551,100),Table2[ID start],Table2[Class])),"الخدام"),"")</f>
        <v/>
      </c>
    </row>
    <row r="1552" spans="1:4" x14ac:dyDescent="0.25">
      <c r="A1552" t="str" cm="1">
        <f t="array" aca="1" ref="A1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2" t="str">
        <f ca="1">IFERROR(_xlfn.IFNA(IF((A1552-FLOOR(A1552,100))&lt;10,"الخدام",LOOKUP(FLOOR(A1552,100),Table2[ID start],Table2[Class])),"الخدام"),"")</f>
        <v/>
      </c>
    </row>
    <row r="1553" spans="1:4" x14ac:dyDescent="0.25">
      <c r="A1553" t="str" cm="1">
        <f t="array" aca="1" ref="A1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3" t="str">
        <f ca="1">IFERROR(_xlfn.IFNA(IF((A1553-FLOOR(A1553,100))&lt;10,"الخدام",LOOKUP(FLOOR(A1553,100),Table2[ID start],Table2[Class])),"الخدام"),"")</f>
        <v/>
      </c>
    </row>
    <row r="1554" spans="1:4" x14ac:dyDescent="0.25">
      <c r="A1554" t="str" cm="1">
        <f t="array" aca="1" ref="A1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4" t="str">
        <f ca="1">IFERROR(_xlfn.IFNA(IF((A1554-FLOOR(A1554,100))&lt;10,"الخدام",LOOKUP(FLOOR(A1554,100),Table2[ID start],Table2[Class])),"الخدام"),"")</f>
        <v/>
      </c>
    </row>
    <row r="1555" spans="1:4" x14ac:dyDescent="0.25">
      <c r="A1555" t="str" cm="1">
        <f t="array" aca="1" ref="A1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" t="str">
        <f ca="1">IFERROR(_xlfn.IFNA(IF((A1555-FLOOR(A1555,100))&lt;10,"الخدام",LOOKUP(FLOOR(A1555,100),Table2[ID start],Table2[Class])),"الخدام"),"")</f>
        <v/>
      </c>
    </row>
    <row r="1556" spans="1:4" x14ac:dyDescent="0.25">
      <c r="A1556" t="str" cm="1">
        <f t="array" aca="1" ref="A1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6" t="str">
        <f ca="1">IFERROR(_xlfn.IFNA(IF((A1556-FLOOR(A1556,100))&lt;10,"الخدام",LOOKUP(FLOOR(A1556,100),Table2[ID start],Table2[Class])),"الخدام"),"")</f>
        <v/>
      </c>
    </row>
    <row r="1557" spans="1:4" x14ac:dyDescent="0.25">
      <c r="A1557" t="str" cm="1">
        <f t="array" aca="1" ref="A1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7" t="str">
        <f ca="1">IFERROR(_xlfn.IFNA(IF((A1557-FLOOR(A1557,100))&lt;10,"الخدام",LOOKUP(FLOOR(A1557,100),Table2[ID start],Table2[Class])),"الخدام"),"")</f>
        <v/>
      </c>
    </row>
    <row r="1558" spans="1:4" x14ac:dyDescent="0.25">
      <c r="A1558" t="str" cm="1">
        <f t="array" aca="1" ref="A1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8" t="str">
        <f ca="1">IFERROR(_xlfn.IFNA(IF((A1558-FLOOR(A1558,100))&lt;10,"الخدام",LOOKUP(FLOOR(A1558,100),Table2[ID start],Table2[Class])),"الخدام"),"")</f>
        <v/>
      </c>
    </row>
    <row r="1559" spans="1:4" x14ac:dyDescent="0.25">
      <c r="A1559" t="str" cm="1">
        <f t="array" aca="1" ref="A1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9" t="str">
        <f ca="1">IFERROR(_xlfn.IFNA(IF((A1559-FLOOR(A1559,100))&lt;10,"الخدام",LOOKUP(FLOOR(A1559,100),Table2[ID start],Table2[Class])),"الخدام"),"")</f>
        <v/>
      </c>
    </row>
    <row r="1560" spans="1:4" x14ac:dyDescent="0.25">
      <c r="A1560" t="str" cm="1">
        <f t="array" aca="1" ref="A1560" ca="1">IFERROR(_xlfn.XLOOKUP(attendance__2[[#This Row],[ID]],_xlfn._xlws.FILTER(Table1[Old ID],Table1[Old ID]&lt;&gt;0),_xlfn._xlws.FILTER(Changelog!$C$2:$C$110,Changelog!$C$2:$C$110&lt;&gt;""),attendance__2[[#This Row],[ID]]),"")</f>
        <v/>
      </c>
      <c r="D1560" t="str">
        <f ca="1">IFERROR(_xlfn.IFNA(IF((A1560-FLOOR(A1560,100))&lt;10,"الخدام",LOOKUP(FLOOR(A1560,100),Table2[ID start],Table2[Class])),"الخدام"),"")</f>
        <v/>
      </c>
    </row>
    <row r="1561" spans="1:4" x14ac:dyDescent="0.25">
      <c r="A1561" t="str" cm="1">
        <f t="array" aca="1" ref="A1561" ca="1">IFERROR(_xlfn.XLOOKUP(attendance__2[[#This Row],[ID]],_xlfn._xlws.FILTER(Table1[Old ID],Table1[Old ID]&lt;&gt;0),_xlfn._xlws.FILTER(Changelog!$C$2:$C$110,Changelog!$C$2:$C$110&lt;&gt;""),attendance__2[[#This Row],[ID]]),"")</f>
        <v/>
      </c>
      <c r="D1561" t="str">
        <f ca="1">IFERROR(_xlfn.IFNA(IF((A1561-FLOOR(A1561,100))&lt;10,"الخدام",LOOKUP(FLOOR(A1561,100),Table2[ID start],Table2[Class])),"الخدام"),"")</f>
        <v/>
      </c>
    </row>
    <row r="1562" spans="1:4" x14ac:dyDescent="0.25">
      <c r="A1562" t="str" cm="1">
        <f t="array" aca="1" ref="A1562" ca="1">IFERROR(_xlfn.XLOOKUP(attendance__2[[#This Row],[ID]],_xlfn._xlws.FILTER(Table1[Old ID],Table1[Old ID]&lt;&gt;0),_xlfn._xlws.FILTER(Changelog!$C$2:$C$110,Changelog!$C$2:$C$110&lt;&gt;""),attendance__2[[#This Row],[ID]]),"")</f>
        <v/>
      </c>
      <c r="D1562" t="str">
        <f ca="1">IFERROR(_xlfn.IFNA(IF((A1562-FLOOR(A1562,100))&lt;10,"الخدام",LOOKUP(FLOOR(A1562,100),Table2[ID start],Table2[Class])),"الخدام"),"")</f>
        <v/>
      </c>
    </row>
    <row r="1563" spans="1:4" x14ac:dyDescent="0.25">
      <c r="A1563" t="str" cm="1">
        <f t="array" aca="1" ref="A1563" ca="1">IFERROR(_xlfn.XLOOKUP(attendance__2[[#This Row],[ID]],_xlfn._xlws.FILTER(Table1[Old ID],Table1[Old ID]&lt;&gt;0),_xlfn._xlws.FILTER(Changelog!$C$2:$C$110,Changelog!$C$2:$C$110&lt;&gt;""),attendance__2[[#This Row],[ID]]),"")</f>
        <v/>
      </c>
      <c r="D1563" t="str">
        <f ca="1">IFERROR(_xlfn.IFNA(IF((A1563-FLOOR(A1563,100))&lt;10,"الخدام",LOOKUP(FLOOR(A1563,100),Table2[ID start],Table2[Class])),"الخدام"),"")</f>
        <v/>
      </c>
    </row>
    <row r="1564" spans="1:4" x14ac:dyDescent="0.25">
      <c r="A1564" t="str" cm="1">
        <f t="array" aca="1" ref="A1564" ca="1">IFERROR(_xlfn.XLOOKUP(attendance__2[[#This Row],[ID]],_xlfn._xlws.FILTER(Table1[Old ID],Table1[Old ID]&lt;&gt;0),_xlfn._xlws.FILTER(Changelog!$C$2:$C$110,Changelog!$C$2:$C$110&lt;&gt;""),attendance__2[[#This Row],[ID]]),"")</f>
        <v/>
      </c>
      <c r="D1564" t="str">
        <f ca="1">IFERROR(_xlfn.IFNA(IF((A1564-FLOOR(A1564,100))&lt;10,"الخدام",LOOKUP(FLOOR(A1564,100),Table2[ID start],Table2[Class])),"الخدام"),"")</f>
        <v/>
      </c>
    </row>
    <row r="1565" spans="1:4" x14ac:dyDescent="0.25">
      <c r="A1565" t="str" cm="1">
        <f t="array" aca="1" ref="A1565" ca="1">IFERROR(_xlfn.XLOOKUP(attendance__2[[#This Row],[ID]],_xlfn._xlws.FILTER(Table1[Old ID],Table1[Old ID]&lt;&gt;0),_xlfn._xlws.FILTER(Changelog!$C$2:$C$110,Changelog!$C$2:$C$110&lt;&gt;""),attendance__2[[#This Row],[ID]]),"")</f>
        <v/>
      </c>
      <c r="D1565" t="str">
        <f ca="1">IFERROR(_xlfn.IFNA(IF((A1565-FLOOR(A1565,100))&lt;10,"الخدام",LOOKUP(FLOOR(A1565,100),Table2[ID start],Table2[Class])),"الخدام"),"")</f>
        <v/>
      </c>
    </row>
    <row r="1566" spans="1:4" x14ac:dyDescent="0.25">
      <c r="A1566" t="str" cm="1">
        <f t="array" aca="1" ref="A15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" t="str">
        <f ca="1">IFERROR(_xlfn.IFNA(IF((A1566-FLOOR(A1566,100))&lt;10,"الخدام",LOOKUP(FLOOR(A1566,100),Table2[ID start],Table2[Class])),"الخدام"),"")</f>
        <v/>
      </c>
    </row>
    <row r="1567" spans="1:4" x14ac:dyDescent="0.25">
      <c r="A1567" t="str" cm="1">
        <f t="array" aca="1" ref="A1567" ca="1">IFERROR(_xlfn.XLOOKUP(attendance__2[[#This Row],[ID]],_xlfn._xlws.FILTER(Table1[Old ID],Table1[Old ID]&lt;&gt;0),_xlfn._xlws.FILTER(Changelog!$C$2:$C$110,Changelog!$C$2:$C$110&lt;&gt;""),attendance__2[[#This Row],[ID]]),"")</f>
        <v/>
      </c>
      <c r="D1567" t="str">
        <f ca="1">IFERROR(_xlfn.IFNA(IF((A1567-FLOOR(A1567,100))&lt;10,"الخدام",LOOKUP(FLOOR(A1567,100),Table2[ID start],Table2[Class])),"الخدام"),"")</f>
        <v/>
      </c>
    </row>
    <row r="1568" spans="1:4" x14ac:dyDescent="0.25">
      <c r="A1568" t="str" cm="1">
        <f t="array" aca="1" ref="A1568" ca="1">IFERROR(_xlfn.XLOOKUP(attendance__2[[#This Row],[ID]],_xlfn._xlws.FILTER(Table1[Old ID],Table1[Old ID]&lt;&gt;0),_xlfn._xlws.FILTER(Changelog!$C$2:$C$110,Changelog!$C$2:$C$110&lt;&gt;""),attendance__2[[#This Row],[ID]]),"")</f>
        <v/>
      </c>
      <c r="D1568" t="str">
        <f ca="1">IFERROR(_xlfn.IFNA(IF((A1568-FLOOR(A1568,100))&lt;10,"الخدام",LOOKUP(FLOOR(A1568,100),Table2[ID start],Table2[Class])),"الخدام"),"")</f>
        <v/>
      </c>
    </row>
    <row r="1569" spans="1:4" x14ac:dyDescent="0.25">
      <c r="A1569" t="str" cm="1">
        <f t="array" aca="1" ref="A1569" ca="1">IFERROR(_xlfn.XLOOKUP(attendance__2[[#This Row],[ID]],_xlfn._xlws.FILTER(Table1[Old ID],Table1[Old ID]&lt;&gt;0),_xlfn._xlws.FILTER(Changelog!$C$2:$C$110,Changelog!$C$2:$C$110&lt;&gt;""),attendance__2[[#This Row],[ID]]),"")</f>
        <v/>
      </c>
      <c r="D1569" t="str">
        <f ca="1">IFERROR(_xlfn.IFNA(IF((A1569-FLOOR(A1569,100))&lt;10,"الخدام",LOOKUP(FLOOR(A1569,100),Table2[ID start],Table2[Class])),"الخدام"),"")</f>
        <v/>
      </c>
    </row>
    <row r="1570" spans="1:4" x14ac:dyDescent="0.25">
      <c r="A1570" t="str" cm="1">
        <f t="array" aca="1" ref="A1570" ca="1">IFERROR(_xlfn.XLOOKUP(attendance__2[[#This Row],[ID]],_xlfn._xlws.FILTER(Table1[Old ID],Table1[Old ID]&lt;&gt;0),_xlfn._xlws.FILTER(Changelog!$C$2:$C$110,Changelog!$C$2:$C$110&lt;&gt;""),attendance__2[[#This Row],[ID]]),"")</f>
        <v/>
      </c>
      <c r="D1570" t="str">
        <f ca="1">IFERROR(_xlfn.IFNA(IF((A1570-FLOOR(A1570,100))&lt;10,"الخدام",LOOKUP(FLOOR(A1570,100),Table2[ID start],Table2[Class])),"الخدام"),"")</f>
        <v/>
      </c>
    </row>
    <row r="1571" spans="1:4" x14ac:dyDescent="0.25">
      <c r="A1571" t="str" cm="1">
        <f t="array" aca="1" ref="A1571" ca="1">IFERROR(_xlfn.XLOOKUP(attendance__2[[#This Row],[ID]],_xlfn._xlws.FILTER(Table1[Old ID],Table1[Old ID]&lt;&gt;0),_xlfn._xlws.FILTER(Changelog!$C$2:$C$110,Changelog!$C$2:$C$110&lt;&gt;""),attendance__2[[#This Row],[ID]]),"")</f>
        <v/>
      </c>
      <c r="D1571" t="str">
        <f ca="1">IFERROR(_xlfn.IFNA(IF((A1571-FLOOR(A1571,100))&lt;10,"الخدام",LOOKUP(FLOOR(A1571,100),Table2[ID start],Table2[Class])),"الخدام"),"")</f>
        <v/>
      </c>
    </row>
    <row r="1572" spans="1:4" x14ac:dyDescent="0.25">
      <c r="A1572" t="str" cm="1">
        <f t="array" aca="1" ref="A1572" ca="1">IFERROR(_xlfn.XLOOKUP(attendance__2[[#This Row],[ID]],_xlfn._xlws.FILTER(Table1[Old ID],Table1[Old ID]&lt;&gt;0),_xlfn._xlws.FILTER(Changelog!$C$2:$C$110,Changelog!$C$2:$C$110&lt;&gt;""),attendance__2[[#This Row],[ID]]),"")</f>
        <v/>
      </c>
      <c r="D1572" t="str">
        <f ca="1">IFERROR(_xlfn.IFNA(IF((A1572-FLOOR(A1572,100))&lt;10,"الخدام",LOOKUP(FLOOR(A1572,100),Table2[ID start],Table2[Class])),"الخدام"),"")</f>
        <v/>
      </c>
    </row>
    <row r="1573" spans="1:4" x14ac:dyDescent="0.25">
      <c r="A1573" t="str" cm="1">
        <f t="array" aca="1" ref="A1573" ca="1">IFERROR(_xlfn.XLOOKUP(attendance__2[[#This Row],[ID]],_xlfn._xlws.FILTER(Table1[Old ID],Table1[Old ID]&lt;&gt;0),_xlfn._xlws.FILTER(Changelog!$C$2:$C$110,Changelog!$C$2:$C$110&lt;&gt;""),attendance__2[[#This Row],[ID]]),"")</f>
        <v/>
      </c>
      <c r="D1573" t="str">
        <f ca="1">IFERROR(_xlfn.IFNA(IF((A1573-FLOOR(A1573,100))&lt;10,"الخدام",LOOKUP(FLOOR(A1573,100),Table2[ID start],Table2[Class])),"الخدام"),"")</f>
        <v/>
      </c>
    </row>
    <row r="1574" spans="1:4" x14ac:dyDescent="0.25">
      <c r="A1574" t="str" cm="1">
        <f t="array" aca="1" ref="A1574" ca="1">IFERROR(_xlfn.XLOOKUP(attendance__2[[#This Row],[ID]],_xlfn._xlws.FILTER(Table1[Old ID],Table1[Old ID]&lt;&gt;0),_xlfn._xlws.FILTER(Changelog!$C$2:$C$110,Changelog!$C$2:$C$110&lt;&gt;""),attendance__2[[#This Row],[ID]]),"")</f>
        <v/>
      </c>
      <c r="D1574" t="str">
        <f ca="1">IFERROR(_xlfn.IFNA(IF((A1574-FLOOR(A1574,100))&lt;10,"الخدام",LOOKUP(FLOOR(A1574,100),Table2[ID start],Table2[Class])),"الخدام"),"")</f>
        <v/>
      </c>
    </row>
    <row r="1575" spans="1:4" x14ac:dyDescent="0.25">
      <c r="A1575" t="str" cm="1">
        <f t="array" aca="1" ref="A1575" ca="1">IFERROR(_xlfn.XLOOKUP(attendance__2[[#This Row],[ID]],_xlfn._xlws.FILTER(Table1[Old ID],Table1[Old ID]&lt;&gt;0),_xlfn._xlws.FILTER(Changelog!$C$2:$C$110,Changelog!$C$2:$C$110&lt;&gt;""),attendance__2[[#This Row],[ID]]),"")</f>
        <v/>
      </c>
      <c r="D1575" t="str">
        <f ca="1">IFERROR(_xlfn.IFNA(IF((A1575-FLOOR(A1575,100))&lt;10,"الخدام",LOOKUP(FLOOR(A1575,100),Table2[ID start],Table2[Class])),"الخدام"),"")</f>
        <v/>
      </c>
    </row>
    <row r="1576" spans="1:4" x14ac:dyDescent="0.25">
      <c r="A1576" t="str" cm="1">
        <f t="array" aca="1" ref="A1576" ca="1">IFERROR(_xlfn.XLOOKUP(attendance__2[[#This Row],[ID]],_xlfn._xlws.FILTER(Table1[Old ID],Table1[Old ID]&lt;&gt;0),_xlfn._xlws.FILTER(Changelog!$C$2:$C$110,Changelog!$C$2:$C$110&lt;&gt;""),attendance__2[[#This Row],[ID]]),"")</f>
        <v/>
      </c>
      <c r="D1576" t="str">
        <f ca="1">IFERROR(_xlfn.IFNA(IF((A1576-FLOOR(A1576,100))&lt;10,"الخدام",LOOKUP(FLOOR(A1576,100),Table2[ID start],Table2[Class])),"الخدام"),"")</f>
        <v/>
      </c>
    </row>
    <row r="1577" spans="1:4" x14ac:dyDescent="0.25">
      <c r="A1577" t="str" cm="1">
        <f t="array" aca="1" ref="A15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" t="str">
        <f ca="1">IFERROR(_xlfn.IFNA(IF((A1577-FLOOR(A1577,100))&lt;10,"الخدام",LOOKUP(FLOOR(A1577,100),Table2[ID start],Table2[Class])),"الخدام"),"")</f>
        <v/>
      </c>
    </row>
    <row r="1578" spans="1:4" x14ac:dyDescent="0.25">
      <c r="A1578" t="str" cm="1">
        <f t="array" aca="1" ref="A1578" ca="1">IFERROR(_xlfn.XLOOKUP(attendance__2[[#This Row],[ID]],_xlfn._xlws.FILTER(Table1[Old ID],Table1[Old ID]&lt;&gt;0),_xlfn._xlws.FILTER(Changelog!$C$2:$C$110,Changelog!$C$2:$C$110&lt;&gt;""),attendance__2[[#This Row],[ID]]),"")</f>
        <v/>
      </c>
      <c r="D1578" t="str">
        <f ca="1">IFERROR(_xlfn.IFNA(IF((A1578-FLOOR(A1578,100))&lt;10,"الخدام",LOOKUP(FLOOR(A1578,100),Table2[ID start],Table2[Class])),"الخدام"),"")</f>
        <v/>
      </c>
    </row>
    <row r="1579" spans="1:4" x14ac:dyDescent="0.25">
      <c r="A1579" t="str" cm="1">
        <f t="array" aca="1" ref="A1579" ca="1">IFERROR(_xlfn.XLOOKUP(attendance__2[[#This Row],[ID]],_xlfn._xlws.FILTER(Table1[Old ID],Table1[Old ID]&lt;&gt;0),_xlfn._xlws.FILTER(Changelog!$C$2:$C$110,Changelog!$C$2:$C$110&lt;&gt;""),attendance__2[[#This Row],[ID]]),"")</f>
        <v/>
      </c>
      <c r="D1579" t="str">
        <f ca="1">IFERROR(_xlfn.IFNA(IF((A1579-FLOOR(A1579,100))&lt;10,"الخدام",LOOKUP(FLOOR(A1579,100),Table2[ID start],Table2[Class])),"الخدام"),"")</f>
        <v/>
      </c>
    </row>
    <row r="1580" spans="1:4" x14ac:dyDescent="0.25">
      <c r="A1580" t="str" cm="1">
        <f t="array" aca="1" ref="A1580" ca="1">IFERROR(_xlfn.XLOOKUP(attendance__2[[#This Row],[ID]],_xlfn._xlws.FILTER(Table1[Old ID],Table1[Old ID]&lt;&gt;0),_xlfn._xlws.FILTER(Changelog!$C$2:$C$110,Changelog!$C$2:$C$110&lt;&gt;""),attendance__2[[#This Row],[ID]]),"")</f>
        <v/>
      </c>
      <c r="D1580" t="str">
        <f ca="1">IFERROR(_xlfn.IFNA(IF((A1580-FLOOR(A1580,100))&lt;10,"الخدام",LOOKUP(FLOOR(A1580,100),Table2[ID start],Table2[Class])),"الخدام"),"")</f>
        <v/>
      </c>
    </row>
    <row r="1581" spans="1:4" x14ac:dyDescent="0.25">
      <c r="A1581" t="str" cm="1">
        <f t="array" aca="1" ref="A1581" ca="1">IFERROR(_xlfn.XLOOKUP(attendance__2[[#This Row],[ID]],_xlfn._xlws.FILTER(Table1[Old ID],Table1[Old ID]&lt;&gt;0),_xlfn._xlws.FILTER(Changelog!$C$2:$C$110,Changelog!$C$2:$C$110&lt;&gt;""),attendance__2[[#This Row],[ID]]),"")</f>
        <v/>
      </c>
      <c r="D1581" t="str">
        <f ca="1">IFERROR(_xlfn.IFNA(IF((A1581-FLOOR(A1581,100))&lt;10,"الخدام",LOOKUP(FLOOR(A1581,100),Table2[ID start],Table2[Class])),"الخدام"),"")</f>
        <v/>
      </c>
    </row>
    <row r="1582" spans="1:4" x14ac:dyDescent="0.25">
      <c r="A1582" t="str" cm="1">
        <f t="array" aca="1" ref="A1582" ca="1">IFERROR(_xlfn.XLOOKUP(attendance__2[[#This Row],[ID]],_xlfn._xlws.FILTER(Table1[Old ID],Table1[Old ID]&lt;&gt;0),_xlfn._xlws.FILTER(Changelog!$C$2:$C$110,Changelog!$C$2:$C$110&lt;&gt;""),attendance__2[[#This Row],[ID]]),"")</f>
        <v/>
      </c>
      <c r="D1582" t="str">
        <f ca="1">IFERROR(_xlfn.IFNA(IF((A1582-FLOOR(A1582,100))&lt;10,"الخدام",LOOKUP(FLOOR(A1582,100),Table2[ID start],Table2[Class])),"الخدام"),"")</f>
        <v/>
      </c>
    </row>
    <row r="1583" spans="1:4" x14ac:dyDescent="0.25">
      <c r="A1583" t="str" cm="1">
        <f t="array" aca="1" ref="A1583" ca="1">IFERROR(_xlfn.XLOOKUP(attendance__2[[#This Row],[ID]],_xlfn._xlws.FILTER(Table1[Old ID],Table1[Old ID]&lt;&gt;0),_xlfn._xlws.FILTER(Changelog!$C$2:$C$110,Changelog!$C$2:$C$110&lt;&gt;""),attendance__2[[#This Row],[ID]]),"")</f>
        <v/>
      </c>
      <c r="D1583" t="str">
        <f ca="1">IFERROR(_xlfn.IFNA(IF((A1583-FLOOR(A1583,100))&lt;10,"الخدام",LOOKUP(FLOOR(A1583,100),Table2[ID start],Table2[Class])),"الخدام"),"")</f>
        <v/>
      </c>
    </row>
    <row r="1584" spans="1:4" x14ac:dyDescent="0.25">
      <c r="A1584" t="str" cm="1">
        <f t="array" aca="1" ref="A1584" ca="1">IFERROR(_xlfn.XLOOKUP(attendance__2[[#This Row],[ID]],_xlfn._xlws.FILTER(Table1[Old ID],Table1[Old ID]&lt;&gt;0),_xlfn._xlws.FILTER(Changelog!$C$2:$C$110,Changelog!$C$2:$C$110&lt;&gt;""),attendance__2[[#This Row],[ID]]),"")</f>
        <v/>
      </c>
      <c r="D1584" t="str">
        <f ca="1">IFERROR(_xlfn.IFNA(IF((A1584-FLOOR(A1584,100))&lt;10,"الخدام",LOOKUP(FLOOR(A1584,100),Table2[ID start],Table2[Class])),"الخدام"),"")</f>
        <v/>
      </c>
    </row>
    <row r="1585" spans="1:4" x14ac:dyDescent="0.25">
      <c r="A1585" t="str" cm="1">
        <f t="array" aca="1" ref="A1585" ca="1">IFERROR(_xlfn.XLOOKUP(attendance__2[[#This Row],[ID]],_xlfn._xlws.FILTER(Table1[Old ID],Table1[Old ID]&lt;&gt;0),_xlfn._xlws.FILTER(Changelog!$C$2:$C$110,Changelog!$C$2:$C$110&lt;&gt;""),attendance__2[[#This Row],[ID]]),"")</f>
        <v/>
      </c>
      <c r="D1585" t="str">
        <f ca="1">IFERROR(_xlfn.IFNA(IF((A1585-FLOOR(A1585,100))&lt;10,"الخدام",LOOKUP(FLOOR(A1585,100),Table2[ID start],Table2[Class])),"الخدام"),"")</f>
        <v/>
      </c>
    </row>
    <row r="1586" spans="1:4" x14ac:dyDescent="0.25">
      <c r="A1586" t="str" cm="1">
        <f t="array" aca="1" ref="A1586" ca="1">IFERROR(_xlfn.XLOOKUP(attendance__2[[#This Row],[ID]],_xlfn._xlws.FILTER(Table1[Old ID],Table1[Old ID]&lt;&gt;0),_xlfn._xlws.FILTER(Changelog!$C$2:$C$110,Changelog!$C$2:$C$110&lt;&gt;""),attendance__2[[#This Row],[ID]]),"")</f>
        <v/>
      </c>
      <c r="D1586" t="str">
        <f ca="1">IFERROR(_xlfn.IFNA(IF((A1586-FLOOR(A1586,100))&lt;10,"الخدام",LOOKUP(FLOOR(A1586,100),Table2[ID start],Table2[Class])),"الخدام"),"")</f>
        <v/>
      </c>
    </row>
    <row r="1587" spans="1:4" x14ac:dyDescent="0.25">
      <c r="A1587" t="str" cm="1">
        <f t="array" aca="1" ref="A1587" ca="1">IFERROR(_xlfn.XLOOKUP(attendance__2[[#This Row],[ID]],_xlfn._xlws.FILTER(Table1[Old ID],Table1[Old ID]&lt;&gt;0),_xlfn._xlws.FILTER(Changelog!$C$2:$C$110,Changelog!$C$2:$C$110&lt;&gt;""),attendance__2[[#This Row],[ID]]),"")</f>
        <v/>
      </c>
      <c r="D1587" t="str">
        <f ca="1">IFERROR(_xlfn.IFNA(IF((A1587-FLOOR(A1587,100))&lt;10,"الخدام",LOOKUP(FLOOR(A1587,100),Table2[ID start],Table2[Class])),"الخدام"),"")</f>
        <v/>
      </c>
    </row>
    <row r="1588" spans="1:4" x14ac:dyDescent="0.25">
      <c r="A1588" t="str" cm="1">
        <f t="array" aca="1" ref="A15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" t="str">
        <f ca="1">IFERROR(_xlfn.IFNA(IF((A1588-FLOOR(A1588,100))&lt;10,"الخدام",LOOKUP(FLOOR(A1588,100),Table2[ID start],Table2[Class])),"الخدام"),"")</f>
        <v/>
      </c>
    </row>
    <row r="1589" spans="1:4" x14ac:dyDescent="0.25">
      <c r="A1589" t="str" cm="1">
        <f t="array" aca="1" ref="A1589" ca="1">IFERROR(_xlfn.XLOOKUP(attendance__2[[#This Row],[ID]],_xlfn._xlws.FILTER(Table1[Old ID],Table1[Old ID]&lt;&gt;0),_xlfn._xlws.FILTER(Changelog!$C$2:$C$110,Changelog!$C$2:$C$110&lt;&gt;""),attendance__2[[#This Row],[ID]]),"")</f>
        <v/>
      </c>
      <c r="D1589" t="str">
        <f ca="1">IFERROR(_xlfn.IFNA(IF((A1589-FLOOR(A1589,100))&lt;10,"الخدام",LOOKUP(FLOOR(A1589,100),Table2[ID start],Table2[Class])),"الخدام"),"")</f>
        <v/>
      </c>
    </row>
    <row r="1590" spans="1:4" x14ac:dyDescent="0.25">
      <c r="A1590" t="str" cm="1">
        <f t="array" aca="1" ref="A1590" ca="1">IFERROR(_xlfn.XLOOKUP(attendance__2[[#This Row],[ID]],_xlfn._xlws.FILTER(Table1[Old ID],Table1[Old ID]&lt;&gt;0),_xlfn._xlws.FILTER(Changelog!$C$2:$C$110,Changelog!$C$2:$C$110&lt;&gt;""),attendance__2[[#This Row],[ID]]),"")</f>
        <v/>
      </c>
      <c r="D1590" t="str">
        <f ca="1">IFERROR(_xlfn.IFNA(IF((A1590-FLOOR(A1590,100))&lt;10,"الخدام",LOOKUP(FLOOR(A1590,100),Table2[ID start],Table2[Class])),"الخدام"),"")</f>
        <v/>
      </c>
    </row>
    <row r="1591" spans="1:4" x14ac:dyDescent="0.25">
      <c r="A1591" t="str" cm="1">
        <f t="array" aca="1" ref="A1591" ca="1">IFERROR(_xlfn.XLOOKUP(attendance__2[[#This Row],[ID]],_xlfn._xlws.FILTER(Table1[Old ID],Table1[Old ID]&lt;&gt;0),_xlfn._xlws.FILTER(Changelog!$C$2:$C$110,Changelog!$C$2:$C$110&lt;&gt;""),attendance__2[[#This Row],[ID]]),"")</f>
        <v/>
      </c>
      <c r="D1591" t="str">
        <f ca="1">IFERROR(_xlfn.IFNA(IF((A1591-FLOOR(A1591,100))&lt;10,"الخدام",LOOKUP(FLOOR(A1591,100),Table2[ID start],Table2[Class])),"الخدام"),"")</f>
        <v/>
      </c>
    </row>
    <row r="1592" spans="1:4" x14ac:dyDescent="0.25">
      <c r="A1592" t="str" cm="1">
        <f t="array" aca="1" ref="A1592" ca="1">IFERROR(_xlfn.XLOOKUP(attendance__2[[#This Row],[ID]],_xlfn._xlws.FILTER(Table1[Old ID],Table1[Old ID]&lt;&gt;0),_xlfn._xlws.FILTER(Changelog!$C$2:$C$110,Changelog!$C$2:$C$110&lt;&gt;""),attendance__2[[#This Row],[ID]]),"")</f>
        <v/>
      </c>
      <c r="D1592" t="str">
        <f ca="1">IFERROR(_xlfn.IFNA(IF((A1592-FLOOR(A1592,100))&lt;10,"الخدام",LOOKUP(FLOOR(A1592,100),Table2[ID start],Table2[Class])),"الخدام"),"")</f>
        <v/>
      </c>
    </row>
    <row r="1593" spans="1:4" x14ac:dyDescent="0.25">
      <c r="A1593" t="str" cm="1">
        <f t="array" aca="1" ref="A1593" ca="1">IFERROR(_xlfn.XLOOKUP(attendance__2[[#This Row],[ID]],_xlfn._xlws.FILTER(Table1[Old ID],Table1[Old ID]&lt;&gt;0),_xlfn._xlws.FILTER(Changelog!$C$2:$C$110,Changelog!$C$2:$C$110&lt;&gt;""),attendance__2[[#This Row],[ID]]),"")</f>
        <v/>
      </c>
      <c r="D1593" t="str">
        <f ca="1">IFERROR(_xlfn.IFNA(IF((A1593-FLOOR(A1593,100))&lt;10,"الخدام",LOOKUP(FLOOR(A1593,100),Table2[ID start],Table2[Class])),"الخدام"),"")</f>
        <v/>
      </c>
    </row>
    <row r="1594" spans="1:4" x14ac:dyDescent="0.25">
      <c r="A1594" t="str" cm="1">
        <f t="array" aca="1" ref="A1594" ca="1">IFERROR(_xlfn.XLOOKUP(attendance__2[[#This Row],[ID]],_xlfn._xlws.FILTER(Table1[Old ID],Table1[Old ID]&lt;&gt;0),_xlfn._xlws.FILTER(Changelog!$C$2:$C$110,Changelog!$C$2:$C$110&lt;&gt;""),attendance__2[[#This Row],[ID]]),"")</f>
        <v/>
      </c>
      <c r="D1594" t="str">
        <f ca="1">IFERROR(_xlfn.IFNA(IF((A1594-FLOOR(A1594,100))&lt;10,"الخدام",LOOKUP(FLOOR(A1594,100),Table2[ID start],Table2[Class])),"الخدام"),"")</f>
        <v/>
      </c>
    </row>
    <row r="1595" spans="1:4" x14ac:dyDescent="0.25">
      <c r="A1595" t="str" cm="1">
        <f t="array" aca="1" ref="A1595" ca="1">IFERROR(_xlfn.XLOOKUP(attendance__2[[#This Row],[ID]],_xlfn._xlws.FILTER(Table1[Old ID],Table1[Old ID]&lt;&gt;0),_xlfn._xlws.FILTER(Changelog!$C$2:$C$110,Changelog!$C$2:$C$110&lt;&gt;""),attendance__2[[#This Row],[ID]]),"")</f>
        <v/>
      </c>
      <c r="D1595" t="str">
        <f ca="1">IFERROR(_xlfn.IFNA(IF((A1595-FLOOR(A1595,100))&lt;10,"الخدام",LOOKUP(FLOOR(A1595,100),Table2[ID start],Table2[Class])),"الخدام"),"")</f>
        <v/>
      </c>
    </row>
    <row r="1596" spans="1:4" x14ac:dyDescent="0.25">
      <c r="A1596" t="str" cm="1">
        <f t="array" aca="1" ref="A1596" ca="1">IFERROR(_xlfn.XLOOKUP(attendance__2[[#This Row],[ID]],_xlfn._xlws.FILTER(Table1[Old ID],Table1[Old ID]&lt;&gt;0),_xlfn._xlws.FILTER(Changelog!$C$2:$C$110,Changelog!$C$2:$C$110&lt;&gt;""),attendance__2[[#This Row],[ID]]),"")</f>
        <v/>
      </c>
      <c r="D1596" t="str">
        <f ca="1">IFERROR(_xlfn.IFNA(IF((A1596-FLOOR(A1596,100))&lt;10,"الخدام",LOOKUP(FLOOR(A1596,100),Table2[ID start],Table2[Class])),"الخدام"),"")</f>
        <v/>
      </c>
    </row>
    <row r="1597" spans="1:4" x14ac:dyDescent="0.25">
      <c r="A1597" t="str" cm="1">
        <f t="array" aca="1" ref="A1597" ca="1">IFERROR(_xlfn.XLOOKUP(attendance__2[[#This Row],[ID]],_xlfn._xlws.FILTER(Table1[Old ID],Table1[Old ID]&lt;&gt;0),_xlfn._xlws.FILTER(Changelog!$C$2:$C$110,Changelog!$C$2:$C$110&lt;&gt;""),attendance__2[[#This Row],[ID]]),"")</f>
        <v/>
      </c>
      <c r="D1597" t="str">
        <f ca="1">IFERROR(_xlfn.IFNA(IF((A1597-FLOOR(A1597,100))&lt;10,"الخدام",LOOKUP(FLOOR(A1597,100),Table2[ID start],Table2[Class])),"الخدام"),"")</f>
        <v/>
      </c>
    </row>
    <row r="1598" spans="1:4" x14ac:dyDescent="0.25">
      <c r="A1598" t="str" cm="1">
        <f t="array" aca="1" ref="A1598" ca="1">IFERROR(_xlfn.XLOOKUP(attendance__2[[#This Row],[ID]],_xlfn._xlws.FILTER(Table1[Old ID],Table1[Old ID]&lt;&gt;0),_xlfn._xlws.FILTER(Changelog!$C$2:$C$110,Changelog!$C$2:$C$110&lt;&gt;""),attendance__2[[#This Row],[ID]]),"")</f>
        <v/>
      </c>
      <c r="D1598" t="str">
        <f ca="1">IFERROR(_xlfn.IFNA(IF((A1598-FLOOR(A1598,100))&lt;10,"الخدام",LOOKUP(FLOOR(A1598,100),Table2[ID start],Table2[Class])),"الخدام"),"")</f>
        <v/>
      </c>
    </row>
    <row r="1599" spans="1:4" x14ac:dyDescent="0.25">
      <c r="A1599" t="str" cm="1">
        <f t="array" aca="1" ref="A15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" t="str">
        <f ca="1">IFERROR(_xlfn.IFNA(IF((A1599-FLOOR(A1599,100))&lt;10,"الخدام",LOOKUP(FLOOR(A1599,100),Table2[ID start],Table2[Class])),"الخدام"),"")</f>
        <v/>
      </c>
    </row>
    <row r="1600" spans="1:4" x14ac:dyDescent="0.25">
      <c r="A1600" t="str" cm="1">
        <f t="array" aca="1" ref="A16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" t="str">
        <f ca="1">IFERROR(_xlfn.IFNA(IF((A1600-FLOOR(A1600,100))&lt;10,"الخدام",LOOKUP(FLOOR(A1600,100),Table2[ID start],Table2[Class])),"الخدام"),"")</f>
        <v/>
      </c>
    </row>
    <row r="1601" spans="1:4" x14ac:dyDescent="0.25">
      <c r="A1601" t="str" cm="1">
        <f t="array" aca="1" ref="A1601" ca="1">IFERROR(_xlfn.XLOOKUP(attendance__2[[#This Row],[ID]],_xlfn._xlws.FILTER(Table1[Old ID],Table1[Old ID]&lt;&gt;0),_xlfn._xlws.FILTER(Changelog!$C$2:$C$110,Changelog!$C$2:$C$110&lt;&gt;""),attendance__2[[#This Row],[ID]]),"")</f>
        <v/>
      </c>
      <c r="D1601" t="str">
        <f ca="1">IFERROR(_xlfn.IFNA(IF((A1601-FLOOR(A1601,100))&lt;10,"الخدام",LOOKUP(FLOOR(A1601,100),Table2[ID start],Table2[Class])),"الخدام"),"")</f>
        <v/>
      </c>
    </row>
    <row r="1602" spans="1:4" x14ac:dyDescent="0.25">
      <c r="A1602" t="str" cm="1">
        <f t="array" aca="1" ref="A1602" ca="1">IFERROR(_xlfn.XLOOKUP(attendance__2[[#This Row],[ID]],_xlfn._xlws.FILTER(Table1[Old ID],Table1[Old ID]&lt;&gt;0),_xlfn._xlws.FILTER(Changelog!$C$2:$C$110,Changelog!$C$2:$C$110&lt;&gt;""),attendance__2[[#This Row],[ID]]),"")</f>
        <v/>
      </c>
      <c r="D1602" t="str">
        <f ca="1">IFERROR(_xlfn.IFNA(IF((A1602-FLOOR(A1602,100))&lt;10,"الخدام",LOOKUP(FLOOR(A1602,100),Table2[ID start],Table2[Class])),"الخدام"),"")</f>
        <v/>
      </c>
    </row>
    <row r="1603" spans="1:4" x14ac:dyDescent="0.25">
      <c r="A1603" t="str" cm="1">
        <f t="array" aca="1" ref="A1603" ca="1">IFERROR(_xlfn.XLOOKUP(attendance__2[[#This Row],[ID]],_xlfn._xlws.FILTER(Table1[Old ID],Table1[Old ID]&lt;&gt;0),_xlfn._xlws.FILTER(Changelog!$C$2:$C$110,Changelog!$C$2:$C$110&lt;&gt;""),attendance__2[[#This Row],[ID]]),"")</f>
        <v/>
      </c>
      <c r="D1603" t="str">
        <f ca="1">IFERROR(_xlfn.IFNA(IF((A1603-FLOOR(A1603,100))&lt;10,"الخدام",LOOKUP(FLOOR(A1603,100),Table2[ID start],Table2[Class])),"الخدام"),"")</f>
        <v/>
      </c>
    </row>
    <row r="1604" spans="1:4" x14ac:dyDescent="0.25">
      <c r="A1604" t="str" cm="1">
        <f t="array" aca="1" ref="A1604" ca="1">IFERROR(_xlfn.XLOOKUP(attendance__2[[#This Row],[ID]],_xlfn._xlws.FILTER(Table1[Old ID],Table1[Old ID]&lt;&gt;0),_xlfn._xlws.FILTER(Changelog!$C$2:$C$110,Changelog!$C$2:$C$110&lt;&gt;""),attendance__2[[#This Row],[ID]]),"")</f>
        <v/>
      </c>
      <c r="D1604" t="str">
        <f ca="1">IFERROR(_xlfn.IFNA(IF((A1604-FLOOR(A1604,100))&lt;10,"الخدام",LOOKUP(FLOOR(A1604,100),Table2[ID start],Table2[Class])),"الخدام"),"")</f>
        <v/>
      </c>
    </row>
    <row r="1605" spans="1:4" x14ac:dyDescent="0.25">
      <c r="A1605" t="str" cm="1">
        <f t="array" aca="1" ref="A1605" ca="1">IFERROR(_xlfn.XLOOKUP(attendance__2[[#This Row],[ID]],_xlfn._xlws.FILTER(Table1[Old ID],Table1[Old ID]&lt;&gt;0),_xlfn._xlws.FILTER(Changelog!$C$2:$C$110,Changelog!$C$2:$C$110&lt;&gt;""),attendance__2[[#This Row],[ID]]),"")</f>
        <v/>
      </c>
      <c r="D1605" t="str">
        <f ca="1">IFERROR(_xlfn.IFNA(IF((A1605-FLOOR(A1605,100))&lt;10,"الخدام",LOOKUP(FLOOR(A1605,100),Table2[ID start],Table2[Class])),"الخدام"),"")</f>
        <v/>
      </c>
    </row>
    <row r="1606" spans="1:4" x14ac:dyDescent="0.25">
      <c r="A1606" t="str" cm="1">
        <f t="array" aca="1" ref="A1606" ca="1">IFERROR(_xlfn.XLOOKUP(attendance__2[[#This Row],[ID]],_xlfn._xlws.FILTER(Table1[Old ID],Table1[Old ID]&lt;&gt;0),_xlfn._xlws.FILTER(Changelog!$C$2:$C$110,Changelog!$C$2:$C$110&lt;&gt;""),attendance__2[[#This Row],[ID]]),"")</f>
        <v/>
      </c>
      <c r="D1606" t="str">
        <f ca="1">IFERROR(_xlfn.IFNA(IF((A1606-FLOOR(A1606,100))&lt;10,"الخدام",LOOKUP(FLOOR(A1606,100),Table2[ID start],Table2[Class])),"الخدام"),"")</f>
        <v/>
      </c>
    </row>
    <row r="1607" spans="1:4" x14ac:dyDescent="0.25">
      <c r="A1607" t="str" cm="1">
        <f t="array" aca="1" ref="A1607" ca="1">IFERROR(_xlfn.XLOOKUP(attendance__2[[#This Row],[ID]],_xlfn._xlws.FILTER(Table1[Old ID],Table1[Old ID]&lt;&gt;0),_xlfn._xlws.FILTER(Changelog!$C$2:$C$110,Changelog!$C$2:$C$110&lt;&gt;""),attendance__2[[#This Row],[ID]]),"")</f>
        <v/>
      </c>
      <c r="D1607" t="str">
        <f ca="1">IFERROR(_xlfn.IFNA(IF((A1607-FLOOR(A1607,100))&lt;10,"الخدام",LOOKUP(FLOOR(A1607,100),Table2[ID start],Table2[Class])),"الخدام"),"")</f>
        <v/>
      </c>
    </row>
    <row r="1608" spans="1:4" x14ac:dyDescent="0.25">
      <c r="A1608" t="str" cm="1">
        <f t="array" aca="1" ref="A1608" ca="1">IFERROR(_xlfn.XLOOKUP(attendance__2[[#This Row],[ID]],_xlfn._xlws.FILTER(Table1[Old ID],Table1[Old ID]&lt;&gt;0),_xlfn._xlws.FILTER(Changelog!$C$2:$C$110,Changelog!$C$2:$C$110&lt;&gt;""),attendance__2[[#This Row],[ID]]),"")</f>
        <v/>
      </c>
      <c r="D1608" t="str">
        <f ca="1">IFERROR(_xlfn.IFNA(IF((A1608-FLOOR(A1608,100))&lt;10,"الخدام",LOOKUP(FLOOR(A1608,100),Table2[ID start],Table2[Class])),"الخدام"),"")</f>
        <v/>
      </c>
    </row>
    <row r="1609" spans="1:4" x14ac:dyDescent="0.25">
      <c r="A1609" t="str" cm="1">
        <f t="array" aca="1" ref="A1609" ca="1">IFERROR(_xlfn.XLOOKUP(attendance__2[[#This Row],[ID]],_xlfn._xlws.FILTER(Table1[Old ID],Table1[Old ID]&lt;&gt;0),_xlfn._xlws.FILTER(Changelog!$C$2:$C$110,Changelog!$C$2:$C$110&lt;&gt;""),attendance__2[[#This Row],[ID]]),"")</f>
        <v/>
      </c>
      <c r="D1609" t="str">
        <f ca="1">IFERROR(_xlfn.IFNA(IF((A1609-FLOOR(A1609,100))&lt;10,"الخدام",LOOKUP(FLOOR(A1609,100),Table2[ID start],Table2[Class])),"الخدام"),"")</f>
        <v/>
      </c>
    </row>
    <row r="1610" spans="1:4" x14ac:dyDescent="0.25">
      <c r="A1610" t="str" cm="1">
        <f t="array" aca="1" ref="A1610" ca="1">IFERROR(_xlfn.XLOOKUP(attendance__2[[#This Row],[ID]],_xlfn._xlws.FILTER(Table1[Old ID],Table1[Old ID]&lt;&gt;0),_xlfn._xlws.FILTER(Changelog!$C$2:$C$110,Changelog!$C$2:$C$110&lt;&gt;""),attendance__2[[#This Row],[ID]]),"")</f>
        <v/>
      </c>
      <c r="D1610" t="str">
        <f ca="1">IFERROR(_xlfn.IFNA(IF((A1610-FLOOR(A1610,100))&lt;10,"الخدام",LOOKUP(FLOOR(A1610,100),Table2[ID start],Table2[Class])),"الخدام"),"")</f>
        <v/>
      </c>
    </row>
    <row r="1611" spans="1:4" x14ac:dyDescent="0.25">
      <c r="A1611" t="str" cm="1">
        <f t="array" aca="1" ref="A16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" t="str">
        <f ca="1">IFERROR(_xlfn.IFNA(IF((A1611-FLOOR(A1611,100))&lt;10,"الخدام",LOOKUP(FLOOR(A1611,100),Table2[ID start],Table2[Class])),"الخدام"),"")</f>
        <v/>
      </c>
    </row>
    <row r="1612" spans="1:4" x14ac:dyDescent="0.25">
      <c r="A1612" t="str" cm="1">
        <f t="array" aca="1" ref="A1612" ca="1">IFERROR(_xlfn.XLOOKUP(attendance__2[[#This Row],[ID]],_xlfn._xlws.FILTER(Table1[Old ID],Table1[Old ID]&lt;&gt;0),_xlfn._xlws.FILTER(Changelog!$C$2:$C$110,Changelog!$C$2:$C$110&lt;&gt;""),attendance__2[[#This Row],[ID]]),"")</f>
        <v/>
      </c>
      <c r="D1612" t="str">
        <f ca="1">IFERROR(_xlfn.IFNA(IF((A1612-FLOOR(A1612,100))&lt;10,"الخدام",LOOKUP(FLOOR(A1612,100),Table2[ID start],Table2[Class])),"الخدام"),"")</f>
        <v/>
      </c>
    </row>
    <row r="1613" spans="1:4" x14ac:dyDescent="0.25">
      <c r="A1613" t="str" cm="1">
        <f t="array" aca="1" ref="A1613" ca="1">IFERROR(_xlfn.XLOOKUP(attendance__2[[#This Row],[ID]],_xlfn._xlws.FILTER(Table1[Old ID],Table1[Old ID]&lt;&gt;0),_xlfn._xlws.FILTER(Changelog!$C$2:$C$110,Changelog!$C$2:$C$110&lt;&gt;""),attendance__2[[#This Row],[ID]]),"")</f>
        <v/>
      </c>
      <c r="D1613" t="str">
        <f ca="1">IFERROR(_xlfn.IFNA(IF((A1613-FLOOR(A1613,100))&lt;10,"الخدام",LOOKUP(FLOOR(A1613,100),Table2[ID start],Table2[Class])),"الخدام"),"")</f>
        <v/>
      </c>
    </row>
    <row r="1614" spans="1:4" x14ac:dyDescent="0.25">
      <c r="A1614" t="str" cm="1">
        <f t="array" aca="1" ref="A1614" ca="1">IFERROR(_xlfn.XLOOKUP(attendance__2[[#This Row],[ID]],_xlfn._xlws.FILTER(Table1[Old ID],Table1[Old ID]&lt;&gt;0),_xlfn._xlws.FILTER(Changelog!$C$2:$C$110,Changelog!$C$2:$C$110&lt;&gt;""),attendance__2[[#This Row],[ID]]),"")</f>
        <v/>
      </c>
      <c r="D1614" t="str">
        <f ca="1">IFERROR(_xlfn.IFNA(IF((A1614-FLOOR(A1614,100))&lt;10,"الخدام",LOOKUP(FLOOR(A1614,100),Table2[ID start],Table2[Class])),"الخدام"),"")</f>
        <v/>
      </c>
    </row>
    <row r="1615" spans="1:4" x14ac:dyDescent="0.25">
      <c r="A1615" t="str" cm="1">
        <f t="array" aca="1" ref="A1615" ca="1">IFERROR(_xlfn.XLOOKUP(attendance__2[[#This Row],[ID]],_xlfn._xlws.FILTER(Table1[Old ID],Table1[Old ID]&lt;&gt;0),_xlfn._xlws.FILTER(Changelog!$C$2:$C$110,Changelog!$C$2:$C$110&lt;&gt;""),attendance__2[[#This Row],[ID]]),"")</f>
        <v/>
      </c>
      <c r="D1615" t="str">
        <f ca="1">IFERROR(_xlfn.IFNA(IF((A1615-FLOOR(A1615,100))&lt;10,"الخدام",LOOKUP(FLOOR(A1615,100),Table2[ID start],Table2[Class])),"الخدام"),"")</f>
        <v/>
      </c>
    </row>
    <row r="1616" spans="1:4" x14ac:dyDescent="0.25">
      <c r="A1616" t="str" cm="1">
        <f t="array" aca="1" ref="A1616" ca="1">IFERROR(_xlfn.XLOOKUP(attendance__2[[#This Row],[ID]],_xlfn._xlws.FILTER(Table1[Old ID],Table1[Old ID]&lt;&gt;0),_xlfn._xlws.FILTER(Changelog!$C$2:$C$110,Changelog!$C$2:$C$110&lt;&gt;""),attendance__2[[#This Row],[ID]]),"")</f>
        <v/>
      </c>
      <c r="D1616" t="str">
        <f ca="1">IFERROR(_xlfn.IFNA(IF((A1616-FLOOR(A1616,100))&lt;10,"الخدام",LOOKUP(FLOOR(A1616,100),Table2[ID start],Table2[Class])),"الخدام"),"")</f>
        <v/>
      </c>
    </row>
    <row r="1617" spans="1:4" x14ac:dyDescent="0.25">
      <c r="A1617" t="str" cm="1">
        <f t="array" aca="1" ref="A1617" ca="1">IFERROR(_xlfn.XLOOKUP(attendance__2[[#This Row],[ID]],_xlfn._xlws.FILTER(Table1[Old ID],Table1[Old ID]&lt;&gt;0),_xlfn._xlws.FILTER(Changelog!$C$2:$C$110,Changelog!$C$2:$C$110&lt;&gt;""),attendance__2[[#This Row],[ID]]),"")</f>
        <v/>
      </c>
      <c r="D1617" t="str">
        <f ca="1">IFERROR(_xlfn.IFNA(IF((A1617-FLOOR(A1617,100))&lt;10,"الخدام",LOOKUP(FLOOR(A1617,100),Table2[ID start],Table2[Class])),"الخدام"),"")</f>
        <v/>
      </c>
    </row>
    <row r="1618" spans="1:4" x14ac:dyDescent="0.25">
      <c r="A1618" t="str" cm="1">
        <f t="array" aca="1" ref="A1618" ca="1">IFERROR(_xlfn.XLOOKUP(attendance__2[[#This Row],[ID]],_xlfn._xlws.FILTER(Table1[Old ID],Table1[Old ID]&lt;&gt;0),_xlfn._xlws.FILTER(Changelog!$C$2:$C$110,Changelog!$C$2:$C$110&lt;&gt;""),attendance__2[[#This Row],[ID]]),"")</f>
        <v/>
      </c>
      <c r="D1618" t="str">
        <f ca="1">IFERROR(_xlfn.IFNA(IF((A1618-FLOOR(A1618,100))&lt;10,"الخدام",LOOKUP(FLOOR(A1618,100),Table2[ID start],Table2[Class])),"الخدام"),"")</f>
        <v/>
      </c>
    </row>
    <row r="1619" spans="1:4" x14ac:dyDescent="0.25">
      <c r="A1619" t="str" cm="1">
        <f t="array" aca="1" ref="A1619" ca="1">IFERROR(_xlfn.XLOOKUP(attendance__2[[#This Row],[ID]],_xlfn._xlws.FILTER(Table1[Old ID],Table1[Old ID]&lt;&gt;0),_xlfn._xlws.FILTER(Changelog!$C$2:$C$110,Changelog!$C$2:$C$110&lt;&gt;""),attendance__2[[#This Row],[ID]]),"")</f>
        <v/>
      </c>
      <c r="D1619" t="str">
        <f ca="1">IFERROR(_xlfn.IFNA(IF((A1619-FLOOR(A1619,100))&lt;10,"الخدام",LOOKUP(FLOOR(A1619,100),Table2[ID start],Table2[Class])),"الخدام"),"")</f>
        <v/>
      </c>
    </row>
    <row r="1620" spans="1:4" x14ac:dyDescent="0.25">
      <c r="A1620" t="str" cm="1">
        <f t="array" aca="1" ref="A1620" ca="1">IFERROR(_xlfn.XLOOKUP(attendance__2[[#This Row],[ID]],_xlfn._xlws.FILTER(Table1[Old ID],Table1[Old ID]&lt;&gt;0),_xlfn._xlws.FILTER(Changelog!$C$2:$C$110,Changelog!$C$2:$C$110&lt;&gt;""),attendance__2[[#This Row],[ID]]),"")</f>
        <v/>
      </c>
      <c r="D1620" t="str">
        <f ca="1">IFERROR(_xlfn.IFNA(IF((A1620-FLOOR(A1620,100))&lt;10,"الخدام",LOOKUP(FLOOR(A1620,100),Table2[ID start],Table2[Class])),"الخدام"),"")</f>
        <v/>
      </c>
    </row>
    <row r="1621" spans="1:4" x14ac:dyDescent="0.25">
      <c r="A1621" t="str" cm="1">
        <f t="array" aca="1" ref="A1621" ca="1">IFERROR(_xlfn.XLOOKUP(attendance__2[[#This Row],[ID]],_xlfn._xlws.FILTER(Table1[Old ID],Table1[Old ID]&lt;&gt;0),_xlfn._xlws.FILTER(Changelog!$C$2:$C$110,Changelog!$C$2:$C$110&lt;&gt;""),attendance__2[[#This Row],[ID]]),"")</f>
        <v/>
      </c>
      <c r="D1621" t="str">
        <f ca="1">IFERROR(_xlfn.IFNA(IF((A1621-FLOOR(A1621,100))&lt;10,"الخدام",LOOKUP(FLOOR(A1621,100),Table2[ID start],Table2[Class])),"الخدام"),"")</f>
        <v/>
      </c>
    </row>
    <row r="1622" spans="1:4" x14ac:dyDescent="0.25">
      <c r="A1622" t="str" cm="1">
        <f t="array" aca="1" ref="A16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" t="str">
        <f ca="1">IFERROR(_xlfn.IFNA(IF((A1622-FLOOR(A1622,100))&lt;10,"الخدام",LOOKUP(FLOOR(A1622,100),Table2[ID start],Table2[Class])),"الخدام"),"")</f>
        <v/>
      </c>
    </row>
    <row r="1623" spans="1:4" x14ac:dyDescent="0.25">
      <c r="A1623" t="str" cm="1">
        <f t="array" aca="1" ref="A1623" ca="1">IFERROR(_xlfn.XLOOKUP(attendance__2[[#This Row],[ID]],_xlfn._xlws.FILTER(Table1[Old ID],Table1[Old ID]&lt;&gt;0),_xlfn._xlws.FILTER(Changelog!$C$2:$C$110,Changelog!$C$2:$C$110&lt;&gt;""),attendance__2[[#This Row],[ID]]),"")</f>
        <v/>
      </c>
      <c r="D1623" t="str">
        <f ca="1">IFERROR(_xlfn.IFNA(IF((A1623-FLOOR(A1623,100))&lt;10,"الخدام",LOOKUP(FLOOR(A1623,100),Table2[ID start],Table2[Class])),"الخدام"),"")</f>
        <v/>
      </c>
    </row>
    <row r="1624" spans="1:4" x14ac:dyDescent="0.25">
      <c r="A1624" t="str" cm="1">
        <f t="array" aca="1" ref="A1624" ca="1">IFERROR(_xlfn.XLOOKUP(attendance__2[[#This Row],[ID]],_xlfn._xlws.FILTER(Table1[Old ID],Table1[Old ID]&lt;&gt;0),_xlfn._xlws.FILTER(Changelog!$C$2:$C$110,Changelog!$C$2:$C$110&lt;&gt;""),attendance__2[[#This Row],[ID]]),"")</f>
        <v/>
      </c>
      <c r="D1624" t="str">
        <f ca="1">IFERROR(_xlfn.IFNA(IF((A1624-FLOOR(A1624,100))&lt;10,"الخدام",LOOKUP(FLOOR(A1624,100),Table2[ID start],Table2[Class])),"الخدام"),"")</f>
        <v/>
      </c>
    </row>
    <row r="1625" spans="1:4" x14ac:dyDescent="0.25">
      <c r="A1625" t="str" cm="1">
        <f t="array" aca="1" ref="A1625" ca="1">IFERROR(_xlfn.XLOOKUP(attendance__2[[#This Row],[ID]],_xlfn._xlws.FILTER(Table1[Old ID],Table1[Old ID]&lt;&gt;0),_xlfn._xlws.FILTER(Changelog!$C$2:$C$110,Changelog!$C$2:$C$110&lt;&gt;""),attendance__2[[#This Row],[ID]]),"")</f>
        <v/>
      </c>
      <c r="D1625" t="str">
        <f ca="1">IFERROR(_xlfn.IFNA(IF((A1625-FLOOR(A1625,100))&lt;10,"الخدام",LOOKUP(FLOOR(A1625,100),Table2[ID start],Table2[Class])),"الخدام"),"")</f>
        <v/>
      </c>
    </row>
    <row r="1626" spans="1:4" x14ac:dyDescent="0.25">
      <c r="A1626" t="str" cm="1">
        <f t="array" aca="1" ref="A1626" ca="1">IFERROR(_xlfn.XLOOKUP(attendance__2[[#This Row],[ID]],_xlfn._xlws.FILTER(Table1[Old ID],Table1[Old ID]&lt;&gt;0),_xlfn._xlws.FILTER(Changelog!$C$2:$C$110,Changelog!$C$2:$C$110&lt;&gt;""),attendance__2[[#This Row],[ID]]),"")</f>
        <v/>
      </c>
      <c r="D1626" t="str">
        <f ca="1">IFERROR(_xlfn.IFNA(IF((A1626-FLOOR(A1626,100))&lt;10,"الخدام",LOOKUP(FLOOR(A1626,100),Table2[ID start],Table2[Class])),"الخدام"),"")</f>
        <v/>
      </c>
    </row>
    <row r="1627" spans="1:4" x14ac:dyDescent="0.25">
      <c r="A1627" t="str" cm="1">
        <f t="array" aca="1" ref="A1627" ca="1">IFERROR(_xlfn.XLOOKUP(attendance__2[[#This Row],[ID]],_xlfn._xlws.FILTER(Table1[Old ID],Table1[Old ID]&lt;&gt;0),_xlfn._xlws.FILTER(Changelog!$C$2:$C$110,Changelog!$C$2:$C$110&lt;&gt;""),attendance__2[[#This Row],[ID]]),"")</f>
        <v/>
      </c>
      <c r="D1627" t="str">
        <f ca="1">IFERROR(_xlfn.IFNA(IF((A1627-FLOOR(A1627,100))&lt;10,"الخدام",LOOKUP(FLOOR(A1627,100),Table2[ID start],Table2[Class])),"الخدام"),"")</f>
        <v/>
      </c>
    </row>
    <row r="1628" spans="1:4" x14ac:dyDescent="0.25">
      <c r="A1628" t="str" cm="1">
        <f t="array" aca="1" ref="A1628" ca="1">IFERROR(_xlfn.XLOOKUP(attendance__2[[#This Row],[ID]],_xlfn._xlws.FILTER(Table1[Old ID],Table1[Old ID]&lt;&gt;0),_xlfn._xlws.FILTER(Changelog!$C$2:$C$110,Changelog!$C$2:$C$110&lt;&gt;""),attendance__2[[#This Row],[ID]]),"")</f>
        <v/>
      </c>
      <c r="D1628" t="str">
        <f ca="1">IFERROR(_xlfn.IFNA(IF((A1628-FLOOR(A1628,100))&lt;10,"الخدام",LOOKUP(FLOOR(A1628,100),Table2[ID start],Table2[Class])),"الخدام"),"")</f>
        <v/>
      </c>
    </row>
    <row r="1629" spans="1:4" x14ac:dyDescent="0.25">
      <c r="A1629" t="str" cm="1">
        <f t="array" aca="1" ref="A1629" ca="1">IFERROR(_xlfn.XLOOKUP(attendance__2[[#This Row],[ID]],_xlfn._xlws.FILTER(Table1[Old ID],Table1[Old ID]&lt;&gt;0),_xlfn._xlws.FILTER(Changelog!$C$2:$C$110,Changelog!$C$2:$C$110&lt;&gt;""),attendance__2[[#This Row],[ID]]),"")</f>
        <v/>
      </c>
      <c r="D1629" t="str">
        <f ca="1">IFERROR(_xlfn.IFNA(IF((A1629-FLOOR(A1629,100))&lt;10,"الخدام",LOOKUP(FLOOR(A1629,100),Table2[ID start],Table2[Class])),"الخدام"),"")</f>
        <v/>
      </c>
    </row>
    <row r="1630" spans="1:4" x14ac:dyDescent="0.25">
      <c r="A1630" t="str" cm="1">
        <f t="array" aca="1" ref="A1630" ca="1">IFERROR(_xlfn.XLOOKUP(attendance__2[[#This Row],[ID]],_xlfn._xlws.FILTER(Table1[Old ID],Table1[Old ID]&lt;&gt;0),_xlfn._xlws.FILTER(Changelog!$C$2:$C$110,Changelog!$C$2:$C$110&lt;&gt;""),attendance__2[[#This Row],[ID]]),"")</f>
        <v/>
      </c>
      <c r="D1630" t="str">
        <f ca="1">IFERROR(_xlfn.IFNA(IF((A1630-FLOOR(A1630,100))&lt;10,"الخدام",LOOKUP(FLOOR(A1630,100),Table2[ID start],Table2[Class])),"الخدام"),"")</f>
        <v/>
      </c>
    </row>
    <row r="1631" spans="1:4" x14ac:dyDescent="0.25">
      <c r="A1631" t="str" cm="1">
        <f t="array" aca="1" ref="A1631" ca="1">IFERROR(_xlfn.XLOOKUP(attendance__2[[#This Row],[ID]],_xlfn._xlws.FILTER(Table1[Old ID],Table1[Old ID]&lt;&gt;0),_xlfn._xlws.FILTER(Changelog!$C$2:$C$110,Changelog!$C$2:$C$110&lt;&gt;""),attendance__2[[#This Row],[ID]]),"")</f>
        <v/>
      </c>
      <c r="D1631" t="str">
        <f ca="1">IFERROR(_xlfn.IFNA(IF((A1631-FLOOR(A1631,100))&lt;10,"الخدام",LOOKUP(FLOOR(A1631,100),Table2[ID start],Table2[Class])),"الخدام"),"")</f>
        <v/>
      </c>
    </row>
    <row r="1632" spans="1:4" x14ac:dyDescent="0.25">
      <c r="A1632" t="str" cm="1">
        <f t="array" aca="1" ref="A1632" ca="1">IFERROR(_xlfn.XLOOKUP(attendance__2[[#This Row],[ID]],_xlfn._xlws.FILTER(Table1[Old ID],Table1[Old ID]&lt;&gt;0),_xlfn._xlws.FILTER(Changelog!$C$2:$C$110,Changelog!$C$2:$C$110&lt;&gt;""),attendance__2[[#This Row],[ID]]),"")</f>
        <v/>
      </c>
      <c r="D1632" t="str">
        <f ca="1">IFERROR(_xlfn.IFNA(IF((A1632-FLOOR(A1632,100))&lt;10,"الخدام",LOOKUP(FLOOR(A1632,100),Table2[ID start],Table2[Class])),"الخدام"),"")</f>
        <v/>
      </c>
    </row>
    <row r="1633" spans="1:4" x14ac:dyDescent="0.25">
      <c r="A1633" t="str" cm="1">
        <f t="array" aca="1" ref="A16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" t="str">
        <f ca="1">IFERROR(_xlfn.IFNA(IF((A1633-FLOOR(A1633,100))&lt;10,"الخدام",LOOKUP(FLOOR(A1633,100),Table2[ID start],Table2[Class])),"الخدام"),"")</f>
        <v/>
      </c>
    </row>
    <row r="1634" spans="1:4" x14ac:dyDescent="0.25">
      <c r="A1634" t="str" cm="1">
        <f t="array" aca="1" ref="A1634" ca="1">IFERROR(_xlfn.XLOOKUP(attendance__2[[#This Row],[ID]],_xlfn._xlws.FILTER(Table1[Old ID],Table1[Old ID]&lt;&gt;0),_xlfn._xlws.FILTER(Changelog!$C$2:$C$110,Changelog!$C$2:$C$110&lt;&gt;""),attendance__2[[#This Row],[ID]]),"")</f>
        <v/>
      </c>
      <c r="D1634" t="str">
        <f ca="1">IFERROR(_xlfn.IFNA(IF((A1634-FLOOR(A1634,100))&lt;10,"الخدام",LOOKUP(FLOOR(A1634,100),Table2[ID start],Table2[Class])),"الخدام"),"")</f>
        <v/>
      </c>
    </row>
    <row r="1635" spans="1:4" x14ac:dyDescent="0.25">
      <c r="A1635" t="str" cm="1">
        <f t="array" aca="1" ref="A1635" ca="1">IFERROR(_xlfn.XLOOKUP(attendance__2[[#This Row],[ID]],_xlfn._xlws.FILTER(Table1[Old ID],Table1[Old ID]&lt;&gt;0),_xlfn._xlws.FILTER(Changelog!$C$2:$C$110,Changelog!$C$2:$C$110&lt;&gt;""),attendance__2[[#This Row],[ID]]),"")</f>
        <v/>
      </c>
      <c r="D1635" t="str">
        <f ca="1">IFERROR(_xlfn.IFNA(IF((A1635-FLOOR(A1635,100))&lt;10,"الخدام",LOOKUP(FLOOR(A1635,100),Table2[ID start],Table2[Class])),"الخدام"),"")</f>
        <v/>
      </c>
    </row>
    <row r="1636" spans="1:4" x14ac:dyDescent="0.25">
      <c r="A1636" t="str" cm="1">
        <f t="array" aca="1" ref="A1636" ca="1">IFERROR(_xlfn.XLOOKUP(attendance__2[[#This Row],[ID]],_xlfn._xlws.FILTER(Table1[Old ID],Table1[Old ID]&lt;&gt;0),_xlfn._xlws.FILTER(Changelog!$C$2:$C$110,Changelog!$C$2:$C$110&lt;&gt;""),attendance__2[[#This Row],[ID]]),"")</f>
        <v/>
      </c>
      <c r="D1636" t="str">
        <f ca="1">IFERROR(_xlfn.IFNA(IF((A1636-FLOOR(A1636,100))&lt;10,"الخدام",LOOKUP(FLOOR(A1636,100),Table2[ID start],Table2[Class])),"الخدام"),"")</f>
        <v/>
      </c>
    </row>
    <row r="1637" spans="1:4" x14ac:dyDescent="0.25">
      <c r="A1637" t="str" cm="1">
        <f t="array" aca="1" ref="A1637" ca="1">IFERROR(_xlfn.XLOOKUP(attendance__2[[#This Row],[ID]],_xlfn._xlws.FILTER(Table1[Old ID],Table1[Old ID]&lt;&gt;0),_xlfn._xlws.FILTER(Changelog!$C$2:$C$110,Changelog!$C$2:$C$110&lt;&gt;""),attendance__2[[#This Row],[ID]]),"")</f>
        <v/>
      </c>
      <c r="D1637" t="str">
        <f ca="1">IFERROR(_xlfn.IFNA(IF((A1637-FLOOR(A1637,100))&lt;10,"الخدام",LOOKUP(FLOOR(A1637,100),Table2[ID start],Table2[Class])),"الخدام"),"")</f>
        <v/>
      </c>
    </row>
    <row r="1638" spans="1:4" x14ac:dyDescent="0.25">
      <c r="A1638" t="str" cm="1">
        <f t="array" aca="1" ref="A1638" ca="1">IFERROR(_xlfn.XLOOKUP(attendance__2[[#This Row],[ID]],_xlfn._xlws.FILTER(Table1[Old ID],Table1[Old ID]&lt;&gt;0),_xlfn._xlws.FILTER(Changelog!$C$2:$C$110,Changelog!$C$2:$C$110&lt;&gt;""),attendance__2[[#This Row],[ID]]),"")</f>
        <v/>
      </c>
      <c r="D1638" t="str">
        <f ca="1">IFERROR(_xlfn.IFNA(IF((A1638-FLOOR(A1638,100))&lt;10,"الخدام",LOOKUP(FLOOR(A1638,100),Table2[ID start],Table2[Class])),"الخدام"),"")</f>
        <v/>
      </c>
    </row>
    <row r="1639" spans="1:4" x14ac:dyDescent="0.25">
      <c r="A1639" t="str" cm="1">
        <f t="array" aca="1" ref="A1639" ca="1">IFERROR(_xlfn.XLOOKUP(attendance__2[[#This Row],[ID]],_xlfn._xlws.FILTER(Table1[Old ID],Table1[Old ID]&lt;&gt;0),_xlfn._xlws.FILTER(Changelog!$C$2:$C$110,Changelog!$C$2:$C$110&lt;&gt;""),attendance__2[[#This Row],[ID]]),"")</f>
        <v/>
      </c>
      <c r="D1639" t="str">
        <f ca="1">IFERROR(_xlfn.IFNA(IF((A1639-FLOOR(A1639,100))&lt;10,"الخدام",LOOKUP(FLOOR(A1639,100),Table2[ID start],Table2[Class])),"الخدام"),"")</f>
        <v/>
      </c>
    </row>
    <row r="1640" spans="1:4" x14ac:dyDescent="0.25">
      <c r="A1640" t="str" cm="1">
        <f t="array" aca="1" ref="A1640" ca="1">IFERROR(_xlfn.XLOOKUP(attendance__2[[#This Row],[ID]],_xlfn._xlws.FILTER(Table1[Old ID],Table1[Old ID]&lt;&gt;0),_xlfn._xlws.FILTER(Changelog!$C$2:$C$110,Changelog!$C$2:$C$110&lt;&gt;""),attendance__2[[#This Row],[ID]]),"")</f>
        <v/>
      </c>
      <c r="D1640" t="str">
        <f ca="1">IFERROR(_xlfn.IFNA(IF((A1640-FLOOR(A1640,100))&lt;10,"الخدام",LOOKUP(FLOOR(A1640,100),Table2[ID start],Table2[Class])),"الخدام"),"")</f>
        <v/>
      </c>
    </row>
    <row r="1641" spans="1:4" x14ac:dyDescent="0.25">
      <c r="A1641" t="str" cm="1">
        <f t="array" aca="1" ref="A1641" ca="1">IFERROR(_xlfn.XLOOKUP(attendance__2[[#This Row],[ID]],_xlfn._xlws.FILTER(Table1[Old ID],Table1[Old ID]&lt;&gt;0),_xlfn._xlws.FILTER(Changelog!$C$2:$C$110,Changelog!$C$2:$C$110&lt;&gt;""),attendance__2[[#This Row],[ID]]),"")</f>
        <v/>
      </c>
      <c r="D1641" t="str">
        <f ca="1">IFERROR(_xlfn.IFNA(IF((A1641-FLOOR(A1641,100))&lt;10,"الخدام",LOOKUP(FLOOR(A1641,100),Table2[ID start],Table2[Class])),"الخدام"),"")</f>
        <v/>
      </c>
    </row>
    <row r="1642" spans="1:4" x14ac:dyDescent="0.25">
      <c r="A1642" t="str" cm="1">
        <f t="array" aca="1" ref="A1642" ca="1">IFERROR(_xlfn.XLOOKUP(attendance__2[[#This Row],[ID]],_xlfn._xlws.FILTER(Table1[Old ID],Table1[Old ID]&lt;&gt;0),_xlfn._xlws.FILTER(Changelog!$C$2:$C$110,Changelog!$C$2:$C$110&lt;&gt;""),attendance__2[[#This Row],[ID]]),"")</f>
        <v/>
      </c>
      <c r="D1642" t="str">
        <f ca="1">IFERROR(_xlfn.IFNA(IF((A1642-FLOOR(A1642,100))&lt;10,"الخدام",LOOKUP(FLOOR(A1642,100),Table2[ID start],Table2[Class])),"الخدام"),"")</f>
        <v/>
      </c>
    </row>
    <row r="1643" spans="1:4" x14ac:dyDescent="0.25">
      <c r="A1643" t="str" cm="1">
        <f t="array" aca="1" ref="A1643" ca="1">IFERROR(_xlfn.XLOOKUP(attendance__2[[#This Row],[ID]],_xlfn._xlws.FILTER(Table1[Old ID],Table1[Old ID]&lt;&gt;0),_xlfn._xlws.FILTER(Changelog!$C$2:$C$110,Changelog!$C$2:$C$110&lt;&gt;""),attendance__2[[#This Row],[ID]]),"")</f>
        <v/>
      </c>
      <c r="D1643" t="str">
        <f ca="1">IFERROR(_xlfn.IFNA(IF((A1643-FLOOR(A1643,100))&lt;10,"الخدام",LOOKUP(FLOOR(A1643,100),Table2[ID start],Table2[Class])),"الخدام"),"")</f>
        <v/>
      </c>
    </row>
    <row r="1644" spans="1:4" x14ac:dyDescent="0.25">
      <c r="A1644" t="str" cm="1">
        <f t="array" aca="1" ref="A16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" t="str">
        <f ca="1">IFERROR(_xlfn.IFNA(IF((A1644-FLOOR(A1644,100))&lt;10,"الخدام",LOOKUP(FLOOR(A1644,100),Table2[ID start],Table2[Class])),"الخدام"),"")</f>
        <v/>
      </c>
    </row>
    <row r="1645" spans="1:4" x14ac:dyDescent="0.25">
      <c r="A1645" t="str" cm="1">
        <f t="array" aca="1" ref="A1645" ca="1">IFERROR(_xlfn.XLOOKUP(attendance__2[[#This Row],[ID]],_xlfn._xlws.FILTER(Table1[Old ID],Table1[Old ID]&lt;&gt;0),_xlfn._xlws.FILTER(Changelog!$C$2:$C$110,Changelog!$C$2:$C$110&lt;&gt;""),attendance__2[[#This Row],[ID]]),"")</f>
        <v/>
      </c>
      <c r="D1645" t="str">
        <f ca="1">IFERROR(_xlfn.IFNA(IF((A1645-FLOOR(A1645,100))&lt;10,"الخدام",LOOKUP(FLOOR(A1645,100),Table2[ID start],Table2[Class])),"الخدام"),"")</f>
        <v/>
      </c>
    </row>
    <row r="1646" spans="1:4" x14ac:dyDescent="0.25">
      <c r="A1646" t="str" cm="1">
        <f t="array" aca="1" ref="A1646" ca="1">IFERROR(_xlfn.XLOOKUP(attendance__2[[#This Row],[ID]],_xlfn._xlws.FILTER(Table1[Old ID],Table1[Old ID]&lt;&gt;0),_xlfn._xlws.FILTER(Changelog!$C$2:$C$110,Changelog!$C$2:$C$110&lt;&gt;""),attendance__2[[#This Row],[ID]]),"")</f>
        <v/>
      </c>
      <c r="D1646" t="str">
        <f ca="1">IFERROR(_xlfn.IFNA(IF((A1646-FLOOR(A1646,100))&lt;10,"الخدام",LOOKUP(FLOOR(A1646,100),Table2[ID start],Table2[Class])),"الخدام"),"")</f>
        <v/>
      </c>
    </row>
    <row r="1647" spans="1:4" x14ac:dyDescent="0.25">
      <c r="A1647" t="str" cm="1">
        <f t="array" aca="1" ref="A1647" ca="1">IFERROR(_xlfn.XLOOKUP(attendance__2[[#This Row],[ID]],_xlfn._xlws.FILTER(Table1[Old ID],Table1[Old ID]&lt;&gt;0),_xlfn._xlws.FILTER(Changelog!$C$2:$C$110,Changelog!$C$2:$C$110&lt;&gt;""),attendance__2[[#This Row],[ID]]),"")</f>
        <v/>
      </c>
      <c r="D1647" t="str">
        <f ca="1">IFERROR(_xlfn.IFNA(IF((A1647-FLOOR(A1647,100))&lt;10,"الخدام",LOOKUP(FLOOR(A1647,100),Table2[ID start],Table2[Class])),"الخدام"),"")</f>
        <v/>
      </c>
    </row>
    <row r="1648" spans="1:4" x14ac:dyDescent="0.25">
      <c r="A1648" t="str" cm="1">
        <f t="array" aca="1" ref="A1648" ca="1">IFERROR(_xlfn.XLOOKUP(attendance__2[[#This Row],[ID]],_xlfn._xlws.FILTER(Table1[Old ID],Table1[Old ID]&lt;&gt;0),_xlfn._xlws.FILTER(Changelog!$C$2:$C$110,Changelog!$C$2:$C$110&lt;&gt;""),attendance__2[[#This Row],[ID]]),"")</f>
        <v/>
      </c>
      <c r="D1648" t="str">
        <f ca="1">IFERROR(_xlfn.IFNA(IF((A1648-FLOOR(A1648,100))&lt;10,"الخدام",LOOKUP(FLOOR(A1648,100),Table2[ID start],Table2[Class])),"الخدام"),"")</f>
        <v/>
      </c>
    </row>
    <row r="1649" spans="1:4" x14ac:dyDescent="0.25">
      <c r="A1649" t="str" cm="1">
        <f t="array" aca="1" ref="A1649" ca="1">IFERROR(_xlfn.XLOOKUP(attendance__2[[#This Row],[ID]],_xlfn._xlws.FILTER(Table1[Old ID],Table1[Old ID]&lt;&gt;0),_xlfn._xlws.FILTER(Changelog!$C$2:$C$110,Changelog!$C$2:$C$110&lt;&gt;""),attendance__2[[#This Row],[ID]]),"")</f>
        <v/>
      </c>
      <c r="D1649" t="str">
        <f ca="1">IFERROR(_xlfn.IFNA(IF((A1649-FLOOR(A1649,100))&lt;10,"الخدام",LOOKUP(FLOOR(A1649,100),Table2[ID start],Table2[Class])),"الخدام"),"")</f>
        <v/>
      </c>
    </row>
    <row r="1650" spans="1:4" x14ac:dyDescent="0.25">
      <c r="A1650" t="str" cm="1">
        <f t="array" aca="1" ref="A1650" ca="1">IFERROR(_xlfn.XLOOKUP(attendance__2[[#This Row],[ID]],_xlfn._xlws.FILTER(Table1[Old ID],Table1[Old ID]&lt;&gt;0),_xlfn._xlws.FILTER(Changelog!$C$2:$C$110,Changelog!$C$2:$C$110&lt;&gt;""),attendance__2[[#This Row],[ID]]),"")</f>
        <v/>
      </c>
      <c r="D1650" t="str">
        <f ca="1">IFERROR(_xlfn.IFNA(IF((A1650-FLOOR(A1650,100))&lt;10,"الخدام",LOOKUP(FLOOR(A1650,100),Table2[ID start],Table2[Class])),"الخدام"),"")</f>
        <v/>
      </c>
    </row>
    <row r="1651" spans="1:4" x14ac:dyDescent="0.25">
      <c r="A1651" t="str" cm="1">
        <f t="array" aca="1" ref="A1651" ca="1">IFERROR(_xlfn.XLOOKUP(attendance__2[[#This Row],[ID]],_xlfn._xlws.FILTER(Table1[Old ID],Table1[Old ID]&lt;&gt;0),_xlfn._xlws.FILTER(Changelog!$C$2:$C$110,Changelog!$C$2:$C$110&lt;&gt;""),attendance__2[[#This Row],[ID]]),"")</f>
        <v/>
      </c>
      <c r="D1651" t="str">
        <f ca="1">IFERROR(_xlfn.IFNA(IF((A1651-FLOOR(A1651,100))&lt;10,"الخدام",LOOKUP(FLOOR(A1651,100),Table2[ID start],Table2[Class])),"الخدام"),"")</f>
        <v/>
      </c>
    </row>
    <row r="1652" spans="1:4" x14ac:dyDescent="0.25">
      <c r="A1652" t="str" cm="1">
        <f t="array" aca="1" ref="A1652" ca="1">IFERROR(_xlfn.XLOOKUP(attendance__2[[#This Row],[ID]],_xlfn._xlws.FILTER(Table1[Old ID],Table1[Old ID]&lt;&gt;0),_xlfn._xlws.FILTER(Changelog!$C$2:$C$110,Changelog!$C$2:$C$110&lt;&gt;""),attendance__2[[#This Row],[ID]]),"")</f>
        <v/>
      </c>
      <c r="D1652" t="str">
        <f ca="1">IFERROR(_xlfn.IFNA(IF((A1652-FLOOR(A1652,100))&lt;10,"الخدام",LOOKUP(FLOOR(A1652,100),Table2[ID start],Table2[Class])),"الخدام"),"")</f>
        <v/>
      </c>
    </row>
    <row r="1653" spans="1:4" x14ac:dyDescent="0.25">
      <c r="A1653" t="str" cm="1">
        <f t="array" aca="1" ref="A1653" ca="1">IFERROR(_xlfn.XLOOKUP(attendance__2[[#This Row],[ID]],_xlfn._xlws.FILTER(Table1[Old ID],Table1[Old ID]&lt;&gt;0),_xlfn._xlws.FILTER(Changelog!$C$2:$C$110,Changelog!$C$2:$C$110&lt;&gt;""),attendance__2[[#This Row],[ID]]),"")</f>
        <v/>
      </c>
      <c r="D1653" t="str">
        <f ca="1">IFERROR(_xlfn.IFNA(IF((A1653-FLOOR(A1653,100))&lt;10,"الخدام",LOOKUP(FLOOR(A1653,100),Table2[ID start],Table2[Class])),"الخدام"),"")</f>
        <v/>
      </c>
    </row>
    <row r="1654" spans="1:4" x14ac:dyDescent="0.25">
      <c r="A1654" t="str" cm="1">
        <f t="array" aca="1" ref="A1654" ca="1">IFERROR(_xlfn.XLOOKUP(attendance__2[[#This Row],[ID]],_xlfn._xlws.FILTER(Table1[Old ID],Table1[Old ID]&lt;&gt;0),_xlfn._xlws.FILTER(Changelog!$C$2:$C$110,Changelog!$C$2:$C$110&lt;&gt;""),attendance__2[[#This Row],[ID]]),"")</f>
        <v/>
      </c>
      <c r="D1654" t="str">
        <f ca="1">IFERROR(_xlfn.IFNA(IF((A1654-FLOOR(A1654,100))&lt;10,"الخدام",LOOKUP(FLOOR(A1654,100),Table2[ID start],Table2[Class])),"الخدام"),"")</f>
        <v/>
      </c>
    </row>
    <row r="1655" spans="1:4" x14ac:dyDescent="0.25">
      <c r="A1655" t="str" cm="1">
        <f t="array" aca="1" ref="A16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" t="str">
        <f ca="1">IFERROR(_xlfn.IFNA(IF((A1655-FLOOR(A1655,100))&lt;10,"الخدام",LOOKUP(FLOOR(A1655,100),Table2[ID start],Table2[Class])),"الخدام"),"")</f>
        <v/>
      </c>
    </row>
    <row r="1656" spans="1:4" x14ac:dyDescent="0.25">
      <c r="A1656" t="str" cm="1">
        <f t="array" aca="1" ref="A1656" ca="1">IFERROR(_xlfn.XLOOKUP(attendance__2[[#This Row],[ID]],_xlfn._xlws.FILTER(Table1[Old ID],Table1[Old ID]&lt;&gt;0),_xlfn._xlws.FILTER(Changelog!$C$2:$C$110,Changelog!$C$2:$C$110&lt;&gt;""),attendance__2[[#This Row],[ID]]),"")</f>
        <v/>
      </c>
      <c r="D1656" t="str">
        <f ca="1">IFERROR(_xlfn.IFNA(IF((A1656-FLOOR(A1656,100))&lt;10,"الخدام",LOOKUP(FLOOR(A1656,100),Table2[ID start],Table2[Class])),"الخدام"),"")</f>
        <v/>
      </c>
    </row>
    <row r="1657" spans="1:4" x14ac:dyDescent="0.25">
      <c r="A1657" t="str" cm="1">
        <f t="array" aca="1" ref="A1657" ca="1">IFERROR(_xlfn.XLOOKUP(attendance__2[[#This Row],[ID]],_xlfn._xlws.FILTER(Table1[Old ID],Table1[Old ID]&lt;&gt;0),_xlfn._xlws.FILTER(Changelog!$C$2:$C$110,Changelog!$C$2:$C$110&lt;&gt;""),attendance__2[[#This Row],[ID]]),"")</f>
        <v/>
      </c>
      <c r="D1657" t="str">
        <f ca="1">IFERROR(_xlfn.IFNA(IF((A1657-FLOOR(A1657,100))&lt;10,"الخدام",LOOKUP(FLOOR(A1657,100),Table2[ID start],Table2[Class])),"الخدام"),"")</f>
        <v/>
      </c>
    </row>
    <row r="1658" spans="1:4" x14ac:dyDescent="0.25">
      <c r="A1658" t="str" cm="1">
        <f t="array" aca="1" ref="A1658" ca="1">IFERROR(_xlfn.XLOOKUP(attendance__2[[#This Row],[ID]],_xlfn._xlws.FILTER(Table1[Old ID],Table1[Old ID]&lt;&gt;0),_xlfn._xlws.FILTER(Changelog!$C$2:$C$110,Changelog!$C$2:$C$110&lt;&gt;""),attendance__2[[#This Row],[ID]]),"")</f>
        <v/>
      </c>
      <c r="D1658" t="str">
        <f ca="1">IFERROR(_xlfn.IFNA(IF((A1658-FLOOR(A1658,100))&lt;10,"الخدام",LOOKUP(FLOOR(A1658,100),Table2[ID start],Table2[Class])),"الخدام"),"")</f>
        <v/>
      </c>
    </row>
    <row r="1659" spans="1:4" x14ac:dyDescent="0.25">
      <c r="A1659" t="str" cm="1">
        <f t="array" aca="1" ref="A1659" ca="1">IFERROR(_xlfn.XLOOKUP(attendance__2[[#This Row],[ID]],_xlfn._xlws.FILTER(Table1[Old ID],Table1[Old ID]&lt;&gt;0),_xlfn._xlws.FILTER(Changelog!$C$2:$C$110,Changelog!$C$2:$C$110&lt;&gt;""),attendance__2[[#This Row],[ID]]),"")</f>
        <v/>
      </c>
      <c r="D1659" t="str">
        <f ca="1">IFERROR(_xlfn.IFNA(IF((A1659-FLOOR(A1659,100))&lt;10,"الخدام",LOOKUP(FLOOR(A1659,100),Table2[ID start],Table2[Class])),"الخدام"),"")</f>
        <v/>
      </c>
    </row>
    <row r="1660" spans="1:4" x14ac:dyDescent="0.25">
      <c r="A1660" t="str" cm="1">
        <f t="array" aca="1" ref="A1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0" t="str">
        <f ca="1">IFERROR(_xlfn.IFNA(IF((A1660-FLOOR(A1660,100))&lt;10,"الخدام",LOOKUP(FLOOR(A1660,100),Table2[ID start],Table2[Class])),"الخدام"),"")</f>
        <v/>
      </c>
    </row>
    <row r="1661" spans="1:4" x14ac:dyDescent="0.25">
      <c r="A1661" t="str" cm="1">
        <f t="array" aca="1" ref="A1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1" t="str">
        <f ca="1">IFERROR(_xlfn.IFNA(IF((A1661-FLOOR(A1661,100))&lt;10,"الخدام",LOOKUP(FLOOR(A1661,100),Table2[ID start],Table2[Class])),"الخدام"),"")</f>
        <v/>
      </c>
    </row>
    <row r="1662" spans="1:4" x14ac:dyDescent="0.25">
      <c r="A1662" t="str" cm="1">
        <f t="array" aca="1" ref="A1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2" t="str">
        <f ca="1">IFERROR(_xlfn.IFNA(IF((A1662-FLOOR(A1662,100))&lt;10,"الخدام",LOOKUP(FLOOR(A1662,100),Table2[ID start],Table2[Class])),"الخدام"),"")</f>
        <v/>
      </c>
    </row>
    <row r="1663" spans="1:4" x14ac:dyDescent="0.25">
      <c r="A1663" t="str" cm="1">
        <f t="array" aca="1" ref="A1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3" t="str">
        <f ca="1">IFERROR(_xlfn.IFNA(IF((A1663-FLOOR(A1663,100))&lt;10,"الخدام",LOOKUP(FLOOR(A1663,100),Table2[ID start],Table2[Class])),"الخدام"),"")</f>
        <v/>
      </c>
    </row>
    <row r="1664" spans="1:4" x14ac:dyDescent="0.25">
      <c r="A1664" t="str" cm="1">
        <f t="array" aca="1" ref="A1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4" t="str">
        <f ca="1">IFERROR(_xlfn.IFNA(IF((A1664-FLOOR(A1664,100))&lt;10,"الخدام",LOOKUP(FLOOR(A1664,100),Table2[ID start],Table2[Class])),"الخدام"),"")</f>
        <v/>
      </c>
    </row>
    <row r="1665" spans="1:4" x14ac:dyDescent="0.25">
      <c r="A1665" t="str" cm="1">
        <f t="array" aca="1" ref="A1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5" t="str">
        <f ca="1">IFERROR(_xlfn.IFNA(IF((A1665-FLOOR(A1665,100))&lt;10,"الخدام",LOOKUP(FLOOR(A1665,100),Table2[ID start],Table2[Class])),"الخدام"),"")</f>
        <v/>
      </c>
    </row>
    <row r="1666" spans="1:4" x14ac:dyDescent="0.25">
      <c r="A1666" t="str" cm="1">
        <f t="array" aca="1" ref="A1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" t="str">
        <f ca="1">IFERROR(_xlfn.IFNA(IF((A1666-FLOOR(A1666,100))&lt;10,"الخدام",LOOKUP(FLOOR(A1666,100),Table2[ID start],Table2[Class])),"الخدام"),"")</f>
        <v/>
      </c>
    </row>
    <row r="1667" spans="1:4" x14ac:dyDescent="0.25">
      <c r="A1667" t="str" cm="1">
        <f t="array" aca="1" ref="A1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7" t="str">
        <f ca="1">IFERROR(_xlfn.IFNA(IF((A1667-FLOOR(A1667,100))&lt;10,"الخدام",LOOKUP(FLOOR(A1667,100),Table2[ID start],Table2[Class])),"الخدام"),"")</f>
        <v/>
      </c>
    </row>
    <row r="1668" spans="1:4" x14ac:dyDescent="0.25">
      <c r="A1668" t="str" cm="1">
        <f t="array" aca="1" ref="A1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8" t="str">
        <f ca="1">IFERROR(_xlfn.IFNA(IF((A1668-FLOOR(A1668,100))&lt;10,"الخدام",LOOKUP(FLOOR(A1668,100),Table2[ID start],Table2[Class])),"الخدام"),"")</f>
        <v/>
      </c>
    </row>
    <row r="1669" spans="1:4" x14ac:dyDescent="0.25">
      <c r="A1669" t="str" cm="1">
        <f t="array" aca="1" ref="A1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9" t="str">
        <f ca="1">IFERROR(_xlfn.IFNA(IF((A1669-FLOOR(A1669,100))&lt;10,"الخدام",LOOKUP(FLOOR(A1669,100),Table2[ID start],Table2[Class])),"الخدام"),"")</f>
        <v/>
      </c>
    </row>
    <row r="1670" spans="1:4" x14ac:dyDescent="0.25">
      <c r="A1670" t="str" cm="1">
        <f t="array" aca="1" ref="A1670" ca="1">IFERROR(_xlfn.XLOOKUP(attendance__2[[#This Row],[ID]],_xlfn._xlws.FILTER(Table1[Old ID],Table1[Old ID]&lt;&gt;0),_xlfn._xlws.FILTER(Changelog!$C$2:$C$110,Changelog!$C$2:$C$110&lt;&gt;""),attendance__2[[#This Row],[ID]]),"")</f>
        <v/>
      </c>
      <c r="D1670" t="str">
        <f ca="1">IFERROR(_xlfn.IFNA(IF((A1670-FLOOR(A1670,100))&lt;10,"الخدام",LOOKUP(FLOOR(A1670,100),Table2[ID start],Table2[Class])),"الخدام"),"")</f>
        <v/>
      </c>
    </row>
    <row r="1671" spans="1:4" x14ac:dyDescent="0.25">
      <c r="A1671" t="str" cm="1">
        <f t="array" aca="1" ref="A1671" ca="1">IFERROR(_xlfn.XLOOKUP(attendance__2[[#This Row],[ID]],_xlfn._xlws.FILTER(Table1[Old ID],Table1[Old ID]&lt;&gt;0),_xlfn._xlws.FILTER(Changelog!$C$2:$C$110,Changelog!$C$2:$C$110&lt;&gt;""),attendance__2[[#This Row],[ID]]),"")</f>
        <v/>
      </c>
      <c r="D1671" t="str">
        <f ca="1">IFERROR(_xlfn.IFNA(IF((A1671-FLOOR(A1671,100))&lt;10,"الخدام",LOOKUP(FLOOR(A1671,100),Table2[ID start],Table2[Class])),"الخدام"),"")</f>
        <v/>
      </c>
    </row>
    <row r="1672" spans="1:4" x14ac:dyDescent="0.25">
      <c r="A1672" t="str" cm="1">
        <f t="array" aca="1" ref="A1672" ca="1">IFERROR(_xlfn.XLOOKUP(attendance__2[[#This Row],[ID]],_xlfn._xlws.FILTER(Table1[Old ID],Table1[Old ID]&lt;&gt;0),_xlfn._xlws.FILTER(Changelog!$C$2:$C$110,Changelog!$C$2:$C$110&lt;&gt;""),attendance__2[[#This Row],[ID]]),"")</f>
        <v/>
      </c>
      <c r="D1672" t="str">
        <f ca="1">IFERROR(_xlfn.IFNA(IF((A1672-FLOOR(A1672,100))&lt;10,"الخدام",LOOKUP(FLOOR(A1672,100),Table2[ID start],Table2[Class])),"الخدام"),"")</f>
        <v/>
      </c>
    </row>
    <row r="1673" spans="1:4" x14ac:dyDescent="0.25">
      <c r="A1673" t="str" cm="1">
        <f t="array" aca="1" ref="A1673" ca="1">IFERROR(_xlfn.XLOOKUP(attendance__2[[#This Row],[ID]],_xlfn._xlws.FILTER(Table1[Old ID],Table1[Old ID]&lt;&gt;0),_xlfn._xlws.FILTER(Changelog!$C$2:$C$110,Changelog!$C$2:$C$110&lt;&gt;""),attendance__2[[#This Row],[ID]]),"")</f>
        <v/>
      </c>
      <c r="D1673" t="str">
        <f ca="1">IFERROR(_xlfn.IFNA(IF((A1673-FLOOR(A1673,100))&lt;10,"الخدام",LOOKUP(FLOOR(A1673,100),Table2[ID start],Table2[Class])),"الخدام"),"")</f>
        <v/>
      </c>
    </row>
    <row r="1674" spans="1:4" x14ac:dyDescent="0.25">
      <c r="A1674" t="str" cm="1">
        <f t="array" aca="1" ref="A1674" ca="1">IFERROR(_xlfn.XLOOKUP(attendance__2[[#This Row],[ID]],_xlfn._xlws.FILTER(Table1[Old ID],Table1[Old ID]&lt;&gt;0),_xlfn._xlws.FILTER(Changelog!$C$2:$C$110,Changelog!$C$2:$C$110&lt;&gt;""),attendance__2[[#This Row],[ID]]),"")</f>
        <v/>
      </c>
      <c r="D1674" t="str">
        <f ca="1">IFERROR(_xlfn.IFNA(IF((A1674-FLOOR(A1674,100))&lt;10,"الخدام",LOOKUP(FLOOR(A1674,100),Table2[ID start],Table2[Class])),"الخدام"),"")</f>
        <v/>
      </c>
    </row>
    <row r="1675" spans="1:4" x14ac:dyDescent="0.25">
      <c r="A1675" t="str" cm="1">
        <f t="array" aca="1" ref="A1675" ca="1">IFERROR(_xlfn.XLOOKUP(attendance__2[[#This Row],[ID]],_xlfn._xlws.FILTER(Table1[Old ID],Table1[Old ID]&lt;&gt;0),_xlfn._xlws.FILTER(Changelog!$C$2:$C$110,Changelog!$C$2:$C$110&lt;&gt;""),attendance__2[[#This Row],[ID]]),"")</f>
        <v/>
      </c>
      <c r="D1675" t="str">
        <f ca="1">IFERROR(_xlfn.IFNA(IF((A1675-FLOOR(A1675,100))&lt;10,"الخدام",LOOKUP(FLOOR(A1675,100),Table2[ID start],Table2[Class])),"الخدام"),"")</f>
        <v/>
      </c>
    </row>
    <row r="1676" spans="1:4" x14ac:dyDescent="0.25">
      <c r="A1676" t="str" cm="1">
        <f t="array" aca="1" ref="A1676" ca="1">IFERROR(_xlfn.XLOOKUP(attendance__2[[#This Row],[ID]],_xlfn._xlws.FILTER(Table1[Old ID],Table1[Old ID]&lt;&gt;0),_xlfn._xlws.FILTER(Changelog!$C$2:$C$110,Changelog!$C$2:$C$110&lt;&gt;""),attendance__2[[#This Row],[ID]]),"")</f>
        <v/>
      </c>
      <c r="D1676" t="str">
        <f ca="1">IFERROR(_xlfn.IFNA(IF((A1676-FLOOR(A1676,100))&lt;10,"الخدام",LOOKUP(FLOOR(A1676,100),Table2[ID start],Table2[Class])),"الخدام"),"")</f>
        <v/>
      </c>
    </row>
    <row r="1677" spans="1:4" x14ac:dyDescent="0.25">
      <c r="A1677" t="str" cm="1">
        <f t="array" aca="1" ref="A16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" t="str">
        <f ca="1">IFERROR(_xlfn.IFNA(IF((A1677-FLOOR(A1677,100))&lt;10,"الخدام",LOOKUP(FLOOR(A1677,100),Table2[ID start],Table2[Class])),"الخدام"),"")</f>
        <v/>
      </c>
    </row>
    <row r="1678" spans="1:4" x14ac:dyDescent="0.25">
      <c r="A1678" t="str" cm="1">
        <f t="array" aca="1" ref="A1678" ca="1">IFERROR(_xlfn.XLOOKUP(attendance__2[[#This Row],[ID]],_xlfn._xlws.FILTER(Table1[Old ID],Table1[Old ID]&lt;&gt;0),_xlfn._xlws.FILTER(Changelog!$C$2:$C$110,Changelog!$C$2:$C$110&lt;&gt;""),attendance__2[[#This Row],[ID]]),"")</f>
        <v/>
      </c>
      <c r="D1678" t="str">
        <f ca="1">IFERROR(_xlfn.IFNA(IF((A1678-FLOOR(A1678,100))&lt;10,"الخدام",LOOKUP(FLOOR(A1678,100),Table2[ID start],Table2[Class])),"الخدام"),"")</f>
        <v/>
      </c>
    </row>
    <row r="1679" spans="1:4" x14ac:dyDescent="0.25">
      <c r="A1679" t="str" cm="1">
        <f t="array" aca="1" ref="A1679" ca="1">IFERROR(_xlfn.XLOOKUP(attendance__2[[#This Row],[ID]],_xlfn._xlws.FILTER(Table1[Old ID],Table1[Old ID]&lt;&gt;0),_xlfn._xlws.FILTER(Changelog!$C$2:$C$110,Changelog!$C$2:$C$110&lt;&gt;""),attendance__2[[#This Row],[ID]]),"")</f>
        <v/>
      </c>
      <c r="D1679" t="str">
        <f ca="1">IFERROR(_xlfn.IFNA(IF((A1679-FLOOR(A1679,100))&lt;10,"الخدام",LOOKUP(FLOOR(A1679,100),Table2[ID start],Table2[Class])),"الخدام"),"")</f>
        <v/>
      </c>
    </row>
    <row r="1680" spans="1:4" x14ac:dyDescent="0.25">
      <c r="A1680" t="str" cm="1">
        <f t="array" aca="1" ref="A1680" ca="1">IFERROR(_xlfn.XLOOKUP(attendance__2[[#This Row],[ID]],_xlfn._xlws.FILTER(Table1[Old ID],Table1[Old ID]&lt;&gt;0),_xlfn._xlws.FILTER(Changelog!$C$2:$C$110,Changelog!$C$2:$C$110&lt;&gt;""),attendance__2[[#This Row],[ID]]),"")</f>
        <v/>
      </c>
      <c r="D1680" t="str">
        <f ca="1">IFERROR(_xlfn.IFNA(IF((A1680-FLOOR(A1680,100))&lt;10,"الخدام",LOOKUP(FLOOR(A1680,100),Table2[ID start],Table2[Class])),"الخدام"),"")</f>
        <v/>
      </c>
    </row>
    <row r="1681" spans="1:4" x14ac:dyDescent="0.25">
      <c r="A1681" t="str" cm="1">
        <f t="array" aca="1" ref="A1681" ca="1">IFERROR(_xlfn.XLOOKUP(attendance__2[[#This Row],[ID]],_xlfn._xlws.FILTER(Table1[Old ID],Table1[Old ID]&lt;&gt;0),_xlfn._xlws.FILTER(Changelog!$C$2:$C$110,Changelog!$C$2:$C$110&lt;&gt;""),attendance__2[[#This Row],[ID]]),"")</f>
        <v/>
      </c>
      <c r="D1681" t="str">
        <f ca="1">IFERROR(_xlfn.IFNA(IF((A1681-FLOOR(A1681,100))&lt;10,"الخدام",LOOKUP(FLOOR(A1681,100),Table2[ID start],Table2[Class])),"الخدام"),"")</f>
        <v/>
      </c>
    </row>
    <row r="1682" spans="1:4" x14ac:dyDescent="0.25">
      <c r="A1682" t="str" cm="1">
        <f t="array" aca="1" ref="A1682" ca="1">IFERROR(_xlfn.XLOOKUP(attendance__2[[#This Row],[ID]],_xlfn._xlws.FILTER(Table1[Old ID],Table1[Old ID]&lt;&gt;0),_xlfn._xlws.FILTER(Changelog!$C$2:$C$110,Changelog!$C$2:$C$110&lt;&gt;""),attendance__2[[#This Row],[ID]]),"")</f>
        <v/>
      </c>
      <c r="D1682" t="str">
        <f ca="1">IFERROR(_xlfn.IFNA(IF((A1682-FLOOR(A1682,100))&lt;10,"الخدام",LOOKUP(FLOOR(A1682,100),Table2[ID start],Table2[Class])),"الخدام"),"")</f>
        <v/>
      </c>
    </row>
    <row r="1683" spans="1:4" x14ac:dyDescent="0.25">
      <c r="A1683" t="str" cm="1">
        <f t="array" aca="1" ref="A1683" ca="1">IFERROR(_xlfn.XLOOKUP(attendance__2[[#This Row],[ID]],_xlfn._xlws.FILTER(Table1[Old ID],Table1[Old ID]&lt;&gt;0),_xlfn._xlws.FILTER(Changelog!$C$2:$C$110,Changelog!$C$2:$C$110&lt;&gt;""),attendance__2[[#This Row],[ID]]),"")</f>
        <v/>
      </c>
      <c r="D1683" t="str">
        <f ca="1">IFERROR(_xlfn.IFNA(IF((A1683-FLOOR(A1683,100))&lt;10,"الخدام",LOOKUP(FLOOR(A1683,100),Table2[ID start],Table2[Class])),"الخدام"),"")</f>
        <v/>
      </c>
    </row>
    <row r="1684" spans="1:4" x14ac:dyDescent="0.25">
      <c r="A1684" t="str" cm="1">
        <f t="array" aca="1" ref="A1684" ca="1">IFERROR(_xlfn.XLOOKUP(attendance__2[[#This Row],[ID]],_xlfn._xlws.FILTER(Table1[Old ID],Table1[Old ID]&lt;&gt;0),_xlfn._xlws.FILTER(Changelog!$C$2:$C$110,Changelog!$C$2:$C$110&lt;&gt;""),attendance__2[[#This Row],[ID]]),"")</f>
        <v/>
      </c>
      <c r="D1684" t="str">
        <f ca="1">IFERROR(_xlfn.IFNA(IF((A1684-FLOOR(A1684,100))&lt;10,"الخدام",LOOKUP(FLOOR(A1684,100),Table2[ID start],Table2[Class])),"الخدام"),"")</f>
        <v/>
      </c>
    </row>
    <row r="1685" spans="1:4" x14ac:dyDescent="0.25">
      <c r="A1685" t="str" cm="1">
        <f t="array" aca="1" ref="A1685" ca="1">IFERROR(_xlfn.XLOOKUP(attendance__2[[#This Row],[ID]],_xlfn._xlws.FILTER(Table1[Old ID],Table1[Old ID]&lt;&gt;0),_xlfn._xlws.FILTER(Changelog!$C$2:$C$110,Changelog!$C$2:$C$110&lt;&gt;""),attendance__2[[#This Row],[ID]]),"")</f>
        <v/>
      </c>
      <c r="D1685" t="str">
        <f ca="1">IFERROR(_xlfn.IFNA(IF((A1685-FLOOR(A1685,100))&lt;10,"الخدام",LOOKUP(FLOOR(A1685,100),Table2[ID start],Table2[Class])),"الخدام"),"")</f>
        <v/>
      </c>
    </row>
    <row r="1686" spans="1:4" x14ac:dyDescent="0.25">
      <c r="A1686" t="str" cm="1">
        <f t="array" aca="1" ref="A1686" ca="1">IFERROR(_xlfn.XLOOKUP(attendance__2[[#This Row],[ID]],_xlfn._xlws.FILTER(Table1[Old ID],Table1[Old ID]&lt;&gt;0),_xlfn._xlws.FILTER(Changelog!$C$2:$C$110,Changelog!$C$2:$C$110&lt;&gt;""),attendance__2[[#This Row],[ID]]),"")</f>
        <v/>
      </c>
      <c r="D1686" t="str">
        <f ca="1">IFERROR(_xlfn.IFNA(IF((A1686-FLOOR(A1686,100))&lt;10,"الخدام",LOOKUP(FLOOR(A1686,100),Table2[ID start],Table2[Class])),"الخدام"),"")</f>
        <v/>
      </c>
    </row>
    <row r="1687" spans="1:4" x14ac:dyDescent="0.25">
      <c r="A1687" t="str" cm="1">
        <f t="array" aca="1" ref="A1687" ca="1">IFERROR(_xlfn.XLOOKUP(attendance__2[[#This Row],[ID]],_xlfn._xlws.FILTER(Table1[Old ID],Table1[Old ID]&lt;&gt;0),_xlfn._xlws.FILTER(Changelog!$C$2:$C$110,Changelog!$C$2:$C$110&lt;&gt;""),attendance__2[[#This Row],[ID]]),"")</f>
        <v/>
      </c>
      <c r="D1687" t="str">
        <f ca="1">IFERROR(_xlfn.IFNA(IF((A1687-FLOOR(A1687,100))&lt;10,"الخدام",LOOKUP(FLOOR(A1687,100),Table2[ID start],Table2[Class])),"الخدام"),"")</f>
        <v/>
      </c>
    </row>
    <row r="1688" spans="1:4" x14ac:dyDescent="0.25">
      <c r="A1688" t="str" cm="1">
        <f t="array" aca="1" ref="A16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" t="str">
        <f ca="1">IFERROR(_xlfn.IFNA(IF((A1688-FLOOR(A1688,100))&lt;10,"الخدام",LOOKUP(FLOOR(A1688,100),Table2[ID start],Table2[Class])),"الخدام"),"")</f>
        <v/>
      </c>
    </row>
    <row r="1689" spans="1:4" x14ac:dyDescent="0.25">
      <c r="A1689" t="str" cm="1">
        <f t="array" aca="1" ref="A1689" ca="1">IFERROR(_xlfn.XLOOKUP(attendance__2[[#This Row],[ID]],_xlfn._xlws.FILTER(Table1[Old ID],Table1[Old ID]&lt;&gt;0),_xlfn._xlws.FILTER(Changelog!$C$2:$C$110,Changelog!$C$2:$C$110&lt;&gt;""),attendance__2[[#This Row],[ID]]),"")</f>
        <v/>
      </c>
      <c r="D1689" t="str">
        <f ca="1">IFERROR(_xlfn.IFNA(IF((A1689-FLOOR(A1689,100))&lt;10,"الخدام",LOOKUP(FLOOR(A1689,100),Table2[ID start],Table2[Class])),"الخدام"),"")</f>
        <v/>
      </c>
    </row>
    <row r="1690" spans="1:4" x14ac:dyDescent="0.25">
      <c r="A1690" t="str" cm="1">
        <f t="array" aca="1" ref="A1690" ca="1">IFERROR(_xlfn.XLOOKUP(attendance__2[[#This Row],[ID]],_xlfn._xlws.FILTER(Table1[Old ID],Table1[Old ID]&lt;&gt;0),_xlfn._xlws.FILTER(Changelog!$C$2:$C$110,Changelog!$C$2:$C$110&lt;&gt;""),attendance__2[[#This Row],[ID]]),"")</f>
        <v/>
      </c>
      <c r="D1690" t="str">
        <f ca="1">IFERROR(_xlfn.IFNA(IF((A1690-FLOOR(A1690,100))&lt;10,"الخدام",LOOKUP(FLOOR(A1690,100),Table2[ID start],Table2[Class])),"الخدام"),"")</f>
        <v/>
      </c>
    </row>
    <row r="1691" spans="1:4" x14ac:dyDescent="0.25">
      <c r="A1691" t="str" cm="1">
        <f t="array" aca="1" ref="A1691" ca="1">IFERROR(_xlfn.XLOOKUP(attendance__2[[#This Row],[ID]],_xlfn._xlws.FILTER(Table1[Old ID],Table1[Old ID]&lt;&gt;0),_xlfn._xlws.FILTER(Changelog!$C$2:$C$110,Changelog!$C$2:$C$110&lt;&gt;""),attendance__2[[#This Row],[ID]]),"")</f>
        <v/>
      </c>
      <c r="D1691" t="str">
        <f ca="1">IFERROR(_xlfn.IFNA(IF((A1691-FLOOR(A1691,100))&lt;10,"الخدام",LOOKUP(FLOOR(A1691,100),Table2[ID start],Table2[Class])),"الخدام"),"")</f>
        <v/>
      </c>
    </row>
    <row r="1692" spans="1:4" x14ac:dyDescent="0.25">
      <c r="A1692" t="str" cm="1">
        <f t="array" aca="1" ref="A1692" ca="1">IFERROR(_xlfn.XLOOKUP(attendance__2[[#This Row],[ID]],_xlfn._xlws.FILTER(Table1[Old ID],Table1[Old ID]&lt;&gt;0),_xlfn._xlws.FILTER(Changelog!$C$2:$C$110,Changelog!$C$2:$C$110&lt;&gt;""),attendance__2[[#This Row],[ID]]),"")</f>
        <v/>
      </c>
      <c r="D1692" t="str">
        <f ca="1">IFERROR(_xlfn.IFNA(IF((A1692-FLOOR(A1692,100))&lt;10,"الخدام",LOOKUP(FLOOR(A1692,100),Table2[ID start],Table2[Class])),"الخدام"),"")</f>
        <v/>
      </c>
    </row>
    <row r="1693" spans="1:4" x14ac:dyDescent="0.25">
      <c r="A1693" t="str" cm="1">
        <f t="array" aca="1" ref="A1693" ca="1">IFERROR(_xlfn.XLOOKUP(attendance__2[[#This Row],[ID]],_xlfn._xlws.FILTER(Table1[Old ID],Table1[Old ID]&lt;&gt;0),_xlfn._xlws.FILTER(Changelog!$C$2:$C$110,Changelog!$C$2:$C$110&lt;&gt;""),attendance__2[[#This Row],[ID]]),"")</f>
        <v/>
      </c>
      <c r="D1693" t="str">
        <f ca="1">IFERROR(_xlfn.IFNA(IF((A1693-FLOOR(A1693,100))&lt;10,"الخدام",LOOKUP(FLOOR(A1693,100),Table2[ID start],Table2[Class])),"الخدام"),"")</f>
        <v/>
      </c>
    </row>
    <row r="1694" spans="1:4" x14ac:dyDescent="0.25">
      <c r="A1694" t="str" cm="1">
        <f t="array" aca="1" ref="A1694" ca="1">IFERROR(_xlfn.XLOOKUP(attendance__2[[#This Row],[ID]],_xlfn._xlws.FILTER(Table1[Old ID],Table1[Old ID]&lt;&gt;0),_xlfn._xlws.FILTER(Changelog!$C$2:$C$110,Changelog!$C$2:$C$110&lt;&gt;""),attendance__2[[#This Row],[ID]]),"")</f>
        <v/>
      </c>
      <c r="D1694" t="str">
        <f ca="1">IFERROR(_xlfn.IFNA(IF((A1694-FLOOR(A1694,100))&lt;10,"الخدام",LOOKUP(FLOOR(A1694,100),Table2[ID start],Table2[Class])),"الخدام"),"")</f>
        <v/>
      </c>
    </row>
    <row r="1695" spans="1:4" x14ac:dyDescent="0.25">
      <c r="A1695" t="str" cm="1">
        <f t="array" aca="1" ref="A1695" ca="1">IFERROR(_xlfn.XLOOKUP(attendance__2[[#This Row],[ID]],_xlfn._xlws.FILTER(Table1[Old ID],Table1[Old ID]&lt;&gt;0),_xlfn._xlws.FILTER(Changelog!$C$2:$C$110,Changelog!$C$2:$C$110&lt;&gt;""),attendance__2[[#This Row],[ID]]),"")</f>
        <v/>
      </c>
      <c r="D1695" t="str">
        <f ca="1">IFERROR(_xlfn.IFNA(IF((A1695-FLOOR(A1695,100))&lt;10,"الخدام",LOOKUP(FLOOR(A1695,100),Table2[ID start],Table2[Class])),"الخدام"),"")</f>
        <v/>
      </c>
    </row>
    <row r="1696" spans="1:4" x14ac:dyDescent="0.25">
      <c r="A1696" t="str" cm="1">
        <f t="array" aca="1" ref="A1696" ca="1">IFERROR(_xlfn.XLOOKUP(attendance__2[[#This Row],[ID]],_xlfn._xlws.FILTER(Table1[Old ID],Table1[Old ID]&lt;&gt;0),_xlfn._xlws.FILTER(Changelog!$C$2:$C$110,Changelog!$C$2:$C$110&lt;&gt;""),attendance__2[[#This Row],[ID]]),"")</f>
        <v/>
      </c>
      <c r="D1696" t="str">
        <f ca="1">IFERROR(_xlfn.IFNA(IF((A1696-FLOOR(A1696,100))&lt;10,"الخدام",LOOKUP(FLOOR(A1696,100),Table2[ID start],Table2[Class])),"الخدام"),"")</f>
        <v/>
      </c>
    </row>
    <row r="1697" spans="1:4" x14ac:dyDescent="0.25">
      <c r="A1697" t="str" cm="1">
        <f t="array" aca="1" ref="A1697" ca="1">IFERROR(_xlfn.XLOOKUP(attendance__2[[#This Row],[ID]],_xlfn._xlws.FILTER(Table1[Old ID],Table1[Old ID]&lt;&gt;0),_xlfn._xlws.FILTER(Changelog!$C$2:$C$110,Changelog!$C$2:$C$110&lt;&gt;""),attendance__2[[#This Row],[ID]]),"")</f>
        <v/>
      </c>
      <c r="D1697" t="str">
        <f ca="1">IFERROR(_xlfn.IFNA(IF((A1697-FLOOR(A1697,100))&lt;10,"الخدام",LOOKUP(FLOOR(A1697,100),Table2[ID start],Table2[Class])),"الخدام"),"")</f>
        <v/>
      </c>
    </row>
    <row r="1698" spans="1:4" x14ac:dyDescent="0.25">
      <c r="A1698" t="str" cm="1">
        <f t="array" aca="1" ref="A1698" ca="1">IFERROR(_xlfn.XLOOKUP(attendance__2[[#This Row],[ID]],_xlfn._xlws.FILTER(Table1[Old ID],Table1[Old ID]&lt;&gt;0),_xlfn._xlws.FILTER(Changelog!$C$2:$C$110,Changelog!$C$2:$C$110&lt;&gt;""),attendance__2[[#This Row],[ID]]),"")</f>
        <v/>
      </c>
      <c r="D1698" t="str">
        <f ca="1">IFERROR(_xlfn.IFNA(IF((A1698-FLOOR(A1698,100))&lt;10,"الخدام",LOOKUP(FLOOR(A1698,100),Table2[ID start],Table2[Class])),"الخدام"),"")</f>
        <v/>
      </c>
    </row>
    <row r="1699" spans="1:4" x14ac:dyDescent="0.25">
      <c r="A1699" t="str" cm="1">
        <f t="array" aca="1" ref="A16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" t="str">
        <f ca="1">IFERROR(_xlfn.IFNA(IF((A1699-FLOOR(A1699,100))&lt;10,"الخدام",LOOKUP(FLOOR(A1699,100),Table2[ID start],Table2[Class])),"الخدام"),"")</f>
        <v/>
      </c>
    </row>
    <row r="1700" spans="1:4" x14ac:dyDescent="0.25">
      <c r="A1700" t="str" cm="1">
        <f t="array" aca="1" ref="A17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" t="str">
        <f ca="1">IFERROR(_xlfn.IFNA(IF((A1700-FLOOR(A1700,100))&lt;10,"الخدام",LOOKUP(FLOOR(A1700,100),Table2[ID start],Table2[Class])),"الخدام"),"")</f>
        <v/>
      </c>
    </row>
    <row r="1701" spans="1:4" x14ac:dyDescent="0.25">
      <c r="A1701" t="str" cm="1">
        <f t="array" aca="1" ref="A1701" ca="1">IFERROR(_xlfn.XLOOKUP(attendance__2[[#This Row],[ID]],_xlfn._xlws.FILTER(Table1[Old ID],Table1[Old ID]&lt;&gt;0),_xlfn._xlws.FILTER(Changelog!$C$2:$C$110,Changelog!$C$2:$C$110&lt;&gt;""),attendance__2[[#This Row],[ID]]),"")</f>
        <v/>
      </c>
      <c r="D1701" t="str">
        <f ca="1">IFERROR(_xlfn.IFNA(IF((A1701-FLOOR(A1701,100))&lt;10,"الخدام",LOOKUP(FLOOR(A1701,100),Table2[ID start],Table2[Class])),"الخدام"),"")</f>
        <v/>
      </c>
    </row>
    <row r="1702" spans="1:4" x14ac:dyDescent="0.25">
      <c r="A1702" t="str" cm="1">
        <f t="array" aca="1" ref="A1702" ca="1">IFERROR(_xlfn.XLOOKUP(attendance__2[[#This Row],[ID]],_xlfn._xlws.FILTER(Table1[Old ID],Table1[Old ID]&lt;&gt;0),_xlfn._xlws.FILTER(Changelog!$C$2:$C$110,Changelog!$C$2:$C$110&lt;&gt;""),attendance__2[[#This Row],[ID]]),"")</f>
        <v/>
      </c>
      <c r="D1702" t="str">
        <f ca="1">IFERROR(_xlfn.IFNA(IF((A1702-FLOOR(A1702,100))&lt;10,"الخدام",LOOKUP(FLOOR(A1702,100),Table2[ID start],Table2[Class])),"الخدام"),"")</f>
        <v/>
      </c>
    </row>
    <row r="1703" spans="1:4" x14ac:dyDescent="0.25">
      <c r="A1703" t="str" cm="1">
        <f t="array" aca="1" ref="A1703" ca="1">IFERROR(_xlfn.XLOOKUP(attendance__2[[#This Row],[ID]],_xlfn._xlws.FILTER(Table1[Old ID],Table1[Old ID]&lt;&gt;0),_xlfn._xlws.FILTER(Changelog!$C$2:$C$110,Changelog!$C$2:$C$110&lt;&gt;""),attendance__2[[#This Row],[ID]]),"")</f>
        <v/>
      </c>
      <c r="D1703" t="str">
        <f ca="1">IFERROR(_xlfn.IFNA(IF((A1703-FLOOR(A1703,100))&lt;10,"الخدام",LOOKUP(FLOOR(A1703,100),Table2[ID start],Table2[Class])),"الخدام"),"")</f>
        <v/>
      </c>
    </row>
    <row r="1704" spans="1:4" x14ac:dyDescent="0.25">
      <c r="A1704" t="str" cm="1">
        <f t="array" aca="1" ref="A1704" ca="1">IFERROR(_xlfn.XLOOKUP(attendance__2[[#This Row],[ID]],_xlfn._xlws.FILTER(Table1[Old ID],Table1[Old ID]&lt;&gt;0),_xlfn._xlws.FILTER(Changelog!$C$2:$C$110,Changelog!$C$2:$C$110&lt;&gt;""),attendance__2[[#This Row],[ID]]),"")</f>
        <v/>
      </c>
      <c r="D1704" t="str">
        <f ca="1">IFERROR(_xlfn.IFNA(IF((A1704-FLOOR(A1704,100))&lt;10,"الخدام",LOOKUP(FLOOR(A1704,100),Table2[ID start],Table2[Class])),"الخدام"),"")</f>
        <v/>
      </c>
    </row>
    <row r="1705" spans="1:4" x14ac:dyDescent="0.25">
      <c r="A1705" t="str" cm="1">
        <f t="array" aca="1" ref="A1705" ca="1">IFERROR(_xlfn.XLOOKUP(attendance__2[[#This Row],[ID]],_xlfn._xlws.FILTER(Table1[Old ID],Table1[Old ID]&lt;&gt;0),_xlfn._xlws.FILTER(Changelog!$C$2:$C$110,Changelog!$C$2:$C$110&lt;&gt;""),attendance__2[[#This Row],[ID]]),"")</f>
        <v/>
      </c>
      <c r="D1705" t="str">
        <f ca="1">IFERROR(_xlfn.IFNA(IF((A1705-FLOOR(A1705,100))&lt;10,"الخدام",LOOKUP(FLOOR(A1705,100),Table2[ID start],Table2[Class])),"الخدام"),"")</f>
        <v/>
      </c>
    </row>
    <row r="1706" spans="1:4" x14ac:dyDescent="0.25">
      <c r="A1706" t="str" cm="1">
        <f t="array" aca="1" ref="A1706" ca="1">IFERROR(_xlfn.XLOOKUP(attendance__2[[#This Row],[ID]],_xlfn._xlws.FILTER(Table1[Old ID],Table1[Old ID]&lt;&gt;0),_xlfn._xlws.FILTER(Changelog!$C$2:$C$110,Changelog!$C$2:$C$110&lt;&gt;""),attendance__2[[#This Row],[ID]]),"")</f>
        <v/>
      </c>
      <c r="D1706" t="str">
        <f ca="1">IFERROR(_xlfn.IFNA(IF((A1706-FLOOR(A1706,100))&lt;10,"الخدام",LOOKUP(FLOOR(A1706,100),Table2[ID start],Table2[Class])),"الخدام"),"")</f>
        <v/>
      </c>
    </row>
    <row r="1707" spans="1:4" x14ac:dyDescent="0.25">
      <c r="A1707" t="str" cm="1">
        <f t="array" aca="1" ref="A1707" ca="1">IFERROR(_xlfn.XLOOKUP(attendance__2[[#This Row],[ID]],_xlfn._xlws.FILTER(Table1[Old ID],Table1[Old ID]&lt;&gt;0),_xlfn._xlws.FILTER(Changelog!$C$2:$C$110,Changelog!$C$2:$C$110&lt;&gt;""),attendance__2[[#This Row],[ID]]),"")</f>
        <v/>
      </c>
      <c r="D1707" t="str">
        <f ca="1">IFERROR(_xlfn.IFNA(IF((A1707-FLOOR(A1707,100))&lt;10,"الخدام",LOOKUP(FLOOR(A1707,100),Table2[ID start],Table2[Class])),"الخدام"),"")</f>
        <v/>
      </c>
    </row>
    <row r="1708" spans="1:4" x14ac:dyDescent="0.25">
      <c r="A1708" t="str" cm="1">
        <f t="array" aca="1" ref="A1708" ca="1">IFERROR(_xlfn.XLOOKUP(attendance__2[[#This Row],[ID]],_xlfn._xlws.FILTER(Table1[Old ID],Table1[Old ID]&lt;&gt;0),_xlfn._xlws.FILTER(Changelog!$C$2:$C$110,Changelog!$C$2:$C$110&lt;&gt;""),attendance__2[[#This Row],[ID]]),"")</f>
        <v/>
      </c>
      <c r="D1708" t="str">
        <f ca="1">IFERROR(_xlfn.IFNA(IF((A1708-FLOOR(A1708,100))&lt;10,"الخدام",LOOKUP(FLOOR(A1708,100),Table2[ID start],Table2[Class])),"الخدام"),"")</f>
        <v/>
      </c>
    </row>
    <row r="1709" spans="1:4" x14ac:dyDescent="0.25">
      <c r="A1709" t="str" cm="1">
        <f t="array" aca="1" ref="A1709" ca="1">IFERROR(_xlfn.XLOOKUP(attendance__2[[#This Row],[ID]],_xlfn._xlws.FILTER(Table1[Old ID],Table1[Old ID]&lt;&gt;0),_xlfn._xlws.FILTER(Changelog!$C$2:$C$110,Changelog!$C$2:$C$110&lt;&gt;""),attendance__2[[#This Row],[ID]]),"")</f>
        <v/>
      </c>
      <c r="D1709" t="str">
        <f ca="1">IFERROR(_xlfn.IFNA(IF((A1709-FLOOR(A1709,100))&lt;10,"الخدام",LOOKUP(FLOOR(A1709,100),Table2[ID start],Table2[Class])),"الخدام"),"")</f>
        <v/>
      </c>
    </row>
    <row r="1710" spans="1:4" x14ac:dyDescent="0.25">
      <c r="A1710" t="str" cm="1">
        <f t="array" aca="1" ref="A1710" ca="1">IFERROR(_xlfn.XLOOKUP(attendance__2[[#This Row],[ID]],_xlfn._xlws.FILTER(Table1[Old ID],Table1[Old ID]&lt;&gt;0),_xlfn._xlws.FILTER(Changelog!$C$2:$C$110,Changelog!$C$2:$C$110&lt;&gt;""),attendance__2[[#This Row],[ID]]),"")</f>
        <v/>
      </c>
      <c r="D1710" t="str">
        <f ca="1">IFERROR(_xlfn.IFNA(IF((A1710-FLOOR(A1710,100))&lt;10,"الخدام",LOOKUP(FLOOR(A1710,100),Table2[ID start],Table2[Class])),"الخدام"),"")</f>
        <v/>
      </c>
    </row>
    <row r="1711" spans="1:4" x14ac:dyDescent="0.25">
      <c r="A1711" t="str" cm="1">
        <f t="array" aca="1" ref="A17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" t="str">
        <f ca="1">IFERROR(_xlfn.IFNA(IF((A1711-FLOOR(A1711,100))&lt;10,"الخدام",LOOKUP(FLOOR(A1711,100),Table2[ID start],Table2[Class])),"الخدام"),"")</f>
        <v/>
      </c>
    </row>
    <row r="1712" spans="1:4" x14ac:dyDescent="0.25">
      <c r="A1712" t="str" cm="1">
        <f t="array" aca="1" ref="A1712" ca="1">IFERROR(_xlfn.XLOOKUP(attendance__2[[#This Row],[ID]],_xlfn._xlws.FILTER(Table1[Old ID],Table1[Old ID]&lt;&gt;0),_xlfn._xlws.FILTER(Changelog!$C$2:$C$110,Changelog!$C$2:$C$110&lt;&gt;""),attendance__2[[#This Row],[ID]]),"")</f>
        <v/>
      </c>
      <c r="D1712" t="str">
        <f ca="1">IFERROR(_xlfn.IFNA(IF((A1712-FLOOR(A1712,100))&lt;10,"الخدام",LOOKUP(FLOOR(A1712,100),Table2[ID start],Table2[Class])),"الخدام"),"")</f>
        <v/>
      </c>
    </row>
    <row r="1713" spans="1:4" x14ac:dyDescent="0.25">
      <c r="A1713" t="str" cm="1">
        <f t="array" aca="1" ref="A1713" ca="1">IFERROR(_xlfn.XLOOKUP(attendance__2[[#This Row],[ID]],_xlfn._xlws.FILTER(Table1[Old ID],Table1[Old ID]&lt;&gt;0),_xlfn._xlws.FILTER(Changelog!$C$2:$C$110,Changelog!$C$2:$C$110&lt;&gt;""),attendance__2[[#This Row],[ID]]),"")</f>
        <v/>
      </c>
      <c r="D1713" t="str">
        <f ca="1">IFERROR(_xlfn.IFNA(IF((A1713-FLOOR(A1713,100))&lt;10,"الخدام",LOOKUP(FLOOR(A1713,100),Table2[ID start],Table2[Class])),"الخدام"),"")</f>
        <v/>
      </c>
    </row>
    <row r="1714" spans="1:4" x14ac:dyDescent="0.25">
      <c r="A1714" t="str" cm="1">
        <f t="array" aca="1" ref="A1714" ca="1">IFERROR(_xlfn.XLOOKUP(attendance__2[[#This Row],[ID]],_xlfn._xlws.FILTER(Table1[Old ID],Table1[Old ID]&lt;&gt;0),_xlfn._xlws.FILTER(Changelog!$C$2:$C$110,Changelog!$C$2:$C$110&lt;&gt;""),attendance__2[[#This Row],[ID]]),"")</f>
        <v/>
      </c>
      <c r="D1714" t="str">
        <f ca="1">IFERROR(_xlfn.IFNA(IF((A1714-FLOOR(A1714,100))&lt;10,"الخدام",LOOKUP(FLOOR(A1714,100),Table2[ID start],Table2[Class])),"الخدام"),"")</f>
        <v/>
      </c>
    </row>
    <row r="1715" spans="1:4" x14ac:dyDescent="0.25">
      <c r="A1715" t="str" cm="1">
        <f t="array" aca="1" ref="A1715" ca="1">IFERROR(_xlfn.XLOOKUP(attendance__2[[#This Row],[ID]],_xlfn._xlws.FILTER(Table1[Old ID],Table1[Old ID]&lt;&gt;0),_xlfn._xlws.FILTER(Changelog!$C$2:$C$110,Changelog!$C$2:$C$110&lt;&gt;""),attendance__2[[#This Row],[ID]]),"")</f>
        <v/>
      </c>
      <c r="D1715" t="str">
        <f ca="1">IFERROR(_xlfn.IFNA(IF((A1715-FLOOR(A1715,100))&lt;10,"الخدام",LOOKUP(FLOOR(A1715,100),Table2[ID start],Table2[Class])),"الخدام"),"")</f>
        <v/>
      </c>
    </row>
    <row r="1716" spans="1:4" x14ac:dyDescent="0.25">
      <c r="A1716" t="str" cm="1">
        <f t="array" aca="1" ref="A1716" ca="1">IFERROR(_xlfn.XLOOKUP(attendance__2[[#This Row],[ID]],_xlfn._xlws.FILTER(Table1[Old ID],Table1[Old ID]&lt;&gt;0),_xlfn._xlws.FILTER(Changelog!$C$2:$C$110,Changelog!$C$2:$C$110&lt;&gt;""),attendance__2[[#This Row],[ID]]),"")</f>
        <v/>
      </c>
      <c r="D1716" t="str">
        <f ca="1">IFERROR(_xlfn.IFNA(IF((A1716-FLOOR(A1716,100))&lt;10,"الخدام",LOOKUP(FLOOR(A1716,100),Table2[ID start],Table2[Class])),"الخدام"),"")</f>
        <v/>
      </c>
    </row>
    <row r="1717" spans="1:4" x14ac:dyDescent="0.25">
      <c r="A1717" t="str" cm="1">
        <f t="array" aca="1" ref="A1717" ca="1">IFERROR(_xlfn.XLOOKUP(attendance__2[[#This Row],[ID]],_xlfn._xlws.FILTER(Table1[Old ID],Table1[Old ID]&lt;&gt;0),_xlfn._xlws.FILTER(Changelog!$C$2:$C$110,Changelog!$C$2:$C$110&lt;&gt;""),attendance__2[[#This Row],[ID]]),"")</f>
        <v/>
      </c>
      <c r="D1717" t="str">
        <f ca="1">IFERROR(_xlfn.IFNA(IF((A1717-FLOOR(A1717,100))&lt;10,"الخدام",LOOKUP(FLOOR(A1717,100),Table2[ID start],Table2[Class])),"الخدام"),"")</f>
        <v/>
      </c>
    </row>
    <row r="1718" spans="1:4" x14ac:dyDescent="0.25">
      <c r="A1718" t="str" cm="1">
        <f t="array" aca="1" ref="A1718" ca="1">IFERROR(_xlfn.XLOOKUP(attendance__2[[#This Row],[ID]],_xlfn._xlws.FILTER(Table1[Old ID],Table1[Old ID]&lt;&gt;0),_xlfn._xlws.FILTER(Changelog!$C$2:$C$110,Changelog!$C$2:$C$110&lt;&gt;""),attendance__2[[#This Row],[ID]]),"")</f>
        <v/>
      </c>
      <c r="D1718" t="str">
        <f ca="1">IFERROR(_xlfn.IFNA(IF((A1718-FLOOR(A1718,100))&lt;10,"الخدام",LOOKUP(FLOOR(A1718,100),Table2[ID start],Table2[Class])),"الخدام"),"")</f>
        <v/>
      </c>
    </row>
    <row r="1719" spans="1:4" x14ac:dyDescent="0.25">
      <c r="A1719" t="str" cm="1">
        <f t="array" aca="1" ref="A1719" ca="1">IFERROR(_xlfn.XLOOKUP(attendance__2[[#This Row],[ID]],_xlfn._xlws.FILTER(Table1[Old ID],Table1[Old ID]&lt;&gt;0),_xlfn._xlws.FILTER(Changelog!$C$2:$C$110,Changelog!$C$2:$C$110&lt;&gt;""),attendance__2[[#This Row],[ID]]),"")</f>
        <v/>
      </c>
      <c r="D1719" t="str">
        <f ca="1">IFERROR(_xlfn.IFNA(IF((A1719-FLOOR(A1719,100))&lt;10,"الخدام",LOOKUP(FLOOR(A1719,100),Table2[ID start],Table2[Class])),"الخدام"),"")</f>
        <v/>
      </c>
    </row>
    <row r="1720" spans="1:4" x14ac:dyDescent="0.25">
      <c r="A1720" t="str" cm="1">
        <f t="array" aca="1" ref="A1720" ca="1">IFERROR(_xlfn.XLOOKUP(attendance__2[[#This Row],[ID]],_xlfn._xlws.FILTER(Table1[Old ID],Table1[Old ID]&lt;&gt;0),_xlfn._xlws.FILTER(Changelog!$C$2:$C$110,Changelog!$C$2:$C$110&lt;&gt;""),attendance__2[[#This Row],[ID]]),"")</f>
        <v/>
      </c>
      <c r="D1720" t="str">
        <f ca="1">IFERROR(_xlfn.IFNA(IF((A1720-FLOOR(A1720,100))&lt;10,"الخدام",LOOKUP(FLOOR(A1720,100),Table2[ID start],Table2[Class])),"الخدام"),"")</f>
        <v/>
      </c>
    </row>
    <row r="1721" spans="1:4" x14ac:dyDescent="0.25">
      <c r="A1721" t="str" cm="1">
        <f t="array" aca="1" ref="A1721" ca="1">IFERROR(_xlfn.XLOOKUP(attendance__2[[#This Row],[ID]],_xlfn._xlws.FILTER(Table1[Old ID],Table1[Old ID]&lt;&gt;0),_xlfn._xlws.FILTER(Changelog!$C$2:$C$110,Changelog!$C$2:$C$110&lt;&gt;""),attendance__2[[#This Row],[ID]]),"")</f>
        <v/>
      </c>
      <c r="D1721" t="str">
        <f ca="1">IFERROR(_xlfn.IFNA(IF((A1721-FLOOR(A1721,100))&lt;10,"الخدام",LOOKUP(FLOOR(A1721,100),Table2[ID start],Table2[Class])),"الخدام"),"")</f>
        <v/>
      </c>
    </row>
    <row r="1722" spans="1:4" x14ac:dyDescent="0.25">
      <c r="A1722" t="str" cm="1">
        <f t="array" aca="1" ref="A17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" t="str">
        <f ca="1">IFERROR(_xlfn.IFNA(IF((A1722-FLOOR(A1722,100))&lt;10,"الخدام",LOOKUP(FLOOR(A1722,100),Table2[ID start],Table2[Class])),"الخدام"),"")</f>
        <v/>
      </c>
    </row>
    <row r="1723" spans="1:4" x14ac:dyDescent="0.25">
      <c r="A1723" t="str" cm="1">
        <f t="array" aca="1" ref="A1723" ca="1">IFERROR(_xlfn.XLOOKUP(attendance__2[[#This Row],[ID]],_xlfn._xlws.FILTER(Table1[Old ID],Table1[Old ID]&lt;&gt;0),_xlfn._xlws.FILTER(Changelog!$C$2:$C$110,Changelog!$C$2:$C$110&lt;&gt;""),attendance__2[[#This Row],[ID]]),"")</f>
        <v/>
      </c>
      <c r="D1723" t="str">
        <f ca="1">IFERROR(_xlfn.IFNA(IF((A1723-FLOOR(A1723,100))&lt;10,"الخدام",LOOKUP(FLOOR(A1723,100),Table2[ID start],Table2[Class])),"الخدام"),"")</f>
        <v/>
      </c>
    </row>
    <row r="1724" spans="1:4" x14ac:dyDescent="0.25">
      <c r="A1724" t="str" cm="1">
        <f t="array" aca="1" ref="A1724" ca="1">IFERROR(_xlfn.XLOOKUP(attendance__2[[#This Row],[ID]],_xlfn._xlws.FILTER(Table1[Old ID],Table1[Old ID]&lt;&gt;0),_xlfn._xlws.FILTER(Changelog!$C$2:$C$110,Changelog!$C$2:$C$110&lt;&gt;""),attendance__2[[#This Row],[ID]]),"")</f>
        <v/>
      </c>
      <c r="D1724" t="str">
        <f ca="1">IFERROR(_xlfn.IFNA(IF((A1724-FLOOR(A1724,100))&lt;10,"الخدام",LOOKUP(FLOOR(A1724,100),Table2[ID start],Table2[Class])),"الخدام"),"")</f>
        <v/>
      </c>
    </row>
    <row r="1725" spans="1:4" x14ac:dyDescent="0.25">
      <c r="A1725" t="str" cm="1">
        <f t="array" aca="1" ref="A1725" ca="1">IFERROR(_xlfn.XLOOKUP(attendance__2[[#This Row],[ID]],_xlfn._xlws.FILTER(Table1[Old ID],Table1[Old ID]&lt;&gt;0),_xlfn._xlws.FILTER(Changelog!$C$2:$C$110,Changelog!$C$2:$C$110&lt;&gt;""),attendance__2[[#This Row],[ID]]),"")</f>
        <v/>
      </c>
      <c r="D1725" t="str">
        <f ca="1">IFERROR(_xlfn.IFNA(IF((A1725-FLOOR(A1725,100))&lt;10,"الخدام",LOOKUP(FLOOR(A1725,100),Table2[ID start],Table2[Class])),"الخدام"),"")</f>
        <v/>
      </c>
    </row>
    <row r="1726" spans="1:4" x14ac:dyDescent="0.25">
      <c r="A1726" t="str" cm="1">
        <f t="array" aca="1" ref="A1726" ca="1">IFERROR(_xlfn.XLOOKUP(attendance__2[[#This Row],[ID]],_xlfn._xlws.FILTER(Table1[Old ID],Table1[Old ID]&lt;&gt;0),_xlfn._xlws.FILTER(Changelog!$C$2:$C$110,Changelog!$C$2:$C$110&lt;&gt;""),attendance__2[[#This Row],[ID]]),"")</f>
        <v/>
      </c>
      <c r="D1726" t="str">
        <f ca="1">IFERROR(_xlfn.IFNA(IF((A1726-FLOOR(A1726,100))&lt;10,"الخدام",LOOKUP(FLOOR(A1726,100),Table2[ID start],Table2[Class])),"الخدام"),"")</f>
        <v/>
      </c>
    </row>
    <row r="1727" spans="1:4" x14ac:dyDescent="0.25">
      <c r="A1727" t="str" cm="1">
        <f t="array" aca="1" ref="A1727" ca="1">IFERROR(_xlfn.XLOOKUP(attendance__2[[#This Row],[ID]],_xlfn._xlws.FILTER(Table1[Old ID],Table1[Old ID]&lt;&gt;0),_xlfn._xlws.FILTER(Changelog!$C$2:$C$110,Changelog!$C$2:$C$110&lt;&gt;""),attendance__2[[#This Row],[ID]]),"")</f>
        <v/>
      </c>
      <c r="D1727" t="str">
        <f ca="1">IFERROR(_xlfn.IFNA(IF((A1727-FLOOR(A1727,100))&lt;10,"الخدام",LOOKUP(FLOOR(A1727,100),Table2[ID start],Table2[Class])),"الخدام"),"")</f>
        <v/>
      </c>
    </row>
    <row r="1728" spans="1:4" x14ac:dyDescent="0.25">
      <c r="A1728" t="str" cm="1">
        <f t="array" aca="1" ref="A1728" ca="1">IFERROR(_xlfn.XLOOKUP(attendance__2[[#This Row],[ID]],_xlfn._xlws.FILTER(Table1[Old ID],Table1[Old ID]&lt;&gt;0),_xlfn._xlws.FILTER(Changelog!$C$2:$C$110,Changelog!$C$2:$C$110&lt;&gt;""),attendance__2[[#This Row],[ID]]),"")</f>
        <v/>
      </c>
      <c r="D1728" t="str">
        <f ca="1">IFERROR(_xlfn.IFNA(IF((A1728-FLOOR(A1728,100))&lt;10,"الخدام",LOOKUP(FLOOR(A1728,100),Table2[ID start],Table2[Class])),"الخدام"),"")</f>
        <v/>
      </c>
    </row>
    <row r="1729" spans="1:4" x14ac:dyDescent="0.25">
      <c r="A1729" t="str" cm="1">
        <f t="array" aca="1" ref="A1729" ca="1">IFERROR(_xlfn.XLOOKUP(attendance__2[[#This Row],[ID]],_xlfn._xlws.FILTER(Table1[Old ID],Table1[Old ID]&lt;&gt;0),_xlfn._xlws.FILTER(Changelog!$C$2:$C$110,Changelog!$C$2:$C$110&lt;&gt;""),attendance__2[[#This Row],[ID]]),"")</f>
        <v/>
      </c>
      <c r="D1729" t="str">
        <f ca="1">IFERROR(_xlfn.IFNA(IF((A1729-FLOOR(A1729,100))&lt;10,"الخدام",LOOKUP(FLOOR(A1729,100),Table2[ID start],Table2[Class])),"الخدام"),"")</f>
        <v/>
      </c>
    </row>
    <row r="1730" spans="1:4" x14ac:dyDescent="0.25">
      <c r="A1730" t="str" cm="1">
        <f t="array" aca="1" ref="A1730" ca="1">IFERROR(_xlfn.XLOOKUP(attendance__2[[#This Row],[ID]],_xlfn._xlws.FILTER(Table1[Old ID],Table1[Old ID]&lt;&gt;0),_xlfn._xlws.FILTER(Changelog!$C$2:$C$110,Changelog!$C$2:$C$110&lt;&gt;""),attendance__2[[#This Row],[ID]]),"")</f>
        <v/>
      </c>
      <c r="D1730" t="str">
        <f ca="1">IFERROR(_xlfn.IFNA(IF((A1730-FLOOR(A1730,100))&lt;10,"الخدام",LOOKUP(FLOOR(A1730,100),Table2[ID start],Table2[Class])),"الخدام"),"")</f>
        <v/>
      </c>
    </row>
    <row r="1731" spans="1:4" x14ac:dyDescent="0.25">
      <c r="A1731" t="str" cm="1">
        <f t="array" aca="1" ref="A1731" ca="1">IFERROR(_xlfn.XLOOKUP(attendance__2[[#This Row],[ID]],_xlfn._xlws.FILTER(Table1[Old ID],Table1[Old ID]&lt;&gt;0),_xlfn._xlws.FILTER(Changelog!$C$2:$C$110,Changelog!$C$2:$C$110&lt;&gt;""),attendance__2[[#This Row],[ID]]),"")</f>
        <v/>
      </c>
      <c r="D1731" t="str">
        <f ca="1">IFERROR(_xlfn.IFNA(IF((A1731-FLOOR(A1731,100))&lt;10,"الخدام",LOOKUP(FLOOR(A1731,100),Table2[ID start],Table2[Class])),"الخدام"),"")</f>
        <v/>
      </c>
    </row>
    <row r="1732" spans="1:4" x14ac:dyDescent="0.25">
      <c r="A1732" t="str" cm="1">
        <f t="array" aca="1" ref="A1732" ca="1">IFERROR(_xlfn.XLOOKUP(attendance__2[[#This Row],[ID]],_xlfn._xlws.FILTER(Table1[Old ID],Table1[Old ID]&lt;&gt;0),_xlfn._xlws.FILTER(Changelog!$C$2:$C$110,Changelog!$C$2:$C$110&lt;&gt;""),attendance__2[[#This Row],[ID]]),"")</f>
        <v/>
      </c>
      <c r="D1732" t="str">
        <f ca="1">IFERROR(_xlfn.IFNA(IF((A1732-FLOOR(A1732,100))&lt;10,"الخدام",LOOKUP(FLOOR(A1732,100),Table2[ID start],Table2[Class])),"الخدام"),"")</f>
        <v/>
      </c>
    </row>
    <row r="1733" spans="1:4" x14ac:dyDescent="0.25">
      <c r="A1733" t="str" cm="1">
        <f t="array" aca="1" ref="A17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" t="str">
        <f ca="1">IFERROR(_xlfn.IFNA(IF((A1733-FLOOR(A1733,100))&lt;10,"الخدام",LOOKUP(FLOOR(A1733,100),Table2[ID start],Table2[Class])),"الخدام"),"")</f>
        <v/>
      </c>
    </row>
    <row r="1734" spans="1:4" x14ac:dyDescent="0.25">
      <c r="A1734" t="str" cm="1">
        <f t="array" aca="1" ref="A1734" ca="1">IFERROR(_xlfn.XLOOKUP(attendance__2[[#This Row],[ID]],_xlfn._xlws.FILTER(Table1[Old ID],Table1[Old ID]&lt;&gt;0),_xlfn._xlws.FILTER(Changelog!$C$2:$C$110,Changelog!$C$2:$C$110&lt;&gt;""),attendance__2[[#This Row],[ID]]),"")</f>
        <v/>
      </c>
      <c r="D1734" t="str">
        <f ca="1">IFERROR(_xlfn.IFNA(IF((A1734-FLOOR(A1734,100))&lt;10,"الخدام",LOOKUP(FLOOR(A1734,100),Table2[ID start],Table2[Class])),"الخدام"),"")</f>
        <v/>
      </c>
    </row>
    <row r="1735" spans="1:4" x14ac:dyDescent="0.25">
      <c r="A1735" t="str" cm="1">
        <f t="array" aca="1" ref="A1735" ca="1">IFERROR(_xlfn.XLOOKUP(attendance__2[[#This Row],[ID]],_xlfn._xlws.FILTER(Table1[Old ID],Table1[Old ID]&lt;&gt;0),_xlfn._xlws.FILTER(Changelog!$C$2:$C$110,Changelog!$C$2:$C$110&lt;&gt;""),attendance__2[[#This Row],[ID]]),"")</f>
        <v/>
      </c>
      <c r="D1735" t="str">
        <f ca="1">IFERROR(_xlfn.IFNA(IF((A1735-FLOOR(A1735,100))&lt;10,"الخدام",LOOKUP(FLOOR(A1735,100),Table2[ID start],Table2[Class])),"الخدام"),"")</f>
        <v/>
      </c>
    </row>
    <row r="1736" spans="1:4" x14ac:dyDescent="0.25">
      <c r="A1736" t="str" cm="1">
        <f t="array" aca="1" ref="A1736" ca="1">IFERROR(_xlfn.XLOOKUP(attendance__2[[#This Row],[ID]],_xlfn._xlws.FILTER(Table1[Old ID],Table1[Old ID]&lt;&gt;0),_xlfn._xlws.FILTER(Changelog!$C$2:$C$110,Changelog!$C$2:$C$110&lt;&gt;""),attendance__2[[#This Row],[ID]]),"")</f>
        <v/>
      </c>
      <c r="D1736" t="str">
        <f ca="1">IFERROR(_xlfn.IFNA(IF((A1736-FLOOR(A1736,100))&lt;10,"الخدام",LOOKUP(FLOOR(A1736,100),Table2[ID start],Table2[Class])),"الخدام"),"")</f>
        <v/>
      </c>
    </row>
    <row r="1737" spans="1:4" x14ac:dyDescent="0.25">
      <c r="A1737" t="str" cm="1">
        <f t="array" aca="1" ref="A1737" ca="1">IFERROR(_xlfn.XLOOKUP(attendance__2[[#This Row],[ID]],_xlfn._xlws.FILTER(Table1[Old ID],Table1[Old ID]&lt;&gt;0),_xlfn._xlws.FILTER(Changelog!$C$2:$C$110,Changelog!$C$2:$C$110&lt;&gt;""),attendance__2[[#This Row],[ID]]),"")</f>
        <v/>
      </c>
      <c r="D1737" t="str">
        <f ca="1">IFERROR(_xlfn.IFNA(IF((A1737-FLOOR(A1737,100))&lt;10,"الخدام",LOOKUP(FLOOR(A1737,100),Table2[ID start],Table2[Class])),"الخدام"),"")</f>
        <v/>
      </c>
    </row>
    <row r="1738" spans="1:4" x14ac:dyDescent="0.25">
      <c r="A1738" t="str" cm="1">
        <f t="array" aca="1" ref="A1738" ca="1">IFERROR(_xlfn.XLOOKUP(attendance__2[[#This Row],[ID]],_xlfn._xlws.FILTER(Table1[Old ID],Table1[Old ID]&lt;&gt;0),_xlfn._xlws.FILTER(Changelog!$C$2:$C$110,Changelog!$C$2:$C$110&lt;&gt;""),attendance__2[[#This Row],[ID]]),"")</f>
        <v/>
      </c>
      <c r="D1738" t="str">
        <f ca="1">IFERROR(_xlfn.IFNA(IF((A1738-FLOOR(A1738,100))&lt;10,"الخدام",LOOKUP(FLOOR(A1738,100),Table2[ID start],Table2[Class])),"الخدام"),"")</f>
        <v/>
      </c>
    </row>
    <row r="1739" spans="1:4" x14ac:dyDescent="0.25">
      <c r="A1739" t="str" cm="1">
        <f t="array" aca="1" ref="A1739" ca="1">IFERROR(_xlfn.XLOOKUP(attendance__2[[#This Row],[ID]],_xlfn._xlws.FILTER(Table1[Old ID],Table1[Old ID]&lt;&gt;0),_xlfn._xlws.FILTER(Changelog!$C$2:$C$110,Changelog!$C$2:$C$110&lt;&gt;""),attendance__2[[#This Row],[ID]]),"")</f>
        <v/>
      </c>
      <c r="D1739" t="str">
        <f ca="1">IFERROR(_xlfn.IFNA(IF((A1739-FLOOR(A1739,100))&lt;10,"الخدام",LOOKUP(FLOOR(A1739,100),Table2[ID start],Table2[Class])),"الخدام"),"")</f>
        <v/>
      </c>
    </row>
    <row r="1740" spans="1:4" x14ac:dyDescent="0.25">
      <c r="A1740" t="str" cm="1">
        <f t="array" aca="1" ref="A1740" ca="1">IFERROR(_xlfn.XLOOKUP(attendance__2[[#This Row],[ID]],_xlfn._xlws.FILTER(Table1[Old ID],Table1[Old ID]&lt;&gt;0),_xlfn._xlws.FILTER(Changelog!$C$2:$C$110,Changelog!$C$2:$C$110&lt;&gt;""),attendance__2[[#This Row],[ID]]),"")</f>
        <v/>
      </c>
      <c r="D1740" t="str">
        <f ca="1">IFERROR(_xlfn.IFNA(IF((A1740-FLOOR(A1740,100))&lt;10,"الخدام",LOOKUP(FLOOR(A1740,100),Table2[ID start],Table2[Class])),"الخدام"),"")</f>
        <v/>
      </c>
    </row>
    <row r="1741" spans="1:4" x14ac:dyDescent="0.25">
      <c r="A1741" t="str" cm="1">
        <f t="array" aca="1" ref="A1741" ca="1">IFERROR(_xlfn.XLOOKUP(attendance__2[[#This Row],[ID]],_xlfn._xlws.FILTER(Table1[Old ID],Table1[Old ID]&lt;&gt;0),_xlfn._xlws.FILTER(Changelog!$C$2:$C$110,Changelog!$C$2:$C$110&lt;&gt;""),attendance__2[[#This Row],[ID]]),"")</f>
        <v/>
      </c>
      <c r="D1741" t="str">
        <f ca="1">IFERROR(_xlfn.IFNA(IF((A1741-FLOOR(A1741,100))&lt;10,"الخدام",LOOKUP(FLOOR(A1741,100),Table2[ID start],Table2[Class])),"الخدام"),"")</f>
        <v/>
      </c>
    </row>
    <row r="1742" spans="1:4" x14ac:dyDescent="0.25">
      <c r="A1742" t="str" cm="1">
        <f t="array" aca="1" ref="A1742" ca="1">IFERROR(_xlfn.XLOOKUP(attendance__2[[#This Row],[ID]],_xlfn._xlws.FILTER(Table1[Old ID],Table1[Old ID]&lt;&gt;0),_xlfn._xlws.FILTER(Changelog!$C$2:$C$110,Changelog!$C$2:$C$110&lt;&gt;""),attendance__2[[#This Row],[ID]]),"")</f>
        <v/>
      </c>
      <c r="D1742" t="str">
        <f ca="1">IFERROR(_xlfn.IFNA(IF((A1742-FLOOR(A1742,100))&lt;10,"الخدام",LOOKUP(FLOOR(A1742,100),Table2[ID start],Table2[Class])),"الخدام"),"")</f>
        <v/>
      </c>
    </row>
    <row r="1743" spans="1:4" x14ac:dyDescent="0.25">
      <c r="A1743" t="str" cm="1">
        <f t="array" aca="1" ref="A1743" ca="1">IFERROR(_xlfn.XLOOKUP(attendance__2[[#This Row],[ID]],_xlfn._xlws.FILTER(Table1[Old ID],Table1[Old ID]&lt;&gt;0),_xlfn._xlws.FILTER(Changelog!$C$2:$C$110,Changelog!$C$2:$C$110&lt;&gt;""),attendance__2[[#This Row],[ID]]),"")</f>
        <v/>
      </c>
      <c r="D1743" t="str">
        <f ca="1">IFERROR(_xlfn.IFNA(IF((A1743-FLOOR(A1743,100))&lt;10,"الخدام",LOOKUP(FLOOR(A1743,100),Table2[ID start],Table2[Class])),"الخدام"),"")</f>
        <v/>
      </c>
    </row>
    <row r="1744" spans="1:4" x14ac:dyDescent="0.25">
      <c r="A1744" t="str" cm="1">
        <f t="array" aca="1" ref="A17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" t="str">
        <f ca="1">IFERROR(_xlfn.IFNA(IF((A1744-FLOOR(A1744,100))&lt;10,"الخدام",LOOKUP(FLOOR(A1744,100),Table2[ID start],Table2[Class])),"الخدام"),"")</f>
        <v/>
      </c>
    </row>
    <row r="1745" spans="1:4" x14ac:dyDescent="0.25">
      <c r="A1745" t="str" cm="1">
        <f t="array" aca="1" ref="A1745" ca="1">IFERROR(_xlfn.XLOOKUP(attendance__2[[#This Row],[ID]],_xlfn._xlws.FILTER(Table1[Old ID],Table1[Old ID]&lt;&gt;0),_xlfn._xlws.FILTER(Changelog!$C$2:$C$110,Changelog!$C$2:$C$110&lt;&gt;""),attendance__2[[#This Row],[ID]]),"")</f>
        <v/>
      </c>
      <c r="D1745" t="str">
        <f ca="1">IFERROR(_xlfn.IFNA(IF((A1745-FLOOR(A1745,100))&lt;10,"الخدام",LOOKUP(FLOOR(A1745,100),Table2[ID start],Table2[Class])),"الخدام"),"")</f>
        <v/>
      </c>
    </row>
    <row r="1746" spans="1:4" x14ac:dyDescent="0.25">
      <c r="A1746" t="str" cm="1">
        <f t="array" aca="1" ref="A1746" ca="1">IFERROR(_xlfn.XLOOKUP(attendance__2[[#This Row],[ID]],_xlfn._xlws.FILTER(Table1[Old ID],Table1[Old ID]&lt;&gt;0),_xlfn._xlws.FILTER(Changelog!$C$2:$C$110,Changelog!$C$2:$C$110&lt;&gt;""),attendance__2[[#This Row],[ID]]),"")</f>
        <v/>
      </c>
      <c r="D1746" t="str">
        <f ca="1">IFERROR(_xlfn.IFNA(IF((A1746-FLOOR(A1746,100))&lt;10,"الخدام",LOOKUP(FLOOR(A1746,100),Table2[ID start],Table2[Class])),"الخدام"),"")</f>
        <v/>
      </c>
    </row>
    <row r="1747" spans="1:4" x14ac:dyDescent="0.25">
      <c r="A1747" t="str" cm="1">
        <f t="array" aca="1" ref="A1747" ca="1">IFERROR(_xlfn.XLOOKUP(attendance__2[[#This Row],[ID]],_xlfn._xlws.FILTER(Table1[Old ID],Table1[Old ID]&lt;&gt;0),_xlfn._xlws.FILTER(Changelog!$C$2:$C$110,Changelog!$C$2:$C$110&lt;&gt;""),attendance__2[[#This Row],[ID]]),"")</f>
        <v/>
      </c>
      <c r="D1747" t="str">
        <f ca="1">IFERROR(_xlfn.IFNA(IF((A1747-FLOOR(A1747,100))&lt;10,"الخدام",LOOKUP(FLOOR(A1747,100),Table2[ID start],Table2[Class])),"الخدام"),"")</f>
        <v/>
      </c>
    </row>
    <row r="1748" spans="1:4" x14ac:dyDescent="0.25">
      <c r="A1748" t="str" cm="1">
        <f t="array" aca="1" ref="A1748" ca="1">IFERROR(_xlfn.XLOOKUP(attendance__2[[#This Row],[ID]],_xlfn._xlws.FILTER(Table1[Old ID],Table1[Old ID]&lt;&gt;0),_xlfn._xlws.FILTER(Changelog!$C$2:$C$110,Changelog!$C$2:$C$110&lt;&gt;""),attendance__2[[#This Row],[ID]]),"")</f>
        <v/>
      </c>
      <c r="D1748" t="str">
        <f ca="1">IFERROR(_xlfn.IFNA(IF((A1748-FLOOR(A1748,100))&lt;10,"الخدام",LOOKUP(FLOOR(A1748,100),Table2[ID start],Table2[Class])),"الخدام"),"")</f>
        <v/>
      </c>
    </row>
    <row r="1749" spans="1:4" x14ac:dyDescent="0.25">
      <c r="A1749" t="str" cm="1">
        <f t="array" aca="1" ref="A1749" ca="1">IFERROR(_xlfn.XLOOKUP(attendance__2[[#This Row],[ID]],_xlfn._xlws.FILTER(Table1[Old ID],Table1[Old ID]&lt;&gt;0),_xlfn._xlws.FILTER(Changelog!$C$2:$C$110,Changelog!$C$2:$C$110&lt;&gt;""),attendance__2[[#This Row],[ID]]),"")</f>
        <v/>
      </c>
      <c r="D1749" t="str">
        <f ca="1">IFERROR(_xlfn.IFNA(IF((A1749-FLOOR(A1749,100))&lt;10,"الخدام",LOOKUP(FLOOR(A1749,100),Table2[ID start],Table2[Class])),"الخدام"),"")</f>
        <v/>
      </c>
    </row>
    <row r="1750" spans="1:4" x14ac:dyDescent="0.25">
      <c r="A1750" t="str" cm="1">
        <f t="array" aca="1" ref="A1750" ca="1">IFERROR(_xlfn.XLOOKUP(attendance__2[[#This Row],[ID]],_xlfn._xlws.FILTER(Table1[Old ID],Table1[Old ID]&lt;&gt;0),_xlfn._xlws.FILTER(Changelog!$C$2:$C$110,Changelog!$C$2:$C$110&lt;&gt;""),attendance__2[[#This Row],[ID]]),"")</f>
        <v/>
      </c>
      <c r="D1750" t="str">
        <f ca="1">IFERROR(_xlfn.IFNA(IF((A1750-FLOOR(A1750,100))&lt;10,"الخدام",LOOKUP(FLOOR(A1750,100),Table2[ID start],Table2[Class])),"الخدام"),"")</f>
        <v/>
      </c>
    </row>
    <row r="1751" spans="1:4" x14ac:dyDescent="0.25">
      <c r="A1751" t="str" cm="1">
        <f t="array" aca="1" ref="A1751" ca="1">IFERROR(_xlfn.XLOOKUP(attendance__2[[#This Row],[ID]],_xlfn._xlws.FILTER(Table1[Old ID],Table1[Old ID]&lt;&gt;0),_xlfn._xlws.FILTER(Changelog!$C$2:$C$110,Changelog!$C$2:$C$110&lt;&gt;""),attendance__2[[#This Row],[ID]]),"")</f>
        <v/>
      </c>
      <c r="D1751" t="str">
        <f ca="1">IFERROR(_xlfn.IFNA(IF((A1751-FLOOR(A1751,100))&lt;10,"الخدام",LOOKUP(FLOOR(A1751,100),Table2[ID start],Table2[Class])),"الخدام"),"")</f>
        <v/>
      </c>
    </row>
    <row r="1752" spans="1:4" x14ac:dyDescent="0.25">
      <c r="A1752" t="str" cm="1">
        <f t="array" aca="1" ref="A1752" ca="1">IFERROR(_xlfn.XLOOKUP(attendance__2[[#This Row],[ID]],_xlfn._xlws.FILTER(Table1[Old ID],Table1[Old ID]&lt;&gt;0),_xlfn._xlws.FILTER(Changelog!$C$2:$C$110,Changelog!$C$2:$C$110&lt;&gt;""),attendance__2[[#This Row],[ID]]),"")</f>
        <v/>
      </c>
      <c r="D1752" t="str">
        <f ca="1">IFERROR(_xlfn.IFNA(IF((A1752-FLOOR(A1752,100))&lt;10,"الخدام",LOOKUP(FLOOR(A1752,100),Table2[ID start],Table2[Class])),"الخدام"),"")</f>
        <v/>
      </c>
    </row>
    <row r="1753" spans="1:4" x14ac:dyDescent="0.25">
      <c r="A1753" t="str" cm="1">
        <f t="array" aca="1" ref="A1753" ca="1">IFERROR(_xlfn.XLOOKUP(attendance__2[[#This Row],[ID]],_xlfn._xlws.FILTER(Table1[Old ID],Table1[Old ID]&lt;&gt;0),_xlfn._xlws.FILTER(Changelog!$C$2:$C$110,Changelog!$C$2:$C$110&lt;&gt;""),attendance__2[[#This Row],[ID]]),"")</f>
        <v/>
      </c>
      <c r="D1753" t="str">
        <f ca="1">IFERROR(_xlfn.IFNA(IF((A1753-FLOOR(A1753,100))&lt;10,"الخدام",LOOKUP(FLOOR(A1753,100),Table2[ID start],Table2[Class])),"الخدام"),"")</f>
        <v/>
      </c>
    </row>
    <row r="1754" spans="1:4" x14ac:dyDescent="0.25">
      <c r="A1754" t="str" cm="1">
        <f t="array" aca="1" ref="A1754" ca="1">IFERROR(_xlfn.XLOOKUP(attendance__2[[#This Row],[ID]],_xlfn._xlws.FILTER(Table1[Old ID],Table1[Old ID]&lt;&gt;0),_xlfn._xlws.FILTER(Changelog!$C$2:$C$110,Changelog!$C$2:$C$110&lt;&gt;""),attendance__2[[#This Row],[ID]]),"")</f>
        <v/>
      </c>
      <c r="D1754" t="str">
        <f ca="1">IFERROR(_xlfn.IFNA(IF((A1754-FLOOR(A1754,100))&lt;10,"الخدام",LOOKUP(FLOOR(A1754,100),Table2[ID start],Table2[Class])),"الخدام"),"")</f>
        <v/>
      </c>
    </row>
    <row r="1755" spans="1:4" x14ac:dyDescent="0.25">
      <c r="A1755" t="str" cm="1">
        <f t="array" aca="1" ref="A17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" t="str">
        <f ca="1">IFERROR(_xlfn.IFNA(IF((A1755-FLOOR(A1755,100))&lt;10,"الخدام",LOOKUP(FLOOR(A1755,100),Table2[ID start],Table2[Class])),"الخدام"),"")</f>
        <v/>
      </c>
    </row>
    <row r="1756" spans="1:4" x14ac:dyDescent="0.25">
      <c r="A1756" t="str" cm="1">
        <f t="array" aca="1" ref="A1756" ca="1">IFERROR(_xlfn.XLOOKUP(attendance__2[[#This Row],[ID]],_xlfn._xlws.FILTER(Table1[Old ID],Table1[Old ID]&lt;&gt;0),_xlfn._xlws.FILTER(Changelog!$C$2:$C$110,Changelog!$C$2:$C$110&lt;&gt;""),attendance__2[[#This Row],[ID]]),"")</f>
        <v/>
      </c>
      <c r="D1756" t="str">
        <f ca="1">IFERROR(_xlfn.IFNA(IF((A1756-FLOOR(A1756,100))&lt;10,"الخدام",LOOKUP(FLOOR(A1756,100),Table2[ID start],Table2[Class])),"الخدام"),"")</f>
        <v/>
      </c>
    </row>
    <row r="1757" spans="1:4" x14ac:dyDescent="0.25">
      <c r="A1757" t="str" cm="1">
        <f t="array" aca="1" ref="A1757" ca="1">IFERROR(_xlfn.XLOOKUP(attendance__2[[#This Row],[ID]],_xlfn._xlws.FILTER(Table1[Old ID],Table1[Old ID]&lt;&gt;0),_xlfn._xlws.FILTER(Changelog!$C$2:$C$110,Changelog!$C$2:$C$110&lt;&gt;""),attendance__2[[#This Row],[ID]]),"")</f>
        <v/>
      </c>
      <c r="D1757" t="str">
        <f ca="1">IFERROR(_xlfn.IFNA(IF((A1757-FLOOR(A1757,100))&lt;10,"الخدام",LOOKUP(FLOOR(A1757,100),Table2[ID start],Table2[Class])),"الخدام"),"")</f>
        <v/>
      </c>
    </row>
    <row r="1758" spans="1:4" x14ac:dyDescent="0.25">
      <c r="A1758" t="str" cm="1">
        <f t="array" aca="1" ref="A1758" ca="1">IFERROR(_xlfn.XLOOKUP(attendance__2[[#This Row],[ID]],_xlfn._xlws.FILTER(Table1[Old ID],Table1[Old ID]&lt;&gt;0),_xlfn._xlws.FILTER(Changelog!$C$2:$C$110,Changelog!$C$2:$C$110&lt;&gt;""),attendance__2[[#This Row],[ID]]),"")</f>
        <v/>
      </c>
      <c r="D1758" t="str">
        <f ca="1">IFERROR(_xlfn.IFNA(IF((A1758-FLOOR(A1758,100))&lt;10,"الخدام",LOOKUP(FLOOR(A1758,100),Table2[ID start],Table2[Class])),"الخدام"),"")</f>
        <v/>
      </c>
    </row>
    <row r="1759" spans="1:4" x14ac:dyDescent="0.25">
      <c r="A1759" t="str" cm="1">
        <f t="array" aca="1" ref="A1759" ca="1">IFERROR(_xlfn.XLOOKUP(attendance__2[[#This Row],[ID]],_xlfn._xlws.FILTER(Table1[Old ID],Table1[Old ID]&lt;&gt;0),_xlfn._xlws.FILTER(Changelog!$C$2:$C$110,Changelog!$C$2:$C$110&lt;&gt;""),attendance__2[[#This Row],[ID]]),"")</f>
        <v/>
      </c>
      <c r="D1759" t="str">
        <f ca="1">IFERROR(_xlfn.IFNA(IF((A1759-FLOOR(A1759,100))&lt;10,"الخدام",LOOKUP(FLOOR(A1759,100),Table2[ID start],Table2[Class])),"الخدام"),"")</f>
        <v/>
      </c>
    </row>
    <row r="1760" spans="1:4" x14ac:dyDescent="0.25">
      <c r="A1760" t="str" cm="1">
        <f t="array" aca="1" ref="A1760" ca="1">IFERROR(_xlfn.XLOOKUP(attendance__2[[#This Row],[ID]],_xlfn._xlws.FILTER(Table1[Old ID],Table1[Old ID]&lt;&gt;0),_xlfn._xlws.FILTER(Changelog!$C$2:$C$110,Changelog!$C$2:$C$110&lt;&gt;""),attendance__2[[#This Row],[ID]]),"")</f>
        <v/>
      </c>
      <c r="D1760" t="str">
        <f ca="1">IFERROR(_xlfn.IFNA(IF((A1760-FLOOR(A1760,100))&lt;10,"الخدام",LOOKUP(FLOOR(A1760,100),Table2[ID start],Table2[Class])),"الخدام"),"")</f>
        <v/>
      </c>
    </row>
    <row r="1761" spans="1:4" x14ac:dyDescent="0.25">
      <c r="A1761" t="str" cm="1">
        <f t="array" aca="1" ref="A1761" ca="1">IFERROR(_xlfn.XLOOKUP(attendance__2[[#This Row],[ID]],_xlfn._xlws.FILTER(Table1[Old ID],Table1[Old ID]&lt;&gt;0),_xlfn._xlws.FILTER(Changelog!$C$2:$C$110,Changelog!$C$2:$C$110&lt;&gt;""),attendance__2[[#This Row],[ID]]),"")</f>
        <v/>
      </c>
      <c r="D1761" t="str">
        <f ca="1">IFERROR(_xlfn.IFNA(IF((A1761-FLOOR(A1761,100))&lt;10,"الخدام",LOOKUP(FLOOR(A1761,100),Table2[ID start],Table2[Class])),"الخدام"),"")</f>
        <v/>
      </c>
    </row>
    <row r="1762" spans="1:4" x14ac:dyDescent="0.25">
      <c r="A1762" t="str" cm="1">
        <f t="array" aca="1" ref="A1762" ca="1">IFERROR(_xlfn.XLOOKUP(attendance__2[[#This Row],[ID]],_xlfn._xlws.FILTER(Table1[Old ID],Table1[Old ID]&lt;&gt;0),_xlfn._xlws.FILTER(Changelog!$C$2:$C$110,Changelog!$C$2:$C$110&lt;&gt;""),attendance__2[[#This Row],[ID]]),"")</f>
        <v/>
      </c>
      <c r="D1762" t="str">
        <f ca="1">IFERROR(_xlfn.IFNA(IF((A1762-FLOOR(A1762,100))&lt;10,"الخدام",LOOKUP(FLOOR(A1762,100),Table2[ID start],Table2[Class])),"الخدام"),"")</f>
        <v/>
      </c>
    </row>
    <row r="1763" spans="1:4" x14ac:dyDescent="0.25">
      <c r="A1763" t="str" cm="1">
        <f t="array" aca="1" ref="A1763" ca="1">IFERROR(_xlfn.XLOOKUP(attendance__2[[#This Row],[ID]],_xlfn._xlws.FILTER(Table1[Old ID],Table1[Old ID]&lt;&gt;0),_xlfn._xlws.FILTER(Changelog!$C$2:$C$110,Changelog!$C$2:$C$110&lt;&gt;""),attendance__2[[#This Row],[ID]]),"")</f>
        <v/>
      </c>
      <c r="D1763" t="str">
        <f ca="1">IFERROR(_xlfn.IFNA(IF((A1763-FLOOR(A1763,100))&lt;10,"الخدام",LOOKUP(FLOOR(A1763,100),Table2[ID start],Table2[Class])),"الخدام"),"")</f>
        <v/>
      </c>
    </row>
    <row r="1764" spans="1:4" x14ac:dyDescent="0.25">
      <c r="A1764" t="str" cm="1">
        <f t="array" aca="1" ref="A1764" ca="1">IFERROR(_xlfn.XLOOKUP(attendance__2[[#This Row],[ID]],_xlfn._xlws.FILTER(Table1[Old ID],Table1[Old ID]&lt;&gt;0),_xlfn._xlws.FILTER(Changelog!$C$2:$C$110,Changelog!$C$2:$C$110&lt;&gt;""),attendance__2[[#This Row],[ID]]),"")</f>
        <v/>
      </c>
      <c r="D1764" t="str">
        <f ca="1">IFERROR(_xlfn.IFNA(IF((A1764-FLOOR(A1764,100))&lt;10,"الخدام",LOOKUP(FLOOR(A1764,100),Table2[ID start],Table2[Class])),"الخدام"),"")</f>
        <v/>
      </c>
    </row>
    <row r="1765" spans="1:4" x14ac:dyDescent="0.25">
      <c r="A1765" t="str" cm="1">
        <f t="array" aca="1" ref="A1765" ca="1">IFERROR(_xlfn.XLOOKUP(attendance__2[[#This Row],[ID]],_xlfn._xlws.FILTER(Table1[Old ID],Table1[Old ID]&lt;&gt;0),_xlfn._xlws.FILTER(Changelog!$C$2:$C$110,Changelog!$C$2:$C$110&lt;&gt;""),attendance__2[[#This Row],[ID]]),"")</f>
        <v/>
      </c>
      <c r="D1765" t="str">
        <f ca="1">IFERROR(_xlfn.IFNA(IF((A1765-FLOOR(A1765,100))&lt;10,"الخدام",LOOKUP(FLOOR(A1765,100),Table2[ID start],Table2[Class])),"الخدام"),"")</f>
        <v/>
      </c>
    </row>
    <row r="1766" spans="1:4" x14ac:dyDescent="0.25">
      <c r="A1766" t="str" cm="1">
        <f t="array" aca="1" ref="A17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" t="str">
        <f ca="1">IFERROR(_xlfn.IFNA(IF((A1766-FLOOR(A1766,100))&lt;10,"الخدام",LOOKUP(FLOOR(A1766,100),Table2[ID start],Table2[Class])),"الخدام"),"")</f>
        <v/>
      </c>
    </row>
    <row r="1767" spans="1:4" x14ac:dyDescent="0.25">
      <c r="A1767" t="str" cm="1">
        <f t="array" aca="1" ref="A1767" ca="1">IFERROR(_xlfn.XLOOKUP(attendance__2[[#This Row],[ID]],_xlfn._xlws.FILTER(Table1[Old ID],Table1[Old ID]&lt;&gt;0),_xlfn._xlws.FILTER(Changelog!$C$2:$C$110,Changelog!$C$2:$C$110&lt;&gt;""),attendance__2[[#This Row],[ID]]),"")</f>
        <v/>
      </c>
      <c r="D1767" t="str">
        <f ca="1">IFERROR(_xlfn.IFNA(IF((A1767-FLOOR(A1767,100))&lt;10,"الخدام",LOOKUP(FLOOR(A1767,100),Table2[ID start],Table2[Class])),"الخدام"),"")</f>
        <v/>
      </c>
    </row>
    <row r="1768" spans="1:4" x14ac:dyDescent="0.25">
      <c r="A1768" t="str" cm="1">
        <f t="array" aca="1" ref="A1768" ca="1">IFERROR(_xlfn.XLOOKUP(attendance__2[[#This Row],[ID]],_xlfn._xlws.FILTER(Table1[Old ID],Table1[Old ID]&lt;&gt;0),_xlfn._xlws.FILTER(Changelog!$C$2:$C$110,Changelog!$C$2:$C$110&lt;&gt;""),attendance__2[[#This Row],[ID]]),"")</f>
        <v/>
      </c>
      <c r="D1768" t="str">
        <f ca="1">IFERROR(_xlfn.IFNA(IF((A1768-FLOOR(A1768,100))&lt;10,"الخدام",LOOKUP(FLOOR(A1768,100),Table2[ID start],Table2[Class])),"الخدام"),"")</f>
        <v/>
      </c>
    </row>
    <row r="1769" spans="1:4" x14ac:dyDescent="0.25">
      <c r="A1769" t="str" cm="1">
        <f t="array" aca="1" ref="A1769" ca="1">IFERROR(_xlfn.XLOOKUP(attendance__2[[#This Row],[ID]],_xlfn._xlws.FILTER(Table1[Old ID],Table1[Old ID]&lt;&gt;0),_xlfn._xlws.FILTER(Changelog!$C$2:$C$110,Changelog!$C$2:$C$110&lt;&gt;""),attendance__2[[#This Row],[ID]]),"")</f>
        <v/>
      </c>
      <c r="D1769" t="str">
        <f ca="1">IFERROR(_xlfn.IFNA(IF((A1769-FLOOR(A1769,100))&lt;10,"الخدام",LOOKUP(FLOOR(A1769,100),Table2[ID start],Table2[Class])),"الخدام"),"")</f>
        <v/>
      </c>
    </row>
    <row r="1770" spans="1:4" x14ac:dyDescent="0.25">
      <c r="A1770" t="str" cm="1">
        <f t="array" aca="1" ref="A1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0" t="str">
        <f ca="1">IFERROR(_xlfn.IFNA(IF((A1770-FLOOR(A1770,100))&lt;10,"الخدام",LOOKUP(FLOOR(A1770,100),Table2[ID start],Table2[Class])),"الخدام"),"")</f>
        <v/>
      </c>
    </row>
    <row r="1771" spans="1:4" x14ac:dyDescent="0.25">
      <c r="A1771" t="str" cm="1">
        <f t="array" aca="1" ref="A1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1" t="str">
        <f ca="1">IFERROR(_xlfn.IFNA(IF((A1771-FLOOR(A1771,100))&lt;10,"الخدام",LOOKUP(FLOOR(A1771,100),Table2[ID start],Table2[Class])),"الخدام"),"")</f>
        <v/>
      </c>
    </row>
    <row r="1772" spans="1:4" x14ac:dyDescent="0.25">
      <c r="A1772" t="str" cm="1">
        <f t="array" aca="1" ref="A1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2" t="str">
        <f ca="1">IFERROR(_xlfn.IFNA(IF((A1772-FLOOR(A1772,100))&lt;10,"الخدام",LOOKUP(FLOOR(A1772,100),Table2[ID start],Table2[Class])),"الخدام"),"")</f>
        <v/>
      </c>
    </row>
    <row r="1773" spans="1:4" x14ac:dyDescent="0.25">
      <c r="A1773" t="str" cm="1">
        <f t="array" aca="1" ref="A1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3" t="str">
        <f ca="1">IFERROR(_xlfn.IFNA(IF((A1773-FLOOR(A1773,100))&lt;10,"الخدام",LOOKUP(FLOOR(A1773,100),Table2[ID start],Table2[Class])),"الخدام"),"")</f>
        <v/>
      </c>
    </row>
    <row r="1774" spans="1:4" x14ac:dyDescent="0.25">
      <c r="A1774" t="str" cm="1">
        <f t="array" aca="1" ref="A1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4" t="str">
        <f ca="1">IFERROR(_xlfn.IFNA(IF((A1774-FLOOR(A1774,100))&lt;10,"الخدام",LOOKUP(FLOOR(A1774,100),Table2[ID start],Table2[Class])),"الخدام"),"")</f>
        <v/>
      </c>
    </row>
    <row r="1775" spans="1:4" x14ac:dyDescent="0.25">
      <c r="A1775" t="str" cm="1">
        <f t="array" aca="1" ref="A1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5" t="str">
        <f ca="1">IFERROR(_xlfn.IFNA(IF((A1775-FLOOR(A1775,100))&lt;10,"الخدام",LOOKUP(FLOOR(A1775,100),Table2[ID start],Table2[Class])),"الخدام"),"")</f>
        <v/>
      </c>
    </row>
    <row r="1776" spans="1:4" x14ac:dyDescent="0.25">
      <c r="A1776" t="str" cm="1">
        <f t="array" aca="1" ref="A1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6" t="str">
        <f ca="1">IFERROR(_xlfn.IFNA(IF((A1776-FLOOR(A1776,100))&lt;10,"الخدام",LOOKUP(FLOOR(A1776,100),Table2[ID start],Table2[Class])),"الخدام"),"")</f>
        <v/>
      </c>
    </row>
    <row r="1777" spans="1:4" x14ac:dyDescent="0.25">
      <c r="A1777" t="str" cm="1">
        <f t="array" aca="1" ref="A1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" t="str">
        <f ca="1">IFERROR(_xlfn.IFNA(IF((A1777-FLOOR(A1777,100))&lt;10,"الخدام",LOOKUP(FLOOR(A1777,100),Table2[ID start],Table2[Class])),"الخدام"),"")</f>
        <v/>
      </c>
    </row>
    <row r="1778" spans="1:4" x14ac:dyDescent="0.25">
      <c r="A1778" t="str" cm="1">
        <f t="array" aca="1" ref="A1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8" t="str">
        <f ca="1">IFERROR(_xlfn.IFNA(IF((A1778-FLOOR(A1778,100))&lt;10,"الخدام",LOOKUP(FLOOR(A1778,100),Table2[ID start],Table2[Class])),"الخدام"),"")</f>
        <v/>
      </c>
    </row>
    <row r="1779" spans="1:4" x14ac:dyDescent="0.25">
      <c r="A1779" t="str" cm="1">
        <f t="array" aca="1" ref="A1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9" t="str">
        <f ca="1">IFERROR(_xlfn.IFNA(IF((A1779-FLOOR(A1779,100))&lt;10,"الخدام",LOOKUP(FLOOR(A1779,100),Table2[ID start],Table2[Class])),"الخدام"),"")</f>
        <v/>
      </c>
    </row>
    <row r="1780" spans="1:4" x14ac:dyDescent="0.25">
      <c r="A1780" t="str" cm="1">
        <f t="array" aca="1" ref="A1780" ca="1">IFERROR(_xlfn.XLOOKUP(attendance__2[[#This Row],[ID]],_xlfn._xlws.FILTER(Table1[Old ID],Table1[Old ID]&lt;&gt;0),_xlfn._xlws.FILTER(Changelog!$C$2:$C$110,Changelog!$C$2:$C$110&lt;&gt;""),attendance__2[[#This Row],[ID]]),"")</f>
        <v/>
      </c>
      <c r="D1780" t="str">
        <f ca="1">IFERROR(_xlfn.IFNA(IF((A1780-FLOOR(A1780,100))&lt;10,"الخدام",LOOKUP(FLOOR(A1780,100),Table2[ID start],Table2[Class])),"الخدام"),"")</f>
        <v/>
      </c>
    </row>
    <row r="1781" spans="1:4" x14ac:dyDescent="0.25">
      <c r="A1781" t="str" cm="1">
        <f t="array" aca="1" ref="A1781" ca="1">IFERROR(_xlfn.XLOOKUP(attendance__2[[#This Row],[ID]],_xlfn._xlws.FILTER(Table1[Old ID],Table1[Old ID]&lt;&gt;0),_xlfn._xlws.FILTER(Changelog!$C$2:$C$110,Changelog!$C$2:$C$110&lt;&gt;""),attendance__2[[#This Row],[ID]]),"")</f>
        <v/>
      </c>
      <c r="D1781" t="str">
        <f ca="1">IFERROR(_xlfn.IFNA(IF((A1781-FLOOR(A1781,100))&lt;10,"الخدام",LOOKUP(FLOOR(A1781,100),Table2[ID start],Table2[Class])),"الخدام"),"")</f>
        <v/>
      </c>
    </row>
    <row r="1782" spans="1:4" x14ac:dyDescent="0.25">
      <c r="A1782" t="str" cm="1">
        <f t="array" aca="1" ref="A1782" ca="1">IFERROR(_xlfn.XLOOKUP(attendance__2[[#This Row],[ID]],_xlfn._xlws.FILTER(Table1[Old ID],Table1[Old ID]&lt;&gt;0),_xlfn._xlws.FILTER(Changelog!$C$2:$C$110,Changelog!$C$2:$C$110&lt;&gt;""),attendance__2[[#This Row],[ID]]),"")</f>
        <v/>
      </c>
      <c r="D1782" t="str">
        <f ca="1">IFERROR(_xlfn.IFNA(IF((A1782-FLOOR(A1782,100))&lt;10,"الخدام",LOOKUP(FLOOR(A1782,100),Table2[ID start],Table2[Class])),"الخدام"),"")</f>
        <v/>
      </c>
    </row>
    <row r="1783" spans="1:4" x14ac:dyDescent="0.25">
      <c r="A1783" t="str" cm="1">
        <f t="array" aca="1" ref="A1783" ca="1">IFERROR(_xlfn.XLOOKUP(attendance__2[[#This Row],[ID]],_xlfn._xlws.FILTER(Table1[Old ID],Table1[Old ID]&lt;&gt;0),_xlfn._xlws.FILTER(Changelog!$C$2:$C$110,Changelog!$C$2:$C$110&lt;&gt;""),attendance__2[[#This Row],[ID]]),"")</f>
        <v/>
      </c>
      <c r="D1783" t="str">
        <f ca="1">IFERROR(_xlfn.IFNA(IF((A1783-FLOOR(A1783,100))&lt;10,"الخدام",LOOKUP(FLOOR(A1783,100),Table2[ID start],Table2[Class])),"الخدام"),"")</f>
        <v/>
      </c>
    </row>
    <row r="1784" spans="1:4" x14ac:dyDescent="0.25">
      <c r="A1784" t="str" cm="1">
        <f t="array" aca="1" ref="A1784" ca="1">IFERROR(_xlfn.XLOOKUP(attendance__2[[#This Row],[ID]],_xlfn._xlws.FILTER(Table1[Old ID],Table1[Old ID]&lt;&gt;0),_xlfn._xlws.FILTER(Changelog!$C$2:$C$110,Changelog!$C$2:$C$110&lt;&gt;""),attendance__2[[#This Row],[ID]]),"")</f>
        <v/>
      </c>
      <c r="D1784" t="str">
        <f ca="1">IFERROR(_xlfn.IFNA(IF((A1784-FLOOR(A1784,100))&lt;10,"الخدام",LOOKUP(FLOOR(A1784,100),Table2[ID start],Table2[Class])),"الخدام"),"")</f>
        <v/>
      </c>
    </row>
    <row r="1785" spans="1:4" x14ac:dyDescent="0.25">
      <c r="A1785" t="str" cm="1">
        <f t="array" aca="1" ref="A1785" ca="1">IFERROR(_xlfn.XLOOKUP(attendance__2[[#This Row],[ID]],_xlfn._xlws.FILTER(Table1[Old ID],Table1[Old ID]&lt;&gt;0),_xlfn._xlws.FILTER(Changelog!$C$2:$C$110,Changelog!$C$2:$C$110&lt;&gt;""),attendance__2[[#This Row],[ID]]),"")</f>
        <v/>
      </c>
      <c r="D1785" t="str">
        <f ca="1">IFERROR(_xlfn.IFNA(IF((A1785-FLOOR(A1785,100))&lt;10,"الخدام",LOOKUP(FLOOR(A1785,100),Table2[ID start],Table2[Class])),"الخدام"),"")</f>
        <v/>
      </c>
    </row>
    <row r="1786" spans="1:4" x14ac:dyDescent="0.25">
      <c r="A1786" t="str" cm="1">
        <f t="array" aca="1" ref="A1786" ca="1">IFERROR(_xlfn.XLOOKUP(attendance__2[[#This Row],[ID]],_xlfn._xlws.FILTER(Table1[Old ID],Table1[Old ID]&lt;&gt;0),_xlfn._xlws.FILTER(Changelog!$C$2:$C$110,Changelog!$C$2:$C$110&lt;&gt;""),attendance__2[[#This Row],[ID]]),"")</f>
        <v/>
      </c>
      <c r="D1786" t="str">
        <f ca="1">IFERROR(_xlfn.IFNA(IF((A1786-FLOOR(A1786,100))&lt;10,"الخدام",LOOKUP(FLOOR(A1786,100),Table2[ID start],Table2[Class])),"الخدام"),"")</f>
        <v/>
      </c>
    </row>
    <row r="1787" spans="1:4" x14ac:dyDescent="0.25">
      <c r="A1787" t="str" cm="1">
        <f t="array" aca="1" ref="A1787" ca="1">IFERROR(_xlfn.XLOOKUP(attendance__2[[#This Row],[ID]],_xlfn._xlws.FILTER(Table1[Old ID],Table1[Old ID]&lt;&gt;0),_xlfn._xlws.FILTER(Changelog!$C$2:$C$110,Changelog!$C$2:$C$110&lt;&gt;""),attendance__2[[#This Row],[ID]]),"")</f>
        <v/>
      </c>
      <c r="D1787" t="str">
        <f ca="1">IFERROR(_xlfn.IFNA(IF((A1787-FLOOR(A1787,100))&lt;10,"الخدام",LOOKUP(FLOOR(A1787,100),Table2[ID start],Table2[Class])),"الخدام"),"")</f>
        <v/>
      </c>
    </row>
    <row r="1788" spans="1:4" x14ac:dyDescent="0.25">
      <c r="A1788" t="str" cm="1">
        <f t="array" aca="1" ref="A17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" t="str">
        <f ca="1">IFERROR(_xlfn.IFNA(IF((A1788-FLOOR(A1788,100))&lt;10,"الخدام",LOOKUP(FLOOR(A1788,100),Table2[ID start],Table2[Class])),"الخدام"),"")</f>
        <v/>
      </c>
    </row>
    <row r="1789" spans="1:4" x14ac:dyDescent="0.25">
      <c r="A1789" t="str" cm="1">
        <f t="array" aca="1" ref="A1789" ca="1">IFERROR(_xlfn.XLOOKUP(attendance__2[[#This Row],[ID]],_xlfn._xlws.FILTER(Table1[Old ID],Table1[Old ID]&lt;&gt;0),_xlfn._xlws.FILTER(Changelog!$C$2:$C$110,Changelog!$C$2:$C$110&lt;&gt;""),attendance__2[[#This Row],[ID]]),"")</f>
        <v/>
      </c>
      <c r="D1789" t="str">
        <f ca="1">IFERROR(_xlfn.IFNA(IF((A1789-FLOOR(A1789,100))&lt;10,"الخدام",LOOKUP(FLOOR(A1789,100),Table2[ID start],Table2[Class])),"الخدام"),"")</f>
        <v/>
      </c>
    </row>
    <row r="1790" spans="1:4" x14ac:dyDescent="0.25">
      <c r="A1790" t="str" cm="1">
        <f t="array" aca="1" ref="A1790" ca="1">IFERROR(_xlfn.XLOOKUP(attendance__2[[#This Row],[ID]],_xlfn._xlws.FILTER(Table1[Old ID],Table1[Old ID]&lt;&gt;0),_xlfn._xlws.FILTER(Changelog!$C$2:$C$110,Changelog!$C$2:$C$110&lt;&gt;""),attendance__2[[#This Row],[ID]]),"")</f>
        <v/>
      </c>
      <c r="D1790" t="str">
        <f ca="1">IFERROR(_xlfn.IFNA(IF((A1790-FLOOR(A1790,100))&lt;10,"الخدام",LOOKUP(FLOOR(A1790,100),Table2[ID start],Table2[Class])),"الخدام"),"")</f>
        <v/>
      </c>
    </row>
    <row r="1791" spans="1:4" x14ac:dyDescent="0.25">
      <c r="A1791" t="str" cm="1">
        <f t="array" aca="1" ref="A1791" ca="1">IFERROR(_xlfn.XLOOKUP(attendance__2[[#This Row],[ID]],_xlfn._xlws.FILTER(Table1[Old ID],Table1[Old ID]&lt;&gt;0),_xlfn._xlws.FILTER(Changelog!$C$2:$C$110,Changelog!$C$2:$C$110&lt;&gt;""),attendance__2[[#This Row],[ID]]),"")</f>
        <v/>
      </c>
      <c r="D1791" t="str">
        <f ca="1">IFERROR(_xlfn.IFNA(IF((A1791-FLOOR(A1791,100))&lt;10,"الخدام",LOOKUP(FLOOR(A1791,100),Table2[ID start],Table2[Class])),"الخدام"),"")</f>
        <v/>
      </c>
    </row>
    <row r="1792" spans="1:4" x14ac:dyDescent="0.25">
      <c r="A1792" t="str" cm="1">
        <f t="array" aca="1" ref="A1792" ca="1">IFERROR(_xlfn.XLOOKUP(attendance__2[[#This Row],[ID]],_xlfn._xlws.FILTER(Table1[Old ID],Table1[Old ID]&lt;&gt;0),_xlfn._xlws.FILTER(Changelog!$C$2:$C$110,Changelog!$C$2:$C$110&lt;&gt;""),attendance__2[[#This Row],[ID]]),"")</f>
        <v/>
      </c>
      <c r="D1792" t="str">
        <f ca="1">IFERROR(_xlfn.IFNA(IF((A1792-FLOOR(A1792,100))&lt;10,"الخدام",LOOKUP(FLOOR(A1792,100),Table2[ID start],Table2[Class])),"الخدام"),"")</f>
        <v/>
      </c>
    </row>
    <row r="1793" spans="1:4" x14ac:dyDescent="0.25">
      <c r="A1793" t="str" cm="1">
        <f t="array" aca="1" ref="A1793" ca="1">IFERROR(_xlfn.XLOOKUP(attendance__2[[#This Row],[ID]],_xlfn._xlws.FILTER(Table1[Old ID],Table1[Old ID]&lt;&gt;0),_xlfn._xlws.FILTER(Changelog!$C$2:$C$110,Changelog!$C$2:$C$110&lt;&gt;""),attendance__2[[#This Row],[ID]]),"")</f>
        <v/>
      </c>
      <c r="D1793" t="str">
        <f ca="1">IFERROR(_xlfn.IFNA(IF((A1793-FLOOR(A1793,100))&lt;10,"الخدام",LOOKUP(FLOOR(A1793,100),Table2[ID start],Table2[Class])),"الخدام"),"")</f>
        <v/>
      </c>
    </row>
    <row r="1794" spans="1:4" x14ac:dyDescent="0.25">
      <c r="A1794" t="str" cm="1">
        <f t="array" aca="1" ref="A1794" ca="1">IFERROR(_xlfn.XLOOKUP(attendance__2[[#This Row],[ID]],_xlfn._xlws.FILTER(Table1[Old ID],Table1[Old ID]&lt;&gt;0),_xlfn._xlws.FILTER(Changelog!$C$2:$C$110,Changelog!$C$2:$C$110&lt;&gt;""),attendance__2[[#This Row],[ID]]),"")</f>
        <v/>
      </c>
      <c r="D1794" t="str">
        <f ca="1">IFERROR(_xlfn.IFNA(IF((A1794-FLOOR(A1794,100))&lt;10,"الخدام",LOOKUP(FLOOR(A1794,100),Table2[ID start],Table2[Class])),"الخدام"),"")</f>
        <v/>
      </c>
    </row>
    <row r="1795" spans="1:4" x14ac:dyDescent="0.25">
      <c r="A1795" t="str" cm="1">
        <f t="array" aca="1" ref="A1795" ca="1">IFERROR(_xlfn.XLOOKUP(attendance__2[[#This Row],[ID]],_xlfn._xlws.FILTER(Table1[Old ID],Table1[Old ID]&lt;&gt;0),_xlfn._xlws.FILTER(Changelog!$C$2:$C$110,Changelog!$C$2:$C$110&lt;&gt;""),attendance__2[[#This Row],[ID]]),"")</f>
        <v/>
      </c>
      <c r="D1795" t="str">
        <f ca="1">IFERROR(_xlfn.IFNA(IF((A1795-FLOOR(A1795,100))&lt;10,"الخدام",LOOKUP(FLOOR(A1795,100),Table2[ID start],Table2[Class])),"الخدام"),"")</f>
        <v/>
      </c>
    </row>
    <row r="1796" spans="1:4" x14ac:dyDescent="0.25">
      <c r="A1796" t="str" cm="1">
        <f t="array" aca="1" ref="A1796" ca="1">IFERROR(_xlfn.XLOOKUP(attendance__2[[#This Row],[ID]],_xlfn._xlws.FILTER(Table1[Old ID],Table1[Old ID]&lt;&gt;0),_xlfn._xlws.FILTER(Changelog!$C$2:$C$110,Changelog!$C$2:$C$110&lt;&gt;""),attendance__2[[#This Row],[ID]]),"")</f>
        <v/>
      </c>
      <c r="D1796" t="str">
        <f ca="1">IFERROR(_xlfn.IFNA(IF((A1796-FLOOR(A1796,100))&lt;10,"الخدام",LOOKUP(FLOOR(A1796,100),Table2[ID start],Table2[Class])),"الخدام"),"")</f>
        <v/>
      </c>
    </row>
    <row r="1797" spans="1:4" x14ac:dyDescent="0.25">
      <c r="A1797" t="str" cm="1">
        <f t="array" aca="1" ref="A1797" ca="1">IFERROR(_xlfn.XLOOKUP(attendance__2[[#This Row],[ID]],_xlfn._xlws.FILTER(Table1[Old ID],Table1[Old ID]&lt;&gt;0),_xlfn._xlws.FILTER(Changelog!$C$2:$C$110,Changelog!$C$2:$C$110&lt;&gt;""),attendance__2[[#This Row],[ID]]),"")</f>
        <v/>
      </c>
      <c r="D1797" t="str">
        <f ca="1">IFERROR(_xlfn.IFNA(IF((A1797-FLOOR(A1797,100))&lt;10,"الخدام",LOOKUP(FLOOR(A1797,100),Table2[ID start],Table2[Class])),"الخدام"),"")</f>
        <v/>
      </c>
    </row>
    <row r="1798" spans="1:4" x14ac:dyDescent="0.25">
      <c r="A1798" t="str" cm="1">
        <f t="array" aca="1" ref="A1798" ca="1">IFERROR(_xlfn.XLOOKUP(attendance__2[[#This Row],[ID]],_xlfn._xlws.FILTER(Table1[Old ID],Table1[Old ID]&lt;&gt;0),_xlfn._xlws.FILTER(Changelog!$C$2:$C$110,Changelog!$C$2:$C$110&lt;&gt;""),attendance__2[[#This Row],[ID]]),"")</f>
        <v/>
      </c>
      <c r="D1798" t="str">
        <f ca="1">IFERROR(_xlfn.IFNA(IF((A1798-FLOOR(A1798,100))&lt;10,"الخدام",LOOKUP(FLOOR(A1798,100),Table2[ID start],Table2[Class])),"الخدام"),"")</f>
        <v/>
      </c>
    </row>
    <row r="1799" spans="1:4" x14ac:dyDescent="0.25">
      <c r="A1799" t="str" cm="1">
        <f t="array" aca="1" ref="A17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" t="str">
        <f ca="1">IFERROR(_xlfn.IFNA(IF((A1799-FLOOR(A1799,100))&lt;10,"الخدام",LOOKUP(FLOOR(A1799,100),Table2[ID start],Table2[Class])),"الخدام"),"")</f>
        <v/>
      </c>
    </row>
    <row r="1800" spans="1:4" x14ac:dyDescent="0.25">
      <c r="A1800" t="str" cm="1">
        <f t="array" aca="1" ref="A18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" t="str">
        <f ca="1">IFERROR(_xlfn.IFNA(IF((A1800-FLOOR(A1800,100))&lt;10,"الخدام",LOOKUP(FLOOR(A1800,100),Table2[ID start],Table2[Class])),"الخدام"),"")</f>
        <v/>
      </c>
    </row>
    <row r="1801" spans="1:4" x14ac:dyDescent="0.25">
      <c r="A1801" t="str" cm="1">
        <f t="array" aca="1" ref="A1801" ca="1">IFERROR(_xlfn.XLOOKUP(attendance__2[[#This Row],[ID]],_xlfn._xlws.FILTER(Table1[Old ID],Table1[Old ID]&lt;&gt;0),_xlfn._xlws.FILTER(Changelog!$C$2:$C$110,Changelog!$C$2:$C$110&lt;&gt;""),attendance__2[[#This Row],[ID]]),"")</f>
        <v/>
      </c>
      <c r="D1801" t="str">
        <f ca="1">IFERROR(_xlfn.IFNA(IF((A1801-FLOOR(A1801,100))&lt;10,"الخدام",LOOKUP(FLOOR(A1801,100),Table2[ID start],Table2[Class])),"الخدام"),"")</f>
        <v/>
      </c>
    </row>
    <row r="1802" spans="1:4" x14ac:dyDescent="0.25">
      <c r="A1802" t="str" cm="1">
        <f t="array" aca="1" ref="A1802" ca="1">IFERROR(_xlfn.XLOOKUP(attendance__2[[#This Row],[ID]],_xlfn._xlws.FILTER(Table1[Old ID],Table1[Old ID]&lt;&gt;0),_xlfn._xlws.FILTER(Changelog!$C$2:$C$110,Changelog!$C$2:$C$110&lt;&gt;""),attendance__2[[#This Row],[ID]]),"")</f>
        <v/>
      </c>
      <c r="D1802" t="str">
        <f ca="1">IFERROR(_xlfn.IFNA(IF((A1802-FLOOR(A1802,100))&lt;10,"الخدام",LOOKUP(FLOOR(A1802,100),Table2[ID start],Table2[Class])),"الخدام"),"")</f>
        <v/>
      </c>
    </row>
    <row r="1803" spans="1:4" x14ac:dyDescent="0.25">
      <c r="A1803" t="str" cm="1">
        <f t="array" aca="1" ref="A1803" ca="1">IFERROR(_xlfn.XLOOKUP(attendance__2[[#This Row],[ID]],_xlfn._xlws.FILTER(Table1[Old ID],Table1[Old ID]&lt;&gt;0),_xlfn._xlws.FILTER(Changelog!$C$2:$C$110,Changelog!$C$2:$C$110&lt;&gt;""),attendance__2[[#This Row],[ID]]),"")</f>
        <v/>
      </c>
      <c r="D1803" t="str">
        <f ca="1">IFERROR(_xlfn.IFNA(IF((A1803-FLOOR(A1803,100))&lt;10,"الخدام",LOOKUP(FLOOR(A1803,100),Table2[ID start],Table2[Class])),"الخدام"),"")</f>
        <v/>
      </c>
    </row>
    <row r="1804" spans="1:4" x14ac:dyDescent="0.25">
      <c r="A1804" t="str" cm="1">
        <f t="array" aca="1" ref="A1804" ca="1">IFERROR(_xlfn.XLOOKUP(attendance__2[[#This Row],[ID]],_xlfn._xlws.FILTER(Table1[Old ID],Table1[Old ID]&lt;&gt;0),_xlfn._xlws.FILTER(Changelog!$C$2:$C$110,Changelog!$C$2:$C$110&lt;&gt;""),attendance__2[[#This Row],[ID]]),"")</f>
        <v/>
      </c>
      <c r="D1804" t="str">
        <f ca="1">IFERROR(_xlfn.IFNA(IF((A1804-FLOOR(A1804,100))&lt;10,"الخدام",LOOKUP(FLOOR(A1804,100),Table2[ID start],Table2[Class])),"الخدام"),"")</f>
        <v/>
      </c>
    </row>
    <row r="1805" spans="1:4" x14ac:dyDescent="0.25">
      <c r="A1805" t="str" cm="1">
        <f t="array" aca="1" ref="A1805" ca="1">IFERROR(_xlfn.XLOOKUP(attendance__2[[#This Row],[ID]],_xlfn._xlws.FILTER(Table1[Old ID],Table1[Old ID]&lt;&gt;0),_xlfn._xlws.FILTER(Changelog!$C$2:$C$110,Changelog!$C$2:$C$110&lt;&gt;""),attendance__2[[#This Row],[ID]]),"")</f>
        <v/>
      </c>
      <c r="D1805" t="str">
        <f ca="1">IFERROR(_xlfn.IFNA(IF((A1805-FLOOR(A1805,100))&lt;10,"الخدام",LOOKUP(FLOOR(A1805,100),Table2[ID start],Table2[Class])),"الخدام"),"")</f>
        <v/>
      </c>
    </row>
    <row r="1806" spans="1:4" x14ac:dyDescent="0.25">
      <c r="A1806" t="str" cm="1">
        <f t="array" aca="1" ref="A1806" ca="1">IFERROR(_xlfn.XLOOKUP(attendance__2[[#This Row],[ID]],_xlfn._xlws.FILTER(Table1[Old ID],Table1[Old ID]&lt;&gt;0),_xlfn._xlws.FILTER(Changelog!$C$2:$C$110,Changelog!$C$2:$C$110&lt;&gt;""),attendance__2[[#This Row],[ID]]),"")</f>
        <v/>
      </c>
      <c r="D1806" t="str">
        <f ca="1">IFERROR(_xlfn.IFNA(IF((A1806-FLOOR(A1806,100))&lt;10,"الخدام",LOOKUP(FLOOR(A1806,100),Table2[ID start],Table2[Class])),"الخدام"),"")</f>
        <v/>
      </c>
    </row>
    <row r="1807" spans="1:4" x14ac:dyDescent="0.25">
      <c r="A1807" t="str" cm="1">
        <f t="array" aca="1" ref="A1807" ca="1">IFERROR(_xlfn.XLOOKUP(attendance__2[[#This Row],[ID]],_xlfn._xlws.FILTER(Table1[Old ID],Table1[Old ID]&lt;&gt;0),_xlfn._xlws.FILTER(Changelog!$C$2:$C$110,Changelog!$C$2:$C$110&lt;&gt;""),attendance__2[[#This Row],[ID]]),"")</f>
        <v/>
      </c>
      <c r="D1807" t="str">
        <f ca="1">IFERROR(_xlfn.IFNA(IF((A1807-FLOOR(A1807,100))&lt;10,"الخدام",LOOKUP(FLOOR(A1807,100),Table2[ID start],Table2[Class])),"الخدام"),"")</f>
        <v/>
      </c>
    </row>
    <row r="1808" spans="1:4" x14ac:dyDescent="0.25">
      <c r="A1808" t="str" cm="1">
        <f t="array" aca="1" ref="A1808" ca="1">IFERROR(_xlfn.XLOOKUP(attendance__2[[#This Row],[ID]],_xlfn._xlws.FILTER(Table1[Old ID],Table1[Old ID]&lt;&gt;0),_xlfn._xlws.FILTER(Changelog!$C$2:$C$110,Changelog!$C$2:$C$110&lt;&gt;""),attendance__2[[#This Row],[ID]]),"")</f>
        <v/>
      </c>
      <c r="D1808" t="str">
        <f ca="1">IFERROR(_xlfn.IFNA(IF((A1808-FLOOR(A1808,100))&lt;10,"الخدام",LOOKUP(FLOOR(A1808,100),Table2[ID start],Table2[Class])),"الخدام"),"")</f>
        <v/>
      </c>
    </row>
    <row r="1809" spans="1:4" x14ac:dyDescent="0.25">
      <c r="A1809" t="str" cm="1">
        <f t="array" aca="1" ref="A1809" ca="1">IFERROR(_xlfn.XLOOKUP(attendance__2[[#This Row],[ID]],_xlfn._xlws.FILTER(Table1[Old ID],Table1[Old ID]&lt;&gt;0),_xlfn._xlws.FILTER(Changelog!$C$2:$C$110,Changelog!$C$2:$C$110&lt;&gt;""),attendance__2[[#This Row],[ID]]),"")</f>
        <v/>
      </c>
      <c r="D1809" t="str">
        <f ca="1">IFERROR(_xlfn.IFNA(IF((A1809-FLOOR(A1809,100))&lt;10,"الخدام",LOOKUP(FLOOR(A1809,100),Table2[ID start],Table2[Class])),"الخدام"),"")</f>
        <v/>
      </c>
    </row>
    <row r="1810" spans="1:4" x14ac:dyDescent="0.25">
      <c r="A1810" t="str" cm="1">
        <f t="array" aca="1" ref="A1810" ca="1">IFERROR(_xlfn.XLOOKUP(attendance__2[[#This Row],[ID]],_xlfn._xlws.FILTER(Table1[Old ID],Table1[Old ID]&lt;&gt;0),_xlfn._xlws.FILTER(Changelog!$C$2:$C$110,Changelog!$C$2:$C$110&lt;&gt;""),attendance__2[[#This Row],[ID]]),"")</f>
        <v/>
      </c>
      <c r="D1810" t="str">
        <f ca="1">IFERROR(_xlfn.IFNA(IF((A1810-FLOOR(A1810,100))&lt;10,"الخدام",LOOKUP(FLOOR(A1810,100),Table2[ID start],Table2[Class])),"الخدام"),"")</f>
        <v/>
      </c>
    </row>
    <row r="1811" spans="1:4" x14ac:dyDescent="0.25">
      <c r="A1811" t="str" cm="1">
        <f t="array" aca="1" ref="A18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" t="str">
        <f ca="1">IFERROR(_xlfn.IFNA(IF((A1811-FLOOR(A1811,100))&lt;10,"الخدام",LOOKUP(FLOOR(A1811,100),Table2[ID start],Table2[Class])),"الخدام"),"")</f>
        <v/>
      </c>
    </row>
    <row r="1812" spans="1:4" x14ac:dyDescent="0.25">
      <c r="A1812" t="str" cm="1">
        <f t="array" aca="1" ref="A1812" ca="1">IFERROR(_xlfn.XLOOKUP(attendance__2[[#This Row],[ID]],_xlfn._xlws.FILTER(Table1[Old ID],Table1[Old ID]&lt;&gt;0),_xlfn._xlws.FILTER(Changelog!$C$2:$C$110,Changelog!$C$2:$C$110&lt;&gt;""),attendance__2[[#This Row],[ID]]),"")</f>
        <v/>
      </c>
      <c r="D1812" t="str">
        <f ca="1">IFERROR(_xlfn.IFNA(IF((A1812-FLOOR(A1812,100))&lt;10,"الخدام",LOOKUP(FLOOR(A1812,100),Table2[ID start],Table2[Class])),"الخدام"),"")</f>
        <v/>
      </c>
    </row>
    <row r="1813" spans="1:4" x14ac:dyDescent="0.25">
      <c r="A1813" t="str" cm="1">
        <f t="array" aca="1" ref="A1813" ca="1">IFERROR(_xlfn.XLOOKUP(attendance__2[[#This Row],[ID]],_xlfn._xlws.FILTER(Table1[Old ID],Table1[Old ID]&lt;&gt;0),_xlfn._xlws.FILTER(Changelog!$C$2:$C$110,Changelog!$C$2:$C$110&lt;&gt;""),attendance__2[[#This Row],[ID]]),"")</f>
        <v/>
      </c>
      <c r="D1813" t="str">
        <f ca="1">IFERROR(_xlfn.IFNA(IF((A1813-FLOOR(A1813,100))&lt;10,"الخدام",LOOKUP(FLOOR(A1813,100),Table2[ID start],Table2[Class])),"الخدام"),"")</f>
        <v/>
      </c>
    </row>
    <row r="1814" spans="1:4" x14ac:dyDescent="0.25">
      <c r="A1814" t="str" cm="1">
        <f t="array" aca="1" ref="A1814" ca="1">IFERROR(_xlfn.XLOOKUP(attendance__2[[#This Row],[ID]],_xlfn._xlws.FILTER(Table1[Old ID],Table1[Old ID]&lt;&gt;0),_xlfn._xlws.FILTER(Changelog!$C$2:$C$110,Changelog!$C$2:$C$110&lt;&gt;""),attendance__2[[#This Row],[ID]]),"")</f>
        <v/>
      </c>
      <c r="D1814" t="str">
        <f ca="1">IFERROR(_xlfn.IFNA(IF((A1814-FLOOR(A1814,100))&lt;10,"الخدام",LOOKUP(FLOOR(A1814,100),Table2[ID start],Table2[Class])),"الخدام"),"")</f>
        <v/>
      </c>
    </row>
    <row r="1815" spans="1:4" x14ac:dyDescent="0.25">
      <c r="A1815" t="str" cm="1">
        <f t="array" aca="1" ref="A1815" ca="1">IFERROR(_xlfn.XLOOKUP(attendance__2[[#This Row],[ID]],_xlfn._xlws.FILTER(Table1[Old ID],Table1[Old ID]&lt;&gt;0),_xlfn._xlws.FILTER(Changelog!$C$2:$C$110,Changelog!$C$2:$C$110&lt;&gt;""),attendance__2[[#This Row],[ID]]),"")</f>
        <v/>
      </c>
      <c r="D1815" t="str">
        <f ca="1">IFERROR(_xlfn.IFNA(IF((A1815-FLOOR(A1815,100))&lt;10,"الخدام",LOOKUP(FLOOR(A1815,100),Table2[ID start],Table2[Class])),"الخدام"),"")</f>
        <v/>
      </c>
    </row>
    <row r="1816" spans="1:4" x14ac:dyDescent="0.25">
      <c r="A1816" t="str" cm="1">
        <f t="array" aca="1" ref="A1816" ca="1">IFERROR(_xlfn.XLOOKUP(attendance__2[[#This Row],[ID]],_xlfn._xlws.FILTER(Table1[Old ID],Table1[Old ID]&lt;&gt;0),_xlfn._xlws.FILTER(Changelog!$C$2:$C$110,Changelog!$C$2:$C$110&lt;&gt;""),attendance__2[[#This Row],[ID]]),"")</f>
        <v/>
      </c>
      <c r="D1816" t="str">
        <f ca="1">IFERROR(_xlfn.IFNA(IF((A1816-FLOOR(A1816,100))&lt;10,"الخدام",LOOKUP(FLOOR(A1816,100),Table2[ID start],Table2[Class])),"الخدام"),"")</f>
        <v/>
      </c>
    </row>
    <row r="1817" spans="1:4" x14ac:dyDescent="0.25">
      <c r="A1817" t="str" cm="1">
        <f t="array" aca="1" ref="A1817" ca="1">IFERROR(_xlfn.XLOOKUP(attendance__2[[#This Row],[ID]],_xlfn._xlws.FILTER(Table1[Old ID],Table1[Old ID]&lt;&gt;0),_xlfn._xlws.FILTER(Changelog!$C$2:$C$110,Changelog!$C$2:$C$110&lt;&gt;""),attendance__2[[#This Row],[ID]]),"")</f>
        <v/>
      </c>
      <c r="D1817" t="str">
        <f ca="1">IFERROR(_xlfn.IFNA(IF((A1817-FLOOR(A1817,100))&lt;10,"الخدام",LOOKUP(FLOOR(A1817,100),Table2[ID start],Table2[Class])),"الخدام"),"")</f>
        <v/>
      </c>
    </row>
    <row r="1818" spans="1:4" x14ac:dyDescent="0.25">
      <c r="A1818" t="str" cm="1">
        <f t="array" aca="1" ref="A1818" ca="1">IFERROR(_xlfn.XLOOKUP(attendance__2[[#This Row],[ID]],_xlfn._xlws.FILTER(Table1[Old ID],Table1[Old ID]&lt;&gt;0),_xlfn._xlws.FILTER(Changelog!$C$2:$C$110,Changelog!$C$2:$C$110&lt;&gt;""),attendance__2[[#This Row],[ID]]),"")</f>
        <v/>
      </c>
      <c r="D1818" t="str">
        <f ca="1">IFERROR(_xlfn.IFNA(IF((A1818-FLOOR(A1818,100))&lt;10,"الخدام",LOOKUP(FLOOR(A1818,100),Table2[ID start],Table2[Class])),"الخدام"),"")</f>
        <v/>
      </c>
    </row>
    <row r="1819" spans="1:4" x14ac:dyDescent="0.25">
      <c r="A1819" t="str" cm="1">
        <f t="array" aca="1" ref="A1819" ca="1">IFERROR(_xlfn.XLOOKUP(attendance__2[[#This Row],[ID]],_xlfn._xlws.FILTER(Table1[Old ID],Table1[Old ID]&lt;&gt;0),_xlfn._xlws.FILTER(Changelog!$C$2:$C$110,Changelog!$C$2:$C$110&lt;&gt;""),attendance__2[[#This Row],[ID]]),"")</f>
        <v/>
      </c>
      <c r="D1819" t="str">
        <f ca="1">IFERROR(_xlfn.IFNA(IF((A1819-FLOOR(A1819,100))&lt;10,"الخدام",LOOKUP(FLOOR(A1819,100),Table2[ID start],Table2[Class])),"الخدام"),"")</f>
        <v/>
      </c>
    </row>
    <row r="1820" spans="1:4" x14ac:dyDescent="0.25">
      <c r="A1820" t="str" cm="1">
        <f t="array" aca="1" ref="A1820" ca="1">IFERROR(_xlfn.XLOOKUP(attendance__2[[#This Row],[ID]],_xlfn._xlws.FILTER(Table1[Old ID],Table1[Old ID]&lt;&gt;0),_xlfn._xlws.FILTER(Changelog!$C$2:$C$110,Changelog!$C$2:$C$110&lt;&gt;""),attendance__2[[#This Row],[ID]]),"")</f>
        <v/>
      </c>
      <c r="D1820" t="str">
        <f ca="1">IFERROR(_xlfn.IFNA(IF((A1820-FLOOR(A1820,100))&lt;10,"الخدام",LOOKUP(FLOOR(A1820,100),Table2[ID start],Table2[Class])),"الخدام"),"")</f>
        <v/>
      </c>
    </row>
    <row r="1821" spans="1:4" x14ac:dyDescent="0.25">
      <c r="A1821" t="str" cm="1">
        <f t="array" aca="1" ref="A1821" ca="1">IFERROR(_xlfn.XLOOKUP(attendance__2[[#This Row],[ID]],_xlfn._xlws.FILTER(Table1[Old ID],Table1[Old ID]&lt;&gt;0),_xlfn._xlws.FILTER(Changelog!$C$2:$C$110,Changelog!$C$2:$C$110&lt;&gt;""),attendance__2[[#This Row],[ID]]),"")</f>
        <v/>
      </c>
      <c r="D1821" t="str">
        <f ca="1">IFERROR(_xlfn.IFNA(IF((A1821-FLOOR(A1821,100))&lt;10,"الخدام",LOOKUP(FLOOR(A1821,100),Table2[ID start],Table2[Class])),"الخدام"),"")</f>
        <v/>
      </c>
    </row>
    <row r="1822" spans="1:4" x14ac:dyDescent="0.25">
      <c r="A1822" t="str" cm="1">
        <f t="array" aca="1" ref="A18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" t="str">
        <f ca="1">IFERROR(_xlfn.IFNA(IF((A1822-FLOOR(A1822,100))&lt;10,"الخدام",LOOKUP(FLOOR(A1822,100),Table2[ID start],Table2[Class])),"الخدام"),"")</f>
        <v/>
      </c>
    </row>
    <row r="1823" spans="1:4" x14ac:dyDescent="0.25">
      <c r="A1823" t="str" cm="1">
        <f t="array" aca="1" ref="A1823" ca="1">IFERROR(_xlfn.XLOOKUP(attendance__2[[#This Row],[ID]],_xlfn._xlws.FILTER(Table1[Old ID],Table1[Old ID]&lt;&gt;0),_xlfn._xlws.FILTER(Changelog!$C$2:$C$110,Changelog!$C$2:$C$110&lt;&gt;""),attendance__2[[#This Row],[ID]]),"")</f>
        <v/>
      </c>
      <c r="D1823" t="str">
        <f ca="1">IFERROR(_xlfn.IFNA(IF((A1823-FLOOR(A1823,100))&lt;10,"الخدام",LOOKUP(FLOOR(A1823,100),Table2[ID start],Table2[Class])),"الخدام"),"")</f>
        <v/>
      </c>
    </row>
    <row r="1824" spans="1:4" x14ac:dyDescent="0.25">
      <c r="A1824" t="str" cm="1">
        <f t="array" aca="1" ref="A1824" ca="1">IFERROR(_xlfn.XLOOKUP(attendance__2[[#This Row],[ID]],_xlfn._xlws.FILTER(Table1[Old ID],Table1[Old ID]&lt;&gt;0),_xlfn._xlws.FILTER(Changelog!$C$2:$C$110,Changelog!$C$2:$C$110&lt;&gt;""),attendance__2[[#This Row],[ID]]),"")</f>
        <v/>
      </c>
      <c r="D1824" t="str">
        <f ca="1">IFERROR(_xlfn.IFNA(IF((A1824-FLOOR(A1824,100))&lt;10,"الخدام",LOOKUP(FLOOR(A1824,100),Table2[ID start],Table2[Class])),"الخدام"),"")</f>
        <v/>
      </c>
    </row>
    <row r="1825" spans="1:4" x14ac:dyDescent="0.25">
      <c r="A1825" t="str" cm="1">
        <f t="array" aca="1" ref="A1825" ca="1">IFERROR(_xlfn.XLOOKUP(attendance__2[[#This Row],[ID]],_xlfn._xlws.FILTER(Table1[Old ID],Table1[Old ID]&lt;&gt;0),_xlfn._xlws.FILTER(Changelog!$C$2:$C$110,Changelog!$C$2:$C$110&lt;&gt;""),attendance__2[[#This Row],[ID]]),"")</f>
        <v/>
      </c>
      <c r="D1825" t="str">
        <f ca="1">IFERROR(_xlfn.IFNA(IF((A1825-FLOOR(A1825,100))&lt;10,"الخدام",LOOKUP(FLOOR(A1825,100),Table2[ID start],Table2[Class])),"الخدام"),"")</f>
        <v/>
      </c>
    </row>
    <row r="1826" spans="1:4" x14ac:dyDescent="0.25">
      <c r="A1826" t="str" cm="1">
        <f t="array" aca="1" ref="A1826" ca="1">IFERROR(_xlfn.XLOOKUP(attendance__2[[#This Row],[ID]],_xlfn._xlws.FILTER(Table1[Old ID],Table1[Old ID]&lt;&gt;0),_xlfn._xlws.FILTER(Changelog!$C$2:$C$110,Changelog!$C$2:$C$110&lt;&gt;""),attendance__2[[#This Row],[ID]]),"")</f>
        <v/>
      </c>
      <c r="D1826" t="str">
        <f ca="1">IFERROR(_xlfn.IFNA(IF((A1826-FLOOR(A1826,100))&lt;10,"الخدام",LOOKUP(FLOOR(A1826,100),Table2[ID start],Table2[Class])),"الخدام"),"")</f>
        <v/>
      </c>
    </row>
    <row r="1827" spans="1:4" x14ac:dyDescent="0.25">
      <c r="A1827" t="str" cm="1">
        <f t="array" aca="1" ref="A1827" ca="1">IFERROR(_xlfn.XLOOKUP(attendance__2[[#This Row],[ID]],_xlfn._xlws.FILTER(Table1[Old ID],Table1[Old ID]&lt;&gt;0),_xlfn._xlws.FILTER(Changelog!$C$2:$C$110,Changelog!$C$2:$C$110&lt;&gt;""),attendance__2[[#This Row],[ID]]),"")</f>
        <v/>
      </c>
      <c r="D1827" t="str">
        <f ca="1">IFERROR(_xlfn.IFNA(IF((A1827-FLOOR(A1827,100))&lt;10,"الخدام",LOOKUP(FLOOR(A1827,100),Table2[ID start],Table2[Class])),"الخدام"),"")</f>
        <v/>
      </c>
    </row>
    <row r="1828" spans="1:4" x14ac:dyDescent="0.25">
      <c r="A1828" t="str" cm="1">
        <f t="array" aca="1" ref="A1828" ca="1">IFERROR(_xlfn.XLOOKUP(attendance__2[[#This Row],[ID]],_xlfn._xlws.FILTER(Table1[Old ID],Table1[Old ID]&lt;&gt;0),_xlfn._xlws.FILTER(Changelog!$C$2:$C$110,Changelog!$C$2:$C$110&lt;&gt;""),attendance__2[[#This Row],[ID]]),"")</f>
        <v/>
      </c>
      <c r="D1828" t="str">
        <f ca="1">IFERROR(_xlfn.IFNA(IF((A1828-FLOOR(A1828,100))&lt;10,"الخدام",LOOKUP(FLOOR(A1828,100),Table2[ID start],Table2[Class])),"الخدام"),"")</f>
        <v/>
      </c>
    </row>
    <row r="1829" spans="1:4" x14ac:dyDescent="0.25">
      <c r="A1829" t="str" cm="1">
        <f t="array" aca="1" ref="A1829" ca="1">IFERROR(_xlfn.XLOOKUP(attendance__2[[#This Row],[ID]],_xlfn._xlws.FILTER(Table1[Old ID],Table1[Old ID]&lt;&gt;0),_xlfn._xlws.FILTER(Changelog!$C$2:$C$110,Changelog!$C$2:$C$110&lt;&gt;""),attendance__2[[#This Row],[ID]]),"")</f>
        <v/>
      </c>
      <c r="D1829" t="str">
        <f ca="1">IFERROR(_xlfn.IFNA(IF((A1829-FLOOR(A1829,100))&lt;10,"الخدام",LOOKUP(FLOOR(A1829,100),Table2[ID start],Table2[Class])),"الخدام"),"")</f>
        <v/>
      </c>
    </row>
    <row r="1830" spans="1:4" x14ac:dyDescent="0.25">
      <c r="A1830" t="str" cm="1">
        <f t="array" aca="1" ref="A1830" ca="1">IFERROR(_xlfn.XLOOKUP(attendance__2[[#This Row],[ID]],_xlfn._xlws.FILTER(Table1[Old ID],Table1[Old ID]&lt;&gt;0),_xlfn._xlws.FILTER(Changelog!$C$2:$C$110,Changelog!$C$2:$C$110&lt;&gt;""),attendance__2[[#This Row],[ID]]),"")</f>
        <v/>
      </c>
      <c r="D1830" t="str">
        <f ca="1">IFERROR(_xlfn.IFNA(IF((A1830-FLOOR(A1830,100))&lt;10,"الخدام",LOOKUP(FLOOR(A1830,100),Table2[ID start],Table2[Class])),"الخدام"),"")</f>
        <v/>
      </c>
    </row>
    <row r="1831" spans="1:4" x14ac:dyDescent="0.25">
      <c r="A1831" t="str" cm="1">
        <f t="array" aca="1" ref="A1831" ca="1">IFERROR(_xlfn.XLOOKUP(attendance__2[[#This Row],[ID]],_xlfn._xlws.FILTER(Table1[Old ID],Table1[Old ID]&lt;&gt;0),_xlfn._xlws.FILTER(Changelog!$C$2:$C$110,Changelog!$C$2:$C$110&lt;&gt;""),attendance__2[[#This Row],[ID]]),"")</f>
        <v/>
      </c>
      <c r="D1831" t="str">
        <f ca="1">IFERROR(_xlfn.IFNA(IF((A1831-FLOOR(A1831,100))&lt;10,"الخدام",LOOKUP(FLOOR(A1831,100),Table2[ID start],Table2[Class])),"الخدام"),"")</f>
        <v/>
      </c>
    </row>
    <row r="1832" spans="1:4" x14ac:dyDescent="0.25">
      <c r="A1832" t="str" cm="1">
        <f t="array" aca="1" ref="A1832" ca="1">IFERROR(_xlfn.XLOOKUP(attendance__2[[#This Row],[ID]],_xlfn._xlws.FILTER(Table1[Old ID],Table1[Old ID]&lt;&gt;0),_xlfn._xlws.FILTER(Changelog!$C$2:$C$110,Changelog!$C$2:$C$110&lt;&gt;""),attendance__2[[#This Row],[ID]]),"")</f>
        <v/>
      </c>
      <c r="D1832" t="str">
        <f ca="1">IFERROR(_xlfn.IFNA(IF((A1832-FLOOR(A1832,100))&lt;10,"الخدام",LOOKUP(FLOOR(A1832,100),Table2[ID start],Table2[Class])),"الخدام"),"")</f>
        <v/>
      </c>
    </row>
    <row r="1833" spans="1:4" x14ac:dyDescent="0.25">
      <c r="A1833" t="str" cm="1">
        <f t="array" aca="1" ref="A18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" t="str">
        <f ca="1">IFERROR(_xlfn.IFNA(IF((A1833-FLOOR(A1833,100))&lt;10,"الخدام",LOOKUP(FLOOR(A1833,100),Table2[ID start],Table2[Class])),"الخدام"),"")</f>
        <v/>
      </c>
    </row>
    <row r="1834" spans="1:4" x14ac:dyDescent="0.25">
      <c r="A1834" t="str" cm="1">
        <f t="array" aca="1" ref="A1834" ca="1">IFERROR(_xlfn.XLOOKUP(attendance__2[[#This Row],[ID]],_xlfn._xlws.FILTER(Table1[Old ID],Table1[Old ID]&lt;&gt;0),_xlfn._xlws.FILTER(Changelog!$C$2:$C$110,Changelog!$C$2:$C$110&lt;&gt;""),attendance__2[[#This Row],[ID]]),"")</f>
        <v/>
      </c>
      <c r="D1834" t="str">
        <f ca="1">IFERROR(_xlfn.IFNA(IF((A1834-FLOOR(A1834,100))&lt;10,"الخدام",LOOKUP(FLOOR(A1834,100),Table2[ID start],Table2[Class])),"الخدام"),"")</f>
        <v/>
      </c>
    </row>
    <row r="1835" spans="1:4" x14ac:dyDescent="0.25">
      <c r="A1835" t="str" cm="1">
        <f t="array" aca="1" ref="A1835" ca="1">IFERROR(_xlfn.XLOOKUP(attendance__2[[#This Row],[ID]],_xlfn._xlws.FILTER(Table1[Old ID],Table1[Old ID]&lt;&gt;0),_xlfn._xlws.FILTER(Changelog!$C$2:$C$110,Changelog!$C$2:$C$110&lt;&gt;""),attendance__2[[#This Row],[ID]]),"")</f>
        <v/>
      </c>
      <c r="D1835" t="str">
        <f ca="1">IFERROR(_xlfn.IFNA(IF((A1835-FLOOR(A1835,100))&lt;10,"الخدام",LOOKUP(FLOOR(A1835,100),Table2[ID start],Table2[Class])),"الخدام"),"")</f>
        <v/>
      </c>
    </row>
    <row r="1836" spans="1:4" x14ac:dyDescent="0.25">
      <c r="A1836" t="str" cm="1">
        <f t="array" aca="1" ref="A1836" ca="1">IFERROR(_xlfn.XLOOKUP(attendance__2[[#This Row],[ID]],_xlfn._xlws.FILTER(Table1[Old ID],Table1[Old ID]&lt;&gt;0),_xlfn._xlws.FILTER(Changelog!$C$2:$C$110,Changelog!$C$2:$C$110&lt;&gt;""),attendance__2[[#This Row],[ID]]),"")</f>
        <v/>
      </c>
      <c r="D1836" t="str">
        <f ca="1">IFERROR(_xlfn.IFNA(IF((A1836-FLOOR(A1836,100))&lt;10,"الخدام",LOOKUP(FLOOR(A1836,100),Table2[ID start],Table2[Class])),"الخدام"),"")</f>
        <v/>
      </c>
    </row>
    <row r="1837" spans="1:4" x14ac:dyDescent="0.25">
      <c r="A1837" t="str" cm="1">
        <f t="array" aca="1" ref="A1837" ca="1">IFERROR(_xlfn.XLOOKUP(attendance__2[[#This Row],[ID]],_xlfn._xlws.FILTER(Table1[Old ID],Table1[Old ID]&lt;&gt;0),_xlfn._xlws.FILTER(Changelog!$C$2:$C$110,Changelog!$C$2:$C$110&lt;&gt;""),attendance__2[[#This Row],[ID]]),"")</f>
        <v/>
      </c>
      <c r="D1837" t="str">
        <f ca="1">IFERROR(_xlfn.IFNA(IF((A1837-FLOOR(A1837,100))&lt;10,"الخدام",LOOKUP(FLOOR(A1837,100),Table2[ID start],Table2[Class])),"الخدام"),"")</f>
        <v/>
      </c>
    </row>
    <row r="1838" spans="1:4" x14ac:dyDescent="0.25">
      <c r="A1838" t="str" cm="1">
        <f t="array" aca="1" ref="A1838" ca="1">IFERROR(_xlfn.XLOOKUP(attendance__2[[#This Row],[ID]],_xlfn._xlws.FILTER(Table1[Old ID],Table1[Old ID]&lt;&gt;0),_xlfn._xlws.FILTER(Changelog!$C$2:$C$110,Changelog!$C$2:$C$110&lt;&gt;""),attendance__2[[#This Row],[ID]]),"")</f>
        <v/>
      </c>
      <c r="D1838" t="str">
        <f ca="1">IFERROR(_xlfn.IFNA(IF((A1838-FLOOR(A1838,100))&lt;10,"الخدام",LOOKUP(FLOOR(A1838,100),Table2[ID start],Table2[Class])),"الخدام"),"")</f>
        <v/>
      </c>
    </row>
    <row r="1839" spans="1:4" x14ac:dyDescent="0.25">
      <c r="A1839" t="str" cm="1">
        <f t="array" aca="1" ref="A1839" ca="1">IFERROR(_xlfn.XLOOKUP(attendance__2[[#This Row],[ID]],_xlfn._xlws.FILTER(Table1[Old ID],Table1[Old ID]&lt;&gt;0),_xlfn._xlws.FILTER(Changelog!$C$2:$C$110,Changelog!$C$2:$C$110&lt;&gt;""),attendance__2[[#This Row],[ID]]),"")</f>
        <v/>
      </c>
      <c r="D1839" t="str">
        <f ca="1">IFERROR(_xlfn.IFNA(IF((A1839-FLOOR(A1839,100))&lt;10,"الخدام",LOOKUP(FLOOR(A1839,100),Table2[ID start],Table2[Class])),"الخدام"),"")</f>
        <v/>
      </c>
    </row>
    <row r="1840" spans="1:4" x14ac:dyDescent="0.25">
      <c r="A1840" t="str" cm="1">
        <f t="array" aca="1" ref="A1840" ca="1">IFERROR(_xlfn.XLOOKUP(attendance__2[[#This Row],[ID]],_xlfn._xlws.FILTER(Table1[Old ID],Table1[Old ID]&lt;&gt;0),_xlfn._xlws.FILTER(Changelog!$C$2:$C$110,Changelog!$C$2:$C$110&lt;&gt;""),attendance__2[[#This Row],[ID]]),"")</f>
        <v/>
      </c>
      <c r="D1840" t="str">
        <f ca="1">IFERROR(_xlfn.IFNA(IF((A1840-FLOOR(A1840,100))&lt;10,"الخدام",LOOKUP(FLOOR(A1840,100),Table2[ID start],Table2[Class])),"الخدام"),"")</f>
        <v/>
      </c>
    </row>
    <row r="1841" spans="1:4" x14ac:dyDescent="0.25">
      <c r="A1841" t="str" cm="1">
        <f t="array" aca="1" ref="A1841" ca="1">IFERROR(_xlfn.XLOOKUP(attendance__2[[#This Row],[ID]],_xlfn._xlws.FILTER(Table1[Old ID],Table1[Old ID]&lt;&gt;0),_xlfn._xlws.FILTER(Changelog!$C$2:$C$110,Changelog!$C$2:$C$110&lt;&gt;""),attendance__2[[#This Row],[ID]]),"")</f>
        <v/>
      </c>
      <c r="D1841" t="str">
        <f ca="1">IFERROR(_xlfn.IFNA(IF((A1841-FLOOR(A1841,100))&lt;10,"الخدام",LOOKUP(FLOOR(A1841,100),Table2[ID start],Table2[Class])),"الخدام"),"")</f>
        <v/>
      </c>
    </row>
    <row r="1842" spans="1:4" x14ac:dyDescent="0.25">
      <c r="A1842" t="str" cm="1">
        <f t="array" aca="1" ref="A1842" ca="1">IFERROR(_xlfn.XLOOKUP(attendance__2[[#This Row],[ID]],_xlfn._xlws.FILTER(Table1[Old ID],Table1[Old ID]&lt;&gt;0),_xlfn._xlws.FILTER(Changelog!$C$2:$C$110,Changelog!$C$2:$C$110&lt;&gt;""),attendance__2[[#This Row],[ID]]),"")</f>
        <v/>
      </c>
      <c r="D1842" t="str">
        <f ca="1">IFERROR(_xlfn.IFNA(IF((A1842-FLOOR(A1842,100))&lt;10,"الخدام",LOOKUP(FLOOR(A1842,100),Table2[ID start],Table2[Class])),"الخدام"),"")</f>
        <v/>
      </c>
    </row>
    <row r="1843" spans="1:4" x14ac:dyDescent="0.25">
      <c r="A1843" t="str" cm="1">
        <f t="array" aca="1" ref="A1843" ca="1">IFERROR(_xlfn.XLOOKUP(attendance__2[[#This Row],[ID]],_xlfn._xlws.FILTER(Table1[Old ID],Table1[Old ID]&lt;&gt;0),_xlfn._xlws.FILTER(Changelog!$C$2:$C$110,Changelog!$C$2:$C$110&lt;&gt;""),attendance__2[[#This Row],[ID]]),"")</f>
        <v/>
      </c>
      <c r="D1843" t="str">
        <f ca="1">IFERROR(_xlfn.IFNA(IF((A1843-FLOOR(A1843,100))&lt;10,"الخدام",LOOKUP(FLOOR(A1843,100),Table2[ID start],Table2[Class])),"الخدام"),"")</f>
        <v/>
      </c>
    </row>
    <row r="1844" spans="1:4" x14ac:dyDescent="0.25">
      <c r="A1844" t="str" cm="1">
        <f t="array" aca="1" ref="A18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" t="str">
        <f ca="1">IFERROR(_xlfn.IFNA(IF((A1844-FLOOR(A1844,100))&lt;10,"الخدام",LOOKUP(FLOOR(A1844,100),Table2[ID start],Table2[Class])),"الخدام"),"")</f>
        <v/>
      </c>
    </row>
    <row r="1845" spans="1:4" x14ac:dyDescent="0.25">
      <c r="A1845" t="str" cm="1">
        <f t="array" aca="1" ref="A1845" ca="1">IFERROR(_xlfn.XLOOKUP(attendance__2[[#This Row],[ID]],_xlfn._xlws.FILTER(Table1[Old ID],Table1[Old ID]&lt;&gt;0),_xlfn._xlws.FILTER(Changelog!$C$2:$C$110,Changelog!$C$2:$C$110&lt;&gt;""),attendance__2[[#This Row],[ID]]),"")</f>
        <v/>
      </c>
      <c r="D1845" t="str">
        <f ca="1">IFERROR(_xlfn.IFNA(IF((A1845-FLOOR(A1845,100))&lt;10,"الخدام",LOOKUP(FLOOR(A1845,100),Table2[ID start],Table2[Class])),"الخدام"),"")</f>
        <v/>
      </c>
    </row>
    <row r="1846" spans="1:4" x14ac:dyDescent="0.25">
      <c r="A1846" t="str" cm="1">
        <f t="array" aca="1" ref="A1846" ca="1">IFERROR(_xlfn.XLOOKUP(attendance__2[[#This Row],[ID]],_xlfn._xlws.FILTER(Table1[Old ID],Table1[Old ID]&lt;&gt;0),_xlfn._xlws.FILTER(Changelog!$C$2:$C$110,Changelog!$C$2:$C$110&lt;&gt;""),attendance__2[[#This Row],[ID]]),"")</f>
        <v/>
      </c>
      <c r="D1846" t="str">
        <f ca="1">IFERROR(_xlfn.IFNA(IF((A1846-FLOOR(A1846,100))&lt;10,"الخدام",LOOKUP(FLOOR(A1846,100),Table2[ID start],Table2[Class])),"الخدام"),"")</f>
        <v/>
      </c>
    </row>
    <row r="1847" spans="1:4" x14ac:dyDescent="0.25">
      <c r="A1847" t="str" cm="1">
        <f t="array" aca="1" ref="A1847" ca="1">IFERROR(_xlfn.XLOOKUP(attendance__2[[#This Row],[ID]],_xlfn._xlws.FILTER(Table1[Old ID],Table1[Old ID]&lt;&gt;0),_xlfn._xlws.FILTER(Changelog!$C$2:$C$110,Changelog!$C$2:$C$110&lt;&gt;""),attendance__2[[#This Row],[ID]]),"")</f>
        <v/>
      </c>
      <c r="D1847" t="str">
        <f ca="1">IFERROR(_xlfn.IFNA(IF((A1847-FLOOR(A1847,100))&lt;10,"الخدام",LOOKUP(FLOOR(A1847,100),Table2[ID start],Table2[Class])),"الخدام"),"")</f>
        <v/>
      </c>
    </row>
    <row r="1848" spans="1:4" x14ac:dyDescent="0.25">
      <c r="A1848" t="str" cm="1">
        <f t="array" aca="1" ref="A1848" ca="1">IFERROR(_xlfn.XLOOKUP(attendance__2[[#This Row],[ID]],_xlfn._xlws.FILTER(Table1[Old ID],Table1[Old ID]&lt;&gt;0),_xlfn._xlws.FILTER(Changelog!$C$2:$C$110,Changelog!$C$2:$C$110&lt;&gt;""),attendance__2[[#This Row],[ID]]),"")</f>
        <v/>
      </c>
      <c r="D1848" t="str">
        <f ca="1">IFERROR(_xlfn.IFNA(IF((A1848-FLOOR(A1848,100))&lt;10,"الخدام",LOOKUP(FLOOR(A1848,100),Table2[ID start],Table2[Class])),"الخدام"),"")</f>
        <v/>
      </c>
    </row>
    <row r="1849" spans="1:4" x14ac:dyDescent="0.25">
      <c r="A1849" t="str" cm="1">
        <f t="array" aca="1" ref="A1849" ca="1">IFERROR(_xlfn.XLOOKUP(attendance__2[[#This Row],[ID]],_xlfn._xlws.FILTER(Table1[Old ID],Table1[Old ID]&lt;&gt;0),_xlfn._xlws.FILTER(Changelog!$C$2:$C$110,Changelog!$C$2:$C$110&lt;&gt;""),attendance__2[[#This Row],[ID]]),"")</f>
        <v/>
      </c>
      <c r="D1849" t="str">
        <f ca="1">IFERROR(_xlfn.IFNA(IF((A1849-FLOOR(A1849,100))&lt;10,"الخدام",LOOKUP(FLOOR(A1849,100),Table2[ID start],Table2[Class])),"الخدام"),"")</f>
        <v/>
      </c>
    </row>
    <row r="1850" spans="1:4" x14ac:dyDescent="0.25">
      <c r="A1850" t="str" cm="1">
        <f t="array" aca="1" ref="A1850" ca="1">IFERROR(_xlfn.XLOOKUP(attendance__2[[#This Row],[ID]],_xlfn._xlws.FILTER(Table1[Old ID],Table1[Old ID]&lt;&gt;0),_xlfn._xlws.FILTER(Changelog!$C$2:$C$110,Changelog!$C$2:$C$110&lt;&gt;""),attendance__2[[#This Row],[ID]]),"")</f>
        <v/>
      </c>
      <c r="D1850" t="str">
        <f ca="1">IFERROR(_xlfn.IFNA(IF((A1850-FLOOR(A1850,100))&lt;10,"الخدام",LOOKUP(FLOOR(A1850,100),Table2[ID start],Table2[Class])),"الخدام"),"")</f>
        <v/>
      </c>
    </row>
    <row r="1851" spans="1:4" x14ac:dyDescent="0.25">
      <c r="A1851" t="str" cm="1">
        <f t="array" aca="1" ref="A1851" ca="1">IFERROR(_xlfn.XLOOKUP(attendance__2[[#This Row],[ID]],_xlfn._xlws.FILTER(Table1[Old ID],Table1[Old ID]&lt;&gt;0),_xlfn._xlws.FILTER(Changelog!$C$2:$C$110,Changelog!$C$2:$C$110&lt;&gt;""),attendance__2[[#This Row],[ID]]),"")</f>
        <v/>
      </c>
      <c r="D1851" t="str">
        <f ca="1">IFERROR(_xlfn.IFNA(IF((A1851-FLOOR(A1851,100))&lt;10,"الخدام",LOOKUP(FLOOR(A1851,100),Table2[ID start],Table2[Class])),"الخدام"),"")</f>
        <v/>
      </c>
    </row>
    <row r="1852" spans="1:4" x14ac:dyDescent="0.25">
      <c r="A1852" t="str" cm="1">
        <f t="array" aca="1" ref="A1852" ca="1">IFERROR(_xlfn.XLOOKUP(attendance__2[[#This Row],[ID]],_xlfn._xlws.FILTER(Table1[Old ID],Table1[Old ID]&lt;&gt;0),_xlfn._xlws.FILTER(Changelog!$C$2:$C$110,Changelog!$C$2:$C$110&lt;&gt;""),attendance__2[[#This Row],[ID]]),"")</f>
        <v/>
      </c>
      <c r="D1852" t="str">
        <f ca="1">IFERROR(_xlfn.IFNA(IF((A1852-FLOOR(A1852,100))&lt;10,"الخدام",LOOKUP(FLOOR(A1852,100),Table2[ID start],Table2[Class])),"الخدام"),"")</f>
        <v/>
      </c>
    </row>
    <row r="1853" spans="1:4" x14ac:dyDescent="0.25">
      <c r="A1853" t="str" cm="1">
        <f t="array" aca="1" ref="A1853" ca="1">IFERROR(_xlfn.XLOOKUP(attendance__2[[#This Row],[ID]],_xlfn._xlws.FILTER(Table1[Old ID],Table1[Old ID]&lt;&gt;0),_xlfn._xlws.FILTER(Changelog!$C$2:$C$110,Changelog!$C$2:$C$110&lt;&gt;""),attendance__2[[#This Row],[ID]]),"")</f>
        <v/>
      </c>
      <c r="D1853" t="str">
        <f ca="1">IFERROR(_xlfn.IFNA(IF((A1853-FLOOR(A1853,100))&lt;10,"الخدام",LOOKUP(FLOOR(A1853,100),Table2[ID start],Table2[Class])),"الخدام"),"")</f>
        <v/>
      </c>
    </row>
    <row r="1854" spans="1:4" x14ac:dyDescent="0.25">
      <c r="A1854" t="str" cm="1">
        <f t="array" aca="1" ref="A1854" ca="1">IFERROR(_xlfn.XLOOKUP(attendance__2[[#This Row],[ID]],_xlfn._xlws.FILTER(Table1[Old ID],Table1[Old ID]&lt;&gt;0),_xlfn._xlws.FILTER(Changelog!$C$2:$C$110,Changelog!$C$2:$C$110&lt;&gt;""),attendance__2[[#This Row],[ID]]),"")</f>
        <v/>
      </c>
      <c r="D1854" t="str">
        <f ca="1">IFERROR(_xlfn.IFNA(IF((A1854-FLOOR(A1854,100))&lt;10,"الخدام",LOOKUP(FLOOR(A1854,100),Table2[ID start],Table2[Class])),"الخدام"),"")</f>
        <v/>
      </c>
    </row>
    <row r="1855" spans="1:4" x14ac:dyDescent="0.25">
      <c r="A1855" t="str" cm="1">
        <f t="array" aca="1" ref="A18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" t="str">
        <f ca="1">IFERROR(_xlfn.IFNA(IF((A1855-FLOOR(A1855,100))&lt;10,"الخدام",LOOKUP(FLOOR(A1855,100),Table2[ID start],Table2[Class])),"الخدام"),"")</f>
        <v/>
      </c>
    </row>
    <row r="1856" spans="1:4" x14ac:dyDescent="0.25">
      <c r="A1856" t="str" cm="1">
        <f t="array" aca="1" ref="A1856" ca="1">IFERROR(_xlfn.XLOOKUP(attendance__2[[#This Row],[ID]],_xlfn._xlws.FILTER(Table1[Old ID],Table1[Old ID]&lt;&gt;0),_xlfn._xlws.FILTER(Changelog!$C$2:$C$110,Changelog!$C$2:$C$110&lt;&gt;""),attendance__2[[#This Row],[ID]]),"")</f>
        <v/>
      </c>
      <c r="D1856" t="str">
        <f ca="1">IFERROR(_xlfn.IFNA(IF((A1856-FLOOR(A1856,100))&lt;10,"الخدام",LOOKUP(FLOOR(A1856,100),Table2[ID start],Table2[Class])),"الخدام"),"")</f>
        <v/>
      </c>
    </row>
    <row r="1857" spans="1:4" x14ac:dyDescent="0.25">
      <c r="A1857" t="str" cm="1">
        <f t="array" aca="1" ref="A1857" ca="1">IFERROR(_xlfn.XLOOKUP(attendance__2[[#This Row],[ID]],_xlfn._xlws.FILTER(Table1[Old ID],Table1[Old ID]&lt;&gt;0),_xlfn._xlws.FILTER(Changelog!$C$2:$C$110,Changelog!$C$2:$C$110&lt;&gt;""),attendance__2[[#This Row],[ID]]),"")</f>
        <v/>
      </c>
      <c r="D1857" t="str">
        <f ca="1">IFERROR(_xlfn.IFNA(IF((A1857-FLOOR(A1857,100))&lt;10,"الخدام",LOOKUP(FLOOR(A1857,100),Table2[ID start],Table2[Class])),"الخدام"),"")</f>
        <v/>
      </c>
    </row>
    <row r="1858" spans="1:4" x14ac:dyDescent="0.25">
      <c r="A1858" t="str" cm="1">
        <f t="array" aca="1" ref="A1858" ca="1">IFERROR(_xlfn.XLOOKUP(attendance__2[[#This Row],[ID]],_xlfn._xlws.FILTER(Table1[Old ID],Table1[Old ID]&lt;&gt;0),_xlfn._xlws.FILTER(Changelog!$C$2:$C$110,Changelog!$C$2:$C$110&lt;&gt;""),attendance__2[[#This Row],[ID]]),"")</f>
        <v/>
      </c>
      <c r="D1858" t="str">
        <f ca="1">IFERROR(_xlfn.IFNA(IF((A1858-FLOOR(A1858,100))&lt;10,"الخدام",LOOKUP(FLOOR(A1858,100),Table2[ID start],Table2[Class])),"الخدام"),"")</f>
        <v/>
      </c>
    </row>
    <row r="1859" spans="1:4" x14ac:dyDescent="0.25">
      <c r="A1859" t="str" cm="1">
        <f t="array" aca="1" ref="A1859" ca="1">IFERROR(_xlfn.XLOOKUP(attendance__2[[#This Row],[ID]],_xlfn._xlws.FILTER(Table1[Old ID],Table1[Old ID]&lt;&gt;0),_xlfn._xlws.FILTER(Changelog!$C$2:$C$110,Changelog!$C$2:$C$110&lt;&gt;""),attendance__2[[#This Row],[ID]]),"")</f>
        <v/>
      </c>
      <c r="D1859" t="str">
        <f ca="1">IFERROR(_xlfn.IFNA(IF((A1859-FLOOR(A1859,100))&lt;10,"الخدام",LOOKUP(FLOOR(A1859,100),Table2[ID start],Table2[Class])),"الخدام"),"")</f>
        <v/>
      </c>
    </row>
    <row r="1860" spans="1:4" x14ac:dyDescent="0.25">
      <c r="A1860" t="str" cm="1">
        <f t="array" aca="1" ref="A1860" ca="1">IFERROR(_xlfn.XLOOKUP(attendance__2[[#This Row],[ID]],_xlfn._xlws.FILTER(Table1[Old ID],Table1[Old ID]&lt;&gt;0),_xlfn._xlws.FILTER(Changelog!$C$2:$C$110,Changelog!$C$2:$C$110&lt;&gt;""),attendance__2[[#This Row],[ID]]),"")</f>
        <v/>
      </c>
      <c r="D1860" t="str">
        <f ca="1">IFERROR(_xlfn.IFNA(IF((A1860-FLOOR(A1860,100))&lt;10,"الخدام",LOOKUP(FLOOR(A1860,100),Table2[ID start],Table2[Class])),"الخدام"),"")</f>
        <v/>
      </c>
    </row>
    <row r="1861" spans="1:4" x14ac:dyDescent="0.25">
      <c r="A1861" t="str" cm="1">
        <f t="array" aca="1" ref="A1861" ca="1">IFERROR(_xlfn.XLOOKUP(attendance__2[[#This Row],[ID]],_xlfn._xlws.FILTER(Table1[Old ID],Table1[Old ID]&lt;&gt;0),_xlfn._xlws.FILTER(Changelog!$C$2:$C$110,Changelog!$C$2:$C$110&lt;&gt;""),attendance__2[[#This Row],[ID]]),"")</f>
        <v/>
      </c>
      <c r="D1861" t="str">
        <f ca="1">IFERROR(_xlfn.IFNA(IF((A1861-FLOOR(A1861,100))&lt;10,"الخدام",LOOKUP(FLOOR(A1861,100),Table2[ID start],Table2[Class])),"الخدام"),"")</f>
        <v/>
      </c>
    </row>
    <row r="1862" spans="1:4" x14ac:dyDescent="0.25">
      <c r="A1862" t="str" cm="1">
        <f t="array" aca="1" ref="A1862" ca="1">IFERROR(_xlfn.XLOOKUP(attendance__2[[#This Row],[ID]],_xlfn._xlws.FILTER(Table1[Old ID],Table1[Old ID]&lt;&gt;0),_xlfn._xlws.FILTER(Changelog!$C$2:$C$110,Changelog!$C$2:$C$110&lt;&gt;""),attendance__2[[#This Row],[ID]]),"")</f>
        <v/>
      </c>
      <c r="D1862" t="str">
        <f ca="1">IFERROR(_xlfn.IFNA(IF((A1862-FLOOR(A1862,100))&lt;10,"الخدام",LOOKUP(FLOOR(A1862,100),Table2[ID start],Table2[Class])),"الخدام"),"")</f>
        <v/>
      </c>
    </row>
    <row r="1863" spans="1:4" x14ac:dyDescent="0.25">
      <c r="A1863" t="str" cm="1">
        <f t="array" aca="1" ref="A1863" ca="1">IFERROR(_xlfn.XLOOKUP(attendance__2[[#This Row],[ID]],_xlfn._xlws.FILTER(Table1[Old ID],Table1[Old ID]&lt;&gt;0),_xlfn._xlws.FILTER(Changelog!$C$2:$C$110,Changelog!$C$2:$C$110&lt;&gt;""),attendance__2[[#This Row],[ID]]),"")</f>
        <v/>
      </c>
      <c r="D1863" t="str">
        <f ca="1">IFERROR(_xlfn.IFNA(IF((A1863-FLOOR(A1863,100))&lt;10,"الخدام",LOOKUP(FLOOR(A1863,100),Table2[ID start],Table2[Class])),"الخدام"),"")</f>
        <v/>
      </c>
    </row>
    <row r="1864" spans="1:4" x14ac:dyDescent="0.25">
      <c r="A1864" t="str" cm="1">
        <f t="array" aca="1" ref="A1864" ca="1">IFERROR(_xlfn.XLOOKUP(attendance__2[[#This Row],[ID]],_xlfn._xlws.FILTER(Table1[Old ID],Table1[Old ID]&lt;&gt;0),_xlfn._xlws.FILTER(Changelog!$C$2:$C$110,Changelog!$C$2:$C$110&lt;&gt;""),attendance__2[[#This Row],[ID]]),"")</f>
        <v/>
      </c>
      <c r="D1864" t="str">
        <f ca="1">IFERROR(_xlfn.IFNA(IF((A1864-FLOOR(A1864,100))&lt;10,"الخدام",LOOKUP(FLOOR(A1864,100),Table2[ID start],Table2[Class])),"الخدام"),"")</f>
        <v/>
      </c>
    </row>
    <row r="1865" spans="1:4" x14ac:dyDescent="0.25">
      <c r="A1865" t="str" cm="1">
        <f t="array" aca="1" ref="A1865" ca="1">IFERROR(_xlfn.XLOOKUP(attendance__2[[#This Row],[ID]],_xlfn._xlws.FILTER(Table1[Old ID],Table1[Old ID]&lt;&gt;0),_xlfn._xlws.FILTER(Changelog!$C$2:$C$110,Changelog!$C$2:$C$110&lt;&gt;""),attendance__2[[#This Row],[ID]]),"")</f>
        <v/>
      </c>
      <c r="D1865" t="str">
        <f ca="1">IFERROR(_xlfn.IFNA(IF((A1865-FLOOR(A1865,100))&lt;10,"الخدام",LOOKUP(FLOOR(A1865,100),Table2[ID start],Table2[Class])),"الخدام"),"")</f>
        <v/>
      </c>
    </row>
    <row r="1866" spans="1:4" x14ac:dyDescent="0.25">
      <c r="A1866" t="str" cm="1">
        <f t="array" aca="1" ref="A18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" t="str">
        <f ca="1">IFERROR(_xlfn.IFNA(IF((A1866-FLOOR(A1866,100))&lt;10,"الخدام",LOOKUP(FLOOR(A1866,100),Table2[ID start],Table2[Class])),"الخدام"),"")</f>
        <v/>
      </c>
    </row>
    <row r="1867" spans="1:4" x14ac:dyDescent="0.25">
      <c r="A1867" t="str" cm="1">
        <f t="array" aca="1" ref="A1867" ca="1">IFERROR(_xlfn.XLOOKUP(attendance__2[[#This Row],[ID]],_xlfn._xlws.FILTER(Table1[Old ID],Table1[Old ID]&lt;&gt;0),_xlfn._xlws.FILTER(Changelog!$C$2:$C$110,Changelog!$C$2:$C$110&lt;&gt;""),attendance__2[[#This Row],[ID]]),"")</f>
        <v/>
      </c>
      <c r="D1867" t="str">
        <f ca="1">IFERROR(_xlfn.IFNA(IF((A1867-FLOOR(A1867,100))&lt;10,"الخدام",LOOKUP(FLOOR(A1867,100),Table2[ID start],Table2[Class])),"الخدام"),"")</f>
        <v/>
      </c>
    </row>
    <row r="1868" spans="1:4" x14ac:dyDescent="0.25">
      <c r="A1868" t="str" cm="1">
        <f t="array" aca="1" ref="A1868" ca="1">IFERROR(_xlfn.XLOOKUP(attendance__2[[#This Row],[ID]],_xlfn._xlws.FILTER(Table1[Old ID],Table1[Old ID]&lt;&gt;0),_xlfn._xlws.FILTER(Changelog!$C$2:$C$110,Changelog!$C$2:$C$110&lt;&gt;""),attendance__2[[#This Row],[ID]]),"")</f>
        <v/>
      </c>
      <c r="D1868" t="str">
        <f ca="1">IFERROR(_xlfn.IFNA(IF((A1868-FLOOR(A1868,100))&lt;10,"الخدام",LOOKUP(FLOOR(A1868,100),Table2[ID start],Table2[Class])),"الخدام"),"")</f>
        <v/>
      </c>
    </row>
    <row r="1869" spans="1:4" x14ac:dyDescent="0.25">
      <c r="A1869" t="str" cm="1">
        <f t="array" aca="1" ref="A1869" ca="1">IFERROR(_xlfn.XLOOKUP(attendance__2[[#This Row],[ID]],_xlfn._xlws.FILTER(Table1[Old ID],Table1[Old ID]&lt;&gt;0),_xlfn._xlws.FILTER(Changelog!$C$2:$C$110,Changelog!$C$2:$C$110&lt;&gt;""),attendance__2[[#This Row],[ID]]),"")</f>
        <v/>
      </c>
      <c r="D1869" t="str">
        <f ca="1">IFERROR(_xlfn.IFNA(IF((A1869-FLOOR(A1869,100))&lt;10,"الخدام",LOOKUP(FLOOR(A1869,100),Table2[ID start],Table2[Class])),"الخدام"),"")</f>
        <v/>
      </c>
    </row>
    <row r="1870" spans="1:4" x14ac:dyDescent="0.25">
      <c r="A1870" t="str" cm="1">
        <f t="array" aca="1" ref="A1870" ca="1">IFERROR(_xlfn.XLOOKUP(attendance__2[[#This Row],[ID]],_xlfn._xlws.FILTER(Table1[Old ID],Table1[Old ID]&lt;&gt;0),_xlfn._xlws.FILTER(Changelog!$C$2:$C$110,Changelog!$C$2:$C$110&lt;&gt;""),attendance__2[[#This Row],[ID]]),"")</f>
        <v/>
      </c>
      <c r="D1870" t="str">
        <f ca="1">IFERROR(_xlfn.IFNA(IF((A1870-FLOOR(A1870,100))&lt;10,"الخدام",LOOKUP(FLOOR(A1870,100),Table2[ID start],Table2[Class])),"الخدام"),"")</f>
        <v/>
      </c>
    </row>
    <row r="1871" spans="1:4" x14ac:dyDescent="0.25">
      <c r="A1871" t="str" cm="1">
        <f t="array" aca="1" ref="A1871" ca="1">IFERROR(_xlfn.XLOOKUP(attendance__2[[#This Row],[ID]],_xlfn._xlws.FILTER(Table1[Old ID],Table1[Old ID]&lt;&gt;0),_xlfn._xlws.FILTER(Changelog!$C$2:$C$110,Changelog!$C$2:$C$110&lt;&gt;""),attendance__2[[#This Row],[ID]]),"")</f>
        <v/>
      </c>
      <c r="D1871" t="str">
        <f ca="1">IFERROR(_xlfn.IFNA(IF((A1871-FLOOR(A1871,100))&lt;10,"الخدام",LOOKUP(FLOOR(A1871,100),Table2[ID start],Table2[Class])),"الخدام"),"")</f>
        <v/>
      </c>
    </row>
    <row r="1872" spans="1:4" x14ac:dyDescent="0.25">
      <c r="A1872" t="str" cm="1">
        <f t="array" aca="1" ref="A1872" ca="1">IFERROR(_xlfn.XLOOKUP(attendance__2[[#This Row],[ID]],_xlfn._xlws.FILTER(Table1[Old ID],Table1[Old ID]&lt;&gt;0),_xlfn._xlws.FILTER(Changelog!$C$2:$C$110,Changelog!$C$2:$C$110&lt;&gt;""),attendance__2[[#This Row],[ID]]),"")</f>
        <v/>
      </c>
      <c r="D1872" t="str">
        <f ca="1">IFERROR(_xlfn.IFNA(IF((A1872-FLOOR(A1872,100))&lt;10,"الخدام",LOOKUP(FLOOR(A1872,100),Table2[ID start],Table2[Class])),"الخدام"),"")</f>
        <v/>
      </c>
    </row>
    <row r="1873" spans="1:4" x14ac:dyDescent="0.25">
      <c r="A1873" t="str" cm="1">
        <f t="array" aca="1" ref="A1873" ca="1">IFERROR(_xlfn.XLOOKUP(attendance__2[[#This Row],[ID]],_xlfn._xlws.FILTER(Table1[Old ID],Table1[Old ID]&lt;&gt;0),_xlfn._xlws.FILTER(Changelog!$C$2:$C$110,Changelog!$C$2:$C$110&lt;&gt;""),attendance__2[[#This Row],[ID]]),"")</f>
        <v/>
      </c>
      <c r="D1873" t="str">
        <f ca="1">IFERROR(_xlfn.IFNA(IF((A1873-FLOOR(A1873,100))&lt;10,"الخدام",LOOKUP(FLOOR(A1873,100),Table2[ID start],Table2[Class])),"الخدام"),"")</f>
        <v/>
      </c>
    </row>
    <row r="1874" spans="1:4" x14ac:dyDescent="0.25">
      <c r="A1874" t="str" cm="1">
        <f t="array" aca="1" ref="A1874" ca="1">IFERROR(_xlfn.XLOOKUP(attendance__2[[#This Row],[ID]],_xlfn._xlws.FILTER(Table1[Old ID],Table1[Old ID]&lt;&gt;0),_xlfn._xlws.FILTER(Changelog!$C$2:$C$110,Changelog!$C$2:$C$110&lt;&gt;""),attendance__2[[#This Row],[ID]]),"")</f>
        <v/>
      </c>
      <c r="D1874" t="str">
        <f ca="1">IFERROR(_xlfn.IFNA(IF((A1874-FLOOR(A1874,100))&lt;10,"الخدام",LOOKUP(FLOOR(A1874,100),Table2[ID start],Table2[Class])),"الخدام"),"")</f>
        <v/>
      </c>
    </row>
    <row r="1875" spans="1:4" x14ac:dyDescent="0.25">
      <c r="A1875" t="str" cm="1">
        <f t="array" aca="1" ref="A1875" ca="1">IFERROR(_xlfn.XLOOKUP(attendance__2[[#This Row],[ID]],_xlfn._xlws.FILTER(Table1[Old ID],Table1[Old ID]&lt;&gt;0),_xlfn._xlws.FILTER(Changelog!$C$2:$C$110,Changelog!$C$2:$C$110&lt;&gt;""),attendance__2[[#This Row],[ID]]),"")</f>
        <v/>
      </c>
      <c r="D1875" t="str">
        <f ca="1">IFERROR(_xlfn.IFNA(IF((A1875-FLOOR(A1875,100))&lt;10,"الخدام",LOOKUP(FLOOR(A1875,100),Table2[ID start],Table2[Class])),"الخدام"),"")</f>
        <v/>
      </c>
    </row>
    <row r="1876" spans="1:4" x14ac:dyDescent="0.25">
      <c r="A1876" t="str" cm="1">
        <f t="array" aca="1" ref="A1876" ca="1">IFERROR(_xlfn.XLOOKUP(attendance__2[[#This Row],[ID]],_xlfn._xlws.FILTER(Table1[Old ID],Table1[Old ID]&lt;&gt;0),_xlfn._xlws.FILTER(Changelog!$C$2:$C$110,Changelog!$C$2:$C$110&lt;&gt;""),attendance__2[[#This Row],[ID]]),"")</f>
        <v/>
      </c>
      <c r="D1876" t="str">
        <f ca="1">IFERROR(_xlfn.IFNA(IF((A1876-FLOOR(A1876,100))&lt;10,"الخدام",LOOKUP(FLOOR(A1876,100),Table2[ID start],Table2[Class])),"الخدام"),"")</f>
        <v/>
      </c>
    </row>
    <row r="1877" spans="1:4" x14ac:dyDescent="0.25">
      <c r="A1877" t="str" cm="1">
        <f t="array" aca="1" ref="A18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" t="str">
        <f ca="1">IFERROR(_xlfn.IFNA(IF((A1877-FLOOR(A1877,100))&lt;10,"الخدام",LOOKUP(FLOOR(A1877,100),Table2[ID start],Table2[Class])),"الخدام"),"")</f>
        <v/>
      </c>
    </row>
    <row r="1878" spans="1:4" x14ac:dyDescent="0.25">
      <c r="A1878" t="str" cm="1">
        <f t="array" aca="1" ref="A1878" ca="1">IFERROR(_xlfn.XLOOKUP(attendance__2[[#This Row],[ID]],_xlfn._xlws.FILTER(Table1[Old ID],Table1[Old ID]&lt;&gt;0),_xlfn._xlws.FILTER(Changelog!$C$2:$C$110,Changelog!$C$2:$C$110&lt;&gt;""),attendance__2[[#This Row],[ID]]),"")</f>
        <v/>
      </c>
      <c r="D1878" t="str">
        <f ca="1">IFERROR(_xlfn.IFNA(IF((A1878-FLOOR(A1878,100))&lt;10,"الخدام",LOOKUP(FLOOR(A1878,100),Table2[ID start],Table2[Class])),"الخدام"),"")</f>
        <v/>
      </c>
    </row>
    <row r="1879" spans="1:4" x14ac:dyDescent="0.25">
      <c r="A1879" t="str" cm="1">
        <f t="array" aca="1" ref="A1879" ca="1">IFERROR(_xlfn.XLOOKUP(attendance__2[[#This Row],[ID]],_xlfn._xlws.FILTER(Table1[Old ID],Table1[Old ID]&lt;&gt;0),_xlfn._xlws.FILTER(Changelog!$C$2:$C$110,Changelog!$C$2:$C$110&lt;&gt;""),attendance__2[[#This Row],[ID]]),"")</f>
        <v/>
      </c>
      <c r="D1879" t="str">
        <f ca="1">IFERROR(_xlfn.IFNA(IF((A1879-FLOOR(A1879,100))&lt;10,"الخدام",LOOKUP(FLOOR(A1879,100),Table2[ID start],Table2[Class])),"الخدام"),"")</f>
        <v/>
      </c>
    </row>
    <row r="1880" spans="1:4" x14ac:dyDescent="0.25">
      <c r="A1880" t="str" cm="1">
        <f t="array" aca="1" ref="A1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0" t="str">
        <f ca="1">IFERROR(_xlfn.IFNA(IF((A1880-FLOOR(A1880,100))&lt;10,"الخدام",LOOKUP(FLOOR(A1880,100),Table2[ID start],Table2[Class])),"الخدام"),"")</f>
        <v/>
      </c>
    </row>
    <row r="1881" spans="1:4" x14ac:dyDescent="0.25">
      <c r="A1881" t="str" cm="1">
        <f t="array" aca="1" ref="A1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1" t="str">
        <f ca="1">IFERROR(_xlfn.IFNA(IF((A1881-FLOOR(A1881,100))&lt;10,"الخدام",LOOKUP(FLOOR(A1881,100),Table2[ID start],Table2[Class])),"الخدام"),"")</f>
        <v/>
      </c>
    </row>
    <row r="1882" spans="1:4" x14ac:dyDescent="0.25">
      <c r="A1882" t="str" cm="1">
        <f t="array" aca="1" ref="A1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2" t="str">
        <f ca="1">IFERROR(_xlfn.IFNA(IF((A1882-FLOOR(A1882,100))&lt;10,"الخدام",LOOKUP(FLOOR(A1882,100),Table2[ID start],Table2[Class])),"الخدام"),"")</f>
        <v/>
      </c>
    </row>
    <row r="1883" spans="1:4" x14ac:dyDescent="0.25">
      <c r="A1883" t="str" cm="1">
        <f t="array" aca="1" ref="A1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3" t="str">
        <f ca="1">IFERROR(_xlfn.IFNA(IF((A1883-FLOOR(A1883,100))&lt;10,"الخدام",LOOKUP(FLOOR(A1883,100),Table2[ID start],Table2[Class])),"الخدام"),"")</f>
        <v/>
      </c>
    </row>
    <row r="1884" spans="1:4" x14ac:dyDescent="0.25">
      <c r="A1884" t="str" cm="1">
        <f t="array" aca="1" ref="A1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4" t="str">
        <f ca="1">IFERROR(_xlfn.IFNA(IF((A1884-FLOOR(A1884,100))&lt;10,"الخدام",LOOKUP(FLOOR(A1884,100),Table2[ID start],Table2[Class])),"الخدام"),"")</f>
        <v/>
      </c>
    </row>
    <row r="1885" spans="1:4" x14ac:dyDescent="0.25">
      <c r="A1885" t="str" cm="1">
        <f t="array" aca="1" ref="A1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5" t="str">
        <f ca="1">IFERROR(_xlfn.IFNA(IF((A1885-FLOOR(A1885,100))&lt;10,"الخدام",LOOKUP(FLOOR(A1885,100),Table2[ID start],Table2[Class])),"الخدام"),"")</f>
        <v/>
      </c>
    </row>
    <row r="1886" spans="1:4" x14ac:dyDescent="0.25">
      <c r="A1886" t="str" cm="1">
        <f t="array" aca="1" ref="A1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6" t="str">
        <f ca="1">IFERROR(_xlfn.IFNA(IF((A1886-FLOOR(A1886,100))&lt;10,"الخدام",LOOKUP(FLOOR(A1886,100),Table2[ID start],Table2[Class])),"الخدام"),"")</f>
        <v/>
      </c>
    </row>
    <row r="1887" spans="1:4" x14ac:dyDescent="0.25">
      <c r="A1887" t="str" cm="1">
        <f t="array" aca="1" ref="A1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7" t="str">
        <f ca="1">IFERROR(_xlfn.IFNA(IF((A1887-FLOOR(A1887,100))&lt;10,"الخدام",LOOKUP(FLOOR(A1887,100),Table2[ID start],Table2[Class])),"الخدام"),"")</f>
        <v/>
      </c>
    </row>
    <row r="1888" spans="1:4" x14ac:dyDescent="0.25">
      <c r="A1888" t="str" cm="1">
        <f t="array" aca="1" ref="A1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" t="str">
        <f ca="1">IFERROR(_xlfn.IFNA(IF((A1888-FLOOR(A1888,100))&lt;10,"الخدام",LOOKUP(FLOOR(A1888,100),Table2[ID start],Table2[Class])),"الخدام"),"")</f>
        <v/>
      </c>
    </row>
    <row r="1889" spans="1:4" x14ac:dyDescent="0.25">
      <c r="A1889" t="str" cm="1">
        <f t="array" aca="1" ref="A1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9" t="str">
        <f ca="1">IFERROR(_xlfn.IFNA(IF((A1889-FLOOR(A1889,100))&lt;10,"الخدام",LOOKUP(FLOOR(A1889,100),Table2[ID start],Table2[Class])),"الخدام"),"")</f>
        <v/>
      </c>
    </row>
    <row r="1890" spans="1:4" x14ac:dyDescent="0.25">
      <c r="A1890" t="str" cm="1">
        <f t="array" aca="1" ref="A1890" ca="1">IFERROR(_xlfn.XLOOKUP(attendance__2[[#This Row],[ID]],_xlfn._xlws.FILTER(Table1[Old ID],Table1[Old ID]&lt;&gt;0),_xlfn._xlws.FILTER(Changelog!$C$2:$C$110,Changelog!$C$2:$C$110&lt;&gt;""),attendance__2[[#This Row],[ID]]),"")</f>
        <v/>
      </c>
      <c r="D1890" t="str">
        <f ca="1">IFERROR(_xlfn.IFNA(IF((A1890-FLOOR(A1890,100))&lt;10,"الخدام",LOOKUP(FLOOR(A1890,100),Table2[ID start],Table2[Class])),"الخدام"),"")</f>
        <v/>
      </c>
    </row>
    <row r="1891" spans="1:4" x14ac:dyDescent="0.25">
      <c r="A1891" t="str" cm="1">
        <f t="array" aca="1" ref="A1891" ca="1">IFERROR(_xlfn.XLOOKUP(attendance__2[[#This Row],[ID]],_xlfn._xlws.FILTER(Table1[Old ID],Table1[Old ID]&lt;&gt;0),_xlfn._xlws.FILTER(Changelog!$C$2:$C$110,Changelog!$C$2:$C$110&lt;&gt;""),attendance__2[[#This Row],[ID]]),"")</f>
        <v/>
      </c>
      <c r="D1891" t="str">
        <f ca="1">IFERROR(_xlfn.IFNA(IF((A1891-FLOOR(A1891,100))&lt;10,"الخدام",LOOKUP(FLOOR(A1891,100),Table2[ID start],Table2[Class])),"الخدام"),"")</f>
        <v/>
      </c>
    </row>
    <row r="1892" spans="1:4" x14ac:dyDescent="0.25">
      <c r="A1892" t="str" cm="1">
        <f t="array" aca="1" ref="A1892" ca="1">IFERROR(_xlfn.XLOOKUP(attendance__2[[#This Row],[ID]],_xlfn._xlws.FILTER(Table1[Old ID],Table1[Old ID]&lt;&gt;0),_xlfn._xlws.FILTER(Changelog!$C$2:$C$110,Changelog!$C$2:$C$110&lt;&gt;""),attendance__2[[#This Row],[ID]]),"")</f>
        <v/>
      </c>
      <c r="D1892" t="str">
        <f ca="1">IFERROR(_xlfn.IFNA(IF((A1892-FLOOR(A1892,100))&lt;10,"الخدام",LOOKUP(FLOOR(A1892,100),Table2[ID start],Table2[Class])),"الخدام"),"")</f>
        <v/>
      </c>
    </row>
    <row r="1893" spans="1:4" x14ac:dyDescent="0.25">
      <c r="A1893" t="str" cm="1">
        <f t="array" aca="1" ref="A1893" ca="1">IFERROR(_xlfn.XLOOKUP(attendance__2[[#This Row],[ID]],_xlfn._xlws.FILTER(Table1[Old ID],Table1[Old ID]&lt;&gt;0),_xlfn._xlws.FILTER(Changelog!$C$2:$C$110,Changelog!$C$2:$C$110&lt;&gt;""),attendance__2[[#This Row],[ID]]),"")</f>
        <v/>
      </c>
      <c r="D1893" t="str">
        <f ca="1">IFERROR(_xlfn.IFNA(IF((A1893-FLOOR(A1893,100))&lt;10,"الخدام",LOOKUP(FLOOR(A1893,100),Table2[ID start],Table2[Class])),"الخدام"),"")</f>
        <v/>
      </c>
    </row>
    <row r="1894" spans="1:4" x14ac:dyDescent="0.25">
      <c r="A1894" t="str" cm="1">
        <f t="array" aca="1" ref="A1894" ca="1">IFERROR(_xlfn.XLOOKUP(attendance__2[[#This Row],[ID]],_xlfn._xlws.FILTER(Table1[Old ID],Table1[Old ID]&lt;&gt;0),_xlfn._xlws.FILTER(Changelog!$C$2:$C$110,Changelog!$C$2:$C$110&lt;&gt;""),attendance__2[[#This Row],[ID]]),"")</f>
        <v/>
      </c>
      <c r="D1894" t="str">
        <f ca="1">IFERROR(_xlfn.IFNA(IF((A1894-FLOOR(A1894,100))&lt;10,"الخدام",LOOKUP(FLOOR(A1894,100),Table2[ID start],Table2[Class])),"الخدام"),"")</f>
        <v/>
      </c>
    </row>
    <row r="1895" spans="1:4" x14ac:dyDescent="0.25">
      <c r="A1895" t="str" cm="1">
        <f t="array" aca="1" ref="A1895" ca="1">IFERROR(_xlfn.XLOOKUP(attendance__2[[#This Row],[ID]],_xlfn._xlws.FILTER(Table1[Old ID],Table1[Old ID]&lt;&gt;0),_xlfn._xlws.FILTER(Changelog!$C$2:$C$110,Changelog!$C$2:$C$110&lt;&gt;""),attendance__2[[#This Row],[ID]]),"")</f>
        <v/>
      </c>
      <c r="D1895" t="str">
        <f ca="1">IFERROR(_xlfn.IFNA(IF((A1895-FLOOR(A1895,100))&lt;10,"الخدام",LOOKUP(FLOOR(A1895,100),Table2[ID start],Table2[Class])),"الخدام"),"")</f>
        <v/>
      </c>
    </row>
    <row r="1896" spans="1:4" x14ac:dyDescent="0.25">
      <c r="A1896" t="str" cm="1">
        <f t="array" aca="1" ref="A1896" ca="1">IFERROR(_xlfn.XLOOKUP(attendance__2[[#This Row],[ID]],_xlfn._xlws.FILTER(Table1[Old ID],Table1[Old ID]&lt;&gt;0),_xlfn._xlws.FILTER(Changelog!$C$2:$C$110,Changelog!$C$2:$C$110&lt;&gt;""),attendance__2[[#This Row],[ID]]),"")</f>
        <v/>
      </c>
      <c r="D1896" t="str">
        <f ca="1">IFERROR(_xlfn.IFNA(IF((A1896-FLOOR(A1896,100))&lt;10,"الخدام",LOOKUP(FLOOR(A1896,100),Table2[ID start],Table2[Class])),"الخدام"),"")</f>
        <v/>
      </c>
    </row>
    <row r="1897" spans="1:4" x14ac:dyDescent="0.25">
      <c r="A1897" t="str" cm="1">
        <f t="array" aca="1" ref="A1897" ca="1">IFERROR(_xlfn.XLOOKUP(attendance__2[[#This Row],[ID]],_xlfn._xlws.FILTER(Table1[Old ID],Table1[Old ID]&lt;&gt;0),_xlfn._xlws.FILTER(Changelog!$C$2:$C$110,Changelog!$C$2:$C$110&lt;&gt;""),attendance__2[[#This Row],[ID]]),"")</f>
        <v/>
      </c>
      <c r="D1897" t="str">
        <f ca="1">IFERROR(_xlfn.IFNA(IF((A1897-FLOOR(A1897,100))&lt;10,"الخدام",LOOKUP(FLOOR(A1897,100),Table2[ID start],Table2[Class])),"الخدام"),"")</f>
        <v/>
      </c>
    </row>
    <row r="1898" spans="1:4" x14ac:dyDescent="0.25">
      <c r="A1898" t="str" cm="1">
        <f t="array" aca="1" ref="A1898" ca="1">IFERROR(_xlfn.XLOOKUP(attendance__2[[#This Row],[ID]],_xlfn._xlws.FILTER(Table1[Old ID],Table1[Old ID]&lt;&gt;0),_xlfn._xlws.FILTER(Changelog!$C$2:$C$110,Changelog!$C$2:$C$110&lt;&gt;""),attendance__2[[#This Row],[ID]]),"")</f>
        <v/>
      </c>
      <c r="D1898" t="str">
        <f ca="1">IFERROR(_xlfn.IFNA(IF((A1898-FLOOR(A1898,100))&lt;10,"الخدام",LOOKUP(FLOOR(A1898,100),Table2[ID start],Table2[Class])),"الخدام"),"")</f>
        <v/>
      </c>
    </row>
    <row r="1899" spans="1:4" x14ac:dyDescent="0.25">
      <c r="A1899" t="str" cm="1">
        <f t="array" aca="1" ref="A18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" t="str">
        <f ca="1">IFERROR(_xlfn.IFNA(IF((A1899-FLOOR(A1899,100))&lt;10,"الخدام",LOOKUP(FLOOR(A1899,100),Table2[ID start],Table2[Class])),"الخدام"),"")</f>
        <v/>
      </c>
    </row>
    <row r="1900" spans="1:4" x14ac:dyDescent="0.25">
      <c r="A1900" t="str" cm="1">
        <f t="array" aca="1" ref="A19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" t="str">
        <f ca="1">IFERROR(_xlfn.IFNA(IF((A1900-FLOOR(A1900,100))&lt;10,"الخدام",LOOKUP(FLOOR(A1900,100),Table2[ID start],Table2[Class])),"الخدام"),"")</f>
        <v/>
      </c>
    </row>
    <row r="1901" spans="1:4" x14ac:dyDescent="0.25">
      <c r="A1901" t="str" cm="1">
        <f t="array" aca="1" ref="A1901" ca="1">IFERROR(_xlfn.XLOOKUP(attendance__2[[#This Row],[ID]],_xlfn._xlws.FILTER(Table1[Old ID],Table1[Old ID]&lt;&gt;0),_xlfn._xlws.FILTER(Changelog!$C$2:$C$110,Changelog!$C$2:$C$110&lt;&gt;""),attendance__2[[#This Row],[ID]]),"")</f>
        <v/>
      </c>
      <c r="D1901" t="str">
        <f ca="1">IFERROR(_xlfn.IFNA(IF((A1901-FLOOR(A1901,100))&lt;10,"الخدام",LOOKUP(FLOOR(A1901,100),Table2[ID start],Table2[Class])),"الخدام"),"")</f>
        <v/>
      </c>
    </row>
    <row r="1902" spans="1:4" x14ac:dyDescent="0.25">
      <c r="A1902" t="str" cm="1">
        <f t="array" aca="1" ref="A1902" ca="1">IFERROR(_xlfn.XLOOKUP(attendance__2[[#This Row],[ID]],_xlfn._xlws.FILTER(Table1[Old ID],Table1[Old ID]&lt;&gt;0),_xlfn._xlws.FILTER(Changelog!$C$2:$C$110,Changelog!$C$2:$C$110&lt;&gt;""),attendance__2[[#This Row],[ID]]),"")</f>
        <v/>
      </c>
      <c r="D1902" t="str">
        <f ca="1">IFERROR(_xlfn.IFNA(IF((A1902-FLOOR(A1902,100))&lt;10,"الخدام",LOOKUP(FLOOR(A1902,100),Table2[ID start],Table2[Class])),"الخدام"),"")</f>
        <v/>
      </c>
    </row>
    <row r="1903" spans="1:4" x14ac:dyDescent="0.25">
      <c r="A1903" t="str" cm="1">
        <f t="array" aca="1" ref="A1903" ca="1">IFERROR(_xlfn.XLOOKUP(attendance__2[[#This Row],[ID]],_xlfn._xlws.FILTER(Table1[Old ID],Table1[Old ID]&lt;&gt;0),_xlfn._xlws.FILTER(Changelog!$C$2:$C$110,Changelog!$C$2:$C$110&lt;&gt;""),attendance__2[[#This Row],[ID]]),"")</f>
        <v/>
      </c>
      <c r="D1903" t="str">
        <f ca="1">IFERROR(_xlfn.IFNA(IF((A1903-FLOOR(A1903,100))&lt;10,"الخدام",LOOKUP(FLOOR(A1903,100),Table2[ID start],Table2[Class])),"الخدام"),"")</f>
        <v/>
      </c>
    </row>
    <row r="1904" spans="1:4" x14ac:dyDescent="0.25">
      <c r="A1904" t="str" cm="1">
        <f t="array" aca="1" ref="A1904" ca="1">IFERROR(_xlfn.XLOOKUP(attendance__2[[#This Row],[ID]],_xlfn._xlws.FILTER(Table1[Old ID],Table1[Old ID]&lt;&gt;0),_xlfn._xlws.FILTER(Changelog!$C$2:$C$110,Changelog!$C$2:$C$110&lt;&gt;""),attendance__2[[#This Row],[ID]]),"")</f>
        <v/>
      </c>
      <c r="D1904" t="str">
        <f ca="1">IFERROR(_xlfn.IFNA(IF((A1904-FLOOR(A1904,100))&lt;10,"الخدام",LOOKUP(FLOOR(A1904,100),Table2[ID start],Table2[Class])),"الخدام"),"")</f>
        <v/>
      </c>
    </row>
    <row r="1905" spans="1:4" x14ac:dyDescent="0.25">
      <c r="A1905" t="str" cm="1">
        <f t="array" aca="1" ref="A1905" ca="1">IFERROR(_xlfn.XLOOKUP(attendance__2[[#This Row],[ID]],_xlfn._xlws.FILTER(Table1[Old ID],Table1[Old ID]&lt;&gt;0),_xlfn._xlws.FILTER(Changelog!$C$2:$C$110,Changelog!$C$2:$C$110&lt;&gt;""),attendance__2[[#This Row],[ID]]),"")</f>
        <v/>
      </c>
      <c r="D1905" t="str">
        <f ca="1">IFERROR(_xlfn.IFNA(IF((A1905-FLOOR(A1905,100))&lt;10,"الخدام",LOOKUP(FLOOR(A1905,100),Table2[ID start],Table2[Class])),"الخدام"),"")</f>
        <v/>
      </c>
    </row>
    <row r="1906" spans="1:4" x14ac:dyDescent="0.25">
      <c r="A1906" t="str" cm="1">
        <f t="array" aca="1" ref="A1906" ca="1">IFERROR(_xlfn.XLOOKUP(attendance__2[[#This Row],[ID]],_xlfn._xlws.FILTER(Table1[Old ID],Table1[Old ID]&lt;&gt;0),_xlfn._xlws.FILTER(Changelog!$C$2:$C$110,Changelog!$C$2:$C$110&lt;&gt;""),attendance__2[[#This Row],[ID]]),"")</f>
        <v/>
      </c>
      <c r="D1906" t="str">
        <f ca="1">IFERROR(_xlfn.IFNA(IF((A1906-FLOOR(A1906,100))&lt;10,"الخدام",LOOKUP(FLOOR(A1906,100),Table2[ID start],Table2[Class])),"الخدام"),"")</f>
        <v/>
      </c>
    </row>
    <row r="1907" spans="1:4" x14ac:dyDescent="0.25">
      <c r="A1907" t="str" cm="1">
        <f t="array" aca="1" ref="A1907" ca="1">IFERROR(_xlfn.XLOOKUP(attendance__2[[#This Row],[ID]],_xlfn._xlws.FILTER(Table1[Old ID],Table1[Old ID]&lt;&gt;0),_xlfn._xlws.FILTER(Changelog!$C$2:$C$110,Changelog!$C$2:$C$110&lt;&gt;""),attendance__2[[#This Row],[ID]]),"")</f>
        <v/>
      </c>
      <c r="D1907" t="str">
        <f ca="1">IFERROR(_xlfn.IFNA(IF((A1907-FLOOR(A1907,100))&lt;10,"الخدام",LOOKUP(FLOOR(A1907,100),Table2[ID start],Table2[Class])),"الخدام"),"")</f>
        <v/>
      </c>
    </row>
    <row r="1908" spans="1:4" x14ac:dyDescent="0.25">
      <c r="A1908" t="str" cm="1">
        <f t="array" aca="1" ref="A1908" ca="1">IFERROR(_xlfn.XLOOKUP(attendance__2[[#This Row],[ID]],_xlfn._xlws.FILTER(Table1[Old ID],Table1[Old ID]&lt;&gt;0),_xlfn._xlws.FILTER(Changelog!$C$2:$C$110,Changelog!$C$2:$C$110&lt;&gt;""),attendance__2[[#This Row],[ID]]),"")</f>
        <v/>
      </c>
      <c r="D1908" t="str">
        <f ca="1">IFERROR(_xlfn.IFNA(IF((A1908-FLOOR(A1908,100))&lt;10,"الخدام",LOOKUP(FLOOR(A1908,100),Table2[ID start],Table2[Class])),"الخدام"),"")</f>
        <v/>
      </c>
    </row>
    <row r="1909" spans="1:4" x14ac:dyDescent="0.25">
      <c r="A1909" t="str" cm="1">
        <f t="array" aca="1" ref="A1909" ca="1">IFERROR(_xlfn.XLOOKUP(attendance__2[[#This Row],[ID]],_xlfn._xlws.FILTER(Table1[Old ID],Table1[Old ID]&lt;&gt;0),_xlfn._xlws.FILTER(Changelog!$C$2:$C$110,Changelog!$C$2:$C$110&lt;&gt;""),attendance__2[[#This Row],[ID]]),"")</f>
        <v/>
      </c>
      <c r="D1909" t="str">
        <f ca="1">IFERROR(_xlfn.IFNA(IF((A1909-FLOOR(A1909,100))&lt;10,"الخدام",LOOKUP(FLOOR(A1909,100),Table2[ID start],Table2[Class])),"الخدام"),"")</f>
        <v/>
      </c>
    </row>
    <row r="1910" spans="1:4" x14ac:dyDescent="0.25">
      <c r="A1910" t="str" cm="1">
        <f t="array" aca="1" ref="A1910" ca="1">IFERROR(_xlfn.XLOOKUP(attendance__2[[#This Row],[ID]],_xlfn._xlws.FILTER(Table1[Old ID],Table1[Old ID]&lt;&gt;0),_xlfn._xlws.FILTER(Changelog!$C$2:$C$110,Changelog!$C$2:$C$110&lt;&gt;""),attendance__2[[#This Row],[ID]]),"")</f>
        <v/>
      </c>
      <c r="D1910" t="str">
        <f ca="1">IFERROR(_xlfn.IFNA(IF((A1910-FLOOR(A1910,100))&lt;10,"الخدام",LOOKUP(FLOOR(A1910,100),Table2[ID start],Table2[Class])),"الخدام"),"")</f>
        <v/>
      </c>
    </row>
    <row r="1911" spans="1:4" x14ac:dyDescent="0.25">
      <c r="A1911" t="str" cm="1">
        <f t="array" aca="1" ref="A19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" t="str">
        <f ca="1">IFERROR(_xlfn.IFNA(IF((A1911-FLOOR(A1911,100))&lt;10,"الخدام",LOOKUP(FLOOR(A1911,100),Table2[ID start],Table2[Class])),"الخدام"),"")</f>
        <v/>
      </c>
    </row>
    <row r="1912" spans="1:4" x14ac:dyDescent="0.25">
      <c r="A1912" t="str" cm="1">
        <f t="array" aca="1" ref="A1912" ca="1">IFERROR(_xlfn.XLOOKUP(attendance__2[[#This Row],[ID]],_xlfn._xlws.FILTER(Table1[Old ID],Table1[Old ID]&lt;&gt;0),_xlfn._xlws.FILTER(Changelog!$C$2:$C$110,Changelog!$C$2:$C$110&lt;&gt;""),attendance__2[[#This Row],[ID]]),"")</f>
        <v/>
      </c>
      <c r="D1912" t="str">
        <f ca="1">IFERROR(_xlfn.IFNA(IF((A1912-FLOOR(A1912,100))&lt;10,"الخدام",LOOKUP(FLOOR(A1912,100),Table2[ID start],Table2[Class])),"الخدام"),"")</f>
        <v/>
      </c>
    </row>
    <row r="1913" spans="1:4" x14ac:dyDescent="0.25">
      <c r="A1913" t="str" cm="1">
        <f t="array" aca="1" ref="A1913" ca="1">IFERROR(_xlfn.XLOOKUP(attendance__2[[#This Row],[ID]],_xlfn._xlws.FILTER(Table1[Old ID],Table1[Old ID]&lt;&gt;0),_xlfn._xlws.FILTER(Changelog!$C$2:$C$110,Changelog!$C$2:$C$110&lt;&gt;""),attendance__2[[#This Row],[ID]]),"")</f>
        <v/>
      </c>
      <c r="D1913" t="str">
        <f ca="1">IFERROR(_xlfn.IFNA(IF((A1913-FLOOR(A1913,100))&lt;10,"الخدام",LOOKUP(FLOOR(A1913,100),Table2[ID start],Table2[Class])),"الخدام"),"")</f>
        <v/>
      </c>
    </row>
    <row r="1914" spans="1:4" x14ac:dyDescent="0.25">
      <c r="A1914" t="str" cm="1">
        <f t="array" aca="1" ref="A1914" ca="1">IFERROR(_xlfn.XLOOKUP(attendance__2[[#This Row],[ID]],_xlfn._xlws.FILTER(Table1[Old ID],Table1[Old ID]&lt;&gt;0),_xlfn._xlws.FILTER(Changelog!$C$2:$C$110,Changelog!$C$2:$C$110&lt;&gt;""),attendance__2[[#This Row],[ID]]),"")</f>
        <v/>
      </c>
      <c r="D1914" t="str">
        <f ca="1">IFERROR(_xlfn.IFNA(IF((A1914-FLOOR(A1914,100))&lt;10,"الخدام",LOOKUP(FLOOR(A1914,100),Table2[ID start],Table2[Class])),"الخدام"),"")</f>
        <v/>
      </c>
    </row>
    <row r="1915" spans="1:4" x14ac:dyDescent="0.25">
      <c r="A1915" t="str" cm="1">
        <f t="array" aca="1" ref="A1915" ca="1">IFERROR(_xlfn.XLOOKUP(attendance__2[[#This Row],[ID]],_xlfn._xlws.FILTER(Table1[Old ID],Table1[Old ID]&lt;&gt;0),_xlfn._xlws.FILTER(Changelog!$C$2:$C$110,Changelog!$C$2:$C$110&lt;&gt;""),attendance__2[[#This Row],[ID]]),"")</f>
        <v/>
      </c>
      <c r="D1915" t="str">
        <f ca="1">IFERROR(_xlfn.IFNA(IF((A1915-FLOOR(A1915,100))&lt;10,"الخدام",LOOKUP(FLOOR(A1915,100),Table2[ID start],Table2[Class])),"الخدام"),"")</f>
        <v/>
      </c>
    </row>
    <row r="1916" spans="1:4" x14ac:dyDescent="0.25">
      <c r="A1916" t="str" cm="1">
        <f t="array" aca="1" ref="A1916" ca="1">IFERROR(_xlfn.XLOOKUP(attendance__2[[#This Row],[ID]],_xlfn._xlws.FILTER(Table1[Old ID],Table1[Old ID]&lt;&gt;0),_xlfn._xlws.FILTER(Changelog!$C$2:$C$110,Changelog!$C$2:$C$110&lt;&gt;""),attendance__2[[#This Row],[ID]]),"")</f>
        <v/>
      </c>
      <c r="D1916" t="str">
        <f ca="1">IFERROR(_xlfn.IFNA(IF((A1916-FLOOR(A1916,100))&lt;10,"الخدام",LOOKUP(FLOOR(A1916,100),Table2[ID start],Table2[Class])),"الخدام"),"")</f>
        <v/>
      </c>
    </row>
    <row r="1917" spans="1:4" x14ac:dyDescent="0.25">
      <c r="A1917" t="str" cm="1">
        <f t="array" aca="1" ref="A1917" ca="1">IFERROR(_xlfn.XLOOKUP(attendance__2[[#This Row],[ID]],_xlfn._xlws.FILTER(Table1[Old ID],Table1[Old ID]&lt;&gt;0),_xlfn._xlws.FILTER(Changelog!$C$2:$C$110,Changelog!$C$2:$C$110&lt;&gt;""),attendance__2[[#This Row],[ID]]),"")</f>
        <v/>
      </c>
      <c r="D1917" t="str">
        <f ca="1">IFERROR(_xlfn.IFNA(IF((A1917-FLOOR(A1917,100))&lt;10,"الخدام",LOOKUP(FLOOR(A1917,100),Table2[ID start],Table2[Class])),"الخدام"),"")</f>
        <v/>
      </c>
    </row>
    <row r="1918" spans="1:4" x14ac:dyDescent="0.25">
      <c r="A1918" t="str" cm="1">
        <f t="array" aca="1" ref="A1918" ca="1">IFERROR(_xlfn.XLOOKUP(attendance__2[[#This Row],[ID]],_xlfn._xlws.FILTER(Table1[Old ID],Table1[Old ID]&lt;&gt;0),_xlfn._xlws.FILTER(Changelog!$C$2:$C$110,Changelog!$C$2:$C$110&lt;&gt;""),attendance__2[[#This Row],[ID]]),"")</f>
        <v/>
      </c>
      <c r="D1918" t="str">
        <f ca="1">IFERROR(_xlfn.IFNA(IF((A1918-FLOOR(A1918,100))&lt;10,"الخدام",LOOKUP(FLOOR(A1918,100),Table2[ID start],Table2[Class])),"الخدام"),"")</f>
        <v/>
      </c>
    </row>
    <row r="1919" spans="1:4" x14ac:dyDescent="0.25">
      <c r="A1919" t="str" cm="1">
        <f t="array" aca="1" ref="A1919" ca="1">IFERROR(_xlfn.XLOOKUP(attendance__2[[#This Row],[ID]],_xlfn._xlws.FILTER(Table1[Old ID],Table1[Old ID]&lt;&gt;0),_xlfn._xlws.FILTER(Changelog!$C$2:$C$110,Changelog!$C$2:$C$110&lt;&gt;""),attendance__2[[#This Row],[ID]]),"")</f>
        <v/>
      </c>
      <c r="D1919" t="str">
        <f ca="1">IFERROR(_xlfn.IFNA(IF((A1919-FLOOR(A1919,100))&lt;10,"الخدام",LOOKUP(FLOOR(A1919,100),Table2[ID start],Table2[Class])),"الخدام"),"")</f>
        <v/>
      </c>
    </row>
    <row r="1920" spans="1:4" x14ac:dyDescent="0.25">
      <c r="A1920" t="str" cm="1">
        <f t="array" aca="1" ref="A1920" ca="1">IFERROR(_xlfn.XLOOKUP(attendance__2[[#This Row],[ID]],_xlfn._xlws.FILTER(Table1[Old ID],Table1[Old ID]&lt;&gt;0),_xlfn._xlws.FILTER(Changelog!$C$2:$C$110,Changelog!$C$2:$C$110&lt;&gt;""),attendance__2[[#This Row],[ID]]),"")</f>
        <v/>
      </c>
      <c r="D1920" t="str">
        <f ca="1">IFERROR(_xlfn.IFNA(IF((A1920-FLOOR(A1920,100))&lt;10,"الخدام",LOOKUP(FLOOR(A1920,100),Table2[ID start],Table2[Class])),"الخدام"),"")</f>
        <v/>
      </c>
    </row>
    <row r="1921" spans="1:4" x14ac:dyDescent="0.25">
      <c r="A1921" t="str" cm="1">
        <f t="array" aca="1" ref="A1921" ca="1">IFERROR(_xlfn.XLOOKUP(attendance__2[[#This Row],[ID]],_xlfn._xlws.FILTER(Table1[Old ID],Table1[Old ID]&lt;&gt;0),_xlfn._xlws.FILTER(Changelog!$C$2:$C$110,Changelog!$C$2:$C$110&lt;&gt;""),attendance__2[[#This Row],[ID]]),"")</f>
        <v/>
      </c>
      <c r="D1921" t="str">
        <f ca="1">IFERROR(_xlfn.IFNA(IF((A1921-FLOOR(A1921,100))&lt;10,"الخدام",LOOKUP(FLOOR(A1921,100),Table2[ID start],Table2[Class])),"الخدام"),"")</f>
        <v/>
      </c>
    </row>
    <row r="1922" spans="1:4" x14ac:dyDescent="0.25">
      <c r="A1922" t="str" cm="1">
        <f t="array" aca="1" ref="A19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" t="str">
        <f ca="1">IFERROR(_xlfn.IFNA(IF((A1922-FLOOR(A1922,100))&lt;10,"الخدام",LOOKUP(FLOOR(A1922,100),Table2[ID start],Table2[Class])),"الخدام"),"")</f>
        <v/>
      </c>
    </row>
    <row r="1923" spans="1:4" x14ac:dyDescent="0.25">
      <c r="A1923" t="str" cm="1">
        <f t="array" aca="1" ref="A1923" ca="1">IFERROR(_xlfn.XLOOKUP(attendance__2[[#This Row],[ID]],_xlfn._xlws.FILTER(Table1[Old ID],Table1[Old ID]&lt;&gt;0),_xlfn._xlws.FILTER(Changelog!$C$2:$C$110,Changelog!$C$2:$C$110&lt;&gt;""),attendance__2[[#This Row],[ID]]),"")</f>
        <v/>
      </c>
      <c r="D1923" t="str">
        <f ca="1">IFERROR(_xlfn.IFNA(IF((A1923-FLOOR(A1923,100))&lt;10,"الخدام",LOOKUP(FLOOR(A1923,100),Table2[ID start],Table2[Class])),"الخدام"),"")</f>
        <v/>
      </c>
    </row>
    <row r="1924" spans="1:4" x14ac:dyDescent="0.25">
      <c r="A1924" t="str" cm="1">
        <f t="array" aca="1" ref="A1924" ca="1">IFERROR(_xlfn.XLOOKUP(attendance__2[[#This Row],[ID]],_xlfn._xlws.FILTER(Table1[Old ID],Table1[Old ID]&lt;&gt;0),_xlfn._xlws.FILTER(Changelog!$C$2:$C$110,Changelog!$C$2:$C$110&lt;&gt;""),attendance__2[[#This Row],[ID]]),"")</f>
        <v/>
      </c>
      <c r="D1924" t="str">
        <f ca="1">IFERROR(_xlfn.IFNA(IF((A1924-FLOOR(A1924,100))&lt;10,"الخدام",LOOKUP(FLOOR(A1924,100),Table2[ID start],Table2[Class])),"الخدام"),"")</f>
        <v/>
      </c>
    </row>
    <row r="1925" spans="1:4" x14ac:dyDescent="0.25">
      <c r="A1925" t="str" cm="1">
        <f t="array" aca="1" ref="A1925" ca="1">IFERROR(_xlfn.XLOOKUP(attendance__2[[#This Row],[ID]],_xlfn._xlws.FILTER(Table1[Old ID],Table1[Old ID]&lt;&gt;0),_xlfn._xlws.FILTER(Changelog!$C$2:$C$110,Changelog!$C$2:$C$110&lt;&gt;""),attendance__2[[#This Row],[ID]]),"")</f>
        <v/>
      </c>
      <c r="D1925" t="str">
        <f ca="1">IFERROR(_xlfn.IFNA(IF((A1925-FLOOR(A1925,100))&lt;10,"الخدام",LOOKUP(FLOOR(A1925,100),Table2[ID start],Table2[Class])),"الخدام"),"")</f>
        <v/>
      </c>
    </row>
    <row r="1926" spans="1:4" x14ac:dyDescent="0.25">
      <c r="A1926" t="str" cm="1">
        <f t="array" aca="1" ref="A1926" ca="1">IFERROR(_xlfn.XLOOKUP(attendance__2[[#This Row],[ID]],_xlfn._xlws.FILTER(Table1[Old ID],Table1[Old ID]&lt;&gt;0),_xlfn._xlws.FILTER(Changelog!$C$2:$C$110,Changelog!$C$2:$C$110&lt;&gt;""),attendance__2[[#This Row],[ID]]),"")</f>
        <v/>
      </c>
      <c r="D1926" t="str">
        <f ca="1">IFERROR(_xlfn.IFNA(IF((A1926-FLOOR(A1926,100))&lt;10,"الخدام",LOOKUP(FLOOR(A1926,100),Table2[ID start],Table2[Class])),"الخدام"),"")</f>
        <v/>
      </c>
    </row>
    <row r="1927" spans="1:4" x14ac:dyDescent="0.25">
      <c r="A1927" t="str" cm="1">
        <f t="array" aca="1" ref="A1927" ca="1">IFERROR(_xlfn.XLOOKUP(attendance__2[[#This Row],[ID]],_xlfn._xlws.FILTER(Table1[Old ID],Table1[Old ID]&lt;&gt;0),_xlfn._xlws.FILTER(Changelog!$C$2:$C$110,Changelog!$C$2:$C$110&lt;&gt;""),attendance__2[[#This Row],[ID]]),"")</f>
        <v/>
      </c>
      <c r="D1927" t="str">
        <f ca="1">IFERROR(_xlfn.IFNA(IF((A1927-FLOOR(A1927,100))&lt;10,"الخدام",LOOKUP(FLOOR(A1927,100),Table2[ID start],Table2[Class])),"الخدام"),"")</f>
        <v/>
      </c>
    </row>
    <row r="1928" spans="1:4" x14ac:dyDescent="0.25">
      <c r="A1928" t="str" cm="1">
        <f t="array" aca="1" ref="A1928" ca="1">IFERROR(_xlfn.XLOOKUP(attendance__2[[#This Row],[ID]],_xlfn._xlws.FILTER(Table1[Old ID],Table1[Old ID]&lt;&gt;0),_xlfn._xlws.FILTER(Changelog!$C$2:$C$110,Changelog!$C$2:$C$110&lt;&gt;""),attendance__2[[#This Row],[ID]]),"")</f>
        <v/>
      </c>
      <c r="D1928" t="str">
        <f ca="1">IFERROR(_xlfn.IFNA(IF((A1928-FLOOR(A1928,100))&lt;10,"الخدام",LOOKUP(FLOOR(A1928,100),Table2[ID start],Table2[Class])),"الخدام"),"")</f>
        <v/>
      </c>
    </row>
    <row r="1929" spans="1:4" x14ac:dyDescent="0.25">
      <c r="A1929" t="str" cm="1">
        <f t="array" aca="1" ref="A1929" ca="1">IFERROR(_xlfn.XLOOKUP(attendance__2[[#This Row],[ID]],_xlfn._xlws.FILTER(Table1[Old ID],Table1[Old ID]&lt;&gt;0),_xlfn._xlws.FILTER(Changelog!$C$2:$C$110,Changelog!$C$2:$C$110&lt;&gt;""),attendance__2[[#This Row],[ID]]),"")</f>
        <v/>
      </c>
      <c r="D1929" t="str">
        <f ca="1">IFERROR(_xlfn.IFNA(IF((A1929-FLOOR(A1929,100))&lt;10,"الخدام",LOOKUP(FLOOR(A1929,100),Table2[ID start],Table2[Class])),"الخدام"),"")</f>
        <v/>
      </c>
    </row>
    <row r="1930" spans="1:4" x14ac:dyDescent="0.25">
      <c r="A1930" t="str" cm="1">
        <f t="array" aca="1" ref="A1930" ca="1">IFERROR(_xlfn.XLOOKUP(attendance__2[[#This Row],[ID]],_xlfn._xlws.FILTER(Table1[Old ID],Table1[Old ID]&lt;&gt;0),_xlfn._xlws.FILTER(Changelog!$C$2:$C$110,Changelog!$C$2:$C$110&lt;&gt;""),attendance__2[[#This Row],[ID]]),"")</f>
        <v/>
      </c>
      <c r="D1930" t="str">
        <f ca="1">IFERROR(_xlfn.IFNA(IF((A1930-FLOOR(A1930,100))&lt;10,"الخدام",LOOKUP(FLOOR(A1930,100),Table2[ID start],Table2[Class])),"الخدام"),"")</f>
        <v/>
      </c>
    </row>
    <row r="1931" spans="1:4" x14ac:dyDescent="0.25">
      <c r="A1931" t="str" cm="1">
        <f t="array" aca="1" ref="A1931" ca="1">IFERROR(_xlfn.XLOOKUP(attendance__2[[#This Row],[ID]],_xlfn._xlws.FILTER(Table1[Old ID],Table1[Old ID]&lt;&gt;0),_xlfn._xlws.FILTER(Changelog!$C$2:$C$110,Changelog!$C$2:$C$110&lt;&gt;""),attendance__2[[#This Row],[ID]]),"")</f>
        <v/>
      </c>
      <c r="D1931" t="str">
        <f ca="1">IFERROR(_xlfn.IFNA(IF((A1931-FLOOR(A1931,100))&lt;10,"الخدام",LOOKUP(FLOOR(A1931,100),Table2[ID start],Table2[Class])),"الخدام"),"")</f>
        <v/>
      </c>
    </row>
    <row r="1932" spans="1:4" x14ac:dyDescent="0.25">
      <c r="A1932" t="str" cm="1">
        <f t="array" aca="1" ref="A1932" ca="1">IFERROR(_xlfn.XLOOKUP(attendance__2[[#This Row],[ID]],_xlfn._xlws.FILTER(Table1[Old ID],Table1[Old ID]&lt;&gt;0),_xlfn._xlws.FILTER(Changelog!$C$2:$C$110,Changelog!$C$2:$C$110&lt;&gt;""),attendance__2[[#This Row],[ID]]),"")</f>
        <v/>
      </c>
      <c r="D1932" t="str">
        <f ca="1">IFERROR(_xlfn.IFNA(IF((A1932-FLOOR(A1932,100))&lt;10,"الخدام",LOOKUP(FLOOR(A1932,100),Table2[ID start],Table2[Class])),"الخدام"),"")</f>
        <v/>
      </c>
    </row>
    <row r="1933" spans="1:4" x14ac:dyDescent="0.25">
      <c r="A1933" t="str" cm="1">
        <f t="array" aca="1" ref="A19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" t="str">
        <f ca="1">IFERROR(_xlfn.IFNA(IF((A1933-FLOOR(A1933,100))&lt;10,"الخدام",LOOKUP(FLOOR(A1933,100),Table2[ID start],Table2[Class])),"الخدام"),"")</f>
        <v/>
      </c>
    </row>
    <row r="1934" spans="1:4" x14ac:dyDescent="0.25">
      <c r="A1934" t="str" cm="1">
        <f t="array" aca="1" ref="A1934" ca="1">IFERROR(_xlfn.XLOOKUP(attendance__2[[#This Row],[ID]],_xlfn._xlws.FILTER(Table1[Old ID],Table1[Old ID]&lt;&gt;0),_xlfn._xlws.FILTER(Changelog!$C$2:$C$110,Changelog!$C$2:$C$110&lt;&gt;""),attendance__2[[#This Row],[ID]]),"")</f>
        <v/>
      </c>
      <c r="D1934" t="str">
        <f ca="1">IFERROR(_xlfn.IFNA(IF((A1934-FLOOR(A1934,100))&lt;10,"الخدام",LOOKUP(FLOOR(A1934,100),Table2[ID start],Table2[Class])),"الخدام"),"")</f>
        <v/>
      </c>
    </row>
    <row r="1935" spans="1:4" x14ac:dyDescent="0.25">
      <c r="A1935" t="str" cm="1">
        <f t="array" aca="1" ref="A1935" ca="1">IFERROR(_xlfn.XLOOKUP(attendance__2[[#This Row],[ID]],_xlfn._xlws.FILTER(Table1[Old ID],Table1[Old ID]&lt;&gt;0),_xlfn._xlws.FILTER(Changelog!$C$2:$C$110,Changelog!$C$2:$C$110&lt;&gt;""),attendance__2[[#This Row],[ID]]),"")</f>
        <v/>
      </c>
      <c r="D1935" t="str">
        <f ca="1">IFERROR(_xlfn.IFNA(IF((A1935-FLOOR(A1935,100))&lt;10,"الخدام",LOOKUP(FLOOR(A1935,100),Table2[ID start],Table2[Class])),"الخدام"),"")</f>
        <v/>
      </c>
    </row>
    <row r="1936" spans="1:4" x14ac:dyDescent="0.25">
      <c r="A1936" t="str" cm="1">
        <f t="array" aca="1" ref="A1936" ca="1">IFERROR(_xlfn.XLOOKUP(attendance__2[[#This Row],[ID]],_xlfn._xlws.FILTER(Table1[Old ID],Table1[Old ID]&lt;&gt;0),_xlfn._xlws.FILTER(Changelog!$C$2:$C$110,Changelog!$C$2:$C$110&lt;&gt;""),attendance__2[[#This Row],[ID]]),"")</f>
        <v/>
      </c>
      <c r="D1936" t="str">
        <f ca="1">IFERROR(_xlfn.IFNA(IF((A1936-FLOOR(A1936,100))&lt;10,"الخدام",LOOKUP(FLOOR(A1936,100),Table2[ID start],Table2[Class])),"الخدام"),"")</f>
        <v/>
      </c>
    </row>
    <row r="1937" spans="1:4" x14ac:dyDescent="0.25">
      <c r="A1937" t="str" cm="1">
        <f t="array" aca="1" ref="A1937" ca="1">IFERROR(_xlfn.XLOOKUP(attendance__2[[#This Row],[ID]],_xlfn._xlws.FILTER(Table1[Old ID],Table1[Old ID]&lt;&gt;0),_xlfn._xlws.FILTER(Changelog!$C$2:$C$110,Changelog!$C$2:$C$110&lt;&gt;""),attendance__2[[#This Row],[ID]]),"")</f>
        <v/>
      </c>
      <c r="D1937" t="str">
        <f ca="1">IFERROR(_xlfn.IFNA(IF((A1937-FLOOR(A1937,100))&lt;10,"الخدام",LOOKUP(FLOOR(A1937,100),Table2[ID start],Table2[Class])),"الخدام"),"")</f>
        <v/>
      </c>
    </row>
    <row r="1938" spans="1:4" x14ac:dyDescent="0.25">
      <c r="A1938" t="str" cm="1">
        <f t="array" aca="1" ref="A1938" ca="1">IFERROR(_xlfn.XLOOKUP(attendance__2[[#This Row],[ID]],_xlfn._xlws.FILTER(Table1[Old ID],Table1[Old ID]&lt;&gt;0),_xlfn._xlws.FILTER(Changelog!$C$2:$C$110,Changelog!$C$2:$C$110&lt;&gt;""),attendance__2[[#This Row],[ID]]),"")</f>
        <v/>
      </c>
      <c r="D1938" t="str">
        <f ca="1">IFERROR(_xlfn.IFNA(IF((A1938-FLOOR(A1938,100))&lt;10,"الخدام",LOOKUP(FLOOR(A1938,100),Table2[ID start],Table2[Class])),"الخدام"),"")</f>
        <v/>
      </c>
    </row>
    <row r="1939" spans="1:4" x14ac:dyDescent="0.25">
      <c r="A1939" t="str" cm="1">
        <f t="array" aca="1" ref="A1939" ca="1">IFERROR(_xlfn.XLOOKUP(attendance__2[[#This Row],[ID]],_xlfn._xlws.FILTER(Table1[Old ID],Table1[Old ID]&lt;&gt;0),_xlfn._xlws.FILTER(Changelog!$C$2:$C$110,Changelog!$C$2:$C$110&lt;&gt;""),attendance__2[[#This Row],[ID]]),"")</f>
        <v/>
      </c>
      <c r="D1939" t="str">
        <f ca="1">IFERROR(_xlfn.IFNA(IF((A1939-FLOOR(A1939,100))&lt;10,"الخدام",LOOKUP(FLOOR(A1939,100),Table2[ID start],Table2[Class])),"الخدام"),"")</f>
        <v/>
      </c>
    </row>
    <row r="1940" spans="1:4" x14ac:dyDescent="0.25">
      <c r="A1940" t="str" cm="1">
        <f t="array" aca="1" ref="A1940" ca="1">IFERROR(_xlfn.XLOOKUP(attendance__2[[#This Row],[ID]],_xlfn._xlws.FILTER(Table1[Old ID],Table1[Old ID]&lt;&gt;0),_xlfn._xlws.FILTER(Changelog!$C$2:$C$110,Changelog!$C$2:$C$110&lt;&gt;""),attendance__2[[#This Row],[ID]]),"")</f>
        <v/>
      </c>
      <c r="D1940" t="str">
        <f ca="1">IFERROR(_xlfn.IFNA(IF((A1940-FLOOR(A1940,100))&lt;10,"الخدام",LOOKUP(FLOOR(A1940,100),Table2[ID start],Table2[Class])),"الخدام"),"")</f>
        <v/>
      </c>
    </row>
    <row r="1941" spans="1:4" x14ac:dyDescent="0.25">
      <c r="A1941" t="str" cm="1">
        <f t="array" aca="1" ref="A1941" ca="1">IFERROR(_xlfn.XLOOKUP(attendance__2[[#This Row],[ID]],_xlfn._xlws.FILTER(Table1[Old ID],Table1[Old ID]&lt;&gt;0),_xlfn._xlws.FILTER(Changelog!$C$2:$C$110,Changelog!$C$2:$C$110&lt;&gt;""),attendance__2[[#This Row],[ID]]),"")</f>
        <v/>
      </c>
      <c r="D1941" t="str">
        <f ca="1">IFERROR(_xlfn.IFNA(IF((A1941-FLOOR(A1941,100))&lt;10,"الخدام",LOOKUP(FLOOR(A1941,100),Table2[ID start],Table2[Class])),"الخدام"),"")</f>
        <v/>
      </c>
    </row>
    <row r="1942" spans="1:4" x14ac:dyDescent="0.25">
      <c r="A1942" t="str" cm="1">
        <f t="array" aca="1" ref="A1942" ca="1">IFERROR(_xlfn.XLOOKUP(attendance__2[[#This Row],[ID]],_xlfn._xlws.FILTER(Table1[Old ID],Table1[Old ID]&lt;&gt;0),_xlfn._xlws.FILTER(Changelog!$C$2:$C$110,Changelog!$C$2:$C$110&lt;&gt;""),attendance__2[[#This Row],[ID]]),"")</f>
        <v/>
      </c>
      <c r="D1942" t="str">
        <f ca="1">IFERROR(_xlfn.IFNA(IF((A1942-FLOOR(A1942,100))&lt;10,"الخدام",LOOKUP(FLOOR(A1942,100),Table2[ID start],Table2[Class])),"الخدام"),"")</f>
        <v/>
      </c>
    </row>
    <row r="1943" spans="1:4" x14ac:dyDescent="0.25">
      <c r="A1943" t="str" cm="1">
        <f t="array" aca="1" ref="A1943" ca="1">IFERROR(_xlfn.XLOOKUP(attendance__2[[#This Row],[ID]],_xlfn._xlws.FILTER(Table1[Old ID],Table1[Old ID]&lt;&gt;0),_xlfn._xlws.FILTER(Changelog!$C$2:$C$110,Changelog!$C$2:$C$110&lt;&gt;""),attendance__2[[#This Row],[ID]]),"")</f>
        <v/>
      </c>
      <c r="D1943" t="str">
        <f ca="1">IFERROR(_xlfn.IFNA(IF((A1943-FLOOR(A1943,100))&lt;10,"الخدام",LOOKUP(FLOOR(A1943,100),Table2[ID start],Table2[Class])),"الخدام"),"")</f>
        <v/>
      </c>
    </row>
    <row r="1944" spans="1:4" x14ac:dyDescent="0.25">
      <c r="A1944" t="str" cm="1">
        <f t="array" aca="1" ref="A19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" t="str">
        <f ca="1">IFERROR(_xlfn.IFNA(IF((A1944-FLOOR(A1944,100))&lt;10,"الخدام",LOOKUP(FLOOR(A1944,100),Table2[ID start],Table2[Class])),"الخدام"),"")</f>
        <v/>
      </c>
    </row>
    <row r="1945" spans="1:4" x14ac:dyDescent="0.25">
      <c r="A1945" t="str" cm="1">
        <f t="array" aca="1" ref="A1945" ca="1">IFERROR(_xlfn.XLOOKUP(attendance__2[[#This Row],[ID]],_xlfn._xlws.FILTER(Table1[Old ID],Table1[Old ID]&lt;&gt;0),_xlfn._xlws.FILTER(Changelog!$C$2:$C$110,Changelog!$C$2:$C$110&lt;&gt;""),attendance__2[[#This Row],[ID]]),"")</f>
        <v/>
      </c>
      <c r="D1945" t="str">
        <f ca="1">IFERROR(_xlfn.IFNA(IF((A1945-FLOOR(A1945,100))&lt;10,"الخدام",LOOKUP(FLOOR(A1945,100),Table2[ID start],Table2[Class])),"الخدام"),"")</f>
        <v/>
      </c>
    </row>
    <row r="1946" spans="1:4" x14ac:dyDescent="0.25">
      <c r="A1946" t="str" cm="1">
        <f t="array" aca="1" ref="A1946" ca="1">IFERROR(_xlfn.XLOOKUP(attendance__2[[#This Row],[ID]],_xlfn._xlws.FILTER(Table1[Old ID],Table1[Old ID]&lt;&gt;0),_xlfn._xlws.FILTER(Changelog!$C$2:$C$110,Changelog!$C$2:$C$110&lt;&gt;""),attendance__2[[#This Row],[ID]]),"")</f>
        <v/>
      </c>
      <c r="D1946" t="str">
        <f ca="1">IFERROR(_xlfn.IFNA(IF((A1946-FLOOR(A1946,100))&lt;10,"الخدام",LOOKUP(FLOOR(A1946,100),Table2[ID start],Table2[Class])),"الخدام"),"")</f>
        <v/>
      </c>
    </row>
    <row r="1947" spans="1:4" x14ac:dyDescent="0.25">
      <c r="A1947" t="str" cm="1">
        <f t="array" aca="1" ref="A1947" ca="1">IFERROR(_xlfn.XLOOKUP(attendance__2[[#This Row],[ID]],_xlfn._xlws.FILTER(Table1[Old ID],Table1[Old ID]&lt;&gt;0),_xlfn._xlws.FILTER(Changelog!$C$2:$C$110,Changelog!$C$2:$C$110&lt;&gt;""),attendance__2[[#This Row],[ID]]),"")</f>
        <v/>
      </c>
      <c r="D1947" t="str">
        <f ca="1">IFERROR(_xlfn.IFNA(IF((A1947-FLOOR(A1947,100))&lt;10,"الخدام",LOOKUP(FLOOR(A1947,100),Table2[ID start],Table2[Class])),"الخدام"),"")</f>
        <v/>
      </c>
    </row>
    <row r="1948" spans="1:4" x14ac:dyDescent="0.25">
      <c r="A1948" t="str" cm="1">
        <f t="array" aca="1" ref="A1948" ca="1">IFERROR(_xlfn.XLOOKUP(attendance__2[[#This Row],[ID]],_xlfn._xlws.FILTER(Table1[Old ID],Table1[Old ID]&lt;&gt;0),_xlfn._xlws.FILTER(Changelog!$C$2:$C$110,Changelog!$C$2:$C$110&lt;&gt;""),attendance__2[[#This Row],[ID]]),"")</f>
        <v/>
      </c>
      <c r="D1948" t="str">
        <f ca="1">IFERROR(_xlfn.IFNA(IF((A1948-FLOOR(A1948,100))&lt;10,"الخدام",LOOKUP(FLOOR(A1948,100),Table2[ID start],Table2[Class])),"الخدام"),"")</f>
        <v/>
      </c>
    </row>
    <row r="1949" spans="1:4" x14ac:dyDescent="0.25">
      <c r="A1949" t="str" cm="1">
        <f t="array" aca="1" ref="A1949" ca="1">IFERROR(_xlfn.XLOOKUP(attendance__2[[#This Row],[ID]],_xlfn._xlws.FILTER(Table1[Old ID],Table1[Old ID]&lt;&gt;0),_xlfn._xlws.FILTER(Changelog!$C$2:$C$110,Changelog!$C$2:$C$110&lt;&gt;""),attendance__2[[#This Row],[ID]]),"")</f>
        <v/>
      </c>
      <c r="D1949" t="str">
        <f ca="1">IFERROR(_xlfn.IFNA(IF((A1949-FLOOR(A1949,100))&lt;10,"الخدام",LOOKUP(FLOOR(A1949,100),Table2[ID start],Table2[Class])),"الخدام"),"")</f>
        <v/>
      </c>
    </row>
    <row r="1950" spans="1:4" x14ac:dyDescent="0.25">
      <c r="A1950" t="str" cm="1">
        <f t="array" aca="1" ref="A1950" ca="1">IFERROR(_xlfn.XLOOKUP(attendance__2[[#This Row],[ID]],_xlfn._xlws.FILTER(Table1[Old ID],Table1[Old ID]&lt;&gt;0),_xlfn._xlws.FILTER(Changelog!$C$2:$C$110,Changelog!$C$2:$C$110&lt;&gt;""),attendance__2[[#This Row],[ID]]),"")</f>
        <v/>
      </c>
      <c r="D1950" t="str">
        <f ca="1">IFERROR(_xlfn.IFNA(IF((A1950-FLOOR(A1950,100))&lt;10,"الخدام",LOOKUP(FLOOR(A1950,100),Table2[ID start],Table2[Class])),"الخدام"),"")</f>
        <v/>
      </c>
    </row>
    <row r="1951" spans="1:4" x14ac:dyDescent="0.25">
      <c r="A1951" t="str" cm="1">
        <f t="array" aca="1" ref="A1951" ca="1">IFERROR(_xlfn.XLOOKUP(attendance__2[[#This Row],[ID]],_xlfn._xlws.FILTER(Table1[Old ID],Table1[Old ID]&lt;&gt;0),_xlfn._xlws.FILTER(Changelog!$C$2:$C$110,Changelog!$C$2:$C$110&lt;&gt;""),attendance__2[[#This Row],[ID]]),"")</f>
        <v/>
      </c>
      <c r="D1951" t="str">
        <f ca="1">IFERROR(_xlfn.IFNA(IF((A1951-FLOOR(A1951,100))&lt;10,"الخدام",LOOKUP(FLOOR(A1951,100),Table2[ID start],Table2[Class])),"الخدام"),"")</f>
        <v/>
      </c>
    </row>
    <row r="1952" spans="1:4" x14ac:dyDescent="0.25">
      <c r="A1952" t="str" cm="1">
        <f t="array" aca="1" ref="A1952" ca="1">IFERROR(_xlfn.XLOOKUP(attendance__2[[#This Row],[ID]],_xlfn._xlws.FILTER(Table1[Old ID],Table1[Old ID]&lt;&gt;0),_xlfn._xlws.FILTER(Changelog!$C$2:$C$110,Changelog!$C$2:$C$110&lt;&gt;""),attendance__2[[#This Row],[ID]]),"")</f>
        <v/>
      </c>
      <c r="D1952" t="str">
        <f ca="1">IFERROR(_xlfn.IFNA(IF((A1952-FLOOR(A1952,100))&lt;10,"الخدام",LOOKUP(FLOOR(A1952,100),Table2[ID start],Table2[Class])),"الخدام"),"")</f>
        <v/>
      </c>
    </row>
    <row r="1953" spans="1:4" x14ac:dyDescent="0.25">
      <c r="A1953" t="str" cm="1">
        <f t="array" aca="1" ref="A1953" ca="1">IFERROR(_xlfn.XLOOKUP(attendance__2[[#This Row],[ID]],_xlfn._xlws.FILTER(Table1[Old ID],Table1[Old ID]&lt;&gt;0),_xlfn._xlws.FILTER(Changelog!$C$2:$C$110,Changelog!$C$2:$C$110&lt;&gt;""),attendance__2[[#This Row],[ID]]),"")</f>
        <v/>
      </c>
      <c r="D1953" t="str">
        <f ca="1">IFERROR(_xlfn.IFNA(IF((A1953-FLOOR(A1953,100))&lt;10,"الخدام",LOOKUP(FLOOR(A1953,100),Table2[ID start],Table2[Class])),"الخدام"),"")</f>
        <v/>
      </c>
    </row>
    <row r="1954" spans="1:4" x14ac:dyDescent="0.25">
      <c r="A1954" t="str" cm="1">
        <f t="array" aca="1" ref="A1954" ca="1">IFERROR(_xlfn.XLOOKUP(attendance__2[[#This Row],[ID]],_xlfn._xlws.FILTER(Table1[Old ID],Table1[Old ID]&lt;&gt;0),_xlfn._xlws.FILTER(Changelog!$C$2:$C$110,Changelog!$C$2:$C$110&lt;&gt;""),attendance__2[[#This Row],[ID]]),"")</f>
        <v/>
      </c>
      <c r="D1954" t="str">
        <f ca="1">IFERROR(_xlfn.IFNA(IF((A1954-FLOOR(A1954,100))&lt;10,"الخدام",LOOKUP(FLOOR(A1954,100),Table2[ID start],Table2[Class])),"الخدام"),"")</f>
        <v/>
      </c>
    </row>
    <row r="1955" spans="1:4" x14ac:dyDescent="0.25">
      <c r="A1955" t="str" cm="1">
        <f t="array" aca="1" ref="A19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" t="str">
        <f ca="1">IFERROR(_xlfn.IFNA(IF((A1955-FLOOR(A1955,100))&lt;10,"الخدام",LOOKUP(FLOOR(A1955,100),Table2[ID start],Table2[Class])),"الخدام"),"")</f>
        <v/>
      </c>
    </row>
    <row r="1956" spans="1:4" x14ac:dyDescent="0.25">
      <c r="A1956" t="str" cm="1">
        <f t="array" aca="1" ref="A1956" ca="1">IFERROR(_xlfn.XLOOKUP(attendance__2[[#This Row],[ID]],_xlfn._xlws.FILTER(Table1[Old ID],Table1[Old ID]&lt;&gt;0),_xlfn._xlws.FILTER(Changelog!$C$2:$C$110,Changelog!$C$2:$C$110&lt;&gt;""),attendance__2[[#This Row],[ID]]),"")</f>
        <v/>
      </c>
      <c r="D1956" t="str">
        <f ca="1">IFERROR(_xlfn.IFNA(IF((A1956-FLOOR(A1956,100))&lt;10,"الخدام",LOOKUP(FLOOR(A1956,100),Table2[ID start],Table2[Class])),"الخدام"),"")</f>
        <v/>
      </c>
    </row>
    <row r="1957" spans="1:4" x14ac:dyDescent="0.25">
      <c r="A1957" t="str" cm="1">
        <f t="array" aca="1" ref="A1957" ca="1">IFERROR(_xlfn.XLOOKUP(attendance__2[[#This Row],[ID]],_xlfn._xlws.FILTER(Table1[Old ID],Table1[Old ID]&lt;&gt;0),_xlfn._xlws.FILTER(Changelog!$C$2:$C$110,Changelog!$C$2:$C$110&lt;&gt;""),attendance__2[[#This Row],[ID]]),"")</f>
        <v/>
      </c>
      <c r="D1957" t="str">
        <f ca="1">IFERROR(_xlfn.IFNA(IF((A1957-FLOOR(A1957,100))&lt;10,"الخدام",LOOKUP(FLOOR(A1957,100),Table2[ID start],Table2[Class])),"الخدام"),"")</f>
        <v/>
      </c>
    </row>
    <row r="1958" spans="1:4" x14ac:dyDescent="0.25">
      <c r="A1958" t="str" cm="1">
        <f t="array" aca="1" ref="A1958" ca="1">IFERROR(_xlfn.XLOOKUP(attendance__2[[#This Row],[ID]],_xlfn._xlws.FILTER(Table1[Old ID],Table1[Old ID]&lt;&gt;0),_xlfn._xlws.FILTER(Changelog!$C$2:$C$110,Changelog!$C$2:$C$110&lt;&gt;""),attendance__2[[#This Row],[ID]]),"")</f>
        <v/>
      </c>
      <c r="D1958" t="str">
        <f ca="1">IFERROR(_xlfn.IFNA(IF((A1958-FLOOR(A1958,100))&lt;10,"الخدام",LOOKUP(FLOOR(A1958,100),Table2[ID start],Table2[Class])),"الخدام"),"")</f>
        <v/>
      </c>
    </row>
    <row r="1959" spans="1:4" x14ac:dyDescent="0.25">
      <c r="A1959" t="str" cm="1">
        <f t="array" aca="1" ref="A1959" ca="1">IFERROR(_xlfn.XLOOKUP(attendance__2[[#This Row],[ID]],_xlfn._xlws.FILTER(Table1[Old ID],Table1[Old ID]&lt;&gt;0),_xlfn._xlws.FILTER(Changelog!$C$2:$C$110,Changelog!$C$2:$C$110&lt;&gt;""),attendance__2[[#This Row],[ID]]),"")</f>
        <v/>
      </c>
      <c r="D1959" t="str">
        <f ca="1">IFERROR(_xlfn.IFNA(IF((A1959-FLOOR(A1959,100))&lt;10,"الخدام",LOOKUP(FLOOR(A1959,100),Table2[ID start],Table2[Class])),"الخدام"),"")</f>
        <v/>
      </c>
    </row>
    <row r="1960" spans="1:4" x14ac:dyDescent="0.25">
      <c r="A1960" t="str" cm="1">
        <f t="array" aca="1" ref="A1960" ca="1">IFERROR(_xlfn.XLOOKUP(attendance__2[[#This Row],[ID]],_xlfn._xlws.FILTER(Table1[Old ID],Table1[Old ID]&lt;&gt;0),_xlfn._xlws.FILTER(Changelog!$C$2:$C$110,Changelog!$C$2:$C$110&lt;&gt;""),attendance__2[[#This Row],[ID]]),"")</f>
        <v/>
      </c>
      <c r="D1960" t="str">
        <f ca="1">IFERROR(_xlfn.IFNA(IF((A1960-FLOOR(A1960,100))&lt;10,"الخدام",LOOKUP(FLOOR(A1960,100),Table2[ID start],Table2[Class])),"الخدام"),"")</f>
        <v/>
      </c>
    </row>
    <row r="1961" spans="1:4" x14ac:dyDescent="0.25">
      <c r="A1961" t="str" cm="1">
        <f t="array" aca="1" ref="A1961" ca="1">IFERROR(_xlfn.XLOOKUP(attendance__2[[#This Row],[ID]],_xlfn._xlws.FILTER(Table1[Old ID],Table1[Old ID]&lt;&gt;0),_xlfn._xlws.FILTER(Changelog!$C$2:$C$110,Changelog!$C$2:$C$110&lt;&gt;""),attendance__2[[#This Row],[ID]]),"")</f>
        <v/>
      </c>
      <c r="D1961" t="str">
        <f ca="1">IFERROR(_xlfn.IFNA(IF((A1961-FLOOR(A1961,100))&lt;10,"الخدام",LOOKUP(FLOOR(A1961,100),Table2[ID start],Table2[Class])),"الخدام"),"")</f>
        <v/>
      </c>
    </row>
    <row r="1962" spans="1:4" x14ac:dyDescent="0.25">
      <c r="A1962" t="str" cm="1">
        <f t="array" aca="1" ref="A1962" ca="1">IFERROR(_xlfn.XLOOKUP(attendance__2[[#This Row],[ID]],_xlfn._xlws.FILTER(Table1[Old ID],Table1[Old ID]&lt;&gt;0),_xlfn._xlws.FILTER(Changelog!$C$2:$C$110,Changelog!$C$2:$C$110&lt;&gt;""),attendance__2[[#This Row],[ID]]),"")</f>
        <v/>
      </c>
      <c r="D1962" t="str">
        <f ca="1">IFERROR(_xlfn.IFNA(IF((A1962-FLOOR(A1962,100))&lt;10,"الخدام",LOOKUP(FLOOR(A1962,100),Table2[ID start],Table2[Class])),"الخدام"),"")</f>
        <v/>
      </c>
    </row>
    <row r="1963" spans="1:4" x14ac:dyDescent="0.25">
      <c r="A1963" t="str" cm="1">
        <f t="array" aca="1" ref="A1963" ca="1">IFERROR(_xlfn.XLOOKUP(attendance__2[[#This Row],[ID]],_xlfn._xlws.FILTER(Table1[Old ID],Table1[Old ID]&lt;&gt;0),_xlfn._xlws.FILTER(Changelog!$C$2:$C$110,Changelog!$C$2:$C$110&lt;&gt;""),attendance__2[[#This Row],[ID]]),"")</f>
        <v/>
      </c>
      <c r="D1963" t="str">
        <f ca="1">IFERROR(_xlfn.IFNA(IF((A1963-FLOOR(A1963,100))&lt;10,"الخدام",LOOKUP(FLOOR(A1963,100),Table2[ID start],Table2[Class])),"الخدام"),"")</f>
        <v/>
      </c>
    </row>
    <row r="1964" spans="1:4" x14ac:dyDescent="0.25">
      <c r="A1964" t="str" cm="1">
        <f t="array" aca="1" ref="A1964" ca="1">IFERROR(_xlfn.XLOOKUP(attendance__2[[#This Row],[ID]],_xlfn._xlws.FILTER(Table1[Old ID],Table1[Old ID]&lt;&gt;0),_xlfn._xlws.FILTER(Changelog!$C$2:$C$110,Changelog!$C$2:$C$110&lt;&gt;""),attendance__2[[#This Row],[ID]]),"")</f>
        <v/>
      </c>
      <c r="D1964" t="str">
        <f ca="1">IFERROR(_xlfn.IFNA(IF((A1964-FLOOR(A1964,100))&lt;10,"الخدام",LOOKUP(FLOOR(A1964,100),Table2[ID start],Table2[Class])),"الخدام"),"")</f>
        <v/>
      </c>
    </row>
    <row r="1965" spans="1:4" x14ac:dyDescent="0.25">
      <c r="A1965" t="str" cm="1">
        <f t="array" aca="1" ref="A1965" ca="1">IFERROR(_xlfn.XLOOKUP(attendance__2[[#This Row],[ID]],_xlfn._xlws.FILTER(Table1[Old ID],Table1[Old ID]&lt;&gt;0),_xlfn._xlws.FILTER(Changelog!$C$2:$C$110,Changelog!$C$2:$C$110&lt;&gt;""),attendance__2[[#This Row],[ID]]),"")</f>
        <v/>
      </c>
      <c r="D1965" t="str">
        <f ca="1">IFERROR(_xlfn.IFNA(IF((A1965-FLOOR(A1965,100))&lt;10,"الخدام",LOOKUP(FLOOR(A1965,100),Table2[ID start],Table2[Class])),"الخدام"),"")</f>
        <v/>
      </c>
    </row>
    <row r="1966" spans="1:4" x14ac:dyDescent="0.25">
      <c r="A1966" t="str" cm="1">
        <f t="array" aca="1" ref="A19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" t="str">
        <f ca="1">IFERROR(_xlfn.IFNA(IF((A1966-FLOOR(A1966,100))&lt;10,"الخدام",LOOKUP(FLOOR(A1966,100),Table2[ID start],Table2[Class])),"الخدام"),"")</f>
        <v/>
      </c>
    </row>
    <row r="1967" spans="1:4" x14ac:dyDescent="0.25">
      <c r="A1967" t="str" cm="1">
        <f t="array" aca="1" ref="A1967" ca="1">IFERROR(_xlfn.XLOOKUP(attendance__2[[#This Row],[ID]],_xlfn._xlws.FILTER(Table1[Old ID],Table1[Old ID]&lt;&gt;0),_xlfn._xlws.FILTER(Changelog!$C$2:$C$110,Changelog!$C$2:$C$110&lt;&gt;""),attendance__2[[#This Row],[ID]]),"")</f>
        <v/>
      </c>
      <c r="D1967" t="str">
        <f ca="1">IFERROR(_xlfn.IFNA(IF((A1967-FLOOR(A1967,100))&lt;10,"الخدام",LOOKUP(FLOOR(A1967,100),Table2[ID start],Table2[Class])),"الخدام"),"")</f>
        <v/>
      </c>
    </row>
    <row r="1968" spans="1:4" x14ac:dyDescent="0.25">
      <c r="A1968" t="str" cm="1">
        <f t="array" aca="1" ref="A1968" ca="1">IFERROR(_xlfn.XLOOKUP(attendance__2[[#This Row],[ID]],_xlfn._xlws.FILTER(Table1[Old ID],Table1[Old ID]&lt;&gt;0),_xlfn._xlws.FILTER(Changelog!$C$2:$C$110,Changelog!$C$2:$C$110&lt;&gt;""),attendance__2[[#This Row],[ID]]),"")</f>
        <v/>
      </c>
      <c r="D1968" t="str">
        <f ca="1">IFERROR(_xlfn.IFNA(IF((A1968-FLOOR(A1968,100))&lt;10,"الخدام",LOOKUP(FLOOR(A1968,100),Table2[ID start],Table2[Class])),"الخدام"),"")</f>
        <v/>
      </c>
    </row>
    <row r="1969" spans="1:4" x14ac:dyDescent="0.25">
      <c r="A1969" t="str" cm="1">
        <f t="array" aca="1" ref="A1969" ca="1">IFERROR(_xlfn.XLOOKUP(attendance__2[[#This Row],[ID]],_xlfn._xlws.FILTER(Table1[Old ID],Table1[Old ID]&lt;&gt;0),_xlfn._xlws.FILTER(Changelog!$C$2:$C$110,Changelog!$C$2:$C$110&lt;&gt;""),attendance__2[[#This Row],[ID]]),"")</f>
        <v/>
      </c>
      <c r="D1969" t="str">
        <f ca="1">IFERROR(_xlfn.IFNA(IF((A1969-FLOOR(A1969,100))&lt;10,"الخدام",LOOKUP(FLOOR(A1969,100),Table2[ID start],Table2[Class])),"الخدام"),"")</f>
        <v/>
      </c>
    </row>
    <row r="1970" spans="1:4" x14ac:dyDescent="0.25">
      <c r="A1970" t="str" cm="1">
        <f t="array" aca="1" ref="A1970" ca="1">IFERROR(_xlfn.XLOOKUP(attendance__2[[#This Row],[ID]],_xlfn._xlws.FILTER(Table1[Old ID],Table1[Old ID]&lt;&gt;0),_xlfn._xlws.FILTER(Changelog!$C$2:$C$110,Changelog!$C$2:$C$110&lt;&gt;""),attendance__2[[#This Row],[ID]]),"")</f>
        <v/>
      </c>
      <c r="D1970" t="str">
        <f ca="1">IFERROR(_xlfn.IFNA(IF((A1970-FLOOR(A1970,100))&lt;10,"الخدام",LOOKUP(FLOOR(A1970,100),Table2[ID start],Table2[Class])),"الخدام"),"")</f>
        <v/>
      </c>
    </row>
    <row r="1971" spans="1:4" x14ac:dyDescent="0.25">
      <c r="A1971" t="str" cm="1">
        <f t="array" aca="1" ref="A1971" ca="1">IFERROR(_xlfn.XLOOKUP(attendance__2[[#This Row],[ID]],_xlfn._xlws.FILTER(Table1[Old ID],Table1[Old ID]&lt;&gt;0),_xlfn._xlws.FILTER(Changelog!$C$2:$C$110,Changelog!$C$2:$C$110&lt;&gt;""),attendance__2[[#This Row],[ID]]),"")</f>
        <v/>
      </c>
      <c r="D1971" t="str">
        <f ca="1">IFERROR(_xlfn.IFNA(IF((A1971-FLOOR(A1971,100))&lt;10,"الخدام",LOOKUP(FLOOR(A1971,100),Table2[ID start],Table2[Class])),"الخدام"),"")</f>
        <v/>
      </c>
    </row>
    <row r="1972" spans="1:4" x14ac:dyDescent="0.25">
      <c r="A1972" t="str" cm="1">
        <f t="array" aca="1" ref="A1972" ca="1">IFERROR(_xlfn.XLOOKUP(attendance__2[[#This Row],[ID]],_xlfn._xlws.FILTER(Table1[Old ID],Table1[Old ID]&lt;&gt;0),_xlfn._xlws.FILTER(Changelog!$C$2:$C$110,Changelog!$C$2:$C$110&lt;&gt;""),attendance__2[[#This Row],[ID]]),"")</f>
        <v/>
      </c>
      <c r="D1972" t="str">
        <f ca="1">IFERROR(_xlfn.IFNA(IF((A1972-FLOOR(A1972,100))&lt;10,"الخدام",LOOKUP(FLOOR(A1972,100),Table2[ID start],Table2[Class])),"الخدام"),"")</f>
        <v/>
      </c>
    </row>
    <row r="1973" spans="1:4" x14ac:dyDescent="0.25">
      <c r="A1973" t="str" cm="1">
        <f t="array" aca="1" ref="A1973" ca="1">IFERROR(_xlfn.XLOOKUP(attendance__2[[#This Row],[ID]],_xlfn._xlws.FILTER(Table1[Old ID],Table1[Old ID]&lt;&gt;0),_xlfn._xlws.FILTER(Changelog!$C$2:$C$110,Changelog!$C$2:$C$110&lt;&gt;""),attendance__2[[#This Row],[ID]]),"")</f>
        <v/>
      </c>
      <c r="D1973" t="str">
        <f ca="1">IFERROR(_xlfn.IFNA(IF((A1973-FLOOR(A1973,100))&lt;10,"الخدام",LOOKUP(FLOOR(A1973,100),Table2[ID start],Table2[Class])),"الخدام"),"")</f>
        <v/>
      </c>
    </row>
    <row r="1974" spans="1:4" x14ac:dyDescent="0.25">
      <c r="A1974" t="str" cm="1">
        <f t="array" aca="1" ref="A1974" ca="1">IFERROR(_xlfn.XLOOKUP(attendance__2[[#This Row],[ID]],_xlfn._xlws.FILTER(Table1[Old ID],Table1[Old ID]&lt;&gt;0),_xlfn._xlws.FILTER(Changelog!$C$2:$C$110,Changelog!$C$2:$C$110&lt;&gt;""),attendance__2[[#This Row],[ID]]),"")</f>
        <v/>
      </c>
      <c r="D1974" t="str">
        <f ca="1">IFERROR(_xlfn.IFNA(IF((A1974-FLOOR(A1974,100))&lt;10,"الخدام",LOOKUP(FLOOR(A1974,100),Table2[ID start],Table2[Class])),"الخدام"),"")</f>
        <v/>
      </c>
    </row>
    <row r="1975" spans="1:4" x14ac:dyDescent="0.25">
      <c r="A1975" t="str" cm="1">
        <f t="array" aca="1" ref="A1975" ca="1">IFERROR(_xlfn.XLOOKUP(attendance__2[[#This Row],[ID]],_xlfn._xlws.FILTER(Table1[Old ID],Table1[Old ID]&lt;&gt;0),_xlfn._xlws.FILTER(Changelog!$C$2:$C$110,Changelog!$C$2:$C$110&lt;&gt;""),attendance__2[[#This Row],[ID]]),"")</f>
        <v/>
      </c>
      <c r="D1975" t="str">
        <f ca="1">IFERROR(_xlfn.IFNA(IF((A1975-FLOOR(A1975,100))&lt;10,"الخدام",LOOKUP(FLOOR(A1975,100),Table2[ID start],Table2[Class])),"الخدام"),"")</f>
        <v/>
      </c>
    </row>
    <row r="1976" spans="1:4" x14ac:dyDescent="0.25">
      <c r="A1976" t="str" cm="1">
        <f t="array" aca="1" ref="A1976" ca="1">IFERROR(_xlfn.XLOOKUP(attendance__2[[#This Row],[ID]],_xlfn._xlws.FILTER(Table1[Old ID],Table1[Old ID]&lt;&gt;0),_xlfn._xlws.FILTER(Changelog!$C$2:$C$110,Changelog!$C$2:$C$110&lt;&gt;""),attendance__2[[#This Row],[ID]]),"")</f>
        <v/>
      </c>
      <c r="D1976" t="str">
        <f ca="1">IFERROR(_xlfn.IFNA(IF((A1976-FLOOR(A1976,100))&lt;10,"الخدام",LOOKUP(FLOOR(A1976,100),Table2[ID start],Table2[Class])),"الخدام"),"")</f>
        <v/>
      </c>
    </row>
    <row r="1977" spans="1:4" x14ac:dyDescent="0.25">
      <c r="A1977" t="str" cm="1">
        <f t="array" aca="1" ref="A19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" t="str">
        <f ca="1">IFERROR(_xlfn.IFNA(IF((A1977-FLOOR(A1977,100))&lt;10,"الخدام",LOOKUP(FLOOR(A1977,100),Table2[ID start],Table2[Class])),"الخدام"),"")</f>
        <v/>
      </c>
    </row>
    <row r="1978" spans="1:4" x14ac:dyDescent="0.25">
      <c r="A1978" t="str" cm="1">
        <f t="array" aca="1" ref="A1978" ca="1">IFERROR(_xlfn.XLOOKUP(attendance__2[[#This Row],[ID]],_xlfn._xlws.FILTER(Table1[Old ID],Table1[Old ID]&lt;&gt;0),_xlfn._xlws.FILTER(Changelog!$C$2:$C$110,Changelog!$C$2:$C$110&lt;&gt;""),attendance__2[[#This Row],[ID]]),"")</f>
        <v/>
      </c>
      <c r="D1978" t="str">
        <f ca="1">IFERROR(_xlfn.IFNA(IF((A1978-FLOOR(A1978,100))&lt;10,"الخدام",LOOKUP(FLOOR(A1978,100),Table2[ID start],Table2[Class])),"الخدام"),"")</f>
        <v/>
      </c>
    </row>
    <row r="1979" spans="1:4" x14ac:dyDescent="0.25">
      <c r="A1979" t="str" cm="1">
        <f t="array" aca="1" ref="A1979" ca="1">IFERROR(_xlfn.XLOOKUP(attendance__2[[#This Row],[ID]],_xlfn._xlws.FILTER(Table1[Old ID],Table1[Old ID]&lt;&gt;0),_xlfn._xlws.FILTER(Changelog!$C$2:$C$110,Changelog!$C$2:$C$110&lt;&gt;""),attendance__2[[#This Row],[ID]]),"")</f>
        <v/>
      </c>
      <c r="D1979" t="str">
        <f ca="1">IFERROR(_xlfn.IFNA(IF((A1979-FLOOR(A1979,100))&lt;10,"الخدام",LOOKUP(FLOOR(A1979,100),Table2[ID start],Table2[Class])),"الخدام"),"")</f>
        <v/>
      </c>
    </row>
    <row r="1980" spans="1:4" x14ac:dyDescent="0.25">
      <c r="A1980" t="str" cm="1">
        <f t="array" aca="1" ref="A1980" ca="1">IFERROR(_xlfn.XLOOKUP(attendance__2[[#This Row],[ID]],_xlfn._xlws.FILTER(Table1[Old ID],Table1[Old ID]&lt;&gt;0),_xlfn._xlws.FILTER(Changelog!$C$2:$C$110,Changelog!$C$2:$C$110&lt;&gt;""),attendance__2[[#This Row],[ID]]),"")</f>
        <v/>
      </c>
      <c r="D1980" t="str">
        <f ca="1">IFERROR(_xlfn.IFNA(IF((A1980-FLOOR(A1980,100))&lt;10,"الخدام",LOOKUP(FLOOR(A1980,100),Table2[ID start],Table2[Class])),"الخدام"),"")</f>
        <v/>
      </c>
    </row>
    <row r="1981" spans="1:4" x14ac:dyDescent="0.25">
      <c r="A1981" t="str" cm="1">
        <f t="array" aca="1" ref="A1981" ca="1">IFERROR(_xlfn.XLOOKUP(attendance__2[[#This Row],[ID]],_xlfn._xlws.FILTER(Table1[Old ID],Table1[Old ID]&lt;&gt;0),_xlfn._xlws.FILTER(Changelog!$C$2:$C$110,Changelog!$C$2:$C$110&lt;&gt;""),attendance__2[[#This Row],[ID]]),"")</f>
        <v/>
      </c>
      <c r="D1981" t="str">
        <f ca="1">IFERROR(_xlfn.IFNA(IF((A1981-FLOOR(A1981,100))&lt;10,"الخدام",LOOKUP(FLOOR(A1981,100),Table2[ID start],Table2[Class])),"الخدام"),"")</f>
        <v/>
      </c>
    </row>
    <row r="1982" spans="1:4" x14ac:dyDescent="0.25">
      <c r="A1982" t="str" cm="1">
        <f t="array" aca="1" ref="A1982" ca="1">IFERROR(_xlfn.XLOOKUP(attendance__2[[#This Row],[ID]],_xlfn._xlws.FILTER(Table1[Old ID],Table1[Old ID]&lt;&gt;0),_xlfn._xlws.FILTER(Changelog!$C$2:$C$110,Changelog!$C$2:$C$110&lt;&gt;""),attendance__2[[#This Row],[ID]]),"")</f>
        <v/>
      </c>
      <c r="D1982" t="str">
        <f ca="1">IFERROR(_xlfn.IFNA(IF((A1982-FLOOR(A1982,100))&lt;10,"الخدام",LOOKUP(FLOOR(A1982,100),Table2[ID start],Table2[Class])),"الخدام"),"")</f>
        <v/>
      </c>
    </row>
    <row r="1983" spans="1:4" x14ac:dyDescent="0.25">
      <c r="A1983" t="str" cm="1">
        <f t="array" aca="1" ref="A1983" ca="1">IFERROR(_xlfn.XLOOKUP(attendance__2[[#This Row],[ID]],_xlfn._xlws.FILTER(Table1[Old ID],Table1[Old ID]&lt;&gt;0),_xlfn._xlws.FILTER(Changelog!$C$2:$C$110,Changelog!$C$2:$C$110&lt;&gt;""),attendance__2[[#This Row],[ID]]),"")</f>
        <v/>
      </c>
      <c r="D1983" t="str">
        <f ca="1">IFERROR(_xlfn.IFNA(IF((A1983-FLOOR(A1983,100))&lt;10,"الخدام",LOOKUP(FLOOR(A1983,100),Table2[ID start],Table2[Class])),"الخدام"),"")</f>
        <v/>
      </c>
    </row>
    <row r="1984" spans="1:4" x14ac:dyDescent="0.25">
      <c r="A1984" t="str" cm="1">
        <f t="array" aca="1" ref="A1984" ca="1">IFERROR(_xlfn.XLOOKUP(attendance__2[[#This Row],[ID]],_xlfn._xlws.FILTER(Table1[Old ID],Table1[Old ID]&lt;&gt;0),_xlfn._xlws.FILTER(Changelog!$C$2:$C$110,Changelog!$C$2:$C$110&lt;&gt;""),attendance__2[[#This Row],[ID]]),"")</f>
        <v/>
      </c>
      <c r="D1984" t="str">
        <f ca="1">IFERROR(_xlfn.IFNA(IF((A1984-FLOOR(A1984,100))&lt;10,"الخدام",LOOKUP(FLOOR(A1984,100),Table2[ID start],Table2[Class])),"الخدام"),"")</f>
        <v/>
      </c>
    </row>
    <row r="1985" spans="1:4" x14ac:dyDescent="0.25">
      <c r="A1985" t="str" cm="1">
        <f t="array" aca="1" ref="A1985" ca="1">IFERROR(_xlfn.XLOOKUP(attendance__2[[#This Row],[ID]],_xlfn._xlws.FILTER(Table1[Old ID],Table1[Old ID]&lt;&gt;0),_xlfn._xlws.FILTER(Changelog!$C$2:$C$110,Changelog!$C$2:$C$110&lt;&gt;""),attendance__2[[#This Row],[ID]]),"")</f>
        <v/>
      </c>
      <c r="D1985" t="str">
        <f ca="1">IFERROR(_xlfn.IFNA(IF((A1985-FLOOR(A1985,100))&lt;10,"الخدام",LOOKUP(FLOOR(A1985,100),Table2[ID start],Table2[Class])),"الخدام"),"")</f>
        <v/>
      </c>
    </row>
    <row r="1986" spans="1:4" x14ac:dyDescent="0.25">
      <c r="A1986" t="str" cm="1">
        <f t="array" aca="1" ref="A1986" ca="1">IFERROR(_xlfn.XLOOKUP(attendance__2[[#This Row],[ID]],_xlfn._xlws.FILTER(Table1[Old ID],Table1[Old ID]&lt;&gt;0),_xlfn._xlws.FILTER(Changelog!$C$2:$C$110,Changelog!$C$2:$C$110&lt;&gt;""),attendance__2[[#This Row],[ID]]),"")</f>
        <v/>
      </c>
      <c r="D1986" t="str">
        <f ca="1">IFERROR(_xlfn.IFNA(IF((A1986-FLOOR(A1986,100))&lt;10,"الخدام",LOOKUP(FLOOR(A1986,100),Table2[ID start],Table2[Class])),"الخدام"),"")</f>
        <v/>
      </c>
    </row>
    <row r="1987" spans="1:4" x14ac:dyDescent="0.25">
      <c r="A1987" t="str" cm="1">
        <f t="array" aca="1" ref="A1987" ca="1">IFERROR(_xlfn.XLOOKUP(attendance__2[[#This Row],[ID]],_xlfn._xlws.FILTER(Table1[Old ID],Table1[Old ID]&lt;&gt;0),_xlfn._xlws.FILTER(Changelog!$C$2:$C$110,Changelog!$C$2:$C$110&lt;&gt;""),attendance__2[[#This Row],[ID]]),"")</f>
        <v/>
      </c>
      <c r="D1987" t="str">
        <f ca="1">IFERROR(_xlfn.IFNA(IF((A1987-FLOOR(A1987,100))&lt;10,"الخدام",LOOKUP(FLOOR(A1987,100),Table2[ID start],Table2[Class])),"الخدام"),"")</f>
        <v/>
      </c>
    </row>
    <row r="1988" spans="1:4" x14ac:dyDescent="0.25">
      <c r="A1988" t="str" cm="1">
        <f t="array" aca="1" ref="A19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" t="str">
        <f ca="1">IFERROR(_xlfn.IFNA(IF((A1988-FLOOR(A1988,100))&lt;10,"الخدام",LOOKUP(FLOOR(A1988,100),Table2[ID start],Table2[Class])),"الخدام"),"")</f>
        <v/>
      </c>
    </row>
    <row r="1989" spans="1:4" x14ac:dyDescent="0.25">
      <c r="A1989" t="str" cm="1">
        <f t="array" aca="1" ref="A1989" ca="1">IFERROR(_xlfn.XLOOKUP(attendance__2[[#This Row],[ID]],_xlfn._xlws.FILTER(Table1[Old ID],Table1[Old ID]&lt;&gt;0),_xlfn._xlws.FILTER(Changelog!$C$2:$C$110,Changelog!$C$2:$C$110&lt;&gt;""),attendance__2[[#This Row],[ID]]),"")</f>
        <v/>
      </c>
      <c r="D1989" t="str">
        <f ca="1">IFERROR(_xlfn.IFNA(IF((A1989-FLOOR(A1989,100))&lt;10,"الخدام",LOOKUP(FLOOR(A1989,100),Table2[ID start],Table2[Class])),"الخدام"),"")</f>
        <v/>
      </c>
    </row>
    <row r="1990" spans="1:4" x14ac:dyDescent="0.25">
      <c r="A1990" t="str" cm="1">
        <f t="array" aca="1" ref="A1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0" t="str">
        <f ca="1">IFERROR(_xlfn.IFNA(IF((A1990-FLOOR(A1990,100))&lt;10,"الخدام",LOOKUP(FLOOR(A1990,100),Table2[ID start],Table2[Class])),"الخدام"),"")</f>
        <v/>
      </c>
    </row>
    <row r="1991" spans="1:4" x14ac:dyDescent="0.25">
      <c r="A1991" t="str" cm="1">
        <f t="array" aca="1" ref="A1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1" t="str">
        <f ca="1">IFERROR(_xlfn.IFNA(IF((A1991-FLOOR(A1991,100))&lt;10,"الخدام",LOOKUP(FLOOR(A1991,100),Table2[ID start],Table2[Class])),"الخدام"),"")</f>
        <v/>
      </c>
    </row>
    <row r="1992" spans="1:4" x14ac:dyDescent="0.25">
      <c r="A1992" t="str" cm="1">
        <f t="array" aca="1" ref="A1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2" t="str">
        <f ca="1">IFERROR(_xlfn.IFNA(IF((A1992-FLOOR(A1992,100))&lt;10,"الخدام",LOOKUP(FLOOR(A1992,100),Table2[ID start],Table2[Class])),"الخدام"),"")</f>
        <v/>
      </c>
    </row>
    <row r="1993" spans="1:4" x14ac:dyDescent="0.25">
      <c r="A1993" t="str" cm="1">
        <f t="array" aca="1" ref="A1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3" t="str">
        <f ca="1">IFERROR(_xlfn.IFNA(IF((A1993-FLOOR(A1993,100))&lt;10,"الخدام",LOOKUP(FLOOR(A1993,100),Table2[ID start],Table2[Class])),"الخدام"),"")</f>
        <v/>
      </c>
    </row>
    <row r="1994" spans="1:4" x14ac:dyDescent="0.25">
      <c r="A1994" t="str" cm="1">
        <f t="array" aca="1" ref="A1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4" t="str">
        <f ca="1">IFERROR(_xlfn.IFNA(IF((A1994-FLOOR(A1994,100))&lt;10,"الخدام",LOOKUP(FLOOR(A1994,100),Table2[ID start],Table2[Class])),"الخدام"),"")</f>
        <v/>
      </c>
    </row>
    <row r="1995" spans="1:4" x14ac:dyDescent="0.25">
      <c r="A1995" t="str" cm="1">
        <f t="array" aca="1" ref="A1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5" t="str">
        <f ca="1">IFERROR(_xlfn.IFNA(IF((A1995-FLOOR(A1995,100))&lt;10,"الخدام",LOOKUP(FLOOR(A1995,100),Table2[ID start],Table2[Class])),"الخدام"),"")</f>
        <v/>
      </c>
    </row>
    <row r="1996" spans="1:4" x14ac:dyDescent="0.25">
      <c r="A1996" t="str" cm="1">
        <f t="array" aca="1" ref="A1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6" t="str">
        <f ca="1">IFERROR(_xlfn.IFNA(IF((A1996-FLOOR(A1996,100))&lt;10,"الخدام",LOOKUP(FLOOR(A1996,100),Table2[ID start],Table2[Class])),"الخدام"),"")</f>
        <v/>
      </c>
    </row>
    <row r="1997" spans="1:4" x14ac:dyDescent="0.25">
      <c r="A1997" t="str" cm="1">
        <f t="array" aca="1" ref="A1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7" t="str">
        <f ca="1">IFERROR(_xlfn.IFNA(IF((A1997-FLOOR(A1997,100))&lt;10,"الخدام",LOOKUP(FLOOR(A1997,100),Table2[ID start],Table2[Class])),"الخدام"),"")</f>
        <v/>
      </c>
    </row>
    <row r="1998" spans="1:4" x14ac:dyDescent="0.25">
      <c r="A1998" t="str" cm="1">
        <f t="array" aca="1" ref="A1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8" t="str">
        <f ca="1">IFERROR(_xlfn.IFNA(IF((A1998-FLOOR(A1998,100))&lt;10,"الخدام",LOOKUP(FLOOR(A1998,100),Table2[ID start],Table2[Class])),"الخدام"),"")</f>
        <v/>
      </c>
    </row>
    <row r="1999" spans="1:4" x14ac:dyDescent="0.25">
      <c r="A1999" t="str" cm="1">
        <f t="array" aca="1" ref="A1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" t="str">
        <f ca="1">IFERROR(_xlfn.IFNA(IF((A1999-FLOOR(A1999,100))&lt;10,"الخدام",LOOKUP(FLOOR(A1999,100),Table2[ID start],Table2[Class])),"الخدام"),"")</f>
        <v/>
      </c>
    </row>
    <row r="2000" spans="1:4" x14ac:dyDescent="0.25">
      <c r="A2000" t="str" cm="1">
        <f t="array" aca="1" ref="A2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" t="str">
        <f ca="1">IFERROR(_xlfn.IFNA(IF((A2000-FLOOR(A2000,100))&lt;10,"الخدام",LOOKUP(FLOOR(A2000,100),Table2[ID start],Table2[Class])),"الخدام"),"")</f>
        <v/>
      </c>
    </row>
    <row r="2001" spans="1:4" x14ac:dyDescent="0.25">
      <c r="A2001" t="str" cm="1">
        <f t="array" aca="1" ref="A2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1" t="str">
        <f ca="1">IFERROR(_xlfn.IFNA(IF((A2001-FLOOR(A2001,100))&lt;10,"الخدام",LOOKUP(FLOOR(A2001,100),Table2[ID start],Table2[Class])),"الخدام"),"")</f>
        <v/>
      </c>
    </row>
    <row r="2002" spans="1:4" x14ac:dyDescent="0.25">
      <c r="A2002" t="str" cm="1">
        <f t="array" aca="1" ref="A2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2" t="str">
        <f ca="1">IFERROR(_xlfn.IFNA(IF((A2002-FLOOR(A2002,100))&lt;10,"الخدام",LOOKUP(FLOOR(A2002,100),Table2[ID start],Table2[Class])),"الخدام"),"")</f>
        <v/>
      </c>
    </row>
    <row r="2003" spans="1:4" x14ac:dyDescent="0.25">
      <c r="A2003" t="str" cm="1">
        <f t="array" aca="1" ref="A2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3" t="str">
        <f ca="1">IFERROR(_xlfn.IFNA(IF((A2003-FLOOR(A2003,100))&lt;10,"الخدام",LOOKUP(FLOOR(A2003,100),Table2[ID start],Table2[Class])),"الخدام"),"")</f>
        <v/>
      </c>
    </row>
    <row r="2004" spans="1:4" x14ac:dyDescent="0.25">
      <c r="A2004" t="str" cm="1">
        <f t="array" aca="1" ref="A2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4" t="str">
        <f ca="1">IFERROR(_xlfn.IFNA(IF((A2004-FLOOR(A2004,100))&lt;10,"الخدام",LOOKUP(FLOOR(A2004,100),Table2[ID start],Table2[Class])),"الخدام"),"")</f>
        <v/>
      </c>
    </row>
    <row r="2005" spans="1:4" x14ac:dyDescent="0.25">
      <c r="A2005" t="str" cm="1">
        <f t="array" aca="1" ref="A2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5" t="str">
        <f ca="1">IFERROR(_xlfn.IFNA(IF((A2005-FLOOR(A2005,100))&lt;10,"الخدام",LOOKUP(FLOOR(A2005,100),Table2[ID start],Table2[Class])),"الخدام"),"")</f>
        <v/>
      </c>
    </row>
    <row r="2006" spans="1:4" x14ac:dyDescent="0.25">
      <c r="A2006" t="str" cm="1">
        <f t="array" aca="1" ref="A2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6" t="str">
        <f ca="1">IFERROR(_xlfn.IFNA(IF((A2006-FLOOR(A2006,100))&lt;10,"الخدام",LOOKUP(FLOOR(A2006,100),Table2[ID start],Table2[Class])),"الخدام"),"")</f>
        <v/>
      </c>
    </row>
    <row r="2007" spans="1:4" x14ac:dyDescent="0.25">
      <c r="A2007" t="str" cm="1">
        <f t="array" aca="1" ref="A2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7" t="str">
        <f ca="1">IFERROR(_xlfn.IFNA(IF((A2007-FLOOR(A2007,100))&lt;10,"الخدام",LOOKUP(FLOOR(A2007,100),Table2[ID start],Table2[Class])),"الخدام"),"")</f>
        <v/>
      </c>
    </row>
    <row r="2008" spans="1:4" x14ac:dyDescent="0.25">
      <c r="A2008" t="str" cm="1">
        <f t="array" aca="1" ref="A2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8" t="str">
        <f ca="1">IFERROR(_xlfn.IFNA(IF((A2008-FLOOR(A2008,100))&lt;10,"الخدام",LOOKUP(FLOOR(A2008,100),Table2[ID start],Table2[Class])),"الخدام"),"")</f>
        <v/>
      </c>
    </row>
    <row r="2009" spans="1:4" x14ac:dyDescent="0.25">
      <c r="A2009" t="str" cm="1">
        <f t="array" aca="1" ref="A2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9" t="str">
        <f ca="1">IFERROR(_xlfn.IFNA(IF((A2009-FLOOR(A2009,100))&lt;10,"الخدام",LOOKUP(FLOOR(A2009,100),Table2[ID start],Table2[Class])),"الخدام"),"")</f>
        <v/>
      </c>
    </row>
    <row r="2010" spans="1:4" x14ac:dyDescent="0.25">
      <c r="A2010" t="str" cm="1">
        <f t="array" aca="1" ref="A2010" ca="1">IFERROR(_xlfn.XLOOKUP(attendance__2[[#This Row],[ID]],_xlfn._xlws.FILTER(Table1[Old ID],Table1[Old ID]&lt;&gt;0),_xlfn._xlws.FILTER(Changelog!$C$2:$C$110,Changelog!$C$2:$C$110&lt;&gt;""),attendance__2[[#This Row],[ID]]),"")</f>
        <v/>
      </c>
      <c r="D2010" t="str">
        <f ca="1">IFERROR(_xlfn.IFNA(IF((A2010-FLOOR(A2010,100))&lt;10,"الخدام",LOOKUP(FLOOR(A2010,100),Table2[ID start],Table2[Class])),"الخدام"),"")</f>
        <v/>
      </c>
    </row>
    <row r="2011" spans="1:4" x14ac:dyDescent="0.25">
      <c r="A2011" t="str" cm="1">
        <f t="array" aca="1" ref="A20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" t="str">
        <f ca="1">IFERROR(_xlfn.IFNA(IF((A2011-FLOOR(A2011,100))&lt;10,"الخدام",LOOKUP(FLOOR(A2011,100),Table2[ID start],Table2[Class])),"الخدام"),"")</f>
        <v/>
      </c>
    </row>
    <row r="2012" spans="1:4" x14ac:dyDescent="0.25">
      <c r="A2012" t="str" cm="1">
        <f t="array" aca="1" ref="A2012" ca="1">IFERROR(_xlfn.XLOOKUP(attendance__2[[#This Row],[ID]],_xlfn._xlws.FILTER(Table1[Old ID],Table1[Old ID]&lt;&gt;0),_xlfn._xlws.FILTER(Changelog!$C$2:$C$110,Changelog!$C$2:$C$110&lt;&gt;""),attendance__2[[#This Row],[ID]]),"")</f>
        <v/>
      </c>
      <c r="D2012" t="str">
        <f ca="1">IFERROR(_xlfn.IFNA(IF((A2012-FLOOR(A2012,100))&lt;10,"الخدام",LOOKUP(FLOOR(A2012,100),Table2[ID start],Table2[Class])),"الخدام"),"")</f>
        <v/>
      </c>
    </row>
    <row r="2013" spans="1:4" x14ac:dyDescent="0.25">
      <c r="A2013" t="str" cm="1">
        <f t="array" aca="1" ref="A2013" ca="1">IFERROR(_xlfn.XLOOKUP(attendance__2[[#This Row],[ID]],_xlfn._xlws.FILTER(Table1[Old ID],Table1[Old ID]&lt;&gt;0),_xlfn._xlws.FILTER(Changelog!$C$2:$C$110,Changelog!$C$2:$C$110&lt;&gt;""),attendance__2[[#This Row],[ID]]),"")</f>
        <v/>
      </c>
      <c r="D2013" t="str">
        <f ca="1">IFERROR(_xlfn.IFNA(IF((A2013-FLOOR(A2013,100))&lt;10,"الخدام",LOOKUP(FLOOR(A2013,100),Table2[ID start],Table2[Class])),"الخدام"),"")</f>
        <v/>
      </c>
    </row>
    <row r="2014" spans="1:4" x14ac:dyDescent="0.25">
      <c r="A2014" t="str" cm="1">
        <f t="array" aca="1" ref="A2014" ca="1">IFERROR(_xlfn.XLOOKUP(attendance__2[[#This Row],[ID]],_xlfn._xlws.FILTER(Table1[Old ID],Table1[Old ID]&lt;&gt;0),_xlfn._xlws.FILTER(Changelog!$C$2:$C$110,Changelog!$C$2:$C$110&lt;&gt;""),attendance__2[[#This Row],[ID]]),"")</f>
        <v/>
      </c>
      <c r="D2014" t="str">
        <f ca="1">IFERROR(_xlfn.IFNA(IF((A2014-FLOOR(A2014,100))&lt;10,"الخدام",LOOKUP(FLOOR(A2014,100),Table2[ID start],Table2[Class])),"الخدام"),"")</f>
        <v/>
      </c>
    </row>
    <row r="2015" spans="1:4" x14ac:dyDescent="0.25">
      <c r="A2015" t="str" cm="1">
        <f t="array" aca="1" ref="A2015" ca="1">IFERROR(_xlfn.XLOOKUP(attendance__2[[#This Row],[ID]],_xlfn._xlws.FILTER(Table1[Old ID],Table1[Old ID]&lt;&gt;0),_xlfn._xlws.FILTER(Changelog!$C$2:$C$110,Changelog!$C$2:$C$110&lt;&gt;""),attendance__2[[#This Row],[ID]]),"")</f>
        <v/>
      </c>
      <c r="D2015" t="str">
        <f ca="1">IFERROR(_xlfn.IFNA(IF((A2015-FLOOR(A2015,100))&lt;10,"الخدام",LOOKUP(FLOOR(A2015,100),Table2[ID start],Table2[Class])),"الخدام"),"")</f>
        <v/>
      </c>
    </row>
    <row r="2016" spans="1:4" x14ac:dyDescent="0.25">
      <c r="A2016" t="str" cm="1">
        <f t="array" aca="1" ref="A2016" ca="1">IFERROR(_xlfn.XLOOKUP(attendance__2[[#This Row],[ID]],_xlfn._xlws.FILTER(Table1[Old ID],Table1[Old ID]&lt;&gt;0),_xlfn._xlws.FILTER(Changelog!$C$2:$C$110,Changelog!$C$2:$C$110&lt;&gt;""),attendance__2[[#This Row],[ID]]),"")</f>
        <v/>
      </c>
      <c r="D2016" t="str">
        <f ca="1">IFERROR(_xlfn.IFNA(IF((A2016-FLOOR(A2016,100))&lt;10,"الخدام",LOOKUP(FLOOR(A2016,100),Table2[ID start],Table2[Class])),"الخدام"),"")</f>
        <v/>
      </c>
    </row>
    <row r="2017" spans="1:4" x14ac:dyDescent="0.25">
      <c r="A2017" t="str" cm="1">
        <f t="array" aca="1" ref="A2017" ca="1">IFERROR(_xlfn.XLOOKUP(attendance__2[[#This Row],[ID]],_xlfn._xlws.FILTER(Table1[Old ID],Table1[Old ID]&lt;&gt;0),_xlfn._xlws.FILTER(Changelog!$C$2:$C$110,Changelog!$C$2:$C$110&lt;&gt;""),attendance__2[[#This Row],[ID]]),"")</f>
        <v/>
      </c>
      <c r="D2017" t="str">
        <f ca="1">IFERROR(_xlfn.IFNA(IF((A2017-FLOOR(A2017,100))&lt;10,"الخدام",LOOKUP(FLOOR(A2017,100),Table2[ID start],Table2[Class])),"الخدام"),"")</f>
        <v/>
      </c>
    </row>
    <row r="2018" spans="1:4" x14ac:dyDescent="0.25">
      <c r="A2018" t="str" cm="1">
        <f t="array" aca="1" ref="A2018" ca="1">IFERROR(_xlfn.XLOOKUP(attendance__2[[#This Row],[ID]],_xlfn._xlws.FILTER(Table1[Old ID],Table1[Old ID]&lt;&gt;0),_xlfn._xlws.FILTER(Changelog!$C$2:$C$110,Changelog!$C$2:$C$110&lt;&gt;""),attendance__2[[#This Row],[ID]]),"")</f>
        <v/>
      </c>
      <c r="D2018" t="str">
        <f ca="1">IFERROR(_xlfn.IFNA(IF((A2018-FLOOR(A2018,100))&lt;10,"الخدام",LOOKUP(FLOOR(A2018,100),Table2[ID start],Table2[Class])),"الخدام"),"")</f>
        <v/>
      </c>
    </row>
    <row r="2019" spans="1:4" x14ac:dyDescent="0.25">
      <c r="A2019" t="str" cm="1">
        <f t="array" aca="1" ref="A2019" ca="1">IFERROR(_xlfn.XLOOKUP(attendance__2[[#This Row],[ID]],_xlfn._xlws.FILTER(Table1[Old ID],Table1[Old ID]&lt;&gt;0),_xlfn._xlws.FILTER(Changelog!$C$2:$C$110,Changelog!$C$2:$C$110&lt;&gt;""),attendance__2[[#This Row],[ID]]),"")</f>
        <v/>
      </c>
      <c r="D2019" t="str">
        <f ca="1">IFERROR(_xlfn.IFNA(IF((A2019-FLOOR(A2019,100))&lt;10,"الخدام",LOOKUP(FLOOR(A2019,100),Table2[ID start],Table2[Class])),"الخدام"),"")</f>
        <v/>
      </c>
    </row>
    <row r="2020" spans="1:4" x14ac:dyDescent="0.25">
      <c r="A2020" t="str" cm="1">
        <f t="array" aca="1" ref="A2020" ca="1">IFERROR(_xlfn.XLOOKUP(attendance__2[[#This Row],[ID]],_xlfn._xlws.FILTER(Table1[Old ID],Table1[Old ID]&lt;&gt;0),_xlfn._xlws.FILTER(Changelog!$C$2:$C$110,Changelog!$C$2:$C$110&lt;&gt;""),attendance__2[[#This Row],[ID]]),"")</f>
        <v/>
      </c>
      <c r="D2020" t="str">
        <f ca="1">IFERROR(_xlfn.IFNA(IF((A2020-FLOOR(A2020,100))&lt;10,"الخدام",LOOKUP(FLOOR(A2020,100),Table2[ID start],Table2[Class])),"الخدام"),"")</f>
        <v/>
      </c>
    </row>
    <row r="2021" spans="1:4" x14ac:dyDescent="0.25">
      <c r="A2021" t="str" cm="1">
        <f t="array" aca="1" ref="A2021" ca="1">IFERROR(_xlfn.XLOOKUP(attendance__2[[#This Row],[ID]],_xlfn._xlws.FILTER(Table1[Old ID],Table1[Old ID]&lt;&gt;0),_xlfn._xlws.FILTER(Changelog!$C$2:$C$110,Changelog!$C$2:$C$110&lt;&gt;""),attendance__2[[#This Row],[ID]]),"")</f>
        <v/>
      </c>
      <c r="D2021" t="str">
        <f ca="1">IFERROR(_xlfn.IFNA(IF((A2021-FLOOR(A2021,100))&lt;10,"الخدام",LOOKUP(FLOOR(A2021,100),Table2[ID start],Table2[Class])),"الخدام"),"")</f>
        <v/>
      </c>
    </row>
    <row r="2022" spans="1:4" x14ac:dyDescent="0.25">
      <c r="A2022" t="str" cm="1">
        <f t="array" aca="1" ref="A20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" t="str">
        <f ca="1">IFERROR(_xlfn.IFNA(IF((A2022-FLOOR(A2022,100))&lt;10,"الخدام",LOOKUP(FLOOR(A2022,100),Table2[ID start],Table2[Class])),"الخدام"),"")</f>
        <v/>
      </c>
    </row>
    <row r="2023" spans="1:4" x14ac:dyDescent="0.25">
      <c r="A2023" t="str" cm="1">
        <f t="array" aca="1" ref="A2023" ca="1">IFERROR(_xlfn.XLOOKUP(attendance__2[[#This Row],[ID]],_xlfn._xlws.FILTER(Table1[Old ID],Table1[Old ID]&lt;&gt;0),_xlfn._xlws.FILTER(Changelog!$C$2:$C$110,Changelog!$C$2:$C$110&lt;&gt;""),attendance__2[[#This Row],[ID]]),"")</f>
        <v/>
      </c>
      <c r="D2023" t="str">
        <f ca="1">IFERROR(_xlfn.IFNA(IF((A2023-FLOOR(A2023,100))&lt;10,"الخدام",LOOKUP(FLOOR(A2023,100),Table2[ID start],Table2[Class])),"الخدام"),"")</f>
        <v/>
      </c>
    </row>
    <row r="2024" spans="1:4" x14ac:dyDescent="0.25">
      <c r="A2024" t="str" cm="1">
        <f t="array" aca="1" ref="A2024" ca="1">IFERROR(_xlfn.XLOOKUP(attendance__2[[#This Row],[ID]],_xlfn._xlws.FILTER(Table1[Old ID],Table1[Old ID]&lt;&gt;0),_xlfn._xlws.FILTER(Changelog!$C$2:$C$110,Changelog!$C$2:$C$110&lt;&gt;""),attendance__2[[#This Row],[ID]]),"")</f>
        <v/>
      </c>
      <c r="D2024" t="str">
        <f ca="1">IFERROR(_xlfn.IFNA(IF((A2024-FLOOR(A2024,100))&lt;10,"الخدام",LOOKUP(FLOOR(A2024,100),Table2[ID start],Table2[Class])),"الخدام"),"")</f>
        <v/>
      </c>
    </row>
    <row r="2025" spans="1:4" x14ac:dyDescent="0.25">
      <c r="A2025" t="str" cm="1">
        <f t="array" aca="1" ref="A2025" ca="1">IFERROR(_xlfn.XLOOKUP(attendance__2[[#This Row],[ID]],_xlfn._xlws.FILTER(Table1[Old ID],Table1[Old ID]&lt;&gt;0),_xlfn._xlws.FILTER(Changelog!$C$2:$C$110,Changelog!$C$2:$C$110&lt;&gt;""),attendance__2[[#This Row],[ID]]),"")</f>
        <v/>
      </c>
      <c r="D2025" t="str">
        <f ca="1">IFERROR(_xlfn.IFNA(IF((A2025-FLOOR(A2025,100))&lt;10,"الخدام",LOOKUP(FLOOR(A2025,100),Table2[ID start],Table2[Class])),"الخدام"),"")</f>
        <v/>
      </c>
    </row>
    <row r="2026" spans="1:4" x14ac:dyDescent="0.25">
      <c r="A2026" t="str" cm="1">
        <f t="array" aca="1" ref="A2026" ca="1">IFERROR(_xlfn.XLOOKUP(attendance__2[[#This Row],[ID]],_xlfn._xlws.FILTER(Table1[Old ID],Table1[Old ID]&lt;&gt;0),_xlfn._xlws.FILTER(Changelog!$C$2:$C$110,Changelog!$C$2:$C$110&lt;&gt;""),attendance__2[[#This Row],[ID]]),"")</f>
        <v/>
      </c>
      <c r="D2026" t="str">
        <f ca="1">IFERROR(_xlfn.IFNA(IF((A2026-FLOOR(A2026,100))&lt;10,"الخدام",LOOKUP(FLOOR(A2026,100),Table2[ID start],Table2[Class])),"الخدام"),"")</f>
        <v/>
      </c>
    </row>
    <row r="2027" spans="1:4" x14ac:dyDescent="0.25">
      <c r="A2027" t="str" cm="1">
        <f t="array" aca="1" ref="A2027" ca="1">IFERROR(_xlfn.XLOOKUP(attendance__2[[#This Row],[ID]],_xlfn._xlws.FILTER(Table1[Old ID],Table1[Old ID]&lt;&gt;0),_xlfn._xlws.FILTER(Changelog!$C$2:$C$110,Changelog!$C$2:$C$110&lt;&gt;""),attendance__2[[#This Row],[ID]]),"")</f>
        <v/>
      </c>
      <c r="D2027" t="str">
        <f ca="1">IFERROR(_xlfn.IFNA(IF((A2027-FLOOR(A2027,100))&lt;10,"الخدام",LOOKUP(FLOOR(A2027,100),Table2[ID start],Table2[Class])),"الخدام"),"")</f>
        <v/>
      </c>
    </row>
    <row r="2028" spans="1:4" x14ac:dyDescent="0.25">
      <c r="A2028" t="str" cm="1">
        <f t="array" aca="1" ref="A2028" ca="1">IFERROR(_xlfn.XLOOKUP(attendance__2[[#This Row],[ID]],_xlfn._xlws.FILTER(Table1[Old ID],Table1[Old ID]&lt;&gt;0),_xlfn._xlws.FILTER(Changelog!$C$2:$C$110,Changelog!$C$2:$C$110&lt;&gt;""),attendance__2[[#This Row],[ID]]),"")</f>
        <v/>
      </c>
      <c r="D2028" t="str">
        <f ca="1">IFERROR(_xlfn.IFNA(IF((A2028-FLOOR(A2028,100))&lt;10,"الخدام",LOOKUP(FLOOR(A2028,100),Table2[ID start],Table2[Class])),"الخدام"),"")</f>
        <v/>
      </c>
    </row>
    <row r="2029" spans="1:4" x14ac:dyDescent="0.25">
      <c r="A2029" t="str" cm="1">
        <f t="array" aca="1" ref="A2029" ca="1">IFERROR(_xlfn.XLOOKUP(attendance__2[[#This Row],[ID]],_xlfn._xlws.FILTER(Table1[Old ID],Table1[Old ID]&lt;&gt;0),_xlfn._xlws.FILTER(Changelog!$C$2:$C$110,Changelog!$C$2:$C$110&lt;&gt;""),attendance__2[[#This Row],[ID]]),"")</f>
        <v/>
      </c>
      <c r="D2029" t="str">
        <f ca="1">IFERROR(_xlfn.IFNA(IF((A2029-FLOOR(A2029,100))&lt;10,"الخدام",LOOKUP(FLOOR(A2029,100),Table2[ID start],Table2[Class])),"الخدام"),"")</f>
        <v/>
      </c>
    </row>
    <row r="2030" spans="1:4" x14ac:dyDescent="0.25">
      <c r="A2030" t="str" cm="1">
        <f t="array" aca="1" ref="A2030" ca="1">IFERROR(_xlfn.XLOOKUP(attendance__2[[#This Row],[ID]],_xlfn._xlws.FILTER(Table1[Old ID],Table1[Old ID]&lt;&gt;0),_xlfn._xlws.FILTER(Changelog!$C$2:$C$110,Changelog!$C$2:$C$110&lt;&gt;""),attendance__2[[#This Row],[ID]]),"")</f>
        <v/>
      </c>
      <c r="D2030" t="str">
        <f ca="1">IFERROR(_xlfn.IFNA(IF((A2030-FLOOR(A2030,100))&lt;10,"الخدام",LOOKUP(FLOOR(A2030,100),Table2[ID start],Table2[Class])),"الخدام"),"")</f>
        <v/>
      </c>
    </row>
    <row r="2031" spans="1:4" x14ac:dyDescent="0.25">
      <c r="A2031" t="str" cm="1">
        <f t="array" aca="1" ref="A2031" ca="1">IFERROR(_xlfn.XLOOKUP(attendance__2[[#This Row],[ID]],_xlfn._xlws.FILTER(Table1[Old ID],Table1[Old ID]&lt;&gt;0),_xlfn._xlws.FILTER(Changelog!$C$2:$C$110,Changelog!$C$2:$C$110&lt;&gt;""),attendance__2[[#This Row],[ID]]),"")</f>
        <v/>
      </c>
      <c r="D2031" t="str">
        <f ca="1">IFERROR(_xlfn.IFNA(IF((A2031-FLOOR(A2031,100))&lt;10,"الخدام",LOOKUP(FLOOR(A2031,100),Table2[ID start],Table2[Class])),"الخدام"),"")</f>
        <v/>
      </c>
    </row>
    <row r="2032" spans="1:4" x14ac:dyDescent="0.25">
      <c r="A2032" t="str" cm="1">
        <f t="array" aca="1" ref="A2032" ca="1">IFERROR(_xlfn.XLOOKUP(attendance__2[[#This Row],[ID]],_xlfn._xlws.FILTER(Table1[Old ID],Table1[Old ID]&lt;&gt;0),_xlfn._xlws.FILTER(Changelog!$C$2:$C$110,Changelog!$C$2:$C$110&lt;&gt;""),attendance__2[[#This Row],[ID]]),"")</f>
        <v/>
      </c>
      <c r="D2032" t="str">
        <f ca="1">IFERROR(_xlfn.IFNA(IF((A2032-FLOOR(A2032,100))&lt;10,"الخدام",LOOKUP(FLOOR(A2032,100),Table2[ID start],Table2[Class])),"الخدام"),"")</f>
        <v/>
      </c>
    </row>
    <row r="2033" spans="1:4" x14ac:dyDescent="0.25">
      <c r="A2033" t="str" cm="1">
        <f t="array" aca="1" ref="A20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" t="str">
        <f ca="1">IFERROR(_xlfn.IFNA(IF((A2033-FLOOR(A2033,100))&lt;10,"الخدام",LOOKUP(FLOOR(A2033,100),Table2[ID start],Table2[Class])),"الخدام"),"")</f>
        <v/>
      </c>
    </row>
    <row r="2034" spans="1:4" x14ac:dyDescent="0.25">
      <c r="A2034" t="str" cm="1">
        <f t="array" aca="1" ref="A2034" ca="1">IFERROR(_xlfn.XLOOKUP(attendance__2[[#This Row],[ID]],_xlfn._xlws.FILTER(Table1[Old ID],Table1[Old ID]&lt;&gt;0),_xlfn._xlws.FILTER(Changelog!$C$2:$C$110,Changelog!$C$2:$C$110&lt;&gt;""),attendance__2[[#This Row],[ID]]),"")</f>
        <v/>
      </c>
      <c r="D2034" t="str">
        <f ca="1">IFERROR(_xlfn.IFNA(IF((A2034-FLOOR(A2034,100))&lt;10,"الخدام",LOOKUP(FLOOR(A2034,100),Table2[ID start],Table2[Class])),"الخدام"),"")</f>
        <v/>
      </c>
    </row>
    <row r="2035" spans="1:4" x14ac:dyDescent="0.25">
      <c r="A2035" t="str" cm="1">
        <f t="array" aca="1" ref="A2035" ca="1">IFERROR(_xlfn.XLOOKUP(attendance__2[[#This Row],[ID]],_xlfn._xlws.FILTER(Table1[Old ID],Table1[Old ID]&lt;&gt;0),_xlfn._xlws.FILTER(Changelog!$C$2:$C$110,Changelog!$C$2:$C$110&lt;&gt;""),attendance__2[[#This Row],[ID]]),"")</f>
        <v/>
      </c>
      <c r="D2035" t="str">
        <f ca="1">IFERROR(_xlfn.IFNA(IF((A2035-FLOOR(A2035,100))&lt;10,"الخدام",LOOKUP(FLOOR(A2035,100),Table2[ID start],Table2[Class])),"الخدام"),"")</f>
        <v/>
      </c>
    </row>
    <row r="2036" spans="1:4" x14ac:dyDescent="0.25">
      <c r="A2036" t="str" cm="1">
        <f t="array" aca="1" ref="A2036" ca="1">IFERROR(_xlfn.XLOOKUP(attendance__2[[#This Row],[ID]],_xlfn._xlws.FILTER(Table1[Old ID],Table1[Old ID]&lt;&gt;0),_xlfn._xlws.FILTER(Changelog!$C$2:$C$110,Changelog!$C$2:$C$110&lt;&gt;""),attendance__2[[#This Row],[ID]]),"")</f>
        <v/>
      </c>
      <c r="D2036" t="str">
        <f ca="1">IFERROR(_xlfn.IFNA(IF((A2036-FLOOR(A2036,100))&lt;10,"الخدام",LOOKUP(FLOOR(A2036,100),Table2[ID start],Table2[Class])),"الخدام"),"")</f>
        <v/>
      </c>
    </row>
    <row r="2037" spans="1:4" x14ac:dyDescent="0.25">
      <c r="A2037" t="str" cm="1">
        <f t="array" aca="1" ref="A2037" ca="1">IFERROR(_xlfn.XLOOKUP(attendance__2[[#This Row],[ID]],_xlfn._xlws.FILTER(Table1[Old ID],Table1[Old ID]&lt;&gt;0),_xlfn._xlws.FILTER(Changelog!$C$2:$C$110,Changelog!$C$2:$C$110&lt;&gt;""),attendance__2[[#This Row],[ID]]),"")</f>
        <v/>
      </c>
      <c r="D2037" t="str">
        <f ca="1">IFERROR(_xlfn.IFNA(IF((A2037-FLOOR(A2037,100))&lt;10,"الخدام",LOOKUP(FLOOR(A2037,100),Table2[ID start],Table2[Class])),"الخدام"),"")</f>
        <v/>
      </c>
    </row>
    <row r="2038" spans="1:4" x14ac:dyDescent="0.25">
      <c r="A2038" t="str" cm="1">
        <f t="array" aca="1" ref="A2038" ca="1">IFERROR(_xlfn.XLOOKUP(attendance__2[[#This Row],[ID]],_xlfn._xlws.FILTER(Table1[Old ID],Table1[Old ID]&lt;&gt;0),_xlfn._xlws.FILTER(Changelog!$C$2:$C$110,Changelog!$C$2:$C$110&lt;&gt;""),attendance__2[[#This Row],[ID]]),"")</f>
        <v/>
      </c>
      <c r="D2038" t="str">
        <f ca="1">IFERROR(_xlfn.IFNA(IF((A2038-FLOOR(A2038,100))&lt;10,"الخدام",LOOKUP(FLOOR(A2038,100),Table2[ID start],Table2[Class])),"الخدام"),"")</f>
        <v/>
      </c>
    </row>
    <row r="2039" spans="1:4" x14ac:dyDescent="0.25">
      <c r="A2039" t="str" cm="1">
        <f t="array" aca="1" ref="A2039" ca="1">IFERROR(_xlfn.XLOOKUP(attendance__2[[#This Row],[ID]],_xlfn._xlws.FILTER(Table1[Old ID],Table1[Old ID]&lt;&gt;0),_xlfn._xlws.FILTER(Changelog!$C$2:$C$110,Changelog!$C$2:$C$110&lt;&gt;""),attendance__2[[#This Row],[ID]]),"")</f>
        <v/>
      </c>
      <c r="D2039" t="str">
        <f ca="1">IFERROR(_xlfn.IFNA(IF((A2039-FLOOR(A2039,100))&lt;10,"الخدام",LOOKUP(FLOOR(A2039,100),Table2[ID start],Table2[Class])),"الخدام"),"")</f>
        <v/>
      </c>
    </row>
    <row r="2040" spans="1:4" x14ac:dyDescent="0.25">
      <c r="A2040" t="str" cm="1">
        <f t="array" aca="1" ref="A2040" ca="1">IFERROR(_xlfn.XLOOKUP(attendance__2[[#This Row],[ID]],_xlfn._xlws.FILTER(Table1[Old ID],Table1[Old ID]&lt;&gt;0),_xlfn._xlws.FILTER(Changelog!$C$2:$C$110,Changelog!$C$2:$C$110&lt;&gt;""),attendance__2[[#This Row],[ID]]),"")</f>
        <v/>
      </c>
      <c r="D2040" t="str">
        <f ca="1">IFERROR(_xlfn.IFNA(IF((A2040-FLOOR(A2040,100))&lt;10,"الخدام",LOOKUP(FLOOR(A2040,100),Table2[ID start],Table2[Class])),"الخدام"),"")</f>
        <v/>
      </c>
    </row>
    <row r="2041" spans="1:4" x14ac:dyDescent="0.25">
      <c r="A2041" t="str" cm="1">
        <f t="array" aca="1" ref="A2041" ca="1">IFERROR(_xlfn.XLOOKUP(attendance__2[[#This Row],[ID]],_xlfn._xlws.FILTER(Table1[Old ID],Table1[Old ID]&lt;&gt;0),_xlfn._xlws.FILTER(Changelog!$C$2:$C$110,Changelog!$C$2:$C$110&lt;&gt;""),attendance__2[[#This Row],[ID]]),"")</f>
        <v/>
      </c>
      <c r="D2041" t="str">
        <f ca="1">IFERROR(_xlfn.IFNA(IF((A2041-FLOOR(A2041,100))&lt;10,"الخدام",LOOKUP(FLOOR(A2041,100),Table2[ID start],Table2[Class])),"الخدام"),"")</f>
        <v/>
      </c>
    </row>
    <row r="2042" spans="1:4" x14ac:dyDescent="0.25">
      <c r="A2042" t="str" cm="1">
        <f t="array" aca="1" ref="A2042" ca="1">IFERROR(_xlfn.XLOOKUP(attendance__2[[#This Row],[ID]],_xlfn._xlws.FILTER(Table1[Old ID],Table1[Old ID]&lt;&gt;0),_xlfn._xlws.FILTER(Changelog!$C$2:$C$110,Changelog!$C$2:$C$110&lt;&gt;""),attendance__2[[#This Row],[ID]]),"")</f>
        <v/>
      </c>
      <c r="D2042" t="str">
        <f ca="1">IFERROR(_xlfn.IFNA(IF((A2042-FLOOR(A2042,100))&lt;10,"الخدام",LOOKUP(FLOOR(A2042,100),Table2[ID start],Table2[Class])),"الخدام"),"")</f>
        <v/>
      </c>
    </row>
    <row r="2043" spans="1:4" x14ac:dyDescent="0.25">
      <c r="A2043" t="str" cm="1">
        <f t="array" aca="1" ref="A2043" ca="1">IFERROR(_xlfn.XLOOKUP(attendance__2[[#This Row],[ID]],_xlfn._xlws.FILTER(Table1[Old ID],Table1[Old ID]&lt;&gt;0),_xlfn._xlws.FILTER(Changelog!$C$2:$C$110,Changelog!$C$2:$C$110&lt;&gt;""),attendance__2[[#This Row],[ID]]),"")</f>
        <v/>
      </c>
      <c r="D2043" t="str">
        <f ca="1">IFERROR(_xlfn.IFNA(IF((A2043-FLOOR(A2043,100))&lt;10,"الخدام",LOOKUP(FLOOR(A2043,100),Table2[ID start],Table2[Class])),"الخدام"),"")</f>
        <v/>
      </c>
    </row>
    <row r="2044" spans="1:4" x14ac:dyDescent="0.25">
      <c r="A2044" t="str" cm="1">
        <f t="array" aca="1" ref="A20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" t="str">
        <f ca="1">IFERROR(_xlfn.IFNA(IF((A2044-FLOOR(A2044,100))&lt;10,"الخدام",LOOKUP(FLOOR(A2044,100),Table2[ID start],Table2[Class])),"الخدام"),"")</f>
        <v/>
      </c>
    </row>
    <row r="2045" spans="1:4" x14ac:dyDescent="0.25">
      <c r="A2045" t="str" cm="1">
        <f t="array" aca="1" ref="A2045" ca="1">IFERROR(_xlfn.XLOOKUP(attendance__2[[#This Row],[ID]],_xlfn._xlws.FILTER(Table1[Old ID],Table1[Old ID]&lt;&gt;0),_xlfn._xlws.FILTER(Changelog!$C$2:$C$110,Changelog!$C$2:$C$110&lt;&gt;""),attendance__2[[#This Row],[ID]]),"")</f>
        <v/>
      </c>
      <c r="D2045" t="str">
        <f ca="1">IFERROR(_xlfn.IFNA(IF((A2045-FLOOR(A2045,100))&lt;10,"الخدام",LOOKUP(FLOOR(A2045,100),Table2[ID start],Table2[Class])),"الخدام"),"")</f>
        <v/>
      </c>
    </row>
    <row r="2046" spans="1:4" x14ac:dyDescent="0.25">
      <c r="A2046" t="str" cm="1">
        <f t="array" aca="1" ref="A2046" ca="1">IFERROR(_xlfn.XLOOKUP(attendance__2[[#This Row],[ID]],_xlfn._xlws.FILTER(Table1[Old ID],Table1[Old ID]&lt;&gt;0),_xlfn._xlws.FILTER(Changelog!$C$2:$C$110,Changelog!$C$2:$C$110&lt;&gt;""),attendance__2[[#This Row],[ID]]),"")</f>
        <v/>
      </c>
      <c r="D2046" t="str">
        <f ca="1">IFERROR(_xlfn.IFNA(IF((A2046-FLOOR(A2046,100))&lt;10,"الخدام",LOOKUP(FLOOR(A2046,100),Table2[ID start],Table2[Class])),"الخدام"),"")</f>
        <v/>
      </c>
    </row>
    <row r="2047" spans="1:4" x14ac:dyDescent="0.25">
      <c r="A2047" t="str" cm="1">
        <f t="array" aca="1" ref="A2047" ca="1">IFERROR(_xlfn.XLOOKUP(attendance__2[[#This Row],[ID]],_xlfn._xlws.FILTER(Table1[Old ID],Table1[Old ID]&lt;&gt;0),_xlfn._xlws.FILTER(Changelog!$C$2:$C$110,Changelog!$C$2:$C$110&lt;&gt;""),attendance__2[[#This Row],[ID]]),"")</f>
        <v/>
      </c>
      <c r="D2047" t="str">
        <f ca="1">IFERROR(_xlfn.IFNA(IF((A2047-FLOOR(A2047,100))&lt;10,"الخدام",LOOKUP(FLOOR(A2047,100),Table2[ID start],Table2[Class])),"الخدام"),"")</f>
        <v/>
      </c>
    </row>
    <row r="2048" spans="1:4" x14ac:dyDescent="0.25">
      <c r="A2048" t="str" cm="1">
        <f t="array" aca="1" ref="A2048" ca="1">IFERROR(_xlfn.XLOOKUP(attendance__2[[#This Row],[ID]],_xlfn._xlws.FILTER(Table1[Old ID],Table1[Old ID]&lt;&gt;0),_xlfn._xlws.FILTER(Changelog!$C$2:$C$110,Changelog!$C$2:$C$110&lt;&gt;""),attendance__2[[#This Row],[ID]]),"")</f>
        <v/>
      </c>
      <c r="D2048" t="str">
        <f ca="1">IFERROR(_xlfn.IFNA(IF((A2048-FLOOR(A2048,100))&lt;10,"الخدام",LOOKUP(FLOOR(A2048,100),Table2[ID start],Table2[Class])),"الخدام"),"")</f>
        <v/>
      </c>
    </row>
    <row r="2049" spans="1:4" x14ac:dyDescent="0.25">
      <c r="A2049" t="str" cm="1">
        <f t="array" aca="1" ref="A2049" ca="1">IFERROR(_xlfn.XLOOKUP(attendance__2[[#This Row],[ID]],_xlfn._xlws.FILTER(Table1[Old ID],Table1[Old ID]&lt;&gt;0),_xlfn._xlws.FILTER(Changelog!$C$2:$C$110,Changelog!$C$2:$C$110&lt;&gt;""),attendance__2[[#This Row],[ID]]),"")</f>
        <v/>
      </c>
      <c r="D2049" t="str">
        <f ca="1">IFERROR(_xlfn.IFNA(IF((A2049-FLOOR(A2049,100))&lt;10,"الخدام",LOOKUP(FLOOR(A2049,100),Table2[ID start],Table2[Class])),"الخدام"),"")</f>
        <v/>
      </c>
    </row>
    <row r="2050" spans="1:4" x14ac:dyDescent="0.25">
      <c r="A2050" t="str" cm="1">
        <f t="array" aca="1" ref="A2050" ca="1">IFERROR(_xlfn.XLOOKUP(attendance__2[[#This Row],[ID]],_xlfn._xlws.FILTER(Table1[Old ID],Table1[Old ID]&lt;&gt;0),_xlfn._xlws.FILTER(Changelog!$C$2:$C$110,Changelog!$C$2:$C$110&lt;&gt;""),attendance__2[[#This Row],[ID]]),"")</f>
        <v/>
      </c>
      <c r="D2050" t="str">
        <f ca="1">IFERROR(_xlfn.IFNA(IF((A2050-FLOOR(A2050,100))&lt;10,"الخدام",LOOKUP(FLOOR(A2050,100),Table2[ID start],Table2[Class])),"الخدام"),"")</f>
        <v/>
      </c>
    </row>
    <row r="2051" spans="1:4" x14ac:dyDescent="0.25">
      <c r="A2051" t="str" cm="1">
        <f t="array" aca="1" ref="A2051" ca="1">IFERROR(_xlfn.XLOOKUP(attendance__2[[#This Row],[ID]],_xlfn._xlws.FILTER(Table1[Old ID],Table1[Old ID]&lt;&gt;0),_xlfn._xlws.FILTER(Changelog!$C$2:$C$110,Changelog!$C$2:$C$110&lt;&gt;""),attendance__2[[#This Row],[ID]]),"")</f>
        <v/>
      </c>
      <c r="D2051" t="str">
        <f ca="1">IFERROR(_xlfn.IFNA(IF((A2051-FLOOR(A2051,100))&lt;10,"الخدام",LOOKUP(FLOOR(A2051,100),Table2[ID start],Table2[Class])),"الخدام"),"")</f>
        <v/>
      </c>
    </row>
    <row r="2052" spans="1:4" x14ac:dyDescent="0.25">
      <c r="A2052" t="str" cm="1">
        <f t="array" aca="1" ref="A2052" ca="1">IFERROR(_xlfn.XLOOKUP(attendance__2[[#This Row],[ID]],_xlfn._xlws.FILTER(Table1[Old ID],Table1[Old ID]&lt;&gt;0),_xlfn._xlws.FILTER(Changelog!$C$2:$C$110,Changelog!$C$2:$C$110&lt;&gt;""),attendance__2[[#This Row],[ID]]),"")</f>
        <v/>
      </c>
      <c r="D2052" t="str">
        <f ca="1">IFERROR(_xlfn.IFNA(IF((A2052-FLOOR(A2052,100))&lt;10,"الخدام",LOOKUP(FLOOR(A2052,100),Table2[ID start],Table2[Class])),"الخدام"),"")</f>
        <v/>
      </c>
    </row>
    <row r="2053" spans="1:4" x14ac:dyDescent="0.25">
      <c r="A2053" t="str" cm="1">
        <f t="array" aca="1" ref="A2053" ca="1">IFERROR(_xlfn.XLOOKUP(attendance__2[[#This Row],[ID]],_xlfn._xlws.FILTER(Table1[Old ID],Table1[Old ID]&lt;&gt;0),_xlfn._xlws.FILTER(Changelog!$C$2:$C$110,Changelog!$C$2:$C$110&lt;&gt;""),attendance__2[[#This Row],[ID]]),"")</f>
        <v/>
      </c>
      <c r="D2053" t="str">
        <f ca="1">IFERROR(_xlfn.IFNA(IF((A2053-FLOOR(A2053,100))&lt;10,"الخدام",LOOKUP(FLOOR(A2053,100),Table2[ID start],Table2[Class])),"الخدام"),"")</f>
        <v/>
      </c>
    </row>
    <row r="2054" spans="1:4" x14ac:dyDescent="0.25">
      <c r="A2054" t="str" cm="1">
        <f t="array" aca="1" ref="A2054" ca="1">IFERROR(_xlfn.XLOOKUP(attendance__2[[#This Row],[ID]],_xlfn._xlws.FILTER(Table1[Old ID],Table1[Old ID]&lt;&gt;0),_xlfn._xlws.FILTER(Changelog!$C$2:$C$110,Changelog!$C$2:$C$110&lt;&gt;""),attendance__2[[#This Row],[ID]]),"")</f>
        <v/>
      </c>
      <c r="D2054" t="str">
        <f ca="1">IFERROR(_xlfn.IFNA(IF((A2054-FLOOR(A2054,100))&lt;10,"الخدام",LOOKUP(FLOOR(A2054,100),Table2[ID start],Table2[Class])),"الخدام"),"")</f>
        <v/>
      </c>
    </row>
    <row r="2055" spans="1:4" x14ac:dyDescent="0.25">
      <c r="A2055" t="str" cm="1">
        <f t="array" aca="1" ref="A20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" t="str">
        <f ca="1">IFERROR(_xlfn.IFNA(IF((A2055-FLOOR(A2055,100))&lt;10,"الخدام",LOOKUP(FLOOR(A2055,100),Table2[ID start],Table2[Class])),"الخدام"),"")</f>
        <v/>
      </c>
    </row>
    <row r="2056" spans="1:4" x14ac:dyDescent="0.25">
      <c r="A2056" t="str" cm="1">
        <f t="array" aca="1" ref="A2056" ca="1">IFERROR(_xlfn.XLOOKUP(attendance__2[[#This Row],[ID]],_xlfn._xlws.FILTER(Table1[Old ID],Table1[Old ID]&lt;&gt;0),_xlfn._xlws.FILTER(Changelog!$C$2:$C$110,Changelog!$C$2:$C$110&lt;&gt;""),attendance__2[[#This Row],[ID]]),"")</f>
        <v/>
      </c>
      <c r="D2056" t="str">
        <f ca="1">IFERROR(_xlfn.IFNA(IF((A2056-FLOOR(A2056,100))&lt;10,"الخدام",LOOKUP(FLOOR(A2056,100),Table2[ID start],Table2[Class])),"الخدام"),"")</f>
        <v/>
      </c>
    </row>
    <row r="2057" spans="1:4" x14ac:dyDescent="0.25">
      <c r="A2057" t="str" cm="1">
        <f t="array" aca="1" ref="A2057" ca="1">IFERROR(_xlfn.XLOOKUP(attendance__2[[#This Row],[ID]],_xlfn._xlws.FILTER(Table1[Old ID],Table1[Old ID]&lt;&gt;0),_xlfn._xlws.FILTER(Changelog!$C$2:$C$110,Changelog!$C$2:$C$110&lt;&gt;""),attendance__2[[#This Row],[ID]]),"")</f>
        <v/>
      </c>
      <c r="D2057" t="str">
        <f ca="1">IFERROR(_xlfn.IFNA(IF((A2057-FLOOR(A2057,100))&lt;10,"الخدام",LOOKUP(FLOOR(A2057,100),Table2[ID start],Table2[Class])),"الخدام"),"")</f>
        <v/>
      </c>
    </row>
    <row r="2058" spans="1:4" x14ac:dyDescent="0.25">
      <c r="A2058" t="str" cm="1">
        <f t="array" aca="1" ref="A2058" ca="1">IFERROR(_xlfn.XLOOKUP(attendance__2[[#This Row],[ID]],_xlfn._xlws.FILTER(Table1[Old ID],Table1[Old ID]&lt;&gt;0),_xlfn._xlws.FILTER(Changelog!$C$2:$C$110,Changelog!$C$2:$C$110&lt;&gt;""),attendance__2[[#This Row],[ID]]),"")</f>
        <v/>
      </c>
      <c r="D2058" t="str">
        <f ca="1">IFERROR(_xlfn.IFNA(IF((A2058-FLOOR(A2058,100))&lt;10,"الخدام",LOOKUP(FLOOR(A2058,100),Table2[ID start],Table2[Class])),"الخدام"),"")</f>
        <v/>
      </c>
    </row>
    <row r="2059" spans="1:4" x14ac:dyDescent="0.25">
      <c r="A2059" t="str" cm="1">
        <f t="array" aca="1" ref="A2059" ca="1">IFERROR(_xlfn.XLOOKUP(attendance__2[[#This Row],[ID]],_xlfn._xlws.FILTER(Table1[Old ID],Table1[Old ID]&lt;&gt;0),_xlfn._xlws.FILTER(Changelog!$C$2:$C$110,Changelog!$C$2:$C$110&lt;&gt;""),attendance__2[[#This Row],[ID]]),"")</f>
        <v/>
      </c>
      <c r="D2059" t="str">
        <f ca="1">IFERROR(_xlfn.IFNA(IF((A2059-FLOOR(A2059,100))&lt;10,"الخدام",LOOKUP(FLOOR(A2059,100),Table2[ID start],Table2[Class])),"الخدام"),"")</f>
        <v/>
      </c>
    </row>
    <row r="2060" spans="1:4" x14ac:dyDescent="0.25">
      <c r="A2060" t="str" cm="1">
        <f t="array" aca="1" ref="A2060" ca="1">IFERROR(_xlfn.XLOOKUP(attendance__2[[#This Row],[ID]],_xlfn._xlws.FILTER(Table1[Old ID],Table1[Old ID]&lt;&gt;0),_xlfn._xlws.FILTER(Changelog!$C$2:$C$110,Changelog!$C$2:$C$110&lt;&gt;""),attendance__2[[#This Row],[ID]]),"")</f>
        <v/>
      </c>
      <c r="D2060" t="str">
        <f ca="1">IFERROR(_xlfn.IFNA(IF((A2060-FLOOR(A2060,100))&lt;10,"الخدام",LOOKUP(FLOOR(A2060,100),Table2[ID start],Table2[Class])),"الخدام"),"")</f>
        <v/>
      </c>
    </row>
    <row r="2061" spans="1:4" x14ac:dyDescent="0.25">
      <c r="A2061" t="str" cm="1">
        <f t="array" aca="1" ref="A2061" ca="1">IFERROR(_xlfn.XLOOKUP(attendance__2[[#This Row],[ID]],_xlfn._xlws.FILTER(Table1[Old ID],Table1[Old ID]&lt;&gt;0),_xlfn._xlws.FILTER(Changelog!$C$2:$C$110,Changelog!$C$2:$C$110&lt;&gt;""),attendance__2[[#This Row],[ID]]),"")</f>
        <v/>
      </c>
      <c r="D2061" t="str">
        <f ca="1">IFERROR(_xlfn.IFNA(IF((A2061-FLOOR(A2061,100))&lt;10,"الخدام",LOOKUP(FLOOR(A2061,100),Table2[ID start],Table2[Class])),"الخدام"),"")</f>
        <v/>
      </c>
    </row>
    <row r="2062" spans="1:4" x14ac:dyDescent="0.25">
      <c r="A2062" t="str" cm="1">
        <f t="array" aca="1" ref="A2062" ca="1">IFERROR(_xlfn.XLOOKUP(attendance__2[[#This Row],[ID]],_xlfn._xlws.FILTER(Table1[Old ID],Table1[Old ID]&lt;&gt;0),_xlfn._xlws.FILTER(Changelog!$C$2:$C$110,Changelog!$C$2:$C$110&lt;&gt;""),attendance__2[[#This Row],[ID]]),"")</f>
        <v/>
      </c>
      <c r="D2062" t="str">
        <f ca="1">IFERROR(_xlfn.IFNA(IF((A2062-FLOOR(A2062,100))&lt;10,"الخدام",LOOKUP(FLOOR(A2062,100),Table2[ID start],Table2[Class])),"الخدام"),"")</f>
        <v/>
      </c>
    </row>
    <row r="2063" spans="1:4" x14ac:dyDescent="0.25">
      <c r="A2063" t="str" cm="1">
        <f t="array" aca="1" ref="A2063" ca="1">IFERROR(_xlfn.XLOOKUP(attendance__2[[#This Row],[ID]],_xlfn._xlws.FILTER(Table1[Old ID],Table1[Old ID]&lt;&gt;0),_xlfn._xlws.FILTER(Changelog!$C$2:$C$110,Changelog!$C$2:$C$110&lt;&gt;""),attendance__2[[#This Row],[ID]]),"")</f>
        <v/>
      </c>
      <c r="D2063" t="str">
        <f ca="1">IFERROR(_xlfn.IFNA(IF((A2063-FLOOR(A2063,100))&lt;10,"الخدام",LOOKUP(FLOOR(A2063,100),Table2[ID start],Table2[Class])),"الخدام"),"")</f>
        <v/>
      </c>
    </row>
    <row r="2064" spans="1:4" x14ac:dyDescent="0.25">
      <c r="A2064" t="str" cm="1">
        <f t="array" aca="1" ref="A2064" ca="1">IFERROR(_xlfn.XLOOKUP(attendance__2[[#This Row],[ID]],_xlfn._xlws.FILTER(Table1[Old ID],Table1[Old ID]&lt;&gt;0),_xlfn._xlws.FILTER(Changelog!$C$2:$C$110,Changelog!$C$2:$C$110&lt;&gt;""),attendance__2[[#This Row],[ID]]),"")</f>
        <v/>
      </c>
      <c r="D2064" t="str">
        <f ca="1">IFERROR(_xlfn.IFNA(IF((A2064-FLOOR(A2064,100))&lt;10,"الخدام",LOOKUP(FLOOR(A2064,100),Table2[ID start],Table2[Class])),"الخدام"),"")</f>
        <v/>
      </c>
    </row>
    <row r="2065" spans="1:4" x14ac:dyDescent="0.25">
      <c r="A2065" t="str" cm="1">
        <f t="array" aca="1" ref="A2065" ca="1">IFERROR(_xlfn.XLOOKUP(attendance__2[[#This Row],[ID]],_xlfn._xlws.FILTER(Table1[Old ID],Table1[Old ID]&lt;&gt;0),_xlfn._xlws.FILTER(Changelog!$C$2:$C$110,Changelog!$C$2:$C$110&lt;&gt;""),attendance__2[[#This Row],[ID]]),"")</f>
        <v/>
      </c>
      <c r="D2065" t="str">
        <f ca="1">IFERROR(_xlfn.IFNA(IF((A2065-FLOOR(A2065,100))&lt;10,"الخدام",LOOKUP(FLOOR(A2065,100),Table2[ID start],Table2[Class])),"الخدام"),"")</f>
        <v/>
      </c>
    </row>
    <row r="2066" spans="1:4" x14ac:dyDescent="0.25">
      <c r="A2066" t="str" cm="1">
        <f t="array" aca="1" ref="A20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" t="str">
        <f ca="1">IFERROR(_xlfn.IFNA(IF((A2066-FLOOR(A2066,100))&lt;10,"الخدام",LOOKUP(FLOOR(A2066,100),Table2[ID start],Table2[Class])),"الخدام"),"")</f>
        <v/>
      </c>
    </row>
    <row r="2067" spans="1:4" x14ac:dyDescent="0.25">
      <c r="A2067" t="str" cm="1">
        <f t="array" aca="1" ref="A2067" ca="1">IFERROR(_xlfn.XLOOKUP(attendance__2[[#This Row],[ID]],_xlfn._xlws.FILTER(Table1[Old ID],Table1[Old ID]&lt;&gt;0),_xlfn._xlws.FILTER(Changelog!$C$2:$C$110,Changelog!$C$2:$C$110&lt;&gt;""),attendance__2[[#This Row],[ID]]),"")</f>
        <v/>
      </c>
      <c r="D2067" t="str">
        <f ca="1">IFERROR(_xlfn.IFNA(IF((A2067-FLOOR(A2067,100))&lt;10,"الخدام",LOOKUP(FLOOR(A2067,100),Table2[ID start],Table2[Class])),"الخدام"),"")</f>
        <v/>
      </c>
    </row>
    <row r="2068" spans="1:4" x14ac:dyDescent="0.25">
      <c r="A2068" t="str" cm="1">
        <f t="array" aca="1" ref="A2068" ca="1">IFERROR(_xlfn.XLOOKUP(attendance__2[[#This Row],[ID]],_xlfn._xlws.FILTER(Table1[Old ID],Table1[Old ID]&lt;&gt;0),_xlfn._xlws.FILTER(Changelog!$C$2:$C$110,Changelog!$C$2:$C$110&lt;&gt;""),attendance__2[[#This Row],[ID]]),"")</f>
        <v/>
      </c>
      <c r="D2068" t="str">
        <f ca="1">IFERROR(_xlfn.IFNA(IF((A2068-FLOOR(A2068,100))&lt;10,"الخدام",LOOKUP(FLOOR(A2068,100),Table2[ID start],Table2[Class])),"الخدام"),"")</f>
        <v/>
      </c>
    </row>
    <row r="2069" spans="1:4" x14ac:dyDescent="0.25">
      <c r="A2069" t="str" cm="1">
        <f t="array" aca="1" ref="A2069" ca="1">IFERROR(_xlfn.XLOOKUP(attendance__2[[#This Row],[ID]],_xlfn._xlws.FILTER(Table1[Old ID],Table1[Old ID]&lt;&gt;0),_xlfn._xlws.FILTER(Changelog!$C$2:$C$110,Changelog!$C$2:$C$110&lt;&gt;""),attendance__2[[#This Row],[ID]]),"")</f>
        <v/>
      </c>
      <c r="D2069" t="str">
        <f ca="1">IFERROR(_xlfn.IFNA(IF((A2069-FLOOR(A2069,100))&lt;10,"الخدام",LOOKUP(FLOOR(A2069,100),Table2[ID start],Table2[Class])),"الخدام"),"")</f>
        <v/>
      </c>
    </row>
    <row r="2070" spans="1:4" x14ac:dyDescent="0.25">
      <c r="A2070" t="str" cm="1">
        <f t="array" aca="1" ref="A2070" ca="1">IFERROR(_xlfn.XLOOKUP(attendance__2[[#This Row],[ID]],_xlfn._xlws.FILTER(Table1[Old ID],Table1[Old ID]&lt;&gt;0),_xlfn._xlws.FILTER(Changelog!$C$2:$C$110,Changelog!$C$2:$C$110&lt;&gt;""),attendance__2[[#This Row],[ID]]),"")</f>
        <v/>
      </c>
      <c r="D2070" t="str">
        <f ca="1">IFERROR(_xlfn.IFNA(IF((A2070-FLOOR(A2070,100))&lt;10,"الخدام",LOOKUP(FLOOR(A2070,100),Table2[ID start],Table2[Class])),"الخدام"),"")</f>
        <v/>
      </c>
    </row>
    <row r="2071" spans="1:4" x14ac:dyDescent="0.25">
      <c r="A2071" t="str" cm="1">
        <f t="array" aca="1" ref="A2071" ca="1">IFERROR(_xlfn.XLOOKUP(attendance__2[[#This Row],[ID]],_xlfn._xlws.FILTER(Table1[Old ID],Table1[Old ID]&lt;&gt;0),_xlfn._xlws.FILTER(Changelog!$C$2:$C$110,Changelog!$C$2:$C$110&lt;&gt;""),attendance__2[[#This Row],[ID]]),"")</f>
        <v/>
      </c>
      <c r="D2071" t="str">
        <f ca="1">IFERROR(_xlfn.IFNA(IF((A2071-FLOOR(A2071,100))&lt;10,"الخدام",LOOKUP(FLOOR(A2071,100),Table2[ID start],Table2[Class])),"الخدام"),"")</f>
        <v/>
      </c>
    </row>
    <row r="2072" spans="1:4" x14ac:dyDescent="0.25">
      <c r="A2072" t="str" cm="1">
        <f t="array" aca="1" ref="A2072" ca="1">IFERROR(_xlfn.XLOOKUP(attendance__2[[#This Row],[ID]],_xlfn._xlws.FILTER(Table1[Old ID],Table1[Old ID]&lt;&gt;0),_xlfn._xlws.FILTER(Changelog!$C$2:$C$110,Changelog!$C$2:$C$110&lt;&gt;""),attendance__2[[#This Row],[ID]]),"")</f>
        <v/>
      </c>
      <c r="D2072" t="str">
        <f ca="1">IFERROR(_xlfn.IFNA(IF((A2072-FLOOR(A2072,100))&lt;10,"الخدام",LOOKUP(FLOOR(A2072,100),Table2[ID start],Table2[Class])),"الخدام"),"")</f>
        <v/>
      </c>
    </row>
    <row r="2073" spans="1:4" x14ac:dyDescent="0.25">
      <c r="A2073" t="str" cm="1">
        <f t="array" aca="1" ref="A2073" ca="1">IFERROR(_xlfn.XLOOKUP(attendance__2[[#This Row],[ID]],_xlfn._xlws.FILTER(Table1[Old ID],Table1[Old ID]&lt;&gt;0),_xlfn._xlws.FILTER(Changelog!$C$2:$C$110,Changelog!$C$2:$C$110&lt;&gt;""),attendance__2[[#This Row],[ID]]),"")</f>
        <v/>
      </c>
      <c r="D2073" t="str">
        <f ca="1">IFERROR(_xlfn.IFNA(IF((A2073-FLOOR(A2073,100))&lt;10,"الخدام",LOOKUP(FLOOR(A2073,100),Table2[ID start],Table2[Class])),"الخدام"),"")</f>
        <v/>
      </c>
    </row>
    <row r="2074" spans="1:4" x14ac:dyDescent="0.25">
      <c r="A2074" t="str" cm="1">
        <f t="array" aca="1" ref="A2074" ca="1">IFERROR(_xlfn.XLOOKUP(attendance__2[[#This Row],[ID]],_xlfn._xlws.FILTER(Table1[Old ID],Table1[Old ID]&lt;&gt;0),_xlfn._xlws.FILTER(Changelog!$C$2:$C$110,Changelog!$C$2:$C$110&lt;&gt;""),attendance__2[[#This Row],[ID]]),"")</f>
        <v/>
      </c>
      <c r="D2074" t="str">
        <f ca="1">IFERROR(_xlfn.IFNA(IF((A2074-FLOOR(A2074,100))&lt;10,"الخدام",LOOKUP(FLOOR(A2074,100),Table2[ID start],Table2[Class])),"الخدام"),"")</f>
        <v/>
      </c>
    </row>
    <row r="2075" spans="1:4" x14ac:dyDescent="0.25">
      <c r="A2075" t="str" cm="1">
        <f t="array" aca="1" ref="A2075" ca="1">IFERROR(_xlfn.XLOOKUP(attendance__2[[#This Row],[ID]],_xlfn._xlws.FILTER(Table1[Old ID],Table1[Old ID]&lt;&gt;0),_xlfn._xlws.FILTER(Changelog!$C$2:$C$110,Changelog!$C$2:$C$110&lt;&gt;""),attendance__2[[#This Row],[ID]]),"")</f>
        <v/>
      </c>
      <c r="D2075" t="str">
        <f ca="1">IFERROR(_xlfn.IFNA(IF((A2075-FLOOR(A2075,100))&lt;10,"الخدام",LOOKUP(FLOOR(A2075,100),Table2[ID start],Table2[Class])),"الخدام"),"")</f>
        <v/>
      </c>
    </row>
    <row r="2076" spans="1:4" x14ac:dyDescent="0.25">
      <c r="A2076" t="str" cm="1">
        <f t="array" aca="1" ref="A2076" ca="1">IFERROR(_xlfn.XLOOKUP(attendance__2[[#This Row],[ID]],_xlfn._xlws.FILTER(Table1[Old ID],Table1[Old ID]&lt;&gt;0),_xlfn._xlws.FILTER(Changelog!$C$2:$C$110,Changelog!$C$2:$C$110&lt;&gt;""),attendance__2[[#This Row],[ID]]),"")</f>
        <v/>
      </c>
      <c r="D2076" t="str">
        <f ca="1">IFERROR(_xlfn.IFNA(IF((A2076-FLOOR(A2076,100))&lt;10,"الخدام",LOOKUP(FLOOR(A2076,100),Table2[ID start],Table2[Class])),"الخدام"),"")</f>
        <v/>
      </c>
    </row>
    <row r="2077" spans="1:4" x14ac:dyDescent="0.25">
      <c r="A2077" t="str" cm="1">
        <f t="array" aca="1" ref="A20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" t="str">
        <f ca="1">IFERROR(_xlfn.IFNA(IF((A2077-FLOOR(A2077,100))&lt;10,"الخدام",LOOKUP(FLOOR(A2077,100),Table2[ID start],Table2[Class])),"الخدام"),"")</f>
        <v/>
      </c>
    </row>
    <row r="2078" spans="1:4" x14ac:dyDescent="0.25">
      <c r="A2078" t="str" cm="1">
        <f t="array" aca="1" ref="A2078" ca="1">IFERROR(_xlfn.XLOOKUP(attendance__2[[#This Row],[ID]],_xlfn._xlws.FILTER(Table1[Old ID],Table1[Old ID]&lt;&gt;0),_xlfn._xlws.FILTER(Changelog!$C$2:$C$110,Changelog!$C$2:$C$110&lt;&gt;""),attendance__2[[#This Row],[ID]]),"")</f>
        <v/>
      </c>
      <c r="D2078" t="str">
        <f ca="1">IFERROR(_xlfn.IFNA(IF((A2078-FLOOR(A2078,100))&lt;10,"الخدام",LOOKUP(FLOOR(A2078,100),Table2[ID start],Table2[Class])),"الخدام"),"")</f>
        <v/>
      </c>
    </row>
    <row r="2079" spans="1:4" x14ac:dyDescent="0.25">
      <c r="A2079" t="str" cm="1">
        <f t="array" aca="1" ref="A2079" ca="1">IFERROR(_xlfn.XLOOKUP(attendance__2[[#This Row],[ID]],_xlfn._xlws.FILTER(Table1[Old ID],Table1[Old ID]&lt;&gt;0),_xlfn._xlws.FILTER(Changelog!$C$2:$C$110,Changelog!$C$2:$C$110&lt;&gt;""),attendance__2[[#This Row],[ID]]),"")</f>
        <v/>
      </c>
      <c r="D2079" t="str">
        <f ca="1">IFERROR(_xlfn.IFNA(IF((A2079-FLOOR(A2079,100))&lt;10,"الخدام",LOOKUP(FLOOR(A2079,100),Table2[ID start],Table2[Class])),"الخدام"),"")</f>
        <v/>
      </c>
    </row>
    <row r="2080" spans="1:4" x14ac:dyDescent="0.25">
      <c r="A2080" t="str" cm="1">
        <f t="array" aca="1" ref="A2080" ca="1">IFERROR(_xlfn.XLOOKUP(attendance__2[[#This Row],[ID]],_xlfn._xlws.FILTER(Table1[Old ID],Table1[Old ID]&lt;&gt;0),_xlfn._xlws.FILTER(Changelog!$C$2:$C$110,Changelog!$C$2:$C$110&lt;&gt;""),attendance__2[[#This Row],[ID]]),"")</f>
        <v/>
      </c>
      <c r="D2080" t="str">
        <f ca="1">IFERROR(_xlfn.IFNA(IF((A2080-FLOOR(A2080,100))&lt;10,"الخدام",LOOKUP(FLOOR(A2080,100),Table2[ID start],Table2[Class])),"الخدام"),"")</f>
        <v/>
      </c>
    </row>
    <row r="2081" spans="1:4" x14ac:dyDescent="0.25">
      <c r="A2081" t="str" cm="1">
        <f t="array" aca="1" ref="A2081" ca="1">IFERROR(_xlfn.XLOOKUP(attendance__2[[#This Row],[ID]],_xlfn._xlws.FILTER(Table1[Old ID],Table1[Old ID]&lt;&gt;0),_xlfn._xlws.FILTER(Changelog!$C$2:$C$110,Changelog!$C$2:$C$110&lt;&gt;""),attendance__2[[#This Row],[ID]]),"")</f>
        <v/>
      </c>
      <c r="D2081" t="str">
        <f ca="1">IFERROR(_xlfn.IFNA(IF((A2081-FLOOR(A2081,100))&lt;10,"الخدام",LOOKUP(FLOOR(A2081,100),Table2[ID start],Table2[Class])),"الخدام"),"")</f>
        <v/>
      </c>
    </row>
    <row r="2082" spans="1:4" x14ac:dyDescent="0.25">
      <c r="A2082" t="str" cm="1">
        <f t="array" aca="1" ref="A2082" ca="1">IFERROR(_xlfn.XLOOKUP(attendance__2[[#This Row],[ID]],_xlfn._xlws.FILTER(Table1[Old ID],Table1[Old ID]&lt;&gt;0),_xlfn._xlws.FILTER(Changelog!$C$2:$C$110,Changelog!$C$2:$C$110&lt;&gt;""),attendance__2[[#This Row],[ID]]),"")</f>
        <v/>
      </c>
      <c r="D2082" t="str">
        <f ca="1">IFERROR(_xlfn.IFNA(IF((A2082-FLOOR(A2082,100))&lt;10,"الخدام",LOOKUP(FLOOR(A2082,100),Table2[ID start],Table2[Class])),"الخدام"),"")</f>
        <v/>
      </c>
    </row>
    <row r="2083" spans="1:4" x14ac:dyDescent="0.25">
      <c r="A2083" t="str" cm="1">
        <f t="array" aca="1" ref="A2083" ca="1">IFERROR(_xlfn.XLOOKUP(attendance__2[[#This Row],[ID]],_xlfn._xlws.FILTER(Table1[Old ID],Table1[Old ID]&lt;&gt;0),_xlfn._xlws.FILTER(Changelog!$C$2:$C$110,Changelog!$C$2:$C$110&lt;&gt;""),attendance__2[[#This Row],[ID]]),"")</f>
        <v/>
      </c>
      <c r="D2083" t="str">
        <f ca="1">IFERROR(_xlfn.IFNA(IF((A2083-FLOOR(A2083,100))&lt;10,"الخدام",LOOKUP(FLOOR(A2083,100),Table2[ID start],Table2[Class])),"الخدام"),"")</f>
        <v/>
      </c>
    </row>
    <row r="2084" spans="1:4" x14ac:dyDescent="0.25">
      <c r="A2084" t="str" cm="1">
        <f t="array" aca="1" ref="A2084" ca="1">IFERROR(_xlfn.XLOOKUP(attendance__2[[#This Row],[ID]],_xlfn._xlws.FILTER(Table1[Old ID],Table1[Old ID]&lt;&gt;0),_xlfn._xlws.FILTER(Changelog!$C$2:$C$110,Changelog!$C$2:$C$110&lt;&gt;""),attendance__2[[#This Row],[ID]]),"")</f>
        <v/>
      </c>
      <c r="D2084" t="str">
        <f ca="1">IFERROR(_xlfn.IFNA(IF((A2084-FLOOR(A2084,100))&lt;10,"الخدام",LOOKUP(FLOOR(A2084,100),Table2[ID start],Table2[Class])),"الخدام"),"")</f>
        <v/>
      </c>
    </row>
    <row r="2085" spans="1:4" x14ac:dyDescent="0.25">
      <c r="A2085" t="str" cm="1">
        <f t="array" aca="1" ref="A2085" ca="1">IFERROR(_xlfn.XLOOKUP(attendance__2[[#This Row],[ID]],_xlfn._xlws.FILTER(Table1[Old ID],Table1[Old ID]&lt;&gt;0),_xlfn._xlws.FILTER(Changelog!$C$2:$C$110,Changelog!$C$2:$C$110&lt;&gt;""),attendance__2[[#This Row],[ID]]),"")</f>
        <v/>
      </c>
      <c r="D2085" t="str">
        <f ca="1">IFERROR(_xlfn.IFNA(IF((A2085-FLOOR(A2085,100))&lt;10,"الخدام",LOOKUP(FLOOR(A2085,100),Table2[ID start],Table2[Class])),"الخدام"),"")</f>
        <v/>
      </c>
    </row>
    <row r="2086" spans="1:4" x14ac:dyDescent="0.25">
      <c r="A2086" t="str" cm="1">
        <f t="array" aca="1" ref="A2086" ca="1">IFERROR(_xlfn.XLOOKUP(attendance__2[[#This Row],[ID]],_xlfn._xlws.FILTER(Table1[Old ID],Table1[Old ID]&lt;&gt;0),_xlfn._xlws.FILTER(Changelog!$C$2:$C$110,Changelog!$C$2:$C$110&lt;&gt;""),attendance__2[[#This Row],[ID]]),"")</f>
        <v/>
      </c>
      <c r="D2086" t="str">
        <f ca="1">IFERROR(_xlfn.IFNA(IF((A2086-FLOOR(A2086,100))&lt;10,"الخدام",LOOKUP(FLOOR(A2086,100),Table2[ID start],Table2[Class])),"الخدام"),"")</f>
        <v/>
      </c>
    </row>
    <row r="2087" spans="1:4" x14ac:dyDescent="0.25">
      <c r="A2087" t="str" cm="1">
        <f t="array" aca="1" ref="A2087" ca="1">IFERROR(_xlfn.XLOOKUP(attendance__2[[#This Row],[ID]],_xlfn._xlws.FILTER(Table1[Old ID],Table1[Old ID]&lt;&gt;0),_xlfn._xlws.FILTER(Changelog!$C$2:$C$110,Changelog!$C$2:$C$110&lt;&gt;""),attendance__2[[#This Row],[ID]]),"")</f>
        <v/>
      </c>
      <c r="D2087" t="str">
        <f ca="1">IFERROR(_xlfn.IFNA(IF((A2087-FLOOR(A2087,100))&lt;10,"الخدام",LOOKUP(FLOOR(A2087,100),Table2[ID start],Table2[Class])),"الخدام"),"")</f>
        <v/>
      </c>
    </row>
    <row r="2088" spans="1:4" x14ac:dyDescent="0.25">
      <c r="A2088" t="str" cm="1">
        <f t="array" aca="1" ref="A20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" t="str">
        <f ca="1">IFERROR(_xlfn.IFNA(IF((A2088-FLOOR(A2088,100))&lt;10,"الخدام",LOOKUP(FLOOR(A2088,100),Table2[ID start],Table2[Class])),"الخدام"),"")</f>
        <v/>
      </c>
    </row>
    <row r="2089" spans="1:4" x14ac:dyDescent="0.25">
      <c r="A2089" t="str" cm="1">
        <f t="array" aca="1" ref="A2089" ca="1">IFERROR(_xlfn.XLOOKUP(attendance__2[[#This Row],[ID]],_xlfn._xlws.FILTER(Table1[Old ID],Table1[Old ID]&lt;&gt;0),_xlfn._xlws.FILTER(Changelog!$C$2:$C$110,Changelog!$C$2:$C$110&lt;&gt;""),attendance__2[[#This Row],[ID]]),"")</f>
        <v/>
      </c>
      <c r="D2089" t="str">
        <f ca="1">IFERROR(_xlfn.IFNA(IF((A2089-FLOOR(A2089,100))&lt;10,"الخدام",LOOKUP(FLOOR(A2089,100),Table2[ID start],Table2[Class])),"الخدام"),"")</f>
        <v/>
      </c>
    </row>
    <row r="2090" spans="1:4" x14ac:dyDescent="0.25">
      <c r="A2090" t="str" cm="1">
        <f t="array" aca="1" ref="A2090" ca="1">IFERROR(_xlfn.XLOOKUP(attendance__2[[#This Row],[ID]],_xlfn._xlws.FILTER(Table1[Old ID],Table1[Old ID]&lt;&gt;0),_xlfn._xlws.FILTER(Changelog!$C$2:$C$110,Changelog!$C$2:$C$110&lt;&gt;""),attendance__2[[#This Row],[ID]]),"")</f>
        <v/>
      </c>
      <c r="D2090" t="str">
        <f ca="1">IFERROR(_xlfn.IFNA(IF((A2090-FLOOR(A2090,100))&lt;10,"الخدام",LOOKUP(FLOOR(A2090,100),Table2[ID start],Table2[Class])),"الخدام"),"")</f>
        <v/>
      </c>
    </row>
    <row r="2091" spans="1:4" x14ac:dyDescent="0.25">
      <c r="A2091" t="str" cm="1">
        <f t="array" aca="1" ref="A2091" ca="1">IFERROR(_xlfn.XLOOKUP(attendance__2[[#This Row],[ID]],_xlfn._xlws.FILTER(Table1[Old ID],Table1[Old ID]&lt;&gt;0),_xlfn._xlws.FILTER(Changelog!$C$2:$C$110,Changelog!$C$2:$C$110&lt;&gt;""),attendance__2[[#This Row],[ID]]),"")</f>
        <v/>
      </c>
      <c r="D2091" t="str">
        <f ca="1">IFERROR(_xlfn.IFNA(IF((A2091-FLOOR(A2091,100))&lt;10,"الخدام",LOOKUP(FLOOR(A2091,100),Table2[ID start],Table2[Class])),"الخدام"),"")</f>
        <v/>
      </c>
    </row>
    <row r="2092" spans="1:4" x14ac:dyDescent="0.25">
      <c r="A2092" t="str" cm="1">
        <f t="array" aca="1" ref="A2092" ca="1">IFERROR(_xlfn.XLOOKUP(attendance__2[[#This Row],[ID]],_xlfn._xlws.FILTER(Table1[Old ID],Table1[Old ID]&lt;&gt;0),_xlfn._xlws.FILTER(Changelog!$C$2:$C$110,Changelog!$C$2:$C$110&lt;&gt;""),attendance__2[[#This Row],[ID]]),"")</f>
        <v/>
      </c>
      <c r="D2092" t="str">
        <f ca="1">IFERROR(_xlfn.IFNA(IF((A2092-FLOOR(A2092,100))&lt;10,"الخدام",LOOKUP(FLOOR(A2092,100),Table2[ID start],Table2[Class])),"الخدام"),"")</f>
        <v/>
      </c>
    </row>
    <row r="2093" spans="1:4" x14ac:dyDescent="0.25">
      <c r="A2093" t="str" cm="1">
        <f t="array" aca="1" ref="A2093" ca="1">IFERROR(_xlfn.XLOOKUP(attendance__2[[#This Row],[ID]],_xlfn._xlws.FILTER(Table1[Old ID],Table1[Old ID]&lt;&gt;0),_xlfn._xlws.FILTER(Changelog!$C$2:$C$110,Changelog!$C$2:$C$110&lt;&gt;""),attendance__2[[#This Row],[ID]]),"")</f>
        <v/>
      </c>
      <c r="D2093" t="str">
        <f ca="1">IFERROR(_xlfn.IFNA(IF((A2093-FLOOR(A2093,100))&lt;10,"الخدام",LOOKUP(FLOOR(A2093,100),Table2[ID start],Table2[Class])),"الخدام"),"")</f>
        <v/>
      </c>
    </row>
    <row r="2094" spans="1:4" x14ac:dyDescent="0.25">
      <c r="A2094" t="str" cm="1">
        <f t="array" aca="1" ref="A2094" ca="1">IFERROR(_xlfn.XLOOKUP(attendance__2[[#This Row],[ID]],_xlfn._xlws.FILTER(Table1[Old ID],Table1[Old ID]&lt;&gt;0),_xlfn._xlws.FILTER(Changelog!$C$2:$C$110,Changelog!$C$2:$C$110&lt;&gt;""),attendance__2[[#This Row],[ID]]),"")</f>
        <v/>
      </c>
      <c r="D2094" t="str">
        <f ca="1">IFERROR(_xlfn.IFNA(IF((A2094-FLOOR(A2094,100))&lt;10,"الخدام",LOOKUP(FLOOR(A2094,100),Table2[ID start],Table2[Class])),"الخدام"),"")</f>
        <v/>
      </c>
    </row>
    <row r="2095" spans="1:4" x14ac:dyDescent="0.25">
      <c r="A2095" t="str" cm="1">
        <f t="array" aca="1" ref="A2095" ca="1">IFERROR(_xlfn.XLOOKUP(attendance__2[[#This Row],[ID]],_xlfn._xlws.FILTER(Table1[Old ID],Table1[Old ID]&lt;&gt;0),_xlfn._xlws.FILTER(Changelog!$C$2:$C$110,Changelog!$C$2:$C$110&lt;&gt;""),attendance__2[[#This Row],[ID]]),"")</f>
        <v/>
      </c>
      <c r="D2095" t="str">
        <f ca="1">IFERROR(_xlfn.IFNA(IF((A2095-FLOOR(A2095,100))&lt;10,"الخدام",LOOKUP(FLOOR(A2095,100),Table2[ID start],Table2[Class])),"الخدام"),"")</f>
        <v/>
      </c>
    </row>
    <row r="2096" spans="1:4" x14ac:dyDescent="0.25">
      <c r="A2096" t="str" cm="1">
        <f t="array" aca="1" ref="A2096" ca="1">IFERROR(_xlfn.XLOOKUP(attendance__2[[#This Row],[ID]],_xlfn._xlws.FILTER(Table1[Old ID],Table1[Old ID]&lt;&gt;0),_xlfn._xlws.FILTER(Changelog!$C$2:$C$110,Changelog!$C$2:$C$110&lt;&gt;""),attendance__2[[#This Row],[ID]]),"")</f>
        <v/>
      </c>
      <c r="D2096" t="str">
        <f ca="1">IFERROR(_xlfn.IFNA(IF((A2096-FLOOR(A2096,100))&lt;10,"الخدام",LOOKUP(FLOOR(A2096,100),Table2[ID start],Table2[Class])),"الخدام"),"")</f>
        <v/>
      </c>
    </row>
    <row r="2097" spans="1:4" x14ac:dyDescent="0.25">
      <c r="A2097" t="str" cm="1">
        <f t="array" aca="1" ref="A2097" ca="1">IFERROR(_xlfn.XLOOKUP(attendance__2[[#This Row],[ID]],_xlfn._xlws.FILTER(Table1[Old ID],Table1[Old ID]&lt;&gt;0),_xlfn._xlws.FILTER(Changelog!$C$2:$C$110,Changelog!$C$2:$C$110&lt;&gt;""),attendance__2[[#This Row],[ID]]),"")</f>
        <v/>
      </c>
      <c r="D2097" t="str">
        <f ca="1">IFERROR(_xlfn.IFNA(IF((A2097-FLOOR(A2097,100))&lt;10,"الخدام",LOOKUP(FLOOR(A2097,100),Table2[ID start],Table2[Class])),"الخدام"),"")</f>
        <v/>
      </c>
    </row>
    <row r="2098" spans="1:4" x14ac:dyDescent="0.25">
      <c r="A2098" t="str" cm="1">
        <f t="array" aca="1" ref="A2098" ca="1">IFERROR(_xlfn.XLOOKUP(attendance__2[[#This Row],[ID]],_xlfn._xlws.FILTER(Table1[Old ID],Table1[Old ID]&lt;&gt;0),_xlfn._xlws.FILTER(Changelog!$C$2:$C$110,Changelog!$C$2:$C$110&lt;&gt;""),attendance__2[[#This Row],[ID]]),"")</f>
        <v/>
      </c>
      <c r="D2098" t="str">
        <f ca="1">IFERROR(_xlfn.IFNA(IF((A2098-FLOOR(A2098,100))&lt;10,"الخدام",LOOKUP(FLOOR(A2098,100),Table2[ID start],Table2[Class])),"الخدام"),"")</f>
        <v/>
      </c>
    </row>
    <row r="2099" spans="1:4" x14ac:dyDescent="0.25">
      <c r="A2099" t="str" cm="1">
        <f t="array" aca="1" ref="A20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" t="str">
        <f ca="1">IFERROR(_xlfn.IFNA(IF((A2099-FLOOR(A2099,100))&lt;10,"الخدام",LOOKUP(FLOOR(A2099,100),Table2[ID start],Table2[Class])),"الخدام"),"")</f>
        <v/>
      </c>
    </row>
    <row r="2100" spans="1:4" x14ac:dyDescent="0.25">
      <c r="A2100" t="str" cm="1">
        <f t="array" aca="1" ref="A21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" t="str">
        <f ca="1">IFERROR(_xlfn.IFNA(IF((A2100-FLOOR(A2100,100))&lt;10,"الخدام",LOOKUP(FLOOR(A2100,100),Table2[ID start],Table2[Class])),"الخدام"),"")</f>
        <v/>
      </c>
    </row>
    <row r="2101" spans="1:4" x14ac:dyDescent="0.25">
      <c r="A2101" t="str" cm="1">
        <f t="array" aca="1" ref="A2101" ca="1">IFERROR(_xlfn.XLOOKUP(attendance__2[[#This Row],[ID]],_xlfn._xlws.FILTER(Table1[Old ID],Table1[Old ID]&lt;&gt;0),_xlfn._xlws.FILTER(Changelog!$C$2:$C$110,Changelog!$C$2:$C$110&lt;&gt;""),attendance__2[[#This Row],[ID]]),"")</f>
        <v/>
      </c>
      <c r="D2101" t="str">
        <f ca="1">IFERROR(_xlfn.IFNA(IF((A2101-FLOOR(A2101,100))&lt;10,"الخدام",LOOKUP(FLOOR(A2101,100),Table2[ID start],Table2[Class])),"الخدام"),"")</f>
        <v/>
      </c>
    </row>
    <row r="2102" spans="1:4" x14ac:dyDescent="0.25">
      <c r="A2102" t="str" cm="1">
        <f t="array" aca="1" ref="A2102" ca="1">IFERROR(_xlfn.XLOOKUP(attendance__2[[#This Row],[ID]],_xlfn._xlws.FILTER(Table1[Old ID],Table1[Old ID]&lt;&gt;0),_xlfn._xlws.FILTER(Changelog!$C$2:$C$110,Changelog!$C$2:$C$110&lt;&gt;""),attendance__2[[#This Row],[ID]]),"")</f>
        <v/>
      </c>
      <c r="D2102" t="str">
        <f ca="1">IFERROR(_xlfn.IFNA(IF((A2102-FLOOR(A2102,100))&lt;10,"الخدام",LOOKUP(FLOOR(A2102,100),Table2[ID start],Table2[Class])),"الخدام"),"")</f>
        <v/>
      </c>
    </row>
    <row r="2103" spans="1:4" x14ac:dyDescent="0.25">
      <c r="A2103" t="str" cm="1">
        <f t="array" aca="1" ref="A2103" ca="1">IFERROR(_xlfn.XLOOKUP(attendance__2[[#This Row],[ID]],_xlfn._xlws.FILTER(Table1[Old ID],Table1[Old ID]&lt;&gt;0),_xlfn._xlws.FILTER(Changelog!$C$2:$C$110,Changelog!$C$2:$C$110&lt;&gt;""),attendance__2[[#This Row],[ID]]),"")</f>
        <v/>
      </c>
      <c r="D2103" t="str">
        <f ca="1">IFERROR(_xlfn.IFNA(IF((A2103-FLOOR(A2103,100))&lt;10,"الخدام",LOOKUP(FLOOR(A2103,100),Table2[ID start],Table2[Class])),"الخدام"),"")</f>
        <v/>
      </c>
    </row>
    <row r="2104" spans="1:4" x14ac:dyDescent="0.25">
      <c r="A2104" t="str" cm="1">
        <f t="array" aca="1" ref="A2104" ca="1">IFERROR(_xlfn.XLOOKUP(attendance__2[[#This Row],[ID]],_xlfn._xlws.FILTER(Table1[Old ID],Table1[Old ID]&lt;&gt;0),_xlfn._xlws.FILTER(Changelog!$C$2:$C$110,Changelog!$C$2:$C$110&lt;&gt;""),attendance__2[[#This Row],[ID]]),"")</f>
        <v/>
      </c>
      <c r="D2104" t="str">
        <f ca="1">IFERROR(_xlfn.IFNA(IF((A2104-FLOOR(A2104,100))&lt;10,"الخدام",LOOKUP(FLOOR(A2104,100),Table2[ID start],Table2[Class])),"الخدام"),"")</f>
        <v/>
      </c>
    </row>
    <row r="2105" spans="1:4" x14ac:dyDescent="0.25">
      <c r="A2105" t="str" cm="1">
        <f t="array" aca="1" ref="A2105" ca="1">IFERROR(_xlfn.XLOOKUP(attendance__2[[#This Row],[ID]],_xlfn._xlws.FILTER(Table1[Old ID],Table1[Old ID]&lt;&gt;0),_xlfn._xlws.FILTER(Changelog!$C$2:$C$110,Changelog!$C$2:$C$110&lt;&gt;""),attendance__2[[#This Row],[ID]]),"")</f>
        <v/>
      </c>
      <c r="D2105" t="str">
        <f ca="1">IFERROR(_xlfn.IFNA(IF((A2105-FLOOR(A2105,100))&lt;10,"الخدام",LOOKUP(FLOOR(A2105,100),Table2[ID start],Table2[Class])),"الخدام"),"")</f>
        <v/>
      </c>
    </row>
    <row r="2106" spans="1:4" x14ac:dyDescent="0.25">
      <c r="A2106" t="str" cm="1">
        <f t="array" aca="1" ref="A2106" ca="1">IFERROR(_xlfn.XLOOKUP(attendance__2[[#This Row],[ID]],_xlfn._xlws.FILTER(Table1[Old ID],Table1[Old ID]&lt;&gt;0),_xlfn._xlws.FILTER(Changelog!$C$2:$C$110,Changelog!$C$2:$C$110&lt;&gt;""),attendance__2[[#This Row],[ID]]),"")</f>
        <v/>
      </c>
      <c r="D2106" t="str">
        <f ca="1">IFERROR(_xlfn.IFNA(IF((A2106-FLOOR(A2106,100))&lt;10,"الخدام",LOOKUP(FLOOR(A2106,100),Table2[ID start],Table2[Class])),"الخدام"),"")</f>
        <v/>
      </c>
    </row>
    <row r="2107" spans="1:4" x14ac:dyDescent="0.25">
      <c r="A2107" t="str" cm="1">
        <f t="array" aca="1" ref="A2107" ca="1">IFERROR(_xlfn.XLOOKUP(attendance__2[[#This Row],[ID]],_xlfn._xlws.FILTER(Table1[Old ID],Table1[Old ID]&lt;&gt;0),_xlfn._xlws.FILTER(Changelog!$C$2:$C$110,Changelog!$C$2:$C$110&lt;&gt;""),attendance__2[[#This Row],[ID]]),"")</f>
        <v/>
      </c>
      <c r="D2107" t="str">
        <f ca="1">IFERROR(_xlfn.IFNA(IF((A2107-FLOOR(A2107,100))&lt;10,"الخدام",LOOKUP(FLOOR(A2107,100),Table2[ID start],Table2[Class])),"الخدام"),"")</f>
        <v/>
      </c>
    </row>
    <row r="2108" spans="1:4" x14ac:dyDescent="0.25">
      <c r="A2108" t="str" cm="1">
        <f t="array" aca="1" ref="A2108" ca="1">IFERROR(_xlfn.XLOOKUP(attendance__2[[#This Row],[ID]],_xlfn._xlws.FILTER(Table1[Old ID],Table1[Old ID]&lt;&gt;0),_xlfn._xlws.FILTER(Changelog!$C$2:$C$110,Changelog!$C$2:$C$110&lt;&gt;""),attendance__2[[#This Row],[ID]]),"")</f>
        <v/>
      </c>
      <c r="D2108" t="str">
        <f ca="1">IFERROR(_xlfn.IFNA(IF((A2108-FLOOR(A2108,100))&lt;10,"الخدام",LOOKUP(FLOOR(A2108,100),Table2[ID start],Table2[Class])),"الخدام"),"")</f>
        <v/>
      </c>
    </row>
    <row r="2109" spans="1:4" x14ac:dyDescent="0.25">
      <c r="A2109" t="str" cm="1">
        <f t="array" aca="1" ref="A2109" ca="1">IFERROR(_xlfn.XLOOKUP(attendance__2[[#This Row],[ID]],_xlfn._xlws.FILTER(Table1[Old ID],Table1[Old ID]&lt;&gt;0),_xlfn._xlws.FILTER(Changelog!$C$2:$C$110,Changelog!$C$2:$C$110&lt;&gt;""),attendance__2[[#This Row],[ID]]),"")</f>
        <v/>
      </c>
      <c r="D2109" t="str">
        <f ca="1">IFERROR(_xlfn.IFNA(IF((A2109-FLOOR(A2109,100))&lt;10,"الخدام",LOOKUP(FLOOR(A2109,100),Table2[ID start],Table2[Class])),"الخدام"),"")</f>
        <v/>
      </c>
    </row>
    <row r="2110" spans="1:4" x14ac:dyDescent="0.25">
      <c r="A2110" t="str" cm="1">
        <f t="array" aca="1" ref="A2110" ca="1">IFERROR(_xlfn.XLOOKUP(attendance__2[[#This Row],[ID]],_xlfn._xlws.FILTER(Table1[Old ID],Table1[Old ID]&lt;&gt;0),_xlfn._xlws.FILTER(Changelog!$C$2:$C$110,Changelog!$C$2:$C$110&lt;&gt;""),attendance__2[[#This Row],[ID]]),"")</f>
        <v/>
      </c>
      <c r="D2110" t="str">
        <f ca="1">IFERROR(_xlfn.IFNA(IF((A2110-FLOOR(A2110,100))&lt;10,"الخدام",LOOKUP(FLOOR(A2110,100),Table2[ID start],Table2[Class])),"الخدام"),"")</f>
        <v/>
      </c>
    </row>
    <row r="2111" spans="1:4" x14ac:dyDescent="0.25">
      <c r="A2111" t="str" cm="1">
        <f t="array" aca="1" ref="A2111" ca="1">IFERROR(_xlfn.XLOOKUP(attendance__2[[#This Row],[ID]],_xlfn._xlws.FILTER(Table1[Old ID],Table1[Old ID]&lt;&gt;0),_xlfn._xlws.FILTER(Changelog!$C$2:$C$110,Changelog!$C$2:$C$110&lt;&gt;""),attendance__2[[#This Row],[ID]]),"")</f>
        <v/>
      </c>
      <c r="D2111" t="str">
        <f ca="1">IFERROR(_xlfn.IFNA(IF((A2111-FLOOR(A2111,100))&lt;10,"الخدام",LOOKUP(FLOOR(A2111,100),Table2[ID start],Table2[Class])),"الخدام"),"")</f>
        <v/>
      </c>
    </row>
    <row r="2112" spans="1:4" x14ac:dyDescent="0.25">
      <c r="A2112" t="str" cm="1">
        <f t="array" aca="1" ref="A2112" ca="1">IFERROR(_xlfn.XLOOKUP(attendance__2[[#This Row],[ID]],_xlfn._xlws.FILTER(Table1[Old ID],Table1[Old ID]&lt;&gt;0),_xlfn._xlws.FILTER(Changelog!$C$2:$C$110,Changelog!$C$2:$C$110&lt;&gt;""),attendance__2[[#This Row],[ID]]),"")</f>
        <v/>
      </c>
      <c r="D2112" t="str">
        <f ca="1">IFERROR(_xlfn.IFNA(IF((A2112-FLOOR(A2112,100))&lt;10,"الخدام",LOOKUP(FLOOR(A2112,100),Table2[ID start],Table2[Class])),"الخدام"),"")</f>
        <v/>
      </c>
    </row>
    <row r="2113" spans="1:4" x14ac:dyDescent="0.25">
      <c r="A2113" t="str" cm="1">
        <f t="array" aca="1" ref="A2113" ca="1">IFERROR(_xlfn.XLOOKUP(attendance__2[[#This Row],[ID]],_xlfn._xlws.FILTER(Table1[Old ID],Table1[Old ID]&lt;&gt;0),_xlfn._xlws.FILTER(Changelog!$C$2:$C$110,Changelog!$C$2:$C$110&lt;&gt;""),attendance__2[[#This Row],[ID]]),"")</f>
        <v/>
      </c>
      <c r="D2113" t="str">
        <f ca="1">IFERROR(_xlfn.IFNA(IF((A2113-FLOOR(A2113,100))&lt;10,"الخدام",LOOKUP(FLOOR(A2113,100),Table2[ID start],Table2[Class])),"الخدام"),"")</f>
        <v/>
      </c>
    </row>
    <row r="2114" spans="1:4" x14ac:dyDescent="0.25">
      <c r="A2114" t="str" cm="1">
        <f t="array" aca="1" ref="A2114" ca="1">IFERROR(_xlfn.XLOOKUP(attendance__2[[#This Row],[ID]],_xlfn._xlws.FILTER(Table1[Old ID],Table1[Old ID]&lt;&gt;0),_xlfn._xlws.FILTER(Changelog!$C$2:$C$110,Changelog!$C$2:$C$110&lt;&gt;""),attendance__2[[#This Row],[ID]]),"")</f>
        <v/>
      </c>
      <c r="D2114" t="str">
        <f ca="1">IFERROR(_xlfn.IFNA(IF((A2114-FLOOR(A2114,100))&lt;10,"الخدام",LOOKUP(FLOOR(A2114,100),Table2[ID start],Table2[Class])),"الخدام"),"")</f>
        <v/>
      </c>
    </row>
    <row r="2115" spans="1:4" x14ac:dyDescent="0.25">
      <c r="A2115" t="str" cm="1">
        <f t="array" aca="1" ref="A2115" ca="1">IFERROR(_xlfn.XLOOKUP(attendance__2[[#This Row],[ID]],_xlfn._xlws.FILTER(Table1[Old ID],Table1[Old ID]&lt;&gt;0),_xlfn._xlws.FILTER(Changelog!$C$2:$C$110,Changelog!$C$2:$C$110&lt;&gt;""),attendance__2[[#This Row],[ID]]),"")</f>
        <v/>
      </c>
      <c r="D2115" t="str">
        <f ca="1">IFERROR(_xlfn.IFNA(IF((A2115-FLOOR(A2115,100))&lt;10,"الخدام",LOOKUP(FLOOR(A2115,100),Table2[ID start],Table2[Class])),"الخدام"),"")</f>
        <v/>
      </c>
    </row>
    <row r="2116" spans="1:4" x14ac:dyDescent="0.25">
      <c r="A2116" t="str" cm="1">
        <f t="array" aca="1" ref="A2116" ca="1">IFERROR(_xlfn.XLOOKUP(attendance__2[[#This Row],[ID]],_xlfn._xlws.FILTER(Table1[Old ID],Table1[Old ID]&lt;&gt;0),_xlfn._xlws.FILTER(Changelog!$C$2:$C$110,Changelog!$C$2:$C$110&lt;&gt;""),attendance__2[[#This Row],[ID]]),"")</f>
        <v/>
      </c>
      <c r="D2116" t="str">
        <f ca="1">IFERROR(_xlfn.IFNA(IF((A2116-FLOOR(A2116,100))&lt;10,"الخدام",LOOKUP(FLOOR(A2116,100),Table2[ID start],Table2[Class])),"الخدام"),"")</f>
        <v/>
      </c>
    </row>
    <row r="2117" spans="1:4" x14ac:dyDescent="0.25">
      <c r="A2117" t="str" cm="1">
        <f t="array" aca="1" ref="A2117" ca="1">IFERROR(_xlfn.XLOOKUP(attendance__2[[#This Row],[ID]],_xlfn._xlws.FILTER(Table1[Old ID],Table1[Old ID]&lt;&gt;0),_xlfn._xlws.FILTER(Changelog!$C$2:$C$110,Changelog!$C$2:$C$110&lt;&gt;""),attendance__2[[#This Row],[ID]]),"")</f>
        <v/>
      </c>
      <c r="D2117" t="str">
        <f ca="1">IFERROR(_xlfn.IFNA(IF((A2117-FLOOR(A2117,100))&lt;10,"الخدام",LOOKUP(FLOOR(A2117,100),Table2[ID start],Table2[Class])),"الخدام"),"")</f>
        <v/>
      </c>
    </row>
    <row r="2118" spans="1:4" x14ac:dyDescent="0.25">
      <c r="A2118" t="str" cm="1">
        <f t="array" aca="1" ref="A2118" ca="1">IFERROR(_xlfn.XLOOKUP(attendance__2[[#This Row],[ID]],_xlfn._xlws.FILTER(Table1[Old ID],Table1[Old ID]&lt;&gt;0),_xlfn._xlws.FILTER(Changelog!$C$2:$C$110,Changelog!$C$2:$C$110&lt;&gt;""),attendance__2[[#This Row],[ID]]),"")</f>
        <v/>
      </c>
      <c r="D2118" t="str">
        <f ca="1">IFERROR(_xlfn.IFNA(IF((A2118-FLOOR(A2118,100))&lt;10,"الخدام",LOOKUP(FLOOR(A2118,100),Table2[ID start],Table2[Class])),"الخدام"),"")</f>
        <v/>
      </c>
    </row>
    <row r="2119" spans="1:4" x14ac:dyDescent="0.25">
      <c r="A2119" t="str" cm="1">
        <f t="array" aca="1" ref="A2119" ca="1">IFERROR(_xlfn.XLOOKUP(attendance__2[[#This Row],[ID]],_xlfn._xlws.FILTER(Table1[Old ID],Table1[Old ID]&lt;&gt;0),_xlfn._xlws.FILTER(Changelog!$C$2:$C$110,Changelog!$C$2:$C$110&lt;&gt;""),attendance__2[[#This Row],[ID]]),"")</f>
        <v/>
      </c>
      <c r="D2119" t="str">
        <f ca="1">IFERROR(_xlfn.IFNA(IF((A2119-FLOOR(A2119,100))&lt;10,"الخدام",LOOKUP(FLOOR(A2119,100),Table2[ID start],Table2[Class])),"الخدام"),"")</f>
        <v/>
      </c>
    </row>
    <row r="2120" spans="1:4" x14ac:dyDescent="0.25">
      <c r="A2120" t="str" cm="1">
        <f t="array" aca="1" ref="A2120" ca="1">IFERROR(_xlfn.XLOOKUP(attendance__2[[#This Row],[ID]],_xlfn._xlws.FILTER(Table1[Old ID],Table1[Old ID]&lt;&gt;0),_xlfn._xlws.FILTER(Changelog!$C$2:$C$110,Changelog!$C$2:$C$110&lt;&gt;""),attendance__2[[#This Row],[ID]]),"")</f>
        <v/>
      </c>
      <c r="D2120" t="str">
        <f ca="1">IFERROR(_xlfn.IFNA(IF((A2120-FLOOR(A2120,100))&lt;10,"الخدام",LOOKUP(FLOOR(A2120,100),Table2[ID start],Table2[Class])),"الخدام"),"")</f>
        <v/>
      </c>
    </row>
    <row r="2121" spans="1:4" x14ac:dyDescent="0.25">
      <c r="A2121" t="str" cm="1">
        <f t="array" aca="1" ref="A2121" ca="1">IFERROR(_xlfn.XLOOKUP(attendance__2[[#This Row],[ID]],_xlfn._xlws.FILTER(Table1[Old ID],Table1[Old ID]&lt;&gt;0),_xlfn._xlws.FILTER(Changelog!$C$2:$C$110,Changelog!$C$2:$C$110&lt;&gt;""),attendance__2[[#This Row],[ID]]),"")</f>
        <v/>
      </c>
      <c r="D2121" t="str">
        <f ca="1">IFERROR(_xlfn.IFNA(IF((A2121-FLOOR(A2121,100))&lt;10,"الخدام",LOOKUP(FLOOR(A2121,100),Table2[ID start],Table2[Class])),"الخدام"),"")</f>
        <v/>
      </c>
    </row>
    <row r="2122" spans="1:4" x14ac:dyDescent="0.25">
      <c r="A2122" t="str" cm="1">
        <f t="array" aca="1" ref="A2122" ca="1">IFERROR(_xlfn.XLOOKUP(attendance__2[[#This Row],[ID]],_xlfn._xlws.FILTER(Table1[Old ID],Table1[Old ID]&lt;&gt;0),_xlfn._xlws.FILTER(Changelog!$C$2:$C$110,Changelog!$C$2:$C$110&lt;&gt;""),attendance__2[[#This Row],[ID]]),"")</f>
        <v/>
      </c>
      <c r="D2122" t="str">
        <f ca="1">IFERROR(_xlfn.IFNA(IF((A2122-FLOOR(A2122,100))&lt;10,"الخدام",LOOKUP(FLOOR(A2122,100),Table2[ID start],Table2[Class])),"الخدام"),"")</f>
        <v/>
      </c>
    </row>
    <row r="2123" spans="1:4" x14ac:dyDescent="0.25">
      <c r="A2123" t="str" cm="1">
        <f t="array" aca="1" ref="A2123" ca="1">IFERROR(_xlfn.XLOOKUP(attendance__2[[#This Row],[ID]],_xlfn._xlws.FILTER(Table1[Old ID],Table1[Old ID]&lt;&gt;0),_xlfn._xlws.FILTER(Changelog!$C$2:$C$110,Changelog!$C$2:$C$110&lt;&gt;""),attendance__2[[#This Row],[ID]]),"")</f>
        <v/>
      </c>
      <c r="D2123" t="str">
        <f ca="1">IFERROR(_xlfn.IFNA(IF((A2123-FLOOR(A2123,100))&lt;10,"الخدام",LOOKUP(FLOOR(A2123,100),Table2[ID start],Table2[Class])),"الخدام"),"")</f>
        <v/>
      </c>
    </row>
    <row r="2124" spans="1:4" x14ac:dyDescent="0.25">
      <c r="A2124" t="str" cm="1">
        <f t="array" aca="1" ref="A2124" ca="1">IFERROR(_xlfn.XLOOKUP(attendance__2[[#This Row],[ID]],_xlfn._xlws.FILTER(Table1[Old ID],Table1[Old ID]&lt;&gt;0),_xlfn._xlws.FILTER(Changelog!$C$2:$C$110,Changelog!$C$2:$C$110&lt;&gt;""),attendance__2[[#This Row],[ID]]),"")</f>
        <v/>
      </c>
      <c r="D2124" t="str">
        <f ca="1">IFERROR(_xlfn.IFNA(IF((A2124-FLOOR(A2124,100))&lt;10,"الخدام",LOOKUP(FLOOR(A2124,100),Table2[ID start],Table2[Class])),"الخدام"),"")</f>
        <v/>
      </c>
    </row>
    <row r="2125" spans="1:4" x14ac:dyDescent="0.25">
      <c r="A2125" t="str" cm="1">
        <f t="array" aca="1" ref="A2125" ca="1">IFERROR(_xlfn.XLOOKUP(attendance__2[[#This Row],[ID]],_xlfn._xlws.FILTER(Table1[Old ID],Table1[Old ID]&lt;&gt;0),_xlfn._xlws.FILTER(Changelog!$C$2:$C$110,Changelog!$C$2:$C$110&lt;&gt;""),attendance__2[[#This Row],[ID]]),"")</f>
        <v/>
      </c>
      <c r="D2125" t="str">
        <f ca="1">IFERROR(_xlfn.IFNA(IF((A2125-FLOOR(A2125,100))&lt;10,"الخدام",LOOKUP(FLOOR(A2125,100),Table2[ID start],Table2[Class])),"الخدام"),"")</f>
        <v/>
      </c>
    </row>
    <row r="2126" spans="1:4" x14ac:dyDescent="0.25">
      <c r="A2126" t="str" cm="1">
        <f t="array" aca="1" ref="A2126" ca="1">IFERROR(_xlfn.XLOOKUP(attendance__2[[#This Row],[ID]],_xlfn._xlws.FILTER(Table1[Old ID],Table1[Old ID]&lt;&gt;0),_xlfn._xlws.FILTER(Changelog!$C$2:$C$110,Changelog!$C$2:$C$110&lt;&gt;""),attendance__2[[#This Row],[ID]]),"")</f>
        <v/>
      </c>
      <c r="D2126" t="str">
        <f ca="1">IFERROR(_xlfn.IFNA(IF((A2126-FLOOR(A2126,100))&lt;10,"الخدام",LOOKUP(FLOOR(A2126,100),Table2[ID start],Table2[Class])),"الخدام"),"")</f>
        <v/>
      </c>
    </row>
    <row r="2127" spans="1:4" x14ac:dyDescent="0.25">
      <c r="A2127" t="str" cm="1">
        <f t="array" aca="1" ref="A2127" ca="1">IFERROR(_xlfn.XLOOKUP(attendance__2[[#This Row],[ID]],_xlfn._xlws.FILTER(Table1[Old ID],Table1[Old ID]&lt;&gt;0),_xlfn._xlws.FILTER(Changelog!$C$2:$C$110,Changelog!$C$2:$C$110&lt;&gt;""),attendance__2[[#This Row],[ID]]),"")</f>
        <v/>
      </c>
      <c r="D2127" t="str">
        <f ca="1">IFERROR(_xlfn.IFNA(IF((A2127-FLOOR(A2127,100))&lt;10,"الخدام",LOOKUP(FLOOR(A2127,100),Table2[ID start],Table2[Class])),"الخدام"),"")</f>
        <v/>
      </c>
    </row>
    <row r="2128" spans="1:4" x14ac:dyDescent="0.25">
      <c r="A2128" t="str" cm="1">
        <f t="array" aca="1" ref="A2128" ca="1">IFERROR(_xlfn.XLOOKUP(attendance__2[[#This Row],[ID]],_xlfn._xlws.FILTER(Table1[Old ID],Table1[Old ID]&lt;&gt;0),_xlfn._xlws.FILTER(Changelog!$C$2:$C$110,Changelog!$C$2:$C$110&lt;&gt;""),attendance__2[[#This Row],[ID]]),"")</f>
        <v/>
      </c>
      <c r="D2128" t="str">
        <f ca="1">IFERROR(_xlfn.IFNA(IF((A2128-FLOOR(A2128,100))&lt;10,"الخدام",LOOKUP(FLOOR(A2128,100),Table2[ID start],Table2[Class])),"الخدام"),"")</f>
        <v/>
      </c>
    </row>
    <row r="2129" spans="1:4" x14ac:dyDescent="0.25">
      <c r="A2129" t="str" cm="1">
        <f t="array" aca="1" ref="A2129" ca="1">IFERROR(_xlfn.XLOOKUP(attendance__2[[#This Row],[ID]],_xlfn._xlws.FILTER(Table1[Old ID],Table1[Old ID]&lt;&gt;0),_xlfn._xlws.FILTER(Changelog!$C$2:$C$110,Changelog!$C$2:$C$110&lt;&gt;""),attendance__2[[#This Row],[ID]]),"")</f>
        <v/>
      </c>
      <c r="D2129" t="str">
        <f ca="1">IFERROR(_xlfn.IFNA(IF((A2129-FLOOR(A2129,100))&lt;10,"الخدام",LOOKUP(FLOOR(A2129,100),Table2[ID start],Table2[Class])),"الخدام"),"")</f>
        <v/>
      </c>
    </row>
    <row r="2130" spans="1:4" x14ac:dyDescent="0.25">
      <c r="A2130" t="str" cm="1">
        <f t="array" aca="1" ref="A2130" ca="1">IFERROR(_xlfn.XLOOKUP(attendance__2[[#This Row],[ID]],_xlfn._xlws.FILTER(Table1[Old ID],Table1[Old ID]&lt;&gt;0),_xlfn._xlws.FILTER(Changelog!$C$2:$C$110,Changelog!$C$2:$C$110&lt;&gt;""),attendance__2[[#This Row],[ID]]),"")</f>
        <v/>
      </c>
      <c r="D2130" t="str">
        <f ca="1">IFERROR(_xlfn.IFNA(IF((A2130-FLOOR(A2130,100))&lt;10,"الخدام",LOOKUP(FLOOR(A2130,100),Table2[ID start],Table2[Class])),"الخدام"),"")</f>
        <v/>
      </c>
    </row>
    <row r="2131" spans="1:4" x14ac:dyDescent="0.25">
      <c r="A2131" t="str" cm="1">
        <f t="array" aca="1" ref="A2131" ca="1">IFERROR(_xlfn.XLOOKUP(attendance__2[[#This Row],[ID]],_xlfn._xlws.FILTER(Table1[Old ID],Table1[Old ID]&lt;&gt;0),_xlfn._xlws.FILTER(Changelog!$C$2:$C$110,Changelog!$C$2:$C$110&lt;&gt;""),attendance__2[[#This Row],[ID]]),"")</f>
        <v/>
      </c>
      <c r="D2131" t="str">
        <f ca="1">IFERROR(_xlfn.IFNA(IF((A2131-FLOOR(A2131,100))&lt;10,"الخدام",LOOKUP(FLOOR(A2131,100),Table2[ID start],Table2[Class])),"الخدام"),"")</f>
        <v/>
      </c>
    </row>
    <row r="2132" spans="1:4" x14ac:dyDescent="0.25">
      <c r="A2132" t="str" cm="1">
        <f t="array" aca="1" ref="A2132" ca="1">IFERROR(_xlfn.XLOOKUP(attendance__2[[#This Row],[ID]],_xlfn._xlws.FILTER(Table1[Old ID],Table1[Old ID]&lt;&gt;0),_xlfn._xlws.FILTER(Changelog!$C$2:$C$110,Changelog!$C$2:$C$110&lt;&gt;""),attendance__2[[#This Row],[ID]]),"")</f>
        <v/>
      </c>
      <c r="D2132" t="str">
        <f ca="1">IFERROR(_xlfn.IFNA(IF((A2132-FLOOR(A2132,100))&lt;10,"الخدام",LOOKUP(FLOOR(A2132,100),Table2[ID start],Table2[Class])),"الخدام"),"")</f>
        <v/>
      </c>
    </row>
    <row r="2133" spans="1:4" x14ac:dyDescent="0.25">
      <c r="A2133" t="str" cm="1">
        <f t="array" aca="1" ref="A2133" ca="1">IFERROR(_xlfn.XLOOKUP(attendance__2[[#This Row],[ID]],_xlfn._xlws.FILTER(Table1[Old ID],Table1[Old ID]&lt;&gt;0),_xlfn._xlws.FILTER(Changelog!$C$2:$C$110,Changelog!$C$2:$C$110&lt;&gt;""),attendance__2[[#This Row],[ID]]),"")</f>
        <v/>
      </c>
      <c r="D2133" t="str">
        <f ca="1">IFERROR(_xlfn.IFNA(IF((A2133-FLOOR(A2133,100))&lt;10,"الخدام",LOOKUP(FLOOR(A2133,100),Table2[ID start],Table2[Class])),"الخدام"),"")</f>
        <v/>
      </c>
    </row>
    <row r="2134" spans="1:4" x14ac:dyDescent="0.25">
      <c r="A2134" t="str" cm="1">
        <f t="array" aca="1" ref="A2134" ca="1">IFERROR(_xlfn.XLOOKUP(attendance__2[[#This Row],[ID]],_xlfn._xlws.FILTER(Table1[Old ID],Table1[Old ID]&lt;&gt;0),_xlfn._xlws.FILTER(Changelog!$C$2:$C$110,Changelog!$C$2:$C$110&lt;&gt;""),attendance__2[[#This Row],[ID]]),"")</f>
        <v/>
      </c>
      <c r="D2134" t="str">
        <f ca="1">IFERROR(_xlfn.IFNA(IF((A2134-FLOOR(A2134,100))&lt;10,"الخدام",LOOKUP(FLOOR(A2134,100),Table2[ID start],Table2[Class])),"الخدام"),"")</f>
        <v/>
      </c>
    </row>
    <row r="2135" spans="1:4" x14ac:dyDescent="0.25">
      <c r="A2135" t="str" cm="1">
        <f t="array" aca="1" ref="A2135" ca="1">IFERROR(_xlfn.XLOOKUP(attendance__2[[#This Row],[ID]],_xlfn._xlws.FILTER(Table1[Old ID],Table1[Old ID]&lt;&gt;0),_xlfn._xlws.FILTER(Changelog!$C$2:$C$110,Changelog!$C$2:$C$110&lt;&gt;""),attendance__2[[#This Row],[ID]]),"")</f>
        <v/>
      </c>
      <c r="D2135" t="str">
        <f ca="1">IFERROR(_xlfn.IFNA(IF((A2135-FLOOR(A2135,100))&lt;10,"الخدام",LOOKUP(FLOOR(A2135,100),Table2[ID start],Table2[Class])),"الخدام"),"")</f>
        <v/>
      </c>
    </row>
    <row r="2136" spans="1:4" x14ac:dyDescent="0.25">
      <c r="A2136" t="str" cm="1">
        <f t="array" aca="1" ref="A2136" ca="1">IFERROR(_xlfn.XLOOKUP(attendance__2[[#This Row],[ID]],_xlfn._xlws.FILTER(Table1[Old ID],Table1[Old ID]&lt;&gt;0),_xlfn._xlws.FILTER(Changelog!$C$2:$C$110,Changelog!$C$2:$C$110&lt;&gt;""),attendance__2[[#This Row],[ID]]),"")</f>
        <v/>
      </c>
      <c r="D2136" t="str">
        <f ca="1">IFERROR(_xlfn.IFNA(IF((A2136-FLOOR(A2136,100))&lt;10,"الخدام",LOOKUP(FLOOR(A2136,100),Table2[ID start],Table2[Class])),"الخدام"),"")</f>
        <v/>
      </c>
    </row>
    <row r="2137" spans="1:4" x14ac:dyDescent="0.25">
      <c r="A2137" t="str" cm="1">
        <f t="array" aca="1" ref="A2137" ca="1">IFERROR(_xlfn.XLOOKUP(attendance__2[[#This Row],[ID]],_xlfn._xlws.FILTER(Table1[Old ID],Table1[Old ID]&lt;&gt;0),_xlfn._xlws.FILTER(Changelog!$C$2:$C$110,Changelog!$C$2:$C$110&lt;&gt;""),attendance__2[[#This Row],[ID]]),"")</f>
        <v/>
      </c>
      <c r="D2137" t="str">
        <f ca="1">IFERROR(_xlfn.IFNA(IF((A2137-FLOOR(A2137,100))&lt;10,"الخدام",LOOKUP(FLOOR(A2137,100),Table2[ID start],Table2[Class])),"الخدام"),"")</f>
        <v/>
      </c>
    </row>
    <row r="2138" spans="1:4" x14ac:dyDescent="0.25">
      <c r="A2138" t="str" cm="1">
        <f t="array" aca="1" ref="A2138" ca="1">IFERROR(_xlfn.XLOOKUP(attendance__2[[#This Row],[ID]],_xlfn._xlws.FILTER(Table1[Old ID],Table1[Old ID]&lt;&gt;0),_xlfn._xlws.FILTER(Changelog!$C$2:$C$110,Changelog!$C$2:$C$110&lt;&gt;""),attendance__2[[#This Row],[ID]]),"")</f>
        <v/>
      </c>
      <c r="D2138" t="str">
        <f ca="1">IFERROR(_xlfn.IFNA(IF((A2138-FLOOR(A2138,100))&lt;10,"الخدام",LOOKUP(FLOOR(A2138,100),Table2[ID start],Table2[Class])),"الخدام"),"")</f>
        <v/>
      </c>
    </row>
    <row r="2139" spans="1:4" x14ac:dyDescent="0.25">
      <c r="A2139" t="str" cm="1">
        <f t="array" aca="1" ref="A2139" ca="1">IFERROR(_xlfn.XLOOKUP(attendance__2[[#This Row],[ID]],_xlfn._xlws.FILTER(Table1[Old ID],Table1[Old ID]&lt;&gt;0),_xlfn._xlws.FILTER(Changelog!$C$2:$C$110,Changelog!$C$2:$C$110&lt;&gt;""),attendance__2[[#This Row],[ID]]),"")</f>
        <v/>
      </c>
      <c r="D2139" t="str">
        <f ca="1">IFERROR(_xlfn.IFNA(IF((A2139-FLOOR(A2139,100))&lt;10,"الخدام",LOOKUP(FLOOR(A2139,100),Table2[ID start],Table2[Class])),"الخدام"),"")</f>
        <v/>
      </c>
    </row>
    <row r="2140" spans="1:4" x14ac:dyDescent="0.25">
      <c r="A2140" t="str" cm="1">
        <f t="array" aca="1" ref="A2140" ca="1">IFERROR(_xlfn.XLOOKUP(attendance__2[[#This Row],[ID]],_xlfn._xlws.FILTER(Table1[Old ID],Table1[Old ID]&lt;&gt;0),_xlfn._xlws.FILTER(Changelog!$C$2:$C$110,Changelog!$C$2:$C$110&lt;&gt;""),attendance__2[[#This Row],[ID]]),"")</f>
        <v/>
      </c>
      <c r="D2140" t="str">
        <f ca="1">IFERROR(_xlfn.IFNA(IF((A2140-FLOOR(A2140,100))&lt;10,"الخدام",LOOKUP(FLOOR(A2140,100),Table2[ID start],Table2[Class])),"الخدام"),"")</f>
        <v/>
      </c>
    </row>
    <row r="2141" spans="1:4" x14ac:dyDescent="0.25">
      <c r="A2141" t="str" cm="1">
        <f t="array" aca="1" ref="A2141" ca="1">IFERROR(_xlfn.XLOOKUP(attendance__2[[#This Row],[ID]],_xlfn._xlws.FILTER(Table1[Old ID],Table1[Old ID]&lt;&gt;0),_xlfn._xlws.FILTER(Changelog!$C$2:$C$110,Changelog!$C$2:$C$110&lt;&gt;""),attendance__2[[#This Row],[ID]]),"")</f>
        <v/>
      </c>
      <c r="D2141" t="str">
        <f ca="1">IFERROR(_xlfn.IFNA(IF((A2141-FLOOR(A2141,100))&lt;10,"الخدام",LOOKUP(FLOOR(A2141,100),Table2[ID start],Table2[Class])),"الخدام"),"")</f>
        <v/>
      </c>
    </row>
    <row r="2142" spans="1:4" x14ac:dyDescent="0.25">
      <c r="A2142" t="str" cm="1">
        <f t="array" aca="1" ref="A2142" ca="1">IFERROR(_xlfn.XLOOKUP(attendance__2[[#This Row],[ID]],_xlfn._xlws.FILTER(Table1[Old ID],Table1[Old ID]&lt;&gt;0),_xlfn._xlws.FILTER(Changelog!$C$2:$C$110,Changelog!$C$2:$C$110&lt;&gt;""),attendance__2[[#This Row],[ID]]),"")</f>
        <v/>
      </c>
      <c r="D2142" t="str">
        <f ca="1">IFERROR(_xlfn.IFNA(IF((A2142-FLOOR(A2142,100))&lt;10,"الخدام",LOOKUP(FLOOR(A2142,100),Table2[ID start],Table2[Class])),"الخدام"),"")</f>
        <v/>
      </c>
    </row>
    <row r="2143" spans="1:4" x14ac:dyDescent="0.25">
      <c r="A2143" t="str" cm="1">
        <f t="array" aca="1" ref="A2143" ca="1">IFERROR(_xlfn.XLOOKUP(attendance__2[[#This Row],[ID]],_xlfn._xlws.FILTER(Table1[Old ID],Table1[Old ID]&lt;&gt;0),_xlfn._xlws.FILTER(Changelog!$C$2:$C$110,Changelog!$C$2:$C$110&lt;&gt;""),attendance__2[[#This Row],[ID]]),"")</f>
        <v/>
      </c>
      <c r="D2143" t="str">
        <f ca="1">IFERROR(_xlfn.IFNA(IF((A2143-FLOOR(A2143,100))&lt;10,"الخدام",LOOKUP(FLOOR(A2143,100),Table2[ID start],Table2[Class])),"الخدام"),"")</f>
        <v/>
      </c>
    </row>
    <row r="2144" spans="1:4" x14ac:dyDescent="0.25">
      <c r="A2144" t="str" cm="1">
        <f t="array" aca="1" ref="A2144" ca="1">IFERROR(_xlfn.XLOOKUP(attendance__2[[#This Row],[ID]],_xlfn._xlws.FILTER(Table1[Old ID],Table1[Old ID]&lt;&gt;0),_xlfn._xlws.FILTER(Changelog!$C$2:$C$110,Changelog!$C$2:$C$110&lt;&gt;""),attendance__2[[#This Row],[ID]]),"")</f>
        <v/>
      </c>
      <c r="D2144" t="str">
        <f ca="1">IFERROR(_xlfn.IFNA(IF((A2144-FLOOR(A2144,100))&lt;10,"الخدام",LOOKUP(FLOOR(A2144,100),Table2[ID start],Table2[Class])),"الخدام"),"")</f>
        <v/>
      </c>
    </row>
    <row r="2145" spans="1:4" x14ac:dyDescent="0.25">
      <c r="A2145" t="str" cm="1">
        <f t="array" aca="1" ref="A2145" ca="1">IFERROR(_xlfn.XLOOKUP(attendance__2[[#This Row],[ID]],_xlfn._xlws.FILTER(Table1[Old ID],Table1[Old ID]&lt;&gt;0),_xlfn._xlws.FILTER(Changelog!$C$2:$C$110,Changelog!$C$2:$C$110&lt;&gt;""),attendance__2[[#This Row],[ID]]),"")</f>
        <v/>
      </c>
      <c r="D2145" t="str">
        <f ca="1">IFERROR(_xlfn.IFNA(IF((A2145-FLOOR(A2145,100))&lt;10,"الخدام",LOOKUP(FLOOR(A2145,100),Table2[ID start],Table2[Class])),"الخدام"),"")</f>
        <v/>
      </c>
    </row>
    <row r="2146" spans="1:4" x14ac:dyDescent="0.25">
      <c r="A2146" t="str" cm="1">
        <f t="array" aca="1" ref="A2146" ca="1">IFERROR(_xlfn.XLOOKUP(attendance__2[[#This Row],[ID]],_xlfn._xlws.FILTER(Table1[Old ID],Table1[Old ID]&lt;&gt;0),_xlfn._xlws.FILTER(Changelog!$C$2:$C$110,Changelog!$C$2:$C$110&lt;&gt;""),attendance__2[[#This Row],[ID]]),"")</f>
        <v/>
      </c>
      <c r="D2146" t="str">
        <f ca="1">IFERROR(_xlfn.IFNA(IF((A2146-FLOOR(A2146,100))&lt;10,"الخدام",LOOKUP(FLOOR(A2146,100),Table2[ID start],Table2[Class])),"الخدام"),"")</f>
        <v/>
      </c>
    </row>
    <row r="2147" spans="1:4" x14ac:dyDescent="0.25">
      <c r="A2147" t="str" cm="1">
        <f t="array" aca="1" ref="A2147" ca="1">IFERROR(_xlfn.XLOOKUP(attendance__2[[#This Row],[ID]],_xlfn._xlws.FILTER(Table1[Old ID],Table1[Old ID]&lt;&gt;0),_xlfn._xlws.FILTER(Changelog!$C$2:$C$110,Changelog!$C$2:$C$110&lt;&gt;""),attendance__2[[#This Row],[ID]]),"")</f>
        <v/>
      </c>
      <c r="D2147" t="str">
        <f ca="1">IFERROR(_xlfn.IFNA(IF((A2147-FLOOR(A2147,100))&lt;10,"الخدام",LOOKUP(FLOOR(A2147,100),Table2[ID start],Table2[Class])),"الخدام"),"")</f>
        <v/>
      </c>
    </row>
    <row r="2148" spans="1:4" x14ac:dyDescent="0.25">
      <c r="A2148" t="str" cm="1">
        <f t="array" aca="1" ref="A2148" ca="1">IFERROR(_xlfn.XLOOKUP(attendance__2[[#This Row],[ID]],_xlfn._xlws.FILTER(Table1[Old ID],Table1[Old ID]&lt;&gt;0),_xlfn._xlws.FILTER(Changelog!$C$2:$C$110,Changelog!$C$2:$C$110&lt;&gt;""),attendance__2[[#This Row],[ID]]),"")</f>
        <v/>
      </c>
      <c r="D2148" t="str">
        <f ca="1">IFERROR(_xlfn.IFNA(IF((A2148-FLOOR(A2148,100))&lt;10,"الخدام",LOOKUP(FLOOR(A2148,100),Table2[ID start],Table2[Class])),"الخدام"),"")</f>
        <v/>
      </c>
    </row>
    <row r="2149" spans="1:4" x14ac:dyDescent="0.25">
      <c r="A2149" t="str" cm="1">
        <f t="array" aca="1" ref="A2149" ca="1">IFERROR(_xlfn.XLOOKUP(attendance__2[[#This Row],[ID]],_xlfn._xlws.FILTER(Table1[Old ID],Table1[Old ID]&lt;&gt;0),_xlfn._xlws.FILTER(Changelog!$C$2:$C$110,Changelog!$C$2:$C$110&lt;&gt;""),attendance__2[[#This Row],[ID]]),"")</f>
        <v/>
      </c>
      <c r="D2149" t="str">
        <f ca="1">IFERROR(_xlfn.IFNA(IF((A2149-FLOOR(A2149,100))&lt;10,"الخدام",LOOKUP(FLOOR(A2149,100),Table2[ID start],Table2[Class])),"الخدام"),"")</f>
        <v/>
      </c>
    </row>
    <row r="2150" spans="1:4" x14ac:dyDescent="0.25">
      <c r="A2150" t="str" cm="1">
        <f t="array" aca="1" ref="A2150" ca="1">IFERROR(_xlfn.XLOOKUP(attendance__2[[#This Row],[ID]],_xlfn._xlws.FILTER(Table1[Old ID],Table1[Old ID]&lt;&gt;0),_xlfn._xlws.FILTER(Changelog!$C$2:$C$110,Changelog!$C$2:$C$110&lt;&gt;""),attendance__2[[#This Row],[ID]]),"")</f>
        <v/>
      </c>
      <c r="D2150" t="str">
        <f ca="1">IFERROR(_xlfn.IFNA(IF((A2150-FLOOR(A2150,100))&lt;10,"الخدام",LOOKUP(FLOOR(A2150,100),Table2[ID start],Table2[Class])),"الخدام"),"")</f>
        <v/>
      </c>
    </row>
    <row r="2151" spans="1:4" x14ac:dyDescent="0.25">
      <c r="A2151" t="str" cm="1">
        <f t="array" aca="1" ref="A2151" ca="1">IFERROR(_xlfn.XLOOKUP(attendance__2[[#This Row],[ID]],_xlfn._xlws.FILTER(Table1[Old ID],Table1[Old ID]&lt;&gt;0),_xlfn._xlws.FILTER(Changelog!$C$2:$C$110,Changelog!$C$2:$C$110&lt;&gt;""),attendance__2[[#This Row],[ID]]),"")</f>
        <v/>
      </c>
      <c r="D2151" t="str">
        <f ca="1">IFERROR(_xlfn.IFNA(IF((A2151-FLOOR(A2151,100))&lt;10,"الخدام",LOOKUP(FLOOR(A2151,100),Table2[ID start],Table2[Class])),"الخدام"),"")</f>
        <v/>
      </c>
    </row>
    <row r="2152" spans="1:4" x14ac:dyDescent="0.25">
      <c r="A2152" t="str" cm="1">
        <f t="array" aca="1" ref="A2152" ca="1">IFERROR(_xlfn.XLOOKUP(attendance__2[[#This Row],[ID]],_xlfn._xlws.FILTER(Table1[Old ID],Table1[Old ID]&lt;&gt;0),_xlfn._xlws.FILTER(Changelog!$C$2:$C$110,Changelog!$C$2:$C$110&lt;&gt;""),attendance__2[[#This Row],[ID]]),"")</f>
        <v/>
      </c>
      <c r="D2152" t="str">
        <f ca="1">IFERROR(_xlfn.IFNA(IF((A2152-FLOOR(A2152,100))&lt;10,"الخدام",LOOKUP(FLOOR(A2152,100),Table2[ID start],Table2[Class])),"الخدام"),"")</f>
        <v/>
      </c>
    </row>
    <row r="2153" spans="1:4" x14ac:dyDescent="0.25">
      <c r="A2153" t="str" cm="1">
        <f t="array" aca="1" ref="A2153" ca="1">IFERROR(_xlfn.XLOOKUP(attendance__2[[#This Row],[ID]],_xlfn._xlws.FILTER(Table1[Old ID],Table1[Old ID]&lt;&gt;0),_xlfn._xlws.FILTER(Changelog!$C$2:$C$110,Changelog!$C$2:$C$110&lt;&gt;""),attendance__2[[#This Row],[ID]]),"")</f>
        <v/>
      </c>
      <c r="D2153" t="str">
        <f ca="1">IFERROR(_xlfn.IFNA(IF((A2153-FLOOR(A2153,100))&lt;10,"الخدام",LOOKUP(FLOOR(A2153,100),Table2[ID start],Table2[Class])),"الخدام"),"")</f>
        <v/>
      </c>
    </row>
    <row r="2154" spans="1:4" x14ac:dyDescent="0.25">
      <c r="A2154" t="str" cm="1">
        <f t="array" aca="1" ref="A2154" ca="1">IFERROR(_xlfn.XLOOKUP(attendance__2[[#This Row],[ID]],_xlfn._xlws.FILTER(Table1[Old ID],Table1[Old ID]&lt;&gt;0),_xlfn._xlws.FILTER(Changelog!$C$2:$C$110,Changelog!$C$2:$C$110&lt;&gt;""),attendance__2[[#This Row],[ID]]),"")</f>
        <v/>
      </c>
      <c r="D2154" t="str">
        <f ca="1">IFERROR(_xlfn.IFNA(IF((A2154-FLOOR(A2154,100))&lt;10,"الخدام",LOOKUP(FLOOR(A2154,100),Table2[ID start],Table2[Class])),"الخدام"),"")</f>
        <v/>
      </c>
    </row>
    <row r="2155" spans="1:4" x14ac:dyDescent="0.25">
      <c r="A2155" t="str" cm="1">
        <f t="array" aca="1" ref="A2155" ca="1">IFERROR(_xlfn.XLOOKUP(attendance__2[[#This Row],[ID]],_xlfn._xlws.FILTER(Table1[Old ID],Table1[Old ID]&lt;&gt;0),_xlfn._xlws.FILTER(Changelog!$C$2:$C$110,Changelog!$C$2:$C$110&lt;&gt;""),attendance__2[[#This Row],[ID]]),"")</f>
        <v/>
      </c>
      <c r="D2155" t="str">
        <f ca="1">IFERROR(_xlfn.IFNA(IF((A2155-FLOOR(A2155,100))&lt;10,"الخدام",LOOKUP(FLOOR(A2155,100),Table2[ID start],Table2[Class])),"الخدام"),"")</f>
        <v/>
      </c>
    </row>
    <row r="2156" spans="1:4" x14ac:dyDescent="0.25">
      <c r="A2156" t="str" cm="1">
        <f t="array" aca="1" ref="A2156" ca="1">IFERROR(_xlfn.XLOOKUP(attendance__2[[#This Row],[ID]],_xlfn._xlws.FILTER(Table1[Old ID],Table1[Old ID]&lt;&gt;0),_xlfn._xlws.FILTER(Changelog!$C$2:$C$110,Changelog!$C$2:$C$110&lt;&gt;""),attendance__2[[#This Row],[ID]]),"")</f>
        <v/>
      </c>
      <c r="D2156" t="str">
        <f ca="1">IFERROR(_xlfn.IFNA(IF((A2156-FLOOR(A2156,100))&lt;10,"الخدام",LOOKUP(FLOOR(A2156,100),Table2[ID start],Table2[Class])),"الخدام"),"")</f>
        <v/>
      </c>
    </row>
    <row r="2157" spans="1:4" x14ac:dyDescent="0.25">
      <c r="A2157" t="str" cm="1">
        <f t="array" aca="1" ref="A2157" ca="1">IFERROR(_xlfn.XLOOKUP(attendance__2[[#This Row],[ID]],_xlfn._xlws.FILTER(Table1[Old ID],Table1[Old ID]&lt;&gt;0),_xlfn._xlws.FILTER(Changelog!$C$2:$C$110,Changelog!$C$2:$C$110&lt;&gt;""),attendance__2[[#This Row],[ID]]),"")</f>
        <v/>
      </c>
      <c r="D2157" t="str">
        <f ca="1">IFERROR(_xlfn.IFNA(IF((A2157-FLOOR(A2157,100))&lt;10,"الخدام",LOOKUP(FLOOR(A2157,100),Table2[ID start],Table2[Class])),"الخدام"),"")</f>
        <v/>
      </c>
    </row>
    <row r="2158" spans="1:4" x14ac:dyDescent="0.25">
      <c r="A2158" t="str" cm="1">
        <f t="array" aca="1" ref="A2158" ca="1">IFERROR(_xlfn.XLOOKUP(attendance__2[[#This Row],[ID]],_xlfn._xlws.FILTER(Table1[Old ID],Table1[Old ID]&lt;&gt;0),_xlfn._xlws.FILTER(Changelog!$C$2:$C$110,Changelog!$C$2:$C$110&lt;&gt;""),attendance__2[[#This Row],[ID]]),"")</f>
        <v/>
      </c>
      <c r="D2158" t="str">
        <f ca="1">IFERROR(_xlfn.IFNA(IF((A2158-FLOOR(A2158,100))&lt;10,"الخدام",LOOKUP(FLOOR(A2158,100),Table2[ID start],Table2[Class])),"الخدام"),"")</f>
        <v/>
      </c>
    </row>
    <row r="2159" spans="1:4" x14ac:dyDescent="0.25">
      <c r="A2159" t="str" cm="1">
        <f t="array" aca="1" ref="A2159" ca="1">IFERROR(_xlfn.XLOOKUP(attendance__2[[#This Row],[ID]],_xlfn._xlws.FILTER(Table1[Old ID],Table1[Old ID]&lt;&gt;0),_xlfn._xlws.FILTER(Changelog!$C$2:$C$110,Changelog!$C$2:$C$110&lt;&gt;""),attendance__2[[#This Row],[ID]]),"")</f>
        <v/>
      </c>
      <c r="D2159" t="str">
        <f ca="1">IFERROR(_xlfn.IFNA(IF((A2159-FLOOR(A2159,100))&lt;10,"الخدام",LOOKUP(FLOOR(A2159,100),Table2[ID start],Table2[Class])),"الخدام"),"")</f>
        <v/>
      </c>
    </row>
    <row r="2160" spans="1:4" x14ac:dyDescent="0.25">
      <c r="A2160" t="str" cm="1">
        <f t="array" aca="1" ref="A2160" ca="1">IFERROR(_xlfn.XLOOKUP(attendance__2[[#This Row],[ID]],_xlfn._xlws.FILTER(Table1[Old ID],Table1[Old ID]&lt;&gt;0),_xlfn._xlws.FILTER(Changelog!$C$2:$C$110,Changelog!$C$2:$C$110&lt;&gt;""),attendance__2[[#This Row],[ID]]),"")</f>
        <v/>
      </c>
      <c r="D2160" t="str">
        <f ca="1">IFERROR(_xlfn.IFNA(IF((A2160-FLOOR(A2160,100))&lt;10,"الخدام",LOOKUP(FLOOR(A2160,100),Table2[ID start],Table2[Class])),"الخدام"),"")</f>
        <v/>
      </c>
    </row>
    <row r="2161" spans="1:4" x14ac:dyDescent="0.25">
      <c r="A2161" t="str" cm="1">
        <f t="array" aca="1" ref="A2161" ca="1">IFERROR(_xlfn.XLOOKUP(attendance__2[[#This Row],[ID]],_xlfn._xlws.FILTER(Table1[Old ID],Table1[Old ID]&lt;&gt;0),_xlfn._xlws.FILTER(Changelog!$C$2:$C$110,Changelog!$C$2:$C$110&lt;&gt;""),attendance__2[[#This Row],[ID]]),"")</f>
        <v/>
      </c>
      <c r="D2161" t="str">
        <f ca="1">IFERROR(_xlfn.IFNA(IF((A2161-FLOOR(A2161,100))&lt;10,"الخدام",LOOKUP(FLOOR(A2161,100),Table2[ID start],Table2[Class])),"الخدام"),"")</f>
        <v/>
      </c>
    </row>
    <row r="2162" spans="1:4" x14ac:dyDescent="0.25">
      <c r="A2162" t="str" cm="1">
        <f t="array" aca="1" ref="A2162" ca="1">IFERROR(_xlfn.XLOOKUP(attendance__2[[#This Row],[ID]],_xlfn._xlws.FILTER(Table1[Old ID],Table1[Old ID]&lt;&gt;0),_xlfn._xlws.FILTER(Changelog!$C$2:$C$110,Changelog!$C$2:$C$110&lt;&gt;""),attendance__2[[#This Row],[ID]]),"")</f>
        <v/>
      </c>
      <c r="D2162" t="str">
        <f ca="1">IFERROR(_xlfn.IFNA(IF((A2162-FLOOR(A2162,100))&lt;10,"الخدام",LOOKUP(FLOOR(A2162,100),Table2[ID start],Table2[Class])),"الخدام"),"")</f>
        <v/>
      </c>
    </row>
    <row r="2163" spans="1:4" x14ac:dyDescent="0.25">
      <c r="A2163" t="str" cm="1">
        <f t="array" aca="1" ref="A2163" ca="1">IFERROR(_xlfn.XLOOKUP(attendance__2[[#This Row],[ID]],_xlfn._xlws.FILTER(Table1[Old ID],Table1[Old ID]&lt;&gt;0),_xlfn._xlws.FILTER(Changelog!$C$2:$C$110,Changelog!$C$2:$C$110&lt;&gt;""),attendance__2[[#This Row],[ID]]),"")</f>
        <v/>
      </c>
      <c r="D2163" t="str">
        <f ca="1">IFERROR(_xlfn.IFNA(IF((A2163-FLOOR(A2163,100))&lt;10,"الخدام",LOOKUP(FLOOR(A2163,100),Table2[ID start],Table2[Class])),"الخدام"),"")</f>
        <v/>
      </c>
    </row>
    <row r="2164" spans="1:4" x14ac:dyDescent="0.25">
      <c r="A2164" t="str" cm="1">
        <f t="array" aca="1" ref="A2164" ca="1">IFERROR(_xlfn.XLOOKUP(attendance__2[[#This Row],[ID]],_xlfn._xlws.FILTER(Table1[Old ID],Table1[Old ID]&lt;&gt;0),_xlfn._xlws.FILTER(Changelog!$C$2:$C$110,Changelog!$C$2:$C$110&lt;&gt;""),attendance__2[[#This Row],[ID]]),"")</f>
        <v/>
      </c>
      <c r="D2164" t="str">
        <f ca="1">IFERROR(_xlfn.IFNA(IF((A2164-FLOOR(A2164,100))&lt;10,"الخدام",LOOKUP(FLOOR(A2164,100),Table2[ID start],Table2[Class])),"الخدام"),"")</f>
        <v/>
      </c>
    </row>
    <row r="2165" spans="1:4" x14ac:dyDescent="0.25">
      <c r="A2165" t="str" cm="1">
        <f t="array" aca="1" ref="A2165" ca="1">IFERROR(_xlfn.XLOOKUP(attendance__2[[#This Row],[ID]],_xlfn._xlws.FILTER(Table1[Old ID],Table1[Old ID]&lt;&gt;0),_xlfn._xlws.FILTER(Changelog!$C$2:$C$110,Changelog!$C$2:$C$110&lt;&gt;""),attendance__2[[#This Row],[ID]]),"")</f>
        <v/>
      </c>
      <c r="D2165" t="str">
        <f ca="1">IFERROR(_xlfn.IFNA(IF((A2165-FLOOR(A2165,100))&lt;10,"الخدام",LOOKUP(FLOOR(A2165,100),Table2[ID start],Table2[Class])),"الخدام"),"")</f>
        <v/>
      </c>
    </row>
    <row r="2166" spans="1:4" x14ac:dyDescent="0.25">
      <c r="A2166" t="str" cm="1">
        <f t="array" aca="1" ref="A2166" ca="1">IFERROR(_xlfn.XLOOKUP(attendance__2[[#This Row],[ID]],_xlfn._xlws.FILTER(Table1[Old ID],Table1[Old ID]&lt;&gt;0),_xlfn._xlws.FILTER(Changelog!$C$2:$C$110,Changelog!$C$2:$C$110&lt;&gt;""),attendance__2[[#This Row],[ID]]),"")</f>
        <v/>
      </c>
      <c r="D2166" t="str">
        <f ca="1">IFERROR(_xlfn.IFNA(IF((A2166-FLOOR(A2166,100))&lt;10,"الخدام",LOOKUP(FLOOR(A2166,100),Table2[ID start],Table2[Class])),"الخدام"),"")</f>
        <v/>
      </c>
    </row>
    <row r="2167" spans="1:4" x14ac:dyDescent="0.25">
      <c r="A2167" t="str" cm="1">
        <f t="array" aca="1" ref="A2167" ca="1">IFERROR(_xlfn.XLOOKUP(attendance__2[[#This Row],[ID]],_xlfn._xlws.FILTER(Table1[Old ID],Table1[Old ID]&lt;&gt;0),_xlfn._xlws.FILTER(Changelog!$C$2:$C$110,Changelog!$C$2:$C$110&lt;&gt;""),attendance__2[[#This Row],[ID]]),"")</f>
        <v/>
      </c>
      <c r="D2167" t="str">
        <f ca="1">IFERROR(_xlfn.IFNA(IF((A2167-FLOOR(A2167,100))&lt;10,"الخدام",LOOKUP(FLOOR(A2167,100),Table2[ID start],Table2[Class])),"الخدام"),"")</f>
        <v/>
      </c>
    </row>
    <row r="2168" spans="1:4" x14ac:dyDescent="0.25">
      <c r="A2168" t="str" cm="1">
        <f t="array" aca="1" ref="A2168" ca="1">IFERROR(_xlfn.XLOOKUP(attendance__2[[#This Row],[ID]],_xlfn._xlws.FILTER(Table1[Old ID],Table1[Old ID]&lt;&gt;0),_xlfn._xlws.FILTER(Changelog!$C$2:$C$110,Changelog!$C$2:$C$110&lt;&gt;""),attendance__2[[#This Row],[ID]]),"")</f>
        <v/>
      </c>
      <c r="D2168" t="str">
        <f ca="1">IFERROR(_xlfn.IFNA(IF((A2168-FLOOR(A2168,100))&lt;10,"الخدام",LOOKUP(FLOOR(A2168,100),Table2[ID start],Table2[Class])),"الخدام"),"")</f>
        <v/>
      </c>
    </row>
    <row r="2169" spans="1:4" x14ac:dyDescent="0.25">
      <c r="A2169" t="str" cm="1">
        <f t="array" aca="1" ref="A2169" ca="1">IFERROR(_xlfn.XLOOKUP(attendance__2[[#This Row],[ID]],_xlfn._xlws.FILTER(Table1[Old ID],Table1[Old ID]&lt;&gt;0),_xlfn._xlws.FILTER(Changelog!$C$2:$C$110,Changelog!$C$2:$C$110&lt;&gt;""),attendance__2[[#This Row],[ID]]),"")</f>
        <v/>
      </c>
      <c r="D2169" t="str">
        <f ca="1">IFERROR(_xlfn.IFNA(IF((A2169-FLOOR(A2169,100))&lt;10,"الخدام",LOOKUP(FLOOR(A2169,100),Table2[ID start],Table2[Class])),"الخدام"),"")</f>
        <v/>
      </c>
    </row>
    <row r="2170" spans="1:4" x14ac:dyDescent="0.25">
      <c r="A2170" t="str" cm="1">
        <f t="array" aca="1" ref="A2170" ca="1">IFERROR(_xlfn.XLOOKUP(attendance__2[[#This Row],[ID]],_xlfn._xlws.FILTER(Table1[Old ID],Table1[Old ID]&lt;&gt;0),_xlfn._xlws.FILTER(Changelog!$C$2:$C$110,Changelog!$C$2:$C$110&lt;&gt;""),attendance__2[[#This Row],[ID]]),"")</f>
        <v/>
      </c>
      <c r="D2170" t="str">
        <f ca="1">IFERROR(_xlfn.IFNA(IF((A2170-FLOOR(A2170,100))&lt;10,"الخدام",LOOKUP(FLOOR(A2170,100),Table2[ID start],Table2[Class])),"الخدام"),"")</f>
        <v/>
      </c>
    </row>
    <row r="2171" spans="1:4" x14ac:dyDescent="0.25">
      <c r="A2171" t="str" cm="1">
        <f t="array" aca="1" ref="A2171" ca="1">IFERROR(_xlfn.XLOOKUP(attendance__2[[#This Row],[ID]],_xlfn._xlws.FILTER(Table1[Old ID],Table1[Old ID]&lt;&gt;0),_xlfn._xlws.FILTER(Changelog!$C$2:$C$110,Changelog!$C$2:$C$110&lt;&gt;""),attendance__2[[#This Row],[ID]]),"")</f>
        <v/>
      </c>
      <c r="D2171" t="str">
        <f ca="1">IFERROR(_xlfn.IFNA(IF((A2171-FLOOR(A2171,100))&lt;10,"الخدام",LOOKUP(FLOOR(A2171,100),Table2[ID start],Table2[Class])),"الخدام"),"")</f>
        <v/>
      </c>
    </row>
    <row r="2172" spans="1:4" x14ac:dyDescent="0.25">
      <c r="A2172" t="str" cm="1">
        <f t="array" aca="1" ref="A2172" ca="1">IFERROR(_xlfn.XLOOKUP(attendance__2[[#This Row],[ID]],_xlfn._xlws.FILTER(Table1[Old ID],Table1[Old ID]&lt;&gt;0),_xlfn._xlws.FILTER(Changelog!$C$2:$C$110,Changelog!$C$2:$C$110&lt;&gt;""),attendance__2[[#This Row],[ID]]),"")</f>
        <v/>
      </c>
      <c r="D2172" t="str">
        <f ca="1">IFERROR(_xlfn.IFNA(IF((A2172-FLOOR(A2172,100))&lt;10,"الخدام",LOOKUP(FLOOR(A2172,100),Table2[ID start],Table2[Class])),"الخدام"),"")</f>
        <v/>
      </c>
    </row>
    <row r="2173" spans="1:4" x14ac:dyDescent="0.25">
      <c r="A2173" t="str" cm="1">
        <f t="array" aca="1" ref="A2173" ca="1">IFERROR(_xlfn.XLOOKUP(attendance__2[[#This Row],[ID]],_xlfn._xlws.FILTER(Table1[Old ID],Table1[Old ID]&lt;&gt;0),_xlfn._xlws.FILTER(Changelog!$C$2:$C$110,Changelog!$C$2:$C$110&lt;&gt;""),attendance__2[[#This Row],[ID]]),"")</f>
        <v/>
      </c>
      <c r="D2173" t="str">
        <f ca="1">IFERROR(_xlfn.IFNA(IF((A2173-FLOOR(A2173,100))&lt;10,"الخدام",LOOKUP(FLOOR(A2173,100),Table2[ID start],Table2[Class])),"الخدام"),"")</f>
        <v/>
      </c>
    </row>
    <row r="2174" spans="1:4" x14ac:dyDescent="0.25">
      <c r="A2174" t="str" cm="1">
        <f t="array" aca="1" ref="A2174" ca="1">IFERROR(_xlfn.XLOOKUP(attendance__2[[#This Row],[ID]],_xlfn._xlws.FILTER(Table1[Old ID],Table1[Old ID]&lt;&gt;0),_xlfn._xlws.FILTER(Changelog!$C$2:$C$110,Changelog!$C$2:$C$110&lt;&gt;""),attendance__2[[#This Row],[ID]]),"")</f>
        <v/>
      </c>
      <c r="D2174" t="str">
        <f ca="1">IFERROR(_xlfn.IFNA(IF((A2174-FLOOR(A2174,100))&lt;10,"الخدام",LOOKUP(FLOOR(A2174,100),Table2[ID start],Table2[Class])),"الخدام"),"")</f>
        <v/>
      </c>
    </row>
    <row r="2175" spans="1:4" x14ac:dyDescent="0.25">
      <c r="A2175" t="str" cm="1">
        <f t="array" aca="1" ref="A2175" ca="1">IFERROR(_xlfn.XLOOKUP(attendance__2[[#This Row],[ID]],_xlfn._xlws.FILTER(Table1[Old ID],Table1[Old ID]&lt;&gt;0),_xlfn._xlws.FILTER(Changelog!$C$2:$C$110,Changelog!$C$2:$C$110&lt;&gt;""),attendance__2[[#This Row],[ID]]),"")</f>
        <v/>
      </c>
      <c r="D2175" t="str">
        <f ca="1">IFERROR(_xlfn.IFNA(IF((A2175-FLOOR(A2175,100))&lt;10,"الخدام",LOOKUP(FLOOR(A2175,100),Table2[ID start],Table2[Class])),"الخدام"),"")</f>
        <v/>
      </c>
    </row>
    <row r="2176" spans="1:4" x14ac:dyDescent="0.25">
      <c r="A2176" t="str" cm="1">
        <f t="array" aca="1" ref="A2176" ca="1">IFERROR(_xlfn.XLOOKUP(attendance__2[[#This Row],[ID]],_xlfn._xlws.FILTER(Table1[Old ID],Table1[Old ID]&lt;&gt;0),_xlfn._xlws.FILTER(Changelog!$C$2:$C$110,Changelog!$C$2:$C$110&lt;&gt;""),attendance__2[[#This Row],[ID]]),"")</f>
        <v/>
      </c>
      <c r="D2176" t="str">
        <f ca="1">IFERROR(_xlfn.IFNA(IF((A2176-FLOOR(A2176,100))&lt;10,"الخدام",LOOKUP(FLOOR(A2176,100),Table2[ID start],Table2[Class])),"الخدام"),"")</f>
        <v/>
      </c>
    </row>
    <row r="2177" spans="1:4" x14ac:dyDescent="0.25">
      <c r="A2177" t="str" cm="1">
        <f t="array" aca="1" ref="A2177" ca="1">IFERROR(_xlfn.XLOOKUP(attendance__2[[#This Row],[ID]],_xlfn._xlws.FILTER(Table1[Old ID],Table1[Old ID]&lt;&gt;0),_xlfn._xlws.FILTER(Changelog!$C$2:$C$110,Changelog!$C$2:$C$110&lt;&gt;""),attendance__2[[#This Row],[ID]]),"")</f>
        <v/>
      </c>
      <c r="D2177" t="str">
        <f ca="1">IFERROR(_xlfn.IFNA(IF((A2177-FLOOR(A2177,100))&lt;10,"الخدام",LOOKUP(FLOOR(A2177,100),Table2[ID start],Table2[Class])),"الخدام"),"")</f>
        <v/>
      </c>
    </row>
    <row r="2178" spans="1:4" x14ac:dyDescent="0.25">
      <c r="A2178" t="str" cm="1">
        <f t="array" aca="1" ref="A2178" ca="1">IFERROR(_xlfn.XLOOKUP(attendance__2[[#This Row],[ID]],_xlfn._xlws.FILTER(Table1[Old ID],Table1[Old ID]&lt;&gt;0),_xlfn._xlws.FILTER(Changelog!$C$2:$C$110,Changelog!$C$2:$C$110&lt;&gt;""),attendance__2[[#This Row],[ID]]),"")</f>
        <v/>
      </c>
      <c r="D2178" t="str">
        <f ca="1">IFERROR(_xlfn.IFNA(IF((A2178-FLOOR(A2178,100))&lt;10,"الخدام",LOOKUP(FLOOR(A2178,100),Table2[ID start],Table2[Class])),"الخدام"),"")</f>
        <v/>
      </c>
    </row>
    <row r="2179" spans="1:4" x14ac:dyDescent="0.25">
      <c r="A2179" t="str" cm="1">
        <f t="array" aca="1" ref="A2179" ca="1">IFERROR(_xlfn.XLOOKUP(attendance__2[[#This Row],[ID]],_xlfn._xlws.FILTER(Table1[Old ID],Table1[Old ID]&lt;&gt;0),_xlfn._xlws.FILTER(Changelog!$C$2:$C$110,Changelog!$C$2:$C$110&lt;&gt;""),attendance__2[[#This Row],[ID]]),"")</f>
        <v/>
      </c>
      <c r="D2179" t="str">
        <f ca="1">IFERROR(_xlfn.IFNA(IF((A2179-FLOOR(A2179,100))&lt;10,"الخدام",LOOKUP(FLOOR(A2179,100),Table2[ID start],Table2[Class])),"الخدام"),"")</f>
        <v/>
      </c>
    </row>
    <row r="2180" spans="1:4" x14ac:dyDescent="0.25">
      <c r="A2180" t="str" cm="1">
        <f t="array" aca="1" ref="A2180" ca="1">IFERROR(_xlfn.XLOOKUP(attendance__2[[#This Row],[ID]],_xlfn._xlws.FILTER(Table1[Old ID],Table1[Old ID]&lt;&gt;0),_xlfn._xlws.FILTER(Changelog!$C$2:$C$110,Changelog!$C$2:$C$110&lt;&gt;""),attendance__2[[#This Row],[ID]]),"")</f>
        <v/>
      </c>
      <c r="D2180" t="str">
        <f ca="1">IFERROR(_xlfn.IFNA(IF((A2180-FLOOR(A2180,100))&lt;10,"الخدام",LOOKUP(FLOOR(A2180,100),Table2[ID start],Table2[Class])),"الخدام"),"")</f>
        <v/>
      </c>
    </row>
    <row r="2181" spans="1:4" x14ac:dyDescent="0.25">
      <c r="A2181" t="str" cm="1">
        <f t="array" aca="1" ref="A2181" ca="1">IFERROR(_xlfn.XLOOKUP(attendance__2[[#This Row],[ID]],_xlfn._xlws.FILTER(Table1[Old ID],Table1[Old ID]&lt;&gt;0),_xlfn._xlws.FILTER(Changelog!$C$2:$C$110,Changelog!$C$2:$C$110&lt;&gt;""),attendance__2[[#This Row],[ID]]),"")</f>
        <v/>
      </c>
      <c r="D2181" t="str">
        <f ca="1">IFERROR(_xlfn.IFNA(IF((A2181-FLOOR(A2181,100))&lt;10,"الخدام",LOOKUP(FLOOR(A2181,100),Table2[ID start],Table2[Class])),"الخدام"),"")</f>
        <v/>
      </c>
    </row>
    <row r="2182" spans="1:4" x14ac:dyDescent="0.25">
      <c r="A2182" t="str" cm="1">
        <f t="array" aca="1" ref="A2182" ca="1">IFERROR(_xlfn.XLOOKUP(attendance__2[[#This Row],[ID]],_xlfn._xlws.FILTER(Table1[Old ID],Table1[Old ID]&lt;&gt;0),_xlfn._xlws.FILTER(Changelog!$C$2:$C$110,Changelog!$C$2:$C$110&lt;&gt;""),attendance__2[[#This Row],[ID]]),"")</f>
        <v/>
      </c>
      <c r="D2182" t="str">
        <f ca="1">IFERROR(_xlfn.IFNA(IF((A2182-FLOOR(A2182,100))&lt;10,"الخدام",LOOKUP(FLOOR(A2182,100),Table2[ID start],Table2[Class])),"الخدام"),"")</f>
        <v/>
      </c>
    </row>
    <row r="2183" spans="1:4" x14ac:dyDescent="0.25">
      <c r="A2183" t="str" cm="1">
        <f t="array" aca="1" ref="A2183" ca="1">IFERROR(_xlfn.XLOOKUP(attendance__2[[#This Row],[ID]],_xlfn._xlws.FILTER(Table1[Old ID],Table1[Old ID]&lt;&gt;0),_xlfn._xlws.FILTER(Changelog!$C$2:$C$110,Changelog!$C$2:$C$110&lt;&gt;""),attendance__2[[#This Row],[ID]]),"")</f>
        <v/>
      </c>
      <c r="D2183" t="str">
        <f ca="1">IFERROR(_xlfn.IFNA(IF((A2183-FLOOR(A2183,100))&lt;10,"الخدام",LOOKUP(FLOOR(A2183,100),Table2[ID start],Table2[Class])),"الخدام"),"")</f>
        <v/>
      </c>
    </row>
    <row r="2184" spans="1:4" x14ac:dyDescent="0.25">
      <c r="A2184" t="str" cm="1">
        <f t="array" aca="1" ref="A2184" ca="1">IFERROR(_xlfn.XLOOKUP(attendance__2[[#This Row],[ID]],_xlfn._xlws.FILTER(Table1[Old ID],Table1[Old ID]&lt;&gt;0),_xlfn._xlws.FILTER(Changelog!$C$2:$C$110,Changelog!$C$2:$C$110&lt;&gt;""),attendance__2[[#This Row],[ID]]),"")</f>
        <v/>
      </c>
      <c r="D2184" t="str">
        <f ca="1">IFERROR(_xlfn.IFNA(IF((A2184-FLOOR(A2184,100))&lt;10,"الخدام",LOOKUP(FLOOR(A2184,100),Table2[ID start],Table2[Class])),"الخدام"),"")</f>
        <v/>
      </c>
    </row>
    <row r="2185" spans="1:4" x14ac:dyDescent="0.25">
      <c r="A2185" t="str" cm="1">
        <f t="array" aca="1" ref="A2185" ca="1">IFERROR(_xlfn.XLOOKUP(attendance__2[[#This Row],[ID]],_xlfn._xlws.FILTER(Table1[Old ID],Table1[Old ID]&lt;&gt;0),_xlfn._xlws.FILTER(Changelog!$C$2:$C$110,Changelog!$C$2:$C$110&lt;&gt;""),attendance__2[[#This Row],[ID]]),"")</f>
        <v/>
      </c>
      <c r="D2185" t="str">
        <f ca="1">IFERROR(_xlfn.IFNA(IF((A2185-FLOOR(A2185,100))&lt;10,"الخدام",LOOKUP(FLOOR(A2185,100),Table2[ID start],Table2[Class])),"الخدام"),"")</f>
        <v/>
      </c>
    </row>
    <row r="2186" spans="1:4" x14ac:dyDescent="0.25">
      <c r="A2186" t="str" cm="1">
        <f t="array" aca="1" ref="A2186" ca="1">IFERROR(_xlfn.XLOOKUP(attendance__2[[#This Row],[ID]],_xlfn._xlws.FILTER(Table1[Old ID],Table1[Old ID]&lt;&gt;0),_xlfn._xlws.FILTER(Changelog!$C$2:$C$110,Changelog!$C$2:$C$110&lt;&gt;""),attendance__2[[#This Row],[ID]]),"")</f>
        <v/>
      </c>
      <c r="D2186" t="str">
        <f ca="1">IFERROR(_xlfn.IFNA(IF((A2186-FLOOR(A2186,100))&lt;10,"الخدام",LOOKUP(FLOOR(A2186,100),Table2[ID start],Table2[Class])),"الخدام"),"")</f>
        <v/>
      </c>
    </row>
    <row r="2187" spans="1:4" x14ac:dyDescent="0.25">
      <c r="A2187" t="str" cm="1">
        <f t="array" aca="1" ref="A2187" ca="1">IFERROR(_xlfn.XLOOKUP(attendance__2[[#This Row],[ID]],_xlfn._xlws.FILTER(Table1[Old ID],Table1[Old ID]&lt;&gt;0),_xlfn._xlws.FILTER(Changelog!$C$2:$C$110,Changelog!$C$2:$C$110&lt;&gt;""),attendance__2[[#This Row],[ID]]),"")</f>
        <v/>
      </c>
      <c r="D2187" t="str">
        <f ca="1">IFERROR(_xlfn.IFNA(IF((A2187-FLOOR(A2187,100))&lt;10,"الخدام",LOOKUP(FLOOR(A2187,100),Table2[ID start],Table2[Class])),"الخدام"),"")</f>
        <v/>
      </c>
    </row>
    <row r="2188" spans="1:4" x14ac:dyDescent="0.25">
      <c r="A2188" t="str" cm="1">
        <f t="array" aca="1" ref="A2188" ca="1">IFERROR(_xlfn.XLOOKUP(attendance__2[[#This Row],[ID]],_xlfn._xlws.FILTER(Table1[Old ID],Table1[Old ID]&lt;&gt;0),_xlfn._xlws.FILTER(Changelog!$C$2:$C$110,Changelog!$C$2:$C$110&lt;&gt;""),attendance__2[[#This Row],[ID]]),"")</f>
        <v/>
      </c>
      <c r="D2188" t="str">
        <f ca="1">IFERROR(_xlfn.IFNA(IF((A2188-FLOOR(A2188,100))&lt;10,"الخدام",LOOKUP(FLOOR(A2188,100),Table2[ID start],Table2[Class])),"الخدام"),"")</f>
        <v/>
      </c>
    </row>
    <row r="2189" spans="1:4" x14ac:dyDescent="0.25">
      <c r="A2189" t="str" cm="1">
        <f t="array" aca="1" ref="A2189" ca="1">IFERROR(_xlfn.XLOOKUP(attendance__2[[#This Row],[ID]],_xlfn._xlws.FILTER(Table1[Old ID],Table1[Old ID]&lt;&gt;0),_xlfn._xlws.FILTER(Changelog!$C$2:$C$110,Changelog!$C$2:$C$110&lt;&gt;""),attendance__2[[#This Row],[ID]]),"")</f>
        <v/>
      </c>
      <c r="D2189" t="str">
        <f ca="1">IFERROR(_xlfn.IFNA(IF((A2189-FLOOR(A2189,100))&lt;10,"الخدام",LOOKUP(FLOOR(A2189,100),Table2[ID start],Table2[Class])),"الخدام"),"")</f>
        <v/>
      </c>
    </row>
    <row r="2190" spans="1:4" x14ac:dyDescent="0.25">
      <c r="A2190" t="str" cm="1">
        <f t="array" aca="1" ref="A2190" ca="1">IFERROR(_xlfn.XLOOKUP(attendance__2[[#This Row],[ID]],_xlfn._xlws.FILTER(Table1[Old ID],Table1[Old ID]&lt;&gt;0),_xlfn._xlws.FILTER(Changelog!$C$2:$C$110,Changelog!$C$2:$C$110&lt;&gt;""),attendance__2[[#This Row],[ID]]),"")</f>
        <v/>
      </c>
      <c r="D2190" t="str">
        <f ca="1">IFERROR(_xlfn.IFNA(IF((A2190-FLOOR(A2190,100))&lt;10,"الخدام",LOOKUP(FLOOR(A2190,100),Table2[ID start],Table2[Class])),"الخدام"),"")</f>
        <v/>
      </c>
    </row>
    <row r="2191" spans="1:4" x14ac:dyDescent="0.25">
      <c r="A2191" t="str" cm="1">
        <f t="array" aca="1" ref="A2191" ca="1">IFERROR(_xlfn.XLOOKUP(attendance__2[[#This Row],[ID]],_xlfn._xlws.FILTER(Table1[Old ID],Table1[Old ID]&lt;&gt;0),_xlfn._xlws.FILTER(Changelog!$C$2:$C$110,Changelog!$C$2:$C$110&lt;&gt;""),attendance__2[[#This Row],[ID]]),"")</f>
        <v/>
      </c>
      <c r="D2191" t="str">
        <f ca="1">IFERROR(_xlfn.IFNA(IF((A2191-FLOOR(A2191,100))&lt;10,"الخدام",LOOKUP(FLOOR(A2191,100),Table2[ID start],Table2[Class])),"الخدام"),"")</f>
        <v/>
      </c>
    </row>
    <row r="2192" spans="1:4" x14ac:dyDescent="0.25">
      <c r="A2192" t="str" cm="1">
        <f t="array" aca="1" ref="A2192" ca="1">IFERROR(_xlfn.XLOOKUP(attendance__2[[#This Row],[ID]],_xlfn._xlws.FILTER(Table1[Old ID],Table1[Old ID]&lt;&gt;0),_xlfn._xlws.FILTER(Changelog!$C$2:$C$110,Changelog!$C$2:$C$110&lt;&gt;""),attendance__2[[#This Row],[ID]]),"")</f>
        <v/>
      </c>
      <c r="D2192" t="str">
        <f ca="1">IFERROR(_xlfn.IFNA(IF((A2192-FLOOR(A2192,100))&lt;10,"الخدام",LOOKUP(FLOOR(A2192,100),Table2[ID start],Table2[Class])),"الخدام"),"")</f>
        <v/>
      </c>
    </row>
    <row r="2193" spans="1:4" x14ac:dyDescent="0.25">
      <c r="A2193" t="str" cm="1">
        <f t="array" aca="1" ref="A2193" ca="1">IFERROR(_xlfn.XLOOKUP(attendance__2[[#This Row],[ID]],_xlfn._xlws.FILTER(Table1[Old ID],Table1[Old ID]&lt;&gt;0),_xlfn._xlws.FILTER(Changelog!$C$2:$C$110,Changelog!$C$2:$C$110&lt;&gt;""),attendance__2[[#This Row],[ID]]),"")</f>
        <v/>
      </c>
      <c r="D2193" t="str">
        <f ca="1">IFERROR(_xlfn.IFNA(IF((A2193-FLOOR(A2193,100))&lt;10,"الخدام",LOOKUP(FLOOR(A2193,100),Table2[ID start],Table2[Class])),"الخدام"),"")</f>
        <v/>
      </c>
    </row>
    <row r="2194" spans="1:4" x14ac:dyDescent="0.25">
      <c r="A2194" t="str" cm="1">
        <f t="array" aca="1" ref="A2194" ca="1">IFERROR(_xlfn.XLOOKUP(attendance__2[[#This Row],[ID]],_xlfn._xlws.FILTER(Table1[Old ID],Table1[Old ID]&lt;&gt;0),_xlfn._xlws.FILTER(Changelog!$C$2:$C$110,Changelog!$C$2:$C$110&lt;&gt;""),attendance__2[[#This Row],[ID]]),"")</f>
        <v/>
      </c>
      <c r="D2194" t="str">
        <f ca="1">IFERROR(_xlfn.IFNA(IF((A2194-FLOOR(A2194,100))&lt;10,"الخدام",LOOKUP(FLOOR(A2194,100),Table2[ID start],Table2[Class])),"الخدام"),"")</f>
        <v/>
      </c>
    </row>
    <row r="2195" spans="1:4" x14ac:dyDescent="0.25">
      <c r="A2195" t="str" cm="1">
        <f t="array" aca="1" ref="A2195" ca="1">IFERROR(_xlfn.XLOOKUP(attendance__2[[#This Row],[ID]],_xlfn._xlws.FILTER(Table1[Old ID],Table1[Old ID]&lt;&gt;0),_xlfn._xlws.FILTER(Changelog!$C$2:$C$110,Changelog!$C$2:$C$110&lt;&gt;""),attendance__2[[#This Row],[ID]]),"")</f>
        <v/>
      </c>
      <c r="D2195" t="str">
        <f ca="1">IFERROR(_xlfn.IFNA(IF((A2195-FLOOR(A2195,100))&lt;10,"الخدام",LOOKUP(FLOOR(A2195,100),Table2[ID start],Table2[Class])),"الخدام"),"")</f>
        <v/>
      </c>
    </row>
    <row r="2196" spans="1:4" x14ac:dyDescent="0.25">
      <c r="A2196" t="str" cm="1">
        <f t="array" aca="1" ref="A2196" ca="1">IFERROR(_xlfn.XLOOKUP(attendance__2[[#This Row],[ID]],_xlfn._xlws.FILTER(Table1[Old ID],Table1[Old ID]&lt;&gt;0),_xlfn._xlws.FILTER(Changelog!$C$2:$C$110,Changelog!$C$2:$C$110&lt;&gt;""),attendance__2[[#This Row],[ID]]),"")</f>
        <v/>
      </c>
      <c r="D2196" t="str">
        <f ca="1">IFERROR(_xlfn.IFNA(IF((A2196-FLOOR(A2196,100))&lt;10,"الخدام",LOOKUP(FLOOR(A2196,100),Table2[ID start],Table2[Class])),"الخدام"),"")</f>
        <v/>
      </c>
    </row>
    <row r="2197" spans="1:4" x14ac:dyDescent="0.25">
      <c r="A2197" t="str" cm="1">
        <f t="array" aca="1" ref="A2197" ca="1">IFERROR(_xlfn.XLOOKUP(attendance__2[[#This Row],[ID]],_xlfn._xlws.FILTER(Table1[Old ID],Table1[Old ID]&lt;&gt;0),_xlfn._xlws.FILTER(Changelog!$C$2:$C$110,Changelog!$C$2:$C$110&lt;&gt;""),attendance__2[[#This Row],[ID]]),"")</f>
        <v/>
      </c>
      <c r="D2197" t="str">
        <f ca="1">IFERROR(_xlfn.IFNA(IF((A2197-FLOOR(A2197,100))&lt;10,"الخدام",LOOKUP(FLOOR(A2197,100),Table2[ID start],Table2[Class])),"الخدام"),"")</f>
        <v/>
      </c>
    </row>
    <row r="2198" spans="1:4" x14ac:dyDescent="0.25">
      <c r="A2198" t="str" cm="1">
        <f t="array" aca="1" ref="A2198" ca="1">IFERROR(_xlfn.XLOOKUP(attendance__2[[#This Row],[ID]],_xlfn._xlws.FILTER(Table1[Old ID],Table1[Old ID]&lt;&gt;0),_xlfn._xlws.FILTER(Changelog!$C$2:$C$110,Changelog!$C$2:$C$110&lt;&gt;""),attendance__2[[#This Row],[ID]]),"")</f>
        <v/>
      </c>
      <c r="D2198" t="str">
        <f ca="1">IFERROR(_xlfn.IFNA(IF((A2198-FLOOR(A2198,100))&lt;10,"الخدام",LOOKUP(FLOOR(A2198,100),Table2[ID start],Table2[Class])),"الخدام"),"")</f>
        <v/>
      </c>
    </row>
    <row r="2199" spans="1:4" x14ac:dyDescent="0.25">
      <c r="A2199" t="str" cm="1">
        <f t="array" aca="1" ref="A2199" ca="1">IFERROR(_xlfn.XLOOKUP(attendance__2[[#This Row],[ID]],_xlfn._xlws.FILTER(Table1[Old ID],Table1[Old ID]&lt;&gt;0),_xlfn._xlws.FILTER(Changelog!$C$2:$C$110,Changelog!$C$2:$C$110&lt;&gt;""),attendance__2[[#This Row],[ID]]),"")</f>
        <v/>
      </c>
      <c r="D2199" t="str">
        <f ca="1">IFERROR(_xlfn.IFNA(IF((A2199-FLOOR(A2199,100))&lt;10,"الخدام",LOOKUP(FLOOR(A2199,100),Table2[ID start],Table2[Class])),"الخدام"),"")</f>
        <v/>
      </c>
    </row>
    <row r="2200" spans="1:4" x14ac:dyDescent="0.25">
      <c r="A2200" t="str" cm="1">
        <f t="array" aca="1" ref="A2200" ca="1">IFERROR(_xlfn.XLOOKUP(attendance__2[[#This Row],[ID]],_xlfn._xlws.FILTER(Table1[Old ID],Table1[Old ID]&lt;&gt;0),_xlfn._xlws.FILTER(Changelog!$C$2:$C$110,Changelog!$C$2:$C$110&lt;&gt;""),attendance__2[[#This Row],[ID]]),"")</f>
        <v/>
      </c>
      <c r="D2200" t="str">
        <f ca="1">IFERROR(_xlfn.IFNA(IF((A2200-FLOOR(A2200,100))&lt;10,"الخدام",LOOKUP(FLOOR(A2200,100),Table2[ID start],Table2[Class])),"الخدام"),"")</f>
        <v/>
      </c>
    </row>
    <row r="2201" spans="1:4" x14ac:dyDescent="0.25">
      <c r="A2201" t="str" cm="1">
        <f t="array" aca="1" ref="A2201" ca="1">IFERROR(_xlfn.XLOOKUP(attendance__2[[#This Row],[ID]],_xlfn._xlws.FILTER(Table1[Old ID],Table1[Old ID]&lt;&gt;0),_xlfn._xlws.FILTER(Changelog!$C$2:$C$110,Changelog!$C$2:$C$110&lt;&gt;""),attendance__2[[#This Row],[ID]]),"")</f>
        <v/>
      </c>
      <c r="D2201" t="str">
        <f ca="1">IFERROR(_xlfn.IFNA(IF((A2201-FLOOR(A2201,100))&lt;10,"الخدام",LOOKUP(FLOOR(A2201,100),Table2[ID start],Table2[Class])),"الخدام"),"")</f>
        <v/>
      </c>
    </row>
    <row r="2202" spans="1:4" x14ac:dyDescent="0.25">
      <c r="A2202" t="str" cm="1">
        <f t="array" aca="1" ref="A2202" ca="1">IFERROR(_xlfn.XLOOKUP(attendance__2[[#This Row],[ID]],_xlfn._xlws.FILTER(Table1[Old ID],Table1[Old ID]&lt;&gt;0),_xlfn._xlws.FILTER(Changelog!$C$2:$C$110,Changelog!$C$2:$C$110&lt;&gt;""),attendance__2[[#This Row],[ID]]),"")</f>
        <v/>
      </c>
      <c r="D2202" t="str">
        <f ca="1">IFERROR(_xlfn.IFNA(IF((A2202-FLOOR(A2202,100))&lt;10,"الخدام",LOOKUP(FLOOR(A2202,100),Table2[ID start],Table2[Class])),"الخدام"),"")</f>
        <v/>
      </c>
    </row>
    <row r="2203" spans="1:4" x14ac:dyDescent="0.25">
      <c r="A2203" t="str" cm="1">
        <f t="array" aca="1" ref="A2203" ca="1">IFERROR(_xlfn.XLOOKUP(attendance__2[[#This Row],[ID]],_xlfn._xlws.FILTER(Table1[Old ID],Table1[Old ID]&lt;&gt;0),_xlfn._xlws.FILTER(Changelog!$C$2:$C$110,Changelog!$C$2:$C$110&lt;&gt;""),attendance__2[[#This Row],[ID]]),"")</f>
        <v/>
      </c>
      <c r="D2203" t="str">
        <f ca="1">IFERROR(_xlfn.IFNA(IF((A2203-FLOOR(A2203,100))&lt;10,"الخدام",LOOKUP(FLOOR(A2203,100),Table2[ID start],Table2[Class])),"الخدام"),"")</f>
        <v/>
      </c>
    </row>
    <row r="2204" spans="1:4" x14ac:dyDescent="0.25">
      <c r="A2204" t="str" cm="1">
        <f t="array" aca="1" ref="A2204" ca="1">IFERROR(_xlfn.XLOOKUP(attendance__2[[#This Row],[ID]],_xlfn._xlws.FILTER(Table1[Old ID],Table1[Old ID]&lt;&gt;0),_xlfn._xlws.FILTER(Changelog!$C$2:$C$110,Changelog!$C$2:$C$110&lt;&gt;""),attendance__2[[#This Row],[ID]]),"")</f>
        <v/>
      </c>
      <c r="D2204" t="str">
        <f ca="1">IFERROR(_xlfn.IFNA(IF((A2204-FLOOR(A2204,100))&lt;10,"الخدام",LOOKUP(FLOOR(A2204,100),Table2[ID start],Table2[Class])),"الخدام"),"")</f>
        <v/>
      </c>
    </row>
    <row r="2205" spans="1:4" x14ac:dyDescent="0.25">
      <c r="A2205" t="str" cm="1">
        <f t="array" aca="1" ref="A2205" ca="1">IFERROR(_xlfn.XLOOKUP(attendance__2[[#This Row],[ID]],_xlfn._xlws.FILTER(Table1[Old ID],Table1[Old ID]&lt;&gt;0),_xlfn._xlws.FILTER(Changelog!$C$2:$C$110,Changelog!$C$2:$C$110&lt;&gt;""),attendance__2[[#This Row],[ID]]),"")</f>
        <v/>
      </c>
      <c r="D2205" t="str">
        <f ca="1">IFERROR(_xlfn.IFNA(IF((A2205-FLOOR(A2205,100))&lt;10,"الخدام",LOOKUP(FLOOR(A2205,100),Table2[ID start],Table2[Class])),"الخدام"),"")</f>
        <v/>
      </c>
    </row>
    <row r="2206" spans="1:4" x14ac:dyDescent="0.25">
      <c r="A2206" t="str" cm="1">
        <f t="array" aca="1" ref="A2206" ca="1">IFERROR(_xlfn.XLOOKUP(attendance__2[[#This Row],[ID]],_xlfn._xlws.FILTER(Table1[Old ID],Table1[Old ID]&lt;&gt;0),_xlfn._xlws.FILTER(Changelog!$C$2:$C$110,Changelog!$C$2:$C$110&lt;&gt;""),attendance__2[[#This Row],[ID]]),"")</f>
        <v/>
      </c>
      <c r="D2206" t="str">
        <f ca="1">IFERROR(_xlfn.IFNA(IF((A2206-FLOOR(A2206,100))&lt;10,"الخدام",LOOKUP(FLOOR(A2206,100),Table2[ID start],Table2[Class])),"الخدام"),"")</f>
        <v/>
      </c>
    </row>
    <row r="2207" spans="1:4" x14ac:dyDescent="0.25">
      <c r="A2207" t="str" cm="1">
        <f t="array" aca="1" ref="A2207" ca="1">IFERROR(_xlfn.XLOOKUP(attendance__2[[#This Row],[ID]],_xlfn._xlws.FILTER(Table1[Old ID],Table1[Old ID]&lt;&gt;0),_xlfn._xlws.FILTER(Changelog!$C$2:$C$110,Changelog!$C$2:$C$110&lt;&gt;""),attendance__2[[#This Row],[ID]]),"")</f>
        <v/>
      </c>
      <c r="D2207" t="str">
        <f ca="1">IFERROR(_xlfn.IFNA(IF((A2207-FLOOR(A2207,100))&lt;10,"الخدام",LOOKUP(FLOOR(A2207,100),Table2[ID start],Table2[Class])),"الخدام"),"")</f>
        <v/>
      </c>
    </row>
    <row r="2208" spans="1:4" x14ac:dyDescent="0.25">
      <c r="A2208" t="str" cm="1">
        <f t="array" aca="1" ref="A2208" ca="1">IFERROR(_xlfn.XLOOKUP(attendance__2[[#This Row],[ID]],_xlfn._xlws.FILTER(Table1[Old ID],Table1[Old ID]&lt;&gt;0),_xlfn._xlws.FILTER(Changelog!$C$2:$C$110,Changelog!$C$2:$C$110&lt;&gt;""),attendance__2[[#This Row],[ID]]),"")</f>
        <v/>
      </c>
      <c r="D2208" t="str">
        <f ca="1">IFERROR(_xlfn.IFNA(IF((A2208-FLOOR(A2208,100))&lt;10,"الخدام",LOOKUP(FLOOR(A2208,100),Table2[ID start],Table2[Class])),"الخدام"),"")</f>
        <v/>
      </c>
    </row>
    <row r="2209" spans="1:4" x14ac:dyDescent="0.25">
      <c r="A2209" t="str" cm="1">
        <f t="array" aca="1" ref="A2209" ca="1">IFERROR(_xlfn.XLOOKUP(attendance__2[[#This Row],[ID]],_xlfn._xlws.FILTER(Table1[Old ID],Table1[Old ID]&lt;&gt;0),_xlfn._xlws.FILTER(Changelog!$C$2:$C$110,Changelog!$C$2:$C$110&lt;&gt;""),attendance__2[[#This Row],[ID]]),"")</f>
        <v/>
      </c>
      <c r="D2209" t="str">
        <f ca="1">IFERROR(_xlfn.IFNA(IF((A2209-FLOOR(A2209,100))&lt;10,"الخدام",LOOKUP(FLOOR(A2209,100),Table2[ID start],Table2[Class])),"الخدام"),"")</f>
        <v/>
      </c>
    </row>
    <row r="2210" spans="1:4" x14ac:dyDescent="0.25">
      <c r="A2210" t="str" cm="1">
        <f t="array" aca="1" ref="A2210" ca="1">IFERROR(_xlfn.XLOOKUP(attendance__2[[#This Row],[ID]],_xlfn._xlws.FILTER(Table1[Old ID],Table1[Old ID]&lt;&gt;0),_xlfn._xlws.FILTER(Changelog!$C$2:$C$110,Changelog!$C$2:$C$110&lt;&gt;""),attendance__2[[#This Row],[ID]]),"")</f>
        <v/>
      </c>
      <c r="D2210" t="str">
        <f ca="1">IFERROR(_xlfn.IFNA(IF((A2210-FLOOR(A2210,100))&lt;10,"الخدام",LOOKUP(FLOOR(A2210,100),Table2[ID start],Table2[Class])),"الخدام"),"")</f>
        <v/>
      </c>
    </row>
    <row r="2211" spans="1:4" x14ac:dyDescent="0.25">
      <c r="A2211" t="str" cm="1">
        <f t="array" aca="1" ref="A2211" ca="1">IFERROR(_xlfn.XLOOKUP(attendance__2[[#This Row],[ID]],_xlfn._xlws.FILTER(Table1[Old ID],Table1[Old ID]&lt;&gt;0),_xlfn._xlws.FILTER(Changelog!$C$2:$C$110,Changelog!$C$2:$C$110&lt;&gt;""),attendance__2[[#This Row],[ID]]),"")</f>
        <v/>
      </c>
      <c r="D2211" t="str">
        <f ca="1">IFERROR(_xlfn.IFNA(IF((A2211-FLOOR(A2211,100))&lt;10,"الخدام",LOOKUP(FLOOR(A2211,100),Table2[ID start],Table2[Class])),"الخدام"),"")</f>
        <v/>
      </c>
    </row>
    <row r="2212" spans="1:4" x14ac:dyDescent="0.25">
      <c r="A2212" t="str" cm="1">
        <f t="array" aca="1" ref="A2212" ca="1">IFERROR(_xlfn.XLOOKUP(attendance__2[[#This Row],[ID]],_xlfn._xlws.FILTER(Table1[Old ID],Table1[Old ID]&lt;&gt;0),_xlfn._xlws.FILTER(Changelog!$C$2:$C$110,Changelog!$C$2:$C$110&lt;&gt;""),attendance__2[[#This Row],[ID]]),"")</f>
        <v/>
      </c>
      <c r="D2212" t="str">
        <f ca="1">IFERROR(_xlfn.IFNA(IF((A2212-FLOOR(A2212,100))&lt;10,"الخدام",LOOKUP(FLOOR(A2212,100),Table2[ID start],Table2[Class])),"الخدام"),"")</f>
        <v/>
      </c>
    </row>
    <row r="2213" spans="1:4" x14ac:dyDescent="0.25">
      <c r="A2213" t="str" cm="1">
        <f t="array" aca="1" ref="A2213" ca="1">IFERROR(_xlfn.XLOOKUP(attendance__2[[#This Row],[ID]],_xlfn._xlws.FILTER(Table1[Old ID],Table1[Old ID]&lt;&gt;0),_xlfn._xlws.FILTER(Changelog!$C$2:$C$110,Changelog!$C$2:$C$110&lt;&gt;""),attendance__2[[#This Row],[ID]]),"")</f>
        <v/>
      </c>
      <c r="D2213" t="str">
        <f ca="1">IFERROR(_xlfn.IFNA(IF((A2213-FLOOR(A2213,100))&lt;10,"الخدام",LOOKUP(FLOOR(A2213,100),Table2[ID start],Table2[Class])),"الخدام"),"")</f>
        <v/>
      </c>
    </row>
    <row r="2214" spans="1:4" x14ac:dyDescent="0.25">
      <c r="A2214" t="str" cm="1">
        <f t="array" aca="1" ref="A2214" ca="1">IFERROR(_xlfn.XLOOKUP(attendance__2[[#This Row],[ID]],_xlfn._xlws.FILTER(Table1[Old ID],Table1[Old ID]&lt;&gt;0),_xlfn._xlws.FILTER(Changelog!$C$2:$C$110,Changelog!$C$2:$C$110&lt;&gt;""),attendance__2[[#This Row],[ID]]),"")</f>
        <v/>
      </c>
      <c r="D2214" t="str">
        <f ca="1">IFERROR(_xlfn.IFNA(IF((A2214-FLOOR(A2214,100))&lt;10,"الخدام",LOOKUP(FLOOR(A2214,100),Table2[ID start],Table2[Class])),"الخدام"),"")</f>
        <v/>
      </c>
    </row>
    <row r="2215" spans="1:4" x14ac:dyDescent="0.25">
      <c r="A2215" t="str" cm="1">
        <f t="array" aca="1" ref="A2215" ca="1">IFERROR(_xlfn.XLOOKUP(attendance__2[[#This Row],[ID]],_xlfn._xlws.FILTER(Table1[Old ID],Table1[Old ID]&lt;&gt;0),_xlfn._xlws.FILTER(Changelog!$C$2:$C$110,Changelog!$C$2:$C$110&lt;&gt;""),attendance__2[[#This Row],[ID]]),"")</f>
        <v/>
      </c>
      <c r="D2215" t="str">
        <f ca="1">IFERROR(_xlfn.IFNA(IF((A2215-FLOOR(A2215,100))&lt;10,"الخدام",LOOKUP(FLOOR(A2215,100),Table2[ID start],Table2[Class])),"الخدام"),"")</f>
        <v/>
      </c>
    </row>
    <row r="2216" spans="1:4" x14ac:dyDescent="0.25">
      <c r="A2216" t="str" cm="1">
        <f t="array" aca="1" ref="A2216" ca="1">IFERROR(_xlfn.XLOOKUP(attendance__2[[#This Row],[ID]],_xlfn._xlws.FILTER(Table1[Old ID],Table1[Old ID]&lt;&gt;0),_xlfn._xlws.FILTER(Changelog!$C$2:$C$110,Changelog!$C$2:$C$110&lt;&gt;""),attendance__2[[#This Row],[ID]]),"")</f>
        <v/>
      </c>
      <c r="D2216" t="str">
        <f ca="1">IFERROR(_xlfn.IFNA(IF((A2216-FLOOR(A2216,100))&lt;10,"الخدام",LOOKUP(FLOOR(A2216,100),Table2[ID start],Table2[Class])),"الخدام"),"")</f>
        <v/>
      </c>
    </row>
    <row r="2217" spans="1:4" x14ac:dyDescent="0.25">
      <c r="A2217" t="str" cm="1">
        <f t="array" aca="1" ref="A2217" ca="1">IFERROR(_xlfn.XLOOKUP(attendance__2[[#This Row],[ID]],_xlfn._xlws.FILTER(Table1[Old ID],Table1[Old ID]&lt;&gt;0),_xlfn._xlws.FILTER(Changelog!$C$2:$C$110,Changelog!$C$2:$C$110&lt;&gt;""),attendance__2[[#This Row],[ID]]),"")</f>
        <v/>
      </c>
      <c r="D2217" t="str">
        <f ca="1">IFERROR(_xlfn.IFNA(IF((A2217-FLOOR(A2217,100))&lt;10,"الخدام",LOOKUP(FLOOR(A2217,100),Table2[ID start],Table2[Class])),"الخدام"),"")</f>
        <v/>
      </c>
    </row>
    <row r="2218" spans="1:4" x14ac:dyDescent="0.25">
      <c r="A2218" t="str" cm="1">
        <f t="array" aca="1" ref="A2218" ca="1">IFERROR(_xlfn.XLOOKUP(attendance__2[[#This Row],[ID]],_xlfn._xlws.FILTER(Table1[Old ID],Table1[Old ID]&lt;&gt;0),_xlfn._xlws.FILTER(Changelog!$C$2:$C$110,Changelog!$C$2:$C$110&lt;&gt;""),attendance__2[[#This Row],[ID]]),"")</f>
        <v/>
      </c>
      <c r="D2218" t="str">
        <f ca="1">IFERROR(_xlfn.IFNA(IF((A2218-FLOOR(A2218,100))&lt;10,"الخدام",LOOKUP(FLOOR(A2218,100),Table2[ID start],Table2[Class])),"الخدام"),"")</f>
        <v/>
      </c>
    </row>
    <row r="2219" spans="1:4" x14ac:dyDescent="0.25">
      <c r="A2219" t="str" cm="1">
        <f t="array" aca="1" ref="A2219" ca="1">IFERROR(_xlfn.XLOOKUP(attendance__2[[#This Row],[ID]],_xlfn._xlws.FILTER(Table1[Old ID],Table1[Old ID]&lt;&gt;0),_xlfn._xlws.FILTER(Changelog!$C$2:$C$110,Changelog!$C$2:$C$110&lt;&gt;""),attendance__2[[#This Row],[ID]]),"")</f>
        <v/>
      </c>
      <c r="D2219" t="str">
        <f ca="1">IFERROR(_xlfn.IFNA(IF((A2219-FLOOR(A2219,100))&lt;10,"الخدام",LOOKUP(FLOOR(A2219,100),Table2[ID start],Table2[Class])),"الخدام"),"")</f>
        <v/>
      </c>
    </row>
    <row r="2220" spans="1:4" x14ac:dyDescent="0.25">
      <c r="A2220" t="str" cm="1">
        <f t="array" aca="1" ref="A2220" ca="1">IFERROR(_xlfn.XLOOKUP(attendance__2[[#This Row],[ID]],_xlfn._xlws.FILTER(Table1[Old ID],Table1[Old ID]&lt;&gt;0),_xlfn._xlws.FILTER(Changelog!$C$2:$C$110,Changelog!$C$2:$C$110&lt;&gt;""),attendance__2[[#This Row],[ID]]),"")</f>
        <v/>
      </c>
      <c r="D2220" t="str">
        <f ca="1">IFERROR(_xlfn.IFNA(IF((A2220-FLOOR(A2220,100))&lt;10,"الخدام",LOOKUP(FLOOR(A2220,100),Table2[ID start],Table2[Class])),"الخدام"),"")</f>
        <v/>
      </c>
    </row>
    <row r="2221" spans="1:4" x14ac:dyDescent="0.25">
      <c r="A2221" t="str" cm="1">
        <f t="array" aca="1" ref="A2221" ca="1">IFERROR(_xlfn.XLOOKUP(attendance__2[[#This Row],[ID]],_xlfn._xlws.FILTER(Table1[Old ID],Table1[Old ID]&lt;&gt;0),_xlfn._xlws.FILTER(Changelog!$C$2:$C$110,Changelog!$C$2:$C$110&lt;&gt;""),attendance__2[[#This Row],[ID]]),"")</f>
        <v/>
      </c>
      <c r="D2221" t="str">
        <f ca="1">IFERROR(_xlfn.IFNA(IF((A2221-FLOOR(A2221,100))&lt;10,"الخدام",LOOKUP(FLOOR(A2221,100),Table2[ID start],Table2[Class])),"الخدام"),"")</f>
        <v/>
      </c>
    </row>
    <row r="2222" spans="1:4" x14ac:dyDescent="0.25">
      <c r="A2222" t="str" cm="1">
        <f t="array" aca="1" ref="A2222" ca="1">IFERROR(_xlfn.XLOOKUP(attendance__2[[#This Row],[ID]],_xlfn._xlws.FILTER(Table1[Old ID],Table1[Old ID]&lt;&gt;0),_xlfn._xlws.FILTER(Changelog!$C$2:$C$110,Changelog!$C$2:$C$110&lt;&gt;""),attendance__2[[#This Row],[ID]]),"")</f>
        <v/>
      </c>
      <c r="D2222" t="str">
        <f ca="1">IFERROR(_xlfn.IFNA(IF((A2222-FLOOR(A2222,100))&lt;10,"الخدام",LOOKUP(FLOOR(A2222,100),Table2[ID start],Table2[Class])),"الخدام"),"")</f>
        <v/>
      </c>
    </row>
    <row r="2223" spans="1:4" x14ac:dyDescent="0.25">
      <c r="A2223" t="str" cm="1">
        <f t="array" aca="1" ref="A2223" ca="1">IFERROR(_xlfn.XLOOKUP(attendance__2[[#This Row],[ID]],_xlfn._xlws.FILTER(Table1[Old ID],Table1[Old ID]&lt;&gt;0),_xlfn._xlws.FILTER(Changelog!$C$2:$C$110,Changelog!$C$2:$C$110&lt;&gt;""),attendance__2[[#This Row],[ID]]),"")</f>
        <v/>
      </c>
      <c r="D2223" t="str">
        <f ca="1">IFERROR(_xlfn.IFNA(IF((A2223-FLOOR(A2223,100))&lt;10,"الخدام",LOOKUP(FLOOR(A2223,100),Table2[ID start],Table2[Class])),"الخدام"),"")</f>
        <v/>
      </c>
    </row>
    <row r="2224" spans="1:4" x14ac:dyDescent="0.25">
      <c r="A2224" t="str" cm="1">
        <f t="array" aca="1" ref="A2224" ca="1">IFERROR(_xlfn.XLOOKUP(attendance__2[[#This Row],[ID]],_xlfn._xlws.FILTER(Table1[Old ID],Table1[Old ID]&lt;&gt;0),_xlfn._xlws.FILTER(Changelog!$C$2:$C$110,Changelog!$C$2:$C$110&lt;&gt;""),attendance__2[[#This Row],[ID]]),"")</f>
        <v/>
      </c>
      <c r="D2224" t="str">
        <f ca="1">IFERROR(_xlfn.IFNA(IF((A2224-FLOOR(A2224,100))&lt;10,"الخدام",LOOKUP(FLOOR(A2224,100),Table2[ID start],Table2[Class])),"الخدام"),"")</f>
        <v/>
      </c>
    </row>
    <row r="2225" spans="1:4" x14ac:dyDescent="0.25">
      <c r="A2225" t="str" cm="1">
        <f t="array" aca="1" ref="A2225" ca="1">IFERROR(_xlfn.XLOOKUP(attendance__2[[#This Row],[ID]],_xlfn._xlws.FILTER(Table1[Old ID],Table1[Old ID]&lt;&gt;0),_xlfn._xlws.FILTER(Changelog!$C$2:$C$110,Changelog!$C$2:$C$110&lt;&gt;""),attendance__2[[#This Row],[ID]]),"")</f>
        <v/>
      </c>
      <c r="D2225" t="str">
        <f ca="1">IFERROR(_xlfn.IFNA(IF((A2225-FLOOR(A2225,100))&lt;10,"الخدام",LOOKUP(FLOOR(A2225,100),Table2[ID start],Table2[Class])),"الخدام"),"")</f>
        <v/>
      </c>
    </row>
    <row r="2226" spans="1:4" x14ac:dyDescent="0.25">
      <c r="A2226" t="str" cm="1">
        <f t="array" aca="1" ref="A2226" ca="1">IFERROR(_xlfn.XLOOKUP(attendance__2[[#This Row],[ID]],_xlfn._xlws.FILTER(Table1[Old ID],Table1[Old ID]&lt;&gt;0),_xlfn._xlws.FILTER(Changelog!$C$2:$C$110,Changelog!$C$2:$C$110&lt;&gt;""),attendance__2[[#This Row],[ID]]),"")</f>
        <v/>
      </c>
      <c r="D2226" t="str">
        <f ca="1">IFERROR(_xlfn.IFNA(IF((A2226-FLOOR(A2226,100))&lt;10,"الخدام",LOOKUP(FLOOR(A2226,100),Table2[ID start],Table2[Class])),"الخدام"),"")</f>
        <v/>
      </c>
    </row>
    <row r="2227" spans="1:4" x14ac:dyDescent="0.25">
      <c r="A2227" t="str" cm="1">
        <f t="array" aca="1" ref="A2227" ca="1">IFERROR(_xlfn.XLOOKUP(attendance__2[[#This Row],[ID]],_xlfn._xlws.FILTER(Table1[Old ID],Table1[Old ID]&lt;&gt;0),_xlfn._xlws.FILTER(Changelog!$C$2:$C$110,Changelog!$C$2:$C$110&lt;&gt;""),attendance__2[[#This Row],[ID]]),"")</f>
        <v/>
      </c>
      <c r="D2227" t="str">
        <f ca="1">IFERROR(_xlfn.IFNA(IF((A2227-FLOOR(A2227,100))&lt;10,"الخدام",LOOKUP(FLOOR(A2227,100),Table2[ID start],Table2[Class])),"الخدام"),"")</f>
        <v/>
      </c>
    </row>
    <row r="2228" spans="1:4" x14ac:dyDescent="0.25">
      <c r="A2228" t="str" cm="1">
        <f t="array" aca="1" ref="A2228" ca="1">IFERROR(_xlfn.XLOOKUP(attendance__2[[#This Row],[ID]],_xlfn._xlws.FILTER(Table1[Old ID],Table1[Old ID]&lt;&gt;0),_xlfn._xlws.FILTER(Changelog!$C$2:$C$110,Changelog!$C$2:$C$110&lt;&gt;""),attendance__2[[#This Row],[ID]]),"")</f>
        <v/>
      </c>
      <c r="D2228" t="str">
        <f ca="1">IFERROR(_xlfn.IFNA(IF((A2228-FLOOR(A2228,100))&lt;10,"الخدام",LOOKUP(FLOOR(A2228,100),Table2[ID start],Table2[Class])),"الخدام"),"")</f>
        <v/>
      </c>
    </row>
    <row r="2229" spans="1:4" x14ac:dyDescent="0.25">
      <c r="A2229" t="str" cm="1">
        <f t="array" aca="1" ref="A2229" ca="1">IFERROR(_xlfn.XLOOKUP(attendance__2[[#This Row],[ID]],_xlfn._xlws.FILTER(Table1[Old ID],Table1[Old ID]&lt;&gt;0),_xlfn._xlws.FILTER(Changelog!$C$2:$C$110,Changelog!$C$2:$C$110&lt;&gt;""),attendance__2[[#This Row],[ID]]),"")</f>
        <v/>
      </c>
      <c r="D2229" t="str">
        <f ca="1">IFERROR(_xlfn.IFNA(IF((A2229-FLOOR(A2229,100))&lt;10,"الخدام",LOOKUP(FLOOR(A2229,100),Table2[ID start],Table2[Class])),"الخدام"),"")</f>
        <v/>
      </c>
    </row>
    <row r="2230" spans="1:4" x14ac:dyDescent="0.25">
      <c r="A2230" t="str" cm="1">
        <f t="array" aca="1" ref="A2230" ca="1">IFERROR(_xlfn.XLOOKUP(attendance__2[[#This Row],[ID]],_xlfn._xlws.FILTER(Table1[Old ID],Table1[Old ID]&lt;&gt;0),_xlfn._xlws.FILTER(Changelog!$C$2:$C$110,Changelog!$C$2:$C$110&lt;&gt;""),attendance__2[[#This Row],[ID]]),"")</f>
        <v/>
      </c>
      <c r="D2230" t="str">
        <f ca="1">IFERROR(_xlfn.IFNA(IF((A2230-FLOOR(A2230,100))&lt;10,"الخدام",LOOKUP(FLOOR(A2230,100),Table2[ID start],Table2[Class])),"الخدام"),"")</f>
        <v/>
      </c>
    </row>
    <row r="2231" spans="1:4" x14ac:dyDescent="0.25">
      <c r="A2231" t="str" cm="1">
        <f t="array" aca="1" ref="A2231" ca="1">IFERROR(_xlfn.XLOOKUP(attendance__2[[#This Row],[ID]],_xlfn._xlws.FILTER(Table1[Old ID],Table1[Old ID]&lt;&gt;0),_xlfn._xlws.FILTER(Changelog!$C$2:$C$110,Changelog!$C$2:$C$110&lt;&gt;""),attendance__2[[#This Row],[ID]]),"")</f>
        <v/>
      </c>
      <c r="D2231" t="str">
        <f ca="1">IFERROR(_xlfn.IFNA(IF((A2231-FLOOR(A2231,100))&lt;10,"الخدام",LOOKUP(FLOOR(A2231,100),Table2[ID start],Table2[Class])),"الخدام"),"")</f>
        <v/>
      </c>
    </row>
    <row r="2232" spans="1:4" x14ac:dyDescent="0.25">
      <c r="A2232" t="str" cm="1">
        <f t="array" aca="1" ref="A2232" ca="1">IFERROR(_xlfn.XLOOKUP(attendance__2[[#This Row],[ID]],_xlfn._xlws.FILTER(Table1[Old ID],Table1[Old ID]&lt;&gt;0),_xlfn._xlws.FILTER(Changelog!$C$2:$C$110,Changelog!$C$2:$C$110&lt;&gt;""),attendance__2[[#This Row],[ID]]),"")</f>
        <v/>
      </c>
      <c r="D2232" t="str">
        <f ca="1">IFERROR(_xlfn.IFNA(IF((A2232-FLOOR(A2232,100))&lt;10,"الخدام",LOOKUP(FLOOR(A2232,100),Table2[ID start],Table2[Class])),"الخدام"),"")</f>
        <v/>
      </c>
    </row>
    <row r="2233" spans="1:4" x14ac:dyDescent="0.25">
      <c r="A2233" t="str" cm="1">
        <f t="array" aca="1" ref="A2233" ca="1">IFERROR(_xlfn.XLOOKUP(attendance__2[[#This Row],[ID]],_xlfn._xlws.FILTER(Table1[Old ID],Table1[Old ID]&lt;&gt;0),_xlfn._xlws.FILTER(Changelog!$C$2:$C$110,Changelog!$C$2:$C$110&lt;&gt;""),attendance__2[[#This Row],[ID]]),"")</f>
        <v/>
      </c>
      <c r="D2233" t="str">
        <f ca="1">IFERROR(_xlfn.IFNA(IF((A2233-FLOOR(A2233,100))&lt;10,"الخدام",LOOKUP(FLOOR(A2233,100),Table2[ID start],Table2[Class])),"الخدام"),"")</f>
        <v/>
      </c>
    </row>
    <row r="2234" spans="1:4" x14ac:dyDescent="0.25">
      <c r="A2234" t="str" cm="1">
        <f t="array" aca="1" ref="A2234" ca="1">IFERROR(_xlfn.XLOOKUP(attendance__2[[#This Row],[ID]],_xlfn._xlws.FILTER(Table1[Old ID],Table1[Old ID]&lt;&gt;0),_xlfn._xlws.FILTER(Changelog!$C$2:$C$110,Changelog!$C$2:$C$110&lt;&gt;""),attendance__2[[#This Row],[ID]]),"")</f>
        <v/>
      </c>
      <c r="D2234" t="str">
        <f ca="1">IFERROR(_xlfn.IFNA(IF((A2234-FLOOR(A2234,100))&lt;10,"الخدام",LOOKUP(FLOOR(A2234,100),Table2[ID start],Table2[Class])),"الخدام"),"")</f>
        <v/>
      </c>
    </row>
    <row r="2235" spans="1:4" x14ac:dyDescent="0.25">
      <c r="A2235" t="str" cm="1">
        <f t="array" aca="1" ref="A2235" ca="1">IFERROR(_xlfn.XLOOKUP(attendance__2[[#This Row],[ID]],_xlfn._xlws.FILTER(Table1[Old ID],Table1[Old ID]&lt;&gt;0),_xlfn._xlws.FILTER(Changelog!$C$2:$C$110,Changelog!$C$2:$C$110&lt;&gt;""),attendance__2[[#This Row],[ID]]),"")</f>
        <v/>
      </c>
      <c r="D2235" t="str">
        <f ca="1">IFERROR(_xlfn.IFNA(IF((A2235-FLOOR(A2235,100))&lt;10,"الخدام",LOOKUP(FLOOR(A2235,100),Table2[ID start],Table2[Class])),"الخدام"),"")</f>
        <v/>
      </c>
    </row>
    <row r="2236" spans="1:4" x14ac:dyDescent="0.25">
      <c r="A2236" t="str" cm="1">
        <f t="array" aca="1" ref="A2236" ca="1">IFERROR(_xlfn.XLOOKUP(attendance__2[[#This Row],[ID]],_xlfn._xlws.FILTER(Table1[Old ID],Table1[Old ID]&lt;&gt;0),_xlfn._xlws.FILTER(Changelog!$C$2:$C$110,Changelog!$C$2:$C$110&lt;&gt;""),attendance__2[[#This Row],[ID]]),"")</f>
        <v/>
      </c>
      <c r="D2236" t="str">
        <f ca="1">IFERROR(_xlfn.IFNA(IF((A2236-FLOOR(A2236,100))&lt;10,"الخدام",LOOKUP(FLOOR(A2236,100),Table2[ID start],Table2[Class])),"الخدام"),"")</f>
        <v/>
      </c>
    </row>
    <row r="2237" spans="1:4" x14ac:dyDescent="0.25">
      <c r="A2237" t="str" cm="1">
        <f t="array" aca="1" ref="A2237" ca="1">IFERROR(_xlfn.XLOOKUP(attendance__2[[#This Row],[ID]],_xlfn._xlws.FILTER(Table1[Old ID],Table1[Old ID]&lt;&gt;0),_xlfn._xlws.FILTER(Changelog!$C$2:$C$110,Changelog!$C$2:$C$110&lt;&gt;""),attendance__2[[#This Row],[ID]]),"")</f>
        <v/>
      </c>
      <c r="D2237" t="str">
        <f ca="1">IFERROR(_xlfn.IFNA(IF((A2237-FLOOR(A2237,100))&lt;10,"الخدام",LOOKUP(FLOOR(A2237,100),Table2[ID start],Table2[Class])),"الخدام"),"")</f>
        <v/>
      </c>
    </row>
    <row r="2238" spans="1:4" x14ac:dyDescent="0.25">
      <c r="A2238" t="str" cm="1">
        <f t="array" aca="1" ref="A2238" ca="1">IFERROR(_xlfn.XLOOKUP(attendance__2[[#This Row],[ID]],_xlfn._xlws.FILTER(Table1[Old ID],Table1[Old ID]&lt;&gt;0),_xlfn._xlws.FILTER(Changelog!$C$2:$C$110,Changelog!$C$2:$C$110&lt;&gt;""),attendance__2[[#This Row],[ID]]),"")</f>
        <v/>
      </c>
      <c r="D2238" t="str">
        <f ca="1">IFERROR(_xlfn.IFNA(IF((A2238-FLOOR(A2238,100))&lt;10,"الخدام",LOOKUP(FLOOR(A2238,100),Table2[ID start],Table2[Class])),"الخدام"),"")</f>
        <v/>
      </c>
    </row>
    <row r="2239" spans="1:4" x14ac:dyDescent="0.25">
      <c r="A2239" t="str" cm="1">
        <f t="array" aca="1" ref="A2239" ca="1">IFERROR(_xlfn.XLOOKUP(attendance__2[[#This Row],[ID]],_xlfn._xlws.FILTER(Table1[Old ID],Table1[Old ID]&lt;&gt;0),_xlfn._xlws.FILTER(Changelog!$C$2:$C$110,Changelog!$C$2:$C$110&lt;&gt;""),attendance__2[[#This Row],[ID]]),"")</f>
        <v/>
      </c>
      <c r="D2239" t="str">
        <f ca="1">IFERROR(_xlfn.IFNA(IF((A2239-FLOOR(A2239,100))&lt;10,"الخدام",LOOKUP(FLOOR(A2239,100),Table2[ID start],Table2[Class])),"الخدام"),"")</f>
        <v/>
      </c>
    </row>
    <row r="2240" spans="1:4" x14ac:dyDescent="0.25">
      <c r="A2240" t="str" cm="1">
        <f t="array" aca="1" ref="A2240" ca="1">IFERROR(_xlfn.XLOOKUP(attendance__2[[#This Row],[ID]],_xlfn._xlws.FILTER(Table1[Old ID],Table1[Old ID]&lt;&gt;0),_xlfn._xlws.FILTER(Changelog!$C$2:$C$110,Changelog!$C$2:$C$110&lt;&gt;""),attendance__2[[#This Row],[ID]]),"")</f>
        <v/>
      </c>
      <c r="D2240" t="str">
        <f ca="1">IFERROR(_xlfn.IFNA(IF((A2240-FLOOR(A2240,100))&lt;10,"الخدام",LOOKUP(FLOOR(A2240,100),Table2[ID start],Table2[Class])),"الخدام"),"")</f>
        <v/>
      </c>
    </row>
    <row r="2241" spans="1:4" x14ac:dyDescent="0.25">
      <c r="A2241" t="str" cm="1">
        <f t="array" aca="1" ref="A2241" ca="1">IFERROR(_xlfn.XLOOKUP(attendance__2[[#This Row],[ID]],_xlfn._xlws.FILTER(Table1[Old ID],Table1[Old ID]&lt;&gt;0),_xlfn._xlws.FILTER(Changelog!$C$2:$C$110,Changelog!$C$2:$C$110&lt;&gt;""),attendance__2[[#This Row],[ID]]),"")</f>
        <v/>
      </c>
      <c r="D2241" t="str">
        <f ca="1">IFERROR(_xlfn.IFNA(IF((A2241-FLOOR(A2241,100))&lt;10,"الخدام",LOOKUP(FLOOR(A2241,100),Table2[ID start],Table2[Class])),"الخدام"),"")</f>
        <v/>
      </c>
    </row>
    <row r="2242" spans="1:4" x14ac:dyDescent="0.25">
      <c r="A2242" t="str" cm="1">
        <f t="array" aca="1" ref="A2242" ca="1">IFERROR(_xlfn.XLOOKUP(attendance__2[[#This Row],[ID]],_xlfn._xlws.FILTER(Table1[Old ID],Table1[Old ID]&lt;&gt;0),_xlfn._xlws.FILTER(Changelog!$C$2:$C$110,Changelog!$C$2:$C$110&lt;&gt;""),attendance__2[[#This Row],[ID]]),"")</f>
        <v/>
      </c>
      <c r="D2242" t="str">
        <f ca="1">IFERROR(_xlfn.IFNA(IF((A2242-FLOOR(A2242,100))&lt;10,"الخدام",LOOKUP(FLOOR(A2242,100),Table2[ID start],Table2[Class])),"الخدام"),"")</f>
        <v/>
      </c>
    </row>
    <row r="2243" spans="1:4" x14ac:dyDescent="0.25">
      <c r="A2243" t="str" cm="1">
        <f t="array" aca="1" ref="A2243" ca="1">IFERROR(_xlfn.XLOOKUP(attendance__2[[#This Row],[ID]],_xlfn._xlws.FILTER(Table1[Old ID],Table1[Old ID]&lt;&gt;0),_xlfn._xlws.FILTER(Changelog!$C$2:$C$110,Changelog!$C$2:$C$110&lt;&gt;""),attendance__2[[#This Row],[ID]]),"")</f>
        <v/>
      </c>
      <c r="D2243" t="str">
        <f ca="1">IFERROR(_xlfn.IFNA(IF((A2243-FLOOR(A2243,100))&lt;10,"الخدام",LOOKUP(FLOOR(A2243,100),Table2[ID start],Table2[Class])),"الخدام"),"")</f>
        <v/>
      </c>
    </row>
    <row r="2244" spans="1:4" x14ac:dyDescent="0.25">
      <c r="A2244" t="str" cm="1">
        <f t="array" aca="1" ref="A2244" ca="1">IFERROR(_xlfn.XLOOKUP(attendance__2[[#This Row],[ID]],_xlfn._xlws.FILTER(Table1[Old ID],Table1[Old ID]&lt;&gt;0),_xlfn._xlws.FILTER(Changelog!$C$2:$C$110,Changelog!$C$2:$C$110&lt;&gt;""),attendance__2[[#This Row],[ID]]),"")</f>
        <v/>
      </c>
      <c r="D2244" t="str">
        <f ca="1">IFERROR(_xlfn.IFNA(IF((A2244-FLOOR(A2244,100))&lt;10,"الخدام",LOOKUP(FLOOR(A2244,100),Table2[ID start],Table2[Class])),"الخدام"),"")</f>
        <v/>
      </c>
    </row>
    <row r="2245" spans="1:4" x14ac:dyDescent="0.25">
      <c r="A2245" t="str" cm="1">
        <f t="array" aca="1" ref="A2245" ca="1">IFERROR(_xlfn.XLOOKUP(attendance__2[[#This Row],[ID]],_xlfn._xlws.FILTER(Table1[Old ID],Table1[Old ID]&lt;&gt;0),_xlfn._xlws.FILTER(Changelog!$C$2:$C$110,Changelog!$C$2:$C$110&lt;&gt;""),attendance__2[[#This Row],[ID]]),"")</f>
        <v/>
      </c>
      <c r="D2245" t="str">
        <f ca="1">IFERROR(_xlfn.IFNA(IF((A2245-FLOOR(A2245,100))&lt;10,"الخدام",LOOKUP(FLOOR(A2245,100),Table2[ID start],Table2[Class])),"الخدام"),"")</f>
        <v/>
      </c>
    </row>
    <row r="2246" spans="1:4" x14ac:dyDescent="0.25">
      <c r="A2246" t="str" cm="1">
        <f t="array" aca="1" ref="A2246" ca="1">IFERROR(_xlfn.XLOOKUP(attendance__2[[#This Row],[ID]],_xlfn._xlws.FILTER(Table1[Old ID],Table1[Old ID]&lt;&gt;0),_xlfn._xlws.FILTER(Changelog!$C$2:$C$110,Changelog!$C$2:$C$110&lt;&gt;""),attendance__2[[#This Row],[ID]]),"")</f>
        <v/>
      </c>
      <c r="D2246" t="str">
        <f ca="1">IFERROR(_xlfn.IFNA(IF((A2246-FLOOR(A2246,100))&lt;10,"الخدام",LOOKUP(FLOOR(A2246,100),Table2[ID start],Table2[Class])),"الخدام"),"")</f>
        <v/>
      </c>
    </row>
    <row r="2247" spans="1:4" x14ac:dyDescent="0.25">
      <c r="A2247" t="str" cm="1">
        <f t="array" aca="1" ref="A2247" ca="1">IFERROR(_xlfn.XLOOKUP(attendance__2[[#This Row],[ID]],_xlfn._xlws.FILTER(Table1[Old ID],Table1[Old ID]&lt;&gt;0),_xlfn._xlws.FILTER(Changelog!$C$2:$C$110,Changelog!$C$2:$C$110&lt;&gt;""),attendance__2[[#This Row],[ID]]),"")</f>
        <v/>
      </c>
      <c r="D2247" t="str">
        <f ca="1">IFERROR(_xlfn.IFNA(IF((A2247-FLOOR(A2247,100))&lt;10,"الخدام",LOOKUP(FLOOR(A2247,100),Table2[ID start],Table2[Class])),"الخدام"),"")</f>
        <v/>
      </c>
    </row>
    <row r="2248" spans="1:4" x14ac:dyDescent="0.25">
      <c r="A2248" t="str" cm="1">
        <f t="array" aca="1" ref="A2248" ca="1">IFERROR(_xlfn.XLOOKUP(attendance__2[[#This Row],[ID]],_xlfn._xlws.FILTER(Table1[Old ID],Table1[Old ID]&lt;&gt;0),_xlfn._xlws.FILTER(Changelog!$C$2:$C$110,Changelog!$C$2:$C$110&lt;&gt;""),attendance__2[[#This Row],[ID]]),"")</f>
        <v/>
      </c>
      <c r="D2248" t="str">
        <f ca="1">IFERROR(_xlfn.IFNA(IF((A2248-FLOOR(A2248,100))&lt;10,"الخدام",LOOKUP(FLOOR(A2248,100),Table2[ID start],Table2[Class])),"الخدام"),"")</f>
        <v/>
      </c>
    </row>
    <row r="2249" spans="1:4" x14ac:dyDescent="0.25">
      <c r="A2249" t="str" cm="1">
        <f t="array" aca="1" ref="A2249" ca="1">IFERROR(_xlfn.XLOOKUP(attendance__2[[#This Row],[ID]],_xlfn._xlws.FILTER(Table1[Old ID],Table1[Old ID]&lt;&gt;0),_xlfn._xlws.FILTER(Changelog!$C$2:$C$110,Changelog!$C$2:$C$110&lt;&gt;""),attendance__2[[#This Row],[ID]]),"")</f>
        <v/>
      </c>
      <c r="D2249" t="str">
        <f ca="1">IFERROR(_xlfn.IFNA(IF((A2249-FLOOR(A2249,100))&lt;10,"الخدام",LOOKUP(FLOOR(A2249,100),Table2[ID start],Table2[Class])),"الخدام"),"")</f>
        <v/>
      </c>
    </row>
    <row r="2250" spans="1:4" x14ac:dyDescent="0.25">
      <c r="A2250" t="str" cm="1">
        <f t="array" aca="1" ref="A2250" ca="1">IFERROR(_xlfn.XLOOKUP(attendance__2[[#This Row],[ID]],_xlfn._xlws.FILTER(Table1[Old ID],Table1[Old ID]&lt;&gt;0),_xlfn._xlws.FILTER(Changelog!$C$2:$C$110,Changelog!$C$2:$C$110&lt;&gt;""),attendance__2[[#This Row],[ID]]),"")</f>
        <v/>
      </c>
      <c r="D2250" t="str">
        <f ca="1">IFERROR(_xlfn.IFNA(IF((A2250-FLOOR(A2250,100))&lt;10,"الخدام",LOOKUP(FLOOR(A2250,100),Table2[ID start],Table2[Class])),"الخدام"),"")</f>
        <v/>
      </c>
    </row>
    <row r="2251" spans="1:4" x14ac:dyDescent="0.25">
      <c r="A2251" t="str" cm="1">
        <f t="array" aca="1" ref="A2251" ca="1">IFERROR(_xlfn.XLOOKUP(attendance__2[[#This Row],[ID]],_xlfn._xlws.FILTER(Table1[Old ID],Table1[Old ID]&lt;&gt;0),_xlfn._xlws.FILTER(Changelog!$C$2:$C$110,Changelog!$C$2:$C$110&lt;&gt;""),attendance__2[[#This Row],[ID]]),"")</f>
        <v/>
      </c>
      <c r="D2251" t="str">
        <f ca="1">IFERROR(_xlfn.IFNA(IF((A2251-FLOOR(A2251,100))&lt;10,"الخدام",LOOKUP(FLOOR(A2251,100),Table2[ID start],Table2[Class])),"الخدام"),"")</f>
        <v/>
      </c>
    </row>
    <row r="2252" spans="1:4" x14ac:dyDescent="0.25">
      <c r="A2252" t="str" cm="1">
        <f t="array" aca="1" ref="A2252" ca="1">IFERROR(_xlfn.XLOOKUP(attendance__2[[#This Row],[ID]],_xlfn._xlws.FILTER(Table1[Old ID],Table1[Old ID]&lt;&gt;0),_xlfn._xlws.FILTER(Changelog!$C$2:$C$110,Changelog!$C$2:$C$110&lt;&gt;""),attendance__2[[#This Row],[ID]]),"")</f>
        <v/>
      </c>
      <c r="D2252" t="str">
        <f ca="1">IFERROR(_xlfn.IFNA(IF((A2252-FLOOR(A2252,100))&lt;10,"الخدام",LOOKUP(FLOOR(A2252,100),Table2[ID start],Table2[Class])),"الخدام"),"")</f>
        <v/>
      </c>
    </row>
    <row r="2253" spans="1:4" x14ac:dyDescent="0.25">
      <c r="A2253" t="str" cm="1">
        <f t="array" aca="1" ref="A2253" ca="1">IFERROR(_xlfn.XLOOKUP(attendance__2[[#This Row],[ID]],_xlfn._xlws.FILTER(Table1[Old ID],Table1[Old ID]&lt;&gt;0),_xlfn._xlws.FILTER(Changelog!$C$2:$C$110,Changelog!$C$2:$C$110&lt;&gt;""),attendance__2[[#This Row],[ID]]),"")</f>
        <v/>
      </c>
      <c r="D2253" t="str">
        <f ca="1">IFERROR(_xlfn.IFNA(IF((A2253-FLOOR(A2253,100))&lt;10,"الخدام",LOOKUP(FLOOR(A2253,100),Table2[ID start],Table2[Class])),"الخدام"),"")</f>
        <v/>
      </c>
    </row>
    <row r="2254" spans="1:4" x14ac:dyDescent="0.25">
      <c r="A2254" t="str" cm="1">
        <f t="array" aca="1" ref="A2254" ca="1">IFERROR(_xlfn.XLOOKUP(attendance__2[[#This Row],[ID]],_xlfn._xlws.FILTER(Table1[Old ID],Table1[Old ID]&lt;&gt;0),_xlfn._xlws.FILTER(Changelog!$C$2:$C$110,Changelog!$C$2:$C$110&lt;&gt;""),attendance__2[[#This Row],[ID]]),"")</f>
        <v/>
      </c>
      <c r="D2254" t="str">
        <f ca="1">IFERROR(_xlfn.IFNA(IF((A2254-FLOOR(A2254,100))&lt;10,"الخدام",LOOKUP(FLOOR(A2254,100),Table2[ID start],Table2[Class])),"الخدام"),"")</f>
        <v/>
      </c>
    </row>
    <row r="2255" spans="1:4" x14ac:dyDescent="0.25">
      <c r="A2255" t="str" cm="1">
        <f t="array" aca="1" ref="A2255" ca="1">IFERROR(_xlfn.XLOOKUP(attendance__2[[#This Row],[ID]],_xlfn._xlws.FILTER(Table1[Old ID],Table1[Old ID]&lt;&gt;0),_xlfn._xlws.FILTER(Changelog!$C$2:$C$110,Changelog!$C$2:$C$110&lt;&gt;""),attendance__2[[#This Row],[ID]]),"")</f>
        <v/>
      </c>
      <c r="D2255" t="str">
        <f ca="1">IFERROR(_xlfn.IFNA(IF((A2255-FLOOR(A2255,100))&lt;10,"الخدام",LOOKUP(FLOOR(A2255,100),Table2[ID start],Table2[Class])),"الخدام"),"")</f>
        <v/>
      </c>
    </row>
    <row r="2256" spans="1:4" x14ac:dyDescent="0.25">
      <c r="A2256" t="str" cm="1">
        <f t="array" aca="1" ref="A2256" ca="1">IFERROR(_xlfn.XLOOKUP(attendance__2[[#This Row],[ID]],_xlfn._xlws.FILTER(Table1[Old ID],Table1[Old ID]&lt;&gt;0),_xlfn._xlws.FILTER(Changelog!$C$2:$C$110,Changelog!$C$2:$C$110&lt;&gt;""),attendance__2[[#This Row],[ID]]),"")</f>
        <v/>
      </c>
      <c r="D2256" t="str">
        <f ca="1">IFERROR(_xlfn.IFNA(IF((A2256-FLOOR(A2256,100))&lt;10,"الخدام",LOOKUP(FLOOR(A2256,100),Table2[ID start],Table2[Class])),"الخدام"),"")</f>
        <v/>
      </c>
    </row>
    <row r="2257" spans="1:4" x14ac:dyDescent="0.25">
      <c r="A2257" t="str" cm="1">
        <f t="array" aca="1" ref="A2257" ca="1">IFERROR(_xlfn.XLOOKUP(attendance__2[[#This Row],[ID]],_xlfn._xlws.FILTER(Table1[Old ID],Table1[Old ID]&lt;&gt;0),_xlfn._xlws.FILTER(Changelog!$C$2:$C$110,Changelog!$C$2:$C$110&lt;&gt;""),attendance__2[[#This Row],[ID]]),"")</f>
        <v/>
      </c>
      <c r="D2257" t="str">
        <f ca="1">IFERROR(_xlfn.IFNA(IF((A2257-FLOOR(A2257,100))&lt;10,"الخدام",LOOKUP(FLOOR(A2257,100),Table2[ID start],Table2[Class])),"الخدام"),"")</f>
        <v/>
      </c>
    </row>
    <row r="2258" spans="1:4" x14ac:dyDescent="0.25">
      <c r="A2258" t="str" cm="1">
        <f t="array" aca="1" ref="A2258" ca="1">IFERROR(_xlfn.XLOOKUP(attendance__2[[#This Row],[ID]],_xlfn._xlws.FILTER(Table1[Old ID],Table1[Old ID]&lt;&gt;0),_xlfn._xlws.FILTER(Changelog!$C$2:$C$110,Changelog!$C$2:$C$110&lt;&gt;""),attendance__2[[#This Row],[ID]]),"")</f>
        <v/>
      </c>
      <c r="D2258" t="str">
        <f ca="1">IFERROR(_xlfn.IFNA(IF((A2258-FLOOR(A2258,100))&lt;10,"الخدام",LOOKUP(FLOOR(A2258,100),Table2[ID start],Table2[Class])),"الخدام"),"")</f>
        <v/>
      </c>
    </row>
    <row r="2259" spans="1:4" x14ac:dyDescent="0.25">
      <c r="A2259" t="str" cm="1">
        <f t="array" aca="1" ref="A2259" ca="1">IFERROR(_xlfn.XLOOKUP(attendance__2[[#This Row],[ID]],_xlfn._xlws.FILTER(Table1[Old ID],Table1[Old ID]&lt;&gt;0),_xlfn._xlws.FILTER(Changelog!$C$2:$C$110,Changelog!$C$2:$C$110&lt;&gt;""),attendance__2[[#This Row],[ID]]),"")</f>
        <v/>
      </c>
      <c r="D2259" t="str">
        <f ca="1">IFERROR(_xlfn.IFNA(IF((A2259-FLOOR(A2259,100))&lt;10,"الخدام",LOOKUP(FLOOR(A2259,100),Table2[ID start],Table2[Class])),"الخدام"),"")</f>
        <v/>
      </c>
    </row>
    <row r="2260" spans="1:4" x14ac:dyDescent="0.25">
      <c r="A2260" t="str" cm="1">
        <f t="array" aca="1" ref="A2260" ca="1">IFERROR(_xlfn.XLOOKUP(attendance__2[[#This Row],[ID]],_xlfn._xlws.FILTER(Table1[Old ID],Table1[Old ID]&lt;&gt;0),_xlfn._xlws.FILTER(Changelog!$C$2:$C$110,Changelog!$C$2:$C$110&lt;&gt;""),attendance__2[[#This Row],[ID]]),"")</f>
        <v/>
      </c>
      <c r="D2260" t="str">
        <f ca="1">IFERROR(_xlfn.IFNA(IF((A2260-FLOOR(A2260,100))&lt;10,"الخدام",LOOKUP(FLOOR(A2260,100),Table2[ID start],Table2[Class])),"الخدام"),"")</f>
        <v/>
      </c>
    </row>
    <row r="2261" spans="1:4" x14ac:dyDescent="0.25">
      <c r="A2261" t="str" cm="1">
        <f t="array" aca="1" ref="A2261" ca="1">IFERROR(_xlfn.XLOOKUP(attendance__2[[#This Row],[ID]],_xlfn._xlws.FILTER(Table1[Old ID],Table1[Old ID]&lt;&gt;0),_xlfn._xlws.FILTER(Changelog!$C$2:$C$110,Changelog!$C$2:$C$110&lt;&gt;""),attendance__2[[#This Row],[ID]]),"")</f>
        <v/>
      </c>
      <c r="D2261" t="str">
        <f ca="1">IFERROR(_xlfn.IFNA(IF((A2261-FLOOR(A2261,100))&lt;10,"الخدام",LOOKUP(FLOOR(A2261,100),Table2[ID start],Table2[Class])),"الخدام"),"")</f>
        <v/>
      </c>
    </row>
    <row r="2262" spans="1:4" x14ac:dyDescent="0.25">
      <c r="A2262" t="str" cm="1">
        <f t="array" aca="1" ref="A2262" ca="1">IFERROR(_xlfn.XLOOKUP(attendance__2[[#This Row],[ID]],_xlfn._xlws.FILTER(Table1[Old ID],Table1[Old ID]&lt;&gt;0),_xlfn._xlws.FILTER(Changelog!$C$2:$C$110,Changelog!$C$2:$C$110&lt;&gt;""),attendance__2[[#This Row],[ID]]),"")</f>
        <v/>
      </c>
      <c r="D2262" t="str">
        <f ca="1">IFERROR(_xlfn.IFNA(IF((A2262-FLOOR(A2262,100))&lt;10,"الخدام",LOOKUP(FLOOR(A2262,100),Table2[ID start],Table2[Class])),"الخدام"),"")</f>
        <v/>
      </c>
    </row>
    <row r="2263" spans="1:4" x14ac:dyDescent="0.25">
      <c r="A2263" t="str" cm="1">
        <f t="array" aca="1" ref="A2263" ca="1">IFERROR(_xlfn.XLOOKUP(attendance__2[[#This Row],[ID]],_xlfn._xlws.FILTER(Table1[Old ID],Table1[Old ID]&lt;&gt;0),_xlfn._xlws.FILTER(Changelog!$C$2:$C$110,Changelog!$C$2:$C$110&lt;&gt;""),attendance__2[[#This Row],[ID]]),"")</f>
        <v/>
      </c>
      <c r="D2263" t="str">
        <f ca="1">IFERROR(_xlfn.IFNA(IF((A2263-FLOOR(A2263,100))&lt;10,"الخدام",LOOKUP(FLOOR(A2263,100),Table2[ID start],Table2[Class])),"الخدام"),"")</f>
        <v/>
      </c>
    </row>
    <row r="2264" spans="1:4" x14ac:dyDescent="0.25">
      <c r="A2264" t="str" cm="1">
        <f t="array" aca="1" ref="A2264" ca="1">IFERROR(_xlfn.XLOOKUP(attendance__2[[#This Row],[ID]],_xlfn._xlws.FILTER(Table1[Old ID],Table1[Old ID]&lt;&gt;0),_xlfn._xlws.FILTER(Changelog!$C$2:$C$110,Changelog!$C$2:$C$110&lt;&gt;""),attendance__2[[#This Row],[ID]]),"")</f>
        <v/>
      </c>
      <c r="D2264" t="str">
        <f ca="1">IFERROR(_xlfn.IFNA(IF((A2264-FLOOR(A2264,100))&lt;10,"الخدام",LOOKUP(FLOOR(A2264,100),Table2[ID start],Table2[Class])),"الخدام"),"")</f>
        <v/>
      </c>
    </row>
    <row r="2265" spans="1:4" x14ac:dyDescent="0.25">
      <c r="A2265" t="str" cm="1">
        <f t="array" aca="1" ref="A2265" ca="1">IFERROR(_xlfn.XLOOKUP(attendance__2[[#This Row],[ID]],_xlfn._xlws.FILTER(Table1[Old ID],Table1[Old ID]&lt;&gt;0),_xlfn._xlws.FILTER(Changelog!$C$2:$C$110,Changelog!$C$2:$C$110&lt;&gt;""),attendance__2[[#This Row],[ID]]),"")</f>
        <v/>
      </c>
      <c r="D2265" t="str">
        <f ca="1">IFERROR(_xlfn.IFNA(IF((A2265-FLOOR(A2265,100))&lt;10,"الخدام",LOOKUP(FLOOR(A2265,100),Table2[ID start],Table2[Class])),"الخدام"),"")</f>
        <v/>
      </c>
    </row>
    <row r="2266" spans="1:4" x14ac:dyDescent="0.25">
      <c r="A2266" t="str" cm="1">
        <f t="array" aca="1" ref="A2266" ca="1">IFERROR(_xlfn.XLOOKUP(attendance__2[[#This Row],[ID]],_xlfn._xlws.FILTER(Table1[Old ID],Table1[Old ID]&lt;&gt;0),_xlfn._xlws.FILTER(Changelog!$C$2:$C$110,Changelog!$C$2:$C$110&lt;&gt;""),attendance__2[[#This Row],[ID]]),"")</f>
        <v/>
      </c>
      <c r="D2266" t="str">
        <f ca="1">IFERROR(_xlfn.IFNA(IF((A2266-FLOOR(A2266,100))&lt;10,"الخدام",LOOKUP(FLOOR(A2266,100),Table2[ID start],Table2[Class])),"الخدام"),"")</f>
        <v/>
      </c>
    </row>
    <row r="2267" spans="1:4" x14ac:dyDescent="0.25">
      <c r="A2267" t="str" cm="1">
        <f t="array" aca="1" ref="A2267" ca="1">IFERROR(_xlfn.XLOOKUP(attendance__2[[#This Row],[ID]],_xlfn._xlws.FILTER(Table1[Old ID],Table1[Old ID]&lt;&gt;0),_xlfn._xlws.FILTER(Changelog!$C$2:$C$110,Changelog!$C$2:$C$110&lt;&gt;""),attendance__2[[#This Row],[ID]]),"")</f>
        <v/>
      </c>
      <c r="D2267" t="str">
        <f ca="1">IFERROR(_xlfn.IFNA(IF((A2267-FLOOR(A2267,100))&lt;10,"الخدام",LOOKUP(FLOOR(A2267,100),Table2[ID start],Table2[Class])),"الخدام"),"")</f>
        <v/>
      </c>
    </row>
    <row r="2268" spans="1:4" x14ac:dyDescent="0.25">
      <c r="A2268" t="str" cm="1">
        <f t="array" aca="1" ref="A2268" ca="1">IFERROR(_xlfn.XLOOKUP(attendance__2[[#This Row],[ID]],_xlfn._xlws.FILTER(Table1[Old ID],Table1[Old ID]&lt;&gt;0),_xlfn._xlws.FILTER(Changelog!$C$2:$C$110,Changelog!$C$2:$C$110&lt;&gt;""),attendance__2[[#This Row],[ID]]),"")</f>
        <v/>
      </c>
      <c r="D2268" t="str">
        <f ca="1">IFERROR(_xlfn.IFNA(IF((A2268-FLOOR(A2268,100))&lt;10,"الخدام",LOOKUP(FLOOR(A2268,100),Table2[ID start],Table2[Class])),"الخدام"),"")</f>
        <v/>
      </c>
    </row>
    <row r="2269" spans="1:4" x14ac:dyDescent="0.25">
      <c r="A2269" t="str" cm="1">
        <f t="array" aca="1" ref="A2269" ca="1">IFERROR(_xlfn.XLOOKUP(attendance__2[[#This Row],[ID]],_xlfn._xlws.FILTER(Table1[Old ID],Table1[Old ID]&lt;&gt;0),_xlfn._xlws.FILTER(Changelog!$C$2:$C$110,Changelog!$C$2:$C$110&lt;&gt;""),attendance__2[[#This Row],[ID]]),"")</f>
        <v/>
      </c>
      <c r="D2269" t="str">
        <f ca="1">IFERROR(_xlfn.IFNA(IF((A2269-FLOOR(A2269,100))&lt;10,"الخدام",LOOKUP(FLOOR(A2269,100),Table2[ID start],Table2[Class])),"الخدام"),"")</f>
        <v/>
      </c>
    </row>
    <row r="2270" spans="1:4" x14ac:dyDescent="0.25">
      <c r="A2270" t="str" cm="1">
        <f t="array" aca="1" ref="A2270" ca="1">IFERROR(_xlfn.XLOOKUP(attendance__2[[#This Row],[ID]],_xlfn._xlws.FILTER(Table1[Old ID],Table1[Old ID]&lt;&gt;0),_xlfn._xlws.FILTER(Changelog!$C$2:$C$110,Changelog!$C$2:$C$110&lt;&gt;""),attendance__2[[#This Row],[ID]]),"")</f>
        <v/>
      </c>
      <c r="D2270" t="str">
        <f ca="1">IFERROR(_xlfn.IFNA(IF((A2270-FLOOR(A2270,100))&lt;10,"الخدام",LOOKUP(FLOOR(A2270,100),Table2[ID start],Table2[Class])),"الخدام"),"")</f>
        <v/>
      </c>
    </row>
    <row r="2271" spans="1:4" x14ac:dyDescent="0.25">
      <c r="A2271" t="str" cm="1">
        <f t="array" aca="1" ref="A2271" ca="1">IFERROR(_xlfn.XLOOKUP(attendance__2[[#This Row],[ID]],_xlfn._xlws.FILTER(Table1[Old ID],Table1[Old ID]&lt;&gt;0),_xlfn._xlws.FILTER(Changelog!$C$2:$C$110,Changelog!$C$2:$C$110&lt;&gt;""),attendance__2[[#This Row],[ID]]),"")</f>
        <v/>
      </c>
      <c r="D2271" t="str">
        <f ca="1">IFERROR(_xlfn.IFNA(IF((A2271-FLOOR(A2271,100))&lt;10,"الخدام",LOOKUP(FLOOR(A2271,100),Table2[ID start],Table2[Class])),"الخدام"),"")</f>
        <v/>
      </c>
    </row>
    <row r="2272" spans="1:4" x14ac:dyDescent="0.25">
      <c r="A2272" t="str" cm="1">
        <f t="array" aca="1" ref="A2272" ca="1">IFERROR(_xlfn.XLOOKUP(attendance__2[[#This Row],[ID]],_xlfn._xlws.FILTER(Table1[Old ID],Table1[Old ID]&lt;&gt;0),_xlfn._xlws.FILTER(Changelog!$C$2:$C$110,Changelog!$C$2:$C$110&lt;&gt;""),attendance__2[[#This Row],[ID]]),"")</f>
        <v/>
      </c>
      <c r="D2272" t="str">
        <f ca="1">IFERROR(_xlfn.IFNA(IF((A2272-FLOOR(A2272,100))&lt;10,"الخدام",LOOKUP(FLOOR(A2272,100),Table2[ID start],Table2[Class])),"الخدام"),"")</f>
        <v/>
      </c>
    </row>
    <row r="2273" spans="1:4" x14ac:dyDescent="0.25">
      <c r="A2273" t="str" cm="1">
        <f t="array" aca="1" ref="A2273" ca="1">IFERROR(_xlfn.XLOOKUP(attendance__2[[#This Row],[ID]],_xlfn._xlws.FILTER(Table1[Old ID],Table1[Old ID]&lt;&gt;0),_xlfn._xlws.FILTER(Changelog!$C$2:$C$110,Changelog!$C$2:$C$110&lt;&gt;""),attendance__2[[#This Row],[ID]]),"")</f>
        <v/>
      </c>
      <c r="D2273" t="str">
        <f ca="1">IFERROR(_xlfn.IFNA(IF((A2273-FLOOR(A2273,100))&lt;10,"الخدام",LOOKUP(FLOOR(A2273,100),Table2[ID start],Table2[Class])),"الخدام"),"")</f>
        <v/>
      </c>
    </row>
    <row r="2274" spans="1:4" x14ac:dyDescent="0.25">
      <c r="A2274" t="str" cm="1">
        <f t="array" aca="1" ref="A2274" ca="1">IFERROR(_xlfn.XLOOKUP(attendance__2[[#This Row],[ID]],_xlfn._xlws.FILTER(Table1[Old ID],Table1[Old ID]&lt;&gt;0),_xlfn._xlws.FILTER(Changelog!$C$2:$C$110,Changelog!$C$2:$C$110&lt;&gt;""),attendance__2[[#This Row],[ID]]),"")</f>
        <v/>
      </c>
      <c r="D2274" t="str">
        <f ca="1">IFERROR(_xlfn.IFNA(IF((A2274-FLOOR(A2274,100))&lt;10,"الخدام",LOOKUP(FLOOR(A2274,100),Table2[ID start],Table2[Class])),"الخدام"),"")</f>
        <v/>
      </c>
    </row>
    <row r="2275" spans="1:4" x14ac:dyDescent="0.25">
      <c r="A2275" t="str" cm="1">
        <f t="array" aca="1" ref="A2275" ca="1">IFERROR(_xlfn.XLOOKUP(attendance__2[[#This Row],[ID]],_xlfn._xlws.FILTER(Table1[Old ID],Table1[Old ID]&lt;&gt;0),_xlfn._xlws.FILTER(Changelog!$C$2:$C$110,Changelog!$C$2:$C$110&lt;&gt;""),attendance__2[[#This Row],[ID]]),"")</f>
        <v/>
      </c>
      <c r="D2275" t="str">
        <f ca="1">IFERROR(_xlfn.IFNA(IF((A2275-FLOOR(A2275,100))&lt;10,"الخدام",LOOKUP(FLOOR(A2275,100),Table2[ID start],Table2[Class])),"الخدام"),"")</f>
        <v/>
      </c>
    </row>
    <row r="2276" spans="1:4" x14ac:dyDescent="0.25">
      <c r="A2276" t="str" cm="1">
        <f t="array" aca="1" ref="A2276" ca="1">IFERROR(_xlfn.XLOOKUP(attendance__2[[#This Row],[ID]],_xlfn._xlws.FILTER(Table1[Old ID],Table1[Old ID]&lt;&gt;0),_xlfn._xlws.FILTER(Changelog!$C$2:$C$110,Changelog!$C$2:$C$110&lt;&gt;""),attendance__2[[#This Row],[ID]]),"")</f>
        <v/>
      </c>
      <c r="D2276" t="str">
        <f ca="1">IFERROR(_xlfn.IFNA(IF((A2276-FLOOR(A2276,100))&lt;10,"الخدام",LOOKUP(FLOOR(A2276,100),Table2[ID start],Table2[Class])),"الخدام"),"")</f>
        <v/>
      </c>
    </row>
    <row r="2277" spans="1:4" x14ac:dyDescent="0.25">
      <c r="A2277" t="str" cm="1">
        <f t="array" aca="1" ref="A2277" ca="1">IFERROR(_xlfn.XLOOKUP(attendance__2[[#This Row],[ID]],_xlfn._xlws.FILTER(Table1[Old ID],Table1[Old ID]&lt;&gt;0),_xlfn._xlws.FILTER(Changelog!$C$2:$C$110,Changelog!$C$2:$C$110&lt;&gt;""),attendance__2[[#This Row],[ID]]),"")</f>
        <v/>
      </c>
      <c r="D2277" t="str">
        <f ca="1">IFERROR(_xlfn.IFNA(IF((A2277-FLOOR(A2277,100))&lt;10,"الخدام",LOOKUP(FLOOR(A2277,100),Table2[ID start],Table2[Class])),"الخدام"),"")</f>
        <v/>
      </c>
    </row>
    <row r="2278" spans="1:4" x14ac:dyDescent="0.25">
      <c r="A2278" t="str" cm="1">
        <f t="array" aca="1" ref="A2278" ca="1">IFERROR(_xlfn.XLOOKUP(attendance__2[[#This Row],[ID]],_xlfn._xlws.FILTER(Table1[Old ID],Table1[Old ID]&lt;&gt;0),_xlfn._xlws.FILTER(Changelog!$C$2:$C$110,Changelog!$C$2:$C$110&lt;&gt;""),attendance__2[[#This Row],[ID]]),"")</f>
        <v/>
      </c>
      <c r="D2278" t="str">
        <f ca="1">IFERROR(_xlfn.IFNA(IF((A2278-FLOOR(A2278,100))&lt;10,"الخدام",LOOKUP(FLOOR(A2278,100),Table2[ID start],Table2[Class])),"الخدام"),"")</f>
        <v/>
      </c>
    </row>
    <row r="2279" spans="1:4" x14ac:dyDescent="0.25">
      <c r="A2279" t="str" cm="1">
        <f t="array" aca="1" ref="A2279" ca="1">IFERROR(_xlfn.XLOOKUP(attendance__2[[#This Row],[ID]],_xlfn._xlws.FILTER(Table1[Old ID],Table1[Old ID]&lt;&gt;0),_xlfn._xlws.FILTER(Changelog!$C$2:$C$110,Changelog!$C$2:$C$110&lt;&gt;""),attendance__2[[#This Row],[ID]]),"")</f>
        <v/>
      </c>
      <c r="D2279" t="str">
        <f ca="1">IFERROR(_xlfn.IFNA(IF((A2279-FLOOR(A2279,100))&lt;10,"الخدام",LOOKUP(FLOOR(A2279,100),Table2[ID start],Table2[Class])),"الخدام"),"")</f>
        <v/>
      </c>
    </row>
    <row r="2280" spans="1:4" x14ac:dyDescent="0.25">
      <c r="A2280" t="str" cm="1">
        <f t="array" aca="1" ref="A2280" ca="1">IFERROR(_xlfn.XLOOKUP(attendance__2[[#This Row],[ID]],_xlfn._xlws.FILTER(Table1[Old ID],Table1[Old ID]&lt;&gt;0),_xlfn._xlws.FILTER(Changelog!$C$2:$C$110,Changelog!$C$2:$C$110&lt;&gt;""),attendance__2[[#This Row],[ID]]),"")</f>
        <v/>
      </c>
      <c r="D2280" t="str">
        <f ca="1">IFERROR(_xlfn.IFNA(IF((A2280-FLOOR(A2280,100))&lt;10,"الخدام",LOOKUP(FLOOR(A2280,100),Table2[ID start],Table2[Class])),"الخدام"),"")</f>
        <v/>
      </c>
    </row>
    <row r="2281" spans="1:4" x14ac:dyDescent="0.25">
      <c r="A2281" t="str" cm="1">
        <f t="array" aca="1" ref="A2281" ca="1">IFERROR(_xlfn.XLOOKUP(attendance__2[[#This Row],[ID]],_xlfn._xlws.FILTER(Table1[Old ID],Table1[Old ID]&lt;&gt;0),_xlfn._xlws.FILTER(Changelog!$C$2:$C$110,Changelog!$C$2:$C$110&lt;&gt;""),attendance__2[[#This Row],[ID]]),"")</f>
        <v/>
      </c>
      <c r="D2281" t="str">
        <f ca="1">IFERROR(_xlfn.IFNA(IF((A2281-FLOOR(A2281,100))&lt;10,"الخدام",LOOKUP(FLOOR(A2281,100),Table2[ID start],Table2[Class])),"الخدام"),"")</f>
        <v/>
      </c>
    </row>
    <row r="2282" spans="1:4" x14ac:dyDescent="0.25">
      <c r="A2282" t="str" cm="1">
        <f t="array" aca="1" ref="A2282" ca="1">IFERROR(_xlfn.XLOOKUP(attendance__2[[#This Row],[ID]],_xlfn._xlws.FILTER(Table1[Old ID],Table1[Old ID]&lt;&gt;0),_xlfn._xlws.FILTER(Changelog!$C$2:$C$110,Changelog!$C$2:$C$110&lt;&gt;""),attendance__2[[#This Row],[ID]]),"")</f>
        <v/>
      </c>
      <c r="D2282" t="str">
        <f ca="1">IFERROR(_xlfn.IFNA(IF((A2282-FLOOR(A2282,100))&lt;10,"الخدام",LOOKUP(FLOOR(A2282,100),Table2[ID start],Table2[Class])),"الخدام"),"")</f>
        <v/>
      </c>
    </row>
    <row r="2283" spans="1:4" x14ac:dyDescent="0.25">
      <c r="A2283" t="str" cm="1">
        <f t="array" aca="1" ref="A2283" ca="1">IFERROR(_xlfn.XLOOKUP(attendance__2[[#This Row],[ID]],_xlfn._xlws.FILTER(Table1[Old ID],Table1[Old ID]&lt;&gt;0),_xlfn._xlws.FILTER(Changelog!$C$2:$C$110,Changelog!$C$2:$C$110&lt;&gt;""),attendance__2[[#This Row],[ID]]),"")</f>
        <v/>
      </c>
      <c r="D2283" t="str">
        <f ca="1">IFERROR(_xlfn.IFNA(IF((A2283-FLOOR(A2283,100))&lt;10,"الخدام",LOOKUP(FLOOR(A2283,100),Table2[ID start],Table2[Class])),"الخدام"),"")</f>
        <v/>
      </c>
    </row>
    <row r="2284" spans="1:4" x14ac:dyDescent="0.25">
      <c r="A2284" t="str" cm="1">
        <f t="array" aca="1" ref="A2284" ca="1">IFERROR(_xlfn.XLOOKUP(attendance__2[[#This Row],[ID]],_xlfn._xlws.FILTER(Table1[Old ID],Table1[Old ID]&lt;&gt;0),_xlfn._xlws.FILTER(Changelog!$C$2:$C$110,Changelog!$C$2:$C$110&lt;&gt;""),attendance__2[[#This Row],[ID]]),"")</f>
        <v/>
      </c>
      <c r="D2284" t="str">
        <f ca="1">IFERROR(_xlfn.IFNA(IF((A2284-FLOOR(A2284,100))&lt;10,"الخدام",LOOKUP(FLOOR(A2284,100),Table2[ID start],Table2[Class])),"الخدام"),"")</f>
        <v/>
      </c>
    </row>
    <row r="2285" spans="1:4" x14ac:dyDescent="0.25">
      <c r="A2285" t="str" cm="1">
        <f t="array" aca="1" ref="A2285" ca="1">IFERROR(_xlfn.XLOOKUP(attendance__2[[#This Row],[ID]],_xlfn._xlws.FILTER(Table1[Old ID],Table1[Old ID]&lt;&gt;0),_xlfn._xlws.FILTER(Changelog!$C$2:$C$110,Changelog!$C$2:$C$110&lt;&gt;""),attendance__2[[#This Row],[ID]]),"")</f>
        <v/>
      </c>
      <c r="D2285" t="str">
        <f ca="1">IFERROR(_xlfn.IFNA(IF((A2285-FLOOR(A2285,100))&lt;10,"الخدام",LOOKUP(FLOOR(A2285,100),Table2[ID start],Table2[Class])),"الخدام"),"")</f>
        <v/>
      </c>
    </row>
    <row r="2286" spans="1:4" x14ac:dyDescent="0.25">
      <c r="A2286" t="str" cm="1">
        <f t="array" aca="1" ref="A2286" ca="1">IFERROR(_xlfn.XLOOKUP(attendance__2[[#This Row],[ID]],_xlfn._xlws.FILTER(Table1[Old ID],Table1[Old ID]&lt;&gt;0),_xlfn._xlws.FILTER(Changelog!$C$2:$C$110,Changelog!$C$2:$C$110&lt;&gt;""),attendance__2[[#This Row],[ID]]),"")</f>
        <v/>
      </c>
      <c r="D2286" t="str">
        <f ca="1">IFERROR(_xlfn.IFNA(IF((A2286-FLOOR(A2286,100))&lt;10,"الخدام",LOOKUP(FLOOR(A2286,100),Table2[ID start],Table2[Class])),"الخدام"),"")</f>
        <v/>
      </c>
    </row>
    <row r="2287" spans="1:4" x14ac:dyDescent="0.25">
      <c r="A2287" t="str" cm="1">
        <f t="array" aca="1" ref="A2287" ca="1">IFERROR(_xlfn.XLOOKUP(attendance__2[[#This Row],[ID]],_xlfn._xlws.FILTER(Table1[Old ID],Table1[Old ID]&lt;&gt;0),_xlfn._xlws.FILTER(Changelog!$C$2:$C$110,Changelog!$C$2:$C$110&lt;&gt;""),attendance__2[[#This Row],[ID]]),"")</f>
        <v/>
      </c>
      <c r="D2287" t="str">
        <f ca="1">IFERROR(_xlfn.IFNA(IF((A2287-FLOOR(A2287,100))&lt;10,"الخدام",LOOKUP(FLOOR(A2287,100),Table2[ID start],Table2[Class])),"الخدام"),"")</f>
        <v/>
      </c>
    </row>
    <row r="2288" spans="1:4" x14ac:dyDescent="0.25">
      <c r="A2288" t="str" cm="1">
        <f t="array" aca="1" ref="A2288" ca="1">IFERROR(_xlfn.XLOOKUP(attendance__2[[#This Row],[ID]],_xlfn._xlws.FILTER(Table1[Old ID],Table1[Old ID]&lt;&gt;0),_xlfn._xlws.FILTER(Changelog!$C$2:$C$110,Changelog!$C$2:$C$110&lt;&gt;""),attendance__2[[#This Row],[ID]]),"")</f>
        <v/>
      </c>
      <c r="D2288" t="str">
        <f ca="1">IFERROR(_xlfn.IFNA(IF((A2288-FLOOR(A2288,100))&lt;10,"الخدام",LOOKUP(FLOOR(A2288,100),Table2[ID start],Table2[Class])),"الخدام"),"")</f>
        <v/>
      </c>
    </row>
    <row r="2289" spans="1:4" x14ac:dyDescent="0.25">
      <c r="A2289" t="str" cm="1">
        <f t="array" aca="1" ref="A2289" ca="1">IFERROR(_xlfn.XLOOKUP(attendance__2[[#This Row],[ID]],_xlfn._xlws.FILTER(Table1[Old ID],Table1[Old ID]&lt;&gt;0),_xlfn._xlws.FILTER(Changelog!$C$2:$C$110,Changelog!$C$2:$C$110&lt;&gt;""),attendance__2[[#This Row],[ID]]),"")</f>
        <v/>
      </c>
      <c r="D2289" t="str">
        <f ca="1">IFERROR(_xlfn.IFNA(IF((A2289-FLOOR(A2289,100))&lt;10,"الخدام",LOOKUP(FLOOR(A2289,100),Table2[ID start],Table2[Class])),"الخدام"),"")</f>
        <v/>
      </c>
    </row>
    <row r="2290" spans="1:4" x14ac:dyDescent="0.25">
      <c r="A2290" t="str" cm="1">
        <f t="array" aca="1" ref="A2290" ca="1">IFERROR(_xlfn.XLOOKUP(attendance__2[[#This Row],[ID]],_xlfn._xlws.FILTER(Table1[Old ID],Table1[Old ID]&lt;&gt;0),_xlfn._xlws.FILTER(Changelog!$C$2:$C$110,Changelog!$C$2:$C$110&lt;&gt;""),attendance__2[[#This Row],[ID]]),"")</f>
        <v/>
      </c>
      <c r="D2290" t="str">
        <f ca="1">IFERROR(_xlfn.IFNA(IF((A2290-FLOOR(A2290,100))&lt;10,"الخدام",LOOKUP(FLOOR(A2290,100),Table2[ID start],Table2[Class])),"الخدام"),"")</f>
        <v/>
      </c>
    </row>
    <row r="2291" spans="1:4" x14ac:dyDescent="0.25">
      <c r="A2291" t="str" cm="1">
        <f t="array" aca="1" ref="A2291" ca="1">IFERROR(_xlfn.XLOOKUP(attendance__2[[#This Row],[ID]],_xlfn._xlws.FILTER(Table1[Old ID],Table1[Old ID]&lt;&gt;0),_xlfn._xlws.FILTER(Changelog!$C$2:$C$110,Changelog!$C$2:$C$110&lt;&gt;""),attendance__2[[#This Row],[ID]]),"")</f>
        <v/>
      </c>
      <c r="D2291" t="str">
        <f ca="1">IFERROR(_xlfn.IFNA(IF((A2291-FLOOR(A2291,100))&lt;10,"الخدام",LOOKUP(FLOOR(A2291,100),Table2[ID start],Table2[Class])),"الخدام"),"")</f>
        <v/>
      </c>
    </row>
    <row r="2292" spans="1:4" x14ac:dyDescent="0.25">
      <c r="A2292" t="str" cm="1">
        <f t="array" aca="1" ref="A2292" ca="1">IFERROR(_xlfn.XLOOKUP(attendance__2[[#This Row],[ID]],_xlfn._xlws.FILTER(Table1[Old ID],Table1[Old ID]&lt;&gt;0),_xlfn._xlws.FILTER(Changelog!$C$2:$C$110,Changelog!$C$2:$C$110&lt;&gt;""),attendance__2[[#This Row],[ID]]),"")</f>
        <v/>
      </c>
      <c r="D2292" t="str">
        <f ca="1">IFERROR(_xlfn.IFNA(IF((A2292-FLOOR(A2292,100))&lt;10,"الخدام",LOOKUP(FLOOR(A2292,100),Table2[ID start],Table2[Class])),"الخدام"),"")</f>
        <v/>
      </c>
    </row>
    <row r="2293" spans="1:4" x14ac:dyDescent="0.25">
      <c r="A2293" t="str" cm="1">
        <f t="array" aca="1" ref="A2293" ca="1">IFERROR(_xlfn.XLOOKUP(attendance__2[[#This Row],[ID]],_xlfn._xlws.FILTER(Table1[Old ID],Table1[Old ID]&lt;&gt;0),_xlfn._xlws.FILTER(Changelog!$C$2:$C$110,Changelog!$C$2:$C$110&lt;&gt;""),attendance__2[[#This Row],[ID]]),"")</f>
        <v/>
      </c>
      <c r="D2293" t="str">
        <f ca="1">IFERROR(_xlfn.IFNA(IF((A2293-FLOOR(A2293,100))&lt;10,"الخدام",LOOKUP(FLOOR(A2293,100),Table2[ID start],Table2[Class])),"الخدام"),"")</f>
        <v/>
      </c>
    </row>
    <row r="2294" spans="1:4" x14ac:dyDescent="0.25">
      <c r="A2294" t="str" cm="1">
        <f t="array" aca="1" ref="A2294" ca="1">IFERROR(_xlfn.XLOOKUP(attendance__2[[#This Row],[ID]],_xlfn._xlws.FILTER(Table1[Old ID],Table1[Old ID]&lt;&gt;0),_xlfn._xlws.FILTER(Changelog!$C$2:$C$110,Changelog!$C$2:$C$110&lt;&gt;""),attendance__2[[#This Row],[ID]]),"")</f>
        <v/>
      </c>
      <c r="D2294" t="str">
        <f ca="1">IFERROR(_xlfn.IFNA(IF((A2294-FLOOR(A2294,100))&lt;10,"الخدام",LOOKUP(FLOOR(A2294,100),Table2[ID start],Table2[Class])),"الخدام"),"")</f>
        <v/>
      </c>
    </row>
    <row r="2295" spans="1:4" x14ac:dyDescent="0.25">
      <c r="A2295" t="str" cm="1">
        <f t="array" aca="1" ref="A2295" ca="1">IFERROR(_xlfn.XLOOKUP(attendance__2[[#This Row],[ID]],_xlfn._xlws.FILTER(Table1[Old ID],Table1[Old ID]&lt;&gt;0),_xlfn._xlws.FILTER(Changelog!$C$2:$C$110,Changelog!$C$2:$C$110&lt;&gt;""),attendance__2[[#This Row],[ID]]),"")</f>
        <v/>
      </c>
      <c r="D2295" t="str">
        <f ca="1">IFERROR(_xlfn.IFNA(IF((A2295-FLOOR(A2295,100))&lt;10,"الخدام",LOOKUP(FLOOR(A2295,100),Table2[ID start],Table2[Class])),"الخدام"),"")</f>
        <v/>
      </c>
    </row>
    <row r="2296" spans="1:4" x14ac:dyDescent="0.25">
      <c r="A2296" t="str" cm="1">
        <f t="array" aca="1" ref="A2296" ca="1">IFERROR(_xlfn.XLOOKUP(attendance__2[[#This Row],[ID]],_xlfn._xlws.FILTER(Table1[Old ID],Table1[Old ID]&lt;&gt;0),_xlfn._xlws.FILTER(Changelog!$C$2:$C$110,Changelog!$C$2:$C$110&lt;&gt;""),attendance__2[[#This Row],[ID]]),"")</f>
        <v/>
      </c>
      <c r="D2296" t="str">
        <f ca="1">IFERROR(_xlfn.IFNA(IF((A2296-FLOOR(A2296,100))&lt;10,"الخدام",LOOKUP(FLOOR(A2296,100),Table2[ID start],Table2[Class])),"الخدام"),"")</f>
        <v/>
      </c>
    </row>
    <row r="2297" spans="1:4" x14ac:dyDescent="0.25">
      <c r="A2297" t="str" cm="1">
        <f t="array" aca="1" ref="A2297" ca="1">IFERROR(_xlfn.XLOOKUP(attendance__2[[#This Row],[ID]],_xlfn._xlws.FILTER(Table1[Old ID],Table1[Old ID]&lt;&gt;0),_xlfn._xlws.FILTER(Changelog!$C$2:$C$110,Changelog!$C$2:$C$110&lt;&gt;""),attendance__2[[#This Row],[ID]]),"")</f>
        <v/>
      </c>
      <c r="D2297" t="str">
        <f ca="1">IFERROR(_xlfn.IFNA(IF((A2297-FLOOR(A2297,100))&lt;10,"الخدام",LOOKUP(FLOOR(A2297,100),Table2[ID start],Table2[Class])),"الخدام"),"")</f>
        <v/>
      </c>
    </row>
    <row r="2298" spans="1:4" x14ac:dyDescent="0.25">
      <c r="A2298" t="str" cm="1">
        <f t="array" aca="1" ref="A2298" ca="1">IFERROR(_xlfn.XLOOKUP(attendance__2[[#This Row],[ID]],_xlfn._xlws.FILTER(Table1[Old ID],Table1[Old ID]&lt;&gt;0),_xlfn._xlws.FILTER(Changelog!$C$2:$C$110,Changelog!$C$2:$C$110&lt;&gt;""),attendance__2[[#This Row],[ID]]),"")</f>
        <v/>
      </c>
      <c r="D2298" t="str">
        <f ca="1">IFERROR(_xlfn.IFNA(IF((A2298-FLOOR(A2298,100))&lt;10,"الخدام",LOOKUP(FLOOR(A2298,100),Table2[ID start],Table2[Class])),"الخدام"),"")</f>
        <v/>
      </c>
    </row>
    <row r="2299" spans="1:4" x14ac:dyDescent="0.25">
      <c r="A2299" t="str" cm="1">
        <f t="array" aca="1" ref="A2299" ca="1">IFERROR(_xlfn.XLOOKUP(attendance__2[[#This Row],[ID]],_xlfn._xlws.FILTER(Table1[Old ID],Table1[Old ID]&lt;&gt;0),_xlfn._xlws.FILTER(Changelog!$C$2:$C$110,Changelog!$C$2:$C$110&lt;&gt;""),attendance__2[[#This Row],[ID]]),"")</f>
        <v/>
      </c>
      <c r="D2299" t="str">
        <f ca="1">IFERROR(_xlfn.IFNA(IF((A2299-FLOOR(A2299,100))&lt;10,"الخدام",LOOKUP(FLOOR(A2299,100),Table2[ID start],Table2[Class])),"الخدام"),"")</f>
        <v/>
      </c>
    </row>
    <row r="2300" spans="1:4" x14ac:dyDescent="0.25">
      <c r="A2300" t="str" cm="1">
        <f t="array" aca="1" ref="A2300" ca="1">IFERROR(_xlfn.XLOOKUP(attendance__2[[#This Row],[ID]],_xlfn._xlws.FILTER(Table1[Old ID],Table1[Old ID]&lt;&gt;0),_xlfn._xlws.FILTER(Changelog!$C$2:$C$110,Changelog!$C$2:$C$110&lt;&gt;""),attendance__2[[#This Row],[ID]]),"")</f>
        <v/>
      </c>
      <c r="D2300" t="str">
        <f ca="1">IFERROR(_xlfn.IFNA(IF((A2300-FLOOR(A2300,100))&lt;10,"الخدام",LOOKUP(FLOOR(A2300,100),Table2[ID start],Table2[Class])),"الخدام"),"")</f>
        <v/>
      </c>
    </row>
    <row r="2301" spans="1:4" x14ac:dyDescent="0.25">
      <c r="A2301" t="str" cm="1">
        <f t="array" aca="1" ref="A2301" ca="1">IFERROR(_xlfn.XLOOKUP(attendance__2[[#This Row],[ID]],_xlfn._xlws.FILTER(Table1[Old ID],Table1[Old ID]&lt;&gt;0),_xlfn._xlws.FILTER(Changelog!$C$2:$C$110,Changelog!$C$2:$C$110&lt;&gt;""),attendance__2[[#This Row],[ID]]),"")</f>
        <v/>
      </c>
      <c r="D2301" t="str">
        <f ca="1">IFERROR(_xlfn.IFNA(IF((A2301-FLOOR(A2301,100))&lt;10,"الخدام",LOOKUP(FLOOR(A2301,100),Table2[ID start],Table2[Class])),"الخدام"),"")</f>
        <v/>
      </c>
    </row>
    <row r="2302" spans="1:4" x14ac:dyDescent="0.25">
      <c r="A2302" t="str" cm="1">
        <f t="array" aca="1" ref="A2302" ca="1">IFERROR(_xlfn.XLOOKUP(attendance__2[[#This Row],[ID]],_xlfn._xlws.FILTER(Table1[Old ID],Table1[Old ID]&lt;&gt;0),_xlfn._xlws.FILTER(Changelog!$C$2:$C$110,Changelog!$C$2:$C$110&lt;&gt;""),attendance__2[[#This Row],[ID]]),"")</f>
        <v/>
      </c>
      <c r="D2302" t="str">
        <f ca="1">IFERROR(_xlfn.IFNA(IF((A2302-FLOOR(A2302,100))&lt;10,"الخدام",LOOKUP(FLOOR(A2302,100),Table2[ID start],Table2[Class])),"الخدام"),"")</f>
        <v/>
      </c>
    </row>
    <row r="2303" spans="1:4" x14ac:dyDescent="0.25">
      <c r="A2303" t="str" cm="1">
        <f t="array" aca="1" ref="A2303" ca="1">IFERROR(_xlfn.XLOOKUP(attendance__2[[#This Row],[ID]],_xlfn._xlws.FILTER(Table1[Old ID],Table1[Old ID]&lt;&gt;0),_xlfn._xlws.FILTER(Changelog!$C$2:$C$110,Changelog!$C$2:$C$110&lt;&gt;""),attendance__2[[#This Row],[ID]]),"")</f>
        <v/>
      </c>
      <c r="D2303" t="str">
        <f ca="1">IFERROR(_xlfn.IFNA(IF((A2303-FLOOR(A2303,100))&lt;10,"الخدام",LOOKUP(FLOOR(A2303,100),Table2[ID start],Table2[Class])),"الخدام"),"")</f>
        <v/>
      </c>
    </row>
    <row r="2304" spans="1:4" x14ac:dyDescent="0.25">
      <c r="A2304" t="str" cm="1">
        <f t="array" aca="1" ref="A2304" ca="1">IFERROR(_xlfn.XLOOKUP(attendance__2[[#This Row],[ID]],_xlfn._xlws.FILTER(Table1[Old ID],Table1[Old ID]&lt;&gt;0),_xlfn._xlws.FILTER(Changelog!$C$2:$C$110,Changelog!$C$2:$C$110&lt;&gt;""),attendance__2[[#This Row],[ID]]),"")</f>
        <v/>
      </c>
      <c r="D2304" t="str">
        <f ca="1">IFERROR(_xlfn.IFNA(IF((A2304-FLOOR(A2304,100))&lt;10,"الخدام",LOOKUP(FLOOR(A2304,100),Table2[ID start],Table2[Class])),"الخدام"),"")</f>
        <v/>
      </c>
    </row>
    <row r="2305" spans="1:4" x14ac:dyDescent="0.25">
      <c r="A2305" t="str" cm="1">
        <f t="array" aca="1" ref="A2305" ca="1">IFERROR(_xlfn.XLOOKUP(attendance__2[[#This Row],[ID]],_xlfn._xlws.FILTER(Table1[Old ID],Table1[Old ID]&lt;&gt;0),_xlfn._xlws.FILTER(Changelog!$C$2:$C$110,Changelog!$C$2:$C$110&lt;&gt;""),attendance__2[[#This Row],[ID]]),"")</f>
        <v/>
      </c>
      <c r="D2305" t="str">
        <f ca="1">IFERROR(_xlfn.IFNA(IF((A2305-FLOOR(A2305,100))&lt;10,"الخدام",LOOKUP(FLOOR(A2305,100),Table2[ID start],Table2[Class])),"الخدام"),"")</f>
        <v/>
      </c>
    </row>
    <row r="2306" spans="1:4" x14ac:dyDescent="0.25">
      <c r="A2306" t="str" cm="1">
        <f t="array" aca="1" ref="A2306" ca="1">IFERROR(_xlfn.XLOOKUP(attendance__2[[#This Row],[ID]],_xlfn._xlws.FILTER(Table1[Old ID],Table1[Old ID]&lt;&gt;0),_xlfn._xlws.FILTER(Changelog!$C$2:$C$110,Changelog!$C$2:$C$110&lt;&gt;""),attendance__2[[#This Row],[ID]]),"")</f>
        <v/>
      </c>
      <c r="D2306" t="str">
        <f ca="1">IFERROR(_xlfn.IFNA(IF((A2306-FLOOR(A2306,100))&lt;10,"الخدام",LOOKUP(FLOOR(A2306,100),Table2[ID start],Table2[Class])),"الخدام"),"")</f>
        <v/>
      </c>
    </row>
    <row r="2307" spans="1:4" x14ac:dyDescent="0.25">
      <c r="A2307" t="str" cm="1">
        <f t="array" aca="1" ref="A2307" ca="1">IFERROR(_xlfn.XLOOKUP(attendance__2[[#This Row],[ID]],_xlfn._xlws.FILTER(Table1[Old ID],Table1[Old ID]&lt;&gt;0),_xlfn._xlws.FILTER(Changelog!$C$2:$C$110,Changelog!$C$2:$C$110&lt;&gt;""),attendance__2[[#This Row],[ID]]),"")</f>
        <v/>
      </c>
      <c r="D2307" t="str">
        <f ca="1">IFERROR(_xlfn.IFNA(IF((A2307-FLOOR(A2307,100))&lt;10,"الخدام",LOOKUP(FLOOR(A2307,100),Table2[ID start],Table2[Class])),"الخدام"),"")</f>
        <v/>
      </c>
    </row>
    <row r="2308" spans="1:4" x14ac:dyDescent="0.25">
      <c r="A2308" t="str" cm="1">
        <f t="array" aca="1" ref="A2308" ca="1">IFERROR(_xlfn.XLOOKUP(attendance__2[[#This Row],[ID]],_xlfn._xlws.FILTER(Table1[Old ID],Table1[Old ID]&lt;&gt;0),_xlfn._xlws.FILTER(Changelog!$C$2:$C$110,Changelog!$C$2:$C$110&lt;&gt;""),attendance__2[[#This Row],[ID]]),"")</f>
        <v/>
      </c>
      <c r="D2308" t="str">
        <f ca="1">IFERROR(_xlfn.IFNA(IF((A2308-FLOOR(A2308,100))&lt;10,"الخدام",LOOKUP(FLOOR(A2308,100),Table2[ID start],Table2[Class])),"الخدام"),"")</f>
        <v/>
      </c>
    </row>
    <row r="2309" spans="1:4" x14ac:dyDescent="0.25">
      <c r="A2309" t="str" cm="1">
        <f t="array" aca="1" ref="A2309" ca="1">IFERROR(_xlfn.XLOOKUP(attendance__2[[#This Row],[ID]],_xlfn._xlws.FILTER(Table1[Old ID],Table1[Old ID]&lt;&gt;0),_xlfn._xlws.FILTER(Changelog!$C$2:$C$110,Changelog!$C$2:$C$110&lt;&gt;""),attendance__2[[#This Row],[ID]]),"")</f>
        <v/>
      </c>
      <c r="D2309" t="str">
        <f ca="1">IFERROR(_xlfn.IFNA(IF((A2309-FLOOR(A2309,100))&lt;10,"الخدام",LOOKUP(FLOOR(A2309,100),Table2[ID start],Table2[Class])),"الخدام"),"")</f>
        <v/>
      </c>
    </row>
    <row r="2310" spans="1:4" x14ac:dyDescent="0.25">
      <c r="A2310" t="str" cm="1">
        <f t="array" aca="1" ref="A2310" ca="1">IFERROR(_xlfn.XLOOKUP(attendance__2[[#This Row],[ID]],_xlfn._xlws.FILTER(Table1[Old ID],Table1[Old ID]&lt;&gt;0),_xlfn._xlws.FILTER(Changelog!$C$2:$C$110,Changelog!$C$2:$C$110&lt;&gt;""),attendance__2[[#This Row],[ID]]),"")</f>
        <v/>
      </c>
      <c r="D2310" t="str">
        <f ca="1">IFERROR(_xlfn.IFNA(IF((A2310-FLOOR(A2310,100))&lt;10,"الخدام",LOOKUP(FLOOR(A2310,100),Table2[ID start],Table2[Class])),"الخدام"),"")</f>
        <v/>
      </c>
    </row>
    <row r="2311" spans="1:4" x14ac:dyDescent="0.25">
      <c r="A2311" t="str" cm="1">
        <f t="array" aca="1" ref="A2311" ca="1">IFERROR(_xlfn.XLOOKUP(attendance__2[[#This Row],[ID]],_xlfn._xlws.FILTER(Table1[Old ID],Table1[Old ID]&lt;&gt;0),_xlfn._xlws.FILTER(Changelog!$C$2:$C$110,Changelog!$C$2:$C$110&lt;&gt;""),attendance__2[[#This Row],[ID]]),"")</f>
        <v/>
      </c>
      <c r="D2311" t="str">
        <f ca="1">IFERROR(_xlfn.IFNA(IF((A2311-FLOOR(A2311,100))&lt;10,"الخدام",LOOKUP(FLOOR(A2311,100),Table2[ID start],Table2[Class])),"الخدام"),"")</f>
        <v/>
      </c>
    </row>
    <row r="2312" spans="1:4" x14ac:dyDescent="0.25">
      <c r="A2312" t="str" cm="1">
        <f t="array" aca="1" ref="A2312" ca="1">IFERROR(_xlfn.XLOOKUP(attendance__2[[#This Row],[ID]],_xlfn._xlws.FILTER(Table1[Old ID],Table1[Old ID]&lt;&gt;0),_xlfn._xlws.FILTER(Changelog!$C$2:$C$110,Changelog!$C$2:$C$110&lt;&gt;""),attendance__2[[#This Row],[ID]]),"")</f>
        <v/>
      </c>
      <c r="D2312" t="str">
        <f ca="1">IFERROR(_xlfn.IFNA(IF((A2312-FLOOR(A2312,100))&lt;10,"الخدام",LOOKUP(FLOOR(A2312,100),Table2[ID start],Table2[Class])),"الخدام"),"")</f>
        <v/>
      </c>
    </row>
    <row r="2313" spans="1:4" x14ac:dyDescent="0.25">
      <c r="A2313" t="str" cm="1">
        <f t="array" aca="1" ref="A2313" ca="1">IFERROR(_xlfn.XLOOKUP(attendance__2[[#This Row],[ID]],_xlfn._xlws.FILTER(Table1[Old ID],Table1[Old ID]&lt;&gt;0),_xlfn._xlws.FILTER(Changelog!$C$2:$C$110,Changelog!$C$2:$C$110&lt;&gt;""),attendance__2[[#This Row],[ID]]),"")</f>
        <v/>
      </c>
      <c r="D2313" t="str">
        <f ca="1">IFERROR(_xlfn.IFNA(IF((A2313-FLOOR(A2313,100))&lt;10,"الخدام",LOOKUP(FLOOR(A2313,100),Table2[ID start],Table2[Class])),"الخدام"),"")</f>
        <v/>
      </c>
    </row>
    <row r="2314" spans="1:4" x14ac:dyDescent="0.25">
      <c r="A2314" t="str" cm="1">
        <f t="array" aca="1" ref="A2314" ca="1">IFERROR(_xlfn.XLOOKUP(attendance__2[[#This Row],[ID]],_xlfn._xlws.FILTER(Table1[Old ID],Table1[Old ID]&lt;&gt;0),_xlfn._xlws.FILTER(Changelog!$C$2:$C$110,Changelog!$C$2:$C$110&lt;&gt;""),attendance__2[[#This Row],[ID]]),"")</f>
        <v/>
      </c>
      <c r="D2314" t="str">
        <f ca="1">IFERROR(_xlfn.IFNA(IF((A2314-FLOOR(A2314,100))&lt;10,"الخدام",LOOKUP(FLOOR(A2314,100),Table2[ID start],Table2[Class])),"الخدام"),"")</f>
        <v/>
      </c>
    </row>
    <row r="2315" spans="1:4" x14ac:dyDescent="0.25">
      <c r="A2315" t="str" cm="1">
        <f t="array" aca="1" ref="A2315" ca="1">IFERROR(_xlfn.XLOOKUP(attendance__2[[#This Row],[ID]],_xlfn._xlws.FILTER(Table1[Old ID],Table1[Old ID]&lt;&gt;0),_xlfn._xlws.FILTER(Changelog!$C$2:$C$110,Changelog!$C$2:$C$110&lt;&gt;""),attendance__2[[#This Row],[ID]]),"")</f>
        <v/>
      </c>
      <c r="D2315" t="str">
        <f ca="1">IFERROR(_xlfn.IFNA(IF((A2315-FLOOR(A2315,100))&lt;10,"الخدام",LOOKUP(FLOOR(A2315,100),Table2[ID start],Table2[Class])),"الخدام"),"")</f>
        <v/>
      </c>
    </row>
    <row r="2316" spans="1:4" x14ac:dyDescent="0.25">
      <c r="A2316" t="str" cm="1">
        <f t="array" aca="1" ref="A2316" ca="1">IFERROR(_xlfn.XLOOKUP(attendance__2[[#This Row],[ID]],_xlfn._xlws.FILTER(Table1[Old ID],Table1[Old ID]&lt;&gt;0),_xlfn._xlws.FILTER(Changelog!$C$2:$C$110,Changelog!$C$2:$C$110&lt;&gt;""),attendance__2[[#This Row],[ID]]),"")</f>
        <v/>
      </c>
      <c r="D2316" t="str">
        <f ca="1">IFERROR(_xlfn.IFNA(IF((A2316-FLOOR(A2316,100))&lt;10,"الخدام",LOOKUP(FLOOR(A2316,100),Table2[ID start],Table2[Class])),"الخدام"),"")</f>
        <v/>
      </c>
    </row>
    <row r="2317" spans="1:4" x14ac:dyDescent="0.25">
      <c r="A2317" t="str" cm="1">
        <f t="array" aca="1" ref="A2317" ca="1">IFERROR(_xlfn.XLOOKUP(attendance__2[[#This Row],[ID]],_xlfn._xlws.FILTER(Table1[Old ID],Table1[Old ID]&lt;&gt;0),_xlfn._xlws.FILTER(Changelog!$C$2:$C$110,Changelog!$C$2:$C$110&lt;&gt;""),attendance__2[[#This Row],[ID]]),"")</f>
        <v/>
      </c>
      <c r="D2317" t="str">
        <f ca="1">IFERROR(_xlfn.IFNA(IF((A2317-FLOOR(A2317,100))&lt;10,"الخدام",LOOKUP(FLOOR(A2317,100),Table2[ID start],Table2[Class])),"الخدام"),"")</f>
        <v/>
      </c>
    </row>
    <row r="2318" spans="1:4" x14ac:dyDescent="0.25">
      <c r="A2318" t="str" cm="1">
        <f t="array" aca="1" ref="A2318" ca="1">IFERROR(_xlfn.XLOOKUP(attendance__2[[#This Row],[ID]],_xlfn._xlws.FILTER(Table1[Old ID],Table1[Old ID]&lt;&gt;0),_xlfn._xlws.FILTER(Changelog!$C$2:$C$110,Changelog!$C$2:$C$110&lt;&gt;""),attendance__2[[#This Row],[ID]]),"")</f>
        <v/>
      </c>
      <c r="D2318" t="str">
        <f ca="1">IFERROR(_xlfn.IFNA(IF((A2318-FLOOR(A2318,100))&lt;10,"الخدام",LOOKUP(FLOOR(A2318,100),Table2[ID start],Table2[Class])),"الخدام"),"")</f>
        <v/>
      </c>
    </row>
    <row r="2319" spans="1:4" x14ac:dyDescent="0.25">
      <c r="A2319" t="str" cm="1">
        <f t="array" aca="1" ref="A2319" ca="1">IFERROR(_xlfn.XLOOKUP(attendance__2[[#This Row],[ID]],_xlfn._xlws.FILTER(Table1[Old ID],Table1[Old ID]&lt;&gt;0),_xlfn._xlws.FILTER(Changelog!$C$2:$C$110,Changelog!$C$2:$C$110&lt;&gt;""),attendance__2[[#This Row],[ID]]),"")</f>
        <v/>
      </c>
      <c r="D2319" t="str">
        <f ca="1">IFERROR(_xlfn.IFNA(IF((A2319-FLOOR(A2319,100))&lt;10,"الخدام",LOOKUP(FLOOR(A2319,100),Table2[ID start],Table2[Class])),"الخدام"),"")</f>
        <v/>
      </c>
    </row>
    <row r="2320" spans="1:4" x14ac:dyDescent="0.25">
      <c r="A2320" t="str" cm="1">
        <f t="array" aca="1" ref="A2320" ca="1">IFERROR(_xlfn.XLOOKUP(attendance__2[[#This Row],[ID]],_xlfn._xlws.FILTER(Table1[Old ID],Table1[Old ID]&lt;&gt;0),_xlfn._xlws.FILTER(Changelog!$C$2:$C$110,Changelog!$C$2:$C$110&lt;&gt;""),attendance__2[[#This Row],[ID]]),"")</f>
        <v/>
      </c>
      <c r="D2320" t="str">
        <f ca="1">IFERROR(_xlfn.IFNA(IF((A2320-FLOOR(A2320,100))&lt;10,"الخدام",LOOKUP(FLOOR(A2320,100),Table2[ID start],Table2[Class])),"الخدام"),"")</f>
        <v/>
      </c>
    </row>
    <row r="2321" spans="1:4" x14ac:dyDescent="0.25">
      <c r="A2321" t="str" cm="1">
        <f t="array" aca="1" ref="A2321" ca="1">IFERROR(_xlfn.XLOOKUP(attendance__2[[#This Row],[ID]],_xlfn._xlws.FILTER(Table1[Old ID],Table1[Old ID]&lt;&gt;0),_xlfn._xlws.FILTER(Changelog!$C$2:$C$110,Changelog!$C$2:$C$110&lt;&gt;""),attendance__2[[#This Row],[ID]]),"")</f>
        <v/>
      </c>
      <c r="D2321" t="str">
        <f ca="1">IFERROR(_xlfn.IFNA(IF((A2321-FLOOR(A2321,100))&lt;10,"الخدام",LOOKUP(FLOOR(A2321,100),Table2[ID start],Table2[Class])),"الخدام"),"")</f>
        <v/>
      </c>
    </row>
    <row r="2322" spans="1:4" x14ac:dyDescent="0.25">
      <c r="A2322" t="str" cm="1">
        <f t="array" aca="1" ref="A2322" ca="1">IFERROR(_xlfn.XLOOKUP(attendance__2[[#This Row],[ID]],_xlfn._xlws.FILTER(Table1[Old ID],Table1[Old ID]&lt;&gt;0),_xlfn._xlws.FILTER(Changelog!$C$2:$C$110,Changelog!$C$2:$C$110&lt;&gt;""),attendance__2[[#This Row],[ID]]),"")</f>
        <v/>
      </c>
      <c r="D2322" t="str">
        <f ca="1">IFERROR(_xlfn.IFNA(IF((A2322-FLOOR(A2322,100))&lt;10,"الخدام",LOOKUP(FLOOR(A2322,100),Table2[ID start],Table2[Class])),"الخدام"),"")</f>
        <v/>
      </c>
    </row>
    <row r="2323" spans="1:4" x14ac:dyDescent="0.25">
      <c r="A2323" t="str" cm="1">
        <f t="array" aca="1" ref="A2323" ca="1">IFERROR(_xlfn.XLOOKUP(attendance__2[[#This Row],[ID]],_xlfn._xlws.FILTER(Table1[Old ID],Table1[Old ID]&lt;&gt;0),_xlfn._xlws.FILTER(Changelog!$C$2:$C$110,Changelog!$C$2:$C$110&lt;&gt;""),attendance__2[[#This Row],[ID]]),"")</f>
        <v/>
      </c>
      <c r="D2323" t="str">
        <f ca="1">IFERROR(_xlfn.IFNA(IF((A2323-FLOOR(A2323,100))&lt;10,"الخدام",LOOKUP(FLOOR(A2323,100),Table2[ID start],Table2[Class])),"الخدام"),"")</f>
        <v/>
      </c>
    </row>
    <row r="2324" spans="1:4" x14ac:dyDescent="0.25">
      <c r="A2324" t="str" cm="1">
        <f t="array" aca="1" ref="A2324" ca="1">IFERROR(_xlfn.XLOOKUP(attendance__2[[#This Row],[ID]],_xlfn._xlws.FILTER(Table1[Old ID],Table1[Old ID]&lt;&gt;0),_xlfn._xlws.FILTER(Changelog!$C$2:$C$110,Changelog!$C$2:$C$110&lt;&gt;""),attendance__2[[#This Row],[ID]]),"")</f>
        <v/>
      </c>
      <c r="D2324" t="str">
        <f ca="1">IFERROR(_xlfn.IFNA(IF((A2324-FLOOR(A2324,100))&lt;10,"الخدام",LOOKUP(FLOOR(A2324,100),Table2[ID start],Table2[Class])),"الخدام"),"")</f>
        <v/>
      </c>
    </row>
    <row r="2325" spans="1:4" x14ac:dyDescent="0.25">
      <c r="A2325" t="str" cm="1">
        <f t="array" aca="1" ref="A2325" ca="1">IFERROR(_xlfn.XLOOKUP(attendance__2[[#This Row],[ID]],_xlfn._xlws.FILTER(Table1[Old ID],Table1[Old ID]&lt;&gt;0),_xlfn._xlws.FILTER(Changelog!$C$2:$C$110,Changelog!$C$2:$C$110&lt;&gt;""),attendance__2[[#This Row],[ID]]),"")</f>
        <v/>
      </c>
      <c r="D2325" t="str">
        <f ca="1">IFERROR(_xlfn.IFNA(IF((A2325-FLOOR(A2325,100))&lt;10,"الخدام",LOOKUP(FLOOR(A2325,100),Table2[ID start],Table2[Class])),"الخدام"),"")</f>
        <v/>
      </c>
    </row>
    <row r="2326" spans="1:4" x14ac:dyDescent="0.25">
      <c r="A2326" t="str" cm="1">
        <f t="array" aca="1" ref="A2326" ca="1">IFERROR(_xlfn.XLOOKUP(attendance__2[[#This Row],[ID]],_xlfn._xlws.FILTER(Table1[Old ID],Table1[Old ID]&lt;&gt;0),_xlfn._xlws.FILTER(Changelog!$C$2:$C$110,Changelog!$C$2:$C$110&lt;&gt;""),attendance__2[[#This Row],[ID]]),"")</f>
        <v/>
      </c>
      <c r="D2326" t="str">
        <f ca="1">IFERROR(_xlfn.IFNA(IF((A2326-FLOOR(A2326,100))&lt;10,"الخدام",LOOKUP(FLOOR(A2326,100),Table2[ID start],Table2[Class])),"الخدام"),"")</f>
        <v/>
      </c>
    </row>
    <row r="2327" spans="1:4" x14ac:dyDescent="0.25">
      <c r="A2327" t="str" cm="1">
        <f t="array" aca="1" ref="A2327" ca="1">IFERROR(_xlfn.XLOOKUP(attendance__2[[#This Row],[ID]],_xlfn._xlws.FILTER(Table1[Old ID],Table1[Old ID]&lt;&gt;0),_xlfn._xlws.FILTER(Changelog!$C$2:$C$110,Changelog!$C$2:$C$110&lt;&gt;""),attendance__2[[#This Row],[ID]]),"")</f>
        <v/>
      </c>
      <c r="D2327" t="str">
        <f ca="1">IFERROR(_xlfn.IFNA(IF((A2327-FLOOR(A2327,100))&lt;10,"الخدام",LOOKUP(FLOOR(A2327,100),Table2[ID start],Table2[Class])),"الخدام"),"")</f>
        <v/>
      </c>
    </row>
    <row r="2328" spans="1:4" x14ac:dyDescent="0.25">
      <c r="A2328" t="str" cm="1">
        <f t="array" aca="1" ref="A2328" ca="1">IFERROR(_xlfn.XLOOKUP(attendance__2[[#This Row],[ID]],_xlfn._xlws.FILTER(Table1[Old ID],Table1[Old ID]&lt;&gt;0),_xlfn._xlws.FILTER(Changelog!$C$2:$C$110,Changelog!$C$2:$C$110&lt;&gt;""),attendance__2[[#This Row],[ID]]),"")</f>
        <v/>
      </c>
      <c r="D2328" t="str">
        <f ca="1">IFERROR(_xlfn.IFNA(IF((A2328-FLOOR(A2328,100))&lt;10,"الخدام",LOOKUP(FLOOR(A2328,100),Table2[ID start],Table2[Class])),"الخدام"),"")</f>
        <v/>
      </c>
    </row>
    <row r="2329" spans="1:4" x14ac:dyDescent="0.25">
      <c r="A2329" t="str" cm="1">
        <f t="array" aca="1" ref="A2329" ca="1">IFERROR(_xlfn.XLOOKUP(attendance__2[[#This Row],[ID]],_xlfn._xlws.FILTER(Table1[Old ID],Table1[Old ID]&lt;&gt;0),_xlfn._xlws.FILTER(Changelog!$C$2:$C$110,Changelog!$C$2:$C$110&lt;&gt;""),attendance__2[[#This Row],[ID]]),"")</f>
        <v/>
      </c>
      <c r="D2329" t="str">
        <f ca="1">IFERROR(_xlfn.IFNA(IF((A2329-FLOOR(A2329,100))&lt;10,"الخدام",LOOKUP(FLOOR(A2329,100),Table2[ID start],Table2[Class])),"الخدام"),"")</f>
        <v/>
      </c>
    </row>
    <row r="2330" spans="1:4" x14ac:dyDescent="0.25">
      <c r="A2330" t="str" cm="1">
        <f t="array" aca="1" ref="A2330" ca="1">IFERROR(_xlfn.XLOOKUP(attendance__2[[#This Row],[ID]],_xlfn._xlws.FILTER(Table1[Old ID],Table1[Old ID]&lt;&gt;0),_xlfn._xlws.FILTER(Changelog!$C$2:$C$110,Changelog!$C$2:$C$110&lt;&gt;""),attendance__2[[#This Row],[ID]]),"")</f>
        <v/>
      </c>
      <c r="D2330" t="str">
        <f ca="1">IFERROR(_xlfn.IFNA(IF((A2330-FLOOR(A2330,100))&lt;10,"الخدام",LOOKUP(FLOOR(A2330,100),Table2[ID start],Table2[Class])),"الخدام"),"")</f>
        <v/>
      </c>
    </row>
    <row r="2331" spans="1:4" x14ac:dyDescent="0.25">
      <c r="A2331" t="str" cm="1">
        <f t="array" aca="1" ref="A2331" ca="1">IFERROR(_xlfn.XLOOKUP(attendance__2[[#This Row],[ID]],_xlfn._xlws.FILTER(Table1[Old ID],Table1[Old ID]&lt;&gt;0),_xlfn._xlws.FILTER(Changelog!$C$2:$C$110,Changelog!$C$2:$C$110&lt;&gt;""),attendance__2[[#This Row],[ID]]),"")</f>
        <v/>
      </c>
      <c r="D2331" t="str">
        <f ca="1">IFERROR(_xlfn.IFNA(IF((A2331-FLOOR(A2331,100))&lt;10,"الخدام",LOOKUP(FLOOR(A2331,100),Table2[ID start],Table2[Class])),"الخدام"),"")</f>
        <v/>
      </c>
    </row>
    <row r="2332" spans="1:4" x14ac:dyDescent="0.25">
      <c r="A2332" t="str" cm="1">
        <f t="array" aca="1" ref="A2332" ca="1">IFERROR(_xlfn.XLOOKUP(attendance__2[[#This Row],[ID]],_xlfn._xlws.FILTER(Table1[Old ID],Table1[Old ID]&lt;&gt;0),_xlfn._xlws.FILTER(Changelog!$C$2:$C$110,Changelog!$C$2:$C$110&lt;&gt;""),attendance__2[[#This Row],[ID]]),"")</f>
        <v/>
      </c>
      <c r="D2332" t="str">
        <f ca="1">IFERROR(_xlfn.IFNA(IF((A2332-FLOOR(A2332,100))&lt;10,"الخدام",LOOKUP(FLOOR(A2332,100),Table2[ID start],Table2[Class])),"الخدام"),"")</f>
        <v/>
      </c>
    </row>
    <row r="2333" spans="1:4" x14ac:dyDescent="0.25">
      <c r="A2333" t="str" cm="1">
        <f t="array" aca="1" ref="A2333" ca="1">IFERROR(_xlfn.XLOOKUP(attendance__2[[#This Row],[ID]],_xlfn._xlws.FILTER(Table1[Old ID],Table1[Old ID]&lt;&gt;0),_xlfn._xlws.FILTER(Changelog!$C$2:$C$110,Changelog!$C$2:$C$110&lt;&gt;""),attendance__2[[#This Row],[ID]]),"")</f>
        <v/>
      </c>
      <c r="D2333" t="str">
        <f ca="1">IFERROR(_xlfn.IFNA(IF((A2333-FLOOR(A2333,100))&lt;10,"الخدام",LOOKUP(FLOOR(A2333,100),Table2[ID start],Table2[Class])),"الخدام"),"")</f>
        <v/>
      </c>
    </row>
    <row r="2334" spans="1:4" x14ac:dyDescent="0.25">
      <c r="A2334" t="str" cm="1">
        <f t="array" aca="1" ref="A2334" ca="1">IFERROR(_xlfn.XLOOKUP(attendance__2[[#This Row],[ID]],_xlfn._xlws.FILTER(Table1[Old ID],Table1[Old ID]&lt;&gt;0),_xlfn._xlws.FILTER(Changelog!$C$2:$C$110,Changelog!$C$2:$C$110&lt;&gt;""),attendance__2[[#This Row],[ID]]),"")</f>
        <v/>
      </c>
      <c r="D2334" t="str">
        <f ca="1">IFERROR(_xlfn.IFNA(IF((A2334-FLOOR(A2334,100))&lt;10,"الخدام",LOOKUP(FLOOR(A2334,100),Table2[ID start],Table2[Class])),"الخدام"),"")</f>
        <v/>
      </c>
    </row>
    <row r="2335" spans="1:4" x14ac:dyDescent="0.25">
      <c r="A2335" t="str" cm="1">
        <f t="array" aca="1" ref="A2335" ca="1">IFERROR(_xlfn.XLOOKUP(attendance__2[[#This Row],[ID]],_xlfn._xlws.FILTER(Table1[Old ID],Table1[Old ID]&lt;&gt;0),_xlfn._xlws.FILTER(Changelog!$C$2:$C$110,Changelog!$C$2:$C$110&lt;&gt;""),attendance__2[[#This Row],[ID]]),"")</f>
        <v/>
      </c>
      <c r="D2335" t="str">
        <f ca="1">IFERROR(_xlfn.IFNA(IF((A2335-FLOOR(A2335,100))&lt;10,"الخدام",LOOKUP(FLOOR(A2335,100),Table2[ID start],Table2[Class])),"الخدام"),"")</f>
        <v/>
      </c>
    </row>
    <row r="2336" spans="1:4" x14ac:dyDescent="0.25">
      <c r="A2336" t="str" cm="1">
        <f t="array" aca="1" ref="A2336" ca="1">IFERROR(_xlfn.XLOOKUP(attendance__2[[#This Row],[ID]],_xlfn._xlws.FILTER(Table1[Old ID],Table1[Old ID]&lt;&gt;0),_xlfn._xlws.FILTER(Changelog!$C$2:$C$110,Changelog!$C$2:$C$110&lt;&gt;""),attendance__2[[#This Row],[ID]]),"")</f>
        <v/>
      </c>
      <c r="D2336" t="str">
        <f ca="1">IFERROR(_xlfn.IFNA(IF((A2336-FLOOR(A2336,100))&lt;10,"الخدام",LOOKUP(FLOOR(A2336,100),Table2[ID start],Table2[Class])),"الخدام"),"")</f>
        <v/>
      </c>
    </row>
    <row r="2337" spans="1:4" x14ac:dyDescent="0.25">
      <c r="A2337" t="str" cm="1">
        <f t="array" aca="1" ref="A2337" ca="1">IFERROR(_xlfn.XLOOKUP(attendance__2[[#This Row],[ID]],_xlfn._xlws.FILTER(Table1[Old ID],Table1[Old ID]&lt;&gt;0),_xlfn._xlws.FILTER(Changelog!$C$2:$C$110,Changelog!$C$2:$C$110&lt;&gt;""),attendance__2[[#This Row],[ID]]),"")</f>
        <v/>
      </c>
      <c r="D2337" t="str">
        <f ca="1">IFERROR(_xlfn.IFNA(IF((A2337-FLOOR(A2337,100))&lt;10,"الخدام",LOOKUP(FLOOR(A2337,100),Table2[ID start],Table2[Class])),"الخدام"),"")</f>
        <v/>
      </c>
    </row>
    <row r="2338" spans="1:4" x14ac:dyDescent="0.25">
      <c r="A2338" t="str" cm="1">
        <f t="array" aca="1" ref="A2338" ca="1">IFERROR(_xlfn.XLOOKUP(attendance__2[[#This Row],[ID]],_xlfn._xlws.FILTER(Table1[Old ID],Table1[Old ID]&lt;&gt;0),_xlfn._xlws.FILTER(Changelog!$C$2:$C$110,Changelog!$C$2:$C$110&lt;&gt;""),attendance__2[[#This Row],[ID]]),"")</f>
        <v/>
      </c>
      <c r="D2338" t="str">
        <f ca="1">IFERROR(_xlfn.IFNA(IF((A2338-FLOOR(A2338,100))&lt;10,"الخدام",LOOKUP(FLOOR(A2338,100),Table2[ID start],Table2[Class])),"الخدام"),"")</f>
        <v/>
      </c>
    </row>
    <row r="2339" spans="1:4" x14ac:dyDescent="0.25">
      <c r="A2339" t="str" cm="1">
        <f t="array" aca="1" ref="A2339" ca="1">IFERROR(_xlfn.XLOOKUP(attendance__2[[#This Row],[ID]],_xlfn._xlws.FILTER(Table1[Old ID],Table1[Old ID]&lt;&gt;0),_xlfn._xlws.FILTER(Changelog!$C$2:$C$110,Changelog!$C$2:$C$110&lt;&gt;""),attendance__2[[#This Row],[ID]]),"")</f>
        <v/>
      </c>
      <c r="D2339" t="str">
        <f ca="1">IFERROR(_xlfn.IFNA(IF((A2339-FLOOR(A2339,100))&lt;10,"الخدام",LOOKUP(FLOOR(A2339,100),Table2[ID start],Table2[Class])),"الخدام"),"")</f>
        <v/>
      </c>
    </row>
    <row r="2340" spans="1:4" x14ac:dyDescent="0.25">
      <c r="A2340" t="str" cm="1">
        <f t="array" aca="1" ref="A2340" ca="1">IFERROR(_xlfn.XLOOKUP(attendance__2[[#This Row],[ID]],_xlfn._xlws.FILTER(Table1[Old ID],Table1[Old ID]&lt;&gt;0),_xlfn._xlws.FILTER(Changelog!$C$2:$C$110,Changelog!$C$2:$C$110&lt;&gt;""),attendance__2[[#This Row],[ID]]),"")</f>
        <v/>
      </c>
      <c r="D2340" t="str">
        <f ca="1">IFERROR(_xlfn.IFNA(IF((A2340-FLOOR(A2340,100))&lt;10,"الخدام",LOOKUP(FLOOR(A2340,100),Table2[ID start],Table2[Class])),"الخدام"),"")</f>
        <v/>
      </c>
    </row>
    <row r="2341" spans="1:4" x14ac:dyDescent="0.25">
      <c r="A2341" t="str" cm="1">
        <f t="array" aca="1" ref="A2341" ca="1">IFERROR(_xlfn.XLOOKUP(attendance__2[[#This Row],[ID]],_xlfn._xlws.FILTER(Table1[Old ID],Table1[Old ID]&lt;&gt;0),_xlfn._xlws.FILTER(Changelog!$C$2:$C$110,Changelog!$C$2:$C$110&lt;&gt;""),attendance__2[[#This Row],[ID]]),"")</f>
        <v/>
      </c>
      <c r="D2341" t="str">
        <f ca="1">IFERROR(_xlfn.IFNA(IF((A2341-FLOOR(A2341,100))&lt;10,"الخدام",LOOKUP(FLOOR(A2341,100),Table2[ID start],Table2[Class])),"الخدام"),"")</f>
        <v/>
      </c>
    </row>
    <row r="2342" spans="1:4" x14ac:dyDescent="0.25">
      <c r="A2342" t="str" cm="1">
        <f t="array" aca="1" ref="A2342" ca="1">IFERROR(_xlfn.XLOOKUP(attendance__2[[#This Row],[ID]],_xlfn._xlws.FILTER(Table1[Old ID],Table1[Old ID]&lt;&gt;0),_xlfn._xlws.FILTER(Changelog!$C$2:$C$110,Changelog!$C$2:$C$110&lt;&gt;""),attendance__2[[#This Row],[ID]]),"")</f>
        <v/>
      </c>
      <c r="D2342" t="str">
        <f ca="1">IFERROR(_xlfn.IFNA(IF((A2342-FLOOR(A2342,100))&lt;10,"الخدام",LOOKUP(FLOOR(A2342,100),Table2[ID start],Table2[Class])),"الخدام"),"")</f>
        <v/>
      </c>
    </row>
    <row r="2343" spans="1:4" x14ac:dyDescent="0.25">
      <c r="A2343" t="str" cm="1">
        <f t="array" aca="1" ref="A2343" ca="1">IFERROR(_xlfn.XLOOKUP(attendance__2[[#This Row],[ID]],_xlfn._xlws.FILTER(Table1[Old ID],Table1[Old ID]&lt;&gt;0),_xlfn._xlws.FILTER(Changelog!$C$2:$C$110,Changelog!$C$2:$C$110&lt;&gt;""),attendance__2[[#This Row],[ID]]),"")</f>
        <v/>
      </c>
      <c r="D2343" t="str">
        <f ca="1">IFERROR(_xlfn.IFNA(IF((A2343-FLOOR(A2343,100))&lt;10,"الخدام",LOOKUP(FLOOR(A2343,100),Table2[ID start],Table2[Class])),"الخدام"),"")</f>
        <v/>
      </c>
    </row>
    <row r="2344" spans="1:4" x14ac:dyDescent="0.25">
      <c r="A2344" t="str" cm="1">
        <f t="array" aca="1" ref="A2344" ca="1">IFERROR(_xlfn.XLOOKUP(attendance__2[[#This Row],[ID]],_xlfn._xlws.FILTER(Table1[Old ID],Table1[Old ID]&lt;&gt;0),_xlfn._xlws.FILTER(Changelog!$C$2:$C$110,Changelog!$C$2:$C$110&lt;&gt;""),attendance__2[[#This Row],[ID]]),"")</f>
        <v/>
      </c>
      <c r="D2344" t="str">
        <f ca="1">IFERROR(_xlfn.IFNA(IF((A2344-FLOOR(A2344,100))&lt;10,"الخدام",LOOKUP(FLOOR(A2344,100),Table2[ID start],Table2[Class])),"الخدام"),"")</f>
        <v/>
      </c>
    </row>
    <row r="2345" spans="1:4" x14ac:dyDescent="0.25">
      <c r="A2345" t="str" cm="1">
        <f t="array" aca="1" ref="A2345" ca="1">IFERROR(_xlfn.XLOOKUP(attendance__2[[#This Row],[ID]],_xlfn._xlws.FILTER(Table1[Old ID],Table1[Old ID]&lt;&gt;0),_xlfn._xlws.FILTER(Changelog!$C$2:$C$110,Changelog!$C$2:$C$110&lt;&gt;""),attendance__2[[#This Row],[ID]]),"")</f>
        <v/>
      </c>
      <c r="D2345" t="str">
        <f ca="1">IFERROR(_xlfn.IFNA(IF((A2345-FLOOR(A2345,100))&lt;10,"الخدام",LOOKUP(FLOOR(A2345,100),Table2[ID start],Table2[Class])),"الخدام"),"")</f>
        <v/>
      </c>
    </row>
    <row r="2346" spans="1:4" x14ac:dyDescent="0.25">
      <c r="A2346" t="str" cm="1">
        <f t="array" aca="1" ref="A2346" ca="1">IFERROR(_xlfn.XLOOKUP(attendance__2[[#This Row],[ID]],_xlfn._xlws.FILTER(Table1[Old ID],Table1[Old ID]&lt;&gt;0),_xlfn._xlws.FILTER(Changelog!$C$2:$C$110,Changelog!$C$2:$C$110&lt;&gt;""),attendance__2[[#This Row],[ID]]),"")</f>
        <v/>
      </c>
      <c r="D2346" t="str">
        <f ca="1">IFERROR(_xlfn.IFNA(IF((A2346-FLOOR(A2346,100))&lt;10,"الخدام",LOOKUP(FLOOR(A2346,100),Table2[ID start],Table2[Class])),"الخدام"),"")</f>
        <v/>
      </c>
    </row>
    <row r="2347" spans="1:4" x14ac:dyDescent="0.25">
      <c r="A2347" t="str" cm="1">
        <f t="array" aca="1" ref="A2347" ca="1">IFERROR(_xlfn.XLOOKUP(attendance__2[[#This Row],[ID]],_xlfn._xlws.FILTER(Table1[Old ID],Table1[Old ID]&lt;&gt;0),_xlfn._xlws.FILTER(Changelog!$C$2:$C$110,Changelog!$C$2:$C$110&lt;&gt;""),attendance__2[[#This Row],[ID]]),"")</f>
        <v/>
      </c>
      <c r="D2347" t="str">
        <f ca="1">IFERROR(_xlfn.IFNA(IF((A2347-FLOOR(A2347,100))&lt;10,"الخدام",LOOKUP(FLOOR(A2347,100),Table2[ID start],Table2[Class])),"الخدام"),"")</f>
        <v/>
      </c>
    </row>
    <row r="2348" spans="1:4" x14ac:dyDescent="0.25">
      <c r="A2348" t="str" cm="1">
        <f t="array" aca="1" ref="A2348" ca="1">IFERROR(_xlfn.XLOOKUP(attendance__2[[#This Row],[ID]],_xlfn._xlws.FILTER(Table1[Old ID],Table1[Old ID]&lt;&gt;0),_xlfn._xlws.FILTER(Changelog!$C$2:$C$110,Changelog!$C$2:$C$110&lt;&gt;""),attendance__2[[#This Row],[ID]]),"")</f>
        <v/>
      </c>
      <c r="D2348" t="str">
        <f ca="1">IFERROR(_xlfn.IFNA(IF((A2348-FLOOR(A2348,100))&lt;10,"الخدام",LOOKUP(FLOOR(A2348,100),Table2[ID start],Table2[Class])),"الخدام"),"")</f>
        <v/>
      </c>
    </row>
    <row r="2349" spans="1:4" x14ac:dyDescent="0.25">
      <c r="A2349" t="str" cm="1">
        <f t="array" aca="1" ref="A2349" ca="1">IFERROR(_xlfn.XLOOKUP(attendance__2[[#This Row],[ID]],_xlfn._xlws.FILTER(Table1[Old ID],Table1[Old ID]&lt;&gt;0),_xlfn._xlws.FILTER(Changelog!$C$2:$C$110,Changelog!$C$2:$C$110&lt;&gt;""),attendance__2[[#This Row],[ID]]),"")</f>
        <v/>
      </c>
      <c r="D2349" t="str">
        <f ca="1">IFERROR(_xlfn.IFNA(IF((A2349-FLOOR(A2349,100))&lt;10,"الخدام",LOOKUP(FLOOR(A2349,100),Table2[ID start],Table2[Class])),"الخدام"),"")</f>
        <v/>
      </c>
    </row>
    <row r="2350" spans="1:4" x14ac:dyDescent="0.25">
      <c r="A2350" t="str" cm="1">
        <f t="array" aca="1" ref="A2350" ca="1">IFERROR(_xlfn.XLOOKUP(attendance__2[[#This Row],[ID]],_xlfn._xlws.FILTER(Table1[Old ID],Table1[Old ID]&lt;&gt;0),_xlfn._xlws.FILTER(Changelog!$C$2:$C$110,Changelog!$C$2:$C$110&lt;&gt;""),attendance__2[[#This Row],[ID]]),"")</f>
        <v/>
      </c>
      <c r="D2350" t="str">
        <f ca="1">IFERROR(_xlfn.IFNA(IF((A2350-FLOOR(A2350,100))&lt;10,"الخدام",LOOKUP(FLOOR(A2350,100),Table2[ID start],Table2[Class])),"الخدام"),"")</f>
        <v/>
      </c>
    </row>
    <row r="2351" spans="1:4" x14ac:dyDescent="0.25">
      <c r="A2351" t="str" cm="1">
        <f t="array" aca="1" ref="A2351" ca="1">IFERROR(_xlfn.XLOOKUP(attendance__2[[#This Row],[ID]],_xlfn._xlws.FILTER(Table1[Old ID],Table1[Old ID]&lt;&gt;0),_xlfn._xlws.FILTER(Changelog!$C$2:$C$110,Changelog!$C$2:$C$110&lt;&gt;""),attendance__2[[#This Row],[ID]]),"")</f>
        <v/>
      </c>
      <c r="D2351" t="str">
        <f ca="1">IFERROR(_xlfn.IFNA(IF((A2351-FLOOR(A2351,100))&lt;10,"الخدام",LOOKUP(FLOOR(A2351,100),Table2[ID start],Table2[Class])),"الخدام"),"")</f>
        <v/>
      </c>
    </row>
    <row r="2352" spans="1:4" x14ac:dyDescent="0.25">
      <c r="A2352" t="str" cm="1">
        <f t="array" aca="1" ref="A2352" ca="1">IFERROR(_xlfn.XLOOKUP(attendance__2[[#This Row],[ID]],_xlfn._xlws.FILTER(Table1[Old ID],Table1[Old ID]&lt;&gt;0),_xlfn._xlws.FILTER(Changelog!$C$2:$C$110,Changelog!$C$2:$C$110&lt;&gt;""),attendance__2[[#This Row],[ID]]),"")</f>
        <v/>
      </c>
      <c r="D2352" t="str">
        <f ca="1">IFERROR(_xlfn.IFNA(IF((A2352-FLOOR(A2352,100))&lt;10,"الخدام",LOOKUP(FLOOR(A2352,100),Table2[ID start],Table2[Class])),"الخدام"),"")</f>
        <v/>
      </c>
    </row>
    <row r="2353" spans="1:4" x14ac:dyDescent="0.25">
      <c r="A2353" t="str" cm="1">
        <f t="array" aca="1" ref="A2353" ca="1">IFERROR(_xlfn.XLOOKUP(attendance__2[[#This Row],[ID]],_xlfn._xlws.FILTER(Table1[Old ID],Table1[Old ID]&lt;&gt;0),_xlfn._xlws.FILTER(Changelog!$C$2:$C$110,Changelog!$C$2:$C$110&lt;&gt;""),attendance__2[[#This Row],[ID]]),"")</f>
        <v/>
      </c>
      <c r="D2353" t="str">
        <f ca="1">IFERROR(_xlfn.IFNA(IF((A2353-FLOOR(A2353,100))&lt;10,"الخدام",LOOKUP(FLOOR(A2353,100),Table2[ID start],Table2[Class])),"الخدام"),"")</f>
        <v/>
      </c>
    </row>
    <row r="2354" spans="1:4" x14ac:dyDescent="0.25">
      <c r="A2354" t="str" cm="1">
        <f t="array" aca="1" ref="A2354" ca="1">IFERROR(_xlfn.XLOOKUP(attendance__2[[#This Row],[ID]],_xlfn._xlws.FILTER(Table1[Old ID],Table1[Old ID]&lt;&gt;0),_xlfn._xlws.FILTER(Changelog!$C$2:$C$110,Changelog!$C$2:$C$110&lt;&gt;""),attendance__2[[#This Row],[ID]]),"")</f>
        <v/>
      </c>
      <c r="D2354" t="str">
        <f ca="1">IFERROR(_xlfn.IFNA(IF((A2354-FLOOR(A2354,100))&lt;10,"الخدام",LOOKUP(FLOOR(A2354,100),Table2[ID start],Table2[Class])),"الخدام"),"")</f>
        <v/>
      </c>
    </row>
    <row r="2355" spans="1:4" x14ac:dyDescent="0.25">
      <c r="A2355" t="str" cm="1">
        <f t="array" aca="1" ref="A2355" ca="1">IFERROR(_xlfn.XLOOKUP(attendance__2[[#This Row],[ID]],_xlfn._xlws.FILTER(Table1[Old ID],Table1[Old ID]&lt;&gt;0),_xlfn._xlws.FILTER(Changelog!$C$2:$C$110,Changelog!$C$2:$C$110&lt;&gt;""),attendance__2[[#This Row],[ID]]),"")</f>
        <v/>
      </c>
      <c r="D2355" t="str">
        <f ca="1">IFERROR(_xlfn.IFNA(IF((A2355-FLOOR(A2355,100))&lt;10,"الخدام",LOOKUP(FLOOR(A2355,100),Table2[ID start],Table2[Class])),"الخدام"),"")</f>
        <v/>
      </c>
    </row>
    <row r="2356" spans="1:4" x14ac:dyDescent="0.25">
      <c r="A2356" t="str" cm="1">
        <f t="array" aca="1" ref="A2356" ca="1">IFERROR(_xlfn.XLOOKUP(attendance__2[[#This Row],[ID]],_xlfn._xlws.FILTER(Table1[Old ID],Table1[Old ID]&lt;&gt;0),_xlfn._xlws.FILTER(Changelog!$C$2:$C$110,Changelog!$C$2:$C$110&lt;&gt;""),attendance__2[[#This Row],[ID]]),"")</f>
        <v/>
      </c>
      <c r="D2356" t="str">
        <f ca="1">IFERROR(_xlfn.IFNA(IF((A2356-FLOOR(A2356,100))&lt;10,"الخدام",LOOKUP(FLOOR(A2356,100),Table2[ID start],Table2[Class])),"الخدام"),"")</f>
        <v/>
      </c>
    </row>
    <row r="2357" spans="1:4" x14ac:dyDescent="0.25">
      <c r="A2357" t="str" cm="1">
        <f t="array" aca="1" ref="A2357" ca="1">IFERROR(_xlfn.XLOOKUP(attendance__2[[#This Row],[ID]],_xlfn._xlws.FILTER(Table1[Old ID],Table1[Old ID]&lt;&gt;0),_xlfn._xlws.FILTER(Changelog!$C$2:$C$110,Changelog!$C$2:$C$110&lt;&gt;""),attendance__2[[#This Row],[ID]]),"")</f>
        <v/>
      </c>
      <c r="D2357" t="str">
        <f ca="1">IFERROR(_xlfn.IFNA(IF((A2357-FLOOR(A2357,100))&lt;10,"الخدام",LOOKUP(FLOOR(A2357,100),Table2[ID start],Table2[Class])),"الخدام"),"")</f>
        <v/>
      </c>
    </row>
    <row r="2358" spans="1:4" x14ac:dyDescent="0.25">
      <c r="A2358" t="str" cm="1">
        <f t="array" aca="1" ref="A2358" ca="1">IFERROR(_xlfn.XLOOKUP(attendance__2[[#This Row],[ID]],_xlfn._xlws.FILTER(Table1[Old ID],Table1[Old ID]&lt;&gt;0),_xlfn._xlws.FILTER(Changelog!$C$2:$C$110,Changelog!$C$2:$C$110&lt;&gt;""),attendance__2[[#This Row],[ID]]),"")</f>
        <v/>
      </c>
      <c r="D2358" t="str">
        <f ca="1">IFERROR(_xlfn.IFNA(IF((A2358-FLOOR(A2358,100))&lt;10,"الخدام",LOOKUP(FLOOR(A2358,100),Table2[ID start],Table2[Class])),"الخدام"),"")</f>
        <v/>
      </c>
    </row>
    <row r="2359" spans="1:4" x14ac:dyDescent="0.25">
      <c r="A2359" t="str" cm="1">
        <f t="array" aca="1" ref="A2359" ca="1">IFERROR(_xlfn.XLOOKUP(attendance__2[[#This Row],[ID]],_xlfn._xlws.FILTER(Table1[Old ID],Table1[Old ID]&lt;&gt;0),_xlfn._xlws.FILTER(Changelog!$C$2:$C$110,Changelog!$C$2:$C$110&lt;&gt;""),attendance__2[[#This Row],[ID]]),"")</f>
        <v/>
      </c>
      <c r="D2359" t="str">
        <f ca="1">IFERROR(_xlfn.IFNA(IF((A2359-FLOOR(A2359,100))&lt;10,"الخدام",LOOKUP(FLOOR(A2359,100),Table2[ID start],Table2[Class])),"الخدام"),"")</f>
        <v/>
      </c>
    </row>
    <row r="2360" spans="1:4" x14ac:dyDescent="0.25">
      <c r="A2360" t="str" cm="1">
        <f t="array" aca="1" ref="A2360" ca="1">IFERROR(_xlfn.XLOOKUP(attendance__2[[#This Row],[ID]],_xlfn._xlws.FILTER(Table1[Old ID],Table1[Old ID]&lt;&gt;0),_xlfn._xlws.FILTER(Changelog!$C$2:$C$110,Changelog!$C$2:$C$110&lt;&gt;""),attendance__2[[#This Row],[ID]]),"")</f>
        <v/>
      </c>
      <c r="D2360" t="str">
        <f ca="1">IFERROR(_xlfn.IFNA(IF((A2360-FLOOR(A2360,100))&lt;10,"الخدام",LOOKUP(FLOOR(A2360,100),Table2[ID start],Table2[Class])),"الخدام"),"")</f>
        <v/>
      </c>
    </row>
    <row r="2361" spans="1:4" x14ac:dyDescent="0.25">
      <c r="A2361" t="str" cm="1">
        <f t="array" aca="1" ref="A2361" ca="1">IFERROR(_xlfn.XLOOKUP(attendance__2[[#This Row],[ID]],_xlfn._xlws.FILTER(Table1[Old ID],Table1[Old ID]&lt;&gt;0),_xlfn._xlws.FILTER(Changelog!$C$2:$C$110,Changelog!$C$2:$C$110&lt;&gt;""),attendance__2[[#This Row],[ID]]),"")</f>
        <v/>
      </c>
      <c r="D2361" t="str">
        <f ca="1">IFERROR(_xlfn.IFNA(IF((A2361-FLOOR(A2361,100))&lt;10,"الخدام",LOOKUP(FLOOR(A2361,100),Table2[ID start],Table2[Class])),"الخدام"),"")</f>
        <v/>
      </c>
    </row>
    <row r="2362" spans="1:4" x14ac:dyDescent="0.25">
      <c r="A2362" t="str" cm="1">
        <f t="array" aca="1" ref="A2362" ca="1">IFERROR(_xlfn.XLOOKUP(attendance__2[[#This Row],[ID]],_xlfn._xlws.FILTER(Table1[Old ID],Table1[Old ID]&lt;&gt;0),_xlfn._xlws.FILTER(Changelog!$C$2:$C$110,Changelog!$C$2:$C$110&lt;&gt;""),attendance__2[[#This Row],[ID]]),"")</f>
        <v/>
      </c>
      <c r="D2362" t="str">
        <f ca="1">IFERROR(_xlfn.IFNA(IF((A2362-FLOOR(A2362,100))&lt;10,"الخدام",LOOKUP(FLOOR(A2362,100),Table2[ID start],Table2[Class])),"الخدام"),"")</f>
        <v/>
      </c>
    </row>
    <row r="2363" spans="1:4" x14ac:dyDescent="0.25">
      <c r="A2363" t="str" cm="1">
        <f t="array" aca="1" ref="A2363" ca="1">IFERROR(_xlfn.XLOOKUP(attendance__2[[#This Row],[ID]],_xlfn._xlws.FILTER(Table1[Old ID],Table1[Old ID]&lt;&gt;0),_xlfn._xlws.FILTER(Changelog!$C$2:$C$110,Changelog!$C$2:$C$110&lt;&gt;""),attendance__2[[#This Row],[ID]]),"")</f>
        <v/>
      </c>
      <c r="D2363" t="str">
        <f ca="1">IFERROR(_xlfn.IFNA(IF((A2363-FLOOR(A2363,100))&lt;10,"الخدام",LOOKUP(FLOOR(A2363,100),Table2[ID start],Table2[Class])),"الخدام"),"")</f>
        <v/>
      </c>
    </row>
    <row r="2364" spans="1:4" x14ac:dyDescent="0.25">
      <c r="A2364" t="str" cm="1">
        <f t="array" aca="1" ref="A2364" ca="1">IFERROR(_xlfn.XLOOKUP(attendance__2[[#This Row],[ID]],_xlfn._xlws.FILTER(Table1[Old ID],Table1[Old ID]&lt;&gt;0),_xlfn._xlws.FILTER(Changelog!$C$2:$C$110,Changelog!$C$2:$C$110&lt;&gt;""),attendance__2[[#This Row],[ID]]),"")</f>
        <v/>
      </c>
      <c r="D2364" t="str">
        <f ca="1">IFERROR(_xlfn.IFNA(IF((A2364-FLOOR(A2364,100))&lt;10,"الخدام",LOOKUP(FLOOR(A2364,100),Table2[ID start],Table2[Class])),"الخدام"),"")</f>
        <v/>
      </c>
    </row>
    <row r="2365" spans="1:4" x14ac:dyDescent="0.25">
      <c r="A2365" t="str" cm="1">
        <f t="array" aca="1" ref="A2365" ca="1">IFERROR(_xlfn.XLOOKUP(attendance__2[[#This Row],[ID]],_xlfn._xlws.FILTER(Table1[Old ID],Table1[Old ID]&lt;&gt;0),_xlfn._xlws.FILTER(Changelog!$C$2:$C$110,Changelog!$C$2:$C$110&lt;&gt;""),attendance__2[[#This Row],[ID]]),"")</f>
        <v/>
      </c>
      <c r="D2365" t="str">
        <f ca="1">IFERROR(_xlfn.IFNA(IF((A2365-FLOOR(A2365,100))&lt;10,"الخدام",LOOKUP(FLOOR(A2365,100),Table2[ID start],Table2[Class])),"الخدام"),"")</f>
        <v/>
      </c>
    </row>
    <row r="2366" spans="1:4" x14ac:dyDescent="0.25">
      <c r="A2366" t="str" cm="1">
        <f t="array" aca="1" ref="A2366" ca="1">IFERROR(_xlfn.XLOOKUP(attendance__2[[#This Row],[ID]],_xlfn._xlws.FILTER(Table1[Old ID],Table1[Old ID]&lt;&gt;0),_xlfn._xlws.FILTER(Changelog!$C$2:$C$110,Changelog!$C$2:$C$110&lt;&gt;""),attendance__2[[#This Row],[ID]]),"")</f>
        <v/>
      </c>
      <c r="D2366" t="str">
        <f ca="1">IFERROR(_xlfn.IFNA(IF((A2366-FLOOR(A2366,100))&lt;10,"الخدام",LOOKUP(FLOOR(A2366,100),Table2[ID start],Table2[Class])),"الخدام"),"")</f>
        <v/>
      </c>
    </row>
    <row r="2367" spans="1:4" x14ac:dyDescent="0.25">
      <c r="A2367" t="str" cm="1">
        <f t="array" aca="1" ref="A2367" ca="1">IFERROR(_xlfn.XLOOKUP(attendance__2[[#This Row],[ID]],_xlfn._xlws.FILTER(Table1[Old ID],Table1[Old ID]&lt;&gt;0),_xlfn._xlws.FILTER(Changelog!$C$2:$C$110,Changelog!$C$2:$C$110&lt;&gt;""),attendance__2[[#This Row],[ID]]),"")</f>
        <v/>
      </c>
      <c r="D2367" t="str">
        <f ca="1">IFERROR(_xlfn.IFNA(IF((A2367-FLOOR(A2367,100))&lt;10,"الخدام",LOOKUP(FLOOR(A2367,100),Table2[ID start],Table2[Class])),"الخدام"),"")</f>
        <v/>
      </c>
    </row>
    <row r="2368" spans="1:4" x14ac:dyDescent="0.25">
      <c r="A2368" t="str" cm="1">
        <f t="array" aca="1" ref="A2368" ca="1">IFERROR(_xlfn.XLOOKUP(attendance__2[[#This Row],[ID]],_xlfn._xlws.FILTER(Table1[Old ID],Table1[Old ID]&lt;&gt;0),_xlfn._xlws.FILTER(Changelog!$C$2:$C$110,Changelog!$C$2:$C$110&lt;&gt;""),attendance__2[[#This Row],[ID]]),"")</f>
        <v/>
      </c>
      <c r="D2368" t="str">
        <f ca="1">IFERROR(_xlfn.IFNA(IF((A2368-FLOOR(A2368,100))&lt;10,"الخدام",LOOKUP(FLOOR(A2368,100),Table2[ID start],Table2[Class])),"الخدام"),"")</f>
        <v/>
      </c>
    </row>
    <row r="2369" spans="1:4" x14ac:dyDescent="0.25">
      <c r="A2369" t="str" cm="1">
        <f t="array" aca="1" ref="A2369" ca="1">IFERROR(_xlfn.XLOOKUP(attendance__2[[#This Row],[ID]],_xlfn._xlws.FILTER(Table1[Old ID],Table1[Old ID]&lt;&gt;0),_xlfn._xlws.FILTER(Changelog!$C$2:$C$110,Changelog!$C$2:$C$110&lt;&gt;""),attendance__2[[#This Row],[ID]]),"")</f>
        <v/>
      </c>
      <c r="D2369" t="str">
        <f ca="1">IFERROR(_xlfn.IFNA(IF((A2369-FLOOR(A2369,100))&lt;10,"الخدام",LOOKUP(FLOOR(A2369,100),Table2[ID start],Table2[Class])),"الخدام"),"")</f>
        <v/>
      </c>
    </row>
    <row r="2370" spans="1:4" x14ac:dyDescent="0.25">
      <c r="A2370" t="str" cm="1">
        <f t="array" aca="1" ref="A2370" ca="1">IFERROR(_xlfn.XLOOKUP(attendance__2[[#This Row],[ID]],_xlfn._xlws.FILTER(Table1[Old ID],Table1[Old ID]&lt;&gt;0),_xlfn._xlws.FILTER(Changelog!$C$2:$C$110,Changelog!$C$2:$C$110&lt;&gt;""),attendance__2[[#This Row],[ID]]),"")</f>
        <v/>
      </c>
      <c r="D2370" t="str">
        <f ca="1">IFERROR(_xlfn.IFNA(IF((A2370-FLOOR(A2370,100))&lt;10,"الخدام",LOOKUP(FLOOR(A2370,100),Table2[ID start],Table2[Class])),"الخدام"),"")</f>
        <v/>
      </c>
    </row>
    <row r="2371" spans="1:4" x14ac:dyDescent="0.25">
      <c r="A2371" t="str" cm="1">
        <f t="array" aca="1" ref="A2371" ca="1">IFERROR(_xlfn.XLOOKUP(attendance__2[[#This Row],[ID]],_xlfn._xlws.FILTER(Table1[Old ID],Table1[Old ID]&lt;&gt;0),_xlfn._xlws.FILTER(Changelog!$C$2:$C$110,Changelog!$C$2:$C$110&lt;&gt;""),attendance__2[[#This Row],[ID]]),"")</f>
        <v/>
      </c>
      <c r="D2371" t="str">
        <f ca="1">IFERROR(_xlfn.IFNA(IF((A2371-FLOOR(A2371,100))&lt;10,"الخدام",LOOKUP(FLOOR(A2371,100),Table2[ID start],Table2[Class])),"الخدام"),"")</f>
        <v/>
      </c>
    </row>
    <row r="2372" spans="1:4" x14ac:dyDescent="0.25">
      <c r="A2372" t="str" cm="1">
        <f t="array" aca="1" ref="A2372" ca="1">IFERROR(_xlfn.XLOOKUP(attendance__2[[#This Row],[ID]],_xlfn._xlws.FILTER(Table1[Old ID],Table1[Old ID]&lt;&gt;0),_xlfn._xlws.FILTER(Changelog!$C$2:$C$110,Changelog!$C$2:$C$110&lt;&gt;""),attendance__2[[#This Row],[ID]]),"")</f>
        <v/>
      </c>
      <c r="D2372" t="str">
        <f ca="1">IFERROR(_xlfn.IFNA(IF((A2372-FLOOR(A2372,100))&lt;10,"الخدام",LOOKUP(FLOOR(A2372,100),Table2[ID start],Table2[Class])),"الخدام"),"")</f>
        <v/>
      </c>
    </row>
    <row r="2373" spans="1:4" x14ac:dyDescent="0.25">
      <c r="A2373" t="str" cm="1">
        <f t="array" aca="1" ref="A2373" ca="1">IFERROR(_xlfn.XLOOKUP(attendance__2[[#This Row],[ID]],_xlfn._xlws.FILTER(Table1[Old ID],Table1[Old ID]&lt;&gt;0),_xlfn._xlws.FILTER(Changelog!$C$2:$C$110,Changelog!$C$2:$C$110&lt;&gt;""),attendance__2[[#This Row],[ID]]),"")</f>
        <v/>
      </c>
      <c r="D2373" t="str">
        <f ca="1">IFERROR(_xlfn.IFNA(IF((A2373-FLOOR(A2373,100))&lt;10,"الخدام",LOOKUP(FLOOR(A2373,100),Table2[ID start],Table2[Class])),"الخدام"),"")</f>
        <v/>
      </c>
    </row>
    <row r="2374" spans="1:4" x14ac:dyDescent="0.25">
      <c r="A2374" t="str" cm="1">
        <f t="array" aca="1" ref="A2374" ca="1">IFERROR(_xlfn.XLOOKUP(attendance__2[[#This Row],[ID]],_xlfn._xlws.FILTER(Table1[Old ID],Table1[Old ID]&lt;&gt;0),_xlfn._xlws.FILTER(Changelog!$C$2:$C$110,Changelog!$C$2:$C$110&lt;&gt;""),attendance__2[[#This Row],[ID]]),"")</f>
        <v/>
      </c>
      <c r="D2374" t="str">
        <f ca="1">IFERROR(_xlfn.IFNA(IF((A2374-FLOOR(A2374,100))&lt;10,"الخدام",LOOKUP(FLOOR(A2374,100),Table2[ID start],Table2[Class])),"الخدام"),"")</f>
        <v/>
      </c>
    </row>
    <row r="2375" spans="1:4" x14ac:dyDescent="0.25">
      <c r="A2375" t="str" cm="1">
        <f t="array" aca="1" ref="A2375" ca="1">IFERROR(_xlfn.XLOOKUP(attendance__2[[#This Row],[ID]],_xlfn._xlws.FILTER(Table1[Old ID],Table1[Old ID]&lt;&gt;0),_xlfn._xlws.FILTER(Changelog!$C$2:$C$110,Changelog!$C$2:$C$110&lt;&gt;""),attendance__2[[#This Row],[ID]]),"")</f>
        <v/>
      </c>
      <c r="D2375" t="str">
        <f ca="1">IFERROR(_xlfn.IFNA(IF((A2375-FLOOR(A2375,100))&lt;10,"الخدام",LOOKUP(FLOOR(A2375,100),Table2[ID start],Table2[Class])),"الخدام"),"")</f>
        <v/>
      </c>
    </row>
    <row r="2376" spans="1:4" x14ac:dyDescent="0.25">
      <c r="A2376" t="str" cm="1">
        <f t="array" aca="1" ref="A2376" ca="1">IFERROR(_xlfn.XLOOKUP(attendance__2[[#This Row],[ID]],_xlfn._xlws.FILTER(Table1[Old ID],Table1[Old ID]&lt;&gt;0),_xlfn._xlws.FILTER(Changelog!$C$2:$C$110,Changelog!$C$2:$C$110&lt;&gt;""),attendance__2[[#This Row],[ID]]),"")</f>
        <v/>
      </c>
      <c r="D2376" t="str">
        <f ca="1">IFERROR(_xlfn.IFNA(IF((A2376-FLOOR(A2376,100))&lt;10,"الخدام",LOOKUP(FLOOR(A2376,100),Table2[ID start],Table2[Class])),"الخدام"),"")</f>
        <v/>
      </c>
    </row>
    <row r="2377" spans="1:4" x14ac:dyDescent="0.25">
      <c r="A2377" t="str" cm="1">
        <f t="array" aca="1" ref="A2377" ca="1">IFERROR(_xlfn.XLOOKUP(attendance__2[[#This Row],[ID]],_xlfn._xlws.FILTER(Table1[Old ID],Table1[Old ID]&lt;&gt;0),_xlfn._xlws.FILTER(Changelog!$C$2:$C$110,Changelog!$C$2:$C$110&lt;&gt;""),attendance__2[[#This Row],[ID]]),"")</f>
        <v/>
      </c>
      <c r="D2377" t="str">
        <f ca="1">IFERROR(_xlfn.IFNA(IF((A2377-FLOOR(A2377,100))&lt;10,"الخدام",LOOKUP(FLOOR(A2377,100),Table2[ID start],Table2[Class])),"الخدام"),"")</f>
        <v/>
      </c>
    </row>
    <row r="2378" spans="1:4" x14ac:dyDescent="0.25">
      <c r="A2378" t="str" cm="1">
        <f t="array" aca="1" ref="A2378" ca="1">IFERROR(_xlfn.XLOOKUP(attendance__2[[#This Row],[ID]],_xlfn._xlws.FILTER(Table1[Old ID],Table1[Old ID]&lt;&gt;0),_xlfn._xlws.FILTER(Changelog!$C$2:$C$110,Changelog!$C$2:$C$110&lt;&gt;""),attendance__2[[#This Row],[ID]]),"")</f>
        <v/>
      </c>
      <c r="D2378" t="str">
        <f ca="1">IFERROR(_xlfn.IFNA(IF((A2378-FLOOR(A2378,100))&lt;10,"الخدام",LOOKUP(FLOOR(A2378,100),Table2[ID start],Table2[Class])),"الخدام"),"")</f>
        <v/>
      </c>
    </row>
    <row r="2379" spans="1:4" x14ac:dyDescent="0.25">
      <c r="A2379" t="str" cm="1">
        <f t="array" aca="1" ref="A2379" ca="1">IFERROR(_xlfn.XLOOKUP(attendance__2[[#This Row],[ID]],_xlfn._xlws.FILTER(Table1[Old ID],Table1[Old ID]&lt;&gt;0),_xlfn._xlws.FILTER(Changelog!$C$2:$C$110,Changelog!$C$2:$C$110&lt;&gt;""),attendance__2[[#This Row],[ID]]),"")</f>
        <v/>
      </c>
      <c r="D2379" t="str">
        <f ca="1">IFERROR(_xlfn.IFNA(IF((A2379-FLOOR(A2379,100))&lt;10,"الخدام",LOOKUP(FLOOR(A2379,100),Table2[ID start],Table2[Class])),"الخدام"),"")</f>
        <v/>
      </c>
    </row>
    <row r="2380" spans="1:4" x14ac:dyDescent="0.25">
      <c r="A2380" t="str" cm="1">
        <f t="array" aca="1" ref="A2380" ca="1">IFERROR(_xlfn.XLOOKUP(attendance__2[[#This Row],[ID]],_xlfn._xlws.FILTER(Table1[Old ID],Table1[Old ID]&lt;&gt;0),_xlfn._xlws.FILTER(Changelog!$C$2:$C$110,Changelog!$C$2:$C$110&lt;&gt;""),attendance__2[[#This Row],[ID]]),"")</f>
        <v/>
      </c>
      <c r="D2380" t="str">
        <f ca="1">IFERROR(_xlfn.IFNA(IF((A2380-FLOOR(A2380,100))&lt;10,"الخدام",LOOKUP(FLOOR(A2380,100),Table2[ID start],Table2[Class])),"الخدام"),"")</f>
        <v/>
      </c>
    </row>
    <row r="2381" spans="1:4" x14ac:dyDescent="0.25">
      <c r="A2381" t="str" cm="1">
        <f t="array" aca="1" ref="A2381" ca="1">IFERROR(_xlfn.XLOOKUP(attendance__2[[#This Row],[ID]],_xlfn._xlws.FILTER(Table1[Old ID],Table1[Old ID]&lt;&gt;0),_xlfn._xlws.FILTER(Changelog!$C$2:$C$110,Changelog!$C$2:$C$110&lt;&gt;""),attendance__2[[#This Row],[ID]]),"")</f>
        <v/>
      </c>
      <c r="D2381" t="str">
        <f ca="1">IFERROR(_xlfn.IFNA(IF((A2381-FLOOR(A2381,100))&lt;10,"الخدام",LOOKUP(FLOOR(A2381,100),Table2[ID start],Table2[Class])),"الخدام"),"")</f>
        <v/>
      </c>
    </row>
    <row r="2382" spans="1:4" x14ac:dyDescent="0.25">
      <c r="A2382" t="str" cm="1">
        <f t="array" aca="1" ref="A2382" ca="1">IFERROR(_xlfn.XLOOKUP(attendance__2[[#This Row],[ID]],_xlfn._xlws.FILTER(Table1[Old ID],Table1[Old ID]&lt;&gt;0),_xlfn._xlws.FILTER(Changelog!$C$2:$C$110,Changelog!$C$2:$C$110&lt;&gt;""),attendance__2[[#This Row],[ID]]),"")</f>
        <v/>
      </c>
      <c r="D2382" t="str">
        <f ca="1">IFERROR(_xlfn.IFNA(IF((A2382-FLOOR(A2382,100))&lt;10,"الخدام",LOOKUP(FLOOR(A2382,100),Table2[ID start],Table2[Class])),"الخدام"),"")</f>
        <v/>
      </c>
    </row>
    <row r="2383" spans="1:4" x14ac:dyDescent="0.25">
      <c r="A2383" t="str" cm="1">
        <f t="array" aca="1" ref="A2383" ca="1">IFERROR(_xlfn.XLOOKUP(attendance__2[[#This Row],[ID]],_xlfn._xlws.FILTER(Table1[Old ID],Table1[Old ID]&lt;&gt;0),_xlfn._xlws.FILTER(Changelog!$C$2:$C$110,Changelog!$C$2:$C$110&lt;&gt;""),attendance__2[[#This Row],[ID]]),"")</f>
        <v/>
      </c>
      <c r="D2383" t="str">
        <f ca="1">IFERROR(_xlfn.IFNA(IF((A2383-FLOOR(A2383,100))&lt;10,"الخدام",LOOKUP(FLOOR(A2383,100),Table2[ID start],Table2[Class])),"الخدام"),"")</f>
        <v/>
      </c>
    </row>
    <row r="2384" spans="1:4" x14ac:dyDescent="0.25">
      <c r="A2384" t="str" cm="1">
        <f t="array" aca="1" ref="A2384" ca="1">IFERROR(_xlfn.XLOOKUP(attendance__2[[#This Row],[ID]],_xlfn._xlws.FILTER(Table1[Old ID],Table1[Old ID]&lt;&gt;0),_xlfn._xlws.FILTER(Changelog!$C$2:$C$110,Changelog!$C$2:$C$110&lt;&gt;""),attendance__2[[#This Row],[ID]]),"")</f>
        <v/>
      </c>
      <c r="D2384" t="str">
        <f ca="1">IFERROR(_xlfn.IFNA(IF((A2384-FLOOR(A2384,100))&lt;10,"الخدام",LOOKUP(FLOOR(A2384,100),Table2[ID start],Table2[Class])),"الخدام"),"")</f>
        <v/>
      </c>
    </row>
    <row r="2385" spans="1:4" x14ac:dyDescent="0.25">
      <c r="A2385" t="str" cm="1">
        <f t="array" aca="1" ref="A2385" ca="1">IFERROR(_xlfn.XLOOKUP(attendance__2[[#This Row],[ID]],_xlfn._xlws.FILTER(Table1[Old ID],Table1[Old ID]&lt;&gt;0),_xlfn._xlws.FILTER(Changelog!$C$2:$C$110,Changelog!$C$2:$C$110&lt;&gt;""),attendance__2[[#This Row],[ID]]),"")</f>
        <v/>
      </c>
      <c r="D2385" t="str">
        <f ca="1">IFERROR(_xlfn.IFNA(IF((A2385-FLOOR(A2385,100))&lt;10,"الخدام",LOOKUP(FLOOR(A2385,100),Table2[ID start],Table2[Class])),"الخدام"),"")</f>
        <v/>
      </c>
    </row>
    <row r="2386" spans="1:4" x14ac:dyDescent="0.25">
      <c r="A2386" t="str" cm="1">
        <f t="array" aca="1" ref="A2386" ca="1">IFERROR(_xlfn.XLOOKUP(attendance__2[[#This Row],[ID]],_xlfn._xlws.FILTER(Table1[Old ID],Table1[Old ID]&lt;&gt;0),_xlfn._xlws.FILTER(Changelog!$C$2:$C$110,Changelog!$C$2:$C$110&lt;&gt;""),attendance__2[[#This Row],[ID]]),"")</f>
        <v/>
      </c>
      <c r="D2386" t="str">
        <f ca="1">IFERROR(_xlfn.IFNA(IF((A2386-FLOOR(A2386,100))&lt;10,"الخدام",LOOKUP(FLOOR(A2386,100),Table2[ID start],Table2[Class])),"الخدام"),"")</f>
        <v/>
      </c>
    </row>
    <row r="2387" spans="1:4" x14ac:dyDescent="0.25">
      <c r="A2387" t="str" cm="1">
        <f t="array" aca="1" ref="A2387" ca="1">IFERROR(_xlfn.XLOOKUP(attendance__2[[#This Row],[ID]],_xlfn._xlws.FILTER(Table1[Old ID],Table1[Old ID]&lt;&gt;0),_xlfn._xlws.FILTER(Changelog!$C$2:$C$110,Changelog!$C$2:$C$110&lt;&gt;""),attendance__2[[#This Row],[ID]]),"")</f>
        <v/>
      </c>
      <c r="D2387" t="str">
        <f ca="1">IFERROR(_xlfn.IFNA(IF((A2387-FLOOR(A2387,100))&lt;10,"الخدام",LOOKUP(FLOOR(A2387,100),Table2[ID start],Table2[Class])),"الخدام"),"")</f>
        <v/>
      </c>
    </row>
    <row r="2388" spans="1:4" x14ac:dyDescent="0.25">
      <c r="A2388" t="str" cm="1">
        <f t="array" aca="1" ref="A2388" ca="1">IFERROR(_xlfn.XLOOKUP(attendance__2[[#This Row],[ID]],_xlfn._xlws.FILTER(Table1[Old ID],Table1[Old ID]&lt;&gt;0),_xlfn._xlws.FILTER(Changelog!$C$2:$C$110,Changelog!$C$2:$C$110&lt;&gt;""),attendance__2[[#This Row],[ID]]),"")</f>
        <v/>
      </c>
      <c r="D2388" t="str">
        <f ca="1">IFERROR(_xlfn.IFNA(IF((A2388-FLOOR(A2388,100))&lt;10,"الخدام",LOOKUP(FLOOR(A2388,100),Table2[ID start],Table2[Class])),"الخدام"),"")</f>
        <v/>
      </c>
    </row>
    <row r="2389" spans="1:4" x14ac:dyDescent="0.25">
      <c r="A2389" t="str" cm="1">
        <f t="array" aca="1" ref="A2389" ca="1">IFERROR(_xlfn.XLOOKUP(attendance__2[[#This Row],[ID]],_xlfn._xlws.FILTER(Table1[Old ID],Table1[Old ID]&lt;&gt;0),_xlfn._xlws.FILTER(Changelog!$C$2:$C$110,Changelog!$C$2:$C$110&lt;&gt;""),attendance__2[[#This Row],[ID]]),"")</f>
        <v/>
      </c>
      <c r="D2389" t="str">
        <f ca="1">IFERROR(_xlfn.IFNA(IF((A2389-FLOOR(A2389,100))&lt;10,"الخدام",LOOKUP(FLOOR(A2389,100),Table2[ID start],Table2[Class])),"الخدام"),"")</f>
        <v/>
      </c>
    </row>
    <row r="2390" spans="1:4" x14ac:dyDescent="0.25">
      <c r="A2390" t="str" cm="1">
        <f t="array" aca="1" ref="A2390" ca="1">IFERROR(_xlfn.XLOOKUP(attendance__2[[#This Row],[ID]],_xlfn._xlws.FILTER(Table1[Old ID],Table1[Old ID]&lt;&gt;0),_xlfn._xlws.FILTER(Changelog!$C$2:$C$110,Changelog!$C$2:$C$110&lt;&gt;""),attendance__2[[#This Row],[ID]]),"")</f>
        <v/>
      </c>
      <c r="D2390" t="str">
        <f ca="1">IFERROR(_xlfn.IFNA(IF((A2390-FLOOR(A2390,100))&lt;10,"الخدام",LOOKUP(FLOOR(A2390,100),Table2[ID start],Table2[Class])),"الخدام"),"")</f>
        <v/>
      </c>
    </row>
    <row r="2391" spans="1:4" x14ac:dyDescent="0.25">
      <c r="A2391" t="str" cm="1">
        <f t="array" aca="1" ref="A2391" ca="1">IFERROR(_xlfn.XLOOKUP(attendance__2[[#This Row],[ID]],_xlfn._xlws.FILTER(Table1[Old ID],Table1[Old ID]&lt;&gt;0),_xlfn._xlws.FILTER(Changelog!$C$2:$C$110,Changelog!$C$2:$C$110&lt;&gt;""),attendance__2[[#This Row],[ID]]),"")</f>
        <v/>
      </c>
      <c r="D2391" t="str">
        <f ca="1">IFERROR(_xlfn.IFNA(IF((A2391-FLOOR(A2391,100))&lt;10,"الخدام",LOOKUP(FLOOR(A2391,100),Table2[ID start],Table2[Class])),"الخدام"),"")</f>
        <v/>
      </c>
    </row>
    <row r="2392" spans="1:4" x14ac:dyDescent="0.25">
      <c r="A2392" t="str" cm="1">
        <f t="array" aca="1" ref="A2392" ca="1">IFERROR(_xlfn.XLOOKUP(attendance__2[[#This Row],[ID]],_xlfn._xlws.FILTER(Table1[Old ID],Table1[Old ID]&lt;&gt;0),_xlfn._xlws.FILTER(Changelog!$C$2:$C$110,Changelog!$C$2:$C$110&lt;&gt;""),attendance__2[[#This Row],[ID]]),"")</f>
        <v/>
      </c>
      <c r="D2392" t="str">
        <f ca="1">IFERROR(_xlfn.IFNA(IF((A2392-FLOOR(A2392,100))&lt;10,"الخدام",LOOKUP(FLOOR(A2392,100),Table2[ID start],Table2[Class])),"الخدام"),"")</f>
        <v/>
      </c>
    </row>
    <row r="2393" spans="1:4" x14ac:dyDescent="0.25">
      <c r="A2393" t="str" cm="1">
        <f t="array" aca="1" ref="A2393" ca="1">IFERROR(_xlfn.XLOOKUP(attendance__2[[#This Row],[ID]],_xlfn._xlws.FILTER(Table1[Old ID],Table1[Old ID]&lt;&gt;0),_xlfn._xlws.FILTER(Changelog!$C$2:$C$110,Changelog!$C$2:$C$110&lt;&gt;""),attendance__2[[#This Row],[ID]]),"")</f>
        <v/>
      </c>
      <c r="D2393" t="str">
        <f ca="1">IFERROR(_xlfn.IFNA(IF((A2393-FLOOR(A2393,100))&lt;10,"الخدام",LOOKUP(FLOOR(A2393,100),Table2[ID start],Table2[Class])),"الخدام"),"")</f>
        <v/>
      </c>
    </row>
    <row r="2394" spans="1:4" x14ac:dyDescent="0.25">
      <c r="A2394" t="str" cm="1">
        <f t="array" aca="1" ref="A2394" ca="1">IFERROR(_xlfn.XLOOKUP(attendance__2[[#This Row],[ID]],_xlfn._xlws.FILTER(Table1[Old ID],Table1[Old ID]&lt;&gt;0),_xlfn._xlws.FILTER(Changelog!$C$2:$C$110,Changelog!$C$2:$C$110&lt;&gt;""),attendance__2[[#This Row],[ID]]),"")</f>
        <v/>
      </c>
      <c r="D2394" t="str">
        <f ca="1">IFERROR(_xlfn.IFNA(IF((A2394-FLOOR(A2394,100))&lt;10,"الخدام",LOOKUP(FLOOR(A2394,100),Table2[ID start],Table2[Class])),"الخدام"),"")</f>
        <v/>
      </c>
    </row>
    <row r="2395" spans="1:4" x14ac:dyDescent="0.25">
      <c r="A2395" t="str" cm="1">
        <f t="array" aca="1" ref="A2395" ca="1">IFERROR(_xlfn.XLOOKUP(attendance__2[[#This Row],[ID]],_xlfn._xlws.FILTER(Table1[Old ID],Table1[Old ID]&lt;&gt;0),_xlfn._xlws.FILTER(Changelog!$C$2:$C$110,Changelog!$C$2:$C$110&lt;&gt;""),attendance__2[[#This Row],[ID]]),"")</f>
        <v/>
      </c>
      <c r="D2395" t="str">
        <f ca="1">IFERROR(_xlfn.IFNA(IF((A2395-FLOOR(A2395,100))&lt;10,"الخدام",LOOKUP(FLOOR(A2395,100),Table2[ID start],Table2[Class])),"الخدام"),"")</f>
        <v/>
      </c>
    </row>
    <row r="2396" spans="1:4" x14ac:dyDescent="0.25">
      <c r="A2396" t="str" cm="1">
        <f t="array" aca="1" ref="A2396" ca="1">IFERROR(_xlfn.XLOOKUP(attendance__2[[#This Row],[ID]],_xlfn._xlws.FILTER(Table1[Old ID],Table1[Old ID]&lt;&gt;0),_xlfn._xlws.FILTER(Changelog!$C$2:$C$110,Changelog!$C$2:$C$110&lt;&gt;""),attendance__2[[#This Row],[ID]]),"")</f>
        <v/>
      </c>
      <c r="D2396" t="str">
        <f ca="1">IFERROR(_xlfn.IFNA(IF((A2396-FLOOR(A2396,100))&lt;10,"الخدام",LOOKUP(FLOOR(A2396,100),Table2[ID start],Table2[Class])),"الخدام"),"")</f>
        <v/>
      </c>
    </row>
    <row r="2397" spans="1:4" x14ac:dyDescent="0.25">
      <c r="A2397" t="str" cm="1">
        <f t="array" aca="1" ref="A2397" ca="1">IFERROR(_xlfn.XLOOKUP(attendance__2[[#This Row],[ID]],_xlfn._xlws.FILTER(Table1[Old ID],Table1[Old ID]&lt;&gt;0),_xlfn._xlws.FILTER(Changelog!$C$2:$C$110,Changelog!$C$2:$C$110&lt;&gt;""),attendance__2[[#This Row],[ID]]),"")</f>
        <v/>
      </c>
      <c r="D2397" t="str">
        <f ca="1">IFERROR(_xlfn.IFNA(IF((A2397-FLOOR(A2397,100))&lt;10,"الخدام",LOOKUP(FLOOR(A2397,100),Table2[ID start],Table2[Class])),"الخدام"),"")</f>
        <v/>
      </c>
    </row>
    <row r="2398" spans="1:4" x14ac:dyDescent="0.25">
      <c r="A2398" t="str" cm="1">
        <f t="array" aca="1" ref="A2398" ca="1">IFERROR(_xlfn.XLOOKUP(attendance__2[[#This Row],[ID]],_xlfn._xlws.FILTER(Table1[Old ID],Table1[Old ID]&lt;&gt;0),_xlfn._xlws.FILTER(Changelog!$C$2:$C$110,Changelog!$C$2:$C$110&lt;&gt;""),attendance__2[[#This Row],[ID]]),"")</f>
        <v/>
      </c>
      <c r="D2398" t="str">
        <f ca="1">IFERROR(_xlfn.IFNA(IF((A2398-FLOOR(A2398,100))&lt;10,"الخدام",LOOKUP(FLOOR(A2398,100),Table2[ID start],Table2[Class])),"الخدام"),"")</f>
        <v/>
      </c>
    </row>
    <row r="2399" spans="1:4" x14ac:dyDescent="0.25">
      <c r="A2399" t="str" cm="1">
        <f t="array" aca="1" ref="A2399" ca="1">IFERROR(_xlfn.XLOOKUP(attendance__2[[#This Row],[ID]],_xlfn._xlws.FILTER(Table1[Old ID],Table1[Old ID]&lt;&gt;0),_xlfn._xlws.FILTER(Changelog!$C$2:$C$110,Changelog!$C$2:$C$110&lt;&gt;""),attendance__2[[#This Row],[ID]]),"")</f>
        <v/>
      </c>
      <c r="D2399" t="str">
        <f ca="1">IFERROR(_xlfn.IFNA(IF((A2399-FLOOR(A2399,100))&lt;10,"الخدام",LOOKUP(FLOOR(A2399,100),Table2[ID start],Table2[Class])),"الخدام"),"")</f>
        <v/>
      </c>
    </row>
    <row r="2400" spans="1:4" x14ac:dyDescent="0.25">
      <c r="A2400" t="str" cm="1">
        <f t="array" aca="1" ref="A2400" ca="1">IFERROR(_xlfn.XLOOKUP(attendance__2[[#This Row],[ID]],_xlfn._xlws.FILTER(Table1[Old ID],Table1[Old ID]&lt;&gt;0),_xlfn._xlws.FILTER(Changelog!$C$2:$C$110,Changelog!$C$2:$C$110&lt;&gt;""),attendance__2[[#This Row],[ID]]),"")</f>
        <v/>
      </c>
      <c r="D2400" t="str">
        <f ca="1">IFERROR(_xlfn.IFNA(IF((A2400-FLOOR(A2400,100))&lt;10,"الخدام",LOOKUP(FLOOR(A2400,100),Table2[ID start],Table2[Class])),"الخدام"),"")</f>
        <v/>
      </c>
    </row>
    <row r="2401" spans="1:4" x14ac:dyDescent="0.25">
      <c r="A2401" t="str" cm="1">
        <f t="array" aca="1" ref="A2401" ca="1">IFERROR(_xlfn.XLOOKUP(attendance__2[[#This Row],[ID]],_xlfn._xlws.FILTER(Table1[Old ID],Table1[Old ID]&lt;&gt;0),_xlfn._xlws.FILTER(Changelog!$C$2:$C$110,Changelog!$C$2:$C$110&lt;&gt;""),attendance__2[[#This Row],[ID]]),"")</f>
        <v/>
      </c>
      <c r="D2401" t="str">
        <f ca="1">IFERROR(_xlfn.IFNA(IF((A2401-FLOOR(A2401,100))&lt;10,"الخدام",LOOKUP(FLOOR(A2401,100),Table2[ID start],Table2[Class])),"الخدام"),"")</f>
        <v/>
      </c>
    </row>
    <row r="2402" spans="1:4" x14ac:dyDescent="0.25">
      <c r="A2402" t="str" cm="1">
        <f t="array" aca="1" ref="A2402" ca="1">IFERROR(_xlfn.XLOOKUP(attendance__2[[#This Row],[ID]],_xlfn._xlws.FILTER(Table1[Old ID],Table1[Old ID]&lt;&gt;0),_xlfn._xlws.FILTER(Changelog!$C$2:$C$110,Changelog!$C$2:$C$110&lt;&gt;""),attendance__2[[#This Row],[ID]]),"")</f>
        <v/>
      </c>
      <c r="D2402" t="str">
        <f ca="1">IFERROR(_xlfn.IFNA(IF((A2402-FLOOR(A2402,100))&lt;10,"الخدام",LOOKUP(FLOOR(A2402,100),Table2[ID start],Table2[Class])),"الخدام"),"")</f>
        <v/>
      </c>
    </row>
    <row r="2403" spans="1:4" x14ac:dyDescent="0.25">
      <c r="A2403" t="str" cm="1">
        <f t="array" aca="1" ref="A2403" ca="1">IFERROR(_xlfn.XLOOKUP(attendance__2[[#This Row],[ID]],_xlfn._xlws.FILTER(Table1[Old ID],Table1[Old ID]&lt;&gt;0),_xlfn._xlws.FILTER(Changelog!$C$2:$C$110,Changelog!$C$2:$C$110&lt;&gt;""),attendance__2[[#This Row],[ID]]),"")</f>
        <v/>
      </c>
      <c r="D2403" t="str">
        <f ca="1">IFERROR(_xlfn.IFNA(IF((A2403-FLOOR(A2403,100))&lt;10,"الخدام",LOOKUP(FLOOR(A2403,100),Table2[ID start],Table2[Class])),"الخدام"),"")</f>
        <v/>
      </c>
    </row>
    <row r="2404" spans="1:4" x14ac:dyDescent="0.25">
      <c r="A2404" t="str" cm="1">
        <f t="array" aca="1" ref="A2404" ca="1">IFERROR(_xlfn.XLOOKUP(attendance__2[[#This Row],[ID]],_xlfn._xlws.FILTER(Table1[Old ID],Table1[Old ID]&lt;&gt;0),_xlfn._xlws.FILTER(Changelog!$C$2:$C$110,Changelog!$C$2:$C$110&lt;&gt;""),attendance__2[[#This Row],[ID]]),"")</f>
        <v/>
      </c>
      <c r="D2404" t="str">
        <f ca="1">IFERROR(_xlfn.IFNA(IF((A2404-FLOOR(A2404,100))&lt;10,"الخدام",LOOKUP(FLOOR(A2404,100),Table2[ID start],Table2[Class])),"الخدام"),"")</f>
        <v/>
      </c>
    </row>
    <row r="2405" spans="1:4" x14ac:dyDescent="0.25">
      <c r="A2405" t="str" cm="1">
        <f t="array" aca="1" ref="A2405" ca="1">IFERROR(_xlfn.XLOOKUP(attendance__2[[#This Row],[ID]],_xlfn._xlws.FILTER(Table1[Old ID],Table1[Old ID]&lt;&gt;0),_xlfn._xlws.FILTER(Changelog!$C$2:$C$110,Changelog!$C$2:$C$110&lt;&gt;""),attendance__2[[#This Row],[ID]]),"")</f>
        <v/>
      </c>
      <c r="D2405" t="str">
        <f ca="1">IFERROR(_xlfn.IFNA(IF((A2405-FLOOR(A2405,100))&lt;10,"الخدام",LOOKUP(FLOOR(A2405,100),Table2[ID start],Table2[Class])),"الخدام"),"")</f>
        <v/>
      </c>
    </row>
    <row r="2406" spans="1:4" x14ac:dyDescent="0.25">
      <c r="A2406" t="str" cm="1">
        <f t="array" aca="1" ref="A2406" ca="1">IFERROR(_xlfn.XLOOKUP(attendance__2[[#This Row],[ID]],_xlfn._xlws.FILTER(Table1[Old ID],Table1[Old ID]&lt;&gt;0),_xlfn._xlws.FILTER(Changelog!$C$2:$C$110,Changelog!$C$2:$C$110&lt;&gt;""),attendance__2[[#This Row],[ID]]),"")</f>
        <v/>
      </c>
      <c r="D2406" t="str">
        <f ca="1">IFERROR(_xlfn.IFNA(IF((A2406-FLOOR(A2406,100))&lt;10,"الخدام",LOOKUP(FLOOR(A2406,100),Table2[ID start],Table2[Class])),"الخدام"),"")</f>
        <v/>
      </c>
    </row>
    <row r="2407" spans="1:4" x14ac:dyDescent="0.25">
      <c r="A2407" t="str" cm="1">
        <f t="array" aca="1" ref="A2407" ca="1">IFERROR(_xlfn.XLOOKUP(attendance__2[[#This Row],[ID]],_xlfn._xlws.FILTER(Table1[Old ID],Table1[Old ID]&lt;&gt;0),_xlfn._xlws.FILTER(Changelog!$C$2:$C$110,Changelog!$C$2:$C$110&lt;&gt;""),attendance__2[[#This Row],[ID]]),"")</f>
        <v/>
      </c>
      <c r="D2407" t="str">
        <f ca="1">IFERROR(_xlfn.IFNA(IF((A2407-FLOOR(A2407,100))&lt;10,"الخدام",LOOKUP(FLOOR(A2407,100),Table2[ID start],Table2[Class])),"الخدام"),"")</f>
        <v/>
      </c>
    </row>
    <row r="2408" spans="1:4" x14ac:dyDescent="0.25">
      <c r="A2408" t="str" cm="1">
        <f t="array" aca="1" ref="A2408" ca="1">IFERROR(_xlfn.XLOOKUP(attendance__2[[#This Row],[ID]],_xlfn._xlws.FILTER(Table1[Old ID],Table1[Old ID]&lt;&gt;0),_xlfn._xlws.FILTER(Changelog!$C$2:$C$110,Changelog!$C$2:$C$110&lt;&gt;""),attendance__2[[#This Row],[ID]]),"")</f>
        <v/>
      </c>
      <c r="D2408" t="str">
        <f ca="1">IFERROR(_xlfn.IFNA(IF((A2408-FLOOR(A2408,100))&lt;10,"الخدام",LOOKUP(FLOOR(A2408,100),Table2[ID start],Table2[Class])),"الخدام"),"")</f>
        <v/>
      </c>
    </row>
    <row r="2409" spans="1:4" x14ac:dyDescent="0.25">
      <c r="A2409" t="str" cm="1">
        <f t="array" aca="1" ref="A2409" ca="1">IFERROR(_xlfn.XLOOKUP(attendance__2[[#This Row],[ID]],_xlfn._xlws.FILTER(Table1[Old ID],Table1[Old ID]&lt;&gt;0),_xlfn._xlws.FILTER(Changelog!$C$2:$C$110,Changelog!$C$2:$C$110&lt;&gt;""),attendance__2[[#This Row],[ID]]),"")</f>
        <v/>
      </c>
      <c r="D2409" t="str">
        <f ca="1">IFERROR(_xlfn.IFNA(IF((A2409-FLOOR(A2409,100))&lt;10,"الخدام",LOOKUP(FLOOR(A2409,100),Table2[ID start],Table2[Class])),"الخدام"),"")</f>
        <v/>
      </c>
    </row>
    <row r="2410" spans="1:4" x14ac:dyDescent="0.25">
      <c r="A2410" t="str" cm="1">
        <f t="array" aca="1" ref="A2410" ca="1">IFERROR(_xlfn.XLOOKUP(attendance__2[[#This Row],[ID]],_xlfn._xlws.FILTER(Table1[Old ID],Table1[Old ID]&lt;&gt;0),_xlfn._xlws.FILTER(Changelog!$C$2:$C$110,Changelog!$C$2:$C$110&lt;&gt;""),attendance__2[[#This Row],[ID]]),"")</f>
        <v/>
      </c>
      <c r="D2410" t="str">
        <f ca="1">IFERROR(_xlfn.IFNA(IF((A2410-FLOOR(A2410,100))&lt;10,"الخدام",LOOKUP(FLOOR(A2410,100),Table2[ID start],Table2[Class])),"الخدام"),"")</f>
        <v/>
      </c>
    </row>
    <row r="2411" spans="1:4" x14ac:dyDescent="0.25">
      <c r="A2411" t="str" cm="1">
        <f t="array" aca="1" ref="A2411" ca="1">IFERROR(_xlfn.XLOOKUP(attendance__2[[#This Row],[ID]],_xlfn._xlws.FILTER(Table1[Old ID],Table1[Old ID]&lt;&gt;0),_xlfn._xlws.FILTER(Changelog!$C$2:$C$110,Changelog!$C$2:$C$110&lt;&gt;""),attendance__2[[#This Row],[ID]]),"")</f>
        <v/>
      </c>
      <c r="D2411" t="str">
        <f ca="1">IFERROR(_xlfn.IFNA(IF((A2411-FLOOR(A2411,100))&lt;10,"الخدام",LOOKUP(FLOOR(A2411,100),Table2[ID start],Table2[Class])),"الخدام"),"")</f>
        <v/>
      </c>
    </row>
    <row r="2412" spans="1:4" x14ac:dyDescent="0.25">
      <c r="A2412" t="str" cm="1">
        <f t="array" aca="1" ref="A2412" ca="1">IFERROR(_xlfn.XLOOKUP(attendance__2[[#This Row],[ID]],_xlfn._xlws.FILTER(Table1[Old ID],Table1[Old ID]&lt;&gt;0),_xlfn._xlws.FILTER(Changelog!$C$2:$C$110,Changelog!$C$2:$C$110&lt;&gt;""),attendance__2[[#This Row],[ID]]),"")</f>
        <v/>
      </c>
      <c r="D2412" t="str">
        <f ca="1">IFERROR(_xlfn.IFNA(IF((A2412-FLOOR(A2412,100))&lt;10,"الخدام",LOOKUP(FLOOR(A2412,100),Table2[ID start],Table2[Class])),"الخدام"),"")</f>
        <v/>
      </c>
    </row>
    <row r="2413" spans="1:4" x14ac:dyDescent="0.25">
      <c r="A2413" t="str" cm="1">
        <f t="array" aca="1" ref="A2413" ca="1">IFERROR(_xlfn.XLOOKUP(attendance__2[[#This Row],[ID]],_xlfn._xlws.FILTER(Table1[Old ID],Table1[Old ID]&lt;&gt;0),_xlfn._xlws.FILTER(Changelog!$C$2:$C$110,Changelog!$C$2:$C$110&lt;&gt;""),attendance__2[[#This Row],[ID]]),"")</f>
        <v/>
      </c>
      <c r="D2413" t="str">
        <f ca="1">IFERROR(_xlfn.IFNA(IF((A2413-FLOOR(A2413,100))&lt;10,"الخدام",LOOKUP(FLOOR(A2413,100),Table2[ID start],Table2[Class])),"الخدام"),"")</f>
        <v/>
      </c>
    </row>
    <row r="2414" spans="1:4" x14ac:dyDescent="0.25">
      <c r="A2414" t="str" cm="1">
        <f t="array" aca="1" ref="A2414" ca="1">IFERROR(_xlfn.XLOOKUP(attendance__2[[#This Row],[ID]],_xlfn._xlws.FILTER(Table1[Old ID],Table1[Old ID]&lt;&gt;0),_xlfn._xlws.FILTER(Changelog!$C$2:$C$110,Changelog!$C$2:$C$110&lt;&gt;""),attendance__2[[#This Row],[ID]]),"")</f>
        <v/>
      </c>
      <c r="D2414" t="str">
        <f ca="1">IFERROR(_xlfn.IFNA(IF((A2414-FLOOR(A2414,100))&lt;10,"الخدام",LOOKUP(FLOOR(A2414,100),Table2[ID start],Table2[Class])),"الخدام"),"")</f>
        <v/>
      </c>
    </row>
    <row r="2415" spans="1:4" x14ac:dyDescent="0.25">
      <c r="A2415" t="str" cm="1">
        <f t="array" aca="1" ref="A2415" ca="1">IFERROR(_xlfn.XLOOKUP(attendance__2[[#This Row],[ID]],_xlfn._xlws.FILTER(Table1[Old ID],Table1[Old ID]&lt;&gt;0),_xlfn._xlws.FILTER(Changelog!$C$2:$C$110,Changelog!$C$2:$C$110&lt;&gt;""),attendance__2[[#This Row],[ID]]),"")</f>
        <v/>
      </c>
      <c r="D2415" t="str">
        <f ca="1">IFERROR(_xlfn.IFNA(IF((A2415-FLOOR(A2415,100))&lt;10,"الخدام",LOOKUP(FLOOR(A2415,100),Table2[ID start],Table2[Class])),"الخدام"),"")</f>
        <v/>
      </c>
    </row>
    <row r="2416" spans="1:4" x14ac:dyDescent="0.25">
      <c r="A2416" t="str" cm="1">
        <f t="array" aca="1" ref="A2416" ca="1">IFERROR(_xlfn.XLOOKUP(attendance__2[[#This Row],[ID]],_xlfn._xlws.FILTER(Table1[Old ID],Table1[Old ID]&lt;&gt;0),_xlfn._xlws.FILTER(Changelog!$C$2:$C$110,Changelog!$C$2:$C$110&lt;&gt;""),attendance__2[[#This Row],[ID]]),"")</f>
        <v/>
      </c>
      <c r="D2416" t="str">
        <f ca="1">IFERROR(_xlfn.IFNA(IF((A2416-FLOOR(A2416,100))&lt;10,"الخدام",LOOKUP(FLOOR(A2416,100),Table2[ID start],Table2[Class])),"الخدام"),"")</f>
        <v/>
      </c>
    </row>
    <row r="2417" spans="1:4" x14ac:dyDescent="0.25">
      <c r="A2417" t="str" cm="1">
        <f t="array" aca="1" ref="A2417" ca="1">IFERROR(_xlfn.XLOOKUP(attendance__2[[#This Row],[ID]],_xlfn._xlws.FILTER(Table1[Old ID],Table1[Old ID]&lt;&gt;0),_xlfn._xlws.FILTER(Changelog!$C$2:$C$110,Changelog!$C$2:$C$110&lt;&gt;""),attendance__2[[#This Row],[ID]]),"")</f>
        <v/>
      </c>
      <c r="D2417" t="str">
        <f ca="1">IFERROR(_xlfn.IFNA(IF((A2417-FLOOR(A2417,100))&lt;10,"الخدام",LOOKUP(FLOOR(A2417,100),Table2[ID start],Table2[Class])),"الخدام"),"")</f>
        <v/>
      </c>
    </row>
    <row r="2418" spans="1:4" x14ac:dyDescent="0.25">
      <c r="A2418" t="str" cm="1">
        <f t="array" aca="1" ref="A2418" ca="1">IFERROR(_xlfn.XLOOKUP(attendance__2[[#This Row],[ID]],_xlfn._xlws.FILTER(Table1[Old ID],Table1[Old ID]&lt;&gt;0),_xlfn._xlws.FILTER(Changelog!$C$2:$C$110,Changelog!$C$2:$C$110&lt;&gt;""),attendance__2[[#This Row],[ID]]),"")</f>
        <v/>
      </c>
      <c r="D2418" t="str">
        <f ca="1">IFERROR(_xlfn.IFNA(IF((A2418-FLOOR(A2418,100))&lt;10,"الخدام",LOOKUP(FLOOR(A2418,100),Table2[ID start],Table2[Class])),"الخدام"),"")</f>
        <v/>
      </c>
    </row>
    <row r="2419" spans="1:4" x14ac:dyDescent="0.25">
      <c r="A2419" t="str" cm="1">
        <f t="array" aca="1" ref="A2419" ca="1">IFERROR(_xlfn.XLOOKUP(attendance__2[[#This Row],[ID]],_xlfn._xlws.FILTER(Table1[Old ID],Table1[Old ID]&lt;&gt;0),_xlfn._xlws.FILTER(Changelog!$C$2:$C$110,Changelog!$C$2:$C$110&lt;&gt;""),attendance__2[[#This Row],[ID]]),"")</f>
        <v/>
      </c>
      <c r="D2419" t="str">
        <f ca="1">IFERROR(_xlfn.IFNA(IF((A2419-FLOOR(A2419,100))&lt;10,"الخدام",LOOKUP(FLOOR(A2419,100),Table2[ID start],Table2[Class])),"الخدام"),"")</f>
        <v/>
      </c>
    </row>
    <row r="2420" spans="1:4" x14ac:dyDescent="0.25">
      <c r="A2420" t="str" cm="1">
        <f t="array" aca="1" ref="A2420" ca="1">IFERROR(_xlfn.XLOOKUP(attendance__2[[#This Row],[ID]],_xlfn._xlws.FILTER(Table1[Old ID],Table1[Old ID]&lt;&gt;0),_xlfn._xlws.FILTER(Changelog!$C$2:$C$110,Changelog!$C$2:$C$110&lt;&gt;""),attendance__2[[#This Row],[ID]]),"")</f>
        <v/>
      </c>
      <c r="D2420" t="str">
        <f ca="1">IFERROR(_xlfn.IFNA(IF((A2420-FLOOR(A2420,100))&lt;10,"الخدام",LOOKUP(FLOOR(A2420,100),Table2[ID start],Table2[Class])),"الخدام"),"")</f>
        <v/>
      </c>
    </row>
    <row r="2421" spans="1:4" x14ac:dyDescent="0.25">
      <c r="A2421" t="str" cm="1">
        <f t="array" aca="1" ref="A2421" ca="1">IFERROR(_xlfn.XLOOKUP(attendance__2[[#This Row],[ID]],_xlfn._xlws.FILTER(Table1[Old ID],Table1[Old ID]&lt;&gt;0),_xlfn._xlws.FILTER(Changelog!$C$2:$C$110,Changelog!$C$2:$C$110&lt;&gt;""),attendance__2[[#This Row],[ID]]),"")</f>
        <v/>
      </c>
      <c r="D2421" t="str">
        <f ca="1">IFERROR(_xlfn.IFNA(IF((A2421-FLOOR(A2421,100))&lt;10,"الخدام",LOOKUP(FLOOR(A2421,100),Table2[ID start],Table2[Class])),"الخدام"),"")</f>
        <v/>
      </c>
    </row>
    <row r="2422" spans="1:4" x14ac:dyDescent="0.25">
      <c r="A2422" t="str" cm="1">
        <f t="array" aca="1" ref="A2422" ca="1">IFERROR(_xlfn.XLOOKUP(attendance__2[[#This Row],[ID]],_xlfn._xlws.FILTER(Table1[Old ID],Table1[Old ID]&lt;&gt;0),_xlfn._xlws.FILTER(Changelog!$C$2:$C$110,Changelog!$C$2:$C$110&lt;&gt;""),attendance__2[[#This Row],[ID]]),"")</f>
        <v/>
      </c>
      <c r="D2422" t="str">
        <f ca="1">IFERROR(_xlfn.IFNA(IF((A2422-FLOOR(A2422,100))&lt;10,"الخدام",LOOKUP(FLOOR(A2422,100),Table2[ID start],Table2[Class])),"الخدام"),"")</f>
        <v/>
      </c>
    </row>
    <row r="2423" spans="1:4" x14ac:dyDescent="0.25">
      <c r="A2423" t="str" cm="1">
        <f t="array" aca="1" ref="A2423" ca="1">IFERROR(_xlfn.XLOOKUP(attendance__2[[#This Row],[ID]],_xlfn._xlws.FILTER(Table1[Old ID],Table1[Old ID]&lt;&gt;0),_xlfn._xlws.FILTER(Changelog!$C$2:$C$110,Changelog!$C$2:$C$110&lt;&gt;""),attendance__2[[#This Row],[ID]]),"")</f>
        <v/>
      </c>
      <c r="D2423" t="str">
        <f ca="1">IFERROR(_xlfn.IFNA(IF((A2423-FLOOR(A2423,100))&lt;10,"الخدام",LOOKUP(FLOOR(A2423,100),Table2[ID start],Table2[Class])),"الخدام"),"")</f>
        <v/>
      </c>
    </row>
    <row r="2424" spans="1:4" x14ac:dyDescent="0.25">
      <c r="A2424" t="str" cm="1">
        <f t="array" aca="1" ref="A2424" ca="1">IFERROR(_xlfn.XLOOKUP(attendance__2[[#This Row],[ID]],_xlfn._xlws.FILTER(Table1[Old ID],Table1[Old ID]&lt;&gt;0),_xlfn._xlws.FILTER(Changelog!$C$2:$C$110,Changelog!$C$2:$C$110&lt;&gt;""),attendance__2[[#This Row],[ID]]),"")</f>
        <v/>
      </c>
      <c r="D2424" t="str">
        <f ca="1">IFERROR(_xlfn.IFNA(IF((A2424-FLOOR(A2424,100))&lt;10,"الخدام",LOOKUP(FLOOR(A2424,100),Table2[ID start],Table2[Class])),"الخدام"),"")</f>
        <v/>
      </c>
    </row>
    <row r="2425" spans="1:4" x14ac:dyDescent="0.25">
      <c r="A2425" t="str" cm="1">
        <f t="array" aca="1" ref="A2425" ca="1">IFERROR(_xlfn.XLOOKUP(attendance__2[[#This Row],[ID]],_xlfn._xlws.FILTER(Table1[Old ID],Table1[Old ID]&lt;&gt;0),_xlfn._xlws.FILTER(Changelog!$C$2:$C$110,Changelog!$C$2:$C$110&lt;&gt;""),attendance__2[[#This Row],[ID]]),"")</f>
        <v/>
      </c>
      <c r="D2425" t="str">
        <f ca="1">IFERROR(_xlfn.IFNA(IF((A2425-FLOOR(A2425,100))&lt;10,"الخدام",LOOKUP(FLOOR(A2425,100),Table2[ID start],Table2[Class])),"الخدام"),"")</f>
        <v/>
      </c>
    </row>
    <row r="2426" spans="1:4" x14ac:dyDescent="0.25">
      <c r="A2426" t="str" cm="1">
        <f t="array" aca="1" ref="A2426" ca="1">IFERROR(_xlfn.XLOOKUP(attendance__2[[#This Row],[ID]],_xlfn._xlws.FILTER(Table1[Old ID],Table1[Old ID]&lt;&gt;0),_xlfn._xlws.FILTER(Changelog!$C$2:$C$110,Changelog!$C$2:$C$110&lt;&gt;""),attendance__2[[#This Row],[ID]]),"")</f>
        <v/>
      </c>
      <c r="D2426" t="str">
        <f ca="1">IFERROR(_xlfn.IFNA(IF((A2426-FLOOR(A2426,100))&lt;10,"الخدام",LOOKUP(FLOOR(A2426,100),Table2[ID start],Table2[Class])),"الخدام"),"")</f>
        <v/>
      </c>
    </row>
    <row r="2427" spans="1:4" x14ac:dyDescent="0.25">
      <c r="A2427" t="str" cm="1">
        <f t="array" aca="1" ref="A2427" ca="1">IFERROR(_xlfn.XLOOKUP(attendance__2[[#This Row],[ID]],_xlfn._xlws.FILTER(Table1[Old ID],Table1[Old ID]&lt;&gt;0),_xlfn._xlws.FILTER(Changelog!$C$2:$C$110,Changelog!$C$2:$C$110&lt;&gt;""),attendance__2[[#This Row],[ID]]),"")</f>
        <v/>
      </c>
      <c r="D2427" t="str">
        <f ca="1">IFERROR(_xlfn.IFNA(IF((A2427-FLOOR(A2427,100))&lt;10,"الخدام",LOOKUP(FLOOR(A2427,100),Table2[ID start],Table2[Class])),"الخدام"),"")</f>
        <v/>
      </c>
    </row>
    <row r="2428" spans="1:4" x14ac:dyDescent="0.25">
      <c r="A2428" t="str" cm="1">
        <f t="array" aca="1" ref="A2428" ca="1">IFERROR(_xlfn.XLOOKUP(attendance__2[[#This Row],[ID]],_xlfn._xlws.FILTER(Table1[Old ID],Table1[Old ID]&lt;&gt;0),_xlfn._xlws.FILTER(Changelog!$C$2:$C$110,Changelog!$C$2:$C$110&lt;&gt;""),attendance__2[[#This Row],[ID]]),"")</f>
        <v/>
      </c>
      <c r="D2428" t="str">
        <f ca="1">IFERROR(_xlfn.IFNA(IF((A2428-FLOOR(A2428,100))&lt;10,"الخدام",LOOKUP(FLOOR(A2428,100),Table2[ID start],Table2[Class])),"الخدام"),"")</f>
        <v/>
      </c>
    </row>
    <row r="2429" spans="1:4" x14ac:dyDescent="0.25">
      <c r="A2429" t="str" cm="1">
        <f t="array" aca="1" ref="A2429" ca="1">IFERROR(_xlfn.XLOOKUP(attendance__2[[#This Row],[ID]],_xlfn._xlws.FILTER(Table1[Old ID],Table1[Old ID]&lt;&gt;0),_xlfn._xlws.FILTER(Changelog!$C$2:$C$110,Changelog!$C$2:$C$110&lt;&gt;""),attendance__2[[#This Row],[ID]]),"")</f>
        <v/>
      </c>
      <c r="D2429" t="str">
        <f ca="1">IFERROR(_xlfn.IFNA(IF((A2429-FLOOR(A2429,100))&lt;10,"الخدام",LOOKUP(FLOOR(A2429,100),Table2[ID start],Table2[Class])),"الخدام"),"")</f>
        <v/>
      </c>
    </row>
    <row r="2430" spans="1:4" x14ac:dyDescent="0.25">
      <c r="A2430" t="str" cm="1">
        <f t="array" aca="1" ref="A2430" ca="1">IFERROR(_xlfn.XLOOKUP(attendance__2[[#This Row],[ID]],_xlfn._xlws.FILTER(Table1[Old ID],Table1[Old ID]&lt;&gt;0),_xlfn._xlws.FILTER(Changelog!$C$2:$C$110,Changelog!$C$2:$C$110&lt;&gt;""),attendance__2[[#This Row],[ID]]),"")</f>
        <v/>
      </c>
      <c r="D2430" t="str">
        <f ca="1">IFERROR(_xlfn.IFNA(IF((A2430-FLOOR(A2430,100))&lt;10,"الخدام",LOOKUP(FLOOR(A2430,100),Table2[ID start],Table2[Class])),"الخدام"),"")</f>
        <v/>
      </c>
    </row>
    <row r="2431" spans="1:4" x14ac:dyDescent="0.25">
      <c r="A2431" t="str" cm="1">
        <f t="array" aca="1" ref="A2431" ca="1">IFERROR(_xlfn.XLOOKUP(attendance__2[[#This Row],[ID]],_xlfn._xlws.FILTER(Table1[Old ID],Table1[Old ID]&lt;&gt;0),_xlfn._xlws.FILTER(Changelog!$C$2:$C$110,Changelog!$C$2:$C$110&lt;&gt;""),attendance__2[[#This Row],[ID]]),"")</f>
        <v/>
      </c>
      <c r="D2431" t="str">
        <f ca="1">IFERROR(_xlfn.IFNA(IF((A2431-FLOOR(A2431,100))&lt;10,"الخدام",LOOKUP(FLOOR(A2431,100),Table2[ID start],Table2[Class])),"الخدام"),"")</f>
        <v/>
      </c>
    </row>
    <row r="2432" spans="1:4" x14ac:dyDescent="0.25">
      <c r="A2432" t="str" cm="1">
        <f t="array" aca="1" ref="A2432" ca="1">IFERROR(_xlfn.XLOOKUP(attendance__2[[#This Row],[ID]],_xlfn._xlws.FILTER(Table1[Old ID],Table1[Old ID]&lt;&gt;0),_xlfn._xlws.FILTER(Changelog!$C$2:$C$110,Changelog!$C$2:$C$110&lt;&gt;""),attendance__2[[#This Row],[ID]]),"")</f>
        <v/>
      </c>
      <c r="D2432" t="str">
        <f ca="1">IFERROR(_xlfn.IFNA(IF((A2432-FLOOR(A2432,100))&lt;10,"الخدام",LOOKUP(FLOOR(A2432,100),Table2[ID start],Table2[Class])),"الخدام"),"")</f>
        <v/>
      </c>
    </row>
    <row r="2433" spans="1:4" x14ac:dyDescent="0.25">
      <c r="A2433" t="str" cm="1">
        <f t="array" aca="1" ref="A2433" ca="1">IFERROR(_xlfn.XLOOKUP(attendance__2[[#This Row],[ID]],_xlfn._xlws.FILTER(Table1[Old ID],Table1[Old ID]&lt;&gt;0),_xlfn._xlws.FILTER(Changelog!$C$2:$C$110,Changelog!$C$2:$C$110&lt;&gt;""),attendance__2[[#This Row],[ID]]),"")</f>
        <v/>
      </c>
      <c r="D2433" t="str">
        <f ca="1">IFERROR(_xlfn.IFNA(IF((A2433-FLOOR(A2433,100))&lt;10,"الخدام",LOOKUP(FLOOR(A2433,100),Table2[ID start],Table2[Class])),"الخدام"),"")</f>
        <v/>
      </c>
    </row>
    <row r="2434" spans="1:4" x14ac:dyDescent="0.25">
      <c r="A2434" t="str" cm="1">
        <f t="array" aca="1" ref="A2434" ca="1">IFERROR(_xlfn.XLOOKUP(attendance__2[[#This Row],[ID]],_xlfn._xlws.FILTER(Table1[Old ID],Table1[Old ID]&lt;&gt;0),_xlfn._xlws.FILTER(Changelog!$C$2:$C$110,Changelog!$C$2:$C$110&lt;&gt;""),attendance__2[[#This Row],[ID]]),"")</f>
        <v/>
      </c>
      <c r="D2434" t="str">
        <f ca="1">IFERROR(_xlfn.IFNA(IF((A2434-FLOOR(A2434,100))&lt;10,"الخدام",LOOKUP(FLOOR(A2434,100),Table2[ID start],Table2[Class])),"الخدام"),"")</f>
        <v/>
      </c>
    </row>
    <row r="2435" spans="1:4" x14ac:dyDescent="0.25">
      <c r="A2435" t="str" cm="1">
        <f t="array" aca="1" ref="A2435" ca="1">IFERROR(_xlfn.XLOOKUP(attendance__2[[#This Row],[ID]],_xlfn._xlws.FILTER(Table1[Old ID],Table1[Old ID]&lt;&gt;0),_xlfn._xlws.FILTER(Changelog!$C$2:$C$110,Changelog!$C$2:$C$110&lt;&gt;""),attendance__2[[#This Row],[ID]]),"")</f>
        <v/>
      </c>
      <c r="D2435" t="str">
        <f ca="1">IFERROR(_xlfn.IFNA(IF((A2435-FLOOR(A2435,100))&lt;10,"الخدام",LOOKUP(FLOOR(A2435,100),Table2[ID start],Table2[Class])),"الخدام"),"")</f>
        <v/>
      </c>
    </row>
    <row r="2436" spans="1:4" x14ac:dyDescent="0.25">
      <c r="A2436" t="str" cm="1">
        <f t="array" aca="1" ref="A2436" ca="1">IFERROR(_xlfn.XLOOKUP(attendance__2[[#This Row],[ID]],_xlfn._xlws.FILTER(Table1[Old ID],Table1[Old ID]&lt;&gt;0),_xlfn._xlws.FILTER(Changelog!$C$2:$C$110,Changelog!$C$2:$C$110&lt;&gt;""),attendance__2[[#This Row],[ID]]),"")</f>
        <v/>
      </c>
      <c r="D2436" t="str">
        <f ca="1">IFERROR(_xlfn.IFNA(IF((A2436-FLOOR(A2436,100))&lt;10,"الخدام",LOOKUP(FLOOR(A2436,100),Table2[ID start],Table2[Class])),"الخدام"),"")</f>
        <v/>
      </c>
    </row>
    <row r="2437" spans="1:4" x14ac:dyDescent="0.25">
      <c r="A2437" t="str" cm="1">
        <f t="array" aca="1" ref="A2437" ca="1">IFERROR(_xlfn.XLOOKUP(attendance__2[[#This Row],[ID]],_xlfn._xlws.FILTER(Table1[Old ID],Table1[Old ID]&lt;&gt;0),_xlfn._xlws.FILTER(Changelog!$C$2:$C$110,Changelog!$C$2:$C$110&lt;&gt;""),attendance__2[[#This Row],[ID]]),"")</f>
        <v/>
      </c>
      <c r="D2437" t="str">
        <f ca="1">IFERROR(_xlfn.IFNA(IF((A2437-FLOOR(A2437,100))&lt;10,"الخدام",LOOKUP(FLOOR(A2437,100),Table2[ID start],Table2[Class])),"الخدام"),"")</f>
        <v/>
      </c>
    </row>
    <row r="2438" spans="1:4" x14ac:dyDescent="0.25">
      <c r="A2438" t="str" cm="1">
        <f t="array" aca="1" ref="A2438" ca="1">IFERROR(_xlfn.XLOOKUP(attendance__2[[#This Row],[ID]],_xlfn._xlws.FILTER(Table1[Old ID],Table1[Old ID]&lt;&gt;0),_xlfn._xlws.FILTER(Changelog!$C$2:$C$110,Changelog!$C$2:$C$110&lt;&gt;""),attendance__2[[#This Row],[ID]]),"")</f>
        <v/>
      </c>
      <c r="D2438" t="str">
        <f ca="1">IFERROR(_xlfn.IFNA(IF((A2438-FLOOR(A2438,100))&lt;10,"الخدام",LOOKUP(FLOOR(A2438,100),Table2[ID start],Table2[Class])),"الخدام"),"")</f>
        <v/>
      </c>
    </row>
    <row r="2439" spans="1:4" x14ac:dyDescent="0.25">
      <c r="A2439" t="str" cm="1">
        <f t="array" aca="1" ref="A2439" ca="1">IFERROR(_xlfn.XLOOKUP(attendance__2[[#This Row],[ID]],_xlfn._xlws.FILTER(Table1[Old ID],Table1[Old ID]&lt;&gt;0),_xlfn._xlws.FILTER(Changelog!$C$2:$C$110,Changelog!$C$2:$C$110&lt;&gt;""),attendance__2[[#This Row],[ID]]),"")</f>
        <v/>
      </c>
      <c r="D2439" t="str">
        <f ca="1">IFERROR(_xlfn.IFNA(IF((A2439-FLOOR(A2439,100))&lt;10,"الخدام",LOOKUP(FLOOR(A2439,100),Table2[ID start],Table2[Class])),"الخدام"),"")</f>
        <v/>
      </c>
    </row>
    <row r="2440" spans="1:4" x14ac:dyDescent="0.25">
      <c r="A2440" t="str" cm="1">
        <f t="array" aca="1" ref="A2440" ca="1">IFERROR(_xlfn.XLOOKUP(attendance__2[[#This Row],[ID]],_xlfn._xlws.FILTER(Table1[Old ID],Table1[Old ID]&lt;&gt;0),_xlfn._xlws.FILTER(Changelog!$C$2:$C$110,Changelog!$C$2:$C$110&lt;&gt;""),attendance__2[[#This Row],[ID]]),"")</f>
        <v/>
      </c>
      <c r="D2440" t="str">
        <f ca="1">IFERROR(_xlfn.IFNA(IF((A2440-FLOOR(A2440,100))&lt;10,"الخدام",LOOKUP(FLOOR(A2440,100),Table2[ID start],Table2[Class])),"الخدام"),"")</f>
        <v/>
      </c>
    </row>
    <row r="2441" spans="1:4" x14ac:dyDescent="0.25">
      <c r="A2441" t="str" cm="1">
        <f t="array" aca="1" ref="A2441" ca="1">IFERROR(_xlfn.XLOOKUP(attendance__2[[#This Row],[ID]],_xlfn._xlws.FILTER(Table1[Old ID],Table1[Old ID]&lt;&gt;0),_xlfn._xlws.FILTER(Changelog!$C$2:$C$110,Changelog!$C$2:$C$110&lt;&gt;""),attendance__2[[#This Row],[ID]]),"")</f>
        <v/>
      </c>
      <c r="D2441" t="str">
        <f ca="1">IFERROR(_xlfn.IFNA(IF((A2441-FLOOR(A2441,100))&lt;10,"الخدام",LOOKUP(FLOOR(A2441,100),Table2[ID start],Table2[Class])),"الخدام"),"")</f>
        <v/>
      </c>
    </row>
    <row r="2442" spans="1:4" x14ac:dyDescent="0.25">
      <c r="A2442" t="str" cm="1">
        <f t="array" aca="1" ref="A2442" ca="1">IFERROR(_xlfn.XLOOKUP(attendance__2[[#This Row],[ID]],_xlfn._xlws.FILTER(Table1[Old ID],Table1[Old ID]&lt;&gt;0),_xlfn._xlws.FILTER(Changelog!$C$2:$C$110,Changelog!$C$2:$C$110&lt;&gt;""),attendance__2[[#This Row],[ID]]),"")</f>
        <v/>
      </c>
      <c r="D2442" t="str">
        <f ca="1">IFERROR(_xlfn.IFNA(IF((A2442-FLOOR(A2442,100))&lt;10,"الخدام",LOOKUP(FLOOR(A2442,100),Table2[ID start],Table2[Class])),"الخدام"),"")</f>
        <v/>
      </c>
    </row>
    <row r="2443" spans="1:4" x14ac:dyDescent="0.25">
      <c r="A2443" t="str" cm="1">
        <f t="array" aca="1" ref="A2443" ca="1">IFERROR(_xlfn.XLOOKUP(attendance__2[[#This Row],[ID]],_xlfn._xlws.FILTER(Table1[Old ID],Table1[Old ID]&lt;&gt;0),_xlfn._xlws.FILTER(Changelog!$C$2:$C$110,Changelog!$C$2:$C$110&lt;&gt;""),attendance__2[[#This Row],[ID]]),"")</f>
        <v/>
      </c>
      <c r="D2443" t="str">
        <f ca="1">IFERROR(_xlfn.IFNA(IF((A2443-FLOOR(A2443,100))&lt;10,"الخدام",LOOKUP(FLOOR(A2443,100),Table2[ID start],Table2[Class])),"الخدام"),"")</f>
        <v/>
      </c>
    </row>
    <row r="2444" spans="1:4" x14ac:dyDescent="0.25">
      <c r="A2444" t="str" cm="1">
        <f t="array" aca="1" ref="A2444" ca="1">IFERROR(_xlfn.XLOOKUP(attendance__2[[#This Row],[ID]],_xlfn._xlws.FILTER(Table1[Old ID],Table1[Old ID]&lt;&gt;0),_xlfn._xlws.FILTER(Changelog!$C$2:$C$110,Changelog!$C$2:$C$110&lt;&gt;""),attendance__2[[#This Row],[ID]]),"")</f>
        <v/>
      </c>
      <c r="D2444" t="str">
        <f ca="1">IFERROR(_xlfn.IFNA(IF((A2444-FLOOR(A2444,100))&lt;10,"الخدام",LOOKUP(FLOOR(A2444,100),Table2[ID start],Table2[Class])),"الخدام"),"")</f>
        <v/>
      </c>
    </row>
    <row r="2445" spans="1:4" x14ac:dyDescent="0.25">
      <c r="A2445" t="str" cm="1">
        <f t="array" aca="1" ref="A2445" ca="1">IFERROR(_xlfn.XLOOKUP(attendance__2[[#This Row],[ID]],_xlfn._xlws.FILTER(Table1[Old ID],Table1[Old ID]&lt;&gt;0),_xlfn._xlws.FILTER(Changelog!$C$2:$C$110,Changelog!$C$2:$C$110&lt;&gt;""),attendance__2[[#This Row],[ID]]),"")</f>
        <v/>
      </c>
      <c r="D2445" t="str">
        <f ca="1">IFERROR(_xlfn.IFNA(IF((A2445-FLOOR(A2445,100))&lt;10,"الخدام",LOOKUP(FLOOR(A2445,100),Table2[ID start],Table2[Class])),"الخدام"),"")</f>
        <v/>
      </c>
    </row>
    <row r="2446" spans="1:4" x14ac:dyDescent="0.25">
      <c r="A2446" t="str" cm="1">
        <f t="array" aca="1" ref="A2446" ca="1">IFERROR(_xlfn.XLOOKUP(attendance__2[[#This Row],[ID]],_xlfn._xlws.FILTER(Table1[Old ID],Table1[Old ID]&lt;&gt;0),_xlfn._xlws.FILTER(Changelog!$C$2:$C$110,Changelog!$C$2:$C$110&lt;&gt;""),attendance__2[[#This Row],[ID]]),"")</f>
        <v/>
      </c>
      <c r="D2446" t="str">
        <f ca="1">IFERROR(_xlfn.IFNA(IF((A2446-FLOOR(A2446,100))&lt;10,"الخدام",LOOKUP(FLOOR(A2446,100),Table2[ID start],Table2[Class])),"الخدام"),"")</f>
        <v/>
      </c>
    </row>
    <row r="2447" spans="1:4" x14ac:dyDescent="0.25">
      <c r="A2447" t="str" cm="1">
        <f t="array" aca="1" ref="A2447" ca="1">IFERROR(_xlfn.XLOOKUP(attendance__2[[#This Row],[ID]],_xlfn._xlws.FILTER(Table1[Old ID],Table1[Old ID]&lt;&gt;0),_xlfn._xlws.FILTER(Changelog!$C$2:$C$110,Changelog!$C$2:$C$110&lt;&gt;""),attendance__2[[#This Row],[ID]]),"")</f>
        <v/>
      </c>
      <c r="D2447" t="str">
        <f ca="1">IFERROR(_xlfn.IFNA(IF((A2447-FLOOR(A2447,100))&lt;10,"الخدام",LOOKUP(FLOOR(A2447,100),Table2[ID start],Table2[Class])),"الخدام"),"")</f>
        <v/>
      </c>
    </row>
    <row r="2448" spans="1:4" x14ac:dyDescent="0.25">
      <c r="A2448" t="str" cm="1">
        <f t="array" aca="1" ref="A2448" ca="1">IFERROR(_xlfn.XLOOKUP(attendance__2[[#This Row],[ID]],_xlfn._xlws.FILTER(Table1[Old ID],Table1[Old ID]&lt;&gt;0),_xlfn._xlws.FILTER(Changelog!$C$2:$C$110,Changelog!$C$2:$C$110&lt;&gt;""),attendance__2[[#This Row],[ID]]),"")</f>
        <v/>
      </c>
      <c r="D2448" t="str">
        <f ca="1">IFERROR(_xlfn.IFNA(IF((A2448-FLOOR(A2448,100))&lt;10,"الخدام",LOOKUP(FLOOR(A2448,100),Table2[ID start],Table2[Class])),"الخدام"),"")</f>
        <v/>
      </c>
    </row>
    <row r="2449" spans="1:4" x14ac:dyDescent="0.25">
      <c r="A2449" t="str" cm="1">
        <f t="array" aca="1" ref="A2449" ca="1">IFERROR(_xlfn.XLOOKUP(attendance__2[[#This Row],[ID]],_xlfn._xlws.FILTER(Table1[Old ID],Table1[Old ID]&lt;&gt;0),_xlfn._xlws.FILTER(Changelog!$C$2:$C$110,Changelog!$C$2:$C$110&lt;&gt;""),attendance__2[[#This Row],[ID]]),"")</f>
        <v/>
      </c>
      <c r="D2449" t="str">
        <f ca="1">IFERROR(_xlfn.IFNA(IF((A2449-FLOOR(A2449,100))&lt;10,"الخدام",LOOKUP(FLOOR(A2449,100),Table2[ID start],Table2[Class])),"الخدام"),"")</f>
        <v/>
      </c>
    </row>
    <row r="2450" spans="1:4" x14ac:dyDescent="0.25">
      <c r="A2450" t="str" cm="1">
        <f t="array" aca="1" ref="A2450" ca="1">IFERROR(_xlfn.XLOOKUP(attendance__2[[#This Row],[ID]],_xlfn._xlws.FILTER(Table1[Old ID],Table1[Old ID]&lt;&gt;0),_xlfn._xlws.FILTER(Changelog!$C$2:$C$110,Changelog!$C$2:$C$110&lt;&gt;""),attendance__2[[#This Row],[ID]]),"")</f>
        <v/>
      </c>
      <c r="D2450" t="str">
        <f ca="1">IFERROR(_xlfn.IFNA(IF((A2450-FLOOR(A2450,100))&lt;10,"الخدام",LOOKUP(FLOOR(A2450,100),Table2[ID start],Table2[Class])),"الخدام"),"")</f>
        <v/>
      </c>
    </row>
    <row r="2451" spans="1:4" x14ac:dyDescent="0.25">
      <c r="A2451" t="str" cm="1">
        <f t="array" aca="1" ref="A2451" ca="1">IFERROR(_xlfn.XLOOKUP(attendance__2[[#This Row],[ID]],_xlfn._xlws.FILTER(Table1[Old ID],Table1[Old ID]&lt;&gt;0),_xlfn._xlws.FILTER(Changelog!$C$2:$C$110,Changelog!$C$2:$C$110&lt;&gt;""),attendance__2[[#This Row],[ID]]),"")</f>
        <v/>
      </c>
      <c r="D2451" t="str">
        <f ca="1">IFERROR(_xlfn.IFNA(IF((A2451-FLOOR(A2451,100))&lt;10,"الخدام",LOOKUP(FLOOR(A2451,100),Table2[ID start],Table2[Class])),"الخدام"),"")</f>
        <v/>
      </c>
    </row>
    <row r="2452" spans="1:4" x14ac:dyDescent="0.25">
      <c r="A2452" t="str" cm="1">
        <f t="array" aca="1" ref="A2452" ca="1">IFERROR(_xlfn.XLOOKUP(attendance__2[[#This Row],[ID]],_xlfn._xlws.FILTER(Table1[Old ID],Table1[Old ID]&lt;&gt;0),_xlfn._xlws.FILTER(Changelog!$C$2:$C$110,Changelog!$C$2:$C$110&lt;&gt;""),attendance__2[[#This Row],[ID]]),"")</f>
        <v/>
      </c>
      <c r="D2452" t="str">
        <f ca="1">IFERROR(_xlfn.IFNA(IF((A2452-FLOOR(A2452,100))&lt;10,"الخدام",LOOKUP(FLOOR(A2452,100),Table2[ID start],Table2[Class])),"الخدام"),"")</f>
        <v/>
      </c>
    </row>
    <row r="2453" spans="1:4" x14ac:dyDescent="0.25">
      <c r="A2453" t="str" cm="1">
        <f t="array" aca="1" ref="A2453" ca="1">IFERROR(_xlfn.XLOOKUP(attendance__2[[#This Row],[ID]],_xlfn._xlws.FILTER(Table1[Old ID],Table1[Old ID]&lt;&gt;0),_xlfn._xlws.FILTER(Changelog!$C$2:$C$110,Changelog!$C$2:$C$110&lt;&gt;""),attendance__2[[#This Row],[ID]]),"")</f>
        <v/>
      </c>
      <c r="D2453" t="str">
        <f ca="1">IFERROR(_xlfn.IFNA(IF((A2453-FLOOR(A2453,100))&lt;10,"الخدام",LOOKUP(FLOOR(A2453,100),Table2[ID start],Table2[Class])),"الخدام"),"")</f>
        <v/>
      </c>
    </row>
    <row r="2454" spans="1:4" x14ac:dyDescent="0.25">
      <c r="A2454" t="str" cm="1">
        <f t="array" aca="1" ref="A2454" ca="1">IFERROR(_xlfn.XLOOKUP(attendance__2[[#This Row],[ID]],_xlfn._xlws.FILTER(Table1[Old ID],Table1[Old ID]&lt;&gt;0),_xlfn._xlws.FILTER(Changelog!$C$2:$C$110,Changelog!$C$2:$C$110&lt;&gt;""),attendance__2[[#This Row],[ID]]),"")</f>
        <v/>
      </c>
      <c r="D2454" t="str">
        <f ca="1">IFERROR(_xlfn.IFNA(IF((A2454-FLOOR(A2454,100))&lt;10,"الخدام",LOOKUP(FLOOR(A2454,100),Table2[ID start],Table2[Class])),"الخدام"),"")</f>
        <v/>
      </c>
    </row>
    <row r="2455" spans="1:4" x14ac:dyDescent="0.25">
      <c r="A2455" t="str" cm="1">
        <f t="array" aca="1" ref="A2455" ca="1">IFERROR(_xlfn.XLOOKUP(attendance__2[[#This Row],[ID]],_xlfn._xlws.FILTER(Table1[Old ID],Table1[Old ID]&lt;&gt;0),_xlfn._xlws.FILTER(Changelog!$C$2:$C$110,Changelog!$C$2:$C$110&lt;&gt;""),attendance__2[[#This Row],[ID]]),"")</f>
        <v/>
      </c>
      <c r="D2455" t="str">
        <f ca="1">IFERROR(_xlfn.IFNA(IF((A2455-FLOOR(A2455,100))&lt;10,"الخدام",LOOKUP(FLOOR(A2455,100),Table2[ID start],Table2[Class])),"الخدام"),"")</f>
        <v/>
      </c>
    </row>
    <row r="2456" spans="1:4" x14ac:dyDescent="0.25">
      <c r="A2456" t="str" cm="1">
        <f t="array" aca="1" ref="A2456" ca="1">IFERROR(_xlfn.XLOOKUP(attendance__2[[#This Row],[ID]],_xlfn._xlws.FILTER(Table1[Old ID],Table1[Old ID]&lt;&gt;0),_xlfn._xlws.FILTER(Changelog!$C$2:$C$110,Changelog!$C$2:$C$110&lt;&gt;""),attendance__2[[#This Row],[ID]]),"")</f>
        <v/>
      </c>
      <c r="D2456" t="str">
        <f ca="1">IFERROR(_xlfn.IFNA(IF((A2456-FLOOR(A2456,100))&lt;10,"الخدام",LOOKUP(FLOOR(A2456,100),Table2[ID start],Table2[Class])),"الخدام"),"")</f>
        <v/>
      </c>
    </row>
    <row r="2457" spans="1:4" x14ac:dyDescent="0.25">
      <c r="A2457" t="str" cm="1">
        <f t="array" aca="1" ref="A2457" ca="1">IFERROR(_xlfn.XLOOKUP(attendance__2[[#This Row],[ID]],_xlfn._xlws.FILTER(Table1[Old ID],Table1[Old ID]&lt;&gt;0),_xlfn._xlws.FILTER(Changelog!$C$2:$C$110,Changelog!$C$2:$C$110&lt;&gt;""),attendance__2[[#This Row],[ID]]),"")</f>
        <v/>
      </c>
      <c r="D2457" t="str">
        <f ca="1">IFERROR(_xlfn.IFNA(IF((A2457-FLOOR(A2457,100))&lt;10,"الخدام",LOOKUP(FLOOR(A2457,100),Table2[ID start],Table2[Class])),"الخدام"),"")</f>
        <v/>
      </c>
    </row>
    <row r="2458" spans="1:4" x14ac:dyDescent="0.25">
      <c r="A2458" t="str" cm="1">
        <f t="array" aca="1" ref="A2458" ca="1">IFERROR(_xlfn.XLOOKUP(attendance__2[[#This Row],[ID]],_xlfn._xlws.FILTER(Table1[Old ID],Table1[Old ID]&lt;&gt;0),_xlfn._xlws.FILTER(Changelog!$C$2:$C$110,Changelog!$C$2:$C$110&lt;&gt;""),attendance__2[[#This Row],[ID]]),"")</f>
        <v/>
      </c>
      <c r="D2458" t="str">
        <f ca="1">IFERROR(_xlfn.IFNA(IF((A2458-FLOOR(A2458,100))&lt;10,"الخدام",LOOKUP(FLOOR(A2458,100),Table2[ID start],Table2[Class])),"الخدام"),"")</f>
        <v/>
      </c>
    </row>
    <row r="2459" spans="1:4" x14ac:dyDescent="0.25">
      <c r="A2459" t="str" cm="1">
        <f t="array" aca="1" ref="A2459" ca="1">IFERROR(_xlfn.XLOOKUP(attendance__2[[#This Row],[ID]],_xlfn._xlws.FILTER(Table1[Old ID],Table1[Old ID]&lt;&gt;0),_xlfn._xlws.FILTER(Changelog!$C$2:$C$110,Changelog!$C$2:$C$110&lt;&gt;""),attendance__2[[#This Row],[ID]]),"")</f>
        <v/>
      </c>
      <c r="D2459" t="str">
        <f ca="1">IFERROR(_xlfn.IFNA(IF((A2459-FLOOR(A2459,100))&lt;10,"الخدام",LOOKUP(FLOOR(A2459,100),Table2[ID start],Table2[Class])),"الخدام"),"")</f>
        <v/>
      </c>
    </row>
    <row r="2460" spans="1:4" x14ac:dyDescent="0.25">
      <c r="A2460" t="str" cm="1">
        <f t="array" aca="1" ref="A2460" ca="1">IFERROR(_xlfn.XLOOKUP(attendance__2[[#This Row],[ID]],_xlfn._xlws.FILTER(Table1[Old ID],Table1[Old ID]&lt;&gt;0),_xlfn._xlws.FILTER(Changelog!$C$2:$C$110,Changelog!$C$2:$C$110&lt;&gt;""),attendance__2[[#This Row],[ID]]),"")</f>
        <v/>
      </c>
      <c r="D2460" t="str">
        <f ca="1">IFERROR(_xlfn.IFNA(IF((A2460-FLOOR(A2460,100))&lt;10,"الخدام",LOOKUP(FLOOR(A2460,100),Table2[ID start],Table2[Class])),"الخدام"),"")</f>
        <v/>
      </c>
    </row>
    <row r="2461" spans="1:4" x14ac:dyDescent="0.25">
      <c r="A2461" t="str" cm="1">
        <f t="array" aca="1" ref="A2461" ca="1">IFERROR(_xlfn.XLOOKUP(attendance__2[[#This Row],[ID]],_xlfn._xlws.FILTER(Table1[Old ID],Table1[Old ID]&lt;&gt;0),_xlfn._xlws.FILTER(Changelog!$C$2:$C$110,Changelog!$C$2:$C$110&lt;&gt;""),attendance__2[[#This Row],[ID]]),"")</f>
        <v/>
      </c>
      <c r="D2461" t="str">
        <f ca="1">IFERROR(_xlfn.IFNA(IF((A2461-FLOOR(A2461,100))&lt;10,"الخدام",LOOKUP(FLOOR(A2461,100),Table2[ID start],Table2[Class])),"الخدام"),"")</f>
        <v/>
      </c>
    </row>
    <row r="2462" spans="1:4" x14ac:dyDescent="0.25">
      <c r="A2462" t="str" cm="1">
        <f t="array" aca="1" ref="A2462" ca="1">IFERROR(_xlfn.XLOOKUP(attendance__2[[#This Row],[ID]],_xlfn._xlws.FILTER(Table1[Old ID],Table1[Old ID]&lt;&gt;0),_xlfn._xlws.FILTER(Changelog!$C$2:$C$110,Changelog!$C$2:$C$110&lt;&gt;""),attendance__2[[#This Row],[ID]]),"")</f>
        <v/>
      </c>
      <c r="D2462" t="str">
        <f ca="1">IFERROR(_xlfn.IFNA(IF((A2462-FLOOR(A2462,100))&lt;10,"الخدام",LOOKUP(FLOOR(A2462,100),Table2[ID start],Table2[Class])),"الخدام"),"")</f>
        <v/>
      </c>
    </row>
    <row r="2463" spans="1:4" x14ac:dyDescent="0.25">
      <c r="A2463" t="str" cm="1">
        <f t="array" aca="1" ref="A2463" ca="1">IFERROR(_xlfn.XLOOKUP(attendance__2[[#This Row],[ID]],_xlfn._xlws.FILTER(Table1[Old ID],Table1[Old ID]&lt;&gt;0),_xlfn._xlws.FILTER(Changelog!$C$2:$C$110,Changelog!$C$2:$C$110&lt;&gt;""),attendance__2[[#This Row],[ID]]),"")</f>
        <v/>
      </c>
      <c r="D2463" t="str">
        <f ca="1">IFERROR(_xlfn.IFNA(IF((A2463-FLOOR(A2463,100))&lt;10,"الخدام",LOOKUP(FLOOR(A2463,100),Table2[ID start],Table2[Class])),"الخدام"),"")</f>
        <v/>
      </c>
    </row>
    <row r="2464" spans="1:4" x14ac:dyDescent="0.25">
      <c r="A2464" t="str" cm="1">
        <f t="array" aca="1" ref="A2464" ca="1">IFERROR(_xlfn.XLOOKUP(attendance__2[[#This Row],[ID]],_xlfn._xlws.FILTER(Table1[Old ID],Table1[Old ID]&lt;&gt;0),_xlfn._xlws.FILTER(Changelog!$C$2:$C$110,Changelog!$C$2:$C$110&lt;&gt;""),attendance__2[[#This Row],[ID]]),"")</f>
        <v/>
      </c>
      <c r="D2464" t="str">
        <f ca="1">IFERROR(_xlfn.IFNA(IF((A2464-FLOOR(A2464,100))&lt;10,"الخدام",LOOKUP(FLOOR(A2464,100),Table2[ID start],Table2[Class])),"الخدام"),"")</f>
        <v/>
      </c>
    </row>
    <row r="2465" spans="1:4" x14ac:dyDescent="0.25">
      <c r="A2465" t="str" cm="1">
        <f t="array" aca="1" ref="A2465" ca="1">IFERROR(_xlfn.XLOOKUP(attendance__2[[#This Row],[ID]],_xlfn._xlws.FILTER(Table1[Old ID],Table1[Old ID]&lt;&gt;0),_xlfn._xlws.FILTER(Changelog!$C$2:$C$110,Changelog!$C$2:$C$110&lt;&gt;""),attendance__2[[#This Row],[ID]]),"")</f>
        <v/>
      </c>
      <c r="D2465" t="str">
        <f ca="1">IFERROR(_xlfn.IFNA(IF((A2465-FLOOR(A2465,100))&lt;10,"الخدام",LOOKUP(FLOOR(A2465,100),Table2[ID start],Table2[Class])),"الخدام"),"")</f>
        <v/>
      </c>
    </row>
    <row r="2466" spans="1:4" x14ac:dyDescent="0.25">
      <c r="A2466" t="str" cm="1">
        <f t="array" aca="1" ref="A2466" ca="1">IFERROR(_xlfn.XLOOKUP(attendance__2[[#This Row],[ID]],_xlfn._xlws.FILTER(Table1[Old ID],Table1[Old ID]&lt;&gt;0),_xlfn._xlws.FILTER(Changelog!$C$2:$C$110,Changelog!$C$2:$C$110&lt;&gt;""),attendance__2[[#This Row],[ID]]),"")</f>
        <v/>
      </c>
      <c r="D2466" t="str">
        <f ca="1">IFERROR(_xlfn.IFNA(IF((A2466-FLOOR(A2466,100))&lt;10,"الخدام",LOOKUP(FLOOR(A2466,100),Table2[ID start],Table2[Class])),"الخدام"),"")</f>
        <v/>
      </c>
    </row>
    <row r="2467" spans="1:4" x14ac:dyDescent="0.25">
      <c r="A2467" t="str" cm="1">
        <f t="array" aca="1" ref="A2467" ca="1">IFERROR(_xlfn.XLOOKUP(attendance__2[[#This Row],[ID]],_xlfn._xlws.FILTER(Table1[Old ID],Table1[Old ID]&lt;&gt;0),_xlfn._xlws.FILTER(Changelog!$C$2:$C$110,Changelog!$C$2:$C$110&lt;&gt;""),attendance__2[[#This Row],[ID]]),"")</f>
        <v/>
      </c>
      <c r="D2467" t="str">
        <f ca="1">IFERROR(_xlfn.IFNA(IF((A2467-FLOOR(A2467,100))&lt;10,"الخدام",LOOKUP(FLOOR(A2467,100),Table2[ID start],Table2[Class])),"الخدام"),"")</f>
        <v/>
      </c>
    </row>
    <row r="2468" spans="1:4" x14ac:dyDescent="0.25">
      <c r="A2468" t="str" cm="1">
        <f t="array" aca="1" ref="A2468" ca="1">IFERROR(_xlfn.XLOOKUP(attendance__2[[#This Row],[ID]],_xlfn._xlws.FILTER(Table1[Old ID],Table1[Old ID]&lt;&gt;0),_xlfn._xlws.FILTER(Changelog!$C$2:$C$110,Changelog!$C$2:$C$110&lt;&gt;""),attendance__2[[#This Row],[ID]]),"")</f>
        <v/>
      </c>
      <c r="D2468" t="str">
        <f ca="1">IFERROR(_xlfn.IFNA(IF((A2468-FLOOR(A2468,100))&lt;10,"الخدام",LOOKUP(FLOOR(A2468,100),Table2[ID start],Table2[Class])),"الخدام"),"")</f>
        <v/>
      </c>
    </row>
    <row r="2469" spans="1:4" x14ac:dyDescent="0.25">
      <c r="A2469" t="str" cm="1">
        <f t="array" aca="1" ref="A2469" ca="1">IFERROR(_xlfn.XLOOKUP(attendance__2[[#This Row],[ID]],_xlfn._xlws.FILTER(Table1[Old ID],Table1[Old ID]&lt;&gt;0),_xlfn._xlws.FILTER(Changelog!$C$2:$C$110,Changelog!$C$2:$C$110&lt;&gt;""),attendance__2[[#This Row],[ID]]),"")</f>
        <v/>
      </c>
      <c r="D2469" t="str">
        <f ca="1">IFERROR(_xlfn.IFNA(IF((A2469-FLOOR(A2469,100))&lt;10,"الخدام",LOOKUP(FLOOR(A2469,100),Table2[ID start],Table2[Class])),"الخدام"),"")</f>
        <v/>
      </c>
    </row>
    <row r="2470" spans="1:4" x14ac:dyDescent="0.25">
      <c r="A2470" t="str" cm="1">
        <f t="array" aca="1" ref="A2470" ca="1">IFERROR(_xlfn.XLOOKUP(attendance__2[[#This Row],[ID]],_xlfn._xlws.FILTER(Table1[Old ID],Table1[Old ID]&lt;&gt;0),_xlfn._xlws.FILTER(Changelog!$C$2:$C$110,Changelog!$C$2:$C$110&lt;&gt;""),attendance__2[[#This Row],[ID]]),"")</f>
        <v/>
      </c>
      <c r="D2470" t="str">
        <f ca="1">IFERROR(_xlfn.IFNA(IF((A2470-FLOOR(A2470,100))&lt;10,"الخدام",LOOKUP(FLOOR(A2470,100),Table2[ID start],Table2[Class])),"الخدام"),"")</f>
        <v/>
      </c>
    </row>
    <row r="2471" spans="1:4" x14ac:dyDescent="0.25">
      <c r="A2471" t="str" cm="1">
        <f t="array" aca="1" ref="A2471" ca="1">IFERROR(_xlfn.XLOOKUP(attendance__2[[#This Row],[ID]],_xlfn._xlws.FILTER(Table1[Old ID],Table1[Old ID]&lt;&gt;0),_xlfn._xlws.FILTER(Changelog!$C$2:$C$110,Changelog!$C$2:$C$110&lt;&gt;""),attendance__2[[#This Row],[ID]]),"")</f>
        <v/>
      </c>
      <c r="D2471" t="str">
        <f ca="1">IFERROR(_xlfn.IFNA(IF((A2471-FLOOR(A2471,100))&lt;10,"الخدام",LOOKUP(FLOOR(A2471,100),Table2[ID start],Table2[Class])),"الخدام"),"")</f>
        <v/>
      </c>
    </row>
    <row r="2472" spans="1:4" x14ac:dyDescent="0.25">
      <c r="A2472" t="str" cm="1">
        <f t="array" aca="1" ref="A2472" ca="1">IFERROR(_xlfn.XLOOKUP(attendance__2[[#This Row],[ID]],_xlfn._xlws.FILTER(Table1[Old ID],Table1[Old ID]&lt;&gt;0),_xlfn._xlws.FILTER(Changelog!$C$2:$C$110,Changelog!$C$2:$C$110&lt;&gt;""),attendance__2[[#This Row],[ID]]),"")</f>
        <v/>
      </c>
      <c r="D2472" t="str">
        <f ca="1">IFERROR(_xlfn.IFNA(IF((A2472-FLOOR(A2472,100))&lt;10,"الخدام",LOOKUP(FLOOR(A2472,100),Table2[ID start],Table2[Class])),"الخدام"),"")</f>
        <v/>
      </c>
    </row>
    <row r="2473" spans="1:4" x14ac:dyDescent="0.25">
      <c r="A2473" t="str" cm="1">
        <f t="array" aca="1" ref="A2473" ca="1">IFERROR(_xlfn.XLOOKUP(attendance__2[[#This Row],[ID]],_xlfn._xlws.FILTER(Table1[Old ID],Table1[Old ID]&lt;&gt;0),_xlfn._xlws.FILTER(Changelog!$C$2:$C$110,Changelog!$C$2:$C$110&lt;&gt;""),attendance__2[[#This Row],[ID]]),"")</f>
        <v/>
      </c>
      <c r="D2473" t="str">
        <f ca="1">IFERROR(_xlfn.IFNA(IF((A2473-FLOOR(A2473,100))&lt;10,"الخدام",LOOKUP(FLOOR(A2473,100),Table2[ID start],Table2[Class])),"الخدام"),"")</f>
        <v/>
      </c>
    </row>
    <row r="2474" spans="1:4" x14ac:dyDescent="0.25">
      <c r="A2474" t="str" cm="1">
        <f t="array" aca="1" ref="A2474" ca="1">IFERROR(_xlfn.XLOOKUP(attendance__2[[#This Row],[ID]],_xlfn._xlws.FILTER(Table1[Old ID],Table1[Old ID]&lt;&gt;0),_xlfn._xlws.FILTER(Changelog!$C$2:$C$110,Changelog!$C$2:$C$110&lt;&gt;""),attendance__2[[#This Row],[ID]]),"")</f>
        <v/>
      </c>
      <c r="D2474" t="str">
        <f ca="1">IFERROR(_xlfn.IFNA(IF((A2474-FLOOR(A2474,100))&lt;10,"الخدام",LOOKUP(FLOOR(A2474,100),Table2[ID start],Table2[Class])),"الخدام"),"")</f>
        <v/>
      </c>
    </row>
    <row r="2475" spans="1:4" x14ac:dyDescent="0.25">
      <c r="A2475" t="str" cm="1">
        <f t="array" aca="1" ref="A2475" ca="1">IFERROR(_xlfn.XLOOKUP(attendance__2[[#This Row],[ID]],_xlfn._xlws.FILTER(Table1[Old ID],Table1[Old ID]&lt;&gt;0),_xlfn._xlws.FILTER(Changelog!$C$2:$C$110,Changelog!$C$2:$C$110&lt;&gt;""),attendance__2[[#This Row],[ID]]),"")</f>
        <v/>
      </c>
      <c r="D2475" t="str">
        <f ca="1">IFERROR(_xlfn.IFNA(IF((A2475-FLOOR(A2475,100))&lt;10,"الخدام",LOOKUP(FLOOR(A2475,100),Table2[ID start],Table2[Class])),"الخدام"),"")</f>
        <v/>
      </c>
    </row>
    <row r="2476" spans="1:4" x14ac:dyDescent="0.25">
      <c r="A2476" t="str" cm="1">
        <f t="array" aca="1" ref="A2476" ca="1">IFERROR(_xlfn.XLOOKUP(attendance__2[[#This Row],[ID]],_xlfn._xlws.FILTER(Table1[Old ID],Table1[Old ID]&lt;&gt;0),_xlfn._xlws.FILTER(Changelog!$C$2:$C$110,Changelog!$C$2:$C$110&lt;&gt;""),attendance__2[[#This Row],[ID]]),"")</f>
        <v/>
      </c>
      <c r="D2476" t="str">
        <f ca="1">IFERROR(_xlfn.IFNA(IF((A2476-FLOOR(A2476,100))&lt;10,"الخدام",LOOKUP(FLOOR(A2476,100),Table2[ID start],Table2[Class])),"الخدام"),"")</f>
        <v/>
      </c>
    </row>
    <row r="2477" spans="1:4" x14ac:dyDescent="0.25">
      <c r="A2477" t="str" cm="1">
        <f t="array" aca="1" ref="A2477" ca="1">IFERROR(_xlfn.XLOOKUP(attendance__2[[#This Row],[ID]],_xlfn._xlws.FILTER(Table1[Old ID],Table1[Old ID]&lt;&gt;0),_xlfn._xlws.FILTER(Changelog!$C$2:$C$110,Changelog!$C$2:$C$110&lt;&gt;""),attendance__2[[#This Row],[ID]]),"")</f>
        <v/>
      </c>
      <c r="D2477" t="str">
        <f ca="1">IFERROR(_xlfn.IFNA(IF((A2477-FLOOR(A2477,100))&lt;10,"الخدام",LOOKUP(FLOOR(A2477,100),Table2[ID start],Table2[Class])),"الخدام"),"")</f>
        <v/>
      </c>
    </row>
    <row r="2478" spans="1:4" x14ac:dyDescent="0.25">
      <c r="A2478" t="str" cm="1">
        <f t="array" aca="1" ref="A2478" ca="1">IFERROR(_xlfn.XLOOKUP(attendance__2[[#This Row],[ID]],_xlfn._xlws.FILTER(Table1[Old ID],Table1[Old ID]&lt;&gt;0),_xlfn._xlws.FILTER(Changelog!$C$2:$C$110,Changelog!$C$2:$C$110&lt;&gt;""),attendance__2[[#This Row],[ID]]),"")</f>
        <v/>
      </c>
      <c r="D2478" t="str">
        <f ca="1">IFERROR(_xlfn.IFNA(IF((A2478-FLOOR(A2478,100))&lt;10,"الخدام",LOOKUP(FLOOR(A2478,100),Table2[ID start],Table2[Class])),"الخدام"),"")</f>
        <v/>
      </c>
    </row>
    <row r="2479" spans="1:4" x14ac:dyDescent="0.25">
      <c r="A2479" t="str" cm="1">
        <f t="array" aca="1" ref="A2479" ca="1">IFERROR(_xlfn.XLOOKUP(attendance__2[[#This Row],[ID]],_xlfn._xlws.FILTER(Table1[Old ID],Table1[Old ID]&lt;&gt;0),_xlfn._xlws.FILTER(Changelog!$C$2:$C$110,Changelog!$C$2:$C$110&lt;&gt;""),attendance__2[[#This Row],[ID]]),"")</f>
        <v/>
      </c>
      <c r="D2479" t="str">
        <f ca="1">IFERROR(_xlfn.IFNA(IF((A2479-FLOOR(A2479,100))&lt;10,"الخدام",LOOKUP(FLOOR(A2479,100),Table2[ID start],Table2[Class])),"الخدام"),"")</f>
        <v/>
      </c>
    </row>
    <row r="2480" spans="1:4" x14ac:dyDescent="0.25">
      <c r="A2480" t="str" cm="1">
        <f t="array" aca="1" ref="A2480" ca="1">IFERROR(_xlfn.XLOOKUP(attendance__2[[#This Row],[ID]],_xlfn._xlws.FILTER(Table1[Old ID],Table1[Old ID]&lt;&gt;0),_xlfn._xlws.FILTER(Changelog!$C$2:$C$110,Changelog!$C$2:$C$110&lt;&gt;""),attendance__2[[#This Row],[ID]]),"")</f>
        <v/>
      </c>
      <c r="D2480" t="str">
        <f ca="1">IFERROR(_xlfn.IFNA(IF((A2480-FLOOR(A2480,100))&lt;10,"الخدام",LOOKUP(FLOOR(A2480,100),Table2[ID start],Table2[Class])),"الخدام"),"")</f>
        <v/>
      </c>
    </row>
    <row r="2481" spans="1:4" x14ac:dyDescent="0.25">
      <c r="A2481" t="str" cm="1">
        <f t="array" aca="1" ref="A2481" ca="1">IFERROR(_xlfn.XLOOKUP(attendance__2[[#This Row],[ID]],_xlfn._xlws.FILTER(Table1[Old ID],Table1[Old ID]&lt;&gt;0),_xlfn._xlws.FILTER(Changelog!$C$2:$C$110,Changelog!$C$2:$C$110&lt;&gt;""),attendance__2[[#This Row],[ID]]),"")</f>
        <v/>
      </c>
      <c r="D2481" t="str">
        <f ca="1">IFERROR(_xlfn.IFNA(IF((A2481-FLOOR(A2481,100))&lt;10,"الخدام",LOOKUP(FLOOR(A2481,100),Table2[ID start],Table2[Class])),"الخدام"),"")</f>
        <v/>
      </c>
    </row>
    <row r="2482" spans="1:4" x14ac:dyDescent="0.25">
      <c r="A2482" t="str" cm="1">
        <f t="array" aca="1" ref="A2482" ca="1">IFERROR(_xlfn.XLOOKUP(attendance__2[[#This Row],[ID]],_xlfn._xlws.FILTER(Table1[Old ID],Table1[Old ID]&lt;&gt;0),_xlfn._xlws.FILTER(Changelog!$C$2:$C$110,Changelog!$C$2:$C$110&lt;&gt;""),attendance__2[[#This Row],[ID]]),"")</f>
        <v/>
      </c>
      <c r="D2482" t="str">
        <f ca="1">IFERROR(_xlfn.IFNA(IF((A2482-FLOOR(A2482,100))&lt;10,"الخدام",LOOKUP(FLOOR(A2482,100),Table2[ID start],Table2[Class])),"الخدام"),"")</f>
        <v/>
      </c>
    </row>
    <row r="2483" spans="1:4" x14ac:dyDescent="0.25">
      <c r="A2483" t="str" cm="1">
        <f t="array" aca="1" ref="A2483" ca="1">IFERROR(_xlfn.XLOOKUP(attendance__2[[#This Row],[ID]],_xlfn._xlws.FILTER(Table1[Old ID],Table1[Old ID]&lt;&gt;0),_xlfn._xlws.FILTER(Changelog!$C$2:$C$110,Changelog!$C$2:$C$110&lt;&gt;""),attendance__2[[#This Row],[ID]]),"")</f>
        <v/>
      </c>
      <c r="D2483" t="str">
        <f ca="1">IFERROR(_xlfn.IFNA(IF((A2483-FLOOR(A2483,100))&lt;10,"الخدام",LOOKUP(FLOOR(A2483,100),Table2[ID start],Table2[Class])),"الخدام"),"")</f>
        <v/>
      </c>
    </row>
    <row r="2484" spans="1:4" x14ac:dyDescent="0.25">
      <c r="A2484" t="str" cm="1">
        <f t="array" aca="1" ref="A2484" ca="1">IFERROR(_xlfn.XLOOKUP(attendance__2[[#This Row],[ID]],_xlfn._xlws.FILTER(Table1[Old ID],Table1[Old ID]&lt;&gt;0),_xlfn._xlws.FILTER(Changelog!$C$2:$C$110,Changelog!$C$2:$C$110&lt;&gt;""),attendance__2[[#This Row],[ID]]),"")</f>
        <v/>
      </c>
      <c r="D2484" t="str">
        <f ca="1">IFERROR(_xlfn.IFNA(IF((A2484-FLOOR(A2484,100))&lt;10,"الخدام",LOOKUP(FLOOR(A2484,100),Table2[ID start],Table2[Class])),"الخدام"),"")</f>
        <v/>
      </c>
    </row>
    <row r="2485" spans="1:4" x14ac:dyDescent="0.25">
      <c r="A2485" t="str" cm="1">
        <f t="array" aca="1" ref="A2485" ca="1">IFERROR(_xlfn.XLOOKUP(attendance__2[[#This Row],[ID]],_xlfn._xlws.FILTER(Table1[Old ID],Table1[Old ID]&lt;&gt;0),_xlfn._xlws.FILTER(Changelog!$C$2:$C$110,Changelog!$C$2:$C$110&lt;&gt;""),attendance__2[[#This Row],[ID]]),"")</f>
        <v/>
      </c>
      <c r="D2485" t="str">
        <f ca="1">IFERROR(_xlfn.IFNA(IF((A2485-FLOOR(A2485,100))&lt;10,"الخدام",LOOKUP(FLOOR(A2485,100),Table2[ID start],Table2[Class])),"الخدام"),"")</f>
        <v/>
      </c>
    </row>
    <row r="2486" spans="1:4" x14ac:dyDescent="0.25">
      <c r="A2486" t="str" cm="1">
        <f t="array" aca="1" ref="A2486" ca="1">IFERROR(_xlfn.XLOOKUP(attendance__2[[#This Row],[ID]],_xlfn._xlws.FILTER(Table1[Old ID],Table1[Old ID]&lt;&gt;0),_xlfn._xlws.FILTER(Changelog!$C$2:$C$110,Changelog!$C$2:$C$110&lt;&gt;""),attendance__2[[#This Row],[ID]]),"")</f>
        <v/>
      </c>
      <c r="D2486" t="str">
        <f ca="1">IFERROR(_xlfn.IFNA(IF((A2486-FLOOR(A2486,100))&lt;10,"الخدام",LOOKUP(FLOOR(A2486,100),Table2[ID start],Table2[Class])),"الخدام"),"")</f>
        <v/>
      </c>
    </row>
    <row r="2487" spans="1:4" x14ac:dyDescent="0.25">
      <c r="A2487" t="str" cm="1">
        <f t="array" aca="1" ref="A2487" ca="1">IFERROR(_xlfn.XLOOKUP(attendance__2[[#This Row],[ID]],_xlfn._xlws.FILTER(Table1[Old ID],Table1[Old ID]&lt;&gt;0),_xlfn._xlws.FILTER(Changelog!$C$2:$C$110,Changelog!$C$2:$C$110&lt;&gt;""),attendance__2[[#This Row],[ID]]),"")</f>
        <v/>
      </c>
      <c r="D2487" t="str">
        <f ca="1">IFERROR(_xlfn.IFNA(IF((A2487-FLOOR(A2487,100))&lt;10,"الخدام",LOOKUP(FLOOR(A2487,100),Table2[ID start],Table2[Class])),"الخدام"),"")</f>
        <v/>
      </c>
    </row>
    <row r="2488" spans="1:4" x14ac:dyDescent="0.25">
      <c r="A2488" t="str" cm="1">
        <f t="array" aca="1" ref="A2488" ca="1">IFERROR(_xlfn.XLOOKUP(attendance__2[[#This Row],[ID]],_xlfn._xlws.FILTER(Table1[Old ID],Table1[Old ID]&lt;&gt;0),_xlfn._xlws.FILTER(Changelog!$C$2:$C$110,Changelog!$C$2:$C$110&lt;&gt;""),attendance__2[[#This Row],[ID]]),"")</f>
        <v/>
      </c>
      <c r="D2488" t="str">
        <f ca="1">IFERROR(_xlfn.IFNA(IF((A2488-FLOOR(A2488,100))&lt;10,"الخدام",LOOKUP(FLOOR(A2488,100),Table2[ID start],Table2[Class])),"الخدام"),"")</f>
        <v/>
      </c>
    </row>
    <row r="2489" spans="1:4" x14ac:dyDescent="0.25">
      <c r="A2489" t="str" cm="1">
        <f t="array" aca="1" ref="A2489" ca="1">IFERROR(_xlfn.XLOOKUP(attendance__2[[#This Row],[ID]],_xlfn._xlws.FILTER(Table1[Old ID],Table1[Old ID]&lt;&gt;0),_xlfn._xlws.FILTER(Changelog!$C$2:$C$110,Changelog!$C$2:$C$110&lt;&gt;""),attendance__2[[#This Row],[ID]]),"")</f>
        <v/>
      </c>
      <c r="D2489" t="str">
        <f ca="1">IFERROR(_xlfn.IFNA(IF((A2489-FLOOR(A2489,100))&lt;10,"الخدام",LOOKUP(FLOOR(A2489,100),Table2[ID start],Table2[Class])),"الخدام"),"")</f>
        <v/>
      </c>
    </row>
    <row r="2490" spans="1:4" x14ac:dyDescent="0.25">
      <c r="A2490" t="str" cm="1">
        <f t="array" aca="1" ref="A2490" ca="1">IFERROR(_xlfn.XLOOKUP(attendance__2[[#This Row],[ID]],_xlfn._xlws.FILTER(Table1[Old ID],Table1[Old ID]&lt;&gt;0),_xlfn._xlws.FILTER(Changelog!$C$2:$C$110,Changelog!$C$2:$C$110&lt;&gt;""),attendance__2[[#This Row],[ID]]),"")</f>
        <v/>
      </c>
      <c r="D2490" t="str">
        <f ca="1">IFERROR(_xlfn.IFNA(IF((A2490-FLOOR(A2490,100))&lt;10,"الخدام",LOOKUP(FLOOR(A2490,100),Table2[ID start],Table2[Class])),"الخدام"),"")</f>
        <v/>
      </c>
    </row>
    <row r="2491" spans="1:4" x14ac:dyDescent="0.25">
      <c r="A2491" t="str" cm="1">
        <f t="array" aca="1" ref="A2491" ca="1">IFERROR(_xlfn.XLOOKUP(attendance__2[[#This Row],[ID]],_xlfn._xlws.FILTER(Table1[Old ID],Table1[Old ID]&lt;&gt;0),_xlfn._xlws.FILTER(Changelog!$C$2:$C$110,Changelog!$C$2:$C$110&lt;&gt;""),attendance__2[[#This Row],[ID]]),"")</f>
        <v/>
      </c>
      <c r="D2491" t="str">
        <f ca="1">IFERROR(_xlfn.IFNA(IF((A2491-FLOOR(A2491,100))&lt;10,"الخدام",LOOKUP(FLOOR(A2491,100),Table2[ID start],Table2[Class])),"الخدام"),"")</f>
        <v/>
      </c>
    </row>
    <row r="2492" spans="1:4" x14ac:dyDescent="0.25">
      <c r="A2492" t="str" cm="1">
        <f t="array" aca="1" ref="A2492" ca="1">IFERROR(_xlfn.XLOOKUP(attendance__2[[#This Row],[ID]],_xlfn._xlws.FILTER(Table1[Old ID],Table1[Old ID]&lt;&gt;0),_xlfn._xlws.FILTER(Changelog!$C$2:$C$110,Changelog!$C$2:$C$110&lt;&gt;""),attendance__2[[#This Row],[ID]]),"")</f>
        <v/>
      </c>
      <c r="D2492" t="str">
        <f ca="1">IFERROR(_xlfn.IFNA(IF((A2492-FLOOR(A2492,100))&lt;10,"الخدام",LOOKUP(FLOOR(A2492,100),Table2[ID start],Table2[Class])),"الخدام"),"")</f>
        <v/>
      </c>
    </row>
    <row r="2493" spans="1:4" x14ac:dyDescent="0.25">
      <c r="A2493" t="str" cm="1">
        <f t="array" aca="1" ref="A2493" ca="1">IFERROR(_xlfn.XLOOKUP(attendance__2[[#This Row],[ID]],_xlfn._xlws.FILTER(Table1[Old ID],Table1[Old ID]&lt;&gt;0),_xlfn._xlws.FILTER(Changelog!$C$2:$C$110,Changelog!$C$2:$C$110&lt;&gt;""),attendance__2[[#This Row],[ID]]),"")</f>
        <v/>
      </c>
      <c r="D2493" t="str">
        <f ca="1">IFERROR(_xlfn.IFNA(IF((A2493-FLOOR(A2493,100))&lt;10,"الخدام",LOOKUP(FLOOR(A2493,100),Table2[ID start],Table2[Class])),"الخدام"),"")</f>
        <v/>
      </c>
    </row>
    <row r="2494" spans="1:4" x14ac:dyDescent="0.25">
      <c r="A2494" t="str" cm="1">
        <f t="array" aca="1" ref="A2494" ca="1">IFERROR(_xlfn.XLOOKUP(attendance__2[[#This Row],[ID]],_xlfn._xlws.FILTER(Table1[Old ID],Table1[Old ID]&lt;&gt;0),_xlfn._xlws.FILTER(Changelog!$C$2:$C$110,Changelog!$C$2:$C$110&lt;&gt;""),attendance__2[[#This Row],[ID]]),"")</f>
        <v/>
      </c>
      <c r="D2494" t="str">
        <f ca="1">IFERROR(_xlfn.IFNA(IF((A2494-FLOOR(A2494,100))&lt;10,"الخدام",LOOKUP(FLOOR(A2494,100),Table2[ID start],Table2[Class])),"الخدام"),"")</f>
        <v/>
      </c>
    </row>
    <row r="2495" spans="1:4" x14ac:dyDescent="0.25">
      <c r="A2495" t="str" cm="1">
        <f t="array" aca="1" ref="A2495" ca="1">IFERROR(_xlfn.XLOOKUP(attendance__2[[#This Row],[ID]],_xlfn._xlws.FILTER(Table1[Old ID],Table1[Old ID]&lt;&gt;0),_xlfn._xlws.FILTER(Changelog!$C$2:$C$110,Changelog!$C$2:$C$110&lt;&gt;""),attendance__2[[#This Row],[ID]]),"")</f>
        <v/>
      </c>
      <c r="D2495" t="str">
        <f ca="1">IFERROR(_xlfn.IFNA(IF((A2495-FLOOR(A2495,100))&lt;10,"الخدام",LOOKUP(FLOOR(A2495,100),Table2[ID start],Table2[Class])),"الخدام"),"")</f>
        <v/>
      </c>
    </row>
    <row r="2496" spans="1:4" x14ac:dyDescent="0.25">
      <c r="A2496" t="str" cm="1">
        <f t="array" aca="1" ref="A2496" ca="1">IFERROR(_xlfn.XLOOKUP(attendance__2[[#This Row],[ID]],_xlfn._xlws.FILTER(Table1[Old ID],Table1[Old ID]&lt;&gt;0),_xlfn._xlws.FILTER(Changelog!$C$2:$C$110,Changelog!$C$2:$C$110&lt;&gt;""),attendance__2[[#This Row],[ID]]),"")</f>
        <v/>
      </c>
      <c r="D2496" t="str">
        <f ca="1">IFERROR(_xlfn.IFNA(IF((A2496-FLOOR(A2496,100))&lt;10,"الخدام",LOOKUP(FLOOR(A2496,100),Table2[ID start],Table2[Class])),"الخدام"),"")</f>
        <v/>
      </c>
    </row>
    <row r="2497" spans="1:4" x14ac:dyDescent="0.25">
      <c r="A2497" t="str" cm="1">
        <f t="array" aca="1" ref="A2497" ca="1">IFERROR(_xlfn.XLOOKUP(attendance__2[[#This Row],[ID]],_xlfn._xlws.FILTER(Table1[Old ID],Table1[Old ID]&lt;&gt;0),_xlfn._xlws.FILTER(Changelog!$C$2:$C$110,Changelog!$C$2:$C$110&lt;&gt;""),attendance__2[[#This Row],[ID]]),"")</f>
        <v/>
      </c>
      <c r="D2497" t="str">
        <f ca="1">IFERROR(_xlfn.IFNA(IF((A2497-FLOOR(A2497,100))&lt;10,"الخدام",LOOKUP(FLOOR(A2497,100),Table2[ID start],Table2[Class])),"الخدام"),"")</f>
        <v/>
      </c>
    </row>
    <row r="2498" spans="1:4" x14ac:dyDescent="0.25">
      <c r="A2498" t="str" cm="1">
        <f t="array" aca="1" ref="A2498" ca="1">IFERROR(_xlfn.XLOOKUP(attendance__2[[#This Row],[ID]],_xlfn._xlws.FILTER(Table1[Old ID],Table1[Old ID]&lt;&gt;0),_xlfn._xlws.FILTER(Changelog!$C$2:$C$110,Changelog!$C$2:$C$110&lt;&gt;""),attendance__2[[#This Row],[ID]]),"")</f>
        <v/>
      </c>
      <c r="D2498" t="str">
        <f ca="1">IFERROR(_xlfn.IFNA(IF((A2498-FLOOR(A2498,100))&lt;10,"الخدام",LOOKUP(FLOOR(A2498,100),Table2[ID start],Table2[Class])),"الخدام"),"")</f>
        <v/>
      </c>
    </row>
    <row r="2499" spans="1:4" x14ac:dyDescent="0.25">
      <c r="A2499" t="str" cm="1">
        <f t="array" aca="1" ref="A2499" ca="1">IFERROR(_xlfn.XLOOKUP(attendance__2[[#This Row],[ID]],_xlfn._xlws.FILTER(Table1[Old ID],Table1[Old ID]&lt;&gt;0),_xlfn._xlws.FILTER(Changelog!$C$2:$C$110,Changelog!$C$2:$C$110&lt;&gt;""),attendance__2[[#This Row],[ID]]),"")</f>
        <v/>
      </c>
      <c r="D2499" t="str">
        <f ca="1">IFERROR(_xlfn.IFNA(IF((A2499-FLOOR(A2499,100))&lt;10,"الخدام",LOOKUP(FLOOR(A2499,100),Table2[ID start],Table2[Class])),"الخدام"),"")</f>
        <v/>
      </c>
    </row>
    <row r="2500" spans="1:4" x14ac:dyDescent="0.25">
      <c r="A2500" t="str" cm="1">
        <f t="array" aca="1" ref="A2500" ca="1">IFERROR(_xlfn.XLOOKUP(attendance__2[[#This Row],[ID]],_xlfn._xlws.FILTER(Table1[Old ID],Table1[Old ID]&lt;&gt;0),_xlfn._xlws.FILTER(Changelog!$C$2:$C$110,Changelog!$C$2:$C$110&lt;&gt;""),attendance__2[[#This Row],[ID]]),"")</f>
        <v/>
      </c>
      <c r="D2500" t="str">
        <f ca="1">IFERROR(_xlfn.IFNA(IF((A2500-FLOOR(A2500,100))&lt;10,"الخدام",LOOKUP(FLOOR(A2500,100),Table2[ID start],Table2[Class])),"الخدام"),"")</f>
        <v/>
      </c>
    </row>
    <row r="2501" spans="1:4" x14ac:dyDescent="0.25">
      <c r="A2501" t="str" cm="1">
        <f t="array" aca="1" ref="A2501" ca="1">IFERROR(_xlfn.XLOOKUP(attendance__2[[#This Row],[ID]],_xlfn._xlws.FILTER(Table1[Old ID],Table1[Old ID]&lt;&gt;0),_xlfn._xlws.FILTER(Changelog!$C$2:$C$110,Changelog!$C$2:$C$110&lt;&gt;""),attendance__2[[#This Row],[ID]]),"")</f>
        <v/>
      </c>
      <c r="D2501" t="str">
        <f ca="1">IFERROR(_xlfn.IFNA(IF((A2501-FLOOR(A2501,100))&lt;10,"الخدام",LOOKUP(FLOOR(A2501,100),Table2[ID start],Table2[Class])),"الخدام"),"")</f>
        <v/>
      </c>
    </row>
    <row r="2502" spans="1:4" x14ac:dyDescent="0.25">
      <c r="A2502" t="str" cm="1">
        <f t="array" aca="1" ref="A2502" ca="1">IFERROR(_xlfn.XLOOKUP(attendance__2[[#This Row],[ID]],_xlfn._xlws.FILTER(Table1[Old ID],Table1[Old ID]&lt;&gt;0),_xlfn._xlws.FILTER(Changelog!$C$2:$C$110,Changelog!$C$2:$C$110&lt;&gt;""),attendance__2[[#This Row],[ID]]),"")</f>
        <v/>
      </c>
      <c r="D2502" t="str">
        <f ca="1">IFERROR(_xlfn.IFNA(IF((A2502-FLOOR(A2502,100))&lt;10,"الخدام",LOOKUP(FLOOR(A2502,100),Table2[ID start],Table2[Class])),"الخدام"),"")</f>
        <v/>
      </c>
    </row>
    <row r="2503" spans="1:4" x14ac:dyDescent="0.25">
      <c r="A2503" t="str" cm="1">
        <f t="array" aca="1" ref="A2503" ca="1">IFERROR(_xlfn.XLOOKUP(attendance__2[[#This Row],[ID]],_xlfn._xlws.FILTER(Table1[Old ID],Table1[Old ID]&lt;&gt;0),_xlfn._xlws.FILTER(Changelog!$C$2:$C$110,Changelog!$C$2:$C$110&lt;&gt;""),attendance__2[[#This Row],[ID]]),"")</f>
        <v/>
      </c>
      <c r="D2503" t="str">
        <f ca="1">IFERROR(_xlfn.IFNA(IF((A2503-FLOOR(A2503,100))&lt;10,"الخدام",LOOKUP(FLOOR(A2503,100),Table2[ID start],Table2[Class])),"الخدام"),"")</f>
        <v/>
      </c>
    </row>
    <row r="2504" spans="1:4" x14ac:dyDescent="0.25">
      <c r="A2504" t="str" cm="1">
        <f t="array" aca="1" ref="A2504" ca="1">IFERROR(_xlfn.XLOOKUP(attendance__2[[#This Row],[ID]],_xlfn._xlws.FILTER(Table1[Old ID],Table1[Old ID]&lt;&gt;0),_xlfn._xlws.FILTER(Changelog!$C$2:$C$110,Changelog!$C$2:$C$110&lt;&gt;""),attendance__2[[#This Row],[ID]]),"")</f>
        <v/>
      </c>
      <c r="D2504" t="str">
        <f ca="1">IFERROR(_xlfn.IFNA(IF((A2504-FLOOR(A2504,100))&lt;10,"الخدام",LOOKUP(FLOOR(A2504,100),Table2[ID start],Table2[Class])),"الخدام"),"")</f>
        <v/>
      </c>
    </row>
    <row r="2505" spans="1:4" x14ac:dyDescent="0.25">
      <c r="A2505" t="str" cm="1">
        <f t="array" aca="1" ref="A2505" ca="1">IFERROR(_xlfn.XLOOKUP(attendance__2[[#This Row],[ID]],_xlfn._xlws.FILTER(Table1[Old ID],Table1[Old ID]&lt;&gt;0),_xlfn._xlws.FILTER(Changelog!$C$2:$C$110,Changelog!$C$2:$C$110&lt;&gt;""),attendance__2[[#This Row],[ID]]),"")</f>
        <v/>
      </c>
      <c r="D2505" t="str">
        <f ca="1">IFERROR(_xlfn.IFNA(IF((A2505-FLOOR(A2505,100))&lt;10,"الخدام",LOOKUP(FLOOR(A2505,100),Table2[ID start],Table2[Class])),"الخدام"),"")</f>
        <v/>
      </c>
    </row>
    <row r="2506" spans="1:4" x14ac:dyDescent="0.25">
      <c r="A2506" t="str" cm="1">
        <f t="array" aca="1" ref="A2506" ca="1">IFERROR(_xlfn.XLOOKUP(attendance__2[[#This Row],[ID]],_xlfn._xlws.FILTER(Table1[Old ID],Table1[Old ID]&lt;&gt;0),_xlfn._xlws.FILTER(Changelog!$C$2:$C$110,Changelog!$C$2:$C$110&lt;&gt;""),attendance__2[[#This Row],[ID]]),"")</f>
        <v/>
      </c>
      <c r="D2506" t="str">
        <f ca="1">IFERROR(_xlfn.IFNA(IF((A2506-FLOOR(A2506,100))&lt;10,"الخدام",LOOKUP(FLOOR(A2506,100),Table2[ID start],Table2[Class])),"الخدام"),"")</f>
        <v/>
      </c>
    </row>
    <row r="2507" spans="1:4" x14ac:dyDescent="0.25">
      <c r="A2507" t="str" cm="1">
        <f t="array" aca="1" ref="A2507" ca="1">IFERROR(_xlfn.XLOOKUP(attendance__2[[#This Row],[ID]],_xlfn._xlws.FILTER(Table1[Old ID],Table1[Old ID]&lt;&gt;0),_xlfn._xlws.FILTER(Changelog!$C$2:$C$110,Changelog!$C$2:$C$110&lt;&gt;""),attendance__2[[#This Row],[ID]]),"")</f>
        <v/>
      </c>
      <c r="D2507" t="str">
        <f ca="1">IFERROR(_xlfn.IFNA(IF((A2507-FLOOR(A2507,100))&lt;10,"الخدام",LOOKUP(FLOOR(A2507,100),Table2[ID start],Table2[Class])),"الخدام"),"")</f>
        <v/>
      </c>
    </row>
    <row r="2508" spans="1:4" x14ac:dyDescent="0.25">
      <c r="A2508" t="str" cm="1">
        <f t="array" aca="1" ref="A2508" ca="1">IFERROR(_xlfn.XLOOKUP(attendance__2[[#This Row],[ID]],_xlfn._xlws.FILTER(Table1[Old ID],Table1[Old ID]&lt;&gt;0),_xlfn._xlws.FILTER(Changelog!$C$2:$C$110,Changelog!$C$2:$C$110&lt;&gt;""),attendance__2[[#This Row],[ID]]),"")</f>
        <v/>
      </c>
      <c r="D2508" t="str">
        <f ca="1">IFERROR(_xlfn.IFNA(IF((A2508-FLOOR(A2508,100))&lt;10,"الخدام",LOOKUP(FLOOR(A2508,100),Table2[ID start],Table2[Class])),"الخدام"),"")</f>
        <v/>
      </c>
    </row>
    <row r="2509" spans="1:4" x14ac:dyDescent="0.25">
      <c r="A2509" t="str" cm="1">
        <f t="array" aca="1" ref="A2509" ca="1">IFERROR(_xlfn.XLOOKUP(attendance__2[[#This Row],[ID]],_xlfn._xlws.FILTER(Table1[Old ID],Table1[Old ID]&lt;&gt;0),_xlfn._xlws.FILTER(Changelog!$C$2:$C$110,Changelog!$C$2:$C$110&lt;&gt;""),attendance__2[[#This Row],[ID]]),"")</f>
        <v/>
      </c>
      <c r="D2509" t="str">
        <f ca="1">IFERROR(_xlfn.IFNA(IF((A2509-FLOOR(A2509,100))&lt;10,"الخدام",LOOKUP(FLOOR(A2509,100),Table2[ID start],Table2[Class])),"الخدام"),"")</f>
        <v/>
      </c>
    </row>
    <row r="2510" spans="1:4" x14ac:dyDescent="0.25">
      <c r="A2510" t="str" cm="1">
        <f t="array" aca="1" ref="A2510" ca="1">IFERROR(_xlfn.XLOOKUP(attendance__2[[#This Row],[ID]],_xlfn._xlws.FILTER(Table1[Old ID],Table1[Old ID]&lt;&gt;0),_xlfn._xlws.FILTER(Changelog!$C$2:$C$110,Changelog!$C$2:$C$110&lt;&gt;""),attendance__2[[#This Row],[ID]]),"")</f>
        <v/>
      </c>
      <c r="D2510" t="str">
        <f ca="1">IFERROR(_xlfn.IFNA(IF((A2510-FLOOR(A2510,100))&lt;10,"الخدام",LOOKUP(FLOOR(A2510,100),Table2[ID start],Table2[Class])),"الخدام"),"")</f>
        <v/>
      </c>
    </row>
    <row r="2511" spans="1:4" x14ac:dyDescent="0.25">
      <c r="A2511" t="str" cm="1">
        <f t="array" aca="1" ref="A2511" ca="1">IFERROR(_xlfn.XLOOKUP(attendance__2[[#This Row],[ID]],_xlfn._xlws.FILTER(Table1[Old ID],Table1[Old ID]&lt;&gt;0),_xlfn._xlws.FILTER(Changelog!$C$2:$C$110,Changelog!$C$2:$C$110&lt;&gt;""),attendance__2[[#This Row],[ID]]),"")</f>
        <v/>
      </c>
      <c r="D2511" t="str">
        <f ca="1">IFERROR(_xlfn.IFNA(IF((A2511-FLOOR(A2511,100))&lt;10,"الخدام",LOOKUP(FLOOR(A2511,100),Table2[ID start],Table2[Class])),"الخدام"),"")</f>
        <v/>
      </c>
    </row>
    <row r="2512" spans="1:4" x14ac:dyDescent="0.25">
      <c r="A2512" t="str" cm="1">
        <f t="array" aca="1" ref="A2512" ca="1">IFERROR(_xlfn.XLOOKUP(attendance__2[[#This Row],[ID]],_xlfn._xlws.FILTER(Table1[Old ID],Table1[Old ID]&lt;&gt;0),_xlfn._xlws.FILTER(Changelog!$C$2:$C$110,Changelog!$C$2:$C$110&lt;&gt;""),attendance__2[[#This Row],[ID]]),"")</f>
        <v/>
      </c>
      <c r="D2512" t="str">
        <f ca="1">IFERROR(_xlfn.IFNA(IF((A2512-FLOOR(A2512,100))&lt;10,"الخدام",LOOKUP(FLOOR(A2512,100),Table2[ID start],Table2[Class])),"الخدام"),"")</f>
        <v/>
      </c>
    </row>
    <row r="2513" spans="1:4" x14ac:dyDescent="0.25">
      <c r="A2513" t="str" cm="1">
        <f t="array" aca="1" ref="A2513" ca="1">IFERROR(_xlfn.XLOOKUP(attendance__2[[#This Row],[ID]],_xlfn._xlws.FILTER(Table1[Old ID],Table1[Old ID]&lt;&gt;0),_xlfn._xlws.FILTER(Changelog!$C$2:$C$110,Changelog!$C$2:$C$110&lt;&gt;""),attendance__2[[#This Row],[ID]]),"")</f>
        <v/>
      </c>
      <c r="D2513" t="str">
        <f ca="1">IFERROR(_xlfn.IFNA(IF((A2513-FLOOR(A2513,100))&lt;10,"الخدام",LOOKUP(FLOOR(A2513,100),Table2[ID start],Table2[Class])),"الخدام"),"")</f>
        <v/>
      </c>
    </row>
    <row r="2514" spans="1:4" x14ac:dyDescent="0.25">
      <c r="A2514" t="str" cm="1">
        <f t="array" aca="1" ref="A2514" ca="1">IFERROR(_xlfn.XLOOKUP(attendance__2[[#This Row],[ID]],_xlfn._xlws.FILTER(Table1[Old ID],Table1[Old ID]&lt;&gt;0),_xlfn._xlws.FILTER(Changelog!$C$2:$C$110,Changelog!$C$2:$C$110&lt;&gt;""),attendance__2[[#This Row],[ID]]),"")</f>
        <v/>
      </c>
      <c r="D2514" t="str">
        <f ca="1">IFERROR(_xlfn.IFNA(IF((A2514-FLOOR(A2514,100))&lt;10,"الخدام",LOOKUP(FLOOR(A2514,100),Table2[ID start],Table2[Class])),"الخدام"),"")</f>
        <v/>
      </c>
    </row>
    <row r="2515" spans="1:4" x14ac:dyDescent="0.25">
      <c r="A2515" t="str" cm="1">
        <f t="array" aca="1" ref="A2515" ca="1">IFERROR(_xlfn.XLOOKUP(attendance__2[[#This Row],[ID]],_xlfn._xlws.FILTER(Table1[Old ID],Table1[Old ID]&lt;&gt;0),_xlfn._xlws.FILTER(Changelog!$C$2:$C$110,Changelog!$C$2:$C$110&lt;&gt;""),attendance__2[[#This Row],[ID]]),"")</f>
        <v/>
      </c>
      <c r="D2515" t="str">
        <f ca="1">IFERROR(_xlfn.IFNA(IF((A2515-FLOOR(A2515,100))&lt;10,"الخدام",LOOKUP(FLOOR(A2515,100),Table2[ID start],Table2[Class])),"الخدام"),"")</f>
        <v/>
      </c>
    </row>
    <row r="2516" spans="1:4" x14ac:dyDescent="0.25">
      <c r="A2516" t="str" cm="1">
        <f t="array" aca="1" ref="A2516" ca="1">IFERROR(_xlfn.XLOOKUP(attendance__2[[#This Row],[ID]],_xlfn._xlws.FILTER(Table1[Old ID],Table1[Old ID]&lt;&gt;0),_xlfn._xlws.FILTER(Changelog!$C$2:$C$110,Changelog!$C$2:$C$110&lt;&gt;""),attendance__2[[#This Row],[ID]]),"")</f>
        <v/>
      </c>
      <c r="D2516" t="str">
        <f ca="1">IFERROR(_xlfn.IFNA(IF((A2516-FLOOR(A2516,100))&lt;10,"الخدام",LOOKUP(FLOOR(A2516,100),Table2[ID start],Table2[Class])),"الخدام"),"")</f>
        <v/>
      </c>
    </row>
    <row r="2517" spans="1:4" x14ac:dyDescent="0.25">
      <c r="A2517" t="str" cm="1">
        <f t="array" aca="1" ref="A2517" ca="1">IFERROR(_xlfn.XLOOKUP(attendance__2[[#This Row],[ID]],_xlfn._xlws.FILTER(Table1[Old ID],Table1[Old ID]&lt;&gt;0),_xlfn._xlws.FILTER(Changelog!$C$2:$C$110,Changelog!$C$2:$C$110&lt;&gt;""),attendance__2[[#This Row],[ID]]),"")</f>
        <v/>
      </c>
      <c r="D2517" t="str">
        <f ca="1">IFERROR(_xlfn.IFNA(IF((A2517-FLOOR(A2517,100))&lt;10,"الخدام",LOOKUP(FLOOR(A2517,100),Table2[ID start],Table2[Class])),"الخدام"),"")</f>
        <v/>
      </c>
    </row>
    <row r="2518" spans="1:4" x14ac:dyDescent="0.25">
      <c r="A2518" t="str" cm="1">
        <f t="array" aca="1" ref="A2518" ca="1">IFERROR(_xlfn.XLOOKUP(attendance__2[[#This Row],[ID]],_xlfn._xlws.FILTER(Table1[Old ID],Table1[Old ID]&lt;&gt;0),_xlfn._xlws.FILTER(Changelog!$C$2:$C$110,Changelog!$C$2:$C$110&lt;&gt;""),attendance__2[[#This Row],[ID]]),"")</f>
        <v/>
      </c>
      <c r="D2518" t="str">
        <f ca="1">IFERROR(_xlfn.IFNA(IF((A2518-FLOOR(A2518,100))&lt;10,"الخدام",LOOKUP(FLOOR(A2518,100),Table2[ID start],Table2[Class])),"الخدام"),"")</f>
        <v/>
      </c>
    </row>
    <row r="2519" spans="1:4" x14ac:dyDescent="0.25">
      <c r="A2519" t="str" cm="1">
        <f t="array" aca="1" ref="A2519" ca="1">IFERROR(_xlfn.XLOOKUP(attendance__2[[#This Row],[ID]],_xlfn._xlws.FILTER(Table1[Old ID],Table1[Old ID]&lt;&gt;0),_xlfn._xlws.FILTER(Changelog!$C$2:$C$110,Changelog!$C$2:$C$110&lt;&gt;""),attendance__2[[#This Row],[ID]]),"")</f>
        <v/>
      </c>
      <c r="D2519" t="str">
        <f ca="1">IFERROR(_xlfn.IFNA(IF((A2519-FLOOR(A2519,100))&lt;10,"الخدام",LOOKUP(FLOOR(A2519,100),Table2[ID start],Table2[Class])),"الخدام"),"")</f>
        <v/>
      </c>
    </row>
    <row r="2520" spans="1:4" x14ac:dyDescent="0.25">
      <c r="A2520" t="str" cm="1">
        <f t="array" aca="1" ref="A2520" ca="1">IFERROR(_xlfn.XLOOKUP(attendance__2[[#This Row],[ID]],_xlfn._xlws.FILTER(Table1[Old ID],Table1[Old ID]&lt;&gt;0),_xlfn._xlws.FILTER(Changelog!$C$2:$C$110,Changelog!$C$2:$C$110&lt;&gt;""),attendance__2[[#This Row],[ID]]),"")</f>
        <v/>
      </c>
      <c r="D2520" t="str">
        <f ca="1">IFERROR(_xlfn.IFNA(IF((A2520-FLOOR(A2520,100))&lt;10,"الخدام",LOOKUP(FLOOR(A2520,100),Table2[ID start],Table2[Class])),"الخدام"),"")</f>
        <v/>
      </c>
    </row>
    <row r="2521" spans="1:4" x14ac:dyDescent="0.25">
      <c r="A2521" t="str" cm="1">
        <f t="array" aca="1" ref="A2521" ca="1">IFERROR(_xlfn.XLOOKUP(attendance__2[[#This Row],[ID]],_xlfn._xlws.FILTER(Table1[Old ID],Table1[Old ID]&lt;&gt;0),_xlfn._xlws.FILTER(Changelog!$C$2:$C$110,Changelog!$C$2:$C$110&lt;&gt;""),attendance__2[[#This Row],[ID]]),"")</f>
        <v/>
      </c>
      <c r="D2521" t="str">
        <f ca="1">IFERROR(_xlfn.IFNA(IF((A2521-FLOOR(A2521,100))&lt;10,"الخدام",LOOKUP(FLOOR(A2521,100),Table2[ID start],Table2[Class])),"الخدام"),"")</f>
        <v/>
      </c>
    </row>
    <row r="2522" spans="1:4" x14ac:dyDescent="0.25">
      <c r="A2522" t="str" cm="1">
        <f t="array" aca="1" ref="A2522" ca="1">IFERROR(_xlfn.XLOOKUP(attendance__2[[#This Row],[ID]],_xlfn._xlws.FILTER(Table1[Old ID],Table1[Old ID]&lt;&gt;0),_xlfn._xlws.FILTER(Changelog!$C$2:$C$110,Changelog!$C$2:$C$110&lt;&gt;""),attendance__2[[#This Row],[ID]]),"")</f>
        <v/>
      </c>
      <c r="D2522" t="str">
        <f ca="1">IFERROR(_xlfn.IFNA(IF((A2522-FLOOR(A2522,100))&lt;10,"الخدام",LOOKUP(FLOOR(A2522,100),Table2[ID start],Table2[Class])),"الخدام"),"")</f>
        <v/>
      </c>
    </row>
    <row r="2523" spans="1:4" x14ac:dyDescent="0.25">
      <c r="A2523" t="str" cm="1">
        <f t="array" aca="1" ref="A2523" ca="1">IFERROR(_xlfn.XLOOKUP(attendance__2[[#This Row],[ID]],_xlfn._xlws.FILTER(Table1[Old ID],Table1[Old ID]&lt;&gt;0),_xlfn._xlws.FILTER(Changelog!$C$2:$C$110,Changelog!$C$2:$C$110&lt;&gt;""),attendance__2[[#This Row],[ID]]),"")</f>
        <v/>
      </c>
      <c r="D2523" t="str">
        <f ca="1">IFERROR(_xlfn.IFNA(IF((A2523-FLOOR(A2523,100))&lt;10,"الخدام",LOOKUP(FLOOR(A2523,100),Table2[ID start],Table2[Class])),"الخدام"),"")</f>
        <v/>
      </c>
    </row>
    <row r="2524" spans="1:4" x14ac:dyDescent="0.25">
      <c r="A2524" t="str" cm="1">
        <f t="array" aca="1" ref="A2524" ca="1">IFERROR(_xlfn.XLOOKUP(attendance__2[[#This Row],[ID]],_xlfn._xlws.FILTER(Table1[Old ID],Table1[Old ID]&lt;&gt;0),_xlfn._xlws.FILTER(Changelog!$C$2:$C$110,Changelog!$C$2:$C$110&lt;&gt;""),attendance__2[[#This Row],[ID]]),"")</f>
        <v/>
      </c>
      <c r="D2524" t="str">
        <f ca="1">IFERROR(_xlfn.IFNA(IF((A2524-FLOOR(A2524,100))&lt;10,"الخدام",LOOKUP(FLOOR(A2524,100),Table2[ID start],Table2[Class])),"الخدام"),"")</f>
        <v/>
      </c>
    </row>
    <row r="2525" spans="1:4" x14ac:dyDescent="0.25">
      <c r="A2525" t="str" cm="1">
        <f t="array" aca="1" ref="A2525" ca="1">IFERROR(_xlfn.XLOOKUP(attendance__2[[#This Row],[ID]],_xlfn._xlws.FILTER(Table1[Old ID],Table1[Old ID]&lt;&gt;0),_xlfn._xlws.FILTER(Changelog!$C$2:$C$110,Changelog!$C$2:$C$110&lt;&gt;""),attendance__2[[#This Row],[ID]]),"")</f>
        <v/>
      </c>
      <c r="D2525" t="str">
        <f ca="1">IFERROR(_xlfn.IFNA(IF((A2525-FLOOR(A2525,100))&lt;10,"الخدام",LOOKUP(FLOOR(A2525,100),Table2[ID start],Table2[Class])),"الخدام"),"")</f>
        <v/>
      </c>
    </row>
    <row r="2526" spans="1:4" x14ac:dyDescent="0.25">
      <c r="A2526" t="str" cm="1">
        <f t="array" aca="1" ref="A2526" ca="1">IFERROR(_xlfn.XLOOKUP(attendance__2[[#This Row],[ID]],_xlfn._xlws.FILTER(Table1[Old ID],Table1[Old ID]&lt;&gt;0),_xlfn._xlws.FILTER(Changelog!$C$2:$C$110,Changelog!$C$2:$C$110&lt;&gt;""),attendance__2[[#This Row],[ID]]),"")</f>
        <v/>
      </c>
      <c r="D2526" t="str">
        <f ca="1">IFERROR(_xlfn.IFNA(IF((A2526-FLOOR(A2526,100))&lt;10,"الخدام",LOOKUP(FLOOR(A2526,100),Table2[ID start],Table2[Class])),"الخدام"),"")</f>
        <v/>
      </c>
    </row>
    <row r="2527" spans="1:4" x14ac:dyDescent="0.25">
      <c r="A2527" t="str" cm="1">
        <f t="array" aca="1" ref="A2527" ca="1">IFERROR(_xlfn.XLOOKUP(attendance__2[[#This Row],[ID]],_xlfn._xlws.FILTER(Table1[Old ID],Table1[Old ID]&lt;&gt;0),_xlfn._xlws.FILTER(Changelog!$C$2:$C$110,Changelog!$C$2:$C$110&lt;&gt;""),attendance__2[[#This Row],[ID]]),"")</f>
        <v/>
      </c>
      <c r="D2527" t="str">
        <f ca="1">IFERROR(_xlfn.IFNA(IF((A2527-FLOOR(A2527,100))&lt;10,"الخدام",LOOKUP(FLOOR(A2527,100),Table2[ID start],Table2[Class])),"الخدام"),"")</f>
        <v/>
      </c>
    </row>
    <row r="2528" spans="1:4" x14ac:dyDescent="0.25">
      <c r="A2528" t="str" cm="1">
        <f t="array" aca="1" ref="A2528" ca="1">IFERROR(_xlfn.XLOOKUP(attendance__2[[#This Row],[ID]],_xlfn._xlws.FILTER(Table1[Old ID],Table1[Old ID]&lt;&gt;0),_xlfn._xlws.FILTER(Changelog!$C$2:$C$110,Changelog!$C$2:$C$110&lt;&gt;""),attendance__2[[#This Row],[ID]]),"")</f>
        <v/>
      </c>
      <c r="D2528" t="str">
        <f ca="1">IFERROR(_xlfn.IFNA(IF((A2528-FLOOR(A2528,100))&lt;10,"الخدام",LOOKUP(FLOOR(A2528,100),Table2[ID start],Table2[Class])),"الخدام"),"")</f>
        <v/>
      </c>
    </row>
    <row r="2529" spans="1:4" x14ac:dyDescent="0.25">
      <c r="A2529" t="str" cm="1">
        <f t="array" aca="1" ref="A2529" ca="1">IFERROR(_xlfn.XLOOKUP(attendance__2[[#This Row],[ID]],_xlfn._xlws.FILTER(Table1[Old ID],Table1[Old ID]&lt;&gt;0),_xlfn._xlws.FILTER(Changelog!$C$2:$C$110,Changelog!$C$2:$C$110&lt;&gt;""),attendance__2[[#This Row],[ID]]),"")</f>
        <v/>
      </c>
      <c r="D2529" t="str">
        <f ca="1">IFERROR(_xlfn.IFNA(IF((A2529-FLOOR(A2529,100))&lt;10,"الخدام",LOOKUP(FLOOR(A2529,100),Table2[ID start],Table2[Class])),"الخدام"),"")</f>
        <v/>
      </c>
    </row>
    <row r="2530" spans="1:4" x14ac:dyDescent="0.25">
      <c r="A2530" t="str" cm="1">
        <f t="array" aca="1" ref="A2530" ca="1">IFERROR(_xlfn.XLOOKUP(attendance__2[[#This Row],[ID]],_xlfn._xlws.FILTER(Table1[Old ID],Table1[Old ID]&lt;&gt;0),_xlfn._xlws.FILTER(Changelog!$C$2:$C$110,Changelog!$C$2:$C$110&lt;&gt;""),attendance__2[[#This Row],[ID]]),"")</f>
        <v/>
      </c>
      <c r="D2530" t="str">
        <f ca="1">IFERROR(_xlfn.IFNA(IF((A2530-FLOOR(A2530,100))&lt;10,"الخدام",LOOKUP(FLOOR(A2530,100),Table2[ID start],Table2[Class])),"الخدام"),"")</f>
        <v/>
      </c>
    </row>
    <row r="2531" spans="1:4" x14ac:dyDescent="0.25">
      <c r="A2531" t="str" cm="1">
        <f t="array" aca="1" ref="A2531" ca="1">IFERROR(_xlfn.XLOOKUP(attendance__2[[#This Row],[ID]],_xlfn._xlws.FILTER(Table1[Old ID],Table1[Old ID]&lt;&gt;0),_xlfn._xlws.FILTER(Changelog!$C$2:$C$110,Changelog!$C$2:$C$110&lt;&gt;""),attendance__2[[#This Row],[ID]]),"")</f>
        <v/>
      </c>
      <c r="D2531" t="str">
        <f ca="1">IFERROR(_xlfn.IFNA(IF((A2531-FLOOR(A2531,100))&lt;10,"الخدام",LOOKUP(FLOOR(A2531,100),Table2[ID start],Table2[Class])),"الخدام"),"")</f>
        <v/>
      </c>
    </row>
    <row r="2532" spans="1:4" x14ac:dyDescent="0.25">
      <c r="A2532" t="str" cm="1">
        <f t="array" aca="1" ref="A2532" ca="1">IFERROR(_xlfn.XLOOKUP(attendance__2[[#This Row],[ID]],_xlfn._xlws.FILTER(Table1[Old ID],Table1[Old ID]&lt;&gt;0),_xlfn._xlws.FILTER(Changelog!$C$2:$C$110,Changelog!$C$2:$C$110&lt;&gt;""),attendance__2[[#This Row],[ID]]),"")</f>
        <v/>
      </c>
      <c r="D2532" t="str">
        <f ca="1">IFERROR(_xlfn.IFNA(IF((A2532-FLOOR(A2532,100))&lt;10,"الخدام",LOOKUP(FLOOR(A2532,100),Table2[ID start],Table2[Class])),"الخدام"),"")</f>
        <v/>
      </c>
    </row>
    <row r="2533" spans="1:4" x14ac:dyDescent="0.25">
      <c r="A2533" t="str" cm="1">
        <f t="array" aca="1" ref="A2533" ca="1">IFERROR(_xlfn.XLOOKUP(attendance__2[[#This Row],[ID]],_xlfn._xlws.FILTER(Table1[Old ID],Table1[Old ID]&lt;&gt;0),_xlfn._xlws.FILTER(Changelog!$C$2:$C$110,Changelog!$C$2:$C$110&lt;&gt;""),attendance__2[[#This Row],[ID]]),"")</f>
        <v/>
      </c>
      <c r="D2533" t="str">
        <f ca="1">IFERROR(_xlfn.IFNA(IF((A2533-FLOOR(A2533,100))&lt;10,"الخدام",LOOKUP(FLOOR(A2533,100),Table2[ID start],Table2[Class])),"الخدام"),"")</f>
        <v/>
      </c>
    </row>
    <row r="2534" spans="1:4" x14ac:dyDescent="0.25">
      <c r="A2534" t="str" cm="1">
        <f t="array" aca="1" ref="A2534" ca="1">IFERROR(_xlfn.XLOOKUP(attendance__2[[#This Row],[ID]],_xlfn._xlws.FILTER(Table1[Old ID],Table1[Old ID]&lt;&gt;0),_xlfn._xlws.FILTER(Changelog!$C$2:$C$110,Changelog!$C$2:$C$110&lt;&gt;""),attendance__2[[#This Row],[ID]]),"")</f>
        <v/>
      </c>
      <c r="D2534" t="str">
        <f ca="1">IFERROR(_xlfn.IFNA(IF((A2534-FLOOR(A2534,100))&lt;10,"الخدام",LOOKUP(FLOOR(A2534,100),Table2[ID start],Table2[Class])),"الخدام"),"")</f>
        <v/>
      </c>
    </row>
    <row r="2535" spans="1:4" x14ac:dyDescent="0.25">
      <c r="A2535" t="str" cm="1">
        <f t="array" aca="1" ref="A2535" ca="1">IFERROR(_xlfn.XLOOKUP(attendance__2[[#This Row],[ID]],_xlfn._xlws.FILTER(Table1[Old ID],Table1[Old ID]&lt;&gt;0),_xlfn._xlws.FILTER(Changelog!$C$2:$C$110,Changelog!$C$2:$C$110&lt;&gt;""),attendance__2[[#This Row],[ID]]),"")</f>
        <v/>
      </c>
      <c r="D2535" t="str">
        <f ca="1">IFERROR(_xlfn.IFNA(IF((A2535-FLOOR(A2535,100))&lt;10,"الخدام",LOOKUP(FLOOR(A2535,100),Table2[ID start],Table2[Class])),"الخدام"),"")</f>
        <v/>
      </c>
    </row>
    <row r="2536" spans="1:4" x14ac:dyDescent="0.25">
      <c r="A2536" t="str" cm="1">
        <f t="array" aca="1" ref="A2536" ca="1">IFERROR(_xlfn.XLOOKUP(attendance__2[[#This Row],[ID]],_xlfn._xlws.FILTER(Table1[Old ID],Table1[Old ID]&lt;&gt;0),_xlfn._xlws.FILTER(Changelog!$C$2:$C$110,Changelog!$C$2:$C$110&lt;&gt;""),attendance__2[[#This Row],[ID]]),"")</f>
        <v/>
      </c>
      <c r="D2536" t="str">
        <f ca="1">IFERROR(_xlfn.IFNA(IF((A2536-FLOOR(A2536,100))&lt;10,"الخدام",LOOKUP(FLOOR(A2536,100),Table2[ID start],Table2[Class])),"الخدام"),"")</f>
        <v/>
      </c>
    </row>
    <row r="2537" spans="1:4" x14ac:dyDescent="0.25">
      <c r="A2537" t="str" cm="1">
        <f t="array" aca="1" ref="A2537" ca="1">IFERROR(_xlfn.XLOOKUP(attendance__2[[#This Row],[ID]],_xlfn._xlws.FILTER(Table1[Old ID],Table1[Old ID]&lt;&gt;0),_xlfn._xlws.FILTER(Changelog!$C$2:$C$110,Changelog!$C$2:$C$110&lt;&gt;""),attendance__2[[#This Row],[ID]]),"")</f>
        <v/>
      </c>
      <c r="D2537" t="str">
        <f ca="1">IFERROR(_xlfn.IFNA(IF((A2537-FLOOR(A2537,100))&lt;10,"الخدام",LOOKUP(FLOOR(A2537,100),Table2[ID start],Table2[Class])),"الخدام"),"")</f>
        <v/>
      </c>
    </row>
    <row r="2538" spans="1:4" x14ac:dyDescent="0.25">
      <c r="A2538" t="str" cm="1">
        <f t="array" aca="1" ref="A2538" ca="1">IFERROR(_xlfn.XLOOKUP(attendance__2[[#This Row],[ID]],_xlfn._xlws.FILTER(Table1[Old ID],Table1[Old ID]&lt;&gt;0),_xlfn._xlws.FILTER(Changelog!$C$2:$C$110,Changelog!$C$2:$C$110&lt;&gt;""),attendance__2[[#This Row],[ID]]),"")</f>
        <v/>
      </c>
      <c r="D2538" t="str">
        <f ca="1">IFERROR(_xlfn.IFNA(IF((A2538-FLOOR(A2538,100))&lt;10,"الخدام",LOOKUP(FLOOR(A2538,100),Table2[ID start],Table2[Class])),"الخدام"),"")</f>
        <v/>
      </c>
    </row>
    <row r="2539" spans="1:4" x14ac:dyDescent="0.25">
      <c r="A2539" t="str" cm="1">
        <f t="array" aca="1" ref="A2539" ca="1">IFERROR(_xlfn.XLOOKUP(attendance__2[[#This Row],[ID]],_xlfn._xlws.FILTER(Table1[Old ID],Table1[Old ID]&lt;&gt;0),_xlfn._xlws.FILTER(Changelog!$C$2:$C$110,Changelog!$C$2:$C$110&lt;&gt;""),attendance__2[[#This Row],[ID]]),"")</f>
        <v/>
      </c>
      <c r="D2539" t="str">
        <f ca="1">IFERROR(_xlfn.IFNA(IF((A2539-FLOOR(A2539,100))&lt;10,"الخدام",LOOKUP(FLOOR(A2539,100),Table2[ID start],Table2[Class])),"الخدام"),"")</f>
        <v/>
      </c>
    </row>
    <row r="2540" spans="1:4" x14ac:dyDescent="0.25">
      <c r="A2540" t="str" cm="1">
        <f t="array" aca="1" ref="A2540" ca="1">IFERROR(_xlfn.XLOOKUP(attendance__2[[#This Row],[ID]],_xlfn._xlws.FILTER(Table1[Old ID],Table1[Old ID]&lt;&gt;0),_xlfn._xlws.FILTER(Changelog!$C$2:$C$110,Changelog!$C$2:$C$110&lt;&gt;""),attendance__2[[#This Row],[ID]]),"")</f>
        <v/>
      </c>
      <c r="D2540" t="str">
        <f ca="1">IFERROR(_xlfn.IFNA(IF((A2540-FLOOR(A2540,100))&lt;10,"الخدام",LOOKUP(FLOOR(A2540,100),Table2[ID start],Table2[Class])),"الخدام"),"")</f>
        <v/>
      </c>
    </row>
    <row r="2541" spans="1:4" x14ac:dyDescent="0.25">
      <c r="A2541" t="str" cm="1">
        <f t="array" aca="1" ref="A2541" ca="1">IFERROR(_xlfn.XLOOKUP(attendance__2[[#This Row],[ID]],_xlfn._xlws.FILTER(Table1[Old ID],Table1[Old ID]&lt;&gt;0),_xlfn._xlws.FILTER(Changelog!$C$2:$C$110,Changelog!$C$2:$C$110&lt;&gt;""),attendance__2[[#This Row],[ID]]),"")</f>
        <v/>
      </c>
      <c r="D2541" t="str">
        <f ca="1">IFERROR(_xlfn.IFNA(IF((A2541-FLOOR(A2541,100))&lt;10,"الخدام",LOOKUP(FLOOR(A2541,100),Table2[ID start],Table2[Class])),"الخدام"),"")</f>
        <v/>
      </c>
    </row>
    <row r="2542" spans="1:4" x14ac:dyDescent="0.25">
      <c r="A2542" t="str" cm="1">
        <f t="array" aca="1" ref="A2542" ca="1">IFERROR(_xlfn.XLOOKUP(attendance__2[[#This Row],[ID]],_xlfn._xlws.FILTER(Table1[Old ID],Table1[Old ID]&lt;&gt;0),_xlfn._xlws.FILTER(Changelog!$C$2:$C$110,Changelog!$C$2:$C$110&lt;&gt;""),attendance__2[[#This Row],[ID]]),"")</f>
        <v/>
      </c>
      <c r="D2542" t="str">
        <f ca="1">IFERROR(_xlfn.IFNA(IF((A2542-FLOOR(A2542,100))&lt;10,"الخدام",LOOKUP(FLOOR(A2542,100),Table2[ID start],Table2[Class])),"الخدام"),"")</f>
        <v/>
      </c>
    </row>
    <row r="2543" spans="1:4" x14ac:dyDescent="0.25">
      <c r="A2543" t="str" cm="1">
        <f t="array" aca="1" ref="A2543" ca="1">IFERROR(_xlfn.XLOOKUP(attendance__2[[#This Row],[ID]],_xlfn._xlws.FILTER(Table1[Old ID],Table1[Old ID]&lt;&gt;0),_xlfn._xlws.FILTER(Changelog!$C$2:$C$110,Changelog!$C$2:$C$110&lt;&gt;""),attendance__2[[#This Row],[ID]]),"")</f>
        <v/>
      </c>
      <c r="D2543" t="str">
        <f ca="1">IFERROR(_xlfn.IFNA(IF((A2543-FLOOR(A2543,100))&lt;10,"الخدام",LOOKUP(FLOOR(A2543,100),Table2[ID start],Table2[Class])),"الخدام"),"")</f>
        <v/>
      </c>
    </row>
    <row r="2544" spans="1:4" x14ac:dyDescent="0.25">
      <c r="A2544" t="str" cm="1">
        <f t="array" aca="1" ref="A2544" ca="1">IFERROR(_xlfn.XLOOKUP(attendance__2[[#This Row],[ID]],_xlfn._xlws.FILTER(Table1[Old ID],Table1[Old ID]&lt;&gt;0),_xlfn._xlws.FILTER(Changelog!$C$2:$C$110,Changelog!$C$2:$C$110&lt;&gt;""),attendance__2[[#This Row],[ID]]),"")</f>
        <v/>
      </c>
      <c r="D2544" t="str">
        <f ca="1">IFERROR(_xlfn.IFNA(IF((A2544-FLOOR(A2544,100))&lt;10,"الخدام",LOOKUP(FLOOR(A2544,100),Table2[ID start],Table2[Class])),"الخدام"),"")</f>
        <v/>
      </c>
    </row>
    <row r="2545" spans="1:4" x14ac:dyDescent="0.25">
      <c r="A2545" t="str" cm="1">
        <f t="array" aca="1" ref="A2545" ca="1">IFERROR(_xlfn.XLOOKUP(attendance__2[[#This Row],[ID]],_xlfn._xlws.FILTER(Table1[Old ID],Table1[Old ID]&lt;&gt;0),_xlfn._xlws.FILTER(Changelog!$C$2:$C$110,Changelog!$C$2:$C$110&lt;&gt;""),attendance__2[[#This Row],[ID]]),"")</f>
        <v/>
      </c>
      <c r="D2545" t="str">
        <f ca="1">IFERROR(_xlfn.IFNA(IF((A2545-FLOOR(A2545,100))&lt;10,"الخدام",LOOKUP(FLOOR(A2545,100),Table2[ID start],Table2[Class])),"الخدام"),"")</f>
        <v/>
      </c>
    </row>
    <row r="2546" spans="1:4" x14ac:dyDescent="0.25">
      <c r="A2546" t="str" cm="1">
        <f t="array" aca="1" ref="A2546" ca="1">IFERROR(_xlfn.XLOOKUP(attendance__2[[#This Row],[ID]],_xlfn._xlws.FILTER(Table1[Old ID],Table1[Old ID]&lt;&gt;0),_xlfn._xlws.FILTER(Changelog!$C$2:$C$110,Changelog!$C$2:$C$110&lt;&gt;""),attendance__2[[#This Row],[ID]]),"")</f>
        <v/>
      </c>
      <c r="D2546" t="str">
        <f ca="1">IFERROR(_xlfn.IFNA(IF((A2546-FLOOR(A2546,100))&lt;10,"الخدام",LOOKUP(FLOOR(A2546,100),Table2[ID start],Table2[Class])),"الخدام"),"")</f>
        <v/>
      </c>
    </row>
    <row r="2547" spans="1:4" x14ac:dyDescent="0.25">
      <c r="A2547" t="str" cm="1">
        <f t="array" aca="1" ref="A2547" ca="1">IFERROR(_xlfn.XLOOKUP(attendance__2[[#This Row],[ID]],_xlfn._xlws.FILTER(Table1[Old ID],Table1[Old ID]&lt;&gt;0),_xlfn._xlws.FILTER(Changelog!$C$2:$C$110,Changelog!$C$2:$C$110&lt;&gt;""),attendance__2[[#This Row],[ID]]),"")</f>
        <v/>
      </c>
      <c r="D2547" t="str">
        <f ca="1">IFERROR(_xlfn.IFNA(IF((A2547-FLOOR(A2547,100))&lt;10,"الخدام",LOOKUP(FLOOR(A2547,100),Table2[ID start],Table2[Class])),"الخدام"),"")</f>
        <v/>
      </c>
    </row>
    <row r="2548" spans="1:4" x14ac:dyDescent="0.25">
      <c r="A2548" t="str" cm="1">
        <f t="array" aca="1" ref="A2548" ca="1">IFERROR(_xlfn.XLOOKUP(attendance__2[[#This Row],[ID]],_xlfn._xlws.FILTER(Table1[Old ID],Table1[Old ID]&lt;&gt;0),_xlfn._xlws.FILTER(Changelog!$C$2:$C$110,Changelog!$C$2:$C$110&lt;&gt;""),attendance__2[[#This Row],[ID]]),"")</f>
        <v/>
      </c>
      <c r="D2548" t="str">
        <f ca="1">IFERROR(_xlfn.IFNA(IF((A2548-FLOOR(A2548,100))&lt;10,"الخدام",LOOKUP(FLOOR(A2548,100),Table2[ID start],Table2[Class])),"الخدام"),"")</f>
        <v/>
      </c>
    </row>
    <row r="2549" spans="1:4" x14ac:dyDescent="0.25">
      <c r="A2549" t="str" cm="1">
        <f t="array" aca="1" ref="A2549" ca="1">IFERROR(_xlfn.XLOOKUP(attendance__2[[#This Row],[ID]],_xlfn._xlws.FILTER(Table1[Old ID],Table1[Old ID]&lt;&gt;0),_xlfn._xlws.FILTER(Changelog!$C$2:$C$110,Changelog!$C$2:$C$110&lt;&gt;""),attendance__2[[#This Row],[ID]]),"")</f>
        <v/>
      </c>
      <c r="D2549" t="str">
        <f ca="1">IFERROR(_xlfn.IFNA(IF((A2549-FLOOR(A2549,100))&lt;10,"الخدام",LOOKUP(FLOOR(A2549,100),Table2[ID start],Table2[Class])),"الخدام"),"")</f>
        <v/>
      </c>
    </row>
    <row r="2550" spans="1:4" x14ac:dyDescent="0.25">
      <c r="A2550" t="str" cm="1">
        <f t="array" aca="1" ref="A2550" ca="1">IFERROR(_xlfn.XLOOKUP(attendance__2[[#This Row],[ID]],_xlfn._xlws.FILTER(Table1[Old ID],Table1[Old ID]&lt;&gt;0),_xlfn._xlws.FILTER(Changelog!$C$2:$C$110,Changelog!$C$2:$C$110&lt;&gt;""),attendance__2[[#This Row],[ID]]),"")</f>
        <v/>
      </c>
      <c r="D2550" t="str">
        <f ca="1">IFERROR(_xlfn.IFNA(IF((A2550-FLOOR(A2550,100))&lt;10,"الخدام",LOOKUP(FLOOR(A2550,100),Table2[ID start],Table2[Class])),"الخدام"),"")</f>
        <v/>
      </c>
    </row>
    <row r="2551" spans="1:4" x14ac:dyDescent="0.25">
      <c r="A2551" t="str" cm="1">
        <f t="array" aca="1" ref="A2551" ca="1">IFERROR(_xlfn.XLOOKUP(attendance__2[[#This Row],[ID]],_xlfn._xlws.FILTER(Table1[Old ID],Table1[Old ID]&lt;&gt;0),_xlfn._xlws.FILTER(Changelog!$C$2:$C$110,Changelog!$C$2:$C$110&lt;&gt;""),attendance__2[[#This Row],[ID]]),"")</f>
        <v/>
      </c>
      <c r="D2551" t="str">
        <f ca="1">IFERROR(_xlfn.IFNA(IF((A2551-FLOOR(A2551,100))&lt;10,"الخدام",LOOKUP(FLOOR(A2551,100),Table2[ID start],Table2[Class])),"الخدام"),"")</f>
        <v/>
      </c>
    </row>
    <row r="2552" spans="1:4" x14ac:dyDescent="0.25">
      <c r="A2552" t="str" cm="1">
        <f t="array" aca="1" ref="A2552" ca="1">IFERROR(_xlfn.XLOOKUP(attendance__2[[#This Row],[ID]],_xlfn._xlws.FILTER(Table1[Old ID],Table1[Old ID]&lt;&gt;0),_xlfn._xlws.FILTER(Changelog!$C$2:$C$110,Changelog!$C$2:$C$110&lt;&gt;""),attendance__2[[#This Row],[ID]]),"")</f>
        <v/>
      </c>
      <c r="D2552" t="str">
        <f ca="1">IFERROR(_xlfn.IFNA(IF((A2552-FLOOR(A2552,100))&lt;10,"الخدام",LOOKUP(FLOOR(A2552,100),Table2[ID start],Table2[Class])),"الخدام"),"")</f>
        <v/>
      </c>
    </row>
    <row r="2553" spans="1:4" x14ac:dyDescent="0.25">
      <c r="A2553" t="str" cm="1">
        <f t="array" aca="1" ref="A2553" ca="1">IFERROR(_xlfn.XLOOKUP(attendance__2[[#This Row],[ID]],_xlfn._xlws.FILTER(Table1[Old ID],Table1[Old ID]&lt;&gt;0),_xlfn._xlws.FILTER(Changelog!$C$2:$C$110,Changelog!$C$2:$C$110&lt;&gt;""),attendance__2[[#This Row],[ID]]),"")</f>
        <v/>
      </c>
      <c r="D2553" t="str">
        <f ca="1">IFERROR(_xlfn.IFNA(IF((A2553-FLOOR(A2553,100))&lt;10,"الخدام",LOOKUP(FLOOR(A2553,100),Table2[ID start],Table2[Class])),"الخدام"),"")</f>
        <v/>
      </c>
    </row>
    <row r="2554" spans="1:4" x14ac:dyDescent="0.25">
      <c r="A2554" t="str" cm="1">
        <f t="array" aca="1" ref="A2554" ca="1">IFERROR(_xlfn.XLOOKUP(attendance__2[[#This Row],[ID]],_xlfn._xlws.FILTER(Table1[Old ID],Table1[Old ID]&lt;&gt;0),_xlfn._xlws.FILTER(Changelog!$C$2:$C$110,Changelog!$C$2:$C$110&lt;&gt;""),attendance__2[[#This Row],[ID]]),"")</f>
        <v/>
      </c>
      <c r="D2554" t="str">
        <f ca="1">IFERROR(_xlfn.IFNA(IF((A2554-FLOOR(A2554,100))&lt;10,"الخدام",LOOKUP(FLOOR(A2554,100),Table2[ID start],Table2[Class])),"الخدام"),"")</f>
        <v/>
      </c>
    </row>
    <row r="2555" spans="1:4" x14ac:dyDescent="0.25">
      <c r="A2555" t="str" cm="1">
        <f t="array" aca="1" ref="A2555" ca="1">IFERROR(_xlfn.XLOOKUP(attendance__2[[#This Row],[ID]],_xlfn._xlws.FILTER(Table1[Old ID],Table1[Old ID]&lt;&gt;0),_xlfn._xlws.FILTER(Changelog!$C$2:$C$110,Changelog!$C$2:$C$110&lt;&gt;""),attendance__2[[#This Row],[ID]]),"")</f>
        <v/>
      </c>
      <c r="D2555" t="str">
        <f ca="1">IFERROR(_xlfn.IFNA(IF((A2555-FLOOR(A2555,100))&lt;10,"الخدام",LOOKUP(FLOOR(A2555,100),Table2[ID start],Table2[Class])),"الخدام"),"")</f>
        <v/>
      </c>
    </row>
    <row r="2556" spans="1:4" x14ac:dyDescent="0.25">
      <c r="A2556" t="str" cm="1">
        <f t="array" aca="1" ref="A2556" ca="1">IFERROR(_xlfn.XLOOKUP(attendance__2[[#This Row],[ID]],_xlfn._xlws.FILTER(Table1[Old ID],Table1[Old ID]&lt;&gt;0),_xlfn._xlws.FILTER(Changelog!$C$2:$C$110,Changelog!$C$2:$C$110&lt;&gt;""),attendance__2[[#This Row],[ID]]),"")</f>
        <v/>
      </c>
      <c r="D2556" t="str">
        <f ca="1">IFERROR(_xlfn.IFNA(IF((A2556-FLOOR(A2556,100))&lt;10,"الخدام",LOOKUP(FLOOR(A2556,100),Table2[ID start],Table2[Class])),"الخدام"),"")</f>
        <v/>
      </c>
    </row>
    <row r="2557" spans="1:4" x14ac:dyDescent="0.25">
      <c r="A2557" t="str" cm="1">
        <f t="array" aca="1" ref="A2557" ca="1">IFERROR(_xlfn.XLOOKUP(attendance__2[[#This Row],[ID]],_xlfn._xlws.FILTER(Table1[Old ID],Table1[Old ID]&lt;&gt;0),_xlfn._xlws.FILTER(Changelog!$C$2:$C$110,Changelog!$C$2:$C$110&lt;&gt;""),attendance__2[[#This Row],[ID]]),"")</f>
        <v/>
      </c>
      <c r="D2557" t="str">
        <f ca="1">IFERROR(_xlfn.IFNA(IF((A2557-FLOOR(A2557,100))&lt;10,"الخدام",LOOKUP(FLOOR(A2557,100),Table2[ID start],Table2[Class])),"الخدام"),"")</f>
        <v/>
      </c>
    </row>
    <row r="2558" spans="1:4" x14ac:dyDescent="0.25">
      <c r="A2558" t="str" cm="1">
        <f t="array" aca="1" ref="A2558" ca="1">IFERROR(_xlfn.XLOOKUP(attendance__2[[#This Row],[ID]],_xlfn._xlws.FILTER(Table1[Old ID],Table1[Old ID]&lt;&gt;0),_xlfn._xlws.FILTER(Changelog!$C$2:$C$110,Changelog!$C$2:$C$110&lt;&gt;""),attendance__2[[#This Row],[ID]]),"")</f>
        <v/>
      </c>
      <c r="D2558" t="str">
        <f ca="1">IFERROR(_xlfn.IFNA(IF((A2558-FLOOR(A2558,100))&lt;10,"الخدام",LOOKUP(FLOOR(A2558,100),Table2[ID start],Table2[Class])),"الخدام"),"")</f>
        <v/>
      </c>
    </row>
    <row r="2559" spans="1:4" x14ac:dyDescent="0.25">
      <c r="A2559" t="str" cm="1">
        <f t="array" aca="1" ref="A2559" ca="1">IFERROR(_xlfn.XLOOKUP(attendance__2[[#This Row],[ID]],_xlfn._xlws.FILTER(Table1[Old ID],Table1[Old ID]&lt;&gt;0),_xlfn._xlws.FILTER(Changelog!$C$2:$C$110,Changelog!$C$2:$C$110&lt;&gt;""),attendance__2[[#This Row],[ID]]),"")</f>
        <v/>
      </c>
      <c r="D2559" t="str">
        <f ca="1">IFERROR(_xlfn.IFNA(IF((A2559-FLOOR(A2559,100))&lt;10,"الخدام",LOOKUP(FLOOR(A2559,100),Table2[ID start],Table2[Class])),"الخدام"),"")</f>
        <v/>
      </c>
    </row>
    <row r="2560" spans="1:4" x14ac:dyDescent="0.25">
      <c r="A2560" t="str" cm="1">
        <f t="array" aca="1" ref="A2560" ca="1">IFERROR(_xlfn.XLOOKUP(attendance__2[[#This Row],[ID]],_xlfn._xlws.FILTER(Table1[Old ID],Table1[Old ID]&lt;&gt;0),_xlfn._xlws.FILTER(Changelog!$C$2:$C$110,Changelog!$C$2:$C$110&lt;&gt;""),attendance__2[[#This Row],[ID]]),"")</f>
        <v/>
      </c>
      <c r="D2560" t="str">
        <f ca="1">IFERROR(_xlfn.IFNA(IF((A2560-FLOOR(A2560,100))&lt;10,"الخدام",LOOKUP(FLOOR(A2560,100),Table2[ID start],Table2[Class])),"الخدام"),"")</f>
        <v/>
      </c>
    </row>
    <row r="2561" spans="1:4" x14ac:dyDescent="0.25">
      <c r="A2561" t="str" cm="1">
        <f t="array" aca="1" ref="A2561" ca="1">IFERROR(_xlfn.XLOOKUP(attendance__2[[#This Row],[ID]],_xlfn._xlws.FILTER(Table1[Old ID],Table1[Old ID]&lt;&gt;0),_xlfn._xlws.FILTER(Changelog!$C$2:$C$110,Changelog!$C$2:$C$110&lt;&gt;""),attendance__2[[#This Row],[ID]]),"")</f>
        <v/>
      </c>
      <c r="D2561" t="str">
        <f ca="1">IFERROR(_xlfn.IFNA(IF((A2561-FLOOR(A2561,100))&lt;10,"الخدام",LOOKUP(FLOOR(A2561,100),Table2[ID start],Table2[Class])),"الخدام"),"")</f>
        <v/>
      </c>
    </row>
    <row r="2562" spans="1:4" x14ac:dyDescent="0.25">
      <c r="A2562" t="str" cm="1">
        <f t="array" aca="1" ref="A2562" ca="1">IFERROR(_xlfn.XLOOKUP(attendance__2[[#This Row],[ID]],_xlfn._xlws.FILTER(Table1[Old ID],Table1[Old ID]&lt;&gt;0),_xlfn._xlws.FILTER(Changelog!$C$2:$C$110,Changelog!$C$2:$C$110&lt;&gt;""),attendance__2[[#This Row],[ID]]),"")</f>
        <v/>
      </c>
      <c r="D2562" t="str">
        <f ca="1">IFERROR(_xlfn.IFNA(IF((A2562-FLOOR(A2562,100))&lt;10,"الخدام",LOOKUP(FLOOR(A2562,100),Table2[ID start],Table2[Class])),"الخدام"),"")</f>
        <v/>
      </c>
    </row>
    <row r="2563" spans="1:4" x14ac:dyDescent="0.25">
      <c r="A2563" t="str" cm="1">
        <f t="array" aca="1" ref="A2563" ca="1">IFERROR(_xlfn.XLOOKUP(attendance__2[[#This Row],[ID]],_xlfn._xlws.FILTER(Table1[Old ID],Table1[Old ID]&lt;&gt;0),_xlfn._xlws.FILTER(Changelog!$C$2:$C$110,Changelog!$C$2:$C$110&lt;&gt;""),attendance__2[[#This Row],[ID]]),"")</f>
        <v/>
      </c>
      <c r="D2563" t="str">
        <f ca="1">IFERROR(_xlfn.IFNA(IF((A2563-FLOOR(A2563,100))&lt;10,"الخدام",LOOKUP(FLOOR(A2563,100),Table2[ID start],Table2[Class])),"الخدام"),"")</f>
        <v/>
      </c>
    </row>
    <row r="2564" spans="1:4" x14ac:dyDescent="0.25">
      <c r="A2564" t="str" cm="1">
        <f t="array" aca="1" ref="A2564" ca="1">IFERROR(_xlfn.XLOOKUP(attendance__2[[#This Row],[ID]],_xlfn._xlws.FILTER(Table1[Old ID],Table1[Old ID]&lt;&gt;0),_xlfn._xlws.FILTER(Changelog!$C$2:$C$110,Changelog!$C$2:$C$110&lt;&gt;""),attendance__2[[#This Row],[ID]]),"")</f>
        <v/>
      </c>
      <c r="D2564" t="str">
        <f ca="1">IFERROR(_xlfn.IFNA(IF((A2564-FLOOR(A2564,100))&lt;10,"الخدام",LOOKUP(FLOOR(A2564,100),Table2[ID start],Table2[Class])),"الخدام"),"")</f>
        <v/>
      </c>
    </row>
    <row r="2565" spans="1:4" x14ac:dyDescent="0.25">
      <c r="A2565" t="str" cm="1">
        <f t="array" aca="1" ref="A2565" ca="1">IFERROR(_xlfn.XLOOKUP(attendance__2[[#This Row],[ID]],_xlfn._xlws.FILTER(Table1[Old ID],Table1[Old ID]&lt;&gt;0),_xlfn._xlws.FILTER(Changelog!$C$2:$C$110,Changelog!$C$2:$C$110&lt;&gt;""),attendance__2[[#This Row],[ID]]),"")</f>
        <v/>
      </c>
      <c r="D2565" t="str">
        <f ca="1">IFERROR(_xlfn.IFNA(IF((A2565-FLOOR(A2565,100))&lt;10,"الخدام",LOOKUP(FLOOR(A2565,100),Table2[ID start],Table2[Class])),"الخدام"),"")</f>
        <v/>
      </c>
    </row>
    <row r="2566" spans="1:4" x14ac:dyDescent="0.25">
      <c r="A2566" t="str" cm="1">
        <f t="array" aca="1" ref="A2566" ca="1">IFERROR(_xlfn.XLOOKUP(attendance__2[[#This Row],[ID]],_xlfn._xlws.FILTER(Table1[Old ID],Table1[Old ID]&lt;&gt;0),_xlfn._xlws.FILTER(Changelog!$C$2:$C$110,Changelog!$C$2:$C$110&lt;&gt;""),attendance__2[[#This Row],[ID]]),"")</f>
        <v/>
      </c>
      <c r="D2566" t="str">
        <f ca="1">IFERROR(_xlfn.IFNA(IF((A2566-FLOOR(A2566,100))&lt;10,"الخدام",LOOKUP(FLOOR(A2566,100),Table2[ID start],Table2[Class])),"الخدام"),"")</f>
        <v/>
      </c>
    </row>
    <row r="2567" spans="1:4" x14ac:dyDescent="0.25">
      <c r="A2567" t="str" cm="1">
        <f t="array" aca="1" ref="A2567" ca="1">IFERROR(_xlfn.XLOOKUP(attendance__2[[#This Row],[ID]],_xlfn._xlws.FILTER(Table1[Old ID],Table1[Old ID]&lt;&gt;0),_xlfn._xlws.FILTER(Changelog!$C$2:$C$110,Changelog!$C$2:$C$110&lt;&gt;""),attendance__2[[#This Row],[ID]]),"")</f>
        <v/>
      </c>
      <c r="D2567" t="str">
        <f ca="1">IFERROR(_xlfn.IFNA(IF((A2567-FLOOR(A2567,100))&lt;10,"الخدام",LOOKUP(FLOOR(A2567,100),Table2[ID start],Table2[Class])),"الخدام"),"")</f>
        <v/>
      </c>
    </row>
    <row r="2568" spans="1:4" x14ac:dyDescent="0.25">
      <c r="A2568" t="str" cm="1">
        <f t="array" aca="1" ref="A2568" ca="1">IFERROR(_xlfn.XLOOKUP(attendance__2[[#This Row],[ID]],_xlfn._xlws.FILTER(Table1[Old ID],Table1[Old ID]&lt;&gt;0),_xlfn._xlws.FILTER(Changelog!$C$2:$C$110,Changelog!$C$2:$C$110&lt;&gt;""),attendance__2[[#This Row],[ID]]),"")</f>
        <v/>
      </c>
      <c r="D2568" t="str">
        <f ca="1">IFERROR(_xlfn.IFNA(IF((A2568-FLOOR(A2568,100))&lt;10,"الخدام",LOOKUP(FLOOR(A2568,100),Table2[ID start],Table2[Class])),"الخدام"),"")</f>
        <v/>
      </c>
    </row>
    <row r="2569" spans="1:4" x14ac:dyDescent="0.25">
      <c r="A2569" t="str" cm="1">
        <f t="array" aca="1" ref="A2569" ca="1">IFERROR(_xlfn.XLOOKUP(attendance__2[[#This Row],[ID]],_xlfn._xlws.FILTER(Table1[Old ID],Table1[Old ID]&lt;&gt;0),_xlfn._xlws.FILTER(Changelog!$C$2:$C$110,Changelog!$C$2:$C$110&lt;&gt;""),attendance__2[[#This Row],[ID]]),"")</f>
        <v/>
      </c>
      <c r="D2569" t="str">
        <f ca="1">IFERROR(_xlfn.IFNA(IF((A2569-FLOOR(A2569,100))&lt;10,"الخدام",LOOKUP(FLOOR(A2569,100),Table2[ID start],Table2[Class])),"الخدام"),"")</f>
        <v/>
      </c>
    </row>
    <row r="2570" spans="1:4" x14ac:dyDescent="0.25">
      <c r="A2570" t="str" cm="1">
        <f t="array" aca="1" ref="A2570" ca="1">IFERROR(_xlfn.XLOOKUP(attendance__2[[#This Row],[ID]],_xlfn._xlws.FILTER(Table1[Old ID],Table1[Old ID]&lt;&gt;0),_xlfn._xlws.FILTER(Changelog!$C$2:$C$110,Changelog!$C$2:$C$110&lt;&gt;""),attendance__2[[#This Row],[ID]]),"")</f>
        <v/>
      </c>
      <c r="D2570" t="str">
        <f ca="1">IFERROR(_xlfn.IFNA(IF((A2570-FLOOR(A2570,100))&lt;10,"الخدام",LOOKUP(FLOOR(A2570,100),Table2[ID start],Table2[Class])),"الخدام"),"")</f>
        <v/>
      </c>
    </row>
    <row r="2571" spans="1:4" x14ac:dyDescent="0.25">
      <c r="A2571" t="str" cm="1">
        <f t="array" aca="1" ref="A2571" ca="1">IFERROR(_xlfn.XLOOKUP(attendance__2[[#This Row],[ID]],_xlfn._xlws.FILTER(Table1[Old ID],Table1[Old ID]&lt;&gt;0),_xlfn._xlws.FILTER(Changelog!$C$2:$C$110,Changelog!$C$2:$C$110&lt;&gt;""),attendance__2[[#This Row],[ID]]),"")</f>
        <v/>
      </c>
      <c r="D2571" t="str">
        <f ca="1">IFERROR(_xlfn.IFNA(IF((A2571-FLOOR(A2571,100))&lt;10,"الخدام",LOOKUP(FLOOR(A2571,100),Table2[ID start],Table2[Class])),"الخدام"),"")</f>
        <v/>
      </c>
    </row>
    <row r="2572" spans="1:4" x14ac:dyDescent="0.25">
      <c r="A2572" t="str" cm="1">
        <f t="array" aca="1" ref="A2572" ca="1">IFERROR(_xlfn.XLOOKUP(attendance__2[[#This Row],[ID]],_xlfn._xlws.FILTER(Table1[Old ID],Table1[Old ID]&lt;&gt;0),_xlfn._xlws.FILTER(Changelog!$C$2:$C$110,Changelog!$C$2:$C$110&lt;&gt;""),attendance__2[[#This Row],[ID]]),"")</f>
        <v/>
      </c>
      <c r="D2572" t="str">
        <f ca="1">IFERROR(_xlfn.IFNA(IF((A2572-FLOOR(A2572,100))&lt;10,"الخدام",LOOKUP(FLOOR(A2572,100),Table2[ID start],Table2[Class])),"الخدام"),"")</f>
        <v/>
      </c>
    </row>
    <row r="2573" spans="1:4" x14ac:dyDescent="0.25">
      <c r="A2573" t="str" cm="1">
        <f t="array" aca="1" ref="A2573" ca="1">IFERROR(_xlfn.XLOOKUP(attendance__2[[#This Row],[ID]],_xlfn._xlws.FILTER(Table1[Old ID],Table1[Old ID]&lt;&gt;0),_xlfn._xlws.FILTER(Changelog!$C$2:$C$110,Changelog!$C$2:$C$110&lt;&gt;""),attendance__2[[#This Row],[ID]]),"")</f>
        <v/>
      </c>
      <c r="D2573" t="str">
        <f ca="1">IFERROR(_xlfn.IFNA(IF((A2573-FLOOR(A2573,100))&lt;10,"الخدام",LOOKUP(FLOOR(A2573,100),Table2[ID start],Table2[Class])),"الخدام"),"")</f>
        <v/>
      </c>
    </row>
    <row r="2574" spans="1:4" x14ac:dyDescent="0.25">
      <c r="A2574" t="str" cm="1">
        <f t="array" aca="1" ref="A2574" ca="1">IFERROR(_xlfn.XLOOKUP(attendance__2[[#This Row],[ID]],_xlfn._xlws.FILTER(Table1[Old ID],Table1[Old ID]&lt;&gt;0),_xlfn._xlws.FILTER(Changelog!$C$2:$C$110,Changelog!$C$2:$C$110&lt;&gt;""),attendance__2[[#This Row],[ID]]),"")</f>
        <v/>
      </c>
      <c r="D2574" t="str">
        <f ca="1">IFERROR(_xlfn.IFNA(IF((A2574-FLOOR(A2574,100))&lt;10,"الخدام",LOOKUP(FLOOR(A2574,100),Table2[ID start],Table2[Class])),"الخدام"),"")</f>
        <v/>
      </c>
    </row>
    <row r="2575" spans="1:4" x14ac:dyDescent="0.25">
      <c r="A2575" t="str" cm="1">
        <f t="array" aca="1" ref="A2575" ca="1">IFERROR(_xlfn.XLOOKUP(attendance__2[[#This Row],[ID]],_xlfn._xlws.FILTER(Table1[Old ID],Table1[Old ID]&lt;&gt;0),_xlfn._xlws.FILTER(Changelog!$C$2:$C$110,Changelog!$C$2:$C$110&lt;&gt;""),attendance__2[[#This Row],[ID]]),"")</f>
        <v/>
      </c>
      <c r="D2575" t="str">
        <f ca="1">IFERROR(_xlfn.IFNA(IF((A2575-FLOOR(A2575,100))&lt;10,"الخدام",LOOKUP(FLOOR(A2575,100),Table2[ID start],Table2[Class])),"الخدام"),"")</f>
        <v/>
      </c>
    </row>
    <row r="2576" spans="1:4" x14ac:dyDescent="0.25">
      <c r="A2576" t="str" cm="1">
        <f t="array" aca="1" ref="A2576" ca="1">IFERROR(_xlfn.XLOOKUP(attendance__2[[#This Row],[ID]],_xlfn._xlws.FILTER(Table1[Old ID],Table1[Old ID]&lt;&gt;0),_xlfn._xlws.FILTER(Changelog!$C$2:$C$110,Changelog!$C$2:$C$110&lt;&gt;""),attendance__2[[#This Row],[ID]]),"")</f>
        <v/>
      </c>
      <c r="D2576" t="str">
        <f ca="1">IFERROR(_xlfn.IFNA(IF((A2576-FLOOR(A2576,100))&lt;10,"الخدام",LOOKUP(FLOOR(A2576,100),Table2[ID start],Table2[Class])),"الخدام"),"")</f>
        <v/>
      </c>
    </row>
    <row r="2577" spans="1:4" x14ac:dyDescent="0.25">
      <c r="A2577" t="str" cm="1">
        <f t="array" aca="1" ref="A2577" ca="1">IFERROR(_xlfn.XLOOKUP(attendance__2[[#This Row],[ID]],_xlfn._xlws.FILTER(Table1[Old ID],Table1[Old ID]&lt;&gt;0),_xlfn._xlws.FILTER(Changelog!$C$2:$C$110,Changelog!$C$2:$C$110&lt;&gt;""),attendance__2[[#This Row],[ID]]),"")</f>
        <v/>
      </c>
      <c r="D2577" t="str">
        <f ca="1">IFERROR(_xlfn.IFNA(IF((A2577-FLOOR(A2577,100))&lt;10,"الخدام",LOOKUP(FLOOR(A2577,100),Table2[ID start],Table2[Class])),"الخدام"),"")</f>
        <v/>
      </c>
    </row>
    <row r="2578" spans="1:4" x14ac:dyDescent="0.25">
      <c r="A2578" t="str" cm="1">
        <f t="array" aca="1" ref="A2578" ca="1">IFERROR(_xlfn.XLOOKUP(attendance__2[[#This Row],[ID]],_xlfn._xlws.FILTER(Table1[Old ID],Table1[Old ID]&lt;&gt;0),_xlfn._xlws.FILTER(Changelog!$C$2:$C$110,Changelog!$C$2:$C$110&lt;&gt;""),attendance__2[[#This Row],[ID]]),"")</f>
        <v/>
      </c>
      <c r="D2578" t="str">
        <f ca="1">IFERROR(_xlfn.IFNA(IF((A2578-FLOOR(A2578,100))&lt;10,"الخدام",LOOKUP(FLOOR(A2578,100),Table2[ID start],Table2[Class])),"الخدام"),"")</f>
        <v/>
      </c>
    </row>
    <row r="2579" spans="1:4" x14ac:dyDescent="0.25">
      <c r="A2579" t="str" cm="1">
        <f t="array" aca="1" ref="A2579" ca="1">IFERROR(_xlfn.XLOOKUP(attendance__2[[#This Row],[ID]],_xlfn._xlws.FILTER(Table1[Old ID],Table1[Old ID]&lt;&gt;0),_xlfn._xlws.FILTER(Changelog!$C$2:$C$110,Changelog!$C$2:$C$110&lt;&gt;""),attendance__2[[#This Row],[ID]]),"")</f>
        <v/>
      </c>
      <c r="D2579" t="str">
        <f ca="1">IFERROR(_xlfn.IFNA(IF((A2579-FLOOR(A2579,100))&lt;10,"الخدام",LOOKUP(FLOOR(A2579,100),Table2[ID start],Table2[Class])),"الخدام"),"")</f>
        <v/>
      </c>
    </row>
    <row r="2580" spans="1:4" x14ac:dyDescent="0.25">
      <c r="A2580" t="str" cm="1">
        <f t="array" aca="1" ref="A2580" ca="1">IFERROR(_xlfn.XLOOKUP(attendance__2[[#This Row],[ID]],_xlfn._xlws.FILTER(Table1[Old ID],Table1[Old ID]&lt;&gt;0),_xlfn._xlws.FILTER(Changelog!$C$2:$C$110,Changelog!$C$2:$C$110&lt;&gt;""),attendance__2[[#This Row],[ID]]),"")</f>
        <v/>
      </c>
      <c r="D2580" t="str">
        <f ca="1">IFERROR(_xlfn.IFNA(IF((A2580-FLOOR(A2580,100))&lt;10,"الخدام",LOOKUP(FLOOR(A2580,100),Table2[ID start],Table2[Class])),"الخدام"),"")</f>
        <v/>
      </c>
    </row>
    <row r="2581" spans="1:4" x14ac:dyDescent="0.25">
      <c r="A2581" t="str" cm="1">
        <f t="array" aca="1" ref="A2581" ca="1">IFERROR(_xlfn.XLOOKUP(attendance__2[[#This Row],[ID]],_xlfn._xlws.FILTER(Table1[Old ID],Table1[Old ID]&lt;&gt;0),_xlfn._xlws.FILTER(Changelog!$C$2:$C$110,Changelog!$C$2:$C$110&lt;&gt;""),attendance__2[[#This Row],[ID]]),"")</f>
        <v/>
      </c>
      <c r="D2581" t="str">
        <f ca="1">IFERROR(_xlfn.IFNA(IF((A2581-FLOOR(A2581,100))&lt;10,"الخدام",LOOKUP(FLOOR(A2581,100),Table2[ID start],Table2[Class])),"الخدام"),"")</f>
        <v/>
      </c>
    </row>
    <row r="2582" spans="1:4" x14ac:dyDescent="0.25">
      <c r="A2582" t="str" cm="1">
        <f t="array" aca="1" ref="A2582" ca="1">IFERROR(_xlfn.XLOOKUP(attendance__2[[#This Row],[ID]],_xlfn._xlws.FILTER(Table1[Old ID],Table1[Old ID]&lt;&gt;0),_xlfn._xlws.FILTER(Changelog!$C$2:$C$110,Changelog!$C$2:$C$110&lt;&gt;""),attendance__2[[#This Row],[ID]]),"")</f>
        <v/>
      </c>
      <c r="D2582" t="str">
        <f ca="1">IFERROR(_xlfn.IFNA(IF((A2582-FLOOR(A2582,100))&lt;10,"الخدام",LOOKUP(FLOOR(A2582,100),Table2[ID start],Table2[Class])),"الخدام"),"")</f>
        <v/>
      </c>
    </row>
    <row r="2583" spans="1:4" x14ac:dyDescent="0.25">
      <c r="A2583" t="str" cm="1">
        <f t="array" aca="1" ref="A2583" ca="1">IFERROR(_xlfn.XLOOKUP(attendance__2[[#This Row],[ID]],_xlfn._xlws.FILTER(Table1[Old ID],Table1[Old ID]&lt;&gt;0),_xlfn._xlws.FILTER(Changelog!$C$2:$C$110,Changelog!$C$2:$C$110&lt;&gt;""),attendance__2[[#This Row],[ID]]),"")</f>
        <v/>
      </c>
      <c r="D2583" t="str">
        <f ca="1">IFERROR(_xlfn.IFNA(IF((A2583-FLOOR(A2583,100))&lt;10,"الخدام",LOOKUP(FLOOR(A2583,100),Table2[ID start],Table2[Class])),"الخدام"),"")</f>
        <v/>
      </c>
    </row>
    <row r="2584" spans="1:4" x14ac:dyDescent="0.25">
      <c r="A2584" t="str" cm="1">
        <f t="array" aca="1" ref="A2584" ca="1">IFERROR(_xlfn.XLOOKUP(attendance__2[[#This Row],[ID]],_xlfn._xlws.FILTER(Table1[Old ID],Table1[Old ID]&lt;&gt;0),_xlfn._xlws.FILTER(Changelog!$C$2:$C$110,Changelog!$C$2:$C$110&lt;&gt;""),attendance__2[[#This Row],[ID]]),"")</f>
        <v/>
      </c>
      <c r="D2584" t="str">
        <f ca="1">IFERROR(_xlfn.IFNA(IF((A2584-FLOOR(A2584,100))&lt;10,"الخدام",LOOKUP(FLOOR(A2584,100),Table2[ID start],Table2[Class])),"الخدام"),"")</f>
        <v/>
      </c>
    </row>
    <row r="2585" spans="1:4" x14ac:dyDescent="0.25">
      <c r="A2585" t="str" cm="1">
        <f t="array" aca="1" ref="A2585" ca="1">IFERROR(_xlfn.XLOOKUP(attendance__2[[#This Row],[ID]],_xlfn._xlws.FILTER(Table1[Old ID],Table1[Old ID]&lt;&gt;0),_xlfn._xlws.FILTER(Changelog!$C$2:$C$110,Changelog!$C$2:$C$110&lt;&gt;""),attendance__2[[#This Row],[ID]]),"")</f>
        <v/>
      </c>
      <c r="D2585" t="str">
        <f ca="1">IFERROR(_xlfn.IFNA(IF((A2585-FLOOR(A2585,100))&lt;10,"الخدام",LOOKUP(FLOOR(A2585,100),Table2[ID start],Table2[Class])),"الخدام"),"")</f>
        <v/>
      </c>
    </row>
    <row r="2586" spans="1:4" x14ac:dyDescent="0.25">
      <c r="A2586" t="str" cm="1">
        <f t="array" aca="1" ref="A2586" ca="1">IFERROR(_xlfn.XLOOKUP(attendance__2[[#This Row],[ID]],_xlfn._xlws.FILTER(Table1[Old ID],Table1[Old ID]&lt;&gt;0),_xlfn._xlws.FILTER(Changelog!$C$2:$C$110,Changelog!$C$2:$C$110&lt;&gt;""),attendance__2[[#This Row],[ID]]),"")</f>
        <v/>
      </c>
      <c r="D2586" t="str">
        <f ca="1">IFERROR(_xlfn.IFNA(IF((A2586-FLOOR(A2586,100))&lt;10,"الخدام",LOOKUP(FLOOR(A2586,100),Table2[ID start],Table2[Class])),"الخدام"),"")</f>
        <v/>
      </c>
    </row>
    <row r="2587" spans="1:4" x14ac:dyDescent="0.25">
      <c r="A2587" t="str" cm="1">
        <f t="array" aca="1" ref="A2587" ca="1">IFERROR(_xlfn.XLOOKUP(attendance__2[[#This Row],[ID]],_xlfn._xlws.FILTER(Table1[Old ID],Table1[Old ID]&lt;&gt;0),_xlfn._xlws.FILTER(Changelog!$C$2:$C$110,Changelog!$C$2:$C$110&lt;&gt;""),attendance__2[[#This Row],[ID]]),"")</f>
        <v/>
      </c>
      <c r="D2587" t="str">
        <f ca="1">IFERROR(_xlfn.IFNA(IF((A2587-FLOOR(A2587,100))&lt;10,"الخدام",LOOKUP(FLOOR(A2587,100),Table2[ID start],Table2[Class])),"الخدام"),"")</f>
        <v/>
      </c>
    </row>
    <row r="2588" spans="1:4" x14ac:dyDescent="0.25">
      <c r="A2588" t="str" cm="1">
        <f t="array" aca="1" ref="A2588" ca="1">IFERROR(_xlfn.XLOOKUP(attendance__2[[#This Row],[ID]],_xlfn._xlws.FILTER(Table1[Old ID],Table1[Old ID]&lt;&gt;0),_xlfn._xlws.FILTER(Changelog!$C$2:$C$110,Changelog!$C$2:$C$110&lt;&gt;""),attendance__2[[#This Row],[ID]]),"")</f>
        <v/>
      </c>
      <c r="D2588" t="str">
        <f ca="1">IFERROR(_xlfn.IFNA(IF((A2588-FLOOR(A2588,100))&lt;10,"الخدام",LOOKUP(FLOOR(A2588,100),Table2[ID start],Table2[Class])),"الخدام"),"")</f>
        <v/>
      </c>
    </row>
    <row r="2589" spans="1:4" x14ac:dyDescent="0.25">
      <c r="A2589" t="str" cm="1">
        <f t="array" aca="1" ref="A2589" ca="1">IFERROR(_xlfn.XLOOKUP(attendance__2[[#This Row],[ID]],_xlfn._xlws.FILTER(Table1[Old ID],Table1[Old ID]&lt;&gt;0),_xlfn._xlws.FILTER(Changelog!$C$2:$C$110,Changelog!$C$2:$C$110&lt;&gt;""),attendance__2[[#This Row],[ID]]),"")</f>
        <v/>
      </c>
      <c r="D2589" t="str">
        <f ca="1">IFERROR(_xlfn.IFNA(IF((A2589-FLOOR(A2589,100))&lt;10,"الخدام",LOOKUP(FLOOR(A2589,100),Table2[ID start],Table2[Class])),"الخدام"),"")</f>
        <v/>
      </c>
    </row>
    <row r="2590" spans="1:4" x14ac:dyDescent="0.25">
      <c r="A2590" t="str" cm="1">
        <f t="array" aca="1" ref="A2590" ca="1">IFERROR(_xlfn.XLOOKUP(attendance__2[[#This Row],[ID]],_xlfn._xlws.FILTER(Table1[Old ID],Table1[Old ID]&lt;&gt;0),_xlfn._xlws.FILTER(Changelog!$C$2:$C$110,Changelog!$C$2:$C$110&lt;&gt;""),attendance__2[[#This Row],[ID]]),"")</f>
        <v/>
      </c>
      <c r="D2590" t="str">
        <f ca="1">IFERROR(_xlfn.IFNA(IF((A2590-FLOOR(A2590,100))&lt;10,"الخدام",LOOKUP(FLOOR(A2590,100),Table2[ID start],Table2[Class])),"الخدام"),"")</f>
        <v/>
      </c>
    </row>
    <row r="2591" spans="1:4" x14ac:dyDescent="0.25">
      <c r="A2591" t="str" cm="1">
        <f t="array" aca="1" ref="A2591" ca="1">IFERROR(_xlfn.XLOOKUP(attendance__2[[#This Row],[ID]],_xlfn._xlws.FILTER(Table1[Old ID],Table1[Old ID]&lt;&gt;0),_xlfn._xlws.FILTER(Changelog!$C$2:$C$110,Changelog!$C$2:$C$110&lt;&gt;""),attendance__2[[#This Row],[ID]]),"")</f>
        <v/>
      </c>
      <c r="D2591" t="str">
        <f ca="1">IFERROR(_xlfn.IFNA(IF((A2591-FLOOR(A2591,100))&lt;10,"الخدام",LOOKUP(FLOOR(A2591,100),Table2[ID start],Table2[Class])),"الخدام"),"")</f>
        <v/>
      </c>
    </row>
    <row r="2592" spans="1:4" x14ac:dyDescent="0.25">
      <c r="A2592" t="str" cm="1">
        <f t="array" aca="1" ref="A2592" ca="1">IFERROR(_xlfn.XLOOKUP(attendance__2[[#This Row],[ID]],_xlfn._xlws.FILTER(Table1[Old ID],Table1[Old ID]&lt;&gt;0),_xlfn._xlws.FILTER(Changelog!$C$2:$C$110,Changelog!$C$2:$C$110&lt;&gt;""),attendance__2[[#This Row],[ID]]),"")</f>
        <v/>
      </c>
      <c r="D2592" t="str">
        <f ca="1">IFERROR(_xlfn.IFNA(IF((A2592-FLOOR(A2592,100))&lt;10,"الخدام",LOOKUP(FLOOR(A2592,100),Table2[ID start],Table2[Class])),"الخدام"),"")</f>
        <v/>
      </c>
    </row>
    <row r="2593" spans="1:4" x14ac:dyDescent="0.25">
      <c r="A2593" t="str" cm="1">
        <f t="array" aca="1" ref="A2593" ca="1">IFERROR(_xlfn.XLOOKUP(attendance__2[[#This Row],[ID]],_xlfn._xlws.FILTER(Table1[Old ID],Table1[Old ID]&lt;&gt;0),_xlfn._xlws.FILTER(Changelog!$C$2:$C$110,Changelog!$C$2:$C$110&lt;&gt;""),attendance__2[[#This Row],[ID]]),"")</f>
        <v/>
      </c>
      <c r="D2593" t="str">
        <f ca="1">IFERROR(_xlfn.IFNA(IF((A2593-FLOOR(A2593,100))&lt;10,"الخدام",LOOKUP(FLOOR(A2593,100),Table2[ID start],Table2[Class])),"الخدام"),"")</f>
        <v/>
      </c>
    </row>
    <row r="2594" spans="1:4" x14ac:dyDescent="0.25">
      <c r="A2594" t="str" cm="1">
        <f t="array" aca="1" ref="A2594" ca="1">IFERROR(_xlfn.XLOOKUP(attendance__2[[#This Row],[ID]],_xlfn._xlws.FILTER(Table1[Old ID],Table1[Old ID]&lt;&gt;0),_xlfn._xlws.FILTER(Changelog!$C$2:$C$110,Changelog!$C$2:$C$110&lt;&gt;""),attendance__2[[#This Row],[ID]]),"")</f>
        <v/>
      </c>
      <c r="D2594" t="str">
        <f ca="1">IFERROR(_xlfn.IFNA(IF((A2594-FLOOR(A2594,100))&lt;10,"الخدام",LOOKUP(FLOOR(A2594,100),Table2[ID start],Table2[Class])),"الخدام"),"")</f>
        <v/>
      </c>
    </row>
    <row r="2595" spans="1:4" x14ac:dyDescent="0.25">
      <c r="A2595" t="str" cm="1">
        <f t="array" aca="1" ref="A2595" ca="1">IFERROR(_xlfn.XLOOKUP(attendance__2[[#This Row],[ID]],_xlfn._xlws.FILTER(Table1[Old ID],Table1[Old ID]&lt;&gt;0),_xlfn._xlws.FILTER(Changelog!$C$2:$C$110,Changelog!$C$2:$C$110&lt;&gt;""),attendance__2[[#This Row],[ID]]),"")</f>
        <v/>
      </c>
      <c r="D2595" t="str">
        <f ca="1">IFERROR(_xlfn.IFNA(IF((A2595-FLOOR(A2595,100))&lt;10,"الخدام",LOOKUP(FLOOR(A2595,100),Table2[ID start],Table2[Class])),"الخدام"),"")</f>
        <v/>
      </c>
    </row>
    <row r="2596" spans="1:4" x14ac:dyDescent="0.25">
      <c r="A2596" t="str" cm="1">
        <f t="array" aca="1" ref="A2596" ca="1">IFERROR(_xlfn.XLOOKUP(attendance__2[[#This Row],[ID]],_xlfn._xlws.FILTER(Table1[Old ID],Table1[Old ID]&lt;&gt;0),_xlfn._xlws.FILTER(Changelog!$C$2:$C$110,Changelog!$C$2:$C$110&lt;&gt;""),attendance__2[[#This Row],[ID]]),"")</f>
        <v/>
      </c>
      <c r="D2596" t="str">
        <f ca="1">IFERROR(_xlfn.IFNA(IF((A2596-FLOOR(A2596,100))&lt;10,"الخدام",LOOKUP(FLOOR(A2596,100),Table2[ID start],Table2[Class])),"الخدام"),"")</f>
        <v/>
      </c>
    </row>
    <row r="2597" spans="1:4" x14ac:dyDescent="0.25">
      <c r="A2597" t="str" cm="1">
        <f t="array" aca="1" ref="A2597" ca="1">IFERROR(_xlfn.XLOOKUP(attendance__2[[#This Row],[ID]],_xlfn._xlws.FILTER(Table1[Old ID],Table1[Old ID]&lt;&gt;0),_xlfn._xlws.FILTER(Changelog!$C$2:$C$110,Changelog!$C$2:$C$110&lt;&gt;""),attendance__2[[#This Row],[ID]]),"")</f>
        <v/>
      </c>
      <c r="D2597" t="str">
        <f ca="1">IFERROR(_xlfn.IFNA(IF((A2597-FLOOR(A2597,100))&lt;10,"الخدام",LOOKUP(FLOOR(A2597,100),Table2[ID start],Table2[Class])),"الخدام"),"")</f>
        <v/>
      </c>
    </row>
    <row r="2598" spans="1:4" x14ac:dyDescent="0.25">
      <c r="A2598" t="str" cm="1">
        <f t="array" aca="1" ref="A2598" ca="1">IFERROR(_xlfn.XLOOKUP(attendance__2[[#This Row],[ID]],_xlfn._xlws.FILTER(Table1[Old ID],Table1[Old ID]&lt;&gt;0),_xlfn._xlws.FILTER(Changelog!$C$2:$C$110,Changelog!$C$2:$C$110&lt;&gt;""),attendance__2[[#This Row],[ID]]),"")</f>
        <v/>
      </c>
      <c r="D2598" t="str">
        <f ca="1">IFERROR(_xlfn.IFNA(IF((A2598-FLOOR(A2598,100))&lt;10,"الخدام",LOOKUP(FLOOR(A2598,100),Table2[ID start],Table2[Class])),"الخدام"),"")</f>
        <v/>
      </c>
    </row>
    <row r="2599" spans="1:4" x14ac:dyDescent="0.25">
      <c r="A2599" t="str" cm="1">
        <f t="array" aca="1" ref="A2599" ca="1">IFERROR(_xlfn.XLOOKUP(attendance__2[[#This Row],[ID]],_xlfn._xlws.FILTER(Table1[Old ID],Table1[Old ID]&lt;&gt;0),_xlfn._xlws.FILTER(Changelog!$C$2:$C$110,Changelog!$C$2:$C$110&lt;&gt;""),attendance__2[[#This Row],[ID]]),"")</f>
        <v/>
      </c>
      <c r="D2599" t="str">
        <f ca="1">IFERROR(_xlfn.IFNA(IF((A2599-FLOOR(A2599,100))&lt;10,"الخدام",LOOKUP(FLOOR(A2599,100),Table2[ID start],Table2[Class])),"الخدام"),"")</f>
        <v/>
      </c>
    </row>
    <row r="2600" spans="1:4" x14ac:dyDescent="0.25">
      <c r="A2600" t="str" cm="1">
        <f t="array" aca="1" ref="A2600" ca="1">IFERROR(_xlfn.XLOOKUP(attendance__2[[#This Row],[ID]],_xlfn._xlws.FILTER(Table1[Old ID],Table1[Old ID]&lt;&gt;0),_xlfn._xlws.FILTER(Changelog!$C$2:$C$110,Changelog!$C$2:$C$110&lt;&gt;""),attendance__2[[#This Row],[ID]]),"")</f>
        <v/>
      </c>
      <c r="D2600" t="str">
        <f ca="1">IFERROR(_xlfn.IFNA(IF((A2600-FLOOR(A2600,100))&lt;10,"الخدام",LOOKUP(FLOOR(A2600,100),Table2[ID start],Table2[Class])),"الخدام"),"")</f>
        <v/>
      </c>
    </row>
    <row r="2601" spans="1:4" x14ac:dyDescent="0.25">
      <c r="A2601" t="str" cm="1">
        <f t="array" aca="1" ref="A2601" ca="1">IFERROR(_xlfn.XLOOKUP(attendance__2[[#This Row],[ID]],_xlfn._xlws.FILTER(Table1[Old ID],Table1[Old ID]&lt;&gt;0),_xlfn._xlws.FILTER(Changelog!$C$2:$C$110,Changelog!$C$2:$C$110&lt;&gt;""),attendance__2[[#This Row],[ID]]),"")</f>
        <v/>
      </c>
      <c r="D2601" t="str">
        <f ca="1">IFERROR(_xlfn.IFNA(IF((A2601-FLOOR(A2601,100))&lt;10,"الخدام",LOOKUP(FLOOR(A2601,100),Table2[ID start],Table2[Class])),"الخدام"),"")</f>
        <v/>
      </c>
    </row>
    <row r="2602" spans="1:4" x14ac:dyDescent="0.25">
      <c r="A2602" t="str" cm="1">
        <f t="array" aca="1" ref="A2602" ca="1">IFERROR(_xlfn.XLOOKUP(attendance__2[[#This Row],[ID]],_xlfn._xlws.FILTER(Table1[Old ID],Table1[Old ID]&lt;&gt;0),_xlfn._xlws.FILTER(Changelog!$C$2:$C$110,Changelog!$C$2:$C$110&lt;&gt;""),attendance__2[[#This Row],[ID]]),"")</f>
        <v/>
      </c>
      <c r="D2602" t="str">
        <f ca="1">IFERROR(_xlfn.IFNA(IF((A2602-FLOOR(A2602,100))&lt;10,"الخدام",LOOKUP(FLOOR(A2602,100),Table2[ID start],Table2[Class])),"الخدام"),"")</f>
        <v/>
      </c>
    </row>
    <row r="2603" spans="1:4" x14ac:dyDescent="0.25">
      <c r="A2603" t="str" cm="1">
        <f t="array" aca="1" ref="A2603" ca="1">IFERROR(_xlfn.XLOOKUP(attendance__2[[#This Row],[ID]],_xlfn._xlws.FILTER(Table1[Old ID],Table1[Old ID]&lt;&gt;0),_xlfn._xlws.FILTER(Changelog!$C$2:$C$110,Changelog!$C$2:$C$110&lt;&gt;""),attendance__2[[#This Row],[ID]]),"")</f>
        <v/>
      </c>
      <c r="D2603" t="str">
        <f ca="1">IFERROR(_xlfn.IFNA(IF((A2603-FLOOR(A2603,100))&lt;10,"الخدام",LOOKUP(FLOOR(A2603,100),Table2[ID start],Table2[Class])),"الخدام"),"")</f>
        <v/>
      </c>
    </row>
    <row r="2604" spans="1:4" x14ac:dyDescent="0.25">
      <c r="A2604" t="str" cm="1">
        <f t="array" aca="1" ref="A2604" ca="1">IFERROR(_xlfn.XLOOKUP(attendance__2[[#This Row],[ID]],_xlfn._xlws.FILTER(Table1[Old ID],Table1[Old ID]&lt;&gt;0),_xlfn._xlws.FILTER(Changelog!$C$2:$C$110,Changelog!$C$2:$C$110&lt;&gt;""),attendance__2[[#This Row],[ID]]),"")</f>
        <v/>
      </c>
      <c r="D2604" t="str">
        <f ca="1">IFERROR(_xlfn.IFNA(IF((A2604-FLOOR(A2604,100))&lt;10,"الخدام",LOOKUP(FLOOR(A2604,100),Table2[ID start],Table2[Class])),"الخدام"),"")</f>
        <v/>
      </c>
    </row>
    <row r="2605" spans="1:4" x14ac:dyDescent="0.25">
      <c r="A2605" t="str" cm="1">
        <f t="array" aca="1" ref="A2605" ca="1">IFERROR(_xlfn.XLOOKUP(attendance__2[[#This Row],[ID]],_xlfn._xlws.FILTER(Table1[Old ID],Table1[Old ID]&lt;&gt;0),_xlfn._xlws.FILTER(Changelog!$C$2:$C$110,Changelog!$C$2:$C$110&lt;&gt;""),attendance__2[[#This Row],[ID]]),"")</f>
        <v/>
      </c>
      <c r="D2605" t="str">
        <f ca="1">IFERROR(_xlfn.IFNA(IF((A2605-FLOOR(A2605,100))&lt;10,"الخدام",LOOKUP(FLOOR(A2605,100),Table2[ID start],Table2[Class])),"الخدام"),"")</f>
        <v/>
      </c>
    </row>
    <row r="2606" spans="1:4" x14ac:dyDescent="0.25">
      <c r="A2606" t="str" cm="1">
        <f t="array" aca="1" ref="A2606" ca="1">IFERROR(_xlfn.XLOOKUP(attendance__2[[#This Row],[ID]],_xlfn._xlws.FILTER(Table1[Old ID],Table1[Old ID]&lt;&gt;0),_xlfn._xlws.FILTER(Changelog!$C$2:$C$110,Changelog!$C$2:$C$110&lt;&gt;""),attendance__2[[#This Row],[ID]]),"")</f>
        <v/>
      </c>
      <c r="D2606" t="str">
        <f ca="1">IFERROR(_xlfn.IFNA(IF((A2606-FLOOR(A2606,100))&lt;10,"الخدام",LOOKUP(FLOOR(A2606,100),Table2[ID start],Table2[Class])),"الخدام"),"")</f>
        <v/>
      </c>
    </row>
    <row r="2607" spans="1:4" x14ac:dyDescent="0.25">
      <c r="A2607" t="str" cm="1">
        <f t="array" aca="1" ref="A2607" ca="1">IFERROR(_xlfn.XLOOKUP(attendance__2[[#This Row],[ID]],_xlfn._xlws.FILTER(Table1[Old ID],Table1[Old ID]&lt;&gt;0),_xlfn._xlws.FILTER(Changelog!$C$2:$C$110,Changelog!$C$2:$C$110&lt;&gt;""),attendance__2[[#This Row],[ID]]),"")</f>
        <v/>
      </c>
      <c r="D2607" t="str">
        <f ca="1">IFERROR(_xlfn.IFNA(IF((A2607-FLOOR(A2607,100))&lt;10,"الخدام",LOOKUP(FLOOR(A2607,100),Table2[ID start],Table2[Class])),"الخدام"),"")</f>
        <v/>
      </c>
    </row>
    <row r="2608" spans="1:4" x14ac:dyDescent="0.25">
      <c r="A2608" t="str" cm="1">
        <f t="array" aca="1" ref="A2608" ca="1">IFERROR(_xlfn.XLOOKUP(attendance__2[[#This Row],[ID]],_xlfn._xlws.FILTER(Table1[Old ID],Table1[Old ID]&lt;&gt;0),_xlfn._xlws.FILTER(Changelog!$C$2:$C$110,Changelog!$C$2:$C$110&lt;&gt;""),attendance__2[[#This Row],[ID]]),"")</f>
        <v/>
      </c>
      <c r="D2608" t="str">
        <f ca="1">IFERROR(_xlfn.IFNA(IF((A2608-FLOOR(A2608,100))&lt;10,"الخدام",LOOKUP(FLOOR(A2608,100),Table2[ID start],Table2[Class])),"الخدام"),"")</f>
        <v/>
      </c>
    </row>
    <row r="2609" spans="1:4" x14ac:dyDescent="0.25">
      <c r="A2609" t="str" cm="1">
        <f t="array" aca="1" ref="A2609" ca="1">IFERROR(_xlfn.XLOOKUP(attendance__2[[#This Row],[ID]],_xlfn._xlws.FILTER(Table1[Old ID],Table1[Old ID]&lt;&gt;0),_xlfn._xlws.FILTER(Changelog!$C$2:$C$110,Changelog!$C$2:$C$110&lt;&gt;""),attendance__2[[#This Row],[ID]]),"")</f>
        <v/>
      </c>
      <c r="D2609" t="str">
        <f ca="1">IFERROR(_xlfn.IFNA(IF((A2609-FLOOR(A2609,100))&lt;10,"الخدام",LOOKUP(FLOOR(A2609,100),Table2[ID start],Table2[Class])),"الخدام"),"")</f>
        <v/>
      </c>
    </row>
    <row r="2610" spans="1:4" x14ac:dyDescent="0.25">
      <c r="A2610" t="str" cm="1">
        <f t="array" aca="1" ref="A2610" ca="1">IFERROR(_xlfn.XLOOKUP(attendance__2[[#This Row],[ID]],_xlfn._xlws.FILTER(Table1[Old ID],Table1[Old ID]&lt;&gt;0),_xlfn._xlws.FILTER(Changelog!$C$2:$C$110,Changelog!$C$2:$C$110&lt;&gt;""),attendance__2[[#This Row],[ID]]),"")</f>
        <v/>
      </c>
      <c r="D2610" t="str">
        <f ca="1">IFERROR(_xlfn.IFNA(IF((A2610-FLOOR(A2610,100))&lt;10,"الخدام",LOOKUP(FLOOR(A2610,100),Table2[ID start],Table2[Class])),"الخدام"),"")</f>
        <v/>
      </c>
    </row>
    <row r="2611" spans="1:4" x14ac:dyDescent="0.25">
      <c r="A2611" t="str" cm="1">
        <f t="array" aca="1" ref="A2611" ca="1">IFERROR(_xlfn.XLOOKUP(attendance__2[[#This Row],[ID]],_xlfn._xlws.FILTER(Table1[Old ID],Table1[Old ID]&lt;&gt;0),_xlfn._xlws.FILTER(Changelog!$C$2:$C$110,Changelog!$C$2:$C$110&lt;&gt;""),attendance__2[[#This Row],[ID]]),"")</f>
        <v/>
      </c>
      <c r="D2611" t="str">
        <f ca="1">IFERROR(_xlfn.IFNA(IF((A2611-FLOOR(A2611,100))&lt;10,"الخدام",LOOKUP(FLOOR(A2611,100),Table2[ID start],Table2[Class])),"الخدام"),"")</f>
        <v/>
      </c>
    </row>
    <row r="2612" spans="1:4" x14ac:dyDescent="0.25">
      <c r="A2612" t="str" cm="1">
        <f t="array" aca="1" ref="A2612" ca="1">IFERROR(_xlfn.XLOOKUP(attendance__2[[#This Row],[ID]],_xlfn._xlws.FILTER(Table1[Old ID],Table1[Old ID]&lt;&gt;0),_xlfn._xlws.FILTER(Changelog!$C$2:$C$110,Changelog!$C$2:$C$110&lt;&gt;""),attendance__2[[#This Row],[ID]]),"")</f>
        <v/>
      </c>
      <c r="D2612" t="str">
        <f ca="1">IFERROR(_xlfn.IFNA(IF((A2612-FLOOR(A2612,100))&lt;10,"الخدام",LOOKUP(FLOOR(A2612,100),Table2[ID start],Table2[Class])),"الخدام"),"")</f>
        <v/>
      </c>
    </row>
    <row r="2613" spans="1:4" x14ac:dyDescent="0.25">
      <c r="A2613" t="str" cm="1">
        <f t="array" aca="1" ref="A2613" ca="1">IFERROR(_xlfn.XLOOKUP(attendance__2[[#This Row],[ID]],_xlfn._xlws.FILTER(Table1[Old ID],Table1[Old ID]&lt;&gt;0),_xlfn._xlws.FILTER(Changelog!$C$2:$C$110,Changelog!$C$2:$C$110&lt;&gt;""),attendance__2[[#This Row],[ID]]),"")</f>
        <v/>
      </c>
      <c r="D2613" t="str">
        <f ca="1">IFERROR(_xlfn.IFNA(IF((A2613-FLOOR(A2613,100))&lt;10,"الخدام",LOOKUP(FLOOR(A2613,100),Table2[ID start],Table2[Class])),"الخدام"),"")</f>
        <v/>
      </c>
    </row>
    <row r="2614" spans="1:4" x14ac:dyDescent="0.25">
      <c r="A2614" t="str" cm="1">
        <f t="array" aca="1" ref="A2614" ca="1">IFERROR(_xlfn.XLOOKUP(attendance__2[[#This Row],[ID]],_xlfn._xlws.FILTER(Table1[Old ID],Table1[Old ID]&lt;&gt;0),_xlfn._xlws.FILTER(Changelog!$C$2:$C$110,Changelog!$C$2:$C$110&lt;&gt;""),attendance__2[[#This Row],[ID]]),"")</f>
        <v/>
      </c>
      <c r="D2614" t="str">
        <f ca="1">IFERROR(_xlfn.IFNA(IF((A2614-FLOOR(A2614,100))&lt;10,"الخدام",LOOKUP(FLOOR(A2614,100),Table2[ID start],Table2[Class])),"الخدام"),"")</f>
        <v/>
      </c>
    </row>
    <row r="2615" spans="1:4" x14ac:dyDescent="0.25">
      <c r="A2615" t="str" cm="1">
        <f t="array" aca="1" ref="A2615" ca="1">IFERROR(_xlfn.XLOOKUP(attendance__2[[#This Row],[ID]],_xlfn._xlws.FILTER(Table1[Old ID],Table1[Old ID]&lt;&gt;0),_xlfn._xlws.FILTER(Changelog!$C$2:$C$110,Changelog!$C$2:$C$110&lt;&gt;""),attendance__2[[#This Row],[ID]]),"")</f>
        <v/>
      </c>
      <c r="D2615" t="str">
        <f ca="1">IFERROR(_xlfn.IFNA(IF((A2615-FLOOR(A2615,100))&lt;10,"الخدام",LOOKUP(FLOOR(A2615,100),Table2[ID start],Table2[Class])),"الخدام"),"")</f>
        <v/>
      </c>
    </row>
    <row r="2616" spans="1:4" x14ac:dyDescent="0.25">
      <c r="A2616" t="str" cm="1">
        <f t="array" aca="1" ref="A2616" ca="1">IFERROR(_xlfn.XLOOKUP(attendance__2[[#This Row],[ID]],_xlfn._xlws.FILTER(Table1[Old ID],Table1[Old ID]&lt;&gt;0),_xlfn._xlws.FILTER(Changelog!$C$2:$C$110,Changelog!$C$2:$C$110&lt;&gt;""),attendance__2[[#This Row],[ID]]),"")</f>
        <v/>
      </c>
      <c r="D2616" t="str">
        <f ca="1">IFERROR(_xlfn.IFNA(IF((A2616-FLOOR(A2616,100))&lt;10,"الخدام",LOOKUP(FLOOR(A2616,100),Table2[ID start],Table2[Class])),"الخدام"),"")</f>
        <v/>
      </c>
    </row>
    <row r="2617" spans="1:4" x14ac:dyDescent="0.25">
      <c r="A2617" t="str" cm="1">
        <f t="array" aca="1" ref="A2617" ca="1">IFERROR(_xlfn.XLOOKUP(attendance__2[[#This Row],[ID]],_xlfn._xlws.FILTER(Table1[Old ID],Table1[Old ID]&lt;&gt;0),_xlfn._xlws.FILTER(Changelog!$C$2:$C$110,Changelog!$C$2:$C$110&lt;&gt;""),attendance__2[[#This Row],[ID]]),"")</f>
        <v/>
      </c>
      <c r="D2617" t="str">
        <f ca="1">IFERROR(_xlfn.IFNA(IF((A2617-FLOOR(A2617,100))&lt;10,"الخدام",LOOKUP(FLOOR(A2617,100),Table2[ID start],Table2[Class])),"الخدام"),"")</f>
        <v/>
      </c>
    </row>
    <row r="2618" spans="1:4" x14ac:dyDescent="0.25">
      <c r="A2618" t="str" cm="1">
        <f t="array" aca="1" ref="A2618" ca="1">IFERROR(_xlfn.XLOOKUP(attendance__2[[#This Row],[ID]],_xlfn._xlws.FILTER(Table1[Old ID],Table1[Old ID]&lt;&gt;0),_xlfn._xlws.FILTER(Changelog!$C$2:$C$110,Changelog!$C$2:$C$110&lt;&gt;""),attendance__2[[#This Row],[ID]]),"")</f>
        <v/>
      </c>
      <c r="D2618" t="str">
        <f ca="1">IFERROR(_xlfn.IFNA(IF((A2618-FLOOR(A2618,100))&lt;10,"الخدام",LOOKUP(FLOOR(A2618,100),Table2[ID start],Table2[Class])),"الخدام"),"")</f>
        <v/>
      </c>
    </row>
    <row r="2619" spans="1:4" x14ac:dyDescent="0.25">
      <c r="A2619" t="str" cm="1">
        <f t="array" aca="1" ref="A2619" ca="1">IFERROR(_xlfn.XLOOKUP(attendance__2[[#This Row],[ID]],_xlfn._xlws.FILTER(Table1[Old ID],Table1[Old ID]&lt;&gt;0),_xlfn._xlws.FILTER(Changelog!$C$2:$C$110,Changelog!$C$2:$C$110&lt;&gt;""),attendance__2[[#This Row],[ID]]),"")</f>
        <v/>
      </c>
      <c r="D2619" t="str">
        <f ca="1">IFERROR(_xlfn.IFNA(IF((A2619-FLOOR(A2619,100))&lt;10,"الخدام",LOOKUP(FLOOR(A2619,100),Table2[ID start],Table2[Class])),"الخدام"),"")</f>
        <v/>
      </c>
    </row>
    <row r="2620" spans="1:4" x14ac:dyDescent="0.25">
      <c r="A2620" t="str" cm="1">
        <f t="array" aca="1" ref="A2620" ca="1">IFERROR(_xlfn.XLOOKUP(attendance__2[[#This Row],[ID]],_xlfn._xlws.FILTER(Table1[Old ID],Table1[Old ID]&lt;&gt;0),_xlfn._xlws.FILTER(Changelog!$C$2:$C$110,Changelog!$C$2:$C$110&lt;&gt;""),attendance__2[[#This Row],[ID]]),"")</f>
        <v/>
      </c>
      <c r="D2620" t="str">
        <f ca="1">IFERROR(_xlfn.IFNA(IF((A2620-FLOOR(A2620,100))&lt;10,"الخدام",LOOKUP(FLOOR(A2620,100),Table2[ID start],Table2[Class])),"الخدام"),"")</f>
        <v/>
      </c>
    </row>
    <row r="2621" spans="1:4" x14ac:dyDescent="0.25">
      <c r="A2621" t="str" cm="1">
        <f t="array" aca="1" ref="A2621" ca="1">IFERROR(_xlfn.XLOOKUP(attendance__2[[#This Row],[ID]],_xlfn._xlws.FILTER(Table1[Old ID],Table1[Old ID]&lt;&gt;0),_xlfn._xlws.FILTER(Changelog!$C$2:$C$110,Changelog!$C$2:$C$110&lt;&gt;""),attendance__2[[#This Row],[ID]]),"")</f>
        <v/>
      </c>
      <c r="D2621" t="str">
        <f ca="1">IFERROR(_xlfn.IFNA(IF((A2621-FLOOR(A2621,100))&lt;10,"الخدام",LOOKUP(FLOOR(A2621,100),Table2[ID start],Table2[Class])),"الخدام"),"")</f>
        <v/>
      </c>
    </row>
    <row r="2622" spans="1:4" x14ac:dyDescent="0.25">
      <c r="A2622" t="str" cm="1">
        <f t="array" aca="1" ref="A2622" ca="1">IFERROR(_xlfn.XLOOKUP(attendance__2[[#This Row],[ID]],_xlfn._xlws.FILTER(Table1[Old ID],Table1[Old ID]&lt;&gt;0),_xlfn._xlws.FILTER(Changelog!$C$2:$C$110,Changelog!$C$2:$C$110&lt;&gt;""),attendance__2[[#This Row],[ID]]),"")</f>
        <v/>
      </c>
      <c r="D2622" t="str">
        <f ca="1">IFERROR(_xlfn.IFNA(IF((A2622-FLOOR(A2622,100))&lt;10,"الخدام",LOOKUP(FLOOR(A2622,100),Table2[ID start],Table2[Class])),"الخدام"),"")</f>
        <v/>
      </c>
    </row>
    <row r="2623" spans="1:4" x14ac:dyDescent="0.25">
      <c r="A2623" t="str" cm="1">
        <f t="array" aca="1" ref="A2623" ca="1">IFERROR(_xlfn.XLOOKUP(attendance__2[[#This Row],[ID]],_xlfn._xlws.FILTER(Table1[Old ID],Table1[Old ID]&lt;&gt;0),_xlfn._xlws.FILTER(Changelog!$C$2:$C$110,Changelog!$C$2:$C$110&lt;&gt;""),attendance__2[[#This Row],[ID]]),"")</f>
        <v/>
      </c>
      <c r="D2623" t="str">
        <f ca="1">IFERROR(_xlfn.IFNA(IF((A2623-FLOOR(A2623,100))&lt;10,"الخدام",LOOKUP(FLOOR(A2623,100),Table2[ID start],Table2[Class])),"الخدام"),"")</f>
        <v/>
      </c>
    </row>
    <row r="2624" spans="1:4" x14ac:dyDescent="0.25">
      <c r="A2624" t="str" cm="1">
        <f t="array" aca="1" ref="A2624" ca="1">IFERROR(_xlfn.XLOOKUP(attendance__2[[#This Row],[ID]],_xlfn._xlws.FILTER(Table1[Old ID],Table1[Old ID]&lt;&gt;0),_xlfn._xlws.FILTER(Changelog!$C$2:$C$110,Changelog!$C$2:$C$110&lt;&gt;""),attendance__2[[#This Row],[ID]]),"")</f>
        <v/>
      </c>
      <c r="D2624" t="str">
        <f ca="1">IFERROR(_xlfn.IFNA(IF((A2624-FLOOR(A2624,100))&lt;10,"الخدام",LOOKUP(FLOOR(A2624,100),Table2[ID start],Table2[Class])),"الخدام"),"")</f>
        <v/>
      </c>
    </row>
    <row r="2625" spans="1:4" x14ac:dyDescent="0.25">
      <c r="A2625" t="str" cm="1">
        <f t="array" aca="1" ref="A2625" ca="1">IFERROR(_xlfn.XLOOKUP(attendance__2[[#This Row],[ID]],_xlfn._xlws.FILTER(Table1[Old ID],Table1[Old ID]&lt;&gt;0),_xlfn._xlws.FILTER(Changelog!$C$2:$C$110,Changelog!$C$2:$C$110&lt;&gt;""),attendance__2[[#This Row],[ID]]),"")</f>
        <v/>
      </c>
      <c r="D2625" t="str">
        <f ca="1">IFERROR(_xlfn.IFNA(IF((A2625-FLOOR(A2625,100))&lt;10,"الخدام",LOOKUP(FLOOR(A2625,100),Table2[ID start],Table2[Class])),"الخدام"),"")</f>
        <v/>
      </c>
    </row>
    <row r="2626" spans="1:4" x14ac:dyDescent="0.25">
      <c r="A2626" t="str" cm="1">
        <f t="array" aca="1" ref="A2626" ca="1">IFERROR(_xlfn.XLOOKUP(attendance__2[[#This Row],[ID]],_xlfn._xlws.FILTER(Table1[Old ID],Table1[Old ID]&lt;&gt;0),_xlfn._xlws.FILTER(Changelog!$C$2:$C$110,Changelog!$C$2:$C$110&lt;&gt;""),attendance__2[[#This Row],[ID]]),"")</f>
        <v/>
      </c>
      <c r="D2626" t="str">
        <f ca="1">IFERROR(_xlfn.IFNA(IF((A2626-FLOOR(A2626,100))&lt;10,"الخدام",LOOKUP(FLOOR(A2626,100),Table2[ID start],Table2[Class])),"الخدام"),"")</f>
        <v/>
      </c>
    </row>
    <row r="2627" spans="1:4" x14ac:dyDescent="0.25">
      <c r="A2627" t="str" cm="1">
        <f t="array" aca="1" ref="A2627" ca="1">IFERROR(_xlfn.XLOOKUP(attendance__2[[#This Row],[ID]],_xlfn._xlws.FILTER(Table1[Old ID],Table1[Old ID]&lt;&gt;0),_xlfn._xlws.FILTER(Changelog!$C$2:$C$110,Changelog!$C$2:$C$110&lt;&gt;""),attendance__2[[#This Row],[ID]]),"")</f>
        <v/>
      </c>
      <c r="D2627" t="str">
        <f ca="1">IFERROR(_xlfn.IFNA(IF((A2627-FLOOR(A2627,100))&lt;10,"الخدام",LOOKUP(FLOOR(A2627,100),Table2[ID start],Table2[Class])),"الخدام"),"")</f>
        <v/>
      </c>
    </row>
    <row r="2628" spans="1:4" x14ac:dyDescent="0.25">
      <c r="A2628" t="str" cm="1">
        <f t="array" aca="1" ref="A2628" ca="1">IFERROR(_xlfn.XLOOKUP(attendance__2[[#This Row],[ID]],_xlfn._xlws.FILTER(Table1[Old ID],Table1[Old ID]&lt;&gt;0),_xlfn._xlws.FILTER(Changelog!$C$2:$C$110,Changelog!$C$2:$C$110&lt;&gt;""),attendance__2[[#This Row],[ID]]),"")</f>
        <v/>
      </c>
      <c r="D2628" t="str">
        <f ca="1">IFERROR(_xlfn.IFNA(IF((A2628-FLOOR(A2628,100))&lt;10,"الخدام",LOOKUP(FLOOR(A2628,100),Table2[ID start],Table2[Class])),"الخدام"),"")</f>
        <v/>
      </c>
    </row>
    <row r="2629" spans="1:4" x14ac:dyDescent="0.25">
      <c r="A2629" t="str" cm="1">
        <f t="array" aca="1" ref="A2629" ca="1">IFERROR(_xlfn.XLOOKUP(attendance__2[[#This Row],[ID]],_xlfn._xlws.FILTER(Table1[Old ID],Table1[Old ID]&lt;&gt;0),_xlfn._xlws.FILTER(Changelog!$C$2:$C$110,Changelog!$C$2:$C$110&lt;&gt;""),attendance__2[[#This Row],[ID]]),"")</f>
        <v/>
      </c>
      <c r="D2629" t="str">
        <f ca="1">IFERROR(_xlfn.IFNA(IF((A2629-FLOOR(A2629,100))&lt;10,"الخدام",LOOKUP(FLOOR(A2629,100),Table2[ID start],Table2[Class])),"الخدام"),"")</f>
        <v/>
      </c>
    </row>
    <row r="2630" spans="1:4" x14ac:dyDescent="0.25">
      <c r="A2630" t="str" cm="1">
        <f t="array" aca="1" ref="A2630" ca="1">IFERROR(_xlfn.XLOOKUP(attendance__2[[#This Row],[ID]],_xlfn._xlws.FILTER(Table1[Old ID],Table1[Old ID]&lt;&gt;0),_xlfn._xlws.FILTER(Changelog!$C$2:$C$110,Changelog!$C$2:$C$110&lt;&gt;""),attendance__2[[#This Row],[ID]]),"")</f>
        <v/>
      </c>
      <c r="D2630" t="str">
        <f ca="1">IFERROR(_xlfn.IFNA(IF((A2630-FLOOR(A2630,100))&lt;10,"الخدام",LOOKUP(FLOOR(A2630,100),Table2[ID start],Table2[Class])),"الخدام"),"")</f>
        <v/>
      </c>
    </row>
    <row r="2631" spans="1:4" x14ac:dyDescent="0.25">
      <c r="A2631" t="str" cm="1">
        <f t="array" aca="1" ref="A2631" ca="1">IFERROR(_xlfn.XLOOKUP(attendance__2[[#This Row],[ID]],_xlfn._xlws.FILTER(Table1[Old ID],Table1[Old ID]&lt;&gt;0),_xlfn._xlws.FILTER(Changelog!$C$2:$C$110,Changelog!$C$2:$C$110&lt;&gt;""),attendance__2[[#This Row],[ID]]),"")</f>
        <v/>
      </c>
      <c r="D2631" t="str">
        <f ca="1">IFERROR(_xlfn.IFNA(IF((A2631-FLOOR(A2631,100))&lt;10,"الخدام",LOOKUP(FLOOR(A2631,100),Table2[ID start],Table2[Class])),"الخدام"),"")</f>
        <v/>
      </c>
    </row>
    <row r="2632" spans="1:4" x14ac:dyDescent="0.25">
      <c r="A2632" t="str" cm="1">
        <f t="array" aca="1" ref="A2632" ca="1">IFERROR(_xlfn.XLOOKUP(attendance__2[[#This Row],[ID]],_xlfn._xlws.FILTER(Table1[Old ID],Table1[Old ID]&lt;&gt;0),_xlfn._xlws.FILTER(Changelog!$C$2:$C$110,Changelog!$C$2:$C$110&lt;&gt;""),attendance__2[[#This Row],[ID]]),"")</f>
        <v/>
      </c>
      <c r="D2632" t="str">
        <f ca="1">IFERROR(_xlfn.IFNA(IF((A2632-FLOOR(A2632,100))&lt;10,"الخدام",LOOKUP(FLOOR(A2632,100),Table2[ID start],Table2[Class])),"الخدام"),"")</f>
        <v/>
      </c>
    </row>
    <row r="2633" spans="1:4" x14ac:dyDescent="0.25">
      <c r="A2633" t="str" cm="1">
        <f t="array" aca="1" ref="A2633" ca="1">IFERROR(_xlfn.XLOOKUP(attendance__2[[#This Row],[ID]],_xlfn._xlws.FILTER(Table1[Old ID],Table1[Old ID]&lt;&gt;0),_xlfn._xlws.FILTER(Changelog!$C$2:$C$110,Changelog!$C$2:$C$110&lt;&gt;""),attendance__2[[#This Row],[ID]]),"")</f>
        <v/>
      </c>
      <c r="D2633" t="str">
        <f ca="1">IFERROR(_xlfn.IFNA(IF((A2633-FLOOR(A2633,100))&lt;10,"الخدام",LOOKUP(FLOOR(A2633,100),Table2[ID start],Table2[Class])),"الخدام"),"")</f>
        <v/>
      </c>
    </row>
    <row r="2634" spans="1:4" x14ac:dyDescent="0.25">
      <c r="A2634" t="str" cm="1">
        <f t="array" aca="1" ref="A2634" ca="1">IFERROR(_xlfn.XLOOKUP(attendance__2[[#This Row],[ID]],_xlfn._xlws.FILTER(Table1[Old ID],Table1[Old ID]&lt;&gt;0),_xlfn._xlws.FILTER(Changelog!$C$2:$C$110,Changelog!$C$2:$C$110&lt;&gt;""),attendance__2[[#This Row],[ID]]),"")</f>
        <v/>
      </c>
      <c r="D2634" t="str">
        <f ca="1">IFERROR(_xlfn.IFNA(IF((A2634-FLOOR(A2634,100))&lt;10,"الخدام",LOOKUP(FLOOR(A2634,100),Table2[ID start],Table2[Class])),"الخدام"),"")</f>
        <v/>
      </c>
    </row>
    <row r="2635" spans="1:4" x14ac:dyDescent="0.25">
      <c r="A2635" t="str" cm="1">
        <f t="array" aca="1" ref="A2635" ca="1">IFERROR(_xlfn.XLOOKUP(attendance__2[[#This Row],[ID]],_xlfn._xlws.FILTER(Table1[Old ID],Table1[Old ID]&lt;&gt;0),_xlfn._xlws.FILTER(Changelog!$C$2:$C$110,Changelog!$C$2:$C$110&lt;&gt;""),attendance__2[[#This Row],[ID]]),"")</f>
        <v/>
      </c>
      <c r="D2635" t="str">
        <f ca="1">IFERROR(_xlfn.IFNA(IF((A2635-FLOOR(A2635,100))&lt;10,"الخدام",LOOKUP(FLOOR(A2635,100),Table2[ID start],Table2[Class])),"الخدام"),"")</f>
        <v/>
      </c>
    </row>
    <row r="2636" spans="1:4" x14ac:dyDescent="0.25">
      <c r="A2636" t="str" cm="1">
        <f t="array" aca="1" ref="A2636" ca="1">IFERROR(_xlfn.XLOOKUP(attendance__2[[#This Row],[ID]],_xlfn._xlws.FILTER(Table1[Old ID],Table1[Old ID]&lt;&gt;0),_xlfn._xlws.FILTER(Changelog!$C$2:$C$110,Changelog!$C$2:$C$110&lt;&gt;""),attendance__2[[#This Row],[ID]]),"")</f>
        <v/>
      </c>
      <c r="D2636" t="str">
        <f ca="1">IFERROR(_xlfn.IFNA(IF((A2636-FLOOR(A2636,100))&lt;10,"الخدام",LOOKUP(FLOOR(A2636,100),Table2[ID start],Table2[Class])),"الخدام"),"")</f>
        <v/>
      </c>
    </row>
    <row r="2637" spans="1:4" x14ac:dyDescent="0.25">
      <c r="A2637" t="str" cm="1">
        <f t="array" aca="1" ref="A2637" ca="1">IFERROR(_xlfn.XLOOKUP(attendance__2[[#This Row],[ID]],_xlfn._xlws.FILTER(Table1[Old ID],Table1[Old ID]&lt;&gt;0),_xlfn._xlws.FILTER(Changelog!$C$2:$C$110,Changelog!$C$2:$C$110&lt;&gt;""),attendance__2[[#This Row],[ID]]),"")</f>
        <v/>
      </c>
      <c r="D2637" t="str">
        <f ca="1">IFERROR(_xlfn.IFNA(IF((A2637-FLOOR(A2637,100))&lt;10,"الخدام",LOOKUP(FLOOR(A2637,100),Table2[ID start],Table2[Class])),"الخدام"),"")</f>
        <v/>
      </c>
    </row>
    <row r="2638" spans="1:4" x14ac:dyDescent="0.25">
      <c r="A2638" t="str" cm="1">
        <f t="array" aca="1" ref="A2638" ca="1">IFERROR(_xlfn.XLOOKUP(attendance__2[[#This Row],[ID]],_xlfn._xlws.FILTER(Table1[Old ID],Table1[Old ID]&lt;&gt;0),_xlfn._xlws.FILTER(Changelog!$C$2:$C$110,Changelog!$C$2:$C$110&lt;&gt;""),attendance__2[[#This Row],[ID]]),"")</f>
        <v/>
      </c>
      <c r="D2638" t="str">
        <f ca="1">IFERROR(_xlfn.IFNA(IF((A2638-FLOOR(A2638,100))&lt;10,"الخدام",LOOKUP(FLOOR(A2638,100),Table2[ID start],Table2[Class])),"الخدام"),"")</f>
        <v/>
      </c>
    </row>
    <row r="2639" spans="1:4" x14ac:dyDescent="0.25">
      <c r="A2639" t="str" cm="1">
        <f t="array" aca="1" ref="A2639" ca="1">IFERROR(_xlfn.XLOOKUP(attendance__2[[#This Row],[ID]],_xlfn._xlws.FILTER(Table1[Old ID],Table1[Old ID]&lt;&gt;0),_xlfn._xlws.FILTER(Changelog!$C$2:$C$110,Changelog!$C$2:$C$110&lt;&gt;""),attendance__2[[#This Row],[ID]]),"")</f>
        <v/>
      </c>
      <c r="D2639" t="str">
        <f ca="1">IFERROR(_xlfn.IFNA(IF((A2639-FLOOR(A2639,100))&lt;10,"الخدام",LOOKUP(FLOOR(A2639,100),Table2[ID start],Table2[Class])),"الخدام"),"")</f>
        <v/>
      </c>
    </row>
    <row r="2640" spans="1:4" x14ac:dyDescent="0.25">
      <c r="A2640" t="str" cm="1">
        <f t="array" aca="1" ref="A2640" ca="1">IFERROR(_xlfn.XLOOKUP(attendance__2[[#This Row],[ID]],_xlfn._xlws.FILTER(Table1[Old ID],Table1[Old ID]&lt;&gt;0),_xlfn._xlws.FILTER(Changelog!$C$2:$C$110,Changelog!$C$2:$C$110&lt;&gt;""),attendance__2[[#This Row],[ID]]),"")</f>
        <v/>
      </c>
      <c r="D2640" t="str">
        <f ca="1">IFERROR(_xlfn.IFNA(IF((A2640-FLOOR(A2640,100))&lt;10,"الخدام",LOOKUP(FLOOR(A2640,100),Table2[ID start],Table2[Class])),"الخدام"),"")</f>
        <v/>
      </c>
    </row>
    <row r="2641" spans="1:4" x14ac:dyDescent="0.25">
      <c r="A2641" t="str" cm="1">
        <f t="array" aca="1" ref="A2641" ca="1">IFERROR(_xlfn.XLOOKUP(attendance__2[[#This Row],[ID]],_xlfn._xlws.FILTER(Table1[Old ID],Table1[Old ID]&lt;&gt;0),_xlfn._xlws.FILTER(Changelog!$C$2:$C$110,Changelog!$C$2:$C$110&lt;&gt;""),attendance__2[[#This Row],[ID]]),"")</f>
        <v/>
      </c>
      <c r="D2641" t="str">
        <f ca="1">IFERROR(_xlfn.IFNA(IF((A2641-FLOOR(A2641,100))&lt;10,"الخدام",LOOKUP(FLOOR(A2641,100),Table2[ID start],Table2[Class])),"الخدام"),"")</f>
        <v/>
      </c>
    </row>
    <row r="2642" spans="1:4" x14ac:dyDescent="0.25">
      <c r="A2642" t="str" cm="1">
        <f t="array" aca="1" ref="A2642" ca="1">IFERROR(_xlfn.XLOOKUP(attendance__2[[#This Row],[ID]],_xlfn._xlws.FILTER(Table1[Old ID],Table1[Old ID]&lt;&gt;0),_xlfn._xlws.FILTER(Changelog!$C$2:$C$110,Changelog!$C$2:$C$110&lt;&gt;""),attendance__2[[#This Row],[ID]]),"")</f>
        <v/>
      </c>
      <c r="D2642" t="str">
        <f ca="1">IFERROR(_xlfn.IFNA(IF((A2642-FLOOR(A2642,100))&lt;10,"الخدام",LOOKUP(FLOOR(A2642,100),Table2[ID start],Table2[Class])),"الخدام"),"")</f>
        <v/>
      </c>
    </row>
    <row r="2643" spans="1:4" x14ac:dyDescent="0.25">
      <c r="A2643" t="str" cm="1">
        <f t="array" aca="1" ref="A2643" ca="1">IFERROR(_xlfn.XLOOKUP(attendance__2[[#This Row],[ID]],_xlfn._xlws.FILTER(Table1[Old ID],Table1[Old ID]&lt;&gt;0),_xlfn._xlws.FILTER(Changelog!$C$2:$C$110,Changelog!$C$2:$C$110&lt;&gt;""),attendance__2[[#This Row],[ID]]),"")</f>
        <v/>
      </c>
      <c r="D2643" t="str">
        <f ca="1">IFERROR(_xlfn.IFNA(IF((A2643-FLOOR(A2643,100))&lt;10,"الخدام",LOOKUP(FLOOR(A2643,100),Table2[ID start],Table2[Class])),"الخدام"),"")</f>
        <v/>
      </c>
    </row>
    <row r="2644" spans="1:4" x14ac:dyDescent="0.25">
      <c r="A2644" t="str" cm="1">
        <f t="array" aca="1" ref="A2644" ca="1">IFERROR(_xlfn.XLOOKUP(attendance__2[[#This Row],[ID]],_xlfn._xlws.FILTER(Table1[Old ID],Table1[Old ID]&lt;&gt;0),_xlfn._xlws.FILTER(Changelog!$C$2:$C$110,Changelog!$C$2:$C$110&lt;&gt;""),attendance__2[[#This Row],[ID]]),"")</f>
        <v/>
      </c>
      <c r="D2644" t="str">
        <f ca="1">IFERROR(_xlfn.IFNA(IF((A2644-FLOOR(A2644,100))&lt;10,"الخدام",LOOKUP(FLOOR(A2644,100),Table2[ID start],Table2[Class])),"الخدام"),"")</f>
        <v/>
      </c>
    </row>
    <row r="2645" spans="1:4" x14ac:dyDescent="0.25">
      <c r="A2645" t="str" cm="1">
        <f t="array" aca="1" ref="A2645" ca="1">IFERROR(_xlfn.XLOOKUP(attendance__2[[#This Row],[ID]],_xlfn._xlws.FILTER(Table1[Old ID],Table1[Old ID]&lt;&gt;0),_xlfn._xlws.FILTER(Changelog!$C$2:$C$110,Changelog!$C$2:$C$110&lt;&gt;""),attendance__2[[#This Row],[ID]]),"")</f>
        <v/>
      </c>
      <c r="D2645" t="str">
        <f ca="1">IFERROR(_xlfn.IFNA(IF((A2645-FLOOR(A2645,100))&lt;10,"الخدام",LOOKUP(FLOOR(A2645,100),Table2[ID start],Table2[Class])),"الخدام"),"")</f>
        <v/>
      </c>
    </row>
    <row r="2646" spans="1:4" x14ac:dyDescent="0.25">
      <c r="A2646" t="str" cm="1">
        <f t="array" aca="1" ref="A2646" ca="1">IFERROR(_xlfn.XLOOKUP(attendance__2[[#This Row],[ID]],_xlfn._xlws.FILTER(Table1[Old ID],Table1[Old ID]&lt;&gt;0),_xlfn._xlws.FILTER(Changelog!$C$2:$C$110,Changelog!$C$2:$C$110&lt;&gt;""),attendance__2[[#This Row],[ID]]),"")</f>
        <v/>
      </c>
      <c r="D2646" t="str">
        <f ca="1">IFERROR(_xlfn.IFNA(IF((A2646-FLOOR(A2646,100))&lt;10,"الخدام",LOOKUP(FLOOR(A2646,100),Table2[ID start],Table2[Class])),"الخدام"),"")</f>
        <v/>
      </c>
    </row>
    <row r="2647" spans="1:4" x14ac:dyDescent="0.25">
      <c r="A2647" t="str" cm="1">
        <f t="array" aca="1" ref="A2647" ca="1">IFERROR(_xlfn.XLOOKUP(attendance__2[[#This Row],[ID]],_xlfn._xlws.FILTER(Table1[Old ID],Table1[Old ID]&lt;&gt;0),_xlfn._xlws.FILTER(Changelog!$C$2:$C$110,Changelog!$C$2:$C$110&lt;&gt;""),attendance__2[[#This Row],[ID]]),"")</f>
        <v/>
      </c>
      <c r="D2647" t="str">
        <f ca="1">IFERROR(_xlfn.IFNA(IF((A2647-FLOOR(A2647,100))&lt;10,"الخدام",LOOKUP(FLOOR(A2647,100),Table2[ID start],Table2[Class])),"الخدام"),"")</f>
        <v/>
      </c>
    </row>
    <row r="2648" spans="1:4" x14ac:dyDescent="0.25">
      <c r="A2648" t="str" cm="1">
        <f t="array" aca="1" ref="A2648" ca="1">IFERROR(_xlfn.XLOOKUP(attendance__2[[#This Row],[ID]],_xlfn._xlws.FILTER(Table1[Old ID],Table1[Old ID]&lt;&gt;0),_xlfn._xlws.FILTER(Changelog!$C$2:$C$110,Changelog!$C$2:$C$110&lt;&gt;""),attendance__2[[#This Row],[ID]]),"")</f>
        <v/>
      </c>
      <c r="D2648" t="str">
        <f ca="1">IFERROR(_xlfn.IFNA(IF((A2648-FLOOR(A2648,100))&lt;10,"الخدام",LOOKUP(FLOOR(A2648,100),Table2[ID start],Table2[Class])),"الخدام"),"")</f>
        <v/>
      </c>
    </row>
    <row r="2649" spans="1:4" x14ac:dyDescent="0.25">
      <c r="A2649" t="str" cm="1">
        <f t="array" aca="1" ref="A2649" ca="1">IFERROR(_xlfn.XLOOKUP(attendance__2[[#This Row],[ID]],_xlfn._xlws.FILTER(Table1[Old ID],Table1[Old ID]&lt;&gt;0),_xlfn._xlws.FILTER(Changelog!$C$2:$C$110,Changelog!$C$2:$C$110&lt;&gt;""),attendance__2[[#This Row],[ID]]),"")</f>
        <v/>
      </c>
      <c r="D2649" t="str">
        <f ca="1">IFERROR(_xlfn.IFNA(IF((A2649-FLOOR(A2649,100))&lt;10,"الخدام",LOOKUP(FLOOR(A2649,100),Table2[ID start],Table2[Class])),"الخدام"),"")</f>
        <v/>
      </c>
    </row>
    <row r="2650" spans="1:4" x14ac:dyDescent="0.25">
      <c r="A2650" t="str" cm="1">
        <f t="array" aca="1" ref="A2650" ca="1">IFERROR(_xlfn.XLOOKUP(attendance__2[[#This Row],[ID]],_xlfn._xlws.FILTER(Table1[Old ID],Table1[Old ID]&lt;&gt;0),_xlfn._xlws.FILTER(Changelog!$C$2:$C$110,Changelog!$C$2:$C$110&lt;&gt;""),attendance__2[[#This Row],[ID]]),"")</f>
        <v/>
      </c>
      <c r="D2650" t="str">
        <f ca="1">IFERROR(_xlfn.IFNA(IF((A2650-FLOOR(A2650,100))&lt;10,"الخدام",LOOKUP(FLOOR(A2650,100),Table2[ID start],Table2[Class])),"الخدام"),"")</f>
        <v/>
      </c>
    </row>
    <row r="2651" spans="1:4" x14ac:dyDescent="0.25">
      <c r="A2651" t="str" cm="1">
        <f t="array" aca="1" ref="A2651" ca="1">IFERROR(_xlfn.XLOOKUP(attendance__2[[#This Row],[ID]],_xlfn._xlws.FILTER(Table1[Old ID],Table1[Old ID]&lt;&gt;0),_xlfn._xlws.FILTER(Changelog!$C$2:$C$110,Changelog!$C$2:$C$110&lt;&gt;""),attendance__2[[#This Row],[ID]]),"")</f>
        <v/>
      </c>
      <c r="D2651" t="str">
        <f ca="1">IFERROR(_xlfn.IFNA(IF((A2651-FLOOR(A2651,100))&lt;10,"الخدام",LOOKUP(FLOOR(A2651,100),Table2[ID start],Table2[Class])),"الخدام"),"")</f>
        <v/>
      </c>
    </row>
    <row r="2652" spans="1:4" x14ac:dyDescent="0.25">
      <c r="A2652" t="str" cm="1">
        <f t="array" aca="1" ref="A2652" ca="1">IFERROR(_xlfn.XLOOKUP(attendance__2[[#This Row],[ID]],_xlfn._xlws.FILTER(Table1[Old ID],Table1[Old ID]&lt;&gt;0),_xlfn._xlws.FILTER(Changelog!$C$2:$C$110,Changelog!$C$2:$C$110&lt;&gt;""),attendance__2[[#This Row],[ID]]),"")</f>
        <v/>
      </c>
      <c r="D2652" t="str">
        <f ca="1">IFERROR(_xlfn.IFNA(IF((A2652-FLOOR(A2652,100))&lt;10,"الخدام",LOOKUP(FLOOR(A2652,100),Table2[ID start],Table2[Class])),"الخدام"),"")</f>
        <v/>
      </c>
    </row>
    <row r="2653" spans="1:4" x14ac:dyDescent="0.25">
      <c r="A2653" t="str" cm="1">
        <f t="array" aca="1" ref="A2653" ca="1">IFERROR(_xlfn.XLOOKUP(attendance__2[[#This Row],[ID]],_xlfn._xlws.FILTER(Table1[Old ID],Table1[Old ID]&lt;&gt;0),_xlfn._xlws.FILTER(Changelog!$C$2:$C$110,Changelog!$C$2:$C$110&lt;&gt;""),attendance__2[[#This Row],[ID]]),"")</f>
        <v/>
      </c>
      <c r="D2653" t="str">
        <f ca="1">IFERROR(_xlfn.IFNA(IF((A2653-FLOOR(A2653,100))&lt;10,"الخدام",LOOKUP(FLOOR(A2653,100),Table2[ID start],Table2[Class])),"الخدام"),"")</f>
        <v/>
      </c>
    </row>
    <row r="2654" spans="1:4" x14ac:dyDescent="0.25">
      <c r="A2654" t="str" cm="1">
        <f t="array" aca="1" ref="A2654" ca="1">IFERROR(_xlfn.XLOOKUP(attendance__2[[#This Row],[ID]],_xlfn._xlws.FILTER(Table1[Old ID],Table1[Old ID]&lt;&gt;0),_xlfn._xlws.FILTER(Changelog!$C$2:$C$110,Changelog!$C$2:$C$110&lt;&gt;""),attendance__2[[#This Row],[ID]]),"")</f>
        <v/>
      </c>
      <c r="D2654" t="str">
        <f ca="1">IFERROR(_xlfn.IFNA(IF((A2654-FLOOR(A2654,100))&lt;10,"الخدام",LOOKUP(FLOOR(A2654,100),Table2[ID start],Table2[Class])),"الخدام"),"")</f>
        <v/>
      </c>
    </row>
    <row r="2655" spans="1:4" x14ac:dyDescent="0.25">
      <c r="A2655" t="str" cm="1">
        <f t="array" aca="1" ref="A2655" ca="1">IFERROR(_xlfn.XLOOKUP(attendance__2[[#This Row],[ID]],_xlfn._xlws.FILTER(Table1[Old ID],Table1[Old ID]&lt;&gt;0),_xlfn._xlws.FILTER(Changelog!$C$2:$C$110,Changelog!$C$2:$C$110&lt;&gt;""),attendance__2[[#This Row],[ID]]),"")</f>
        <v/>
      </c>
      <c r="D2655" t="str">
        <f ca="1">IFERROR(_xlfn.IFNA(IF((A2655-FLOOR(A2655,100))&lt;10,"الخدام",LOOKUP(FLOOR(A2655,100),Table2[ID start],Table2[Class])),"الخدام"),"")</f>
        <v/>
      </c>
    </row>
    <row r="2656" spans="1:4" x14ac:dyDescent="0.25">
      <c r="A2656" t="str" cm="1">
        <f t="array" aca="1" ref="A2656" ca="1">IFERROR(_xlfn.XLOOKUP(attendance__2[[#This Row],[ID]],_xlfn._xlws.FILTER(Table1[Old ID],Table1[Old ID]&lt;&gt;0),_xlfn._xlws.FILTER(Changelog!$C$2:$C$110,Changelog!$C$2:$C$110&lt;&gt;""),attendance__2[[#This Row],[ID]]),"")</f>
        <v/>
      </c>
      <c r="D2656" t="str">
        <f ca="1">IFERROR(_xlfn.IFNA(IF((A2656-FLOOR(A2656,100))&lt;10,"الخدام",LOOKUP(FLOOR(A2656,100),Table2[ID start],Table2[Class])),"الخدام"),"")</f>
        <v/>
      </c>
    </row>
    <row r="2657" spans="1:4" x14ac:dyDescent="0.25">
      <c r="A2657" t="str" cm="1">
        <f t="array" aca="1" ref="A2657" ca="1">IFERROR(_xlfn.XLOOKUP(attendance__2[[#This Row],[ID]],_xlfn._xlws.FILTER(Table1[Old ID],Table1[Old ID]&lt;&gt;0),_xlfn._xlws.FILTER(Changelog!$C$2:$C$110,Changelog!$C$2:$C$110&lt;&gt;""),attendance__2[[#This Row],[ID]]),"")</f>
        <v/>
      </c>
      <c r="D2657" t="str">
        <f ca="1">IFERROR(_xlfn.IFNA(IF((A2657-FLOOR(A2657,100))&lt;10,"الخدام",LOOKUP(FLOOR(A2657,100),Table2[ID start],Table2[Class])),"الخدام"),"")</f>
        <v/>
      </c>
    </row>
    <row r="2658" spans="1:4" x14ac:dyDescent="0.25">
      <c r="A2658" t="str" cm="1">
        <f t="array" aca="1" ref="A2658" ca="1">IFERROR(_xlfn.XLOOKUP(attendance__2[[#This Row],[ID]],_xlfn._xlws.FILTER(Table1[Old ID],Table1[Old ID]&lt;&gt;0),_xlfn._xlws.FILTER(Changelog!$C$2:$C$110,Changelog!$C$2:$C$110&lt;&gt;""),attendance__2[[#This Row],[ID]]),"")</f>
        <v/>
      </c>
      <c r="D2658" t="str">
        <f ca="1">IFERROR(_xlfn.IFNA(IF((A2658-FLOOR(A2658,100))&lt;10,"الخدام",LOOKUP(FLOOR(A2658,100),Table2[ID start],Table2[Class])),"الخدام"),"")</f>
        <v/>
      </c>
    </row>
    <row r="2659" spans="1:4" x14ac:dyDescent="0.25">
      <c r="A2659" t="str" cm="1">
        <f t="array" aca="1" ref="A2659" ca="1">IFERROR(_xlfn.XLOOKUP(attendance__2[[#This Row],[ID]],_xlfn._xlws.FILTER(Table1[Old ID],Table1[Old ID]&lt;&gt;0),_xlfn._xlws.FILTER(Changelog!$C$2:$C$110,Changelog!$C$2:$C$110&lt;&gt;""),attendance__2[[#This Row],[ID]]),"")</f>
        <v/>
      </c>
      <c r="D2659" t="str">
        <f ca="1">IFERROR(_xlfn.IFNA(IF((A2659-FLOOR(A2659,100))&lt;10,"الخدام",LOOKUP(FLOOR(A2659,100),Table2[ID start],Table2[Class])),"الخدام"),"")</f>
        <v/>
      </c>
    </row>
    <row r="2660" spans="1:4" x14ac:dyDescent="0.25">
      <c r="A2660" t="str" cm="1">
        <f t="array" aca="1" ref="A2660" ca="1">IFERROR(_xlfn.XLOOKUP(attendance__2[[#This Row],[ID]],_xlfn._xlws.FILTER(Table1[Old ID],Table1[Old ID]&lt;&gt;0),_xlfn._xlws.FILTER(Changelog!$C$2:$C$110,Changelog!$C$2:$C$110&lt;&gt;""),attendance__2[[#This Row],[ID]]),"")</f>
        <v/>
      </c>
      <c r="D2660" t="str">
        <f ca="1">IFERROR(_xlfn.IFNA(IF((A2660-FLOOR(A2660,100))&lt;10,"الخدام",LOOKUP(FLOOR(A2660,100),Table2[ID start],Table2[Class])),"الخدام"),"")</f>
        <v/>
      </c>
    </row>
    <row r="2661" spans="1:4" x14ac:dyDescent="0.25">
      <c r="A2661" t="str" cm="1">
        <f t="array" aca="1" ref="A2661" ca="1">IFERROR(_xlfn.XLOOKUP(attendance__2[[#This Row],[ID]],_xlfn._xlws.FILTER(Table1[Old ID],Table1[Old ID]&lt;&gt;0),_xlfn._xlws.FILTER(Changelog!$C$2:$C$110,Changelog!$C$2:$C$110&lt;&gt;""),attendance__2[[#This Row],[ID]]),"")</f>
        <v/>
      </c>
      <c r="D2661" t="str">
        <f ca="1">IFERROR(_xlfn.IFNA(IF((A2661-FLOOR(A2661,100))&lt;10,"الخدام",LOOKUP(FLOOR(A2661,100),Table2[ID start],Table2[Class])),"الخدام"),"")</f>
        <v/>
      </c>
    </row>
    <row r="2662" spans="1:4" x14ac:dyDescent="0.25">
      <c r="A2662" t="str" cm="1">
        <f t="array" aca="1" ref="A2662" ca="1">IFERROR(_xlfn.XLOOKUP(attendance__2[[#This Row],[ID]],_xlfn._xlws.FILTER(Table1[Old ID],Table1[Old ID]&lt;&gt;0),_xlfn._xlws.FILTER(Changelog!$C$2:$C$110,Changelog!$C$2:$C$110&lt;&gt;""),attendance__2[[#This Row],[ID]]),"")</f>
        <v/>
      </c>
      <c r="D2662" t="str">
        <f ca="1">IFERROR(_xlfn.IFNA(IF((A2662-FLOOR(A2662,100))&lt;10,"الخدام",LOOKUP(FLOOR(A2662,100),Table2[ID start],Table2[Class])),"الخدام"),"")</f>
        <v/>
      </c>
    </row>
    <row r="2663" spans="1:4" x14ac:dyDescent="0.25">
      <c r="A2663" t="str" cm="1">
        <f t="array" aca="1" ref="A2663" ca="1">IFERROR(_xlfn.XLOOKUP(attendance__2[[#This Row],[ID]],_xlfn._xlws.FILTER(Table1[Old ID],Table1[Old ID]&lt;&gt;0),_xlfn._xlws.FILTER(Changelog!$C$2:$C$110,Changelog!$C$2:$C$110&lt;&gt;""),attendance__2[[#This Row],[ID]]),"")</f>
        <v/>
      </c>
      <c r="D2663" t="str">
        <f ca="1">IFERROR(_xlfn.IFNA(IF((A2663-FLOOR(A2663,100))&lt;10,"الخدام",LOOKUP(FLOOR(A2663,100),Table2[ID start],Table2[Class])),"الخدام"),"")</f>
        <v/>
      </c>
    </row>
    <row r="2664" spans="1:4" x14ac:dyDescent="0.25">
      <c r="A2664" t="str" cm="1">
        <f t="array" aca="1" ref="A2664" ca="1">IFERROR(_xlfn.XLOOKUP(attendance__2[[#This Row],[ID]],_xlfn._xlws.FILTER(Table1[Old ID],Table1[Old ID]&lt;&gt;0),_xlfn._xlws.FILTER(Changelog!$C$2:$C$110,Changelog!$C$2:$C$110&lt;&gt;""),attendance__2[[#This Row],[ID]]),"")</f>
        <v/>
      </c>
      <c r="D2664" t="str">
        <f ca="1">IFERROR(_xlfn.IFNA(IF((A2664-FLOOR(A2664,100))&lt;10,"الخدام",LOOKUP(FLOOR(A2664,100),Table2[ID start],Table2[Class])),"الخدام"),"")</f>
        <v/>
      </c>
    </row>
    <row r="2665" spans="1:4" x14ac:dyDescent="0.25">
      <c r="A2665" t="str" cm="1">
        <f t="array" aca="1" ref="A2665" ca="1">IFERROR(_xlfn.XLOOKUP(attendance__2[[#This Row],[ID]],_xlfn._xlws.FILTER(Table1[Old ID],Table1[Old ID]&lt;&gt;0),_xlfn._xlws.FILTER(Changelog!$C$2:$C$110,Changelog!$C$2:$C$110&lt;&gt;""),attendance__2[[#This Row],[ID]]),"")</f>
        <v/>
      </c>
      <c r="D2665" t="str">
        <f ca="1">IFERROR(_xlfn.IFNA(IF((A2665-FLOOR(A2665,100))&lt;10,"الخدام",LOOKUP(FLOOR(A2665,100),Table2[ID start],Table2[Class])),"الخدام"),"")</f>
        <v/>
      </c>
    </row>
    <row r="2666" spans="1:4" x14ac:dyDescent="0.25">
      <c r="A2666" t="str" cm="1">
        <f t="array" aca="1" ref="A2666" ca="1">IFERROR(_xlfn.XLOOKUP(attendance__2[[#This Row],[ID]],_xlfn._xlws.FILTER(Table1[Old ID],Table1[Old ID]&lt;&gt;0),_xlfn._xlws.FILTER(Changelog!$C$2:$C$110,Changelog!$C$2:$C$110&lt;&gt;""),attendance__2[[#This Row],[ID]]),"")</f>
        <v/>
      </c>
      <c r="D2666" t="str">
        <f ca="1">IFERROR(_xlfn.IFNA(IF((A2666-FLOOR(A2666,100))&lt;10,"الخدام",LOOKUP(FLOOR(A2666,100),Table2[ID start],Table2[Class])),"الخدام"),"")</f>
        <v/>
      </c>
    </row>
    <row r="2667" spans="1:4" x14ac:dyDescent="0.25">
      <c r="A2667" t="str" cm="1">
        <f t="array" aca="1" ref="A2667" ca="1">IFERROR(_xlfn.XLOOKUP(attendance__2[[#This Row],[ID]],_xlfn._xlws.FILTER(Table1[Old ID],Table1[Old ID]&lt;&gt;0),_xlfn._xlws.FILTER(Changelog!$C$2:$C$110,Changelog!$C$2:$C$110&lt;&gt;""),attendance__2[[#This Row],[ID]]),"")</f>
        <v/>
      </c>
      <c r="D2667" t="str">
        <f ca="1">IFERROR(_xlfn.IFNA(IF((A2667-FLOOR(A2667,100))&lt;10,"الخدام",LOOKUP(FLOOR(A2667,100),Table2[ID start],Table2[Class])),"الخدام"),"")</f>
        <v/>
      </c>
    </row>
    <row r="2668" spans="1:4" x14ac:dyDescent="0.25">
      <c r="A2668" t="str" cm="1">
        <f t="array" aca="1" ref="A2668" ca="1">IFERROR(_xlfn.XLOOKUP(attendance__2[[#This Row],[ID]],_xlfn._xlws.FILTER(Table1[Old ID],Table1[Old ID]&lt;&gt;0),_xlfn._xlws.FILTER(Changelog!$C$2:$C$110,Changelog!$C$2:$C$110&lt;&gt;""),attendance__2[[#This Row],[ID]]),"")</f>
        <v/>
      </c>
      <c r="D2668" t="str">
        <f ca="1">IFERROR(_xlfn.IFNA(IF((A2668-FLOOR(A2668,100))&lt;10,"الخدام",LOOKUP(FLOOR(A2668,100),Table2[ID start],Table2[Class])),"الخدام"),"")</f>
        <v/>
      </c>
    </row>
    <row r="2669" spans="1:4" x14ac:dyDescent="0.25">
      <c r="A2669" t="str" cm="1">
        <f t="array" aca="1" ref="A2669" ca="1">IFERROR(_xlfn.XLOOKUP(attendance__2[[#This Row],[ID]],_xlfn._xlws.FILTER(Table1[Old ID],Table1[Old ID]&lt;&gt;0),_xlfn._xlws.FILTER(Changelog!$C$2:$C$110,Changelog!$C$2:$C$110&lt;&gt;""),attendance__2[[#This Row],[ID]]),"")</f>
        <v/>
      </c>
      <c r="D2669" t="str">
        <f ca="1">IFERROR(_xlfn.IFNA(IF((A2669-FLOOR(A2669,100))&lt;10,"الخدام",LOOKUP(FLOOR(A2669,100),Table2[ID start],Table2[Class])),"الخدام"),"")</f>
        <v/>
      </c>
    </row>
    <row r="2670" spans="1:4" x14ac:dyDescent="0.25">
      <c r="A2670" t="str" cm="1">
        <f t="array" aca="1" ref="A2670" ca="1">IFERROR(_xlfn.XLOOKUP(attendance__2[[#This Row],[ID]],_xlfn._xlws.FILTER(Table1[Old ID],Table1[Old ID]&lt;&gt;0),_xlfn._xlws.FILTER(Changelog!$C$2:$C$110,Changelog!$C$2:$C$110&lt;&gt;""),attendance__2[[#This Row],[ID]]),"")</f>
        <v/>
      </c>
      <c r="D2670" t="str">
        <f ca="1">IFERROR(_xlfn.IFNA(IF((A2670-FLOOR(A2670,100))&lt;10,"الخدام",LOOKUP(FLOOR(A2670,100),Table2[ID start],Table2[Class])),"الخدام"),"")</f>
        <v/>
      </c>
    </row>
    <row r="2671" spans="1:4" x14ac:dyDescent="0.25">
      <c r="A2671" t="str" cm="1">
        <f t="array" aca="1" ref="A2671" ca="1">IFERROR(_xlfn.XLOOKUP(attendance__2[[#This Row],[ID]],_xlfn._xlws.FILTER(Table1[Old ID],Table1[Old ID]&lt;&gt;0),_xlfn._xlws.FILTER(Changelog!$C$2:$C$110,Changelog!$C$2:$C$110&lt;&gt;""),attendance__2[[#This Row],[ID]]),"")</f>
        <v/>
      </c>
      <c r="D2671" t="str">
        <f ca="1">IFERROR(_xlfn.IFNA(IF((A2671-FLOOR(A2671,100))&lt;10,"الخدام",LOOKUP(FLOOR(A2671,100),Table2[ID start],Table2[Class])),"الخدام"),"")</f>
        <v/>
      </c>
    </row>
    <row r="2672" spans="1:4" x14ac:dyDescent="0.25">
      <c r="A2672" t="str" cm="1">
        <f t="array" aca="1" ref="A2672" ca="1">IFERROR(_xlfn.XLOOKUP(attendance__2[[#This Row],[ID]],_xlfn._xlws.FILTER(Table1[Old ID],Table1[Old ID]&lt;&gt;0),_xlfn._xlws.FILTER(Changelog!$C$2:$C$110,Changelog!$C$2:$C$110&lt;&gt;""),attendance__2[[#This Row],[ID]]),"")</f>
        <v/>
      </c>
      <c r="D2672" t="str">
        <f ca="1">IFERROR(_xlfn.IFNA(IF((A2672-FLOOR(A2672,100))&lt;10,"الخدام",LOOKUP(FLOOR(A2672,100),Table2[ID start],Table2[Class])),"الخدام"),"")</f>
        <v/>
      </c>
    </row>
    <row r="2673" spans="1:4" x14ac:dyDescent="0.25">
      <c r="A2673" t="str" cm="1">
        <f t="array" aca="1" ref="A2673" ca="1">IFERROR(_xlfn.XLOOKUP(attendance__2[[#This Row],[ID]],_xlfn._xlws.FILTER(Table1[Old ID],Table1[Old ID]&lt;&gt;0),_xlfn._xlws.FILTER(Changelog!$C$2:$C$110,Changelog!$C$2:$C$110&lt;&gt;""),attendance__2[[#This Row],[ID]]),"")</f>
        <v/>
      </c>
      <c r="D2673" t="str">
        <f ca="1">IFERROR(_xlfn.IFNA(IF((A2673-FLOOR(A2673,100))&lt;10,"الخدام",LOOKUP(FLOOR(A2673,100),Table2[ID start],Table2[Class])),"الخدام"),"")</f>
        <v/>
      </c>
    </row>
    <row r="2674" spans="1:4" x14ac:dyDescent="0.25">
      <c r="A2674" t="str" cm="1">
        <f t="array" aca="1" ref="A2674" ca="1">IFERROR(_xlfn.XLOOKUP(attendance__2[[#This Row],[ID]],_xlfn._xlws.FILTER(Table1[Old ID],Table1[Old ID]&lt;&gt;0),_xlfn._xlws.FILTER(Changelog!$C$2:$C$110,Changelog!$C$2:$C$110&lt;&gt;""),attendance__2[[#This Row],[ID]]),"")</f>
        <v/>
      </c>
      <c r="D2674" t="str">
        <f ca="1">IFERROR(_xlfn.IFNA(IF((A2674-FLOOR(A2674,100))&lt;10,"الخدام",LOOKUP(FLOOR(A2674,100),Table2[ID start],Table2[Class])),"الخدام"),"")</f>
        <v/>
      </c>
    </row>
    <row r="2675" spans="1:4" x14ac:dyDescent="0.25">
      <c r="A2675" t="str" cm="1">
        <f t="array" aca="1" ref="A2675" ca="1">IFERROR(_xlfn.XLOOKUP(attendance__2[[#This Row],[ID]],_xlfn._xlws.FILTER(Table1[Old ID],Table1[Old ID]&lt;&gt;0),_xlfn._xlws.FILTER(Changelog!$C$2:$C$110,Changelog!$C$2:$C$110&lt;&gt;""),attendance__2[[#This Row],[ID]]),"")</f>
        <v/>
      </c>
      <c r="D2675" t="str">
        <f ca="1">IFERROR(_xlfn.IFNA(IF((A2675-FLOOR(A2675,100))&lt;10,"الخدام",LOOKUP(FLOOR(A2675,100),Table2[ID start],Table2[Class])),"الخدام"),"")</f>
        <v/>
      </c>
    </row>
    <row r="2676" spans="1:4" x14ac:dyDescent="0.25">
      <c r="A2676" t="str" cm="1">
        <f t="array" aca="1" ref="A2676" ca="1">IFERROR(_xlfn.XLOOKUP(attendance__2[[#This Row],[ID]],_xlfn._xlws.FILTER(Table1[Old ID],Table1[Old ID]&lt;&gt;0),_xlfn._xlws.FILTER(Changelog!$C$2:$C$110,Changelog!$C$2:$C$110&lt;&gt;""),attendance__2[[#This Row],[ID]]),"")</f>
        <v/>
      </c>
      <c r="D2676" t="str">
        <f ca="1">IFERROR(_xlfn.IFNA(IF((A2676-FLOOR(A2676,100))&lt;10,"الخدام",LOOKUP(FLOOR(A2676,100),Table2[ID start],Table2[Class])),"الخدام"),"")</f>
        <v/>
      </c>
    </row>
    <row r="2677" spans="1:4" x14ac:dyDescent="0.25">
      <c r="A2677" t="str" cm="1">
        <f t="array" aca="1" ref="A2677" ca="1">IFERROR(_xlfn.XLOOKUP(attendance__2[[#This Row],[ID]],_xlfn._xlws.FILTER(Table1[Old ID],Table1[Old ID]&lt;&gt;0),_xlfn._xlws.FILTER(Changelog!$C$2:$C$110,Changelog!$C$2:$C$110&lt;&gt;""),attendance__2[[#This Row],[ID]]),"")</f>
        <v/>
      </c>
      <c r="D2677" t="str">
        <f ca="1">IFERROR(_xlfn.IFNA(IF((A2677-FLOOR(A2677,100))&lt;10,"الخدام",LOOKUP(FLOOR(A2677,100),Table2[ID start],Table2[Class])),"الخدام"),"")</f>
        <v/>
      </c>
    </row>
    <row r="2678" spans="1:4" x14ac:dyDescent="0.25">
      <c r="A2678" t="str" cm="1">
        <f t="array" aca="1" ref="A2678" ca="1">IFERROR(_xlfn.XLOOKUP(attendance__2[[#This Row],[ID]],_xlfn._xlws.FILTER(Table1[Old ID],Table1[Old ID]&lt;&gt;0),_xlfn._xlws.FILTER(Changelog!$C$2:$C$110,Changelog!$C$2:$C$110&lt;&gt;""),attendance__2[[#This Row],[ID]]),"")</f>
        <v/>
      </c>
      <c r="D2678" t="str">
        <f ca="1">IFERROR(_xlfn.IFNA(IF((A2678-FLOOR(A2678,100))&lt;10,"الخدام",LOOKUP(FLOOR(A2678,100),Table2[ID start],Table2[Class])),"الخدام"),"")</f>
        <v/>
      </c>
    </row>
    <row r="2679" spans="1:4" x14ac:dyDescent="0.25">
      <c r="A2679" t="str" cm="1">
        <f t="array" aca="1" ref="A2679" ca="1">IFERROR(_xlfn.XLOOKUP(attendance__2[[#This Row],[ID]],_xlfn._xlws.FILTER(Table1[Old ID],Table1[Old ID]&lt;&gt;0),_xlfn._xlws.FILTER(Changelog!$C$2:$C$110,Changelog!$C$2:$C$110&lt;&gt;""),attendance__2[[#This Row],[ID]]),"")</f>
        <v/>
      </c>
      <c r="D2679" t="str">
        <f ca="1">IFERROR(_xlfn.IFNA(IF((A2679-FLOOR(A2679,100))&lt;10,"الخدام",LOOKUP(FLOOR(A2679,100),Table2[ID start],Table2[Class])),"الخدام"),"")</f>
        <v/>
      </c>
    </row>
    <row r="2680" spans="1:4" x14ac:dyDescent="0.25">
      <c r="A2680" t="str" cm="1">
        <f t="array" aca="1" ref="A2680" ca="1">IFERROR(_xlfn.XLOOKUP(attendance__2[[#This Row],[ID]],_xlfn._xlws.FILTER(Table1[Old ID],Table1[Old ID]&lt;&gt;0),_xlfn._xlws.FILTER(Changelog!$C$2:$C$110,Changelog!$C$2:$C$110&lt;&gt;""),attendance__2[[#This Row],[ID]]),"")</f>
        <v/>
      </c>
      <c r="D2680" t="str">
        <f ca="1">IFERROR(_xlfn.IFNA(IF((A2680-FLOOR(A2680,100))&lt;10,"الخدام",LOOKUP(FLOOR(A2680,100),Table2[ID start],Table2[Class])),"الخدام"),"")</f>
        <v/>
      </c>
    </row>
    <row r="2681" spans="1:4" x14ac:dyDescent="0.25">
      <c r="A2681" t="str" cm="1">
        <f t="array" aca="1" ref="A2681" ca="1">IFERROR(_xlfn.XLOOKUP(attendance__2[[#This Row],[ID]],_xlfn._xlws.FILTER(Table1[Old ID],Table1[Old ID]&lt;&gt;0),_xlfn._xlws.FILTER(Changelog!$C$2:$C$110,Changelog!$C$2:$C$110&lt;&gt;""),attendance__2[[#This Row],[ID]]),"")</f>
        <v/>
      </c>
      <c r="D2681" t="str">
        <f ca="1">IFERROR(_xlfn.IFNA(IF((A2681-FLOOR(A2681,100))&lt;10,"الخدام",LOOKUP(FLOOR(A2681,100),Table2[ID start],Table2[Class])),"الخدام"),"")</f>
        <v/>
      </c>
    </row>
    <row r="2682" spans="1:4" x14ac:dyDescent="0.25">
      <c r="A2682" t="str" cm="1">
        <f t="array" aca="1" ref="A2682" ca="1">IFERROR(_xlfn.XLOOKUP(attendance__2[[#This Row],[ID]],_xlfn._xlws.FILTER(Table1[Old ID],Table1[Old ID]&lt;&gt;0),_xlfn._xlws.FILTER(Changelog!$C$2:$C$110,Changelog!$C$2:$C$110&lt;&gt;""),attendance__2[[#This Row],[ID]]),"")</f>
        <v/>
      </c>
      <c r="D2682" t="str">
        <f ca="1">IFERROR(_xlfn.IFNA(IF((A2682-FLOOR(A2682,100))&lt;10,"الخدام",LOOKUP(FLOOR(A2682,100),Table2[ID start],Table2[Class])),"الخدام"),"")</f>
        <v/>
      </c>
    </row>
    <row r="2683" spans="1:4" x14ac:dyDescent="0.25">
      <c r="A2683" t="str" cm="1">
        <f t="array" aca="1" ref="A2683" ca="1">IFERROR(_xlfn.XLOOKUP(attendance__2[[#This Row],[ID]],_xlfn._xlws.FILTER(Table1[Old ID],Table1[Old ID]&lt;&gt;0),_xlfn._xlws.FILTER(Changelog!$C$2:$C$110,Changelog!$C$2:$C$110&lt;&gt;""),attendance__2[[#This Row],[ID]]),"")</f>
        <v/>
      </c>
      <c r="D2683" t="str">
        <f ca="1">IFERROR(_xlfn.IFNA(IF((A2683-FLOOR(A2683,100))&lt;10,"الخدام",LOOKUP(FLOOR(A2683,100),Table2[ID start],Table2[Class])),"الخدام"),"")</f>
        <v/>
      </c>
    </row>
    <row r="2684" spans="1:4" x14ac:dyDescent="0.25">
      <c r="A2684" t="str" cm="1">
        <f t="array" aca="1" ref="A2684" ca="1">IFERROR(_xlfn.XLOOKUP(attendance__2[[#This Row],[ID]],_xlfn._xlws.FILTER(Table1[Old ID],Table1[Old ID]&lt;&gt;0),_xlfn._xlws.FILTER(Changelog!$C$2:$C$110,Changelog!$C$2:$C$110&lt;&gt;""),attendance__2[[#This Row],[ID]]),"")</f>
        <v/>
      </c>
      <c r="D2684" t="str">
        <f ca="1">IFERROR(_xlfn.IFNA(IF((A2684-FLOOR(A2684,100))&lt;10,"الخدام",LOOKUP(FLOOR(A2684,100),Table2[ID start],Table2[Class])),"الخدام"),"")</f>
        <v/>
      </c>
    </row>
    <row r="2685" spans="1:4" x14ac:dyDescent="0.25">
      <c r="A2685" t="str" cm="1">
        <f t="array" aca="1" ref="A2685" ca="1">IFERROR(_xlfn.XLOOKUP(attendance__2[[#This Row],[ID]],_xlfn._xlws.FILTER(Table1[Old ID],Table1[Old ID]&lt;&gt;0),_xlfn._xlws.FILTER(Changelog!$C$2:$C$110,Changelog!$C$2:$C$110&lt;&gt;""),attendance__2[[#This Row],[ID]]),"")</f>
        <v/>
      </c>
      <c r="D2685" t="str">
        <f ca="1">IFERROR(_xlfn.IFNA(IF((A2685-FLOOR(A2685,100))&lt;10,"الخدام",LOOKUP(FLOOR(A2685,100),Table2[ID start],Table2[Class])),"الخدام"),"")</f>
        <v/>
      </c>
    </row>
    <row r="2686" spans="1:4" x14ac:dyDescent="0.25">
      <c r="A2686" t="str" cm="1">
        <f t="array" aca="1" ref="A2686" ca="1">IFERROR(_xlfn.XLOOKUP(attendance__2[[#This Row],[ID]],_xlfn._xlws.FILTER(Table1[Old ID],Table1[Old ID]&lt;&gt;0),_xlfn._xlws.FILTER(Changelog!$C$2:$C$110,Changelog!$C$2:$C$110&lt;&gt;""),attendance__2[[#This Row],[ID]]),"")</f>
        <v/>
      </c>
      <c r="D2686" t="str">
        <f ca="1">IFERROR(_xlfn.IFNA(IF((A2686-FLOOR(A2686,100))&lt;10,"الخدام",LOOKUP(FLOOR(A2686,100),Table2[ID start],Table2[Class])),"الخدام"),"")</f>
        <v/>
      </c>
    </row>
    <row r="2687" spans="1:4" x14ac:dyDescent="0.25">
      <c r="A2687" t="str" cm="1">
        <f t="array" aca="1" ref="A2687" ca="1">IFERROR(_xlfn.XLOOKUP(attendance__2[[#This Row],[ID]],_xlfn._xlws.FILTER(Table1[Old ID],Table1[Old ID]&lt;&gt;0),_xlfn._xlws.FILTER(Changelog!$C$2:$C$110,Changelog!$C$2:$C$110&lt;&gt;""),attendance__2[[#This Row],[ID]]),"")</f>
        <v/>
      </c>
      <c r="D2687" t="str">
        <f ca="1">IFERROR(_xlfn.IFNA(IF((A2687-FLOOR(A2687,100))&lt;10,"الخدام",LOOKUP(FLOOR(A2687,100),Table2[ID start],Table2[Class])),"الخدام"),"")</f>
        <v/>
      </c>
    </row>
    <row r="2688" spans="1:4" x14ac:dyDescent="0.25">
      <c r="A2688" t="str" cm="1">
        <f t="array" aca="1" ref="A2688" ca="1">IFERROR(_xlfn.XLOOKUP(attendance__2[[#This Row],[ID]],_xlfn._xlws.FILTER(Table1[Old ID],Table1[Old ID]&lt;&gt;0),_xlfn._xlws.FILTER(Changelog!$C$2:$C$110,Changelog!$C$2:$C$110&lt;&gt;""),attendance__2[[#This Row],[ID]]),"")</f>
        <v/>
      </c>
      <c r="D2688" t="str">
        <f ca="1">IFERROR(_xlfn.IFNA(IF((A2688-FLOOR(A2688,100))&lt;10,"الخدام",LOOKUP(FLOOR(A2688,100),Table2[ID start],Table2[Class])),"الخدام"),"")</f>
        <v/>
      </c>
    </row>
    <row r="2689" spans="1:4" x14ac:dyDescent="0.25">
      <c r="A2689" t="str" cm="1">
        <f t="array" aca="1" ref="A2689" ca="1">IFERROR(_xlfn.XLOOKUP(attendance__2[[#This Row],[ID]],_xlfn._xlws.FILTER(Table1[Old ID],Table1[Old ID]&lt;&gt;0),_xlfn._xlws.FILTER(Changelog!$C$2:$C$110,Changelog!$C$2:$C$110&lt;&gt;""),attendance__2[[#This Row],[ID]]),"")</f>
        <v/>
      </c>
      <c r="D2689" t="str">
        <f ca="1">IFERROR(_xlfn.IFNA(IF((A2689-FLOOR(A2689,100))&lt;10,"الخدام",LOOKUP(FLOOR(A2689,100),Table2[ID start],Table2[Class])),"الخدام"),"")</f>
        <v/>
      </c>
    </row>
    <row r="2690" spans="1:4" x14ac:dyDescent="0.25">
      <c r="A2690" t="str" cm="1">
        <f t="array" aca="1" ref="A2690" ca="1">IFERROR(_xlfn.XLOOKUP(attendance__2[[#This Row],[ID]],_xlfn._xlws.FILTER(Table1[Old ID],Table1[Old ID]&lt;&gt;0),_xlfn._xlws.FILTER(Changelog!$C$2:$C$110,Changelog!$C$2:$C$110&lt;&gt;""),attendance__2[[#This Row],[ID]]),"")</f>
        <v/>
      </c>
      <c r="D2690" t="str">
        <f ca="1">IFERROR(_xlfn.IFNA(IF((A2690-FLOOR(A2690,100))&lt;10,"الخدام",LOOKUP(FLOOR(A2690,100),Table2[ID start],Table2[Class])),"الخدام"),"")</f>
        <v/>
      </c>
    </row>
    <row r="2691" spans="1:4" x14ac:dyDescent="0.25">
      <c r="A2691" t="str" cm="1">
        <f t="array" aca="1" ref="A2691" ca="1">IFERROR(_xlfn.XLOOKUP(attendance__2[[#This Row],[ID]],_xlfn._xlws.FILTER(Table1[Old ID],Table1[Old ID]&lt;&gt;0),_xlfn._xlws.FILTER(Changelog!$C$2:$C$110,Changelog!$C$2:$C$110&lt;&gt;""),attendance__2[[#This Row],[ID]]),"")</f>
        <v/>
      </c>
      <c r="D2691" t="str">
        <f ca="1">IFERROR(_xlfn.IFNA(IF((A2691-FLOOR(A2691,100))&lt;10,"الخدام",LOOKUP(FLOOR(A2691,100),Table2[ID start],Table2[Class])),"الخدام"),"")</f>
        <v/>
      </c>
    </row>
    <row r="2692" spans="1:4" x14ac:dyDescent="0.25">
      <c r="A2692" t="str" cm="1">
        <f t="array" aca="1" ref="A2692" ca="1">IFERROR(_xlfn.XLOOKUP(attendance__2[[#This Row],[ID]],_xlfn._xlws.FILTER(Table1[Old ID],Table1[Old ID]&lt;&gt;0),_xlfn._xlws.FILTER(Changelog!$C$2:$C$110,Changelog!$C$2:$C$110&lt;&gt;""),attendance__2[[#This Row],[ID]]),"")</f>
        <v/>
      </c>
      <c r="D2692" t="str">
        <f ca="1">IFERROR(_xlfn.IFNA(IF((A2692-FLOOR(A2692,100))&lt;10,"الخدام",LOOKUP(FLOOR(A2692,100),Table2[ID start],Table2[Class])),"الخدام"),"")</f>
        <v/>
      </c>
    </row>
    <row r="2693" spans="1:4" x14ac:dyDescent="0.25">
      <c r="A2693" t="str" cm="1">
        <f t="array" aca="1" ref="A2693" ca="1">IFERROR(_xlfn.XLOOKUP(attendance__2[[#This Row],[ID]],_xlfn._xlws.FILTER(Table1[Old ID],Table1[Old ID]&lt;&gt;0),_xlfn._xlws.FILTER(Changelog!$C$2:$C$110,Changelog!$C$2:$C$110&lt;&gt;""),attendance__2[[#This Row],[ID]]),"")</f>
        <v/>
      </c>
      <c r="D2693" t="str">
        <f ca="1">IFERROR(_xlfn.IFNA(IF((A2693-FLOOR(A2693,100))&lt;10,"الخدام",LOOKUP(FLOOR(A2693,100),Table2[ID start],Table2[Class])),"الخدام"),"")</f>
        <v/>
      </c>
    </row>
    <row r="2694" spans="1:4" x14ac:dyDescent="0.25">
      <c r="A2694" t="str" cm="1">
        <f t="array" aca="1" ref="A2694" ca="1">IFERROR(_xlfn.XLOOKUP(attendance__2[[#This Row],[ID]],_xlfn._xlws.FILTER(Table1[Old ID],Table1[Old ID]&lt;&gt;0),_xlfn._xlws.FILTER(Changelog!$C$2:$C$110,Changelog!$C$2:$C$110&lt;&gt;""),attendance__2[[#This Row],[ID]]),"")</f>
        <v/>
      </c>
      <c r="D2694" t="str">
        <f ca="1">IFERROR(_xlfn.IFNA(IF((A2694-FLOOR(A2694,100))&lt;10,"الخدام",LOOKUP(FLOOR(A2694,100),Table2[ID start],Table2[Class])),"الخدام"),"")</f>
        <v/>
      </c>
    </row>
    <row r="2695" spans="1:4" x14ac:dyDescent="0.25">
      <c r="A2695" t="str" cm="1">
        <f t="array" aca="1" ref="A2695" ca="1">IFERROR(_xlfn.XLOOKUP(attendance__2[[#This Row],[ID]],_xlfn._xlws.FILTER(Table1[Old ID],Table1[Old ID]&lt;&gt;0),_xlfn._xlws.FILTER(Changelog!$C$2:$C$110,Changelog!$C$2:$C$110&lt;&gt;""),attendance__2[[#This Row],[ID]]),"")</f>
        <v/>
      </c>
      <c r="D2695" t="str">
        <f ca="1">IFERROR(_xlfn.IFNA(IF((A2695-FLOOR(A2695,100))&lt;10,"الخدام",LOOKUP(FLOOR(A2695,100),Table2[ID start],Table2[Class])),"الخدام"),"")</f>
        <v/>
      </c>
    </row>
    <row r="2696" spans="1:4" x14ac:dyDescent="0.25">
      <c r="A2696" t="str" cm="1">
        <f t="array" aca="1" ref="A2696" ca="1">IFERROR(_xlfn.XLOOKUP(attendance__2[[#This Row],[ID]],_xlfn._xlws.FILTER(Table1[Old ID],Table1[Old ID]&lt;&gt;0),_xlfn._xlws.FILTER(Changelog!$C$2:$C$110,Changelog!$C$2:$C$110&lt;&gt;""),attendance__2[[#This Row],[ID]]),"")</f>
        <v/>
      </c>
      <c r="D2696" t="str">
        <f ca="1">IFERROR(_xlfn.IFNA(IF((A2696-FLOOR(A2696,100))&lt;10,"الخدام",LOOKUP(FLOOR(A2696,100),Table2[ID start],Table2[Class])),"الخدام"),"")</f>
        <v/>
      </c>
    </row>
    <row r="2697" spans="1:4" x14ac:dyDescent="0.25">
      <c r="A2697" t="str" cm="1">
        <f t="array" aca="1" ref="A2697" ca="1">IFERROR(_xlfn.XLOOKUP(attendance__2[[#This Row],[ID]],_xlfn._xlws.FILTER(Table1[Old ID],Table1[Old ID]&lt;&gt;0),_xlfn._xlws.FILTER(Changelog!$C$2:$C$110,Changelog!$C$2:$C$110&lt;&gt;""),attendance__2[[#This Row],[ID]]),"")</f>
        <v/>
      </c>
      <c r="D2697" t="str">
        <f ca="1">IFERROR(_xlfn.IFNA(IF((A2697-FLOOR(A2697,100))&lt;10,"الخدام",LOOKUP(FLOOR(A2697,100),Table2[ID start],Table2[Class])),"الخدام"),"")</f>
        <v/>
      </c>
    </row>
    <row r="2698" spans="1:4" x14ac:dyDescent="0.25">
      <c r="A2698" t="str" cm="1">
        <f t="array" aca="1" ref="A2698" ca="1">IFERROR(_xlfn.XLOOKUP(attendance__2[[#This Row],[ID]],_xlfn._xlws.FILTER(Table1[Old ID],Table1[Old ID]&lt;&gt;0),_xlfn._xlws.FILTER(Changelog!$C$2:$C$110,Changelog!$C$2:$C$110&lt;&gt;""),attendance__2[[#This Row],[ID]]),"")</f>
        <v/>
      </c>
      <c r="D2698" t="str">
        <f ca="1">IFERROR(_xlfn.IFNA(IF((A2698-FLOOR(A2698,100))&lt;10,"الخدام",LOOKUP(FLOOR(A2698,100),Table2[ID start],Table2[Class])),"الخدام"),"")</f>
        <v/>
      </c>
    </row>
    <row r="2699" spans="1:4" x14ac:dyDescent="0.25">
      <c r="A2699" t="str" cm="1">
        <f t="array" aca="1" ref="A2699" ca="1">IFERROR(_xlfn.XLOOKUP(attendance__2[[#This Row],[ID]],_xlfn._xlws.FILTER(Table1[Old ID],Table1[Old ID]&lt;&gt;0),_xlfn._xlws.FILTER(Changelog!$C$2:$C$110,Changelog!$C$2:$C$110&lt;&gt;""),attendance__2[[#This Row],[ID]]),"")</f>
        <v/>
      </c>
      <c r="D2699" t="str">
        <f ca="1">IFERROR(_xlfn.IFNA(IF((A2699-FLOOR(A2699,100))&lt;10,"الخدام",LOOKUP(FLOOR(A2699,100),Table2[ID start],Table2[Class])),"الخدام"),"")</f>
        <v/>
      </c>
    </row>
    <row r="2700" spans="1:4" x14ac:dyDescent="0.25">
      <c r="A2700" t="str" cm="1">
        <f t="array" aca="1" ref="A2700" ca="1">IFERROR(_xlfn.XLOOKUP(attendance__2[[#This Row],[ID]],_xlfn._xlws.FILTER(Table1[Old ID],Table1[Old ID]&lt;&gt;0),_xlfn._xlws.FILTER(Changelog!$C$2:$C$110,Changelog!$C$2:$C$110&lt;&gt;""),attendance__2[[#This Row],[ID]]),"")</f>
        <v/>
      </c>
      <c r="D2700" t="str">
        <f ca="1">IFERROR(_xlfn.IFNA(IF((A2700-FLOOR(A2700,100))&lt;10,"الخدام",LOOKUP(FLOOR(A2700,100),Table2[ID start],Table2[Class])),"الخدام"),"")</f>
        <v/>
      </c>
    </row>
    <row r="2701" spans="1:4" x14ac:dyDescent="0.25">
      <c r="A2701" t="str" cm="1">
        <f t="array" aca="1" ref="A2701" ca="1">IFERROR(_xlfn.XLOOKUP(attendance__2[[#This Row],[ID]],_xlfn._xlws.FILTER(Table1[Old ID],Table1[Old ID]&lt;&gt;0),_xlfn._xlws.FILTER(Changelog!$C$2:$C$110,Changelog!$C$2:$C$110&lt;&gt;""),attendance__2[[#This Row],[ID]]),"")</f>
        <v/>
      </c>
      <c r="D2701" t="str">
        <f ca="1">IFERROR(_xlfn.IFNA(IF((A2701-FLOOR(A2701,100))&lt;10,"الخدام",LOOKUP(FLOOR(A2701,100),Table2[ID start],Table2[Class])),"الخدام"),"")</f>
        <v/>
      </c>
    </row>
    <row r="2702" spans="1:4" x14ac:dyDescent="0.25">
      <c r="A2702" t="str" cm="1">
        <f t="array" aca="1" ref="A2702" ca="1">IFERROR(_xlfn.XLOOKUP(attendance__2[[#This Row],[ID]],_xlfn._xlws.FILTER(Table1[Old ID],Table1[Old ID]&lt;&gt;0),_xlfn._xlws.FILTER(Changelog!$C$2:$C$110,Changelog!$C$2:$C$110&lt;&gt;""),attendance__2[[#This Row],[ID]]),"")</f>
        <v/>
      </c>
      <c r="D2702" t="str">
        <f ca="1">IFERROR(_xlfn.IFNA(IF((A2702-FLOOR(A2702,100))&lt;10,"الخدام",LOOKUP(FLOOR(A2702,100),Table2[ID start],Table2[Class])),"الخدام"),"")</f>
        <v/>
      </c>
    </row>
    <row r="2703" spans="1:4" x14ac:dyDescent="0.25">
      <c r="A2703" t="str" cm="1">
        <f t="array" aca="1" ref="A2703" ca="1">IFERROR(_xlfn.XLOOKUP(attendance__2[[#This Row],[ID]],_xlfn._xlws.FILTER(Table1[Old ID],Table1[Old ID]&lt;&gt;0),_xlfn._xlws.FILTER(Changelog!$C$2:$C$110,Changelog!$C$2:$C$110&lt;&gt;""),attendance__2[[#This Row],[ID]]),"")</f>
        <v/>
      </c>
      <c r="D2703" t="str">
        <f ca="1">IFERROR(_xlfn.IFNA(IF((A2703-FLOOR(A2703,100))&lt;10,"الخدام",LOOKUP(FLOOR(A2703,100),Table2[ID start],Table2[Class])),"الخدام"),"")</f>
        <v/>
      </c>
    </row>
    <row r="2704" spans="1:4" x14ac:dyDescent="0.25">
      <c r="A2704" t="str" cm="1">
        <f t="array" aca="1" ref="A2704" ca="1">IFERROR(_xlfn.XLOOKUP(attendance__2[[#This Row],[ID]],_xlfn._xlws.FILTER(Table1[Old ID],Table1[Old ID]&lt;&gt;0),_xlfn._xlws.FILTER(Changelog!$C$2:$C$110,Changelog!$C$2:$C$110&lt;&gt;""),attendance__2[[#This Row],[ID]]),"")</f>
        <v/>
      </c>
      <c r="D2704" t="str">
        <f ca="1">IFERROR(_xlfn.IFNA(IF((A2704-FLOOR(A2704,100))&lt;10,"الخدام",LOOKUP(FLOOR(A2704,100),Table2[ID start],Table2[Class])),"الخدام"),"")</f>
        <v/>
      </c>
    </row>
    <row r="2705" spans="1:4" x14ac:dyDescent="0.25">
      <c r="A2705" t="str" cm="1">
        <f t="array" aca="1" ref="A2705" ca="1">IFERROR(_xlfn.XLOOKUP(attendance__2[[#This Row],[ID]],_xlfn._xlws.FILTER(Table1[Old ID],Table1[Old ID]&lt;&gt;0),_xlfn._xlws.FILTER(Changelog!$C$2:$C$110,Changelog!$C$2:$C$110&lt;&gt;""),attendance__2[[#This Row],[ID]]),"")</f>
        <v/>
      </c>
      <c r="D2705" t="str">
        <f ca="1">IFERROR(_xlfn.IFNA(IF((A2705-FLOOR(A2705,100))&lt;10,"الخدام",LOOKUP(FLOOR(A2705,100),Table2[ID start],Table2[Class])),"الخدام"),"")</f>
        <v/>
      </c>
    </row>
    <row r="2706" spans="1:4" x14ac:dyDescent="0.25">
      <c r="A2706" t="str" cm="1">
        <f t="array" aca="1" ref="A2706" ca="1">IFERROR(_xlfn.XLOOKUP(attendance__2[[#This Row],[ID]],_xlfn._xlws.FILTER(Table1[Old ID],Table1[Old ID]&lt;&gt;0),_xlfn._xlws.FILTER(Changelog!$C$2:$C$110,Changelog!$C$2:$C$110&lt;&gt;""),attendance__2[[#This Row],[ID]]),"")</f>
        <v/>
      </c>
      <c r="D2706" t="str">
        <f ca="1">IFERROR(_xlfn.IFNA(IF((A2706-FLOOR(A2706,100))&lt;10,"الخدام",LOOKUP(FLOOR(A2706,100),Table2[ID start],Table2[Class])),"الخدام"),"")</f>
        <v/>
      </c>
    </row>
    <row r="2707" spans="1:4" x14ac:dyDescent="0.25">
      <c r="A2707" t="str" cm="1">
        <f t="array" aca="1" ref="A2707" ca="1">IFERROR(_xlfn.XLOOKUP(attendance__2[[#This Row],[ID]],_xlfn._xlws.FILTER(Table1[Old ID],Table1[Old ID]&lt;&gt;0),_xlfn._xlws.FILTER(Changelog!$C$2:$C$110,Changelog!$C$2:$C$110&lt;&gt;""),attendance__2[[#This Row],[ID]]),"")</f>
        <v/>
      </c>
      <c r="D2707" t="str">
        <f ca="1">IFERROR(_xlfn.IFNA(IF((A2707-FLOOR(A2707,100))&lt;10,"الخدام",LOOKUP(FLOOR(A2707,100),Table2[ID start],Table2[Class])),"الخدام"),"")</f>
        <v/>
      </c>
    </row>
    <row r="2708" spans="1:4" x14ac:dyDescent="0.25">
      <c r="A2708" t="str" cm="1">
        <f t="array" aca="1" ref="A2708" ca="1">IFERROR(_xlfn.XLOOKUP(attendance__2[[#This Row],[ID]],_xlfn._xlws.FILTER(Table1[Old ID],Table1[Old ID]&lt;&gt;0),_xlfn._xlws.FILTER(Changelog!$C$2:$C$110,Changelog!$C$2:$C$110&lt;&gt;""),attendance__2[[#This Row],[ID]]),"")</f>
        <v/>
      </c>
      <c r="D2708" t="str">
        <f ca="1">IFERROR(_xlfn.IFNA(IF((A2708-FLOOR(A2708,100))&lt;10,"الخدام",LOOKUP(FLOOR(A2708,100),Table2[ID start],Table2[Class])),"الخدام"),"")</f>
        <v/>
      </c>
    </row>
    <row r="2709" spans="1:4" x14ac:dyDescent="0.25">
      <c r="A2709" t="str" cm="1">
        <f t="array" aca="1" ref="A2709" ca="1">IFERROR(_xlfn.XLOOKUP(attendance__2[[#This Row],[ID]],_xlfn._xlws.FILTER(Table1[Old ID],Table1[Old ID]&lt;&gt;0),_xlfn._xlws.FILTER(Changelog!$C$2:$C$110,Changelog!$C$2:$C$110&lt;&gt;""),attendance__2[[#This Row],[ID]]),"")</f>
        <v/>
      </c>
      <c r="D2709" t="str">
        <f ca="1">IFERROR(_xlfn.IFNA(IF((A2709-FLOOR(A2709,100))&lt;10,"الخدام",LOOKUP(FLOOR(A2709,100),Table2[ID start],Table2[Class])),"الخدام"),"")</f>
        <v/>
      </c>
    </row>
    <row r="2710" spans="1:4" x14ac:dyDescent="0.25">
      <c r="A2710" t="str" cm="1">
        <f t="array" aca="1" ref="A2710" ca="1">IFERROR(_xlfn.XLOOKUP(attendance__2[[#This Row],[ID]],_xlfn._xlws.FILTER(Table1[Old ID],Table1[Old ID]&lt;&gt;0),_xlfn._xlws.FILTER(Changelog!$C$2:$C$110,Changelog!$C$2:$C$110&lt;&gt;""),attendance__2[[#This Row],[ID]]),"")</f>
        <v/>
      </c>
      <c r="D2710" t="str">
        <f ca="1">IFERROR(_xlfn.IFNA(IF((A2710-FLOOR(A2710,100))&lt;10,"الخدام",LOOKUP(FLOOR(A2710,100),Table2[ID start],Table2[Class])),"الخدام"),"")</f>
        <v/>
      </c>
    </row>
    <row r="2711" spans="1:4" x14ac:dyDescent="0.25">
      <c r="A2711" t="str" cm="1">
        <f t="array" aca="1" ref="A2711" ca="1">IFERROR(_xlfn.XLOOKUP(attendance__2[[#This Row],[ID]],_xlfn._xlws.FILTER(Table1[Old ID],Table1[Old ID]&lt;&gt;0),_xlfn._xlws.FILTER(Changelog!$C$2:$C$110,Changelog!$C$2:$C$110&lt;&gt;""),attendance__2[[#This Row],[ID]]),"")</f>
        <v/>
      </c>
      <c r="D2711" t="str">
        <f ca="1">IFERROR(_xlfn.IFNA(IF((A2711-FLOOR(A2711,100))&lt;10,"الخدام",LOOKUP(FLOOR(A2711,100),Table2[ID start],Table2[Class])),"الخدام"),"")</f>
        <v/>
      </c>
    </row>
    <row r="2712" spans="1:4" x14ac:dyDescent="0.25">
      <c r="A2712" t="str" cm="1">
        <f t="array" aca="1" ref="A2712" ca="1">IFERROR(_xlfn.XLOOKUP(attendance__2[[#This Row],[ID]],_xlfn._xlws.FILTER(Table1[Old ID],Table1[Old ID]&lt;&gt;0),_xlfn._xlws.FILTER(Changelog!$C$2:$C$110,Changelog!$C$2:$C$110&lt;&gt;""),attendance__2[[#This Row],[ID]]),"")</f>
        <v/>
      </c>
      <c r="D2712" t="str">
        <f ca="1">IFERROR(_xlfn.IFNA(IF((A2712-FLOOR(A2712,100))&lt;10,"الخدام",LOOKUP(FLOOR(A2712,100),Table2[ID start],Table2[Class])),"الخدام"),"")</f>
        <v/>
      </c>
    </row>
    <row r="2713" spans="1:4" x14ac:dyDescent="0.25">
      <c r="A2713" t="str" cm="1">
        <f t="array" aca="1" ref="A2713" ca="1">IFERROR(_xlfn.XLOOKUP(attendance__2[[#This Row],[ID]],_xlfn._xlws.FILTER(Table1[Old ID],Table1[Old ID]&lt;&gt;0),_xlfn._xlws.FILTER(Changelog!$C$2:$C$110,Changelog!$C$2:$C$110&lt;&gt;""),attendance__2[[#This Row],[ID]]),"")</f>
        <v/>
      </c>
      <c r="D2713" t="str">
        <f ca="1">IFERROR(_xlfn.IFNA(IF((A2713-FLOOR(A2713,100))&lt;10,"الخدام",LOOKUP(FLOOR(A2713,100),Table2[ID start],Table2[Class])),"الخدام"),"")</f>
        <v/>
      </c>
    </row>
    <row r="2714" spans="1:4" x14ac:dyDescent="0.25">
      <c r="A2714" t="str" cm="1">
        <f t="array" aca="1" ref="A2714" ca="1">IFERROR(_xlfn.XLOOKUP(attendance__2[[#This Row],[ID]],_xlfn._xlws.FILTER(Table1[Old ID],Table1[Old ID]&lt;&gt;0),_xlfn._xlws.FILTER(Changelog!$C$2:$C$110,Changelog!$C$2:$C$110&lt;&gt;""),attendance__2[[#This Row],[ID]]),"")</f>
        <v/>
      </c>
      <c r="D2714" t="str">
        <f ca="1">IFERROR(_xlfn.IFNA(IF((A2714-FLOOR(A2714,100))&lt;10,"الخدام",LOOKUP(FLOOR(A2714,100),Table2[ID start],Table2[Class])),"الخدام"),"")</f>
        <v/>
      </c>
    </row>
    <row r="2715" spans="1:4" x14ac:dyDescent="0.25">
      <c r="A2715" t="str" cm="1">
        <f t="array" aca="1" ref="A2715" ca="1">IFERROR(_xlfn.XLOOKUP(attendance__2[[#This Row],[ID]],_xlfn._xlws.FILTER(Table1[Old ID],Table1[Old ID]&lt;&gt;0),_xlfn._xlws.FILTER(Changelog!$C$2:$C$110,Changelog!$C$2:$C$110&lt;&gt;""),attendance__2[[#This Row],[ID]]),"")</f>
        <v/>
      </c>
      <c r="D2715" t="str">
        <f ca="1">IFERROR(_xlfn.IFNA(IF((A2715-FLOOR(A2715,100))&lt;10,"الخدام",LOOKUP(FLOOR(A2715,100),Table2[ID start],Table2[Class])),"الخدام"),"")</f>
        <v/>
      </c>
    </row>
    <row r="2716" spans="1:4" x14ac:dyDescent="0.25">
      <c r="A2716" t="str" cm="1">
        <f t="array" aca="1" ref="A2716" ca="1">IFERROR(_xlfn.XLOOKUP(attendance__2[[#This Row],[ID]],_xlfn._xlws.FILTER(Table1[Old ID],Table1[Old ID]&lt;&gt;0),_xlfn._xlws.FILTER(Changelog!$C$2:$C$110,Changelog!$C$2:$C$110&lt;&gt;""),attendance__2[[#This Row],[ID]]),"")</f>
        <v/>
      </c>
      <c r="D2716" t="str">
        <f ca="1">IFERROR(_xlfn.IFNA(IF((A2716-FLOOR(A2716,100))&lt;10,"الخدام",LOOKUP(FLOOR(A2716,100),Table2[ID start],Table2[Class])),"الخدام"),"")</f>
        <v/>
      </c>
    </row>
    <row r="2717" spans="1:4" x14ac:dyDescent="0.25">
      <c r="A2717" t="str" cm="1">
        <f t="array" aca="1" ref="A2717" ca="1">IFERROR(_xlfn.XLOOKUP(attendance__2[[#This Row],[ID]],_xlfn._xlws.FILTER(Table1[Old ID],Table1[Old ID]&lt;&gt;0),_xlfn._xlws.FILTER(Changelog!$C$2:$C$110,Changelog!$C$2:$C$110&lt;&gt;""),attendance__2[[#This Row],[ID]]),"")</f>
        <v/>
      </c>
      <c r="D2717" t="str">
        <f ca="1">IFERROR(_xlfn.IFNA(IF((A2717-FLOOR(A2717,100))&lt;10,"الخدام",LOOKUP(FLOOR(A2717,100),Table2[ID start],Table2[Class])),"الخدام"),"")</f>
        <v/>
      </c>
    </row>
    <row r="2718" spans="1:4" x14ac:dyDescent="0.25">
      <c r="A2718" t="str" cm="1">
        <f t="array" aca="1" ref="A2718" ca="1">IFERROR(_xlfn.XLOOKUP(attendance__2[[#This Row],[ID]],_xlfn._xlws.FILTER(Table1[Old ID],Table1[Old ID]&lt;&gt;0),_xlfn._xlws.FILTER(Changelog!$C$2:$C$110,Changelog!$C$2:$C$110&lt;&gt;""),attendance__2[[#This Row],[ID]]),"")</f>
        <v/>
      </c>
      <c r="D2718" t="str">
        <f ca="1">IFERROR(_xlfn.IFNA(IF((A2718-FLOOR(A2718,100))&lt;10,"الخدام",LOOKUP(FLOOR(A2718,100),Table2[ID start],Table2[Class])),"الخدام"),"")</f>
        <v/>
      </c>
    </row>
    <row r="2719" spans="1:4" x14ac:dyDescent="0.25">
      <c r="A2719" t="str" cm="1">
        <f t="array" aca="1" ref="A2719" ca="1">IFERROR(_xlfn.XLOOKUP(attendance__2[[#This Row],[ID]],_xlfn._xlws.FILTER(Table1[Old ID],Table1[Old ID]&lt;&gt;0),_xlfn._xlws.FILTER(Changelog!$C$2:$C$110,Changelog!$C$2:$C$110&lt;&gt;""),attendance__2[[#This Row],[ID]]),"")</f>
        <v/>
      </c>
      <c r="D2719" t="str">
        <f ca="1">IFERROR(_xlfn.IFNA(IF((A2719-FLOOR(A2719,100))&lt;10,"الخدام",LOOKUP(FLOOR(A2719,100),Table2[ID start],Table2[Class])),"الخدام"),"")</f>
        <v/>
      </c>
    </row>
    <row r="2720" spans="1:4" x14ac:dyDescent="0.25">
      <c r="A2720" t="str" cm="1">
        <f t="array" aca="1" ref="A2720" ca="1">IFERROR(_xlfn.XLOOKUP(attendance__2[[#This Row],[ID]],_xlfn._xlws.FILTER(Table1[Old ID],Table1[Old ID]&lt;&gt;0),_xlfn._xlws.FILTER(Changelog!$C$2:$C$110,Changelog!$C$2:$C$110&lt;&gt;""),attendance__2[[#This Row],[ID]]),"")</f>
        <v/>
      </c>
      <c r="D2720" t="str">
        <f ca="1">IFERROR(_xlfn.IFNA(IF((A2720-FLOOR(A2720,100))&lt;10,"الخدام",LOOKUP(FLOOR(A2720,100),Table2[ID start],Table2[Class])),"الخدام"),"")</f>
        <v/>
      </c>
    </row>
    <row r="2721" spans="1:4" x14ac:dyDescent="0.25">
      <c r="A2721" t="str" cm="1">
        <f t="array" aca="1" ref="A2721" ca="1">IFERROR(_xlfn.XLOOKUP(attendance__2[[#This Row],[ID]],_xlfn._xlws.FILTER(Table1[Old ID],Table1[Old ID]&lt;&gt;0),_xlfn._xlws.FILTER(Changelog!$C$2:$C$110,Changelog!$C$2:$C$110&lt;&gt;""),attendance__2[[#This Row],[ID]]),"")</f>
        <v/>
      </c>
      <c r="D2721" t="str">
        <f ca="1">IFERROR(_xlfn.IFNA(IF((A2721-FLOOR(A2721,100))&lt;10,"الخدام",LOOKUP(FLOOR(A2721,100),Table2[ID start],Table2[Class])),"الخدام"),"")</f>
        <v/>
      </c>
    </row>
    <row r="2722" spans="1:4" x14ac:dyDescent="0.25">
      <c r="A2722" t="str" cm="1">
        <f t="array" aca="1" ref="A2722" ca="1">IFERROR(_xlfn.XLOOKUP(attendance__2[[#This Row],[ID]],_xlfn._xlws.FILTER(Table1[Old ID],Table1[Old ID]&lt;&gt;0),_xlfn._xlws.FILTER(Changelog!$C$2:$C$110,Changelog!$C$2:$C$110&lt;&gt;""),attendance__2[[#This Row],[ID]]),"")</f>
        <v/>
      </c>
      <c r="D2722" t="str">
        <f ca="1">IFERROR(_xlfn.IFNA(IF((A2722-FLOOR(A2722,100))&lt;10,"الخدام",LOOKUP(FLOOR(A2722,100),Table2[ID start],Table2[Class])),"الخدام"),"")</f>
        <v/>
      </c>
    </row>
    <row r="2723" spans="1:4" x14ac:dyDescent="0.25">
      <c r="A2723" t="str" cm="1">
        <f t="array" aca="1" ref="A2723" ca="1">IFERROR(_xlfn.XLOOKUP(attendance__2[[#This Row],[ID]],_xlfn._xlws.FILTER(Table1[Old ID],Table1[Old ID]&lt;&gt;0),_xlfn._xlws.FILTER(Changelog!$C$2:$C$110,Changelog!$C$2:$C$110&lt;&gt;""),attendance__2[[#This Row],[ID]]),"")</f>
        <v/>
      </c>
      <c r="D2723" t="str">
        <f ca="1">IFERROR(_xlfn.IFNA(IF((A2723-FLOOR(A2723,100))&lt;10,"الخدام",LOOKUP(FLOOR(A2723,100),Table2[ID start],Table2[Class])),"الخدام"),"")</f>
        <v/>
      </c>
    </row>
    <row r="2724" spans="1:4" x14ac:dyDescent="0.25">
      <c r="A2724" t="str" cm="1">
        <f t="array" aca="1" ref="A2724" ca="1">IFERROR(_xlfn.XLOOKUP(attendance__2[[#This Row],[ID]],_xlfn._xlws.FILTER(Table1[Old ID],Table1[Old ID]&lt;&gt;0),_xlfn._xlws.FILTER(Changelog!$C$2:$C$110,Changelog!$C$2:$C$110&lt;&gt;""),attendance__2[[#This Row],[ID]]),"")</f>
        <v/>
      </c>
      <c r="D2724" t="str">
        <f ca="1">IFERROR(_xlfn.IFNA(IF((A2724-FLOOR(A2724,100))&lt;10,"الخدام",LOOKUP(FLOOR(A2724,100),Table2[ID start],Table2[Class])),"الخدام"),"")</f>
        <v/>
      </c>
    </row>
    <row r="2725" spans="1:4" x14ac:dyDescent="0.25">
      <c r="A2725" t="str" cm="1">
        <f t="array" aca="1" ref="A2725" ca="1">IFERROR(_xlfn.XLOOKUP(attendance__2[[#This Row],[ID]],_xlfn._xlws.FILTER(Table1[Old ID],Table1[Old ID]&lt;&gt;0),_xlfn._xlws.FILTER(Changelog!$C$2:$C$110,Changelog!$C$2:$C$110&lt;&gt;""),attendance__2[[#This Row],[ID]]),"")</f>
        <v/>
      </c>
      <c r="D2725" t="str">
        <f ca="1">IFERROR(_xlfn.IFNA(IF((A2725-FLOOR(A2725,100))&lt;10,"الخدام",LOOKUP(FLOOR(A2725,100),Table2[ID start],Table2[Class])),"الخدام"),"")</f>
        <v/>
      </c>
    </row>
    <row r="2726" spans="1:4" x14ac:dyDescent="0.25">
      <c r="A2726" t="str" cm="1">
        <f t="array" aca="1" ref="A2726" ca="1">IFERROR(_xlfn.XLOOKUP(attendance__2[[#This Row],[ID]],_xlfn._xlws.FILTER(Table1[Old ID],Table1[Old ID]&lt;&gt;0),_xlfn._xlws.FILTER(Changelog!$C$2:$C$110,Changelog!$C$2:$C$110&lt;&gt;""),attendance__2[[#This Row],[ID]]),"")</f>
        <v/>
      </c>
      <c r="D2726" t="str">
        <f ca="1">IFERROR(_xlfn.IFNA(IF((A2726-FLOOR(A2726,100))&lt;10,"الخدام",LOOKUP(FLOOR(A2726,100),Table2[ID start],Table2[Class])),"الخدام"),"")</f>
        <v/>
      </c>
    </row>
    <row r="2727" spans="1:4" x14ac:dyDescent="0.25">
      <c r="A2727" t="str" cm="1">
        <f t="array" aca="1" ref="A2727" ca="1">IFERROR(_xlfn.XLOOKUP(attendance__2[[#This Row],[ID]],_xlfn._xlws.FILTER(Table1[Old ID],Table1[Old ID]&lt;&gt;0),_xlfn._xlws.FILTER(Changelog!$C$2:$C$110,Changelog!$C$2:$C$110&lt;&gt;""),attendance__2[[#This Row],[ID]]),"")</f>
        <v/>
      </c>
      <c r="D2727" t="str">
        <f ca="1">IFERROR(_xlfn.IFNA(IF((A2727-FLOOR(A2727,100))&lt;10,"الخدام",LOOKUP(FLOOR(A2727,100),Table2[ID start],Table2[Class])),"الخدام"),"")</f>
        <v/>
      </c>
    </row>
    <row r="2728" spans="1:4" x14ac:dyDescent="0.25">
      <c r="A2728" t="str" cm="1">
        <f t="array" aca="1" ref="A2728" ca="1">IFERROR(_xlfn.XLOOKUP(attendance__2[[#This Row],[ID]],_xlfn._xlws.FILTER(Table1[Old ID],Table1[Old ID]&lt;&gt;0),_xlfn._xlws.FILTER(Changelog!$C$2:$C$110,Changelog!$C$2:$C$110&lt;&gt;""),attendance__2[[#This Row],[ID]]),"")</f>
        <v/>
      </c>
      <c r="D2728" t="str">
        <f ca="1">IFERROR(_xlfn.IFNA(IF((A2728-FLOOR(A2728,100))&lt;10,"الخدام",LOOKUP(FLOOR(A2728,100),Table2[ID start],Table2[Class])),"الخدام"),"")</f>
        <v/>
      </c>
    </row>
    <row r="2729" spans="1:4" x14ac:dyDescent="0.25">
      <c r="A2729" t="str" cm="1">
        <f t="array" aca="1" ref="A2729" ca="1">IFERROR(_xlfn.XLOOKUP(attendance__2[[#This Row],[ID]],_xlfn._xlws.FILTER(Table1[Old ID],Table1[Old ID]&lt;&gt;0),_xlfn._xlws.FILTER(Changelog!$C$2:$C$110,Changelog!$C$2:$C$110&lt;&gt;""),attendance__2[[#This Row],[ID]]),"")</f>
        <v/>
      </c>
      <c r="D2729" t="str">
        <f ca="1">IFERROR(_xlfn.IFNA(IF((A2729-FLOOR(A2729,100))&lt;10,"الخدام",LOOKUP(FLOOR(A2729,100),Table2[ID start],Table2[Class])),"الخدام"),"")</f>
        <v/>
      </c>
    </row>
    <row r="2730" spans="1:4" x14ac:dyDescent="0.25">
      <c r="A2730" t="str" cm="1">
        <f t="array" aca="1" ref="A2730" ca="1">IFERROR(_xlfn.XLOOKUP(attendance__2[[#This Row],[ID]],_xlfn._xlws.FILTER(Table1[Old ID],Table1[Old ID]&lt;&gt;0),_xlfn._xlws.FILTER(Changelog!$C$2:$C$110,Changelog!$C$2:$C$110&lt;&gt;""),attendance__2[[#This Row],[ID]]),"")</f>
        <v/>
      </c>
      <c r="D2730" t="str">
        <f ca="1">IFERROR(_xlfn.IFNA(IF((A2730-FLOOR(A2730,100))&lt;10,"الخدام",LOOKUP(FLOOR(A2730,100),Table2[ID start],Table2[Class])),"الخدام"),"")</f>
        <v/>
      </c>
    </row>
    <row r="2731" spans="1:4" x14ac:dyDescent="0.25">
      <c r="A2731" t="str" cm="1">
        <f t="array" aca="1" ref="A2731" ca="1">IFERROR(_xlfn.XLOOKUP(attendance__2[[#This Row],[ID]],_xlfn._xlws.FILTER(Table1[Old ID],Table1[Old ID]&lt;&gt;0),_xlfn._xlws.FILTER(Changelog!$C$2:$C$110,Changelog!$C$2:$C$110&lt;&gt;""),attendance__2[[#This Row],[ID]]),"")</f>
        <v/>
      </c>
      <c r="D2731" t="str">
        <f ca="1">IFERROR(_xlfn.IFNA(IF((A2731-FLOOR(A2731,100))&lt;10,"الخدام",LOOKUP(FLOOR(A2731,100),Table2[ID start],Table2[Class])),"الخدام"),"")</f>
        <v/>
      </c>
    </row>
    <row r="2732" spans="1:4" x14ac:dyDescent="0.25">
      <c r="A2732" t="str" cm="1">
        <f t="array" aca="1" ref="A2732" ca="1">IFERROR(_xlfn.XLOOKUP(attendance__2[[#This Row],[ID]],_xlfn._xlws.FILTER(Table1[Old ID],Table1[Old ID]&lt;&gt;0),_xlfn._xlws.FILTER(Changelog!$C$2:$C$110,Changelog!$C$2:$C$110&lt;&gt;""),attendance__2[[#This Row],[ID]]),"")</f>
        <v/>
      </c>
      <c r="D2732" t="str">
        <f ca="1">IFERROR(_xlfn.IFNA(IF((A2732-FLOOR(A2732,100))&lt;10,"الخدام",LOOKUP(FLOOR(A2732,100),Table2[ID start],Table2[Class])),"الخدام"),"")</f>
        <v/>
      </c>
    </row>
    <row r="2733" spans="1:4" x14ac:dyDescent="0.25">
      <c r="A2733" t="str" cm="1">
        <f t="array" aca="1" ref="A2733" ca="1">IFERROR(_xlfn.XLOOKUP(attendance__2[[#This Row],[ID]],_xlfn._xlws.FILTER(Table1[Old ID],Table1[Old ID]&lt;&gt;0),_xlfn._xlws.FILTER(Changelog!$C$2:$C$110,Changelog!$C$2:$C$110&lt;&gt;""),attendance__2[[#This Row],[ID]]),"")</f>
        <v/>
      </c>
      <c r="D2733" t="str">
        <f ca="1">IFERROR(_xlfn.IFNA(IF((A2733-FLOOR(A2733,100))&lt;10,"الخدام",LOOKUP(FLOOR(A2733,100),Table2[ID start],Table2[Class])),"الخدام"),"")</f>
        <v/>
      </c>
    </row>
    <row r="2734" spans="1:4" x14ac:dyDescent="0.25">
      <c r="A2734" t="str" cm="1">
        <f t="array" aca="1" ref="A2734" ca="1">IFERROR(_xlfn.XLOOKUP(attendance__2[[#This Row],[ID]],_xlfn._xlws.FILTER(Table1[Old ID],Table1[Old ID]&lt;&gt;0),_xlfn._xlws.FILTER(Changelog!$C$2:$C$110,Changelog!$C$2:$C$110&lt;&gt;""),attendance__2[[#This Row],[ID]]),"")</f>
        <v/>
      </c>
      <c r="D2734" t="str">
        <f ca="1">IFERROR(_xlfn.IFNA(IF((A2734-FLOOR(A2734,100))&lt;10,"الخدام",LOOKUP(FLOOR(A2734,100),Table2[ID start],Table2[Class])),"الخدام"),"")</f>
        <v/>
      </c>
    </row>
    <row r="2735" spans="1:4" x14ac:dyDescent="0.25">
      <c r="A2735" t="str" cm="1">
        <f t="array" aca="1" ref="A2735" ca="1">IFERROR(_xlfn.XLOOKUP(attendance__2[[#This Row],[ID]],_xlfn._xlws.FILTER(Table1[Old ID],Table1[Old ID]&lt;&gt;0),_xlfn._xlws.FILTER(Changelog!$C$2:$C$110,Changelog!$C$2:$C$110&lt;&gt;""),attendance__2[[#This Row],[ID]]),"")</f>
        <v/>
      </c>
      <c r="D2735" t="str">
        <f ca="1">IFERROR(_xlfn.IFNA(IF((A2735-FLOOR(A2735,100))&lt;10,"الخدام",LOOKUP(FLOOR(A2735,100),Table2[ID start],Table2[Class])),"الخدام"),"")</f>
        <v/>
      </c>
    </row>
    <row r="2736" spans="1:4" x14ac:dyDescent="0.25">
      <c r="A2736" t="str" cm="1">
        <f t="array" aca="1" ref="A2736" ca="1">IFERROR(_xlfn.XLOOKUP(attendance__2[[#This Row],[ID]],_xlfn._xlws.FILTER(Table1[Old ID],Table1[Old ID]&lt;&gt;0),_xlfn._xlws.FILTER(Changelog!$C$2:$C$110,Changelog!$C$2:$C$110&lt;&gt;""),attendance__2[[#This Row],[ID]]),"")</f>
        <v/>
      </c>
      <c r="D2736" t="str">
        <f ca="1">IFERROR(_xlfn.IFNA(IF((A2736-FLOOR(A2736,100))&lt;10,"الخدام",LOOKUP(FLOOR(A2736,100),Table2[ID start],Table2[Class])),"الخدام"),"")</f>
        <v/>
      </c>
    </row>
    <row r="2737" spans="1:4" x14ac:dyDescent="0.25">
      <c r="A2737" t="str" cm="1">
        <f t="array" aca="1" ref="A2737" ca="1">IFERROR(_xlfn.XLOOKUP(attendance__2[[#This Row],[ID]],_xlfn._xlws.FILTER(Table1[Old ID],Table1[Old ID]&lt;&gt;0),_xlfn._xlws.FILTER(Changelog!$C$2:$C$110,Changelog!$C$2:$C$110&lt;&gt;""),attendance__2[[#This Row],[ID]]),"")</f>
        <v/>
      </c>
      <c r="D2737" t="str">
        <f ca="1">IFERROR(_xlfn.IFNA(IF((A2737-FLOOR(A2737,100))&lt;10,"الخدام",LOOKUP(FLOOR(A2737,100),Table2[ID start],Table2[Class])),"الخدام"),"")</f>
        <v/>
      </c>
    </row>
    <row r="2738" spans="1:4" x14ac:dyDescent="0.25">
      <c r="A2738" t="str" cm="1">
        <f t="array" aca="1" ref="A2738" ca="1">IFERROR(_xlfn.XLOOKUP(attendance__2[[#This Row],[ID]],_xlfn._xlws.FILTER(Table1[Old ID],Table1[Old ID]&lt;&gt;0),_xlfn._xlws.FILTER(Changelog!$C$2:$C$110,Changelog!$C$2:$C$110&lt;&gt;""),attendance__2[[#This Row],[ID]]),"")</f>
        <v/>
      </c>
      <c r="D2738" t="str">
        <f ca="1">IFERROR(_xlfn.IFNA(IF((A2738-FLOOR(A2738,100))&lt;10,"الخدام",LOOKUP(FLOOR(A2738,100),Table2[ID start],Table2[Class])),"الخدام"),"")</f>
        <v/>
      </c>
    </row>
    <row r="2739" spans="1:4" x14ac:dyDescent="0.25">
      <c r="A2739" t="str" cm="1">
        <f t="array" aca="1" ref="A2739" ca="1">IFERROR(_xlfn.XLOOKUP(attendance__2[[#This Row],[ID]],_xlfn._xlws.FILTER(Table1[Old ID],Table1[Old ID]&lt;&gt;0),_xlfn._xlws.FILTER(Changelog!$C$2:$C$110,Changelog!$C$2:$C$110&lt;&gt;""),attendance__2[[#This Row],[ID]]),"")</f>
        <v/>
      </c>
      <c r="D2739" t="str">
        <f ca="1">IFERROR(_xlfn.IFNA(IF((A2739-FLOOR(A2739,100))&lt;10,"الخدام",LOOKUP(FLOOR(A2739,100),Table2[ID start],Table2[Class])),"الخدام"),"")</f>
        <v/>
      </c>
    </row>
    <row r="2740" spans="1:4" x14ac:dyDescent="0.25">
      <c r="A2740" t="str" cm="1">
        <f t="array" aca="1" ref="A2740" ca="1">IFERROR(_xlfn.XLOOKUP(attendance__2[[#This Row],[ID]],_xlfn._xlws.FILTER(Table1[Old ID],Table1[Old ID]&lt;&gt;0),_xlfn._xlws.FILTER(Changelog!$C$2:$C$110,Changelog!$C$2:$C$110&lt;&gt;""),attendance__2[[#This Row],[ID]]),"")</f>
        <v/>
      </c>
      <c r="D2740" t="str">
        <f ca="1">IFERROR(_xlfn.IFNA(IF((A2740-FLOOR(A2740,100))&lt;10,"الخدام",LOOKUP(FLOOR(A2740,100),Table2[ID start],Table2[Class])),"الخدام"),"")</f>
        <v/>
      </c>
    </row>
    <row r="2741" spans="1:4" x14ac:dyDescent="0.25">
      <c r="A2741" t="str" cm="1">
        <f t="array" aca="1" ref="A2741" ca="1">IFERROR(_xlfn.XLOOKUP(attendance__2[[#This Row],[ID]],_xlfn._xlws.FILTER(Table1[Old ID],Table1[Old ID]&lt;&gt;0),_xlfn._xlws.FILTER(Changelog!$C$2:$C$110,Changelog!$C$2:$C$110&lt;&gt;""),attendance__2[[#This Row],[ID]]),"")</f>
        <v/>
      </c>
      <c r="D2741" t="str">
        <f ca="1">IFERROR(_xlfn.IFNA(IF((A2741-FLOOR(A2741,100))&lt;10,"الخدام",LOOKUP(FLOOR(A2741,100),Table2[ID start],Table2[Class])),"الخدام"),"")</f>
        <v/>
      </c>
    </row>
    <row r="2742" spans="1:4" x14ac:dyDescent="0.25">
      <c r="A2742" t="str" cm="1">
        <f t="array" aca="1" ref="A2742" ca="1">IFERROR(_xlfn.XLOOKUP(attendance__2[[#This Row],[ID]],_xlfn._xlws.FILTER(Table1[Old ID],Table1[Old ID]&lt;&gt;0),_xlfn._xlws.FILTER(Changelog!$C$2:$C$110,Changelog!$C$2:$C$110&lt;&gt;""),attendance__2[[#This Row],[ID]]),"")</f>
        <v/>
      </c>
      <c r="D2742" t="str">
        <f ca="1">IFERROR(_xlfn.IFNA(IF((A2742-FLOOR(A2742,100))&lt;10,"الخدام",LOOKUP(FLOOR(A2742,100),Table2[ID start],Table2[Class])),"الخدام"),"")</f>
        <v/>
      </c>
    </row>
    <row r="2743" spans="1:4" x14ac:dyDescent="0.25">
      <c r="A2743" t="str" cm="1">
        <f t="array" aca="1" ref="A2743" ca="1">IFERROR(_xlfn.XLOOKUP(attendance__2[[#This Row],[ID]],_xlfn._xlws.FILTER(Table1[Old ID],Table1[Old ID]&lt;&gt;0),_xlfn._xlws.FILTER(Changelog!$C$2:$C$110,Changelog!$C$2:$C$110&lt;&gt;""),attendance__2[[#This Row],[ID]]),"")</f>
        <v/>
      </c>
      <c r="D2743" t="str">
        <f ca="1">IFERROR(_xlfn.IFNA(IF((A2743-FLOOR(A2743,100))&lt;10,"الخدام",LOOKUP(FLOOR(A2743,100),Table2[ID start],Table2[Class])),"الخدام"),"")</f>
        <v/>
      </c>
    </row>
    <row r="2744" spans="1:4" x14ac:dyDescent="0.25">
      <c r="A2744" t="str" cm="1">
        <f t="array" aca="1" ref="A2744" ca="1">IFERROR(_xlfn.XLOOKUP(attendance__2[[#This Row],[ID]],_xlfn._xlws.FILTER(Table1[Old ID],Table1[Old ID]&lt;&gt;0),_xlfn._xlws.FILTER(Changelog!$C$2:$C$110,Changelog!$C$2:$C$110&lt;&gt;""),attendance__2[[#This Row],[ID]]),"")</f>
        <v/>
      </c>
      <c r="D2744" t="str">
        <f ca="1">IFERROR(_xlfn.IFNA(IF((A2744-FLOOR(A2744,100))&lt;10,"الخدام",LOOKUP(FLOOR(A2744,100),Table2[ID start],Table2[Class])),"الخدام"),"")</f>
        <v/>
      </c>
    </row>
    <row r="2745" spans="1:4" x14ac:dyDescent="0.25">
      <c r="A2745" t="str" cm="1">
        <f t="array" aca="1" ref="A2745" ca="1">IFERROR(_xlfn.XLOOKUP(attendance__2[[#This Row],[ID]],_xlfn._xlws.FILTER(Table1[Old ID],Table1[Old ID]&lt;&gt;0),_xlfn._xlws.FILTER(Changelog!$C$2:$C$110,Changelog!$C$2:$C$110&lt;&gt;""),attendance__2[[#This Row],[ID]]),"")</f>
        <v/>
      </c>
      <c r="D2745" t="str">
        <f ca="1">IFERROR(_xlfn.IFNA(IF((A2745-FLOOR(A2745,100))&lt;10,"الخدام",LOOKUP(FLOOR(A2745,100),Table2[ID start],Table2[Class])),"الخدام"),"")</f>
        <v/>
      </c>
    </row>
    <row r="2746" spans="1:4" x14ac:dyDescent="0.25">
      <c r="A2746" t="str" cm="1">
        <f t="array" aca="1" ref="A2746" ca="1">IFERROR(_xlfn.XLOOKUP(attendance__2[[#This Row],[ID]],_xlfn._xlws.FILTER(Table1[Old ID],Table1[Old ID]&lt;&gt;0),_xlfn._xlws.FILTER(Changelog!$C$2:$C$110,Changelog!$C$2:$C$110&lt;&gt;""),attendance__2[[#This Row],[ID]]),"")</f>
        <v/>
      </c>
      <c r="D2746" t="str">
        <f ca="1">IFERROR(_xlfn.IFNA(IF((A2746-FLOOR(A2746,100))&lt;10,"الخدام",LOOKUP(FLOOR(A2746,100),Table2[ID start],Table2[Class])),"الخدام"),"")</f>
        <v/>
      </c>
    </row>
    <row r="2747" spans="1:4" x14ac:dyDescent="0.25">
      <c r="A2747" t="str" cm="1">
        <f t="array" aca="1" ref="A2747" ca="1">IFERROR(_xlfn.XLOOKUP(attendance__2[[#This Row],[ID]],_xlfn._xlws.FILTER(Table1[Old ID],Table1[Old ID]&lt;&gt;0),_xlfn._xlws.FILTER(Changelog!$C$2:$C$110,Changelog!$C$2:$C$110&lt;&gt;""),attendance__2[[#This Row],[ID]]),"")</f>
        <v/>
      </c>
      <c r="D2747" t="str">
        <f ca="1">IFERROR(_xlfn.IFNA(IF((A2747-FLOOR(A2747,100))&lt;10,"الخدام",LOOKUP(FLOOR(A2747,100),Table2[ID start],Table2[Class])),"الخدام"),"")</f>
        <v/>
      </c>
    </row>
    <row r="2748" spans="1:4" x14ac:dyDescent="0.25">
      <c r="A2748" t="str" cm="1">
        <f t="array" aca="1" ref="A2748" ca="1">IFERROR(_xlfn.XLOOKUP(attendance__2[[#This Row],[ID]],_xlfn._xlws.FILTER(Table1[Old ID],Table1[Old ID]&lt;&gt;0),_xlfn._xlws.FILTER(Changelog!$C$2:$C$110,Changelog!$C$2:$C$110&lt;&gt;""),attendance__2[[#This Row],[ID]]),"")</f>
        <v/>
      </c>
      <c r="D2748" t="str">
        <f ca="1">IFERROR(_xlfn.IFNA(IF((A2748-FLOOR(A2748,100))&lt;10,"الخدام",LOOKUP(FLOOR(A2748,100),Table2[ID start],Table2[Class])),"الخدام"),"")</f>
        <v/>
      </c>
    </row>
    <row r="2749" spans="1:4" x14ac:dyDescent="0.25">
      <c r="A2749" t="str" cm="1">
        <f t="array" aca="1" ref="A2749" ca="1">IFERROR(_xlfn.XLOOKUP(attendance__2[[#This Row],[ID]],_xlfn._xlws.FILTER(Table1[Old ID],Table1[Old ID]&lt;&gt;0),_xlfn._xlws.FILTER(Changelog!$C$2:$C$110,Changelog!$C$2:$C$110&lt;&gt;""),attendance__2[[#This Row],[ID]]),"")</f>
        <v/>
      </c>
      <c r="D2749" t="str">
        <f ca="1">IFERROR(_xlfn.IFNA(IF((A2749-FLOOR(A2749,100))&lt;10,"الخدام",LOOKUP(FLOOR(A2749,100),Table2[ID start],Table2[Class])),"الخدام"),"")</f>
        <v/>
      </c>
    </row>
    <row r="2750" spans="1:4" x14ac:dyDescent="0.25">
      <c r="A2750" t="str" cm="1">
        <f t="array" aca="1" ref="A2750" ca="1">IFERROR(_xlfn.XLOOKUP(attendance__2[[#This Row],[ID]],_xlfn._xlws.FILTER(Table1[Old ID],Table1[Old ID]&lt;&gt;0),_xlfn._xlws.FILTER(Changelog!$C$2:$C$110,Changelog!$C$2:$C$110&lt;&gt;""),attendance__2[[#This Row],[ID]]),"")</f>
        <v/>
      </c>
      <c r="D2750" t="str">
        <f ca="1">IFERROR(_xlfn.IFNA(IF((A2750-FLOOR(A2750,100))&lt;10,"الخدام",LOOKUP(FLOOR(A2750,100),Table2[ID start],Table2[Class])),"الخدام"),"")</f>
        <v/>
      </c>
    </row>
    <row r="2751" spans="1:4" x14ac:dyDescent="0.25">
      <c r="A2751" t="str" cm="1">
        <f t="array" aca="1" ref="A2751" ca="1">IFERROR(_xlfn.XLOOKUP(attendance__2[[#This Row],[ID]],_xlfn._xlws.FILTER(Table1[Old ID],Table1[Old ID]&lt;&gt;0),_xlfn._xlws.FILTER(Changelog!$C$2:$C$110,Changelog!$C$2:$C$110&lt;&gt;""),attendance__2[[#This Row],[ID]]),"")</f>
        <v/>
      </c>
      <c r="D2751" t="str">
        <f ca="1">IFERROR(_xlfn.IFNA(IF((A2751-FLOOR(A2751,100))&lt;10,"الخدام",LOOKUP(FLOOR(A2751,100),Table2[ID start],Table2[Class])),"الخدام"),"")</f>
        <v/>
      </c>
    </row>
    <row r="2752" spans="1:4" x14ac:dyDescent="0.25">
      <c r="A2752" t="str" cm="1">
        <f t="array" aca="1" ref="A2752" ca="1">IFERROR(_xlfn.XLOOKUP(attendance__2[[#This Row],[ID]],_xlfn._xlws.FILTER(Table1[Old ID],Table1[Old ID]&lt;&gt;0),_xlfn._xlws.FILTER(Changelog!$C$2:$C$110,Changelog!$C$2:$C$110&lt;&gt;""),attendance__2[[#This Row],[ID]]),"")</f>
        <v/>
      </c>
      <c r="D2752" t="str">
        <f ca="1">IFERROR(_xlfn.IFNA(IF((A2752-FLOOR(A2752,100))&lt;10,"الخدام",LOOKUP(FLOOR(A2752,100),Table2[ID start],Table2[Class])),"الخدام"),"")</f>
        <v/>
      </c>
    </row>
    <row r="2753" spans="1:4" x14ac:dyDescent="0.25">
      <c r="A2753" t="str" cm="1">
        <f t="array" aca="1" ref="A2753" ca="1">IFERROR(_xlfn.XLOOKUP(attendance__2[[#This Row],[ID]],_xlfn._xlws.FILTER(Table1[Old ID],Table1[Old ID]&lt;&gt;0),_xlfn._xlws.FILTER(Changelog!$C$2:$C$110,Changelog!$C$2:$C$110&lt;&gt;""),attendance__2[[#This Row],[ID]]),"")</f>
        <v/>
      </c>
      <c r="D2753" t="str">
        <f ca="1">IFERROR(_xlfn.IFNA(IF((A2753-FLOOR(A2753,100))&lt;10,"الخدام",LOOKUP(FLOOR(A2753,100),Table2[ID start],Table2[Class])),"الخدام"),"")</f>
        <v/>
      </c>
    </row>
    <row r="2754" spans="1:4" x14ac:dyDescent="0.25">
      <c r="A2754" t="str" cm="1">
        <f t="array" aca="1" ref="A2754" ca="1">IFERROR(_xlfn.XLOOKUP(attendance__2[[#This Row],[ID]],_xlfn._xlws.FILTER(Table1[Old ID],Table1[Old ID]&lt;&gt;0),_xlfn._xlws.FILTER(Changelog!$C$2:$C$110,Changelog!$C$2:$C$110&lt;&gt;""),attendance__2[[#This Row],[ID]]),"")</f>
        <v/>
      </c>
      <c r="D2754" t="str">
        <f ca="1">IFERROR(_xlfn.IFNA(IF((A2754-FLOOR(A2754,100))&lt;10,"الخدام",LOOKUP(FLOOR(A2754,100),Table2[ID start],Table2[Class])),"الخدام"),"")</f>
        <v/>
      </c>
    </row>
    <row r="2755" spans="1:4" x14ac:dyDescent="0.25">
      <c r="A2755" t="str" cm="1">
        <f t="array" aca="1" ref="A2755" ca="1">IFERROR(_xlfn.XLOOKUP(attendance__2[[#This Row],[ID]],_xlfn._xlws.FILTER(Table1[Old ID],Table1[Old ID]&lt;&gt;0),_xlfn._xlws.FILTER(Changelog!$C$2:$C$110,Changelog!$C$2:$C$110&lt;&gt;""),attendance__2[[#This Row],[ID]]),"")</f>
        <v/>
      </c>
      <c r="D2755" t="str">
        <f ca="1">IFERROR(_xlfn.IFNA(IF((A2755-FLOOR(A2755,100))&lt;10,"الخدام",LOOKUP(FLOOR(A2755,100),Table2[ID start],Table2[Class])),"الخدام"),"")</f>
        <v/>
      </c>
    </row>
    <row r="2756" spans="1:4" x14ac:dyDescent="0.25">
      <c r="A2756" t="str" cm="1">
        <f t="array" aca="1" ref="A2756" ca="1">IFERROR(_xlfn.XLOOKUP(attendance__2[[#This Row],[ID]],_xlfn._xlws.FILTER(Table1[Old ID],Table1[Old ID]&lt;&gt;0),_xlfn._xlws.FILTER(Changelog!$C$2:$C$110,Changelog!$C$2:$C$110&lt;&gt;""),attendance__2[[#This Row],[ID]]),"")</f>
        <v/>
      </c>
      <c r="D2756" t="str">
        <f ca="1">IFERROR(_xlfn.IFNA(IF((A2756-FLOOR(A2756,100))&lt;10,"الخدام",LOOKUP(FLOOR(A2756,100),Table2[ID start],Table2[Class])),"الخدام"),"")</f>
        <v/>
      </c>
    </row>
    <row r="2757" spans="1:4" x14ac:dyDescent="0.25">
      <c r="A2757" t="str" cm="1">
        <f t="array" aca="1" ref="A2757" ca="1">IFERROR(_xlfn.XLOOKUP(attendance__2[[#This Row],[ID]],_xlfn._xlws.FILTER(Table1[Old ID],Table1[Old ID]&lt;&gt;0),_xlfn._xlws.FILTER(Changelog!$C$2:$C$110,Changelog!$C$2:$C$110&lt;&gt;""),attendance__2[[#This Row],[ID]]),"")</f>
        <v/>
      </c>
      <c r="D2757" t="str">
        <f ca="1">IFERROR(_xlfn.IFNA(IF((A2757-FLOOR(A2757,100))&lt;10,"الخدام",LOOKUP(FLOOR(A2757,100),Table2[ID start],Table2[Class])),"الخدام"),"")</f>
        <v/>
      </c>
    </row>
    <row r="2758" spans="1:4" x14ac:dyDescent="0.25">
      <c r="A2758" t="str" cm="1">
        <f t="array" aca="1" ref="A2758" ca="1">IFERROR(_xlfn.XLOOKUP(attendance__2[[#This Row],[ID]],_xlfn._xlws.FILTER(Table1[Old ID],Table1[Old ID]&lt;&gt;0),_xlfn._xlws.FILTER(Changelog!$C$2:$C$110,Changelog!$C$2:$C$110&lt;&gt;""),attendance__2[[#This Row],[ID]]),"")</f>
        <v/>
      </c>
      <c r="D2758" t="str">
        <f ca="1">IFERROR(_xlfn.IFNA(IF((A2758-FLOOR(A2758,100))&lt;10,"الخدام",LOOKUP(FLOOR(A2758,100),Table2[ID start],Table2[Class])),"الخدام"),"")</f>
        <v/>
      </c>
    </row>
    <row r="2759" spans="1:4" x14ac:dyDescent="0.25">
      <c r="A2759" t="str" cm="1">
        <f t="array" aca="1" ref="A2759" ca="1">IFERROR(_xlfn.XLOOKUP(attendance__2[[#This Row],[ID]],_xlfn._xlws.FILTER(Table1[Old ID],Table1[Old ID]&lt;&gt;0),_xlfn._xlws.FILTER(Changelog!$C$2:$C$110,Changelog!$C$2:$C$110&lt;&gt;""),attendance__2[[#This Row],[ID]]),"")</f>
        <v/>
      </c>
      <c r="D2759" t="str">
        <f ca="1">IFERROR(_xlfn.IFNA(IF((A2759-FLOOR(A2759,100))&lt;10,"الخدام",LOOKUP(FLOOR(A2759,100),Table2[ID start],Table2[Class])),"الخدام"),"")</f>
        <v/>
      </c>
    </row>
    <row r="2760" spans="1:4" x14ac:dyDescent="0.25">
      <c r="A2760" t="str" cm="1">
        <f t="array" aca="1" ref="A2760" ca="1">IFERROR(_xlfn.XLOOKUP(attendance__2[[#This Row],[ID]],_xlfn._xlws.FILTER(Table1[Old ID],Table1[Old ID]&lt;&gt;0),_xlfn._xlws.FILTER(Changelog!$C$2:$C$110,Changelog!$C$2:$C$110&lt;&gt;""),attendance__2[[#This Row],[ID]]),"")</f>
        <v/>
      </c>
      <c r="D2760" t="str">
        <f ca="1">IFERROR(_xlfn.IFNA(IF((A2760-FLOOR(A2760,100))&lt;10,"الخدام",LOOKUP(FLOOR(A2760,100),Table2[ID start],Table2[Class])),"الخدام"),"")</f>
        <v/>
      </c>
    </row>
    <row r="2761" spans="1:4" x14ac:dyDescent="0.25">
      <c r="A2761" t="str" cm="1">
        <f t="array" aca="1" ref="A2761" ca="1">IFERROR(_xlfn.XLOOKUP(attendance__2[[#This Row],[ID]],_xlfn._xlws.FILTER(Table1[Old ID],Table1[Old ID]&lt;&gt;0),_xlfn._xlws.FILTER(Changelog!$C$2:$C$110,Changelog!$C$2:$C$110&lt;&gt;""),attendance__2[[#This Row],[ID]]),"")</f>
        <v/>
      </c>
      <c r="D2761" t="str">
        <f ca="1">IFERROR(_xlfn.IFNA(IF((A2761-FLOOR(A2761,100))&lt;10,"الخدام",LOOKUP(FLOOR(A2761,100),Table2[ID start],Table2[Class])),"الخدام"),"")</f>
        <v/>
      </c>
    </row>
    <row r="2762" spans="1:4" x14ac:dyDescent="0.25">
      <c r="A2762" t="str" cm="1">
        <f t="array" aca="1" ref="A2762" ca="1">IFERROR(_xlfn.XLOOKUP(attendance__2[[#This Row],[ID]],_xlfn._xlws.FILTER(Table1[Old ID],Table1[Old ID]&lt;&gt;0),_xlfn._xlws.FILTER(Changelog!$C$2:$C$110,Changelog!$C$2:$C$110&lt;&gt;""),attendance__2[[#This Row],[ID]]),"")</f>
        <v/>
      </c>
      <c r="D2762" t="str">
        <f ca="1">IFERROR(_xlfn.IFNA(IF((A2762-FLOOR(A2762,100))&lt;10,"الخدام",LOOKUP(FLOOR(A2762,100),Table2[ID start],Table2[Class])),"الخدام"),"")</f>
        <v/>
      </c>
    </row>
    <row r="2763" spans="1:4" x14ac:dyDescent="0.25">
      <c r="A2763" t="str" cm="1">
        <f t="array" aca="1" ref="A2763" ca="1">IFERROR(_xlfn.XLOOKUP(attendance__2[[#This Row],[ID]],_xlfn._xlws.FILTER(Table1[Old ID],Table1[Old ID]&lt;&gt;0),_xlfn._xlws.FILTER(Changelog!$C$2:$C$110,Changelog!$C$2:$C$110&lt;&gt;""),attendance__2[[#This Row],[ID]]),"")</f>
        <v/>
      </c>
      <c r="D2763" t="str">
        <f ca="1">IFERROR(_xlfn.IFNA(IF((A2763-FLOOR(A2763,100))&lt;10,"الخدام",LOOKUP(FLOOR(A2763,100),Table2[ID start],Table2[Class])),"الخدام"),"")</f>
        <v/>
      </c>
    </row>
    <row r="2764" spans="1:4" x14ac:dyDescent="0.25">
      <c r="A2764" t="str" cm="1">
        <f t="array" aca="1" ref="A2764" ca="1">IFERROR(_xlfn.XLOOKUP(attendance__2[[#This Row],[ID]],_xlfn._xlws.FILTER(Table1[Old ID],Table1[Old ID]&lt;&gt;0),_xlfn._xlws.FILTER(Changelog!$C$2:$C$110,Changelog!$C$2:$C$110&lt;&gt;""),attendance__2[[#This Row],[ID]]),"")</f>
        <v/>
      </c>
      <c r="D2764" t="str">
        <f ca="1">IFERROR(_xlfn.IFNA(IF((A2764-FLOOR(A2764,100))&lt;10,"الخدام",LOOKUP(FLOOR(A2764,100),Table2[ID start],Table2[Class])),"الخدام"),"")</f>
        <v/>
      </c>
    </row>
    <row r="2765" spans="1:4" x14ac:dyDescent="0.25">
      <c r="A2765" t="str" cm="1">
        <f t="array" aca="1" ref="A2765" ca="1">IFERROR(_xlfn.XLOOKUP(attendance__2[[#This Row],[ID]],_xlfn._xlws.FILTER(Table1[Old ID],Table1[Old ID]&lt;&gt;0),_xlfn._xlws.FILTER(Changelog!$C$2:$C$110,Changelog!$C$2:$C$110&lt;&gt;""),attendance__2[[#This Row],[ID]]),"")</f>
        <v/>
      </c>
      <c r="D2765" t="str">
        <f ca="1">IFERROR(_xlfn.IFNA(IF((A2765-FLOOR(A2765,100))&lt;10,"الخدام",LOOKUP(FLOOR(A2765,100),Table2[ID start],Table2[Class])),"الخدام"),"")</f>
        <v/>
      </c>
    </row>
    <row r="2766" spans="1:4" x14ac:dyDescent="0.25">
      <c r="A2766" t="str" cm="1">
        <f t="array" aca="1" ref="A2766" ca="1">IFERROR(_xlfn.XLOOKUP(attendance__2[[#This Row],[ID]],_xlfn._xlws.FILTER(Table1[Old ID],Table1[Old ID]&lt;&gt;0),_xlfn._xlws.FILTER(Changelog!$C$2:$C$110,Changelog!$C$2:$C$110&lt;&gt;""),attendance__2[[#This Row],[ID]]),"")</f>
        <v/>
      </c>
      <c r="D2766" t="str">
        <f ca="1">IFERROR(_xlfn.IFNA(IF((A2766-FLOOR(A2766,100))&lt;10,"الخدام",LOOKUP(FLOOR(A2766,100),Table2[ID start],Table2[Class])),"الخدام"),"")</f>
        <v/>
      </c>
    </row>
    <row r="2767" spans="1:4" x14ac:dyDescent="0.25">
      <c r="A2767" t="str" cm="1">
        <f t="array" aca="1" ref="A2767" ca="1">IFERROR(_xlfn.XLOOKUP(attendance__2[[#This Row],[ID]],_xlfn._xlws.FILTER(Table1[Old ID],Table1[Old ID]&lt;&gt;0),_xlfn._xlws.FILTER(Changelog!$C$2:$C$110,Changelog!$C$2:$C$110&lt;&gt;""),attendance__2[[#This Row],[ID]]),"")</f>
        <v/>
      </c>
      <c r="D2767" t="str">
        <f ca="1">IFERROR(_xlfn.IFNA(IF((A2767-FLOOR(A2767,100))&lt;10,"الخدام",LOOKUP(FLOOR(A2767,100),Table2[ID start],Table2[Class])),"الخدام"),"")</f>
        <v/>
      </c>
    </row>
    <row r="2768" spans="1:4" x14ac:dyDescent="0.25">
      <c r="A2768" t="str" cm="1">
        <f t="array" aca="1" ref="A2768" ca="1">IFERROR(_xlfn.XLOOKUP(attendance__2[[#This Row],[ID]],_xlfn._xlws.FILTER(Table1[Old ID],Table1[Old ID]&lt;&gt;0),_xlfn._xlws.FILTER(Changelog!$C$2:$C$110,Changelog!$C$2:$C$110&lt;&gt;""),attendance__2[[#This Row],[ID]]),"")</f>
        <v/>
      </c>
      <c r="D2768" t="str">
        <f ca="1">IFERROR(_xlfn.IFNA(IF((A2768-FLOOR(A2768,100))&lt;10,"الخدام",LOOKUP(FLOOR(A2768,100),Table2[ID start],Table2[Class])),"الخدام"),"")</f>
        <v/>
      </c>
    </row>
    <row r="2769" spans="1:4" x14ac:dyDescent="0.25">
      <c r="A2769" t="str" cm="1">
        <f t="array" aca="1" ref="A2769" ca="1">IFERROR(_xlfn.XLOOKUP(attendance__2[[#This Row],[ID]],_xlfn._xlws.FILTER(Table1[Old ID],Table1[Old ID]&lt;&gt;0),_xlfn._xlws.FILTER(Changelog!$C$2:$C$110,Changelog!$C$2:$C$110&lt;&gt;""),attendance__2[[#This Row],[ID]]),"")</f>
        <v/>
      </c>
      <c r="D2769" t="str">
        <f ca="1">IFERROR(_xlfn.IFNA(IF((A2769-FLOOR(A2769,100))&lt;10,"الخدام",LOOKUP(FLOOR(A2769,100),Table2[ID start],Table2[Class])),"الخدام"),"")</f>
        <v/>
      </c>
    </row>
    <row r="2770" spans="1:4" x14ac:dyDescent="0.25">
      <c r="A2770" t="str" cm="1">
        <f t="array" aca="1" ref="A2770" ca="1">IFERROR(_xlfn.XLOOKUP(attendance__2[[#This Row],[ID]],_xlfn._xlws.FILTER(Table1[Old ID],Table1[Old ID]&lt;&gt;0),_xlfn._xlws.FILTER(Changelog!$C$2:$C$110,Changelog!$C$2:$C$110&lt;&gt;""),attendance__2[[#This Row],[ID]]),"")</f>
        <v/>
      </c>
      <c r="D2770" t="str">
        <f ca="1">IFERROR(_xlfn.IFNA(IF((A2770-FLOOR(A2770,100))&lt;10,"الخدام",LOOKUP(FLOOR(A2770,100),Table2[ID start],Table2[Class])),"الخدام"),"")</f>
        <v/>
      </c>
    </row>
    <row r="2771" spans="1:4" x14ac:dyDescent="0.25">
      <c r="A2771" t="str" cm="1">
        <f t="array" aca="1" ref="A2771" ca="1">IFERROR(_xlfn.XLOOKUP(attendance__2[[#This Row],[ID]],_xlfn._xlws.FILTER(Table1[Old ID],Table1[Old ID]&lt;&gt;0),_xlfn._xlws.FILTER(Changelog!$C$2:$C$110,Changelog!$C$2:$C$110&lt;&gt;""),attendance__2[[#This Row],[ID]]),"")</f>
        <v/>
      </c>
      <c r="D2771" t="str">
        <f ca="1">IFERROR(_xlfn.IFNA(IF((A2771-FLOOR(A2771,100))&lt;10,"الخدام",LOOKUP(FLOOR(A2771,100),Table2[ID start],Table2[Class])),"الخدام"),"")</f>
        <v/>
      </c>
    </row>
    <row r="2772" spans="1:4" x14ac:dyDescent="0.25">
      <c r="A2772" t="str" cm="1">
        <f t="array" aca="1" ref="A2772" ca="1">IFERROR(_xlfn.XLOOKUP(attendance__2[[#This Row],[ID]],_xlfn._xlws.FILTER(Table1[Old ID],Table1[Old ID]&lt;&gt;0),_xlfn._xlws.FILTER(Changelog!$C$2:$C$110,Changelog!$C$2:$C$110&lt;&gt;""),attendance__2[[#This Row],[ID]]),"")</f>
        <v/>
      </c>
      <c r="D2772" t="str">
        <f ca="1">IFERROR(_xlfn.IFNA(IF((A2772-FLOOR(A2772,100))&lt;10,"الخدام",LOOKUP(FLOOR(A2772,100),Table2[ID start],Table2[Class])),"الخدام"),"")</f>
        <v/>
      </c>
    </row>
    <row r="2773" spans="1:4" x14ac:dyDescent="0.25">
      <c r="A2773" t="str" cm="1">
        <f t="array" aca="1" ref="A2773" ca="1">IFERROR(_xlfn.XLOOKUP(attendance__2[[#This Row],[ID]],_xlfn._xlws.FILTER(Table1[Old ID],Table1[Old ID]&lt;&gt;0),_xlfn._xlws.FILTER(Changelog!$C$2:$C$110,Changelog!$C$2:$C$110&lt;&gt;""),attendance__2[[#This Row],[ID]]),"")</f>
        <v/>
      </c>
      <c r="D2773" t="str">
        <f ca="1">IFERROR(_xlfn.IFNA(IF((A2773-FLOOR(A2773,100))&lt;10,"الخدام",LOOKUP(FLOOR(A2773,100),Table2[ID start],Table2[Class])),"الخدام"),"")</f>
        <v/>
      </c>
    </row>
    <row r="2774" spans="1:4" x14ac:dyDescent="0.25">
      <c r="A2774" t="str" cm="1">
        <f t="array" aca="1" ref="A2774" ca="1">IFERROR(_xlfn.XLOOKUP(attendance__2[[#This Row],[ID]],_xlfn._xlws.FILTER(Table1[Old ID],Table1[Old ID]&lt;&gt;0),_xlfn._xlws.FILTER(Changelog!$C$2:$C$110,Changelog!$C$2:$C$110&lt;&gt;""),attendance__2[[#This Row],[ID]]),"")</f>
        <v/>
      </c>
      <c r="D2774" t="str">
        <f ca="1">IFERROR(_xlfn.IFNA(IF((A2774-FLOOR(A2774,100))&lt;10,"الخدام",LOOKUP(FLOOR(A2774,100),Table2[ID start],Table2[Class])),"الخدام"),"")</f>
        <v/>
      </c>
    </row>
    <row r="2775" spans="1:4" x14ac:dyDescent="0.25">
      <c r="A2775" t="str" cm="1">
        <f t="array" aca="1" ref="A2775" ca="1">IFERROR(_xlfn.XLOOKUP(attendance__2[[#This Row],[ID]],_xlfn._xlws.FILTER(Table1[Old ID],Table1[Old ID]&lt;&gt;0),_xlfn._xlws.FILTER(Changelog!$C$2:$C$110,Changelog!$C$2:$C$110&lt;&gt;""),attendance__2[[#This Row],[ID]]),"")</f>
        <v/>
      </c>
      <c r="D2775" t="str">
        <f ca="1">IFERROR(_xlfn.IFNA(IF((A2775-FLOOR(A2775,100))&lt;10,"الخدام",LOOKUP(FLOOR(A2775,100),Table2[ID start],Table2[Class])),"الخدام"),"")</f>
        <v/>
      </c>
    </row>
    <row r="2776" spans="1:4" x14ac:dyDescent="0.25">
      <c r="A2776" t="str" cm="1">
        <f t="array" aca="1" ref="A2776" ca="1">IFERROR(_xlfn.XLOOKUP(attendance__2[[#This Row],[ID]],_xlfn._xlws.FILTER(Table1[Old ID],Table1[Old ID]&lt;&gt;0),_xlfn._xlws.FILTER(Changelog!$C$2:$C$110,Changelog!$C$2:$C$110&lt;&gt;""),attendance__2[[#This Row],[ID]]),"")</f>
        <v/>
      </c>
      <c r="D2776" t="str">
        <f ca="1">IFERROR(_xlfn.IFNA(IF((A2776-FLOOR(A2776,100))&lt;10,"الخدام",LOOKUP(FLOOR(A2776,100),Table2[ID start],Table2[Class])),"الخدام"),"")</f>
        <v/>
      </c>
    </row>
    <row r="2777" spans="1:4" x14ac:dyDescent="0.25">
      <c r="A2777" t="str" cm="1">
        <f t="array" aca="1" ref="A2777" ca="1">IFERROR(_xlfn.XLOOKUP(attendance__2[[#This Row],[ID]],_xlfn._xlws.FILTER(Table1[Old ID],Table1[Old ID]&lt;&gt;0),_xlfn._xlws.FILTER(Changelog!$C$2:$C$110,Changelog!$C$2:$C$110&lt;&gt;""),attendance__2[[#This Row],[ID]]),"")</f>
        <v/>
      </c>
      <c r="D2777" t="str">
        <f ca="1">IFERROR(_xlfn.IFNA(IF((A2777-FLOOR(A2777,100))&lt;10,"الخدام",LOOKUP(FLOOR(A2777,100),Table2[ID start],Table2[Class])),"الخدام"),"")</f>
        <v/>
      </c>
    </row>
    <row r="2778" spans="1:4" x14ac:dyDescent="0.25">
      <c r="A2778" t="str" cm="1">
        <f t="array" aca="1" ref="A2778" ca="1">IFERROR(_xlfn.XLOOKUP(attendance__2[[#This Row],[ID]],_xlfn._xlws.FILTER(Table1[Old ID],Table1[Old ID]&lt;&gt;0),_xlfn._xlws.FILTER(Changelog!$C$2:$C$110,Changelog!$C$2:$C$110&lt;&gt;""),attendance__2[[#This Row],[ID]]),"")</f>
        <v/>
      </c>
      <c r="D2778" t="str">
        <f ca="1">IFERROR(_xlfn.IFNA(IF((A2778-FLOOR(A2778,100))&lt;10,"الخدام",LOOKUP(FLOOR(A2778,100),Table2[ID start],Table2[Class])),"الخدام"),"")</f>
        <v/>
      </c>
    </row>
    <row r="2779" spans="1:4" x14ac:dyDescent="0.25">
      <c r="A2779" t="str" cm="1">
        <f t="array" aca="1" ref="A2779" ca="1">IFERROR(_xlfn.XLOOKUP(attendance__2[[#This Row],[ID]],_xlfn._xlws.FILTER(Table1[Old ID],Table1[Old ID]&lt;&gt;0),_xlfn._xlws.FILTER(Changelog!$C$2:$C$110,Changelog!$C$2:$C$110&lt;&gt;""),attendance__2[[#This Row],[ID]]),"")</f>
        <v/>
      </c>
      <c r="D2779" t="str">
        <f ca="1">IFERROR(_xlfn.IFNA(IF((A2779-FLOOR(A2779,100))&lt;10,"الخدام",LOOKUP(FLOOR(A2779,100),Table2[ID start],Table2[Class])),"الخدام"),"")</f>
        <v/>
      </c>
    </row>
    <row r="2780" spans="1:4" x14ac:dyDescent="0.25">
      <c r="A2780" t="str" cm="1">
        <f t="array" aca="1" ref="A2780" ca="1">IFERROR(_xlfn.XLOOKUP(attendance__2[[#This Row],[ID]],_xlfn._xlws.FILTER(Table1[Old ID],Table1[Old ID]&lt;&gt;0),_xlfn._xlws.FILTER(Changelog!$C$2:$C$110,Changelog!$C$2:$C$110&lt;&gt;""),attendance__2[[#This Row],[ID]]),"")</f>
        <v/>
      </c>
      <c r="D2780" t="str">
        <f ca="1">IFERROR(_xlfn.IFNA(IF((A2780-FLOOR(A2780,100))&lt;10,"الخدام",LOOKUP(FLOOR(A2780,100),Table2[ID start],Table2[Class])),"الخدام"),"")</f>
        <v/>
      </c>
    </row>
    <row r="2781" spans="1:4" x14ac:dyDescent="0.25">
      <c r="A2781" t="str" cm="1">
        <f t="array" aca="1" ref="A2781" ca="1">IFERROR(_xlfn.XLOOKUP(attendance__2[[#This Row],[ID]],_xlfn._xlws.FILTER(Table1[Old ID],Table1[Old ID]&lt;&gt;0),_xlfn._xlws.FILTER(Changelog!$C$2:$C$110,Changelog!$C$2:$C$110&lt;&gt;""),attendance__2[[#This Row],[ID]]),"")</f>
        <v/>
      </c>
      <c r="D2781" t="str">
        <f ca="1">IFERROR(_xlfn.IFNA(IF((A2781-FLOOR(A2781,100))&lt;10,"الخدام",LOOKUP(FLOOR(A2781,100),Table2[ID start],Table2[Class])),"الخدام"),"")</f>
        <v/>
      </c>
    </row>
    <row r="2782" spans="1:4" x14ac:dyDescent="0.25">
      <c r="A2782" t="str" cm="1">
        <f t="array" aca="1" ref="A2782" ca="1">IFERROR(_xlfn.XLOOKUP(attendance__2[[#This Row],[ID]],_xlfn._xlws.FILTER(Table1[Old ID],Table1[Old ID]&lt;&gt;0),_xlfn._xlws.FILTER(Changelog!$C$2:$C$110,Changelog!$C$2:$C$110&lt;&gt;""),attendance__2[[#This Row],[ID]]),"")</f>
        <v/>
      </c>
      <c r="D2782" t="str">
        <f ca="1">IFERROR(_xlfn.IFNA(IF((A2782-FLOOR(A2782,100))&lt;10,"الخدام",LOOKUP(FLOOR(A2782,100),Table2[ID start],Table2[Class])),"الخدام"),"")</f>
        <v/>
      </c>
    </row>
    <row r="2783" spans="1:4" x14ac:dyDescent="0.25">
      <c r="A2783" t="str" cm="1">
        <f t="array" aca="1" ref="A2783" ca="1">IFERROR(_xlfn.XLOOKUP(attendance__2[[#This Row],[ID]],_xlfn._xlws.FILTER(Table1[Old ID],Table1[Old ID]&lt;&gt;0),_xlfn._xlws.FILTER(Changelog!$C$2:$C$110,Changelog!$C$2:$C$110&lt;&gt;""),attendance__2[[#This Row],[ID]]),"")</f>
        <v/>
      </c>
      <c r="D2783" t="str">
        <f ca="1">IFERROR(_xlfn.IFNA(IF((A2783-FLOOR(A2783,100))&lt;10,"الخدام",LOOKUP(FLOOR(A2783,100),Table2[ID start],Table2[Class])),"الخدام"),"")</f>
        <v/>
      </c>
    </row>
    <row r="2784" spans="1:4" x14ac:dyDescent="0.25">
      <c r="A2784" t="str" cm="1">
        <f t="array" aca="1" ref="A2784" ca="1">IFERROR(_xlfn.XLOOKUP(attendance__2[[#This Row],[ID]],_xlfn._xlws.FILTER(Table1[Old ID],Table1[Old ID]&lt;&gt;0),_xlfn._xlws.FILTER(Changelog!$C$2:$C$110,Changelog!$C$2:$C$110&lt;&gt;""),attendance__2[[#This Row],[ID]]),"")</f>
        <v/>
      </c>
      <c r="D2784" t="str">
        <f ca="1">IFERROR(_xlfn.IFNA(IF((A2784-FLOOR(A2784,100))&lt;10,"الخدام",LOOKUP(FLOOR(A2784,100),Table2[ID start],Table2[Class])),"الخدام"),"")</f>
        <v/>
      </c>
    </row>
    <row r="2785" spans="1:4" x14ac:dyDescent="0.25">
      <c r="A2785" t="str" cm="1">
        <f t="array" aca="1" ref="A2785" ca="1">IFERROR(_xlfn.XLOOKUP(attendance__2[[#This Row],[ID]],_xlfn._xlws.FILTER(Table1[Old ID],Table1[Old ID]&lt;&gt;0),_xlfn._xlws.FILTER(Changelog!$C$2:$C$110,Changelog!$C$2:$C$110&lt;&gt;""),attendance__2[[#This Row],[ID]]),"")</f>
        <v/>
      </c>
      <c r="D2785" t="str">
        <f ca="1">IFERROR(_xlfn.IFNA(IF((A2785-FLOOR(A2785,100))&lt;10,"الخدام",LOOKUP(FLOOR(A2785,100),Table2[ID start],Table2[Class])),"الخدام"),"")</f>
        <v/>
      </c>
    </row>
    <row r="2786" spans="1:4" x14ac:dyDescent="0.25">
      <c r="A2786" t="str" cm="1">
        <f t="array" aca="1" ref="A2786" ca="1">IFERROR(_xlfn.XLOOKUP(attendance__2[[#This Row],[ID]],_xlfn._xlws.FILTER(Table1[Old ID],Table1[Old ID]&lt;&gt;0),_xlfn._xlws.FILTER(Changelog!$C$2:$C$110,Changelog!$C$2:$C$110&lt;&gt;""),attendance__2[[#This Row],[ID]]),"")</f>
        <v/>
      </c>
      <c r="D2786" t="str">
        <f ca="1">IFERROR(_xlfn.IFNA(IF((A2786-FLOOR(A2786,100))&lt;10,"الخدام",LOOKUP(FLOOR(A2786,100),Table2[ID start],Table2[Class])),"الخدام"),"")</f>
        <v/>
      </c>
    </row>
    <row r="2787" spans="1:4" x14ac:dyDescent="0.25">
      <c r="A2787" t="str" cm="1">
        <f t="array" aca="1" ref="A2787" ca="1">IFERROR(_xlfn.XLOOKUP(attendance__2[[#This Row],[ID]],_xlfn._xlws.FILTER(Table1[Old ID],Table1[Old ID]&lt;&gt;0),_xlfn._xlws.FILTER(Changelog!$C$2:$C$110,Changelog!$C$2:$C$110&lt;&gt;""),attendance__2[[#This Row],[ID]]),"")</f>
        <v/>
      </c>
      <c r="D2787" t="str">
        <f ca="1">IFERROR(_xlfn.IFNA(IF((A2787-FLOOR(A2787,100))&lt;10,"الخدام",LOOKUP(FLOOR(A2787,100),Table2[ID start],Table2[Class])),"الخدام"),"")</f>
        <v/>
      </c>
    </row>
    <row r="2788" spans="1:4" x14ac:dyDescent="0.25">
      <c r="A2788" t="str" cm="1">
        <f t="array" aca="1" ref="A2788" ca="1">IFERROR(_xlfn.XLOOKUP(attendance__2[[#This Row],[ID]],_xlfn._xlws.FILTER(Table1[Old ID],Table1[Old ID]&lt;&gt;0),_xlfn._xlws.FILTER(Changelog!$C$2:$C$110,Changelog!$C$2:$C$110&lt;&gt;""),attendance__2[[#This Row],[ID]]),"")</f>
        <v/>
      </c>
      <c r="D2788" t="str">
        <f ca="1">IFERROR(_xlfn.IFNA(IF((A2788-FLOOR(A2788,100))&lt;10,"الخدام",LOOKUP(FLOOR(A2788,100),Table2[ID start],Table2[Class])),"الخدام"),"")</f>
        <v/>
      </c>
    </row>
    <row r="2789" spans="1:4" x14ac:dyDescent="0.25">
      <c r="A2789" t="str" cm="1">
        <f t="array" aca="1" ref="A2789" ca="1">IFERROR(_xlfn.XLOOKUP(attendance__2[[#This Row],[ID]],_xlfn._xlws.FILTER(Table1[Old ID],Table1[Old ID]&lt;&gt;0),_xlfn._xlws.FILTER(Changelog!$C$2:$C$110,Changelog!$C$2:$C$110&lt;&gt;""),attendance__2[[#This Row],[ID]]),"")</f>
        <v/>
      </c>
      <c r="D2789" t="str">
        <f ca="1">IFERROR(_xlfn.IFNA(IF((A2789-FLOOR(A2789,100))&lt;10,"الخدام",LOOKUP(FLOOR(A2789,100),Table2[ID start],Table2[Class])),"الخدام"),"")</f>
        <v/>
      </c>
    </row>
    <row r="2790" spans="1:4" x14ac:dyDescent="0.25">
      <c r="A2790" t="str" cm="1">
        <f t="array" aca="1" ref="A2790" ca="1">IFERROR(_xlfn.XLOOKUP(attendance__2[[#This Row],[ID]],_xlfn._xlws.FILTER(Table1[Old ID],Table1[Old ID]&lt;&gt;0),_xlfn._xlws.FILTER(Changelog!$C$2:$C$110,Changelog!$C$2:$C$110&lt;&gt;""),attendance__2[[#This Row],[ID]]),"")</f>
        <v/>
      </c>
      <c r="D2790" t="str">
        <f ca="1">IFERROR(_xlfn.IFNA(IF((A2790-FLOOR(A2790,100))&lt;10,"الخدام",LOOKUP(FLOOR(A2790,100),Table2[ID start],Table2[Class])),"الخدام"),"")</f>
        <v/>
      </c>
    </row>
    <row r="2791" spans="1:4" x14ac:dyDescent="0.25">
      <c r="A2791" t="str" cm="1">
        <f t="array" aca="1" ref="A2791" ca="1">IFERROR(_xlfn.XLOOKUP(attendance__2[[#This Row],[ID]],_xlfn._xlws.FILTER(Table1[Old ID],Table1[Old ID]&lt;&gt;0),_xlfn._xlws.FILTER(Changelog!$C$2:$C$110,Changelog!$C$2:$C$110&lt;&gt;""),attendance__2[[#This Row],[ID]]),"")</f>
        <v/>
      </c>
      <c r="D2791" t="str">
        <f ca="1">IFERROR(_xlfn.IFNA(IF((A2791-FLOOR(A2791,100))&lt;10,"الخدام",LOOKUP(FLOOR(A2791,100),Table2[ID start],Table2[Class])),"الخدام"),"")</f>
        <v/>
      </c>
    </row>
    <row r="2792" spans="1:4" x14ac:dyDescent="0.25">
      <c r="A2792" t="str" cm="1">
        <f t="array" aca="1" ref="A2792" ca="1">IFERROR(_xlfn.XLOOKUP(attendance__2[[#This Row],[ID]],_xlfn._xlws.FILTER(Table1[Old ID],Table1[Old ID]&lt;&gt;0),_xlfn._xlws.FILTER(Changelog!$C$2:$C$110,Changelog!$C$2:$C$110&lt;&gt;""),attendance__2[[#This Row],[ID]]),"")</f>
        <v/>
      </c>
      <c r="D2792" t="str">
        <f ca="1">IFERROR(_xlfn.IFNA(IF((A2792-FLOOR(A2792,100))&lt;10,"الخدام",LOOKUP(FLOOR(A2792,100),Table2[ID start],Table2[Class])),"الخدام"),"")</f>
        <v/>
      </c>
    </row>
    <row r="2793" spans="1:4" x14ac:dyDescent="0.25">
      <c r="A2793" t="str" cm="1">
        <f t="array" aca="1" ref="A2793" ca="1">IFERROR(_xlfn.XLOOKUP(attendance__2[[#This Row],[ID]],_xlfn._xlws.FILTER(Table1[Old ID],Table1[Old ID]&lt;&gt;0),_xlfn._xlws.FILTER(Changelog!$C$2:$C$110,Changelog!$C$2:$C$110&lt;&gt;""),attendance__2[[#This Row],[ID]]),"")</f>
        <v/>
      </c>
      <c r="D2793" t="str">
        <f ca="1">IFERROR(_xlfn.IFNA(IF((A2793-FLOOR(A2793,100))&lt;10,"الخدام",LOOKUP(FLOOR(A2793,100),Table2[ID start],Table2[Class])),"الخدام"),"")</f>
        <v/>
      </c>
    </row>
    <row r="2794" spans="1:4" x14ac:dyDescent="0.25">
      <c r="A2794" t="str" cm="1">
        <f t="array" aca="1" ref="A2794" ca="1">IFERROR(_xlfn.XLOOKUP(attendance__2[[#This Row],[ID]],_xlfn._xlws.FILTER(Table1[Old ID],Table1[Old ID]&lt;&gt;0),_xlfn._xlws.FILTER(Changelog!$C$2:$C$110,Changelog!$C$2:$C$110&lt;&gt;""),attendance__2[[#This Row],[ID]]),"")</f>
        <v/>
      </c>
      <c r="D2794" t="str">
        <f ca="1">IFERROR(_xlfn.IFNA(IF((A2794-FLOOR(A2794,100))&lt;10,"الخدام",LOOKUP(FLOOR(A2794,100),Table2[ID start],Table2[Class])),"الخدام"),"")</f>
        <v/>
      </c>
    </row>
    <row r="2795" spans="1:4" x14ac:dyDescent="0.25">
      <c r="A2795" t="str" cm="1">
        <f t="array" aca="1" ref="A2795" ca="1">IFERROR(_xlfn.XLOOKUP(attendance__2[[#This Row],[ID]],_xlfn._xlws.FILTER(Table1[Old ID],Table1[Old ID]&lt;&gt;0),_xlfn._xlws.FILTER(Changelog!$C$2:$C$110,Changelog!$C$2:$C$110&lt;&gt;""),attendance__2[[#This Row],[ID]]),"")</f>
        <v/>
      </c>
      <c r="D2795" t="str">
        <f ca="1">IFERROR(_xlfn.IFNA(IF((A2795-FLOOR(A2795,100))&lt;10,"الخدام",LOOKUP(FLOOR(A2795,100),Table2[ID start],Table2[Class])),"الخدام"),"")</f>
        <v/>
      </c>
    </row>
    <row r="2796" spans="1:4" x14ac:dyDescent="0.25">
      <c r="A2796" t="str" cm="1">
        <f t="array" aca="1" ref="A2796" ca="1">IFERROR(_xlfn.XLOOKUP(attendance__2[[#This Row],[ID]],_xlfn._xlws.FILTER(Table1[Old ID],Table1[Old ID]&lt;&gt;0),_xlfn._xlws.FILTER(Changelog!$C$2:$C$110,Changelog!$C$2:$C$110&lt;&gt;""),attendance__2[[#This Row],[ID]]),"")</f>
        <v/>
      </c>
      <c r="D2796" t="str">
        <f ca="1">IFERROR(_xlfn.IFNA(IF((A2796-FLOOR(A2796,100))&lt;10,"الخدام",LOOKUP(FLOOR(A2796,100),Table2[ID start],Table2[Class])),"الخدام"),"")</f>
        <v/>
      </c>
    </row>
    <row r="2797" spans="1:4" x14ac:dyDescent="0.25">
      <c r="A2797" t="str" cm="1">
        <f t="array" aca="1" ref="A2797" ca="1">IFERROR(_xlfn.XLOOKUP(attendance__2[[#This Row],[ID]],_xlfn._xlws.FILTER(Table1[Old ID],Table1[Old ID]&lt;&gt;0),_xlfn._xlws.FILTER(Changelog!$C$2:$C$110,Changelog!$C$2:$C$110&lt;&gt;""),attendance__2[[#This Row],[ID]]),"")</f>
        <v/>
      </c>
      <c r="D2797" t="str">
        <f ca="1">IFERROR(_xlfn.IFNA(IF((A2797-FLOOR(A2797,100))&lt;10,"الخدام",LOOKUP(FLOOR(A2797,100),Table2[ID start],Table2[Class])),"الخدام"),"")</f>
        <v/>
      </c>
    </row>
    <row r="2798" spans="1:4" x14ac:dyDescent="0.25">
      <c r="A2798" t="str" cm="1">
        <f t="array" aca="1" ref="A2798" ca="1">IFERROR(_xlfn.XLOOKUP(attendance__2[[#This Row],[ID]],_xlfn._xlws.FILTER(Table1[Old ID],Table1[Old ID]&lt;&gt;0),_xlfn._xlws.FILTER(Changelog!$C$2:$C$110,Changelog!$C$2:$C$110&lt;&gt;""),attendance__2[[#This Row],[ID]]),"")</f>
        <v/>
      </c>
      <c r="D2798" t="str">
        <f ca="1">IFERROR(_xlfn.IFNA(IF((A2798-FLOOR(A2798,100))&lt;10,"الخدام",LOOKUP(FLOOR(A2798,100),Table2[ID start],Table2[Class])),"الخدام"),"")</f>
        <v/>
      </c>
    </row>
    <row r="2799" spans="1:4" x14ac:dyDescent="0.25">
      <c r="A2799" t="str" cm="1">
        <f t="array" aca="1" ref="A2799" ca="1">IFERROR(_xlfn.XLOOKUP(attendance__2[[#This Row],[ID]],_xlfn._xlws.FILTER(Table1[Old ID],Table1[Old ID]&lt;&gt;0),_xlfn._xlws.FILTER(Changelog!$C$2:$C$110,Changelog!$C$2:$C$110&lt;&gt;""),attendance__2[[#This Row],[ID]]),"")</f>
        <v/>
      </c>
      <c r="D2799" t="str">
        <f ca="1">IFERROR(_xlfn.IFNA(IF((A2799-FLOOR(A2799,100))&lt;10,"الخدام",LOOKUP(FLOOR(A2799,100),Table2[ID start],Table2[Class])),"الخدام"),"")</f>
        <v/>
      </c>
    </row>
    <row r="2800" spans="1:4" x14ac:dyDescent="0.25">
      <c r="A2800" t="str" cm="1">
        <f t="array" aca="1" ref="A2800" ca="1">IFERROR(_xlfn.XLOOKUP(attendance__2[[#This Row],[ID]],_xlfn._xlws.FILTER(Table1[Old ID],Table1[Old ID]&lt;&gt;0),_xlfn._xlws.FILTER(Changelog!$C$2:$C$110,Changelog!$C$2:$C$110&lt;&gt;""),attendance__2[[#This Row],[ID]]),"")</f>
        <v/>
      </c>
      <c r="D2800" t="str">
        <f ca="1">IFERROR(_xlfn.IFNA(IF((A2800-FLOOR(A2800,100))&lt;10,"الخدام",LOOKUP(FLOOR(A2800,100),Table2[ID start],Table2[Class])),"الخدام"),"")</f>
        <v/>
      </c>
    </row>
    <row r="2801" spans="1:4" x14ac:dyDescent="0.25">
      <c r="A2801" t="str" cm="1">
        <f t="array" aca="1" ref="A2801" ca="1">IFERROR(_xlfn.XLOOKUP(attendance__2[[#This Row],[ID]],_xlfn._xlws.FILTER(Table1[Old ID],Table1[Old ID]&lt;&gt;0),_xlfn._xlws.FILTER(Changelog!$C$2:$C$110,Changelog!$C$2:$C$110&lt;&gt;""),attendance__2[[#This Row],[ID]]),"")</f>
        <v/>
      </c>
      <c r="D2801" t="str">
        <f ca="1">IFERROR(_xlfn.IFNA(IF((A2801-FLOOR(A2801,100))&lt;10,"الخدام",LOOKUP(FLOOR(A2801,100),Table2[ID start],Table2[Class])),"الخدام"),"")</f>
        <v/>
      </c>
    </row>
    <row r="2802" spans="1:4" x14ac:dyDescent="0.25">
      <c r="A2802" t="str" cm="1">
        <f t="array" aca="1" ref="A2802" ca="1">IFERROR(_xlfn.XLOOKUP(attendance__2[[#This Row],[ID]],_xlfn._xlws.FILTER(Table1[Old ID],Table1[Old ID]&lt;&gt;0),_xlfn._xlws.FILTER(Changelog!$C$2:$C$110,Changelog!$C$2:$C$110&lt;&gt;""),attendance__2[[#This Row],[ID]]),"")</f>
        <v/>
      </c>
      <c r="D2802" t="str">
        <f ca="1">IFERROR(_xlfn.IFNA(IF((A2802-FLOOR(A2802,100))&lt;10,"الخدام",LOOKUP(FLOOR(A2802,100),Table2[ID start],Table2[Class])),"الخدام"),"")</f>
        <v/>
      </c>
    </row>
    <row r="2803" spans="1:4" x14ac:dyDescent="0.25">
      <c r="A2803" t="str" cm="1">
        <f t="array" aca="1" ref="A2803" ca="1">IFERROR(_xlfn.XLOOKUP(attendance__2[[#This Row],[ID]],_xlfn._xlws.FILTER(Table1[Old ID],Table1[Old ID]&lt;&gt;0),_xlfn._xlws.FILTER(Changelog!$C$2:$C$110,Changelog!$C$2:$C$110&lt;&gt;""),attendance__2[[#This Row],[ID]]),"")</f>
        <v/>
      </c>
      <c r="D2803" t="str">
        <f ca="1">IFERROR(_xlfn.IFNA(IF((A2803-FLOOR(A2803,100))&lt;10,"الخدام",LOOKUP(FLOOR(A2803,100),Table2[ID start],Table2[Class])),"الخدام"),"")</f>
        <v/>
      </c>
    </row>
    <row r="2804" spans="1:4" x14ac:dyDescent="0.25">
      <c r="A2804" t="str" cm="1">
        <f t="array" aca="1" ref="A2804" ca="1">IFERROR(_xlfn.XLOOKUP(attendance__2[[#This Row],[ID]],_xlfn._xlws.FILTER(Table1[Old ID],Table1[Old ID]&lt;&gt;0),_xlfn._xlws.FILTER(Changelog!$C$2:$C$110,Changelog!$C$2:$C$110&lt;&gt;""),attendance__2[[#This Row],[ID]]),"")</f>
        <v/>
      </c>
      <c r="D2804" t="str">
        <f ca="1">IFERROR(_xlfn.IFNA(IF((A2804-FLOOR(A2804,100))&lt;10,"الخدام",LOOKUP(FLOOR(A2804,100),Table2[ID start],Table2[Class])),"الخدام"),"")</f>
        <v/>
      </c>
    </row>
    <row r="2805" spans="1:4" x14ac:dyDescent="0.25">
      <c r="A2805" t="str" cm="1">
        <f t="array" aca="1" ref="A2805" ca="1">IFERROR(_xlfn.XLOOKUP(attendance__2[[#This Row],[ID]],_xlfn._xlws.FILTER(Table1[Old ID],Table1[Old ID]&lt;&gt;0),_xlfn._xlws.FILTER(Changelog!$C$2:$C$110,Changelog!$C$2:$C$110&lt;&gt;""),attendance__2[[#This Row],[ID]]),"")</f>
        <v/>
      </c>
      <c r="D2805" t="str">
        <f ca="1">IFERROR(_xlfn.IFNA(IF((A2805-FLOOR(A2805,100))&lt;10,"الخدام",LOOKUP(FLOOR(A2805,100),Table2[ID start],Table2[Class])),"الخدام"),"")</f>
        <v/>
      </c>
    </row>
    <row r="2806" spans="1:4" x14ac:dyDescent="0.25">
      <c r="A2806" t="str" cm="1">
        <f t="array" aca="1" ref="A2806" ca="1">IFERROR(_xlfn.XLOOKUP(attendance__2[[#This Row],[ID]],_xlfn._xlws.FILTER(Table1[Old ID],Table1[Old ID]&lt;&gt;0),_xlfn._xlws.FILTER(Changelog!$C$2:$C$110,Changelog!$C$2:$C$110&lt;&gt;""),attendance__2[[#This Row],[ID]]),"")</f>
        <v/>
      </c>
      <c r="D2806" t="str">
        <f ca="1">IFERROR(_xlfn.IFNA(IF((A2806-FLOOR(A2806,100))&lt;10,"الخدام",LOOKUP(FLOOR(A2806,100),Table2[ID start],Table2[Class])),"الخدام"),"")</f>
        <v/>
      </c>
    </row>
    <row r="2807" spans="1:4" x14ac:dyDescent="0.25">
      <c r="A2807" t="str" cm="1">
        <f t="array" aca="1" ref="A2807" ca="1">IFERROR(_xlfn.XLOOKUP(attendance__2[[#This Row],[ID]],_xlfn._xlws.FILTER(Table1[Old ID],Table1[Old ID]&lt;&gt;0),_xlfn._xlws.FILTER(Changelog!$C$2:$C$110,Changelog!$C$2:$C$110&lt;&gt;""),attendance__2[[#This Row],[ID]]),"")</f>
        <v/>
      </c>
      <c r="D2807" t="str">
        <f ca="1">IFERROR(_xlfn.IFNA(IF((A2807-FLOOR(A2807,100))&lt;10,"الخدام",LOOKUP(FLOOR(A2807,100),Table2[ID start],Table2[Class])),"الخدام"),"")</f>
        <v/>
      </c>
    </row>
    <row r="2808" spans="1:4" x14ac:dyDescent="0.25">
      <c r="A2808" t="str" cm="1">
        <f t="array" aca="1" ref="A2808" ca="1">IFERROR(_xlfn.XLOOKUP(attendance__2[[#This Row],[ID]],_xlfn._xlws.FILTER(Table1[Old ID],Table1[Old ID]&lt;&gt;0),_xlfn._xlws.FILTER(Changelog!$C$2:$C$110,Changelog!$C$2:$C$110&lt;&gt;""),attendance__2[[#This Row],[ID]]),"")</f>
        <v/>
      </c>
      <c r="D2808" t="str">
        <f ca="1">IFERROR(_xlfn.IFNA(IF((A2808-FLOOR(A2808,100))&lt;10,"الخدام",LOOKUP(FLOOR(A2808,100),Table2[ID start],Table2[Class])),"الخدام"),"")</f>
        <v/>
      </c>
    </row>
    <row r="2809" spans="1:4" x14ac:dyDescent="0.25">
      <c r="A2809" t="str" cm="1">
        <f t="array" aca="1" ref="A2809" ca="1">IFERROR(_xlfn.XLOOKUP(attendance__2[[#This Row],[ID]],_xlfn._xlws.FILTER(Table1[Old ID],Table1[Old ID]&lt;&gt;0),_xlfn._xlws.FILTER(Changelog!$C$2:$C$110,Changelog!$C$2:$C$110&lt;&gt;""),attendance__2[[#This Row],[ID]]),"")</f>
        <v/>
      </c>
      <c r="D2809" t="str">
        <f ca="1">IFERROR(_xlfn.IFNA(IF((A2809-FLOOR(A2809,100))&lt;10,"الخدام",LOOKUP(FLOOR(A2809,100),Table2[ID start],Table2[Class])),"الخدام"),"")</f>
        <v/>
      </c>
    </row>
    <row r="2810" spans="1:4" x14ac:dyDescent="0.25">
      <c r="A2810" t="str" cm="1">
        <f t="array" aca="1" ref="A2810" ca="1">IFERROR(_xlfn.XLOOKUP(attendance__2[[#This Row],[ID]],_xlfn._xlws.FILTER(Table1[Old ID],Table1[Old ID]&lt;&gt;0),_xlfn._xlws.FILTER(Changelog!$C$2:$C$110,Changelog!$C$2:$C$110&lt;&gt;""),attendance__2[[#This Row],[ID]]),"")</f>
        <v/>
      </c>
      <c r="D2810" t="str">
        <f ca="1">IFERROR(_xlfn.IFNA(IF((A2810-FLOOR(A2810,100))&lt;10,"الخدام",LOOKUP(FLOOR(A2810,100),Table2[ID start],Table2[Class])),"الخدام"),"")</f>
        <v/>
      </c>
    </row>
    <row r="2811" spans="1:4" x14ac:dyDescent="0.25">
      <c r="A2811" t="str" cm="1">
        <f t="array" aca="1" ref="A2811" ca="1">IFERROR(_xlfn.XLOOKUP(attendance__2[[#This Row],[ID]],_xlfn._xlws.FILTER(Table1[Old ID],Table1[Old ID]&lt;&gt;0),_xlfn._xlws.FILTER(Changelog!$C$2:$C$110,Changelog!$C$2:$C$110&lt;&gt;""),attendance__2[[#This Row],[ID]]),"")</f>
        <v/>
      </c>
      <c r="D2811" t="str">
        <f ca="1">IFERROR(_xlfn.IFNA(IF((A2811-FLOOR(A2811,100))&lt;10,"الخدام",LOOKUP(FLOOR(A2811,100),Table2[ID start],Table2[Class])),"الخدام"),"")</f>
        <v/>
      </c>
    </row>
    <row r="2812" spans="1:4" x14ac:dyDescent="0.25">
      <c r="A2812" t="str" cm="1">
        <f t="array" aca="1" ref="A2812" ca="1">IFERROR(_xlfn.XLOOKUP(attendance__2[[#This Row],[ID]],_xlfn._xlws.FILTER(Table1[Old ID],Table1[Old ID]&lt;&gt;0),_xlfn._xlws.FILTER(Changelog!$C$2:$C$110,Changelog!$C$2:$C$110&lt;&gt;""),attendance__2[[#This Row],[ID]]),"")</f>
        <v/>
      </c>
      <c r="D2812" t="str">
        <f ca="1">IFERROR(_xlfn.IFNA(IF((A2812-FLOOR(A2812,100))&lt;10,"الخدام",LOOKUP(FLOOR(A2812,100),Table2[ID start],Table2[Class])),"الخدام"),"")</f>
        <v/>
      </c>
    </row>
    <row r="2813" spans="1:4" x14ac:dyDescent="0.25">
      <c r="A2813" t="str" cm="1">
        <f t="array" aca="1" ref="A2813" ca="1">IFERROR(_xlfn.XLOOKUP(attendance__2[[#This Row],[ID]],_xlfn._xlws.FILTER(Table1[Old ID],Table1[Old ID]&lt;&gt;0),_xlfn._xlws.FILTER(Changelog!$C$2:$C$110,Changelog!$C$2:$C$110&lt;&gt;""),attendance__2[[#This Row],[ID]]),"")</f>
        <v/>
      </c>
      <c r="D2813" t="str">
        <f ca="1">IFERROR(_xlfn.IFNA(IF((A2813-FLOOR(A2813,100))&lt;10,"الخدام",LOOKUP(FLOOR(A2813,100),Table2[ID start],Table2[Class])),"الخدام"),"")</f>
        <v/>
      </c>
    </row>
    <row r="2814" spans="1:4" x14ac:dyDescent="0.25">
      <c r="A2814" t="str" cm="1">
        <f t="array" aca="1" ref="A2814" ca="1">IFERROR(_xlfn.XLOOKUP(attendance__2[[#This Row],[ID]],_xlfn._xlws.FILTER(Table1[Old ID],Table1[Old ID]&lt;&gt;0),_xlfn._xlws.FILTER(Changelog!$C$2:$C$110,Changelog!$C$2:$C$110&lt;&gt;""),attendance__2[[#This Row],[ID]]),"")</f>
        <v/>
      </c>
      <c r="D2814" t="str">
        <f ca="1">IFERROR(_xlfn.IFNA(IF((A2814-FLOOR(A2814,100))&lt;10,"الخدام",LOOKUP(FLOOR(A2814,100),Table2[ID start],Table2[Class])),"الخدام"),"")</f>
        <v/>
      </c>
    </row>
    <row r="2815" spans="1:4" x14ac:dyDescent="0.25">
      <c r="A2815" t="str" cm="1">
        <f t="array" aca="1" ref="A2815" ca="1">IFERROR(_xlfn.XLOOKUP(attendance__2[[#This Row],[ID]],_xlfn._xlws.FILTER(Table1[Old ID],Table1[Old ID]&lt;&gt;0),_xlfn._xlws.FILTER(Changelog!$C$2:$C$110,Changelog!$C$2:$C$110&lt;&gt;""),attendance__2[[#This Row],[ID]]),"")</f>
        <v/>
      </c>
      <c r="D2815" t="str">
        <f ca="1">IFERROR(_xlfn.IFNA(IF((A2815-FLOOR(A2815,100))&lt;10,"الخدام",LOOKUP(FLOOR(A2815,100),Table2[ID start],Table2[Class])),"الخدام"),"")</f>
        <v/>
      </c>
    </row>
    <row r="2816" spans="1:4" x14ac:dyDescent="0.25">
      <c r="A2816" t="str" cm="1">
        <f t="array" aca="1" ref="A2816" ca="1">IFERROR(_xlfn.XLOOKUP(attendance__2[[#This Row],[ID]],_xlfn._xlws.FILTER(Table1[Old ID],Table1[Old ID]&lt;&gt;0),_xlfn._xlws.FILTER(Changelog!$C$2:$C$110,Changelog!$C$2:$C$110&lt;&gt;""),attendance__2[[#This Row],[ID]]),"")</f>
        <v/>
      </c>
      <c r="D2816" t="str">
        <f ca="1">IFERROR(_xlfn.IFNA(IF((A2816-FLOOR(A2816,100))&lt;10,"الخدام",LOOKUP(FLOOR(A2816,100),Table2[ID start],Table2[Class])),"الخدام"),"")</f>
        <v/>
      </c>
    </row>
    <row r="2817" spans="1:4" x14ac:dyDescent="0.25">
      <c r="A2817" t="str" cm="1">
        <f t="array" aca="1" ref="A2817" ca="1">IFERROR(_xlfn.XLOOKUP(attendance__2[[#This Row],[ID]],_xlfn._xlws.FILTER(Table1[Old ID],Table1[Old ID]&lt;&gt;0),_xlfn._xlws.FILTER(Changelog!$C$2:$C$110,Changelog!$C$2:$C$110&lt;&gt;""),attendance__2[[#This Row],[ID]]),"")</f>
        <v/>
      </c>
      <c r="D2817" t="str">
        <f ca="1">IFERROR(_xlfn.IFNA(IF((A2817-FLOOR(A2817,100))&lt;10,"الخدام",LOOKUP(FLOOR(A2817,100),Table2[ID start],Table2[Class])),"الخدام"),"")</f>
        <v/>
      </c>
    </row>
    <row r="2818" spans="1:4" x14ac:dyDescent="0.25">
      <c r="A2818" t="str" cm="1">
        <f t="array" aca="1" ref="A2818" ca="1">IFERROR(_xlfn.XLOOKUP(attendance__2[[#This Row],[ID]],_xlfn._xlws.FILTER(Table1[Old ID],Table1[Old ID]&lt;&gt;0),_xlfn._xlws.FILTER(Changelog!$C$2:$C$110,Changelog!$C$2:$C$110&lt;&gt;""),attendance__2[[#This Row],[ID]]),"")</f>
        <v/>
      </c>
      <c r="D2818" t="str">
        <f ca="1">IFERROR(_xlfn.IFNA(IF((A2818-FLOOR(A2818,100))&lt;10,"الخدام",LOOKUP(FLOOR(A2818,100),Table2[ID start],Table2[Class])),"الخدام"),"")</f>
        <v/>
      </c>
    </row>
    <row r="2819" spans="1:4" x14ac:dyDescent="0.25">
      <c r="A2819" t="str" cm="1">
        <f t="array" aca="1" ref="A2819" ca="1">IFERROR(_xlfn.XLOOKUP(attendance__2[[#This Row],[ID]],_xlfn._xlws.FILTER(Table1[Old ID],Table1[Old ID]&lt;&gt;0),_xlfn._xlws.FILTER(Changelog!$C$2:$C$110,Changelog!$C$2:$C$110&lt;&gt;""),attendance__2[[#This Row],[ID]]),"")</f>
        <v/>
      </c>
      <c r="D2819" t="str">
        <f ca="1">IFERROR(_xlfn.IFNA(IF((A2819-FLOOR(A2819,100))&lt;10,"الخدام",LOOKUP(FLOOR(A2819,100),Table2[ID start],Table2[Class])),"الخدام"),"")</f>
        <v/>
      </c>
    </row>
    <row r="2820" spans="1:4" x14ac:dyDescent="0.25">
      <c r="A2820" t="str" cm="1">
        <f t="array" aca="1" ref="A2820" ca="1">IFERROR(_xlfn.XLOOKUP(attendance__2[[#This Row],[ID]],_xlfn._xlws.FILTER(Table1[Old ID],Table1[Old ID]&lt;&gt;0),_xlfn._xlws.FILTER(Changelog!$C$2:$C$110,Changelog!$C$2:$C$110&lt;&gt;""),attendance__2[[#This Row],[ID]]),"")</f>
        <v/>
      </c>
      <c r="D2820" t="str">
        <f ca="1">IFERROR(_xlfn.IFNA(IF((A2820-FLOOR(A2820,100))&lt;10,"الخدام",LOOKUP(FLOOR(A2820,100),Table2[ID start],Table2[Class])),"الخدام"),"")</f>
        <v/>
      </c>
    </row>
    <row r="2821" spans="1:4" x14ac:dyDescent="0.25">
      <c r="A2821" t="str" cm="1">
        <f t="array" aca="1" ref="A2821" ca="1">IFERROR(_xlfn.XLOOKUP(attendance__2[[#This Row],[ID]],_xlfn._xlws.FILTER(Table1[Old ID],Table1[Old ID]&lt;&gt;0),_xlfn._xlws.FILTER(Changelog!$C$2:$C$110,Changelog!$C$2:$C$110&lt;&gt;""),attendance__2[[#This Row],[ID]]),"")</f>
        <v/>
      </c>
      <c r="D2821" t="str">
        <f ca="1">IFERROR(_xlfn.IFNA(IF((A2821-FLOOR(A2821,100))&lt;10,"الخدام",LOOKUP(FLOOR(A2821,100),Table2[ID start],Table2[Class])),"الخدام"),"")</f>
        <v/>
      </c>
    </row>
    <row r="2822" spans="1:4" x14ac:dyDescent="0.25">
      <c r="A2822" t="str" cm="1">
        <f t="array" aca="1" ref="A2822" ca="1">IFERROR(_xlfn.XLOOKUP(attendance__2[[#This Row],[ID]],_xlfn._xlws.FILTER(Table1[Old ID],Table1[Old ID]&lt;&gt;0),_xlfn._xlws.FILTER(Changelog!$C$2:$C$110,Changelog!$C$2:$C$110&lt;&gt;""),attendance__2[[#This Row],[ID]]),"")</f>
        <v/>
      </c>
      <c r="D2822" t="str">
        <f ca="1">IFERROR(_xlfn.IFNA(IF((A2822-FLOOR(A2822,100))&lt;10,"الخدام",LOOKUP(FLOOR(A2822,100),Table2[ID start],Table2[Class])),"الخدام"),"")</f>
        <v/>
      </c>
    </row>
    <row r="2823" spans="1:4" x14ac:dyDescent="0.25">
      <c r="A2823" t="str" cm="1">
        <f t="array" aca="1" ref="A2823" ca="1">IFERROR(_xlfn.XLOOKUP(attendance__2[[#This Row],[ID]],_xlfn._xlws.FILTER(Table1[Old ID],Table1[Old ID]&lt;&gt;0),_xlfn._xlws.FILTER(Changelog!$C$2:$C$110,Changelog!$C$2:$C$110&lt;&gt;""),attendance__2[[#This Row],[ID]]),"")</f>
        <v/>
      </c>
      <c r="D2823" t="str">
        <f ca="1">IFERROR(_xlfn.IFNA(IF((A2823-FLOOR(A2823,100))&lt;10,"الخدام",LOOKUP(FLOOR(A2823,100),Table2[ID start],Table2[Class])),"الخدام"),"")</f>
        <v/>
      </c>
    </row>
    <row r="2824" spans="1:4" x14ac:dyDescent="0.25">
      <c r="A2824" t="str" cm="1">
        <f t="array" aca="1" ref="A2824" ca="1">IFERROR(_xlfn.XLOOKUP(attendance__2[[#This Row],[ID]],_xlfn._xlws.FILTER(Table1[Old ID],Table1[Old ID]&lt;&gt;0),_xlfn._xlws.FILTER(Changelog!$C$2:$C$110,Changelog!$C$2:$C$110&lt;&gt;""),attendance__2[[#This Row],[ID]]),"")</f>
        <v/>
      </c>
      <c r="D2824" t="str">
        <f ca="1">IFERROR(_xlfn.IFNA(IF((A2824-FLOOR(A2824,100))&lt;10,"الخدام",LOOKUP(FLOOR(A2824,100),Table2[ID start],Table2[Class])),"الخدام"),"")</f>
        <v/>
      </c>
    </row>
    <row r="2825" spans="1:4" x14ac:dyDescent="0.25">
      <c r="A2825" t="str" cm="1">
        <f t="array" aca="1" ref="A2825" ca="1">IFERROR(_xlfn.XLOOKUP(attendance__2[[#This Row],[ID]],_xlfn._xlws.FILTER(Table1[Old ID],Table1[Old ID]&lt;&gt;0),_xlfn._xlws.FILTER(Changelog!$C$2:$C$110,Changelog!$C$2:$C$110&lt;&gt;""),attendance__2[[#This Row],[ID]]),"")</f>
        <v/>
      </c>
      <c r="D2825" t="str">
        <f ca="1">IFERROR(_xlfn.IFNA(IF((A2825-FLOOR(A2825,100))&lt;10,"الخدام",LOOKUP(FLOOR(A2825,100),Table2[ID start],Table2[Class])),"الخدام"),"")</f>
        <v/>
      </c>
    </row>
    <row r="2826" spans="1:4" x14ac:dyDescent="0.25">
      <c r="A2826" t="str" cm="1">
        <f t="array" aca="1" ref="A2826" ca="1">IFERROR(_xlfn.XLOOKUP(attendance__2[[#This Row],[ID]],_xlfn._xlws.FILTER(Table1[Old ID],Table1[Old ID]&lt;&gt;0),_xlfn._xlws.FILTER(Changelog!$C$2:$C$110,Changelog!$C$2:$C$110&lt;&gt;""),attendance__2[[#This Row],[ID]]),"")</f>
        <v/>
      </c>
      <c r="D2826" t="str">
        <f ca="1">IFERROR(_xlfn.IFNA(IF((A2826-FLOOR(A2826,100))&lt;10,"الخدام",LOOKUP(FLOOR(A2826,100),Table2[ID start],Table2[Class])),"الخدام"),"")</f>
        <v/>
      </c>
    </row>
    <row r="2827" spans="1:4" x14ac:dyDescent="0.25">
      <c r="A2827" t="str" cm="1">
        <f t="array" aca="1" ref="A2827" ca="1">IFERROR(_xlfn.XLOOKUP(attendance__2[[#This Row],[ID]],_xlfn._xlws.FILTER(Table1[Old ID],Table1[Old ID]&lt;&gt;0),_xlfn._xlws.FILTER(Changelog!$C$2:$C$110,Changelog!$C$2:$C$110&lt;&gt;""),attendance__2[[#This Row],[ID]]),"")</f>
        <v/>
      </c>
      <c r="D2827" t="str">
        <f ca="1">IFERROR(_xlfn.IFNA(IF((A2827-FLOOR(A2827,100))&lt;10,"الخدام",LOOKUP(FLOOR(A2827,100),Table2[ID start],Table2[Class])),"الخدام"),"")</f>
        <v/>
      </c>
    </row>
    <row r="2828" spans="1:4" x14ac:dyDescent="0.25">
      <c r="A2828" t="str" cm="1">
        <f t="array" aca="1" ref="A2828" ca="1">IFERROR(_xlfn.XLOOKUP(attendance__2[[#This Row],[ID]],_xlfn._xlws.FILTER(Table1[Old ID],Table1[Old ID]&lt;&gt;0),_xlfn._xlws.FILTER(Changelog!$C$2:$C$110,Changelog!$C$2:$C$110&lt;&gt;""),attendance__2[[#This Row],[ID]]),"")</f>
        <v/>
      </c>
      <c r="D2828" t="str">
        <f ca="1">IFERROR(_xlfn.IFNA(IF((A2828-FLOOR(A2828,100))&lt;10,"الخدام",LOOKUP(FLOOR(A2828,100),Table2[ID start],Table2[Class])),"الخدام"),"")</f>
        <v/>
      </c>
    </row>
    <row r="2829" spans="1:4" x14ac:dyDescent="0.25">
      <c r="A2829" t="str" cm="1">
        <f t="array" aca="1" ref="A2829" ca="1">IFERROR(_xlfn.XLOOKUP(attendance__2[[#This Row],[ID]],_xlfn._xlws.FILTER(Table1[Old ID],Table1[Old ID]&lt;&gt;0),_xlfn._xlws.FILTER(Changelog!$C$2:$C$110,Changelog!$C$2:$C$110&lt;&gt;""),attendance__2[[#This Row],[ID]]),"")</f>
        <v/>
      </c>
      <c r="D2829" t="str">
        <f ca="1">IFERROR(_xlfn.IFNA(IF((A2829-FLOOR(A2829,100))&lt;10,"الخدام",LOOKUP(FLOOR(A2829,100),Table2[ID start],Table2[Class])),"الخدام"),"")</f>
        <v/>
      </c>
    </row>
    <row r="2830" spans="1:4" x14ac:dyDescent="0.25">
      <c r="A2830" t="str" cm="1">
        <f t="array" aca="1" ref="A2830" ca="1">IFERROR(_xlfn.XLOOKUP(attendance__2[[#This Row],[ID]],_xlfn._xlws.FILTER(Table1[Old ID],Table1[Old ID]&lt;&gt;0),_xlfn._xlws.FILTER(Changelog!$C$2:$C$110,Changelog!$C$2:$C$110&lt;&gt;""),attendance__2[[#This Row],[ID]]),"")</f>
        <v/>
      </c>
      <c r="D2830" t="str">
        <f ca="1">IFERROR(_xlfn.IFNA(IF((A2830-FLOOR(A2830,100))&lt;10,"الخدام",LOOKUP(FLOOR(A2830,100),Table2[ID start],Table2[Class])),"الخدام"),"")</f>
        <v/>
      </c>
    </row>
    <row r="2831" spans="1:4" x14ac:dyDescent="0.25">
      <c r="A2831" t="str" cm="1">
        <f t="array" aca="1" ref="A2831" ca="1">IFERROR(_xlfn.XLOOKUP(attendance__2[[#This Row],[ID]],_xlfn._xlws.FILTER(Table1[Old ID],Table1[Old ID]&lt;&gt;0),_xlfn._xlws.FILTER(Changelog!$C$2:$C$110,Changelog!$C$2:$C$110&lt;&gt;""),attendance__2[[#This Row],[ID]]),"")</f>
        <v/>
      </c>
      <c r="D2831" t="str">
        <f ca="1">IFERROR(_xlfn.IFNA(IF((A2831-FLOOR(A2831,100))&lt;10,"الخدام",LOOKUP(FLOOR(A2831,100),Table2[ID start],Table2[Class])),"الخدام"),"")</f>
        <v/>
      </c>
    </row>
    <row r="2832" spans="1:4" x14ac:dyDescent="0.25">
      <c r="A2832" t="str" cm="1">
        <f t="array" aca="1" ref="A2832" ca="1">IFERROR(_xlfn.XLOOKUP(attendance__2[[#This Row],[ID]],_xlfn._xlws.FILTER(Table1[Old ID],Table1[Old ID]&lt;&gt;0),_xlfn._xlws.FILTER(Changelog!$C$2:$C$110,Changelog!$C$2:$C$110&lt;&gt;""),attendance__2[[#This Row],[ID]]),"")</f>
        <v/>
      </c>
      <c r="D2832" t="str">
        <f ca="1">IFERROR(_xlfn.IFNA(IF((A2832-FLOOR(A2832,100))&lt;10,"الخدام",LOOKUP(FLOOR(A2832,100),Table2[ID start],Table2[Class])),"الخدام"),"")</f>
        <v/>
      </c>
    </row>
    <row r="2833" spans="1:4" x14ac:dyDescent="0.25">
      <c r="A2833" t="str" cm="1">
        <f t="array" aca="1" ref="A2833" ca="1">IFERROR(_xlfn.XLOOKUP(attendance__2[[#This Row],[ID]],_xlfn._xlws.FILTER(Table1[Old ID],Table1[Old ID]&lt;&gt;0),_xlfn._xlws.FILTER(Changelog!$C$2:$C$110,Changelog!$C$2:$C$110&lt;&gt;""),attendance__2[[#This Row],[ID]]),"")</f>
        <v/>
      </c>
      <c r="D2833" t="str">
        <f ca="1">IFERROR(_xlfn.IFNA(IF((A2833-FLOOR(A2833,100))&lt;10,"الخدام",LOOKUP(FLOOR(A2833,100),Table2[ID start],Table2[Class])),"الخدام"),"")</f>
        <v/>
      </c>
    </row>
    <row r="2834" spans="1:4" x14ac:dyDescent="0.25">
      <c r="A2834" t="str" cm="1">
        <f t="array" aca="1" ref="A2834" ca="1">IFERROR(_xlfn.XLOOKUP(attendance__2[[#This Row],[ID]],_xlfn._xlws.FILTER(Table1[Old ID],Table1[Old ID]&lt;&gt;0),_xlfn._xlws.FILTER(Changelog!$C$2:$C$110,Changelog!$C$2:$C$110&lt;&gt;""),attendance__2[[#This Row],[ID]]),"")</f>
        <v/>
      </c>
      <c r="D2834" t="str">
        <f ca="1">IFERROR(_xlfn.IFNA(IF((A2834-FLOOR(A2834,100))&lt;10,"الخدام",LOOKUP(FLOOR(A2834,100),Table2[ID start],Table2[Class])),"الخدام"),"")</f>
        <v/>
      </c>
    </row>
    <row r="2835" spans="1:4" x14ac:dyDescent="0.25">
      <c r="A2835" t="str" cm="1">
        <f t="array" aca="1" ref="A2835" ca="1">IFERROR(_xlfn.XLOOKUP(attendance__2[[#This Row],[ID]],_xlfn._xlws.FILTER(Table1[Old ID],Table1[Old ID]&lt;&gt;0),_xlfn._xlws.FILTER(Changelog!$C$2:$C$110,Changelog!$C$2:$C$110&lt;&gt;""),attendance__2[[#This Row],[ID]]),"")</f>
        <v/>
      </c>
      <c r="D2835" t="str">
        <f ca="1">IFERROR(_xlfn.IFNA(IF((A2835-FLOOR(A2835,100))&lt;10,"الخدام",LOOKUP(FLOOR(A2835,100),Table2[ID start],Table2[Class])),"الخدام"),"")</f>
        <v/>
      </c>
    </row>
    <row r="2836" spans="1:4" x14ac:dyDescent="0.25">
      <c r="A2836" t="str" cm="1">
        <f t="array" aca="1" ref="A2836" ca="1">IFERROR(_xlfn.XLOOKUP(attendance__2[[#This Row],[ID]],_xlfn._xlws.FILTER(Table1[Old ID],Table1[Old ID]&lt;&gt;0),_xlfn._xlws.FILTER(Changelog!$C$2:$C$110,Changelog!$C$2:$C$110&lt;&gt;""),attendance__2[[#This Row],[ID]]),"")</f>
        <v/>
      </c>
      <c r="D2836" t="str">
        <f ca="1">IFERROR(_xlfn.IFNA(IF((A2836-FLOOR(A2836,100))&lt;10,"الخدام",LOOKUP(FLOOR(A2836,100),Table2[ID start],Table2[Class])),"الخدام"),"")</f>
        <v/>
      </c>
    </row>
    <row r="2837" spans="1:4" x14ac:dyDescent="0.25">
      <c r="A2837" t="str" cm="1">
        <f t="array" aca="1" ref="A2837" ca="1">IFERROR(_xlfn.XLOOKUP(attendance__2[[#This Row],[ID]],_xlfn._xlws.FILTER(Table1[Old ID],Table1[Old ID]&lt;&gt;0),_xlfn._xlws.FILTER(Changelog!$C$2:$C$110,Changelog!$C$2:$C$110&lt;&gt;""),attendance__2[[#This Row],[ID]]),"")</f>
        <v/>
      </c>
      <c r="D2837" t="str">
        <f ca="1">IFERROR(_xlfn.IFNA(IF((A2837-FLOOR(A2837,100))&lt;10,"الخدام",LOOKUP(FLOOR(A2837,100),Table2[ID start],Table2[Class])),"الخدام"),"")</f>
        <v/>
      </c>
    </row>
    <row r="2838" spans="1:4" x14ac:dyDescent="0.25">
      <c r="A2838" t="str" cm="1">
        <f t="array" aca="1" ref="A2838" ca="1">IFERROR(_xlfn.XLOOKUP(attendance__2[[#This Row],[ID]],_xlfn._xlws.FILTER(Table1[Old ID],Table1[Old ID]&lt;&gt;0),_xlfn._xlws.FILTER(Changelog!$C$2:$C$110,Changelog!$C$2:$C$110&lt;&gt;""),attendance__2[[#This Row],[ID]]),"")</f>
        <v/>
      </c>
      <c r="D2838" t="str">
        <f ca="1">IFERROR(_xlfn.IFNA(IF((A2838-FLOOR(A2838,100))&lt;10,"الخدام",LOOKUP(FLOOR(A2838,100),Table2[ID start],Table2[Class])),"الخدام"),"")</f>
        <v/>
      </c>
    </row>
    <row r="2839" spans="1:4" x14ac:dyDescent="0.25">
      <c r="A2839" t="str" cm="1">
        <f t="array" aca="1" ref="A2839" ca="1">IFERROR(_xlfn.XLOOKUP(attendance__2[[#This Row],[ID]],_xlfn._xlws.FILTER(Table1[Old ID],Table1[Old ID]&lt;&gt;0),_xlfn._xlws.FILTER(Changelog!$C$2:$C$110,Changelog!$C$2:$C$110&lt;&gt;""),attendance__2[[#This Row],[ID]]),"")</f>
        <v/>
      </c>
      <c r="D2839" t="str">
        <f ca="1">IFERROR(_xlfn.IFNA(IF((A2839-FLOOR(A2839,100))&lt;10,"الخدام",LOOKUP(FLOOR(A2839,100),Table2[ID start],Table2[Class])),"الخدام"),"")</f>
        <v/>
      </c>
    </row>
    <row r="2840" spans="1:4" x14ac:dyDescent="0.25">
      <c r="A2840" t="str" cm="1">
        <f t="array" aca="1" ref="A2840" ca="1">IFERROR(_xlfn.XLOOKUP(attendance__2[[#This Row],[ID]],_xlfn._xlws.FILTER(Table1[Old ID],Table1[Old ID]&lt;&gt;0),_xlfn._xlws.FILTER(Changelog!$C$2:$C$110,Changelog!$C$2:$C$110&lt;&gt;""),attendance__2[[#This Row],[ID]]),"")</f>
        <v/>
      </c>
      <c r="D2840" t="str">
        <f ca="1">IFERROR(_xlfn.IFNA(IF((A2840-FLOOR(A2840,100))&lt;10,"الخدام",LOOKUP(FLOOR(A2840,100),Table2[ID start],Table2[Class])),"الخدام"),"")</f>
        <v/>
      </c>
    </row>
    <row r="2841" spans="1:4" x14ac:dyDescent="0.25">
      <c r="A2841" t="str" cm="1">
        <f t="array" aca="1" ref="A2841" ca="1">IFERROR(_xlfn.XLOOKUP(attendance__2[[#This Row],[ID]],_xlfn._xlws.FILTER(Table1[Old ID],Table1[Old ID]&lt;&gt;0),_xlfn._xlws.FILTER(Changelog!$C$2:$C$110,Changelog!$C$2:$C$110&lt;&gt;""),attendance__2[[#This Row],[ID]]),"")</f>
        <v/>
      </c>
      <c r="D2841" t="str">
        <f ca="1">IFERROR(_xlfn.IFNA(IF((A2841-FLOOR(A2841,100))&lt;10,"الخدام",LOOKUP(FLOOR(A2841,100),Table2[ID start],Table2[Class])),"الخدام"),"")</f>
        <v/>
      </c>
    </row>
    <row r="2842" spans="1:4" x14ac:dyDescent="0.25">
      <c r="A2842" t="str" cm="1">
        <f t="array" aca="1" ref="A2842" ca="1">IFERROR(_xlfn.XLOOKUP(attendance__2[[#This Row],[ID]],_xlfn._xlws.FILTER(Table1[Old ID],Table1[Old ID]&lt;&gt;0),_xlfn._xlws.FILTER(Changelog!$C$2:$C$110,Changelog!$C$2:$C$110&lt;&gt;""),attendance__2[[#This Row],[ID]]),"")</f>
        <v/>
      </c>
      <c r="D2842" t="str">
        <f ca="1">IFERROR(_xlfn.IFNA(IF((A2842-FLOOR(A2842,100))&lt;10,"الخدام",LOOKUP(FLOOR(A2842,100),Table2[ID start],Table2[Class])),"الخدام"),"")</f>
        <v/>
      </c>
    </row>
    <row r="2843" spans="1:4" x14ac:dyDescent="0.25">
      <c r="A2843" t="str" cm="1">
        <f t="array" aca="1" ref="A2843" ca="1">IFERROR(_xlfn.XLOOKUP(attendance__2[[#This Row],[ID]],_xlfn._xlws.FILTER(Table1[Old ID],Table1[Old ID]&lt;&gt;0),_xlfn._xlws.FILTER(Changelog!$C$2:$C$110,Changelog!$C$2:$C$110&lt;&gt;""),attendance__2[[#This Row],[ID]]),"")</f>
        <v/>
      </c>
      <c r="D2843" t="str">
        <f ca="1">IFERROR(_xlfn.IFNA(IF((A2843-FLOOR(A2843,100))&lt;10,"الخدام",LOOKUP(FLOOR(A2843,100),Table2[ID start],Table2[Class])),"الخدام"),"")</f>
        <v/>
      </c>
    </row>
    <row r="2844" spans="1:4" x14ac:dyDescent="0.25">
      <c r="A2844" t="str" cm="1">
        <f t="array" aca="1" ref="A2844" ca="1">IFERROR(_xlfn.XLOOKUP(attendance__2[[#This Row],[ID]],_xlfn._xlws.FILTER(Table1[Old ID],Table1[Old ID]&lt;&gt;0),_xlfn._xlws.FILTER(Changelog!$C$2:$C$110,Changelog!$C$2:$C$110&lt;&gt;""),attendance__2[[#This Row],[ID]]),"")</f>
        <v/>
      </c>
      <c r="D2844" t="str">
        <f ca="1">IFERROR(_xlfn.IFNA(IF((A2844-FLOOR(A2844,100))&lt;10,"الخدام",LOOKUP(FLOOR(A2844,100),Table2[ID start],Table2[Class])),"الخدام"),"")</f>
        <v/>
      </c>
    </row>
    <row r="2845" spans="1:4" x14ac:dyDescent="0.25">
      <c r="A2845" t="str" cm="1">
        <f t="array" aca="1" ref="A2845" ca="1">IFERROR(_xlfn.XLOOKUP(attendance__2[[#This Row],[ID]],_xlfn._xlws.FILTER(Table1[Old ID],Table1[Old ID]&lt;&gt;0),_xlfn._xlws.FILTER(Changelog!$C$2:$C$110,Changelog!$C$2:$C$110&lt;&gt;""),attendance__2[[#This Row],[ID]]),"")</f>
        <v/>
      </c>
      <c r="D2845" t="str">
        <f ca="1">IFERROR(_xlfn.IFNA(IF((A2845-FLOOR(A2845,100))&lt;10,"الخدام",LOOKUP(FLOOR(A2845,100),Table2[ID start],Table2[Class])),"الخدام"),"")</f>
        <v/>
      </c>
    </row>
    <row r="2846" spans="1:4" x14ac:dyDescent="0.25">
      <c r="A2846" t="str" cm="1">
        <f t="array" aca="1" ref="A2846" ca="1">IFERROR(_xlfn.XLOOKUP(attendance__2[[#This Row],[ID]],_xlfn._xlws.FILTER(Table1[Old ID],Table1[Old ID]&lt;&gt;0),_xlfn._xlws.FILTER(Changelog!$C$2:$C$110,Changelog!$C$2:$C$110&lt;&gt;""),attendance__2[[#This Row],[ID]]),"")</f>
        <v/>
      </c>
      <c r="D2846" t="str">
        <f ca="1">IFERROR(_xlfn.IFNA(IF((A2846-FLOOR(A2846,100))&lt;10,"الخدام",LOOKUP(FLOOR(A2846,100),Table2[ID start],Table2[Class])),"الخدام"),"")</f>
        <v/>
      </c>
    </row>
    <row r="2847" spans="1:4" x14ac:dyDescent="0.25">
      <c r="A2847" t="str" cm="1">
        <f t="array" aca="1" ref="A2847" ca="1">IFERROR(_xlfn.XLOOKUP(attendance__2[[#This Row],[ID]],_xlfn._xlws.FILTER(Table1[Old ID],Table1[Old ID]&lt;&gt;0),_xlfn._xlws.FILTER(Changelog!$C$2:$C$110,Changelog!$C$2:$C$110&lt;&gt;""),attendance__2[[#This Row],[ID]]),"")</f>
        <v/>
      </c>
      <c r="D2847" t="str">
        <f ca="1">IFERROR(_xlfn.IFNA(IF((A2847-FLOOR(A2847,100))&lt;10,"الخدام",LOOKUP(FLOOR(A2847,100),Table2[ID start],Table2[Class])),"الخدام"),"")</f>
        <v/>
      </c>
    </row>
    <row r="2848" spans="1:4" x14ac:dyDescent="0.25">
      <c r="A2848" t="str" cm="1">
        <f t="array" aca="1" ref="A2848" ca="1">IFERROR(_xlfn.XLOOKUP(attendance__2[[#This Row],[ID]],_xlfn._xlws.FILTER(Table1[Old ID],Table1[Old ID]&lt;&gt;0),_xlfn._xlws.FILTER(Changelog!$C$2:$C$110,Changelog!$C$2:$C$110&lt;&gt;""),attendance__2[[#This Row],[ID]]),"")</f>
        <v/>
      </c>
      <c r="D2848" t="str">
        <f ca="1">IFERROR(_xlfn.IFNA(IF((A2848-FLOOR(A2848,100))&lt;10,"الخدام",LOOKUP(FLOOR(A2848,100),Table2[ID start],Table2[Class])),"الخدام"),"")</f>
        <v/>
      </c>
    </row>
    <row r="2849" spans="1:4" x14ac:dyDescent="0.25">
      <c r="A2849" t="str" cm="1">
        <f t="array" aca="1" ref="A2849" ca="1">IFERROR(_xlfn.XLOOKUP(attendance__2[[#This Row],[ID]],_xlfn._xlws.FILTER(Table1[Old ID],Table1[Old ID]&lt;&gt;0),_xlfn._xlws.FILTER(Changelog!$C$2:$C$110,Changelog!$C$2:$C$110&lt;&gt;""),attendance__2[[#This Row],[ID]]),"")</f>
        <v/>
      </c>
      <c r="D2849" t="str">
        <f ca="1">IFERROR(_xlfn.IFNA(IF((A2849-FLOOR(A2849,100))&lt;10,"الخدام",LOOKUP(FLOOR(A2849,100),Table2[ID start],Table2[Class])),"الخدام"),"")</f>
        <v/>
      </c>
    </row>
    <row r="2850" spans="1:4" x14ac:dyDescent="0.25">
      <c r="A2850" t="str" cm="1">
        <f t="array" aca="1" ref="A2850" ca="1">IFERROR(_xlfn.XLOOKUP(attendance__2[[#This Row],[ID]],_xlfn._xlws.FILTER(Table1[Old ID],Table1[Old ID]&lt;&gt;0),_xlfn._xlws.FILTER(Changelog!$C$2:$C$110,Changelog!$C$2:$C$110&lt;&gt;""),attendance__2[[#This Row],[ID]]),"")</f>
        <v/>
      </c>
      <c r="D2850" t="str">
        <f ca="1">IFERROR(_xlfn.IFNA(IF((A2850-FLOOR(A2850,100))&lt;10,"الخدام",LOOKUP(FLOOR(A2850,100),Table2[ID start],Table2[Class])),"الخدام"),"")</f>
        <v/>
      </c>
    </row>
    <row r="2851" spans="1:4" x14ac:dyDescent="0.25">
      <c r="A2851" t="str" cm="1">
        <f t="array" aca="1" ref="A2851" ca="1">IFERROR(_xlfn.XLOOKUP(attendance__2[[#This Row],[ID]],_xlfn._xlws.FILTER(Table1[Old ID],Table1[Old ID]&lt;&gt;0),_xlfn._xlws.FILTER(Changelog!$C$2:$C$110,Changelog!$C$2:$C$110&lt;&gt;""),attendance__2[[#This Row],[ID]]),"")</f>
        <v/>
      </c>
      <c r="D2851" t="str">
        <f ca="1">IFERROR(_xlfn.IFNA(IF((A2851-FLOOR(A2851,100))&lt;10,"الخدام",LOOKUP(FLOOR(A2851,100),Table2[ID start],Table2[Class])),"الخدام"),"")</f>
        <v/>
      </c>
    </row>
    <row r="2852" spans="1:4" x14ac:dyDescent="0.25">
      <c r="A2852" t="str" cm="1">
        <f t="array" aca="1" ref="A2852" ca="1">IFERROR(_xlfn.XLOOKUP(attendance__2[[#This Row],[ID]],_xlfn._xlws.FILTER(Table1[Old ID],Table1[Old ID]&lt;&gt;0),_xlfn._xlws.FILTER(Changelog!$C$2:$C$110,Changelog!$C$2:$C$110&lt;&gt;""),attendance__2[[#This Row],[ID]]),"")</f>
        <v/>
      </c>
      <c r="D2852" t="str">
        <f ca="1">IFERROR(_xlfn.IFNA(IF((A2852-FLOOR(A2852,100))&lt;10,"الخدام",LOOKUP(FLOOR(A2852,100),Table2[ID start],Table2[Class])),"الخدام"),"")</f>
        <v/>
      </c>
    </row>
    <row r="2853" spans="1:4" x14ac:dyDescent="0.25">
      <c r="A2853" t="str" cm="1">
        <f t="array" aca="1" ref="A2853" ca="1">IFERROR(_xlfn.XLOOKUP(attendance__2[[#This Row],[ID]],_xlfn._xlws.FILTER(Table1[Old ID],Table1[Old ID]&lt;&gt;0),_xlfn._xlws.FILTER(Changelog!$C$2:$C$110,Changelog!$C$2:$C$110&lt;&gt;""),attendance__2[[#This Row],[ID]]),"")</f>
        <v/>
      </c>
      <c r="D2853" t="str">
        <f ca="1">IFERROR(_xlfn.IFNA(IF((A2853-FLOOR(A2853,100))&lt;10,"الخدام",LOOKUP(FLOOR(A2853,100),Table2[ID start],Table2[Class])),"الخدام"),"")</f>
        <v/>
      </c>
    </row>
    <row r="2854" spans="1:4" x14ac:dyDescent="0.25">
      <c r="A2854" t="str" cm="1">
        <f t="array" aca="1" ref="A2854" ca="1">IFERROR(_xlfn.XLOOKUP(attendance__2[[#This Row],[ID]],_xlfn._xlws.FILTER(Table1[Old ID],Table1[Old ID]&lt;&gt;0),_xlfn._xlws.FILTER(Changelog!$C$2:$C$110,Changelog!$C$2:$C$110&lt;&gt;""),attendance__2[[#This Row],[ID]]),"")</f>
        <v/>
      </c>
      <c r="D2854" t="str">
        <f ca="1">IFERROR(_xlfn.IFNA(IF((A2854-FLOOR(A2854,100))&lt;10,"الخدام",LOOKUP(FLOOR(A2854,100),Table2[ID start],Table2[Class])),"الخدام"),"")</f>
        <v/>
      </c>
    </row>
    <row r="2855" spans="1:4" x14ac:dyDescent="0.25">
      <c r="A2855" t="str" cm="1">
        <f t="array" aca="1" ref="A2855" ca="1">IFERROR(_xlfn.XLOOKUP(attendance__2[[#This Row],[ID]],_xlfn._xlws.FILTER(Table1[Old ID],Table1[Old ID]&lt;&gt;0),_xlfn._xlws.FILTER(Changelog!$C$2:$C$110,Changelog!$C$2:$C$110&lt;&gt;""),attendance__2[[#This Row],[ID]]),"")</f>
        <v/>
      </c>
      <c r="D2855" t="str">
        <f ca="1">IFERROR(_xlfn.IFNA(IF((A2855-FLOOR(A2855,100))&lt;10,"الخدام",LOOKUP(FLOOR(A2855,100),Table2[ID start],Table2[Class])),"الخدام"),"")</f>
        <v/>
      </c>
    </row>
    <row r="2856" spans="1:4" x14ac:dyDescent="0.25">
      <c r="A2856" t="str" cm="1">
        <f t="array" aca="1" ref="A2856" ca="1">IFERROR(_xlfn.XLOOKUP(attendance__2[[#This Row],[ID]],_xlfn._xlws.FILTER(Table1[Old ID],Table1[Old ID]&lt;&gt;0),_xlfn._xlws.FILTER(Changelog!$C$2:$C$110,Changelog!$C$2:$C$110&lt;&gt;""),attendance__2[[#This Row],[ID]]),"")</f>
        <v/>
      </c>
      <c r="D2856" t="str">
        <f ca="1">IFERROR(_xlfn.IFNA(IF((A2856-FLOOR(A2856,100))&lt;10,"الخدام",LOOKUP(FLOOR(A2856,100),Table2[ID start],Table2[Class])),"الخدام"),"")</f>
        <v/>
      </c>
    </row>
    <row r="2857" spans="1:4" x14ac:dyDescent="0.25">
      <c r="A2857" t="str" cm="1">
        <f t="array" aca="1" ref="A2857" ca="1">IFERROR(_xlfn.XLOOKUP(attendance__2[[#This Row],[ID]],_xlfn._xlws.FILTER(Table1[Old ID],Table1[Old ID]&lt;&gt;0),_xlfn._xlws.FILTER(Changelog!$C$2:$C$110,Changelog!$C$2:$C$110&lt;&gt;""),attendance__2[[#This Row],[ID]]),"")</f>
        <v/>
      </c>
      <c r="D2857" t="str">
        <f ca="1">IFERROR(_xlfn.IFNA(IF((A2857-FLOOR(A2857,100))&lt;10,"الخدام",LOOKUP(FLOOR(A2857,100),Table2[ID start],Table2[Class])),"الخدام"),"")</f>
        <v/>
      </c>
    </row>
    <row r="2858" spans="1:4" x14ac:dyDescent="0.25">
      <c r="A2858" t="str" cm="1">
        <f t="array" aca="1" ref="A2858" ca="1">IFERROR(_xlfn.XLOOKUP(attendance__2[[#This Row],[ID]],_xlfn._xlws.FILTER(Table1[Old ID],Table1[Old ID]&lt;&gt;0),_xlfn._xlws.FILTER(Changelog!$C$2:$C$110,Changelog!$C$2:$C$110&lt;&gt;""),attendance__2[[#This Row],[ID]]),"")</f>
        <v/>
      </c>
      <c r="D2858" t="str">
        <f ca="1">IFERROR(_xlfn.IFNA(IF((A2858-FLOOR(A2858,100))&lt;10,"الخدام",LOOKUP(FLOOR(A2858,100),Table2[ID start],Table2[Class])),"الخدام"),"")</f>
        <v/>
      </c>
    </row>
    <row r="2859" spans="1:4" x14ac:dyDescent="0.25">
      <c r="A2859" t="str" cm="1">
        <f t="array" aca="1" ref="A2859" ca="1">IFERROR(_xlfn.XLOOKUP(attendance__2[[#This Row],[ID]],_xlfn._xlws.FILTER(Table1[Old ID],Table1[Old ID]&lt;&gt;0),_xlfn._xlws.FILTER(Changelog!$C$2:$C$110,Changelog!$C$2:$C$110&lt;&gt;""),attendance__2[[#This Row],[ID]]),"")</f>
        <v/>
      </c>
      <c r="D2859" t="str">
        <f ca="1">IFERROR(_xlfn.IFNA(IF((A2859-FLOOR(A2859,100))&lt;10,"الخدام",LOOKUP(FLOOR(A2859,100),Table2[ID start],Table2[Class])),"الخدام"),"")</f>
        <v/>
      </c>
    </row>
    <row r="2860" spans="1:4" x14ac:dyDescent="0.25">
      <c r="A2860" t="str" cm="1">
        <f t="array" aca="1" ref="A2860" ca="1">IFERROR(_xlfn.XLOOKUP(attendance__2[[#This Row],[ID]],_xlfn._xlws.FILTER(Table1[Old ID],Table1[Old ID]&lt;&gt;0),_xlfn._xlws.FILTER(Changelog!$C$2:$C$110,Changelog!$C$2:$C$110&lt;&gt;""),attendance__2[[#This Row],[ID]]),"")</f>
        <v/>
      </c>
      <c r="D2860" t="str">
        <f ca="1">IFERROR(_xlfn.IFNA(IF((A2860-FLOOR(A2860,100))&lt;10,"الخدام",LOOKUP(FLOOR(A2860,100),Table2[ID start],Table2[Class])),"الخدام"),"")</f>
        <v/>
      </c>
    </row>
    <row r="2861" spans="1:4" x14ac:dyDescent="0.25">
      <c r="A2861" t="str" cm="1">
        <f t="array" aca="1" ref="A2861" ca="1">IFERROR(_xlfn.XLOOKUP(attendance__2[[#This Row],[ID]],_xlfn._xlws.FILTER(Table1[Old ID],Table1[Old ID]&lt;&gt;0),_xlfn._xlws.FILTER(Changelog!$C$2:$C$110,Changelog!$C$2:$C$110&lt;&gt;""),attendance__2[[#This Row],[ID]]),"")</f>
        <v/>
      </c>
      <c r="D2861" t="str">
        <f ca="1">IFERROR(_xlfn.IFNA(IF((A2861-FLOOR(A2861,100))&lt;10,"الخدام",LOOKUP(FLOOR(A2861,100),Table2[ID start],Table2[Class])),"الخدام"),"")</f>
        <v/>
      </c>
    </row>
    <row r="2862" spans="1:4" x14ac:dyDescent="0.25">
      <c r="A2862" t="str" cm="1">
        <f t="array" aca="1" ref="A2862" ca="1">IFERROR(_xlfn.XLOOKUP(attendance__2[[#This Row],[ID]],_xlfn._xlws.FILTER(Table1[Old ID],Table1[Old ID]&lt;&gt;0),_xlfn._xlws.FILTER(Changelog!$C$2:$C$110,Changelog!$C$2:$C$110&lt;&gt;""),attendance__2[[#This Row],[ID]]),"")</f>
        <v/>
      </c>
      <c r="D2862" t="str">
        <f ca="1">IFERROR(_xlfn.IFNA(IF((A2862-FLOOR(A2862,100))&lt;10,"الخدام",LOOKUP(FLOOR(A2862,100),Table2[ID start],Table2[Class])),"الخدام"),"")</f>
        <v/>
      </c>
    </row>
    <row r="2863" spans="1:4" x14ac:dyDescent="0.25">
      <c r="A2863" t="str" cm="1">
        <f t="array" aca="1" ref="A2863" ca="1">IFERROR(_xlfn.XLOOKUP(attendance__2[[#This Row],[ID]],_xlfn._xlws.FILTER(Table1[Old ID],Table1[Old ID]&lt;&gt;0),_xlfn._xlws.FILTER(Changelog!$C$2:$C$110,Changelog!$C$2:$C$110&lt;&gt;""),attendance__2[[#This Row],[ID]]),"")</f>
        <v/>
      </c>
      <c r="D2863" t="str">
        <f ca="1">IFERROR(_xlfn.IFNA(IF((A2863-FLOOR(A2863,100))&lt;10,"الخدام",LOOKUP(FLOOR(A2863,100),Table2[ID start],Table2[Class])),"الخدام"),"")</f>
        <v/>
      </c>
    </row>
    <row r="2864" spans="1:4" x14ac:dyDescent="0.25">
      <c r="A2864" t="str" cm="1">
        <f t="array" aca="1" ref="A2864" ca="1">IFERROR(_xlfn.XLOOKUP(attendance__2[[#This Row],[ID]],_xlfn._xlws.FILTER(Table1[Old ID],Table1[Old ID]&lt;&gt;0),_xlfn._xlws.FILTER(Changelog!$C$2:$C$110,Changelog!$C$2:$C$110&lt;&gt;""),attendance__2[[#This Row],[ID]]),"")</f>
        <v/>
      </c>
      <c r="D2864" t="str">
        <f ca="1">IFERROR(_xlfn.IFNA(IF((A2864-FLOOR(A2864,100))&lt;10,"الخدام",LOOKUP(FLOOR(A2864,100),Table2[ID start],Table2[Class])),"الخدام"),"")</f>
        <v/>
      </c>
    </row>
    <row r="2865" spans="1:4" x14ac:dyDescent="0.25">
      <c r="A2865" t="str" cm="1">
        <f t="array" aca="1" ref="A2865" ca="1">IFERROR(_xlfn.XLOOKUP(attendance__2[[#This Row],[ID]],_xlfn._xlws.FILTER(Table1[Old ID],Table1[Old ID]&lt;&gt;0),_xlfn._xlws.FILTER(Changelog!$C$2:$C$110,Changelog!$C$2:$C$110&lt;&gt;""),attendance__2[[#This Row],[ID]]),"")</f>
        <v/>
      </c>
      <c r="D2865" t="str">
        <f ca="1">IFERROR(_xlfn.IFNA(IF((A2865-FLOOR(A2865,100))&lt;10,"الخدام",LOOKUP(FLOOR(A2865,100),Table2[ID start],Table2[Class])),"الخدام"),"")</f>
        <v/>
      </c>
    </row>
    <row r="2866" spans="1:4" x14ac:dyDescent="0.25">
      <c r="A2866" t="str" cm="1">
        <f t="array" aca="1" ref="A2866" ca="1">IFERROR(_xlfn.XLOOKUP(attendance__2[[#This Row],[ID]],_xlfn._xlws.FILTER(Table1[Old ID],Table1[Old ID]&lt;&gt;0),_xlfn._xlws.FILTER(Changelog!$C$2:$C$110,Changelog!$C$2:$C$110&lt;&gt;""),attendance__2[[#This Row],[ID]]),"")</f>
        <v/>
      </c>
      <c r="D2866" t="str">
        <f ca="1">IFERROR(_xlfn.IFNA(IF((A2866-FLOOR(A2866,100))&lt;10,"الخدام",LOOKUP(FLOOR(A2866,100),Table2[ID start],Table2[Class])),"الخدام"),"")</f>
        <v/>
      </c>
    </row>
    <row r="2867" spans="1:4" x14ac:dyDescent="0.25">
      <c r="A2867" t="str" cm="1">
        <f t="array" aca="1" ref="A2867" ca="1">IFERROR(_xlfn.XLOOKUP(attendance__2[[#This Row],[ID]],_xlfn._xlws.FILTER(Table1[Old ID],Table1[Old ID]&lt;&gt;0),_xlfn._xlws.FILTER(Changelog!$C$2:$C$110,Changelog!$C$2:$C$110&lt;&gt;""),attendance__2[[#This Row],[ID]]),"")</f>
        <v/>
      </c>
      <c r="D2867" t="str">
        <f ca="1">IFERROR(_xlfn.IFNA(IF((A2867-FLOOR(A2867,100))&lt;10,"الخدام",LOOKUP(FLOOR(A2867,100),Table2[ID start],Table2[Class])),"الخدام"),"")</f>
        <v/>
      </c>
    </row>
    <row r="2868" spans="1:4" x14ac:dyDescent="0.25">
      <c r="A2868" t="str" cm="1">
        <f t="array" aca="1" ref="A2868" ca="1">IFERROR(_xlfn.XLOOKUP(attendance__2[[#This Row],[ID]],_xlfn._xlws.FILTER(Table1[Old ID],Table1[Old ID]&lt;&gt;0),_xlfn._xlws.FILTER(Changelog!$C$2:$C$110,Changelog!$C$2:$C$110&lt;&gt;""),attendance__2[[#This Row],[ID]]),"")</f>
        <v/>
      </c>
      <c r="D2868" t="str">
        <f ca="1">IFERROR(_xlfn.IFNA(IF((A2868-FLOOR(A2868,100))&lt;10,"الخدام",LOOKUP(FLOOR(A2868,100),Table2[ID start],Table2[Class])),"الخدام"),"")</f>
        <v/>
      </c>
    </row>
    <row r="2869" spans="1:4" x14ac:dyDescent="0.25">
      <c r="A2869" t="str" cm="1">
        <f t="array" aca="1" ref="A2869" ca="1">IFERROR(_xlfn.XLOOKUP(attendance__2[[#This Row],[ID]],_xlfn._xlws.FILTER(Table1[Old ID],Table1[Old ID]&lt;&gt;0),_xlfn._xlws.FILTER(Changelog!$C$2:$C$110,Changelog!$C$2:$C$110&lt;&gt;""),attendance__2[[#This Row],[ID]]),"")</f>
        <v/>
      </c>
      <c r="D2869" t="str">
        <f ca="1">IFERROR(_xlfn.IFNA(IF((A2869-FLOOR(A2869,100))&lt;10,"الخدام",LOOKUP(FLOOR(A2869,100),Table2[ID start],Table2[Class])),"الخدام"),"")</f>
        <v/>
      </c>
    </row>
    <row r="2870" spans="1:4" x14ac:dyDescent="0.25">
      <c r="A2870" t="str" cm="1">
        <f t="array" aca="1" ref="A2870" ca="1">IFERROR(_xlfn.XLOOKUP(attendance__2[[#This Row],[ID]],_xlfn._xlws.FILTER(Table1[Old ID],Table1[Old ID]&lt;&gt;0),_xlfn._xlws.FILTER(Changelog!$C$2:$C$110,Changelog!$C$2:$C$110&lt;&gt;""),attendance__2[[#This Row],[ID]]),"")</f>
        <v/>
      </c>
      <c r="D2870" t="str">
        <f ca="1">IFERROR(_xlfn.IFNA(IF((A2870-FLOOR(A2870,100))&lt;10,"الخدام",LOOKUP(FLOOR(A2870,100),Table2[ID start],Table2[Class])),"الخدام"),"")</f>
        <v/>
      </c>
    </row>
    <row r="2871" spans="1:4" x14ac:dyDescent="0.25">
      <c r="A2871" t="str" cm="1">
        <f t="array" aca="1" ref="A2871" ca="1">IFERROR(_xlfn.XLOOKUP(attendance__2[[#This Row],[ID]],_xlfn._xlws.FILTER(Table1[Old ID],Table1[Old ID]&lt;&gt;0),_xlfn._xlws.FILTER(Changelog!$C$2:$C$110,Changelog!$C$2:$C$110&lt;&gt;""),attendance__2[[#This Row],[ID]]),"")</f>
        <v/>
      </c>
      <c r="D2871" t="str">
        <f ca="1">IFERROR(_xlfn.IFNA(IF((A2871-FLOOR(A2871,100))&lt;10,"الخدام",LOOKUP(FLOOR(A2871,100),Table2[ID start],Table2[Class])),"الخدام"),"")</f>
        <v/>
      </c>
    </row>
    <row r="2872" spans="1:4" x14ac:dyDescent="0.25">
      <c r="A2872" t="str" cm="1">
        <f t="array" aca="1" ref="A2872" ca="1">IFERROR(_xlfn.XLOOKUP(attendance__2[[#This Row],[ID]],_xlfn._xlws.FILTER(Table1[Old ID],Table1[Old ID]&lt;&gt;0),_xlfn._xlws.FILTER(Changelog!$C$2:$C$110,Changelog!$C$2:$C$110&lt;&gt;""),attendance__2[[#This Row],[ID]]),"")</f>
        <v/>
      </c>
      <c r="D2872" t="str">
        <f ca="1">IFERROR(_xlfn.IFNA(IF((A2872-FLOOR(A2872,100))&lt;10,"الخدام",LOOKUP(FLOOR(A2872,100),Table2[ID start],Table2[Class])),"الخدام"),"")</f>
        <v/>
      </c>
    </row>
    <row r="2873" spans="1:4" x14ac:dyDescent="0.25">
      <c r="A2873" t="str" cm="1">
        <f t="array" aca="1" ref="A2873" ca="1">IFERROR(_xlfn.XLOOKUP(attendance__2[[#This Row],[ID]],_xlfn._xlws.FILTER(Table1[Old ID],Table1[Old ID]&lt;&gt;0),_xlfn._xlws.FILTER(Changelog!$C$2:$C$110,Changelog!$C$2:$C$110&lt;&gt;""),attendance__2[[#This Row],[ID]]),"")</f>
        <v/>
      </c>
      <c r="D2873" t="str">
        <f ca="1">IFERROR(_xlfn.IFNA(IF((A2873-FLOOR(A2873,100))&lt;10,"الخدام",LOOKUP(FLOOR(A2873,100),Table2[ID start],Table2[Class])),"الخدام"),"")</f>
        <v/>
      </c>
    </row>
    <row r="2874" spans="1:4" x14ac:dyDescent="0.25">
      <c r="A2874" t="str" cm="1">
        <f t="array" aca="1" ref="A2874" ca="1">IFERROR(_xlfn.XLOOKUP(attendance__2[[#This Row],[ID]],_xlfn._xlws.FILTER(Table1[Old ID],Table1[Old ID]&lt;&gt;0),_xlfn._xlws.FILTER(Changelog!$C$2:$C$110,Changelog!$C$2:$C$110&lt;&gt;""),attendance__2[[#This Row],[ID]]),"")</f>
        <v/>
      </c>
      <c r="D2874" t="str">
        <f ca="1">IFERROR(_xlfn.IFNA(IF((A2874-FLOOR(A2874,100))&lt;10,"الخدام",LOOKUP(FLOOR(A2874,100),Table2[ID start],Table2[Class])),"الخدام"),"")</f>
        <v/>
      </c>
    </row>
    <row r="2875" spans="1:4" x14ac:dyDescent="0.25">
      <c r="A2875" t="str" cm="1">
        <f t="array" aca="1" ref="A2875" ca="1">IFERROR(_xlfn.XLOOKUP(attendance__2[[#This Row],[ID]],_xlfn._xlws.FILTER(Table1[Old ID],Table1[Old ID]&lt;&gt;0),_xlfn._xlws.FILTER(Changelog!$C$2:$C$110,Changelog!$C$2:$C$110&lt;&gt;""),attendance__2[[#This Row],[ID]]),"")</f>
        <v/>
      </c>
      <c r="D2875" t="str">
        <f ca="1">IFERROR(_xlfn.IFNA(IF((A2875-FLOOR(A2875,100))&lt;10,"الخدام",LOOKUP(FLOOR(A2875,100),Table2[ID start],Table2[Class])),"الخدام"),"")</f>
        <v/>
      </c>
    </row>
    <row r="2876" spans="1:4" x14ac:dyDescent="0.25">
      <c r="A2876" t="str" cm="1">
        <f t="array" aca="1" ref="A2876" ca="1">IFERROR(_xlfn.XLOOKUP(attendance__2[[#This Row],[ID]],_xlfn._xlws.FILTER(Table1[Old ID],Table1[Old ID]&lt;&gt;0),_xlfn._xlws.FILTER(Changelog!$C$2:$C$110,Changelog!$C$2:$C$110&lt;&gt;""),attendance__2[[#This Row],[ID]]),"")</f>
        <v/>
      </c>
      <c r="D2876" t="str">
        <f ca="1">IFERROR(_xlfn.IFNA(IF((A2876-FLOOR(A2876,100))&lt;10,"الخدام",LOOKUP(FLOOR(A2876,100),Table2[ID start],Table2[Class])),"الخدام"),"")</f>
        <v/>
      </c>
    </row>
    <row r="2877" spans="1:4" x14ac:dyDescent="0.25">
      <c r="A2877" t="str" cm="1">
        <f t="array" aca="1" ref="A2877" ca="1">IFERROR(_xlfn.XLOOKUP(attendance__2[[#This Row],[ID]],_xlfn._xlws.FILTER(Table1[Old ID],Table1[Old ID]&lt;&gt;0),_xlfn._xlws.FILTER(Changelog!$C$2:$C$110,Changelog!$C$2:$C$110&lt;&gt;""),attendance__2[[#This Row],[ID]]),"")</f>
        <v/>
      </c>
      <c r="D2877" t="str">
        <f ca="1">IFERROR(_xlfn.IFNA(IF((A2877-FLOOR(A2877,100))&lt;10,"الخدام",LOOKUP(FLOOR(A2877,100),Table2[ID start],Table2[Class])),"الخدام"),"")</f>
        <v/>
      </c>
    </row>
    <row r="2878" spans="1:4" x14ac:dyDescent="0.25">
      <c r="A2878" t="str" cm="1">
        <f t="array" aca="1" ref="A2878" ca="1">IFERROR(_xlfn.XLOOKUP(attendance__2[[#This Row],[ID]],_xlfn._xlws.FILTER(Table1[Old ID],Table1[Old ID]&lt;&gt;0),_xlfn._xlws.FILTER(Changelog!$C$2:$C$110,Changelog!$C$2:$C$110&lt;&gt;""),attendance__2[[#This Row],[ID]]),"")</f>
        <v/>
      </c>
      <c r="D2878" t="str">
        <f ca="1">IFERROR(_xlfn.IFNA(IF((A2878-FLOOR(A2878,100))&lt;10,"الخدام",LOOKUP(FLOOR(A2878,100),Table2[ID start],Table2[Class])),"الخدام"),"")</f>
        <v/>
      </c>
    </row>
    <row r="2879" spans="1:4" x14ac:dyDescent="0.25">
      <c r="A2879" t="str" cm="1">
        <f t="array" aca="1" ref="A2879" ca="1">IFERROR(_xlfn.XLOOKUP(attendance__2[[#This Row],[ID]],_xlfn._xlws.FILTER(Table1[Old ID],Table1[Old ID]&lt;&gt;0),_xlfn._xlws.FILTER(Changelog!$C$2:$C$110,Changelog!$C$2:$C$110&lt;&gt;""),attendance__2[[#This Row],[ID]]),"")</f>
        <v/>
      </c>
      <c r="D2879" t="str">
        <f ca="1">IFERROR(_xlfn.IFNA(IF((A2879-FLOOR(A2879,100))&lt;10,"الخدام",LOOKUP(FLOOR(A2879,100),Table2[ID start],Table2[Class])),"الخدام"),"")</f>
        <v/>
      </c>
    </row>
    <row r="2880" spans="1:4" x14ac:dyDescent="0.25">
      <c r="A2880" t="str" cm="1">
        <f t="array" aca="1" ref="A2880" ca="1">IFERROR(_xlfn.XLOOKUP(attendance__2[[#This Row],[ID]],_xlfn._xlws.FILTER(Table1[Old ID],Table1[Old ID]&lt;&gt;0),_xlfn._xlws.FILTER(Changelog!$C$2:$C$110,Changelog!$C$2:$C$110&lt;&gt;""),attendance__2[[#This Row],[ID]]),"")</f>
        <v/>
      </c>
      <c r="D2880" t="str">
        <f ca="1">IFERROR(_xlfn.IFNA(IF((A2880-FLOOR(A2880,100))&lt;10,"الخدام",LOOKUP(FLOOR(A2880,100),Table2[ID start],Table2[Class])),"الخدام"),"")</f>
        <v/>
      </c>
    </row>
    <row r="2881" spans="1:4" x14ac:dyDescent="0.25">
      <c r="A2881" t="str" cm="1">
        <f t="array" aca="1" ref="A2881" ca="1">IFERROR(_xlfn.XLOOKUP(attendance__2[[#This Row],[ID]],_xlfn._xlws.FILTER(Table1[Old ID],Table1[Old ID]&lt;&gt;0),_xlfn._xlws.FILTER(Changelog!$C$2:$C$110,Changelog!$C$2:$C$110&lt;&gt;""),attendance__2[[#This Row],[ID]]),"")</f>
        <v/>
      </c>
      <c r="D2881" t="str">
        <f ca="1">IFERROR(_xlfn.IFNA(IF((A2881-FLOOR(A2881,100))&lt;10,"الخدام",LOOKUP(FLOOR(A2881,100),Table2[ID start],Table2[Class])),"الخدام"),"")</f>
        <v/>
      </c>
    </row>
    <row r="2882" spans="1:4" x14ac:dyDescent="0.25">
      <c r="A2882" t="str" cm="1">
        <f t="array" aca="1" ref="A2882" ca="1">IFERROR(_xlfn.XLOOKUP(attendance__2[[#This Row],[ID]],_xlfn._xlws.FILTER(Table1[Old ID],Table1[Old ID]&lt;&gt;0),_xlfn._xlws.FILTER(Changelog!$C$2:$C$110,Changelog!$C$2:$C$110&lt;&gt;""),attendance__2[[#This Row],[ID]]),"")</f>
        <v/>
      </c>
      <c r="D2882" t="str">
        <f ca="1">IFERROR(_xlfn.IFNA(IF((A2882-FLOOR(A2882,100))&lt;10,"الخدام",LOOKUP(FLOOR(A2882,100),Table2[ID start],Table2[Class])),"الخدام"),"")</f>
        <v/>
      </c>
    </row>
    <row r="2883" spans="1:4" x14ac:dyDescent="0.25">
      <c r="A2883" t="str" cm="1">
        <f t="array" aca="1" ref="A2883" ca="1">IFERROR(_xlfn.XLOOKUP(attendance__2[[#This Row],[ID]],_xlfn._xlws.FILTER(Table1[Old ID],Table1[Old ID]&lt;&gt;0),_xlfn._xlws.FILTER(Changelog!$C$2:$C$110,Changelog!$C$2:$C$110&lt;&gt;""),attendance__2[[#This Row],[ID]]),"")</f>
        <v/>
      </c>
      <c r="D2883" t="str">
        <f ca="1">IFERROR(_xlfn.IFNA(IF((A2883-FLOOR(A2883,100))&lt;10,"الخدام",LOOKUP(FLOOR(A2883,100),Table2[ID start],Table2[Class])),"الخدام"),"")</f>
        <v/>
      </c>
    </row>
    <row r="2884" spans="1:4" x14ac:dyDescent="0.25">
      <c r="A2884" t="str" cm="1">
        <f t="array" aca="1" ref="A2884" ca="1">IFERROR(_xlfn.XLOOKUP(attendance__2[[#This Row],[ID]],_xlfn._xlws.FILTER(Table1[Old ID],Table1[Old ID]&lt;&gt;0),_xlfn._xlws.FILTER(Changelog!$C$2:$C$110,Changelog!$C$2:$C$110&lt;&gt;""),attendance__2[[#This Row],[ID]]),"")</f>
        <v/>
      </c>
      <c r="D2884" t="str">
        <f ca="1">IFERROR(_xlfn.IFNA(IF((A2884-FLOOR(A2884,100))&lt;10,"الخدام",LOOKUP(FLOOR(A2884,100),Table2[ID start],Table2[Class])),"الخدام"),"")</f>
        <v/>
      </c>
    </row>
    <row r="2885" spans="1:4" x14ac:dyDescent="0.25">
      <c r="A2885" t="str" cm="1">
        <f t="array" aca="1" ref="A2885" ca="1">IFERROR(_xlfn.XLOOKUP(attendance__2[[#This Row],[ID]],_xlfn._xlws.FILTER(Table1[Old ID],Table1[Old ID]&lt;&gt;0),_xlfn._xlws.FILTER(Changelog!$C$2:$C$110,Changelog!$C$2:$C$110&lt;&gt;""),attendance__2[[#This Row],[ID]]),"")</f>
        <v/>
      </c>
      <c r="D2885" t="str">
        <f ca="1">IFERROR(_xlfn.IFNA(IF((A2885-FLOOR(A2885,100))&lt;10,"الخدام",LOOKUP(FLOOR(A2885,100),Table2[ID start],Table2[Class])),"الخدام"),"")</f>
        <v/>
      </c>
    </row>
    <row r="2886" spans="1:4" x14ac:dyDescent="0.25">
      <c r="A2886" t="str" cm="1">
        <f t="array" aca="1" ref="A2886" ca="1">IFERROR(_xlfn.XLOOKUP(attendance__2[[#This Row],[ID]],_xlfn._xlws.FILTER(Table1[Old ID],Table1[Old ID]&lt;&gt;0),_xlfn._xlws.FILTER(Changelog!$C$2:$C$110,Changelog!$C$2:$C$110&lt;&gt;""),attendance__2[[#This Row],[ID]]),"")</f>
        <v/>
      </c>
      <c r="D2886" t="str">
        <f ca="1">IFERROR(_xlfn.IFNA(IF((A2886-FLOOR(A2886,100))&lt;10,"الخدام",LOOKUP(FLOOR(A2886,100),Table2[ID start],Table2[Class])),"الخدام"),"")</f>
        <v/>
      </c>
    </row>
    <row r="2887" spans="1:4" x14ac:dyDescent="0.25">
      <c r="A2887" t="str" cm="1">
        <f t="array" aca="1" ref="A2887" ca="1">IFERROR(_xlfn.XLOOKUP(attendance__2[[#This Row],[ID]],_xlfn._xlws.FILTER(Table1[Old ID],Table1[Old ID]&lt;&gt;0),_xlfn._xlws.FILTER(Changelog!$C$2:$C$110,Changelog!$C$2:$C$110&lt;&gt;""),attendance__2[[#This Row],[ID]]),"")</f>
        <v/>
      </c>
      <c r="D2887" t="str">
        <f ca="1">IFERROR(_xlfn.IFNA(IF((A2887-FLOOR(A2887,100))&lt;10,"الخدام",LOOKUP(FLOOR(A2887,100),Table2[ID start],Table2[Class])),"الخدام"),"")</f>
        <v/>
      </c>
    </row>
    <row r="2888" spans="1:4" x14ac:dyDescent="0.25">
      <c r="A2888" t="str" cm="1">
        <f t="array" aca="1" ref="A2888" ca="1">IFERROR(_xlfn.XLOOKUP(attendance__2[[#This Row],[ID]],_xlfn._xlws.FILTER(Table1[Old ID],Table1[Old ID]&lt;&gt;0),_xlfn._xlws.FILTER(Changelog!$C$2:$C$110,Changelog!$C$2:$C$110&lt;&gt;""),attendance__2[[#This Row],[ID]]),"")</f>
        <v/>
      </c>
      <c r="D2888" t="str">
        <f ca="1">IFERROR(_xlfn.IFNA(IF((A2888-FLOOR(A2888,100))&lt;10,"الخدام",LOOKUP(FLOOR(A2888,100),Table2[ID start],Table2[Class])),"الخدام"),"")</f>
        <v/>
      </c>
    </row>
    <row r="2889" spans="1:4" x14ac:dyDescent="0.25">
      <c r="A2889" t="str" cm="1">
        <f t="array" aca="1" ref="A2889" ca="1">IFERROR(_xlfn.XLOOKUP(attendance__2[[#This Row],[ID]],_xlfn._xlws.FILTER(Table1[Old ID],Table1[Old ID]&lt;&gt;0),_xlfn._xlws.FILTER(Changelog!$C$2:$C$110,Changelog!$C$2:$C$110&lt;&gt;""),attendance__2[[#This Row],[ID]]),"")</f>
        <v/>
      </c>
      <c r="D2889" t="str">
        <f ca="1">IFERROR(_xlfn.IFNA(IF((A2889-FLOOR(A2889,100))&lt;10,"الخدام",LOOKUP(FLOOR(A2889,100),Table2[ID start],Table2[Class])),"الخدام"),"")</f>
        <v/>
      </c>
    </row>
    <row r="2890" spans="1:4" x14ac:dyDescent="0.25">
      <c r="A2890" t="str" cm="1">
        <f t="array" aca="1" ref="A2890" ca="1">IFERROR(_xlfn.XLOOKUP(attendance__2[[#This Row],[ID]],_xlfn._xlws.FILTER(Table1[Old ID],Table1[Old ID]&lt;&gt;0),_xlfn._xlws.FILTER(Changelog!$C$2:$C$110,Changelog!$C$2:$C$110&lt;&gt;""),attendance__2[[#This Row],[ID]]),"")</f>
        <v/>
      </c>
      <c r="D2890" t="str">
        <f ca="1">IFERROR(_xlfn.IFNA(IF((A2890-FLOOR(A2890,100))&lt;10,"الخدام",LOOKUP(FLOOR(A2890,100),Table2[ID start],Table2[Class])),"الخدام"),"")</f>
        <v/>
      </c>
    </row>
    <row r="2891" spans="1:4" x14ac:dyDescent="0.25">
      <c r="A2891" t="str" cm="1">
        <f t="array" aca="1" ref="A2891" ca="1">IFERROR(_xlfn.XLOOKUP(attendance__2[[#This Row],[ID]],_xlfn._xlws.FILTER(Table1[Old ID],Table1[Old ID]&lt;&gt;0),_xlfn._xlws.FILTER(Changelog!$C$2:$C$110,Changelog!$C$2:$C$110&lt;&gt;""),attendance__2[[#This Row],[ID]]),"")</f>
        <v/>
      </c>
      <c r="D2891" t="str">
        <f ca="1">IFERROR(_xlfn.IFNA(IF((A2891-FLOOR(A2891,100))&lt;10,"الخدام",LOOKUP(FLOOR(A2891,100),Table2[ID start],Table2[Class])),"الخدام"),"")</f>
        <v/>
      </c>
    </row>
    <row r="2892" spans="1:4" x14ac:dyDescent="0.25">
      <c r="A2892" t="str" cm="1">
        <f t="array" aca="1" ref="A2892" ca="1">IFERROR(_xlfn.XLOOKUP(attendance__2[[#This Row],[ID]],_xlfn._xlws.FILTER(Table1[Old ID],Table1[Old ID]&lt;&gt;0),_xlfn._xlws.FILTER(Changelog!$C$2:$C$110,Changelog!$C$2:$C$110&lt;&gt;""),attendance__2[[#This Row],[ID]]),"")</f>
        <v/>
      </c>
      <c r="D2892" t="str">
        <f ca="1">IFERROR(_xlfn.IFNA(IF((A2892-FLOOR(A2892,100))&lt;10,"الخدام",LOOKUP(FLOOR(A2892,100),Table2[ID start],Table2[Class])),"الخدام"),"")</f>
        <v/>
      </c>
    </row>
    <row r="2893" spans="1:4" x14ac:dyDescent="0.25">
      <c r="A2893" t="str" cm="1">
        <f t="array" aca="1" ref="A2893" ca="1">IFERROR(_xlfn.XLOOKUP(attendance__2[[#This Row],[ID]],_xlfn._xlws.FILTER(Table1[Old ID],Table1[Old ID]&lt;&gt;0),_xlfn._xlws.FILTER(Changelog!$C$2:$C$110,Changelog!$C$2:$C$110&lt;&gt;""),attendance__2[[#This Row],[ID]]),"")</f>
        <v/>
      </c>
      <c r="D2893" t="str">
        <f ca="1">IFERROR(_xlfn.IFNA(IF((A2893-FLOOR(A2893,100))&lt;10,"الخدام",LOOKUP(FLOOR(A2893,100),Table2[ID start],Table2[Class])),"الخدام"),"")</f>
        <v/>
      </c>
    </row>
    <row r="2894" spans="1:4" x14ac:dyDescent="0.25">
      <c r="A2894" t="str" cm="1">
        <f t="array" aca="1" ref="A2894" ca="1">IFERROR(_xlfn.XLOOKUP(attendance__2[[#This Row],[ID]],_xlfn._xlws.FILTER(Table1[Old ID],Table1[Old ID]&lt;&gt;0),_xlfn._xlws.FILTER(Changelog!$C$2:$C$110,Changelog!$C$2:$C$110&lt;&gt;""),attendance__2[[#This Row],[ID]]),"")</f>
        <v/>
      </c>
      <c r="D2894" t="str">
        <f ca="1">IFERROR(_xlfn.IFNA(IF((A2894-FLOOR(A2894,100))&lt;10,"الخدام",LOOKUP(FLOOR(A2894,100),Table2[ID start],Table2[Class])),"الخدام"),"")</f>
        <v/>
      </c>
    </row>
    <row r="2895" spans="1:4" x14ac:dyDescent="0.25">
      <c r="A2895" t="str" cm="1">
        <f t="array" aca="1" ref="A2895" ca="1">IFERROR(_xlfn.XLOOKUP(attendance__2[[#This Row],[ID]],_xlfn._xlws.FILTER(Table1[Old ID],Table1[Old ID]&lt;&gt;0),_xlfn._xlws.FILTER(Changelog!$C$2:$C$110,Changelog!$C$2:$C$110&lt;&gt;""),attendance__2[[#This Row],[ID]]),"")</f>
        <v/>
      </c>
      <c r="D2895" t="str">
        <f ca="1">IFERROR(_xlfn.IFNA(IF((A2895-FLOOR(A2895,100))&lt;10,"الخدام",LOOKUP(FLOOR(A2895,100),Table2[ID start],Table2[Class])),"الخدام"),"")</f>
        <v/>
      </c>
    </row>
    <row r="2896" spans="1:4" x14ac:dyDescent="0.25">
      <c r="A2896" t="str" cm="1">
        <f t="array" aca="1" ref="A2896" ca="1">IFERROR(_xlfn.XLOOKUP(attendance__2[[#This Row],[ID]],_xlfn._xlws.FILTER(Table1[Old ID],Table1[Old ID]&lt;&gt;0),_xlfn._xlws.FILTER(Changelog!$C$2:$C$110,Changelog!$C$2:$C$110&lt;&gt;""),attendance__2[[#This Row],[ID]]),"")</f>
        <v/>
      </c>
      <c r="D2896" t="str">
        <f ca="1">IFERROR(_xlfn.IFNA(IF((A2896-FLOOR(A2896,100))&lt;10,"الخدام",LOOKUP(FLOOR(A2896,100),Table2[ID start],Table2[Class])),"الخدام"),"")</f>
        <v/>
      </c>
    </row>
    <row r="2897" spans="1:4" x14ac:dyDescent="0.25">
      <c r="A2897" t="str" cm="1">
        <f t="array" aca="1" ref="A2897" ca="1">IFERROR(_xlfn.XLOOKUP(attendance__2[[#This Row],[ID]],_xlfn._xlws.FILTER(Table1[Old ID],Table1[Old ID]&lt;&gt;0),_xlfn._xlws.FILTER(Changelog!$C$2:$C$110,Changelog!$C$2:$C$110&lt;&gt;""),attendance__2[[#This Row],[ID]]),"")</f>
        <v/>
      </c>
      <c r="D2897" t="str">
        <f ca="1">IFERROR(_xlfn.IFNA(IF((A2897-FLOOR(A2897,100))&lt;10,"الخدام",LOOKUP(FLOOR(A2897,100),Table2[ID start],Table2[Class])),"الخدام"),"")</f>
        <v/>
      </c>
    </row>
    <row r="2898" spans="1:4" x14ac:dyDescent="0.25">
      <c r="A2898" t="str" cm="1">
        <f t="array" aca="1" ref="A2898" ca="1">IFERROR(_xlfn.XLOOKUP(attendance__2[[#This Row],[ID]],_xlfn._xlws.FILTER(Table1[Old ID],Table1[Old ID]&lt;&gt;0),_xlfn._xlws.FILTER(Changelog!$C$2:$C$110,Changelog!$C$2:$C$110&lt;&gt;""),attendance__2[[#This Row],[ID]]),"")</f>
        <v/>
      </c>
      <c r="D2898" t="str">
        <f ca="1">IFERROR(_xlfn.IFNA(IF((A2898-FLOOR(A2898,100))&lt;10,"الخدام",LOOKUP(FLOOR(A2898,100),Table2[ID start],Table2[Class])),"الخدام"),"")</f>
        <v/>
      </c>
    </row>
    <row r="2899" spans="1:4" x14ac:dyDescent="0.25">
      <c r="A2899" t="str" cm="1">
        <f t="array" aca="1" ref="A2899" ca="1">IFERROR(_xlfn.XLOOKUP(attendance__2[[#This Row],[ID]],_xlfn._xlws.FILTER(Table1[Old ID],Table1[Old ID]&lt;&gt;0),_xlfn._xlws.FILTER(Changelog!$C$2:$C$110,Changelog!$C$2:$C$110&lt;&gt;""),attendance__2[[#This Row],[ID]]),"")</f>
        <v/>
      </c>
      <c r="D2899" t="str">
        <f ca="1">IFERROR(_xlfn.IFNA(IF((A2899-FLOOR(A2899,100))&lt;10,"الخدام",LOOKUP(FLOOR(A2899,100),Table2[ID start],Table2[Class])),"الخدام"),"")</f>
        <v/>
      </c>
    </row>
    <row r="2900" spans="1:4" x14ac:dyDescent="0.25">
      <c r="A2900" t="str" cm="1">
        <f t="array" aca="1" ref="A2900" ca="1">IFERROR(_xlfn.XLOOKUP(attendance__2[[#This Row],[ID]],_xlfn._xlws.FILTER(Table1[Old ID],Table1[Old ID]&lt;&gt;0),_xlfn._xlws.FILTER(Changelog!$C$2:$C$110,Changelog!$C$2:$C$110&lt;&gt;""),attendance__2[[#This Row],[ID]]),"")</f>
        <v/>
      </c>
      <c r="D2900" t="str">
        <f ca="1">IFERROR(_xlfn.IFNA(IF((A2900-FLOOR(A2900,100))&lt;10,"الخدام",LOOKUP(FLOOR(A2900,100),Table2[ID start],Table2[Class])),"الخدام"),"")</f>
        <v/>
      </c>
    </row>
    <row r="2901" spans="1:4" x14ac:dyDescent="0.25">
      <c r="A2901" t="str" cm="1">
        <f t="array" aca="1" ref="A2901" ca="1">IFERROR(_xlfn.XLOOKUP(attendance__2[[#This Row],[ID]],_xlfn._xlws.FILTER(Table1[Old ID],Table1[Old ID]&lt;&gt;0),_xlfn._xlws.FILTER(Changelog!$C$2:$C$110,Changelog!$C$2:$C$110&lt;&gt;""),attendance__2[[#This Row],[ID]]),"")</f>
        <v/>
      </c>
      <c r="D2901" t="str">
        <f ca="1">IFERROR(_xlfn.IFNA(IF((A2901-FLOOR(A2901,100))&lt;10,"الخدام",LOOKUP(FLOOR(A2901,100),Table2[ID start],Table2[Class])),"الخدام"),"")</f>
        <v/>
      </c>
    </row>
    <row r="2902" spans="1:4" x14ac:dyDescent="0.25">
      <c r="A2902" t="str" cm="1">
        <f t="array" aca="1" ref="A2902" ca="1">IFERROR(_xlfn.XLOOKUP(attendance__2[[#This Row],[ID]],_xlfn._xlws.FILTER(Table1[Old ID],Table1[Old ID]&lt;&gt;0),_xlfn._xlws.FILTER(Changelog!$C$2:$C$110,Changelog!$C$2:$C$110&lt;&gt;""),attendance__2[[#This Row],[ID]]),"")</f>
        <v/>
      </c>
      <c r="D2902" t="str">
        <f ca="1">IFERROR(_xlfn.IFNA(IF((A2902-FLOOR(A2902,100))&lt;10,"الخدام",LOOKUP(FLOOR(A2902,100),Table2[ID start],Table2[Class])),"الخدام"),"")</f>
        <v/>
      </c>
    </row>
    <row r="2903" spans="1:4" x14ac:dyDescent="0.25">
      <c r="A2903" t="str" cm="1">
        <f t="array" aca="1" ref="A2903" ca="1">IFERROR(_xlfn.XLOOKUP(attendance__2[[#This Row],[ID]],_xlfn._xlws.FILTER(Table1[Old ID],Table1[Old ID]&lt;&gt;0),_xlfn._xlws.FILTER(Changelog!$C$2:$C$110,Changelog!$C$2:$C$110&lt;&gt;""),attendance__2[[#This Row],[ID]]),"")</f>
        <v/>
      </c>
      <c r="D2903" t="str">
        <f ca="1">IFERROR(_xlfn.IFNA(IF((A2903-FLOOR(A2903,100))&lt;10,"الخدام",LOOKUP(FLOOR(A2903,100),Table2[ID start],Table2[Class])),"الخدام"),"")</f>
        <v/>
      </c>
    </row>
    <row r="2904" spans="1:4" x14ac:dyDescent="0.25">
      <c r="A2904" t="str" cm="1">
        <f t="array" aca="1" ref="A2904" ca="1">IFERROR(_xlfn.XLOOKUP(attendance__2[[#This Row],[ID]],_xlfn._xlws.FILTER(Table1[Old ID],Table1[Old ID]&lt;&gt;0),_xlfn._xlws.FILTER(Changelog!$C$2:$C$110,Changelog!$C$2:$C$110&lt;&gt;""),attendance__2[[#This Row],[ID]]),"")</f>
        <v/>
      </c>
      <c r="D2904" t="str">
        <f ca="1">IFERROR(_xlfn.IFNA(IF((A2904-FLOOR(A2904,100))&lt;10,"الخدام",LOOKUP(FLOOR(A2904,100),Table2[ID start],Table2[Class])),"الخدام"),"")</f>
        <v/>
      </c>
    </row>
    <row r="2905" spans="1:4" x14ac:dyDescent="0.25">
      <c r="A2905" t="str" cm="1">
        <f t="array" aca="1" ref="A2905" ca="1">IFERROR(_xlfn.XLOOKUP(attendance__2[[#This Row],[ID]],_xlfn._xlws.FILTER(Table1[Old ID],Table1[Old ID]&lt;&gt;0),_xlfn._xlws.FILTER(Changelog!$C$2:$C$110,Changelog!$C$2:$C$110&lt;&gt;""),attendance__2[[#This Row],[ID]]),"")</f>
        <v/>
      </c>
      <c r="D2905" t="str">
        <f ca="1">IFERROR(_xlfn.IFNA(IF((A2905-FLOOR(A2905,100))&lt;10,"الخدام",LOOKUP(FLOOR(A2905,100),Table2[ID start],Table2[Class])),"الخدام"),"")</f>
        <v/>
      </c>
    </row>
    <row r="2906" spans="1:4" x14ac:dyDescent="0.25">
      <c r="A2906" t="str" cm="1">
        <f t="array" aca="1" ref="A2906" ca="1">IFERROR(_xlfn.XLOOKUP(attendance__2[[#This Row],[ID]],_xlfn._xlws.FILTER(Table1[Old ID],Table1[Old ID]&lt;&gt;0),_xlfn._xlws.FILTER(Changelog!$C$2:$C$110,Changelog!$C$2:$C$110&lt;&gt;""),attendance__2[[#This Row],[ID]]),"")</f>
        <v/>
      </c>
      <c r="D2906" t="str">
        <f ca="1">IFERROR(_xlfn.IFNA(IF((A2906-FLOOR(A2906,100))&lt;10,"الخدام",LOOKUP(FLOOR(A2906,100),Table2[ID start],Table2[Class])),"الخدام"),"")</f>
        <v/>
      </c>
    </row>
    <row r="2907" spans="1:4" x14ac:dyDescent="0.25">
      <c r="A2907" t="str" cm="1">
        <f t="array" aca="1" ref="A2907" ca="1">IFERROR(_xlfn.XLOOKUP(attendance__2[[#This Row],[ID]],_xlfn._xlws.FILTER(Table1[Old ID],Table1[Old ID]&lt;&gt;0),_xlfn._xlws.FILTER(Changelog!$C$2:$C$110,Changelog!$C$2:$C$110&lt;&gt;""),attendance__2[[#This Row],[ID]]),"")</f>
        <v/>
      </c>
      <c r="D2907" t="str">
        <f ca="1">IFERROR(_xlfn.IFNA(IF((A2907-FLOOR(A2907,100))&lt;10,"الخدام",LOOKUP(FLOOR(A2907,100),Table2[ID start],Table2[Class])),"الخدام"),"")</f>
        <v/>
      </c>
    </row>
    <row r="2908" spans="1:4" x14ac:dyDescent="0.25">
      <c r="A2908" t="str" cm="1">
        <f t="array" aca="1" ref="A2908" ca="1">IFERROR(_xlfn.XLOOKUP(attendance__2[[#This Row],[ID]],_xlfn._xlws.FILTER(Table1[Old ID],Table1[Old ID]&lt;&gt;0),_xlfn._xlws.FILTER(Changelog!$C$2:$C$110,Changelog!$C$2:$C$110&lt;&gt;""),attendance__2[[#This Row],[ID]]),"")</f>
        <v/>
      </c>
      <c r="D2908" t="str">
        <f ca="1">IFERROR(_xlfn.IFNA(IF((A2908-FLOOR(A2908,100))&lt;10,"الخدام",LOOKUP(FLOOR(A2908,100),Table2[ID start],Table2[Class])),"الخدام"),"")</f>
        <v/>
      </c>
    </row>
    <row r="2909" spans="1:4" x14ac:dyDescent="0.25">
      <c r="A2909" t="str" cm="1">
        <f t="array" aca="1" ref="A2909" ca="1">IFERROR(_xlfn.XLOOKUP(attendance__2[[#This Row],[ID]],_xlfn._xlws.FILTER(Table1[Old ID],Table1[Old ID]&lt;&gt;0),_xlfn._xlws.FILTER(Changelog!$C$2:$C$110,Changelog!$C$2:$C$110&lt;&gt;""),attendance__2[[#This Row],[ID]]),"")</f>
        <v/>
      </c>
      <c r="D2909" t="str">
        <f ca="1">IFERROR(_xlfn.IFNA(IF((A2909-FLOOR(A2909,100))&lt;10,"الخدام",LOOKUP(FLOOR(A2909,100),Table2[ID start],Table2[Class])),"الخدام"),"")</f>
        <v/>
      </c>
    </row>
    <row r="2910" spans="1:4" x14ac:dyDescent="0.25">
      <c r="A2910" t="str" cm="1">
        <f t="array" aca="1" ref="A2910" ca="1">IFERROR(_xlfn.XLOOKUP(attendance__2[[#This Row],[ID]],_xlfn._xlws.FILTER(Table1[Old ID],Table1[Old ID]&lt;&gt;0),_xlfn._xlws.FILTER(Changelog!$C$2:$C$110,Changelog!$C$2:$C$110&lt;&gt;""),attendance__2[[#This Row],[ID]]),"")</f>
        <v/>
      </c>
      <c r="D2910" t="str">
        <f ca="1">IFERROR(_xlfn.IFNA(IF((A2910-FLOOR(A2910,100))&lt;10,"الخدام",LOOKUP(FLOOR(A2910,100),Table2[ID start],Table2[Class])),"الخدام"),"")</f>
        <v/>
      </c>
    </row>
    <row r="2911" spans="1:4" x14ac:dyDescent="0.25">
      <c r="A2911" t="str" cm="1">
        <f t="array" aca="1" ref="A2911" ca="1">IFERROR(_xlfn.XLOOKUP(attendance__2[[#This Row],[ID]],_xlfn._xlws.FILTER(Table1[Old ID],Table1[Old ID]&lt;&gt;0),_xlfn._xlws.FILTER(Changelog!$C$2:$C$110,Changelog!$C$2:$C$110&lt;&gt;""),attendance__2[[#This Row],[ID]]),"")</f>
        <v/>
      </c>
      <c r="D2911" t="str">
        <f ca="1">IFERROR(_xlfn.IFNA(IF((A2911-FLOOR(A2911,100))&lt;10,"الخدام",LOOKUP(FLOOR(A2911,100),Table2[ID start],Table2[Class])),"الخدام"),"")</f>
        <v/>
      </c>
    </row>
    <row r="2912" spans="1:4" x14ac:dyDescent="0.25">
      <c r="A2912" t="str" cm="1">
        <f t="array" aca="1" ref="A2912" ca="1">IFERROR(_xlfn.XLOOKUP(attendance__2[[#This Row],[ID]],_xlfn._xlws.FILTER(Table1[Old ID],Table1[Old ID]&lt;&gt;0),_xlfn._xlws.FILTER(Changelog!$C$2:$C$110,Changelog!$C$2:$C$110&lt;&gt;""),attendance__2[[#This Row],[ID]]),"")</f>
        <v/>
      </c>
      <c r="D2912" t="str">
        <f ca="1">IFERROR(_xlfn.IFNA(IF((A2912-FLOOR(A2912,100))&lt;10,"الخدام",LOOKUP(FLOOR(A2912,100),Table2[ID start],Table2[Class])),"الخدام"),"")</f>
        <v/>
      </c>
    </row>
    <row r="2913" spans="1:4" x14ac:dyDescent="0.25">
      <c r="A2913" t="str" cm="1">
        <f t="array" aca="1" ref="A2913" ca="1">IFERROR(_xlfn.XLOOKUP(attendance__2[[#This Row],[ID]],_xlfn._xlws.FILTER(Table1[Old ID],Table1[Old ID]&lt;&gt;0),_xlfn._xlws.FILTER(Changelog!$C$2:$C$110,Changelog!$C$2:$C$110&lt;&gt;""),attendance__2[[#This Row],[ID]]),"")</f>
        <v/>
      </c>
      <c r="D2913" t="str">
        <f ca="1">IFERROR(_xlfn.IFNA(IF((A2913-FLOOR(A2913,100))&lt;10,"الخدام",LOOKUP(FLOOR(A2913,100),Table2[ID start],Table2[Class])),"الخدام"),"")</f>
        <v/>
      </c>
    </row>
    <row r="2914" spans="1:4" x14ac:dyDescent="0.25">
      <c r="A2914" t="str" cm="1">
        <f t="array" aca="1" ref="A2914" ca="1">IFERROR(_xlfn.XLOOKUP(attendance__2[[#This Row],[ID]],_xlfn._xlws.FILTER(Table1[Old ID],Table1[Old ID]&lt;&gt;0),_xlfn._xlws.FILTER(Changelog!$C$2:$C$110,Changelog!$C$2:$C$110&lt;&gt;""),attendance__2[[#This Row],[ID]]),"")</f>
        <v/>
      </c>
      <c r="D2914" t="str">
        <f ca="1">IFERROR(_xlfn.IFNA(IF((A2914-FLOOR(A2914,100))&lt;10,"الخدام",LOOKUP(FLOOR(A2914,100),Table2[ID start],Table2[Class])),"الخدام"),"")</f>
        <v/>
      </c>
    </row>
    <row r="2915" spans="1:4" x14ac:dyDescent="0.25">
      <c r="A2915" t="str" cm="1">
        <f t="array" aca="1" ref="A2915" ca="1">IFERROR(_xlfn.XLOOKUP(attendance__2[[#This Row],[ID]],_xlfn._xlws.FILTER(Table1[Old ID],Table1[Old ID]&lt;&gt;0),_xlfn._xlws.FILTER(Changelog!$C$2:$C$110,Changelog!$C$2:$C$110&lt;&gt;""),attendance__2[[#This Row],[ID]]),"")</f>
        <v/>
      </c>
      <c r="D2915" t="str">
        <f ca="1">IFERROR(_xlfn.IFNA(IF((A2915-FLOOR(A2915,100))&lt;10,"الخدام",LOOKUP(FLOOR(A2915,100),Table2[ID start],Table2[Class])),"الخدام"),"")</f>
        <v/>
      </c>
    </row>
    <row r="2916" spans="1:4" x14ac:dyDescent="0.25">
      <c r="A2916" t="str" cm="1">
        <f t="array" aca="1" ref="A2916" ca="1">IFERROR(_xlfn.XLOOKUP(attendance__2[[#This Row],[ID]],_xlfn._xlws.FILTER(Table1[Old ID],Table1[Old ID]&lt;&gt;0),_xlfn._xlws.FILTER(Changelog!$C$2:$C$110,Changelog!$C$2:$C$110&lt;&gt;""),attendance__2[[#This Row],[ID]]),"")</f>
        <v/>
      </c>
      <c r="D2916" t="str">
        <f ca="1">IFERROR(_xlfn.IFNA(IF((A2916-FLOOR(A2916,100))&lt;10,"الخدام",LOOKUP(FLOOR(A2916,100),Table2[ID start],Table2[Class])),"الخدام"),"")</f>
        <v/>
      </c>
    </row>
    <row r="2917" spans="1:4" x14ac:dyDescent="0.25">
      <c r="A2917" t="str" cm="1">
        <f t="array" aca="1" ref="A2917" ca="1">IFERROR(_xlfn.XLOOKUP(attendance__2[[#This Row],[ID]],_xlfn._xlws.FILTER(Table1[Old ID],Table1[Old ID]&lt;&gt;0),_xlfn._xlws.FILTER(Changelog!$C$2:$C$110,Changelog!$C$2:$C$110&lt;&gt;""),attendance__2[[#This Row],[ID]]),"")</f>
        <v/>
      </c>
      <c r="D2917" t="str">
        <f ca="1">IFERROR(_xlfn.IFNA(IF((A2917-FLOOR(A2917,100))&lt;10,"الخدام",LOOKUP(FLOOR(A2917,100),Table2[ID start],Table2[Class])),"الخدام"),"")</f>
        <v/>
      </c>
    </row>
    <row r="2918" spans="1:4" x14ac:dyDescent="0.25">
      <c r="A2918" t="str" cm="1">
        <f t="array" aca="1" ref="A2918" ca="1">IFERROR(_xlfn.XLOOKUP(attendance__2[[#This Row],[ID]],_xlfn._xlws.FILTER(Table1[Old ID],Table1[Old ID]&lt;&gt;0),_xlfn._xlws.FILTER(Changelog!$C$2:$C$110,Changelog!$C$2:$C$110&lt;&gt;""),attendance__2[[#This Row],[ID]]),"")</f>
        <v/>
      </c>
      <c r="D2918" t="str">
        <f ca="1">IFERROR(_xlfn.IFNA(IF((A2918-FLOOR(A2918,100))&lt;10,"الخدام",LOOKUP(FLOOR(A2918,100),Table2[ID start],Table2[Class])),"الخدام"),"")</f>
        <v/>
      </c>
    </row>
    <row r="2919" spans="1:4" x14ac:dyDescent="0.25">
      <c r="A2919" t="str" cm="1">
        <f t="array" aca="1" ref="A2919" ca="1">IFERROR(_xlfn.XLOOKUP(attendance__2[[#This Row],[ID]],_xlfn._xlws.FILTER(Table1[Old ID],Table1[Old ID]&lt;&gt;0),_xlfn._xlws.FILTER(Changelog!$C$2:$C$110,Changelog!$C$2:$C$110&lt;&gt;""),attendance__2[[#This Row],[ID]]),"")</f>
        <v/>
      </c>
      <c r="D2919" t="str">
        <f ca="1">IFERROR(_xlfn.IFNA(IF((A2919-FLOOR(A2919,100))&lt;10,"الخدام",LOOKUP(FLOOR(A2919,100),Table2[ID start],Table2[Class])),"الخدام"),"")</f>
        <v/>
      </c>
    </row>
    <row r="2920" spans="1:4" x14ac:dyDescent="0.25">
      <c r="A2920" t="str" cm="1">
        <f t="array" aca="1" ref="A2920" ca="1">IFERROR(_xlfn.XLOOKUP(attendance__2[[#This Row],[ID]],_xlfn._xlws.FILTER(Table1[Old ID],Table1[Old ID]&lt;&gt;0),_xlfn._xlws.FILTER(Changelog!$C$2:$C$110,Changelog!$C$2:$C$110&lt;&gt;""),attendance__2[[#This Row],[ID]]),"")</f>
        <v/>
      </c>
      <c r="D2920" t="str">
        <f ca="1">IFERROR(_xlfn.IFNA(IF((A2920-FLOOR(A2920,100))&lt;10,"الخدام",LOOKUP(FLOOR(A2920,100),Table2[ID start],Table2[Class])),"الخدام"),"")</f>
        <v/>
      </c>
    </row>
    <row r="2921" spans="1:4" x14ac:dyDescent="0.25">
      <c r="A2921" t="str" cm="1">
        <f t="array" aca="1" ref="A2921" ca="1">IFERROR(_xlfn.XLOOKUP(attendance__2[[#This Row],[ID]],_xlfn._xlws.FILTER(Table1[Old ID],Table1[Old ID]&lt;&gt;0),_xlfn._xlws.FILTER(Changelog!$C$2:$C$110,Changelog!$C$2:$C$110&lt;&gt;""),attendance__2[[#This Row],[ID]]),"")</f>
        <v/>
      </c>
      <c r="D2921" t="str">
        <f ca="1">IFERROR(_xlfn.IFNA(IF((A2921-FLOOR(A2921,100))&lt;10,"الخدام",LOOKUP(FLOOR(A2921,100),Table2[ID start],Table2[Class])),"الخدام"),"")</f>
        <v/>
      </c>
    </row>
    <row r="2922" spans="1:4" x14ac:dyDescent="0.25">
      <c r="A2922" t="str" cm="1">
        <f t="array" aca="1" ref="A2922" ca="1">IFERROR(_xlfn.XLOOKUP(attendance__2[[#This Row],[ID]],_xlfn._xlws.FILTER(Table1[Old ID],Table1[Old ID]&lt;&gt;0),_xlfn._xlws.FILTER(Changelog!$C$2:$C$110,Changelog!$C$2:$C$110&lt;&gt;""),attendance__2[[#This Row],[ID]]),"")</f>
        <v/>
      </c>
      <c r="D2922" t="str">
        <f ca="1">IFERROR(_xlfn.IFNA(IF((A2922-FLOOR(A2922,100))&lt;10,"الخدام",LOOKUP(FLOOR(A2922,100),Table2[ID start],Table2[Class])),"الخدام"),"")</f>
        <v/>
      </c>
    </row>
    <row r="2923" spans="1:4" x14ac:dyDescent="0.25">
      <c r="A2923" t="str" cm="1">
        <f t="array" aca="1" ref="A2923" ca="1">IFERROR(_xlfn.XLOOKUP(attendance__2[[#This Row],[ID]],_xlfn._xlws.FILTER(Table1[Old ID],Table1[Old ID]&lt;&gt;0),_xlfn._xlws.FILTER(Changelog!$C$2:$C$110,Changelog!$C$2:$C$110&lt;&gt;""),attendance__2[[#This Row],[ID]]),"")</f>
        <v/>
      </c>
      <c r="D2923" t="str">
        <f ca="1">IFERROR(_xlfn.IFNA(IF((A2923-FLOOR(A2923,100))&lt;10,"الخدام",LOOKUP(FLOOR(A2923,100),Table2[ID start],Table2[Class])),"الخدام"),"")</f>
        <v/>
      </c>
    </row>
    <row r="2924" spans="1:4" x14ac:dyDescent="0.25">
      <c r="A2924" t="str" cm="1">
        <f t="array" aca="1" ref="A2924" ca="1">IFERROR(_xlfn.XLOOKUP(attendance__2[[#This Row],[ID]],_xlfn._xlws.FILTER(Table1[Old ID],Table1[Old ID]&lt;&gt;0),_xlfn._xlws.FILTER(Changelog!$C$2:$C$110,Changelog!$C$2:$C$110&lt;&gt;""),attendance__2[[#This Row],[ID]]),"")</f>
        <v/>
      </c>
      <c r="D2924" t="str">
        <f ca="1">IFERROR(_xlfn.IFNA(IF((A2924-FLOOR(A2924,100))&lt;10,"الخدام",LOOKUP(FLOOR(A2924,100),Table2[ID start],Table2[Class])),"الخدام"),"")</f>
        <v/>
      </c>
    </row>
    <row r="2925" spans="1:4" x14ac:dyDescent="0.25">
      <c r="A2925" t="str" cm="1">
        <f t="array" aca="1" ref="A2925" ca="1">IFERROR(_xlfn.XLOOKUP(attendance__2[[#This Row],[ID]],_xlfn._xlws.FILTER(Table1[Old ID],Table1[Old ID]&lt;&gt;0),_xlfn._xlws.FILTER(Changelog!$C$2:$C$110,Changelog!$C$2:$C$110&lt;&gt;""),attendance__2[[#This Row],[ID]]),"")</f>
        <v/>
      </c>
      <c r="D2925" t="str">
        <f ca="1">IFERROR(_xlfn.IFNA(IF((A2925-FLOOR(A2925,100))&lt;10,"الخدام",LOOKUP(FLOOR(A2925,100),Table2[ID start],Table2[Class])),"الخدام"),"")</f>
        <v/>
      </c>
    </row>
    <row r="2926" spans="1:4" x14ac:dyDescent="0.25">
      <c r="A2926" t="str" cm="1">
        <f t="array" aca="1" ref="A2926" ca="1">IFERROR(_xlfn.XLOOKUP(attendance__2[[#This Row],[ID]],_xlfn._xlws.FILTER(Table1[Old ID],Table1[Old ID]&lt;&gt;0),_xlfn._xlws.FILTER(Changelog!$C$2:$C$110,Changelog!$C$2:$C$110&lt;&gt;""),attendance__2[[#This Row],[ID]]),"")</f>
        <v/>
      </c>
      <c r="D2926" t="str">
        <f ca="1">IFERROR(_xlfn.IFNA(IF((A2926-FLOOR(A2926,100))&lt;10,"الخدام",LOOKUP(FLOOR(A2926,100),Table2[ID start],Table2[Class])),"الخدام"),"")</f>
        <v/>
      </c>
    </row>
    <row r="2927" spans="1:4" x14ac:dyDescent="0.25">
      <c r="A2927" t="str" cm="1">
        <f t="array" aca="1" ref="A2927" ca="1">IFERROR(_xlfn.XLOOKUP(attendance__2[[#This Row],[ID]],_xlfn._xlws.FILTER(Table1[Old ID],Table1[Old ID]&lt;&gt;0),_xlfn._xlws.FILTER(Changelog!$C$2:$C$110,Changelog!$C$2:$C$110&lt;&gt;""),attendance__2[[#This Row],[ID]]),"")</f>
        <v/>
      </c>
      <c r="D2927" t="str">
        <f ca="1">IFERROR(_xlfn.IFNA(IF((A2927-FLOOR(A2927,100))&lt;10,"الخدام",LOOKUP(FLOOR(A2927,100),Table2[ID start],Table2[Class])),"الخدام"),"")</f>
        <v/>
      </c>
    </row>
    <row r="2928" spans="1:4" x14ac:dyDescent="0.25">
      <c r="A2928" t="str" cm="1">
        <f t="array" aca="1" ref="A2928" ca="1">IFERROR(_xlfn.XLOOKUP(attendance__2[[#This Row],[ID]],_xlfn._xlws.FILTER(Table1[Old ID],Table1[Old ID]&lt;&gt;0),_xlfn._xlws.FILTER(Changelog!$C$2:$C$110,Changelog!$C$2:$C$110&lt;&gt;""),attendance__2[[#This Row],[ID]]),"")</f>
        <v/>
      </c>
      <c r="D2928" t="str">
        <f ca="1">IFERROR(_xlfn.IFNA(IF((A2928-FLOOR(A2928,100))&lt;10,"الخدام",LOOKUP(FLOOR(A2928,100),Table2[ID start],Table2[Class])),"الخدام"),"")</f>
        <v/>
      </c>
    </row>
    <row r="2929" spans="1:4" x14ac:dyDescent="0.25">
      <c r="A2929" t="str" cm="1">
        <f t="array" aca="1" ref="A2929" ca="1">IFERROR(_xlfn.XLOOKUP(attendance__2[[#This Row],[ID]],_xlfn._xlws.FILTER(Table1[Old ID],Table1[Old ID]&lt;&gt;0),_xlfn._xlws.FILTER(Changelog!$C$2:$C$110,Changelog!$C$2:$C$110&lt;&gt;""),attendance__2[[#This Row],[ID]]),"")</f>
        <v/>
      </c>
      <c r="D2929" t="str">
        <f ca="1">IFERROR(_xlfn.IFNA(IF((A2929-FLOOR(A2929,100))&lt;10,"الخدام",LOOKUP(FLOOR(A2929,100),Table2[ID start],Table2[Class])),"الخدام"),"")</f>
        <v/>
      </c>
    </row>
    <row r="2930" spans="1:4" x14ac:dyDescent="0.25">
      <c r="A2930" t="str" cm="1">
        <f t="array" aca="1" ref="A2930" ca="1">IFERROR(_xlfn.XLOOKUP(attendance__2[[#This Row],[ID]],_xlfn._xlws.FILTER(Table1[Old ID],Table1[Old ID]&lt;&gt;0),_xlfn._xlws.FILTER(Changelog!$C$2:$C$110,Changelog!$C$2:$C$110&lt;&gt;""),attendance__2[[#This Row],[ID]]),"")</f>
        <v/>
      </c>
      <c r="D2930" t="str">
        <f ca="1">IFERROR(_xlfn.IFNA(IF((A2930-FLOOR(A2930,100))&lt;10,"الخدام",LOOKUP(FLOOR(A2930,100),Table2[ID start],Table2[Class])),"الخدام"),"")</f>
        <v/>
      </c>
    </row>
    <row r="2931" spans="1:4" x14ac:dyDescent="0.25">
      <c r="A2931" t="str" cm="1">
        <f t="array" aca="1" ref="A2931" ca="1">IFERROR(_xlfn.XLOOKUP(attendance__2[[#This Row],[ID]],_xlfn._xlws.FILTER(Table1[Old ID],Table1[Old ID]&lt;&gt;0),_xlfn._xlws.FILTER(Changelog!$C$2:$C$110,Changelog!$C$2:$C$110&lt;&gt;""),attendance__2[[#This Row],[ID]]),"")</f>
        <v/>
      </c>
      <c r="D2931" t="str">
        <f ca="1">IFERROR(_xlfn.IFNA(IF((A2931-FLOOR(A2931,100))&lt;10,"الخدام",LOOKUP(FLOOR(A2931,100),Table2[ID start],Table2[Class])),"الخدام"),"")</f>
        <v/>
      </c>
    </row>
    <row r="2932" spans="1:4" x14ac:dyDescent="0.25">
      <c r="A2932" t="str" cm="1">
        <f t="array" aca="1" ref="A2932" ca="1">IFERROR(_xlfn.XLOOKUP(attendance__2[[#This Row],[ID]],_xlfn._xlws.FILTER(Table1[Old ID],Table1[Old ID]&lt;&gt;0),_xlfn._xlws.FILTER(Changelog!$C$2:$C$110,Changelog!$C$2:$C$110&lt;&gt;""),attendance__2[[#This Row],[ID]]),"")</f>
        <v/>
      </c>
      <c r="D2932" t="str">
        <f ca="1">IFERROR(_xlfn.IFNA(IF((A2932-FLOOR(A2932,100))&lt;10,"الخدام",LOOKUP(FLOOR(A2932,100),Table2[ID start],Table2[Class])),"الخدام"),"")</f>
        <v/>
      </c>
    </row>
    <row r="2933" spans="1:4" x14ac:dyDescent="0.25">
      <c r="A2933" t="str" cm="1">
        <f t="array" aca="1" ref="A2933" ca="1">IFERROR(_xlfn.XLOOKUP(attendance__2[[#This Row],[ID]],_xlfn._xlws.FILTER(Table1[Old ID],Table1[Old ID]&lt;&gt;0),_xlfn._xlws.FILTER(Changelog!$C$2:$C$110,Changelog!$C$2:$C$110&lt;&gt;""),attendance__2[[#This Row],[ID]]),"")</f>
        <v/>
      </c>
      <c r="D2933" t="str">
        <f ca="1">IFERROR(_xlfn.IFNA(IF((A2933-FLOOR(A2933,100))&lt;10,"الخدام",LOOKUP(FLOOR(A2933,100),Table2[ID start],Table2[Class])),"الخدام"),"")</f>
        <v/>
      </c>
    </row>
    <row r="2934" spans="1:4" x14ac:dyDescent="0.25">
      <c r="A2934" t="str" cm="1">
        <f t="array" aca="1" ref="A2934" ca="1">IFERROR(_xlfn.XLOOKUP(attendance__2[[#This Row],[ID]],_xlfn._xlws.FILTER(Table1[Old ID],Table1[Old ID]&lt;&gt;0),_xlfn._xlws.FILTER(Changelog!$C$2:$C$110,Changelog!$C$2:$C$110&lt;&gt;""),attendance__2[[#This Row],[ID]]),"")</f>
        <v/>
      </c>
      <c r="D2934" t="str">
        <f ca="1">IFERROR(_xlfn.IFNA(IF((A2934-FLOOR(A2934,100))&lt;10,"الخدام",LOOKUP(FLOOR(A2934,100),Table2[ID start],Table2[Class])),"الخدام"),"")</f>
        <v/>
      </c>
    </row>
    <row r="2935" spans="1:4" x14ac:dyDescent="0.25">
      <c r="A2935" t="str" cm="1">
        <f t="array" aca="1" ref="A2935" ca="1">IFERROR(_xlfn.XLOOKUP(attendance__2[[#This Row],[ID]],_xlfn._xlws.FILTER(Table1[Old ID],Table1[Old ID]&lt;&gt;0),_xlfn._xlws.FILTER(Changelog!$C$2:$C$110,Changelog!$C$2:$C$110&lt;&gt;""),attendance__2[[#This Row],[ID]]),"")</f>
        <v/>
      </c>
      <c r="D2935" t="str">
        <f ca="1">IFERROR(_xlfn.IFNA(IF((A2935-FLOOR(A2935,100))&lt;10,"الخدام",LOOKUP(FLOOR(A2935,100),Table2[ID start],Table2[Class])),"الخدام"),"")</f>
        <v/>
      </c>
    </row>
    <row r="2936" spans="1:4" x14ac:dyDescent="0.25">
      <c r="A2936" t="str" cm="1">
        <f t="array" aca="1" ref="A2936" ca="1">IFERROR(_xlfn.XLOOKUP(attendance__2[[#This Row],[ID]],_xlfn._xlws.FILTER(Table1[Old ID],Table1[Old ID]&lt;&gt;0),_xlfn._xlws.FILTER(Changelog!$C$2:$C$110,Changelog!$C$2:$C$110&lt;&gt;""),attendance__2[[#This Row],[ID]]),"")</f>
        <v/>
      </c>
      <c r="D2936" t="str">
        <f ca="1">IFERROR(_xlfn.IFNA(IF((A2936-FLOOR(A2936,100))&lt;10,"الخدام",LOOKUP(FLOOR(A2936,100),Table2[ID start],Table2[Class])),"الخدام"),"")</f>
        <v/>
      </c>
    </row>
    <row r="2937" spans="1:4" x14ac:dyDescent="0.25">
      <c r="A2937" t="str" cm="1">
        <f t="array" aca="1" ref="A2937" ca="1">IFERROR(_xlfn.XLOOKUP(attendance__2[[#This Row],[ID]],_xlfn._xlws.FILTER(Table1[Old ID],Table1[Old ID]&lt;&gt;0),_xlfn._xlws.FILTER(Changelog!$C$2:$C$110,Changelog!$C$2:$C$110&lt;&gt;""),attendance__2[[#This Row],[ID]]),"")</f>
        <v/>
      </c>
      <c r="D2937" t="str">
        <f ca="1">IFERROR(_xlfn.IFNA(IF((A2937-FLOOR(A2937,100))&lt;10,"الخدام",LOOKUP(FLOOR(A2937,100),Table2[ID start],Table2[Class])),"الخدام"),"")</f>
        <v/>
      </c>
    </row>
    <row r="2938" spans="1:4" x14ac:dyDescent="0.25">
      <c r="A2938" t="str" cm="1">
        <f t="array" aca="1" ref="A2938" ca="1">IFERROR(_xlfn.XLOOKUP(attendance__2[[#This Row],[ID]],_xlfn._xlws.FILTER(Table1[Old ID],Table1[Old ID]&lt;&gt;0),_xlfn._xlws.FILTER(Changelog!$C$2:$C$110,Changelog!$C$2:$C$110&lt;&gt;""),attendance__2[[#This Row],[ID]]),"")</f>
        <v/>
      </c>
      <c r="D2938" t="str">
        <f ca="1">IFERROR(_xlfn.IFNA(IF((A2938-FLOOR(A2938,100))&lt;10,"الخدام",LOOKUP(FLOOR(A2938,100),Table2[ID start],Table2[Class])),"الخدام"),"")</f>
        <v/>
      </c>
    </row>
    <row r="2939" spans="1:4" x14ac:dyDescent="0.25">
      <c r="A2939" t="str" cm="1">
        <f t="array" aca="1" ref="A2939" ca="1">IFERROR(_xlfn.XLOOKUP(attendance__2[[#This Row],[ID]],_xlfn._xlws.FILTER(Table1[Old ID],Table1[Old ID]&lt;&gt;0),_xlfn._xlws.FILTER(Changelog!$C$2:$C$110,Changelog!$C$2:$C$110&lt;&gt;""),attendance__2[[#This Row],[ID]]),"")</f>
        <v/>
      </c>
      <c r="D2939" t="str">
        <f ca="1">IFERROR(_xlfn.IFNA(IF((A2939-FLOOR(A2939,100))&lt;10,"الخدام",LOOKUP(FLOOR(A2939,100),Table2[ID start],Table2[Class])),"الخدام"),"")</f>
        <v/>
      </c>
    </row>
    <row r="2940" spans="1:4" x14ac:dyDescent="0.25">
      <c r="A2940" t="str" cm="1">
        <f t="array" aca="1" ref="A2940" ca="1">IFERROR(_xlfn.XLOOKUP(attendance__2[[#This Row],[ID]],_xlfn._xlws.FILTER(Table1[Old ID],Table1[Old ID]&lt;&gt;0),_xlfn._xlws.FILTER(Changelog!$C$2:$C$110,Changelog!$C$2:$C$110&lt;&gt;""),attendance__2[[#This Row],[ID]]),"")</f>
        <v/>
      </c>
      <c r="D2940" t="str">
        <f ca="1">IFERROR(_xlfn.IFNA(IF((A2940-FLOOR(A2940,100))&lt;10,"الخدام",LOOKUP(FLOOR(A2940,100),Table2[ID start],Table2[Class])),"الخدام"),"")</f>
        <v/>
      </c>
    </row>
    <row r="2941" spans="1:4" x14ac:dyDescent="0.25">
      <c r="A2941" t="str" cm="1">
        <f t="array" aca="1" ref="A2941" ca="1">IFERROR(_xlfn.XLOOKUP(attendance__2[[#This Row],[ID]],_xlfn._xlws.FILTER(Table1[Old ID],Table1[Old ID]&lt;&gt;0),_xlfn._xlws.FILTER(Changelog!$C$2:$C$110,Changelog!$C$2:$C$110&lt;&gt;""),attendance__2[[#This Row],[ID]]),"")</f>
        <v/>
      </c>
      <c r="D2941" t="str">
        <f ca="1">IFERROR(_xlfn.IFNA(IF((A2941-FLOOR(A2941,100))&lt;10,"الخدام",LOOKUP(FLOOR(A2941,100),Table2[ID start],Table2[Class])),"الخدام"),"")</f>
        <v/>
      </c>
    </row>
    <row r="2942" spans="1:4" x14ac:dyDescent="0.25">
      <c r="A2942" t="str" cm="1">
        <f t="array" aca="1" ref="A2942" ca="1">IFERROR(_xlfn.XLOOKUP(attendance__2[[#This Row],[ID]],_xlfn._xlws.FILTER(Table1[Old ID],Table1[Old ID]&lt;&gt;0),_xlfn._xlws.FILTER(Changelog!$C$2:$C$110,Changelog!$C$2:$C$110&lt;&gt;""),attendance__2[[#This Row],[ID]]),"")</f>
        <v/>
      </c>
      <c r="D2942" t="str">
        <f ca="1">IFERROR(_xlfn.IFNA(IF((A2942-FLOOR(A2942,100))&lt;10,"الخدام",LOOKUP(FLOOR(A2942,100),Table2[ID start],Table2[Class])),"الخدام"),"")</f>
        <v/>
      </c>
    </row>
    <row r="2943" spans="1:4" x14ac:dyDescent="0.25">
      <c r="A2943" t="str" cm="1">
        <f t="array" aca="1" ref="A2943" ca="1">IFERROR(_xlfn.XLOOKUP(attendance__2[[#This Row],[ID]],_xlfn._xlws.FILTER(Table1[Old ID],Table1[Old ID]&lt;&gt;0),_xlfn._xlws.FILTER(Changelog!$C$2:$C$110,Changelog!$C$2:$C$110&lt;&gt;""),attendance__2[[#This Row],[ID]]),"")</f>
        <v/>
      </c>
      <c r="D2943" t="str">
        <f ca="1">IFERROR(_xlfn.IFNA(IF((A2943-FLOOR(A2943,100))&lt;10,"الخدام",LOOKUP(FLOOR(A2943,100),Table2[ID start],Table2[Class])),"الخدام"),"")</f>
        <v/>
      </c>
    </row>
    <row r="2944" spans="1:4" x14ac:dyDescent="0.25">
      <c r="A2944" t="str" cm="1">
        <f t="array" aca="1" ref="A2944" ca="1">IFERROR(_xlfn.XLOOKUP(attendance__2[[#This Row],[ID]],_xlfn._xlws.FILTER(Table1[Old ID],Table1[Old ID]&lt;&gt;0),_xlfn._xlws.FILTER(Changelog!$C$2:$C$110,Changelog!$C$2:$C$110&lt;&gt;""),attendance__2[[#This Row],[ID]]),"")</f>
        <v/>
      </c>
      <c r="D2944" t="str">
        <f ca="1">IFERROR(_xlfn.IFNA(IF((A2944-FLOOR(A2944,100))&lt;10,"الخدام",LOOKUP(FLOOR(A2944,100),Table2[ID start],Table2[Class])),"الخدام"),"")</f>
        <v/>
      </c>
    </row>
    <row r="2945" spans="1:4" x14ac:dyDescent="0.25">
      <c r="A2945" t="str" cm="1">
        <f t="array" aca="1" ref="A2945" ca="1">IFERROR(_xlfn.XLOOKUP(attendance__2[[#This Row],[ID]],_xlfn._xlws.FILTER(Table1[Old ID],Table1[Old ID]&lt;&gt;0),_xlfn._xlws.FILTER(Changelog!$C$2:$C$110,Changelog!$C$2:$C$110&lt;&gt;""),attendance__2[[#This Row],[ID]]),"")</f>
        <v/>
      </c>
      <c r="D2945" t="str">
        <f ca="1">IFERROR(_xlfn.IFNA(IF((A2945-FLOOR(A2945,100))&lt;10,"الخدام",LOOKUP(FLOOR(A2945,100),Table2[ID start],Table2[Class])),"الخدام"),"")</f>
        <v/>
      </c>
    </row>
    <row r="2946" spans="1:4" x14ac:dyDescent="0.25">
      <c r="A2946" t="str" cm="1">
        <f t="array" aca="1" ref="A2946" ca="1">IFERROR(_xlfn.XLOOKUP(attendance__2[[#This Row],[ID]],_xlfn._xlws.FILTER(Table1[Old ID],Table1[Old ID]&lt;&gt;0),_xlfn._xlws.FILTER(Changelog!$C$2:$C$110,Changelog!$C$2:$C$110&lt;&gt;""),attendance__2[[#This Row],[ID]]),"")</f>
        <v/>
      </c>
      <c r="D2946" t="str">
        <f ca="1">IFERROR(_xlfn.IFNA(IF((A2946-FLOOR(A2946,100))&lt;10,"الخدام",LOOKUP(FLOOR(A2946,100),Table2[ID start],Table2[Class])),"الخدام"),"")</f>
        <v/>
      </c>
    </row>
    <row r="2947" spans="1:4" x14ac:dyDescent="0.25">
      <c r="A2947" t="str" cm="1">
        <f t="array" aca="1" ref="A2947" ca="1">IFERROR(_xlfn.XLOOKUP(attendance__2[[#This Row],[ID]],_xlfn._xlws.FILTER(Table1[Old ID],Table1[Old ID]&lt;&gt;0),_xlfn._xlws.FILTER(Changelog!$C$2:$C$110,Changelog!$C$2:$C$110&lt;&gt;""),attendance__2[[#This Row],[ID]]),"")</f>
        <v/>
      </c>
      <c r="D2947" t="str">
        <f ca="1">IFERROR(_xlfn.IFNA(IF((A2947-FLOOR(A2947,100))&lt;10,"الخدام",LOOKUP(FLOOR(A2947,100),Table2[ID start],Table2[Class])),"الخدام"),"")</f>
        <v/>
      </c>
    </row>
    <row r="2948" spans="1:4" x14ac:dyDescent="0.25">
      <c r="A2948" t="str" cm="1">
        <f t="array" aca="1" ref="A2948" ca="1">IFERROR(_xlfn.XLOOKUP(attendance__2[[#This Row],[ID]],_xlfn._xlws.FILTER(Table1[Old ID],Table1[Old ID]&lt;&gt;0),_xlfn._xlws.FILTER(Changelog!$C$2:$C$110,Changelog!$C$2:$C$110&lt;&gt;""),attendance__2[[#This Row],[ID]]),"")</f>
        <v/>
      </c>
      <c r="D2948" t="str">
        <f ca="1">IFERROR(_xlfn.IFNA(IF((A2948-FLOOR(A2948,100))&lt;10,"الخدام",LOOKUP(FLOOR(A2948,100),Table2[ID start],Table2[Class])),"الخدام"),"")</f>
        <v/>
      </c>
    </row>
    <row r="2949" spans="1:4" x14ac:dyDescent="0.25">
      <c r="A2949" t="str" cm="1">
        <f t="array" aca="1" ref="A2949" ca="1">IFERROR(_xlfn.XLOOKUP(attendance__2[[#This Row],[ID]],_xlfn._xlws.FILTER(Table1[Old ID],Table1[Old ID]&lt;&gt;0),_xlfn._xlws.FILTER(Changelog!$C$2:$C$110,Changelog!$C$2:$C$110&lt;&gt;""),attendance__2[[#This Row],[ID]]),"")</f>
        <v/>
      </c>
      <c r="D2949" t="str">
        <f ca="1">IFERROR(_xlfn.IFNA(IF((A2949-FLOOR(A2949,100))&lt;10,"الخدام",LOOKUP(FLOOR(A2949,100),Table2[ID start],Table2[Class])),"الخدام"),"")</f>
        <v/>
      </c>
    </row>
    <row r="2950" spans="1:4" x14ac:dyDescent="0.25">
      <c r="A2950" t="str" cm="1">
        <f t="array" aca="1" ref="A2950" ca="1">IFERROR(_xlfn.XLOOKUP(attendance__2[[#This Row],[ID]],_xlfn._xlws.FILTER(Table1[Old ID],Table1[Old ID]&lt;&gt;0),_xlfn._xlws.FILTER(Changelog!$C$2:$C$110,Changelog!$C$2:$C$110&lt;&gt;""),attendance__2[[#This Row],[ID]]),"")</f>
        <v/>
      </c>
      <c r="D2950" t="str">
        <f ca="1">IFERROR(_xlfn.IFNA(IF((A2950-FLOOR(A2950,100))&lt;10,"الخدام",LOOKUP(FLOOR(A2950,100),Table2[ID start],Table2[Class])),"الخدام"),"")</f>
        <v/>
      </c>
    </row>
    <row r="2951" spans="1:4" x14ac:dyDescent="0.25">
      <c r="A2951" t="str" cm="1">
        <f t="array" aca="1" ref="A2951" ca="1">IFERROR(_xlfn.XLOOKUP(attendance__2[[#This Row],[ID]],_xlfn._xlws.FILTER(Table1[Old ID],Table1[Old ID]&lt;&gt;0),_xlfn._xlws.FILTER(Changelog!$C$2:$C$110,Changelog!$C$2:$C$110&lt;&gt;""),attendance__2[[#This Row],[ID]]),"")</f>
        <v/>
      </c>
      <c r="D2951" t="str">
        <f ca="1">IFERROR(_xlfn.IFNA(IF((A2951-FLOOR(A2951,100))&lt;10,"الخدام",LOOKUP(FLOOR(A2951,100),Table2[ID start],Table2[Class])),"الخدام"),"")</f>
        <v/>
      </c>
    </row>
    <row r="2952" spans="1:4" x14ac:dyDescent="0.25">
      <c r="A2952" t="str" cm="1">
        <f t="array" aca="1" ref="A2952" ca="1">IFERROR(_xlfn.XLOOKUP(attendance__2[[#This Row],[ID]],_xlfn._xlws.FILTER(Table1[Old ID],Table1[Old ID]&lt;&gt;0),_xlfn._xlws.FILTER(Changelog!$C$2:$C$110,Changelog!$C$2:$C$110&lt;&gt;""),attendance__2[[#This Row],[ID]]),"")</f>
        <v/>
      </c>
      <c r="D2952" t="str">
        <f ca="1">IFERROR(_xlfn.IFNA(IF((A2952-FLOOR(A2952,100))&lt;10,"الخدام",LOOKUP(FLOOR(A2952,100),Table2[ID start],Table2[Class])),"الخدام"),"")</f>
        <v/>
      </c>
    </row>
    <row r="2953" spans="1:4" x14ac:dyDescent="0.25">
      <c r="A2953" t="str" cm="1">
        <f t="array" aca="1" ref="A2953" ca="1">IFERROR(_xlfn.XLOOKUP(attendance__2[[#This Row],[ID]],_xlfn._xlws.FILTER(Table1[Old ID],Table1[Old ID]&lt;&gt;0),_xlfn._xlws.FILTER(Changelog!$C$2:$C$110,Changelog!$C$2:$C$110&lt;&gt;""),attendance__2[[#This Row],[ID]]),"")</f>
        <v/>
      </c>
      <c r="D2953" t="str">
        <f ca="1">IFERROR(_xlfn.IFNA(IF((A2953-FLOOR(A2953,100))&lt;10,"الخدام",LOOKUP(FLOOR(A2953,100),Table2[ID start],Table2[Class])),"الخدام"),"")</f>
        <v/>
      </c>
    </row>
    <row r="2954" spans="1:4" x14ac:dyDescent="0.25">
      <c r="A2954" t="str" cm="1">
        <f t="array" aca="1" ref="A2954" ca="1">IFERROR(_xlfn.XLOOKUP(attendance__2[[#This Row],[ID]],_xlfn._xlws.FILTER(Table1[Old ID],Table1[Old ID]&lt;&gt;0),_xlfn._xlws.FILTER(Changelog!$C$2:$C$110,Changelog!$C$2:$C$110&lt;&gt;""),attendance__2[[#This Row],[ID]]),"")</f>
        <v/>
      </c>
      <c r="D2954" t="str">
        <f ca="1">IFERROR(_xlfn.IFNA(IF((A2954-FLOOR(A2954,100))&lt;10,"الخدام",LOOKUP(FLOOR(A2954,100),Table2[ID start],Table2[Class])),"الخدام"),"")</f>
        <v/>
      </c>
    </row>
    <row r="2955" spans="1:4" x14ac:dyDescent="0.25">
      <c r="A2955" t="str" cm="1">
        <f t="array" aca="1" ref="A2955" ca="1">IFERROR(_xlfn.XLOOKUP(attendance__2[[#This Row],[ID]],_xlfn._xlws.FILTER(Table1[Old ID],Table1[Old ID]&lt;&gt;0),_xlfn._xlws.FILTER(Changelog!$C$2:$C$110,Changelog!$C$2:$C$110&lt;&gt;""),attendance__2[[#This Row],[ID]]),"")</f>
        <v/>
      </c>
      <c r="D2955" t="str">
        <f ca="1">IFERROR(_xlfn.IFNA(IF((A2955-FLOOR(A2955,100))&lt;10,"الخدام",LOOKUP(FLOOR(A2955,100),Table2[ID start],Table2[Class])),"الخدام"),"")</f>
        <v/>
      </c>
    </row>
    <row r="2956" spans="1:4" x14ac:dyDescent="0.25">
      <c r="A2956" t="str" cm="1">
        <f t="array" aca="1" ref="A2956" ca="1">IFERROR(_xlfn.XLOOKUP(attendance__2[[#This Row],[ID]],_xlfn._xlws.FILTER(Table1[Old ID],Table1[Old ID]&lt;&gt;0),_xlfn._xlws.FILTER(Changelog!$C$2:$C$110,Changelog!$C$2:$C$110&lt;&gt;""),attendance__2[[#This Row],[ID]]),"")</f>
        <v/>
      </c>
      <c r="D2956" t="str">
        <f ca="1">IFERROR(_xlfn.IFNA(IF((A2956-FLOOR(A2956,100))&lt;10,"الخدام",LOOKUP(FLOOR(A2956,100),Table2[ID start],Table2[Class])),"الخدام"),"")</f>
        <v/>
      </c>
    </row>
    <row r="2957" spans="1:4" x14ac:dyDescent="0.25">
      <c r="A2957" t="str" cm="1">
        <f t="array" aca="1" ref="A2957" ca="1">IFERROR(_xlfn.XLOOKUP(attendance__2[[#This Row],[ID]],_xlfn._xlws.FILTER(Table1[Old ID],Table1[Old ID]&lt;&gt;0),_xlfn._xlws.FILTER(Changelog!$C$2:$C$110,Changelog!$C$2:$C$110&lt;&gt;""),attendance__2[[#This Row],[ID]]),"")</f>
        <v/>
      </c>
      <c r="D2957" t="str">
        <f ca="1">IFERROR(_xlfn.IFNA(IF((A2957-FLOOR(A2957,100))&lt;10,"الخدام",LOOKUP(FLOOR(A2957,100),Table2[ID start],Table2[Class])),"الخدام"),"")</f>
        <v/>
      </c>
    </row>
    <row r="2958" spans="1:4" x14ac:dyDescent="0.25">
      <c r="A2958" t="str" cm="1">
        <f t="array" aca="1" ref="A2958" ca="1">IFERROR(_xlfn.XLOOKUP(attendance__2[[#This Row],[ID]],_xlfn._xlws.FILTER(Table1[Old ID],Table1[Old ID]&lt;&gt;0),_xlfn._xlws.FILTER(Changelog!$C$2:$C$110,Changelog!$C$2:$C$110&lt;&gt;""),attendance__2[[#This Row],[ID]]),"")</f>
        <v/>
      </c>
      <c r="D2958" t="str">
        <f ca="1">IFERROR(_xlfn.IFNA(IF((A2958-FLOOR(A2958,100))&lt;10,"الخدام",LOOKUP(FLOOR(A2958,100),Table2[ID start],Table2[Class])),"الخدام"),"")</f>
        <v/>
      </c>
    </row>
    <row r="2959" spans="1:4" x14ac:dyDescent="0.25">
      <c r="A2959" t="str" cm="1">
        <f t="array" aca="1" ref="A2959" ca="1">IFERROR(_xlfn.XLOOKUP(attendance__2[[#This Row],[ID]],_xlfn._xlws.FILTER(Table1[Old ID],Table1[Old ID]&lt;&gt;0),_xlfn._xlws.FILTER(Changelog!$C$2:$C$110,Changelog!$C$2:$C$110&lt;&gt;""),attendance__2[[#This Row],[ID]]),"")</f>
        <v/>
      </c>
      <c r="D2959" t="str">
        <f ca="1">IFERROR(_xlfn.IFNA(IF((A2959-FLOOR(A2959,100))&lt;10,"الخدام",LOOKUP(FLOOR(A2959,100),Table2[ID start],Table2[Class])),"الخدام"),"")</f>
        <v/>
      </c>
    </row>
    <row r="2960" spans="1:4" x14ac:dyDescent="0.25">
      <c r="A2960" t="str" cm="1">
        <f t="array" aca="1" ref="A2960" ca="1">IFERROR(_xlfn.XLOOKUP(attendance__2[[#This Row],[ID]],_xlfn._xlws.FILTER(Table1[Old ID],Table1[Old ID]&lt;&gt;0),_xlfn._xlws.FILTER(Changelog!$C$2:$C$110,Changelog!$C$2:$C$110&lt;&gt;""),attendance__2[[#This Row],[ID]]),"")</f>
        <v/>
      </c>
      <c r="D2960" t="str">
        <f ca="1">IFERROR(_xlfn.IFNA(IF((A2960-FLOOR(A2960,100))&lt;10,"الخدام",LOOKUP(FLOOR(A2960,100),Table2[ID start],Table2[Class])),"الخدام"),"")</f>
        <v/>
      </c>
    </row>
    <row r="2961" spans="1:4" x14ac:dyDescent="0.25">
      <c r="A2961" t="str" cm="1">
        <f t="array" aca="1" ref="A2961" ca="1">IFERROR(_xlfn.XLOOKUP(attendance__2[[#This Row],[ID]],_xlfn._xlws.FILTER(Table1[Old ID],Table1[Old ID]&lt;&gt;0),_xlfn._xlws.FILTER(Changelog!$C$2:$C$110,Changelog!$C$2:$C$110&lt;&gt;""),attendance__2[[#This Row],[ID]]),"")</f>
        <v/>
      </c>
      <c r="D2961" t="str">
        <f ca="1">IFERROR(_xlfn.IFNA(IF((A2961-FLOOR(A2961,100))&lt;10,"الخدام",LOOKUP(FLOOR(A2961,100),Table2[ID start],Table2[Class])),"الخدام"),"")</f>
        <v/>
      </c>
    </row>
    <row r="2962" spans="1:4" x14ac:dyDescent="0.25">
      <c r="A2962" t="str" cm="1">
        <f t="array" aca="1" ref="A2962" ca="1">IFERROR(_xlfn.XLOOKUP(attendance__2[[#This Row],[ID]],_xlfn._xlws.FILTER(Table1[Old ID],Table1[Old ID]&lt;&gt;0),_xlfn._xlws.FILTER(Changelog!$C$2:$C$110,Changelog!$C$2:$C$110&lt;&gt;""),attendance__2[[#This Row],[ID]]),"")</f>
        <v/>
      </c>
      <c r="D2962" t="str">
        <f ca="1">IFERROR(_xlfn.IFNA(IF((A2962-FLOOR(A2962,100))&lt;10,"الخدام",LOOKUP(FLOOR(A2962,100),Table2[ID start],Table2[Class])),"الخدام"),"")</f>
        <v/>
      </c>
    </row>
    <row r="2963" spans="1:4" x14ac:dyDescent="0.25">
      <c r="A2963" t="str" cm="1">
        <f t="array" aca="1" ref="A2963" ca="1">IFERROR(_xlfn.XLOOKUP(attendance__2[[#This Row],[ID]],_xlfn._xlws.FILTER(Table1[Old ID],Table1[Old ID]&lt;&gt;0),_xlfn._xlws.FILTER(Changelog!$C$2:$C$110,Changelog!$C$2:$C$110&lt;&gt;""),attendance__2[[#This Row],[ID]]),"")</f>
        <v/>
      </c>
      <c r="D2963" t="str">
        <f ca="1">IFERROR(_xlfn.IFNA(IF((A2963-FLOOR(A2963,100))&lt;10,"الخدام",LOOKUP(FLOOR(A2963,100),Table2[ID start],Table2[Class])),"الخدام"),"")</f>
        <v/>
      </c>
    </row>
    <row r="2964" spans="1:4" x14ac:dyDescent="0.25">
      <c r="A2964" t="str" cm="1">
        <f t="array" aca="1" ref="A2964" ca="1">IFERROR(_xlfn.XLOOKUP(attendance__2[[#This Row],[ID]],_xlfn._xlws.FILTER(Table1[Old ID],Table1[Old ID]&lt;&gt;0),_xlfn._xlws.FILTER(Changelog!$C$2:$C$110,Changelog!$C$2:$C$110&lt;&gt;""),attendance__2[[#This Row],[ID]]),"")</f>
        <v/>
      </c>
      <c r="D2964" t="str">
        <f ca="1">IFERROR(_xlfn.IFNA(IF((A2964-FLOOR(A2964,100))&lt;10,"الخدام",LOOKUP(FLOOR(A2964,100),Table2[ID start],Table2[Class])),"الخدام"),"")</f>
        <v/>
      </c>
    </row>
    <row r="2965" spans="1:4" x14ac:dyDescent="0.25">
      <c r="A2965" t="str" cm="1">
        <f t="array" aca="1" ref="A2965" ca="1">IFERROR(_xlfn.XLOOKUP(attendance__2[[#This Row],[ID]],_xlfn._xlws.FILTER(Table1[Old ID],Table1[Old ID]&lt;&gt;0),_xlfn._xlws.FILTER(Changelog!$C$2:$C$110,Changelog!$C$2:$C$110&lt;&gt;""),attendance__2[[#This Row],[ID]]),"")</f>
        <v/>
      </c>
      <c r="D2965" t="str">
        <f ca="1">IFERROR(_xlfn.IFNA(IF((A2965-FLOOR(A2965,100))&lt;10,"الخدام",LOOKUP(FLOOR(A2965,100),Table2[ID start],Table2[Class])),"الخدام"),"")</f>
        <v/>
      </c>
    </row>
    <row r="2966" spans="1:4" x14ac:dyDescent="0.25">
      <c r="A2966" t="str" cm="1">
        <f t="array" aca="1" ref="A2966" ca="1">IFERROR(_xlfn.XLOOKUP(attendance__2[[#This Row],[ID]],_xlfn._xlws.FILTER(Table1[Old ID],Table1[Old ID]&lt;&gt;0),_xlfn._xlws.FILTER(Changelog!$C$2:$C$110,Changelog!$C$2:$C$110&lt;&gt;""),attendance__2[[#This Row],[ID]]),"")</f>
        <v/>
      </c>
      <c r="D2966" t="str">
        <f ca="1">IFERROR(_xlfn.IFNA(IF((A2966-FLOOR(A2966,100))&lt;10,"الخدام",LOOKUP(FLOOR(A2966,100),Table2[ID start],Table2[Class])),"الخدام"),"")</f>
        <v/>
      </c>
    </row>
    <row r="2967" spans="1:4" x14ac:dyDescent="0.25">
      <c r="A2967" t="str" cm="1">
        <f t="array" aca="1" ref="A2967" ca="1">IFERROR(_xlfn.XLOOKUP(attendance__2[[#This Row],[ID]],_xlfn._xlws.FILTER(Table1[Old ID],Table1[Old ID]&lt;&gt;0),_xlfn._xlws.FILTER(Changelog!$C$2:$C$110,Changelog!$C$2:$C$110&lt;&gt;""),attendance__2[[#This Row],[ID]]),"")</f>
        <v/>
      </c>
      <c r="D2967" t="str">
        <f ca="1">IFERROR(_xlfn.IFNA(IF((A2967-FLOOR(A2967,100))&lt;10,"الخدام",LOOKUP(FLOOR(A2967,100),Table2[ID start],Table2[Class])),"الخدام"),"")</f>
        <v/>
      </c>
    </row>
    <row r="2968" spans="1:4" x14ac:dyDescent="0.25">
      <c r="A2968" t="str" cm="1">
        <f t="array" aca="1" ref="A2968" ca="1">IFERROR(_xlfn.XLOOKUP(attendance__2[[#This Row],[ID]],_xlfn._xlws.FILTER(Table1[Old ID],Table1[Old ID]&lt;&gt;0),_xlfn._xlws.FILTER(Changelog!$C$2:$C$110,Changelog!$C$2:$C$110&lt;&gt;""),attendance__2[[#This Row],[ID]]),"")</f>
        <v/>
      </c>
      <c r="D2968" t="str">
        <f ca="1">IFERROR(_xlfn.IFNA(IF((A2968-FLOOR(A2968,100))&lt;10,"الخدام",LOOKUP(FLOOR(A2968,100),Table2[ID start],Table2[Class])),"الخدام"),"")</f>
        <v/>
      </c>
    </row>
    <row r="2969" spans="1:4" x14ac:dyDescent="0.25">
      <c r="A2969" t="str" cm="1">
        <f t="array" aca="1" ref="A2969" ca="1">IFERROR(_xlfn.XLOOKUP(attendance__2[[#This Row],[ID]],_xlfn._xlws.FILTER(Table1[Old ID],Table1[Old ID]&lt;&gt;0),_xlfn._xlws.FILTER(Changelog!$C$2:$C$110,Changelog!$C$2:$C$110&lt;&gt;""),attendance__2[[#This Row],[ID]]),"")</f>
        <v/>
      </c>
      <c r="D2969" t="str">
        <f ca="1">IFERROR(_xlfn.IFNA(IF((A2969-FLOOR(A2969,100))&lt;10,"الخدام",LOOKUP(FLOOR(A2969,100),Table2[ID start],Table2[Class])),"الخدام"),"")</f>
        <v/>
      </c>
    </row>
    <row r="2970" spans="1:4" x14ac:dyDescent="0.25">
      <c r="A2970" t="str" cm="1">
        <f t="array" aca="1" ref="A2970" ca="1">IFERROR(_xlfn.XLOOKUP(attendance__2[[#This Row],[ID]],_xlfn._xlws.FILTER(Table1[Old ID],Table1[Old ID]&lt;&gt;0),_xlfn._xlws.FILTER(Changelog!$C$2:$C$110,Changelog!$C$2:$C$110&lt;&gt;""),attendance__2[[#This Row],[ID]]),"")</f>
        <v/>
      </c>
      <c r="D2970" t="str">
        <f ca="1">IFERROR(_xlfn.IFNA(IF((A2970-FLOOR(A2970,100))&lt;10,"الخدام",LOOKUP(FLOOR(A2970,100),Table2[ID start],Table2[Class])),"الخدام"),"")</f>
        <v/>
      </c>
    </row>
    <row r="2971" spans="1:4" x14ac:dyDescent="0.25">
      <c r="A2971" t="str" cm="1">
        <f t="array" aca="1" ref="A2971" ca="1">IFERROR(_xlfn.XLOOKUP(attendance__2[[#This Row],[ID]],_xlfn._xlws.FILTER(Table1[Old ID],Table1[Old ID]&lt;&gt;0),_xlfn._xlws.FILTER(Changelog!$C$2:$C$110,Changelog!$C$2:$C$110&lt;&gt;""),attendance__2[[#This Row],[ID]]),"")</f>
        <v/>
      </c>
      <c r="D2971" t="str">
        <f ca="1">IFERROR(_xlfn.IFNA(IF((A2971-FLOOR(A2971,100))&lt;10,"الخدام",LOOKUP(FLOOR(A2971,100),Table2[ID start],Table2[Class])),"الخدام"),"")</f>
        <v/>
      </c>
    </row>
    <row r="2972" spans="1:4" x14ac:dyDescent="0.25">
      <c r="A2972" t="str" cm="1">
        <f t="array" aca="1" ref="A2972" ca="1">IFERROR(_xlfn.XLOOKUP(attendance__2[[#This Row],[ID]],_xlfn._xlws.FILTER(Table1[Old ID],Table1[Old ID]&lt;&gt;0),_xlfn._xlws.FILTER(Changelog!$C$2:$C$110,Changelog!$C$2:$C$110&lt;&gt;""),attendance__2[[#This Row],[ID]]),"")</f>
        <v/>
      </c>
      <c r="D2972" t="str">
        <f ca="1">IFERROR(_xlfn.IFNA(IF((A2972-FLOOR(A2972,100))&lt;10,"الخدام",LOOKUP(FLOOR(A2972,100),Table2[ID start],Table2[Class])),"الخدام"),"")</f>
        <v/>
      </c>
    </row>
    <row r="2973" spans="1:4" x14ac:dyDescent="0.25">
      <c r="A2973" t="str" cm="1">
        <f t="array" aca="1" ref="A2973" ca="1">IFERROR(_xlfn.XLOOKUP(attendance__2[[#This Row],[ID]],_xlfn._xlws.FILTER(Table1[Old ID],Table1[Old ID]&lt;&gt;0),_xlfn._xlws.FILTER(Changelog!$C$2:$C$110,Changelog!$C$2:$C$110&lt;&gt;""),attendance__2[[#This Row],[ID]]),"")</f>
        <v/>
      </c>
      <c r="D2973" t="str">
        <f ca="1">IFERROR(_xlfn.IFNA(IF((A2973-FLOOR(A2973,100))&lt;10,"الخدام",LOOKUP(FLOOR(A2973,100),Table2[ID start],Table2[Class])),"الخدام"),"")</f>
        <v/>
      </c>
    </row>
    <row r="2974" spans="1:4" x14ac:dyDescent="0.25">
      <c r="A2974" t="str" cm="1">
        <f t="array" aca="1" ref="A2974" ca="1">IFERROR(_xlfn.XLOOKUP(attendance__2[[#This Row],[ID]],_xlfn._xlws.FILTER(Table1[Old ID],Table1[Old ID]&lt;&gt;0),_xlfn._xlws.FILTER(Changelog!$C$2:$C$110,Changelog!$C$2:$C$110&lt;&gt;""),attendance__2[[#This Row],[ID]]),"")</f>
        <v/>
      </c>
      <c r="D2974" t="str">
        <f ca="1">IFERROR(_xlfn.IFNA(IF((A2974-FLOOR(A2974,100))&lt;10,"الخدام",LOOKUP(FLOOR(A2974,100),Table2[ID start],Table2[Class])),"الخدام"),"")</f>
        <v/>
      </c>
    </row>
    <row r="2975" spans="1:4" x14ac:dyDescent="0.25">
      <c r="A2975" t="str" cm="1">
        <f t="array" aca="1" ref="A2975" ca="1">IFERROR(_xlfn.XLOOKUP(attendance__2[[#This Row],[ID]],_xlfn._xlws.FILTER(Table1[Old ID],Table1[Old ID]&lt;&gt;0),_xlfn._xlws.FILTER(Changelog!$C$2:$C$110,Changelog!$C$2:$C$110&lt;&gt;""),attendance__2[[#This Row],[ID]]),"")</f>
        <v/>
      </c>
      <c r="D2975" t="str">
        <f ca="1">IFERROR(_xlfn.IFNA(IF((A2975-FLOOR(A2975,100))&lt;10,"الخدام",LOOKUP(FLOOR(A2975,100),Table2[ID start],Table2[Class])),"الخدام"),"")</f>
        <v/>
      </c>
    </row>
    <row r="2976" spans="1:4" x14ac:dyDescent="0.25">
      <c r="A2976" t="str" cm="1">
        <f t="array" aca="1" ref="A2976" ca="1">IFERROR(_xlfn.XLOOKUP(attendance__2[[#This Row],[ID]],_xlfn._xlws.FILTER(Table1[Old ID],Table1[Old ID]&lt;&gt;0),_xlfn._xlws.FILTER(Changelog!$C$2:$C$110,Changelog!$C$2:$C$110&lt;&gt;""),attendance__2[[#This Row],[ID]]),"")</f>
        <v/>
      </c>
      <c r="D2976" t="str">
        <f ca="1">IFERROR(_xlfn.IFNA(IF((A2976-FLOOR(A2976,100))&lt;10,"الخدام",LOOKUP(FLOOR(A2976,100),Table2[ID start],Table2[Class])),"الخدام"),"")</f>
        <v/>
      </c>
    </row>
    <row r="2977" spans="1:4" x14ac:dyDescent="0.25">
      <c r="A2977" t="str" cm="1">
        <f t="array" aca="1" ref="A2977" ca="1">IFERROR(_xlfn.XLOOKUP(attendance__2[[#This Row],[ID]],_xlfn._xlws.FILTER(Table1[Old ID],Table1[Old ID]&lt;&gt;0),_xlfn._xlws.FILTER(Changelog!$C$2:$C$110,Changelog!$C$2:$C$110&lt;&gt;""),attendance__2[[#This Row],[ID]]),"")</f>
        <v/>
      </c>
      <c r="D2977" t="str">
        <f ca="1">IFERROR(_xlfn.IFNA(IF((A2977-FLOOR(A2977,100))&lt;10,"الخدام",LOOKUP(FLOOR(A2977,100),Table2[ID start],Table2[Class])),"الخدام"),"")</f>
        <v/>
      </c>
    </row>
    <row r="2978" spans="1:4" x14ac:dyDescent="0.25">
      <c r="A2978" t="str" cm="1">
        <f t="array" aca="1" ref="A2978" ca="1">IFERROR(_xlfn.XLOOKUP(attendance__2[[#This Row],[ID]],_xlfn._xlws.FILTER(Table1[Old ID],Table1[Old ID]&lt;&gt;0),_xlfn._xlws.FILTER(Changelog!$C$2:$C$110,Changelog!$C$2:$C$110&lt;&gt;""),attendance__2[[#This Row],[ID]]),"")</f>
        <v/>
      </c>
      <c r="D2978" t="str">
        <f ca="1">IFERROR(_xlfn.IFNA(IF((A2978-FLOOR(A2978,100))&lt;10,"الخدام",LOOKUP(FLOOR(A2978,100),Table2[ID start],Table2[Class])),"الخدام"),"")</f>
        <v/>
      </c>
    </row>
    <row r="2979" spans="1:4" x14ac:dyDescent="0.25">
      <c r="A2979" t="str" cm="1">
        <f t="array" aca="1" ref="A2979" ca="1">IFERROR(_xlfn.XLOOKUP(attendance__2[[#This Row],[ID]],_xlfn._xlws.FILTER(Table1[Old ID],Table1[Old ID]&lt;&gt;0),_xlfn._xlws.FILTER(Changelog!$C$2:$C$110,Changelog!$C$2:$C$110&lt;&gt;""),attendance__2[[#This Row],[ID]]),"")</f>
        <v/>
      </c>
      <c r="D2979" t="str">
        <f ca="1">IFERROR(_xlfn.IFNA(IF((A2979-FLOOR(A2979,100))&lt;10,"الخدام",LOOKUP(FLOOR(A2979,100),Table2[ID start],Table2[Class])),"الخدام"),"")</f>
        <v/>
      </c>
    </row>
    <row r="2980" spans="1:4" x14ac:dyDescent="0.25">
      <c r="A2980" t="str" cm="1">
        <f t="array" aca="1" ref="A2980" ca="1">IFERROR(_xlfn.XLOOKUP(attendance__2[[#This Row],[ID]],_xlfn._xlws.FILTER(Table1[Old ID],Table1[Old ID]&lt;&gt;0),_xlfn._xlws.FILTER(Changelog!$C$2:$C$110,Changelog!$C$2:$C$110&lt;&gt;""),attendance__2[[#This Row],[ID]]),"")</f>
        <v/>
      </c>
      <c r="D2980" t="str">
        <f ca="1">IFERROR(_xlfn.IFNA(IF((A2980-FLOOR(A2980,100))&lt;10,"الخدام",LOOKUP(FLOOR(A2980,100),Table2[ID start],Table2[Class])),"الخدام"),"")</f>
        <v/>
      </c>
    </row>
    <row r="2981" spans="1:4" x14ac:dyDescent="0.25">
      <c r="A2981" t="str" cm="1">
        <f t="array" aca="1" ref="A2981" ca="1">IFERROR(_xlfn.XLOOKUP(attendance__2[[#This Row],[ID]],_xlfn._xlws.FILTER(Table1[Old ID],Table1[Old ID]&lt;&gt;0),_xlfn._xlws.FILTER(Changelog!$C$2:$C$110,Changelog!$C$2:$C$110&lt;&gt;""),attendance__2[[#This Row],[ID]]),"")</f>
        <v/>
      </c>
      <c r="D2981" t="str">
        <f ca="1">IFERROR(_xlfn.IFNA(IF((A2981-FLOOR(A2981,100))&lt;10,"الخدام",LOOKUP(FLOOR(A2981,100),Table2[ID start],Table2[Class])),"الخدام"),"")</f>
        <v/>
      </c>
    </row>
    <row r="2982" spans="1:4" x14ac:dyDescent="0.25">
      <c r="A2982" t="str" cm="1">
        <f t="array" aca="1" ref="A2982" ca="1">IFERROR(_xlfn.XLOOKUP(attendance__2[[#This Row],[ID]],_xlfn._xlws.FILTER(Table1[Old ID],Table1[Old ID]&lt;&gt;0),_xlfn._xlws.FILTER(Changelog!$C$2:$C$110,Changelog!$C$2:$C$110&lt;&gt;""),attendance__2[[#This Row],[ID]]),"")</f>
        <v/>
      </c>
      <c r="D2982" t="str">
        <f ca="1">IFERROR(_xlfn.IFNA(IF((A2982-FLOOR(A2982,100))&lt;10,"الخدام",LOOKUP(FLOOR(A2982,100),Table2[ID start],Table2[Class])),"الخدام"),"")</f>
        <v/>
      </c>
    </row>
    <row r="2983" spans="1:4" x14ac:dyDescent="0.25">
      <c r="A2983" t="str" cm="1">
        <f t="array" aca="1" ref="A2983" ca="1">IFERROR(_xlfn.XLOOKUP(attendance__2[[#This Row],[ID]],_xlfn._xlws.FILTER(Table1[Old ID],Table1[Old ID]&lt;&gt;0),_xlfn._xlws.FILTER(Changelog!$C$2:$C$110,Changelog!$C$2:$C$110&lt;&gt;""),attendance__2[[#This Row],[ID]]),"")</f>
        <v/>
      </c>
      <c r="D2983" t="str">
        <f ca="1">IFERROR(_xlfn.IFNA(IF((A2983-FLOOR(A2983,100))&lt;10,"الخدام",LOOKUP(FLOOR(A2983,100),Table2[ID start],Table2[Class])),"الخدام"),"")</f>
        <v/>
      </c>
    </row>
    <row r="2984" spans="1:4" x14ac:dyDescent="0.25">
      <c r="A2984" t="str" cm="1">
        <f t="array" aca="1" ref="A2984" ca="1">IFERROR(_xlfn.XLOOKUP(attendance__2[[#This Row],[ID]],_xlfn._xlws.FILTER(Table1[Old ID],Table1[Old ID]&lt;&gt;0),_xlfn._xlws.FILTER(Changelog!$C$2:$C$110,Changelog!$C$2:$C$110&lt;&gt;""),attendance__2[[#This Row],[ID]]),"")</f>
        <v/>
      </c>
      <c r="D2984" t="str">
        <f ca="1">IFERROR(_xlfn.IFNA(IF((A2984-FLOOR(A2984,100))&lt;10,"الخدام",LOOKUP(FLOOR(A2984,100),Table2[ID start],Table2[Class])),"الخدام"),"")</f>
        <v/>
      </c>
    </row>
    <row r="2985" spans="1:4" x14ac:dyDescent="0.25">
      <c r="A2985" t="str" cm="1">
        <f t="array" aca="1" ref="A2985" ca="1">IFERROR(_xlfn.XLOOKUP(attendance__2[[#This Row],[ID]],_xlfn._xlws.FILTER(Table1[Old ID],Table1[Old ID]&lt;&gt;0),_xlfn._xlws.FILTER(Changelog!$C$2:$C$110,Changelog!$C$2:$C$110&lt;&gt;""),attendance__2[[#This Row],[ID]]),"")</f>
        <v/>
      </c>
      <c r="D2985" t="str">
        <f ca="1">IFERROR(_xlfn.IFNA(IF((A2985-FLOOR(A2985,100))&lt;10,"الخدام",LOOKUP(FLOOR(A2985,100),Table2[ID start],Table2[Class])),"الخدام"),"")</f>
        <v/>
      </c>
    </row>
    <row r="2986" spans="1:4" x14ac:dyDescent="0.25">
      <c r="A2986" t="str" cm="1">
        <f t="array" aca="1" ref="A2986" ca="1">IFERROR(_xlfn.XLOOKUP(attendance__2[[#This Row],[ID]],_xlfn._xlws.FILTER(Table1[Old ID],Table1[Old ID]&lt;&gt;0),_xlfn._xlws.FILTER(Changelog!$C$2:$C$110,Changelog!$C$2:$C$110&lt;&gt;""),attendance__2[[#This Row],[ID]]),"")</f>
        <v/>
      </c>
      <c r="D2986" t="str">
        <f ca="1">IFERROR(_xlfn.IFNA(IF((A2986-FLOOR(A2986,100))&lt;10,"الخدام",LOOKUP(FLOOR(A2986,100),Table2[ID start],Table2[Class])),"الخدام"),"")</f>
        <v/>
      </c>
    </row>
    <row r="2987" spans="1:4" x14ac:dyDescent="0.25">
      <c r="A2987" t="str" cm="1">
        <f t="array" aca="1" ref="A2987" ca="1">IFERROR(_xlfn.XLOOKUP(attendance__2[[#This Row],[ID]],_xlfn._xlws.FILTER(Table1[Old ID],Table1[Old ID]&lt;&gt;0),_xlfn._xlws.FILTER(Changelog!$C$2:$C$110,Changelog!$C$2:$C$110&lt;&gt;""),attendance__2[[#This Row],[ID]]),"")</f>
        <v/>
      </c>
      <c r="D2987" t="str">
        <f ca="1">IFERROR(_xlfn.IFNA(IF((A2987-FLOOR(A2987,100))&lt;10,"الخدام",LOOKUP(FLOOR(A2987,100),Table2[ID start],Table2[Class])),"الخدام"),"")</f>
        <v/>
      </c>
    </row>
    <row r="2988" spans="1:4" x14ac:dyDescent="0.25">
      <c r="A2988" t="str" cm="1">
        <f t="array" aca="1" ref="A2988" ca="1">IFERROR(_xlfn.XLOOKUP(attendance__2[[#This Row],[ID]],_xlfn._xlws.FILTER(Table1[Old ID],Table1[Old ID]&lt;&gt;0),_xlfn._xlws.FILTER(Changelog!$C$2:$C$110,Changelog!$C$2:$C$110&lt;&gt;""),attendance__2[[#This Row],[ID]]),"")</f>
        <v/>
      </c>
      <c r="D2988" t="str">
        <f ca="1">IFERROR(_xlfn.IFNA(IF((A2988-FLOOR(A2988,100))&lt;10,"الخدام",LOOKUP(FLOOR(A2988,100),Table2[ID start],Table2[Class])),"الخدام"),"")</f>
        <v/>
      </c>
    </row>
    <row r="2989" spans="1:4" x14ac:dyDescent="0.25">
      <c r="A2989" t="str" cm="1">
        <f t="array" aca="1" ref="A2989" ca="1">IFERROR(_xlfn.XLOOKUP(attendance__2[[#This Row],[ID]],_xlfn._xlws.FILTER(Table1[Old ID],Table1[Old ID]&lt;&gt;0),_xlfn._xlws.FILTER(Changelog!$C$2:$C$110,Changelog!$C$2:$C$110&lt;&gt;""),attendance__2[[#This Row],[ID]]),"")</f>
        <v/>
      </c>
      <c r="D2989" t="str">
        <f ca="1">IFERROR(_xlfn.IFNA(IF((A2989-FLOOR(A2989,100))&lt;10,"الخدام",LOOKUP(FLOOR(A2989,100),Table2[ID start],Table2[Class])),"الخدام"),"")</f>
        <v/>
      </c>
    </row>
    <row r="2990" spans="1:4" x14ac:dyDescent="0.25">
      <c r="A2990" t="str" cm="1">
        <f t="array" aca="1" ref="A2990" ca="1">IFERROR(_xlfn.XLOOKUP(attendance__2[[#This Row],[ID]],_xlfn._xlws.FILTER(Table1[Old ID],Table1[Old ID]&lt;&gt;0),_xlfn._xlws.FILTER(Changelog!$C$2:$C$110,Changelog!$C$2:$C$110&lt;&gt;""),attendance__2[[#This Row],[ID]]),"")</f>
        <v/>
      </c>
      <c r="D2990" t="str">
        <f ca="1">IFERROR(_xlfn.IFNA(IF((A2990-FLOOR(A2990,100))&lt;10,"الخدام",LOOKUP(FLOOR(A2990,100),Table2[ID start],Table2[Class])),"الخدام"),"")</f>
        <v/>
      </c>
    </row>
    <row r="2991" spans="1:4" x14ac:dyDescent="0.25">
      <c r="A2991" t="str" cm="1">
        <f t="array" aca="1" ref="A2991" ca="1">IFERROR(_xlfn.XLOOKUP(attendance__2[[#This Row],[ID]],_xlfn._xlws.FILTER(Table1[Old ID],Table1[Old ID]&lt;&gt;0),_xlfn._xlws.FILTER(Changelog!$C$2:$C$110,Changelog!$C$2:$C$110&lt;&gt;""),attendance__2[[#This Row],[ID]]),"")</f>
        <v/>
      </c>
      <c r="D2991" t="str">
        <f ca="1">IFERROR(_xlfn.IFNA(IF((A2991-FLOOR(A2991,100))&lt;10,"الخدام",LOOKUP(FLOOR(A2991,100),Table2[ID start],Table2[Class])),"الخدام"),"")</f>
        <v/>
      </c>
    </row>
    <row r="2992" spans="1:4" x14ac:dyDescent="0.25">
      <c r="A2992" t="str" cm="1">
        <f t="array" aca="1" ref="A2992" ca="1">IFERROR(_xlfn.XLOOKUP(attendance__2[[#This Row],[ID]],_xlfn._xlws.FILTER(Table1[Old ID],Table1[Old ID]&lt;&gt;0),_xlfn._xlws.FILTER(Changelog!$C$2:$C$110,Changelog!$C$2:$C$110&lt;&gt;""),attendance__2[[#This Row],[ID]]),"")</f>
        <v/>
      </c>
      <c r="D2992" t="str">
        <f ca="1">IFERROR(_xlfn.IFNA(IF((A2992-FLOOR(A2992,100))&lt;10,"الخدام",LOOKUP(FLOOR(A2992,100),Table2[ID start],Table2[Class])),"الخدام"),"")</f>
        <v/>
      </c>
    </row>
    <row r="2993" spans="1:4" x14ac:dyDescent="0.25">
      <c r="A2993" t="str" cm="1">
        <f t="array" aca="1" ref="A2993" ca="1">IFERROR(_xlfn.XLOOKUP(attendance__2[[#This Row],[ID]],_xlfn._xlws.FILTER(Table1[Old ID],Table1[Old ID]&lt;&gt;0),_xlfn._xlws.FILTER(Changelog!$C$2:$C$110,Changelog!$C$2:$C$110&lt;&gt;""),attendance__2[[#This Row],[ID]]),"")</f>
        <v/>
      </c>
      <c r="D2993" t="str">
        <f ca="1">IFERROR(_xlfn.IFNA(IF((A2993-FLOOR(A2993,100))&lt;10,"الخدام",LOOKUP(FLOOR(A2993,100),Table2[ID start],Table2[Class])),"الخدام"),"")</f>
        <v/>
      </c>
    </row>
    <row r="2994" spans="1:4" x14ac:dyDescent="0.25">
      <c r="A2994" t="str" cm="1">
        <f t="array" aca="1" ref="A2994" ca="1">IFERROR(_xlfn.XLOOKUP(attendance__2[[#This Row],[ID]],_xlfn._xlws.FILTER(Table1[Old ID],Table1[Old ID]&lt;&gt;0),_xlfn._xlws.FILTER(Changelog!$C$2:$C$110,Changelog!$C$2:$C$110&lt;&gt;""),attendance__2[[#This Row],[ID]]),"")</f>
        <v/>
      </c>
      <c r="D2994" t="str">
        <f ca="1">IFERROR(_xlfn.IFNA(IF((A2994-FLOOR(A2994,100))&lt;10,"الخدام",LOOKUP(FLOOR(A2994,100),Table2[ID start],Table2[Class])),"الخدام"),"")</f>
        <v/>
      </c>
    </row>
    <row r="2995" spans="1:4" x14ac:dyDescent="0.25">
      <c r="A2995" t="str" cm="1">
        <f t="array" aca="1" ref="A2995" ca="1">IFERROR(_xlfn.XLOOKUP(attendance__2[[#This Row],[ID]],_xlfn._xlws.FILTER(Table1[Old ID],Table1[Old ID]&lt;&gt;0),_xlfn._xlws.FILTER(Changelog!$C$2:$C$110,Changelog!$C$2:$C$110&lt;&gt;""),attendance__2[[#This Row],[ID]]),"")</f>
        <v/>
      </c>
      <c r="D2995" t="str">
        <f ca="1">IFERROR(_xlfn.IFNA(IF((A2995-FLOOR(A2995,100))&lt;10,"الخدام",LOOKUP(FLOOR(A2995,100),Table2[ID start],Table2[Class])),"الخدام"),"")</f>
        <v/>
      </c>
    </row>
    <row r="2996" spans="1:4" x14ac:dyDescent="0.25">
      <c r="A2996" t="str" cm="1">
        <f t="array" aca="1" ref="A2996" ca="1">IFERROR(_xlfn.XLOOKUP(attendance__2[[#This Row],[ID]],_xlfn._xlws.FILTER(Table1[Old ID],Table1[Old ID]&lt;&gt;0),_xlfn._xlws.FILTER(Changelog!$C$2:$C$110,Changelog!$C$2:$C$110&lt;&gt;""),attendance__2[[#This Row],[ID]]),"")</f>
        <v/>
      </c>
      <c r="D2996" t="str">
        <f ca="1">IFERROR(_xlfn.IFNA(IF((A2996-FLOOR(A2996,100))&lt;10,"الخدام",LOOKUP(FLOOR(A2996,100),Table2[ID start],Table2[Class])),"الخدام"),"")</f>
        <v/>
      </c>
    </row>
    <row r="2997" spans="1:4" x14ac:dyDescent="0.25">
      <c r="A2997" t="str" cm="1">
        <f t="array" aca="1" ref="A2997" ca="1">IFERROR(_xlfn.XLOOKUP(attendance__2[[#This Row],[ID]],_xlfn._xlws.FILTER(Table1[Old ID],Table1[Old ID]&lt;&gt;0),_xlfn._xlws.FILTER(Changelog!$C$2:$C$110,Changelog!$C$2:$C$110&lt;&gt;""),attendance__2[[#This Row],[ID]]),"")</f>
        <v/>
      </c>
      <c r="D2997" t="str">
        <f ca="1">IFERROR(_xlfn.IFNA(IF((A2997-FLOOR(A2997,100))&lt;10,"الخدام",LOOKUP(FLOOR(A2997,100),Table2[ID start],Table2[Class])),"الخدام"),"")</f>
        <v/>
      </c>
    </row>
    <row r="2998" spans="1:4" x14ac:dyDescent="0.25">
      <c r="A2998" t="str" cm="1">
        <f t="array" aca="1" ref="A2998" ca="1">IFERROR(_xlfn.XLOOKUP(attendance__2[[#This Row],[ID]],_xlfn._xlws.FILTER(Table1[Old ID],Table1[Old ID]&lt;&gt;0),_xlfn._xlws.FILTER(Changelog!$C$2:$C$110,Changelog!$C$2:$C$110&lt;&gt;""),attendance__2[[#This Row],[ID]]),"")</f>
        <v/>
      </c>
      <c r="D2998" t="str">
        <f ca="1">IFERROR(_xlfn.IFNA(IF((A2998-FLOOR(A2998,100))&lt;10,"الخدام",LOOKUP(FLOOR(A2998,100),Table2[ID start],Table2[Class])),"الخدام"),"")</f>
        <v/>
      </c>
    </row>
    <row r="2999" spans="1:4" x14ac:dyDescent="0.25">
      <c r="A2999" t="str" cm="1">
        <f t="array" aca="1" ref="A2999" ca="1">IFERROR(_xlfn.XLOOKUP(attendance__2[[#This Row],[ID]],_xlfn._xlws.FILTER(Table1[Old ID],Table1[Old ID]&lt;&gt;0),_xlfn._xlws.FILTER(Changelog!$C$2:$C$110,Changelog!$C$2:$C$110&lt;&gt;""),attendance__2[[#This Row],[ID]]),"")</f>
        <v/>
      </c>
      <c r="D2999" t="str">
        <f ca="1">IFERROR(_xlfn.IFNA(IF((A2999-FLOOR(A2999,100))&lt;10,"الخدام",LOOKUP(FLOOR(A2999,100),Table2[ID start],Table2[Class])),"الخدام"),"")</f>
        <v/>
      </c>
    </row>
    <row r="3000" spans="1:4" x14ac:dyDescent="0.25">
      <c r="A3000" t="str" cm="1">
        <f t="array" aca="1" ref="A3000" ca="1">IFERROR(_xlfn.XLOOKUP(attendance__2[[#This Row],[ID]],_xlfn._xlws.FILTER(Table1[Old ID],Table1[Old ID]&lt;&gt;0),_xlfn._xlws.FILTER(Changelog!$C$2:$C$110,Changelog!$C$2:$C$110&lt;&gt;""),attendance__2[[#This Row],[ID]]),"")</f>
        <v/>
      </c>
      <c r="D3000" t="str">
        <f ca="1">IFERROR(_xlfn.IFNA(IF((A3000-FLOOR(A3000,100))&lt;10,"الخدام",LOOKUP(FLOOR(A3000,100),Table2[ID start],Table2[Class])),"الخدام"),"")</f>
        <v/>
      </c>
    </row>
    <row r="3001" spans="1:4" x14ac:dyDescent="0.25">
      <c r="A3001" t="str" cm="1">
        <f t="array" aca="1" ref="A3001" ca="1">IFERROR(_xlfn.XLOOKUP(attendance__2[[#This Row],[ID]],_xlfn._xlws.FILTER(Table1[Old ID],Table1[Old ID]&lt;&gt;0),_xlfn._xlws.FILTER(Changelog!$C$2:$C$110,Changelog!$C$2:$C$110&lt;&gt;""),attendance__2[[#This Row],[ID]]),"")</f>
        <v/>
      </c>
      <c r="D3001" t="str">
        <f ca="1">IFERROR(_xlfn.IFNA(IF((A3001-FLOOR(A3001,100))&lt;10,"الخدام",LOOKUP(FLOOR(A3001,100),Table2[ID start],Table2[Class])),"الخدام"),"")</f>
        <v/>
      </c>
    </row>
    <row r="3002" spans="1:4" x14ac:dyDescent="0.25">
      <c r="A3002" t="str" cm="1">
        <f t="array" aca="1" ref="A3002" ca="1">IFERROR(_xlfn.XLOOKUP(attendance__2[[#This Row],[ID]],_xlfn._xlws.FILTER(Table1[Old ID],Table1[Old ID]&lt;&gt;0),_xlfn._xlws.FILTER(Changelog!$C$2:$C$110,Changelog!$C$2:$C$110&lt;&gt;""),attendance__2[[#This Row],[ID]]),"")</f>
        <v/>
      </c>
      <c r="D3002" t="str">
        <f ca="1">IFERROR(_xlfn.IFNA(IF((A3002-FLOOR(A3002,100))&lt;10,"الخدام",LOOKUP(FLOOR(A3002,100),Table2[ID start],Table2[Class])),"الخدام"),"")</f>
        <v/>
      </c>
    </row>
    <row r="3003" spans="1:4" x14ac:dyDescent="0.25">
      <c r="A3003" t="str" cm="1">
        <f t="array" aca="1" ref="A3003" ca="1">IFERROR(_xlfn.XLOOKUP(attendance__2[[#This Row],[ID]],_xlfn._xlws.FILTER(Table1[Old ID],Table1[Old ID]&lt;&gt;0),_xlfn._xlws.FILTER(Changelog!$C$2:$C$110,Changelog!$C$2:$C$110&lt;&gt;""),attendance__2[[#This Row],[ID]]),"")</f>
        <v/>
      </c>
      <c r="D3003" t="str">
        <f ca="1">IFERROR(_xlfn.IFNA(IF((A3003-FLOOR(A3003,100))&lt;10,"الخدام",LOOKUP(FLOOR(A3003,100),Table2[ID start],Table2[Class])),"الخدام"),"")</f>
        <v/>
      </c>
    </row>
    <row r="3004" spans="1:4" x14ac:dyDescent="0.25">
      <c r="A3004" t="str" cm="1">
        <f t="array" aca="1" ref="A3004" ca="1">IFERROR(_xlfn.XLOOKUP(attendance__2[[#This Row],[ID]],_xlfn._xlws.FILTER(Table1[Old ID],Table1[Old ID]&lt;&gt;0),_xlfn._xlws.FILTER(Changelog!$C$2:$C$110,Changelog!$C$2:$C$110&lt;&gt;""),attendance__2[[#This Row],[ID]]),"")</f>
        <v/>
      </c>
      <c r="D3004" t="str">
        <f ca="1">IFERROR(_xlfn.IFNA(IF((A3004-FLOOR(A3004,100))&lt;10,"الخدام",LOOKUP(FLOOR(A3004,100),Table2[ID start],Table2[Class])),"الخدام"),"")</f>
        <v/>
      </c>
    </row>
    <row r="3005" spans="1:4" x14ac:dyDescent="0.25">
      <c r="A3005" t="str" cm="1">
        <f t="array" aca="1" ref="A3005" ca="1">IFERROR(_xlfn.XLOOKUP(attendance__2[[#This Row],[ID]],_xlfn._xlws.FILTER(Table1[Old ID],Table1[Old ID]&lt;&gt;0),_xlfn._xlws.FILTER(Changelog!$C$2:$C$110,Changelog!$C$2:$C$110&lt;&gt;""),attendance__2[[#This Row],[ID]]),"")</f>
        <v/>
      </c>
      <c r="D3005" t="str">
        <f ca="1">IFERROR(_xlfn.IFNA(IF((A3005-FLOOR(A3005,100))&lt;10,"الخدام",LOOKUP(FLOOR(A3005,100),Table2[ID start],Table2[Class])),"الخدام"),"")</f>
        <v/>
      </c>
    </row>
    <row r="3006" spans="1:4" x14ac:dyDescent="0.25">
      <c r="A3006" t="str" cm="1">
        <f t="array" aca="1" ref="A3006" ca="1">IFERROR(_xlfn.XLOOKUP(attendance__2[[#This Row],[ID]],_xlfn._xlws.FILTER(Table1[Old ID],Table1[Old ID]&lt;&gt;0),_xlfn._xlws.FILTER(Changelog!$C$2:$C$110,Changelog!$C$2:$C$110&lt;&gt;""),attendance__2[[#This Row],[ID]]),"")</f>
        <v/>
      </c>
      <c r="D3006" t="str">
        <f ca="1">IFERROR(_xlfn.IFNA(IF((A3006-FLOOR(A3006,100))&lt;10,"الخدام",LOOKUP(FLOOR(A3006,100),Table2[ID start],Table2[Class])),"الخدام"),"")</f>
        <v/>
      </c>
    </row>
    <row r="3007" spans="1:4" x14ac:dyDescent="0.25">
      <c r="A3007" t="str" cm="1">
        <f t="array" aca="1" ref="A3007" ca="1">IFERROR(_xlfn.XLOOKUP(attendance__2[[#This Row],[ID]],_xlfn._xlws.FILTER(Table1[Old ID],Table1[Old ID]&lt;&gt;0),_xlfn._xlws.FILTER(Changelog!$C$2:$C$110,Changelog!$C$2:$C$110&lt;&gt;""),attendance__2[[#This Row],[ID]]),"")</f>
        <v/>
      </c>
      <c r="D3007" t="str">
        <f ca="1">IFERROR(_xlfn.IFNA(IF((A3007-FLOOR(A3007,100))&lt;10,"الخدام",LOOKUP(FLOOR(A3007,100),Table2[ID start],Table2[Class])),"الخدام"),"")</f>
        <v/>
      </c>
    </row>
    <row r="3008" spans="1:4" x14ac:dyDescent="0.25">
      <c r="A3008" t="str" cm="1">
        <f t="array" aca="1" ref="A3008" ca="1">IFERROR(_xlfn.XLOOKUP(attendance__2[[#This Row],[ID]],_xlfn._xlws.FILTER(Table1[Old ID],Table1[Old ID]&lt;&gt;0),_xlfn._xlws.FILTER(Changelog!$C$2:$C$110,Changelog!$C$2:$C$110&lt;&gt;""),attendance__2[[#This Row],[ID]]),"")</f>
        <v/>
      </c>
      <c r="D3008" t="str">
        <f ca="1">IFERROR(_xlfn.IFNA(IF((A3008-FLOOR(A3008,100))&lt;10,"الخدام",LOOKUP(FLOOR(A3008,100),Table2[ID start],Table2[Class])),"الخدام"),"")</f>
        <v/>
      </c>
    </row>
    <row r="3009" spans="1:4" x14ac:dyDescent="0.25">
      <c r="A3009" t="str" cm="1">
        <f t="array" aca="1" ref="A3009" ca="1">IFERROR(_xlfn.XLOOKUP(attendance__2[[#This Row],[ID]],_xlfn._xlws.FILTER(Table1[Old ID],Table1[Old ID]&lt;&gt;0),_xlfn._xlws.FILTER(Changelog!$C$2:$C$110,Changelog!$C$2:$C$110&lt;&gt;""),attendance__2[[#This Row],[ID]]),"")</f>
        <v/>
      </c>
      <c r="D3009" t="str">
        <f ca="1">IFERROR(_xlfn.IFNA(IF((A3009-FLOOR(A3009,100))&lt;10,"الخدام",LOOKUP(FLOOR(A3009,100),Table2[ID start],Table2[Class])),"الخدام"),"")</f>
        <v/>
      </c>
    </row>
    <row r="3010" spans="1:4" x14ac:dyDescent="0.25">
      <c r="A3010" t="str" cm="1">
        <f t="array" aca="1" ref="A3010" ca="1">IFERROR(_xlfn.XLOOKUP(attendance__2[[#This Row],[ID]],_xlfn._xlws.FILTER(Table1[Old ID],Table1[Old ID]&lt;&gt;0),_xlfn._xlws.FILTER(Changelog!$C$2:$C$110,Changelog!$C$2:$C$110&lt;&gt;""),attendance__2[[#This Row],[ID]]),"")</f>
        <v/>
      </c>
      <c r="D3010" t="str">
        <f ca="1">IFERROR(_xlfn.IFNA(IF((A3010-FLOOR(A3010,100))&lt;10,"الخدام",LOOKUP(FLOOR(A3010,100),Table2[ID start],Table2[Class])),"الخدام"),"")</f>
        <v/>
      </c>
    </row>
    <row r="3011" spans="1:4" x14ac:dyDescent="0.25">
      <c r="A3011" t="str" cm="1">
        <f t="array" aca="1" ref="A3011" ca="1">IFERROR(_xlfn.XLOOKUP(attendance__2[[#This Row],[ID]],_xlfn._xlws.FILTER(Table1[Old ID],Table1[Old ID]&lt;&gt;0),_xlfn._xlws.FILTER(Changelog!$C$2:$C$110,Changelog!$C$2:$C$110&lt;&gt;""),attendance__2[[#This Row],[ID]]),"")</f>
        <v/>
      </c>
      <c r="D3011" t="str">
        <f ca="1">IFERROR(_xlfn.IFNA(IF((A3011-FLOOR(A3011,100))&lt;10,"الخدام",LOOKUP(FLOOR(A3011,100),Table2[ID start],Table2[Class])),"الخدام"),"")</f>
        <v/>
      </c>
    </row>
    <row r="3012" spans="1:4" x14ac:dyDescent="0.25">
      <c r="A3012" t="str" cm="1">
        <f t="array" aca="1" ref="A3012" ca="1">IFERROR(_xlfn.XLOOKUP(attendance__2[[#This Row],[ID]],_xlfn._xlws.FILTER(Table1[Old ID],Table1[Old ID]&lt;&gt;0),_xlfn._xlws.FILTER(Changelog!$C$2:$C$110,Changelog!$C$2:$C$110&lt;&gt;""),attendance__2[[#This Row],[ID]]),"")</f>
        <v/>
      </c>
      <c r="D3012" t="str">
        <f ca="1">IFERROR(_xlfn.IFNA(IF((A3012-FLOOR(A3012,100))&lt;10,"الخدام",LOOKUP(FLOOR(A3012,100),Table2[ID start],Table2[Class])),"الخدام"),"")</f>
        <v/>
      </c>
    </row>
    <row r="3013" spans="1:4" x14ac:dyDescent="0.25">
      <c r="A3013" t="str" cm="1">
        <f t="array" aca="1" ref="A3013" ca="1">IFERROR(_xlfn.XLOOKUP(attendance__2[[#This Row],[ID]],_xlfn._xlws.FILTER(Table1[Old ID],Table1[Old ID]&lt;&gt;0),_xlfn._xlws.FILTER(Changelog!$C$2:$C$110,Changelog!$C$2:$C$110&lt;&gt;""),attendance__2[[#This Row],[ID]]),"")</f>
        <v/>
      </c>
      <c r="D3013" t="str">
        <f ca="1">IFERROR(_xlfn.IFNA(IF((A3013-FLOOR(A3013,100))&lt;10,"الخدام",LOOKUP(FLOOR(A3013,100),Table2[ID start],Table2[Class])),"الخدام"),"")</f>
        <v/>
      </c>
    </row>
    <row r="3014" spans="1:4" x14ac:dyDescent="0.25">
      <c r="A3014" t="str" cm="1">
        <f t="array" aca="1" ref="A3014" ca="1">IFERROR(_xlfn.XLOOKUP(attendance__2[[#This Row],[ID]],_xlfn._xlws.FILTER(Table1[Old ID],Table1[Old ID]&lt;&gt;0),_xlfn._xlws.FILTER(Changelog!$C$2:$C$110,Changelog!$C$2:$C$110&lt;&gt;""),attendance__2[[#This Row],[ID]]),"")</f>
        <v/>
      </c>
      <c r="D3014" t="str">
        <f ca="1">IFERROR(_xlfn.IFNA(IF((A3014-FLOOR(A3014,100))&lt;10,"الخدام",LOOKUP(FLOOR(A3014,100),Table2[ID start],Table2[Class])),"الخدام"),"")</f>
        <v/>
      </c>
    </row>
    <row r="3015" spans="1:4" x14ac:dyDescent="0.25">
      <c r="A3015" t="str" cm="1">
        <f t="array" aca="1" ref="A3015" ca="1">IFERROR(_xlfn.XLOOKUP(attendance__2[[#This Row],[ID]],_xlfn._xlws.FILTER(Table1[Old ID],Table1[Old ID]&lt;&gt;0),_xlfn._xlws.FILTER(Changelog!$C$2:$C$110,Changelog!$C$2:$C$110&lt;&gt;""),attendance__2[[#This Row],[ID]]),"")</f>
        <v/>
      </c>
      <c r="D3015" t="str">
        <f ca="1">IFERROR(_xlfn.IFNA(IF((A3015-FLOOR(A3015,100))&lt;10,"الخدام",LOOKUP(FLOOR(A3015,100),Table2[ID start],Table2[Class])),"الخدام"),"")</f>
        <v/>
      </c>
    </row>
    <row r="3016" spans="1:4" x14ac:dyDescent="0.25">
      <c r="A3016" t="str" cm="1">
        <f t="array" aca="1" ref="A3016" ca="1">IFERROR(_xlfn.XLOOKUP(attendance__2[[#This Row],[ID]],_xlfn._xlws.FILTER(Table1[Old ID],Table1[Old ID]&lt;&gt;0),_xlfn._xlws.FILTER(Changelog!$C$2:$C$110,Changelog!$C$2:$C$110&lt;&gt;""),attendance__2[[#This Row],[ID]]),"")</f>
        <v/>
      </c>
      <c r="D3016" t="str">
        <f ca="1">IFERROR(_xlfn.IFNA(IF((A3016-FLOOR(A3016,100))&lt;10,"الخدام",LOOKUP(FLOOR(A3016,100),Table2[ID start],Table2[Class])),"الخدام"),"")</f>
        <v/>
      </c>
    </row>
    <row r="3017" spans="1:4" x14ac:dyDescent="0.25">
      <c r="A3017" t="str" cm="1">
        <f t="array" aca="1" ref="A3017" ca="1">IFERROR(_xlfn.XLOOKUP(attendance__2[[#This Row],[ID]],_xlfn._xlws.FILTER(Table1[Old ID],Table1[Old ID]&lt;&gt;0),_xlfn._xlws.FILTER(Changelog!$C$2:$C$110,Changelog!$C$2:$C$110&lt;&gt;""),attendance__2[[#This Row],[ID]]),"")</f>
        <v/>
      </c>
      <c r="D3017" t="str">
        <f ca="1">IFERROR(_xlfn.IFNA(IF((A3017-FLOOR(A3017,100))&lt;10,"الخدام",LOOKUP(FLOOR(A3017,100),Table2[ID start],Table2[Class])),"الخدام"),"")</f>
        <v/>
      </c>
    </row>
    <row r="3018" spans="1:4" x14ac:dyDescent="0.25">
      <c r="A3018" t="str" cm="1">
        <f t="array" aca="1" ref="A3018" ca="1">IFERROR(_xlfn.XLOOKUP(attendance__2[[#This Row],[ID]],_xlfn._xlws.FILTER(Table1[Old ID],Table1[Old ID]&lt;&gt;0),_xlfn._xlws.FILTER(Changelog!$C$2:$C$110,Changelog!$C$2:$C$110&lt;&gt;""),attendance__2[[#This Row],[ID]]),"")</f>
        <v/>
      </c>
      <c r="D3018" t="str">
        <f ca="1">IFERROR(_xlfn.IFNA(IF((A3018-FLOOR(A3018,100))&lt;10,"الخدام",LOOKUP(FLOOR(A3018,100),Table2[ID start],Table2[Class])),"الخدام"),"")</f>
        <v/>
      </c>
    </row>
    <row r="3019" spans="1:4" x14ac:dyDescent="0.25">
      <c r="A3019" t="str" cm="1">
        <f t="array" aca="1" ref="A3019" ca="1">IFERROR(_xlfn.XLOOKUP(attendance__2[[#This Row],[ID]],_xlfn._xlws.FILTER(Table1[Old ID],Table1[Old ID]&lt;&gt;0),_xlfn._xlws.FILTER(Changelog!$C$2:$C$110,Changelog!$C$2:$C$110&lt;&gt;""),attendance__2[[#This Row],[ID]]),"")</f>
        <v/>
      </c>
      <c r="D3019" t="str">
        <f ca="1">IFERROR(_xlfn.IFNA(IF((A3019-FLOOR(A3019,100))&lt;10,"الخدام",LOOKUP(FLOOR(A3019,100),Table2[ID start],Table2[Class])),"الخدام"),"")</f>
        <v/>
      </c>
    </row>
    <row r="3020" spans="1:4" x14ac:dyDescent="0.25">
      <c r="A3020" t="str" cm="1">
        <f t="array" aca="1" ref="A3020" ca="1">IFERROR(_xlfn.XLOOKUP(attendance__2[[#This Row],[ID]],_xlfn._xlws.FILTER(Table1[Old ID],Table1[Old ID]&lt;&gt;0),_xlfn._xlws.FILTER(Changelog!$C$2:$C$110,Changelog!$C$2:$C$110&lt;&gt;""),attendance__2[[#This Row],[ID]]),"")</f>
        <v/>
      </c>
      <c r="D3020" t="str">
        <f ca="1">IFERROR(_xlfn.IFNA(IF((A3020-FLOOR(A3020,100))&lt;10,"الخدام",LOOKUP(FLOOR(A3020,100),Table2[ID start],Table2[Class])),"الخدام"),"")</f>
        <v/>
      </c>
    </row>
    <row r="3021" spans="1:4" x14ac:dyDescent="0.25">
      <c r="A3021" t="str" cm="1">
        <f t="array" aca="1" ref="A3021" ca="1">IFERROR(_xlfn.XLOOKUP(attendance__2[[#This Row],[ID]],_xlfn._xlws.FILTER(Table1[Old ID],Table1[Old ID]&lt;&gt;0),_xlfn._xlws.FILTER(Changelog!$C$2:$C$110,Changelog!$C$2:$C$110&lt;&gt;""),attendance__2[[#This Row],[ID]]),"")</f>
        <v/>
      </c>
      <c r="D3021" t="str">
        <f ca="1">IFERROR(_xlfn.IFNA(IF((A3021-FLOOR(A3021,100))&lt;10,"الخدام",LOOKUP(FLOOR(A3021,100),Table2[ID start],Table2[Class])),"الخدام"),"")</f>
        <v/>
      </c>
    </row>
    <row r="3022" spans="1:4" x14ac:dyDescent="0.25">
      <c r="A3022" t="str" cm="1">
        <f t="array" aca="1" ref="A3022" ca="1">IFERROR(_xlfn.XLOOKUP(attendance__2[[#This Row],[ID]],_xlfn._xlws.FILTER(Table1[Old ID],Table1[Old ID]&lt;&gt;0),_xlfn._xlws.FILTER(Changelog!$C$2:$C$110,Changelog!$C$2:$C$110&lt;&gt;""),attendance__2[[#This Row],[ID]]),"")</f>
        <v/>
      </c>
      <c r="D3022" t="str">
        <f ca="1">IFERROR(_xlfn.IFNA(IF((A3022-FLOOR(A3022,100))&lt;10,"الخدام",LOOKUP(FLOOR(A3022,100),Table2[ID start],Table2[Class])),"الخدام"),"")</f>
        <v/>
      </c>
    </row>
    <row r="3023" spans="1:4" x14ac:dyDescent="0.25">
      <c r="A3023" t="str" cm="1">
        <f t="array" aca="1" ref="A3023" ca="1">IFERROR(_xlfn.XLOOKUP(attendance__2[[#This Row],[ID]],_xlfn._xlws.FILTER(Table1[Old ID],Table1[Old ID]&lt;&gt;0),_xlfn._xlws.FILTER(Changelog!$C$2:$C$110,Changelog!$C$2:$C$110&lt;&gt;""),attendance__2[[#This Row],[ID]]),"")</f>
        <v/>
      </c>
      <c r="D3023" t="str">
        <f ca="1">IFERROR(_xlfn.IFNA(IF((A3023-FLOOR(A3023,100))&lt;10,"الخدام",LOOKUP(FLOOR(A3023,100),Table2[ID start],Table2[Class])),"الخدام"),"")</f>
        <v/>
      </c>
    </row>
    <row r="3024" spans="1:4" x14ac:dyDescent="0.25">
      <c r="A3024" t="str" cm="1">
        <f t="array" aca="1" ref="A3024" ca="1">IFERROR(_xlfn.XLOOKUP(attendance__2[[#This Row],[ID]],_xlfn._xlws.FILTER(Table1[Old ID],Table1[Old ID]&lt;&gt;0),_xlfn._xlws.FILTER(Changelog!$C$2:$C$110,Changelog!$C$2:$C$110&lt;&gt;""),attendance__2[[#This Row],[ID]]),"")</f>
        <v/>
      </c>
      <c r="D3024" t="str">
        <f ca="1">IFERROR(_xlfn.IFNA(IF((A3024-FLOOR(A3024,100))&lt;10,"الخدام",LOOKUP(FLOOR(A3024,100),Table2[ID start],Table2[Class])),"الخدام"),"")</f>
        <v/>
      </c>
    </row>
    <row r="3025" spans="1:4" x14ac:dyDescent="0.25">
      <c r="A3025" t="str" cm="1">
        <f t="array" aca="1" ref="A3025" ca="1">IFERROR(_xlfn.XLOOKUP(attendance__2[[#This Row],[ID]],_xlfn._xlws.FILTER(Table1[Old ID],Table1[Old ID]&lt;&gt;0),_xlfn._xlws.FILTER(Changelog!$C$2:$C$110,Changelog!$C$2:$C$110&lt;&gt;""),attendance__2[[#This Row],[ID]]),"")</f>
        <v/>
      </c>
      <c r="D3025" t="str">
        <f ca="1">IFERROR(_xlfn.IFNA(IF((A3025-FLOOR(A3025,100))&lt;10,"الخدام",LOOKUP(FLOOR(A3025,100),Table2[ID start],Table2[Class])),"الخدام"),"")</f>
        <v/>
      </c>
    </row>
    <row r="3026" spans="1:4" x14ac:dyDescent="0.25">
      <c r="A3026" t="str" cm="1">
        <f t="array" aca="1" ref="A3026" ca="1">IFERROR(_xlfn.XLOOKUP(attendance__2[[#This Row],[ID]],_xlfn._xlws.FILTER(Table1[Old ID],Table1[Old ID]&lt;&gt;0),_xlfn._xlws.FILTER(Changelog!$C$2:$C$110,Changelog!$C$2:$C$110&lt;&gt;""),attendance__2[[#This Row],[ID]]),"")</f>
        <v/>
      </c>
      <c r="D3026" t="str">
        <f ca="1">IFERROR(_xlfn.IFNA(IF((A3026-FLOOR(A3026,100))&lt;10,"الخدام",LOOKUP(FLOOR(A3026,100),Table2[ID start],Table2[Class])),"الخدام"),"")</f>
        <v/>
      </c>
    </row>
    <row r="3027" spans="1:4" x14ac:dyDescent="0.25">
      <c r="A3027" t="str" cm="1">
        <f t="array" aca="1" ref="A3027" ca="1">IFERROR(_xlfn.XLOOKUP(attendance__2[[#This Row],[ID]],_xlfn._xlws.FILTER(Table1[Old ID],Table1[Old ID]&lt;&gt;0),_xlfn._xlws.FILTER(Changelog!$C$2:$C$110,Changelog!$C$2:$C$110&lt;&gt;""),attendance__2[[#This Row],[ID]]),"")</f>
        <v/>
      </c>
      <c r="D3027" t="str">
        <f ca="1">IFERROR(_xlfn.IFNA(IF((A3027-FLOOR(A3027,100))&lt;10,"الخدام",LOOKUP(FLOOR(A3027,100),Table2[ID start],Table2[Class])),"الخدام"),"")</f>
        <v/>
      </c>
    </row>
    <row r="3028" spans="1:4" x14ac:dyDescent="0.25">
      <c r="A3028" t="str" cm="1">
        <f t="array" aca="1" ref="A3028" ca="1">IFERROR(_xlfn.XLOOKUP(attendance__2[[#This Row],[ID]],_xlfn._xlws.FILTER(Table1[Old ID],Table1[Old ID]&lt;&gt;0),_xlfn._xlws.FILTER(Changelog!$C$2:$C$110,Changelog!$C$2:$C$110&lt;&gt;""),attendance__2[[#This Row],[ID]]),"")</f>
        <v/>
      </c>
      <c r="D3028" t="str">
        <f ca="1">IFERROR(_xlfn.IFNA(IF((A3028-FLOOR(A3028,100))&lt;10,"الخدام",LOOKUP(FLOOR(A3028,100),Table2[ID start],Table2[Class])),"الخدام"),"")</f>
        <v/>
      </c>
    </row>
    <row r="3029" spans="1:4" x14ac:dyDescent="0.25">
      <c r="A3029" t="str" cm="1">
        <f t="array" aca="1" ref="A3029" ca="1">IFERROR(_xlfn.XLOOKUP(attendance__2[[#This Row],[ID]],_xlfn._xlws.FILTER(Table1[Old ID],Table1[Old ID]&lt;&gt;0),_xlfn._xlws.FILTER(Changelog!$C$2:$C$110,Changelog!$C$2:$C$110&lt;&gt;""),attendance__2[[#This Row],[ID]]),"")</f>
        <v/>
      </c>
      <c r="D3029" t="str">
        <f ca="1">IFERROR(_xlfn.IFNA(IF((A3029-FLOOR(A3029,100))&lt;10,"الخدام",LOOKUP(FLOOR(A3029,100),Table2[ID start],Table2[Class])),"الخدام"),"")</f>
        <v/>
      </c>
    </row>
    <row r="3030" spans="1:4" x14ac:dyDescent="0.25">
      <c r="A3030" t="str" cm="1">
        <f t="array" aca="1" ref="A3030" ca="1">IFERROR(_xlfn.XLOOKUP(attendance__2[[#This Row],[ID]],_xlfn._xlws.FILTER(Table1[Old ID],Table1[Old ID]&lt;&gt;0),_xlfn._xlws.FILTER(Changelog!$C$2:$C$110,Changelog!$C$2:$C$110&lt;&gt;""),attendance__2[[#This Row],[ID]]),"")</f>
        <v/>
      </c>
      <c r="D3030" t="str">
        <f ca="1">IFERROR(_xlfn.IFNA(IF((A3030-FLOOR(A3030,100))&lt;10,"الخدام",LOOKUP(FLOOR(A3030,100),Table2[ID start],Table2[Class])),"الخدام"),"")</f>
        <v/>
      </c>
    </row>
    <row r="3031" spans="1:4" x14ac:dyDescent="0.25">
      <c r="A3031" t="str" cm="1">
        <f t="array" aca="1" ref="A3031" ca="1">IFERROR(_xlfn.XLOOKUP(attendance__2[[#This Row],[ID]],_xlfn._xlws.FILTER(Table1[Old ID],Table1[Old ID]&lt;&gt;0),_xlfn._xlws.FILTER(Changelog!$C$2:$C$110,Changelog!$C$2:$C$110&lt;&gt;""),attendance__2[[#This Row],[ID]]),"")</f>
        <v/>
      </c>
      <c r="D3031" t="str">
        <f ca="1">IFERROR(_xlfn.IFNA(IF((A3031-FLOOR(A3031,100))&lt;10,"الخدام",LOOKUP(FLOOR(A3031,100),Table2[ID start],Table2[Class])),"الخدام"),"")</f>
        <v/>
      </c>
    </row>
    <row r="3032" spans="1:4" x14ac:dyDescent="0.25">
      <c r="A3032" t="str" cm="1">
        <f t="array" aca="1" ref="A3032" ca="1">IFERROR(_xlfn.XLOOKUP(attendance__2[[#This Row],[ID]],_xlfn._xlws.FILTER(Table1[Old ID],Table1[Old ID]&lt;&gt;0),_xlfn._xlws.FILTER(Changelog!$C$2:$C$110,Changelog!$C$2:$C$110&lt;&gt;""),attendance__2[[#This Row],[ID]]),"")</f>
        <v/>
      </c>
      <c r="D3032" t="str">
        <f ca="1">IFERROR(_xlfn.IFNA(IF((A3032-FLOOR(A3032,100))&lt;10,"الخدام",LOOKUP(FLOOR(A3032,100),Table2[ID start],Table2[Class])),"الخدام"),"")</f>
        <v/>
      </c>
    </row>
    <row r="3033" spans="1:4" x14ac:dyDescent="0.25">
      <c r="A3033" t="str" cm="1">
        <f t="array" aca="1" ref="A3033" ca="1">IFERROR(_xlfn.XLOOKUP(attendance__2[[#This Row],[ID]],_xlfn._xlws.FILTER(Table1[Old ID],Table1[Old ID]&lt;&gt;0),_xlfn._xlws.FILTER(Changelog!$C$2:$C$110,Changelog!$C$2:$C$110&lt;&gt;""),attendance__2[[#This Row],[ID]]),"")</f>
        <v/>
      </c>
      <c r="D3033" t="str">
        <f ca="1">IFERROR(_xlfn.IFNA(IF((A3033-FLOOR(A3033,100))&lt;10,"الخدام",LOOKUP(FLOOR(A3033,100),Table2[ID start],Table2[Class])),"الخدام"),"")</f>
        <v/>
      </c>
    </row>
    <row r="3034" spans="1:4" x14ac:dyDescent="0.25">
      <c r="A3034" t="str" cm="1">
        <f t="array" aca="1" ref="A3034" ca="1">IFERROR(_xlfn.XLOOKUP(attendance__2[[#This Row],[ID]],_xlfn._xlws.FILTER(Table1[Old ID],Table1[Old ID]&lt;&gt;0),_xlfn._xlws.FILTER(Changelog!$C$2:$C$110,Changelog!$C$2:$C$110&lt;&gt;""),attendance__2[[#This Row],[ID]]),"")</f>
        <v/>
      </c>
      <c r="D3034" t="str">
        <f ca="1">IFERROR(_xlfn.IFNA(IF((A3034-FLOOR(A3034,100))&lt;10,"الخدام",LOOKUP(FLOOR(A3034,100),Table2[ID start],Table2[Class])),"الخدام"),"")</f>
        <v/>
      </c>
    </row>
    <row r="3035" spans="1:4" x14ac:dyDescent="0.25">
      <c r="A3035" t="str" cm="1">
        <f t="array" aca="1" ref="A3035" ca="1">IFERROR(_xlfn.XLOOKUP(attendance__2[[#This Row],[ID]],_xlfn._xlws.FILTER(Table1[Old ID],Table1[Old ID]&lt;&gt;0),_xlfn._xlws.FILTER(Changelog!$C$2:$C$110,Changelog!$C$2:$C$110&lt;&gt;""),attendance__2[[#This Row],[ID]]),"")</f>
        <v/>
      </c>
      <c r="D3035" t="str">
        <f ca="1">IFERROR(_xlfn.IFNA(IF((A3035-FLOOR(A3035,100))&lt;10,"الخدام",LOOKUP(FLOOR(A3035,100),Table2[ID start],Table2[Class])),"الخدام"),"")</f>
        <v/>
      </c>
    </row>
    <row r="3036" spans="1:4" x14ac:dyDescent="0.25">
      <c r="A3036" t="str" cm="1">
        <f t="array" aca="1" ref="A3036" ca="1">IFERROR(_xlfn.XLOOKUP(attendance__2[[#This Row],[ID]],_xlfn._xlws.FILTER(Table1[Old ID],Table1[Old ID]&lt;&gt;0),_xlfn._xlws.FILTER(Changelog!$C$2:$C$110,Changelog!$C$2:$C$110&lt;&gt;""),attendance__2[[#This Row],[ID]]),"")</f>
        <v/>
      </c>
      <c r="D3036" t="str">
        <f ca="1">IFERROR(_xlfn.IFNA(IF((A3036-FLOOR(A3036,100))&lt;10,"الخدام",LOOKUP(FLOOR(A3036,100),Table2[ID start],Table2[Class])),"الخدام"),"")</f>
        <v/>
      </c>
    </row>
    <row r="3037" spans="1:4" x14ac:dyDescent="0.25">
      <c r="A3037" t="str" cm="1">
        <f t="array" aca="1" ref="A3037" ca="1">IFERROR(_xlfn.XLOOKUP(attendance__2[[#This Row],[ID]],_xlfn._xlws.FILTER(Table1[Old ID],Table1[Old ID]&lt;&gt;0),_xlfn._xlws.FILTER(Changelog!$C$2:$C$110,Changelog!$C$2:$C$110&lt;&gt;""),attendance__2[[#This Row],[ID]]),"")</f>
        <v/>
      </c>
      <c r="D3037" t="str">
        <f ca="1">IFERROR(_xlfn.IFNA(IF((A3037-FLOOR(A3037,100))&lt;10,"الخدام",LOOKUP(FLOOR(A3037,100),Table2[ID start],Table2[Class])),"الخدام"),"")</f>
        <v/>
      </c>
    </row>
    <row r="3038" spans="1:4" x14ac:dyDescent="0.25">
      <c r="A3038" t="str" cm="1">
        <f t="array" aca="1" ref="A3038" ca="1">IFERROR(_xlfn.XLOOKUP(attendance__2[[#This Row],[ID]],_xlfn._xlws.FILTER(Table1[Old ID],Table1[Old ID]&lt;&gt;0),_xlfn._xlws.FILTER(Changelog!$C$2:$C$110,Changelog!$C$2:$C$110&lt;&gt;""),attendance__2[[#This Row],[ID]]),"")</f>
        <v/>
      </c>
      <c r="D3038" t="str">
        <f ca="1">IFERROR(_xlfn.IFNA(IF((A3038-FLOOR(A3038,100))&lt;10,"الخدام",LOOKUP(FLOOR(A3038,100),Table2[ID start],Table2[Class])),"الخدام"),"")</f>
        <v/>
      </c>
    </row>
    <row r="3039" spans="1:4" x14ac:dyDescent="0.25">
      <c r="A3039" t="str" cm="1">
        <f t="array" aca="1" ref="A3039" ca="1">IFERROR(_xlfn.XLOOKUP(attendance__2[[#This Row],[ID]],_xlfn._xlws.FILTER(Table1[Old ID],Table1[Old ID]&lt;&gt;0),_xlfn._xlws.FILTER(Changelog!$C$2:$C$110,Changelog!$C$2:$C$110&lt;&gt;""),attendance__2[[#This Row],[ID]]),"")</f>
        <v/>
      </c>
      <c r="D3039" t="str">
        <f ca="1">IFERROR(_xlfn.IFNA(IF((A3039-FLOOR(A3039,100))&lt;10,"الخدام",LOOKUP(FLOOR(A3039,100),Table2[ID start],Table2[Class])),"الخدام"),"")</f>
        <v/>
      </c>
    </row>
    <row r="3040" spans="1:4" x14ac:dyDescent="0.25">
      <c r="A3040" t="str" cm="1">
        <f t="array" aca="1" ref="A3040" ca="1">IFERROR(_xlfn.XLOOKUP(attendance__2[[#This Row],[ID]],_xlfn._xlws.FILTER(Table1[Old ID],Table1[Old ID]&lt;&gt;0),_xlfn._xlws.FILTER(Changelog!$C$2:$C$110,Changelog!$C$2:$C$110&lt;&gt;""),attendance__2[[#This Row],[ID]]),"")</f>
        <v/>
      </c>
      <c r="D3040" t="str">
        <f ca="1">IFERROR(_xlfn.IFNA(IF((A3040-FLOOR(A3040,100))&lt;10,"الخدام",LOOKUP(FLOOR(A3040,100),Table2[ID start],Table2[Class])),"الخدام"),"")</f>
        <v/>
      </c>
    </row>
    <row r="3041" spans="1:4" x14ac:dyDescent="0.25">
      <c r="A3041" t="str" cm="1">
        <f t="array" aca="1" ref="A3041" ca="1">IFERROR(_xlfn.XLOOKUP(attendance__2[[#This Row],[ID]],_xlfn._xlws.FILTER(Table1[Old ID],Table1[Old ID]&lt;&gt;0),_xlfn._xlws.FILTER(Changelog!$C$2:$C$110,Changelog!$C$2:$C$110&lt;&gt;""),attendance__2[[#This Row],[ID]]),"")</f>
        <v/>
      </c>
      <c r="D3041" t="str">
        <f ca="1">IFERROR(_xlfn.IFNA(IF((A3041-FLOOR(A3041,100))&lt;10,"الخدام",LOOKUP(FLOOR(A3041,100),Table2[ID start],Table2[Class])),"الخدام"),"")</f>
        <v/>
      </c>
    </row>
    <row r="3042" spans="1:4" x14ac:dyDescent="0.25">
      <c r="A3042" t="str" cm="1">
        <f t="array" aca="1" ref="A3042" ca="1">IFERROR(_xlfn.XLOOKUP(attendance__2[[#This Row],[ID]],_xlfn._xlws.FILTER(Table1[Old ID],Table1[Old ID]&lt;&gt;0),_xlfn._xlws.FILTER(Changelog!$C$2:$C$110,Changelog!$C$2:$C$110&lt;&gt;""),attendance__2[[#This Row],[ID]]),"")</f>
        <v/>
      </c>
      <c r="D3042" t="str">
        <f ca="1">IFERROR(_xlfn.IFNA(IF((A3042-FLOOR(A3042,100))&lt;10,"الخدام",LOOKUP(FLOOR(A3042,100),Table2[ID start],Table2[Class])),"الخدام"),"")</f>
        <v/>
      </c>
    </row>
    <row r="3043" spans="1:4" x14ac:dyDescent="0.25">
      <c r="A3043" t="str" cm="1">
        <f t="array" aca="1" ref="A3043" ca="1">IFERROR(_xlfn.XLOOKUP(attendance__2[[#This Row],[ID]],_xlfn._xlws.FILTER(Table1[Old ID],Table1[Old ID]&lt;&gt;0),_xlfn._xlws.FILTER(Changelog!$C$2:$C$110,Changelog!$C$2:$C$110&lt;&gt;""),attendance__2[[#This Row],[ID]]),"")</f>
        <v/>
      </c>
      <c r="D3043" t="str">
        <f ca="1">IFERROR(_xlfn.IFNA(IF((A3043-FLOOR(A3043,100))&lt;10,"الخدام",LOOKUP(FLOOR(A3043,100),Table2[ID start],Table2[Class])),"الخدام"),"")</f>
        <v/>
      </c>
    </row>
    <row r="3044" spans="1:4" x14ac:dyDescent="0.25">
      <c r="A3044" t="str" cm="1">
        <f t="array" aca="1" ref="A3044" ca="1">IFERROR(_xlfn.XLOOKUP(attendance__2[[#This Row],[ID]],_xlfn._xlws.FILTER(Table1[Old ID],Table1[Old ID]&lt;&gt;0),_xlfn._xlws.FILTER(Changelog!$C$2:$C$110,Changelog!$C$2:$C$110&lt;&gt;""),attendance__2[[#This Row],[ID]]),"")</f>
        <v/>
      </c>
      <c r="D3044" t="str">
        <f ca="1">IFERROR(_xlfn.IFNA(IF((A3044-FLOOR(A3044,100))&lt;10,"الخدام",LOOKUP(FLOOR(A3044,100),Table2[ID start],Table2[Class])),"الخدام"),"")</f>
        <v/>
      </c>
    </row>
    <row r="3045" spans="1:4" x14ac:dyDescent="0.25">
      <c r="A3045" t="str" cm="1">
        <f t="array" aca="1" ref="A3045" ca="1">IFERROR(_xlfn.XLOOKUP(attendance__2[[#This Row],[ID]],_xlfn._xlws.FILTER(Table1[Old ID],Table1[Old ID]&lt;&gt;0),_xlfn._xlws.FILTER(Changelog!$C$2:$C$110,Changelog!$C$2:$C$110&lt;&gt;""),attendance__2[[#This Row],[ID]]),"")</f>
        <v/>
      </c>
      <c r="D3045" t="str">
        <f ca="1">IFERROR(_xlfn.IFNA(IF((A3045-FLOOR(A3045,100))&lt;10,"الخدام",LOOKUP(FLOOR(A3045,100),Table2[ID start],Table2[Class])),"الخدام"),"")</f>
        <v/>
      </c>
    </row>
    <row r="3046" spans="1:4" x14ac:dyDescent="0.25">
      <c r="A3046" t="str" cm="1">
        <f t="array" aca="1" ref="A3046" ca="1">IFERROR(_xlfn.XLOOKUP(attendance__2[[#This Row],[ID]],_xlfn._xlws.FILTER(Table1[Old ID],Table1[Old ID]&lt;&gt;0),_xlfn._xlws.FILTER(Changelog!$C$2:$C$110,Changelog!$C$2:$C$110&lt;&gt;""),attendance__2[[#This Row],[ID]]),"")</f>
        <v/>
      </c>
      <c r="D3046" t="str">
        <f ca="1">IFERROR(_xlfn.IFNA(IF((A3046-FLOOR(A3046,100))&lt;10,"الخدام",LOOKUP(FLOOR(A3046,100),Table2[ID start],Table2[Class])),"الخدام"),"")</f>
        <v/>
      </c>
    </row>
    <row r="3047" spans="1:4" x14ac:dyDescent="0.25">
      <c r="A3047" t="str" cm="1">
        <f t="array" aca="1" ref="A3047" ca="1">IFERROR(_xlfn.XLOOKUP(attendance__2[[#This Row],[ID]],_xlfn._xlws.FILTER(Table1[Old ID],Table1[Old ID]&lt;&gt;0),_xlfn._xlws.FILTER(Changelog!$C$2:$C$110,Changelog!$C$2:$C$110&lt;&gt;""),attendance__2[[#This Row],[ID]]),"")</f>
        <v/>
      </c>
      <c r="D3047" t="str">
        <f ca="1">IFERROR(_xlfn.IFNA(IF((A3047-FLOOR(A3047,100))&lt;10,"الخدام",LOOKUP(FLOOR(A3047,100),Table2[ID start],Table2[Class])),"الخدام"),"")</f>
        <v/>
      </c>
    </row>
    <row r="3048" spans="1:4" x14ac:dyDescent="0.25">
      <c r="A3048" t="str" cm="1">
        <f t="array" aca="1" ref="A3048" ca="1">IFERROR(_xlfn.XLOOKUP(attendance__2[[#This Row],[ID]],_xlfn._xlws.FILTER(Table1[Old ID],Table1[Old ID]&lt;&gt;0),_xlfn._xlws.FILTER(Changelog!$C$2:$C$110,Changelog!$C$2:$C$110&lt;&gt;""),attendance__2[[#This Row],[ID]]),"")</f>
        <v/>
      </c>
      <c r="D3048" t="str">
        <f ca="1">IFERROR(_xlfn.IFNA(IF((A3048-FLOOR(A3048,100))&lt;10,"الخدام",LOOKUP(FLOOR(A3048,100),Table2[ID start],Table2[Class])),"الخدام"),"")</f>
        <v/>
      </c>
    </row>
    <row r="3049" spans="1:4" x14ac:dyDescent="0.25">
      <c r="A3049" t="str" cm="1">
        <f t="array" aca="1" ref="A3049" ca="1">IFERROR(_xlfn.XLOOKUP(attendance__2[[#This Row],[ID]],_xlfn._xlws.FILTER(Table1[Old ID],Table1[Old ID]&lt;&gt;0),_xlfn._xlws.FILTER(Changelog!$C$2:$C$110,Changelog!$C$2:$C$110&lt;&gt;""),attendance__2[[#This Row],[ID]]),"")</f>
        <v/>
      </c>
      <c r="D3049" t="str">
        <f ca="1">IFERROR(_xlfn.IFNA(IF((A3049-FLOOR(A3049,100))&lt;10,"الخدام",LOOKUP(FLOOR(A3049,100),Table2[ID start],Table2[Class])),"الخدام"),"")</f>
        <v/>
      </c>
    </row>
    <row r="3050" spans="1:4" x14ac:dyDescent="0.25">
      <c r="A3050" t="str" cm="1">
        <f t="array" aca="1" ref="A3050" ca="1">IFERROR(_xlfn.XLOOKUP(attendance__2[[#This Row],[ID]],_xlfn._xlws.FILTER(Table1[Old ID],Table1[Old ID]&lt;&gt;0),_xlfn._xlws.FILTER(Changelog!$C$2:$C$110,Changelog!$C$2:$C$110&lt;&gt;""),attendance__2[[#This Row],[ID]]),"")</f>
        <v/>
      </c>
      <c r="D3050" t="str">
        <f ca="1">IFERROR(_xlfn.IFNA(IF((A3050-FLOOR(A3050,100))&lt;10,"الخدام",LOOKUP(FLOOR(A3050,100),Table2[ID start],Table2[Class])),"الخدام"),"")</f>
        <v/>
      </c>
    </row>
    <row r="3051" spans="1:4" x14ac:dyDescent="0.25">
      <c r="A3051" t="str" cm="1">
        <f t="array" aca="1" ref="A3051" ca="1">IFERROR(_xlfn.XLOOKUP(attendance__2[[#This Row],[ID]],_xlfn._xlws.FILTER(Table1[Old ID],Table1[Old ID]&lt;&gt;0),_xlfn._xlws.FILTER(Changelog!$C$2:$C$110,Changelog!$C$2:$C$110&lt;&gt;""),attendance__2[[#This Row],[ID]]),"")</f>
        <v/>
      </c>
      <c r="D3051" t="str">
        <f ca="1">IFERROR(_xlfn.IFNA(IF((A3051-FLOOR(A3051,100))&lt;10,"الخدام",LOOKUP(FLOOR(A3051,100),Table2[ID start],Table2[Class])),"الخدام"),"")</f>
        <v/>
      </c>
    </row>
    <row r="3052" spans="1:4" x14ac:dyDescent="0.25">
      <c r="A3052" t="str" cm="1">
        <f t="array" aca="1" ref="A3052" ca="1">IFERROR(_xlfn.XLOOKUP(attendance__2[[#This Row],[ID]],_xlfn._xlws.FILTER(Table1[Old ID],Table1[Old ID]&lt;&gt;0),_xlfn._xlws.FILTER(Changelog!$C$2:$C$110,Changelog!$C$2:$C$110&lt;&gt;""),attendance__2[[#This Row],[ID]]),"")</f>
        <v/>
      </c>
      <c r="D3052" t="str">
        <f ca="1">IFERROR(_xlfn.IFNA(IF((A3052-FLOOR(A3052,100))&lt;10,"الخدام",LOOKUP(FLOOR(A3052,100),Table2[ID start],Table2[Class])),"الخدام"),"")</f>
        <v/>
      </c>
    </row>
    <row r="3053" spans="1:4" x14ac:dyDescent="0.25">
      <c r="A3053" t="str" cm="1">
        <f t="array" aca="1" ref="A3053" ca="1">IFERROR(_xlfn.XLOOKUP(attendance__2[[#This Row],[ID]],_xlfn._xlws.FILTER(Table1[Old ID],Table1[Old ID]&lt;&gt;0),_xlfn._xlws.FILTER(Changelog!$C$2:$C$110,Changelog!$C$2:$C$110&lt;&gt;""),attendance__2[[#This Row],[ID]]),"")</f>
        <v/>
      </c>
      <c r="D3053" t="str">
        <f ca="1">IFERROR(_xlfn.IFNA(IF((A3053-FLOOR(A3053,100))&lt;10,"الخدام",LOOKUP(FLOOR(A3053,100),Table2[ID start],Table2[Class])),"الخدام"),"")</f>
        <v/>
      </c>
    </row>
    <row r="3054" spans="1:4" x14ac:dyDescent="0.25">
      <c r="A3054" t="str" cm="1">
        <f t="array" aca="1" ref="A3054" ca="1">IFERROR(_xlfn.XLOOKUP(attendance__2[[#This Row],[ID]],_xlfn._xlws.FILTER(Table1[Old ID],Table1[Old ID]&lt;&gt;0),_xlfn._xlws.FILTER(Changelog!$C$2:$C$110,Changelog!$C$2:$C$110&lt;&gt;""),attendance__2[[#This Row],[ID]]),"")</f>
        <v/>
      </c>
      <c r="D3054" t="str">
        <f ca="1">IFERROR(_xlfn.IFNA(IF((A3054-FLOOR(A3054,100))&lt;10,"الخدام",LOOKUP(FLOOR(A3054,100),Table2[ID start],Table2[Class])),"الخدام"),"")</f>
        <v/>
      </c>
    </row>
    <row r="3055" spans="1:4" x14ac:dyDescent="0.25">
      <c r="A3055" t="str" cm="1">
        <f t="array" aca="1" ref="A3055" ca="1">IFERROR(_xlfn.XLOOKUP(attendance__2[[#This Row],[ID]],_xlfn._xlws.FILTER(Table1[Old ID],Table1[Old ID]&lt;&gt;0),_xlfn._xlws.FILTER(Changelog!$C$2:$C$110,Changelog!$C$2:$C$110&lt;&gt;""),attendance__2[[#This Row],[ID]]),"")</f>
        <v/>
      </c>
      <c r="D3055" t="str">
        <f ca="1">IFERROR(_xlfn.IFNA(IF((A3055-FLOOR(A3055,100))&lt;10,"الخدام",LOOKUP(FLOOR(A3055,100),Table2[ID start],Table2[Class])),"الخدام"),"")</f>
        <v/>
      </c>
    </row>
    <row r="3056" spans="1:4" x14ac:dyDescent="0.25">
      <c r="A3056" t="str" cm="1">
        <f t="array" aca="1" ref="A3056" ca="1">IFERROR(_xlfn.XLOOKUP(attendance__2[[#This Row],[ID]],_xlfn._xlws.FILTER(Table1[Old ID],Table1[Old ID]&lt;&gt;0),_xlfn._xlws.FILTER(Changelog!$C$2:$C$110,Changelog!$C$2:$C$110&lt;&gt;""),attendance__2[[#This Row],[ID]]),"")</f>
        <v/>
      </c>
      <c r="D3056" t="str">
        <f ca="1">IFERROR(_xlfn.IFNA(IF((A3056-FLOOR(A3056,100))&lt;10,"الخدام",LOOKUP(FLOOR(A3056,100),Table2[ID start],Table2[Class])),"الخدام"),"")</f>
        <v/>
      </c>
    </row>
    <row r="3057" spans="1:4" x14ac:dyDescent="0.25">
      <c r="A3057" t="str" cm="1">
        <f t="array" aca="1" ref="A3057" ca="1">IFERROR(_xlfn.XLOOKUP(attendance__2[[#This Row],[ID]],_xlfn._xlws.FILTER(Table1[Old ID],Table1[Old ID]&lt;&gt;0),_xlfn._xlws.FILTER(Changelog!$C$2:$C$110,Changelog!$C$2:$C$110&lt;&gt;""),attendance__2[[#This Row],[ID]]),"")</f>
        <v/>
      </c>
      <c r="D3057" t="str">
        <f ca="1">IFERROR(_xlfn.IFNA(IF((A3057-FLOOR(A3057,100))&lt;10,"الخدام",LOOKUP(FLOOR(A3057,100),Table2[ID start],Table2[Class])),"الخدام"),"")</f>
        <v/>
      </c>
    </row>
    <row r="3058" spans="1:4" x14ac:dyDescent="0.25">
      <c r="A3058" t="str" cm="1">
        <f t="array" aca="1" ref="A3058" ca="1">IFERROR(_xlfn.XLOOKUP(attendance__2[[#This Row],[ID]],_xlfn._xlws.FILTER(Table1[Old ID],Table1[Old ID]&lt;&gt;0),_xlfn._xlws.FILTER(Changelog!$C$2:$C$110,Changelog!$C$2:$C$110&lt;&gt;""),attendance__2[[#This Row],[ID]]),"")</f>
        <v/>
      </c>
      <c r="D3058" t="str">
        <f ca="1">IFERROR(_xlfn.IFNA(IF((A3058-FLOOR(A3058,100))&lt;10,"الخدام",LOOKUP(FLOOR(A3058,100),Table2[ID start],Table2[Class])),"الخدام"),"")</f>
        <v/>
      </c>
    </row>
    <row r="3059" spans="1:4" x14ac:dyDescent="0.25">
      <c r="A3059" t="str" cm="1">
        <f t="array" aca="1" ref="A3059" ca="1">IFERROR(_xlfn.XLOOKUP(attendance__2[[#This Row],[ID]],_xlfn._xlws.FILTER(Table1[Old ID],Table1[Old ID]&lt;&gt;0),_xlfn._xlws.FILTER(Changelog!$C$2:$C$110,Changelog!$C$2:$C$110&lt;&gt;""),attendance__2[[#This Row],[ID]]),"")</f>
        <v/>
      </c>
      <c r="D3059" t="str">
        <f ca="1">IFERROR(_xlfn.IFNA(IF((A3059-FLOOR(A3059,100))&lt;10,"الخدام",LOOKUP(FLOOR(A3059,100),Table2[ID start],Table2[Class])),"الخدام"),"")</f>
        <v/>
      </c>
    </row>
    <row r="3060" spans="1:4" x14ac:dyDescent="0.25">
      <c r="A3060" t="str" cm="1">
        <f t="array" aca="1" ref="A3060" ca="1">IFERROR(_xlfn.XLOOKUP(attendance__2[[#This Row],[ID]],_xlfn._xlws.FILTER(Table1[Old ID],Table1[Old ID]&lt;&gt;0),_xlfn._xlws.FILTER(Changelog!$C$2:$C$110,Changelog!$C$2:$C$110&lt;&gt;""),attendance__2[[#This Row],[ID]]),"")</f>
        <v/>
      </c>
      <c r="D3060" t="str">
        <f ca="1">IFERROR(_xlfn.IFNA(IF((A3060-FLOOR(A3060,100))&lt;10,"الخدام",LOOKUP(FLOOR(A3060,100),Table2[ID start],Table2[Class])),"الخدام"),"")</f>
        <v/>
      </c>
    </row>
    <row r="3061" spans="1:4" x14ac:dyDescent="0.25">
      <c r="A3061" t="str" cm="1">
        <f t="array" aca="1" ref="A3061" ca="1">IFERROR(_xlfn.XLOOKUP(attendance__2[[#This Row],[ID]],_xlfn._xlws.FILTER(Table1[Old ID],Table1[Old ID]&lt;&gt;0),_xlfn._xlws.FILTER(Changelog!$C$2:$C$110,Changelog!$C$2:$C$110&lt;&gt;""),attendance__2[[#This Row],[ID]]),"")</f>
        <v/>
      </c>
      <c r="D3061" t="str">
        <f ca="1">IFERROR(_xlfn.IFNA(IF((A3061-FLOOR(A3061,100))&lt;10,"الخدام",LOOKUP(FLOOR(A3061,100),Table2[ID start],Table2[Class])),"الخدام"),"")</f>
        <v/>
      </c>
    </row>
    <row r="3062" spans="1:4" x14ac:dyDescent="0.25">
      <c r="A3062" t="str" cm="1">
        <f t="array" aca="1" ref="A3062" ca="1">IFERROR(_xlfn.XLOOKUP(attendance__2[[#This Row],[ID]],_xlfn._xlws.FILTER(Table1[Old ID],Table1[Old ID]&lt;&gt;0),_xlfn._xlws.FILTER(Changelog!$C$2:$C$110,Changelog!$C$2:$C$110&lt;&gt;""),attendance__2[[#This Row],[ID]]),"")</f>
        <v/>
      </c>
      <c r="D3062" t="str">
        <f ca="1">IFERROR(_xlfn.IFNA(IF((A3062-FLOOR(A3062,100))&lt;10,"الخدام",LOOKUP(FLOOR(A3062,100),Table2[ID start],Table2[Class])),"الخدام"),"")</f>
        <v/>
      </c>
    </row>
    <row r="3063" spans="1:4" x14ac:dyDescent="0.25">
      <c r="A3063" t="str" cm="1">
        <f t="array" aca="1" ref="A3063" ca="1">IFERROR(_xlfn.XLOOKUP(attendance__2[[#This Row],[ID]],_xlfn._xlws.FILTER(Table1[Old ID],Table1[Old ID]&lt;&gt;0),_xlfn._xlws.FILTER(Changelog!$C$2:$C$110,Changelog!$C$2:$C$110&lt;&gt;""),attendance__2[[#This Row],[ID]]),"")</f>
        <v/>
      </c>
      <c r="D3063" t="str">
        <f ca="1">IFERROR(_xlfn.IFNA(IF((A3063-FLOOR(A3063,100))&lt;10,"الخدام",LOOKUP(FLOOR(A3063,100),Table2[ID start],Table2[Class])),"الخدام"),"")</f>
        <v/>
      </c>
    </row>
    <row r="3064" spans="1:4" x14ac:dyDescent="0.25">
      <c r="A3064" t="str" cm="1">
        <f t="array" aca="1" ref="A3064" ca="1">IFERROR(_xlfn.XLOOKUP(attendance__2[[#This Row],[ID]],_xlfn._xlws.FILTER(Table1[Old ID],Table1[Old ID]&lt;&gt;0),_xlfn._xlws.FILTER(Changelog!$C$2:$C$110,Changelog!$C$2:$C$110&lt;&gt;""),attendance__2[[#This Row],[ID]]),"")</f>
        <v/>
      </c>
      <c r="D3064" t="str">
        <f ca="1">IFERROR(_xlfn.IFNA(IF((A3064-FLOOR(A3064,100))&lt;10,"الخدام",LOOKUP(FLOOR(A3064,100),Table2[ID start],Table2[Class])),"الخدام"),"")</f>
        <v/>
      </c>
    </row>
    <row r="3065" spans="1:4" x14ac:dyDescent="0.25">
      <c r="A3065" t="str" cm="1">
        <f t="array" aca="1" ref="A3065" ca="1">IFERROR(_xlfn.XLOOKUP(attendance__2[[#This Row],[ID]],_xlfn._xlws.FILTER(Table1[Old ID],Table1[Old ID]&lt;&gt;0),_xlfn._xlws.FILTER(Changelog!$C$2:$C$110,Changelog!$C$2:$C$110&lt;&gt;""),attendance__2[[#This Row],[ID]]),"")</f>
        <v/>
      </c>
      <c r="D3065" t="str">
        <f ca="1">IFERROR(_xlfn.IFNA(IF((A3065-FLOOR(A3065,100))&lt;10,"الخدام",LOOKUP(FLOOR(A3065,100),Table2[ID start],Table2[Class])),"الخدام"),"")</f>
        <v/>
      </c>
    </row>
    <row r="3066" spans="1:4" x14ac:dyDescent="0.25">
      <c r="A3066" t="str" cm="1">
        <f t="array" aca="1" ref="A3066" ca="1">IFERROR(_xlfn.XLOOKUP(attendance__2[[#This Row],[ID]],_xlfn._xlws.FILTER(Table1[Old ID],Table1[Old ID]&lt;&gt;0),_xlfn._xlws.FILTER(Changelog!$C$2:$C$110,Changelog!$C$2:$C$110&lt;&gt;""),attendance__2[[#This Row],[ID]]),"")</f>
        <v/>
      </c>
      <c r="D3066" t="str">
        <f ca="1">IFERROR(_xlfn.IFNA(IF((A3066-FLOOR(A3066,100))&lt;10,"الخدام",LOOKUP(FLOOR(A3066,100),Table2[ID start],Table2[Class])),"الخدام"),"")</f>
        <v/>
      </c>
    </row>
    <row r="3067" spans="1:4" x14ac:dyDescent="0.25">
      <c r="A3067" t="str" cm="1">
        <f t="array" aca="1" ref="A3067" ca="1">IFERROR(_xlfn.XLOOKUP(attendance__2[[#This Row],[ID]],_xlfn._xlws.FILTER(Table1[Old ID],Table1[Old ID]&lt;&gt;0),_xlfn._xlws.FILTER(Changelog!$C$2:$C$110,Changelog!$C$2:$C$110&lt;&gt;""),attendance__2[[#This Row],[ID]]),"")</f>
        <v/>
      </c>
      <c r="D3067" t="str">
        <f ca="1">IFERROR(_xlfn.IFNA(IF((A3067-FLOOR(A3067,100))&lt;10,"الخدام",LOOKUP(FLOOR(A3067,100),Table2[ID start],Table2[Class])),"الخدام"),"")</f>
        <v/>
      </c>
    </row>
    <row r="3068" spans="1:4" x14ac:dyDescent="0.25">
      <c r="A3068" t="str" cm="1">
        <f t="array" aca="1" ref="A3068" ca="1">IFERROR(_xlfn.XLOOKUP(attendance__2[[#This Row],[ID]],_xlfn._xlws.FILTER(Table1[Old ID],Table1[Old ID]&lt;&gt;0),_xlfn._xlws.FILTER(Changelog!$C$2:$C$110,Changelog!$C$2:$C$110&lt;&gt;""),attendance__2[[#This Row],[ID]]),"")</f>
        <v/>
      </c>
      <c r="D3068" t="str">
        <f ca="1">IFERROR(_xlfn.IFNA(IF((A3068-FLOOR(A3068,100))&lt;10,"الخدام",LOOKUP(FLOOR(A3068,100),Table2[ID start],Table2[Class])),"الخدام"),"")</f>
        <v/>
      </c>
    </row>
    <row r="3069" spans="1:4" x14ac:dyDescent="0.25">
      <c r="A3069" t="str" cm="1">
        <f t="array" aca="1" ref="A3069" ca="1">IFERROR(_xlfn.XLOOKUP(attendance__2[[#This Row],[ID]],_xlfn._xlws.FILTER(Table1[Old ID],Table1[Old ID]&lt;&gt;0),_xlfn._xlws.FILTER(Changelog!$C$2:$C$110,Changelog!$C$2:$C$110&lt;&gt;""),attendance__2[[#This Row],[ID]]),"")</f>
        <v/>
      </c>
      <c r="D3069" t="str">
        <f ca="1">IFERROR(_xlfn.IFNA(IF((A3069-FLOOR(A3069,100))&lt;10,"الخدام",LOOKUP(FLOOR(A3069,100),Table2[ID start],Table2[Class])),"الخدام"),"")</f>
        <v/>
      </c>
    </row>
    <row r="3070" spans="1:4" x14ac:dyDescent="0.25">
      <c r="A3070" t="str" cm="1">
        <f t="array" aca="1" ref="A3070" ca="1">IFERROR(_xlfn.XLOOKUP(attendance__2[[#This Row],[ID]],_xlfn._xlws.FILTER(Table1[Old ID],Table1[Old ID]&lt;&gt;0),_xlfn._xlws.FILTER(Changelog!$C$2:$C$110,Changelog!$C$2:$C$110&lt;&gt;""),attendance__2[[#This Row],[ID]]),"")</f>
        <v/>
      </c>
      <c r="D3070" t="str">
        <f ca="1">IFERROR(_xlfn.IFNA(IF((A3070-FLOOR(A3070,100))&lt;10,"الخدام",LOOKUP(FLOOR(A3070,100),Table2[ID start],Table2[Class])),"الخدام"),"")</f>
        <v/>
      </c>
    </row>
    <row r="3071" spans="1:4" x14ac:dyDescent="0.25">
      <c r="A3071" t="str" cm="1">
        <f t="array" aca="1" ref="A3071" ca="1">IFERROR(_xlfn.XLOOKUP(attendance__2[[#This Row],[ID]],_xlfn._xlws.FILTER(Table1[Old ID],Table1[Old ID]&lt;&gt;0),_xlfn._xlws.FILTER(Changelog!$C$2:$C$110,Changelog!$C$2:$C$110&lt;&gt;""),attendance__2[[#This Row],[ID]]),"")</f>
        <v/>
      </c>
      <c r="D3071" t="str">
        <f ca="1">IFERROR(_xlfn.IFNA(IF((A3071-FLOOR(A3071,100))&lt;10,"الخدام",LOOKUP(FLOOR(A3071,100),Table2[ID start],Table2[Class])),"الخدام"),"")</f>
        <v/>
      </c>
    </row>
    <row r="3072" spans="1:4" x14ac:dyDescent="0.25">
      <c r="A3072" t="str" cm="1">
        <f t="array" aca="1" ref="A3072" ca="1">IFERROR(_xlfn.XLOOKUP(attendance__2[[#This Row],[ID]],_xlfn._xlws.FILTER(Table1[Old ID],Table1[Old ID]&lt;&gt;0),_xlfn._xlws.FILTER(Changelog!$C$2:$C$110,Changelog!$C$2:$C$110&lt;&gt;""),attendance__2[[#This Row],[ID]]),"")</f>
        <v/>
      </c>
      <c r="D3072" t="str">
        <f ca="1">IFERROR(_xlfn.IFNA(IF((A3072-FLOOR(A3072,100))&lt;10,"الخدام",LOOKUP(FLOOR(A3072,100),Table2[ID start],Table2[Class])),"الخدام"),"")</f>
        <v/>
      </c>
    </row>
    <row r="3073" spans="1:4" x14ac:dyDescent="0.25">
      <c r="A3073" t="str" cm="1">
        <f t="array" aca="1" ref="A3073" ca="1">IFERROR(_xlfn.XLOOKUP(attendance__2[[#This Row],[ID]],_xlfn._xlws.FILTER(Table1[Old ID],Table1[Old ID]&lt;&gt;0),_xlfn._xlws.FILTER(Changelog!$C$2:$C$110,Changelog!$C$2:$C$110&lt;&gt;""),attendance__2[[#This Row],[ID]]),"")</f>
        <v/>
      </c>
      <c r="D3073" t="str">
        <f ca="1">IFERROR(_xlfn.IFNA(IF((A3073-FLOOR(A3073,100))&lt;10,"الخدام",LOOKUP(FLOOR(A3073,100),Table2[ID start],Table2[Class])),"الخدام"),"")</f>
        <v/>
      </c>
    </row>
    <row r="3074" spans="1:4" x14ac:dyDescent="0.25">
      <c r="A3074" t="str" cm="1">
        <f t="array" aca="1" ref="A3074" ca="1">IFERROR(_xlfn.XLOOKUP(attendance__2[[#This Row],[ID]],_xlfn._xlws.FILTER(Table1[Old ID],Table1[Old ID]&lt;&gt;0),_xlfn._xlws.FILTER(Changelog!$C$2:$C$110,Changelog!$C$2:$C$110&lt;&gt;""),attendance__2[[#This Row],[ID]]),"")</f>
        <v/>
      </c>
      <c r="D3074" t="str">
        <f ca="1">IFERROR(_xlfn.IFNA(IF((A3074-FLOOR(A3074,100))&lt;10,"الخدام",LOOKUP(FLOOR(A3074,100),Table2[ID start],Table2[Class])),"الخدام"),"")</f>
        <v/>
      </c>
    </row>
    <row r="3075" spans="1:4" x14ac:dyDescent="0.25">
      <c r="A3075" t="str" cm="1">
        <f t="array" aca="1" ref="A3075" ca="1">IFERROR(_xlfn.XLOOKUP(attendance__2[[#This Row],[ID]],_xlfn._xlws.FILTER(Table1[Old ID],Table1[Old ID]&lt;&gt;0),_xlfn._xlws.FILTER(Changelog!$C$2:$C$110,Changelog!$C$2:$C$110&lt;&gt;""),attendance__2[[#This Row],[ID]]),"")</f>
        <v/>
      </c>
      <c r="D3075" t="str">
        <f ca="1">IFERROR(_xlfn.IFNA(IF((A3075-FLOOR(A3075,100))&lt;10,"الخدام",LOOKUP(FLOOR(A3075,100),Table2[ID start],Table2[Class])),"الخدام"),"")</f>
        <v/>
      </c>
    </row>
    <row r="3076" spans="1:4" x14ac:dyDescent="0.25">
      <c r="A3076" t="str" cm="1">
        <f t="array" aca="1" ref="A3076" ca="1">IFERROR(_xlfn.XLOOKUP(attendance__2[[#This Row],[ID]],_xlfn._xlws.FILTER(Table1[Old ID],Table1[Old ID]&lt;&gt;0),_xlfn._xlws.FILTER(Changelog!$C$2:$C$110,Changelog!$C$2:$C$110&lt;&gt;""),attendance__2[[#This Row],[ID]]),"")</f>
        <v/>
      </c>
      <c r="D3076" t="str">
        <f ca="1">IFERROR(_xlfn.IFNA(IF((A3076-FLOOR(A3076,100))&lt;10,"الخدام",LOOKUP(FLOOR(A3076,100),Table2[ID start],Table2[Class])),"الخدام"),"")</f>
        <v/>
      </c>
    </row>
    <row r="3077" spans="1:4" x14ac:dyDescent="0.25">
      <c r="A3077" t="str" cm="1">
        <f t="array" aca="1" ref="A3077" ca="1">IFERROR(_xlfn.XLOOKUP(attendance__2[[#This Row],[ID]],_xlfn._xlws.FILTER(Table1[Old ID],Table1[Old ID]&lt;&gt;0),_xlfn._xlws.FILTER(Changelog!$C$2:$C$110,Changelog!$C$2:$C$110&lt;&gt;""),attendance__2[[#This Row],[ID]]),"")</f>
        <v/>
      </c>
      <c r="D3077" t="str">
        <f ca="1">IFERROR(_xlfn.IFNA(IF((A3077-FLOOR(A3077,100))&lt;10,"الخدام",LOOKUP(FLOOR(A3077,100),Table2[ID start],Table2[Class])),"الخدام"),"")</f>
        <v/>
      </c>
    </row>
    <row r="3078" spans="1:4" x14ac:dyDescent="0.25">
      <c r="A3078" t="str" cm="1">
        <f t="array" aca="1" ref="A3078" ca="1">IFERROR(_xlfn.XLOOKUP(attendance__2[[#This Row],[ID]],_xlfn._xlws.FILTER(Table1[Old ID],Table1[Old ID]&lt;&gt;0),_xlfn._xlws.FILTER(Changelog!$C$2:$C$110,Changelog!$C$2:$C$110&lt;&gt;""),attendance__2[[#This Row],[ID]]),"")</f>
        <v/>
      </c>
      <c r="D3078" t="str">
        <f ca="1">IFERROR(_xlfn.IFNA(IF((A3078-FLOOR(A3078,100))&lt;10,"الخدام",LOOKUP(FLOOR(A3078,100),Table2[ID start],Table2[Class])),"الخدام"),"")</f>
        <v/>
      </c>
    </row>
    <row r="3079" spans="1:4" x14ac:dyDescent="0.25">
      <c r="A3079" t="str" cm="1">
        <f t="array" aca="1" ref="A3079" ca="1">IFERROR(_xlfn.XLOOKUP(attendance__2[[#This Row],[ID]],_xlfn._xlws.FILTER(Table1[Old ID],Table1[Old ID]&lt;&gt;0),_xlfn._xlws.FILTER(Changelog!$C$2:$C$110,Changelog!$C$2:$C$110&lt;&gt;""),attendance__2[[#This Row],[ID]]),"")</f>
        <v/>
      </c>
      <c r="D3079" t="str">
        <f ca="1">IFERROR(_xlfn.IFNA(IF((A3079-FLOOR(A3079,100))&lt;10,"الخدام",LOOKUP(FLOOR(A3079,100),Table2[ID start],Table2[Class])),"الخدام"),"")</f>
        <v/>
      </c>
    </row>
    <row r="3080" spans="1:4" x14ac:dyDescent="0.25">
      <c r="A3080" t="str" cm="1">
        <f t="array" aca="1" ref="A3080" ca="1">IFERROR(_xlfn.XLOOKUP(attendance__2[[#This Row],[ID]],_xlfn._xlws.FILTER(Table1[Old ID],Table1[Old ID]&lt;&gt;0),_xlfn._xlws.FILTER(Changelog!$C$2:$C$110,Changelog!$C$2:$C$110&lt;&gt;""),attendance__2[[#This Row],[ID]]),"")</f>
        <v/>
      </c>
      <c r="D3080" t="str">
        <f ca="1">IFERROR(_xlfn.IFNA(IF((A3080-FLOOR(A3080,100))&lt;10,"الخدام",LOOKUP(FLOOR(A3080,100),Table2[ID start],Table2[Class])),"الخدام"),"")</f>
        <v/>
      </c>
    </row>
    <row r="3081" spans="1:4" x14ac:dyDescent="0.25">
      <c r="A3081" t="str" cm="1">
        <f t="array" aca="1" ref="A3081" ca="1">IFERROR(_xlfn.XLOOKUP(attendance__2[[#This Row],[ID]],_xlfn._xlws.FILTER(Table1[Old ID],Table1[Old ID]&lt;&gt;0),_xlfn._xlws.FILTER(Changelog!$C$2:$C$110,Changelog!$C$2:$C$110&lt;&gt;""),attendance__2[[#This Row],[ID]]),"")</f>
        <v/>
      </c>
      <c r="D3081" t="str">
        <f ca="1">IFERROR(_xlfn.IFNA(IF((A3081-FLOOR(A3081,100))&lt;10,"الخدام",LOOKUP(FLOOR(A3081,100),Table2[ID start],Table2[Class])),"الخدام"),"")</f>
        <v/>
      </c>
    </row>
    <row r="3082" spans="1:4" x14ac:dyDescent="0.25">
      <c r="A3082" t="str" cm="1">
        <f t="array" aca="1" ref="A3082" ca="1">IFERROR(_xlfn.XLOOKUP(attendance__2[[#This Row],[ID]],_xlfn._xlws.FILTER(Table1[Old ID],Table1[Old ID]&lt;&gt;0),_xlfn._xlws.FILTER(Changelog!$C$2:$C$110,Changelog!$C$2:$C$110&lt;&gt;""),attendance__2[[#This Row],[ID]]),"")</f>
        <v/>
      </c>
      <c r="D3082" t="str">
        <f ca="1">IFERROR(_xlfn.IFNA(IF((A3082-FLOOR(A3082,100))&lt;10,"الخدام",LOOKUP(FLOOR(A3082,100),Table2[ID start],Table2[Class])),"الخدام"),"")</f>
        <v/>
      </c>
    </row>
    <row r="3083" spans="1:4" x14ac:dyDescent="0.25">
      <c r="A3083" t="str" cm="1">
        <f t="array" aca="1" ref="A3083" ca="1">IFERROR(_xlfn.XLOOKUP(attendance__2[[#This Row],[ID]],_xlfn._xlws.FILTER(Table1[Old ID],Table1[Old ID]&lt;&gt;0),_xlfn._xlws.FILTER(Changelog!$C$2:$C$110,Changelog!$C$2:$C$110&lt;&gt;""),attendance__2[[#This Row],[ID]]),"")</f>
        <v/>
      </c>
      <c r="D3083" t="str">
        <f ca="1">IFERROR(_xlfn.IFNA(IF((A3083-FLOOR(A3083,100))&lt;10,"الخدام",LOOKUP(FLOOR(A3083,100),Table2[ID start],Table2[Class])),"الخدام"),"")</f>
        <v/>
      </c>
    </row>
    <row r="3084" spans="1:4" x14ac:dyDescent="0.25">
      <c r="A3084" t="str" cm="1">
        <f t="array" aca="1" ref="A3084" ca="1">IFERROR(_xlfn.XLOOKUP(attendance__2[[#This Row],[ID]],_xlfn._xlws.FILTER(Table1[Old ID],Table1[Old ID]&lt;&gt;0),_xlfn._xlws.FILTER(Changelog!$C$2:$C$110,Changelog!$C$2:$C$110&lt;&gt;""),attendance__2[[#This Row],[ID]]),"")</f>
        <v/>
      </c>
      <c r="D3084" t="str">
        <f ca="1">IFERROR(_xlfn.IFNA(IF((A3084-FLOOR(A3084,100))&lt;10,"الخدام",LOOKUP(FLOOR(A3084,100),Table2[ID start],Table2[Class])),"الخدام"),"")</f>
        <v/>
      </c>
    </row>
    <row r="3085" spans="1:4" x14ac:dyDescent="0.25">
      <c r="A3085" t="str" cm="1">
        <f t="array" aca="1" ref="A3085" ca="1">IFERROR(_xlfn.XLOOKUP(attendance__2[[#This Row],[ID]],_xlfn._xlws.FILTER(Table1[Old ID],Table1[Old ID]&lt;&gt;0),_xlfn._xlws.FILTER(Changelog!$C$2:$C$110,Changelog!$C$2:$C$110&lt;&gt;""),attendance__2[[#This Row],[ID]]),"")</f>
        <v/>
      </c>
      <c r="D3085" t="str">
        <f ca="1">IFERROR(_xlfn.IFNA(IF((A3085-FLOOR(A3085,100))&lt;10,"الخدام",LOOKUP(FLOOR(A3085,100),Table2[ID start],Table2[Class])),"الخدام"),"")</f>
        <v/>
      </c>
    </row>
    <row r="3086" spans="1:4" x14ac:dyDescent="0.25">
      <c r="A3086" t="str" cm="1">
        <f t="array" aca="1" ref="A3086" ca="1">IFERROR(_xlfn.XLOOKUP(attendance__2[[#This Row],[ID]],_xlfn._xlws.FILTER(Table1[Old ID],Table1[Old ID]&lt;&gt;0),_xlfn._xlws.FILTER(Changelog!$C$2:$C$110,Changelog!$C$2:$C$110&lt;&gt;""),attendance__2[[#This Row],[ID]]),"")</f>
        <v/>
      </c>
      <c r="D3086" t="str">
        <f ca="1">IFERROR(_xlfn.IFNA(IF((A3086-FLOOR(A3086,100))&lt;10,"الخدام",LOOKUP(FLOOR(A3086,100),Table2[ID start],Table2[Class])),"الخدام"),"")</f>
        <v/>
      </c>
    </row>
    <row r="3087" spans="1:4" x14ac:dyDescent="0.25">
      <c r="A3087" t="str" cm="1">
        <f t="array" aca="1" ref="A3087" ca="1">IFERROR(_xlfn.XLOOKUP(attendance__2[[#This Row],[ID]],_xlfn._xlws.FILTER(Table1[Old ID],Table1[Old ID]&lt;&gt;0),_xlfn._xlws.FILTER(Changelog!$C$2:$C$110,Changelog!$C$2:$C$110&lt;&gt;""),attendance__2[[#This Row],[ID]]),"")</f>
        <v/>
      </c>
      <c r="D3087" t="str">
        <f ca="1">IFERROR(_xlfn.IFNA(IF((A3087-FLOOR(A3087,100))&lt;10,"الخدام",LOOKUP(FLOOR(A3087,100),Table2[ID start],Table2[Class])),"الخدام"),"")</f>
        <v/>
      </c>
    </row>
    <row r="3088" spans="1:4" x14ac:dyDescent="0.25">
      <c r="A3088" t="str" cm="1">
        <f t="array" aca="1" ref="A3088" ca="1">IFERROR(_xlfn.XLOOKUP(attendance__2[[#This Row],[ID]],_xlfn._xlws.FILTER(Table1[Old ID],Table1[Old ID]&lt;&gt;0),_xlfn._xlws.FILTER(Changelog!$C$2:$C$110,Changelog!$C$2:$C$110&lt;&gt;""),attendance__2[[#This Row],[ID]]),"")</f>
        <v/>
      </c>
      <c r="D3088" t="str">
        <f ca="1">IFERROR(_xlfn.IFNA(IF((A3088-FLOOR(A3088,100))&lt;10,"الخدام",LOOKUP(FLOOR(A3088,100),Table2[ID start],Table2[Class])),"الخدام"),"")</f>
        <v/>
      </c>
    </row>
    <row r="3089" spans="1:4" x14ac:dyDescent="0.25">
      <c r="A3089" t="str" cm="1">
        <f t="array" aca="1" ref="A3089" ca="1">IFERROR(_xlfn.XLOOKUP(attendance__2[[#This Row],[ID]],_xlfn._xlws.FILTER(Table1[Old ID],Table1[Old ID]&lt;&gt;0),_xlfn._xlws.FILTER(Changelog!$C$2:$C$110,Changelog!$C$2:$C$110&lt;&gt;""),attendance__2[[#This Row],[ID]]),"")</f>
        <v/>
      </c>
      <c r="D3089" t="str">
        <f ca="1">IFERROR(_xlfn.IFNA(IF((A3089-FLOOR(A3089,100))&lt;10,"الخدام",LOOKUP(FLOOR(A3089,100),Table2[ID start],Table2[Class])),"الخدام"),"")</f>
        <v/>
      </c>
    </row>
    <row r="3090" spans="1:4" x14ac:dyDescent="0.25">
      <c r="A3090" t="str" cm="1">
        <f t="array" aca="1" ref="A3090" ca="1">IFERROR(_xlfn.XLOOKUP(attendance__2[[#This Row],[ID]],_xlfn._xlws.FILTER(Table1[Old ID],Table1[Old ID]&lt;&gt;0),_xlfn._xlws.FILTER(Changelog!$C$2:$C$110,Changelog!$C$2:$C$110&lt;&gt;""),attendance__2[[#This Row],[ID]]),"")</f>
        <v/>
      </c>
      <c r="D3090" t="str">
        <f ca="1">IFERROR(_xlfn.IFNA(IF((A3090-FLOOR(A3090,100))&lt;10,"الخدام",LOOKUP(FLOOR(A3090,100),Table2[ID start],Table2[Class])),"الخدام"),"")</f>
        <v/>
      </c>
    </row>
    <row r="3091" spans="1:4" x14ac:dyDescent="0.25">
      <c r="A3091" t="str" cm="1">
        <f t="array" aca="1" ref="A3091" ca="1">IFERROR(_xlfn.XLOOKUP(attendance__2[[#This Row],[ID]],_xlfn._xlws.FILTER(Table1[Old ID],Table1[Old ID]&lt;&gt;0),_xlfn._xlws.FILTER(Changelog!$C$2:$C$110,Changelog!$C$2:$C$110&lt;&gt;""),attendance__2[[#This Row],[ID]]),"")</f>
        <v/>
      </c>
      <c r="D3091" t="str">
        <f ca="1">IFERROR(_xlfn.IFNA(IF((A3091-FLOOR(A3091,100))&lt;10,"الخدام",LOOKUP(FLOOR(A3091,100),Table2[ID start],Table2[Class])),"الخدام"),"")</f>
        <v/>
      </c>
    </row>
    <row r="3092" spans="1:4" x14ac:dyDescent="0.25">
      <c r="A3092" t="str" cm="1">
        <f t="array" aca="1" ref="A3092" ca="1">IFERROR(_xlfn.XLOOKUP(attendance__2[[#This Row],[ID]],_xlfn._xlws.FILTER(Table1[Old ID],Table1[Old ID]&lt;&gt;0),_xlfn._xlws.FILTER(Changelog!$C$2:$C$110,Changelog!$C$2:$C$110&lt;&gt;""),attendance__2[[#This Row],[ID]]),"")</f>
        <v/>
      </c>
      <c r="D3092" t="str">
        <f ca="1">IFERROR(_xlfn.IFNA(IF((A3092-FLOOR(A3092,100))&lt;10,"الخدام",LOOKUP(FLOOR(A3092,100),Table2[ID start],Table2[Class])),"الخدام"),"")</f>
        <v/>
      </c>
    </row>
    <row r="3093" spans="1:4" x14ac:dyDescent="0.25">
      <c r="A3093" t="str" cm="1">
        <f t="array" aca="1" ref="A3093" ca="1">IFERROR(_xlfn.XLOOKUP(attendance__2[[#This Row],[ID]],_xlfn._xlws.FILTER(Table1[Old ID],Table1[Old ID]&lt;&gt;0),_xlfn._xlws.FILTER(Changelog!$C$2:$C$110,Changelog!$C$2:$C$110&lt;&gt;""),attendance__2[[#This Row],[ID]]),"")</f>
        <v/>
      </c>
      <c r="D3093" t="str">
        <f ca="1">IFERROR(_xlfn.IFNA(IF((A3093-FLOOR(A3093,100))&lt;10,"الخدام",LOOKUP(FLOOR(A3093,100),Table2[ID start],Table2[Class])),"الخدام"),"")</f>
        <v/>
      </c>
    </row>
    <row r="3094" spans="1:4" x14ac:dyDescent="0.25">
      <c r="A3094" t="str" cm="1">
        <f t="array" aca="1" ref="A3094" ca="1">IFERROR(_xlfn.XLOOKUP(attendance__2[[#This Row],[ID]],_xlfn._xlws.FILTER(Table1[Old ID],Table1[Old ID]&lt;&gt;0),_xlfn._xlws.FILTER(Changelog!$C$2:$C$110,Changelog!$C$2:$C$110&lt;&gt;""),attendance__2[[#This Row],[ID]]),"")</f>
        <v/>
      </c>
      <c r="D3094" t="str">
        <f ca="1">IFERROR(_xlfn.IFNA(IF((A3094-FLOOR(A3094,100))&lt;10,"الخدام",LOOKUP(FLOOR(A3094,100),Table2[ID start],Table2[Class])),"الخدام"),"")</f>
        <v/>
      </c>
    </row>
    <row r="3095" spans="1:4" x14ac:dyDescent="0.25">
      <c r="A3095" t="str" cm="1">
        <f t="array" aca="1" ref="A3095" ca="1">IFERROR(_xlfn.XLOOKUP(attendance__2[[#This Row],[ID]],_xlfn._xlws.FILTER(Table1[Old ID],Table1[Old ID]&lt;&gt;0),_xlfn._xlws.FILTER(Changelog!$C$2:$C$110,Changelog!$C$2:$C$110&lt;&gt;""),attendance__2[[#This Row],[ID]]),"")</f>
        <v/>
      </c>
      <c r="D3095" t="str">
        <f ca="1">IFERROR(_xlfn.IFNA(IF((A3095-FLOOR(A3095,100))&lt;10,"الخدام",LOOKUP(FLOOR(A3095,100),Table2[ID start],Table2[Class])),"الخدام"),"")</f>
        <v/>
      </c>
    </row>
    <row r="3096" spans="1:4" x14ac:dyDescent="0.25">
      <c r="A3096" t="str" cm="1">
        <f t="array" aca="1" ref="A3096" ca="1">IFERROR(_xlfn.XLOOKUP(attendance__2[[#This Row],[ID]],_xlfn._xlws.FILTER(Table1[Old ID],Table1[Old ID]&lt;&gt;0),_xlfn._xlws.FILTER(Changelog!$C$2:$C$110,Changelog!$C$2:$C$110&lt;&gt;""),attendance__2[[#This Row],[ID]]),"")</f>
        <v/>
      </c>
      <c r="D3096" t="str">
        <f ca="1">IFERROR(_xlfn.IFNA(IF((A3096-FLOOR(A3096,100))&lt;10,"الخدام",LOOKUP(FLOOR(A3096,100),Table2[ID start],Table2[Class])),"الخدام"),"")</f>
        <v/>
      </c>
    </row>
    <row r="3097" spans="1:4" x14ac:dyDescent="0.25">
      <c r="A3097" t="str" cm="1">
        <f t="array" aca="1" ref="A3097" ca="1">IFERROR(_xlfn.XLOOKUP(attendance__2[[#This Row],[ID]],_xlfn._xlws.FILTER(Table1[Old ID],Table1[Old ID]&lt;&gt;0),_xlfn._xlws.FILTER(Changelog!$C$2:$C$110,Changelog!$C$2:$C$110&lt;&gt;""),attendance__2[[#This Row],[ID]]),"")</f>
        <v/>
      </c>
      <c r="D3097" t="str">
        <f ca="1">IFERROR(_xlfn.IFNA(IF((A3097-FLOOR(A3097,100))&lt;10,"الخدام",LOOKUP(FLOOR(A3097,100),Table2[ID start],Table2[Class])),"الخدام"),"")</f>
        <v/>
      </c>
    </row>
    <row r="3098" spans="1:4" x14ac:dyDescent="0.25">
      <c r="A3098" t="str" cm="1">
        <f t="array" aca="1" ref="A3098" ca="1">IFERROR(_xlfn.XLOOKUP(attendance__2[[#This Row],[ID]],_xlfn._xlws.FILTER(Table1[Old ID],Table1[Old ID]&lt;&gt;0),_xlfn._xlws.FILTER(Changelog!$C$2:$C$110,Changelog!$C$2:$C$110&lt;&gt;""),attendance__2[[#This Row],[ID]]),"")</f>
        <v/>
      </c>
      <c r="D3098" t="str">
        <f ca="1">IFERROR(_xlfn.IFNA(IF((A3098-FLOOR(A3098,100))&lt;10,"الخدام",LOOKUP(FLOOR(A3098,100),Table2[ID start],Table2[Class])),"الخدام"),"")</f>
        <v/>
      </c>
    </row>
    <row r="3099" spans="1:4" x14ac:dyDescent="0.25">
      <c r="A3099" t="str" cm="1">
        <f t="array" aca="1" ref="A3099" ca="1">IFERROR(_xlfn.XLOOKUP(attendance__2[[#This Row],[ID]],_xlfn._xlws.FILTER(Table1[Old ID],Table1[Old ID]&lt;&gt;0),_xlfn._xlws.FILTER(Changelog!$C$2:$C$110,Changelog!$C$2:$C$110&lt;&gt;""),attendance__2[[#This Row],[ID]]),"")</f>
        <v/>
      </c>
      <c r="D3099" t="str">
        <f ca="1">IFERROR(_xlfn.IFNA(IF((A3099-FLOOR(A3099,100))&lt;10,"الخدام",LOOKUP(FLOOR(A3099,100),Table2[ID start],Table2[Class])),"الخدام"),"")</f>
        <v/>
      </c>
    </row>
    <row r="3100" spans="1:4" x14ac:dyDescent="0.25">
      <c r="A3100" t="str" cm="1">
        <f t="array" aca="1" ref="A3100" ca="1">IFERROR(_xlfn.XLOOKUP(attendance__2[[#This Row],[ID]],_xlfn._xlws.FILTER(Table1[Old ID],Table1[Old ID]&lt;&gt;0),_xlfn._xlws.FILTER(Changelog!$C$2:$C$110,Changelog!$C$2:$C$110&lt;&gt;""),attendance__2[[#This Row],[ID]]),"")</f>
        <v/>
      </c>
      <c r="D3100" t="str">
        <f ca="1">IFERROR(_xlfn.IFNA(IF((A3100-FLOOR(A3100,100))&lt;10,"الخدام",LOOKUP(FLOOR(A3100,100),Table2[ID start],Table2[Class])),"الخدام"),"")</f>
        <v/>
      </c>
    </row>
    <row r="3101" spans="1:4" x14ac:dyDescent="0.25">
      <c r="A3101" t="str" cm="1">
        <f t="array" aca="1" ref="A3101" ca="1">IFERROR(_xlfn.XLOOKUP(attendance__2[[#This Row],[ID]],_xlfn._xlws.FILTER(Table1[Old ID],Table1[Old ID]&lt;&gt;0),_xlfn._xlws.FILTER(Changelog!$C$2:$C$110,Changelog!$C$2:$C$110&lt;&gt;""),attendance__2[[#This Row],[ID]]),"")</f>
        <v/>
      </c>
      <c r="D3101" t="str">
        <f ca="1">IFERROR(_xlfn.IFNA(IF((A3101-FLOOR(A3101,100))&lt;10,"الخدام",LOOKUP(FLOOR(A3101,100),Table2[ID start],Table2[Class])),"الخدام"),"")</f>
        <v/>
      </c>
    </row>
    <row r="3102" spans="1:4" x14ac:dyDescent="0.25">
      <c r="A3102" t="str" cm="1">
        <f t="array" aca="1" ref="A3102" ca="1">IFERROR(_xlfn.XLOOKUP(attendance__2[[#This Row],[ID]],_xlfn._xlws.FILTER(Table1[Old ID],Table1[Old ID]&lt;&gt;0),_xlfn._xlws.FILTER(Changelog!$C$2:$C$110,Changelog!$C$2:$C$110&lt;&gt;""),attendance__2[[#This Row],[ID]]),"")</f>
        <v/>
      </c>
      <c r="D3102" t="str">
        <f ca="1">IFERROR(_xlfn.IFNA(IF((A3102-FLOOR(A3102,100))&lt;10,"الخدام",LOOKUP(FLOOR(A3102,100),Table2[ID start],Table2[Class])),"الخدام"),"")</f>
        <v/>
      </c>
    </row>
    <row r="3103" spans="1:4" x14ac:dyDescent="0.25">
      <c r="A3103" t="str" cm="1">
        <f t="array" aca="1" ref="A3103" ca="1">IFERROR(_xlfn.XLOOKUP(attendance__2[[#This Row],[ID]],_xlfn._xlws.FILTER(Table1[Old ID],Table1[Old ID]&lt;&gt;0),_xlfn._xlws.FILTER(Changelog!$C$2:$C$110,Changelog!$C$2:$C$110&lt;&gt;""),attendance__2[[#This Row],[ID]]),"")</f>
        <v/>
      </c>
      <c r="D3103" t="str">
        <f ca="1">IFERROR(_xlfn.IFNA(IF((A3103-FLOOR(A3103,100))&lt;10,"الخدام",LOOKUP(FLOOR(A3103,100),Table2[ID start],Table2[Class])),"الخدام"),"")</f>
        <v/>
      </c>
    </row>
    <row r="3104" spans="1:4" x14ac:dyDescent="0.25">
      <c r="A3104" t="str" cm="1">
        <f t="array" aca="1" ref="A3104" ca="1">IFERROR(_xlfn.XLOOKUP(attendance__2[[#This Row],[ID]],_xlfn._xlws.FILTER(Table1[Old ID],Table1[Old ID]&lt;&gt;0),_xlfn._xlws.FILTER(Changelog!$C$2:$C$110,Changelog!$C$2:$C$110&lt;&gt;""),attendance__2[[#This Row],[ID]]),"")</f>
        <v/>
      </c>
      <c r="D3104" t="str">
        <f ca="1">IFERROR(_xlfn.IFNA(IF((A3104-FLOOR(A3104,100))&lt;10,"الخدام",LOOKUP(FLOOR(A3104,100),Table2[ID start],Table2[Class])),"الخدام"),"")</f>
        <v/>
      </c>
    </row>
    <row r="3105" spans="1:4" x14ac:dyDescent="0.25">
      <c r="A3105" t="str" cm="1">
        <f t="array" aca="1" ref="A3105" ca="1">IFERROR(_xlfn.XLOOKUP(attendance__2[[#This Row],[ID]],_xlfn._xlws.FILTER(Table1[Old ID],Table1[Old ID]&lt;&gt;0),_xlfn._xlws.FILTER(Changelog!$C$2:$C$110,Changelog!$C$2:$C$110&lt;&gt;""),attendance__2[[#This Row],[ID]]),"")</f>
        <v/>
      </c>
      <c r="D3105" t="str">
        <f ca="1">IFERROR(_xlfn.IFNA(IF((A3105-FLOOR(A3105,100))&lt;10,"الخدام",LOOKUP(FLOOR(A3105,100),Table2[ID start],Table2[Class])),"الخدام"),"")</f>
        <v/>
      </c>
    </row>
    <row r="3106" spans="1:4" x14ac:dyDescent="0.25">
      <c r="A3106" t="str" cm="1">
        <f t="array" aca="1" ref="A3106" ca="1">IFERROR(_xlfn.XLOOKUP(attendance__2[[#This Row],[ID]],_xlfn._xlws.FILTER(Table1[Old ID],Table1[Old ID]&lt;&gt;0),_xlfn._xlws.FILTER(Changelog!$C$2:$C$110,Changelog!$C$2:$C$110&lt;&gt;""),attendance__2[[#This Row],[ID]]),"")</f>
        <v/>
      </c>
      <c r="D3106" t="str">
        <f ca="1">IFERROR(_xlfn.IFNA(IF((A3106-FLOOR(A3106,100))&lt;10,"الخدام",LOOKUP(FLOOR(A3106,100),Table2[ID start],Table2[Class])),"الخدام"),"")</f>
        <v/>
      </c>
    </row>
    <row r="3107" spans="1:4" x14ac:dyDescent="0.25">
      <c r="A3107" t="str" cm="1">
        <f t="array" aca="1" ref="A3107" ca="1">IFERROR(_xlfn.XLOOKUP(attendance__2[[#This Row],[ID]],_xlfn._xlws.FILTER(Table1[Old ID],Table1[Old ID]&lt;&gt;0),_xlfn._xlws.FILTER(Changelog!$C$2:$C$110,Changelog!$C$2:$C$110&lt;&gt;""),attendance__2[[#This Row],[ID]]),"")</f>
        <v/>
      </c>
      <c r="D3107" t="str">
        <f ca="1">IFERROR(_xlfn.IFNA(IF((A3107-FLOOR(A3107,100))&lt;10,"الخدام",LOOKUP(FLOOR(A3107,100),Table2[ID start],Table2[Class])),"الخدام"),"")</f>
        <v/>
      </c>
    </row>
    <row r="3108" spans="1:4" x14ac:dyDescent="0.25">
      <c r="A3108" t="str" cm="1">
        <f t="array" aca="1" ref="A3108" ca="1">IFERROR(_xlfn.XLOOKUP(attendance__2[[#This Row],[ID]],_xlfn._xlws.FILTER(Table1[Old ID],Table1[Old ID]&lt;&gt;0),_xlfn._xlws.FILTER(Changelog!$C$2:$C$110,Changelog!$C$2:$C$110&lt;&gt;""),attendance__2[[#This Row],[ID]]),"")</f>
        <v/>
      </c>
      <c r="D3108" t="str">
        <f ca="1">IFERROR(_xlfn.IFNA(IF((A3108-FLOOR(A3108,100))&lt;10,"الخدام",LOOKUP(FLOOR(A3108,100),Table2[ID start],Table2[Class])),"الخدام"),"")</f>
        <v/>
      </c>
    </row>
    <row r="3109" spans="1:4" x14ac:dyDescent="0.25">
      <c r="A3109" t="str" cm="1">
        <f t="array" aca="1" ref="A3109" ca="1">IFERROR(_xlfn.XLOOKUP(attendance__2[[#This Row],[ID]],_xlfn._xlws.FILTER(Table1[Old ID],Table1[Old ID]&lt;&gt;0),_xlfn._xlws.FILTER(Changelog!$C$2:$C$110,Changelog!$C$2:$C$110&lt;&gt;""),attendance__2[[#This Row],[ID]]),"")</f>
        <v/>
      </c>
      <c r="D3109" t="str">
        <f ca="1">IFERROR(_xlfn.IFNA(IF((A3109-FLOOR(A3109,100))&lt;10,"الخدام",LOOKUP(FLOOR(A3109,100),Table2[ID start],Table2[Class])),"الخدام"),"")</f>
        <v/>
      </c>
    </row>
    <row r="3110" spans="1:4" x14ac:dyDescent="0.25">
      <c r="A3110" t="str" cm="1">
        <f t="array" aca="1" ref="A3110" ca="1">IFERROR(_xlfn.XLOOKUP(attendance__2[[#This Row],[ID]],_xlfn._xlws.FILTER(Table1[Old ID],Table1[Old ID]&lt;&gt;0),_xlfn._xlws.FILTER(Changelog!$C$2:$C$110,Changelog!$C$2:$C$110&lt;&gt;""),attendance__2[[#This Row],[ID]]),"")</f>
        <v/>
      </c>
      <c r="D3110" t="str">
        <f ca="1">IFERROR(_xlfn.IFNA(IF((A3110-FLOOR(A3110,100))&lt;10,"الخدام",LOOKUP(FLOOR(A3110,100),Table2[ID start],Table2[Class])),"الخدام"),"")</f>
        <v/>
      </c>
    </row>
    <row r="3111" spans="1:4" x14ac:dyDescent="0.25">
      <c r="A3111" t="str" cm="1">
        <f t="array" aca="1" ref="A3111" ca="1">IFERROR(_xlfn.XLOOKUP(attendance__2[[#This Row],[ID]],_xlfn._xlws.FILTER(Table1[Old ID],Table1[Old ID]&lt;&gt;0),_xlfn._xlws.FILTER(Changelog!$C$2:$C$110,Changelog!$C$2:$C$110&lt;&gt;""),attendance__2[[#This Row],[ID]]),"")</f>
        <v/>
      </c>
      <c r="D3111" t="str">
        <f ca="1">IFERROR(_xlfn.IFNA(IF((A3111-FLOOR(A3111,100))&lt;10,"الخدام",LOOKUP(FLOOR(A3111,100),Table2[ID start],Table2[Class])),"الخدام"),"")</f>
        <v/>
      </c>
    </row>
    <row r="3112" spans="1:4" x14ac:dyDescent="0.25">
      <c r="A3112" t="str" cm="1">
        <f t="array" aca="1" ref="A3112" ca="1">IFERROR(_xlfn.XLOOKUP(attendance__2[[#This Row],[ID]],_xlfn._xlws.FILTER(Table1[Old ID],Table1[Old ID]&lt;&gt;0),_xlfn._xlws.FILTER(Changelog!$C$2:$C$110,Changelog!$C$2:$C$110&lt;&gt;""),attendance__2[[#This Row],[ID]]),"")</f>
        <v/>
      </c>
      <c r="D3112" t="str">
        <f ca="1">IFERROR(_xlfn.IFNA(IF((A3112-FLOOR(A3112,100))&lt;10,"الخدام",LOOKUP(FLOOR(A3112,100),Table2[ID start],Table2[Class])),"الخدام"),"")</f>
        <v/>
      </c>
    </row>
    <row r="3113" spans="1:4" x14ac:dyDescent="0.25">
      <c r="A3113" t="str" cm="1">
        <f t="array" aca="1" ref="A3113" ca="1">IFERROR(_xlfn.XLOOKUP(attendance__2[[#This Row],[ID]],_xlfn._xlws.FILTER(Table1[Old ID],Table1[Old ID]&lt;&gt;0),_xlfn._xlws.FILTER(Changelog!$C$2:$C$110,Changelog!$C$2:$C$110&lt;&gt;""),attendance__2[[#This Row],[ID]]),"")</f>
        <v/>
      </c>
      <c r="D3113" t="str">
        <f ca="1">IFERROR(_xlfn.IFNA(IF((A3113-FLOOR(A3113,100))&lt;10,"الخدام",LOOKUP(FLOOR(A3113,100),Table2[ID start],Table2[Class])),"الخدام"),"")</f>
        <v/>
      </c>
    </row>
    <row r="3114" spans="1:4" x14ac:dyDescent="0.25">
      <c r="A3114" t="str" cm="1">
        <f t="array" aca="1" ref="A3114" ca="1">IFERROR(_xlfn.XLOOKUP(attendance__2[[#This Row],[ID]],_xlfn._xlws.FILTER(Table1[Old ID],Table1[Old ID]&lt;&gt;0),_xlfn._xlws.FILTER(Changelog!$C$2:$C$110,Changelog!$C$2:$C$110&lt;&gt;""),attendance__2[[#This Row],[ID]]),"")</f>
        <v/>
      </c>
      <c r="D3114" t="str">
        <f ca="1">IFERROR(_xlfn.IFNA(IF((A3114-FLOOR(A3114,100))&lt;10,"الخدام",LOOKUP(FLOOR(A3114,100),Table2[ID start],Table2[Class])),"الخدام"),"")</f>
        <v/>
      </c>
    </row>
    <row r="3115" spans="1:4" x14ac:dyDescent="0.25">
      <c r="A3115" t="str" cm="1">
        <f t="array" aca="1" ref="A3115" ca="1">IFERROR(_xlfn.XLOOKUP(attendance__2[[#This Row],[ID]],_xlfn._xlws.FILTER(Table1[Old ID],Table1[Old ID]&lt;&gt;0),_xlfn._xlws.FILTER(Changelog!$C$2:$C$110,Changelog!$C$2:$C$110&lt;&gt;""),attendance__2[[#This Row],[ID]]),"")</f>
        <v/>
      </c>
      <c r="D3115" t="str">
        <f ca="1">IFERROR(_xlfn.IFNA(IF((A3115-FLOOR(A3115,100))&lt;10,"الخدام",LOOKUP(FLOOR(A3115,100),Table2[ID start],Table2[Class])),"الخدام"),"")</f>
        <v/>
      </c>
    </row>
    <row r="3116" spans="1:4" x14ac:dyDescent="0.25">
      <c r="A3116" t="str" cm="1">
        <f t="array" aca="1" ref="A3116" ca="1">IFERROR(_xlfn.XLOOKUP(attendance__2[[#This Row],[ID]],_xlfn._xlws.FILTER(Table1[Old ID],Table1[Old ID]&lt;&gt;0),_xlfn._xlws.FILTER(Changelog!$C$2:$C$110,Changelog!$C$2:$C$110&lt;&gt;""),attendance__2[[#This Row],[ID]]),"")</f>
        <v/>
      </c>
      <c r="D3116" t="str">
        <f ca="1">IFERROR(_xlfn.IFNA(IF((A3116-FLOOR(A3116,100))&lt;10,"الخدام",LOOKUP(FLOOR(A3116,100),Table2[ID start],Table2[Class])),"الخدام"),"")</f>
        <v/>
      </c>
    </row>
    <row r="3117" spans="1:4" x14ac:dyDescent="0.25">
      <c r="A3117" t="str" cm="1">
        <f t="array" aca="1" ref="A3117" ca="1">IFERROR(_xlfn.XLOOKUP(attendance__2[[#This Row],[ID]],_xlfn._xlws.FILTER(Table1[Old ID],Table1[Old ID]&lt;&gt;0),_xlfn._xlws.FILTER(Changelog!$C$2:$C$110,Changelog!$C$2:$C$110&lt;&gt;""),attendance__2[[#This Row],[ID]]),"")</f>
        <v/>
      </c>
      <c r="D3117" t="str">
        <f ca="1">IFERROR(_xlfn.IFNA(IF((A3117-FLOOR(A3117,100))&lt;10,"الخدام",LOOKUP(FLOOR(A3117,100),Table2[ID start],Table2[Class])),"الخدام"),"")</f>
        <v/>
      </c>
    </row>
    <row r="3118" spans="1:4" x14ac:dyDescent="0.25">
      <c r="A3118" t="str" cm="1">
        <f t="array" aca="1" ref="A3118" ca="1">IFERROR(_xlfn.XLOOKUP(attendance__2[[#This Row],[ID]],_xlfn._xlws.FILTER(Table1[Old ID],Table1[Old ID]&lt;&gt;0),_xlfn._xlws.FILTER(Changelog!$C$2:$C$110,Changelog!$C$2:$C$110&lt;&gt;""),attendance__2[[#This Row],[ID]]),"")</f>
        <v/>
      </c>
      <c r="D3118" t="str">
        <f ca="1">IFERROR(_xlfn.IFNA(IF((A3118-FLOOR(A3118,100))&lt;10,"الخدام",LOOKUP(FLOOR(A3118,100),Table2[ID start],Table2[Class])),"الخدام"),"")</f>
        <v/>
      </c>
    </row>
    <row r="3119" spans="1:4" x14ac:dyDescent="0.25">
      <c r="A3119" t="str" cm="1">
        <f t="array" aca="1" ref="A3119" ca="1">IFERROR(_xlfn.XLOOKUP(attendance__2[[#This Row],[ID]],_xlfn._xlws.FILTER(Table1[Old ID],Table1[Old ID]&lt;&gt;0),_xlfn._xlws.FILTER(Changelog!$C$2:$C$110,Changelog!$C$2:$C$110&lt;&gt;""),attendance__2[[#This Row],[ID]]),"")</f>
        <v/>
      </c>
      <c r="D3119" t="str">
        <f ca="1">IFERROR(_xlfn.IFNA(IF((A3119-FLOOR(A3119,100))&lt;10,"الخدام",LOOKUP(FLOOR(A3119,100),Table2[ID start],Table2[Class])),"الخدام"),"")</f>
        <v/>
      </c>
    </row>
    <row r="3120" spans="1:4" x14ac:dyDescent="0.25">
      <c r="A3120" t="str" cm="1">
        <f t="array" aca="1" ref="A3120" ca="1">IFERROR(_xlfn.XLOOKUP(attendance__2[[#This Row],[ID]],_xlfn._xlws.FILTER(Table1[Old ID],Table1[Old ID]&lt;&gt;0),_xlfn._xlws.FILTER(Changelog!$C$2:$C$110,Changelog!$C$2:$C$110&lt;&gt;""),attendance__2[[#This Row],[ID]]),"")</f>
        <v/>
      </c>
      <c r="D3120" t="str">
        <f ca="1">IFERROR(_xlfn.IFNA(IF((A3120-FLOOR(A3120,100))&lt;10,"الخدام",LOOKUP(FLOOR(A3120,100),Table2[ID start],Table2[Class])),"الخدام"),"")</f>
        <v/>
      </c>
    </row>
    <row r="3121" spans="1:4" x14ac:dyDescent="0.25">
      <c r="A3121" t="str" cm="1">
        <f t="array" aca="1" ref="A3121" ca="1">IFERROR(_xlfn.XLOOKUP(attendance__2[[#This Row],[ID]],_xlfn._xlws.FILTER(Table1[Old ID],Table1[Old ID]&lt;&gt;0),_xlfn._xlws.FILTER(Changelog!$C$2:$C$110,Changelog!$C$2:$C$110&lt;&gt;""),attendance__2[[#This Row],[ID]]),"")</f>
        <v/>
      </c>
      <c r="D3121" t="str">
        <f ca="1">IFERROR(_xlfn.IFNA(IF((A3121-FLOOR(A3121,100))&lt;10,"الخدام",LOOKUP(FLOOR(A3121,100),Table2[ID start],Table2[Class])),"الخدام"),"")</f>
        <v/>
      </c>
    </row>
    <row r="3122" spans="1:4" x14ac:dyDescent="0.25">
      <c r="A3122" t="str" cm="1">
        <f t="array" aca="1" ref="A3122" ca="1">IFERROR(_xlfn.XLOOKUP(attendance__2[[#This Row],[ID]],_xlfn._xlws.FILTER(Table1[Old ID],Table1[Old ID]&lt;&gt;0),_xlfn._xlws.FILTER(Changelog!$C$2:$C$110,Changelog!$C$2:$C$110&lt;&gt;""),attendance__2[[#This Row],[ID]]),"")</f>
        <v/>
      </c>
      <c r="D3122" t="str">
        <f ca="1">IFERROR(_xlfn.IFNA(IF((A3122-FLOOR(A3122,100))&lt;10,"الخدام",LOOKUP(FLOOR(A3122,100),Table2[ID start],Table2[Class])),"الخدام"),"")</f>
        <v/>
      </c>
    </row>
    <row r="3123" spans="1:4" x14ac:dyDescent="0.25">
      <c r="A3123" t="str" cm="1">
        <f t="array" aca="1" ref="A3123" ca="1">IFERROR(_xlfn.XLOOKUP(attendance__2[[#This Row],[ID]],_xlfn._xlws.FILTER(Table1[Old ID],Table1[Old ID]&lt;&gt;0),_xlfn._xlws.FILTER(Changelog!$C$2:$C$110,Changelog!$C$2:$C$110&lt;&gt;""),attendance__2[[#This Row],[ID]]),"")</f>
        <v/>
      </c>
      <c r="D3123" t="str">
        <f ca="1">IFERROR(_xlfn.IFNA(IF((A3123-FLOOR(A3123,100))&lt;10,"الخدام",LOOKUP(FLOOR(A3123,100),Table2[ID start],Table2[Class])),"الخدام"),"")</f>
        <v/>
      </c>
    </row>
    <row r="3124" spans="1:4" x14ac:dyDescent="0.25">
      <c r="A3124" t="str" cm="1">
        <f t="array" aca="1" ref="A3124" ca="1">IFERROR(_xlfn.XLOOKUP(attendance__2[[#This Row],[ID]],_xlfn._xlws.FILTER(Table1[Old ID],Table1[Old ID]&lt;&gt;0),_xlfn._xlws.FILTER(Changelog!$C$2:$C$110,Changelog!$C$2:$C$110&lt;&gt;""),attendance__2[[#This Row],[ID]]),"")</f>
        <v/>
      </c>
      <c r="D3124" t="str">
        <f ca="1">IFERROR(_xlfn.IFNA(IF((A3124-FLOOR(A3124,100))&lt;10,"الخدام",LOOKUP(FLOOR(A3124,100),Table2[ID start],Table2[Class])),"الخدام"),"")</f>
        <v/>
      </c>
    </row>
    <row r="3125" spans="1:4" x14ac:dyDescent="0.25">
      <c r="A3125" t="str" cm="1">
        <f t="array" aca="1" ref="A3125" ca="1">IFERROR(_xlfn.XLOOKUP(attendance__2[[#This Row],[ID]],_xlfn._xlws.FILTER(Table1[Old ID],Table1[Old ID]&lt;&gt;0),_xlfn._xlws.FILTER(Changelog!$C$2:$C$110,Changelog!$C$2:$C$110&lt;&gt;""),attendance__2[[#This Row],[ID]]),"")</f>
        <v/>
      </c>
      <c r="D3125" t="str">
        <f ca="1">IFERROR(_xlfn.IFNA(IF((A3125-FLOOR(A3125,100))&lt;10,"الخدام",LOOKUP(FLOOR(A3125,100),Table2[ID start],Table2[Class])),"الخدام"),"")</f>
        <v/>
      </c>
    </row>
    <row r="3126" spans="1:4" x14ac:dyDescent="0.25">
      <c r="A3126" t="str" cm="1">
        <f t="array" aca="1" ref="A3126" ca="1">IFERROR(_xlfn.XLOOKUP(attendance__2[[#This Row],[ID]],_xlfn._xlws.FILTER(Table1[Old ID],Table1[Old ID]&lt;&gt;0),_xlfn._xlws.FILTER(Changelog!$C$2:$C$110,Changelog!$C$2:$C$110&lt;&gt;""),attendance__2[[#This Row],[ID]]),"")</f>
        <v/>
      </c>
      <c r="D3126" t="str">
        <f ca="1">IFERROR(_xlfn.IFNA(IF((A3126-FLOOR(A3126,100))&lt;10,"الخدام",LOOKUP(FLOOR(A3126,100),Table2[ID start],Table2[Class])),"الخدام"),"")</f>
        <v/>
      </c>
    </row>
    <row r="3127" spans="1:4" x14ac:dyDescent="0.25">
      <c r="A3127" t="str" cm="1">
        <f t="array" aca="1" ref="A3127" ca="1">IFERROR(_xlfn.XLOOKUP(attendance__2[[#This Row],[ID]],_xlfn._xlws.FILTER(Table1[Old ID],Table1[Old ID]&lt;&gt;0),_xlfn._xlws.FILTER(Changelog!$C$2:$C$110,Changelog!$C$2:$C$110&lt;&gt;""),attendance__2[[#This Row],[ID]]),"")</f>
        <v/>
      </c>
      <c r="D3127" t="str">
        <f ca="1">IFERROR(_xlfn.IFNA(IF((A3127-FLOOR(A3127,100))&lt;10,"الخدام",LOOKUP(FLOOR(A3127,100),Table2[ID start],Table2[Class])),"الخدام"),"")</f>
        <v/>
      </c>
    </row>
    <row r="3128" spans="1:4" x14ac:dyDescent="0.25">
      <c r="A3128" t="str" cm="1">
        <f t="array" aca="1" ref="A3128" ca="1">IFERROR(_xlfn.XLOOKUP(attendance__2[[#This Row],[ID]],_xlfn._xlws.FILTER(Table1[Old ID],Table1[Old ID]&lt;&gt;0),_xlfn._xlws.FILTER(Changelog!$C$2:$C$110,Changelog!$C$2:$C$110&lt;&gt;""),attendance__2[[#This Row],[ID]]),"")</f>
        <v/>
      </c>
      <c r="D3128" t="str">
        <f ca="1">IFERROR(_xlfn.IFNA(IF((A3128-FLOOR(A3128,100))&lt;10,"الخدام",LOOKUP(FLOOR(A3128,100),Table2[ID start],Table2[Class])),"الخدام"),"")</f>
        <v/>
      </c>
    </row>
    <row r="3129" spans="1:4" x14ac:dyDescent="0.25">
      <c r="A3129" t="str" cm="1">
        <f t="array" aca="1" ref="A3129" ca="1">IFERROR(_xlfn.XLOOKUP(attendance__2[[#This Row],[ID]],_xlfn._xlws.FILTER(Table1[Old ID],Table1[Old ID]&lt;&gt;0),_xlfn._xlws.FILTER(Changelog!$C$2:$C$110,Changelog!$C$2:$C$110&lt;&gt;""),attendance__2[[#This Row],[ID]]),"")</f>
        <v/>
      </c>
      <c r="D3129" t="str">
        <f ca="1">IFERROR(_xlfn.IFNA(IF((A3129-FLOOR(A3129,100))&lt;10,"الخدام",LOOKUP(FLOOR(A3129,100),Table2[ID start],Table2[Class])),"الخدام"),"")</f>
        <v/>
      </c>
    </row>
    <row r="3130" spans="1:4" x14ac:dyDescent="0.25">
      <c r="A3130" t="str" cm="1">
        <f t="array" aca="1" ref="A3130" ca="1">IFERROR(_xlfn.XLOOKUP(attendance__2[[#This Row],[ID]],_xlfn._xlws.FILTER(Table1[Old ID],Table1[Old ID]&lt;&gt;0),_xlfn._xlws.FILTER(Changelog!$C$2:$C$110,Changelog!$C$2:$C$110&lt;&gt;""),attendance__2[[#This Row],[ID]]),"")</f>
        <v/>
      </c>
      <c r="D3130" t="str">
        <f ca="1">IFERROR(_xlfn.IFNA(IF((A3130-FLOOR(A3130,100))&lt;10,"الخدام",LOOKUP(FLOOR(A3130,100),Table2[ID start],Table2[Class])),"الخدام"),"")</f>
        <v/>
      </c>
    </row>
    <row r="3131" spans="1:4" x14ac:dyDescent="0.25">
      <c r="A3131" t="str" cm="1">
        <f t="array" aca="1" ref="A3131" ca="1">IFERROR(_xlfn.XLOOKUP(attendance__2[[#This Row],[ID]],_xlfn._xlws.FILTER(Table1[Old ID],Table1[Old ID]&lt;&gt;0),_xlfn._xlws.FILTER(Changelog!$C$2:$C$110,Changelog!$C$2:$C$110&lt;&gt;""),attendance__2[[#This Row],[ID]]),"")</f>
        <v/>
      </c>
      <c r="D3131" t="str">
        <f ca="1">IFERROR(_xlfn.IFNA(IF((A3131-FLOOR(A3131,100))&lt;10,"الخدام",LOOKUP(FLOOR(A3131,100),Table2[ID start],Table2[Class])),"الخدام"),"")</f>
        <v/>
      </c>
    </row>
    <row r="3132" spans="1:4" x14ac:dyDescent="0.25">
      <c r="A3132" t="str" cm="1">
        <f t="array" aca="1" ref="A3132" ca="1">IFERROR(_xlfn.XLOOKUP(attendance__2[[#This Row],[ID]],_xlfn._xlws.FILTER(Table1[Old ID],Table1[Old ID]&lt;&gt;0),_xlfn._xlws.FILTER(Changelog!$C$2:$C$110,Changelog!$C$2:$C$110&lt;&gt;""),attendance__2[[#This Row],[ID]]),"")</f>
        <v/>
      </c>
      <c r="D3132" t="str">
        <f ca="1">IFERROR(_xlfn.IFNA(IF((A3132-FLOOR(A3132,100))&lt;10,"الخدام",LOOKUP(FLOOR(A3132,100),Table2[ID start],Table2[Class])),"الخدام"),"")</f>
        <v/>
      </c>
    </row>
    <row r="3133" spans="1:4" x14ac:dyDescent="0.25">
      <c r="A3133" t="str" cm="1">
        <f t="array" aca="1" ref="A3133" ca="1">IFERROR(_xlfn.XLOOKUP(attendance__2[[#This Row],[ID]],_xlfn._xlws.FILTER(Table1[Old ID],Table1[Old ID]&lt;&gt;0),_xlfn._xlws.FILTER(Changelog!$C$2:$C$110,Changelog!$C$2:$C$110&lt;&gt;""),attendance__2[[#This Row],[ID]]),"")</f>
        <v/>
      </c>
      <c r="D3133" t="str">
        <f ca="1">IFERROR(_xlfn.IFNA(IF((A3133-FLOOR(A3133,100))&lt;10,"الخدام",LOOKUP(FLOOR(A3133,100),Table2[ID start],Table2[Class])),"الخدام"),"")</f>
        <v/>
      </c>
    </row>
    <row r="3134" spans="1:4" x14ac:dyDescent="0.25">
      <c r="A3134" t="str" cm="1">
        <f t="array" aca="1" ref="A3134" ca="1">IFERROR(_xlfn.XLOOKUP(attendance__2[[#This Row],[ID]],_xlfn._xlws.FILTER(Table1[Old ID],Table1[Old ID]&lt;&gt;0),_xlfn._xlws.FILTER(Changelog!$C$2:$C$110,Changelog!$C$2:$C$110&lt;&gt;""),attendance__2[[#This Row],[ID]]),"")</f>
        <v/>
      </c>
      <c r="D3134" t="str">
        <f ca="1">IFERROR(_xlfn.IFNA(IF((A3134-FLOOR(A3134,100))&lt;10,"الخدام",LOOKUP(FLOOR(A3134,100),Table2[ID start],Table2[Class])),"الخدام"),"")</f>
        <v/>
      </c>
    </row>
    <row r="3135" spans="1:4" x14ac:dyDescent="0.25">
      <c r="A3135" t="str" cm="1">
        <f t="array" aca="1" ref="A3135" ca="1">IFERROR(_xlfn.XLOOKUP(attendance__2[[#This Row],[ID]],_xlfn._xlws.FILTER(Table1[Old ID],Table1[Old ID]&lt;&gt;0),_xlfn._xlws.FILTER(Changelog!$C$2:$C$110,Changelog!$C$2:$C$110&lt;&gt;""),attendance__2[[#This Row],[ID]]),"")</f>
        <v/>
      </c>
      <c r="D3135" t="str">
        <f ca="1">IFERROR(_xlfn.IFNA(IF((A3135-FLOOR(A3135,100))&lt;10,"الخدام",LOOKUP(FLOOR(A3135,100),Table2[ID start],Table2[Class])),"الخدام"),"")</f>
        <v/>
      </c>
    </row>
    <row r="3136" spans="1:4" x14ac:dyDescent="0.25">
      <c r="A3136" t="str" cm="1">
        <f t="array" aca="1" ref="A3136" ca="1">IFERROR(_xlfn.XLOOKUP(attendance__2[[#This Row],[ID]],_xlfn._xlws.FILTER(Table1[Old ID],Table1[Old ID]&lt;&gt;0),_xlfn._xlws.FILTER(Changelog!$C$2:$C$110,Changelog!$C$2:$C$110&lt;&gt;""),attendance__2[[#This Row],[ID]]),"")</f>
        <v/>
      </c>
      <c r="D3136" t="str">
        <f ca="1">IFERROR(_xlfn.IFNA(IF((A3136-FLOOR(A3136,100))&lt;10,"الخدام",LOOKUP(FLOOR(A3136,100),Table2[ID start],Table2[Class])),"الخدام"),"")</f>
        <v/>
      </c>
    </row>
    <row r="3137" spans="1:4" x14ac:dyDescent="0.25">
      <c r="A3137" t="str" cm="1">
        <f t="array" aca="1" ref="A3137" ca="1">IFERROR(_xlfn.XLOOKUP(attendance__2[[#This Row],[ID]],_xlfn._xlws.FILTER(Table1[Old ID],Table1[Old ID]&lt;&gt;0),_xlfn._xlws.FILTER(Changelog!$C$2:$C$110,Changelog!$C$2:$C$110&lt;&gt;""),attendance__2[[#This Row],[ID]]),"")</f>
        <v/>
      </c>
      <c r="D3137" t="str">
        <f ca="1">IFERROR(_xlfn.IFNA(IF((A3137-FLOOR(A3137,100))&lt;10,"الخدام",LOOKUP(FLOOR(A3137,100),Table2[ID start],Table2[Class])),"الخدام"),"")</f>
        <v/>
      </c>
    </row>
    <row r="3138" spans="1:4" x14ac:dyDescent="0.25">
      <c r="A3138" t="str" cm="1">
        <f t="array" aca="1" ref="A3138" ca="1">IFERROR(_xlfn.XLOOKUP(attendance__2[[#This Row],[ID]],_xlfn._xlws.FILTER(Table1[Old ID],Table1[Old ID]&lt;&gt;0),_xlfn._xlws.FILTER(Changelog!$C$2:$C$110,Changelog!$C$2:$C$110&lt;&gt;""),attendance__2[[#This Row],[ID]]),"")</f>
        <v/>
      </c>
      <c r="D3138" t="str">
        <f ca="1">IFERROR(_xlfn.IFNA(IF((A3138-FLOOR(A3138,100))&lt;10,"الخدام",LOOKUP(FLOOR(A3138,100),Table2[ID start],Table2[Class])),"الخدام"),"")</f>
        <v/>
      </c>
    </row>
    <row r="3139" spans="1:4" x14ac:dyDescent="0.25">
      <c r="A3139" t="str" cm="1">
        <f t="array" aca="1" ref="A3139" ca="1">IFERROR(_xlfn.XLOOKUP(attendance__2[[#This Row],[ID]],_xlfn._xlws.FILTER(Table1[Old ID],Table1[Old ID]&lt;&gt;0),_xlfn._xlws.FILTER(Changelog!$C$2:$C$110,Changelog!$C$2:$C$110&lt;&gt;""),attendance__2[[#This Row],[ID]]),"")</f>
        <v/>
      </c>
      <c r="D3139" t="str">
        <f ca="1">IFERROR(_xlfn.IFNA(IF((A3139-FLOOR(A3139,100))&lt;10,"الخدام",LOOKUP(FLOOR(A3139,100),Table2[ID start],Table2[Class])),"الخدام"),"")</f>
        <v/>
      </c>
    </row>
    <row r="3140" spans="1:4" x14ac:dyDescent="0.25">
      <c r="A3140" t="str" cm="1">
        <f t="array" aca="1" ref="A3140" ca="1">IFERROR(_xlfn.XLOOKUP(attendance__2[[#This Row],[ID]],_xlfn._xlws.FILTER(Table1[Old ID],Table1[Old ID]&lt;&gt;0),_xlfn._xlws.FILTER(Changelog!$C$2:$C$110,Changelog!$C$2:$C$110&lt;&gt;""),attendance__2[[#This Row],[ID]]),"")</f>
        <v/>
      </c>
      <c r="D3140" t="str">
        <f ca="1">IFERROR(_xlfn.IFNA(IF((A3140-FLOOR(A3140,100))&lt;10,"الخدام",LOOKUP(FLOOR(A3140,100),Table2[ID start],Table2[Class])),"الخدام"),"")</f>
        <v/>
      </c>
    </row>
    <row r="3141" spans="1:4" x14ac:dyDescent="0.25">
      <c r="A3141" t="str" cm="1">
        <f t="array" aca="1" ref="A3141" ca="1">IFERROR(_xlfn.XLOOKUP(attendance__2[[#This Row],[ID]],_xlfn._xlws.FILTER(Table1[Old ID],Table1[Old ID]&lt;&gt;0),_xlfn._xlws.FILTER(Changelog!$C$2:$C$110,Changelog!$C$2:$C$110&lt;&gt;""),attendance__2[[#This Row],[ID]]),"")</f>
        <v/>
      </c>
      <c r="D3141" t="str">
        <f ca="1">IFERROR(_xlfn.IFNA(IF((A3141-FLOOR(A3141,100))&lt;10,"الخدام",LOOKUP(FLOOR(A3141,100),Table2[ID start],Table2[Class])),"الخدام"),"")</f>
        <v/>
      </c>
    </row>
    <row r="3142" spans="1:4" x14ac:dyDescent="0.25">
      <c r="A3142" t="str" cm="1">
        <f t="array" aca="1" ref="A3142" ca="1">IFERROR(_xlfn.XLOOKUP(attendance__2[[#This Row],[ID]],_xlfn._xlws.FILTER(Table1[Old ID],Table1[Old ID]&lt;&gt;0),_xlfn._xlws.FILTER(Changelog!$C$2:$C$110,Changelog!$C$2:$C$110&lt;&gt;""),attendance__2[[#This Row],[ID]]),"")</f>
        <v/>
      </c>
      <c r="D3142" t="str">
        <f ca="1">IFERROR(_xlfn.IFNA(IF((A3142-FLOOR(A3142,100))&lt;10,"الخدام",LOOKUP(FLOOR(A3142,100),Table2[ID start],Table2[Class])),"الخدام"),"")</f>
        <v/>
      </c>
    </row>
    <row r="3143" spans="1:4" x14ac:dyDescent="0.25">
      <c r="A3143" t="str" cm="1">
        <f t="array" aca="1" ref="A3143" ca="1">IFERROR(_xlfn.XLOOKUP(attendance__2[[#This Row],[ID]],_xlfn._xlws.FILTER(Table1[Old ID],Table1[Old ID]&lt;&gt;0),_xlfn._xlws.FILTER(Changelog!$C$2:$C$110,Changelog!$C$2:$C$110&lt;&gt;""),attendance__2[[#This Row],[ID]]),"")</f>
        <v/>
      </c>
      <c r="D3143" t="str">
        <f ca="1">IFERROR(_xlfn.IFNA(IF((A3143-FLOOR(A3143,100))&lt;10,"الخدام",LOOKUP(FLOOR(A3143,100),Table2[ID start],Table2[Class])),"الخدام"),"")</f>
        <v/>
      </c>
    </row>
    <row r="3144" spans="1:4" x14ac:dyDescent="0.25">
      <c r="A3144" t="str" cm="1">
        <f t="array" aca="1" ref="A3144" ca="1">IFERROR(_xlfn.XLOOKUP(attendance__2[[#This Row],[ID]],_xlfn._xlws.FILTER(Table1[Old ID],Table1[Old ID]&lt;&gt;0),_xlfn._xlws.FILTER(Changelog!$C$2:$C$110,Changelog!$C$2:$C$110&lt;&gt;""),attendance__2[[#This Row],[ID]]),"")</f>
        <v/>
      </c>
      <c r="D3144" t="str">
        <f ca="1">IFERROR(_xlfn.IFNA(IF((A3144-FLOOR(A3144,100))&lt;10,"الخدام",LOOKUP(FLOOR(A3144,100),Table2[ID start],Table2[Class])),"الخدام"),"")</f>
        <v/>
      </c>
    </row>
    <row r="3145" spans="1:4" x14ac:dyDescent="0.25">
      <c r="A3145" t="str" cm="1">
        <f t="array" aca="1" ref="A3145" ca="1">IFERROR(_xlfn.XLOOKUP(attendance__2[[#This Row],[ID]],_xlfn._xlws.FILTER(Table1[Old ID],Table1[Old ID]&lt;&gt;0),_xlfn._xlws.FILTER(Changelog!$C$2:$C$110,Changelog!$C$2:$C$110&lt;&gt;""),attendance__2[[#This Row],[ID]]),"")</f>
        <v/>
      </c>
      <c r="D3145" t="str">
        <f ca="1">IFERROR(_xlfn.IFNA(IF((A3145-FLOOR(A3145,100))&lt;10,"الخدام",LOOKUP(FLOOR(A3145,100),Table2[ID start],Table2[Class])),"الخدام"),"")</f>
        <v/>
      </c>
    </row>
    <row r="3146" spans="1:4" x14ac:dyDescent="0.25">
      <c r="A3146" t="str" cm="1">
        <f t="array" aca="1" ref="A3146" ca="1">IFERROR(_xlfn.XLOOKUP(attendance__2[[#This Row],[ID]],_xlfn._xlws.FILTER(Table1[Old ID],Table1[Old ID]&lt;&gt;0),_xlfn._xlws.FILTER(Changelog!$C$2:$C$110,Changelog!$C$2:$C$110&lt;&gt;""),attendance__2[[#This Row],[ID]]),"")</f>
        <v/>
      </c>
      <c r="D3146" t="str">
        <f ca="1">IFERROR(_xlfn.IFNA(IF((A3146-FLOOR(A3146,100))&lt;10,"الخدام",LOOKUP(FLOOR(A3146,100),Table2[ID start],Table2[Class])),"الخدام"),"")</f>
        <v/>
      </c>
    </row>
    <row r="3147" spans="1:4" x14ac:dyDescent="0.25">
      <c r="A3147" t="str" cm="1">
        <f t="array" aca="1" ref="A3147" ca="1">IFERROR(_xlfn.XLOOKUP(attendance__2[[#This Row],[ID]],_xlfn._xlws.FILTER(Table1[Old ID],Table1[Old ID]&lt;&gt;0),_xlfn._xlws.FILTER(Changelog!$C$2:$C$110,Changelog!$C$2:$C$110&lt;&gt;""),attendance__2[[#This Row],[ID]]),"")</f>
        <v/>
      </c>
      <c r="D3147" t="str">
        <f ca="1">IFERROR(_xlfn.IFNA(IF((A3147-FLOOR(A3147,100))&lt;10,"الخدام",LOOKUP(FLOOR(A3147,100),Table2[ID start],Table2[Class])),"الخدام"),"")</f>
        <v/>
      </c>
    </row>
    <row r="3148" spans="1:4" x14ac:dyDescent="0.25">
      <c r="A3148" t="str" cm="1">
        <f t="array" aca="1" ref="A3148" ca="1">IFERROR(_xlfn.XLOOKUP(attendance__2[[#This Row],[ID]],_xlfn._xlws.FILTER(Table1[Old ID],Table1[Old ID]&lt;&gt;0),_xlfn._xlws.FILTER(Changelog!$C$2:$C$110,Changelog!$C$2:$C$110&lt;&gt;""),attendance__2[[#This Row],[ID]]),"")</f>
        <v/>
      </c>
      <c r="D3148" t="str">
        <f ca="1">IFERROR(_xlfn.IFNA(IF((A3148-FLOOR(A3148,100))&lt;10,"الخدام",LOOKUP(FLOOR(A3148,100),Table2[ID start],Table2[Class])),"الخدام"),"")</f>
        <v/>
      </c>
    </row>
    <row r="3149" spans="1:4" x14ac:dyDescent="0.25">
      <c r="A3149" t="str" cm="1">
        <f t="array" aca="1" ref="A3149" ca="1">IFERROR(_xlfn.XLOOKUP(attendance__2[[#This Row],[ID]],_xlfn._xlws.FILTER(Table1[Old ID],Table1[Old ID]&lt;&gt;0),_xlfn._xlws.FILTER(Changelog!$C$2:$C$110,Changelog!$C$2:$C$110&lt;&gt;""),attendance__2[[#This Row],[ID]]),"")</f>
        <v/>
      </c>
      <c r="D3149" t="str">
        <f ca="1">IFERROR(_xlfn.IFNA(IF((A3149-FLOOR(A3149,100))&lt;10,"الخدام",LOOKUP(FLOOR(A3149,100),Table2[ID start],Table2[Class])),"الخدام"),"")</f>
        <v/>
      </c>
    </row>
    <row r="3150" spans="1:4" x14ac:dyDescent="0.25">
      <c r="A3150" t="str" cm="1">
        <f t="array" aca="1" ref="A3150" ca="1">IFERROR(_xlfn.XLOOKUP(attendance__2[[#This Row],[ID]],_xlfn._xlws.FILTER(Table1[Old ID],Table1[Old ID]&lt;&gt;0),_xlfn._xlws.FILTER(Changelog!$C$2:$C$110,Changelog!$C$2:$C$110&lt;&gt;""),attendance__2[[#This Row],[ID]]),"")</f>
        <v/>
      </c>
      <c r="D3150" t="str">
        <f ca="1">IFERROR(_xlfn.IFNA(IF((A3150-FLOOR(A3150,100))&lt;10,"الخدام",LOOKUP(FLOOR(A3150,100),Table2[ID start],Table2[Class])),"الخدام"),"")</f>
        <v/>
      </c>
    </row>
    <row r="3151" spans="1:4" x14ac:dyDescent="0.25">
      <c r="A3151" t="str" cm="1">
        <f t="array" aca="1" ref="A3151" ca="1">IFERROR(_xlfn.XLOOKUP(attendance__2[[#This Row],[ID]],_xlfn._xlws.FILTER(Table1[Old ID],Table1[Old ID]&lt;&gt;0),_xlfn._xlws.FILTER(Changelog!$C$2:$C$110,Changelog!$C$2:$C$110&lt;&gt;""),attendance__2[[#This Row],[ID]]),"")</f>
        <v/>
      </c>
      <c r="D3151" t="str">
        <f ca="1">IFERROR(_xlfn.IFNA(IF((A3151-FLOOR(A3151,100))&lt;10,"الخدام",LOOKUP(FLOOR(A3151,100),Table2[ID start],Table2[Class])),"الخدام"),"")</f>
        <v/>
      </c>
    </row>
    <row r="3152" spans="1:4" x14ac:dyDescent="0.25">
      <c r="A3152" t="str" cm="1">
        <f t="array" aca="1" ref="A3152" ca="1">IFERROR(_xlfn.XLOOKUP(attendance__2[[#This Row],[ID]],_xlfn._xlws.FILTER(Table1[Old ID],Table1[Old ID]&lt;&gt;0),_xlfn._xlws.FILTER(Changelog!$C$2:$C$110,Changelog!$C$2:$C$110&lt;&gt;""),attendance__2[[#This Row],[ID]]),"")</f>
        <v/>
      </c>
      <c r="D3152" t="str">
        <f ca="1">IFERROR(_xlfn.IFNA(IF((A3152-FLOOR(A3152,100))&lt;10,"الخدام",LOOKUP(FLOOR(A3152,100),Table2[ID start],Table2[Class])),"الخدام"),"")</f>
        <v/>
      </c>
    </row>
    <row r="3153" spans="1:4" x14ac:dyDescent="0.25">
      <c r="A3153" t="str" cm="1">
        <f t="array" aca="1" ref="A3153" ca="1">IFERROR(_xlfn.XLOOKUP(attendance__2[[#This Row],[ID]],_xlfn._xlws.FILTER(Table1[Old ID],Table1[Old ID]&lt;&gt;0),_xlfn._xlws.FILTER(Changelog!$C$2:$C$110,Changelog!$C$2:$C$110&lt;&gt;""),attendance__2[[#This Row],[ID]]),"")</f>
        <v/>
      </c>
      <c r="D3153" t="str">
        <f ca="1">IFERROR(_xlfn.IFNA(IF((A3153-FLOOR(A3153,100))&lt;10,"الخدام",LOOKUP(FLOOR(A3153,100),Table2[ID start],Table2[Class])),"الخدام"),"")</f>
        <v/>
      </c>
    </row>
    <row r="3154" spans="1:4" x14ac:dyDescent="0.25">
      <c r="A3154" t="str" cm="1">
        <f t="array" aca="1" ref="A3154" ca="1">IFERROR(_xlfn.XLOOKUP(attendance__2[[#This Row],[ID]],_xlfn._xlws.FILTER(Table1[Old ID],Table1[Old ID]&lt;&gt;0),_xlfn._xlws.FILTER(Changelog!$C$2:$C$110,Changelog!$C$2:$C$110&lt;&gt;""),attendance__2[[#This Row],[ID]]),"")</f>
        <v/>
      </c>
      <c r="D3154" t="str">
        <f ca="1">IFERROR(_xlfn.IFNA(IF((A3154-FLOOR(A3154,100))&lt;10,"الخدام",LOOKUP(FLOOR(A3154,100),Table2[ID start],Table2[Class])),"الخدام"),"")</f>
        <v/>
      </c>
    </row>
    <row r="3155" spans="1:4" x14ac:dyDescent="0.25">
      <c r="A3155" t="str" cm="1">
        <f t="array" aca="1" ref="A3155" ca="1">IFERROR(_xlfn.XLOOKUP(attendance__2[[#This Row],[ID]],_xlfn._xlws.FILTER(Table1[Old ID],Table1[Old ID]&lt;&gt;0),_xlfn._xlws.FILTER(Changelog!$C$2:$C$110,Changelog!$C$2:$C$110&lt;&gt;""),attendance__2[[#This Row],[ID]]),"")</f>
        <v/>
      </c>
      <c r="D3155" t="str">
        <f ca="1">IFERROR(_xlfn.IFNA(IF((A3155-FLOOR(A3155,100))&lt;10,"الخدام",LOOKUP(FLOOR(A3155,100),Table2[ID start],Table2[Class])),"الخدام"),"")</f>
        <v/>
      </c>
    </row>
    <row r="3156" spans="1:4" x14ac:dyDescent="0.25">
      <c r="A3156" t="str" cm="1">
        <f t="array" aca="1" ref="A3156" ca="1">IFERROR(_xlfn.XLOOKUP(attendance__2[[#This Row],[ID]],_xlfn._xlws.FILTER(Table1[Old ID],Table1[Old ID]&lt;&gt;0),_xlfn._xlws.FILTER(Changelog!$C$2:$C$110,Changelog!$C$2:$C$110&lt;&gt;""),attendance__2[[#This Row],[ID]]),"")</f>
        <v/>
      </c>
      <c r="D3156" t="str">
        <f ca="1">IFERROR(_xlfn.IFNA(IF((A3156-FLOOR(A3156,100))&lt;10,"الخدام",LOOKUP(FLOOR(A3156,100),Table2[ID start],Table2[Class])),"الخدام"),"")</f>
        <v/>
      </c>
    </row>
    <row r="3157" spans="1:4" x14ac:dyDescent="0.25">
      <c r="A3157" t="str" cm="1">
        <f t="array" aca="1" ref="A3157" ca="1">IFERROR(_xlfn.XLOOKUP(attendance__2[[#This Row],[ID]],_xlfn._xlws.FILTER(Table1[Old ID],Table1[Old ID]&lt;&gt;0),_xlfn._xlws.FILTER(Changelog!$C$2:$C$110,Changelog!$C$2:$C$110&lt;&gt;""),attendance__2[[#This Row],[ID]]),"")</f>
        <v/>
      </c>
      <c r="D3157" t="str">
        <f ca="1">IFERROR(_xlfn.IFNA(IF((A3157-FLOOR(A3157,100))&lt;10,"الخدام",LOOKUP(FLOOR(A3157,100),Table2[ID start],Table2[Class])),"الخدام"),"")</f>
        <v/>
      </c>
    </row>
    <row r="3158" spans="1:4" x14ac:dyDescent="0.25">
      <c r="A3158" t="str" cm="1">
        <f t="array" aca="1" ref="A3158" ca="1">IFERROR(_xlfn.XLOOKUP(attendance__2[[#This Row],[ID]],_xlfn._xlws.FILTER(Table1[Old ID],Table1[Old ID]&lt;&gt;0),_xlfn._xlws.FILTER(Changelog!$C$2:$C$110,Changelog!$C$2:$C$110&lt;&gt;""),attendance__2[[#This Row],[ID]]),"")</f>
        <v/>
      </c>
      <c r="D3158" t="str">
        <f ca="1">IFERROR(_xlfn.IFNA(IF((A3158-FLOOR(A3158,100))&lt;10,"الخدام",LOOKUP(FLOOR(A3158,100),Table2[ID start],Table2[Class])),"الخدام"),"")</f>
        <v/>
      </c>
    </row>
    <row r="3159" spans="1:4" x14ac:dyDescent="0.25">
      <c r="A3159" t="str" cm="1">
        <f t="array" aca="1" ref="A3159" ca="1">IFERROR(_xlfn.XLOOKUP(attendance__2[[#This Row],[ID]],_xlfn._xlws.FILTER(Table1[Old ID],Table1[Old ID]&lt;&gt;0),_xlfn._xlws.FILTER(Changelog!$C$2:$C$110,Changelog!$C$2:$C$110&lt;&gt;""),attendance__2[[#This Row],[ID]]),"")</f>
        <v/>
      </c>
      <c r="D3159" t="str">
        <f ca="1">IFERROR(_xlfn.IFNA(IF((A3159-FLOOR(A3159,100))&lt;10,"الخدام",LOOKUP(FLOOR(A3159,100),Table2[ID start],Table2[Class])),"الخدام"),"")</f>
        <v/>
      </c>
    </row>
    <row r="3160" spans="1:4" x14ac:dyDescent="0.25">
      <c r="A3160" t="str" cm="1">
        <f t="array" aca="1" ref="A3160" ca="1">IFERROR(_xlfn.XLOOKUP(attendance__2[[#This Row],[ID]],_xlfn._xlws.FILTER(Table1[Old ID],Table1[Old ID]&lt;&gt;0),_xlfn._xlws.FILTER(Changelog!$C$2:$C$110,Changelog!$C$2:$C$110&lt;&gt;""),attendance__2[[#This Row],[ID]]),"")</f>
        <v/>
      </c>
      <c r="D3160" t="str">
        <f ca="1">IFERROR(_xlfn.IFNA(IF((A3160-FLOOR(A3160,100))&lt;10,"الخدام",LOOKUP(FLOOR(A3160,100),Table2[ID start],Table2[Class])),"الخدام"),"")</f>
        <v/>
      </c>
    </row>
    <row r="3161" spans="1:4" x14ac:dyDescent="0.25">
      <c r="A3161" t="str" cm="1">
        <f t="array" aca="1" ref="A3161" ca="1">IFERROR(_xlfn.XLOOKUP(attendance__2[[#This Row],[ID]],_xlfn._xlws.FILTER(Table1[Old ID],Table1[Old ID]&lt;&gt;0),_xlfn._xlws.FILTER(Changelog!$C$2:$C$110,Changelog!$C$2:$C$110&lt;&gt;""),attendance__2[[#This Row],[ID]]),"")</f>
        <v/>
      </c>
      <c r="D3161" t="str">
        <f ca="1">IFERROR(_xlfn.IFNA(IF((A3161-FLOOR(A3161,100))&lt;10,"الخدام",LOOKUP(FLOOR(A3161,100),Table2[ID start],Table2[Class])),"الخدام"),"")</f>
        <v/>
      </c>
    </row>
    <row r="3162" spans="1:4" x14ac:dyDescent="0.25">
      <c r="A3162" t="str" cm="1">
        <f t="array" aca="1" ref="A3162" ca="1">IFERROR(_xlfn.XLOOKUP(attendance__2[[#This Row],[ID]],_xlfn._xlws.FILTER(Table1[Old ID],Table1[Old ID]&lt;&gt;0),_xlfn._xlws.FILTER(Changelog!$C$2:$C$110,Changelog!$C$2:$C$110&lt;&gt;""),attendance__2[[#This Row],[ID]]),"")</f>
        <v/>
      </c>
      <c r="D3162" t="str">
        <f ca="1">IFERROR(_xlfn.IFNA(IF((A3162-FLOOR(A3162,100))&lt;10,"الخدام",LOOKUP(FLOOR(A3162,100),Table2[ID start],Table2[Class])),"الخدام"),"")</f>
        <v/>
      </c>
    </row>
    <row r="3163" spans="1:4" x14ac:dyDescent="0.25">
      <c r="A3163" t="str" cm="1">
        <f t="array" aca="1" ref="A3163" ca="1">IFERROR(_xlfn.XLOOKUP(attendance__2[[#This Row],[ID]],_xlfn._xlws.FILTER(Table1[Old ID],Table1[Old ID]&lt;&gt;0),_xlfn._xlws.FILTER(Changelog!$C$2:$C$110,Changelog!$C$2:$C$110&lt;&gt;""),attendance__2[[#This Row],[ID]]),"")</f>
        <v/>
      </c>
      <c r="D3163" t="str">
        <f ca="1">IFERROR(_xlfn.IFNA(IF((A3163-FLOOR(A3163,100))&lt;10,"الخدام",LOOKUP(FLOOR(A3163,100),Table2[ID start],Table2[Class])),"الخدام"),"")</f>
        <v/>
      </c>
    </row>
    <row r="3164" spans="1:4" x14ac:dyDescent="0.25">
      <c r="A3164" t="str" cm="1">
        <f t="array" aca="1" ref="A3164" ca="1">IFERROR(_xlfn.XLOOKUP(attendance__2[[#This Row],[ID]],_xlfn._xlws.FILTER(Table1[Old ID],Table1[Old ID]&lt;&gt;0),_xlfn._xlws.FILTER(Changelog!$C$2:$C$110,Changelog!$C$2:$C$110&lt;&gt;""),attendance__2[[#This Row],[ID]]),"")</f>
        <v/>
      </c>
      <c r="D3164" t="str">
        <f ca="1">IFERROR(_xlfn.IFNA(IF((A3164-FLOOR(A3164,100))&lt;10,"الخدام",LOOKUP(FLOOR(A3164,100),Table2[ID start],Table2[Class])),"الخدام"),"")</f>
        <v/>
      </c>
    </row>
    <row r="3165" spans="1:4" x14ac:dyDescent="0.25">
      <c r="A3165" t="str" cm="1">
        <f t="array" aca="1" ref="A3165" ca="1">IFERROR(_xlfn.XLOOKUP(attendance__2[[#This Row],[ID]],_xlfn._xlws.FILTER(Table1[Old ID],Table1[Old ID]&lt;&gt;0),_xlfn._xlws.FILTER(Changelog!$C$2:$C$110,Changelog!$C$2:$C$110&lt;&gt;""),attendance__2[[#This Row],[ID]]),"")</f>
        <v/>
      </c>
      <c r="D3165" t="str">
        <f ca="1">IFERROR(_xlfn.IFNA(IF((A3165-FLOOR(A3165,100))&lt;10,"الخدام",LOOKUP(FLOOR(A3165,100),Table2[ID start],Table2[Class])),"الخدام"),"")</f>
        <v/>
      </c>
    </row>
    <row r="3166" spans="1:4" x14ac:dyDescent="0.25">
      <c r="A3166" t="str" cm="1">
        <f t="array" aca="1" ref="A3166" ca="1">IFERROR(_xlfn.XLOOKUP(attendance__2[[#This Row],[ID]],_xlfn._xlws.FILTER(Table1[Old ID],Table1[Old ID]&lt;&gt;0),_xlfn._xlws.FILTER(Changelog!$C$2:$C$110,Changelog!$C$2:$C$110&lt;&gt;""),attendance__2[[#This Row],[ID]]),"")</f>
        <v/>
      </c>
      <c r="D3166" t="str">
        <f ca="1">IFERROR(_xlfn.IFNA(IF((A3166-FLOOR(A3166,100))&lt;10,"الخدام",LOOKUP(FLOOR(A3166,100),Table2[ID start],Table2[Class])),"الخدام"),"")</f>
        <v/>
      </c>
    </row>
    <row r="3167" spans="1:4" x14ac:dyDescent="0.25">
      <c r="A3167" t="str" cm="1">
        <f t="array" aca="1" ref="A3167" ca="1">IFERROR(_xlfn.XLOOKUP(attendance__2[[#This Row],[ID]],_xlfn._xlws.FILTER(Table1[Old ID],Table1[Old ID]&lt;&gt;0),_xlfn._xlws.FILTER(Changelog!$C$2:$C$110,Changelog!$C$2:$C$110&lt;&gt;""),attendance__2[[#This Row],[ID]]),"")</f>
        <v/>
      </c>
      <c r="D3167" t="str">
        <f ca="1">IFERROR(_xlfn.IFNA(IF((A3167-FLOOR(A3167,100))&lt;10,"الخدام",LOOKUP(FLOOR(A3167,100),Table2[ID start],Table2[Class])),"الخدام"),"")</f>
        <v/>
      </c>
    </row>
    <row r="3168" spans="1:4" x14ac:dyDescent="0.25">
      <c r="A3168" t="str" cm="1">
        <f t="array" aca="1" ref="A3168" ca="1">IFERROR(_xlfn.XLOOKUP(attendance__2[[#This Row],[ID]],_xlfn._xlws.FILTER(Table1[Old ID],Table1[Old ID]&lt;&gt;0),_xlfn._xlws.FILTER(Changelog!$C$2:$C$110,Changelog!$C$2:$C$110&lt;&gt;""),attendance__2[[#This Row],[ID]]),"")</f>
        <v/>
      </c>
      <c r="D3168" t="str">
        <f ca="1">IFERROR(_xlfn.IFNA(IF((A3168-FLOOR(A3168,100))&lt;10,"الخدام",LOOKUP(FLOOR(A3168,100),Table2[ID start],Table2[Class])),"الخدام"),"")</f>
        <v/>
      </c>
    </row>
    <row r="3169" spans="1:4" x14ac:dyDescent="0.25">
      <c r="A3169" t="str" cm="1">
        <f t="array" aca="1" ref="A3169" ca="1">IFERROR(_xlfn.XLOOKUP(attendance__2[[#This Row],[ID]],_xlfn._xlws.FILTER(Table1[Old ID],Table1[Old ID]&lt;&gt;0),_xlfn._xlws.FILTER(Changelog!$C$2:$C$110,Changelog!$C$2:$C$110&lt;&gt;""),attendance__2[[#This Row],[ID]]),"")</f>
        <v/>
      </c>
      <c r="D3169" t="str">
        <f ca="1">IFERROR(_xlfn.IFNA(IF((A3169-FLOOR(A3169,100))&lt;10,"الخدام",LOOKUP(FLOOR(A3169,100),Table2[ID start],Table2[Class])),"الخدام"),"")</f>
        <v/>
      </c>
    </row>
    <row r="3170" spans="1:4" x14ac:dyDescent="0.25">
      <c r="A3170" t="str" cm="1">
        <f t="array" aca="1" ref="A3170" ca="1">IFERROR(_xlfn.XLOOKUP(attendance__2[[#This Row],[ID]],_xlfn._xlws.FILTER(Table1[Old ID],Table1[Old ID]&lt;&gt;0),_xlfn._xlws.FILTER(Changelog!$C$2:$C$110,Changelog!$C$2:$C$110&lt;&gt;""),attendance__2[[#This Row],[ID]]),"")</f>
        <v/>
      </c>
      <c r="D3170" t="str">
        <f ca="1">IFERROR(_xlfn.IFNA(IF((A3170-FLOOR(A3170,100))&lt;10,"الخدام",LOOKUP(FLOOR(A3170,100),Table2[ID start],Table2[Class])),"الخدام"),"")</f>
        <v/>
      </c>
    </row>
    <row r="3171" spans="1:4" x14ac:dyDescent="0.25">
      <c r="A3171" t="str" cm="1">
        <f t="array" aca="1" ref="A3171" ca="1">IFERROR(_xlfn.XLOOKUP(attendance__2[[#This Row],[ID]],_xlfn._xlws.FILTER(Table1[Old ID],Table1[Old ID]&lt;&gt;0),_xlfn._xlws.FILTER(Changelog!$C$2:$C$110,Changelog!$C$2:$C$110&lt;&gt;""),attendance__2[[#This Row],[ID]]),"")</f>
        <v/>
      </c>
      <c r="D3171" t="str">
        <f ca="1">IFERROR(_xlfn.IFNA(IF((A3171-FLOOR(A3171,100))&lt;10,"الخدام",LOOKUP(FLOOR(A3171,100),Table2[ID start],Table2[Class])),"الخدام"),"")</f>
        <v/>
      </c>
    </row>
    <row r="3172" spans="1:4" x14ac:dyDescent="0.25">
      <c r="A3172" t="str" cm="1">
        <f t="array" aca="1" ref="A3172" ca="1">IFERROR(_xlfn.XLOOKUP(attendance__2[[#This Row],[ID]],_xlfn._xlws.FILTER(Table1[Old ID],Table1[Old ID]&lt;&gt;0),_xlfn._xlws.FILTER(Changelog!$C$2:$C$110,Changelog!$C$2:$C$110&lt;&gt;""),attendance__2[[#This Row],[ID]]),"")</f>
        <v/>
      </c>
      <c r="D3172" t="str">
        <f ca="1">IFERROR(_xlfn.IFNA(IF((A3172-FLOOR(A3172,100))&lt;10,"الخدام",LOOKUP(FLOOR(A3172,100),Table2[ID start],Table2[Class])),"الخدام"),"")</f>
        <v/>
      </c>
    </row>
    <row r="3173" spans="1:4" x14ac:dyDescent="0.25">
      <c r="A3173" t="str" cm="1">
        <f t="array" aca="1" ref="A3173" ca="1">IFERROR(_xlfn.XLOOKUP(attendance__2[[#This Row],[ID]],_xlfn._xlws.FILTER(Table1[Old ID],Table1[Old ID]&lt;&gt;0),_xlfn._xlws.FILTER(Changelog!$C$2:$C$110,Changelog!$C$2:$C$110&lt;&gt;""),attendance__2[[#This Row],[ID]]),"")</f>
        <v/>
      </c>
      <c r="D3173" t="str">
        <f ca="1">IFERROR(_xlfn.IFNA(IF((A3173-FLOOR(A3173,100))&lt;10,"الخدام",LOOKUP(FLOOR(A3173,100),Table2[ID start],Table2[Class])),"الخدام"),"")</f>
        <v/>
      </c>
    </row>
    <row r="3174" spans="1:4" x14ac:dyDescent="0.25">
      <c r="A3174" t="str" cm="1">
        <f t="array" aca="1" ref="A3174" ca="1">IFERROR(_xlfn.XLOOKUP(attendance__2[[#This Row],[ID]],_xlfn._xlws.FILTER(Table1[Old ID],Table1[Old ID]&lt;&gt;0),_xlfn._xlws.FILTER(Changelog!$C$2:$C$110,Changelog!$C$2:$C$110&lt;&gt;""),attendance__2[[#This Row],[ID]]),"")</f>
        <v/>
      </c>
      <c r="D3174" t="str">
        <f ca="1">IFERROR(_xlfn.IFNA(IF((A3174-FLOOR(A3174,100))&lt;10,"الخدام",LOOKUP(FLOOR(A3174,100),Table2[ID start],Table2[Class])),"الخدام"),"")</f>
        <v/>
      </c>
    </row>
    <row r="3175" spans="1:4" x14ac:dyDescent="0.25">
      <c r="A3175" t="str" cm="1">
        <f t="array" aca="1" ref="A3175" ca="1">IFERROR(_xlfn.XLOOKUP(attendance__2[[#This Row],[ID]],_xlfn._xlws.FILTER(Table1[Old ID],Table1[Old ID]&lt;&gt;0),_xlfn._xlws.FILTER(Changelog!$C$2:$C$110,Changelog!$C$2:$C$110&lt;&gt;""),attendance__2[[#This Row],[ID]]),"")</f>
        <v/>
      </c>
      <c r="D3175" t="str">
        <f ca="1">IFERROR(_xlfn.IFNA(IF((A3175-FLOOR(A3175,100))&lt;10,"الخدام",LOOKUP(FLOOR(A3175,100),Table2[ID start],Table2[Class])),"الخدام"),"")</f>
        <v/>
      </c>
    </row>
    <row r="3176" spans="1:4" x14ac:dyDescent="0.25">
      <c r="A3176" t="str" cm="1">
        <f t="array" aca="1" ref="A3176" ca="1">IFERROR(_xlfn.XLOOKUP(attendance__2[[#This Row],[ID]],_xlfn._xlws.FILTER(Table1[Old ID],Table1[Old ID]&lt;&gt;0),_xlfn._xlws.FILTER(Changelog!$C$2:$C$110,Changelog!$C$2:$C$110&lt;&gt;""),attendance__2[[#This Row],[ID]]),"")</f>
        <v/>
      </c>
      <c r="D3176" t="str">
        <f ca="1">IFERROR(_xlfn.IFNA(IF((A3176-FLOOR(A3176,100))&lt;10,"الخدام",LOOKUP(FLOOR(A3176,100),Table2[ID start],Table2[Class])),"الخدام"),"")</f>
        <v/>
      </c>
    </row>
    <row r="3177" spans="1:4" x14ac:dyDescent="0.25">
      <c r="A3177" t="str" cm="1">
        <f t="array" aca="1" ref="A3177" ca="1">IFERROR(_xlfn.XLOOKUP(attendance__2[[#This Row],[ID]],_xlfn._xlws.FILTER(Table1[Old ID],Table1[Old ID]&lt;&gt;0),_xlfn._xlws.FILTER(Changelog!$C$2:$C$110,Changelog!$C$2:$C$110&lt;&gt;""),attendance__2[[#This Row],[ID]]),"")</f>
        <v/>
      </c>
      <c r="D3177" t="str">
        <f ca="1">IFERROR(_xlfn.IFNA(IF((A3177-FLOOR(A3177,100))&lt;10,"الخدام",LOOKUP(FLOOR(A3177,100),Table2[ID start],Table2[Class])),"الخدام"),"")</f>
        <v/>
      </c>
    </row>
    <row r="3178" spans="1:4" x14ac:dyDescent="0.25">
      <c r="A3178" t="str" cm="1">
        <f t="array" aca="1" ref="A3178" ca="1">IFERROR(_xlfn.XLOOKUP(attendance__2[[#This Row],[ID]],_xlfn._xlws.FILTER(Table1[Old ID],Table1[Old ID]&lt;&gt;0),_xlfn._xlws.FILTER(Changelog!$C$2:$C$110,Changelog!$C$2:$C$110&lt;&gt;""),attendance__2[[#This Row],[ID]]),"")</f>
        <v/>
      </c>
      <c r="D3178" t="str">
        <f ca="1">IFERROR(_xlfn.IFNA(IF((A3178-FLOOR(A3178,100))&lt;10,"الخدام",LOOKUP(FLOOR(A3178,100),Table2[ID start],Table2[Class])),"الخدام"),"")</f>
        <v/>
      </c>
    </row>
    <row r="3179" spans="1:4" x14ac:dyDescent="0.25">
      <c r="A3179" t="str" cm="1">
        <f t="array" aca="1" ref="A3179" ca="1">IFERROR(_xlfn.XLOOKUP(attendance__2[[#This Row],[ID]],_xlfn._xlws.FILTER(Table1[Old ID],Table1[Old ID]&lt;&gt;0),_xlfn._xlws.FILTER(Changelog!$C$2:$C$110,Changelog!$C$2:$C$110&lt;&gt;""),attendance__2[[#This Row],[ID]]),"")</f>
        <v/>
      </c>
      <c r="D3179" t="str">
        <f ca="1">IFERROR(_xlfn.IFNA(IF((A3179-FLOOR(A3179,100))&lt;10,"الخدام",LOOKUP(FLOOR(A3179,100),Table2[ID start],Table2[Class])),"الخدام"),"")</f>
        <v/>
      </c>
    </row>
    <row r="3180" spans="1:4" x14ac:dyDescent="0.25">
      <c r="A3180" t="str" cm="1">
        <f t="array" aca="1" ref="A3180" ca="1">IFERROR(_xlfn.XLOOKUP(attendance__2[[#This Row],[ID]],_xlfn._xlws.FILTER(Table1[Old ID],Table1[Old ID]&lt;&gt;0),_xlfn._xlws.FILTER(Changelog!$C$2:$C$110,Changelog!$C$2:$C$110&lt;&gt;""),attendance__2[[#This Row],[ID]]),"")</f>
        <v/>
      </c>
      <c r="D3180" t="str">
        <f ca="1">IFERROR(_xlfn.IFNA(IF((A3180-FLOOR(A3180,100))&lt;10,"الخدام",LOOKUP(FLOOR(A3180,100),Table2[ID start],Table2[Class])),"الخدام"),"")</f>
        <v/>
      </c>
    </row>
    <row r="3181" spans="1:4" x14ac:dyDescent="0.25">
      <c r="A3181" t="str" cm="1">
        <f t="array" aca="1" ref="A3181" ca="1">IFERROR(_xlfn.XLOOKUP(attendance__2[[#This Row],[ID]],_xlfn._xlws.FILTER(Table1[Old ID],Table1[Old ID]&lt;&gt;0),_xlfn._xlws.FILTER(Changelog!$C$2:$C$110,Changelog!$C$2:$C$110&lt;&gt;""),attendance__2[[#This Row],[ID]]),"")</f>
        <v/>
      </c>
      <c r="D3181" t="str">
        <f ca="1">IFERROR(_xlfn.IFNA(IF((A3181-FLOOR(A3181,100))&lt;10,"الخدام",LOOKUP(FLOOR(A3181,100),Table2[ID start],Table2[Class])),"الخدام"),"")</f>
        <v/>
      </c>
    </row>
    <row r="3182" spans="1:4" x14ac:dyDescent="0.25">
      <c r="A3182" t="str" cm="1">
        <f t="array" aca="1" ref="A3182" ca="1">IFERROR(_xlfn.XLOOKUP(attendance__2[[#This Row],[ID]],_xlfn._xlws.FILTER(Table1[Old ID],Table1[Old ID]&lt;&gt;0),_xlfn._xlws.FILTER(Changelog!$C$2:$C$110,Changelog!$C$2:$C$110&lt;&gt;""),attendance__2[[#This Row],[ID]]),"")</f>
        <v/>
      </c>
      <c r="D3182" t="str">
        <f ca="1">IFERROR(_xlfn.IFNA(IF((A3182-FLOOR(A3182,100))&lt;10,"الخدام",LOOKUP(FLOOR(A3182,100),Table2[ID start],Table2[Class])),"الخدام"),"")</f>
        <v/>
      </c>
    </row>
    <row r="3183" spans="1:4" x14ac:dyDescent="0.25">
      <c r="A3183" t="str" cm="1">
        <f t="array" aca="1" ref="A3183" ca="1">IFERROR(_xlfn.XLOOKUP(attendance__2[[#This Row],[ID]],_xlfn._xlws.FILTER(Table1[Old ID],Table1[Old ID]&lt;&gt;0),_xlfn._xlws.FILTER(Changelog!$C$2:$C$110,Changelog!$C$2:$C$110&lt;&gt;""),attendance__2[[#This Row],[ID]]),"")</f>
        <v/>
      </c>
      <c r="D3183" t="str">
        <f ca="1">IFERROR(_xlfn.IFNA(IF((A3183-FLOOR(A3183,100))&lt;10,"الخدام",LOOKUP(FLOOR(A3183,100),Table2[ID start],Table2[Class])),"الخدام"),"")</f>
        <v/>
      </c>
    </row>
    <row r="3184" spans="1:4" x14ac:dyDescent="0.25">
      <c r="A3184" t="str" cm="1">
        <f t="array" aca="1" ref="A3184" ca="1">IFERROR(_xlfn.XLOOKUP(attendance__2[[#This Row],[ID]],_xlfn._xlws.FILTER(Table1[Old ID],Table1[Old ID]&lt;&gt;0),_xlfn._xlws.FILTER(Changelog!$C$2:$C$110,Changelog!$C$2:$C$110&lt;&gt;""),attendance__2[[#This Row],[ID]]),"")</f>
        <v/>
      </c>
      <c r="D3184" t="str">
        <f ca="1">IFERROR(_xlfn.IFNA(IF((A3184-FLOOR(A3184,100))&lt;10,"الخدام",LOOKUP(FLOOR(A3184,100),Table2[ID start],Table2[Class])),"الخدام"),"")</f>
        <v/>
      </c>
    </row>
    <row r="3185" spans="1:4" x14ac:dyDescent="0.25">
      <c r="A3185" t="str" cm="1">
        <f t="array" aca="1" ref="A3185" ca="1">IFERROR(_xlfn.XLOOKUP(attendance__2[[#This Row],[ID]],_xlfn._xlws.FILTER(Table1[Old ID],Table1[Old ID]&lt;&gt;0),_xlfn._xlws.FILTER(Changelog!$C$2:$C$110,Changelog!$C$2:$C$110&lt;&gt;""),attendance__2[[#This Row],[ID]]),"")</f>
        <v/>
      </c>
      <c r="D3185" t="str">
        <f ca="1">IFERROR(_xlfn.IFNA(IF((A3185-FLOOR(A3185,100))&lt;10,"الخدام",LOOKUP(FLOOR(A3185,100),Table2[ID start],Table2[Class])),"الخدام"),"")</f>
        <v/>
      </c>
    </row>
    <row r="3186" spans="1:4" x14ac:dyDescent="0.25">
      <c r="A3186" t="str" cm="1">
        <f t="array" aca="1" ref="A3186" ca="1">IFERROR(_xlfn.XLOOKUP(attendance__2[[#This Row],[ID]],_xlfn._xlws.FILTER(Table1[Old ID],Table1[Old ID]&lt;&gt;0),_xlfn._xlws.FILTER(Changelog!$C$2:$C$110,Changelog!$C$2:$C$110&lt;&gt;""),attendance__2[[#This Row],[ID]]),"")</f>
        <v/>
      </c>
      <c r="D3186" t="str">
        <f ca="1">IFERROR(_xlfn.IFNA(IF((A3186-FLOOR(A3186,100))&lt;10,"الخدام",LOOKUP(FLOOR(A3186,100),Table2[ID start],Table2[Class])),"الخدام"),"")</f>
        <v/>
      </c>
    </row>
    <row r="3187" spans="1:4" x14ac:dyDescent="0.25">
      <c r="A3187" t="str" cm="1">
        <f t="array" aca="1" ref="A3187" ca="1">IFERROR(_xlfn.XLOOKUP(attendance__2[[#This Row],[ID]],_xlfn._xlws.FILTER(Table1[Old ID],Table1[Old ID]&lt;&gt;0),_xlfn._xlws.FILTER(Changelog!$C$2:$C$110,Changelog!$C$2:$C$110&lt;&gt;""),attendance__2[[#This Row],[ID]]),"")</f>
        <v/>
      </c>
      <c r="D3187" t="str">
        <f ca="1">IFERROR(_xlfn.IFNA(IF((A3187-FLOOR(A3187,100))&lt;10,"الخدام",LOOKUP(FLOOR(A3187,100),Table2[ID start],Table2[Class])),"الخدام"),"")</f>
        <v/>
      </c>
    </row>
    <row r="3188" spans="1:4" x14ac:dyDescent="0.25">
      <c r="A3188" t="str" cm="1">
        <f t="array" aca="1" ref="A3188" ca="1">IFERROR(_xlfn.XLOOKUP(attendance__2[[#This Row],[ID]],_xlfn._xlws.FILTER(Table1[Old ID],Table1[Old ID]&lt;&gt;0),_xlfn._xlws.FILTER(Changelog!$C$2:$C$110,Changelog!$C$2:$C$110&lt;&gt;""),attendance__2[[#This Row],[ID]]),"")</f>
        <v/>
      </c>
      <c r="D3188" t="str">
        <f ca="1">IFERROR(_xlfn.IFNA(IF((A3188-FLOOR(A3188,100))&lt;10,"الخدام",LOOKUP(FLOOR(A3188,100),Table2[ID start],Table2[Class])),"الخدام"),"")</f>
        <v/>
      </c>
    </row>
    <row r="3189" spans="1:4" x14ac:dyDescent="0.25">
      <c r="A3189" t="str" cm="1">
        <f t="array" aca="1" ref="A3189" ca="1">IFERROR(_xlfn.XLOOKUP(attendance__2[[#This Row],[ID]],_xlfn._xlws.FILTER(Table1[Old ID],Table1[Old ID]&lt;&gt;0),_xlfn._xlws.FILTER(Changelog!$C$2:$C$110,Changelog!$C$2:$C$110&lt;&gt;""),attendance__2[[#This Row],[ID]]),"")</f>
        <v/>
      </c>
      <c r="D3189" t="str">
        <f ca="1">IFERROR(_xlfn.IFNA(IF((A3189-FLOOR(A3189,100))&lt;10,"الخدام",LOOKUP(FLOOR(A3189,100),Table2[ID start],Table2[Class])),"الخدام"),"")</f>
        <v/>
      </c>
    </row>
    <row r="3190" spans="1:4" x14ac:dyDescent="0.25">
      <c r="A3190" t="str" cm="1">
        <f t="array" aca="1" ref="A3190" ca="1">IFERROR(_xlfn.XLOOKUP(attendance__2[[#This Row],[ID]],_xlfn._xlws.FILTER(Table1[Old ID],Table1[Old ID]&lt;&gt;0),_xlfn._xlws.FILTER(Changelog!$C$2:$C$110,Changelog!$C$2:$C$110&lt;&gt;""),attendance__2[[#This Row],[ID]]),"")</f>
        <v/>
      </c>
      <c r="D3190" t="str">
        <f ca="1">IFERROR(_xlfn.IFNA(IF((A3190-FLOOR(A3190,100))&lt;10,"الخدام",LOOKUP(FLOOR(A3190,100),Table2[ID start],Table2[Class])),"الخدام"),"")</f>
        <v/>
      </c>
    </row>
    <row r="3191" spans="1:4" x14ac:dyDescent="0.25">
      <c r="A3191" t="str" cm="1">
        <f t="array" aca="1" ref="A3191" ca="1">IFERROR(_xlfn.XLOOKUP(attendance__2[[#This Row],[ID]],_xlfn._xlws.FILTER(Table1[Old ID],Table1[Old ID]&lt;&gt;0),_xlfn._xlws.FILTER(Changelog!$C$2:$C$110,Changelog!$C$2:$C$110&lt;&gt;""),attendance__2[[#This Row],[ID]]),"")</f>
        <v/>
      </c>
      <c r="D3191" t="str">
        <f ca="1">IFERROR(_xlfn.IFNA(IF((A3191-FLOOR(A3191,100))&lt;10,"الخدام",LOOKUP(FLOOR(A3191,100),Table2[ID start],Table2[Class])),"الخدام"),"")</f>
        <v/>
      </c>
    </row>
    <row r="3192" spans="1:4" x14ac:dyDescent="0.25">
      <c r="A3192" t="str" cm="1">
        <f t="array" aca="1" ref="A3192" ca="1">IFERROR(_xlfn.XLOOKUP(attendance__2[[#This Row],[ID]],_xlfn._xlws.FILTER(Table1[Old ID],Table1[Old ID]&lt;&gt;0),_xlfn._xlws.FILTER(Changelog!$C$2:$C$110,Changelog!$C$2:$C$110&lt;&gt;""),attendance__2[[#This Row],[ID]]),"")</f>
        <v/>
      </c>
      <c r="D3192" t="str">
        <f ca="1">IFERROR(_xlfn.IFNA(IF((A3192-FLOOR(A3192,100))&lt;10,"الخدام",LOOKUP(FLOOR(A3192,100),Table2[ID start],Table2[Class])),"الخدام"),"")</f>
        <v/>
      </c>
    </row>
    <row r="3193" spans="1:4" x14ac:dyDescent="0.25">
      <c r="A3193" t="str" cm="1">
        <f t="array" aca="1" ref="A3193" ca="1">IFERROR(_xlfn.XLOOKUP(attendance__2[[#This Row],[ID]],_xlfn._xlws.FILTER(Table1[Old ID],Table1[Old ID]&lt;&gt;0),_xlfn._xlws.FILTER(Changelog!$C$2:$C$110,Changelog!$C$2:$C$110&lt;&gt;""),attendance__2[[#This Row],[ID]]),"")</f>
        <v/>
      </c>
      <c r="D3193" t="str">
        <f ca="1">IFERROR(_xlfn.IFNA(IF((A3193-FLOOR(A3193,100))&lt;10,"الخدام",LOOKUP(FLOOR(A3193,100),Table2[ID start],Table2[Class])),"الخدام"),"")</f>
        <v/>
      </c>
    </row>
    <row r="3194" spans="1:4" x14ac:dyDescent="0.25">
      <c r="A3194" t="str" cm="1">
        <f t="array" aca="1" ref="A3194" ca="1">IFERROR(_xlfn.XLOOKUP(attendance__2[[#This Row],[ID]],_xlfn._xlws.FILTER(Table1[Old ID],Table1[Old ID]&lt;&gt;0),_xlfn._xlws.FILTER(Changelog!$C$2:$C$110,Changelog!$C$2:$C$110&lt;&gt;""),attendance__2[[#This Row],[ID]]),"")</f>
        <v/>
      </c>
      <c r="D3194" t="str">
        <f ca="1">IFERROR(_xlfn.IFNA(IF((A3194-FLOOR(A3194,100))&lt;10,"الخدام",LOOKUP(FLOOR(A3194,100),Table2[ID start],Table2[Class])),"الخدام"),"")</f>
        <v/>
      </c>
    </row>
    <row r="3195" spans="1:4" x14ac:dyDescent="0.25">
      <c r="A3195" t="str" cm="1">
        <f t="array" aca="1" ref="A3195" ca="1">IFERROR(_xlfn.XLOOKUP(attendance__2[[#This Row],[ID]],_xlfn._xlws.FILTER(Table1[Old ID],Table1[Old ID]&lt;&gt;0),_xlfn._xlws.FILTER(Changelog!$C$2:$C$110,Changelog!$C$2:$C$110&lt;&gt;""),attendance__2[[#This Row],[ID]]),"")</f>
        <v/>
      </c>
      <c r="D3195" t="str">
        <f ca="1">IFERROR(_xlfn.IFNA(IF((A3195-FLOOR(A3195,100))&lt;10,"الخدام",LOOKUP(FLOOR(A3195,100),Table2[ID start],Table2[Class])),"الخدام"),"")</f>
        <v/>
      </c>
    </row>
    <row r="3196" spans="1:4" x14ac:dyDescent="0.25">
      <c r="A3196" t="str" cm="1">
        <f t="array" aca="1" ref="A3196" ca="1">IFERROR(_xlfn.XLOOKUP(attendance__2[[#This Row],[ID]],_xlfn._xlws.FILTER(Table1[Old ID],Table1[Old ID]&lt;&gt;0),_xlfn._xlws.FILTER(Changelog!$C$2:$C$110,Changelog!$C$2:$C$110&lt;&gt;""),attendance__2[[#This Row],[ID]]),"")</f>
        <v/>
      </c>
      <c r="D3196" t="str">
        <f ca="1">IFERROR(_xlfn.IFNA(IF((A3196-FLOOR(A3196,100))&lt;10,"الخدام",LOOKUP(FLOOR(A3196,100),Table2[ID start],Table2[Class])),"الخدام"),"")</f>
        <v/>
      </c>
    </row>
    <row r="3197" spans="1:4" x14ac:dyDescent="0.25">
      <c r="A3197" t="str" cm="1">
        <f t="array" aca="1" ref="A3197" ca="1">IFERROR(_xlfn.XLOOKUP(attendance__2[[#This Row],[ID]],_xlfn._xlws.FILTER(Table1[Old ID],Table1[Old ID]&lt;&gt;0),_xlfn._xlws.FILTER(Changelog!$C$2:$C$110,Changelog!$C$2:$C$110&lt;&gt;""),attendance__2[[#This Row],[ID]]),"")</f>
        <v/>
      </c>
      <c r="D3197" t="str">
        <f ca="1">IFERROR(_xlfn.IFNA(IF((A3197-FLOOR(A3197,100))&lt;10,"الخدام",LOOKUP(FLOOR(A3197,100),Table2[ID start],Table2[Class])),"الخدام"),"")</f>
        <v/>
      </c>
    </row>
    <row r="3198" spans="1:4" x14ac:dyDescent="0.25">
      <c r="A3198" t="str" cm="1">
        <f t="array" aca="1" ref="A3198" ca="1">IFERROR(_xlfn.XLOOKUP(attendance__2[[#This Row],[ID]],_xlfn._xlws.FILTER(Table1[Old ID],Table1[Old ID]&lt;&gt;0),_xlfn._xlws.FILTER(Changelog!$C$2:$C$110,Changelog!$C$2:$C$110&lt;&gt;""),attendance__2[[#This Row],[ID]]),"")</f>
        <v/>
      </c>
      <c r="D3198" t="str">
        <f ca="1">IFERROR(_xlfn.IFNA(IF((A3198-FLOOR(A3198,100))&lt;10,"الخدام",LOOKUP(FLOOR(A3198,100),Table2[ID start],Table2[Class])),"الخدام"),"")</f>
        <v/>
      </c>
    </row>
    <row r="3199" spans="1:4" x14ac:dyDescent="0.25">
      <c r="A3199" t="str" cm="1">
        <f t="array" aca="1" ref="A3199" ca="1">IFERROR(_xlfn.XLOOKUP(attendance__2[[#This Row],[ID]],_xlfn._xlws.FILTER(Table1[Old ID],Table1[Old ID]&lt;&gt;0),_xlfn._xlws.FILTER(Changelog!$C$2:$C$110,Changelog!$C$2:$C$110&lt;&gt;""),attendance__2[[#This Row],[ID]]),"")</f>
        <v/>
      </c>
      <c r="D3199" t="str">
        <f ca="1">IFERROR(_xlfn.IFNA(IF((A3199-FLOOR(A3199,100))&lt;10,"الخدام",LOOKUP(FLOOR(A3199,100),Table2[ID start],Table2[Class])),"الخدام"),"")</f>
        <v/>
      </c>
    </row>
    <row r="3200" spans="1:4" x14ac:dyDescent="0.25">
      <c r="A3200" t="str" cm="1">
        <f t="array" aca="1" ref="A3200" ca="1">IFERROR(_xlfn.XLOOKUP(attendance__2[[#This Row],[ID]],_xlfn._xlws.FILTER(Table1[Old ID],Table1[Old ID]&lt;&gt;0),_xlfn._xlws.FILTER(Changelog!$C$2:$C$110,Changelog!$C$2:$C$110&lt;&gt;""),attendance__2[[#This Row],[ID]]),"")</f>
        <v/>
      </c>
      <c r="D3200" t="str">
        <f ca="1">IFERROR(_xlfn.IFNA(IF((A3200-FLOOR(A3200,100))&lt;10,"الخدام",LOOKUP(FLOOR(A3200,100),Table2[ID start],Table2[Class])),"الخدام"),"")</f>
        <v/>
      </c>
    </row>
    <row r="3201" spans="1:4" x14ac:dyDescent="0.25">
      <c r="A3201" t="str" cm="1">
        <f t="array" aca="1" ref="A3201" ca="1">IFERROR(_xlfn.XLOOKUP(attendance__2[[#This Row],[ID]],_xlfn._xlws.FILTER(Table1[Old ID],Table1[Old ID]&lt;&gt;0),_xlfn._xlws.FILTER(Changelog!$C$2:$C$110,Changelog!$C$2:$C$110&lt;&gt;""),attendance__2[[#This Row],[ID]]),"")</f>
        <v/>
      </c>
      <c r="D3201" t="str">
        <f ca="1">IFERROR(_xlfn.IFNA(IF((A3201-FLOOR(A3201,100))&lt;10,"الخدام",LOOKUP(FLOOR(A3201,100),Table2[ID start],Table2[Class])),"الخدام"),"")</f>
        <v/>
      </c>
    </row>
    <row r="3202" spans="1:4" x14ac:dyDescent="0.25">
      <c r="A3202" t="str" cm="1">
        <f t="array" aca="1" ref="A3202" ca="1">IFERROR(_xlfn.XLOOKUP(attendance__2[[#This Row],[ID]],_xlfn._xlws.FILTER(Table1[Old ID],Table1[Old ID]&lt;&gt;0),_xlfn._xlws.FILTER(Changelog!$C$2:$C$110,Changelog!$C$2:$C$110&lt;&gt;""),attendance__2[[#This Row],[ID]]),"")</f>
        <v/>
      </c>
      <c r="D3202" t="str">
        <f ca="1">IFERROR(_xlfn.IFNA(IF((A3202-FLOOR(A3202,100))&lt;10,"الخدام",LOOKUP(FLOOR(A3202,100),Table2[ID start],Table2[Class])),"الخدام"),"")</f>
        <v/>
      </c>
    </row>
    <row r="3203" spans="1:4" x14ac:dyDescent="0.25">
      <c r="A3203" t="str" cm="1">
        <f t="array" aca="1" ref="A3203" ca="1">IFERROR(_xlfn.XLOOKUP(attendance__2[[#This Row],[ID]],_xlfn._xlws.FILTER(Table1[Old ID],Table1[Old ID]&lt;&gt;0),_xlfn._xlws.FILTER(Changelog!$C$2:$C$110,Changelog!$C$2:$C$110&lt;&gt;""),attendance__2[[#This Row],[ID]]),"")</f>
        <v/>
      </c>
      <c r="D3203" t="str">
        <f ca="1">IFERROR(_xlfn.IFNA(IF((A3203-FLOOR(A3203,100))&lt;10,"الخدام",LOOKUP(FLOOR(A3203,100),Table2[ID start],Table2[Class])),"الخدام"),"")</f>
        <v/>
      </c>
    </row>
    <row r="3204" spans="1:4" x14ac:dyDescent="0.25">
      <c r="A3204" t="str" cm="1">
        <f t="array" aca="1" ref="A3204" ca="1">IFERROR(_xlfn.XLOOKUP(attendance__2[[#This Row],[ID]],_xlfn._xlws.FILTER(Table1[Old ID],Table1[Old ID]&lt;&gt;0),_xlfn._xlws.FILTER(Changelog!$C$2:$C$110,Changelog!$C$2:$C$110&lt;&gt;""),attendance__2[[#This Row],[ID]]),"")</f>
        <v/>
      </c>
      <c r="D3204" t="str">
        <f ca="1">IFERROR(_xlfn.IFNA(IF((A3204-FLOOR(A3204,100))&lt;10,"الخدام",LOOKUP(FLOOR(A3204,100),Table2[ID start],Table2[Class])),"الخدام"),"")</f>
        <v/>
      </c>
    </row>
    <row r="3205" spans="1:4" x14ac:dyDescent="0.25">
      <c r="A3205" t="str" cm="1">
        <f t="array" aca="1" ref="A3205" ca="1">IFERROR(_xlfn.XLOOKUP(attendance__2[[#This Row],[ID]],_xlfn._xlws.FILTER(Table1[Old ID],Table1[Old ID]&lt;&gt;0),_xlfn._xlws.FILTER(Changelog!$C$2:$C$110,Changelog!$C$2:$C$110&lt;&gt;""),attendance__2[[#This Row],[ID]]),"")</f>
        <v/>
      </c>
      <c r="D3205" t="str">
        <f ca="1">IFERROR(_xlfn.IFNA(IF((A3205-FLOOR(A3205,100))&lt;10,"الخدام",LOOKUP(FLOOR(A3205,100),Table2[ID start],Table2[Class])),"الخدام"),"")</f>
        <v/>
      </c>
    </row>
    <row r="3206" spans="1:4" x14ac:dyDescent="0.25">
      <c r="A3206" t="str" cm="1">
        <f t="array" aca="1" ref="A3206" ca="1">IFERROR(_xlfn.XLOOKUP(attendance__2[[#This Row],[ID]],_xlfn._xlws.FILTER(Table1[Old ID],Table1[Old ID]&lt;&gt;0),_xlfn._xlws.FILTER(Changelog!$C$2:$C$110,Changelog!$C$2:$C$110&lt;&gt;""),attendance__2[[#This Row],[ID]]),"")</f>
        <v/>
      </c>
      <c r="D3206" t="str">
        <f ca="1">IFERROR(_xlfn.IFNA(IF((A3206-FLOOR(A3206,100))&lt;10,"الخدام",LOOKUP(FLOOR(A3206,100),Table2[ID start],Table2[Class])),"الخدام"),"")</f>
        <v/>
      </c>
    </row>
    <row r="3207" spans="1:4" x14ac:dyDescent="0.25">
      <c r="A3207" t="str" cm="1">
        <f t="array" aca="1" ref="A3207" ca="1">IFERROR(_xlfn.XLOOKUP(attendance__2[[#This Row],[ID]],_xlfn._xlws.FILTER(Table1[Old ID],Table1[Old ID]&lt;&gt;0),_xlfn._xlws.FILTER(Changelog!$C$2:$C$110,Changelog!$C$2:$C$110&lt;&gt;""),attendance__2[[#This Row],[ID]]),"")</f>
        <v/>
      </c>
      <c r="D3207" t="str">
        <f ca="1">IFERROR(_xlfn.IFNA(IF((A3207-FLOOR(A3207,100))&lt;10,"الخدام",LOOKUP(FLOOR(A3207,100),Table2[ID start],Table2[Class])),"الخدام"),"")</f>
        <v/>
      </c>
    </row>
    <row r="3208" spans="1:4" x14ac:dyDescent="0.25">
      <c r="A3208" t="str" cm="1">
        <f t="array" aca="1" ref="A3208" ca="1">IFERROR(_xlfn.XLOOKUP(attendance__2[[#This Row],[ID]],_xlfn._xlws.FILTER(Table1[Old ID],Table1[Old ID]&lt;&gt;0),_xlfn._xlws.FILTER(Changelog!$C$2:$C$110,Changelog!$C$2:$C$110&lt;&gt;""),attendance__2[[#This Row],[ID]]),"")</f>
        <v/>
      </c>
      <c r="D3208" t="str">
        <f ca="1">IFERROR(_xlfn.IFNA(IF((A3208-FLOOR(A3208,100))&lt;10,"الخدام",LOOKUP(FLOOR(A3208,100),Table2[ID start],Table2[Class])),"الخدام"),"")</f>
        <v/>
      </c>
    </row>
    <row r="3209" spans="1:4" x14ac:dyDescent="0.25">
      <c r="A3209" t="str" cm="1">
        <f t="array" aca="1" ref="A3209" ca="1">IFERROR(_xlfn.XLOOKUP(attendance__2[[#This Row],[ID]],_xlfn._xlws.FILTER(Table1[Old ID],Table1[Old ID]&lt;&gt;0),_xlfn._xlws.FILTER(Changelog!$C$2:$C$110,Changelog!$C$2:$C$110&lt;&gt;""),attendance__2[[#This Row],[ID]]),"")</f>
        <v/>
      </c>
      <c r="D3209" t="str">
        <f ca="1">IFERROR(_xlfn.IFNA(IF((A3209-FLOOR(A3209,100))&lt;10,"الخدام",LOOKUP(FLOOR(A3209,100),Table2[ID start],Table2[Class])),"الخدام"),"")</f>
        <v/>
      </c>
    </row>
    <row r="3210" spans="1:4" x14ac:dyDescent="0.25">
      <c r="A3210" t="str" cm="1">
        <f t="array" aca="1" ref="A3210" ca="1">IFERROR(_xlfn.XLOOKUP(attendance__2[[#This Row],[ID]],_xlfn._xlws.FILTER(Table1[Old ID],Table1[Old ID]&lt;&gt;0),_xlfn._xlws.FILTER(Changelog!$C$2:$C$110,Changelog!$C$2:$C$110&lt;&gt;""),attendance__2[[#This Row],[ID]]),"")</f>
        <v/>
      </c>
      <c r="D3210" t="str">
        <f ca="1">IFERROR(_xlfn.IFNA(IF((A3210-FLOOR(A3210,100))&lt;10,"الخدام",LOOKUP(FLOOR(A3210,100),Table2[ID start],Table2[Class])),"الخدام"),"")</f>
        <v/>
      </c>
    </row>
    <row r="3211" spans="1:4" x14ac:dyDescent="0.25">
      <c r="A3211" t="str" cm="1">
        <f t="array" aca="1" ref="A3211" ca="1">IFERROR(_xlfn.XLOOKUP(attendance__2[[#This Row],[ID]],_xlfn._xlws.FILTER(Table1[Old ID],Table1[Old ID]&lt;&gt;0),_xlfn._xlws.FILTER(Changelog!$C$2:$C$110,Changelog!$C$2:$C$110&lt;&gt;""),attendance__2[[#This Row],[ID]]),"")</f>
        <v/>
      </c>
      <c r="D3211" t="str">
        <f ca="1">IFERROR(_xlfn.IFNA(IF((A3211-FLOOR(A3211,100))&lt;10,"الخدام",LOOKUP(FLOOR(A3211,100),Table2[ID start],Table2[Class])),"الخدام"),"")</f>
        <v/>
      </c>
    </row>
    <row r="3212" spans="1:4" x14ac:dyDescent="0.25">
      <c r="A3212" t="str" cm="1">
        <f t="array" aca="1" ref="A3212" ca="1">IFERROR(_xlfn.XLOOKUP(attendance__2[[#This Row],[ID]],_xlfn._xlws.FILTER(Table1[Old ID],Table1[Old ID]&lt;&gt;0),_xlfn._xlws.FILTER(Changelog!$C$2:$C$110,Changelog!$C$2:$C$110&lt;&gt;""),attendance__2[[#This Row],[ID]]),"")</f>
        <v/>
      </c>
      <c r="D3212" t="str">
        <f ca="1">IFERROR(_xlfn.IFNA(IF((A3212-FLOOR(A3212,100))&lt;10,"الخدام",LOOKUP(FLOOR(A3212,100),Table2[ID start],Table2[Class])),"الخدام"),"")</f>
        <v/>
      </c>
    </row>
    <row r="3213" spans="1:4" x14ac:dyDescent="0.25">
      <c r="A3213" t="str" cm="1">
        <f t="array" aca="1" ref="A3213" ca="1">IFERROR(_xlfn.XLOOKUP(attendance__2[[#This Row],[ID]],_xlfn._xlws.FILTER(Table1[Old ID],Table1[Old ID]&lt;&gt;0),_xlfn._xlws.FILTER(Changelog!$C$2:$C$110,Changelog!$C$2:$C$110&lt;&gt;""),attendance__2[[#This Row],[ID]]),"")</f>
        <v/>
      </c>
      <c r="D3213" t="str">
        <f ca="1">IFERROR(_xlfn.IFNA(IF((A3213-FLOOR(A3213,100))&lt;10,"الخدام",LOOKUP(FLOOR(A3213,100),Table2[ID start],Table2[Class])),"الخدام"),"")</f>
        <v/>
      </c>
    </row>
    <row r="3214" spans="1:4" x14ac:dyDescent="0.25">
      <c r="A3214" t="str" cm="1">
        <f t="array" aca="1" ref="A3214" ca="1">IFERROR(_xlfn.XLOOKUP(attendance__2[[#This Row],[ID]],_xlfn._xlws.FILTER(Table1[Old ID],Table1[Old ID]&lt;&gt;0),_xlfn._xlws.FILTER(Changelog!$C$2:$C$110,Changelog!$C$2:$C$110&lt;&gt;""),attendance__2[[#This Row],[ID]]),"")</f>
        <v/>
      </c>
      <c r="D3214" t="str">
        <f ca="1">IFERROR(_xlfn.IFNA(IF((A3214-FLOOR(A3214,100))&lt;10,"الخدام",LOOKUP(FLOOR(A3214,100),Table2[ID start],Table2[Class])),"الخدام"),"")</f>
        <v/>
      </c>
    </row>
    <row r="3215" spans="1:4" x14ac:dyDescent="0.25">
      <c r="A3215" t="str" cm="1">
        <f t="array" aca="1" ref="A3215" ca="1">IFERROR(_xlfn.XLOOKUP(attendance__2[[#This Row],[ID]],_xlfn._xlws.FILTER(Table1[Old ID],Table1[Old ID]&lt;&gt;0),_xlfn._xlws.FILTER(Changelog!$C$2:$C$110,Changelog!$C$2:$C$110&lt;&gt;""),attendance__2[[#This Row],[ID]]),"")</f>
        <v/>
      </c>
      <c r="D3215" t="str">
        <f ca="1">IFERROR(_xlfn.IFNA(IF((A3215-FLOOR(A3215,100))&lt;10,"الخدام",LOOKUP(FLOOR(A3215,100),Table2[ID start],Table2[Class])),"الخدام"),"")</f>
        <v/>
      </c>
    </row>
    <row r="3216" spans="1:4" x14ac:dyDescent="0.25">
      <c r="A3216" t="str" cm="1">
        <f t="array" aca="1" ref="A3216" ca="1">IFERROR(_xlfn.XLOOKUP(attendance__2[[#This Row],[ID]],_xlfn._xlws.FILTER(Table1[Old ID],Table1[Old ID]&lt;&gt;0),_xlfn._xlws.FILTER(Changelog!$C$2:$C$110,Changelog!$C$2:$C$110&lt;&gt;""),attendance__2[[#This Row],[ID]]),"")</f>
        <v/>
      </c>
      <c r="D3216" t="str">
        <f ca="1">IFERROR(_xlfn.IFNA(IF((A3216-FLOOR(A3216,100))&lt;10,"الخدام",LOOKUP(FLOOR(A3216,100),Table2[ID start],Table2[Class])),"الخدام"),"")</f>
        <v/>
      </c>
    </row>
    <row r="3217" spans="1:4" x14ac:dyDescent="0.25">
      <c r="A3217" t="str" cm="1">
        <f t="array" aca="1" ref="A3217" ca="1">IFERROR(_xlfn.XLOOKUP(attendance__2[[#This Row],[ID]],_xlfn._xlws.FILTER(Table1[Old ID],Table1[Old ID]&lt;&gt;0),_xlfn._xlws.FILTER(Changelog!$C$2:$C$110,Changelog!$C$2:$C$110&lt;&gt;""),attendance__2[[#This Row],[ID]]),"")</f>
        <v/>
      </c>
      <c r="D3217" t="str">
        <f ca="1">IFERROR(_xlfn.IFNA(IF((A3217-FLOOR(A3217,100))&lt;10,"الخدام",LOOKUP(FLOOR(A3217,100),Table2[ID start],Table2[Class])),"الخدام"),"")</f>
        <v/>
      </c>
    </row>
    <row r="3218" spans="1:4" x14ac:dyDescent="0.25">
      <c r="A3218" t="str" cm="1">
        <f t="array" aca="1" ref="A3218" ca="1">IFERROR(_xlfn.XLOOKUP(attendance__2[[#This Row],[ID]],_xlfn._xlws.FILTER(Table1[Old ID],Table1[Old ID]&lt;&gt;0),_xlfn._xlws.FILTER(Changelog!$C$2:$C$110,Changelog!$C$2:$C$110&lt;&gt;""),attendance__2[[#This Row],[ID]]),"")</f>
        <v/>
      </c>
      <c r="D3218" t="str">
        <f ca="1">IFERROR(_xlfn.IFNA(IF((A3218-FLOOR(A3218,100))&lt;10,"الخدام",LOOKUP(FLOOR(A3218,100),Table2[ID start],Table2[Class])),"الخدام"),"")</f>
        <v/>
      </c>
    </row>
    <row r="3219" spans="1:4" x14ac:dyDescent="0.25">
      <c r="A3219" t="str" cm="1">
        <f t="array" aca="1" ref="A3219" ca="1">IFERROR(_xlfn.XLOOKUP(attendance__2[[#This Row],[ID]],_xlfn._xlws.FILTER(Table1[Old ID],Table1[Old ID]&lt;&gt;0),_xlfn._xlws.FILTER(Changelog!$C$2:$C$110,Changelog!$C$2:$C$110&lt;&gt;""),attendance__2[[#This Row],[ID]]),"")</f>
        <v/>
      </c>
      <c r="D3219" t="str">
        <f ca="1">IFERROR(_xlfn.IFNA(IF((A3219-FLOOR(A3219,100))&lt;10,"الخدام",LOOKUP(FLOOR(A3219,100),Table2[ID start],Table2[Class])),"الخدام"),"")</f>
        <v/>
      </c>
    </row>
    <row r="3220" spans="1:4" x14ac:dyDescent="0.25">
      <c r="A3220" t="str" cm="1">
        <f t="array" aca="1" ref="A3220" ca="1">IFERROR(_xlfn.XLOOKUP(attendance__2[[#This Row],[ID]],_xlfn._xlws.FILTER(Table1[Old ID],Table1[Old ID]&lt;&gt;0),_xlfn._xlws.FILTER(Changelog!$C$2:$C$110,Changelog!$C$2:$C$110&lt;&gt;""),attendance__2[[#This Row],[ID]]),"")</f>
        <v/>
      </c>
      <c r="D3220" t="str">
        <f ca="1">IFERROR(_xlfn.IFNA(IF((A3220-FLOOR(A3220,100))&lt;10,"الخدام",LOOKUP(FLOOR(A3220,100),Table2[ID start],Table2[Class])),"الخدام"),"")</f>
        <v/>
      </c>
    </row>
    <row r="3221" spans="1:4" x14ac:dyDescent="0.25">
      <c r="A3221" t="str" cm="1">
        <f t="array" aca="1" ref="A3221" ca="1">IFERROR(_xlfn.XLOOKUP(attendance__2[[#This Row],[ID]],_xlfn._xlws.FILTER(Table1[Old ID],Table1[Old ID]&lt;&gt;0),_xlfn._xlws.FILTER(Changelog!$C$2:$C$110,Changelog!$C$2:$C$110&lt;&gt;""),attendance__2[[#This Row],[ID]]),"")</f>
        <v/>
      </c>
      <c r="D3221" t="str">
        <f ca="1">IFERROR(_xlfn.IFNA(IF((A3221-FLOOR(A3221,100))&lt;10,"الخدام",LOOKUP(FLOOR(A3221,100),Table2[ID start],Table2[Class])),"الخدام"),"")</f>
        <v/>
      </c>
    </row>
    <row r="3222" spans="1:4" x14ac:dyDescent="0.25">
      <c r="A3222" t="str" cm="1">
        <f t="array" aca="1" ref="A3222" ca="1">IFERROR(_xlfn.XLOOKUP(attendance__2[[#This Row],[ID]],_xlfn._xlws.FILTER(Table1[Old ID],Table1[Old ID]&lt;&gt;0),_xlfn._xlws.FILTER(Changelog!$C$2:$C$110,Changelog!$C$2:$C$110&lt;&gt;""),attendance__2[[#This Row],[ID]]),"")</f>
        <v/>
      </c>
      <c r="D3222" t="str">
        <f ca="1">IFERROR(_xlfn.IFNA(IF((A3222-FLOOR(A3222,100))&lt;10,"الخدام",LOOKUP(FLOOR(A3222,100),Table2[ID start],Table2[Class])),"الخدام"),"")</f>
        <v/>
      </c>
    </row>
    <row r="3223" spans="1:4" x14ac:dyDescent="0.25">
      <c r="A3223" t="str" cm="1">
        <f t="array" aca="1" ref="A3223" ca="1">IFERROR(_xlfn.XLOOKUP(attendance__2[[#This Row],[ID]],_xlfn._xlws.FILTER(Table1[Old ID],Table1[Old ID]&lt;&gt;0),_xlfn._xlws.FILTER(Changelog!$C$2:$C$110,Changelog!$C$2:$C$110&lt;&gt;""),attendance__2[[#This Row],[ID]]),"")</f>
        <v/>
      </c>
      <c r="D3223" t="str">
        <f ca="1">IFERROR(_xlfn.IFNA(IF((A3223-FLOOR(A3223,100))&lt;10,"الخدام",LOOKUP(FLOOR(A3223,100),Table2[ID start],Table2[Class])),"الخدام"),"")</f>
        <v/>
      </c>
    </row>
    <row r="3224" spans="1:4" x14ac:dyDescent="0.25">
      <c r="A3224" t="str" cm="1">
        <f t="array" aca="1" ref="A3224" ca="1">IFERROR(_xlfn.XLOOKUP(attendance__2[[#This Row],[ID]],_xlfn._xlws.FILTER(Table1[Old ID],Table1[Old ID]&lt;&gt;0),_xlfn._xlws.FILTER(Changelog!$C$2:$C$110,Changelog!$C$2:$C$110&lt;&gt;""),attendance__2[[#This Row],[ID]]),"")</f>
        <v/>
      </c>
      <c r="D3224" t="str">
        <f ca="1">IFERROR(_xlfn.IFNA(IF((A3224-FLOOR(A3224,100))&lt;10,"الخدام",LOOKUP(FLOOR(A3224,100),Table2[ID start],Table2[Class])),"الخدام"),"")</f>
        <v/>
      </c>
    </row>
    <row r="3225" spans="1:4" x14ac:dyDescent="0.25">
      <c r="A3225" t="str" cm="1">
        <f t="array" aca="1" ref="A3225" ca="1">IFERROR(_xlfn.XLOOKUP(attendance__2[[#This Row],[ID]],_xlfn._xlws.FILTER(Table1[Old ID],Table1[Old ID]&lt;&gt;0),_xlfn._xlws.FILTER(Changelog!$C$2:$C$110,Changelog!$C$2:$C$110&lt;&gt;""),attendance__2[[#This Row],[ID]]),"")</f>
        <v/>
      </c>
      <c r="D3225" t="str">
        <f ca="1">IFERROR(_xlfn.IFNA(IF((A3225-FLOOR(A3225,100))&lt;10,"الخدام",LOOKUP(FLOOR(A3225,100),Table2[ID start],Table2[Class])),"الخدام"),"")</f>
        <v/>
      </c>
    </row>
    <row r="3226" spans="1:4" x14ac:dyDescent="0.25">
      <c r="A3226" t="str" cm="1">
        <f t="array" aca="1" ref="A3226" ca="1">IFERROR(_xlfn.XLOOKUP(attendance__2[[#This Row],[ID]],_xlfn._xlws.FILTER(Table1[Old ID],Table1[Old ID]&lt;&gt;0),_xlfn._xlws.FILTER(Changelog!$C$2:$C$110,Changelog!$C$2:$C$110&lt;&gt;""),attendance__2[[#This Row],[ID]]),"")</f>
        <v/>
      </c>
      <c r="D3226" t="str">
        <f ca="1">IFERROR(_xlfn.IFNA(IF((A3226-FLOOR(A3226,100))&lt;10,"الخدام",LOOKUP(FLOOR(A3226,100),Table2[ID start],Table2[Class])),"الخدام"),"")</f>
        <v/>
      </c>
    </row>
    <row r="3227" spans="1:4" x14ac:dyDescent="0.25">
      <c r="A3227" t="str" cm="1">
        <f t="array" aca="1" ref="A3227" ca="1">IFERROR(_xlfn.XLOOKUP(attendance__2[[#This Row],[ID]],_xlfn._xlws.FILTER(Table1[Old ID],Table1[Old ID]&lt;&gt;0),_xlfn._xlws.FILTER(Changelog!$C$2:$C$110,Changelog!$C$2:$C$110&lt;&gt;""),attendance__2[[#This Row],[ID]]),"")</f>
        <v/>
      </c>
      <c r="D3227" t="str">
        <f ca="1">IFERROR(_xlfn.IFNA(IF((A3227-FLOOR(A3227,100))&lt;10,"الخدام",LOOKUP(FLOOR(A3227,100),Table2[ID start],Table2[Class])),"الخدام"),"")</f>
        <v/>
      </c>
    </row>
    <row r="3228" spans="1:4" x14ac:dyDescent="0.25">
      <c r="A3228" t="str" cm="1">
        <f t="array" aca="1" ref="A3228" ca="1">IFERROR(_xlfn.XLOOKUP(attendance__2[[#This Row],[ID]],_xlfn._xlws.FILTER(Table1[Old ID],Table1[Old ID]&lt;&gt;0),_xlfn._xlws.FILTER(Changelog!$C$2:$C$110,Changelog!$C$2:$C$110&lt;&gt;""),attendance__2[[#This Row],[ID]]),"")</f>
        <v/>
      </c>
      <c r="D3228" t="str">
        <f ca="1">IFERROR(_xlfn.IFNA(IF((A3228-FLOOR(A3228,100))&lt;10,"الخدام",LOOKUP(FLOOR(A3228,100),Table2[ID start],Table2[Class])),"الخدام"),"")</f>
        <v/>
      </c>
    </row>
    <row r="3229" spans="1:4" x14ac:dyDescent="0.25">
      <c r="A3229" t="str" cm="1">
        <f t="array" aca="1" ref="A3229" ca="1">IFERROR(_xlfn.XLOOKUP(attendance__2[[#This Row],[ID]],_xlfn._xlws.FILTER(Table1[Old ID],Table1[Old ID]&lt;&gt;0),_xlfn._xlws.FILTER(Changelog!$C$2:$C$110,Changelog!$C$2:$C$110&lt;&gt;""),attendance__2[[#This Row],[ID]]),"")</f>
        <v/>
      </c>
      <c r="D3229" t="str">
        <f ca="1">IFERROR(_xlfn.IFNA(IF((A3229-FLOOR(A3229,100))&lt;10,"الخدام",LOOKUP(FLOOR(A3229,100),Table2[ID start],Table2[Class])),"الخدام"),"")</f>
        <v/>
      </c>
    </row>
    <row r="3230" spans="1:4" x14ac:dyDescent="0.25">
      <c r="A3230" t="str" cm="1">
        <f t="array" aca="1" ref="A3230" ca="1">IFERROR(_xlfn.XLOOKUP(attendance__2[[#This Row],[ID]],_xlfn._xlws.FILTER(Table1[Old ID],Table1[Old ID]&lt;&gt;0),_xlfn._xlws.FILTER(Changelog!$C$2:$C$110,Changelog!$C$2:$C$110&lt;&gt;""),attendance__2[[#This Row],[ID]]),"")</f>
        <v/>
      </c>
      <c r="D3230" t="str">
        <f ca="1">IFERROR(_xlfn.IFNA(IF((A3230-FLOOR(A3230,100))&lt;10,"الخدام",LOOKUP(FLOOR(A3230,100),Table2[ID start],Table2[Class])),"الخدام"),"")</f>
        <v/>
      </c>
    </row>
    <row r="3231" spans="1:4" x14ac:dyDescent="0.25">
      <c r="A3231" t="str" cm="1">
        <f t="array" aca="1" ref="A3231" ca="1">IFERROR(_xlfn.XLOOKUP(attendance__2[[#This Row],[ID]],_xlfn._xlws.FILTER(Table1[Old ID],Table1[Old ID]&lt;&gt;0),_xlfn._xlws.FILTER(Changelog!$C$2:$C$110,Changelog!$C$2:$C$110&lt;&gt;""),attendance__2[[#This Row],[ID]]),"")</f>
        <v/>
      </c>
      <c r="D3231" t="str">
        <f ca="1">IFERROR(_xlfn.IFNA(IF((A3231-FLOOR(A3231,100))&lt;10,"الخدام",LOOKUP(FLOOR(A3231,100),Table2[ID start],Table2[Class])),"الخدام"),"")</f>
        <v/>
      </c>
    </row>
    <row r="3232" spans="1:4" x14ac:dyDescent="0.25">
      <c r="A3232" t="str" cm="1">
        <f t="array" aca="1" ref="A3232" ca="1">IFERROR(_xlfn.XLOOKUP(attendance__2[[#This Row],[ID]],_xlfn._xlws.FILTER(Table1[Old ID],Table1[Old ID]&lt;&gt;0),_xlfn._xlws.FILTER(Changelog!$C$2:$C$110,Changelog!$C$2:$C$110&lt;&gt;""),attendance__2[[#This Row],[ID]]),"")</f>
        <v/>
      </c>
      <c r="D3232" t="str">
        <f ca="1">IFERROR(_xlfn.IFNA(IF((A3232-FLOOR(A3232,100))&lt;10,"الخدام",LOOKUP(FLOOR(A3232,100),Table2[ID start],Table2[Class])),"الخدام"),"")</f>
        <v/>
      </c>
    </row>
    <row r="3233" spans="1:4" x14ac:dyDescent="0.25">
      <c r="A3233" t="str" cm="1">
        <f t="array" aca="1" ref="A3233" ca="1">IFERROR(_xlfn.XLOOKUP(attendance__2[[#This Row],[ID]],_xlfn._xlws.FILTER(Table1[Old ID],Table1[Old ID]&lt;&gt;0),_xlfn._xlws.FILTER(Changelog!$C$2:$C$110,Changelog!$C$2:$C$110&lt;&gt;""),attendance__2[[#This Row],[ID]]),"")</f>
        <v/>
      </c>
      <c r="D3233" t="str">
        <f ca="1">IFERROR(_xlfn.IFNA(IF((A3233-FLOOR(A3233,100))&lt;10,"الخدام",LOOKUP(FLOOR(A3233,100),Table2[ID start],Table2[Class])),"الخدام"),"")</f>
        <v/>
      </c>
    </row>
    <row r="3234" spans="1:4" x14ac:dyDescent="0.25">
      <c r="A3234" t="str" cm="1">
        <f t="array" aca="1" ref="A3234" ca="1">IFERROR(_xlfn.XLOOKUP(attendance__2[[#This Row],[ID]],_xlfn._xlws.FILTER(Table1[Old ID],Table1[Old ID]&lt;&gt;0),_xlfn._xlws.FILTER(Changelog!$C$2:$C$110,Changelog!$C$2:$C$110&lt;&gt;""),attendance__2[[#This Row],[ID]]),"")</f>
        <v/>
      </c>
      <c r="D3234" t="str">
        <f ca="1">IFERROR(_xlfn.IFNA(IF((A3234-FLOOR(A3234,100))&lt;10,"الخدام",LOOKUP(FLOOR(A3234,100),Table2[ID start],Table2[Class])),"الخدام"),"")</f>
        <v/>
      </c>
    </row>
    <row r="3235" spans="1:4" x14ac:dyDescent="0.25">
      <c r="A3235" t="str" cm="1">
        <f t="array" aca="1" ref="A3235" ca="1">IFERROR(_xlfn.XLOOKUP(attendance__2[[#This Row],[ID]],_xlfn._xlws.FILTER(Table1[Old ID],Table1[Old ID]&lt;&gt;0),_xlfn._xlws.FILTER(Changelog!$C$2:$C$110,Changelog!$C$2:$C$110&lt;&gt;""),attendance__2[[#This Row],[ID]]),"")</f>
        <v/>
      </c>
      <c r="D3235" t="str">
        <f ca="1">IFERROR(_xlfn.IFNA(IF((A3235-FLOOR(A3235,100))&lt;10,"الخدام",LOOKUP(FLOOR(A3235,100),Table2[ID start],Table2[Class])),"الخدام"),"")</f>
        <v/>
      </c>
    </row>
    <row r="3236" spans="1:4" x14ac:dyDescent="0.25">
      <c r="A3236" t="str" cm="1">
        <f t="array" aca="1" ref="A3236" ca="1">IFERROR(_xlfn.XLOOKUP(attendance__2[[#This Row],[ID]],_xlfn._xlws.FILTER(Table1[Old ID],Table1[Old ID]&lt;&gt;0),_xlfn._xlws.FILTER(Changelog!$C$2:$C$110,Changelog!$C$2:$C$110&lt;&gt;""),attendance__2[[#This Row],[ID]]),"")</f>
        <v/>
      </c>
      <c r="D3236" t="str">
        <f ca="1">IFERROR(_xlfn.IFNA(IF((A3236-FLOOR(A3236,100))&lt;10,"الخدام",LOOKUP(FLOOR(A3236,100),Table2[ID start],Table2[Class])),"الخدام"),"")</f>
        <v/>
      </c>
    </row>
    <row r="3237" spans="1:4" x14ac:dyDescent="0.25">
      <c r="A3237" t="str" cm="1">
        <f t="array" aca="1" ref="A3237" ca="1">IFERROR(_xlfn.XLOOKUP(attendance__2[[#This Row],[ID]],_xlfn._xlws.FILTER(Table1[Old ID],Table1[Old ID]&lt;&gt;0),_xlfn._xlws.FILTER(Changelog!$C$2:$C$110,Changelog!$C$2:$C$110&lt;&gt;""),attendance__2[[#This Row],[ID]]),"")</f>
        <v/>
      </c>
      <c r="D3237" t="str">
        <f ca="1">IFERROR(_xlfn.IFNA(IF((A3237-FLOOR(A3237,100))&lt;10,"الخدام",LOOKUP(FLOOR(A3237,100),Table2[ID start],Table2[Class])),"الخدام"),"")</f>
        <v/>
      </c>
    </row>
    <row r="3238" spans="1:4" x14ac:dyDescent="0.25">
      <c r="A3238" t="str" cm="1">
        <f t="array" aca="1" ref="A3238" ca="1">IFERROR(_xlfn.XLOOKUP(attendance__2[[#This Row],[ID]],_xlfn._xlws.FILTER(Table1[Old ID],Table1[Old ID]&lt;&gt;0),_xlfn._xlws.FILTER(Changelog!$C$2:$C$110,Changelog!$C$2:$C$110&lt;&gt;""),attendance__2[[#This Row],[ID]]),"")</f>
        <v/>
      </c>
      <c r="D3238" t="str">
        <f ca="1">IFERROR(_xlfn.IFNA(IF((A3238-FLOOR(A3238,100))&lt;10,"الخدام",LOOKUP(FLOOR(A3238,100),Table2[ID start],Table2[Class])),"الخدام"),"")</f>
        <v/>
      </c>
    </row>
    <row r="3239" spans="1:4" x14ac:dyDescent="0.25">
      <c r="A3239" t="str" cm="1">
        <f t="array" aca="1" ref="A3239" ca="1">IFERROR(_xlfn.XLOOKUP(attendance__2[[#This Row],[ID]],_xlfn._xlws.FILTER(Table1[Old ID],Table1[Old ID]&lt;&gt;0),_xlfn._xlws.FILTER(Changelog!$C$2:$C$110,Changelog!$C$2:$C$110&lt;&gt;""),attendance__2[[#This Row],[ID]]),"")</f>
        <v/>
      </c>
      <c r="D3239" t="str">
        <f ca="1">IFERROR(_xlfn.IFNA(IF((A3239-FLOOR(A3239,100))&lt;10,"الخدام",LOOKUP(FLOOR(A3239,100),Table2[ID start],Table2[Class])),"الخدام"),"")</f>
        <v/>
      </c>
    </row>
    <row r="3240" spans="1:4" x14ac:dyDescent="0.25">
      <c r="A3240" t="str" cm="1">
        <f t="array" aca="1" ref="A3240" ca="1">IFERROR(_xlfn.XLOOKUP(attendance__2[[#This Row],[ID]],_xlfn._xlws.FILTER(Table1[Old ID],Table1[Old ID]&lt;&gt;0),_xlfn._xlws.FILTER(Changelog!$C$2:$C$110,Changelog!$C$2:$C$110&lt;&gt;""),attendance__2[[#This Row],[ID]]),"")</f>
        <v/>
      </c>
      <c r="D3240" t="str">
        <f ca="1">IFERROR(_xlfn.IFNA(IF((A3240-FLOOR(A3240,100))&lt;10,"الخدام",LOOKUP(FLOOR(A3240,100),Table2[ID start],Table2[Class])),"الخدام"),"")</f>
        <v/>
      </c>
    </row>
    <row r="3241" spans="1:4" x14ac:dyDescent="0.25">
      <c r="A3241" t="str" cm="1">
        <f t="array" aca="1" ref="A3241" ca="1">IFERROR(_xlfn.XLOOKUP(attendance__2[[#This Row],[ID]],_xlfn._xlws.FILTER(Table1[Old ID],Table1[Old ID]&lt;&gt;0),_xlfn._xlws.FILTER(Changelog!$C$2:$C$110,Changelog!$C$2:$C$110&lt;&gt;""),attendance__2[[#This Row],[ID]]),"")</f>
        <v/>
      </c>
      <c r="D3241" t="str">
        <f ca="1">IFERROR(_xlfn.IFNA(IF((A3241-FLOOR(A3241,100))&lt;10,"الخدام",LOOKUP(FLOOR(A3241,100),Table2[ID start],Table2[Class])),"الخدام"),"")</f>
        <v/>
      </c>
    </row>
    <row r="3242" spans="1:4" x14ac:dyDescent="0.25">
      <c r="A3242" t="str" cm="1">
        <f t="array" aca="1" ref="A3242" ca="1">IFERROR(_xlfn.XLOOKUP(attendance__2[[#This Row],[ID]],_xlfn._xlws.FILTER(Table1[Old ID],Table1[Old ID]&lt;&gt;0),_xlfn._xlws.FILTER(Changelog!$C$2:$C$110,Changelog!$C$2:$C$110&lt;&gt;""),attendance__2[[#This Row],[ID]]),"")</f>
        <v/>
      </c>
      <c r="D3242" t="str">
        <f ca="1">IFERROR(_xlfn.IFNA(IF((A3242-FLOOR(A3242,100))&lt;10,"الخدام",LOOKUP(FLOOR(A3242,100),Table2[ID start],Table2[Class])),"الخدام"),"")</f>
        <v/>
      </c>
    </row>
    <row r="3243" spans="1:4" x14ac:dyDescent="0.25">
      <c r="A3243" t="str" cm="1">
        <f t="array" aca="1" ref="A3243" ca="1">IFERROR(_xlfn.XLOOKUP(attendance__2[[#This Row],[ID]],_xlfn._xlws.FILTER(Table1[Old ID],Table1[Old ID]&lt;&gt;0),_xlfn._xlws.FILTER(Changelog!$C$2:$C$110,Changelog!$C$2:$C$110&lt;&gt;""),attendance__2[[#This Row],[ID]]),"")</f>
        <v/>
      </c>
      <c r="D3243" t="str">
        <f ca="1">IFERROR(_xlfn.IFNA(IF((A3243-FLOOR(A3243,100))&lt;10,"الخدام",LOOKUP(FLOOR(A3243,100),Table2[ID start],Table2[Class])),"الخدام"),"")</f>
        <v/>
      </c>
    </row>
    <row r="3244" spans="1:4" x14ac:dyDescent="0.25">
      <c r="A3244" t="str" cm="1">
        <f t="array" aca="1" ref="A3244" ca="1">IFERROR(_xlfn.XLOOKUP(attendance__2[[#This Row],[ID]],_xlfn._xlws.FILTER(Table1[Old ID],Table1[Old ID]&lt;&gt;0),_xlfn._xlws.FILTER(Changelog!$C$2:$C$110,Changelog!$C$2:$C$110&lt;&gt;""),attendance__2[[#This Row],[ID]]),"")</f>
        <v/>
      </c>
      <c r="D3244" t="str">
        <f ca="1">IFERROR(_xlfn.IFNA(IF((A3244-FLOOR(A3244,100))&lt;10,"الخدام",LOOKUP(FLOOR(A3244,100),Table2[ID start],Table2[Class])),"الخدام"),"")</f>
        <v/>
      </c>
    </row>
    <row r="3245" spans="1:4" x14ac:dyDescent="0.25">
      <c r="A3245" t="str" cm="1">
        <f t="array" aca="1" ref="A3245" ca="1">IFERROR(_xlfn.XLOOKUP(attendance__2[[#This Row],[ID]],_xlfn._xlws.FILTER(Table1[Old ID],Table1[Old ID]&lt;&gt;0),_xlfn._xlws.FILTER(Changelog!$C$2:$C$110,Changelog!$C$2:$C$110&lt;&gt;""),attendance__2[[#This Row],[ID]]),"")</f>
        <v/>
      </c>
      <c r="D3245" t="str">
        <f ca="1">IFERROR(_xlfn.IFNA(IF((A3245-FLOOR(A3245,100))&lt;10,"الخدام",LOOKUP(FLOOR(A3245,100),Table2[ID start],Table2[Class])),"الخدام"),"")</f>
        <v/>
      </c>
    </row>
    <row r="3246" spans="1:4" x14ac:dyDescent="0.25">
      <c r="A3246" t="str" cm="1">
        <f t="array" aca="1" ref="A3246" ca="1">IFERROR(_xlfn.XLOOKUP(attendance__2[[#This Row],[ID]],_xlfn._xlws.FILTER(Table1[Old ID],Table1[Old ID]&lt;&gt;0),_xlfn._xlws.FILTER(Changelog!$C$2:$C$110,Changelog!$C$2:$C$110&lt;&gt;""),attendance__2[[#This Row],[ID]]),"")</f>
        <v/>
      </c>
      <c r="D3246" t="str">
        <f ca="1">IFERROR(_xlfn.IFNA(IF((A3246-FLOOR(A3246,100))&lt;10,"الخدام",LOOKUP(FLOOR(A3246,100),Table2[ID start],Table2[Class])),"الخدام"),"")</f>
        <v/>
      </c>
    </row>
    <row r="3247" spans="1:4" x14ac:dyDescent="0.25">
      <c r="A3247" t="str" cm="1">
        <f t="array" aca="1" ref="A3247" ca="1">IFERROR(_xlfn.XLOOKUP(attendance__2[[#This Row],[ID]],_xlfn._xlws.FILTER(Table1[Old ID],Table1[Old ID]&lt;&gt;0),_xlfn._xlws.FILTER(Changelog!$C$2:$C$110,Changelog!$C$2:$C$110&lt;&gt;""),attendance__2[[#This Row],[ID]]),"")</f>
        <v/>
      </c>
      <c r="D3247" t="str">
        <f ca="1">IFERROR(_xlfn.IFNA(IF((A3247-FLOOR(A3247,100))&lt;10,"الخدام",LOOKUP(FLOOR(A3247,100),Table2[ID start],Table2[Class])),"الخدام"),"")</f>
        <v/>
      </c>
    </row>
    <row r="3248" spans="1:4" x14ac:dyDescent="0.25">
      <c r="A3248" t="str" cm="1">
        <f t="array" aca="1" ref="A3248" ca="1">IFERROR(_xlfn.XLOOKUP(attendance__2[[#This Row],[ID]],_xlfn._xlws.FILTER(Table1[Old ID],Table1[Old ID]&lt;&gt;0),_xlfn._xlws.FILTER(Changelog!$C$2:$C$110,Changelog!$C$2:$C$110&lt;&gt;""),attendance__2[[#This Row],[ID]]),"")</f>
        <v/>
      </c>
      <c r="D3248" t="str">
        <f ca="1">IFERROR(_xlfn.IFNA(IF((A3248-FLOOR(A3248,100))&lt;10,"الخدام",LOOKUP(FLOOR(A3248,100),Table2[ID start],Table2[Class])),"الخدام"),"")</f>
        <v/>
      </c>
    </row>
    <row r="3249" spans="1:4" x14ac:dyDescent="0.25">
      <c r="A3249" t="str" cm="1">
        <f t="array" aca="1" ref="A3249" ca="1">IFERROR(_xlfn.XLOOKUP(attendance__2[[#This Row],[ID]],_xlfn._xlws.FILTER(Table1[Old ID],Table1[Old ID]&lt;&gt;0),_xlfn._xlws.FILTER(Changelog!$C$2:$C$110,Changelog!$C$2:$C$110&lt;&gt;""),attendance__2[[#This Row],[ID]]),"")</f>
        <v/>
      </c>
      <c r="D3249" t="str">
        <f ca="1">IFERROR(_xlfn.IFNA(IF((A3249-FLOOR(A3249,100))&lt;10,"الخدام",LOOKUP(FLOOR(A3249,100),Table2[ID start],Table2[Class])),"الخدام"),"")</f>
        <v/>
      </c>
    </row>
    <row r="3250" spans="1:4" x14ac:dyDescent="0.25">
      <c r="A3250" t="str" cm="1">
        <f t="array" aca="1" ref="A3250" ca="1">IFERROR(_xlfn.XLOOKUP(attendance__2[[#This Row],[ID]],_xlfn._xlws.FILTER(Table1[Old ID],Table1[Old ID]&lt;&gt;0),_xlfn._xlws.FILTER(Changelog!$C$2:$C$110,Changelog!$C$2:$C$110&lt;&gt;""),attendance__2[[#This Row],[ID]]),"")</f>
        <v/>
      </c>
      <c r="D3250" t="str">
        <f ca="1">IFERROR(_xlfn.IFNA(IF((A3250-FLOOR(A3250,100))&lt;10,"الخدام",LOOKUP(FLOOR(A3250,100),Table2[ID start],Table2[Class])),"الخدام"),"")</f>
        <v/>
      </c>
    </row>
    <row r="3251" spans="1:4" x14ac:dyDescent="0.25">
      <c r="A3251" t="str" cm="1">
        <f t="array" aca="1" ref="A3251" ca="1">IFERROR(_xlfn.XLOOKUP(attendance__2[[#This Row],[ID]],_xlfn._xlws.FILTER(Table1[Old ID],Table1[Old ID]&lt;&gt;0),_xlfn._xlws.FILTER(Changelog!$C$2:$C$110,Changelog!$C$2:$C$110&lt;&gt;""),attendance__2[[#This Row],[ID]]),"")</f>
        <v/>
      </c>
      <c r="D3251" t="str">
        <f ca="1">IFERROR(_xlfn.IFNA(IF((A3251-FLOOR(A3251,100))&lt;10,"الخدام",LOOKUP(FLOOR(A3251,100),Table2[ID start],Table2[Class])),"الخدام"),"")</f>
        <v/>
      </c>
    </row>
    <row r="3252" spans="1:4" x14ac:dyDescent="0.25">
      <c r="A3252" t="str" cm="1">
        <f t="array" aca="1" ref="A3252" ca="1">IFERROR(_xlfn.XLOOKUP(attendance__2[[#This Row],[ID]],_xlfn._xlws.FILTER(Table1[Old ID],Table1[Old ID]&lt;&gt;0),_xlfn._xlws.FILTER(Changelog!$C$2:$C$110,Changelog!$C$2:$C$110&lt;&gt;""),attendance__2[[#This Row],[ID]]),"")</f>
        <v/>
      </c>
      <c r="D3252" t="str">
        <f ca="1">IFERROR(_xlfn.IFNA(IF((A3252-FLOOR(A3252,100))&lt;10,"الخدام",LOOKUP(FLOOR(A3252,100),Table2[ID start],Table2[Class])),"الخدام"),"")</f>
        <v/>
      </c>
    </row>
    <row r="3253" spans="1:4" x14ac:dyDescent="0.25">
      <c r="A3253" t="str" cm="1">
        <f t="array" aca="1" ref="A3253" ca="1">IFERROR(_xlfn.XLOOKUP(attendance__2[[#This Row],[ID]],_xlfn._xlws.FILTER(Table1[Old ID],Table1[Old ID]&lt;&gt;0),_xlfn._xlws.FILTER(Changelog!$C$2:$C$110,Changelog!$C$2:$C$110&lt;&gt;""),attendance__2[[#This Row],[ID]]),"")</f>
        <v/>
      </c>
      <c r="D3253" t="str">
        <f ca="1">IFERROR(_xlfn.IFNA(IF((A3253-FLOOR(A3253,100))&lt;10,"الخدام",LOOKUP(FLOOR(A3253,100),Table2[ID start],Table2[Class])),"الخدام"),"")</f>
        <v/>
      </c>
    </row>
    <row r="3254" spans="1:4" x14ac:dyDescent="0.25">
      <c r="A3254" t="str" cm="1">
        <f t="array" aca="1" ref="A3254" ca="1">IFERROR(_xlfn.XLOOKUP(attendance__2[[#This Row],[ID]],_xlfn._xlws.FILTER(Table1[Old ID],Table1[Old ID]&lt;&gt;0),_xlfn._xlws.FILTER(Changelog!$C$2:$C$110,Changelog!$C$2:$C$110&lt;&gt;""),attendance__2[[#This Row],[ID]]),"")</f>
        <v/>
      </c>
      <c r="D3254" t="str">
        <f ca="1">IFERROR(_xlfn.IFNA(IF((A3254-FLOOR(A3254,100))&lt;10,"الخدام",LOOKUP(FLOOR(A3254,100),Table2[ID start],Table2[Class])),"الخدام"),"")</f>
        <v/>
      </c>
    </row>
    <row r="3255" spans="1:4" x14ac:dyDescent="0.25">
      <c r="A3255" t="str" cm="1">
        <f t="array" aca="1" ref="A3255" ca="1">IFERROR(_xlfn.XLOOKUP(attendance__2[[#This Row],[ID]],_xlfn._xlws.FILTER(Table1[Old ID],Table1[Old ID]&lt;&gt;0),_xlfn._xlws.FILTER(Changelog!$C$2:$C$110,Changelog!$C$2:$C$110&lt;&gt;""),attendance__2[[#This Row],[ID]]),"")</f>
        <v/>
      </c>
      <c r="D3255" t="str">
        <f ca="1">IFERROR(_xlfn.IFNA(IF((A3255-FLOOR(A3255,100))&lt;10,"الخدام",LOOKUP(FLOOR(A3255,100),Table2[ID start],Table2[Class])),"الخدام"),"")</f>
        <v/>
      </c>
    </row>
    <row r="3256" spans="1:4" x14ac:dyDescent="0.25">
      <c r="A3256" t="str" cm="1">
        <f t="array" aca="1" ref="A3256" ca="1">IFERROR(_xlfn.XLOOKUP(attendance__2[[#This Row],[ID]],_xlfn._xlws.FILTER(Table1[Old ID],Table1[Old ID]&lt;&gt;0),_xlfn._xlws.FILTER(Changelog!$C$2:$C$110,Changelog!$C$2:$C$110&lt;&gt;""),attendance__2[[#This Row],[ID]]),"")</f>
        <v/>
      </c>
      <c r="D3256" t="str">
        <f ca="1">IFERROR(_xlfn.IFNA(IF((A3256-FLOOR(A3256,100))&lt;10,"الخدام",LOOKUP(FLOOR(A3256,100),Table2[ID start],Table2[Class])),"الخدام"),"")</f>
        <v/>
      </c>
    </row>
    <row r="3257" spans="1:4" x14ac:dyDescent="0.25">
      <c r="A3257" t="str" cm="1">
        <f t="array" aca="1" ref="A3257" ca="1">IFERROR(_xlfn.XLOOKUP(attendance__2[[#This Row],[ID]],_xlfn._xlws.FILTER(Table1[Old ID],Table1[Old ID]&lt;&gt;0),_xlfn._xlws.FILTER(Changelog!$C$2:$C$110,Changelog!$C$2:$C$110&lt;&gt;""),attendance__2[[#This Row],[ID]]),"")</f>
        <v/>
      </c>
      <c r="D3257" t="str">
        <f ca="1">IFERROR(_xlfn.IFNA(IF((A3257-FLOOR(A3257,100))&lt;10,"الخدام",LOOKUP(FLOOR(A3257,100),Table2[ID start],Table2[Class])),"الخدام"),"")</f>
        <v/>
      </c>
    </row>
    <row r="3258" spans="1:4" x14ac:dyDescent="0.25">
      <c r="A3258" t="str" cm="1">
        <f t="array" aca="1" ref="A3258" ca="1">IFERROR(_xlfn.XLOOKUP(attendance__2[[#This Row],[ID]],_xlfn._xlws.FILTER(Table1[Old ID],Table1[Old ID]&lt;&gt;0),_xlfn._xlws.FILTER(Changelog!$C$2:$C$110,Changelog!$C$2:$C$110&lt;&gt;""),attendance__2[[#This Row],[ID]]),"")</f>
        <v/>
      </c>
      <c r="D3258" t="str">
        <f ca="1">IFERROR(_xlfn.IFNA(IF((A3258-FLOOR(A3258,100))&lt;10,"الخدام",LOOKUP(FLOOR(A3258,100),Table2[ID start],Table2[Class])),"الخدام"),"")</f>
        <v/>
      </c>
    </row>
    <row r="3259" spans="1:4" x14ac:dyDescent="0.25">
      <c r="A3259" t="str" cm="1">
        <f t="array" aca="1" ref="A3259" ca="1">IFERROR(_xlfn.XLOOKUP(attendance__2[[#This Row],[ID]],_xlfn._xlws.FILTER(Table1[Old ID],Table1[Old ID]&lt;&gt;0),_xlfn._xlws.FILTER(Changelog!$C$2:$C$110,Changelog!$C$2:$C$110&lt;&gt;""),attendance__2[[#This Row],[ID]]),"")</f>
        <v/>
      </c>
      <c r="D3259" t="str">
        <f ca="1">IFERROR(_xlfn.IFNA(IF((A3259-FLOOR(A3259,100))&lt;10,"الخدام",LOOKUP(FLOOR(A3259,100),Table2[ID start],Table2[Class])),"الخدام"),"")</f>
        <v/>
      </c>
    </row>
    <row r="3260" spans="1:4" x14ac:dyDescent="0.25">
      <c r="A3260" t="str" cm="1">
        <f t="array" aca="1" ref="A3260" ca="1">IFERROR(_xlfn.XLOOKUP(attendance__2[[#This Row],[ID]],_xlfn._xlws.FILTER(Table1[Old ID],Table1[Old ID]&lt;&gt;0),_xlfn._xlws.FILTER(Changelog!$C$2:$C$110,Changelog!$C$2:$C$110&lt;&gt;""),attendance__2[[#This Row],[ID]]),"")</f>
        <v/>
      </c>
      <c r="D3260" t="str">
        <f ca="1">IFERROR(_xlfn.IFNA(IF((A3260-FLOOR(A3260,100))&lt;10,"الخدام",LOOKUP(FLOOR(A3260,100),Table2[ID start],Table2[Class])),"الخدام"),"")</f>
        <v/>
      </c>
    </row>
    <row r="3261" spans="1:4" x14ac:dyDescent="0.25">
      <c r="A3261" t="str" cm="1">
        <f t="array" aca="1" ref="A3261" ca="1">IFERROR(_xlfn.XLOOKUP(attendance__2[[#This Row],[ID]],_xlfn._xlws.FILTER(Table1[Old ID],Table1[Old ID]&lt;&gt;0),_xlfn._xlws.FILTER(Changelog!$C$2:$C$110,Changelog!$C$2:$C$110&lt;&gt;""),attendance__2[[#This Row],[ID]]),"")</f>
        <v/>
      </c>
      <c r="D3261" t="str">
        <f ca="1">IFERROR(_xlfn.IFNA(IF((A3261-FLOOR(A3261,100))&lt;10,"الخدام",LOOKUP(FLOOR(A3261,100),Table2[ID start],Table2[Class])),"الخدام"),"")</f>
        <v/>
      </c>
    </row>
    <row r="3262" spans="1:4" x14ac:dyDescent="0.25">
      <c r="A3262" t="str" cm="1">
        <f t="array" aca="1" ref="A3262" ca="1">IFERROR(_xlfn.XLOOKUP(attendance__2[[#This Row],[ID]],_xlfn._xlws.FILTER(Table1[Old ID],Table1[Old ID]&lt;&gt;0),_xlfn._xlws.FILTER(Changelog!$C$2:$C$110,Changelog!$C$2:$C$110&lt;&gt;""),attendance__2[[#This Row],[ID]]),"")</f>
        <v/>
      </c>
      <c r="D3262" t="str">
        <f ca="1">IFERROR(_xlfn.IFNA(IF((A3262-FLOOR(A3262,100))&lt;10,"الخدام",LOOKUP(FLOOR(A3262,100),Table2[ID start],Table2[Class])),"الخدام"),"")</f>
        <v/>
      </c>
    </row>
    <row r="3263" spans="1:4" x14ac:dyDescent="0.25">
      <c r="A3263" t="str" cm="1">
        <f t="array" aca="1" ref="A3263" ca="1">IFERROR(_xlfn.XLOOKUP(attendance__2[[#This Row],[ID]],_xlfn._xlws.FILTER(Table1[Old ID],Table1[Old ID]&lt;&gt;0),_xlfn._xlws.FILTER(Changelog!$C$2:$C$110,Changelog!$C$2:$C$110&lt;&gt;""),attendance__2[[#This Row],[ID]]),"")</f>
        <v/>
      </c>
      <c r="D3263" t="str">
        <f ca="1">IFERROR(_xlfn.IFNA(IF((A3263-FLOOR(A3263,100))&lt;10,"الخدام",LOOKUP(FLOOR(A3263,100),Table2[ID start],Table2[Class])),"الخدام"),"")</f>
        <v/>
      </c>
    </row>
    <row r="3264" spans="1:4" x14ac:dyDescent="0.25">
      <c r="A3264" t="str" cm="1">
        <f t="array" aca="1" ref="A3264" ca="1">IFERROR(_xlfn.XLOOKUP(attendance__2[[#This Row],[ID]],_xlfn._xlws.FILTER(Table1[Old ID],Table1[Old ID]&lt;&gt;0),_xlfn._xlws.FILTER(Changelog!$C$2:$C$110,Changelog!$C$2:$C$110&lt;&gt;""),attendance__2[[#This Row],[ID]]),"")</f>
        <v/>
      </c>
      <c r="D3264" t="str">
        <f ca="1">IFERROR(_xlfn.IFNA(IF((A3264-FLOOR(A3264,100))&lt;10,"الخدام",LOOKUP(FLOOR(A3264,100),Table2[ID start],Table2[Class])),"الخدام"),"")</f>
        <v/>
      </c>
    </row>
    <row r="3265" spans="1:4" x14ac:dyDescent="0.25">
      <c r="A3265" t="str" cm="1">
        <f t="array" aca="1" ref="A3265" ca="1">IFERROR(_xlfn.XLOOKUP(attendance__2[[#This Row],[ID]],_xlfn._xlws.FILTER(Table1[Old ID],Table1[Old ID]&lt;&gt;0),_xlfn._xlws.FILTER(Changelog!$C$2:$C$110,Changelog!$C$2:$C$110&lt;&gt;""),attendance__2[[#This Row],[ID]]),"")</f>
        <v/>
      </c>
      <c r="D3265" t="str">
        <f ca="1">IFERROR(_xlfn.IFNA(IF((A3265-FLOOR(A3265,100))&lt;10,"الخدام",LOOKUP(FLOOR(A3265,100),Table2[ID start],Table2[Class])),"الخدام"),"")</f>
        <v/>
      </c>
    </row>
    <row r="3266" spans="1:4" x14ac:dyDescent="0.25">
      <c r="A3266" t="str" cm="1">
        <f t="array" aca="1" ref="A3266" ca="1">IFERROR(_xlfn.XLOOKUP(attendance__2[[#This Row],[ID]],_xlfn._xlws.FILTER(Table1[Old ID],Table1[Old ID]&lt;&gt;0),_xlfn._xlws.FILTER(Changelog!$C$2:$C$110,Changelog!$C$2:$C$110&lt;&gt;""),attendance__2[[#This Row],[ID]]),"")</f>
        <v/>
      </c>
      <c r="D3266" t="str">
        <f ca="1">IFERROR(_xlfn.IFNA(IF((A3266-FLOOR(A3266,100))&lt;10,"الخدام",LOOKUP(FLOOR(A3266,100),Table2[ID start],Table2[Class])),"الخدام"),"")</f>
        <v/>
      </c>
    </row>
    <row r="3267" spans="1:4" x14ac:dyDescent="0.25">
      <c r="A3267" t="str" cm="1">
        <f t="array" aca="1" ref="A3267" ca="1">IFERROR(_xlfn.XLOOKUP(attendance__2[[#This Row],[ID]],_xlfn._xlws.FILTER(Table1[Old ID],Table1[Old ID]&lt;&gt;0),_xlfn._xlws.FILTER(Changelog!$C$2:$C$110,Changelog!$C$2:$C$110&lt;&gt;""),attendance__2[[#This Row],[ID]]),"")</f>
        <v/>
      </c>
      <c r="D3267" t="str">
        <f ca="1">IFERROR(_xlfn.IFNA(IF((A3267-FLOOR(A3267,100))&lt;10,"الخدام",LOOKUP(FLOOR(A3267,100),Table2[ID start],Table2[Class])),"الخدام"),"")</f>
        <v/>
      </c>
    </row>
    <row r="3268" spans="1:4" x14ac:dyDescent="0.25">
      <c r="A3268" t="str" cm="1">
        <f t="array" aca="1" ref="A3268" ca="1">IFERROR(_xlfn.XLOOKUP(attendance__2[[#This Row],[ID]],_xlfn._xlws.FILTER(Table1[Old ID],Table1[Old ID]&lt;&gt;0),_xlfn._xlws.FILTER(Changelog!$C$2:$C$110,Changelog!$C$2:$C$110&lt;&gt;""),attendance__2[[#This Row],[ID]]),"")</f>
        <v/>
      </c>
      <c r="D3268" t="str">
        <f ca="1">IFERROR(_xlfn.IFNA(IF((A3268-FLOOR(A3268,100))&lt;10,"الخدام",LOOKUP(FLOOR(A3268,100),Table2[ID start],Table2[Class])),"الخدام"),"")</f>
        <v/>
      </c>
    </row>
    <row r="3269" spans="1:4" x14ac:dyDescent="0.25">
      <c r="A3269" t="str" cm="1">
        <f t="array" aca="1" ref="A3269" ca="1">IFERROR(_xlfn.XLOOKUP(attendance__2[[#This Row],[ID]],_xlfn._xlws.FILTER(Table1[Old ID],Table1[Old ID]&lt;&gt;0),_xlfn._xlws.FILTER(Changelog!$C$2:$C$110,Changelog!$C$2:$C$110&lt;&gt;""),attendance__2[[#This Row],[ID]]),"")</f>
        <v/>
      </c>
      <c r="D3269" t="str">
        <f ca="1">IFERROR(_xlfn.IFNA(IF((A3269-FLOOR(A3269,100))&lt;10,"الخدام",LOOKUP(FLOOR(A3269,100),Table2[ID start],Table2[Class])),"الخدام"),"")</f>
        <v/>
      </c>
    </row>
    <row r="3270" spans="1:4" x14ac:dyDescent="0.25">
      <c r="A3270" t="str" cm="1">
        <f t="array" aca="1" ref="A3270" ca="1">IFERROR(_xlfn.XLOOKUP(attendance__2[[#This Row],[ID]],_xlfn._xlws.FILTER(Table1[Old ID],Table1[Old ID]&lt;&gt;0),_xlfn._xlws.FILTER(Changelog!$C$2:$C$110,Changelog!$C$2:$C$110&lt;&gt;""),attendance__2[[#This Row],[ID]]),"")</f>
        <v/>
      </c>
      <c r="D3270" t="str">
        <f ca="1">IFERROR(_xlfn.IFNA(IF((A3270-FLOOR(A3270,100))&lt;10,"الخدام",LOOKUP(FLOOR(A3270,100),Table2[ID start],Table2[Class])),"الخدام"),"")</f>
        <v/>
      </c>
    </row>
    <row r="3271" spans="1:4" x14ac:dyDescent="0.25">
      <c r="A3271" t="str" cm="1">
        <f t="array" aca="1" ref="A3271" ca="1">IFERROR(_xlfn.XLOOKUP(attendance__2[[#This Row],[ID]],_xlfn._xlws.FILTER(Table1[Old ID],Table1[Old ID]&lt;&gt;0),_xlfn._xlws.FILTER(Changelog!$C$2:$C$110,Changelog!$C$2:$C$110&lt;&gt;""),attendance__2[[#This Row],[ID]]),"")</f>
        <v/>
      </c>
      <c r="D3271" t="str">
        <f ca="1">IFERROR(_xlfn.IFNA(IF((A3271-FLOOR(A3271,100))&lt;10,"الخدام",LOOKUP(FLOOR(A3271,100),Table2[ID start],Table2[Class])),"الخدام"),"")</f>
        <v/>
      </c>
    </row>
    <row r="3272" spans="1:4" x14ac:dyDescent="0.25">
      <c r="A3272" t="str" cm="1">
        <f t="array" aca="1" ref="A3272" ca="1">IFERROR(_xlfn.XLOOKUP(attendance__2[[#This Row],[ID]],_xlfn._xlws.FILTER(Table1[Old ID],Table1[Old ID]&lt;&gt;0),_xlfn._xlws.FILTER(Changelog!$C$2:$C$110,Changelog!$C$2:$C$110&lt;&gt;""),attendance__2[[#This Row],[ID]]),"")</f>
        <v/>
      </c>
      <c r="D3272" t="str">
        <f ca="1">IFERROR(_xlfn.IFNA(IF((A3272-FLOOR(A3272,100))&lt;10,"الخدام",LOOKUP(FLOOR(A3272,100),Table2[ID start],Table2[Class])),"الخدام"),"")</f>
        <v/>
      </c>
    </row>
    <row r="3273" spans="1:4" x14ac:dyDescent="0.25">
      <c r="A3273" t="str" cm="1">
        <f t="array" aca="1" ref="A3273" ca="1">IFERROR(_xlfn.XLOOKUP(attendance__2[[#This Row],[ID]],_xlfn._xlws.FILTER(Table1[Old ID],Table1[Old ID]&lt;&gt;0),_xlfn._xlws.FILTER(Changelog!$C$2:$C$110,Changelog!$C$2:$C$110&lt;&gt;""),attendance__2[[#This Row],[ID]]),"")</f>
        <v/>
      </c>
      <c r="D3273" t="str">
        <f ca="1">IFERROR(_xlfn.IFNA(IF((A3273-FLOOR(A3273,100))&lt;10,"الخدام",LOOKUP(FLOOR(A3273,100),Table2[ID start],Table2[Class])),"الخدام"),"")</f>
        <v/>
      </c>
    </row>
    <row r="3274" spans="1:4" x14ac:dyDescent="0.25">
      <c r="A3274" t="str" cm="1">
        <f t="array" aca="1" ref="A3274" ca="1">IFERROR(_xlfn.XLOOKUP(attendance__2[[#This Row],[ID]],_xlfn._xlws.FILTER(Table1[Old ID],Table1[Old ID]&lt;&gt;0),_xlfn._xlws.FILTER(Changelog!$C$2:$C$110,Changelog!$C$2:$C$110&lt;&gt;""),attendance__2[[#This Row],[ID]]),"")</f>
        <v/>
      </c>
      <c r="D3274" t="str">
        <f ca="1">IFERROR(_xlfn.IFNA(IF((A3274-FLOOR(A3274,100))&lt;10,"الخدام",LOOKUP(FLOOR(A3274,100),Table2[ID start],Table2[Class])),"الخدام"),"")</f>
        <v/>
      </c>
    </row>
    <row r="3275" spans="1:4" x14ac:dyDescent="0.25">
      <c r="A3275" t="str" cm="1">
        <f t="array" aca="1" ref="A3275" ca="1">IFERROR(_xlfn.XLOOKUP(attendance__2[[#This Row],[ID]],_xlfn._xlws.FILTER(Table1[Old ID],Table1[Old ID]&lt;&gt;0),_xlfn._xlws.FILTER(Changelog!$C$2:$C$110,Changelog!$C$2:$C$110&lt;&gt;""),attendance__2[[#This Row],[ID]]),"")</f>
        <v/>
      </c>
      <c r="D3275" t="str">
        <f ca="1">IFERROR(_xlfn.IFNA(IF((A3275-FLOOR(A3275,100))&lt;10,"الخدام",LOOKUP(FLOOR(A3275,100),Table2[ID start],Table2[Class])),"الخدام"),"")</f>
        <v/>
      </c>
    </row>
    <row r="3276" spans="1:4" x14ac:dyDescent="0.25">
      <c r="A3276" t="str" cm="1">
        <f t="array" aca="1" ref="A3276" ca="1">IFERROR(_xlfn.XLOOKUP(attendance__2[[#This Row],[ID]],_xlfn._xlws.FILTER(Table1[Old ID],Table1[Old ID]&lt;&gt;0),_xlfn._xlws.FILTER(Changelog!$C$2:$C$110,Changelog!$C$2:$C$110&lt;&gt;""),attendance__2[[#This Row],[ID]]),"")</f>
        <v/>
      </c>
      <c r="D3276" t="str">
        <f ca="1">IFERROR(_xlfn.IFNA(IF((A3276-FLOOR(A3276,100))&lt;10,"الخدام",LOOKUP(FLOOR(A3276,100),Table2[ID start],Table2[Class])),"الخدام"),"")</f>
        <v/>
      </c>
    </row>
    <row r="3277" spans="1:4" x14ac:dyDescent="0.25">
      <c r="A3277" t="str" cm="1">
        <f t="array" aca="1" ref="A3277" ca="1">IFERROR(_xlfn.XLOOKUP(attendance__2[[#This Row],[ID]],_xlfn._xlws.FILTER(Table1[Old ID],Table1[Old ID]&lt;&gt;0),_xlfn._xlws.FILTER(Changelog!$C$2:$C$110,Changelog!$C$2:$C$110&lt;&gt;""),attendance__2[[#This Row],[ID]]),"")</f>
        <v/>
      </c>
      <c r="D3277" t="str">
        <f ca="1">IFERROR(_xlfn.IFNA(IF((A3277-FLOOR(A3277,100))&lt;10,"الخدام",LOOKUP(FLOOR(A3277,100),Table2[ID start],Table2[Class])),"الخدام"),"")</f>
        <v/>
      </c>
    </row>
    <row r="3278" spans="1:4" x14ac:dyDescent="0.25">
      <c r="A3278" t="str" cm="1">
        <f t="array" aca="1" ref="A3278" ca="1">IFERROR(_xlfn.XLOOKUP(attendance__2[[#This Row],[ID]],_xlfn._xlws.FILTER(Table1[Old ID],Table1[Old ID]&lt;&gt;0),_xlfn._xlws.FILTER(Changelog!$C$2:$C$110,Changelog!$C$2:$C$110&lt;&gt;""),attendance__2[[#This Row],[ID]]),"")</f>
        <v/>
      </c>
      <c r="D3278" t="str">
        <f ca="1">IFERROR(_xlfn.IFNA(IF((A3278-FLOOR(A3278,100))&lt;10,"الخدام",LOOKUP(FLOOR(A3278,100),Table2[ID start],Table2[Class])),"الخدام"),"")</f>
        <v/>
      </c>
    </row>
    <row r="3279" spans="1:4" x14ac:dyDescent="0.25">
      <c r="A3279" t="str" cm="1">
        <f t="array" aca="1" ref="A3279" ca="1">IFERROR(_xlfn.XLOOKUP(attendance__2[[#This Row],[ID]],_xlfn._xlws.FILTER(Table1[Old ID],Table1[Old ID]&lt;&gt;0),_xlfn._xlws.FILTER(Changelog!$C$2:$C$110,Changelog!$C$2:$C$110&lt;&gt;""),attendance__2[[#This Row],[ID]]),"")</f>
        <v/>
      </c>
      <c r="D3279" t="str">
        <f ca="1">IFERROR(_xlfn.IFNA(IF((A3279-FLOOR(A3279,100))&lt;10,"الخدام",LOOKUP(FLOOR(A3279,100),Table2[ID start],Table2[Class])),"الخدام"),"")</f>
        <v/>
      </c>
    </row>
    <row r="3280" spans="1:4" x14ac:dyDescent="0.25">
      <c r="A3280" t="str" cm="1">
        <f t="array" aca="1" ref="A3280" ca="1">IFERROR(_xlfn.XLOOKUP(attendance__2[[#This Row],[ID]],_xlfn._xlws.FILTER(Table1[Old ID],Table1[Old ID]&lt;&gt;0),_xlfn._xlws.FILTER(Changelog!$C$2:$C$110,Changelog!$C$2:$C$110&lt;&gt;""),attendance__2[[#This Row],[ID]]),"")</f>
        <v/>
      </c>
      <c r="D3280" t="str">
        <f ca="1">IFERROR(_xlfn.IFNA(IF((A3280-FLOOR(A3280,100))&lt;10,"الخدام",LOOKUP(FLOOR(A3280,100),Table2[ID start],Table2[Class])),"الخدام"),"")</f>
        <v/>
      </c>
    </row>
    <row r="3281" spans="1:4" x14ac:dyDescent="0.25">
      <c r="A3281" t="str" cm="1">
        <f t="array" aca="1" ref="A3281" ca="1">IFERROR(_xlfn.XLOOKUP(attendance__2[[#This Row],[ID]],_xlfn._xlws.FILTER(Table1[Old ID],Table1[Old ID]&lt;&gt;0),_xlfn._xlws.FILTER(Changelog!$C$2:$C$110,Changelog!$C$2:$C$110&lt;&gt;""),attendance__2[[#This Row],[ID]]),"")</f>
        <v/>
      </c>
      <c r="D3281" t="str">
        <f ca="1">IFERROR(_xlfn.IFNA(IF((A3281-FLOOR(A3281,100))&lt;10,"الخدام",LOOKUP(FLOOR(A3281,100),Table2[ID start],Table2[Class])),"الخدام"),"")</f>
        <v/>
      </c>
    </row>
    <row r="3282" spans="1:4" x14ac:dyDescent="0.25">
      <c r="A3282" t="str" cm="1">
        <f t="array" aca="1" ref="A3282" ca="1">IFERROR(_xlfn.XLOOKUP(attendance__2[[#This Row],[ID]],_xlfn._xlws.FILTER(Table1[Old ID],Table1[Old ID]&lt;&gt;0),_xlfn._xlws.FILTER(Changelog!$C$2:$C$110,Changelog!$C$2:$C$110&lt;&gt;""),attendance__2[[#This Row],[ID]]),"")</f>
        <v/>
      </c>
      <c r="D3282" t="str">
        <f ca="1">IFERROR(_xlfn.IFNA(IF((A3282-FLOOR(A3282,100))&lt;10,"الخدام",LOOKUP(FLOOR(A3282,100),Table2[ID start],Table2[Class])),"الخدام"),"")</f>
        <v/>
      </c>
    </row>
    <row r="3283" spans="1:4" x14ac:dyDescent="0.25">
      <c r="A3283" t="str" cm="1">
        <f t="array" aca="1" ref="A3283" ca="1">IFERROR(_xlfn.XLOOKUP(attendance__2[[#This Row],[ID]],_xlfn._xlws.FILTER(Table1[Old ID],Table1[Old ID]&lt;&gt;0),_xlfn._xlws.FILTER(Changelog!$C$2:$C$110,Changelog!$C$2:$C$110&lt;&gt;""),attendance__2[[#This Row],[ID]]),"")</f>
        <v/>
      </c>
      <c r="D3283" t="str">
        <f ca="1">IFERROR(_xlfn.IFNA(IF((A3283-FLOOR(A3283,100))&lt;10,"الخدام",LOOKUP(FLOOR(A3283,100),Table2[ID start],Table2[Class])),"الخدام"),"")</f>
        <v/>
      </c>
    </row>
    <row r="3284" spans="1:4" x14ac:dyDescent="0.25">
      <c r="A3284" t="str" cm="1">
        <f t="array" aca="1" ref="A3284" ca="1">IFERROR(_xlfn.XLOOKUP(attendance__2[[#This Row],[ID]],_xlfn._xlws.FILTER(Table1[Old ID],Table1[Old ID]&lt;&gt;0),_xlfn._xlws.FILTER(Changelog!$C$2:$C$110,Changelog!$C$2:$C$110&lt;&gt;""),attendance__2[[#This Row],[ID]]),"")</f>
        <v/>
      </c>
      <c r="D3284" t="str">
        <f ca="1">IFERROR(_xlfn.IFNA(IF((A3284-FLOOR(A3284,100))&lt;10,"الخدام",LOOKUP(FLOOR(A3284,100),Table2[ID start],Table2[Class])),"الخدام"),"")</f>
        <v/>
      </c>
    </row>
    <row r="3285" spans="1:4" x14ac:dyDescent="0.25">
      <c r="A3285" t="str" cm="1">
        <f t="array" aca="1" ref="A3285" ca="1">IFERROR(_xlfn.XLOOKUP(attendance__2[[#This Row],[ID]],_xlfn._xlws.FILTER(Table1[Old ID],Table1[Old ID]&lt;&gt;0),_xlfn._xlws.FILTER(Changelog!$C$2:$C$110,Changelog!$C$2:$C$110&lt;&gt;""),attendance__2[[#This Row],[ID]]),"")</f>
        <v/>
      </c>
      <c r="D3285" t="str">
        <f ca="1">IFERROR(_xlfn.IFNA(IF((A3285-FLOOR(A3285,100))&lt;10,"الخدام",LOOKUP(FLOOR(A3285,100),Table2[ID start],Table2[Class])),"الخدام"),"")</f>
        <v/>
      </c>
    </row>
    <row r="3286" spans="1:4" x14ac:dyDescent="0.25">
      <c r="A3286" t="str" cm="1">
        <f t="array" aca="1" ref="A3286" ca="1">IFERROR(_xlfn.XLOOKUP(attendance__2[[#This Row],[ID]],_xlfn._xlws.FILTER(Table1[Old ID],Table1[Old ID]&lt;&gt;0),_xlfn._xlws.FILTER(Changelog!$C$2:$C$110,Changelog!$C$2:$C$110&lt;&gt;""),attendance__2[[#This Row],[ID]]),"")</f>
        <v/>
      </c>
      <c r="D3286" t="str">
        <f ca="1">IFERROR(_xlfn.IFNA(IF((A3286-FLOOR(A3286,100))&lt;10,"الخدام",LOOKUP(FLOOR(A3286,100),Table2[ID start],Table2[Class])),"الخدام"),"")</f>
        <v/>
      </c>
    </row>
    <row r="3287" spans="1:4" x14ac:dyDescent="0.25">
      <c r="A3287" t="str" cm="1">
        <f t="array" aca="1" ref="A3287" ca="1">IFERROR(_xlfn.XLOOKUP(attendance__2[[#This Row],[ID]],_xlfn._xlws.FILTER(Table1[Old ID],Table1[Old ID]&lt;&gt;0),_xlfn._xlws.FILTER(Changelog!$C$2:$C$110,Changelog!$C$2:$C$110&lt;&gt;""),attendance__2[[#This Row],[ID]]),"")</f>
        <v/>
      </c>
      <c r="D3287" t="str">
        <f ca="1">IFERROR(_xlfn.IFNA(IF((A3287-FLOOR(A3287,100))&lt;10,"الخدام",LOOKUP(FLOOR(A3287,100),Table2[ID start],Table2[Class])),"الخدام"),"")</f>
        <v/>
      </c>
    </row>
    <row r="3288" spans="1:4" x14ac:dyDescent="0.25">
      <c r="A3288" t="str" cm="1">
        <f t="array" aca="1" ref="A3288" ca="1">IFERROR(_xlfn.XLOOKUP(attendance__2[[#This Row],[ID]],_xlfn._xlws.FILTER(Table1[Old ID],Table1[Old ID]&lt;&gt;0),_xlfn._xlws.FILTER(Changelog!$C$2:$C$110,Changelog!$C$2:$C$110&lt;&gt;""),attendance__2[[#This Row],[ID]]),"")</f>
        <v/>
      </c>
      <c r="D3288" t="str">
        <f ca="1">IFERROR(_xlfn.IFNA(IF((A3288-FLOOR(A3288,100))&lt;10,"الخدام",LOOKUP(FLOOR(A3288,100),Table2[ID start],Table2[Class])),"الخدام"),"")</f>
        <v/>
      </c>
    </row>
    <row r="3289" spans="1:4" x14ac:dyDescent="0.25">
      <c r="A3289" t="str" cm="1">
        <f t="array" aca="1" ref="A3289" ca="1">IFERROR(_xlfn.XLOOKUP(attendance__2[[#This Row],[ID]],_xlfn._xlws.FILTER(Table1[Old ID],Table1[Old ID]&lt;&gt;0),_xlfn._xlws.FILTER(Changelog!$C$2:$C$110,Changelog!$C$2:$C$110&lt;&gt;""),attendance__2[[#This Row],[ID]]),"")</f>
        <v/>
      </c>
      <c r="D3289" t="str">
        <f ca="1">IFERROR(_xlfn.IFNA(IF((A3289-FLOOR(A3289,100))&lt;10,"الخدام",LOOKUP(FLOOR(A3289,100),Table2[ID start],Table2[Class])),"الخدام"),"")</f>
        <v/>
      </c>
    </row>
    <row r="3290" spans="1:4" x14ac:dyDescent="0.25">
      <c r="A3290" t="str" cm="1">
        <f t="array" aca="1" ref="A3290" ca="1">IFERROR(_xlfn.XLOOKUP(attendance__2[[#This Row],[ID]],_xlfn._xlws.FILTER(Table1[Old ID],Table1[Old ID]&lt;&gt;0),_xlfn._xlws.FILTER(Changelog!$C$2:$C$110,Changelog!$C$2:$C$110&lt;&gt;""),attendance__2[[#This Row],[ID]]),"")</f>
        <v/>
      </c>
      <c r="D3290" t="str">
        <f ca="1">IFERROR(_xlfn.IFNA(IF((A3290-FLOOR(A3290,100))&lt;10,"الخدام",LOOKUP(FLOOR(A3290,100),Table2[ID start],Table2[Class])),"الخدام"),"")</f>
        <v/>
      </c>
    </row>
    <row r="3291" spans="1:4" x14ac:dyDescent="0.25">
      <c r="A3291" t="str" cm="1">
        <f t="array" aca="1" ref="A3291" ca="1">IFERROR(_xlfn.XLOOKUP(attendance__2[[#This Row],[ID]],_xlfn._xlws.FILTER(Table1[Old ID],Table1[Old ID]&lt;&gt;0),_xlfn._xlws.FILTER(Changelog!$C$2:$C$110,Changelog!$C$2:$C$110&lt;&gt;""),attendance__2[[#This Row],[ID]]),"")</f>
        <v/>
      </c>
      <c r="D3291" t="str">
        <f ca="1">IFERROR(_xlfn.IFNA(IF((A3291-FLOOR(A3291,100))&lt;10,"الخدام",LOOKUP(FLOOR(A3291,100),Table2[ID start],Table2[Class])),"الخدام"),"")</f>
        <v/>
      </c>
    </row>
    <row r="3292" spans="1:4" x14ac:dyDescent="0.25">
      <c r="A3292" t="str" cm="1">
        <f t="array" aca="1" ref="A3292" ca="1">IFERROR(_xlfn.XLOOKUP(attendance__2[[#This Row],[ID]],_xlfn._xlws.FILTER(Table1[Old ID],Table1[Old ID]&lt;&gt;0),_xlfn._xlws.FILTER(Changelog!$C$2:$C$110,Changelog!$C$2:$C$110&lt;&gt;""),attendance__2[[#This Row],[ID]]),"")</f>
        <v/>
      </c>
      <c r="D3292" t="str">
        <f ca="1">IFERROR(_xlfn.IFNA(IF((A3292-FLOOR(A3292,100))&lt;10,"الخدام",LOOKUP(FLOOR(A3292,100),Table2[ID start],Table2[Class])),"الخدام"),"")</f>
        <v/>
      </c>
    </row>
    <row r="3293" spans="1:4" x14ac:dyDescent="0.25">
      <c r="A3293" t="str" cm="1">
        <f t="array" aca="1" ref="A3293" ca="1">IFERROR(_xlfn.XLOOKUP(attendance__2[[#This Row],[ID]],_xlfn._xlws.FILTER(Table1[Old ID],Table1[Old ID]&lt;&gt;0),_xlfn._xlws.FILTER(Changelog!$C$2:$C$110,Changelog!$C$2:$C$110&lt;&gt;""),attendance__2[[#This Row],[ID]]),"")</f>
        <v/>
      </c>
      <c r="D3293" t="str">
        <f ca="1">IFERROR(_xlfn.IFNA(IF((A3293-FLOOR(A3293,100))&lt;10,"الخدام",LOOKUP(FLOOR(A3293,100),Table2[ID start],Table2[Class])),"الخدام"),"")</f>
        <v/>
      </c>
    </row>
    <row r="3294" spans="1:4" x14ac:dyDescent="0.25">
      <c r="A3294" t="str" cm="1">
        <f t="array" aca="1" ref="A3294" ca="1">IFERROR(_xlfn.XLOOKUP(attendance__2[[#This Row],[ID]],_xlfn._xlws.FILTER(Table1[Old ID],Table1[Old ID]&lt;&gt;0),_xlfn._xlws.FILTER(Changelog!$C$2:$C$110,Changelog!$C$2:$C$110&lt;&gt;""),attendance__2[[#This Row],[ID]]),"")</f>
        <v/>
      </c>
      <c r="D3294" t="str">
        <f ca="1">IFERROR(_xlfn.IFNA(IF((A3294-FLOOR(A3294,100))&lt;10,"الخدام",LOOKUP(FLOOR(A3294,100),Table2[ID start],Table2[Class])),"الخدام"),"")</f>
        <v/>
      </c>
    </row>
    <row r="3295" spans="1:4" x14ac:dyDescent="0.25">
      <c r="A3295" t="str" cm="1">
        <f t="array" aca="1" ref="A3295" ca="1">IFERROR(_xlfn.XLOOKUP(attendance__2[[#This Row],[ID]],_xlfn._xlws.FILTER(Table1[Old ID],Table1[Old ID]&lt;&gt;0),_xlfn._xlws.FILTER(Changelog!$C$2:$C$110,Changelog!$C$2:$C$110&lt;&gt;""),attendance__2[[#This Row],[ID]]),"")</f>
        <v/>
      </c>
      <c r="D3295" t="str">
        <f ca="1">IFERROR(_xlfn.IFNA(IF((A3295-FLOOR(A3295,100))&lt;10,"الخدام",LOOKUP(FLOOR(A3295,100),Table2[ID start],Table2[Class])),"الخدام"),"")</f>
        <v/>
      </c>
    </row>
    <row r="3296" spans="1:4" x14ac:dyDescent="0.25">
      <c r="A3296" t="str" cm="1">
        <f t="array" aca="1" ref="A3296" ca="1">IFERROR(_xlfn.XLOOKUP(attendance__2[[#This Row],[ID]],_xlfn._xlws.FILTER(Table1[Old ID],Table1[Old ID]&lt;&gt;0),_xlfn._xlws.FILTER(Changelog!$C$2:$C$110,Changelog!$C$2:$C$110&lt;&gt;""),attendance__2[[#This Row],[ID]]),"")</f>
        <v/>
      </c>
      <c r="D3296" t="str">
        <f ca="1">IFERROR(_xlfn.IFNA(IF((A3296-FLOOR(A3296,100))&lt;10,"الخدام",LOOKUP(FLOOR(A3296,100),Table2[ID start],Table2[Class])),"الخدام"),"")</f>
        <v/>
      </c>
    </row>
    <row r="3297" spans="1:4" x14ac:dyDescent="0.25">
      <c r="A3297" t="str" cm="1">
        <f t="array" aca="1" ref="A3297" ca="1">IFERROR(_xlfn.XLOOKUP(attendance__2[[#This Row],[ID]],_xlfn._xlws.FILTER(Table1[Old ID],Table1[Old ID]&lt;&gt;0),_xlfn._xlws.FILTER(Changelog!$C$2:$C$110,Changelog!$C$2:$C$110&lt;&gt;""),attendance__2[[#This Row],[ID]]),"")</f>
        <v/>
      </c>
      <c r="D3297" t="str">
        <f ca="1">IFERROR(_xlfn.IFNA(IF((A3297-FLOOR(A3297,100))&lt;10,"الخدام",LOOKUP(FLOOR(A3297,100),Table2[ID start],Table2[Class])),"الخدام"),"")</f>
        <v/>
      </c>
    </row>
    <row r="3298" spans="1:4" x14ac:dyDescent="0.25">
      <c r="A3298" t="str" cm="1">
        <f t="array" aca="1" ref="A3298" ca="1">IFERROR(_xlfn.XLOOKUP(attendance__2[[#This Row],[ID]],_xlfn._xlws.FILTER(Table1[Old ID],Table1[Old ID]&lt;&gt;0),_xlfn._xlws.FILTER(Changelog!$C$2:$C$110,Changelog!$C$2:$C$110&lt;&gt;""),attendance__2[[#This Row],[ID]]),"")</f>
        <v/>
      </c>
      <c r="D3298" t="str">
        <f ca="1">IFERROR(_xlfn.IFNA(IF((A3298-FLOOR(A3298,100))&lt;10,"الخدام",LOOKUP(FLOOR(A3298,100),Table2[ID start],Table2[Class])),"الخدام"),"")</f>
        <v/>
      </c>
    </row>
    <row r="3299" spans="1:4" x14ac:dyDescent="0.25">
      <c r="A3299" t="str" cm="1">
        <f t="array" aca="1" ref="A3299" ca="1">IFERROR(_xlfn.XLOOKUP(attendance__2[[#This Row],[ID]],_xlfn._xlws.FILTER(Table1[Old ID],Table1[Old ID]&lt;&gt;0),_xlfn._xlws.FILTER(Changelog!$C$2:$C$110,Changelog!$C$2:$C$110&lt;&gt;""),attendance__2[[#This Row],[ID]]),"")</f>
        <v/>
      </c>
      <c r="D3299" t="str">
        <f ca="1">IFERROR(_xlfn.IFNA(IF((A3299-FLOOR(A3299,100))&lt;10,"الخدام",LOOKUP(FLOOR(A3299,100),Table2[ID start],Table2[Class])),"الخدام"),"")</f>
        <v/>
      </c>
    </row>
    <row r="3300" spans="1:4" x14ac:dyDescent="0.25">
      <c r="A3300" t="str" cm="1">
        <f t="array" aca="1" ref="A3300" ca="1">IFERROR(_xlfn.XLOOKUP(attendance__2[[#This Row],[ID]],_xlfn._xlws.FILTER(Table1[Old ID],Table1[Old ID]&lt;&gt;0),_xlfn._xlws.FILTER(Changelog!$C$2:$C$110,Changelog!$C$2:$C$110&lt;&gt;""),attendance__2[[#This Row],[ID]]),"")</f>
        <v/>
      </c>
      <c r="D3300" t="str">
        <f ca="1">IFERROR(_xlfn.IFNA(IF((A3300-FLOOR(A3300,100))&lt;10,"الخدام",LOOKUP(FLOOR(A3300,100),Table2[ID start],Table2[Class])),"الخدام"),"")</f>
        <v/>
      </c>
    </row>
    <row r="3301" spans="1:4" x14ac:dyDescent="0.25">
      <c r="A3301" t="str" cm="1">
        <f t="array" aca="1" ref="A3301" ca="1">IFERROR(_xlfn.XLOOKUP(attendance__2[[#This Row],[ID]],_xlfn._xlws.FILTER(Table1[Old ID],Table1[Old ID]&lt;&gt;0),_xlfn._xlws.FILTER(Changelog!$C$2:$C$110,Changelog!$C$2:$C$110&lt;&gt;""),attendance__2[[#This Row],[ID]]),"")</f>
        <v/>
      </c>
      <c r="D3301" t="str">
        <f ca="1">IFERROR(_xlfn.IFNA(IF((A3301-FLOOR(A3301,100))&lt;10,"الخدام",LOOKUP(FLOOR(A3301,100),Table2[ID start],Table2[Class])),"الخدام"),"")</f>
        <v/>
      </c>
    </row>
    <row r="3302" spans="1:4" x14ac:dyDescent="0.25">
      <c r="A3302" t="str" cm="1">
        <f t="array" aca="1" ref="A3302" ca="1">IFERROR(_xlfn.XLOOKUP(attendance__2[[#This Row],[ID]],_xlfn._xlws.FILTER(Table1[Old ID],Table1[Old ID]&lt;&gt;0),_xlfn._xlws.FILTER(Changelog!$C$2:$C$110,Changelog!$C$2:$C$110&lt;&gt;""),attendance__2[[#This Row],[ID]]),"")</f>
        <v/>
      </c>
      <c r="D3302" t="str">
        <f ca="1">IFERROR(_xlfn.IFNA(IF((A3302-FLOOR(A3302,100))&lt;10,"الخدام",LOOKUP(FLOOR(A3302,100),Table2[ID start],Table2[Class])),"الخدام"),"")</f>
        <v/>
      </c>
    </row>
    <row r="3303" spans="1:4" x14ac:dyDescent="0.25">
      <c r="A3303" t="str" cm="1">
        <f t="array" aca="1" ref="A3303" ca="1">IFERROR(_xlfn.XLOOKUP(attendance__2[[#This Row],[ID]],_xlfn._xlws.FILTER(Table1[Old ID],Table1[Old ID]&lt;&gt;0),_xlfn._xlws.FILTER(Changelog!$C$2:$C$110,Changelog!$C$2:$C$110&lt;&gt;""),attendance__2[[#This Row],[ID]]),"")</f>
        <v/>
      </c>
      <c r="D3303" t="str">
        <f ca="1">IFERROR(_xlfn.IFNA(IF((A3303-FLOOR(A3303,100))&lt;10,"الخدام",LOOKUP(FLOOR(A3303,100),Table2[ID start],Table2[Class])),"الخدام"),"")</f>
        <v/>
      </c>
    </row>
    <row r="3304" spans="1:4" x14ac:dyDescent="0.25">
      <c r="A3304" t="str" cm="1">
        <f t="array" aca="1" ref="A3304" ca="1">IFERROR(_xlfn.XLOOKUP(attendance__2[[#This Row],[ID]],_xlfn._xlws.FILTER(Table1[Old ID],Table1[Old ID]&lt;&gt;0),_xlfn._xlws.FILTER(Changelog!$C$2:$C$110,Changelog!$C$2:$C$110&lt;&gt;""),attendance__2[[#This Row],[ID]]),"")</f>
        <v/>
      </c>
      <c r="D3304" t="str">
        <f ca="1">IFERROR(_xlfn.IFNA(IF((A3304-FLOOR(A3304,100))&lt;10,"الخدام",LOOKUP(FLOOR(A3304,100),Table2[ID start],Table2[Class])),"الخدام"),"")</f>
        <v/>
      </c>
    </row>
    <row r="3305" spans="1:4" x14ac:dyDescent="0.25">
      <c r="A3305" t="str" cm="1">
        <f t="array" aca="1" ref="A3305" ca="1">IFERROR(_xlfn.XLOOKUP(attendance__2[[#This Row],[ID]],_xlfn._xlws.FILTER(Table1[Old ID],Table1[Old ID]&lt;&gt;0),_xlfn._xlws.FILTER(Changelog!$C$2:$C$110,Changelog!$C$2:$C$110&lt;&gt;""),attendance__2[[#This Row],[ID]]),"")</f>
        <v/>
      </c>
      <c r="D3305" t="str">
        <f ca="1">IFERROR(_xlfn.IFNA(IF((A3305-FLOOR(A3305,100))&lt;10,"الخدام",LOOKUP(FLOOR(A3305,100),Table2[ID start],Table2[Class])),"الخدام"),"")</f>
        <v/>
      </c>
    </row>
    <row r="3306" spans="1:4" x14ac:dyDescent="0.25">
      <c r="A3306" t="str" cm="1">
        <f t="array" aca="1" ref="A3306" ca="1">IFERROR(_xlfn.XLOOKUP(attendance__2[[#This Row],[ID]],_xlfn._xlws.FILTER(Table1[Old ID],Table1[Old ID]&lt;&gt;0),_xlfn._xlws.FILTER(Changelog!$C$2:$C$110,Changelog!$C$2:$C$110&lt;&gt;""),attendance__2[[#This Row],[ID]]),"")</f>
        <v/>
      </c>
      <c r="D3306" t="str">
        <f ca="1">IFERROR(_xlfn.IFNA(IF((A3306-FLOOR(A3306,100))&lt;10,"الخدام",LOOKUP(FLOOR(A3306,100),Table2[ID start],Table2[Class])),"الخدام"),"")</f>
        <v/>
      </c>
    </row>
    <row r="3307" spans="1:4" x14ac:dyDescent="0.25">
      <c r="A3307" t="str" cm="1">
        <f t="array" aca="1" ref="A3307" ca="1">IFERROR(_xlfn.XLOOKUP(attendance__2[[#This Row],[ID]],_xlfn._xlws.FILTER(Table1[Old ID],Table1[Old ID]&lt;&gt;0),_xlfn._xlws.FILTER(Changelog!$C$2:$C$110,Changelog!$C$2:$C$110&lt;&gt;""),attendance__2[[#This Row],[ID]]),"")</f>
        <v/>
      </c>
      <c r="D3307" t="str">
        <f ca="1">IFERROR(_xlfn.IFNA(IF((A3307-FLOOR(A3307,100))&lt;10,"الخدام",LOOKUP(FLOOR(A3307,100),Table2[ID start],Table2[Class])),"الخدام"),"")</f>
        <v/>
      </c>
    </row>
    <row r="3308" spans="1:4" x14ac:dyDescent="0.25">
      <c r="A3308" t="str" cm="1">
        <f t="array" aca="1" ref="A3308" ca="1">IFERROR(_xlfn.XLOOKUP(attendance__2[[#This Row],[ID]],_xlfn._xlws.FILTER(Table1[Old ID],Table1[Old ID]&lt;&gt;0),_xlfn._xlws.FILTER(Changelog!$C$2:$C$110,Changelog!$C$2:$C$110&lt;&gt;""),attendance__2[[#This Row],[ID]]),"")</f>
        <v/>
      </c>
      <c r="D3308" t="str">
        <f ca="1">IFERROR(_xlfn.IFNA(IF((A3308-FLOOR(A3308,100))&lt;10,"الخدام",LOOKUP(FLOOR(A3308,100),Table2[ID start],Table2[Class])),"الخدام"),"")</f>
        <v/>
      </c>
    </row>
    <row r="3309" spans="1:4" x14ac:dyDescent="0.25">
      <c r="A3309" t="str" cm="1">
        <f t="array" aca="1" ref="A3309" ca="1">IFERROR(_xlfn.XLOOKUP(attendance__2[[#This Row],[ID]],_xlfn._xlws.FILTER(Table1[Old ID],Table1[Old ID]&lt;&gt;0),_xlfn._xlws.FILTER(Changelog!$C$2:$C$110,Changelog!$C$2:$C$110&lt;&gt;""),attendance__2[[#This Row],[ID]]),"")</f>
        <v/>
      </c>
      <c r="D3309" t="str">
        <f ca="1">IFERROR(_xlfn.IFNA(IF((A3309-FLOOR(A3309,100))&lt;10,"الخدام",LOOKUP(FLOOR(A3309,100),Table2[ID start],Table2[Class])),"الخدام"),"")</f>
        <v/>
      </c>
    </row>
    <row r="3310" spans="1:4" x14ac:dyDescent="0.25">
      <c r="A3310" t="str" cm="1">
        <f t="array" aca="1" ref="A3310" ca="1">IFERROR(_xlfn.XLOOKUP(attendance__2[[#This Row],[ID]],_xlfn._xlws.FILTER(Table1[Old ID],Table1[Old ID]&lt;&gt;0),_xlfn._xlws.FILTER(Changelog!$C$2:$C$110,Changelog!$C$2:$C$110&lt;&gt;""),attendance__2[[#This Row],[ID]]),"")</f>
        <v/>
      </c>
      <c r="D3310" t="str">
        <f ca="1">IFERROR(_xlfn.IFNA(IF((A3310-FLOOR(A3310,100))&lt;10,"الخدام",LOOKUP(FLOOR(A3310,100),Table2[ID start],Table2[Class])),"الخدام"),"")</f>
        <v/>
      </c>
    </row>
    <row r="3311" spans="1:4" x14ac:dyDescent="0.25">
      <c r="A3311" t="str" cm="1">
        <f t="array" aca="1" ref="A3311" ca="1">IFERROR(_xlfn.XLOOKUP(attendance__2[[#This Row],[ID]],_xlfn._xlws.FILTER(Table1[Old ID],Table1[Old ID]&lt;&gt;0),_xlfn._xlws.FILTER(Changelog!$C$2:$C$110,Changelog!$C$2:$C$110&lt;&gt;""),attendance__2[[#This Row],[ID]]),"")</f>
        <v/>
      </c>
      <c r="D3311" t="str">
        <f ca="1">IFERROR(_xlfn.IFNA(IF((A3311-FLOOR(A3311,100))&lt;10,"الخدام",LOOKUP(FLOOR(A3311,100),Table2[ID start],Table2[Class])),"الخدام"),"")</f>
        <v/>
      </c>
    </row>
    <row r="3312" spans="1:4" x14ac:dyDescent="0.25">
      <c r="A3312" t="str" cm="1">
        <f t="array" aca="1" ref="A3312" ca="1">IFERROR(_xlfn.XLOOKUP(attendance__2[[#This Row],[ID]],_xlfn._xlws.FILTER(Table1[Old ID],Table1[Old ID]&lt;&gt;0),_xlfn._xlws.FILTER(Changelog!$C$2:$C$110,Changelog!$C$2:$C$110&lt;&gt;""),attendance__2[[#This Row],[ID]]),"")</f>
        <v/>
      </c>
      <c r="D3312" t="str">
        <f ca="1">IFERROR(_xlfn.IFNA(IF((A3312-FLOOR(A3312,100))&lt;10,"الخدام",LOOKUP(FLOOR(A3312,100),Table2[ID start],Table2[Class])),"الخدام"),"")</f>
        <v/>
      </c>
    </row>
    <row r="3313" spans="1:4" x14ac:dyDescent="0.25">
      <c r="A3313" t="str" cm="1">
        <f t="array" aca="1" ref="A3313" ca="1">IFERROR(_xlfn.XLOOKUP(attendance__2[[#This Row],[ID]],_xlfn._xlws.FILTER(Table1[Old ID],Table1[Old ID]&lt;&gt;0),_xlfn._xlws.FILTER(Changelog!$C$2:$C$110,Changelog!$C$2:$C$110&lt;&gt;""),attendance__2[[#This Row],[ID]]),"")</f>
        <v/>
      </c>
      <c r="D3313" t="str">
        <f ca="1">IFERROR(_xlfn.IFNA(IF((A3313-FLOOR(A3313,100))&lt;10,"الخدام",LOOKUP(FLOOR(A3313,100),Table2[ID start],Table2[Class])),"الخدام"),"")</f>
        <v/>
      </c>
    </row>
    <row r="3314" spans="1:4" x14ac:dyDescent="0.25">
      <c r="A3314" t="str" cm="1">
        <f t="array" aca="1" ref="A3314" ca="1">IFERROR(_xlfn.XLOOKUP(attendance__2[[#This Row],[ID]],_xlfn._xlws.FILTER(Table1[Old ID],Table1[Old ID]&lt;&gt;0),_xlfn._xlws.FILTER(Changelog!$C$2:$C$110,Changelog!$C$2:$C$110&lt;&gt;""),attendance__2[[#This Row],[ID]]),"")</f>
        <v/>
      </c>
      <c r="D3314" t="str">
        <f ca="1">IFERROR(_xlfn.IFNA(IF((A3314-FLOOR(A3314,100))&lt;10,"الخدام",LOOKUP(FLOOR(A3314,100),Table2[ID start],Table2[Class])),"الخدام"),"")</f>
        <v/>
      </c>
    </row>
    <row r="3315" spans="1:4" x14ac:dyDescent="0.25">
      <c r="A3315" t="str" cm="1">
        <f t="array" aca="1" ref="A3315" ca="1">IFERROR(_xlfn.XLOOKUP(attendance__2[[#This Row],[ID]],_xlfn._xlws.FILTER(Table1[Old ID],Table1[Old ID]&lt;&gt;0),_xlfn._xlws.FILTER(Changelog!$C$2:$C$110,Changelog!$C$2:$C$110&lt;&gt;""),attendance__2[[#This Row],[ID]]),"")</f>
        <v/>
      </c>
      <c r="D3315" t="str">
        <f ca="1">IFERROR(_xlfn.IFNA(IF((A3315-FLOOR(A3315,100))&lt;10,"الخدام",LOOKUP(FLOOR(A3315,100),Table2[ID start],Table2[Class])),"الخدام"),"")</f>
        <v/>
      </c>
    </row>
    <row r="3316" spans="1:4" x14ac:dyDescent="0.25">
      <c r="A3316" t="str" cm="1">
        <f t="array" aca="1" ref="A3316" ca="1">IFERROR(_xlfn.XLOOKUP(attendance__2[[#This Row],[ID]],_xlfn._xlws.FILTER(Table1[Old ID],Table1[Old ID]&lt;&gt;0),_xlfn._xlws.FILTER(Changelog!$C$2:$C$110,Changelog!$C$2:$C$110&lt;&gt;""),attendance__2[[#This Row],[ID]]),"")</f>
        <v/>
      </c>
      <c r="D3316" t="str">
        <f ca="1">IFERROR(_xlfn.IFNA(IF((A3316-FLOOR(A3316,100))&lt;10,"الخدام",LOOKUP(FLOOR(A3316,100),Table2[ID start],Table2[Class])),"الخدام"),"")</f>
        <v/>
      </c>
    </row>
    <row r="3317" spans="1:4" x14ac:dyDescent="0.25">
      <c r="A3317" t="str" cm="1">
        <f t="array" aca="1" ref="A3317" ca="1">IFERROR(_xlfn.XLOOKUP(attendance__2[[#This Row],[ID]],_xlfn._xlws.FILTER(Table1[Old ID],Table1[Old ID]&lt;&gt;0),_xlfn._xlws.FILTER(Changelog!$C$2:$C$110,Changelog!$C$2:$C$110&lt;&gt;""),attendance__2[[#This Row],[ID]]),"")</f>
        <v/>
      </c>
      <c r="D3317" t="str">
        <f ca="1">IFERROR(_xlfn.IFNA(IF((A3317-FLOOR(A3317,100))&lt;10,"الخدام",LOOKUP(FLOOR(A3317,100),Table2[ID start],Table2[Class])),"الخدام"),"")</f>
        <v/>
      </c>
    </row>
    <row r="3318" spans="1:4" x14ac:dyDescent="0.25">
      <c r="A3318" t="str" cm="1">
        <f t="array" aca="1" ref="A3318" ca="1">IFERROR(_xlfn.XLOOKUP(attendance__2[[#This Row],[ID]],_xlfn._xlws.FILTER(Table1[Old ID],Table1[Old ID]&lt;&gt;0),_xlfn._xlws.FILTER(Changelog!$C$2:$C$110,Changelog!$C$2:$C$110&lt;&gt;""),attendance__2[[#This Row],[ID]]),"")</f>
        <v/>
      </c>
      <c r="D3318" t="str">
        <f ca="1">IFERROR(_xlfn.IFNA(IF((A3318-FLOOR(A3318,100))&lt;10,"الخدام",LOOKUP(FLOOR(A3318,100),Table2[ID start],Table2[Class])),"الخدام"),"")</f>
        <v/>
      </c>
    </row>
    <row r="3319" spans="1:4" x14ac:dyDescent="0.25">
      <c r="A3319" t="str" cm="1">
        <f t="array" aca="1" ref="A3319" ca="1">IFERROR(_xlfn.XLOOKUP(attendance__2[[#This Row],[ID]],_xlfn._xlws.FILTER(Table1[Old ID],Table1[Old ID]&lt;&gt;0),_xlfn._xlws.FILTER(Changelog!$C$2:$C$110,Changelog!$C$2:$C$110&lt;&gt;""),attendance__2[[#This Row],[ID]]),"")</f>
        <v/>
      </c>
      <c r="D3319" t="str">
        <f ca="1">IFERROR(_xlfn.IFNA(IF((A3319-FLOOR(A3319,100))&lt;10,"الخدام",LOOKUP(FLOOR(A3319,100),Table2[ID start],Table2[Class])),"الخدام"),"")</f>
        <v/>
      </c>
    </row>
    <row r="3320" spans="1:4" x14ac:dyDescent="0.25">
      <c r="A3320" t="str" cm="1">
        <f t="array" aca="1" ref="A3320" ca="1">IFERROR(_xlfn.XLOOKUP(attendance__2[[#This Row],[ID]],_xlfn._xlws.FILTER(Table1[Old ID],Table1[Old ID]&lt;&gt;0),_xlfn._xlws.FILTER(Changelog!$C$2:$C$110,Changelog!$C$2:$C$110&lt;&gt;""),attendance__2[[#This Row],[ID]]),"")</f>
        <v/>
      </c>
      <c r="D3320" t="str">
        <f ca="1">IFERROR(_xlfn.IFNA(IF((A3320-FLOOR(A3320,100))&lt;10,"الخدام",LOOKUP(FLOOR(A3320,100),Table2[ID start],Table2[Class])),"الخدام"),"")</f>
        <v/>
      </c>
    </row>
    <row r="3321" spans="1:4" x14ac:dyDescent="0.25">
      <c r="A3321" t="str" cm="1">
        <f t="array" aca="1" ref="A3321" ca="1">IFERROR(_xlfn.XLOOKUP(attendance__2[[#This Row],[ID]],_xlfn._xlws.FILTER(Table1[Old ID],Table1[Old ID]&lt;&gt;0),_xlfn._xlws.FILTER(Changelog!$C$2:$C$110,Changelog!$C$2:$C$110&lt;&gt;""),attendance__2[[#This Row],[ID]]),"")</f>
        <v/>
      </c>
      <c r="D3321" t="str">
        <f ca="1">IFERROR(_xlfn.IFNA(IF((A3321-FLOOR(A3321,100))&lt;10,"الخدام",LOOKUP(FLOOR(A3321,100),Table2[ID start],Table2[Class])),"الخدام"),"")</f>
        <v/>
      </c>
    </row>
    <row r="3322" spans="1:4" x14ac:dyDescent="0.25">
      <c r="A3322" t="str" cm="1">
        <f t="array" aca="1" ref="A3322" ca="1">IFERROR(_xlfn.XLOOKUP(attendance__2[[#This Row],[ID]],_xlfn._xlws.FILTER(Table1[Old ID],Table1[Old ID]&lt;&gt;0),_xlfn._xlws.FILTER(Changelog!$C$2:$C$110,Changelog!$C$2:$C$110&lt;&gt;""),attendance__2[[#This Row],[ID]]),"")</f>
        <v/>
      </c>
      <c r="D3322" t="str">
        <f ca="1">IFERROR(_xlfn.IFNA(IF((A3322-FLOOR(A3322,100))&lt;10,"الخدام",LOOKUP(FLOOR(A3322,100),Table2[ID start],Table2[Class])),"الخدام"),"")</f>
        <v/>
      </c>
    </row>
    <row r="3323" spans="1:4" x14ac:dyDescent="0.25">
      <c r="A3323" t="str" cm="1">
        <f t="array" aca="1" ref="A3323" ca="1">IFERROR(_xlfn.XLOOKUP(attendance__2[[#This Row],[ID]],_xlfn._xlws.FILTER(Table1[Old ID],Table1[Old ID]&lt;&gt;0),_xlfn._xlws.FILTER(Changelog!$C$2:$C$110,Changelog!$C$2:$C$110&lt;&gt;""),attendance__2[[#This Row],[ID]]),"")</f>
        <v/>
      </c>
      <c r="D3323" t="str">
        <f ca="1">IFERROR(_xlfn.IFNA(IF((A3323-FLOOR(A3323,100))&lt;10,"الخدام",LOOKUP(FLOOR(A3323,100),Table2[ID start],Table2[Class])),"الخدام"),"")</f>
        <v/>
      </c>
    </row>
    <row r="3324" spans="1:4" x14ac:dyDescent="0.25">
      <c r="A3324" t="str" cm="1">
        <f t="array" aca="1" ref="A3324" ca="1">IFERROR(_xlfn.XLOOKUP(attendance__2[[#This Row],[ID]],_xlfn._xlws.FILTER(Table1[Old ID],Table1[Old ID]&lt;&gt;0),_xlfn._xlws.FILTER(Changelog!$C$2:$C$110,Changelog!$C$2:$C$110&lt;&gt;""),attendance__2[[#This Row],[ID]]),"")</f>
        <v/>
      </c>
      <c r="D3324" t="str">
        <f ca="1">IFERROR(_xlfn.IFNA(IF((A3324-FLOOR(A3324,100))&lt;10,"الخدام",LOOKUP(FLOOR(A3324,100),Table2[ID start],Table2[Class])),"الخدام"),"")</f>
        <v/>
      </c>
    </row>
    <row r="3325" spans="1:4" x14ac:dyDescent="0.25">
      <c r="A3325" t="str" cm="1">
        <f t="array" aca="1" ref="A3325" ca="1">IFERROR(_xlfn.XLOOKUP(attendance__2[[#This Row],[ID]],_xlfn._xlws.FILTER(Table1[Old ID],Table1[Old ID]&lt;&gt;0),_xlfn._xlws.FILTER(Changelog!$C$2:$C$110,Changelog!$C$2:$C$110&lt;&gt;""),attendance__2[[#This Row],[ID]]),"")</f>
        <v/>
      </c>
      <c r="D3325" t="str">
        <f ca="1">IFERROR(_xlfn.IFNA(IF((A3325-FLOOR(A3325,100))&lt;10,"الخدام",LOOKUP(FLOOR(A3325,100),Table2[ID start],Table2[Class])),"الخدام"),"")</f>
        <v/>
      </c>
    </row>
    <row r="3326" spans="1:4" x14ac:dyDescent="0.25">
      <c r="A3326" t="str" cm="1">
        <f t="array" aca="1" ref="A3326" ca="1">IFERROR(_xlfn.XLOOKUP(attendance__2[[#This Row],[ID]],_xlfn._xlws.FILTER(Table1[Old ID],Table1[Old ID]&lt;&gt;0),_xlfn._xlws.FILTER(Changelog!$C$2:$C$110,Changelog!$C$2:$C$110&lt;&gt;""),attendance__2[[#This Row],[ID]]),"")</f>
        <v/>
      </c>
      <c r="D3326" t="str">
        <f ca="1">IFERROR(_xlfn.IFNA(IF((A3326-FLOOR(A3326,100))&lt;10,"الخدام",LOOKUP(FLOOR(A3326,100),Table2[ID start],Table2[Class])),"الخدام"),"")</f>
        <v/>
      </c>
    </row>
    <row r="3327" spans="1:4" x14ac:dyDescent="0.25">
      <c r="A3327" t="str" cm="1">
        <f t="array" aca="1" ref="A3327" ca="1">IFERROR(_xlfn.XLOOKUP(attendance__2[[#This Row],[ID]],_xlfn._xlws.FILTER(Table1[Old ID],Table1[Old ID]&lt;&gt;0),_xlfn._xlws.FILTER(Changelog!$C$2:$C$110,Changelog!$C$2:$C$110&lt;&gt;""),attendance__2[[#This Row],[ID]]),"")</f>
        <v/>
      </c>
      <c r="D3327" t="str">
        <f ca="1">IFERROR(_xlfn.IFNA(IF((A3327-FLOOR(A3327,100))&lt;10,"الخدام",LOOKUP(FLOOR(A3327,100),Table2[ID start],Table2[Class])),"الخدام"),"")</f>
        <v/>
      </c>
    </row>
    <row r="3328" spans="1:4" x14ac:dyDescent="0.25">
      <c r="A3328" t="str" cm="1">
        <f t="array" aca="1" ref="A3328" ca="1">IFERROR(_xlfn.XLOOKUP(attendance__2[[#This Row],[ID]],_xlfn._xlws.FILTER(Table1[Old ID],Table1[Old ID]&lt;&gt;0),_xlfn._xlws.FILTER(Changelog!$C$2:$C$110,Changelog!$C$2:$C$110&lt;&gt;""),attendance__2[[#This Row],[ID]]),"")</f>
        <v/>
      </c>
      <c r="D3328" t="str">
        <f ca="1">IFERROR(_xlfn.IFNA(IF((A3328-FLOOR(A3328,100))&lt;10,"الخدام",LOOKUP(FLOOR(A3328,100),Table2[ID start],Table2[Class])),"الخدام"),"")</f>
        <v/>
      </c>
    </row>
    <row r="3329" spans="1:4" x14ac:dyDescent="0.25">
      <c r="A3329" t="str" cm="1">
        <f t="array" aca="1" ref="A3329" ca="1">IFERROR(_xlfn.XLOOKUP(attendance__2[[#This Row],[ID]],_xlfn._xlws.FILTER(Table1[Old ID],Table1[Old ID]&lt;&gt;0),_xlfn._xlws.FILTER(Changelog!$C$2:$C$110,Changelog!$C$2:$C$110&lt;&gt;""),attendance__2[[#This Row],[ID]]),"")</f>
        <v/>
      </c>
      <c r="D3329" t="str">
        <f ca="1">IFERROR(_xlfn.IFNA(IF((A3329-FLOOR(A3329,100))&lt;10,"الخدام",LOOKUP(FLOOR(A3329,100),Table2[ID start],Table2[Class])),"الخدام"),"")</f>
        <v/>
      </c>
    </row>
    <row r="3330" spans="1:4" x14ac:dyDescent="0.25">
      <c r="A3330" t="str" cm="1">
        <f t="array" aca="1" ref="A3330" ca="1">IFERROR(_xlfn.XLOOKUP(attendance__2[[#This Row],[ID]],_xlfn._xlws.FILTER(Table1[Old ID],Table1[Old ID]&lt;&gt;0),_xlfn._xlws.FILTER(Changelog!$C$2:$C$110,Changelog!$C$2:$C$110&lt;&gt;""),attendance__2[[#This Row],[ID]]),"")</f>
        <v/>
      </c>
      <c r="D3330" t="str">
        <f ca="1">IFERROR(_xlfn.IFNA(IF((A3330-FLOOR(A3330,100))&lt;10,"الخدام",LOOKUP(FLOOR(A3330,100),Table2[ID start],Table2[Class])),"الخدام"),"")</f>
        <v/>
      </c>
    </row>
    <row r="3331" spans="1:4" x14ac:dyDescent="0.25">
      <c r="A3331" t="str" cm="1">
        <f t="array" aca="1" ref="A3331" ca="1">IFERROR(_xlfn.XLOOKUP(attendance__2[[#This Row],[ID]],_xlfn._xlws.FILTER(Table1[Old ID],Table1[Old ID]&lt;&gt;0),_xlfn._xlws.FILTER(Changelog!$C$2:$C$110,Changelog!$C$2:$C$110&lt;&gt;""),attendance__2[[#This Row],[ID]]),"")</f>
        <v/>
      </c>
      <c r="D3331" t="str">
        <f ca="1">IFERROR(_xlfn.IFNA(IF((A3331-FLOOR(A3331,100))&lt;10,"الخدام",LOOKUP(FLOOR(A3331,100),Table2[ID start],Table2[Class])),"الخدام"),"")</f>
        <v/>
      </c>
    </row>
    <row r="3332" spans="1:4" x14ac:dyDescent="0.25">
      <c r="A3332" t="str" cm="1">
        <f t="array" aca="1" ref="A3332" ca="1">IFERROR(_xlfn.XLOOKUP(attendance__2[[#This Row],[ID]],_xlfn._xlws.FILTER(Table1[Old ID],Table1[Old ID]&lt;&gt;0),_xlfn._xlws.FILTER(Changelog!$C$2:$C$110,Changelog!$C$2:$C$110&lt;&gt;""),attendance__2[[#This Row],[ID]]),"")</f>
        <v/>
      </c>
      <c r="D3332" t="str">
        <f ca="1">IFERROR(_xlfn.IFNA(IF((A3332-FLOOR(A3332,100))&lt;10,"الخدام",LOOKUP(FLOOR(A3332,100),Table2[ID start],Table2[Class])),"الخدام"),"")</f>
        <v/>
      </c>
    </row>
    <row r="3333" spans="1:4" x14ac:dyDescent="0.25">
      <c r="A3333" t="str" cm="1">
        <f t="array" aca="1" ref="A3333" ca="1">IFERROR(_xlfn.XLOOKUP(attendance__2[[#This Row],[ID]],_xlfn._xlws.FILTER(Table1[Old ID],Table1[Old ID]&lt;&gt;0),_xlfn._xlws.FILTER(Changelog!$C$2:$C$110,Changelog!$C$2:$C$110&lt;&gt;""),attendance__2[[#This Row],[ID]]),"")</f>
        <v/>
      </c>
      <c r="D3333" t="str">
        <f ca="1">IFERROR(_xlfn.IFNA(IF((A3333-FLOOR(A3333,100))&lt;10,"الخدام",LOOKUP(FLOOR(A3333,100),Table2[ID start],Table2[Class])),"الخدام"),"")</f>
        <v/>
      </c>
    </row>
    <row r="3334" spans="1:4" x14ac:dyDescent="0.25">
      <c r="A3334" t="str" cm="1">
        <f t="array" aca="1" ref="A3334" ca="1">IFERROR(_xlfn.XLOOKUP(attendance__2[[#This Row],[ID]],_xlfn._xlws.FILTER(Table1[Old ID],Table1[Old ID]&lt;&gt;0),_xlfn._xlws.FILTER(Changelog!$C$2:$C$110,Changelog!$C$2:$C$110&lt;&gt;""),attendance__2[[#This Row],[ID]]),"")</f>
        <v/>
      </c>
      <c r="D3334" t="str">
        <f ca="1">IFERROR(_xlfn.IFNA(IF((A3334-FLOOR(A3334,100))&lt;10,"الخدام",LOOKUP(FLOOR(A3334,100),Table2[ID start],Table2[Class])),"الخدام"),"")</f>
        <v/>
      </c>
    </row>
    <row r="3335" spans="1:4" x14ac:dyDescent="0.25">
      <c r="A3335" t="str" cm="1">
        <f t="array" aca="1" ref="A3335" ca="1">IFERROR(_xlfn.XLOOKUP(attendance__2[[#This Row],[ID]],_xlfn._xlws.FILTER(Table1[Old ID],Table1[Old ID]&lt;&gt;0),_xlfn._xlws.FILTER(Changelog!$C$2:$C$110,Changelog!$C$2:$C$110&lt;&gt;""),attendance__2[[#This Row],[ID]]),"")</f>
        <v/>
      </c>
      <c r="D3335" t="str">
        <f ca="1">IFERROR(_xlfn.IFNA(IF((A3335-FLOOR(A3335,100))&lt;10,"الخدام",LOOKUP(FLOOR(A3335,100),Table2[ID start],Table2[Class])),"الخدام"),"")</f>
        <v/>
      </c>
    </row>
    <row r="3336" spans="1:4" x14ac:dyDescent="0.25">
      <c r="A3336" t="str" cm="1">
        <f t="array" aca="1" ref="A3336" ca="1">IFERROR(_xlfn.XLOOKUP(attendance__2[[#This Row],[ID]],_xlfn._xlws.FILTER(Table1[Old ID],Table1[Old ID]&lt;&gt;0),_xlfn._xlws.FILTER(Changelog!$C$2:$C$110,Changelog!$C$2:$C$110&lt;&gt;""),attendance__2[[#This Row],[ID]]),"")</f>
        <v/>
      </c>
      <c r="D3336" t="str">
        <f ca="1">IFERROR(_xlfn.IFNA(IF((A3336-FLOOR(A3336,100))&lt;10,"الخدام",LOOKUP(FLOOR(A3336,100),Table2[ID start],Table2[Class])),"الخدام"),"")</f>
        <v/>
      </c>
    </row>
    <row r="3337" spans="1:4" x14ac:dyDescent="0.25">
      <c r="A3337" t="str" cm="1">
        <f t="array" aca="1" ref="A3337" ca="1">IFERROR(_xlfn.XLOOKUP(attendance__2[[#This Row],[ID]],_xlfn._xlws.FILTER(Table1[Old ID],Table1[Old ID]&lt;&gt;0),_xlfn._xlws.FILTER(Changelog!$C$2:$C$110,Changelog!$C$2:$C$110&lt;&gt;""),attendance__2[[#This Row],[ID]]),"")</f>
        <v/>
      </c>
      <c r="D3337" t="str">
        <f ca="1">IFERROR(_xlfn.IFNA(IF((A3337-FLOOR(A3337,100))&lt;10,"الخدام",LOOKUP(FLOOR(A3337,100),Table2[ID start],Table2[Class])),"الخدام"),"")</f>
        <v/>
      </c>
    </row>
    <row r="3338" spans="1:4" x14ac:dyDescent="0.25">
      <c r="A3338" t="str" cm="1">
        <f t="array" aca="1" ref="A3338" ca="1">IFERROR(_xlfn.XLOOKUP(attendance__2[[#This Row],[ID]],_xlfn._xlws.FILTER(Table1[Old ID],Table1[Old ID]&lt;&gt;0),_xlfn._xlws.FILTER(Changelog!$C$2:$C$110,Changelog!$C$2:$C$110&lt;&gt;""),attendance__2[[#This Row],[ID]]),"")</f>
        <v/>
      </c>
      <c r="D3338" t="str">
        <f ca="1">IFERROR(_xlfn.IFNA(IF((A3338-FLOOR(A3338,100))&lt;10,"الخدام",LOOKUP(FLOOR(A3338,100),Table2[ID start],Table2[Class])),"الخدام"),"")</f>
        <v/>
      </c>
    </row>
    <row r="3339" spans="1:4" x14ac:dyDescent="0.25">
      <c r="A3339" t="str" cm="1">
        <f t="array" aca="1" ref="A3339" ca="1">IFERROR(_xlfn.XLOOKUP(attendance__2[[#This Row],[ID]],_xlfn._xlws.FILTER(Table1[Old ID],Table1[Old ID]&lt;&gt;0),_xlfn._xlws.FILTER(Changelog!$C$2:$C$110,Changelog!$C$2:$C$110&lt;&gt;""),attendance__2[[#This Row],[ID]]),"")</f>
        <v/>
      </c>
      <c r="D3339" t="str">
        <f ca="1">IFERROR(_xlfn.IFNA(IF((A3339-FLOOR(A3339,100))&lt;10,"الخدام",LOOKUP(FLOOR(A3339,100),Table2[ID start],Table2[Class])),"الخدام"),"")</f>
        <v/>
      </c>
    </row>
    <row r="3340" spans="1:4" x14ac:dyDescent="0.25">
      <c r="A3340" t="str" cm="1">
        <f t="array" aca="1" ref="A3340" ca="1">IFERROR(_xlfn.XLOOKUP(attendance__2[[#This Row],[ID]],_xlfn._xlws.FILTER(Table1[Old ID],Table1[Old ID]&lt;&gt;0),_xlfn._xlws.FILTER(Changelog!$C$2:$C$110,Changelog!$C$2:$C$110&lt;&gt;""),attendance__2[[#This Row],[ID]]),"")</f>
        <v/>
      </c>
      <c r="D3340" t="str">
        <f ca="1">IFERROR(_xlfn.IFNA(IF((A3340-FLOOR(A3340,100))&lt;10,"الخدام",LOOKUP(FLOOR(A3340,100),Table2[ID start],Table2[Class])),"الخدام"),"")</f>
        <v/>
      </c>
    </row>
    <row r="3341" spans="1:4" x14ac:dyDescent="0.25">
      <c r="A3341" t="str" cm="1">
        <f t="array" aca="1" ref="A3341" ca="1">IFERROR(_xlfn.XLOOKUP(attendance__2[[#This Row],[ID]],_xlfn._xlws.FILTER(Table1[Old ID],Table1[Old ID]&lt;&gt;0),_xlfn._xlws.FILTER(Changelog!$C$2:$C$110,Changelog!$C$2:$C$110&lt;&gt;""),attendance__2[[#This Row],[ID]]),"")</f>
        <v/>
      </c>
      <c r="D3341" t="str">
        <f ca="1">IFERROR(_xlfn.IFNA(IF((A3341-FLOOR(A3341,100))&lt;10,"الخدام",LOOKUP(FLOOR(A3341,100),Table2[ID start],Table2[Class])),"الخدام"),"")</f>
        <v/>
      </c>
    </row>
    <row r="3342" spans="1:4" x14ac:dyDescent="0.25">
      <c r="A3342" t="str" cm="1">
        <f t="array" aca="1" ref="A3342" ca="1">IFERROR(_xlfn.XLOOKUP(attendance__2[[#This Row],[ID]],_xlfn._xlws.FILTER(Table1[Old ID],Table1[Old ID]&lt;&gt;0),_xlfn._xlws.FILTER(Changelog!$C$2:$C$110,Changelog!$C$2:$C$110&lt;&gt;""),attendance__2[[#This Row],[ID]]),"")</f>
        <v/>
      </c>
      <c r="D3342" t="str">
        <f ca="1">IFERROR(_xlfn.IFNA(IF((A3342-FLOOR(A3342,100))&lt;10,"الخدام",LOOKUP(FLOOR(A3342,100),Table2[ID start],Table2[Class])),"الخدام"),"")</f>
        <v/>
      </c>
    </row>
    <row r="3343" spans="1:4" x14ac:dyDescent="0.25">
      <c r="A3343" t="str" cm="1">
        <f t="array" aca="1" ref="A3343" ca="1">IFERROR(_xlfn.XLOOKUP(attendance__2[[#This Row],[ID]],_xlfn._xlws.FILTER(Table1[Old ID],Table1[Old ID]&lt;&gt;0),_xlfn._xlws.FILTER(Changelog!$C$2:$C$110,Changelog!$C$2:$C$110&lt;&gt;""),attendance__2[[#This Row],[ID]]),"")</f>
        <v/>
      </c>
      <c r="D3343" t="str">
        <f ca="1">IFERROR(_xlfn.IFNA(IF((A3343-FLOOR(A3343,100))&lt;10,"الخدام",LOOKUP(FLOOR(A3343,100),Table2[ID start],Table2[Class])),"الخدام"),"")</f>
        <v/>
      </c>
    </row>
    <row r="3344" spans="1:4" x14ac:dyDescent="0.25">
      <c r="A3344" t="str" cm="1">
        <f t="array" aca="1" ref="A3344" ca="1">IFERROR(_xlfn.XLOOKUP(attendance__2[[#This Row],[ID]],_xlfn._xlws.FILTER(Table1[Old ID],Table1[Old ID]&lt;&gt;0),_xlfn._xlws.FILTER(Changelog!$C$2:$C$110,Changelog!$C$2:$C$110&lt;&gt;""),attendance__2[[#This Row],[ID]]),"")</f>
        <v/>
      </c>
      <c r="D3344" t="str">
        <f ca="1">IFERROR(_xlfn.IFNA(IF((A3344-FLOOR(A3344,100))&lt;10,"الخدام",LOOKUP(FLOOR(A3344,100),Table2[ID start],Table2[Class])),"الخدام"),"")</f>
        <v/>
      </c>
    </row>
    <row r="3345" spans="1:4" x14ac:dyDescent="0.25">
      <c r="A3345" t="str" cm="1">
        <f t="array" aca="1" ref="A3345" ca="1">IFERROR(_xlfn.XLOOKUP(attendance__2[[#This Row],[ID]],_xlfn._xlws.FILTER(Table1[Old ID],Table1[Old ID]&lt;&gt;0),_xlfn._xlws.FILTER(Changelog!$C$2:$C$110,Changelog!$C$2:$C$110&lt;&gt;""),attendance__2[[#This Row],[ID]]),"")</f>
        <v/>
      </c>
      <c r="D3345" t="str">
        <f ca="1">IFERROR(_xlfn.IFNA(IF((A3345-FLOOR(A3345,100))&lt;10,"الخدام",LOOKUP(FLOOR(A3345,100),Table2[ID start],Table2[Class])),"الخدام"),"")</f>
        <v/>
      </c>
    </row>
    <row r="3346" spans="1:4" x14ac:dyDescent="0.25">
      <c r="A3346" t="str" cm="1">
        <f t="array" aca="1" ref="A3346" ca="1">IFERROR(_xlfn.XLOOKUP(attendance__2[[#This Row],[ID]],_xlfn._xlws.FILTER(Table1[Old ID],Table1[Old ID]&lt;&gt;0),_xlfn._xlws.FILTER(Changelog!$C$2:$C$110,Changelog!$C$2:$C$110&lt;&gt;""),attendance__2[[#This Row],[ID]]),"")</f>
        <v/>
      </c>
      <c r="D3346" t="str">
        <f ca="1">IFERROR(_xlfn.IFNA(IF((A3346-FLOOR(A3346,100))&lt;10,"الخدام",LOOKUP(FLOOR(A3346,100),Table2[ID start],Table2[Class])),"الخدام"),"")</f>
        <v/>
      </c>
    </row>
    <row r="3347" spans="1:4" x14ac:dyDescent="0.25">
      <c r="A3347" t="str" cm="1">
        <f t="array" aca="1" ref="A3347" ca="1">IFERROR(_xlfn.XLOOKUP(attendance__2[[#This Row],[ID]],_xlfn._xlws.FILTER(Table1[Old ID],Table1[Old ID]&lt;&gt;0),_xlfn._xlws.FILTER(Changelog!$C$2:$C$110,Changelog!$C$2:$C$110&lt;&gt;""),attendance__2[[#This Row],[ID]]),"")</f>
        <v/>
      </c>
      <c r="D3347" t="str">
        <f ca="1">IFERROR(_xlfn.IFNA(IF((A3347-FLOOR(A3347,100))&lt;10,"الخدام",LOOKUP(FLOOR(A3347,100),Table2[ID start],Table2[Class])),"الخدام"),"")</f>
        <v/>
      </c>
    </row>
    <row r="3348" spans="1:4" x14ac:dyDescent="0.25">
      <c r="A3348" t="str" cm="1">
        <f t="array" aca="1" ref="A3348" ca="1">IFERROR(_xlfn.XLOOKUP(attendance__2[[#This Row],[ID]],_xlfn._xlws.FILTER(Table1[Old ID],Table1[Old ID]&lt;&gt;0),_xlfn._xlws.FILTER(Changelog!$C$2:$C$110,Changelog!$C$2:$C$110&lt;&gt;""),attendance__2[[#This Row],[ID]]),"")</f>
        <v/>
      </c>
      <c r="D3348" t="str">
        <f ca="1">IFERROR(_xlfn.IFNA(IF((A3348-FLOOR(A3348,100))&lt;10,"الخدام",LOOKUP(FLOOR(A3348,100),Table2[ID start],Table2[Class])),"الخدام"),"")</f>
        <v/>
      </c>
    </row>
    <row r="3349" spans="1:4" x14ac:dyDescent="0.25">
      <c r="A3349" t="str" cm="1">
        <f t="array" aca="1" ref="A3349" ca="1">IFERROR(_xlfn.XLOOKUP(attendance__2[[#This Row],[ID]],_xlfn._xlws.FILTER(Table1[Old ID],Table1[Old ID]&lt;&gt;0),_xlfn._xlws.FILTER(Changelog!$C$2:$C$110,Changelog!$C$2:$C$110&lt;&gt;""),attendance__2[[#This Row],[ID]]),"")</f>
        <v/>
      </c>
      <c r="D3349" t="str">
        <f ca="1">IFERROR(_xlfn.IFNA(IF((A3349-FLOOR(A3349,100))&lt;10,"الخدام",LOOKUP(FLOOR(A3349,100),Table2[ID start],Table2[Class])),"الخدام"),"")</f>
        <v/>
      </c>
    </row>
    <row r="3350" spans="1:4" x14ac:dyDescent="0.25">
      <c r="A3350" t="str" cm="1">
        <f t="array" aca="1" ref="A3350" ca="1">IFERROR(_xlfn.XLOOKUP(attendance__2[[#This Row],[ID]],_xlfn._xlws.FILTER(Table1[Old ID],Table1[Old ID]&lt;&gt;0),_xlfn._xlws.FILTER(Changelog!$C$2:$C$110,Changelog!$C$2:$C$110&lt;&gt;""),attendance__2[[#This Row],[ID]]),"")</f>
        <v/>
      </c>
      <c r="D3350" t="str">
        <f ca="1">IFERROR(_xlfn.IFNA(IF((A3350-FLOOR(A3350,100))&lt;10,"الخدام",LOOKUP(FLOOR(A3350,100),Table2[ID start],Table2[Class])),"الخدام"),"")</f>
        <v/>
      </c>
    </row>
    <row r="3351" spans="1:4" x14ac:dyDescent="0.25">
      <c r="A3351" t="str" cm="1">
        <f t="array" aca="1" ref="A3351" ca="1">IFERROR(_xlfn.XLOOKUP(attendance__2[[#This Row],[ID]],_xlfn._xlws.FILTER(Table1[Old ID],Table1[Old ID]&lt;&gt;0),_xlfn._xlws.FILTER(Changelog!$C$2:$C$110,Changelog!$C$2:$C$110&lt;&gt;""),attendance__2[[#This Row],[ID]]),"")</f>
        <v/>
      </c>
      <c r="D3351" t="str">
        <f ca="1">IFERROR(_xlfn.IFNA(IF((A3351-FLOOR(A3351,100))&lt;10,"الخدام",LOOKUP(FLOOR(A3351,100),Table2[ID start],Table2[Class])),"الخدام"),"")</f>
        <v/>
      </c>
    </row>
    <row r="3352" spans="1:4" x14ac:dyDescent="0.25">
      <c r="A3352" t="str" cm="1">
        <f t="array" aca="1" ref="A3352" ca="1">IFERROR(_xlfn.XLOOKUP(attendance__2[[#This Row],[ID]],_xlfn._xlws.FILTER(Table1[Old ID],Table1[Old ID]&lt;&gt;0),_xlfn._xlws.FILTER(Changelog!$C$2:$C$110,Changelog!$C$2:$C$110&lt;&gt;""),attendance__2[[#This Row],[ID]]),"")</f>
        <v/>
      </c>
      <c r="D3352" t="str">
        <f ca="1">IFERROR(_xlfn.IFNA(IF((A3352-FLOOR(A3352,100))&lt;10,"الخدام",LOOKUP(FLOOR(A3352,100),Table2[ID start],Table2[Class])),"الخدام"),"")</f>
        <v/>
      </c>
    </row>
    <row r="3353" spans="1:4" x14ac:dyDescent="0.25">
      <c r="A3353" t="str" cm="1">
        <f t="array" aca="1" ref="A3353" ca="1">IFERROR(_xlfn.XLOOKUP(attendance__2[[#This Row],[ID]],_xlfn._xlws.FILTER(Table1[Old ID],Table1[Old ID]&lt;&gt;0),_xlfn._xlws.FILTER(Changelog!$C$2:$C$110,Changelog!$C$2:$C$110&lt;&gt;""),attendance__2[[#This Row],[ID]]),"")</f>
        <v/>
      </c>
      <c r="D3353" t="str">
        <f ca="1">IFERROR(_xlfn.IFNA(IF((A3353-FLOOR(A3353,100))&lt;10,"الخدام",LOOKUP(FLOOR(A3353,100),Table2[ID start],Table2[Class])),"الخدام"),"")</f>
        <v/>
      </c>
    </row>
    <row r="3354" spans="1:4" x14ac:dyDescent="0.25">
      <c r="A3354" t="str" cm="1">
        <f t="array" aca="1" ref="A3354" ca="1">IFERROR(_xlfn.XLOOKUP(attendance__2[[#This Row],[ID]],_xlfn._xlws.FILTER(Table1[Old ID],Table1[Old ID]&lt;&gt;0),_xlfn._xlws.FILTER(Changelog!$C$2:$C$110,Changelog!$C$2:$C$110&lt;&gt;""),attendance__2[[#This Row],[ID]]),"")</f>
        <v/>
      </c>
      <c r="D3354" t="str">
        <f ca="1">IFERROR(_xlfn.IFNA(IF((A3354-FLOOR(A3354,100))&lt;10,"الخدام",LOOKUP(FLOOR(A3354,100),Table2[ID start],Table2[Class])),"الخدام"),"")</f>
        <v/>
      </c>
    </row>
    <row r="3355" spans="1:4" x14ac:dyDescent="0.25">
      <c r="A3355" t="str" cm="1">
        <f t="array" aca="1" ref="A3355" ca="1">IFERROR(_xlfn.XLOOKUP(attendance__2[[#This Row],[ID]],_xlfn._xlws.FILTER(Table1[Old ID],Table1[Old ID]&lt;&gt;0),_xlfn._xlws.FILTER(Changelog!$C$2:$C$110,Changelog!$C$2:$C$110&lt;&gt;""),attendance__2[[#This Row],[ID]]),"")</f>
        <v/>
      </c>
      <c r="D3355" t="str">
        <f ca="1">IFERROR(_xlfn.IFNA(IF((A3355-FLOOR(A3355,100))&lt;10,"الخدام",LOOKUP(FLOOR(A3355,100),Table2[ID start],Table2[Class])),"الخدام"),"")</f>
        <v/>
      </c>
    </row>
    <row r="3356" spans="1:4" x14ac:dyDescent="0.25">
      <c r="A3356" t="str" cm="1">
        <f t="array" aca="1" ref="A3356" ca="1">IFERROR(_xlfn.XLOOKUP(attendance__2[[#This Row],[ID]],_xlfn._xlws.FILTER(Table1[Old ID],Table1[Old ID]&lt;&gt;0),_xlfn._xlws.FILTER(Changelog!$C$2:$C$110,Changelog!$C$2:$C$110&lt;&gt;""),attendance__2[[#This Row],[ID]]),"")</f>
        <v/>
      </c>
      <c r="D3356" t="str">
        <f ca="1">IFERROR(_xlfn.IFNA(IF((A3356-FLOOR(A3356,100))&lt;10,"الخدام",LOOKUP(FLOOR(A3356,100),Table2[ID start],Table2[Class])),"الخدام"),"")</f>
        <v/>
      </c>
    </row>
    <row r="3357" spans="1:4" x14ac:dyDescent="0.25">
      <c r="A3357" t="str" cm="1">
        <f t="array" aca="1" ref="A3357" ca="1">IFERROR(_xlfn.XLOOKUP(attendance__2[[#This Row],[ID]],_xlfn._xlws.FILTER(Table1[Old ID],Table1[Old ID]&lt;&gt;0),_xlfn._xlws.FILTER(Changelog!$C$2:$C$110,Changelog!$C$2:$C$110&lt;&gt;""),attendance__2[[#This Row],[ID]]),"")</f>
        <v/>
      </c>
      <c r="D3357" t="str">
        <f ca="1">IFERROR(_xlfn.IFNA(IF((A3357-FLOOR(A3357,100))&lt;10,"الخدام",LOOKUP(FLOOR(A3357,100),Table2[ID start],Table2[Class])),"الخدام"),"")</f>
        <v/>
      </c>
    </row>
    <row r="3358" spans="1:4" x14ac:dyDescent="0.25">
      <c r="A3358" t="str" cm="1">
        <f t="array" aca="1" ref="A3358" ca="1">IFERROR(_xlfn.XLOOKUP(attendance__2[[#This Row],[ID]],_xlfn._xlws.FILTER(Table1[Old ID],Table1[Old ID]&lt;&gt;0),_xlfn._xlws.FILTER(Changelog!$C$2:$C$110,Changelog!$C$2:$C$110&lt;&gt;""),attendance__2[[#This Row],[ID]]),"")</f>
        <v/>
      </c>
      <c r="D3358" t="str">
        <f ca="1">IFERROR(_xlfn.IFNA(IF((A3358-FLOOR(A3358,100))&lt;10,"الخدام",LOOKUP(FLOOR(A3358,100),Table2[ID start],Table2[Class])),"الخدام"),"")</f>
        <v/>
      </c>
    </row>
    <row r="3359" spans="1:4" x14ac:dyDescent="0.25">
      <c r="A3359" t="str" cm="1">
        <f t="array" aca="1" ref="A3359" ca="1">IFERROR(_xlfn.XLOOKUP(attendance__2[[#This Row],[ID]],_xlfn._xlws.FILTER(Table1[Old ID],Table1[Old ID]&lt;&gt;0),_xlfn._xlws.FILTER(Changelog!$C$2:$C$110,Changelog!$C$2:$C$110&lt;&gt;""),attendance__2[[#This Row],[ID]]),"")</f>
        <v/>
      </c>
      <c r="D3359" t="str">
        <f ca="1">IFERROR(_xlfn.IFNA(IF((A3359-FLOOR(A3359,100))&lt;10,"الخدام",LOOKUP(FLOOR(A3359,100),Table2[ID start],Table2[Class])),"الخدام"),"")</f>
        <v/>
      </c>
    </row>
    <row r="3360" spans="1:4" x14ac:dyDescent="0.25">
      <c r="A3360" t="str" cm="1">
        <f t="array" aca="1" ref="A3360" ca="1">IFERROR(_xlfn.XLOOKUP(attendance__2[[#This Row],[ID]],_xlfn._xlws.FILTER(Table1[Old ID],Table1[Old ID]&lt;&gt;0),_xlfn._xlws.FILTER(Changelog!$C$2:$C$110,Changelog!$C$2:$C$110&lt;&gt;""),attendance__2[[#This Row],[ID]]),"")</f>
        <v/>
      </c>
      <c r="D3360" t="str">
        <f ca="1">IFERROR(_xlfn.IFNA(IF((A3360-FLOOR(A3360,100))&lt;10,"الخدام",LOOKUP(FLOOR(A3360,100),Table2[ID start],Table2[Class])),"الخدام"),"")</f>
        <v/>
      </c>
    </row>
    <row r="3361" spans="1:4" x14ac:dyDescent="0.25">
      <c r="A3361" t="str" cm="1">
        <f t="array" aca="1" ref="A3361" ca="1">IFERROR(_xlfn.XLOOKUP(attendance__2[[#This Row],[ID]],_xlfn._xlws.FILTER(Table1[Old ID],Table1[Old ID]&lt;&gt;0),_xlfn._xlws.FILTER(Changelog!$C$2:$C$110,Changelog!$C$2:$C$110&lt;&gt;""),attendance__2[[#This Row],[ID]]),"")</f>
        <v/>
      </c>
      <c r="D3361" t="str">
        <f ca="1">IFERROR(_xlfn.IFNA(IF((A3361-FLOOR(A3361,100))&lt;10,"الخدام",LOOKUP(FLOOR(A3361,100),Table2[ID start],Table2[Class])),"الخدام"),"")</f>
        <v/>
      </c>
    </row>
    <row r="3362" spans="1:4" x14ac:dyDescent="0.25">
      <c r="A3362" t="str" cm="1">
        <f t="array" aca="1" ref="A3362" ca="1">IFERROR(_xlfn.XLOOKUP(attendance__2[[#This Row],[ID]],_xlfn._xlws.FILTER(Table1[Old ID],Table1[Old ID]&lt;&gt;0),_xlfn._xlws.FILTER(Changelog!$C$2:$C$110,Changelog!$C$2:$C$110&lt;&gt;""),attendance__2[[#This Row],[ID]]),"")</f>
        <v/>
      </c>
      <c r="D3362" t="str">
        <f ca="1">IFERROR(_xlfn.IFNA(IF((A3362-FLOOR(A3362,100))&lt;10,"الخدام",LOOKUP(FLOOR(A3362,100),Table2[ID start],Table2[Class])),"الخدام"),"")</f>
        <v/>
      </c>
    </row>
    <row r="3363" spans="1:4" x14ac:dyDescent="0.25">
      <c r="A3363" t="str" cm="1">
        <f t="array" aca="1" ref="A3363" ca="1">IFERROR(_xlfn.XLOOKUP(attendance__2[[#This Row],[ID]],_xlfn._xlws.FILTER(Table1[Old ID],Table1[Old ID]&lt;&gt;0),_xlfn._xlws.FILTER(Changelog!$C$2:$C$110,Changelog!$C$2:$C$110&lt;&gt;""),attendance__2[[#This Row],[ID]]),"")</f>
        <v/>
      </c>
      <c r="D3363" t="str">
        <f ca="1">IFERROR(_xlfn.IFNA(IF((A3363-FLOOR(A3363,100))&lt;10,"الخدام",LOOKUP(FLOOR(A3363,100),Table2[ID start],Table2[Class])),"الخدام"),"")</f>
        <v/>
      </c>
    </row>
    <row r="3364" spans="1:4" x14ac:dyDescent="0.25">
      <c r="A3364" t="str" cm="1">
        <f t="array" aca="1" ref="A3364" ca="1">IFERROR(_xlfn.XLOOKUP(attendance__2[[#This Row],[ID]],_xlfn._xlws.FILTER(Table1[Old ID],Table1[Old ID]&lt;&gt;0),_xlfn._xlws.FILTER(Changelog!$C$2:$C$110,Changelog!$C$2:$C$110&lt;&gt;""),attendance__2[[#This Row],[ID]]),"")</f>
        <v/>
      </c>
      <c r="D3364" t="str">
        <f ca="1">IFERROR(_xlfn.IFNA(IF((A3364-FLOOR(A3364,100))&lt;10,"الخدام",LOOKUP(FLOOR(A3364,100),Table2[ID start],Table2[Class])),"الخدام"),"")</f>
        <v/>
      </c>
    </row>
    <row r="3365" spans="1:4" x14ac:dyDescent="0.25">
      <c r="A3365" t="str" cm="1">
        <f t="array" aca="1" ref="A3365" ca="1">IFERROR(_xlfn.XLOOKUP(attendance__2[[#This Row],[ID]],_xlfn._xlws.FILTER(Table1[Old ID],Table1[Old ID]&lt;&gt;0),_xlfn._xlws.FILTER(Changelog!$C$2:$C$110,Changelog!$C$2:$C$110&lt;&gt;""),attendance__2[[#This Row],[ID]]),"")</f>
        <v/>
      </c>
      <c r="D3365" t="str">
        <f ca="1">IFERROR(_xlfn.IFNA(IF((A3365-FLOOR(A3365,100))&lt;10,"الخدام",LOOKUP(FLOOR(A3365,100),Table2[ID start],Table2[Class])),"الخدام"),"")</f>
        <v/>
      </c>
    </row>
    <row r="3366" spans="1:4" x14ac:dyDescent="0.25">
      <c r="A3366" t="str" cm="1">
        <f t="array" aca="1" ref="A3366" ca="1">IFERROR(_xlfn.XLOOKUP(attendance__2[[#This Row],[ID]],_xlfn._xlws.FILTER(Table1[Old ID],Table1[Old ID]&lt;&gt;0),_xlfn._xlws.FILTER(Changelog!$C$2:$C$110,Changelog!$C$2:$C$110&lt;&gt;""),attendance__2[[#This Row],[ID]]),"")</f>
        <v/>
      </c>
      <c r="D3366" t="str">
        <f ca="1">IFERROR(_xlfn.IFNA(IF((A3366-FLOOR(A3366,100))&lt;10,"الخدام",LOOKUP(FLOOR(A3366,100),Table2[ID start],Table2[Class])),"الخدام"),"")</f>
        <v/>
      </c>
    </row>
    <row r="3367" spans="1:4" x14ac:dyDescent="0.25">
      <c r="A3367" t="str" cm="1">
        <f t="array" aca="1" ref="A3367" ca="1">IFERROR(_xlfn.XLOOKUP(attendance__2[[#This Row],[ID]],_xlfn._xlws.FILTER(Table1[Old ID],Table1[Old ID]&lt;&gt;0),_xlfn._xlws.FILTER(Changelog!$C$2:$C$110,Changelog!$C$2:$C$110&lt;&gt;""),attendance__2[[#This Row],[ID]]),"")</f>
        <v/>
      </c>
      <c r="D3367" t="str">
        <f ca="1">IFERROR(_xlfn.IFNA(IF((A3367-FLOOR(A3367,100))&lt;10,"الخدام",LOOKUP(FLOOR(A3367,100),Table2[ID start],Table2[Class])),"الخدام"),"")</f>
        <v/>
      </c>
    </row>
    <row r="3368" spans="1:4" x14ac:dyDescent="0.25">
      <c r="A3368" t="str" cm="1">
        <f t="array" aca="1" ref="A3368" ca="1">IFERROR(_xlfn.XLOOKUP(attendance__2[[#This Row],[ID]],_xlfn._xlws.FILTER(Table1[Old ID],Table1[Old ID]&lt;&gt;0),_xlfn._xlws.FILTER(Changelog!$C$2:$C$110,Changelog!$C$2:$C$110&lt;&gt;""),attendance__2[[#This Row],[ID]]),"")</f>
        <v/>
      </c>
      <c r="D3368" t="str">
        <f ca="1">IFERROR(_xlfn.IFNA(IF((A3368-FLOOR(A3368,100))&lt;10,"الخدام",LOOKUP(FLOOR(A3368,100),Table2[ID start],Table2[Class])),"الخدام"),"")</f>
        <v/>
      </c>
    </row>
    <row r="3369" spans="1:4" x14ac:dyDescent="0.25">
      <c r="A3369" t="str" cm="1">
        <f t="array" aca="1" ref="A3369" ca="1">IFERROR(_xlfn.XLOOKUP(attendance__2[[#This Row],[ID]],_xlfn._xlws.FILTER(Table1[Old ID],Table1[Old ID]&lt;&gt;0),_xlfn._xlws.FILTER(Changelog!$C$2:$C$110,Changelog!$C$2:$C$110&lt;&gt;""),attendance__2[[#This Row],[ID]]),"")</f>
        <v/>
      </c>
      <c r="D3369" t="str">
        <f ca="1">IFERROR(_xlfn.IFNA(IF((A3369-FLOOR(A3369,100))&lt;10,"الخدام",LOOKUP(FLOOR(A3369,100),Table2[ID start],Table2[Class])),"الخدام"),"")</f>
        <v/>
      </c>
    </row>
    <row r="3370" spans="1:4" x14ac:dyDescent="0.25">
      <c r="A3370" t="str" cm="1">
        <f t="array" aca="1" ref="A3370" ca="1">IFERROR(_xlfn.XLOOKUP(attendance__2[[#This Row],[ID]],_xlfn._xlws.FILTER(Table1[Old ID],Table1[Old ID]&lt;&gt;0),_xlfn._xlws.FILTER(Changelog!$C$2:$C$110,Changelog!$C$2:$C$110&lt;&gt;""),attendance__2[[#This Row],[ID]]),"")</f>
        <v/>
      </c>
      <c r="D3370" t="str">
        <f ca="1">IFERROR(_xlfn.IFNA(IF((A3370-FLOOR(A3370,100))&lt;10,"الخدام",LOOKUP(FLOOR(A3370,100),Table2[ID start],Table2[Class])),"الخدام"),"")</f>
        <v/>
      </c>
    </row>
    <row r="3371" spans="1:4" x14ac:dyDescent="0.25">
      <c r="A3371" t="str" cm="1">
        <f t="array" aca="1" ref="A3371" ca="1">IFERROR(_xlfn.XLOOKUP(attendance__2[[#This Row],[ID]],_xlfn._xlws.FILTER(Table1[Old ID],Table1[Old ID]&lt;&gt;0),_xlfn._xlws.FILTER(Changelog!$C$2:$C$110,Changelog!$C$2:$C$110&lt;&gt;""),attendance__2[[#This Row],[ID]]),"")</f>
        <v/>
      </c>
      <c r="D3371" t="str">
        <f ca="1">IFERROR(_xlfn.IFNA(IF((A3371-FLOOR(A3371,100))&lt;10,"الخدام",LOOKUP(FLOOR(A3371,100),Table2[ID start],Table2[Class])),"الخدام"),"")</f>
        <v/>
      </c>
    </row>
    <row r="3372" spans="1:4" x14ac:dyDescent="0.25">
      <c r="A3372" t="str" cm="1">
        <f t="array" aca="1" ref="A3372" ca="1">IFERROR(_xlfn.XLOOKUP(attendance__2[[#This Row],[ID]],_xlfn._xlws.FILTER(Table1[Old ID],Table1[Old ID]&lt;&gt;0),_xlfn._xlws.FILTER(Changelog!$C$2:$C$110,Changelog!$C$2:$C$110&lt;&gt;""),attendance__2[[#This Row],[ID]]),"")</f>
        <v/>
      </c>
      <c r="D3372" t="str">
        <f ca="1">IFERROR(_xlfn.IFNA(IF((A3372-FLOOR(A3372,100))&lt;10,"الخدام",LOOKUP(FLOOR(A3372,100),Table2[ID start],Table2[Class])),"الخدام"),"")</f>
        <v/>
      </c>
    </row>
    <row r="3373" spans="1:4" x14ac:dyDescent="0.25">
      <c r="A3373" t="str" cm="1">
        <f t="array" aca="1" ref="A3373" ca="1">IFERROR(_xlfn.XLOOKUP(attendance__2[[#This Row],[ID]],_xlfn._xlws.FILTER(Table1[Old ID],Table1[Old ID]&lt;&gt;0),_xlfn._xlws.FILTER(Changelog!$C$2:$C$110,Changelog!$C$2:$C$110&lt;&gt;""),attendance__2[[#This Row],[ID]]),"")</f>
        <v/>
      </c>
      <c r="D3373" t="str">
        <f ca="1">IFERROR(_xlfn.IFNA(IF((A3373-FLOOR(A3373,100))&lt;10,"الخدام",LOOKUP(FLOOR(A3373,100),Table2[ID start],Table2[Class])),"الخدام"),"")</f>
        <v/>
      </c>
    </row>
    <row r="3374" spans="1:4" x14ac:dyDescent="0.25">
      <c r="A3374" t="str" cm="1">
        <f t="array" aca="1" ref="A3374" ca="1">IFERROR(_xlfn.XLOOKUP(attendance__2[[#This Row],[ID]],_xlfn._xlws.FILTER(Table1[Old ID],Table1[Old ID]&lt;&gt;0),_xlfn._xlws.FILTER(Changelog!$C$2:$C$110,Changelog!$C$2:$C$110&lt;&gt;""),attendance__2[[#This Row],[ID]]),"")</f>
        <v/>
      </c>
      <c r="D3374" t="str">
        <f ca="1">IFERROR(_xlfn.IFNA(IF((A3374-FLOOR(A3374,100))&lt;10,"الخدام",LOOKUP(FLOOR(A3374,100),Table2[ID start],Table2[Class])),"الخدام"),"")</f>
        <v/>
      </c>
    </row>
    <row r="3375" spans="1:4" x14ac:dyDescent="0.25">
      <c r="A3375" t="str" cm="1">
        <f t="array" aca="1" ref="A3375" ca="1">IFERROR(_xlfn.XLOOKUP(attendance__2[[#This Row],[ID]],_xlfn._xlws.FILTER(Table1[Old ID],Table1[Old ID]&lt;&gt;0),_xlfn._xlws.FILTER(Changelog!$C$2:$C$110,Changelog!$C$2:$C$110&lt;&gt;""),attendance__2[[#This Row],[ID]]),"")</f>
        <v/>
      </c>
      <c r="D3375" t="str">
        <f ca="1">IFERROR(_xlfn.IFNA(IF((A3375-FLOOR(A3375,100))&lt;10,"الخدام",LOOKUP(FLOOR(A3375,100),Table2[ID start],Table2[Class])),"الخدام"),"")</f>
        <v/>
      </c>
    </row>
    <row r="3376" spans="1:4" x14ac:dyDescent="0.25">
      <c r="A3376" t="str" cm="1">
        <f t="array" aca="1" ref="A3376" ca="1">IFERROR(_xlfn.XLOOKUP(attendance__2[[#This Row],[ID]],_xlfn._xlws.FILTER(Table1[Old ID],Table1[Old ID]&lt;&gt;0),_xlfn._xlws.FILTER(Changelog!$C$2:$C$110,Changelog!$C$2:$C$110&lt;&gt;""),attendance__2[[#This Row],[ID]]),"")</f>
        <v/>
      </c>
      <c r="D3376" t="str">
        <f ca="1">IFERROR(_xlfn.IFNA(IF((A3376-FLOOR(A3376,100))&lt;10,"الخدام",LOOKUP(FLOOR(A3376,100),Table2[ID start],Table2[Class])),"الخدام"),"")</f>
        <v/>
      </c>
    </row>
    <row r="3377" spans="1:4" x14ac:dyDescent="0.25">
      <c r="A3377" t="str" cm="1">
        <f t="array" aca="1" ref="A3377" ca="1">IFERROR(_xlfn.XLOOKUP(attendance__2[[#This Row],[ID]],_xlfn._xlws.FILTER(Table1[Old ID],Table1[Old ID]&lt;&gt;0),_xlfn._xlws.FILTER(Changelog!$C$2:$C$110,Changelog!$C$2:$C$110&lt;&gt;""),attendance__2[[#This Row],[ID]]),"")</f>
        <v/>
      </c>
      <c r="D3377" t="str">
        <f ca="1">IFERROR(_xlfn.IFNA(IF((A3377-FLOOR(A3377,100))&lt;10,"الخدام",LOOKUP(FLOOR(A3377,100),Table2[ID start],Table2[Class])),"الخدام"),"")</f>
        <v/>
      </c>
    </row>
    <row r="3378" spans="1:4" x14ac:dyDescent="0.25">
      <c r="A3378" t="str" cm="1">
        <f t="array" aca="1" ref="A3378" ca="1">IFERROR(_xlfn.XLOOKUP(attendance__2[[#This Row],[ID]],_xlfn._xlws.FILTER(Table1[Old ID],Table1[Old ID]&lt;&gt;0),_xlfn._xlws.FILTER(Changelog!$C$2:$C$110,Changelog!$C$2:$C$110&lt;&gt;""),attendance__2[[#This Row],[ID]]),"")</f>
        <v/>
      </c>
      <c r="D3378" t="str">
        <f ca="1">IFERROR(_xlfn.IFNA(IF((A3378-FLOOR(A3378,100))&lt;10,"الخدام",LOOKUP(FLOOR(A3378,100),Table2[ID start],Table2[Class])),"الخدام"),"")</f>
        <v/>
      </c>
    </row>
    <row r="3379" spans="1:4" x14ac:dyDescent="0.25">
      <c r="A3379" t="str" cm="1">
        <f t="array" aca="1" ref="A3379" ca="1">IFERROR(_xlfn.XLOOKUP(attendance__2[[#This Row],[ID]],_xlfn._xlws.FILTER(Table1[Old ID],Table1[Old ID]&lt;&gt;0),_xlfn._xlws.FILTER(Changelog!$C$2:$C$110,Changelog!$C$2:$C$110&lt;&gt;""),attendance__2[[#This Row],[ID]]),"")</f>
        <v/>
      </c>
      <c r="D3379" t="str">
        <f ca="1">IFERROR(_xlfn.IFNA(IF((A3379-FLOOR(A3379,100))&lt;10,"الخدام",LOOKUP(FLOOR(A3379,100),Table2[ID start],Table2[Class])),"الخدام"),"")</f>
        <v/>
      </c>
    </row>
    <row r="3380" spans="1:4" x14ac:dyDescent="0.25">
      <c r="A3380" t="str" cm="1">
        <f t="array" aca="1" ref="A3380" ca="1">IFERROR(_xlfn.XLOOKUP(attendance__2[[#This Row],[ID]],_xlfn._xlws.FILTER(Table1[Old ID],Table1[Old ID]&lt;&gt;0),_xlfn._xlws.FILTER(Changelog!$C$2:$C$110,Changelog!$C$2:$C$110&lt;&gt;""),attendance__2[[#This Row],[ID]]),"")</f>
        <v/>
      </c>
      <c r="D3380" t="str">
        <f ca="1">IFERROR(_xlfn.IFNA(IF((A3380-FLOOR(A3380,100))&lt;10,"الخدام",LOOKUP(FLOOR(A3380,100),Table2[ID start],Table2[Class])),"الخدام"),"")</f>
        <v/>
      </c>
    </row>
    <row r="3381" spans="1:4" x14ac:dyDescent="0.25">
      <c r="A3381" t="str" cm="1">
        <f t="array" aca="1" ref="A3381" ca="1">IFERROR(_xlfn.XLOOKUP(attendance__2[[#This Row],[ID]],_xlfn._xlws.FILTER(Table1[Old ID],Table1[Old ID]&lt;&gt;0),_xlfn._xlws.FILTER(Changelog!$C$2:$C$110,Changelog!$C$2:$C$110&lt;&gt;""),attendance__2[[#This Row],[ID]]),"")</f>
        <v/>
      </c>
      <c r="D3381" t="str">
        <f ca="1">IFERROR(_xlfn.IFNA(IF((A3381-FLOOR(A3381,100))&lt;10,"الخدام",LOOKUP(FLOOR(A3381,100),Table2[ID start],Table2[Class])),"الخدام"),"")</f>
        <v/>
      </c>
    </row>
    <row r="3382" spans="1:4" x14ac:dyDescent="0.25">
      <c r="A3382" t="str" cm="1">
        <f t="array" aca="1" ref="A3382" ca="1">IFERROR(_xlfn.XLOOKUP(attendance__2[[#This Row],[ID]],_xlfn._xlws.FILTER(Table1[Old ID],Table1[Old ID]&lt;&gt;0),_xlfn._xlws.FILTER(Changelog!$C$2:$C$110,Changelog!$C$2:$C$110&lt;&gt;""),attendance__2[[#This Row],[ID]]),"")</f>
        <v/>
      </c>
      <c r="D3382" t="str">
        <f ca="1">IFERROR(_xlfn.IFNA(IF((A3382-FLOOR(A3382,100))&lt;10,"الخدام",LOOKUP(FLOOR(A3382,100),Table2[ID start],Table2[Class])),"الخدام"),"")</f>
        <v/>
      </c>
    </row>
    <row r="3383" spans="1:4" x14ac:dyDescent="0.25">
      <c r="A3383" t="str" cm="1">
        <f t="array" aca="1" ref="A3383" ca="1">IFERROR(_xlfn.XLOOKUP(attendance__2[[#This Row],[ID]],_xlfn._xlws.FILTER(Table1[Old ID],Table1[Old ID]&lt;&gt;0),_xlfn._xlws.FILTER(Changelog!$C$2:$C$110,Changelog!$C$2:$C$110&lt;&gt;""),attendance__2[[#This Row],[ID]]),"")</f>
        <v/>
      </c>
      <c r="D3383" t="str">
        <f ca="1">IFERROR(_xlfn.IFNA(IF((A3383-FLOOR(A3383,100))&lt;10,"الخدام",LOOKUP(FLOOR(A3383,100),Table2[ID start],Table2[Class])),"الخدام"),"")</f>
        <v/>
      </c>
    </row>
    <row r="3384" spans="1:4" x14ac:dyDescent="0.25">
      <c r="A3384" t="str" cm="1">
        <f t="array" aca="1" ref="A3384" ca="1">IFERROR(_xlfn.XLOOKUP(attendance__2[[#This Row],[ID]],_xlfn._xlws.FILTER(Table1[Old ID],Table1[Old ID]&lt;&gt;0),_xlfn._xlws.FILTER(Changelog!$C$2:$C$110,Changelog!$C$2:$C$110&lt;&gt;""),attendance__2[[#This Row],[ID]]),"")</f>
        <v/>
      </c>
      <c r="D3384" t="str">
        <f ca="1">IFERROR(_xlfn.IFNA(IF((A3384-FLOOR(A3384,100))&lt;10,"الخدام",LOOKUP(FLOOR(A3384,100),Table2[ID start],Table2[Class])),"الخدام"),"")</f>
        <v/>
      </c>
    </row>
    <row r="3385" spans="1:4" x14ac:dyDescent="0.25">
      <c r="A3385" t="str" cm="1">
        <f t="array" aca="1" ref="A3385" ca="1">IFERROR(_xlfn.XLOOKUP(attendance__2[[#This Row],[ID]],_xlfn._xlws.FILTER(Table1[Old ID],Table1[Old ID]&lt;&gt;0),_xlfn._xlws.FILTER(Changelog!$C$2:$C$110,Changelog!$C$2:$C$110&lt;&gt;""),attendance__2[[#This Row],[ID]]),"")</f>
        <v/>
      </c>
      <c r="D3385" t="str">
        <f ca="1">IFERROR(_xlfn.IFNA(IF((A3385-FLOOR(A3385,100))&lt;10,"الخدام",LOOKUP(FLOOR(A3385,100),Table2[ID start],Table2[Class])),"الخدام"),"")</f>
        <v/>
      </c>
    </row>
    <row r="3386" spans="1:4" x14ac:dyDescent="0.25">
      <c r="A3386" t="str" cm="1">
        <f t="array" aca="1" ref="A3386" ca="1">IFERROR(_xlfn.XLOOKUP(attendance__2[[#This Row],[ID]],_xlfn._xlws.FILTER(Table1[Old ID],Table1[Old ID]&lt;&gt;0),_xlfn._xlws.FILTER(Changelog!$C$2:$C$110,Changelog!$C$2:$C$110&lt;&gt;""),attendance__2[[#This Row],[ID]]),"")</f>
        <v/>
      </c>
      <c r="D3386" t="str">
        <f ca="1">IFERROR(_xlfn.IFNA(IF((A3386-FLOOR(A3386,100))&lt;10,"الخدام",LOOKUP(FLOOR(A3386,100),Table2[ID start],Table2[Class])),"الخدام"),"")</f>
        <v/>
      </c>
    </row>
    <row r="3387" spans="1:4" x14ac:dyDescent="0.25">
      <c r="A3387" t="str" cm="1">
        <f t="array" aca="1" ref="A3387" ca="1">IFERROR(_xlfn.XLOOKUP(attendance__2[[#This Row],[ID]],_xlfn._xlws.FILTER(Table1[Old ID],Table1[Old ID]&lt;&gt;0),_xlfn._xlws.FILTER(Changelog!$C$2:$C$110,Changelog!$C$2:$C$110&lt;&gt;""),attendance__2[[#This Row],[ID]]),"")</f>
        <v/>
      </c>
      <c r="D3387" t="str">
        <f ca="1">IFERROR(_xlfn.IFNA(IF((A3387-FLOOR(A3387,100))&lt;10,"الخدام",LOOKUP(FLOOR(A3387,100),Table2[ID start],Table2[Class])),"الخدام"),"")</f>
        <v/>
      </c>
    </row>
    <row r="3388" spans="1:4" x14ac:dyDescent="0.25">
      <c r="A3388" t="str" cm="1">
        <f t="array" aca="1" ref="A3388" ca="1">IFERROR(_xlfn.XLOOKUP(attendance__2[[#This Row],[ID]],_xlfn._xlws.FILTER(Table1[Old ID],Table1[Old ID]&lt;&gt;0),_xlfn._xlws.FILTER(Changelog!$C$2:$C$110,Changelog!$C$2:$C$110&lt;&gt;""),attendance__2[[#This Row],[ID]]),"")</f>
        <v/>
      </c>
      <c r="D3388" t="str">
        <f ca="1">IFERROR(_xlfn.IFNA(IF((A3388-FLOOR(A3388,100))&lt;10,"الخدام",LOOKUP(FLOOR(A3388,100),Table2[ID start],Table2[Class])),"الخدام"),"")</f>
        <v/>
      </c>
    </row>
    <row r="3389" spans="1:4" x14ac:dyDescent="0.25">
      <c r="A3389" t="str" cm="1">
        <f t="array" aca="1" ref="A3389" ca="1">IFERROR(_xlfn.XLOOKUP(attendance__2[[#This Row],[ID]],_xlfn._xlws.FILTER(Table1[Old ID],Table1[Old ID]&lt;&gt;0),_xlfn._xlws.FILTER(Changelog!$C$2:$C$110,Changelog!$C$2:$C$110&lt;&gt;""),attendance__2[[#This Row],[ID]]),"")</f>
        <v/>
      </c>
      <c r="D3389" t="str">
        <f ca="1">IFERROR(_xlfn.IFNA(IF((A3389-FLOOR(A3389,100))&lt;10,"الخدام",LOOKUP(FLOOR(A3389,100),Table2[ID start],Table2[Class])),"الخدام"),"")</f>
        <v/>
      </c>
    </row>
    <row r="3390" spans="1:4" x14ac:dyDescent="0.25">
      <c r="A3390" t="str" cm="1">
        <f t="array" aca="1" ref="A3390" ca="1">IFERROR(_xlfn.XLOOKUP(attendance__2[[#This Row],[ID]],_xlfn._xlws.FILTER(Table1[Old ID],Table1[Old ID]&lt;&gt;0),_xlfn._xlws.FILTER(Changelog!$C$2:$C$110,Changelog!$C$2:$C$110&lt;&gt;""),attendance__2[[#This Row],[ID]]),"")</f>
        <v/>
      </c>
      <c r="D3390" t="str">
        <f ca="1">IFERROR(_xlfn.IFNA(IF((A3390-FLOOR(A3390,100))&lt;10,"الخدام",LOOKUP(FLOOR(A3390,100),Table2[ID start],Table2[Class])),"الخدام"),"")</f>
        <v/>
      </c>
    </row>
    <row r="3391" spans="1:4" x14ac:dyDescent="0.25">
      <c r="A3391" t="str" cm="1">
        <f t="array" aca="1" ref="A3391" ca="1">IFERROR(_xlfn.XLOOKUP(attendance__2[[#This Row],[ID]],_xlfn._xlws.FILTER(Table1[Old ID],Table1[Old ID]&lt;&gt;0),_xlfn._xlws.FILTER(Changelog!$C$2:$C$110,Changelog!$C$2:$C$110&lt;&gt;""),attendance__2[[#This Row],[ID]]),"")</f>
        <v/>
      </c>
      <c r="D3391" t="str">
        <f ca="1">IFERROR(_xlfn.IFNA(IF((A3391-FLOOR(A3391,100))&lt;10,"الخدام",LOOKUP(FLOOR(A3391,100),Table2[ID start],Table2[Class])),"الخدام"),"")</f>
        <v/>
      </c>
    </row>
    <row r="3392" spans="1:4" x14ac:dyDescent="0.25">
      <c r="A3392" t="str" cm="1">
        <f t="array" aca="1" ref="A3392" ca="1">IFERROR(_xlfn.XLOOKUP(attendance__2[[#This Row],[ID]],_xlfn._xlws.FILTER(Table1[Old ID],Table1[Old ID]&lt;&gt;0),_xlfn._xlws.FILTER(Changelog!$C$2:$C$110,Changelog!$C$2:$C$110&lt;&gt;""),attendance__2[[#This Row],[ID]]),"")</f>
        <v/>
      </c>
      <c r="D3392" t="str">
        <f ca="1">IFERROR(_xlfn.IFNA(IF((A3392-FLOOR(A3392,100))&lt;10,"الخدام",LOOKUP(FLOOR(A3392,100),Table2[ID start],Table2[Class])),"الخدام"),"")</f>
        <v/>
      </c>
    </row>
    <row r="3393" spans="1:4" x14ac:dyDescent="0.25">
      <c r="A3393" t="str" cm="1">
        <f t="array" aca="1" ref="A3393" ca="1">IFERROR(_xlfn.XLOOKUP(attendance__2[[#This Row],[ID]],_xlfn._xlws.FILTER(Table1[Old ID],Table1[Old ID]&lt;&gt;0),_xlfn._xlws.FILTER(Changelog!$C$2:$C$110,Changelog!$C$2:$C$110&lt;&gt;""),attendance__2[[#This Row],[ID]]),"")</f>
        <v/>
      </c>
      <c r="D3393" t="str">
        <f ca="1">IFERROR(_xlfn.IFNA(IF((A3393-FLOOR(A3393,100))&lt;10,"الخدام",LOOKUP(FLOOR(A3393,100),Table2[ID start],Table2[Class])),"الخدام"),"")</f>
        <v/>
      </c>
    </row>
    <row r="3394" spans="1:4" x14ac:dyDescent="0.25">
      <c r="A3394" t="str" cm="1">
        <f t="array" aca="1" ref="A3394" ca="1">IFERROR(_xlfn.XLOOKUP(attendance__2[[#This Row],[ID]],_xlfn._xlws.FILTER(Table1[Old ID],Table1[Old ID]&lt;&gt;0),_xlfn._xlws.FILTER(Changelog!$C$2:$C$110,Changelog!$C$2:$C$110&lt;&gt;""),attendance__2[[#This Row],[ID]]),"")</f>
        <v/>
      </c>
      <c r="D3394" t="str">
        <f ca="1">IFERROR(_xlfn.IFNA(IF((A3394-FLOOR(A3394,100))&lt;10,"الخدام",LOOKUP(FLOOR(A3394,100),Table2[ID start],Table2[Class])),"الخدام"),"")</f>
        <v/>
      </c>
    </row>
    <row r="3395" spans="1:4" x14ac:dyDescent="0.25">
      <c r="A3395" t="str" cm="1">
        <f t="array" aca="1" ref="A3395" ca="1">IFERROR(_xlfn.XLOOKUP(attendance__2[[#This Row],[ID]],_xlfn._xlws.FILTER(Table1[Old ID],Table1[Old ID]&lt;&gt;0),_xlfn._xlws.FILTER(Changelog!$C$2:$C$110,Changelog!$C$2:$C$110&lt;&gt;""),attendance__2[[#This Row],[ID]]),"")</f>
        <v/>
      </c>
      <c r="D3395" t="str">
        <f ca="1">IFERROR(_xlfn.IFNA(IF((A3395-FLOOR(A3395,100))&lt;10,"الخدام",LOOKUP(FLOOR(A3395,100),Table2[ID start],Table2[Class])),"الخدام"),"")</f>
        <v/>
      </c>
    </row>
    <row r="3396" spans="1:4" x14ac:dyDescent="0.25">
      <c r="A3396" t="str" cm="1">
        <f t="array" aca="1" ref="A3396" ca="1">IFERROR(_xlfn.XLOOKUP(attendance__2[[#This Row],[ID]],_xlfn._xlws.FILTER(Table1[Old ID],Table1[Old ID]&lt;&gt;0),_xlfn._xlws.FILTER(Changelog!$C$2:$C$110,Changelog!$C$2:$C$110&lt;&gt;""),attendance__2[[#This Row],[ID]]),"")</f>
        <v/>
      </c>
      <c r="D3396" t="str">
        <f ca="1">IFERROR(_xlfn.IFNA(IF((A3396-FLOOR(A3396,100))&lt;10,"الخدام",LOOKUP(FLOOR(A3396,100),Table2[ID start],Table2[Class])),"الخدام"),"")</f>
        <v/>
      </c>
    </row>
    <row r="3397" spans="1:4" x14ac:dyDescent="0.25">
      <c r="A3397" t="str" cm="1">
        <f t="array" aca="1" ref="A3397" ca="1">IFERROR(_xlfn.XLOOKUP(attendance__2[[#This Row],[ID]],_xlfn._xlws.FILTER(Table1[Old ID],Table1[Old ID]&lt;&gt;0),_xlfn._xlws.FILTER(Changelog!$C$2:$C$110,Changelog!$C$2:$C$110&lt;&gt;""),attendance__2[[#This Row],[ID]]),"")</f>
        <v/>
      </c>
      <c r="D3397" t="str">
        <f ca="1">IFERROR(_xlfn.IFNA(IF((A3397-FLOOR(A3397,100))&lt;10,"الخدام",LOOKUP(FLOOR(A3397,100),Table2[ID start],Table2[Class])),"الخدام"),"")</f>
        <v/>
      </c>
    </row>
    <row r="3398" spans="1:4" x14ac:dyDescent="0.25">
      <c r="A3398" t="str" cm="1">
        <f t="array" aca="1" ref="A3398" ca="1">IFERROR(_xlfn.XLOOKUP(attendance__2[[#This Row],[ID]],_xlfn._xlws.FILTER(Table1[Old ID],Table1[Old ID]&lt;&gt;0),_xlfn._xlws.FILTER(Changelog!$C$2:$C$110,Changelog!$C$2:$C$110&lt;&gt;""),attendance__2[[#This Row],[ID]]),"")</f>
        <v/>
      </c>
      <c r="D3398" t="str">
        <f ca="1">IFERROR(_xlfn.IFNA(IF((A3398-FLOOR(A3398,100))&lt;10,"الخدام",LOOKUP(FLOOR(A3398,100),Table2[ID start],Table2[Class])),"الخدام"),"")</f>
        <v/>
      </c>
    </row>
    <row r="3399" spans="1:4" x14ac:dyDescent="0.25">
      <c r="A3399" t="str" cm="1">
        <f t="array" aca="1" ref="A3399" ca="1">IFERROR(_xlfn.XLOOKUP(attendance__2[[#This Row],[ID]],_xlfn._xlws.FILTER(Table1[Old ID],Table1[Old ID]&lt;&gt;0),_xlfn._xlws.FILTER(Changelog!$C$2:$C$110,Changelog!$C$2:$C$110&lt;&gt;""),attendance__2[[#This Row],[ID]]),"")</f>
        <v/>
      </c>
      <c r="D3399" t="str">
        <f ca="1">IFERROR(_xlfn.IFNA(IF((A3399-FLOOR(A3399,100))&lt;10,"الخدام",LOOKUP(FLOOR(A3399,100),Table2[ID start],Table2[Class])),"الخدام"),"")</f>
        <v/>
      </c>
    </row>
    <row r="3400" spans="1:4" x14ac:dyDescent="0.25">
      <c r="A3400" t="str" cm="1">
        <f t="array" aca="1" ref="A3400" ca="1">IFERROR(_xlfn.XLOOKUP(attendance__2[[#This Row],[ID]],_xlfn._xlws.FILTER(Table1[Old ID],Table1[Old ID]&lt;&gt;0),_xlfn._xlws.FILTER(Changelog!$C$2:$C$110,Changelog!$C$2:$C$110&lt;&gt;""),attendance__2[[#This Row],[ID]]),"")</f>
        <v/>
      </c>
      <c r="D3400" t="str">
        <f ca="1">IFERROR(_xlfn.IFNA(IF((A3400-FLOOR(A3400,100))&lt;10,"الخدام",LOOKUP(FLOOR(A3400,100),Table2[ID start],Table2[Class])),"الخدام"),"")</f>
        <v/>
      </c>
    </row>
    <row r="3401" spans="1:4" x14ac:dyDescent="0.25">
      <c r="A3401" t="str" cm="1">
        <f t="array" aca="1" ref="A3401" ca="1">IFERROR(_xlfn.XLOOKUP(attendance__2[[#This Row],[ID]],_xlfn._xlws.FILTER(Table1[Old ID],Table1[Old ID]&lt;&gt;0),_xlfn._xlws.FILTER(Changelog!$C$2:$C$110,Changelog!$C$2:$C$110&lt;&gt;""),attendance__2[[#This Row],[ID]]),"")</f>
        <v/>
      </c>
      <c r="D3401" t="str">
        <f ca="1">IFERROR(_xlfn.IFNA(IF((A3401-FLOOR(A3401,100))&lt;10,"الخدام",LOOKUP(FLOOR(A3401,100),Table2[ID start],Table2[Class])),"الخدام"),"")</f>
        <v/>
      </c>
    </row>
    <row r="3402" spans="1:4" x14ac:dyDescent="0.25">
      <c r="A3402" t="str" cm="1">
        <f t="array" aca="1" ref="A3402" ca="1">IFERROR(_xlfn.XLOOKUP(attendance__2[[#This Row],[ID]],_xlfn._xlws.FILTER(Table1[Old ID],Table1[Old ID]&lt;&gt;0),_xlfn._xlws.FILTER(Changelog!$C$2:$C$110,Changelog!$C$2:$C$110&lt;&gt;""),attendance__2[[#This Row],[ID]]),"")</f>
        <v/>
      </c>
      <c r="D3402" t="str">
        <f ca="1">IFERROR(_xlfn.IFNA(IF((A3402-FLOOR(A3402,100))&lt;10,"الخدام",LOOKUP(FLOOR(A3402,100),Table2[ID start],Table2[Class])),"الخدام"),"")</f>
        <v/>
      </c>
    </row>
    <row r="3403" spans="1:4" x14ac:dyDescent="0.25">
      <c r="A3403" t="str" cm="1">
        <f t="array" aca="1" ref="A3403" ca="1">IFERROR(_xlfn.XLOOKUP(attendance__2[[#This Row],[ID]],_xlfn._xlws.FILTER(Table1[Old ID],Table1[Old ID]&lt;&gt;0),_xlfn._xlws.FILTER(Changelog!$C$2:$C$110,Changelog!$C$2:$C$110&lt;&gt;""),attendance__2[[#This Row],[ID]]),"")</f>
        <v/>
      </c>
      <c r="D3403" t="str">
        <f ca="1">IFERROR(_xlfn.IFNA(IF((A3403-FLOOR(A3403,100))&lt;10,"الخدام",LOOKUP(FLOOR(A3403,100),Table2[ID start],Table2[Class])),"الخدام"),"")</f>
        <v/>
      </c>
    </row>
    <row r="3404" spans="1:4" x14ac:dyDescent="0.25">
      <c r="A3404" t="str" cm="1">
        <f t="array" aca="1" ref="A3404" ca="1">IFERROR(_xlfn.XLOOKUP(attendance__2[[#This Row],[ID]],_xlfn._xlws.FILTER(Table1[Old ID],Table1[Old ID]&lt;&gt;0),_xlfn._xlws.FILTER(Changelog!$C$2:$C$110,Changelog!$C$2:$C$110&lt;&gt;""),attendance__2[[#This Row],[ID]]),"")</f>
        <v/>
      </c>
      <c r="D3404" t="str">
        <f ca="1">IFERROR(_xlfn.IFNA(IF((A3404-FLOOR(A3404,100))&lt;10,"الخدام",LOOKUP(FLOOR(A3404,100),Table2[ID start],Table2[Class])),"الخدام"),"")</f>
        <v/>
      </c>
    </row>
    <row r="3405" spans="1:4" x14ac:dyDescent="0.25">
      <c r="A3405" t="str" cm="1">
        <f t="array" aca="1" ref="A3405" ca="1">IFERROR(_xlfn.XLOOKUP(attendance__2[[#This Row],[ID]],_xlfn._xlws.FILTER(Table1[Old ID],Table1[Old ID]&lt;&gt;0),_xlfn._xlws.FILTER(Changelog!$C$2:$C$110,Changelog!$C$2:$C$110&lt;&gt;""),attendance__2[[#This Row],[ID]]),"")</f>
        <v/>
      </c>
      <c r="D3405" t="str">
        <f ca="1">IFERROR(_xlfn.IFNA(IF((A3405-FLOOR(A3405,100))&lt;10,"الخدام",LOOKUP(FLOOR(A3405,100),Table2[ID start],Table2[Class])),"الخدام"),"")</f>
        <v/>
      </c>
    </row>
    <row r="3406" spans="1:4" x14ac:dyDescent="0.25">
      <c r="A3406" t="str" cm="1">
        <f t="array" aca="1" ref="A3406" ca="1">IFERROR(_xlfn.XLOOKUP(attendance__2[[#This Row],[ID]],_xlfn._xlws.FILTER(Table1[Old ID],Table1[Old ID]&lt;&gt;0),_xlfn._xlws.FILTER(Changelog!$C$2:$C$110,Changelog!$C$2:$C$110&lt;&gt;""),attendance__2[[#This Row],[ID]]),"")</f>
        <v/>
      </c>
      <c r="D3406" t="str">
        <f ca="1">IFERROR(_xlfn.IFNA(IF((A3406-FLOOR(A3406,100))&lt;10,"الخدام",LOOKUP(FLOOR(A3406,100),Table2[ID start],Table2[Class])),"الخدام"),"")</f>
        <v/>
      </c>
    </row>
    <row r="3407" spans="1:4" x14ac:dyDescent="0.25">
      <c r="A3407" t="str" cm="1">
        <f t="array" aca="1" ref="A3407" ca="1">IFERROR(_xlfn.XLOOKUP(attendance__2[[#This Row],[ID]],_xlfn._xlws.FILTER(Table1[Old ID],Table1[Old ID]&lt;&gt;0),_xlfn._xlws.FILTER(Changelog!$C$2:$C$110,Changelog!$C$2:$C$110&lt;&gt;""),attendance__2[[#This Row],[ID]]),"")</f>
        <v/>
      </c>
      <c r="D3407" t="str">
        <f ca="1">IFERROR(_xlfn.IFNA(IF((A3407-FLOOR(A3407,100))&lt;10,"الخدام",LOOKUP(FLOOR(A3407,100),Table2[ID start],Table2[Class])),"الخدام"),"")</f>
        <v/>
      </c>
    </row>
    <row r="3408" spans="1:4" x14ac:dyDescent="0.25">
      <c r="A3408" t="str" cm="1">
        <f t="array" aca="1" ref="A3408" ca="1">IFERROR(_xlfn.XLOOKUP(attendance__2[[#This Row],[ID]],_xlfn._xlws.FILTER(Table1[Old ID],Table1[Old ID]&lt;&gt;0),_xlfn._xlws.FILTER(Changelog!$C$2:$C$110,Changelog!$C$2:$C$110&lt;&gt;""),attendance__2[[#This Row],[ID]]),"")</f>
        <v/>
      </c>
      <c r="D3408" t="str">
        <f ca="1">IFERROR(_xlfn.IFNA(IF((A3408-FLOOR(A3408,100))&lt;10,"الخدام",LOOKUP(FLOOR(A3408,100),Table2[ID start],Table2[Class])),"الخدام"),"")</f>
        <v/>
      </c>
    </row>
    <row r="3409" spans="1:4" x14ac:dyDescent="0.25">
      <c r="A3409" t="str" cm="1">
        <f t="array" aca="1" ref="A3409" ca="1">IFERROR(_xlfn.XLOOKUP(attendance__2[[#This Row],[ID]],_xlfn._xlws.FILTER(Table1[Old ID],Table1[Old ID]&lt;&gt;0),_xlfn._xlws.FILTER(Changelog!$C$2:$C$110,Changelog!$C$2:$C$110&lt;&gt;""),attendance__2[[#This Row],[ID]]),"")</f>
        <v/>
      </c>
      <c r="D3409" t="str">
        <f ca="1">IFERROR(_xlfn.IFNA(IF((A3409-FLOOR(A3409,100))&lt;10,"الخدام",LOOKUP(FLOOR(A3409,100),Table2[ID start],Table2[Class])),"الخدام"),"")</f>
        <v/>
      </c>
    </row>
    <row r="3410" spans="1:4" x14ac:dyDescent="0.25">
      <c r="A3410" t="str" cm="1">
        <f t="array" aca="1" ref="A3410" ca="1">IFERROR(_xlfn.XLOOKUP(attendance__2[[#This Row],[ID]],_xlfn._xlws.FILTER(Table1[Old ID],Table1[Old ID]&lt;&gt;0),_xlfn._xlws.FILTER(Changelog!$C$2:$C$110,Changelog!$C$2:$C$110&lt;&gt;""),attendance__2[[#This Row],[ID]]),"")</f>
        <v/>
      </c>
      <c r="D3410" t="str">
        <f ca="1">IFERROR(_xlfn.IFNA(IF((A3410-FLOOR(A3410,100))&lt;10,"الخدام",LOOKUP(FLOOR(A3410,100),Table2[ID start],Table2[Class])),"الخدام"),"")</f>
        <v/>
      </c>
    </row>
    <row r="3411" spans="1:4" x14ac:dyDescent="0.25">
      <c r="A3411" t="str" cm="1">
        <f t="array" aca="1" ref="A3411" ca="1">IFERROR(_xlfn.XLOOKUP(attendance__2[[#This Row],[ID]],_xlfn._xlws.FILTER(Table1[Old ID],Table1[Old ID]&lt;&gt;0),_xlfn._xlws.FILTER(Changelog!$C$2:$C$110,Changelog!$C$2:$C$110&lt;&gt;""),attendance__2[[#This Row],[ID]]),"")</f>
        <v/>
      </c>
      <c r="D3411" t="str">
        <f ca="1">IFERROR(_xlfn.IFNA(IF((A3411-FLOOR(A3411,100))&lt;10,"الخدام",LOOKUP(FLOOR(A3411,100),Table2[ID start],Table2[Class])),"الخدام"),"")</f>
        <v/>
      </c>
    </row>
    <row r="3412" spans="1:4" x14ac:dyDescent="0.25">
      <c r="A3412" t="str" cm="1">
        <f t="array" aca="1" ref="A3412" ca="1">IFERROR(_xlfn.XLOOKUP(attendance__2[[#This Row],[ID]],_xlfn._xlws.FILTER(Table1[Old ID],Table1[Old ID]&lt;&gt;0),_xlfn._xlws.FILTER(Changelog!$C$2:$C$110,Changelog!$C$2:$C$110&lt;&gt;""),attendance__2[[#This Row],[ID]]),"")</f>
        <v/>
      </c>
      <c r="D3412" t="str">
        <f ca="1">IFERROR(_xlfn.IFNA(IF((A3412-FLOOR(A3412,100))&lt;10,"الخدام",LOOKUP(FLOOR(A3412,100),Table2[ID start],Table2[Class])),"الخدام"),"")</f>
        <v/>
      </c>
    </row>
    <row r="3413" spans="1:4" x14ac:dyDescent="0.25">
      <c r="A3413" t="str" cm="1">
        <f t="array" aca="1" ref="A3413" ca="1">IFERROR(_xlfn.XLOOKUP(attendance__2[[#This Row],[ID]],_xlfn._xlws.FILTER(Table1[Old ID],Table1[Old ID]&lt;&gt;0),_xlfn._xlws.FILTER(Changelog!$C$2:$C$110,Changelog!$C$2:$C$110&lt;&gt;""),attendance__2[[#This Row],[ID]]),"")</f>
        <v/>
      </c>
      <c r="D3413" t="str">
        <f ca="1">IFERROR(_xlfn.IFNA(IF((A3413-FLOOR(A3413,100))&lt;10,"الخدام",LOOKUP(FLOOR(A3413,100),Table2[ID start],Table2[Class])),"الخدام"),"")</f>
        <v/>
      </c>
    </row>
    <row r="3414" spans="1:4" x14ac:dyDescent="0.25">
      <c r="A3414" t="str" cm="1">
        <f t="array" aca="1" ref="A3414" ca="1">IFERROR(_xlfn.XLOOKUP(attendance__2[[#This Row],[ID]],_xlfn._xlws.FILTER(Table1[Old ID],Table1[Old ID]&lt;&gt;0),_xlfn._xlws.FILTER(Changelog!$C$2:$C$110,Changelog!$C$2:$C$110&lt;&gt;""),attendance__2[[#This Row],[ID]]),"")</f>
        <v/>
      </c>
      <c r="D3414" t="str">
        <f ca="1">IFERROR(_xlfn.IFNA(IF((A3414-FLOOR(A3414,100))&lt;10,"الخدام",LOOKUP(FLOOR(A3414,100),Table2[ID start],Table2[Class])),"الخدام"),"")</f>
        <v/>
      </c>
    </row>
    <row r="3415" spans="1:4" x14ac:dyDescent="0.25">
      <c r="A3415" t="str" cm="1">
        <f t="array" aca="1" ref="A3415" ca="1">IFERROR(_xlfn.XLOOKUP(attendance__2[[#This Row],[ID]],_xlfn._xlws.FILTER(Table1[Old ID],Table1[Old ID]&lt;&gt;0),_xlfn._xlws.FILTER(Changelog!$C$2:$C$110,Changelog!$C$2:$C$110&lt;&gt;""),attendance__2[[#This Row],[ID]]),"")</f>
        <v/>
      </c>
      <c r="D3415" t="str">
        <f ca="1">IFERROR(_xlfn.IFNA(IF((A3415-FLOOR(A3415,100))&lt;10,"الخدام",LOOKUP(FLOOR(A3415,100),Table2[ID start],Table2[Class])),"الخدام"),"")</f>
        <v/>
      </c>
    </row>
    <row r="3416" spans="1:4" x14ac:dyDescent="0.25">
      <c r="A3416" t="str" cm="1">
        <f t="array" aca="1" ref="A3416" ca="1">IFERROR(_xlfn.XLOOKUP(attendance__2[[#This Row],[ID]],_xlfn._xlws.FILTER(Table1[Old ID],Table1[Old ID]&lt;&gt;0),_xlfn._xlws.FILTER(Changelog!$C$2:$C$110,Changelog!$C$2:$C$110&lt;&gt;""),attendance__2[[#This Row],[ID]]),"")</f>
        <v/>
      </c>
      <c r="D3416" t="str">
        <f ca="1">IFERROR(_xlfn.IFNA(IF((A3416-FLOOR(A3416,100))&lt;10,"الخدام",LOOKUP(FLOOR(A3416,100),Table2[ID start],Table2[Class])),"الخدام"),"")</f>
        <v/>
      </c>
    </row>
    <row r="3417" spans="1:4" x14ac:dyDescent="0.25">
      <c r="A3417" t="str" cm="1">
        <f t="array" aca="1" ref="A3417" ca="1">IFERROR(_xlfn.XLOOKUP(attendance__2[[#This Row],[ID]],_xlfn._xlws.FILTER(Table1[Old ID],Table1[Old ID]&lt;&gt;0),_xlfn._xlws.FILTER(Changelog!$C$2:$C$110,Changelog!$C$2:$C$110&lt;&gt;""),attendance__2[[#This Row],[ID]]),"")</f>
        <v/>
      </c>
      <c r="D3417" t="str">
        <f ca="1">IFERROR(_xlfn.IFNA(IF((A3417-FLOOR(A3417,100))&lt;10,"الخدام",LOOKUP(FLOOR(A3417,100),Table2[ID start],Table2[Class])),"الخدام"),"")</f>
        <v/>
      </c>
    </row>
    <row r="3418" spans="1:4" x14ac:dyDescent="0.25">
      <c r="A3418" t="str" cm="1">
        <f t="array" aca="1" ref="A3418" ca="1">IFERROR(_xlfn.XLOOKUP(attendance__2[[#This Row],[ID]],_xlfn._xlws.FILTER(Table1[Old ID],Table1[Old ID]&lt;&gt;0),_xlfn._xlws.FILTER(Changelog!$C$2:$C$110,Changelog!$C$2:$C$110&lt;&gt;""),attendance__2[[#This Row],[ID]]),"")</f>
        <v/>
      </c>
      <c r="D3418" t="str">
        <f ca="1">IFERROR(_xlfn.IFNA(IF((A3418-FLOOR(A3418,100))&lt;10,"الخدام",LOOKUP(FLOOR(A3418,100),Table2[ID start],Table2[Class])),"الخدام"),"")</f>
        <v/>
      </c>
    </row>
    <row r="3419" spans="1:4" x14ac:dyDescent="0.25">
      <c r="A3419" t="str" cm="1">
        <f t="array" aca="1" ref="A3419" ca="1">IFERROR(_xlfn.XLOOKUP(attendance__2[[#This Row],[ID]],_xlfn._xlws.FILTER(Table1[Old ID],Table1[Old ID]&lt;&gt;0),_xlfn._xlws.FILTER(Changelog!$C$2:$C$110,Changelog!$C$2:$C$110&lt;&gt;""),attendance__2[[#This Row],[ID]]),"")</f>
        <v/>
      </c>
      <c r="D3419" t="str">
        <f ca="1">IFERROR(_xlfn.IFNA(IF((A3419-FLOOR(A3419,100))&lt;10,"الخدام",LOOKUP(FLOOR(A3419,100),Table2[ID start],Table2[Class])),"الخدام"),"")</f>
        <v/>
      </c>
    </row>
    <row r="3420" spans="1:4" x14ac:dyDescent="0.25">
      <c r="A3420" t="str" cm="1">
        <f t="array" aca="1" ref="A3420" ca="1">IFERROR(_xlfn.XLOOKUP(attendance__2[[#This Row],[ID]],_xlfn._xlws.FILTER(Table1[Old ID],Table1[Old ID]&lt;&gt;0),_xlfn._xlws.FILTER(Changelog!$C$2:$C$110,Changelog!$C$2:$C$110&lt;&gt;""),attendance__2[[#This Row],[ID]]),"")</f>
        <v/>
      </c>
      <c r="D3420" t="str">
        <f ca="1">IFERROR(_xlfn.IFNA(IF((A3420-FLOOR(A3420,100))&lt;10,"الخدام",LOOKUP(FLOOR(A3420,100),Table2[ID start],Table2[Class])),"الخدام"),"")</f>
        <v/>
      </c>
    </row>
    <row r="3421" spans="1:4" x14ac:dyDescent="0.25">
      <c r="A3421" t="str" cm="1">
        <f t="array" aca="1" ref="A3421" ca="1">IFERROR(_xlfn.XLOOKUP(attendance__2[[#This Row],[ID]],_xlfn._xlws.FILTER(Table1[Old ID],Table1[Old ID]&lt;&gt;0),_xlfn._xlws.FILTER(Changelog!$C$2:$C$110,Changelog!$C$2:$C$110&lt;&gt;""),attendance__2[[#This Row],[ID]]),"")</f>
        <v/>
      </c>
      <c r="D3421" t="str">
        <f ca="1">IFERROR(_xlfn.IFNA(IF((A3421-FLOOR(A3421,100))&lt;10,"الخدام",LOOKUP(FLOOR(A3421,100),Table2[ID start],Table2[Class])),"الخدام"),"")</f>
        <v/>
      </c>
    </row>
    <row r="3422" spans="1:4" x14ac:dyDescent="0.25">
      <c r="A3422" t="str" cm="1">
        <f t="array" aca="1" ref="A3422" ca="1">IFERROR(_xlfn.XLOOKUP(attendance__2[[#This Row],[ID]],_xlfn._xlws.FILTER(Table1[Old ID],Table1[Old ID]&lt;&gt;0),_xlfn._xlws.FILTER(Changelog!$C$2:$C$110,Changelog!$C$2:$C$110&lt;&gt;""),attendance__2[[#This Row],[ID]]),"")</f>
        <v/>
      </c>
      <c r="D3422" t="str">
        <f ca="1">IFERROR(_xlfn.IFNA(IF((A3422-FLOOR(A3422,100))&lt;10,"الخدام",LOOKUP(FLOOR(A3422,100),Table2[ID start],Table2[Class])),"الخدام"),"")</f>
        <v/>
      </c>
    </row>
    <row r="3423" spans="1:4" x14ac:dyDescent="0.25">
      <c r="A3423" t="str" cm="1">
        <f t="array" aca="1" ref="A3423" ca="1">IFERROR(_xlfn.XLOOKUP(attendance__2[[#This Row],[ID]],_xlfn._xlws.FILTER(Table1[Old ID],Table1[Old ID]&lt;&gt;0),_xlfn._xlws.FILTER(Changelog!$C$2:$C$110,Changelog!$C$2:$C$110&lt;&gt;""),attendance__2[[#This Row],[ID]]),"")</f>
        <v/>
      </c>
      <c r="D3423" t="str">
        <f ca="1">IFERROR(_xlfn.IFNA(IF((A3423-FLOOR(A3423,100))&lt;10,"الخدام",LOOKUP(FLOOR(A3423,100),Table2[ID start],Table2[Class])),"الخدام"),"")</f>
        <v/>
      </c>
    </row>
    <row r="3424" spans="1:4" x14ac:dyDescent="0.25">
      <c r="A3424" t="str" cm="1">
        <f t="array" aca="1" ref="A3424" ca="1">IFERROR(_xlfn.XLOOKUP(attendance__2[[#This Row],[ID]],_xlfn._xlws.FILTER(Table1[Old ID],Table1[Old ID]&lt;&gt;0),_xlfn._xlws.FILTER(Changelog!$C$2:$C$110,Changelog!$C$2:$C$110&lt;&gt;""),attendance__2[[#This Row],[ID]]),"")</f>
        <v/>
      </c>
      <c r="D3424" t="str">
        <f ca="1">IFERROR(_xlfn.IFNA(IF((A3424-FLOOR(A3424,100))&lt;10,"الخدام",LOOKUP(FLOOR(A3424,100),Table2[ID start],Table2[Class])),"الخدام"),"")</f>
        <v/>
      </c>
    </row>
    <row r="3425" spans="1:4" x14ac:dyDescent="0.25">
      <c r="A3425" t="str" cm="1">
        <f t="array" aca="1" ref="A3425" ca="1">IFERROR(_xlfn.XLOOKUP(attendance__2[[#This Row],[ID]],_xlfn._xlws.FILTER(Table1[Old ID],Table1[Old ID]&lt;&gt;0),_xlfn._xlws.FILTER(Changelog!$C$2:$C$110,Changelog!$C$2:$C$110&lt;&gt;""),attendance__2[[#This Row],[ID]]),"")</f>
        <v/>
      </c>
      <c r="D3425" t="str">
        <f ca="1">IFERROR(_xlfn.IFNA(IF((A3425-FLOOR(A3425,100))&lt;10,"الخدام",LOOKUP(FLOOR(A3425,100),Table2[ID start],Table2[Class])),"الخدام"),"")</f>
        <v/>
      </c>
    </row>
    <row r="3426" spans="1:4" x14ac:dyDescent="0.25">
      <c r="A3426" t="str" cm="1">
        <f t="array" aca="1" ref="A3426" ca="1">IFERROR(_xlfn.XLOOKUP(attendance__2[[#This Row],[ID]],_xlfn._xlws.FILTER(Table1[Old ID],Table1[Old ID]&lt;&gt;0),_xlfn._xlws.FILTER(Changelog!$C$2:$C$110,Changelog!$C$2:$C$110&lt;&gt;""),attendance__2[[#This Row],[ID]]),"")</f>
        <v/>
      </c>
      <c r="D3426" t="str">
        <f ca="1">IFERROR(_xlfn.IFNA(IF((A3426-FLOOR(A3426,100))&lt;10,"الخدام",LOOKUP(FLOOR(A3426,100),Table2[ID start],Table2[Class])),"الخدام"),"")</f>
        <v/>
      </c>
    </row>
    <row r="3427" spans="1:4" x14ac:dyDescent="0.25">
      <c r="A3427" t="str" cm="1">
        <f t="array" aca="1" ref="A3427" ca="1">IFERROR(_xlfn.XLOOKUP(attendance__2[[#This Row],[ID]],_xlfn._xlws.FILTER(Table1[Old ID],Table1[Old ID]&lt;&gt;0),_xlfn._xlws.FILTER(Changelog!$C$2:$C$110,Changelog!$C$2:$C$110&lt;&gt;""),attendance__2[[#This Row],[ID]]),"")</f>
        <v/>
      </c>
      <c r="D3427" t="str">
        <f ca="1">IFERROR(_xlfn.IFNA(IF((A3427-FLOOR(A3427,100))&lt;10,"الخدام",LOOKUP(FLOOR(A3427,100),Table2[ID start],Table2[Class])),"الخدام"),"")</f>
        <v/>
      </c>
    </row>
    <row r="3428" spans="1:4" x14ac:dyDescent="0.25">
      <c r="A3428" t="str" cm="1">
        <f t="array" aca="1" ref="A3428" ca="1">IFERROR(_xlfn.XLOOKUP(attendance__2[[#This Row],[ID]],_xlfn._xlws.FILTER(Table1[Old ID],Table1[Old ID]&lt;&gt;0),_xlfn._xlws.FILTER(Changelog!$C$2:$C$110,Changelog!$C$2:$C$110&lt;&gt;""),attendance__2[[#This Row],[ID]]),"")</f>
        <v/>
      </c>
      <c r="D3428" t="str">
        <f ca="1">IFERROR(_xlfn.IFNA(IF((A3428-FLOOR(A3428,100))&lt;10,"الخدام",LOOKUP(FLOOR(A3428,100),Table2[ID start],Table2[Class])),"الخدام"),"")</f>
        <v/>
      </c>
    </row>
    <row r="3429" spans="1:4" x14ac:dyDescent="0.25">
      <c r="A3429" t="str" cm="1">
        <f t="array" aca="1" ref="A3429" ca="1">IFERROR(_xlfn.XLOOKUP(attendance__2[[#This Row],[ID]],_xlfn._xlws.FILTER(Table1[Old ID],Table1[Old ID]&lt;&gt;0),_xlfn._xlws.FILTER(Changelog!$C$2:$C$110,Changelog!$C$2:$C$110&lt;&gt;""),attendance__2[[#This Row],[ID]]),"")</f>
        <v/>
      </c>
      <c r="D3429" t="str">
        <f ca="1">IFERROR(_xlfn.IFNA(IF((A3429-FLOOR(A3429,100))&lt;10,"الخدام",LOOKUP(FLOOR(A3429,100),Table2[ID start],Table2[Class])),"الخدام"),"")</f>
        <v/>
      </c>
    </row>
    <row r="3430" spans="1:4" x14ac:dyDescent="0.25">
      <c r="A3430" t="str" cm="1">
        <f t="array" aca="1" ref="A3430" ca="1">IFERROR(_xlfn.XLOOKUP(attendance__2[[#This Row],[ID]],_xlfn._xlws.FILTER(Table1[Old ID],Table1[Old ID]&lt;&gt;0),_xlfn._xlws.FILTER(Changelog!$C$2:$C$110,Changelog!$C$2:$C$110&lt;&gt;""),attendance__2[[#This Row],[ID]]),"")</f>
        <v/>
      </c>
      <c r="D3430" t="str">
        <f ca="1">IFERROR(_xlfn.IFNA(IF((A3430-FLOOR(A3430,100))&lt;10,"الخدام",LOOKUP(FLOOR(A3430,100),Table2[ID start],Table2[Class])),"الخدام"),"")</f>
        <v/>
      </c>
    </row>
    <row r="3431" spans="1:4" x14ac:dyDescent="0.25">
      <c r="A3431" t="str" cm="1">
        <f t="array" aca="1" ref="A3431" ca="1">IFERROR(_xlfn.XLOOKUP(attendance__2[[#This Row],[ID]],_xlfn._xlws.FILTER(Table1[Old ID],Table1[Old ID]&lt;&gt;0),_xlfn._xlws.FILTER(Changelog!$C$2:$C$110,Changelog!$C$2:$C$110&lt;&gt;""),attendance__2[[#This Row],[ID]]),"")</f>
        <v/>
      </c>
      <c r="D3431" t="str">
        <f ca="1">IFERROR(_xlfn.IFNA(IF((A3431-FLOOR(A3431,100))&lt;10,"الخدام",LOOKUP(FLOOR(A3431,100),Table2[ID start],Table2[Class])),"الخدام"),"")</f>
        <v/>
      </c>
    </row>
    <row r="3432" spans="1:4" x14ac:dyDescent="0.25">
      <c r="A3432" t="str" cm="1">
        <f t="array" aca="1" ref="A3432" ca="1">IFERROR(_xlfn.XLOOKUP(attendance__2[[#This Row],[ID]],_xlfn._xlws.FILTER(Table1[Old ID],Table1[Old ID]&lt;&gt;0),_xlfn._xlws.FILTER(Changelog!$C$2:$C$110,Changelog!$C$2:$C$110&lt;&gt;""),attendance__2[[#This Row],[ID]]),"")</f>
        <v/>
      </c>
      <c r="D3432" t="str">
        <f ca="1">IFERROR(_xlfn.IFNA(IF((A3432-FLOOR(A3432,100))&lt;10,"الخدام",LOOKUP(FLOOR(A3432,100),Table2[ID start],Table2[Class])),"الخدام"),"")</f>
        <v/>
      </c>
    </row>
    <row r="3433" spans="1:4" x14ac:dyDescent="0.25">
      <c r="A3433" t="str" cm="1">
        <f t="array" aca="1" ref="A3433" ca="1">IFERROR(_xlfn.XLOOKUP(attendance__2[[#This Row],[ID]],_xlfn._xlws.FILTER(Table1[Old ID],Table1[Old ID]&lt;&gt;0),_xlfn._xlws.FILTER(Changelog!$C$2:$C$110,Changelog!$C$2:$C$110&lt;&gt;""),attendance__2[[#This Row],[ID]]),"")</f>
        <v/>
      </c>
      <c r="D3433" t="str">
        <f ca="1">IFERROR(_xlfn.IFNA(IF((A3433-FLOOR(A3433,100))&lt;10,"الخدام",LOOKUP(FLOOR(A3433,100),Table2[ID start],Table2[Class])),"الخدام"),"")</f>
        <v/>
      </c>
    </row>
    <row r="3434" spans="1:4" x14ac:dyDescent="0.25">
      <c r="A3434" t="str" cm="1">
        <f t="array" aca="1" ref="A3434" ca="1">IFERROR(_xlfn.XLOOKUP(attendance__2[[#This Row],[ID]],_xlfn._xlws.FILTER(Table1[Old ID],Table1[Old ID]&lt;&gt;0),_xlfn._xlws.FILTER(Changelog!$C$2:$C$110,Changelog!$C$2:$C$110&lt;&gt;""),attendance__2[[#This Row],[ID]]),"")</f>
        <v/>
      </c>
      <c r="D3434" t="str">
        <f ca="1">IFERROR(_xlfn.IFNA(IF((A3434-FLOOR(A3434,100))&lt;10,"الخدام",LOOKUP(FLOOR(A3434,100),Table2[ID start],Table2[Class])),"الخدام"),"")</f>
        <v/>
      </c>
    </row>
    <row r="3435" spans="1:4" x14ac:dyDescent="0.25">
      <c r="A3435" t="str" cm="1">
        <f t="array" aca="1" ref="A3435" ca="1">IFERROR(_xlfn.XLOOKUP(attendance__2[[#This Row],[ID]],_xlfn._xlws.FILTER(Table1[Old ID],Table1[Old ID]&lt;&gt;0),_xlfn._xlws.FILTER(Changelog!$C$2:$C$110,Changelog!$C$2:$C$110&lt;&gt;""),attendance__2[[#This Row],[ID]]),"")</f>
        <v/>
      </c>
      <c r="D3435" t="str">
        <f ca="1">IFERROR(_xlfn.IFNA(IF((A3435-FLOOR(A3435,100))&lt;10,"الخدام",LOOKUP(FLOOR(A3435,100),Table2[ID start],Table2[Class])),"الخدام"),"")</f>
        <v/>
      </c>
    </row>
    <row r="3436" spans="1:4" x14ac:dyDescent="0.25">
      <c r="A3436" t="str" cm="1">
        <f t="array" aca="1" ref="A3436" ca="1">IFERROR(_xlfn.XLOOKUP(attendance__2[[#This Row],[ID]],_xlfn._xlws.FILTER(Table1[Old ID],Table1[Old ID]&lt;&gt;0),_xlfn._xlws.FILTER(Changelog!$C$2:$C$110,Changelog!$C$2:$C$110&lt;&gt;""),attendance__2[[#This Row],[ID]]),"")</f>
        <v/>
      </c>
      <c r="D3436" t="str">
        <f ca="1">IFERROR(_xlfn.IFNA(IF((A3436-FLOOR(A3436,100))&lt;10,"الخدام",LOOKUP(FLOOR(A3436,100),Table2[ID start],Table2[Class])),"الخدام"),"")</f>
        <v/>
      </c>
    </row>
    <row r="3437" spans="1:4" x14ac:dyDescent="0.25">
      <c r="A3437" t="str" cm="1">
        <f t="array" aca="1" ref="A3437" ca="1">IFERROR(_xlfn.XLOOKUP(attendance__2[[#This Row],[ID]],_xlfn._xlws.FILTER(Table1[Old ID],Table1[Old ID]&lt;&gt;0),_xlfn._xlws.FILTER(Changelog!$C$2:$C$110,Changelog!$C$2:$C$110&lt;&gt;""),attendance__2[[#This Row],[ID]]),"")</f>
        <v/>
      </c>
      <c r="D3437" t="str">
        <f ca="1">IFERROR(_xlfn.IFNA(IF((A3437-FLOOR(A3437,100))&lt;10,"الخدام",LOOKUP(FLOOR(A3437,100),Table2[ID start],Table2[Class])),"الخدام"),"")</f>
        <v/>
      </c>
    </row>
    <row r="3438" spans="1:4" x14ac:dyDescent="0.25">
      <c r="A3438" t="str" cm="1">
        <f t="array" aca="1" ref="A3438" ca="1">IFERROR(_xlfn.XLOOKUP(attendance__2[[#This Row],[ID]],_xlfn._xlws.FILTER(Table1[Old ID],Table1[Old ID]&lt;&gt;0),_xlfn._xlws.FILTER(Changelog!$C$2:$C$110,Changelog!$C$2:$C$110&lt;&gt;""),attendance__2[[#This Row],[ID]]),"")</f>
        <v/>
      </c>
      <c r="D3438" t="str">
        <f ca="1">IFERROR(_xlfn.IFNA(IF((A3438-FLOOR(A3438,100))&lt;10,"الخدام",LOOKUP(FLOOR(A3438,100),Table2[ID start],Table2[Class])),"الخدام"),"")</f>
        <v/>
      </c>
    </row>
    <row r="3439" spans="1:4" x14ac:dyDescent="0.25">
      <c r="A3439" t="str" cm="1">
        <f t="array" aca="1" ref="A3439" ca="1">IFERROR(_xlfn.XLOOKUP(attendance__2[[#This Row],[ID]],_xlfn._xlws.FILTER(Table1[Old ID],Table1[Old ID]&lt;&gt;0),_xlfn._xlws.FILTER(Changelog!$C$2:$C$110,Changelog!$C$2:$C$110&lt;&gt;""),attendance__2[[#This Row],[ID]]),"")</f>
        <v/>
      </c>
      <c r="D3439" t="str">
        <f ca="1">IFERROR(_xlfn.IFNA(IF((A3439-FLOOR(A3439,100))&lt;10,"الخدام",LOOKUP(FLOOR(A3439,100),Table2[ID start],Table2[Class])),"الخدام"),"")</f>
        <v/>
      </c>
    </row>
    <row r="3440" spans="1:4" x14ac:dyDescent="0.25">
      <c r="A3440" t="str" cm="1">
        <f t="array" aca="1" ref="A3440" ca="1">IFERROR(_xlfn.XLOOKUP(attendance__2[[#This Row],[ID]],_xlfn._xlws.FILTER(Table1[Old ID],Table1[Old ID]&lt;&gt;0),_xlfn._xlws.FILTER(Changelog!$C$2:$C$110,Changelog!$C$2:$C$110&lt;&gt;""),attendance__2[[#This Row],[ID]]),"")</f>
        <v/>
      </c>
      <c r="D3440" t="str">
        <f ca="1">IFERROR(_xlfn.IFNA(IF((A3440-FLOOR(A3440,100))&lt;10,"الخدام",LOOKUP(FLOOR(A3440,100),Table2[ID start],Table2[Class])),"الخدام"),"")</f>
        <v/>
      </c>
    </row>
    <row r="3441" spans="1:4" x14ac:dyDescent="0.25">
      <c r="A3441" t="str" cm="1">
        <f t="array" aca="1" ref="A3441" ca="1">IFERROR(_xlfn.XLOOKUP(attendance__2[[#This Row],[ID]],_xlfn._xlws.FILTER(Table1[Old ID],Table1[Old ID]&lt;&gt;0),_xlfn._xlws.FILTER(Changelog!$C$2:$C$110,Changelog!$C$2:$C$110&lt;&gt;""),attendance__2[[#This Row],[ID]]),"")</f>
        <v/>
      </c>
      <c r="D3441" t="str">
        <f ca="1">IFERROR(_xlfn.IFNA(IF((A3441-FLOOR(A3441,100))&lt;10,"الخدام",LOOKUP(FLOOR(A3441,100),Table2[ID start],Table2[Class])),"الخدام"),"")</f>
        <v/>
      </c>
    </row>
    <row r="3442" spans="1:4" x14ac:dyDescent="0.25">
      <c r="A3442" t="str" cm="1">
        <f t="array" aca="1" ref="A3442" ca="1">IFERROR(_xlfn.XLOOKUP(attendance__2[[#This Row],[ID]],_xlfn._xlws.FILTER(Table1[Old ID],Table1[Old ID]&lt;&gt;0),_xlfn._xlws.FILTER(Changelog!$C$2:$C$110,Changelog!$C$2:$C$110&lt;&gt;""),attendance__2[[#This Row],[ID]]),"")</f>
        <v/>
      </c>
      <c r="D3442" t="str">
        <f ca="1">IFERROR(_xlfn.IFNA(IF((A3442-FLOOR(A3442,100))&lt;10,"الخدام",LOOKUP(FLOOR(A3442,100),Table2[ID start],Table2[Class])),"الخدام"),"")</f>
        <v/>
      </c>
    </row>
    <row r="3443" spans="1:4" x14ac:dyDescent="0.25">
      <c r="A3443" t="str" cm="1">
        <f t="array" aca="1" ref="A3443" ca="1">IFERROR(_xlfn.XLOOKUP(attendance__2[[#This Row],[ID]],_xlfn._xlws.FILTER(Table1[Old ID],Table1[Old ID]&lt;&gt;0),_xlfn._xlws.FILTER(Changelog!$C$2:$C$110,Changelog!$C$2:$C$110&lt;&gt;""),attendance__2[[#This Row],[ID]]),"")</f>
        <v/>
      </c>
      <c r="D3443" t="str">
        <f ca="1">IFERROR(_xlfn.IFNA(IF((A3443-FLOOR(A3443,100))&lt;10,"الخدام",LOOKUP(FLOOR(A3443,100),Table2[ID start],Table2[Class])),"الخدام"),"")</f>
        <v/>
      </c>
    </row>
    <row r="3444" spans="1:4" x14ac:dyDescent="0.25">
      <c r="A3444" t="str" cm="1">
        <f t="array" aca="1" ref="A3444" ca="1">IFERROR(_xlfn.XLOOKUP(attendance__2[[#This Row],[ID]],_xlfn._xlws.FILTER(Table1[Old ID],Table1[Old ID]&lt;&gt;0),_xlfn._xlws.FILTER(Changelog!$C$2:$C$110,Changelog!$C$2:$C$110&lt;&gt;""),attendance__2[[#This Row],[ID]]),"")</f>
        <v/>
      </c>
      <c r="D3444" t="str">
        <f ca="1">IFERROR(_xlfn.IFNA(IF((A3444-FLOOR(A3444,100))&lt;10,"الخدام",LOOKUP(FLOOR(A3444,100),Table2[ID start],Table2[Class])),"الخدام"),"")</f>
        <v/>
      </c>
    </row>
    <row r="3445" spans="1:4" x14ac:dyDescent="0.25">
      <c r="A3445" t="str" cm="1">
        <f t="array" aca="1" ref="A3445" ca="1">IFERROR(_xlfn.XLOOKUP(attendance__2[[#This Row],[ID]],_xlfn._xlws.FILTER(Table1[Old ID],Table1[Old ID]&lt;&gt;0),_xlfn._xlws.FILTER(Changelog!$C$2:$C$110,Changelog!$C$2:$C$110&lt;&gt;""),attendance__2[[#This Row],[ID]]),"")</f>
        <v/>
      </c>
      <c r="D3445" t="str">
        <f ca="1">IFERROR(_xlfn.IFNA(IF((A3445-FLOOR(A3445,100))&lt;10,"الخدام",LOOKUP(FLOOR(A3445,100),Table2[ID start],Table2[Class])),"الخدام"),"")</f>
        <v/>
      </c>
    </row>
    <row r="3446" spans="1:4" x14ac:dyDescent="0.25">
      <c r="A3446" t="str" cm="1">
        <f t="array" aca="1" ref="A3446" ca="1">IFERROR(_xlfn.XLOOKUP(attendance__2[[#This Row],[ID]],_xlfn._xlws.FILTER(Table1[Old ID],Table1[Old ID]&lt;&gt;0),_xlfn._xlws.FILTER(Changelog!$C$2:$C$110,Changelog!$C$2:$C$110&lt;&gt;""),attendance__2[[#This Row],[ID]]),"")</f>
        <v/>
      </c>
      <c r="D3446" t="str">
        <f ca="1">IFERROR(_xlfn.IFNA(IF((A3446-FLOOR(A3446,100))&lt;10,"الخدام",LOOKUP(FLOOR(A3446,100),Table2[ID start],Table2[Class])),"الخدام"),"")</f>
        <v/>
      </c>
    </row>
    <row r="3447" spans="1:4" x14ac:dyDescent="0.25">
      <c r="A3447" t="str" cm="1">
        <f t="array" aca="1" ref="A3447" ca="1">IFERROR(_xlfn.XLOOKUP(attendance__2[[#This Row],[ID]],_xlfn._xlws.FILTER(Table1[Old ID],Table1[Old ID]&lt;&gt;0),_xlfn._xlws.FILTER(Changelog!$C$2:$C$110,Changelog!$C$2:$C$110&lt;&gt;""),attendance__2[[#This Row],[ID]]),"")</f>
        <v/>
      </c>
      <c r="D3447" t="str">
        <f ca="1">IFERROR(_xlfn.IFNA(IF((A3447-FLOOR(A3447,100))&lt;10,"الخدام",LOOKUP(FLOOR(A3447,100),Table2[ID start],Table2[Class])),"الخدام"),"")</f>
        <v/>
      </c>
    </row>
    <row r="3448" spans="1:4" x14ac:dyDescent="0.25">
      <c r="A3448" t="str" cm="1">
        <f t="array" aca="1" ref="A3448" ca="1">IFERROR(_xlfn.XLOOKUP(attendance__2[[#This Row],[ID]],_xlfn._xlws.FILTER(Table1[Old ID],Table1[Old ID]&lt;&gt;0),_xlfn._xlws.FILTER(Changelog!$C$2:$C$110,Changelog!$C$2:$C$110&lt;&gt;""),attendance__2[[#This Row],[ID]]),"")</f>
        <v/>
      </c>
      <c r="D3448" t="str">
        <f ca="1">IFERROR(_xlfn.IFNA(IF((A3448-FLOOR(A3448,100))&lt;10,"الخدام",LOOKUP(FLOOR(A3448,100),Table2[ID start],Table2[Class])),"الخدام"),"")</f>
        <v/>
      </c>
    </row>
    <row r="3449" spans="1:4" x14ac:dyDescent="0.25">
      <c r="A3449" t="str" cm="1">
        <f t="array" aca="1" ref="A3449" ca="1">IFERROR(_xlfn.XLOOKUP(attendance__2[[#This Row],[ID]],_xlfn._xlws.FILTER(Table1[Old ID],Table1[Old ID]&lt;&gt;0),_xlfn._xlws.FILTER(Changelog!$C$2:$C$110,Changelog!$C$2:$C$110&lt;&gt;""),attendance__2[[#This Row],[ID]]),"")</f>
        <v/>
      </c>
      <c r="D3449" t="str">
        <f ca="1">IFERROR(_xlfn.IFNA(IF((A3449-FLOOR(A3449,100))&lt;10,"الخدام",LOOKUP(FLOOR(A3449,100),Table2[ID start],Table2[Class])),"الخدام"),"")</f>
        <v/>
      </c>
    </row>
    <row r="3450" spans="1:4" x14ac:dyDescent="0.25">
      <c r="A3450" t="str" cm="1">
        <f t="array" aca="1" ref="A3450" ca="1">IFERROR(_xlfn.XLOOKUP(attendance__2[[#This Row],[ID]],_xlfn._xlws.FILTER(Table1[Old ID],Table1[Old ID]&lt;&gt;0),_xlfn._xlws.FILTER(Changelog!$C$2:$C$110,Changelog!$C$2:$C$110&lt;&gt;""),attendance__2[[#This Row],[ID]]),"")</f>
        <v/>
      </c>
      <c r="D3450" t="str">
        <f ca="1">IFERROR(_xlfn.IFNA(IF((A3450-FLOOR(A3450,100))&lt;10,"الخدام",LOOKUP(FLOOR(A3450,100),Table2[ID start],Table2[Class])),"الخدام"),"")</f>
        <v/>
      </c>
    </row>
    <row r="3451" spans="1:4" x14ac:dyDescent="0.25">
      <c r="A3451" t="str" cm="1">
        <f t="array" aca="1" ref="A3451" ca="1">IFERROR(_xlfn.XLOOKUP(attendance__2[[#This Row],[ID]],_xlfn._xlws.FILTER(Table1[Old ID],Table1[Old ID]&lt;&gt;0),_xlfn._xlws.FILTER(Changelog!$C$2:$C$110,Changelog!$C$2:$C$110&lt;&gt;""),attendance__2[[#This Row],[ID]]),"")</f>
        <v/>
      </c>
      <c r="D3451" t="str">
        <f ca="1">IFERROR(_xlfn.IFNA(IF((A3451-FLOOR(A3451,100))&lt;10,"الخدام",LOOKUP(FLOOR(A3451,100),Table2[ID start],Table2[Class])),"الخدام"),"")</f>
        <v/>
      </c>
    </row>
    <row r="3452" spans="1:4" x14ac:dyDescent="0.25">
      <c r="A3452" t="str" cm="1">
        <f t="array" aca="1" ref="A3452" ca="1">IFERROR(_xlfn.XLOOKUP(attendance__2[[#This Row],[ID]],_xlfn._xlws.FILTER(Table1[Old ID],Table1[Old ID]&lt;&gt;0),_xlfn._xlws.FILTER(Changelog!$C$2:$C$110,Changelog!$C$2:$C$110&lt;&gt;""),attendance__2[[#This Row],[ID]]),"")</f>
        <v/>
      </c>
      <c r="D3452" t="str">
        <f ca="1">IFERROR(_xlfn.IFNA(IF((A3452-FLOOR(A3452,100))&lt;10,"الخدام",LOOKUP(FLOOR(A3452,100),Table2[ID start],Table2[Class])),"الخدام"),"")</f>
        <v/>
      </c>
    </row>
    <row r="3453" spans="1:4" x14ac:dyDescent="0.25">
      <c r="A3453" t="str" cm="1">
        <f t="array" aca="1" ref="A3453" ca="1">IFERROR(_xlfn.XLOOKUP(attendance__2[[#This Row],[ID]],_xlfn._xlws.FILTER(Table1[Old ID],Table1[Old ID]&lt;&gt;0),_xlfn._xlws.FILTER(Changelog!$C$2:$C$110,Changelog!$C$2:$C$110&lt;&gt;""),attendance__2[[#This Row],[ID]]),"")</f>
        <v/>
      </c>
      <c r="D3453" t="str">
        <f ca="1">IFERROR(_xlfn.IFNA(IF((A3453-FLOOR(A3453,100))&lt;10,"الخدام",LOOKUP(FLOOR(A3453,100),Table2[ID start],Table2[Class])),"الخدام"),"")</f>
        <v/>
      </c>
    </row>
    <row r="3454" spans="1:4" x14ac:dyDescent="0.25">
      <c r="A3454" t="str" cm="1">
        <f t="array" aca="1" ref="A3454" ca="1">IFERROR(_xlfn.XLOOKUP(attendance__2[[#This Row],[ID]],_xlfn._xlws.FILTER(Table1[Old ID],Table1[Old ID]&lt;&gt;0),_xlfn._xlws.FILTER(Changelog!$C$2:$C$110,Changelog!$C$2:$C$110&lt;&gt;""),attendance__2[[#This Row],[ID]]),"")</f>
        <v/>
      </c>
      <c r="D3454" t="str">
        <f ca="1">IFERROR(_xlfn.IFNA(IF((A3454-FLOOR(A3454,100))&lt;10,"الخدام",LOOKUP(FLOOR(A3454,100),Table2[ID start],Table2[Class])),"الخدام"),"")</f>
        <v/>
      </c>
    </row>
    <row r="3455" spans="1:4" x14ac:dyDescent="0.25">
      <c r="A3455" t="str" cm="1">
        <f t="array" aca="1" ref="A3455" ca="1">IFERROR(_xlfn.XLOOKUP(attendance__2[[#This Row],[ID]],_xlfn._xlws.FILTER(Table1[Old ID],Table1[Old ID]&lt;&gt;0),_xlfn._xlws.FILTER(Changelog!$C$2:$C$110,Changelog!$C$2:$C$110&lt;&gt;""),attendance__2[[#This Row],[ID]]),"")</f>
        <v/>
      </c>
      <c r="D3455" t="str">
        <f ca="1">IFERROR(_xlfn.IFNA(IF((A3455-FLOOR(A3455,100))&lt;10,"الخدام",LOOKUP(FLOOR(A3455,100),Table2[ID start],Table2[Class])),"الخدام"),"")</f>
        <v/>
      </c>
    </row>
    <row r="3456" spans="1:4" x14ac:dyDescent="0.25">
      <c r="A3456" t="str" cm="1">
        <f t="array" aca="1" ref="A3456" ca="1">IFERROR(_xlfn.XLOOKUP(attendance__2[[#This Row],[ID]],_xlfn._xlws.FILTER(Table1[Old ID],Table1[Old ID]&lt;&gt;0),_xlfn._xlws.FILTER(Changelog!$C$2:$C$110,Changelog!$C$2:$C$110&lt;&gt;""),attendance__2[[#This Row],[ID]]),"")</f>
        <v/>
      </c>
      <c r="D3456" t="str">
        <f ca="1">IFERROR(_xlfn.IFNA(IF((A3456-FLOOR(A3456,100))&lt;10,"الخدام",LOOKUP(FLOOR(A3456,100),Table2[ID start],Table2[Class])),"الخدام"),"")</f>
        <v/>
      </c>
    </row>
    <row r="3457" spans="1:4" x14ac:dyDescent="0.25">
      <c r="A3457" t="str" cm="1">
        <f t="array" aca="1" ref="A3457" ca="1">IFERROR(_xlfn.XLOOKUP(attendance__2[[#This Row],[ID]],_xlfn._xlws.FILTER(Table1[Old ID],Table1[Old ID]&lt;&gt;0),_xlfn._xlws.FILTER(Changelog!$C$2:$C$110,Changelog!$C$2:$C$110&lt;&gt;""),attendance__2[[#This Row],[ID]]),"")</f>
        <v/>
      </c>
      <c r="D3457" t="str">
        <f ca="1">IFERROR(_xlfn.IFNA(IF((A3457-FLOOR(A3457,100))&lt;10,"الخدام",LOOKUP(FLOOR(A3457,100),Table2[ID start],Table2[Class])),"الخدام"),"")</f>
        <v/>
      </c>
    </row>
    <row r="3458" spans="1:4" x14ac:dyDescent="0.25">
      <c r="A3458" t="str" cm="1">
        <f t="array" aca="1" ref="A3458" ca="1">IFERROR(_xlfn.XLOOKUP(attendance__2[[#This Row],[ID]],_xlfn._xlws.FILTER(Table1[Old ID],Table1[Old ID]&lt;&gt;0),_xlfn._xlws.FILTER(Changelog!$C$2:$C$110,Changelog!$C$2:$C$110&lt;&gt;""),attendance__2[[#This Row],[ID]]),"")</f>
        <v/>
      </c>
      <c r="D3458" t="str">
        <f ca="1">IFERROR(_xlfn.IFNA(IF((A3458-FLOOR(A3458,100))&lt;10,"الخدام",LOOKUP(FLOOR(A3458,100),Table2[ID start],Table2[Class])),"الخدام"),"")</f>
        <v/>
      </c>
    </row>
    <row r="3459" spans="1:4" x14ac:dyDescent="0.25">
      <c r="A3459" t="str" cm="1">
        <f t="array" aca="1" ref="A3459" ca="1">IFERROR(_xlfn.XLOOKUP(attendance__2[[#This Row],[ID]],_xlfn._xlws.FILTER(Table1[Old ID],Table1[Old ID]&lt;&gt;0),_xlfn._xlws.FILTER(Changelog!$C$2:$C$110,Changelog!$C$2:$C$110&lt;&gt;""),attendance__2[[#This Row],[ID]]),"")</f>
        <v/>
      </c>
      <c r="D3459" t="str">
        <f ca="1">IFERROR(_xlfn.IFNA(IF((A3459-FLOOR(A3459,100))&lt;10,"الخدام",LOOKUP(FLOOR(A3459,100),Table2[ID start],Table2[Class])),"الخدام"),"")</f>
        <v/>
      </c>
    </row>
    <row r="3460" spans="1:4" x14ac:dyDescent="0.25">
      <c r="A3460" t="str" cm="1">
        <f t="array" aca="1" ref="A3460" ca="1">IFERROR(_xlfn.XLOOKUP(attendance__2[[#This Row],[ID]],_xlfn._xlws.FILTER(Table1[Old ID],Table1[Old ID]&lt;&gt;0),_xlfn._xlws.FILTER(Changelog!$C$2:$C$110,Changelog!$C$2:$C$110&lt;&gt;""),attendance__2[[#This Row],[ID]]),"")</f>
        <v/>
      </c>
      <c r="D3460" t="str">
        <f ca="1">IFERROR(_xlfn.IFNA(IF((A3460-FLOOR(A3460,100))&lt;10,"الخدام",LOOKUP(FLOOR(A3460,100),Table2[ID start],Table2[Class])),"الخدام"),"")</f>
        <v/>
      </c>
    </row>
    <row r="3461" spans="1:4" x14ac:dyDescent="0.25">
      <c r="A3461" t="str" cm="1">
        <f t="array" aca="1" ref="A3461" ca="1">IFERROR(_xlfn.XLOOKUP(attendance__2[[#This Row],[ID]],_xlfn._xlws.FILTER(Table1[Old ID],Table1[Old ID]&lt;&gt;0),_xlfn._xlws.FILTER(Changelog!$C$2:$C$110,Changelog!$C$2:$C$110&lt;&gt;""),attendance__2[[#This Row],[ID]]),"")</f>
        <v/>
      </c>
      <c r="D3461" t="str">
        <f ca="1">IFERROR(_xlfn.IFNA(IF((A3461-FLOOR(A3461,100))&lt;10,"الخدام",LOOKUP(FLOOR(A3461,100),Table2[ID start],Table2[Class])),"الخدام"),"")</f>
        <v/>
      </c>
    </row>
    <row r="3462" spans="1:4" x14ac:dyDescent="0.25">
      <c r="A3462" t="str" cm="1">
        <f t="array" aca="1" ref="A3462" ca="1">IFERROR(_xlfn.XLOOKUP(attendance__2[[#This Row],[ID]],_xlfn._xlws.FILTER(Table1[Old ID],Table1[Old ID]&lt;&gt;0),_xlfn._xlws.FILTER(Changelog!$C$2:$C$110,Changelog!$C$2:$C$110&lt;&gt;""),attendance__2[[#This Row],[ID]]),"")</f>
        <v/>
      </c>
      <c r="D3462" t="str">
        <f ca="1">IFERROR(_xlfn.IFNA(IF((A3462-FLOOR(A3462,100))&lt;10,"الخدام",LOOKUP(FLOOR(A3462,100),Table2[ID start],Table2[Class])),"الخدام"),"")</f>
        <v/>
      </c>
    </row>
    <row r="3463" spans="1:4" x14ac:dyDescent="0.25">
      <c r="A3463" t="str" cm="1">
        <f t="array" aca="1" ref="A3463" ca="1">IFERROR(_xlfn.XLOOKUP(attendance__2[[#This Row],[ID]],_xlfn._xlws.FILTER(Table1[Old ID],Table1[Old ID]&lt;&gt;0),_xlfn._xlws.FILTER(Changelog!$C$2:$C$110,Changelog!$C$2:$C$110&lt;&gt;""),attendance__2[[#This Row],[ID]]),"")</f>
        <v/>
      </c>
      <c r="D3463" t="str">
        <f ca="1">IFERROR(_xlfn.IFNA(IF((A3463-FLOOR(A3463,100))&lt;10,"الخدام",LOOKUP(FLOOR(A3463,100),Table2[ID start],Table2[Class])),"الخدام"),"")</f>
        <v/>
      </c>
    </row>
    <row r="3464" spans="1:4" x14ac:dyDescent="0.25">
      <c r="A3464" t="str" cm="1">
        <f t="array" aca="1" ref="A3464" ca="1">IFERROR(_xlfn.XLOOKUP(attendance__2[[#This Row],[ID]],_xlfn._xlws.FILTER(Table1[Old ID],Table1[Old ID]&lt;&gt;0),_xlfn._xlws.FILTER(Changelog!$C$2:$C$110,Changelog!$C$2:$C$110&lt;&gt;""),attendance__2[[#This Row],[ID]]),"")</f>
        <v/>
      </c>
      <c r="D3464" t="str">
        <f ca="1">IFERROR(_xlfn.IFNA(IF((A3464-FLOOR(A3464,100))&lt;10,"الخدام",LOOKUP(FLOOR(A3464,100),Table2[ID start],Table2[Class])),"الخدام"),"")</f>
        <v/>
      </c>
    </row>
    <row r="3465" spans="1:4" x14ac:dyDescent="0.25">
      <c r="A3465" t="str" cm="1">
        <f t="array" aca="1" ref="A3465" ca="1">IFERROR(_xlfn.XLOOKUP(attendance__2[[#This Row],[ID]],_xlfn._xlws.FILTER(Table1[Old ID],Table1[Old ID]&lt;&gt;0),_xlfn._xlws.FILTER(Changelog!$C$2:$C$110,Changelog!$C$2:$C$110&lt;&gt;""),attendance__2[[#This Row],[ID]]),"")</f>
        <v/>
      </c>
      <c r="D3465" t="str">
        <f ca="1">IFERROR(_xlfn.IFNA(IF((A3465-FLOOR(A3465,100))&lt;10,"الخدام",LOOKUP(FLOOR(A3465,100),Table2[ID start],Table2[Class])),"الخدام"),"")</f>
        <v/>
      </c>
    </row>
    <row r="3466" spans="1:4" x14ac:dyDescent="0.25">
      <c r="A3466" t="str" cm="1">
        <f t="array" aca="1" ref="A3466" ca="1">IFERROR(_xlfn.XLOOKUP(attendance__2[[#This Row],[ID]],_xlfn._xlws.FILTER(Table1[Old ID],Table1[Old ID]&lt;&gt;0),_xlfn._xlws.FILTER(Changelog!$C$2:$C$110,Changelog!$C$2:$C$110&lt;&gt;""),attendance__2[[#This Row],[ID]]),"")</f>
        <v/>
      </c>
      <c r="D3466" t="str">
        <f ca="1">IFERROR(_xlfn.IFNA(IF((A3466-FLOOR(A3466,100))&lt;10,"الخدام",LOOKUP(FLOOR(A3466,100),Table2[ID start],Table2[Class])),"الخدام"),"")</f>
        <v/>
      </c>
    </row>
    <row r="3467" spans="1:4" x14ac:dyDescent="0.25">
      <c r="A3467" t="str" cm="1">
        <f t="array" aca="1" ref="A3467" ca="1">IFERROR(_xlfn.XLOOKUP(attendance__2[[#This Row],[ID]],_xlfn._xlws.FILTER(Table1[Old ID],Table1[Old ID]&lt;&gt;0),_xlfn._xlws.FILTER(Changelog!$C$2:$C$110,Changelog!$C$2:$C$110&lt;&gt;""),attendance__2[[#This Row],[ID]]),"")</f>
        <v/>
      </c>
      <c r="D3467" t="str">
        <f ca="1">IFERROR(_xlfn.IFNA(IF((A3467-FLOOR(A3467,100))&lt;10,"الخدام",LOOKUP(FLOOR(A3467,100),Table2[ID start],Table2[Class])),"الخدام"),"")</f>
        <v/>
      </c>
    </row>
    <row r="3468" spans="1:4" x14ac:dyDescent="0.25">
      <c r="A3468" t="str" cm="1">
        <f t="array" aca="1" ref="A3468" ca="1">IFERROR(_xlfn.XLOOKUP(attendance__2[[#This Row],[ID]],_xlfn._xlws.FILTER(Table1[Old ID],Table1[Old ID]&lt;&gt;0),_xlfn._xlws.FILTER(Changelog!$C$2:$C$110,Changelog!$C$2:$C$110&lt;&gt;""),attendance__2[[#This Row],[ID]]),"")</f>
        <v/>
      </c>
      <c r="D3468" t="str">
        <f ca="1">IFERROR(_xlfn.IFNA(IF((A3468-FLOOR(A3468,100))&lt;10,"الخدام",LOOKUP(FLOOR(A3468,100),Table2[ID start],Table2[Class])),"الخدام"),"")</f>
        <v/>
      </c>
    </row>
    <row r="3469" spans="1:4" x14ac:dyDescent="0.25">
      <c r="A3469" t="str" cm="1">
        <f t="array" aca="1" ref="A3469" ca="1">IFERROR(_xlfn.XLOOKUP(attendance__2[[#This Row],[ID]],_xlfn._xlws.FILTER(Table1[Old ID],Table1[Old ID]&lt;&gt;0),_xlfn._xlws.FILTER(Changelog!$C$2:$C$110,Changelog!$C$2:$C$110&lt;&gt;""),attendance__2[[#This Row],[ID]]),"")</f>
        <v/>
      </c>
      <c r="D3469" t="str">
        <f ca="1">IFERROR(_xlfn.IFNA(IF((A3469-FLOOR(A3469,100))&lt;10,"الخدام",LOOKUP(FLOOR(A3469,100),Table2[ID start],Table2[Class])),"الخدام"),"")</f>
        <v/>
      </c>
    </row>
    <row r="3470" spans="1:4" x14ac:dyDescent="0.25">
      <c r="A3470" t="str" cm="1">
        <f t="array" aca="1" ref="A3470" ca="1">IFERROR(_xlfn.XLOOKUP(attendance__2[[#This Row],[ID]],_xlfn._xlws.FILTER(Table1[Old ID],Table1[Old ID]&lt;&gt;0),_xlfn._xlws.FILTER(Changelog!$C$2:$C$110,Changelog!$C$2:$C$110&lt;&gt;""),attendance__2[[#This Row],[ID]]),"")</f>
        <v/>
      </c>
      <c r="D3470" t="str">
        <f ca="1">IFERROR(_xlfn.IFNA(IF((A3470-FLOOR(A3470,100))&lt;10,"الخدام",LOOKUP(FLOOR(A3470,100),Table2[ID start],Table2[Class])),"الخدام"),"")</f>
        <v/>
      </c>
    </row>
    <row r="3471" spans="1:4" x14ac:dyDescent="0.25">
      <c r="A3471" t="str" cm="1">
        <f t="array" aca="1" ref="A3471" ca="1">IFERROR(_xlfn.XLOOKUP(attendance__2[[#This Row],[ID]],_xlfn._xlws.FILTER(Table1[Old ID],Table1[Old ID]&lt;&gt;0),_xlfn._xlws.FILTER(Changelog!$C$2:$C$110,Changelog!$C$2:$C$110&lt;&gt;""),attendance__2[[#This Row],[ID]]),"")</f>
        <v/>
      </c>
      <c r="D3471" t="str">
        <f ca="1">IFERROR(_xlfn.IFNA(IF((A3471-FLOOR(A3471,100))&lt;10,"الخدام",LOOKUP(FLOOR(A3471,100),Table2[ID start],Table2[Class])),"الخدام"),"")</f>
        <v/>
      </c>
    </row>
    <row r="3472" spans="1:4" x14ac:dyDescent="0.25">
      <c r="A3472" t="str" cm="1">
        <f t="array" aca="1" ref="A3472" ca="1">IFERROR(_xlfn.XLOOKUP(attendance__2[[#This Row],[ID]],_xlfn._xlws.FILTER(Table1[Old ID],Table1[Old ID]&lt;&gt;0),_xlfn._xlws.FILTER(Changelog!$C$2:$C$110,Changelog!$C$2:$C$110&lt;&gt;""),attendance__2[[#This Row],[ID]]),"")</f>
        <v/>
      </c>
      <c r="D3472" t="str">
        <f ca="1">IFERROR(_xlfn.IFNA(IF((A3472-FLOOR(A3472,100))&lt;10,"الخدام",LOOKUP(FLOOR(A3472,100),Table2[ID start],Table2[Class])),"الخدام"),"")</f>
        <v/>
      </c>
    </row>
    <row r="3473" spans="1:4" x14ac:dyDescent="0.25">
      <c r="A3473" t="str" cm="1">
        <f t="array" aca="1" ref="A3473" ca="1">IFERROR(_xlfn.XLOOKUP(attendance__2[[#This Row],[ID]],_xlfn._xlws.FILTER(Table1[Old ID],Table1[Old ID]&lt;&gt;0),_xlfn._xlws.FILTER(Changelog!$C$2:$C$110,Changelog!$C$2:$C$110&lt;&gt;""),attendance__2[[#This Row],[ID]]),"")</f>
        <v/>
      </c>
      <c r="D3473" t="str">
        <f ca="1">IFERROR(_xlfn.IFNA(IF((A3473-FLOOR(A3473,100))&lt;10,"الخدام",LOOKUP(FLOOR(A3473,100),Table2[ID start],Table2[Class])),"الخدام"),"")</f>
        <v/>
      </c>
    </row>
    <row r="3474" spans="1:4" x14ac:dyDescent="0.25">
      <c r="A3474" t="str" cm="1">
        <f t="array" aca="1" ref="A3474" ca="1">IFERROR(_xlfn.XLOOKUP(attendance__2[[#This Row],[ID]],_xlfn._xlws.FILTER(Table1[Old ID],Table1[Old ID]&lt;&gt;0),_xlfn._xlws.FILTER(Changelog!$C$2:$C$110,Changelog!$C$2:$C$110&lt;&gt;""),attendance__2[[#This Row],[ID]]),"")</f>
        <v/>
      </c>
      <c r="D3474" t="str">
        <f ca="1">IFERROR(_xlfn.IFNA(IF((A3474-FLOOR(A3474,100))&lt;10,"الخدام",LOOKUP(FLOOR(A3474,100),Table2[ID start],Table2[Class])),"الخدام"),"")</f>
        <v/>
      </c>
    </row>
    <row r="3475" spans="1:4" x14ac:dyDescent="0.25">
      <c r="A3475" t="str" cm="1">
        <f t="array" aca="1" ref="A3475" ca="1">IFERROR(_xlfn.XLOOKUP(attendance__2[[#This Row],[ID]],_xlfn._xlws.FILTER(Table1[Old ID],Table1[Old ID]&lt;&gt;0),_xlfn._xlws.FILTER(Changelog!$C$2:$C$110,Changelog!$C$2:$C$110&lt;&gt;""),attendance__2[[#This Row],[ID]]),"")</f>
        <v/>
      </c>
      <c r="D3475" t="str">
        <f ca="1">IFERROR(_xlfn.IFNA(IF((A3475-FLOOR(A3475,100))&lt;10,"الخدام",LOOKUP(FLOOR(A3475,100),Table2[ID start],Table2[Class])),"الخدام"),"")</f>
        <v/>
      </c>
    </row>
    <row r="3476" spans="1:4" x14ac:dyDescent="0.25">
      <c r="A3476" t="str" cm="1">
        <f t="array" aca="1" ref="A3476" ca="1">IFERROR(_xlfn.XLOOKUP(attendance__2[[#This Row],[ID]],_xlfn._xlws.FILTER(Table1[Old ID],Table1[Old ID]&lt;&gt;0),_xlfn._xlws.FILTER(Changelog!$C$2:$C$110,Changelog!$C$2:$C$110&lt;&gt;""),attendance__2[[#This Row],[ID]]),"")</f>
        <v/>
      </c>
      <c r="D3476" t="str">
        <f ca="1">IFERROR(_xlfn.IFNA(IF((A3476-FLOOR(A3476,100))&lt;10,"الخدام",LOOKUP(FLOOR(A3476,100),Table2[ID start],Table2[Class])),"الخدام"),"")</f>
        <v/>
      </c>
    </row>
    <row r="3477" spans="1:4" x14ac:dyDescent="0.25">
      <c r="A3477" t="str" cm="1">
        <f t="array" aca="1" ref="A3477" ca="1">IFERROR(_xlfn.XLOOKUP(attendance__2[[#This Row],[ID]],_xlfn._xlws.FILTER(Table1[Old ID],Table1[Old ID]&lt;&gt;0),_xlfn._xlws.FILTER(Changelog!$C$2:$C$110,Changelog!$C$2:$C$110&lt;&gt;""),attendance__2[[#This Row],[ID]]),"")</f>
        <v/>
      </c>
      <c r="D3477" t="str">
        <f ca="1">IFERROR(_xlfn.IFNA(IF((A3477-FLOOR(A3477,100))&lt;10,"الخدام",LOOKUP(FLOOR(A3477,100),Table2[ID start],Table2[Class])),"الخدام"),"")</f>
        <v/>
      </c>
    </row>
    <row r="3478" spans="1:4" x14ac:dyDescent="0.25">
      <c r="A3478" t="str" cm="1">
        <f t="array" aca="1" ref="A3478" ca="1">IFERROR(_xlfn.XLOOKUP(attendance__2[[#This Row],[ID]],_xlfn._xlws.FILTER(Table1[Old ID],Table1[Old ID]&lt;&gt;0),_xlfn._xlws.FILTER(Changelog!$C$2:$C$110,Changelog!$C$2:$C$110&lt;&gt;""),attendance__2[[#This Row],[ID]]),"")</f>
        <v/>
      </c>
      <c r="D3478" t="str">
        <f ca="1">IFERROR(_xlfn.IFNA(IF((A3478-FLOOR(A3478,100))&lt;10,"الخدام",LOOKUP(FLOOR(A3478,100),Table2[ID start],Table2[Class])),"الخدام"),"")</f>
        <v/>
      </c>
    </row>
    <row r="3479" spans="1:4" x14ac:dyDescent="0.25">
      <c r="A3479" t="str" cm="1">
        <f t="array" aca="1" ref="A3479" ca="1">IFERROR(_xlfn.XLOOKUP(attendance__2[[#This Row],[ID]],_xlfn._xlws.FILTER(Table1[Old ID],Table1[Old ID]&lt;&gt;0),_xlfn._xlws.FILTER(Changelog!$C$2:$C$110,Changelog!$C$2:$C$110&lt;&gt;""),attendance__2[[#This Row],[ID]]),"")</f>
        <v/>
      </c>
      <c r="D3479" t="str">
        <f ca="1">IFERROR(_xlfn.IFNA(IF((A3479-FLOOR(A3479,100))&lt;10,"الخدام",LOOKUP(FLOOR(A3479,100),Table2[ID start],Table2[Class])),"الخدام"),"")</f>
        <v/>
      </c>
    </row>
    <row r="3480" spans="1:4" x14ac:dyDescent="0.25">
      <c r="A3480" t="str" cm="1">
        <f t="array" aca="1" ref="A3480" ca="1">IFERROR(_xlfn.XLOOKUP(attendance__2[[#This Row],[ID]],_xlfn._xlws.FILTER(Table1[Old ID],Table1[Old ID]&lt;&gt;0),_xlfn._xlws.FILTER(Changelog!$C$2:$C$110,Changelog!$C$2:$C$110&lt;&gt;""),attendance__2[[#This Row],[ID]]),"")</f>
        <v/>
      </c>
      <c r="D3480" t="str">
        <f ca="1">IFERROR(_xlfn.IFNA(IF((A3480-FLOOR(A3480,100))&lt;10,"الخدام",LOOKUP(FLOOR(A3480,100),Table2[ID start],Table2[Class])),"الخدام"),"")</f>
        <v/>
      </c>
    </row>
    <row r="3481" spans="1:4" x14ac:dyDescent="0.25">
      <c r="A3481" t="str" cm="1">
        <f t="array" aca="1" ref="A3481" ca="1">IFERROR(_xlfn.XLOOKUP(attendance__2[[#This Row],[ID]],_xlfn._xlws.FILTER(Table1[Old ID],Table1[Old ID]&lt;&gt;0),_xlfn._xlws.FILTER(Changelog!$C$2:$C$110,Changelog!$C$2:$C$110&lt;&gt;""),attendance__2[[#This Row],[ID]]),"")</f>
        <v/>
      </c>
      <c r="D3481" t="str">
        <f ca="1">IFERROR(_xlfn.IFNA(IF((A3481-FLOOR(A3481,100))&lt;10,"الخدام",LOOKUP(FLOOR(A3481,100),Table2[ID start],Table2[Class])),"الخدام"),"")</f>
        <v/>
      </c>
    </row>
    <row r="3482" spans="1:4" x14ac:dyDescent="0.25">
      <c r="A3482" t="str" cm="1">
        <f t="array" aca="1" ref="A3482" ca="1">IFERROR(_xlfn.XLOOKUP(attendance__2[[#This Row],[ID]],_xlfn._xlws.FILTER(Table1[Old ID],Table1[Old ID]&lt;&gt;0),_xlfn._xlws.FILTER(Changelog!$C$2:$C$110,Changelog!$C$2:$C$110&lt;&gt;""),attendance__2[[#This Row],[ID]]),"")</f>
        <v/>
      </c>
      <c r="D3482" t="str">
        <f ca="1">IFERROR(_xlfn.IFNA(IF((A3482-FLOOR(A3482,100))&lt;10,"الخدام",LOOKUP(FLOOR(A3482,100),Table2[ID start],Table2[Class])),"الخدام"),"")</f>
        <v/>
      </c>
    </row>
    <row r="3483" spans="1:4" x14ac:dyDescent="0.25">
      <c r="A3483" t="str" cm="1">
        <f t="array" aca="1" ref="A3483" ca="1">IFERROR(_xlfn.XLOOKUP(attendance__2[[#This Row],[ID]],_xlfn._xlws.FILTER(Table1[Old ID],Table1[Old ID]&lt;&gt;0),_xlfn._xlws.FILTER(Changelog!$C$2:$C$110,Changelog!$C$2:$C$110&lt;&gt;""),attendance__2[[#This Row],[ID]]),"")</f>
        <v/>
      </c>
      <c r="D3483" t="str">
        <f ca="1">IFERROR(_xlfn.IFNA(IF((A3483-FLOOR(A3483,100))&lt;10,"الخدام",LOOKUP(FLOOR(A3483,100),Table2[ID start],Table2[Class])),"الخدام"),"")</f>
        <v/>
      </c>
    </row>
    <row r="3484" spans="1:4" x14ac:dyDescent="0.25">
      <c r="A3484" t="str" cm="1">
        <f t="array" aca="1" ref="A3484" ca="1">IFERROR(_xlfn.XLOOKUP(attendance__2[[#This Row],[ID]],_xlfn._xlws.FILTER(Table1[Old ID],Table1[Old ID]&lt;&gt;0),_xlfn._xlws.FILTER(Changelog!$C$2:$C$110,Changelog!$C$2:$C$110&lt;&gt;""),attendance__2[[#This Row],[ID]]),"")</f>
        <v/>
      </c>
      <c r="D3484" t="str">
        <f ca="1">IFERROR(_xlfn.IFNA(IF((A3484-FLOOR(A3484,100))&lt;10,"الخدام",LOOKUP(FLOOR(A3484,100),Table2[ID start],Table2[Class])),"الخدام"),"")</f>
        <v/>
      </c>
    </row>
    <row r="3485" spans="1:4" x14ac:dyDescent="0.25">
      <c r="A3485" t="str" cm="1">
        <f t="array" aca="1" ref="A3485" ca="1">IFERROR(_xlfn.XLOOKUP(attendance__2[[#This Row],[ID]],_xlfn._xlws.FILTER(Table1[Old ID],Table1[Old ID]&lt;&gt;0),_xlfn._xlws.FILTER(Changelog!$C$2:$C$110,Changelog!$C$2:$C$110&lt;&gt;""),attendance__2[[#This Row],[ID]]),"")</f>
        <v/>
      </c>
      <c r="D3485" t="str">
        <f ca="1">IFERROR(_xlfn.IFNA(IF((A3485-FLOOR(A3485,100))&lt;10,"الخدام",LOOKUP(FLOOR(A3485,100),Table2[ID start],Table2[Class])),"الخدام"),"")</f>
        <v/>
      </c>
    </row>
    <row r="3486" spans="1:4" x14ac:dyDescent="0.25">
      <c r="A3486" t="str" cm="1">
        <f t="array" aca="1" ref="A3486" ca="1">IFERROR(_xlfn.XLOOKUP(attendance__2[[#This Row],[ID]],_xlfn._xlws.FILTER(Table1[Old ID],Table1[Old ID]&lt;&gt;0),_xlfn._xlws.FILTER(Changelog!$C$2:$C$110,Changelog!$C$2:$C$110&lt;&gt;""),attendance__2[[#This Row],[ID]]),"")</f>
        <v/>
      </c>
      <c r="D3486" t="str">
        <f ca="1">IFERROR(_xlfn.IFNA(IF((A3486-FLOOR(A3486,100))&lt;10,"الخدام",LOOKUP(FLOOR(A3486,100),Table2[ID start],Table2[Class])),"الخدام"),"")</f>
        <v/>
      </c>
    </row>
    <row r="3487" spans="1:4" x14ac:dyDescent="0.25">
      <c r="A3487" t="str" cm="1">
        <f t="array" aca="1" ref="A3487" ca="1">IFERROR(_xlfn.XLOOKUP(attendance__2[[#This Row],[ID]],_xlfn._xlws.FILTER(Table1[Old ID],Table1[Old ID]&lt;&gt;0),_xlfn._xlws.FILTER(Changelog!$C$2:$C$110,Changelog!$C$2:$C$110&lt;&gt;""),attendance__2[[#This Row],[ID]]),"")</f>
        <v/>
      </c>
      <c r="D3487" t="str">
        <f ca="1">IFERROR(_xlfn.IFNA(IF((A3487-FLOOR(A3487,100))&lt;10,"الخدام",LOOKUP(FLOOR(A3487,100),Table2[ID start],Table2[Class])),"الخدام"),"")</f>
        <v/>
      </c>
    </row>
    <row r="3488" spans="1:4" x14ac:dyDescent="0.25">
      <c r="A3488" t="str" cm="1">
        <f t="array" aca="1" ref="A3488" ca="1">IFERROR(_xlfn.XLOOKUP(attendance__2[[#This Row],[ID]],_xlfn._xlws.FILTER(Table1[Old ID],Table1[Old ID]&lt;&gt;0),_xlfn._xlws.FILTER(Changelog!$C$2:$C$110,Changelog!$C$2:$C$110&lt;&gt;""),attendance__2[[#This Row],[ID]]),"")</f>
        <v/>
      </c>
      <c r="D3488" t="str">
        <f ca="1">IFERROR(_xlfn.IFNA(IF((A3488-FLOOR(A3488,100))&lt;10,"الخدام",LOOKUP(FLOOR(A3488,100),Table2[ID start],Table2[Class])),"الخدام"),"")</f>
        <v/>
      </c>
    </row>
    <row r="3489" spans="1:4" x14ac:dyDescent="0.25">
      <c r="A3489" t="str" cm="1">
        <f t="array" aca="1" ref="A3489" ca="1">IFERROR(_xlfn.XLOOKUP(attendance__2[[#This Row],[ID]],_xlfn._xlws.FILTER(Table1[Old ID],Table1[Old ID]&lt;&gt;0),_xlfn._xlws.FILTER(Changelog!$C$2:$C$110,Changelog!$C$2:$C$110&lt;&gt;""),attendance__2[[#This Row],[ID]]),"")</f>
        <v/>
      </c>
      <c r="D3489" t="str">
        <f ca="1">IFERROR(_xlfn.IFNA(IF((A3489-FLOOR(A3489,100))&lt;10,"الخدام",LOOKUP(FLOOR(A3489,100),Table2[ID start],Table2[Class])),"الخدام"),"")</f>
        <v/>
      </c>
    </row>
    <row r="3490" spans="1:4" x14ac:dyDescent="0.25">
      <c r="A3490" t="str" cm="1">
        <f t="array" aca="1" ref="A3490" ca="1">IFERROR(_xlfn.XLOOKUP(attendance__2[[#This Row],[ID]],_xlfn._xlws.FILTER(Table1[Old ID],Table1[Old ID]&lt;&gt;0),_xlfn._xlws.FILTER(Changelog!$C$2:$C$110,Changelog!$C$2:$C$110&lt;&gt;""),attendance__2[[#This Row],[ID]]),"")</f>
        <v/>
      </c>
      <c r="D3490" t="str">
        <f ca="1">IFERROR(_xlfn.IFNA(IF((A3490-FLOOR(A3490,100))&lt;10,"الخدام",LOOKUP(FLOOR(A3490,100),Table2[ID start],Table2[Class])),"الخدام"),"")</f>
        <v/>
      </c>
    </row>
    <row r="3491" spans="1:4" x14ac:dyDescent="0.25">
      <c r="A3491" t="str" cm="1">
        <f t="array" aca="1" ref="A3491" ca="1">IFERROR(_xlfn.XLOOKUP(attendance__2[[#This Row],[ID]],_xlfn._xlws.FILTER(Table1[Old ID],Table1[Old ID]&lt;&gt;0),_xlfn._xlws.FILTER(Changelog!$C$2:$C$110,Changelog!$C$2:$C$110&lt;&gt;""),attendance__2[[#This Row],[ID]]),"")</f>
        <v/>
      </c>
      <c r="D3491" t="str">
        <f ca="1">IFERROR(_xlfn.IFNA(IF((A3491-FLOOR(A3491,100))&lt;10,"الخدام",LOOKUP(FLOOR(A3491,100),Table2[ID start],Table2[Class])),"الخدام"),"")</f>
        <v/>
      </c>
    </row>
    <row r="3492" spans="1:4" x14ac:dyDescent="0.25">
      <c r="A3492" t="str" cm="1">
        <f t="array" aca="1" ref="A3492" ca="1">IFERROR(_xlfn.XLOOKUP(attendance__2[[#This Row],[ID]],_xlfn._xlws.FILTER(Table1[Old ID],Table1[Old ID]&lt;&gt;0),_xlfn._xlws.FILTER(Changelog!$C$2:$C$110,Changelog!$C$2:$C$110&lt;&gt;""),attendance__2[[#This Row],[ID]]),"")</f>
        <v/>
      </c>
      <c r="D3492" t="str">
        <f ca="1">IFERROR(_xlfn.IFNA(IF((A3492-FLOOR(A3492,100))&lt;10,"الخدام",LOOKUP(FLOOR(A3492,100),Table2[ID start],Table2[Class])),"الخدام"),"")</f>
        <v/>
      </c>
    </row>
    <row r="3493" spans="1:4" x14ac:dyDescent="0.25">
      <c r="A3493" t="str" cm="1">
        <f t="array" aca="1" ref="A3493" ca="1">IFERROR(_xlfn.XLOOKUP(attendance__2[[#This Row],[ID]],_xlfn._xlws.FILTER(Table1[Old ID],Table1[Old ID]&lt;&gt;0),_xlfn._xlws.FILTER(Changelog!$C$2:$C$110,Changelog!$C$2:$C$110&lt;&gt;""),attendance__2[[#This Row],[ID]]),"")</f>
        <v/>
      </c>
      <c r="D3493" t="str">
        <f ca="1">IFERROR(_xlfn.IFNA(IF((A3493-FLOOR(A3493,100))&lt;10,"الخدام",LOOKUP(FLOOR(A3493,100),Table2[ID start],Table2[Class])),"الخدام"),"")</f>
        <v/>
      </c>
    </row>
    <row r="3494" spans="1:4" x14ac:dyDescent="0.25">
      <c r="A3494" t="str" cm="1">
        <f t="array" aca="1" ref="A3494" ca="1">IFERROR(_xlfn.XLOOKUP(attendance__2[[#This Row],[ID]],_xlfn._xlws.FILTER(Table1[Old ID],Table1[Old ID]&lt;&gt;0),_xlfn._xlws.FILTER(Changelog!$C$2:$C$110,Changelog!$C$2:$C$110&lt;&gt;""),attendance__2[[#This Row],[ID]]),"")</f>
        <v/>
      </c>
      <c r="D3494" t="str">
        <f ca="1">IFERROR(_xlfn.IFNA(IF((A3494-FLOOR(A3494,100))&lt;10,"الخدام",LOOKUP(FLOOR(A3494,100),Table2[ID start],Table2[Class])),"الخدام"),"")</f>
        <v/>
      </c>
    </row>
    <row r="3495" spans="1:4" x14ac:dyDescent="0.25">
      <c r="A3495" t="str" cm="1">
        <f t="array" aca="1" ref="A3495" ca="1">IFERROR(_xlfn.XLOOKUP(attendance__2[[#This Row],[ID]],_xlfn._xlws.FILTER(Table1[Old ID],Table1[Old ID]&lt;&gt;0),_xlfn._xlws.FILTER(Changelog!$C$2:$C$110,Changelog!$C$2:$C$110&lt;&gt;""),attendance__2[[#This Row],[ID]]),"")</f>
        <v/>
      </c>
      <c r="D3495" t="str">
        <f ca="1">IFERROR(_xlfn.IFNA(IF((A3495-FLOOR(A3495,100))&lt;10,"الخدام",LOOKUP(FLOOR(A3495,100),Table2[ID start],Table2[Class])),"الخدام"),"")</f>
        <v/>
      </c>
    </row>
    <row r="3496" spans="1:4" x14ac:dyDescent="0.25">
      <c r="A3496" t="str" cm="1">
        <f t="array" aca="1" ref="A3496" ca="1">IFERROR(_xlfn.XLOOKUP(attendance__2[[#This Row],[ID]],_xlfn._xlws.FILTER(Table1[Old ID],Table1[Old ID]&lt;&gt;0),_xlfn._xlws.FILTER(Changelog!$C$2:$C$110,Changelog!$C$2:$C$110&lt;&gt;""),attendance__2[[#This Row],[ID]]),"")</f>
        <v/>
      </c>
      <c r="D3496" t="str">
        <f ca="1">IFERROR(_xlfn.IFNA(IF((A3496-FLOOR(A3496,100))&lt;10,"الخدام",LOOKUP(FLOOR(A3496,100),Table2[ID start],Table2[Class])),"الخدام"),"")</f>
        <v/>
      </c>
    </row>
    <row r="3497" spans="1:4" x14ac:dyDescent="0.25">
      <c r="A3497" t="str" cm="1">
        <f t="array" aca="1" ref="A3497" ca="1">IFERROR(_xlfn.XLOOKUP(attendance__2[[#This Row],[ID]],_xlfn._xlws.FILTER(Table1[Old ID],Table1[Old ID]&lt;&gt;0),_xlfn._xlws.FILTER(Changelog!$C$2:$C$110,Changelog!$C$2:$C$110&lt;&gt;""),attendance__2[[#This Row],[ID]]),"")</f>
        <v/>
      </c>
      <c r="D3497" t="str">
        <f ca="1">IFERROR(_xlfn.IFNA(IF((A3497-FLOOR(A3497,100))&lt;10,"الخدام",LOOKUP(FLOOR(A3497,100),Table2[ID start],Table2[Class])),"الخدام"),"")</f>
        <v/>
      </c>
    </row>
    <row r="3498" spans="1:4" x14ac:dyDescent="0.25">
      <c r="A3498" t="str" cm="1">
        <f t="array" aca="1" ref="A3498" ca="1">IFERROR(_xlfn.XLOOKUP(attendance__2[[#This Row],[ID]],_xlfn._xlws.FILTER(Table1[Old ID],Table1[Old ID]&lt;&gt;0),_xlfn._xlws.FILTER(Changelog!$C$2:$C$110,Changelog!$C$2:$C$110&lt;&gt;""),attendance__2[[#This Row],[ID]]),"")</f>
        <v/>
      </c>
      <c r="D3498" t="str">
        <f ca="1">IFERROR(_xlfn.IFNA(IF((A3498-FLOOR(A3498,100))&lt;10,"الخدام",LOOKUP(FLOOR(A3498,100),Table2[ID start],Table2[Class])),"الخدام"),"")</f>
        <v/>
      </c>
    </row>
    <row r="3499" spans="1:4" x14ac:dyDescent="0.25">
      <c r="A3499" t="str" cm="1">
        <f t="array" aca="1" ref="A3499" ca="1">IFERROR(_xlfn.XLOOKUP(attendance__2[[#This Row],[ID]],_xlfn._xlws.FILTER(Table1[Old ID],Table1[Old ID]&lt;&gt;0),_xlfn._xlws.FILTER(Changelog!$C$2:$C$110,Changelog!$C$2:$C$110&lt;&gt;""),attendance__2[[#This Row],[ID]]),"")</f>
        <v/>
      </c>
      <c r="D3499" t="str">
        <f ca="1">IFERROR(_xlfn.IFNA(IF((A3499-FLOOR(A3499,100))&lt;10,"الخدام",LOOKUP(FLOOR(A3499,100),Table2[ID start],Table2[Class])),"الخدام"),"")</f>
        <v/>
      </c>
    </row>
    <row r="3500" spans="1:4" x14ac:dyDescent="0.25">
      <c r="A3500" t="str" cm="1">
        <f t="array" aca="1" ref="A3500" ca="1">IFERROR(_xlfn.XLOOKUP(attendance__2[[#This Row],[ID]],_xlfn._xlws.FILTER(Table1[Old ID],Table1[Old ID]&lt;&gt;0),_xlfn._xlws.FILTER(Changelog!$C$2:$C$110,Changelog!$C$2:$C$110&lt;&gt;""),attendance__2[[#This Row],[ID]]),"")</f>
        <v/>
      </c>
      <c r="D3500" t="str">
        <f ca="1">IFERROR(_xlfn.IFNA(IF((A3500-FLOOR(A3500,100))&lt;10,"الخدام",LOOKUP(FLOOR(A3500,100),Table2[ID start],Table2[Class])),"الخدام"),"")</f>
        <v/>
      </c>
    </row>
    <row r="3501" spans="1:4" x14ac:dyDescent="0.25">
      <c r="A3501" t="str" cm="1">
        <f t="array" aca="1" ref="A3501" ca="1">IFERROR(_xlfn.XLOOKUP(attendance__2[[#This Row],[ID]],_xlfn._xlws.FILTER(Table1[Old ID],Table1[Old ID]&lt;&gt;0),_xlfn._xlws.FILTER(Changelog!$C$2:$C$110,Changelog!$C$2:$C$110&lt;&gt;""),attendance__2[[#This Row],[ID]]),"")</f>
        <v/>
      </c>
      <c r="D3501" t="str">
        <f ca="1">IFERROR(_xlfn.IFNA(IF((A3501-FLOOR(A3501,100))&lt;10,"الخدام",LOOKUP(FLOOR(A3501,100),Table2[ID start],Table2[Class])),"الخدام"),"")</f>
        <v/>
      </c>
    </row>
    <row r="3502" spans="1:4" x14ac:dyDescent="0.25">
      <c r="A3502" t="str" cm="1">
        <f t="array" aca="1" ref="A3502" ca="1">IFERROR(_xlfn.XLOOKUP(attendance__2[[#This Row],[ID]],_xlfn._xlws.FILTER(Table1[Old ID],Table1[Old ID]&lt;&gt;0),_xlfn._xlws.FILTER(Changelog!$C$2:$C$110,Changelog!$C$2:$C$110&lt;&gt;""),attendance__2[[#This Row],[ID]]),"")</f>
        <v/>
      </c>
      <c r="D3502" t="str">
        <f ca="1">IFERROR(_xlfn.IFNA(IF((A3502-FLOOR(A3502,100))&lt;10,"الخدام",LOOKUP(FLOOR(A3502,100),Table2[ID start],Table2[Class])),"الخدام"),"")</f>
        <v/>
      </c>
    </row>
    <row r="3503" spans="1:4" x14ac:dyDescent="0.25">
      <c r="A3503" t="str" cm="1">
        <f t="array" aca="1" ref="A3503" ca="1">IFERROR(_xlfn.XLOOKUP(attendance__2[[#This Row],[ID]],_xlfn._xlws.FILTER(Table1[Old ID],Table1[Old ID]&lt;&gt;0),_xlfn._xlws.FILTER(Changelog!$C$2:$C$110,Changelog!$C$2:$C$110&lt;&gt;""),attendance__2[[#This Row],[ID]]),"")</f>
        <v/>
      </c>
      <c r="D3503" t="str">
        <f ca="1">IFERROR(_xlfn.IFNA(IF((A3503-FLOOR(A3503,100))&lt;10,"الخدام",LOOKUP(FLOOR(A3503,100),Table2[ID start],Table2[Class])),"الخدام"),"")</f>
        <v/>
      </c>
    </row>
    <row r="3504" spans="1:4" x14ac:dyDescent="0.25">
      <c r="A3504" t="str" cm="1">
        <f t="array" aca="1" ref="A3504" ca="1">IFERROR(_xlfn.XLOOKUP(attendance__2[[#This Row],[ID]],_xlfn._xlws.FILTER(Table1[Old ID],Table1[Old ID]&lt;&gt;0),_xlfn._xlws.FILTER(Changelog!$C$2:$C$110,Changelog!$C$2:$C$110&lt;&gt;""),attendance__2[[#This Row],[ID]]),"")</f>
        <v/>
      </c>
      <c r="D3504" t="str">
        <f ca="1">IFERROR(_xlfn.IFNA(IF((A3504-FLOOR(A3504,100))&lt;10,"الخدام",LOOKUP(FLOOR(A3504,100),Table2[ID start],Table2[Class])),"الخدام"),"")</f>
        <v/>
      </c>
    </row>
    <row r="3505" spans="1:4" x14ac:dyDescent="0.25">
      <c r="A3505" t="str" cm="1">
        <f t="array" aca="1" ref="A3505" ca="1">IFERROR(_xlfn.XLOOKUP(attendance__2[[#This Row],[ID]],_xlfn._xlws.FILTER(Table1[Old ID],Table1[Old ID]&lt;&gt;0),_xlfn._xlws.FILTER(Changelog!$C$2:$C$110,Changelog!$C$2:$C$110&lt;&gt;""),attendance__2[[#This Row],[ID]]),"")</f>
        <v/>
      </c>
      <c r="D3505" t="str">
        <f ca="1">IFERROR(_xlfn.IFNA(IF((A3505-FLOOR(A3505,100))&lt;10,"الخدام",LOOKUP(FLOOR(A3505,100),Table2[ID start],Table2[Class])),"الخدام"),"")</f>
        <v/>
      </c>
    </row>
    <row r="3506" spans="1:4" x14ac:dyDescent="0.25">
      <c r="A3506" t="str" cm="1">
        <f t="array" aca="1" ref="A3506" ca="1">IFERROR(_xlfn.XLOOKUP(attendance__2[[#This Row],[ID]],_xlfn._xlws.FILTER(Table1[Old ID],Table1[Old ID]&lt;&gt;0),_xlfn._xlws.FILTER(Changelog!$C$2:$C$110,Changelog!$C$2:$C$110&lt;&gt;""),attendance__2[[#This Row],[ID]]),"")</f>
        <v/>
      </c>
      <c r="D3506" t="str">
        <f ca="1">IFERROR(_xlfn.IFNA(IF((A3506-FLOOR(A3506,100))&lt;10,"الخدام",LOOKUP(FLOOR(A3506,100),Table2[ID start],Table2[Class])),"الخدام"),"")</f>
        <v/>
      </c>
    </row>
    <row r="3507" spans="1:4" x14ac:dyDescent="0.25">
      <c r="A3507" t="str" cm="1">
        <f t="array" aca="1" ref="A3507" ca="1">IFERROR(_xlfn.XLOOKUP(attendance__2[[#This Row],[ID]],_xlfn._xlws.FILTER(Table1[Old ID],Table1[Old ID]&lt;&gt;0),_xlfn._xlws.FILTER(Changelog!$C$2:$C$110,Changelog!$C$2:$C$110&lt;&gt;""),attendance__2[[#This Row],[ID]]),"")</f>
        <v/>
      </c>
      <c r="D3507" t="str">
        <f ca="1">IFERROR(_xlfn.IFNA(IF((A3507-FLOOR(A3507,100))&lt;10,"الخدام",LOOKUP(FLOOR(A3507,100),Table2[ID start],Table2[Class])),"الخدام"),"")</f>
        <v/>
      </c>
    </row>
    <row r="3508" spans="1:4" x14ac:dyDescent="0.25">
      <c r="A3508" t="str" cm="1">
        <f t="array" aca="1" ref="A3508" ca="1">IFERROR(_xlfn.XLOOKUP(attendance__2[[#This Row],[ID]],_xlfn._xlws.FILTER(Table1[Old ID],Table1[Old ID]&lt;&gt;0),_xlfn._xlws.FILTER(Changelog!$C$2:$C$110,Changelog!$C$2:$C$110&lt;&gt;""),attendance__2[[#This Row],[ID]]),"")</f>
        <v/>
      </c>
      <c r="D3508" t="str">
        <f ca="1">IFERROR(_xlfn.IFNA(IF((A3508-FLOOR(A3508,100))&lt;10,"الخدام",LOOKUP(FLOOR(A3508,100),Table2[ID start],Table2[Class])),"الخدام"),"")</f>
        <v/>
      </c>
    </row>
    <row r="3509" spans="1:4" x14ac:dyDescent="0.25">
      <c r="A3509" t="str" cm="1">
        <f t="array" aca="1" ref="A3509" ca="1">IFERROR(_xlfn.XLOOKUP(attendance__2[[#This Row],[ID]],_xlfn._xlws.FILTER(Table1[Old ID],Table1[Old ID]&lt;&gt;0),_xlfn._xlws.FILTER(Changelog!$C$2:$C$110,Changelog!$C$2:$C$110&lt;&gt;""),attendance__2[[#This Row],[ID]]),"")</f>
        <v/>
      </c>
      <c r="D3509" t="str">
        <f ca="1">IFERROR(_xlfn.IFNA(IF((A3509-FLOOR(A3509,100))&lt;10,"الخدام",LOOKUP(FLOOR(A3509,100),Table2[ID start],Table2[Class])),"الخدام"),"")</f>
        <v/>
      </c>
    </row>
    <row r="3510" spans="1:4" x14ac:dyDescent="0.25">
      <c r="A3510" t="str" cm="1">
        <f t="array" aca="1" ref="A3510" ca="1">IFERROR(_xlfn.XLOOKUP(attendance__2[[#This Row],[ID]],_xlfn._xlws.FILTER(Table1[Old ID],Table1[Old ID]&lt;&gt;0),_xlfn._xlws.FILTER(Changelog!$C$2:$C$110,Changelog!$C$2:$C$110&lt;&gt;""),attendance__2[[#This Row],[ID]]),"")</f>
        <v/>
      </c>
      <c r="D3510" t="str">
        <f ca="1">IFERROR(_xlfn.IFNA(IF((A3510-FLOOR(A3510,100))&lt;10,"الخدام",LOOKUP(FLOOR(A3510,100),Table2[ID start],Table2[Class])),"الخدام"),"")</f>
        <v/>
      </c>
    </row>
    <row r="3511" spans="1:4" x14ac:dyDescent="0.25">
      <c r="A3511" t="str" cm="1">
        <f t="array" aca="1" ref="A3511" ca="1">IFERROR(_xlfn.XLOOKUP(attendance__2[[#This Row],[ID]],_xlfn._xlws.FILTER(Table1[Old ID],Table1[Old ID]&lt;&gt;0),_xlfn._xlws.FILTER(Changelog!$C$2:$C$110,Changelog!$C$2:$C$110&lt;&gt;""),attendance__2[[#This Row],[ID]]),"")</f>
        <v/>
      </c>
      <c r="D3511" t="str">
        <f ca="1">IFERROR(_xlfn.IFNA(IF((A3511-FLOOR(A3511,100))&lt;10,"الخدام",LOOKUP(FLOOR(A3511,100),Table2[ID start],Table2[Class])),"الخدام"),"")</f>
        <v/>
      </c>
    </row>
    <row r="3512" spans="1:4" x14ac:dyDescent="0.25">
      <c r="A3512" t="str" cm="1">
        <f t="array" aca="1" ref="A3512" ca="1">IFERROR(_xlfn.XLOOKUP(attendance__2[[#This Row],[ID]],_xlfn._xlws.FILTER(Table1[Old ID],Table1[Old ID]&lt;&gt;0),_xlfn._xlws.FILTER(Changelog!$C$2:$C$110,Changelog!$C$2:$C$110&lt;&gt;""),attendance__2[[#This Row],[ID]]),"")</f>
        <v/>
      </c>
      <c r="D3512" t="str">
        <f ca="1">IFERROR(_xlfn.IFNA(IF((A3512-FLOOR(A3512,100))&lt;10,"الخدام",LOOKUP(FLOOR(A3512,100),Table2[ID start],Table2[Class])),"الخدام"),"")</f>
        <v/>
      </c>
    </row>
    <row r="3513" spans="1:4" x14ac:dyDescent="0.25">
      <c r="A3513" t="str" cm="1">
        <f t="array" aca="1" ref="A3513" ca="1">IFERROR(_xlfn.XLOOKUP(attendance__2[[#This Row],[ID]],_xlfn._xlws.FILTER(Table1[Old ID],Table1[Old ID]&lt;&gt;0),_xlfn._xlws.FILTER(Changelog!$C$2:$C$110,Changelog!$C$2:$C$110&lt;&gt;""),attendance__2[[#This Row],[ID]]),"")</f>
        <v/>
      </c>
      <c r="D3513" t="str">
        <f ca="1">IFERROR(_xlfn.IFNA(IF((A3513-FLOOR(A3513,100))&lt;10,"الخدام",LOOKUP(FLOOR(A3513,100),Table2[ID start],Table2[Class])),"الخدام"),"")</f>
        <v/>
      </c>
    </row>
    <row r="3514" spans="1:4" x14ac:dyDescent="0.25">
      <c r="A3514" t="str" cm="1">
        <f t="array" aca="1" ref="A3514" ca="1">IFERROR(_xlfn.XLOOKUP(attendance__2[[#This Row],[ID]],_xlfn._xlws.FILTER(Table1[Old ID],Table1[Old ID]&lt;&gt;0),_xlfn._xlws.FILTER(Changelog!$C$2:$C$110,Changelog!$C$2:$C$110&lt;&gt;""),attendance__2[[#This Row],[ID]]),"")</f>
        <v/>
      </c>
      <c r="D3514" t="str">
        <f ca="1">IFERROR(_xlfn.IFNA(IF((A3514-FLOOR(A3514,100))&lt;10,"الخدام",LOOKUP(FLOOR(A3514,100),Table2[ID start],Table2[Class])),"الخدام"),"")</f>
        <v/>
      </c>
    </row>
    <row r="3515" spans="1:4" x14ac:dyDescent="0.25">
      <c r="A3515" t="str" cm="1">
        <f t="array" aca="1" ref="A3515" ca="1">IFERROR(_xlfn.XLOOKUP(attendance__2[[#This Row],[ID]],_xlfn._xlws.FILTER(Table1[Old ID],Table1[Old ID]&lt;&gt;0),_xlfn._xlws.FILTER(Changelog!$C$2:$C$110,Changelog!$C$2:$C$110&lt;&gt;""),attendance__2[[#This Row],[ID]]),"")</f>
        <v/>
      </c>
      <c r="D3515" t="str">
        <f ca="1">IFERROR(_xlfn.IFNA(IF((A3515-FLOOR(A3515,100))&lt;10,"الخدام",LOOKUP(FLOOR(A3515,100),Table2[ID start],Table2[Class])),"الخدام"),"")</f>
        <v/>
      </c>
    </row>
    <row r="3516" spans="1:4" x14ac:dyDescent="0.25">
      <c r="A3516" t="str" cm="1">
        <f t="array" aca="1" ref="A3516" ca="1">IFERROR(_xlfn.XLOOKUP(attendance__2[[#This Row],[ID]],_xlfn._xlws.FILTER(Table1[Old ID],Table1[Old ID]&lt;&gt;0),_xlfn._xlws.FILTER(Changelog!$C$2:$C$110,Changelog!$C$2:$C$110&lt;&gt;""),attendance__2[[#This Row],[ID]]),"")</f>
        <v/>
      </c>
      <c r="D3516" t="str">
        <f ca="1">IFERROR(_xlfn.IFNA(IF((A3516-FLOOR(A3516,100))&lt;10,"الخدام",LOOKUP(FLOOR(A3516,100),Table2[ID start],Table2[Class])),"الخدام"),"")</f>
        <v/>
      </c>
    </row>
    <row r="3517" spans="1:4" x14ac:dyDescent="0.25">
      <c r="A3517" t="str" cm="1">
        <f t="array" aca="1" ref="A3517" ca="1">IFERROR(_xlfn.XLOOKUP(attendance__2[[#This Row],[ID]],_xlfn._xlws.FILTER(Table1[Old ID],Table1[Old ID]&lt;&gt;0),_xlfn._xlws.FILTER(Changelog!$C$2:$C$110,Changelog!$C$2:$C$110&lt;&gt;""),attendance__2[[#This Row],[ID]]),"")</f>
        <v/>
      </c>
      <c r="D3517" t="str">
        <f ca="1">IFERROR(_xlfn.IFNA(IF((A3517-FLOOR(A3517,100))&lt;10,"الخدام",LOOKUP(FLOOR(A3517,100),Table2[ID start],Table2[Class])),"الخدام"),"")</f>
        <v/>
      </c>
    </row>
    <row r="3518" spans="1:4" x14ac:dyDescent="0.25">
      <c r="A3518" t="str" cm="1">
        <f t="array" aca="1" ref="A3518" ca="1">IFERROR(_xlfn.XLOOKUP(attendance__2[[#This Row],[ID]],_xlfn._xlws.FILTER(Table1[Old ID],Table1[Old ID]&lt;&gt;0),_xlfn._xlws.FILTER(Changelog!$C$2:$C$110,Changelog!$C$2:$C$110&lt;&gt;""),attendance__2[[#This Row],[ID]]),"")</f>
        <v/>
      </c>
      <c r="D3518" t="str">
        <f ca="1">IFERROR(_xlfn.IFNA(IF((A3518-FLOOR(A3518,100))&lt;10,"الخدام",LOOKUP(FLOOR(A3518,100),Table2[ID start],Table2[Class])),"الخدام"),"")</f>
        <v/>
      </c>
    </row>
    <row r="3519" spans="1:4" x14ac:dyDescent="0.25">
      <c r="A3519" t="str" cm="1">
        <f t="array" aca="1" ref="A3519" ca="1">IFERROR(_xlfn.XLOOKUP(attendance__2[[#This Row],[ID]],_xlfn._xlws.FILTER(Table1[Old ID],Table1[Old ID]&lt;&gt;0),_xlfn._xlws.FILTER(Changelog!$C$2:$C$110,Changelog!$C$2:$C$110&lt;&gt;""),attendance__2[[#This Row],[ID]]),"")</f>
        <v/>
      </c>
      <c r="D3519" t="str">
        <f ca="1">IFERROR(_xlfn.IFNA(IF((A3519-FLOOR(A3519,100))&lt;10,"الخدام",LOOKUP(FLOOR(A3519,100),Table2[ID start],Table2[Class])),"الخدام"),"")</f>
        <v/>
      </c>
    </row>
    <row r="3520" spans="1:4" x14ac:dyDescent="0.25">
      <c r="A3520" t="str" cm="1">
        <f t="array" aca="1" ref="A3520" ca="1">IFERROR(_xlfn.XLOOKUP(attendance__2[[#This Row],[ID]],_xlfn._xlws.FILTER(Table1[Old ID],Table1[Old ID]&lt;&gt;0),_xlfn._xlws.FILTER(Changelog!$C$2:$C$110,Changelog!$C$2:$C$110&lt;&gt;""),attendance__2[[#This Row],[ID]]),"")</f>
        <v/>
      </c>
      <c r="D3520" t="str">
        <f ca="1">IFERROR(_xlfn.IFNA(IF((A3520-FLOOR(A3520,100))&lt;10,"الخدام",LOOKUP(FLOOR(A3520,100),Table2[ID start],Table2[Class])),"الخدام"),"")</f>
        <v/>
      </c>
    </row>
    <row r="3521" spans="1:4" x14ac:dyDescent="0.25">
      <c r="A3521" t="str" cm="1">
        <f t="array" aca="1" ref="A3521" ca="1">IFERROR(_xlfn.XLOOKUP(attendance__2[[#This Row],[ID]],_xlfn._xlws.FILTER(Table1[Old ID],Table1[Old ID]&lt;&gt;0),_xlfn._xlws.FILTER(Changelog!$C$2:$C$110,Changelog!$C$2:$C$110&lt;&gt;""),attendance__2[[#This Row],[ID]]),"")</f>
        <v/>
      </c>
      <c r="D3521" t="str">
        <f ca="1">IFERROR(_xlfn.IFNA(IF((A3521-FLOOR(A3521,100))&lt;10,"الخدام",LOOKUP(FLOOR(A3521,100),Table2[ID start],Table2[Class])),"الخدام"),"")</f>
        <v/>
      </c>
    </row>
    <row r="3522" spans="1:4" x14ac:dyDescent="0.25">
      <c r="A3522" t="str" cm="1">
        <f t="array" aca="1" ref="A3522" ca="1">IFERROR(_xlfn.XLOOKUP(attendance__2[[#This Row],[ID]],_xlfn._xlws.FILTER(Table1[Old ID],Table1[Old ID]&lt;&gt;0),_xlfn._xlws.FILTER(Changelog!$C$2:$C$110,Changelog!$C$2:$C$110&lt;&gt;""),attendance__2[[#This Row],[ID]]),"")</f>
        <v/>
      </c>
      <c r="D3522" t="str">
        <f ca="1">IFERROR(_xlfn.IFNA(IF((A3522-FLOOR(A3522,100))&lt;10,"الخدام",LOOKUP(FLOOR(A3522,100),Table2[ID start],Table2[Class])),"الخدام"),"")</f>
        <v/>
      </c>
    </row>
    <row r="3523" spans="1:4" x14ac:dyDescent="0.25">
      <c r="A3523" t="str" cm="1">
        <f t="array" aca="1" ref="A3523" ca="1">IFERROR(_xlfn.XLOOKUP(attendance__2[[#This Row],[ID]],_xlfn._xlws.FILTER(Table1[Old ID],Table1[Old ID]&lt;&gt;0),_xlfn._xlws.FILTER(Changelog!$C$2:$C$110,Changelog!$C$2:$C$110&lt;&gt;""),attendance__2[[#This Row],[ID]]),"")</f>
        <v/>
      </c>
      <c r="D3523" t="str">
        <f ca="1">IFERROR(_xlfn.IFNA(IF((A3523-FLOOR(A3523,100))&lt;10,"الخدام",LOOKUP(FLOOR(A3523,100),Table2[ID start],Table2[Class])),"الخدام"),"")</f>
        <v/>
      </c>
    </row>
    <row r="3524" spans="1:4" x14ac:dyDescent="0.25">
      <c r="A3524" t="str" cm="1">
        <f t="array" aca="1" ref="A3524" ca="1">IFERROR(_xlfn.XLOOKUP(attendance__2[[#This Row],[ID]],_xlfn._xlws.FILTER(Table1[Old ID],Table1[Old ID]&lt;&gt;0),_xlfn._xlws.FILTER(Changelog!$C$2:$C$110,Changelog!$C$2:$C$110&lt;&gt;""),attendance__2[[#This Row],[ID]]),"")</f>
        <v/>
      </c>
      <c r="D3524" t="str">
        <f ca="1">IFERROR(_xlfn.IFNA(IF((A3524-FLOOR(A3524,100))&lt;10,"الخدام",LOOKUP(FLOOR(A3524,100),Table2[ID start],Table2[Class])),"الخدام"),"")</f>
        <v/>
      </c>
    </row>
    <row r="3525" spans="1:4" x14ac:dyDescent="0.25">
      <c r="A3525" t="str" cm="1">
        <f t="array" aca="1" ref="A3525" ca="1">IFERROR(_xlfn.XLOOKUP(attendance__2[[#This Row],[ID]],_xlfn._xlws.FILTER(Table1[Old ID],Table1[Old ID]&lt;&gt;0),_xlfn._xlws.FILTER(Changelog!$C$2:$C$110,Changelog!$C$2:$C$110&lt;&gt;""),attendance__2[[#This Row],[ID]]),"")</f>
        <v/>
      </c>
      <c r="D3525" t="str">
        <f ca="1">IFERROR(_xlfn.IFNA(IF((A3525-FLOOR(A3525,100))&lt;10,"الخدام",LOOKUP(FLOOR(A3525,100),Table2[ID start],Table2[Class])),"الخدام"),"")</f>
        <v/>
      </c>
    </row>
    <row r="3526" spans="1:4" x14ac:dyDescent="0.25">
      <c r="A3526" t="str" cm="1">
        <f t="array" aca="1" ref="A3526" ca="1">IFERROR(_xlfn.XLOOKUP(attendance__2[[#This Row],[ID]],_xlfn._xlws.FILTER(Table1[Old ID],Table1[Old ID]&lt;&gt;0),_xlfn._xlws.FILTER(Changelog!$C$2:$C$110,Changelog!$C$2:$C$110&lt;&gt;""),attendance__2[[#This Row],[ID]]),"")</f>
        <v/>
      </c>
      <c r="D3526" t="str">
        <f ca="1">IFERROR(_xlfn.IFNA(IF((A3526-FLOOR(A3526,100))&lt;10,"الخدام",LOOKUP(FLOOR(A3526,100),Table2[ID start],Table2[Class])),"الخدام"),"")</f>
        <v/>
      </c>
    </row>
    <row r="3527" spans="1:4" x14ac:dyDescent="0.25">
      <c r="A3527" t="str" cm="1">
        <f t="array" aca="1" ref="A3527" ca="1">IFERROR(_xlfn.XLOOKUP(attendance__2[[#This Row],[ID]],_xlfn._xlws.FILTER(Table1[Old ID],Table1[Old ID]&lt;&gt;0),_xlfn._xlws.FILTER(Changelog!$C$2:$C$110,Changelog!$C$2:$C$110&lt;&gt;""),attendance__2[[#This Row],[ID]]),"")</f>
        <v/>
      </c>
      <c r="D3527" t="str">
        <f ca="1">IFERROR(_xlfn.IFNA(IF((A3527-FLOOR(A3527,100))&lt;10,"الخدام",LOOKUP(FLOOR(A3527,100),Table2[ID start],Table2[Class])),"الخدام"),"")</f>
        <v/>
      </c>
    </row>
    <row r="3528" spans="1:4" x14ac:dyDescent="0.25">
      <c r="A3528" t="str" cm="1">
        <f t="array" aca="1" ref="A3528" ca="1">IFERROR(_xlfn.XLOOKUP(attendance__2[[#This Row],[ID]],_xlfn._xlws.FILTER(Table1[Old ID],Table1[Old ID]&lt;&gt;0),_xlfn._xlws.FILTER(Changelog!$C$2:$C$110,Changelog!$C$2:$C$110&lt;&gt;""),attendance__2[[#This Row],[ID]]),"")</f>
        <v/>
      </c>
      <c r="D3528" t="str">
        <f ca="1">IFERROR(_xlfn.IFNA(IF((A3528-FLOOR(A3528,100))&lt;10,"الخدام",LOOKUP(FLOOR(A3528,100),Table2[ID start],Table2[Class])),"الخدام"),"")</f>
        <v/>
      </c>
    </row>
    <row r="3529" spans="1:4" x14ac:dyDescent="0.25">
      <c r="A3529" t="str" cm="1">
        <f t="array" aca="1" ref="A3529" ca="1">IFERROR(_xlfn.XLOOKUP(attendance__2[[#This Row],[ID]],_xlfn._xlws.FILTER(Table1[Old ID],Table1[Old ID]&lt;&gt;0),_xlfn._xlws.FILTER(Changelog!$C$2:$C$110,Changelog!$C$2:$C$110&lt;&gt;""),attendance__2[[#This Row],[ID]]),"")</f>
        <v/>
      </c>
      <c r="D3529" t="str">
        <f ca="1">IFERROR(_xlfn.IFNA(IF((A3529-FLOOR(A3529,100))&lt;10,"الخدام",LOOKUP(FLOOR(A3529,100),Table2[ID start],Table2[Class])),"الخدام"),"")</f>
        <v/>
      </c>
    </row>
    <row r="3530" spans="1:4" x14ac:dyDescent="0.25">
      <c r="A3530" t="str" cm="1">
        <f t="array" aca="1" ref="A3530" ca="1">IFERROR(_xlfn.XLOOKUP(attendance__2[[#This Row],[ID]],_xlfn._xlws.FILTER(Table1[Old ID],Table1[Old ID]&lt;&gt;0),_xlfn._xlws.FILTER(Changelog!$C$2:$C$110,Changelog!$C$2:$C$110&lt;&gt;""),attendance__2[[#This Row],[ID]]),"")</f>
        <v/>
      </c>
      <c r="D3530" t="str">
        <f ca="1">IFERROR(_xlfn.IFNA(IF((A3530-FLOOR(A3530,100))&lt;10,"الخدام",LOOKUP(FLOOR(A3530,100),Table2[ID start],Table2[Class])),"الخدام"),"")</f>
        <v/>
      </c>
    </row>
    <row r="3531" spans="1:4" x14ac:dyDescent="0.25">
      <c r="A3531" t="str" cm="1">
        <f t="array" aca="1" ref="A3531" ca="1">IFERROR(_xlfn.XLOOKUP(attendance__2[[#This Row],[ID]],_xlfn._xlws.FILTER(Table1[Old ID],Table1[Old ID]&lt;&gt;0),_xlfn._xlws.FILTER(Changelog!$C$2:$C$110,Changelog!$C$2:$C$110&lt;&gt;""),attendance__2[[#This Row],[ID]]),"")</f>
        <v/>
      </c>
      <c r="D3531" t="str">
        <f ca="1">IFERROR(_xlfn.IFNA(IF((A3531-FLOOR(A3531,100))&lt;10,"الخدام",LOOKUP(FLOOR(A3531,100),Table2[ID start],Table2[Class])),"الخدام"),"")</f>
        <v/>
      </c>
    </row>
    <row r="3532" spans="1:4" x14ac:dyDescent="0.25">
      <c r="A3532" t="str" cm="1">
        <f t="array" aca="1" ref="A3532" ca="1">IFERROR(_xlfn.XLOOKUP(attendance__2[[#This Row],[ID]],_xlfn._xlws.FILTER(Table1[Old ID],Table1[Old ID]&lt;&gt;0),_xlfn._xlws.FILTER(Changelog!$C$2:$C$110,Changelog!$C$2:$C$110&lt;&gt;""),attendance__2[[#This Row],[ID]]),"")</f>
        <v/>
      </c>
      <c r="D3532" t="str">
        <f ca="1">IFERROR(_xlfn.IFNA(IF((A3532-FLOOR(A3532,100))&lt;10,"الخدام",LOOKUP(FLOOR(A3532,100),Table2[ID start],Table2[Class])),"الخدام"),"")</f>
        <v/>
      </c>
    </row>
    <row r="3533" spans="1:4" x14ac:dyDescent="0.25">
      <c r="A3533" t="str" cm="1">
        <f t="array" aca="1" ref="A3533" ca="1">IFERROR(_xlfn.XLOOKUP(attendance__2[[#This Row],[ID]],_xlfn._xlws.FILTER(Table1[Old ID],Table1[Old ID]&lt;&gt;0),_xlfn._xlws.FILTER(Changelog!$C$2:$C$110,Changelog!$C$2:$C$110&lt;&gt;""),attendance__2[[#This Row],[ID]]),"")</f>
        <v/>
      </c>
      <c r="D3533" t="str">
        <f ca="1">IFERROR(_xlfn.IFNA(IF((A3533-FLOOR(A3533,100))&lt;10,"الخدام",LOOKUP(FLOOR(A3533,100),Table2[ID start],Table2[Class])),"الخدام"),"")</f>
        <v/>
      </c>
    </row>
    <row r="3534" spans="1:4" x14ac:dyDescent="0.25">
      <c r="A3534" t="str" cm="1">
        <f t="array" aca="1" ref="A3534" ca="1">IFERROR(_xlfn.XLOOKUP(attendance__2[[#This Row],[ID]],_xlfn._xlws.FILTER(Table1[Old ID],Table1[Old ID]&lt;&gt;0),_xlfn._xlws.FILTER(Changelog!$C$2:$C$110,Changelog!$C$2:$C$110&lt;&gt;""),attendance__2[[#This Row],[ID]]),"")</f>
        <v/>
      </c>
      <c r="D3534" t="str">
        <f ca="1">IFERROR(_xlfn.IFNA(IF((A3534-FLOOR(A3534,100))&lt;10,"الخدام",LOOKUP(FLOOR(A3534,100),Table2[ID start],Table2[Class])),"الخدام"),"")</f>
        <v/>
      </c>
    </row>
    <row r="3535" spans="1:4" x14ac:dyDescent="0.25">
      <c r="A3535" t="str" cm="1">
        <f t="array" aca="1" ref="A3535" ca="1">IFERROR(_xlfn.XLOOKUP(attendance__2[[#This Row],[ID]],_xlfn._xlws.FILTER(Table1[Old ID],Table1[Old ID]&lt;&gt;0),_xlfn._xlws.FILTER(Changelog!$C$2:$C$110,Changelog!$C$2:$C$110&lt;&gt;""),attendance__2[[#This Row],[ID]]),"")</f>
        <v/>
      </c>
      <c r="D3535" t="str">
        <f ca="1">IFERROR(_xlfn.IFNA(IF((A3535-FLOOR(A3535,100))&lt;10,"الخدام",LOOKUP(FLOOR(A3535,100),Table2[ID start],Table2[Class])),"الخدام"),"")</f>
        <v/>
      </c>
    </row>
    <row r="3536" spans="1:4" x14ac:dyDescent="0.25">
      <c r="A3536" t="str" cm="1">
        <f t="array" aca="1" ref="A3536" ca="1">IFERROR(_xlfn.XLOOKUP(attendance__2[[#This Row],[ID]],_xlfn._xlws.FILTER(Table1[Old ID],Table1[Old ID]&lt;&gt;0),_xlfn._xlws.FILTER(Changelog!$C$2:$C$110,Changelog!$C$2:$C$110&lt;&gt;""),attendance__2[[#This Row],[ID]]),"")</f>
        <v/>
      </c>
      <c r="D3536" t="str">
        <f ca="1">IFERROR(_xlfn.IFNA(IF((A3536-FLOOR(A3536,100))&lt;10,"الخدام",LOOKUP(FLOOR(A3536,100),Table2[ID start],Table2[Class])),"الخدام"),"")</f>
        <v/>
      </c>
    </row>
    <row r="3537" spans="1:4" x14ac:dyDescent="0.25">
      <c r="A3537" t="str" cm="1">
        <f t="array" aca="1" ref="A3537" ca="1">IFERROR(_xlfn.XLOOKUP(attendance__2[[#This Row],[ID]],_xlfn._xlws.FILTER(Table1[Old ID],Table1[Old ID]&lt;&gt;0),_xlfn._xlws.FILTER(Changelog!$C$2:$C$110,Changelog!$C$2:$C$110&lt;&gt;""),attendance__2[[#This Row],[ID]]),"")</f>
        <v/>
      </c>
      <c r="D3537" t="str">
        <f ca="1">IFERROR(_xlfn.IFNA(IF((A3537-FLOOR(A3537,100))&lt;10,"الخدام",LOOKUP(FLOOR(A3537,100),Table2[ID start],Table2[Class])),"الخدام"),"")</f>
        <v/>
      </c>
    </row>
    <row r="3538" spans="1:4" x14ac:dyDescent="0.25">
      <c r="A3538" t="str" cm="1">
        <f t="array" aca="1" ref="A3538" ca="1">IFERROR(_xlfn.XLOOKUP(attendance__2[[#This Row],[ID]],_xlfn._xlws.FILTER(Table1[Old ID],Table1[Old ID]&lt;&gt;0),_xlfn._xlws.FILTER(Changelog!$C$2:$C$110,Changelog!$C$2:$C$110&lt;&gt;""),attendance__2[[#This Row],[ID]]),"")</f>
        <v/>
      </c>
      <c r="D3538" t="str">
        <f ca="1">IFERROR(_xlfn.IFNA(IF((A3538-FLOOR(A3538,100))&lt;10,"الخدام",LOOKUP(FLOOR(A3538,100),Table2[ID start],Table2[Class])),"الخدام"),"")</f>
        <v/>
      </c>
    </row>
    <row r="3539" spans="1:4" x14ac:dyDescent="0.25">
      <c r="A3539" t="str" cm="1">
        <f t="array" aca="1" ref="A3539" ca="1">IFERROR(_xlfn.XLOOKUP(attendance__2[[#This Row],[ID]],_xlfn._xlws.FILTER(Table1[Old ID],Table1[Old ID]&lt;&gt;0),_xlfn._xlws.FILTER(Changelog!$C$2:$C$110,Changelog!$C$2:$C$110&lt;&gt;""),attendance__2[[#This Row],[ID]]),"")</f>
        <v/>
      </c>
      <c r="D3539" t="str">
        <f ca="1">IFERROR(_xlfn.IFNA(IF((A3539-FLOOR(A3539,100))&lt;10,"الخدام",LOOKUP(FLOOR(A3539,100),Table2[ID start],Table2[Class])),"الخدام"),"")</f>
        <v/>
      </c>
    </row>
    <row r="3540" spans="1:4" x14ac:dyDescent="0.25">
      <c r="A3540" t="str" cm="1">
        <f t="array" aca="1" ref="A3540" ca="1">IFERROR(_xlfn.XLOOKUP(attendance__2[[#This Row],[ID]],_xlfn._xlws.FILTER(Table1[Old ID],Table1[Old ID]&lt;&gt;0),_xlfn._xlws.FILTER(Changelog!$C$2:$C$110,Changelog!$C$2:$C$110&lt;&gt;""),attendance__2[[#This Row],[ID]]),"")</f>
        <v/>
      </c>
      <c r="D3540" t="str">
        <f ca="1">IFERROR(_xlfn.IFNA(IF((A3540-FLOOR(A3540,100))&lt;10,"الخدام",LOOKUP(FLOOR(A3540,100),Table2[ID start],Table2[Class])),"الخدام"),"")</f>
        <v/>
      </c>
    </row>
    <row r="3541" spans="1:4" x14ac:dyDescent="0.25">
      <c r="A3541" t="str" cm="1">
        <f t="array" aca="1" ref="A3541" ca="1">IFERROR(_xlfn.XLOOKUP(attendance__2[[#This Row],[ID]],_xlfn._xlws.FILTER(Table1[Old ID],Table1[Old ID]&lt;&gt;0),_xlfn._xlws.FILTER(Changelog!$C$2:$C$110,Changelog!$C$2:$C$110&lt;&gt;""),attendance__2[[#This Row],[ID]]),"")</f>
        <v/>
      </c>
      <c r="D3541" t="str">
        <f ca="1">IFERROR(_xlfn.IFNA(IF((A3541-FLOOR(A3541,100))&lt;10,"الخدام",LOOKUP(FLOOR(A3541,100),Table2[ID start],Table2[Class])),"الخدام"),"")</f>
        <v/>
      </c>
    </row>
    <row r="3542" spans="1:4" x14ac:dyDescent="0.25">
      <c r="A3542" t="str" cm="1">
        <f t="array" aca="1" ref="A3542" ca="1">IFERROR(_xlfn.XLOOKUP(attendance__2[[#This Row],[ID]],_xlfn._xlws.FILTER(Table1[Old ID],Table1[Old ID]&lt;&gt;0),_xlfn._xlws.FILTER(Changelog!$C$2:$C$110,Changelog!$C$2:$C$110&lt;&gt;""),attendance__2[[#This Row],[ID]]),"")</f>
        <v/>
      </c>
      <c r="D3542" t="str">
        <f ca="1">IFERROR(_xlfn.IFNA(IF((A3542-FLOOR(A3542,100))&lt;10,"الخدام",LOOKUP(FLOOR(A3542,100),Table2[ID start],Table2[Class])),"الخدام"),"")</f>
        <v/>
      </c>
    </row>
    <row r="3543" spans="1:4" x14ac:dyDescent="0.25">
      <c r="A3543" t="str" cm="1">
        <f t="array" aca="1" ref="A3543" ca="1">IFERROR(_xlfn.XLOOKUP(attendance__2[[#This Row],[ID]],_xlfn._xlws.FILTER(Table1[Old ID],Table1[Old ID]&lt;&gt;0),_xlfn._xlws.FILTER(Changelog!$C$2:$C$110,Changelog!$C$2:$C$110&lt;&gt;""),attendance__2[[#This Row],[ID]]),"")</f>
        <v/>
      </c>
      <c r="D3543" t="str">
        <f ca="1">IFERROR(_xlfn.IFNA(IF((A3543-FLOOR(A3543,100))&lt;10,"الخدام",LOOKUP(FLOOR(A3543,100),Table2[ID start],Table2[Class])),"الخدام"),"")</f>
        <v/>
      </c>
    </row>
    <row r="3544" spans="1:4" x14ac:dyDescent="0.25">
      <c r="A3544" t="str" cm="1">
        <f t="array" aca="1" ref="A3544" ca="1">IFERROR(_xlfn.XLOOKUP(attendance__2[[#This Row],[ID]],_xlfn._xlws.FILTER(Table1[Old ID],Table1[Old ID]&lt;&gt;0),_xlfn._xlws.FILTER(Changelog!$C$2:$C$110,Changelog!$C$2:$C$110&lt;&gt;""),attendance__2[[#This Row],[ID]]),"")</f>
        <v/>
      </c>
      <c r="D3544" t="str">
        <f ca="1">IFERROR(_xlfn.IFNA(IF((A3544-FLOOR(A3544,100))&lt;10,"الخدام",LOOKUP(FLOOR(A3544,100),Table2[ID start],Table2[Class])),"الخدام"),"")</f>
        <v/>
      </c>
    </row>
    <row r="3545" spans="1:4" x14ac:dyDescent="0.25">
      <c r="A3545" t="str" cm="1">
        <f t="array" aca="1" ref="A3545" ca="1">IFERROR(_xlfn.XLOOKUP(attendance__2[[#This Row],[ID]],_xlfn._xlws.FILTER(Table1[Old ID],Table1[Old ID]&lt;&gt;0),_xlfn._xlws.FILTER(Changelog!$C$2:$C$110,Changelog!$C$2:$C$110&lt;&gt;""),attendance__2[[#This Row],[ID]]),"")</f>
        <v/>
      </c>
      <c r="D3545" t="str">
        <f ca="1">IFERROR(_xlfn.IFNA(IF((A3545-FLOOR(A3545,100))&lt;10,"الخدام",LOOKUP(FLOOR(A3545,100),Table2[ID start],Table2[Class])),"الخدام"),"")</f>
        <v/>
      </c>
    </row>
    <row r="3546" spans="1:4" x14ac:dyDescent="0.25">
      <c r="A3546" t="str" cm="1">
        <f t="array" aca="1" ref="A3546" ca="1">IFERROR(_xlfn.XLOOKUP(attendance__2[[#This Row],[ID]],_xlfn._xlws.FILTER(Table1[Old ID],Table1[Old ID]&lt;&gt;0),_xlfn._xlws.FILTER(Changelog!$C$2:$C$110,Changelog!$C$2:$C$110&lt;&gt;""),attendance__2[[#This Row],[ID]]),"")</f>
        <v/>
      </c>
      <c r="D3546" t="str">
        <f ca="1">IFERROR(_xlfn.IFNA(IF((A3546-FLOOR(A3546,100))&lt;10,"الخدام",LOOKUP(FLOOR(A3546,100),Table2[ID start],Table2[Class])),"الخدام"),"")</f>
        <v/>
      </c>
    </row>
    <row r="3547" spans="1:4" x14ac:dyDescent="0.25">
      <c r="A3547" t="str" cm="1">
        <f t="array" aca="1" ref="A3547" ca="1">IFERROR(_xlfn.XLOOKUP(attendance__2[[#This Row],[ID]],_xlfn._xlws.FILTER(Table1[Old ID],Table1[Old ID]&lt;&gt;0),_xlfn._xlws.FILTER(Changelog!$C$2:$C$110,Changelog!$C$2:$C$110&lt;&gt;""),attendance__2[[#This Row],[ID]]),"")</f>
        <v/>
      </c>
      <c r="D3547" t="str">
        <f ca="1">IFERROR(_xlfn.IFNA(IF((A3547-FLOOR(A3547,100))&lt;10,"الخدام",LOOKUP(FLOOR(A3547,100),Table2[ID start],Table2[Class])),"الخدام"),"")</f>
        <v/>
      </c>
    </row>
    <row r="3548" spans="1:4" x14ac:dyDescent="0.25">
      <c r="A3548" t="str" cm="1">
        <f t="array" aca="1" ref="A3548" ca="1">IFERROR(_xlfn.XLOOKUP(attendance__2[[#This Row],[ID]],_xlfn._xlws.FILTER(Table1[Old ID],Table1[Old ID]&lt;&gt;0),_xlfn._xlws.FILTER(Changelog!$C$2:$C$110,Changelog!$C$2:$C$110&lt;&gt;""),attendance__2[[#This Row],[ID]]),"")</f>
        <v/>
      </c>
      <c r="D3548" t="str">
        <f ca="1">IFERROR(_xlfn.IFNA(IF((A3548-FLOOR(A3548,100))&lt;10,"الخدام",LOOKUP(FLOOR(A3548,100),Table2[ID start],Table2[Class])),"الخدام"),"")</f>
        <v/>
      </c>
    </row>
    <row r="3549" spans="1:4" x14ac:dyDescent="0.25">
      <c r="A3549" t="str" cm="1">
        <f t="array" aca="1" ref="A3549" ca="1">IFERROR(_xlfn.XLOOKUP(attendance__2[[#This Row],[ID]],_xlfn._xlws.FILTER(Table1[Old ID],Table1[Old ID]&lt;&gt;0),_xlfn._xlws.FILTER(Changelog!$C$2:$C$110,Changelog!$C$2:$C$110&lt;&gt;""),attendance__2[[#This Row],[ID]]),"")</f>
        <v/>
      </c>
      <c r="D3549" t="str">
        <f ca="1">IFERROR(_xlfn.IFNA(IF((A3549-FLOOR(A3549,100))&lt;10,"الخدام",LOOKUP(FLOOR(A3549,100),Table2[ID start],Table2[Class])),"الخدام"),"")</f>
        <v/>
      </c>
    </row>
    <row r="3550" spans="1:4" x14ac:dyDescent="0.25">
      <c r="A3550" t="str" cm="1">
        <f t="array" aca="1" ref="A3550" ca="1">IFERROR(_xlfn.XLOOKUP(attendance__2[[#This Row],[ID]],_xlfn._xlws.FILTER(Table1[Old ID],Table1[Old ID]&lt;&gt;0),_xlfn._xlws.FILTER(Changelog!$C$2:$C$110,Changelog!$C$2:$C$110&lt;&gt;""),attendance__2[[#This Row],[ID]]),"")</f>
        <v/>
      </c>
      <c r="D3550" t="str">
        <f ca="1">IFERROR(_xlfn.IFNA(IF((A3550-FLOOR(A3550,100))&lt;10,"الخدام",LOOKUP(FLOOR(A3550,100),Table2[ID start],Table2[Class])),"الخدام"),"")</f>
        <v/>
      </c>
    </row>
    <row r="3551" spans="1:4" x14ac:dyDescent="0.25">
      <c r="A3551" t="str" cm="1">
        <f t="array" aca="1" ref="A3551" ca="1">IFERROR(_xlfn.XLOOKUP(attendance__2[[#This Row],[ID]],_xlfn._xlws.FILTER(Table1[Old ID],Table1[Old ID]&lt;&gt;0),_xlfn._xlws.FILTER(Changelog!$C$2:$C$110,Changelog!$C$2:$C$110&lt;&gt;""),attendance__2[[#This Row],[ID]]),"")</f>
        <v/>
      </c>
      <c r="D3551" t="str">
        <f ca="1">IFERROR(_xlfn.IFNA(IF((A3551-FLOOR(A3551,100))&lt;10,"الخدام",LOOKUP(FLOOR(A3551,100),Table2[ID start],Table2[Class])),"الخدام"),"")</f>
        <v/>
      </c>
    </row>
    <row r="3552" spans="1:4" x14ac:dyDescent="0.25">
      <c r="A3552" t="str" cm="1">
        <f t="array" aca="1" ref="A3552" ca="1">IFERROR(_xlfn.XLOOKUP(attendance__2[[#This Row],[ID]],_xlfn._xlws.FILTER(Table1[Old ID],Table1[Old ID]&lt;&gt;0),_xlfn._xlws.FILTER(Changelog!$C$2:$C$110,Changelog!$C$2:$C$110&lt;&gt;""),attendance__2[[#This Row],[ID]]),"")</f>
        <v/>
      </c>
      <c r="D3552" t="str">
        <f ca="1">IFERROR(_xlfn.IFNA(IF((A3552-FLOOR(A3552,100))&lt;10,"الخدام",LOOKUP(FLOOR(A3552,100),Table2[ID start],Table2[Class])),"الخدام"),"")</f>
        <v/>
      </c>
    </row>
    <row r="3553" spans="1:4" x14ac:dyDescent="0.25">
      <c r="A3553" t="str" cm="1">
        <f t="array" aca="1" ref="A3553" ca="1">IFERROR(_xlfn.XLOOKUP(attendance__2[[#This Row],[ID]],_xlfn._xlws.FILTER(Table1[Old ID],Table1[Old ID]&lt;&gt;0),_xlfn._xlws.FILTER(Changelog!$C$2:$C$110,Changelog!$C$2:$C$110&lt;&gt;""),attendance__2[[#This Row],[ID]]),"")</f>
        <v/>
      </c>
      <c r="D3553" t="str">
        <f ca="1">IFERROR(_xlfn.IFNA(IF((A3553-FLOOR(A3553,100))&lt;10,"الخدام",LOOKUP(FLOOR(A3553,100),Table2[ID start],Table2[Class])),"الخدام"),"")</f>
        <v/>
      </c>
    </row>
    <row r="3554" spans="1:4" x14ac:dyDescent="0.25">
      <c r="A3554" t="str" cm="1">
        <f t="array" aca="1" ref="A3554" ca="1">IFERROR(_xlfn.XLOOKUP(attendance__2[[#This Row],[ID]],_xlfn._xlws.FILTER(Table1[Old ID],Table1[Old ID]&lt;&gt;0),_xlfn._xlws.FILTER(Changelog!$C$2:$C$110,Changelog!$C$2:$C$110&lt;&gt;""),attendance__2[[#This Row],[ID]]),"")</f>
        <v/>
      </c>
      <c r="D3554" t="str">
        <f ca="1">IFERROR(_xlfn.IFNA(IF((A3554-FLOOR(A3554,100))&lt;10,"الخدام",LOOKUP(FLOOR(A3554,100),Table2[ID start],Table2[Class])),"الخدام"),"")</f>
        <v/>
      </c>
    </row>
    <row r="3555" spans="1:4" x14ac:dyDescent="0.25">
      <c r="A3555" t="str" cm="1">
        <f t="array" aca="1" ref="A3555" ca="1">IFERROR(_xlfn.XLOOKUP(attendance__2[[#This Row],[ID]],_xlfn._xlws.FILTER(Table1[Old ID],Table1[Old ID]&lt;&gt;0),_xlfn._xlws.FILTER(Changelog!$C$2:$C$110,Changelog!$C$2:$C$110&lt;&gt;""),attendance__2[[#This Row],[ID]]),"")</f>
        <v/>
      </c>
      <c r="D3555" t="str">
        <f ca="1">IFERROR(_xlfn.IFNA(IF((A3555-FLOOR(A3555,100))&lt;10,"الخدام",LOOKUP(FLOOR(A3555,100),Table2[ID start],Table2[Class])),"الخدام"),"")</f>
        <v/>
      </c>
    </row>
    <row r="3556" spans="1:4" x14ac:dyDescent="0.25">
      <c r="A3556" t="str" cm="1">
        <f t="array" aca="1" ref="A3556" ca="1">IFERROR(_xlfn.XLOOKUP(attendance__2[[#This Row],[ID]],_xlfn._xlws.FILTER(Table1[Old ID],Table1[Old ID]&lt;&gt;0),_xlfn._xlws.FILTER(Changelog!$C$2:$C$110,Changelog!$C$2:$C$110&lt;&gt;""),attendance__2[[#This Row],[ID]]),"")</f>
        <v/>
      </c>
      <c r="D3556" t="str">
        <f ca="1">IFERROR(_xlfn.IFNA(IF((A3556-FLOOR(A3556,100))&lt;10,"الخدام",LOOKUP(FLOOR(A3556,100),Table2[ID start],Table2[Class])),"الخدام"),"")</f>
        <v/>
      </c>
    </row>
    <row r="3557" spans="1:4" x14ac:dyDescent="0.25">
      <c r="A3557" t="str" cm="1">
        <f t="array" aca="1" ref="A3557" ca="1">IFERROR(_xlfn.XLOOKUP(attendance__2[[#This Row],[ID]],_xlfn._xlws.FILTER(Table1[Old ID],Table1[Old ID]&lt;&gt;0),_xlfn._xlws.FILTER(Changelog!$C$2:$C$110,Changelog!$C$2:$C$110&lt;&gt;""),attendance__2[[#This Row],[ID]]),"")</f>
        <v/>
      </c>
      <c r="D3557" t="str">
        <f ca="1">IFERROR(_xlfn.IFNA(IF((A3557-FLOOR(A3557,100))&lt;10,"الخدام",LOOKUP(FLOOR(A3557,100),Table2[ID start],Table2[Class])),"الخدام"),"")</f>
        <v/>
      </c>
    </row>
    <row r="3558" spans="1:4" x14ac:dyDescent="0.25">
      <c r="A3558" t="str" cm="1">
        <f t="array" aca="1" ref="A3558" ca="1">IFERROR(_xlfn.XLOOKUP(attendance__2[[#This Row],[ID]],_xlfn._xlws.FILTER(Table1[Old ID],Table1[Old ID]&lt;&gt;0),_xlfn._xlws.FILTER(Changelog!$C$2:$C$110,Changelog!$C$2:$C$110&lt;&gt;""),attendance__2[[#This Row],[ID]]),"")</f>
        <v/>
      </c>
      <c r="D3558" t="str">
        <f ca="1">IFERROR(_xlfn.IFNA(IF((A3558-FLOOR(A3558,100))&lt;10,"الخدام",LOOKUP(FLOOR(A3558,100),Table2[ID start],Table2[Class])),"الخدام"),"")</f>
        <v/>
      </c>
    </row>
    <row r="3559" spans="1:4" x14ac:dyDescent="0.25">
      <c r="A3559" t="str" cm="1">
        <f t="array" aca="1" ref="A3559" ca="1">IFERROR(_xlfn.XLOOKUP(attendance__2[[#This Row],[ID]],_xlfn._xlws.FILTER(Table1[Old ID],Table1[Old ID]&lt;&gt;0),_xlfn._xlws.FILTER(Changelog!$C$2:$C$110,Changelog!$C$2:$C$110&lt;&gt;""),attendance__2[[#This Row],[ID]]),"")</f>
        <v/>
      </c>
      <c r="D3559" t="str">
        <f ca="1">IFERROR(_xlfn.IFNA(IF((A3559-FLOOR(A3559,100))&lt;10,"الخدام",LOOKUP(FLOOR(A3559,100),Table2[ID start],Table2[Class])),"الخدام"),"")</f>
        <v/>
      </c>
    </row>
    <row r="3560" spans="1:4" x14ac:dyDescent="0.25">
      <c r="A3560" t="str" cm="1">
        <f t="array" aca="1" ref="A3560" ca="1">IFERROR(_xlfn.XLOOKUP(attendance__2[[#This Row],[ID]],_xlfn._xlws.FILTER(Table1[Old ID],Table1[Old ID]&lt;&gt;0),_xlfn._xlws.FILTER(Changelog!$C$2:$C$110,Changelog!$C$2:$C$110&lt;&gt;""),attendance__2[[#This Row],[ID]]),"")</f>
        <v/>
      </c>
      <c r="D3560" t="str">
        <f ca="1">IFERROR(_xlfn.IFNA(IF((A3560-FLOOR(A3560,100))&lt;10,"الخدام",LOOKUP(FLOOR(A3560,100),Table2[ID start],Table2[Class])),"الخدام"),"")</f>
        <v/>
      </c>
    </row>
    <row r="3561" spans="1:4" x14ac:dyDescent="0.25">
      <c r="A3561" t="str" cm="1">
        <f t="array" aca="1" ref="A3561" ca="1">IFERROR(_xlfn.XLOOKUP(attendance__2[[#This Row],[ID]],_xlfn._xlws.FILTER(Table1[Old ID],Table1[Old ID]&lt;&gt;0),_xlfn._xlws.FILTER(Changelog!$C$2:$C$110,Changelog!$C$2:$C$110&lt;&gt;""),attendance__2[[#This Row],[ID]]),"")</f>
        <v/>
      </c>
      <c r="D3561" t="str">
        <f ca="1">IFERROR(_xlfn.IFNA(IF((A3561-FLOOR(A3561,100))&lt;10,"الخدام",LOOKUP(FLOOR(A3561,100),Table2[ID start],Table2[Class])),"الخدام"),"")</f>
        <v/>
      </c>
    </row>
    <row r="3562" spans="1:4" x14ac:dyDescent="0.25">
      <c r="A3562" t="str" cm="1">
        <f t="array" aca="1" ref="A3562" ca="1">IFERROR(_xlfn.XLOOKUP(attendance__2[[#This Row],[ID]],_xlfn._xlws.FILTER(Table1[Old ID],Table1[Old ID]&lt;&gt;0),_xlfn._xlws.FILTER(Changelog!$C$2:$C$110,Changelog!$C$2:$C$110&lt;&gt;""),attendance__2[[#This Row],[ID]]),"")</f>
        <v/>
      </c>
      <c r="D3562" t="str">
        <f ca="1">IFERROR(_xlfn.IFNA(IF((A3562-FLOOR(A3562,100))&lt;10,"الخدام",LOOKUP(FLOOR(A3562,100),Table2[ID start],Table2[Class])),"الخدام"),"")</f>
        <v/>
      </c>
    </row>
    <row r="3563" spans="1:4" x14ac:dyDescent="0.25">
      <c r="A3563" t="str" cm="1">
        <f t="array" aca="1" ref="A3563" ca="1">IFERROR(_xlfn.XLOOKUP(attendance__2[[#This Row],[ID]],_xlfn._xlws.FILTER(Table1[Old ID],Table1[Old ID]&lt;&gt;0),_xlfn._xlws.FILTER(Changelog!$C$2:$C$110,Changelog!$C$2:$C$110&lt;&gt;""),attendance__2[[#This Row],[ID]]),"")</f>
        <v/>
      </c>
      <c r="D3563" t="str">
        <f ca="1">IFERROR(_xlfn.IFNA(IF((A3563-FLOOR(A3563,100))&lt;10,"الخدام",LOOKUP(FLOOR(A3563,100),Table2[ID start],Table2[Class])),"الخدام"),"")</f>
        <v/>
      </c>
    </row>
    <row r="3564" spans="1:4" x14ac:dyDescent="0.25">
      <c r="A3564" t="str" cm="1">
        <f t="array" aca="1" ref="A3564" ca="1">IFERROR(_xlfn.XLOOKUP(attendance__2[[#This Row],[ID]],_xlfn._xlws.FILTER(Table1[Old ID],Table1[Old ID]&lt;&gt;0),_xlfn._xlws.FILTER(Changelog!$C$2:$C$110,Changelog!$C$2:$C$110&lt;&gt;""),attendance__2[[#This Row],[ID]]),"")</f>
        <v/>
      </c>
      <c r="D3564" t="str">
        <f ca="1">IFERROR(_xlfn.IFNA(IF((A3564-FLOOR(A3564,100))&lt;10,"الخدام",LOOKUP(FLOOR(A3564,100),Table2[ID start],Table2[Class])),"الخدام"),"")</f>
        <v/>
      </c>
    </row>
    <row r="3565" spans="1:4" x14ac:dyDescent="0.25">
      <c r="A3565" t="str" cm="1">
        <f t="array" aca="1" ref="A3565" ca="1">IFERROR(_xlfn.XLOOKUP(attendance__2[[#This Row],[ID]],_xlfn._xlws.FILTER(Table1[Old ID],Table1[Old ID]&lt;&gt;0),_xlfn._xlws.FILTER(Changelog!$C$2:$C$110,Changelog!$C$2:$C$110&lt;&gt;""),attendance__2[[#This Row],[ID]]),"")</f>
        <v/>
      </c>
      <c r="D3565" t="str">
        <f ca="1">IFERROR(_xlfn.IFNA(IF((A3565-FLOOR(A3565,100))&lt;10,"الخدام",LOOKUP(FLOOR(A3565,100),Table2[ID start],Table2[Class])),"الخدام"),"")</f>
        <v/>
      </c>
    </row>
    <row r="3566" spans="1:4" x14ac:dyDescent="0.25">
      <c r="A3566" t="str" cm="1">
        <f t="array" aca="1" ref="A3566" ca="1">IFERROR(_xlfn.XLOOKUP(attendance__2[[#This Row],[ID]],_xlfn._xlws.FILTER(Table1[Old ID],Table1[Old ID]&lt;&gt;0),_xlfn._xlws.FILTER(Changelog!$C$2:$C$110,Changelog!$C$2:$C$110&lt;&gt;""),attendance__2[[#This Row],[ID]]),"")</f>
        <v/>
      </c>
      <c r="D3566" t="str">
        <f ca="1">IFERROR(_xlfn.IFNA(IF((A3566-FLOOR(A3566,100))&lt;10,"الخدام",LOOKUP(FLOOR(A3566,100),Table2[ID start],Table2[Class])),"الخدام"),"")</f>
        <v/>
      </c>
    </row>
    <row r="3567" spans="1:4" x14ac:dyDescent="0.25">
      <c r="A3567" t="str" cm="1">
        <f t="array" aca="1" ref="A3567" ca="1">IFERROR(_xlfn.XLOOKUP(attendance__2[[#This Row],[ID]],_xlfn._xlws.FILTER(Table1[Old ID],Table1[Old ID]&lt;&gt;0),_xlfn._xlws.FILTER(Changelog!$C$2:$C$110,Changelog!$C$2:$C$110&lt;&gt;""),attendance__2[[#This Row],[ID]]),"")</f>
        <v/>
      </c>
      <c r="D3567" t="str">
        <f ca="1">IFERROR(_xlfn.IFNA(IF((A3567-FLOOR(A3567,100))&lt;10,"الخدام",LOOKUP(FLOOR(A3567,100),Table2[ID start],Table2[Class])),"الخدام"),"")</f>
        <v/>
      </c>
    </row>
    <row r="3568" spans="1:4" x14ac:dyDescent="0.25">
      <c r="A3568" t="str" cm="1">
        <f t="array" aca="1" ref="A3568" ca="1">IFERROR(_xlfn.XLOOKUP(attendance__2[[#This Row],[ID]],_xlfn._xlws.FILTER(Table1[Old ID],Table1[Old ID]&lt;&gt;0),_xlfn._xlws.FILTER(Changelog!$C$2:$C$110,Changelog!$C$2:$C$110&lt;&gt;""),attendance__2[[#This Row],[ID]]),"")</f>
        <v/>
      </c>
      <c r="D3568" t="str">
        <f ca="1">IFERROR(_xlfn.IFNA(IF((A3568-FLOOR(A3568,100))&lt;10,"الخدام",LOOKUP(FLOOR(A3568,100),Table2[ID start],Table2[Class])),"الخدام"),"")</f>
        <v/>
      </c>
    </row>
    <row r="3569" spans="1:4" x14ac:dyDescent="0.25">
      <c r="A3569" t="str" cm="1">
        <f t="array" aca="1" ref="A3569" ca="1">IFERROR(_xlfn.XLOOKUP(attendance__2[[#This Row],[ID]],_xlfn._xlws.FILTER(Table1[Old ID],Table1[Old ID]&lt;&gt;0),_xlfn._xlws.FILTER(Changelog!$C$2:$C$110,Changelog!$C$2:$C$110&lt;&gt;""),attendance__2[[#This Row],[ID]]),"")</f>
        <v/>
      </c>
      <c r="D3569" t="str">
        <f ca="1">IFERROR(_xlfn.IFNA(IF((A3569-FLOOR(A3569,100))&lt;10,"الخدام",LOOKUP(FLOOR(A3569,100),Table2[ID start],Table2[Class])),"الخدام"),"")</f>
        <v/>
      </c>
    </row>
    <row r="3570" spans="1:4" x14ac:dyDescent="0.25">
      <c r="A3570" t="str" cm="1">
        <f t="array" aca="1" ref="A3570" ca="1">IFERROR(_xlfn.XLOOKUP(attendance__2[[#This Row],[ID]],_xlfn._xlws.FILTER(Table1[Old ID],Table1[Old ID]&lt;&gt;0),_xlfn._xlws.FILTER(Changelog!$C$2:$C$110,Changelog!$C$2:$C$110&lt;&gt;""),attendance__2[[#This Row],[ID]]),"")</f>
        <v/>
      </c>
      <c r="D3570" t="str">
        <f ca="1">IFERROR(_xlfn.IFNA(IF((A3570-FLOOR(A3570,100))&lt;10,"الخدام",LOOKUP(FLOOR(A3570,100),Table2[ID start],Table2[Class])),"الخدام"),"")</f>
        <v/>
      </c>
    </row>
    <row r="3571" spans="1:4" x14ac:dyDescent="0.25">
      <c r="A3571" t="str" cm="1">
        <f t="array" aca="1" ref="A3571" ca="1">IFERROR(_xlfn.XLOOKUP(attendance__2[[#This Row],[ID]],_xlfn._xlws.FILTER(Table1[Old ID],Table1[Old ID]&lt;&gt;0),_xlfn._xlws.FILTER(Changelog!$C$2:$C$110,Changelog!$C$2:$C$110&lt;&gt;""),attendance__2[[#This Row],[ID]]),"")</f>
        <v/>
      </c>
      <c r="D3571" t="str">
        <f ca="1">IFERROR(_xlfn.IFNA(IF((A3571-FLOOR(A3571,100))&lt;10,"الخدام",LOOKUP(FLOOR(A3571,100),Table2[ID start],Table2[Class])),"الخدام"),"")</f>
        <v/>
      </c>
    </row>
    <row r="3572" spans="1:4" x14ac:dyDescent="0.25">
      <c r="A3572" t="str" cm="1">
        <f t="array" aca="1" ref="A3572" ca="1">IFERROR(_xlfn.XLOOKUP(attendance__2[[#This Row],[ID]],_xlfn._xlws.FILTER(Table1[Old ID],Table1[Old ID]&lt;&gt;0),_xlfn._xlws.FILTER(Changelog!$C$2:$C$110,Changelog!$C$2:$C$110&lt;&gt;""),attendance__2[[#This Row],[ID]]),"")</f>
        <v/>
      </c>
      <c r="D3572" t="str">
        <f ca="1">IFERROR(_xlfn.IFNA(IF((A3572-FLOOR(A3572,100))&lt;10,"الخدام",LOOKUP(FLOOR(A3572,100),Table2[ID start],Table2[Class])),"الخدام"),"")</f>
        <v/>
      </c>
    </row>
    <row r="3573" spans="1:4" x14ac:dyDescent="0.25">
      <c r="A3573" t="str" cm="1">
        <f t="array" aca="1" ref="A3573" ca="1">IFERROR(_xlfn.XLOOKUP(attendance__2[[#This Row],[ID]],_xlfn._xlws.FILTER(Table1[Old ID],Table1[Old ID]&lt;&gt;0),_xlfn._xlws.FILTER(Changelog!$C$2:$C$110,Changelog!$C$2:$C$110&lt;&gt;""),attendance__2[[#This Row],[ID]]),"")</f>
        <v/>
      </c>
      <c r="D3573" t="str">
        <f ca="1">IFERROR(_xlfn.IFNA(IF((A3573-FLOOR(A3573,100))&lt;10,"الخدام",LOOKUP(FLOOR(A3573,100),Table2[ID start],Table2[Class])),"الخدام"),"")</f>
        <v/>
      </c>
    </row>
    <row r="3574" spans="1:4" x14ac:dyDescent="0.25">
      <c r="A3574" t="str" cm="1">
        <f t="array" aca="1" ref="A3574" ca="1">IFERROR(_xlfn.XLOOKUP(attendance__2[[#This Row],[ID]],_xlfn._xlws.FILTER(Table1[Old ID],Table1[Old ID]&lt;&gt;0),_xlfn._xlws.FILTER(Changelog!$C$2:$C$110,Changelog!$C$2:$C$110&lt;&gt;""),attendance__2[[#This Row],[ID]]),"")</f>
        <v/>
      </c>
      <c r="D3574" t="str">
        <f ca="1">IFERROR(_xlfn.IFNA(IF((A3574-FLOOR(A3574,100))&lt;10,"الخدام",LOOKUP(FLOOR(A3574,100),Table2[ID start],Table2[Class])),"الخدام"),"")</f>
        <v/>
      </c>
    </row>
    <row r="3575" spans="1:4" x14ac:dyDescent="0.25">
      <c r="A3575" t="str" cm="1">
        <f t="array" aca="1" ref="A3575" ca="1">IFERROR(_xlfn.XLOOKUP(attendance__2[[#This Row],[ID]],_xlfn._xlws.FILTER(Table1[Old ID],Table1[Old ID]&lt;&gt;0),_xlfn._xlws.FILTER(Changelog!$C$2:$C$110,Changelog!$C$2:$C$110&lt;&gt;""),attendance__2[[#This Row],[ID]]),"")</f>
        <v/>
      </c>
      <c r="D3575" t="str">
        <f ca="1">IFERROR(_xlfn.IFNA(IF((A3575-FLOOR(A3575,100))&lt;10,"الخدام",LOOKUP(FLOOR(A3575,100),Table2[ID start],Table2[Class])),"الخدام"),"")</f>
        <v/>
      </c>
    </row>
    <row r="3576" spans="1:4" x14ac:dyDescent="0.25">
      <c r="A3576" t="str" cm="1">
        <f t="array" aca="1" ref="A3576" ca="1">IFERROR(_xlfn.XLOOKUP(attendance__2[[#This Row],[ID]],_xlfn._xlws.FILTER(Table1[Old ID],Table1[Old ID]&lt;&gt;0),_xlfn._xlws.FILTER(Changelog!$C$2:$C$110,Changelog!$C$2:$C$110&lt;&gt;""),attendance__2[[#This Row],[ID]]),"")</f>
        <v/>
      </c>
      <c r="D3576" t="str">
        <f ca="1">IFERROR(_xlfn.IFNA(IF((A3576-FLOOR(A3576,100))&lt;10,"الخدام",LOOKUP(FLOOR(A3576,100),Table2[ID start],Table2[Class])),"الخدام"),"")</f>
        <v/>
      </c>
    </row>
    <row r="3577" spans="1:4" x14ac:dyDescent="0.25">
      <c r="A3577" t="str" cm="1">
        <f t="array" aca="1" ref="A3577" ca="1">IFERROR(_xlfn.XLOOKUP(attendance__2[[#This Row],[ID]],_xlfn._xlws.FILTER(Table1[Old ID],Table1[Old ID]&lt;&gt;0),_xlfn._xlws.FILTER(Changelog!$C$2:$C$110,Changelog!$C$2:$C$110&lt;&gt;""),attendance__2[[#This Row],[ID]]),"")</f>
        <v/>
      </c>
      <c r="D3577" t="str">
        <f ca="1">IFERROR(_xlfn.IFNA(IF((A3577-FLOOR(A3577,100))&lt;10,"الخدام",LOOKUP(FLOOR(A3577,100),Table2[ID start],Table2[Class])),"الخدام"),"")</f>
        <v/>
      </c>
    </row>
    <row r="3578" spans="1:4" x14ac:dyDescent="0.25">
      <c r="A3578" t="str" cm="1">
        <f t="array" aca="1" ref="A3578" ca="1">IFERROR(_xlfn.XLOOKUP(attendance__2[[#This Row],[ID]],_xlfn._xlws.FILTER(Table1[Old ID],Table1[Old ID]&lt;&gt;0),_xlfn._xlws.FILTER(Changelog!$C$2:$C$110,Changelog!$C$2:$C$110&lt;&gt;""),attendance__2[[#This Row],[ID]]),"")</f>
        <v/>
      </c>
      <c r="D3578" t="str">
        <f ca="1">IFERROR(_xlfn.IFNA(IF((A3578-FLOOR(A3578,100))&lt;10,"الخدام",LOOKUP(FLOOR(A3578,100),Table2[ID start],Table2[Class])),"الخدام"),"")</f>
        <v/>
      </c>
    </row>
    <row r="3579" spans="1:4" x14ac:dyDescent="0.25">
      <c r="A3579" t="str" cm="1">
        <f t="array" aca="1" ref="A3579" ca="1">IFERROR(_xlfn.XLOOKUP(attendance__2[[#This Row],[ID]],_xlfn._xlws.FILTER(Table1[Old ID],Table1[Old ID]&lt;&gt;0),_xlfn._xlws.FILTER(Changelog!$C$2:$C$110,Changelog!$C$2:$C$110&lt;&gt;""),attendance__2[[#This Row],[ID]]),"")</f>
        <v/>
      </c>
      <c r="D3579" t="str">
        <f ca="1">IFERROR(_xlfn.IFNA(IF((A3579-FLOOR(A3579,100))&lt;10,"الخدام",LOOKUP(FLOOR(A3579,100),Table2[ID start],Table2[Class])),"الخدام"),"")</f>
        <v/>
      </c>
    </row>
    <row r="3580" spans="1:4" x14ac:dyDescent="0.25">
      <c r="A3580" t="str" cm="1">
        <f t="array" aca="1" ref="A3580" ca="1">IFERROR(_xlfn.XLOOKUP(attendance__2[[#This Row],[ID]],_xlfn._xlws.FILTER(Table1[Old ID],Table1[Old ID]&lt;&gt;0),_xlfn._xlws.FILTER(Changelog!$C$2:$C$110,Changelog!$C$2:$C$110&lt;&gt;""),attendance__2[[#This Row],[ID]]),"")</f>
        <v/>
      </c>
      <c r="D3580" t="str">
        <f ca="1">IFERROR(_xlfn.IFNA(IF((A3580-FLOOR(A3580,100))&lt;10,"الخدام",LOOKUP(FLOOR(A3580,100),Table2[ID start],Table2[Class])),"الخدام"),"")</f>
        <v/>
      </c>
    </row>
    <row r="3581" spans="1:4" x14ac:dyDescent="0.25">
      <c r="A3581" t="str" cm="1">
        <f t="array" aca="1" ref="A3581" ca="1">IFERROR(_xlfn.XLOOKUP(attendance__2[[#This Row],[ID]],_xlfn._xlws.FILTER(Table1[Old ID],Table1[Old ID]&lt;&gt;0),_xlfn._xlws.FILTER(Changelog!$C$2:$C$110,Changelog!$C$2:$C$110&lt;&gt;""),attendance__2[[#This Row],[ID]]),"")</f>
        <v/>
      </c>
      <c r="D3581" t="str">
        <f ca="1">IFERROR(_xlfn.IFNA(IF((A3581-FLOOR(A3581,100))&lt;10,"الخدام",LOOKUP(FLOOR(A3581,100),Table2[ID start],Table2[Class])),"الخدام"),"")</f>
        <v/>
      </c>
    </row>
    <row r="3582" spans="1:4" x14ac:dyDescent="0.25">
      <c r="A3582" t="str" cm="1">
        <f t="array" aca="1" ref="A3582" ca="1">IFERROR(_xlfn.XLOOKUP(attendance__2[[#This Row],[ID]],_xlfn._xlws.FILTER(Table1[Old ID],Table1[Old ID]&lt;&gt;0),_xlfn._xlws.FILTER(Changelog!$C$2:$C$110,Changelog!$C$2:$C$110&lt;&gt;""),attendance__2[[#This Row],[ID]]),"")</f>
        <v/>
      </c>
      <c r="D3582" t="str">
        <f ca="1">IFERROR(_xlfn.IFNA(IF((A3582-FLOOR(A3582,100))&lt;10,"الخدام",LOOKUP(FLOOR(A3582,100),Table2[ID start],Table2[Class])),"الخدام"),"")</f>
        <v/>
      </c>
    </row>
    <row r="3583" spans="1:4" x14ac:dyDescent="0.25">
      <c r="A3583" t="str" cm="1">
        <f t="array" aca="1" ref="A3583" ca="1">IFERROR(_xlfn.XLOOKUP(attendance__2[[#This Row],[ID]],_xlfn._xlws.FILTER(Table1[Old ID],Table1[Old ID]&lt;&gt;0),_xlfn._xlws.FILTER(Changelog!$C$2:$C$110,Changelog!$C$2:$C$110&lt;&gt;""),attendance__2[[#This Row],[ID]]),"")</f>
        <v/>
      </c>
      <c r="D3583" t="str">
        <f ca="1">IFERROR(_xlfn.IFNA(IF((A3583-FLOOR(A3583,100))&lt;10,"الخدام",LOOKUP(FLOOR(A3583,100),Table2[ID start],Table2[Class])),"الخدام"),"")</f>
        <v/>
      </c>
    </row>
    <row r="3584" spans="1:4" x14ac:dyDescent="0.25">
      <c r="A3584" t="str" cm="1">
        <f t="array" aca="1" ref="A3584" ca="1">IFERROR(_xlfn.XLOOKUP(attendance__2[[#This Row],[ID]],_xlfn._xlws.FILTER(Table1[Old ID],Table1[Old ID]&lt;&gt;0),_xlfn._xlws.FILTER(Changelog!$C$2:$C$110,Changelog!$C$2:$C$110&lt;&gt;""),attendance__2[[#This Row],[ID]]),"")</f>
        <v/>
      </c>
      <c r="D3584" t="str">
        <f ca="1">IFERROR(_xlfn.IFNA(IF((A3584-FLOOR(A3584,100))&lt;10,"الخدام",LOOKUP(FLOOR(A3584,100),Table2[ID start],Table2[Class])),"الخدام"),"")</f>
        <v/>
      </c>
    </row>
    <row r="3585" spans="1:4" x14ac:dyDescent="0.25">
      <c r="A3585" t="str" cm="1">
        <f t="array" aca="1" ref="A3585" ca="1">IFERROR(_xlfn.XLOOKUP(attendance__2[[#This Row],[ID]],_xlfn._xlws.FILTER(Table1[Old ID],Table1[Old ID]&lt;&gt;0),_xlfn._xlws.FILTER(Changelog!$C$2:$C$110,Changelog!$C$2:$C$110&lt;&gt;""),attendance__2[[#This Row],[ID]]),"")</f>
        <v/>
      </c>
      <c r="D3585" t="str">
        <f ca="1">IFERROR(_xlfn.IFNA(IF((A3585-FLOOR(A3585,100))&lt;10,"الخدام",LOOKUP(FLOOR(A3585,100),Table2[ID start],Table2[Class])),"الخدام"),"")</f>
        <v/>
      </c>
    </row>
    <row r="3586" spans="1:4" x14ac:dyDescent="0.25">
      <c r="A3586" t="str" cm="1">
        <f t="array" aca="1" ref="A3586" ca="1">IFERROR(_xlfn.XLOOKUP(attendance__2[[#This Row],[ID]],_xlfn._xlws.FILTER(Table1[Old ID],Table1[Old ID]&lt;&gt;0),_xlfn._xlws.FILTER(Changelog!$C$2:$C$110,Changelog!$C$2:$C$110&lt;&gt;""),attendance__2[[#This Row],[ID]]),"")</f>
        <v/>
      </c>
      <c r="D3586" t="str">
        <f ca="1">IFERROR(_xlfn.IFNA(IF((A3586-FLOOR(A3586,100))&lt;10,"الخدام",LOOKUP(FLOOR(A3586,100),Table2[ID start],Table2[Class])),"الخدام"),"")</f>
        <v/>
      </c>
    </row>
    <row r="3587" spans="1:4" x14ac:dyDescent="0.25">
      <c r="A3587" t="str" cm="1">
        <f t="array" aca="1" ref="A3587" ca="1">IFERROR(_xlfn.XLOOKUP(attendance__2[[#This Row],[ID]],_xlfn._xlws.FILTER(Table1[Old ID],Table1[Old ID]&lt;&gt;0),_xlfn._xlws.FILTER(Changelog!$C$2:$C$110,Changelog!$C$2:$C$110&lt;&gt;""),attendance__2[[#This Row],[ID]]),"")</f>
        <v/>
      </c>
      <c r="D3587" t="str">
        <f ca="1">IFERROR(_xlfn.IFNA(IF((A3587-FLOOR(A3587,100))&lt;10,"الخدام",LOOKUP(FLOOR(A3587,100),Table2[ID start],Table2[Class])),"الخدام"),"")</f>
        <v/>
      </c>
    </row>
    <row r="3588" spans="1:4" x14ac:dyDescent="0.25">
      <c r="A3588" t="str" cm="1">
        <f t="array" aca="1" ref="A3588" ca="1">IFERROR(_xlfn.XLOOKUP(attendance__2[[#This Row],[ID]],_xlfn._xlws.FILTER(Table1[Old ID],Table1[Old ID]&lt;&gt;0),_xlfn._xlws.FILTER(Changelog!$C$2:$C$110,Changelog!$C$2:$C$110&lt;&gt;""),attendance__2[[#This Row],[ID]]),"")</f>
        <v/>
      </c>
      <c r="D3588" t="str">
        <f ca="1">IFERROR(_xlfn.IFNA(IF((A3588-FLOOR(A3588,100))&lt;10,"الخدام",LOOKUP(FLOOR(A3588,100),Table2[ID start],Table2[Class])),"الخدام"),"")</f>
        <v/>
      </c>
    </row>
    <row r="3589" spans="1:4" x14ac:dyDescent="0.25">
      <c r="A3589" t="str" cm="1">
        <f t="array" aca="1" ref="A3589" ca="1">IFERROR(_xlfn.XLOOKUP(attendance__2[[#This Row],[ID]],_xlfn._xlws.FILTER(Table1[Old ID],Table1[Old ID]&lt;&gt;0),_xlfn._xlws.FILTER(Changelog!$C$2:$C$110,Changelog!$C$2:$C$110&lt;&gt;""),attendance__2[[#This Row],[ID]]),"")</f>
        <v/>
      </c>
      <c r="D3589" t="str">
        <f ca="1">IFERROR(_xlfn.IFNA(IF((A3589-FLOOR(A3589,100))&lt;10,"الخدام",LOOKUP(FLOOR(A3589,100),Table2[ID start],Table2[Class])),"الخدام"),"")</f>
        <v/>
      </c>
    </row>
    <row r="3590" spans="1:4" x14ac:dyDescent="0.25">
      <c r="A3590" t="str" cm="1">
        <f t="array" aca="1" ref="A3590" ca="1">IFERROR(_xlfn.XLOOKUP(attendance__2[[#This Row],[ID]],_xlfn._xlws.FILTER(Table1[Old ID],Table1[Old ID]&lt;&gt;0),_xlfn._xlws.FILTER(Changelog!$C$2:$C$110,Changelog!$C$2:$C$110&lt;&gt;""),attendance__2[[#This Row],[ID]]),"")</f>
        <v/>
      </c>
      <c r="D3590" t="str">
        <f ca="1">IFERROR(_xlfn.IFNA(IF((A3590-FLOOR(A3590,100))&lt;10,"الخدام",LOOKUP(FLOOR(A3590,100),Table2[ID start],Table2[Class])),"الخدام"),"")</f>
        <v/>
      </c>
    </row>
    <row r="3591" spans="1:4" x14ac:dyDescent="0.25">
      <c r="A3591" t="str" cm="1">
        <f t="array" aca="1" ref="A3591" ca="1">IFERROR(_xlfn.XLOOKUP(attendance__2[[#This Row],[ID]],_xlfn._xlws.FILTER(Table1[Old ID],Table1[Old ID]&lt;&gt;0),_xlfn._xlws.FILTER(Changelog!$C$2:$C$110,Changelog!$C$2:$C$110&lt;&gt;""),attendance__2[[#This Row],[ID]]),"")</f>
        <v/>
      </c>
      <c r="D3591" t="str">
        <f ca="1">IFERROR(_xlfn.IFNA(IF((A3591-FLOOR(A3591,100))&lt;10,"الخدام",LOOKUP(FLOOR(A3591,100),Table2[ID start],Table2[Class])),"الخدام"),"")</f>
        <v/>
      </c>
    </row>
    <row r="3592" spans="1:4" x14ac:dyDescent="0.25">
      <c r="A3592" t="str" cm="1">
        <f t="array" aca="1" ref="A3592" ca="1">IFERROR(_xlfn.XLOOKUP(attendance__2[[#This Row],[ID]],_xlfn._xlws.FILTER(Table1[Old ID],Table1[Old ID]&lt;&gt;0),_xlfn._xlws.FILTER(Changelog!$C$2:$C$110,Changelog!$C$2:$C$110&lt;&gt;""),attendance__2[[#This Row],[ID]]),"")</f>
        <v/>
      </c>
      <c r="D3592" t="str">
        <f ca="1">IFERROR(_xlfn.IFNA(IF((A3592-FLOOR(A3592,100))&lt;10,"الخدام",LOOKUP(FLOOR(A3592,100),Table2[ID start],Table2[Class])),"الخدام"),"")</f>
        <v/>
      </c>
    </row>
    <row r="3593" spans="1:4" x14ac:dyDescent="0.25">
      <c r="A3593" t="str" cm="1">
        <f t="array" aca="1" ref="A3593" ca="1">IFERROR(_xlfn.XLOOKUP(attendance__2[[#This Row],[ID]],_xlfn._xlws.FILTER(Table1[Old ID],Table1[Old ID]&lt;&gt;0),_xlfn._xlws.FILTER(Changelog!$C$2:$C$110,Changelog!$C$2:$C$110&lt;&gt;""),attendance__2[[#This Row],[ID]]),"")</f>
        <v/>
      </c>
      <c r="D3593" t="str">
        <f ca="1">IFERROR(_xlfn.IFNA(IF((A3593-FLOOR(A3593,100))&lt;10,"الخدام",LOOKUP(FLOOR(A3593,100),Table2[ID start],Table2[Class])),"الخدام"),"")</f>
        <v/>
      </c>
    </row>
    <row r="3594" spans="1:4" x14ac:dyDescent="0.25">
      <c r="A3594" t="str" cm="1">
        <f t="array" aca="1" ref="A3594" ca="1">IFERROR(_xlfn.XLOOKUP(attendance__2[[#This Row],[ID]],_xlfn._xlws.FILTER(Table1[Old ID],Table1[Old ID]&lt;&gt;0),_xlfn._xlws.FILTER(Changelog!$C$2:$C$110,Changelog!$C$2:$C$110&lt;&gt;""),attendance__2[[#This Row],[ID]]),"")</f>
        <v/>
      </c>
      <c r="D3594" t="str">
        <f ca="1">IFERROR(_xlfn.IFNA(IF((A3594-FLOOR(A3594,100))&lt;10,"الخدام",LOOKUP(FLOOR(A3594,100),Table2[ID start],Table2[Class])),"الخدام"),"")</f>
        <v/>
      </c>
    </row>
    <row r="3595" spans="1:4" x14ac:dyDescent="0.25">
      <c r="A3595" t="str" cm="1">
        <f t="array" aca="1" ref="A3595" ca="1">IFERROR(_xlfn.XLOOKUP(attendance__2[[#This Row],[ID]],_xlfn._xlws.FILTER(Table1[Old ID],Table1[Old ID]&lt;&gt;0),_xlfn._xlws.FILTER(Changelog!$C$2:$C$110,Changelog!$C$2:$C$110&lt;&gt;""),attendance__2[[#This Row],[ID]]),"")</f>
        <v/>
      </c>
      <c r="D3595" t="str">
        <f ca="1">IFERROR(_xlfn.IFNA(IF((A3595-FLOOR(A3595,100))&lt;10,"الخدام",LOOKUP(FLOOR(A3595,100),Table2[ID start],Table2[Class])),"الخدام"),"")</f>
        <v/>
      </c>
    </row>
    <row r="3596" spans="1:4" x14ac:dyDescent="0.25">
      <c r="A3596" t="str" cm="1">
        <f t="array" aca="1" ref="A3596" ca="1">IFERROR(_xlfn.XLOOKUP(attendance__2[[#This Row],[ID]],_xlfn._xlws.FILTER(Table1[Old ID],Table1[Old ID]&lt;&gt;0),_xlfn._xlws.FILTER(Changelog!$C$2:$C$110,Changelog!$C$2:$C$110&lt;&gt;""),attendance__2[[#This Row],[ID]]),"")</f>
        <v/>
      </c>
      <c r="D3596" t="str">
        <f ca="1">IFERROR(_xlfn.IFNA(IF((A3596-FLOOR(A3596,100))&lt;10,"الخدام",LOOKUP(FLOOR(A3596,100),Table2[ID start],Table2[Class])),"الخدام"),"")</f>
        <v/>
      </c>
    </row>
    <row r="3597" spans="1:4" x14ac:dyDescent="0.25">
      <c r="A3597" t="str" cm="1">
        <f t="array" aca="1" ref="A3597" ca="1">IFERROR(_xlfn.XLOOKUP(attendance__2[[#This Row],[ID]],_xlfn._xlws.FILTER(Table1[Old ID],Table1[Old ID]&lt;&gt;0),_xlfn._xlws.FILTER(Changelog!$C$2:$C$110,Changelog!$C$2:$C$110&lt;&gt;""),attendance__2[[#This Row],[ID]]),"")</f>
        <v/>
      </c>
      <c r="D3597" t="str">
        <f ca="1">IFERROR(_xlfn.IFNA(IF((A3597-FLOOR(A3597,100))&lt;10,"الخدام",LOOKUP(FLOOR(A3597,100),Table2[ID start],Table2[Class])),"الخدام"),"")</f>
        <v/>
      </c>
    </row>
    <row r="3598" spans="1:4" x14ac:dyDescent="0.25">
      <c r="A3598" t="str" cm="1">
        <f t="array" aca="1" ref="A3598" ca="1">IFERROR(_xlfn.XLOOKUP(attendance__2[[#This Row],[ID]],_xlfn._xlws.FILTER(Table1[Old ID],Table1[Old ID]&lt;&gt;0),_xlfn._xlws.FILTER(Changelog!$C$2:$C$110,Changelog!$C$2:$C$110&lt;&gt;""),attendance__2[[#This Row],[ID]]),"")</f>
        <v/>
      </c>
      <c r="D3598" t="str">
        <f ca="1">IFERROR(_xlfn.IFNA(IF((A3598-FLOOR(A3598,100))&lt;10,"الخدام",LOOKUP(FLOOR(A3598,100),Table2[ID start],Table2[Class])),"الخدام"),"")</f>
        <v/>
      </c>
    </row>
    <row r="3599" spans="1:4" x14ac:dyDescent="0.25">
      <c r="A3599" t="str" cm="1">
        <f t="array" aca="1" ref="A3599" ca="1">IFERROR(_xlfn.XLOOKUP(attendance__2[[#This Row],[ID]],_xlfn._xlws.FILTER(Table1[Old ID],Table1[Old ID]&lt;&gt;0),_xlfn._xlws.FILTER(Changelog!$C$2:$C$110,Changelog!$C$2:$C$110&lt;&gt;""),attendance__2[[#This Row],[ID]]),"")</f>
        <v/>
      </c>
      <c r="D3599" t="str">
        <f ca="1">IFERROR(_xlfn.IFNA(IF((A3599-FLOOR(A3599,100))&lt;10,"الخدام",LOOKUP(FLOOR(A3599,100),Table2[ID start],Table2[Class])),"الخدام"),"")</f>
        <v/>
      </c>
    </row>
    <row r="3600" spans="1:4" x14ac:dyDescent="0.25">
      <c r="A3600" t="str" cm="1">
        <f t="array" aca="1" ref="A3600" ca="1">IFERROR(_xlfn.XLOOKUP(attendance__2[[#This Row],[ID]],_xlfn._xlws.FILTER(Table1[Old ID],Table1[Old ID]&lt;&gt;0),_xlfn._xlws.FILTER(Changelog!$C$2:$C$110,Changelog!$C$2:$C$110&lt;&gt;""),attendance__2[[#This Row],[ID]]),"")</f>
        <v/>
      </c>
      <c r="D3600" t="str">
        <f ca="1">IFERROR(_xlfn.IFNA(IF((A3600-FLOOR(A3600,100))&lt;10,"الخدام",LOOKUP(FLOOR(A3600,100),Table2[ID start],Table2[Class])),"الخدام"),"")</f>
        <v/>
      </c>
    </row>
    <row r="3601" spans="1:4" x14ac:dyDescent="0.25">
      <c r="A3601" t="str" cm="1">
        <f t="array" aca="1" ref="A3601" ca="1">IFERROR(_xlfn.XLOOKUP(attendance__2[[#This Row],[ID]],_xlfn._xlws.FILTER(Table1[Old ID],Table1[Old ID]&lt;&gt;0),_xlfn._xlws.FILTER(Changelog!$C$2:$C$110,Changelog!$C$2:$C$110&lt;&gt;""),attendance__2[[#This Row],[ID]]),"")</f>
        <v/>
      </c>
      <c r="D3601" t="str">
        <f ca="1">IFERROR(_xlfn.IFNA(IF((A3601-FLOOR(A3601,100))&lt;10,"الخدام",LOOKUP(FLOOR(A3601,100),Table2[ID start],Table2[Class])),"الخدام"),"")</f>
        <v/>
      </c>
    </row>
    <row r="3602" spans="1:4" x14ac:dyDescent="0.25">
      <c r="A3602" t="str" cm="1">
        <f t="array" aca="1" ref="A3602" ca="1">IFERROR(_xlfn.XLOOKUP(attendance__2[[#This Row],[ID]],_xlfn._xlws.FILTER(Table1[Old ID],Table1[Old ID]&lt;&gt;0),_xlfn._xlws.FILTER(Changelog!$C$2:$C$110,Changelog!$C$2:$C$110&lt;&gt;""),attendance__2[[#This Row],[ID]]),"")</f>
        <v/>
      </c>
      <c r="D3602" t="str">
        <f ca="1">IFERROR(_xlfn.IFNA(IF((A3602-FLOOR(A3602,100))&lt;10,"الخدام",LOOKUP(FLOOR(A3602,100),Table2[ID start],Table2[Class])),"الخدام"),"")</f>
        <v/>
      </c>
    </row>
    <row r="3603" spans="1:4" x14ac:dyDescent="0.25">
      <c r="A3603" t="str" cm="1">
        <f t="array" aca="1" ref="A3603" ca="1">IFERROR(_xlfn.XLOOKUP(attendance__2[[#This Row],[ID]],_xlfn._xlws.FILTER(Table1[Old ID],Table1[Old ID]&lt;&gt;0),_xlfn._xlws.FILTER(Changelog!$C$2:$C$110,Changelog!$C$2:$C$110&lt;&gt;""),attendance__2[[#This Row],[ID]]),"")</f>
        <v/>
      </c>
      <c r="D3603" t="str">
        <f ca="1">IFERROR(_xlfn.IFNA(IF((A3603-FLOOR(A3603,100))&lt;10,"الخدام",LOOKUP(FLOOR(A3603,100),Table2[ID start],Table2[Class])),"الخدام"),"")</f>
        <v/>
      </c>
    </row>
    <row r="3604" spans="1:4" x14ac:dyDescent="0.25">
      <c r="A3604" t="str" cm="1">
        <f t="array" aca="1" ref="A3604" ca="1">IFERROR(_xlfn.XLOOKUP(attendance__2[[#This Row],[ID]],_xlfn._xlws.FILTER(Table1[Old ID],Table1[Old ID]&lt;&gt;0),_xlfn._xlws.FILTER(Changelog!$C$2:$C$110,Changelog!$C$2:$C$110&lt;&gt;""),attendance__2[[#This Row],[ID]]),"")</f>
        <v/>
      </c>
      <c r="D3604" t="str">
        <f ca="1">IFERROR(_xlfn.IFNA(IF((A3604-FLOOR(A3604,100))&lt;10,"الخدام",LOOKUP(FLOOR(A3604,100),Table2[ID start],Table2[Class])),"الخدام"),"")</f>
        <v/>
      </c>
    </row>
    <row r="3605" spans="1:4" x14ac:dyDescent="0.25">
      <c r="A3605" t="str" cm="1">
        <f t="array" aca="1" ref="A3605" ca="1">IFERROR(_xlfn.XLOOKUP(attendance__2[[#This Row],[ID]],_xlfn._xlws.FILTER(Table1[Old ID],Table1[Old ID]&lt;&gt;0),_xlfn._xlws.FILTER(Changelog!$C$2:$C$110,Changelog!$C$2:$C$110&lt;&gt;""),attendance__2[[#This Row],[ID]]),"")</f>
        <v/>
      </c>
      <c r="D3605" t="str">
        <f ca="1">IFERROR(_xlfn.IFNA(IF((A3605-FLOOR(A3605,100))&lt;10,"الخدام",LOOKUP(FLOOR(A3605,100),Table2[ID start],Table2[Class])),"الخدام"),"")</f>
        <v/>
      </c>
    </row>
    <row r="3606" spans="1:4" x14ac:dyDescent="0.25">
      <c r="A3606" t="str" cm="1">
        <f t="array" aca="1" ref="A3606" ca="1">IFERROR(_xlfn.XLOOKUP(attendance__2[[#This Row],[ID]],_xlfn._xlws.FILTER(Table1[Old ID],Table1[Old ID]&lt;&gt;0),_xlfn._xlws.FILTER(Changelog!$C$2:$C$110,Changelog!$C$2:$C$110&lt;&gt;""),attendance__2[[#This Row],[ID]]),"")</f>
        <v/>
      </c>
      <c r="D3606" t="str">
        <f ca="1">IFERROR(_xlfn.IFNA(IF((A3606-FLOOR(A3606,100))&lt;10,"الخدام",LOOKUP(FLOOR(A3606,100),Table2[ID start],Table2[Class])),"الخدام"),"")</f>
        <v/>
      </c>
    </row>
    <row r="3607" spans="1:4" x14ac:dyDescent="0.25">
      <c r="A3607" t="str" cm="1">
        <f t="array" aca="1" ref="A3607" ca="1">IFERROR(_xlfn.XLOOKUP(attendance__2[[#This Row],[ID]],_xlfn._xlws.FILTER(Table1[Old ID],Table1[Old ID]&lt;&gt;0),_xlfn._xlws.FILTER(Changelog!$C$2:$C$110,Changelog!$C$2:$C$110&lt;&gt;""),attendance__2[[#This Row],[ID]]),"")</f>
        <v/>
      </c>
      <c r="D3607" t="str">
        <f ca="1">IFERROR(_xlfn.IFNA(IF((A3607-FLOOR(A3607,100))&lt;10,"الخدام",LOOKUP(FLOOR(A3607,100),Table2[ID start],Table2[Class])),"الخدام"),"")</f>
        <v/>
      </c>
    </row>
    <row r="3608" spans="1:4" x14ac:dyDescent="0.25">
      <c r="A3608" t="str" cm="1">
        <f t="array" aca="1" ref="A3608" ca="1">IFERROR(_xlfn.XLOOKUP(attendance__2[[#This Row],[ID]],_xlfn._xlws.FILTER(Table1[Old ID],Table1[Old ID]&lt;&gt;0),_xlfn._xlws.FILTER(Changelog!$C$2:$C$110,Changelog!$C$2:$C$110&lt;&gt;""),attendance__2[[#This Row],[ID]]),"")</f>
        <v/>
      </c>
      <c r="D3608" t="str">
        <f ca="1">IFERROR(_xlfn.IFNA(IF((A3608-FLOOR(A3608,100))&lt;10,"الخدام",LOOKUP(FLOOR(A3608,100),Table2[ID start],Table2[Class])),"الخدام"),"")</f>
        <v/>
      </c>
    </row>
    <row r="3609" spans="1:4" x14ac:dyDescent="0.25">
      <c r="A3609" t="str" cm="1">
        <f t="array" aca="1" ref="A3609" ca="1">IFERROR(_xlfn.XLOOKUP(attendance__2[[#This Row],[ID]],_xlfn._xlws.FILTER(Table1[Old ID],Table1[Old ID]&lt;&gt;0),_xlfn._xlws.FILTER(Changelog!$C$2:$C$110,Changelog!$C$2:$C$110&lt;&gt;""),attendance__2[[#This Row],[ID]]),"")</f>
        <v/>
      </c>
      <c r="D3609" t="str">
        <f ca="1">IFERROR(_xlfn.IFNA(IF((A3609-FLOOR(A3609,100))&lt;10,"الخدام",LOOKUP(FLOOR(A3609,100),Table2[ID start],Table2[Class])),"الخدام"),"")</f>
        <v/>
      </c>
    </row>
    <row r="3610" spans="1:4" x14ac:dyDescent="0.25">
      <c r="A3610" t="str" cm="1">
        <f t="array" aca="1" ref="A3610" ca="1">IFERROR(_xlfn.XLOOKUP(attendance__2[[#This Row],[ID]],_xlfn._xlws.FILTER(Table1[Old ID],Table1[Old ID]&lt;&gt;0),_xlfn._xlws.FILTER(Changelog!$C$2:$C$110,Changelog!$C$2:$C$110&lt;&gt;""),attendance__2[[#This Row],[ID]]),"")</f>
        <v/>
      </c>
      <c r="D3610" t="str">
        <f ca="1">IFERROR(_xlfn.IFNA(IF((A3610-FLOOR(A3610,100))&lt;10,"الخدام",LOOKUP(FLOOR(A3610,100),Table2[ID start],Table2[Class])),"الخدام"),"")</f>
        <v/>
      </c>
    </row>
    <row r="3611" spans="1:4" x14ac:dyDescent="0.25">
      <c r="A3611" t="str" cm="1">
        <f t="array" aca="1" ref="A3611" ca="1">IFERROR(_xlfn.XLOOKUP(attendance__2[[#This Row],[ID]],_xlfn._xlws.FILTER(Table1[Old ID],Table1[Old ID]&lt;&gt;0),_xlfn._xlws.FILTER(Changelog!$C$2:$C$110,Changelog!$C$2:$C$110&lt;&gt;""),attendance__2[[#This Row],[ID]]),"")</f>
        <v/>
      </c>
      <c r="D3611" t="str">
        <f ca="1">IFERROR(_xlfn.IFNA(IF((A3611-FLOOR(A3611,100))&lt;10,"الخدام",LOOKUP(FLOOR(A3611,100),Table2[ID start],Table2[Class])),"الخدام"),"")</f>
        <v/>
      </c>
    </row>
    <row r="3612" spans="1:4" x14ac:dyDescent="0.25">
      <c r="A3612" t="str" cm="1">
        <f t="array" aca="1" ref="A3612" ca="1">IFERROR(_xlfn.XLOOKUP(attendance__2[[#This Row],[ID]],_xlfn._xlws.FILTER(Table1[Old ID],Table1[Old ID]&lt;&gt;0),_xlfn._xlws.FILTER(Changelog!$C$2:$C$110,Changelog!$C$2:$C$110&lt;&gt;""),attendance__2[[#This Row],[ID]]),"")</f>
        <v/>
      </c>
      <c r="D3612" t="str">
        <f ca="1">IFERROR(_xlfn.IFNA(IF((A3612-FLOOR(A3612,100))&lt;10,"الخدام",LOOKUP(FLOOR(A3612,100),Table2[ID start],Table2[Class])),"الخدام"),"")</f>
        <v/>
      </c>
    </row>
    <row r="3613" spans="1:4" x14ac:dyDescent="0.25">
      <c r="A3613" t="str" cm="1">
        <f t="array" aca="1" ref="A3613" ca="1">IFERROR(_xlfn.XLOOKUP(attendance__2[[#This Row],[ID]],_xlfn._xlws.FILTER(Table1[Old ID],Table1[Old ID]&lt;&gt;0),_xlfn._xlws.FILTER(Changelog!$C$2:$C$110,Changelog!$C$2:$C$110&lt;&gt;""),attendance__2[[#This Row],[ID]]),"")</f>
        <v/>
      </c>
      <c r="D3613" t="str">
        <f ca="1">IFERROR(_xlfn.IFNA(IF((A3613-FLOOR(A3613,100))&lt;10,"الخدام",LOOKUP(FLOOR(A3613,100),Table2[ID start],Table2[Class])),"الخدام"),"")</f>
        <v/>
      </c>
    </row>
    <row r="3614" spans="1:4" x14ac:dyDescent="0.25">
      <c r="A3614" t="str" cm="1">
        <f t="array" aca="1" ref="A3614" ca="1">IFERROR(_xlfn.XLOOKUP(attendance__2[[#This Row],[ID]],_xlfn._xlws.FILTER(Table1[Old ID],Table1[Old ID]&lt;&gt;0),_xlfn._xlws.FILTER(Changelog!$C$2:$C$110,Changelog!$C$2:$C$110&lt;&gt;""),attendance__2[[#This Row],[ID]]),"")</f>
        <v/>
      </c>
      <c r="D3614" t="str">
        <f ca="1">IFERROR(_xlfn.IFNA(IF((A3614-FLOOR(A3614,100))&lt;10,"الخدام",LOOKUP(FLOOR(A3614,100),Table2[ID start],Table2[Class])),"الخدام"),"")</f>
        <v/>
      </c>
    </row>
    <row r="3615" spans="1:4" x14ac:dyDescent="0.25">
      <c r="A3615" t="str" cm="1">
        <f t="array" aca="1" ref="A3615" ca="1">IFERROR(_xlfn.XLOOKUP(attendance__2[[#This Row],[ID]],_xlfn._xlws.FILTER(Table1[Old ID],Table1[Old ID]&lt;&gt;0),_xlfn._xlws.FILTER(Changelog!$C$2:$C$110,Changelog!$C$2:$C$110&lt;&gt;""),attendance__2[[#This Row],[ID]]),"")</f>
        <v/>
      </c>
      <c r="D3615" t="str">
        <f ca="1">IFERROR(_xlfn.IFNA(IF((A3615-FLOOR(A3615,100))&lt;10,"الخدام",LOOKUP(FLOOR(A3615,100),Table2[ID start],Table2[Class])),"الخدام"),"")</f>
        <v/>
      </c>
    </row>
    <row r="3616" spans="1:4" x14ac:dyDescent="0.25">
      <c r="A3616" t="str" cm="1">
        <f t="array" aca="1" ref="A3616" ca="1">IFERROR(_xlfn.XLOOKUP(attendance__2[[#This Row],[ID]],_xlfn._xlws.FILTER(Table1[Old ID],Table1[Old ID]&lt;&gt;0),_xlfn._xlws.FILTER(Changelog!$C$2:$C$110,Changelog!$C$2:$C$110&lt;&gt;""),attendance__2[[#This Row],[ID]]),"")</f>
        <v/>
      </c>
      <c r="D3616" t="str">
        <f ca="1">IFERROR(_xlfn.IFNA(IF((A3616-FLOOR(A3616,100))&lt;10,"الخدام",LOOKUP(FLOOR(A3616,100),Table2[ID start],Table2[Class])),"الخدام"),"")</f>
        <v/>
      </c>
    </row>
    <row r="3617" spans="1:4" x14ac:dyDescent="0.25">
      <c r="A3617" t="str" cm="1">
        <f t="array" aca="1" ref="A3617" ca="1">IFERROR(_xlfn.XLOOKUP(attendance__2[[#This Row],[ID]],_xlfn._xlws.FILTER(Table1[Old ID],Table1[Old ID]&lt;&gt;0),_xlfn._xlws.FILTER(Changelog!$C$2:$C$110,Changelog!$C$2:$C$110&lt;&gt;""),attendance__2[[#This Row],[ID]]),"")</f>
        <v/>
      </c>
      <c r="D3617" t="str">
        <f ca="1">IFERROR(_xlfn.IFNA(IF((A3617-FLOOR(A3617,100))&lt;10,"الخدام",LOOKUP(FLOOR(A3617,100),Table2[ID start],Table2[Class])),"الخدام"),"")</f>
        <v/>
      </c>
    </row>
    <row r="3618" spans="1:4" x14ac:dyDescent="0.25">
      <c r="A3618" t="str" cm="1">
        <f t="array" aca="1" ref="A3618" ca="1">IFERROR(_xlfn.XLOOKUP(attendance__2[[#This Row],[ID]],_xlfn._xlws.FILTER(Table1[Old ID],Table1[Old ID]&lt;&gt;0),_xlfn._xlws.FILTER(Changelog!$C$2:$C$110,Changelog!$C$2:$C$110&lt;&gt;""),attendance__2[[#This Row],[ID]]),"")</f>
        <v/>
      </c>
      <c r="D3618" t="str">
        <f ca="1">IFERROR(_xlfn.IFNA(IF((A3618-FLOOR(A3618,100))&lt;10,"الخدام",LOOKUP(FLOOR(A3618,100),Table2[ID start],Table2[Class])),"الخدام"),"")</f>
        <v/>
      </c>
    </row>
    <row r="3619" spans="1:4" x14ac:dyDescent="0.25">
      <c r="A3619" t="str" cm="1">
        <f t="array" aca="1" ref="A3619" ca="1">IFERROR(_xlfn.XLOOKUP(attendance__2[[#This Row],[ID]],_xlfn._xlws.FILTER(Table1[Old ID],Table1[Old ID]&lt;&gt;0),_xlfn._xlws.FILTER(Changelog!$C$2:$C$110,Changelog!$C$2:$C$110&lt;&gt;""),attendance__2[[#This Row],[ID]]),"")</f>
        <v/>
      </c>
      <c r="D3619" t="str">
        <f ca="1">IFERROR(_xlfn.IFNA(IF((A3619-FLOOR(A3619,100))&lt;10,"الخدام",LOOKUP(FLOOR(A3619,100),Table2[ID start],Table2[Class])),"الخدام"),"")</f>
        <v/>
      </c>
    </row>
    <row r="3620" spans="1:4" x14ac:dyDescent="0.25">
      <c r="A3620" t="str" cm="1">
        <f t="array" aca="1" ref="A3620" ca="1">IFERROR(_xlfn.XLOOKUP(attendance__2[[#This Row],[ID]],_xlfn._xlws.FILTER(Table1[Old ID],Table1[Old ID]&lt;&gt;0),_xlfn._xlws.FILTER(Changelog!$C$2:$C$110,Changelog!$C$2:$C$110&lt;&gt;""),attendance__2[[#This Row],[ID]]),"")</f>
        <v/>
      </c>
      <c r="D3620" t="str">
        <f ca="1">IFERROR(_xlfn.IFNA(IF((A3620-FLOOR(A3620,100))&lt;10,"الخدام",LOOKUP(FLOOR(A3620,100),Table2[ID start],Table2[Class])),"الخدام"),"")</f>
        <v/>
      </c>
    </row>
    <row r="3621" spans="1:4" x14ac:dyDescent="0.25">
      <c r="A3621" t="str" cm="1">
        <f t="array" aca="1" ref="A3621" ca="1">IFERROR(_xlfn.XLOOKUP(attendance__2[[#This Row],[ID]],_xlfn._xlws.FILTER(Table1[Old ID],Table1[Old ID]&lt;&gt;0),_xlfn._xlws.FILTER(Changelog!$C$2:$C$110,Changelog!$C$2:$C$110&lt;&gt;""),attendance__2[[#This Row],[ID]]),"")</f>
        <v/>
      </c>
      <c r="D3621" t="str">
        <f ca="1">IFERROR(_xlfn.IFNA(IF((A3621-FLOOR(A3621,100))&lt;10,"الخدام",LOOKUP(FLOOR(A3621,100),Table2[ID start],Table2[Class])),"الخدام"),"")</f>
        <v/>
      </c>
    </row>
    <row r="3622" spans="1:4" x14ac:dyDescent="0.25">
      <c r="A3622" t="str" cm="1">
        <f t="array" aca="1" ref="A3622" ca="1">IFERROR(_xlfn.XLOOKUP(attendance__2[[#This Row],[ID]],_xlfn._xlws.FILTER(Table1[Old ID],Table1[Old ID]&lt;&gt;0),_xlfn._xlws.FILTER(Changelog!$C$2:$C$110,Changelog!$C$2:$C$110&lt;&gt;""),attendance__2[[#This Row],[ID]]),"")</f>
        <v/>
      </c>
      <c r="D3622" t="str">
        <f ca="1">IFERROR(_xlfn.IFNA(IF((A3622-FLOOR(A3622,100))&lt;10,"الخدام",LOOKUP(FLOOR(A3622,100),Table2[ID start],Table2[Class])),"الخدام"),"")</f>
        <v/>
      </c>
    </row>
    <row r="3623" spans="1:4" x14ac:dyDescent="0.25">
      <c r="A3623" t="str" cm="1">
        <f t="array" aca="1" ref="A3623" ca="1">IFERROR(_xlfn.XLOOKUP(attendance__2[[#This Row],[ID]],_xlfn._xlws.FILTER(Table1[Old ID],Table1[Old ID]&lt;&gt;0),_xlfn._xlws.FILTER(Changelog!$C$2:$C$110,Changelog!$C$2:$C$110&lt;&gt;""),attendance__2[[#This Row],[ID]]),"")</f>
        <v/>
      </c>
      <c r="D3623" t="str">
        <f ca="1">IFERROR(_xlfn.IFNA(IF((A3623-FLOOR(A3623,100))&lt;10,"الخدام",LOOKUP(FLOOR(A3623,100),Table2[ID start],Table2[Class])),"الخدام"),"")</f>
        <v/>
      </c>
    </row>
    <row r="3624" spans="1:4" x14ac:dyDescent="0.25">
      <c r="A3624" t="str" cm="1">
        <f t="array" aca="1" ref="A3624" ca="1">IFERROR(_xlfn.XLOOKUP(attendance__2[[#This Row],[ID]],_xlfn._xlws.FILTER(Table1[Old ID],Table1[Old ID]&lt;&gt;0),_xlfn._xlws.FILTER(Changelog!$C$2:$C$110,Changelog!$C$2:$C$110&lt;&gt;""),attendance__2[[#This Row],[ID]]),"")</f>
        <v/>
      </c>
      <c r="D3624" t="str">
        <f ca="1">IFERROR(_xlfn.IFNA(IF((A3624-FLOOR(A3624,100))&lt;10,"الخدام",LOOKUP(FLOOR(A3624,100),Table2[ID start],Table2[Class])),"الخدام"),"")</f>
        <v/>
      </c>
    </row>
    <row r="3625" spans="1:4" x14ac:dyDescent="0.25">
      <c r="A3625" t="str" cm="1">
        <f t="array" aca="1" ref="A3625" ca="1">IFERROR(_xlfn.XLOOKUP(attendance__2[[#This Row],[ID]],_xlfn._xlws.FILTER(Table1[Old ID],Table1[Old ID]&lt;&gt;0),_xlfn._xlws.FILTER(Changelog!$C$2:$C$110,Changelog!$C$2:$C$110&lt;&gt;""),attendance__2[[#This Row],[ID]]),"")</f>
        <v/>
      </c>
      <c r="D3625" t="str">
        <f ca="1">IFERROR(_xlfn.IFNA(IF((A3625-FLOOR(A3625,100))&lt;10,"الخدام",LOOKUP(FLOOR(A3625,100),Table2[ID start],Table2[Class])),"الخدام"),"")</f>
        <v/>
      </c>
    </row>
    <row r="3626" spans="1:4" x14ac:dyDescent="0.25">
      <c r="A3626" t="str" cm="1">
        <f t="array" aca="1" ref="A3626" ca="1">IFERROR(_xlfn.XLOOKUP(attendance__2[[#This Row],[ID]],_xlfn._xlws.FILTER(Table1[Old ID],Table1[Old ID]&lt;&gt;0),_xlfn._xlws.FILTER(Changelog!$C$2:$C$110,Changelog!$C$2:$C$110&lt;&gt;""),attendance__2[[#This Row],[ID]]),"")</f>
        <v/>
      </c>
      <c r="D3626" t="str">
        <f ca="1">IFERROR(_xlfn.IFNA(IF((A3626-FLOOR(A3626,100))&lt;10,"الخدام",LOOKUP(FLOOR(A3626,100),Table2[ID start],Table2[Class])),"الخدام"),"")</f>
        <v/>
      </c>
    </row>
    <row r="3627" spans="1:4" x14ac:dyDescent="0.25">
      <c r="A3627" t="str" cm="1">
        <f t="array" aca="1" ref="A3627" ca="1">IFERROR(_xlfn.XLOOKUP(attendance__2[[#This Row],[ID]],_xlfn._xlws.FILTER(Table1[Old ID],Table1[Old ID]&lt;&gt;0),_xlfn._xlws.FILTER(Changelog!$C$2:$C$110,Changelog!$C$2:$C$110&lt;&gt;""),attendance__2[[#This Row],[ID]]),"")</f>
        <v/>
      </c>
      <c r="D3627" t="str">
        <f ca="1">IFERROR(_xlfn.IFNA(IF((A3627-FLOOR(A3627,100))&lt;10,"الخدام",LOOKUP(FLOOR(A3627,100),Table2[ID start],Table2[Class])),"الخدام"),"")</f>
        <v/>
      </c>
    </row>
    <row r="3628" spans="1:4" x14ac:dyDescent="0.25">
      <c r="A3628" t="str" cm="1">
        <f t="array" aca="1" ref="A3628" ca="1">IFERROR(_xlfn.XLOOKUP(attendance__2[[#This Row],[ID]],_xlfn._xlws.FILTER(Table1[Old ID],Table1[Old ID]&lt;&gt;0),_xlfn._xlws.FILTER(Changelog!$C$2:$C$110,Changelog!$C$2:$C$110&lt;&gt;""),attendance__2[[#This Row],[ID]]),"")</f>
        <v/>
      </c>
      <c r="D3628" t="str">
        <f ca="1">IFERROR(_xlfn.IFNA(IF((A3628-FLOOR(A3628,100))&lt;10,"الخدام",LOOKUP(FLOOR(A3628,100),Table2[ID start],Table2[Class])),"الخدام"),"")</f>
        <v/>
      </c>
    </row>
    <row r="3629" spans="1:4" x14ac:dyDescent="0.25">
      <c r="A3629" t="str" cm="1">
        <f t="array" aca="1" ref="A3629" ca="1">IFERROR(_xlfn.XLOOKUP(attendance__2[[#This Row],[ID]],_xlfn._xlws.FILTER(Table1[Old ID],Table1[Old ID]&lt;&gt;0),_xlfn._xlws.FILTER(Changelog!$C$2:$C$110,Changelog!$C$2:$C$110&lt;&gt;""),attendance__2[[#This Row],[ID]]),"")</f>
        <v/>
      </c>
      <c r="D3629" t="str">
        <f ca="1">IFERROR(_xlfn.IFNA(IF((A3629-FLOOR(A3629,100))&lt;10,"الخدام",LOOKUP(FLOOR(A3629,100),Table2[ID start],Table2[Class])),"الخدام"),"")</f>
        <v/>
      </c>
    </row>
    <row r="3630" spans="1:4" x14ac:dyDescent="0.25">
      <c r="A3630" t="str" cm="1">
        <f t="array" aca="1" ref="A3630" ca="1">IFERROR(_xlfn.XLOOKUP(attendance__2[[#This Row],[ID]],_xlfn._xlws.FILTER(Table1[Old ID],Table1[Old ID]&lt;&gt;0),_xlfn._xlws.FILTER(Changelog!$C$2:$C$110,Changelog!$C$2:$C$110&lt;&gt;""),attendance__2[[#This Row],[ID]]),"")</f>
        <v/>
      </c>
      <c r="D3630" t="str">
        <f ca="1">IFERROR(_xlfn.IFNA(IF((A3630-FLOOR(A3630,100))&lt;10,"الخدام",LOOKUP(FLOOR(A3630,100),Table2[ID start],Table2[Class])),"الخدام"),"")</f>
        <v/>
      </c>
    </row>
    <row r="3631" spans="1:4" x14ac:dyDescent="0.25">
      <c r="A3631" t="str" cm="1">
        <f t="array" aca="1" ref="A3631" ca="1">IFERROR(_xlfn.XLOOKUP(attendance__2[[#This Row],[ID]],_xlfn._xlws.FILTER(Table1[Old ID],Table1[Old ID]&lt;&gt;0),_xlfn._xlws.FILTER(Changelog!$C$2:$C$110,Changelog!$C$2:$C$110&lt;&gt;""),attendance__2[[#This Row],[ID]]),"")</f>
        <v/>
      </c>
      <c r="D3631" t="str">
        <f ca="1">IFERROR(_xlfn.IFNA(IF((A3631-FLOOR(A3631,100))&lt;10,"الخدام",LOOKUP(FLOOR(A3631,100),Table2[ID start],Table2[Class])),"الخدام"),"")</f>
        <v/>
      </c>
    </row>
    <row r="3632" spans="1:4" x14ac:dyDescent="0.25">
      <c r="A3632" t="str" cm="1">
        <f t="array" aca="1" ref="A3632" ca="1">IFERROR(_xlfn.XLOOKUP(attendance__2[[#This Row],[ID]],_xlfn._xlws.FILTER(Table1[Old ID],Table1[Old ID]&lt;&gt;0),_xlfn._xlws.FILTER(Changelog!$C$2:$C$110,Changelog!$C$2:$C$110&lt;&gt;""),attendance__2[[#This Row],[ID]]),"")</f>
        <v/>
      </c>
      <c r="D3632" t="str">
        <f ca="1">IFERROR(_xlfn.IFNA(IF((A3632-FLOOR(A3632,100))&lt;10,"الخدام",LOOKUP(FLOOR(A3632,100),Table2[ID start],Table2[Class])),"الخدام"),"")</f>
        <v/>
      </c>
    </row>
    <row r="3633" spans="1:4" x14ac:dyDescent="0.25">
      <c r="A3633" t="str" cm="1">
        <f t="array" aca="1" ref="A3633" ca="1">IFERROR(_xlfn.XLOOKUP(attendance__2[[#This Row],[ID]],_xlfn._xlws.FILTER(Table1[Old ID],Table1[Old ID]&lt;&gt;0),_xlfn._xlws.FILTER(Changelog!$C$2:$C$110,Changelog!$C$2:$C$110&lt;&gt;""),attendance__2[[#This Row],[ID]]),"")</f>
        <v/>
      </c>
      <c r="D3633" t="str">
        <f ca="1">IFERROR(_xlfn.IFNA(IF((A3633-FLOOR(A3633,100))&lt;10,"الخدام",LOOKUP(FLOOR(A3633,100),Table2[ID start],Table2[Class])),"الخدام"),"")</f>
        <v/>
      </c>
    </row>
    <row r="3634" spans="1:4" x14ac:dyDescent="0.25">
      <c r="A3634" t="str" cm="1">
        <f t="array" aca="1" ref="A3634" ca="1">IFERROR(_xlfn.XLOOKUP(attendance__2[[#This Row],[ID]],_xlfn._xlws.FILTER(Table1[Old ID],Table1[Old ID]&lt;&gt;0),_xlfn._xlws.FILTER(Changelog!$C$2:$C$110,Changelog!$C$2:$C$110&lt;&gt;""),attendance__2[[#This Row],[ID]]),"")</f>
        <v/>
      </c>
      <c r="D3634" t="str">
        <f ca="1">IFERROR(_xlfn.IFNA(IF((A3634-FLOOR(A3634,100))&lt;10,"الخدام",LOOKUP(FLOOR(A3634,100),Table2[ID start],Table2[Class])),"الخدام"),"")</f>
        <v/>
      </c>
    </row>
    <row r="3635" spans="1:4" x14ac:dyDescent="0.25">
      <c r="A3635" t="str" cm="1">
        <f t="array" aca="1" ref="A3635" ca="1">IFERROR(_xlfn.XLOOKUP(attendance__2[[#This Row],[ID]],_xlfn._xlws.FILTER(Table1[Old ID],Table1[Old ID]&lt;&gt;0),_xlfn._xlws.FILTER(Changelog!$C$2:$C$110,Changelog!$C$2:$C$110&lt;&gt;""),attendance__2[[#This Row],[ID]]),"")</f>
        <v/>
      </c>
      <c r="D3635" t="str">
        <f ca="1">IFERROR(_xlfn.IFNA(IF((A3635-FLOOR(A3635,100))&lt;10,"الخدام",LOOKUP(FLOOR(A3635,100),Table2[ID start],Table2[Class])),"الخدام"),"")</f>
        <v/>
      </c>
    </row>
    <row r="3636" spans="1:4" x14ac:dyDescent="0.25">
      <c r="A3636" t="str" cm="1">
        <f t="array" aca="1" ref="A3636" ca="1">IFERROR(_xlfn.XLOOKUP(attendance__2[[#This Row],[ID]],_xlfn._xlws.FILTER(Table1[Old ID],Table1[Old ID]&lt;&gt;0),_xlfn._xlws.FILTER(Changelog!$C$2:$C$110,Changelog!$C$2:$C$110&lt;&gt;""),attendance__2[[#This Row],[ID]]),"")</f>
        <v/>
      </c>
      <c r="D3636" t="str">
        <f ca="1">IFERROR(_xlfn.IFNA(IF((A3636-FLOOR(A3636,100))&lt;10,"الخدام",LOOKUP(FLOOR(A3636,100),Table2[ID start],Table2[Class])),"الخدام"),"")</f>
        <v/>
      </c>
    </row>
    <row r="3637" spans="1:4" x14ac:dyDescent="0.25">
      <c r="A3637" t="str" cm="1">
        <f t="array" aca="1" ref="A3637" ca="1">IFERROR(_xlfn.XLOOKUP(attendance__2[[#This Row],[ID]],_xlfn._xlws.FILTER(Table1[Old ID],Table1[Old ID]&lt;&gt;0),_xlfn._xlws.FILTER(Changelog!$C$2:$C$110,Changelog!$C$2:$C$110&lt;&gt;""),attendance__2[[#This Row],[ID]]),"")</f>
        <v/>
      </c>
      <c r="D3637" t="str">
        <f ca="1">IFERROR(_xlfn.IFNA(IF((A3637-FLOOR(A3637,100))&lt;10,"الخدام",LOOKUP(FLOOR(A3637,100),Table2[ID start],Table2[Class])),"الخدام"),"")</f>
        <v/>
      </c>
    </row>
    <row r="3638" spans="1:4" x14ac:dyDescent="0.25">
      <c r="A3638" t="str" cm="1">
        <f t="array" aca="1" ref="A3638" ca="1">IFERROR(_xlfn.XLOOKUP(attendance__2[[#This Row],[ID]],_xlfn._xlws.FILTER(Table1[Old ID],Table1[Old ID]&lt;&gt;0),_xlfn._xlws.FILTER(Changelog!$C$2:$C$110,Changelog!$C$2:$C$110&lt;&gt;""),attendance__2[[#This Row],[ID]]),"")</f>
        <v/>
      </c>
      <c r="D3638" t="str">
        <f ca="1">IFERROR(_xlfn.IFNA(IF((A3638-FLOOR(A3638,100))&lt;10,"الخدام",LOOKUP(FLOOR(A3638,100),Table2[ID start],Table2[Class])),"الخدام"),"")</f>
        <v/>
      </c>
    </row>
    <row r="3639" spans="1:4" x14ac:dyDescent="0.25">
      <c r="A3639" t="str" cm="1">
        <f t="array" aca="1" ref="A3639" ca="1">IFERROR(_xlfn.XLOOKUP(attendance__2[[#This Row],[ID]],_xlfn._xlws.FILTER(Table1[Old ID],Table1[Old ID]&lt;&gt;0),_xlfn._xlws.FILTER(Changelog!$C$2:$C$110,Changelog!$C$2:$C$110&lt;&gt;""),attendance__2[[#This Row],[ID]]),"")</f>
        <v/>
      </c>
      <c r="D3639" t="str">
        <f ca="1">IFERROR(_xlfn.IFNA(IF((A3639-FLOOR(A3639,100))&lt;10,"الخدام",LOOKUP(FLOOR(A3639,100),Table2[ID start],Table2[Class])),"الخدام"),"")</f>
        <v/>
      </c>
    </row>
    <row r="3640" spans="1:4" x14ac:dyDescent="0.25">
      <c r="A3640" t="str" cm="1">
        <f t="array" aca="1" ref="A3640" ca="1">IFERROR(_xlfn.XLOOKUP(attendance__2[[#This Row],[ID]],_xlfn._xlws.FILTER(Table1[Old ID],Table1[Old ID]&lt;&gt;0),_xlfn._xlws.FILTER(Changelog!$C$2:$C$110,Changelog!$C$2:$C$110&lt;&gt;""),attendance__2[[#This Row],[ID]]),"")</f>
        <v/>
      </c>
      <c r="D3640" t="str">
        <f ca="1">IFERROR(_xlfn.IFNA(IF((A3640-FLOOR(A3640,100))&lt;10,"الخدام",LOOKUP(FLOOR(A3640,100),Table2[ID start],Table2[Class])),"الخدام"),"")</f>
        <v/>
      </c>
    </row>
    <row r="3641" spans="1:4" x14ac:dyDescent="0.25">
      <c r="A3641" t="str" cm="1">
        <f t="array" aca="1" ref="A3641" ca="1">IFERROR(_xlfn.XLOOKUP(attendance__2[[#This Row],[ID]],_xlfn._xlws.FILTER(Table1[Old ID],Table1[Old ID]&lt;&gt;0),_xlfn._xlws.FILTER(Changelog!$C$2:$C$110,Changelog!$C$2:$C$110&lt;&gt;""),attendance__2[[#This Row],[ID]]),"")</f>
        <v/>
      </c>
      <c r="D3641" t="str">
        <f ca="1">IFERROR(_xlfn.IFNA(IF((A3641-FLOOR(A3641,100))&lt;10,"الخدام",LOOKUP(FLOOR(A3641,100),Table2[ID start],Table2[Class])),"الخدام"),"")</f>
        <v/>
      </c>
    </row>
    <row r="3642" spans="1:4" x14ac:dyDescent="0.25">
      <c r="A3642" t="str" cm="1">
        <f t="array" aca="1" ref="A3642" ca="1">IFERROR(_xlfn.XLOOKUP(attendance__2[[#This Row],[ID]],_xlfn._xlws.FILTER(Table1[Old ID],Table1[Old ID]&lt;&gt;0),_xlfn._xlws.FILTER(Changelog!$C$2:$C$110,Changelog!$C$2:$C$110&lt;&gt;""),attendance__2[[#This Row],[ID]]),"")</f>
        <v/>
      </c>
      <c r="D3642" t="str">
        <f ca="1">IFERROR(_xlfn.IFNA(IF((A3642-FLOOR(A3642,100))&lt;10,"الخدام",LOOKUP(FLOOR(A3642,100),Table2[ID start],Table2[Class])),"الخدام"),"")</f>
        <v/>
      </c>
    </row>
    <row r="3643" spans="1:4" x14ac:dyDescent="0.25">
      <c r="A3643" t="str" cm="1">
        <f t="array" aca="1" ref="A3643" ca="1">IFERROR(_xlfn.XLOOKUP(attendance__2[[#This Row],[ID]],_xlfn._xlws.FILTER(Table1[Old ID],Table1[Old ID]&lt;&gt;0),_xlfn._xlws.FILTER(Changelog!$C$2:$C$110,Changelog!$C$2:$C$110&lt;&gt;""),attendance__2[[#This Row],[ID]]),"")</f>
        <v/>
      </c>
      <c r="D3643" t="str">
        <f ca="1">IFERROR(_xlfn.IFNA(IF((A3643-FLOOR(A3643,100))&lt;10,"الخدام",LOOKUP(FLOOR(A3643,100),Table2[ID start],Table2[Class])),"الخدام"),"")</f>
        <v/>
      </c>
    </row>
    <row r="3644" spans="1:4" x14ac:dyDescent="0.25">
      <c r="A3644" t="str" cm="1">
        <f t="array" aca="1" ref="A3644" ca="1">IFERROR(_xlfn.XLOOKUP(attendance__2[[#This Row],[ID]],_xlfn._xlws.FILTER(Table1[Old ID],Table1[Old ID]&lt;&gt;0),_xlfn._xlws.FILTER(Changelog!$C$2:$C$110,Changelog!$C$2:$C$110&lt;&gt;""),attendance__2[[#This Row],[ID]]),"")</f>
        <v/>
      </c>
      <c r="D3644" t="str">
        <f ca="1">IFERROR(_xlfn.IFNA(IF((A3644-FLOOR(A3644,100))&lt;10,"الخدام",LOOKUP(FLOOR(A3644,100),Table2[ID start],Table2[Class])),"الخدام"),"")</f>
        <v/>
      </c>
    </row>
    <row r="3645" spans="1:4" x14ac:dyDescent="0.25">
      <c r="A3645" t="str" cm="1">
        <f t="array" aca="1" ref="A3645" ca="1">IFERROR(_xlfn.XLOOKUP(attendance__2[[#This Row],[ID]],_xlfn._xlws.FILTER(Table1[Old ID],Table1[Old ID]&lt;&gt;0),_xlfn._xlws.FILTER(Changelog!$C$2:$C$110,Changelog!$C$2:$C$110&lt;&gt;""),attendance__2[[#This Row],[ID]]),"")</f>
        <v/>
      </c>
      <c r="D3645" t="str">
        <f ca="1">IFERROR(_xlfn.IFNA(IF((A3645-FLOOR(A3645,100))&lt;10,"الخدام",LOOKUP(FLOOR(A3645,100),Table2[ID start],Table2[Class])),"الخدام"),"")</f>
        <v/>
      </c>
    </row>
    <row r="3646" spans="1:4" x14ac:dyDescent="0.25">
      <c r="A3646" t="str" cm="1">
        <f t="array" aca="1" ref="A3646" ca="1">IFERROR(_xlfn.XLOOKUP(attendance__2[[#This Row],[ID]],_xlfn._xlws.FILTER(Table1[Old ID],Table1[Old ID]&lt;&gt;0),_xlfn._xlws.FILTER(Changelog!$C$2:$C$110,Changelog!$C$2:$C$110&lt;&gt;""),attendance__2[[#This Row],[ID]]),"")</f>
        <v/>
      </c>
      <c r="D3646" t="str">
        <f ca="1">IFERROR(_xlfn.IFNA(IF((A3646-FLOOR(A3646,100))&lt;10,"الخدام",LOOKUP(FLOOR(A3646,100),Table2[ID start],Table2[Class])),"الخدام"),"")</f>
        <v/>
      </c>
    </row>
    <row r="3647" spans="1:4" x14ac:dyDescent="0.25">
      <c r="A3647" t="str" cm="1">
        <f t="array" aca="1" ref="A3647" ca="1">IFERROR(_xlfn.XLOOKUP(attendance__2[[#This Row],[ID]],_xlfn._xlws.FILTER(Table1[Old ID],Table1[Old ID]&lt;&gt;0),_xlfn._xlws.FILTER(Changelog!$C$2:$C$110,Changelog!$C$2:$C$110&lt;&gt;""),attendance__2[[#This Row],[ID]]),"")</f>
        <v/>
      </c>
      <c r="D3647" t="str">
        <f ca="1">IFERROR(_xlfn.IFNA(IF((A3647-FLOOR(A3647,100))&lt;10,"الخدام",LOOKUP(FLOOR(A3647,100),Table2[ID start],Table2[Class])),"الخدام"),"")</f>
        <v/>
      </c>
    </row>
    <row r="3648" spans="1:4" x14ac:dyDescent="0.25">
      <c r="A3648" t="str" cm="1">
        <f t="array" aca="1" ref="A3648" ca="1">IFERROR(_xlfn.XLOOKUP(attendance__2[[#This Row],[ID]],_xlfn._xlws.FILTER(Table1[Old ID],Table1[Old ID]&lt;&gt;0),_xlfn._xlws.FILTER(Changelog!$C$2:$C$110,Changelog!$C$2:$C$110&lt;&gt;""),attendance__2[[#This Row],[ID]]),"")</f>
        <v/>
      </c>
      <c r="D3648" t="str">
        <f ca="1">IFERROR(_xlfn.IFNA(IF((A3648-FLOOR(A3648,100))&lt;10,"الخدام",LOOKUP(FLOOR(A3648,100),Table2[ID start],Table2[Class])),"الخدام"),"")</f>
        <v/>
      </c>
    </row>
    <row r="3649" spans="1:4" x14ac:dyDescent="0.25">
      <c r="A3649" t="str" cm="1">
        <f t="array" aca="1" ref="A3649" ca="1">IFERROR(_xlfn.XLOOKUP(attendance__2[[#This Row],[ID]],_xlfn._xlws.FILTER(Table1[Old ID],Table1[Old ID]&lt;&gt;0),_xlfn._xlws.FILTER(Changelog!$C$2:$C$110,Changelog!$C$2:$C$110&lt;&gt;""),attendance__2[[#This Row],[ID]]),"")</f>
        <v/>
      </c>
      <c r="D3649" t="str">
        <f ca="1">IFERROR(_xlfn.IFNA(IF((A3649-FLOOR(A3649,100))&lt;10,"الخدام",LOOKUP(FLOOR(A3649,100),Table2[ID start],Table2[Class])),"الخدام"),"")</f>
        <v/>
      </c>
    </row>
    <row r="3650" spans="1:4" x14ac:dyDescent="0.25">
      <c r="A3650" t="str" cm="1">
        <f t="array" aca="1" ref="A3650" ca="1">IFERROR(_xlfn.XLOOKUP(attendance__2[[#This Row],[ID]],_xlfn._xlws.FILTER(Table1[Old ID],Table1[Old ID]&lt;&gt;0),_xlfn._xlws.FILTER(Changelog!$C$2:$C$110,Changelog!$C$2:$C$110&lt;&gt;""),attendance__2[[#This Row],[ID]]),"")</f>
        <v/>
      </c>
      <c r="D3650" t="str">
        <f ca="1">IFERROR(_xlfn.IFNA(IF((A3650-FLOOR(A3650,100))&lt;10,"الخدام",LOOKUP(FLOOR(A3650,100),Table2[ID start],Table2[Class])),"الخدام"),"")</f>
        <v/>
      </c>
    </row>
    <row r="3651" spans="1:4" x14ac:dyDescent="0.25">
      <c r="A3651" t="str" cm="1">
        <f t="array" aca="1" ref="A3651" ca="1">IFERROR(_xlfn.XLOOKUP(attendance__2[[#This Row],[ID]],_xlfn._xlws.FILTER(Table1[Old ID],Table1[Old ID]&lt;&gt;0),_xlfn._xlws.FILTER(Changelog!$C$2:$C$110,Changelog!$C$2:$C$110&lt;&gt;""),attendance__2[[#This Row],[ID]]),"")</f>
        <v/>
      </c>
      <c r="D3651" t="str">
        <f ca="1">IFERROR(_xlfn.IFNA(IF((A3651-FLOOR(A3651,100))&lt;10,"الخدام",LOOKUP(FLOOR(A3651,100),Table2[ID start],Table2[Class])),"الخدام"),"")</f>
        <v/>
      </c>
    </row>
    <row r="3652" spans="1:4" x14ac:dyDescent="0.25">
      <c r="A3652" t="str" cm="1">
        <f t="array" aca="1" ref="A3652" ca="1">IFERROR(_xlfn.XLOOKUP(attendance__2[[#This Row],[ID]],_xlfn._xlws.FILTER(Table1[Old ID],Table1[Old ID]&lt;&gt;0),_xlfn._xlws.FILTER(Changelog!$C$2:$C$110,Changelog!$C$2:$C$110&lt;&gt;""),attendance__2[[#This Row],[ID]]),"")</f>
        <v/>
      </c>
      <c r="D3652" t="str">
        <f ca="1">IFERROR(_xlfn.IFNA(IF((A3652-FLOOR(A3652,100))&lt;10,"الخدام",LOOKUP(FLOOR(A3652,100),Table2[ID start],Table2[Class])),"الخدام"),"")</f>
        <v/>
      </c>
    </row>
    <row r="3653" spans="1:4" x14ac:dyDescent="0.25">
      <c r="A3653" t="str" cm="1">
        <f t="array" aca="1" ref="A3653" ca="1">IFERROR(_xlfn.XLOOKUP(attendance__2[[#This Row],[ID]],_xlfn._xlws.FILTER(Table1[Old ID],Table1[Old ID]&lt;&gt;0),_xlfn._xlws.FILTER(Changelog!$C$2:$C$110,Changelog!$C$2:$C$110&lt;&gt;""),attendance__2[[#This Row],[ID]]),"")</f>
        <v/>
      </c>
      <c r="D3653" t="str">
        <f ca="1">IFERROR(_xlfn.IFNA(IF((A3653-FLOOR(A3653,100))&lt;10,"الخدام",LOOKUP(FLOOR(A3653,100),Table2[ID start],Table2[Class])),"الخدام"),"")</f>
        <v/>
      </c>
    </row>
    <row r="3654" spans="1:4" x14ac:dyDescent="0.25">
      <c r="A3654" t="str" cm="1">
        <f t="array" aca="1" ref="A3654" ca="1">IFERROR(_xlfn.XLOOKUP(attendance__2[[#This Row],[ID]],_xlfn._xlws.FILTER(Table1[Old ID],Table1[Old ID]&lt;&gt;0),_xlfn._xlws.FILTER(Changelog!$C$2:$C$110,Changelog!$C$2:$C$110&lt;&gt;""),attendance__2[[#This Row],[ID]]),"")</f>
        <v/>
      </c>
      <c r="D3654" t="str">
        <f ca="1">IFERROR(_xlfn.IFNA(IF((A3654-FLOOR(A3654,100))&lt;10,"الخدام",LOOKUP(FLOOR(A3654,100),Table2[ID start],Table2[Class])),"الخدام"),"")</f>
        <v/>
      </c>
    </row>
    <row r="3655" spans="1:4" x14ac:dyDescent="0.25">
      <c r="A3655" t="str" cm="1">
        <f t="array" aca="1" ref="A3655" ca="1">IFERROR(_xlfn.XLOOKUP(attendance__2[[#This Row],[ID]],_xlfn._xlws.FILTER(Table1[Old ID],Table1[Old ID]&lt;&gt;0),_xlfn._xlws.FILTER(Changelog!$C$2:$C$110,Changelog!$C$2:$C$110&lt;&gt;""),attendance__2[[#This Row],[ID]]),"")</f>
        <v/>
      </c>
      <c r="D3655" t="str">
        <f ca="1">IFERROR(_xlfn.IFNA(IF((A3655-FLOOR(A3655,100))&lt;10,"الخدام",LOOKUP(FLOOR(A3655,100),Table2[ID start],Table2[Class])),"الخدام"),"")</f>
        <v/>
      </c>
    </row>
    <row r="3656" spans="1:4" x14ac:dyDescent="0.25">
      <c r="A3656" t="str" cm="1">
        <f t="array" aca="1" ref="A3656" ca="1">IFERROR(_xlfn.XLOOKUP(attendance__2[[#This Row],[ID]],_xlfn._xlws.FILTER(Table1[Old ID],Table1[Old ID]&lt;&gt;0),_xlfn._xlws.FILTER(Changelog!$C$2:$C$110,Changelog!$C$2:$C$110&lt;&gt;""),attendance__2[[#This Row],[ID]]),"")</f>
        <v/>
      </c>
      <c r="D3656" t="str">
        <f ca="1">IFERROR(_xlfn.IFNA(IF((A3656-FLOOR(A3656,100))&lt;10,"الخدام",LOOKUP(FLOOR(A3656,100),Table2[ID start],Table2[Class])),"الخدام"),"")</f>
        <v/>
      </c>
    </row>
    <row r="3657" spans="1:4" x14ac:dyDescent="0.25">
      <c r="A3657" t="str" cm="1">
        <f t="array" aca="1" ref="A3657" ca="1">IFERROR(_xlfn.XLOOKUP(attendance__2[[#This Row],[ID]],_xlfn._xlws.FILTER(Table1[Old ID],Table1[Old ID]&lt;&gt;0),_xlfn._xlws.FILTER(Changelog!$C$2:$C$110,Changelog!$C$2:$C$110&lt;&gt;""),attendance__2[[#This Row],[ID]]),"")</f>
        <v/>
      </c>
      <c r="D3657" t="str">
        <f ca="1">IFERROR(_xlfn.IFNA(IF((A3657-FLOOR(A3657,100))&lt;10,"الخدام",LOOKUP(FLOOR(A3657,100),Table2[ID start],Table2[Class])),"الخدام"),"")</f>
        <v/>
      </c>
    </row>
    <row r="3658" spans="1:4" x14ac:dyDescent="0.25">
      <c r="A3658" t="str" cm="1">
        <f t="array" aca="1" ref="A3658" ca="1">IFERROR(_xlfn.XLOOKUP(attendance__2[[#This Row],[ID]],_xlfn._xlws.FILTER(Table1[Old ID],Table1[Old ID]&lt;&gt;0),_xlfn._xlws.FILTER(Changelog!$C$2:$C$110,Changelog!$C$2:$C$110&lt;&gt;""),attendance__2[[#This Row],[ID]]),"")</f>
        <v/>
      </c>
      <c r="D3658" t="str">
        <f ca="1">IFERROR(_xlfn.IFNA(IF((A3658-FLOOR(A3658,100))&lt;10,"الخدام",LOOKUP(FLOOR(A3658,100),Table2[ID start],Table2[Class])),"الخدام"),"")</f>
        <v/>
      </c>
    </row>
    <row r="3659" spans="1:4" x14ac:dyDescent="0.25">
      <c r="A3659" t="str" cm="1">
        <f t="array" aca="1" ref="A3659" ca="1">IFERROR(_xlfn.XLOOKUP(attendance__2[[#This Row],[ID]],_xlfn._xlws.FILTER(Table1[Old ID],Table1[Old ID]&lt;&gt;0),_xlfn._xlws.FILTER(Changelog!$C$2:$C$110,Changelog!$C$2:$C$110&lt;&gt;""),attendance__2[[#This Row],[ID]]),"")</f>
        <v/>
      </c>
      <c r="D3659" t="str">
        <f ca="1">IFERROR(_xlfn.IFNA(IF((A3659-FLOOR(A3659,100))&lt;10,"الخدام",LOOKUP(FLOOR(A3659,100),Table2[ID start],Table2[Class])),"الخدام"),"")</f>
        <v/>
      </c>
    </row>
    <row r="3660" spans="1:4" x14ac:dyDescent="0.25">
      <c r="A3660" t="str" cm="1">
        <f t="array" aca="1" ref="A3660" ca="1">IFERROR(_xlfn.XLOOKUP(attendance__2[[#This Row],[ID]],_xlfn._xlws.FILTER(Table1[Old ID],Table1[Old ID]&lt;&gt;0),_xlfn._xlws.FILTER(Changelog!$C$2:$C$110,Changelog!$C$2:$C$110&lt;&gt;""),attendance__2[[#This Row],[ID]]),"")</f>
        <v/>
      </c>
      <c r="D3660" t="str">
        <f ca="1">IFERROR(_xlfn.IFNA(IF((A3660-FLOOR(A3660,100))&lt;10,"الخدام",LOOKUP(FLOOR(A3660,100),Table2[ID start],Table2[Class])),"الخدام"),"")</f>
        <v/>
      </c>
    </row>
    <row r="3661" spans="1:4" x14ac:dyDescent="0.25">
      <c r="A3661" t="str" cm="1">
        <f t="array" aca="1" ref="A3661" ca="1">IFERROR(_xlfn.XLOOKUP(attendance__2[[#This Row],[ID]],_xlfn._xlws.FILTER(Table1[Old ID],Table1[Old ID]&lt;&gt;0),_xlfn._xlws.FILTER(Changelog!$C$2:$C$110,Changelog!$C$2:$C$110&lt;&gt;""),attendance__2[[#This Row],[ID]]),"")</f>
        <v/>
      </c>
      <c r="D3661" t="str">
        <f ca="1">IFERROR(_xlfn.IFNA(IF((A3661-FLOOR(A3661,100))&lt;10,"الخدام",LOOKUP(FLOOR(A3661,100),Table2[ID start],Table2[Class])),"الخدام"),"")</f>
        <v/>
      </c>
    </row>
    <row r="3662" spans="1:4" x14ac:dyDescent="0.25">
      <c r="A3662" t="str" cm="1">
        <f t="array" aca="1" ref="A3662" ca="1">IFERROR(_xlfn.XLOOKUP(attendance__2[[#This Row],[ID]],_xlfn._xlws.FILTER(Table1[Old ID],Table1[Old ID]&lt;&gt;0),_xlfn._xlws.FILTER(Changelog!$C$2:$C$110,Changelog!$C$2:$C$110&lt;&gt;""),attendance__2[[#This Row],[ID]]),"")</f>
        <v/>
      </c>
      <c r="D3662" t="str">
        <f ca="1">IFERROR(_xlfn.IFNA(IF((A3662-FLOOR(A3662,100))&lt;10,"الخدام",LOOKUP(FLOOR(A3662,100),Table2[ID start],Table2[Class])),"الخدام"),"")</f>
        <v/>
      </c>
    </row>
    <row r="3663" spans="1:4" x14ac:dyDescent="0.25">
      <c r="A3663" t="str" cm="1">
        <f t="array" aca="1" ref="A3663" ca="1">IFERROR(_xlfn.XLOOKUP(attendance__2[[#This Row],[ID]],_xlfn._xlws.FILTER(Table1[Old ID],Table1[Old ID]&lt;&gt;0),_xlfn._xlws.FILTER(Changelog!$C$2:$C$110,Changelog!$C$2:$C$110&lt;&gt;""),attendance__2[[#This Row],[ID]]),"")</f>
        <v/>
      </c>
      <c r="D3663" t="str">
        <f ca="1">IFERROR(_xlfn.IFNA(IF((A3663-FLOOR(A3663,100))&lt;10,"الخدام",LOOKUP(FLOOR(A3663,100),Table2[ID start],Table2[Class])),"الخدام"),"")</f>
        <v/>
      </c>
    </row>
    <row r="3664" spans="1:4" x14ac:dyDescent="0.25">
      <c r="A3664" t="str" cm="1">
        <f t="array" aca="1" ref="A3664" ca="1">IFERROR(_xlfn.XLOOKUP(attendance__2[[#This Row],[ID]],_xlfn._xlws.FILTER(Table1[Old ID],Table1[Old ID]&lt;&gt;0),_xlfn._xlws.FILTER(Changelog!$C$2:$C$110,Changelog!$C$2:$C$110&lt;&gt;""),attendance__2[[#This Row],[ID]]),"")</f>
        <v/>
      </c>
      <c r="D3664" t="str">
        <f ca="1">IFERROR(_xlfn.IFNA(IF((A3664-FLOOR(A3664,100))&lt;10,"الخدام",LOOKUP(FLOOR(A3664,100),Table2[ID start],Table2[Class])),"الخدام"),"")</f>
        <v/>
      </c>
    </row>
    <row r="3665" spans="1:4" x14ac:dyDescent="0.25">
      <c r="A3665" t="str" cm="1">
        <f t="array" aca="1" ref="A3665" ca="1">IFERROR(_xlfn.XLOOKUP(attendance__2[[#This Row],[ID]],_xlfn._xlws.FILTER(Table1[Old ID],Table1[Old ID]&lt;&gt;0),_xlfn._xlws.FILTER(Changelog!$C$2:$C$110,Changelog!$C$2:$C$110&lt;&gt;""),attendance__2[[#This Row],[ID]]),"")</f>
        <v/>
      </c>
      <c r="D3665" t="str">
        <f ca="1">IFERROR(_xlfn.IFNA(IF((A3665-FLOOR(A3665,100))&lt;10,"الخدام",LOOKUP(FLOOR(A3665,100),Table2[ID start],Table2[Class])),"الخدام"),"")</f>
        <v/>
      </c>
    </row>
    <row r="3666" spans="1:4" x14ac:dyDescent="0.25">
      <c r="A3666" t="str" cm="1">
        <f t="array" aca="1" ref="A3666" ca="1">IFERROR(_xlfn.XLOOKUP(attendance__2[[#This Row],[ID]],_xlfn._xlws.FILTER(Table1[Old ID],Table1[Old ID]&lt;&gt;0),_xlfn._xlws.FILTER(Changelog!$C$2:$C$110,Changelog!$C$2:$C$110&lt;&gt;""),attendance__2[[#This Row],[ID]]),"")</f>
        <v/>
      </c>
      <c r="D3666" t="str">
        <f ca="1">IFERROR(_xlfn.IFNA(IF((A3666-FLOOR(A3666,100))&lt;10,"الخدام",LOOKUP(FLOOR(A3666,100),Table2[ID start],Table2[Class])),"الخدام"),"")</f>
        <v/>
      </c>
    </row>
    <row r="3667" spans="1:4" x14ac:dyDescent="0.25">
      <c r="A3667" t="str" cm="1">
        <f t="array" aca="1" ref="A3667" ca="1">IFERROR(_xlfn.XLOOKUP(attendance__2[[#This Row],[ID]],_xlfn._xlws.FILTER(Table1[Old ID],Table1[Old ID]&lt;&gt;0),_xlfn._xlws.FILTER(Changelog!$C$2:$C$110,Changelog!$C$2:$C$110&lt;&gt;""),attendance__2[[#This Row],[ID]]),"")</f>
        <v/>
      </c>
      <c r="D3667" t="str">
        <f ca="1">IFERROR(_xlfn.IFNA(IF((A3667-FLOOR(A3667,100))&lt;10,"الخدام",LOOKUP(FLOOR(A3667,100),Table2[ID start],Table2[Class])),"الخدام"),"")</f>
        <v/>
      </c>
    </row>
    <row r="3668" spans="1:4" x14ac:dyDescent="0.25">
      <c r="A3668" t="str" cm="1">
        <f t="array" aca="1" ref="A3668" ca="1">IFERROR(_xlfn.XLOOKUP(attendance__2[[#This Row],[ID]],_xlfn._xlws.FILTER(Table1[Old ID],Table1[Old ID]&lt;&gt;0),_xlfn._xlws.FILTER(Changelog!$C$2:$C$110,Changelog!$C$2:$C$110&lt;&gt;""),attendance__2[[#This Row],[ID]]),"")</f>
        <v/>
      </c>
      <c r="D3668" t="str">
        <f ca="1">IFERROR(_xlfn.IFNA(IF((A3668-FLOOR(A3668,100))&lt;10,"الخدام",LOOKUP(FLOOR(A3668,100),Table2[ID start],Table2[Class])),"الخدام"),"")</f>
        <v/>
      </c>
    </row>
    <row r="3669" spans="1:4" x14ac:dyDescent="0.25">
      <c r="A3669" t="str" cm="1">
        <f t="array" aca="1" ref="A3669" ca="1">IFERROR(_xlfn.XLOOKUP(attendance__2[[#This Row],[ID]],_xlfn._xlws.FILTER(Table1[Old ID],Table1[Old ID]&lt;&gt;0),_xlfn._xlws.FILTER(Changelog!$C$2:$C$110,Changelog!$C$2:$C$110&lt;&gt;""),attendance__2[[#This Row],[ID]]),"")</f>
        <v/>
      </c>
      <c r="D3669" t="str">
        <f ca="1">IFERROR(_xlfn.IFNA(IF((A3669-FLOOR(A3669,100))&lt;10,"الخدام",LOOKUP(FLOOR(A3669,100),Table2[ID start],Table2[Class])),"الخدام"),"")</f>
        <v/>
      </c>
    </row>
    <row r="3670" spans="1:4" x14ac:dyDescent="0.25">
      <c r="A3670" t="str" cm="1">
        <f t="array" aca="1" ref="A3670" ca="1">IFERROR(_xlfn.XLOOKUP(attendance__2[[#This Row],[ID]],_xlfn._xlws.FILTER(Table1[Old ID],Table1[Old ID]&lt;&gt;0),_xlfn._xlws.FILTER(Changelog!$C$2:$C$110,Changelog!$C$2:$C$110&lt;&gt;""),attendance__2[[#This Row],[ID]]),"")</f>
        <v/>
      </c>
      <c r="D3670" t="str">
        <f ca="1">IFERROR(_xlfn.IFNA(IF((A3670-FLOOR(A3670,100))&lt;10,"الخدام",LOOKUP(FLOOR(A3670,100),Table2[ID start],Table2[Class])),"الخدام"),"")</f>
        <v/>
      </c>
    </row>
    <row r="3671" spans="1:4" x14ac:dyDescent="0.25">
      <c r="A3671" t="str" cm="1">
        <f t="array" aca="1" ref="A3671" ca="1">IFERROR(_xlfn.XLOOKUP(attendance__2[[#This Row],[ID]],_xlfn._xlws.FILTER(Table1[Old ID],Table1[Old ID]&lt;&gt;0),_xlfn._xlws.FILTER(Changelog!$C$2:$C$110,Changelog!$C$2:$C$110&lt;&gt;""),attendance__2[[#This Row],[ID]]),"")</f>
        <v/>
      </c>
      <c r="D3671" t="str">
        <f ca="1">IFERROR(_xlfn.IFNA(IF((A3671-FLOOR(A3671,100))&lt;10,"الخدام",LOOKUP(FLOOR(A3671,100),Table2[ID start],Table2[Class])),"الخدام"),"")</f>
        <v/>
      </c>
    </row>
    <row r="3672" spans="1:4" x14ac:dyDescent="0.25">
      <c r="A3672" t="str" cm="1">
        <f t="array" aca="1" ref="A3672" ca="1">IFERROR(_xlfn.XLOOKUP(attendance__2[[#This Row],[ID]],_xlfn._xlws.FILTER(Table1[Old ID],Table1[Old ID]&lt;&gt;0),_xlfn._xlws.FILTER(Changelog!$C$2:$C$110,Changelog!$C$2:$C$110&lt;&gt;""),attendance__2[[#This Row],[ID]]),"")</f>
        <v/>
      </c>
      <c r="D3672" t="str">
        <f ca="1">IFERROR(_xlfn.IFNA(IF((A3672-FLOOR(A3672,100))&lt;10,"الخدام",LOOKUP(FLOOR(A3672,100),Table2[ID start],Table2[Class])),"الخدام"),"")</f>
        <v/>
      </c>
    </row>
    <row r="3673" spans="1:4" x14ac:dyDescent="0.25">
      <c r="A3673" t="str" cm="1">
        <f t="array" aca="1" ref="A3673" ca="1">IFERROR(_xlfn.XLOOKUP(attendance__2[[#This Row],[ID]],_xlfn._xlws.FILTER(Table1[Old ID],Table1[Old ID]&lt;&gt;0),_xlfn._xlws.FILTER(Changelog!$C$2:$C$110,Changelog!$C$2:$C$110&lt;&gt;""),attendance__2[[#This Row],[ID]]),"")</f>
        <v/>
      </c>
      <c r="D3673" t="str">
        <f ca="1">IFERROR(_xlfn.IFNA(IF((A3673-FLOOR(A3673,100))&lt;10,"الخدام",LOOKUP(FLOOR(A3673,100),Table2[ID start],Table2[Class])),"الخدام"),"")</f>
        <v/>
      </c>
    </row>
    <row r="3674" spans="1:4" x14ac:dyDescent="0.25">
      <c r="A3674" t="str" cm="1">
        <f t="array" aca="1" ref="A3674" ca="1">IFERROR(_xlfn.XLOOKUP(attendance__2[[#This Row],[ID]],_xlfn._xlws.FILTER(Table1[Old ID],Table1[Old ID]&lt;&gt;0),_xlfn._xlws.FILTER(Changelog!$C$2:$C$110,Changelog!$C$2:$C$110&lt;&gt;""),attendance__2[[#This Row],[ID]]),"")</f>
        <v/>
      </c>
      <c r="D3674" t="str">
        <f ca="1">IFERROR(_xlfn.IFNA(IF((A3674-FLOOR(A3674,100))&lt;10,"الخدام",LOOKUP(FLOOR(A3674,100),Table2[ID start],Table2[Class])),"الخدام"),"")</f>
        <v/>
      </c>
    </row>
    <row r="3675" spans="1:4" x14ac:dyDescent="0.25">
      <c r="A3675" t="str" cm="1">
        <f t="array" aca="1" ref="A3675" ca="1">IFERROR(_xlfn.XLOOKUP(attendance__2[[#This Row],[ID]],_xlfn._xlws.FILTER(Table1[Old ID],Table1[Old ID]&lt;&gt;0),_xlfn._xlws.FILTER(Changelog!$C$2:$C$110,Changelog!$C$2:$C$110&lt;&gt;""),attendance__2[[#This Row],[ID]]),"")</f>
        <v/>
      </c>
      <c r="D3675" t="str">
        <f ca="1">IFERROR(_xlfn.IFNA(IF((A3675-FLOOR(A3675,100))&lt;10,"الخدام",LOOKUP(FLOOR(A3675,100),Table2[ID start],Table2[Class])),"الخدام"),"")</f>
        <v/>
      </c>
    </row>
    <row r="3676" spans="1:4" x14ac:dyDescent="0.25">
      <c r="A3676" t="str" cm="1">
        <f t="array" aca="1" ref="A3676" ca="1">IFERROR(_xlfn.XLOOKUP(attendance__2[[#This Row],[ID]],_xlfn._xlws.FILTER(Table1[Old ID],Table1[Old ID]&lt;&gt;0),_xlfn._xlws.FILTER(Changelog!$C$2:$C$110,Changelog!$C$2:$C$110&lt;&gt;""),attendance__2[[#This Row],[ID]]),"")</f>
        <v/>
      </c>
      <c r="D3676" t="str">
        <f ca="1">IFERROR(_xlfn.IFNA(IF((A3676-FLOOR(A3676,100))&lt;10,"الخدام",LOOKUP(FLOOR(A3676,100),Table2[ID start],Table2[Class])),"الخدام"),"")</f>
        <v/>
      </c>
    </row>
    <row r="3677" spans="1:4" x14ac:dyDescent="0.25">
      <c r="A3677" t="str" cm="1">
        <f t="array" aca="1" ref="A3677" ca="1">IFERROR(_xlfn.XLOOKUP(attendance__2[[#This Row],[ID]],_xlfn._xlws.FILTER(Table1[Old ID],Table1[Old ID]&lt;&gt;0),_xlfn._xlws.FILTER(Changelog!$C$2:$C$110,Changelog!$C$2:$C$110&lt;&gt;""),attendance__2[[#This Row],[ID]]),"")</f>
        <v/>
      </c>
      <c r="D3677" t="str">
        <f ca="1">IFERROR(_xlfn.IFNA(IF((A3677-FLOOR(A3677,100))&lt;10,"الخدام",LOOKUP(FLOOR(A3677,100),Table2[ID start],Table2[Class])),"الخدام"),"")</f>
        <v/>
      </c>
    </row>
    <row r="3678" spans="1:4" x14ac:dyDescent="0.25">
      <c r="A3678" t="str" cm="1">
        <f t="array" aca="1" ref="A3678" ca="1">IFERROR(_xlfn.XLOOKUP(attendance__2[[#This Row],[ID]],_xlfn._xlws.FILTER(Table1[Old ID],Table1[Old ID]&lt;&gt;0),_xlfn._xlws.FILTER(Changelog!$C$2:$C$110,Changelog!$C$2:$C$110&lt;&gt;""),attendance__2[[#This Row],[ID]]),"")</f>
        <v/>
      </c>
      <c r="D3678" t="str">
        <f ca="1">IFERROR(_xlfn.IFNA(IF((A3678-FLOOR(A3678,100))&lt;10,"الخدام",LOOKUP(FLOOR(A3678,100),Table2[ID start],Table2[Class])),"الخدام"),"")</f>
        <v/>
      </c>
    </row>
    <row r="3679" spans="1:4" x14ac:dyDescent="0.25">
      <c r="A3679" t="str" cm="1">
        <f t="array" aca="1" ref="A3679" ca="1">IFERROR(_xlfn.XLOOKUP(attendance__2[[#This Row],[ID]],_xlfn._xlws.FILTER(Table1[Old ID],Table1[Old ID]&lt;&gt;0),_xlfn._xlws.FILTER(Changelog!$C$2:$C$110,Changelog!$C$2:$C$110&lt;&gt;""),attendance__2[[#This Row],[ID]]),"")</f>
        <v/>
      </c>
      <c r="D3679" t="str">
        <f ca="1">IFERROR(_xlfn.IFNA(IF((A3679-FLOOR(A3679,100))&lt;10,"الخدام",LOOKUP(FLOOR(A3679,100),Table2[ID start],Table2[Class])),"الخدام"),"")</f>
        <v/>
      </c>
    </row>
    <row r="3680" spans="1:4" x14ac:dyDescent="0.25">
      <c r="A3680" t="str" cm="1">
        <f t="array" aca="1" ref="A3680" ca="1">IFERROR(_xlfn.XLOOKUP(attendance__2[[#This Row],[ID]],_xlfn._xlws.FILTER(Table1[Old ID],Table1[Old ID]&lt;&gt;0),_xlfn._xlws.FILTER(Changelog!$C$2:$C$110,Changelog!$C$2:$C$110&lt;&gt;""),attendance__2[[#This Row],[ID]]),"")</f>
        <v/>
      </c>
      <c r="D3680" t="str">
        <f ca="1">IFERROR(_xlfn.IFNA(IF((A3680-FLOOR(A3680,100))&lt;10,"الخدام",LOOKUP(FLOOR(A3680,100),Table2[ID start],Table2[Class])),"الخدام"),"")</f>
        <v/>
      </c>
    </row>
    <row r="3681" spans="1:4" x14ac:dyDescent="0.25">
      <c r="A3681" t="str" cm="1">
        <f t="array" aca="1" ref="A3681" ca="1">IFERROR(_xlfn.XLOOKUP(attendance__2[[#This Row],[ID]],_xlfn._xlws.FILTER(Table1[Old ID],Table1[Old ID]&lt;&gt;0),_xlfn._xlws.FILTER(Changelog!$C$2:$C$110,Changelog!$C$2:$C$110&lt;&gt;""),attendance__2[[#This Row],[ID]]),"")</f>
        <v/>
      </c>
      <c r="D3681" t="str">
        <f ca="1">IFERROR(_xlfn.IFNA(IF((A3681-FLOOR(A3681,100))&lt;10,"الخدام",LOOKUP(FLOOR(A3681,100),Table2[ID start],Table2[Class])),"الخدام"),"")</f>
        <v/>
      </c>
    </row>
    <row r="3682" spans="1:4" x14ac:dyDescent="0.25">
      <c r="A3682" t="str" cm="1">
        <f t="array" aca="1" ref="A3682" ca="1">IFERROR(_xlfn.XLOOKUP(attendance__2[[#This Row],[ID]],_xlfn._xlws.FILTER(Table1[Old ID],Table1[Old ID]&lt;&gt;0),_xlfn._xlws.FILTER(Changelog!$C$2:$C$110,Changelog!$C$2:$C$110&lt;&gt;""),attendance__2[[#This Row],[ID]]),"")</f>
        <v/>
      </c>
      <c r="D3682" t="str">
        <f ca="1">IFERROR(_xlfn.IFNA(IF((A3682-FLOOR(A3682,100))&lt;10,"الخدام",LOOKUP(FLOOR(A3682,100),Table2[ID start],Table2[Class])),"الخدام"),"")</f>
        <v/>
      </c>
    </row>
    <row r="3683" spans="1:4" x14ac:dyDescent="0.25">
      <c r="A3683" t="str" cm="1">
        <f t="array" aca="1" ref="A3683" ca="1">IFERROR(_xlfn.XLOOKUP(attendance__2[[#This Row],[ID]],_xlfn._xlws.FILTER(Table1[Old ID],Table1[Old ID]&lt;&gt;0),_xlfn._xlws.FILTER(Changelog!$C$2:$C$110,Changelog!$C$2:$C$110&lt;&gt;""),attendance__2[[#This Row],[ID]]),"")</f>
        <v/>
      </c>
      <c r="D3683" t="str">
        <f ca="1">IFERROR(_xlfn.IFNA(IF((A3683-FLOOR(A3683,100))&lt;10,"الخدام",LOOKUP(FLOOR(A3683,100),Table2[ID start],Table2[Class])),"الخدام"),"")</f>
        <v/>
      </c>
    </row>
    <row r="3684" spans="1:4" x14ac:dyDescent="0.25">
      <c r="A3684" t="str" cm="1">
        <f t="array" aca="1" ref="A3684" ca="1">IFERROR(_xlfn.XLOOKUP(attendance__2[[#This Row],[ID]],_xlfn._xlws.FILTER(Table1[Old ID],Table1[Old ID]&lt;&gt;0),_xlfn._xlws.FILTER(Changelog!$C$2:$C$110,Changelog!$C$2:$C$110&lt;&gt;""),attendance__2[[#This Row],[ID]]),"")</f>
        <v/>
      </c>
      <c r="D3684" t="str">
        <f ca="1">IFERROR(_xlfn.IFNA(IF((A3684-FLOOR(A3684,100))&lt;10,"الخدام",LOOKUP(FLOOR(A3684,100),Table2[ID start],Table2[Class])),"الخدام"),"")</f>
        <v/>
      </c>
    </row>
    <row r="3685" spans="1:4" x14ac:dyDescent="0.25">
      <c r="A3685" t="str" cm="1">
        <f t="array" aca="1" ref="A3685" ca="1">IFERROR(_xlfn.XLOOKUP(attendance__2[[#This Row],[ID]],_xlfn._xlws.FILTER(Table1[Old ID],Table1[Old ID]&lt;&gt;0),_xlfn._xlws.FILTER(Changelog!$C$2:$C$110,Changelog!$C$2:$C$110&lt;&gt;""),attendance__2[[#This Row],[ID]]),"")</f>
        <v/>
      </c>
      <c r="D3685" t="str">
        <f ca="1">IFERROR(_xlfn.IFNA(IF((A3685-FLOOR(A3685,100))&lt;10,"الخدام",LOOKUP(FLOOR(A3685,100),Table2[ID start],Table2[Class])),"الخدام"),"")</f>
        <v/>
      </c>
    </row>
    <row r="3686" spans="1:4" x14ac:dyDescent="0.25">
      <c r="A3686" t="str" cm="1">
        <f t="array" aca="1" ref="A3686" ca="1">IFERROR(_xlfn.XLOOKUP(attendance__2[[#This Row],[ID]],_xlfn._xlws.FILTER(Table1[Old ID],Table1[Old ID]&lt;&gt;0),_xlfn._xlws.FILTER(Changelog!$C$2:$C$110,Changelog!$C$2:$C$110&lt;&gt;""),attendance__2[[#This Row],[ID]]),"")</f>
        <v/>
      </c>
      <c r="D3686" t="str">
        <f ca="1">IFERROR(_xlfn.IFNA(IF((A3686-FLOOR(A3686,100))&lt;10,"الخدام",LOOKUP(FLOOR(A3686,100),Table2[ID start],Table2[Class])),"الخدام"),"")</f>
        <v/>
      </c>
    </row>
    <row r="3687" spans="1:4" x14ac:dyDescent="0.25">
      <c r="A3687" t="str" cm="1">
        <f t="array" aca="1" ref="A3687" ca="1">IFERROR(_xlfn.XLOOKUP(attendance__2[[#This Row],[ID]],_xlfn._xlws.FILTER(Table1[Old ID],Table1[Old ID]&lt;&gt;0),_xlfn._xlws.FILTER(Changelog!$C$2:$C$110,Changelog!$C$2:$C$110&lt;&gt;""),attendance__2[[#This Row],[ID]]),"")</f>
        <v/>
      </c>
      <c r="D3687" t="str">
        <f ca="1">IFERROR(_xlfn.IFNA(IF((A3687-FLOOR(A3687,100))&lt;10,"الخدام",LOOKUP(FLOOR(A3687,100),Table2[ID start],Table2[Class])),"الخدام"),"")</f>
        <v/>
      </c>
    </row>
    <row r="3688" spans="1:4" x14ac:dyDescent="0.25">
      <c r="A3688" t="str" cm="1">
        <f t="array" aca="1" ref="A3688" ca="1">IFERROR(_xlfn.XLOOKUP(attendance__2[[#This Row],[ID]],_xlfn._xlws.FILTER(Table1[Old ID],Table1[Old ID]&lt;&gt;0),_xlfn._xlws.FILTER(Changelog!$C$2:$C$110,Changelog!$C$2:$C$110&lt;&gt;""),attendance__2[[#This Row],[ID]]),"")</f>
        <v/>
      </c>
      <c r="D3688" t="str">
        <f ca="1">IFERROR(_xlfn.IFNA(IF((A3688-FLOOR(A3688,100))&lt;10,"الخدام",LOOKUP(FLOOR(A3688,100),Table2[ID start],Table2[Class])),"الخدام"),"")</f>
        <v/>
      </c>
    </row>
    <row r="3689" spans="1:4" x14ac:dyDescent="0.25">
      <c r="A3689" t="str" cm="1">
        <f t="array" aca="1" ref="A3689" ca="1">IFERROR(_xlfn.XLOOKUP(attendance__2[[#This Row],[ID]],_xlfn._xlws.FILTER(Table1[Old ID],Table1[Old ID]&lt;&gt;0),_xlfn._xlws.FILTER(Changelog!$C$2:$C$110,Changelog!$C$2:$C$110&lt;&gt;""),attendance__2[[#This Row],[ID]]),"")</f>
        <v/>
      </c>
      <c r="D3689" t="str">
        <f ca="1">IFERROR(_xlfn.IFNA(IF((A3689-FLOOR(A3689,100))&lt;10,"الخدام",LOOKUP(FLOOR(A3689,100),Table2[ID start],Table2[Class])),"الخدام"),"")</f>
        <v/>
      </c>
    </row>
    <row r="3690" spans="1:4" x14ac:dyDescent="0.25">
      <c r="A3690" t="str" cm="1">
        <f t="array" aca="1" ref="A3690" ca="1">IFERROR(_xlfn.XLOOKUP(attendance__2[[#This Row],[ID]],_xlfn._xlws.FILTER(Table1[Old ID],Table1[Old ID]&lt;&gt;0),_xlfn._xlws.FILTER(Changelog!$C$2:$C$110,Changelog!$C$2:$C$110&lt;&gt;""),attendance__2[[#This Row],[ID]]),"")</f>
        <v/>
      </c>
      <c r="D3690" t="str">
        <f ca="1">IFERROR(_xlfn.IFNA(IF((A3690-FLOOR(A3690,100))&lt;10,"الخدام",LOOKUP(FLOOR(A3690,100),Table2[ID start],Table2[Class])),"الخدام"),"")</f>
        <v/>
      </c>
    </row>
    <row r="3691" spans="1:4" x14ac:dyDescent="0.25">
      <c r="A3691" t="str" cm="1">
        <f t="array" aca="1" ref="A3691" ca="1">IFERROR(_xlfn.XLOOKUP(attendance__2[[#This Row],[ID]],_xlfn._xlws.FILTER(Table1[Old ID],Table1[Old ID]&lt;&gt;0),_xlfn._xlws.FILTER(Changelog!$C$2:$C$110,Changelog!$C$2:$C$110&lt;&gt;""),attendance__2[[#This Row],[ID]]),"")</f>
        <v/>
      </c>
      <c r="D3691" t="str">
        <f ca="1">IFERROR(_xlfn.IFNA(IF((A3691-FLOOR(A3691,100))&lt;10,"الخدام",LOOKUP(FLOOR(A3691,100),Table2[ID start],Table2[Class])),"الخدام"),"")</f>
        <v/>
      </c>
    </row>
    <row r="3692" spans="1:4" x14ac:dyDescent="0.25">
      <c r="A3692" t="str" cm="1">
        <f t="array" aca="1" ref="A3692" ca="1">IFERROR(_xlfn.XLOOKUP(attendance__2[[#This Row],[ID]],_xlfn._xlws.FILTER(Table1[Old ID],Table1[Old ID]&lt;&gt;0),_xlfn._xlws.FILTER(Changelog!$C$2:$C$110,Changelog!$C$2:$C$110&lt;&gt;""),attendance__2[[#This Row],[ID]]),"")</f>
        <v/>
      </c>
      <c r="D3692" t="str">
        <f ca="1">IFERROR(_xlfn.IFNA(IF((A3692-FLOOR(A3692,100))&lt;10,"الخدام",LOOKUP(FLOOR(A3692,100),Table2[ID start],Table2[Class])),"الخدام"),"")</f>
        <v/>
      </c>
    </row>
    <row r="3693" spans="1:4" x14ac:dyDescent="0.25">
      <c r="A3693" t="str" cm="1">
        <f t="array" aca="1" ref="A3693" ca="1">IFERROR(_xlfn.XLOOKUP(attendance__2[[#This Row],[ID]],_xlfn._xlws.FILTER(Table1[Old ID],Table1[Old ID]&lt;&gt;0),_xlfn._xlws.FILTER(Changelog!$C$2:$C$110,Changelog!$C$2:$C$110&lt;&gt;""),attendance__2[[#This Row],[ID]]),"")</f>
        <v/>
      </c>
      <c r="D3693" t="str">
        <f ca="1">IFERROR(_xlfn.IFNA(IF((A3693-FLOOR(A3693,100))&lt;10,"الخدام",LOOKUP(FLOOR(A3693,100),Table2[ID start],Table2[Class])),"الخدام"),"")</f>
        <v/>
      </c>
    </row>
    <row r="3694" spans="1:4" x14ac:dyDescent="0.25">
      <c r="A3694" t="str" cm="1">
        <f t="array" aca="1" ref="A3694" ca="1">IFERROR(_xlfn.XLOOKUP(attendance__2[[#This Row],[ID]],_xlfn._xlws.FILTER(Table1[Old ID],Table1[Old ID]&lt;&gt;0),_xlfn._xlws.FILTER(Changelog!$C$2:$C$110,Changelog!$C$2:$C$110&lt;&gt;""),attendance__2[[#This Row],[ID]]),"")</f>
        <v/>
      </c>
      <c r="D3694" t="str">
        <f ca="1">IFERROR(_xlfn.IFNA(IF((A3694-FLOOR(A3694,100))&lt;10,"الخدام",LOOKUP(FLOOR(A3694,100),Table2[ID start],Table2[Class])),"الخدام"),"")</f>
        <v/>
      </c>
    </row>
    <row r="3695" spans="1:4" x14ac:dyDescent="0.25">
      <c r="A3695" t="str" cm="1">
        <f t="array" aca="1" ref="A3695" ca="1">IFERROR(_xlfn.XLOOKUP(attendance__2[[#This Row],[ID]],_xlfn._xlws.FILTER(Table1[Old ID],Table1[Old ID]&lt;&gt;0),_xlfn._xlws.FILTER(Changelog!$C$2:$C$110,Changelog!$C$2:$C$110&lt;&gt;""),attendance__2[[#This Row],[ID]]),"")</f>
        <v/>
      </c>
      <c r="D3695" t="str">
        <f ca="1">IFERROR(_xlfn.IFNA(IF((A3695-FLOOR(A3695,100))&lt;10,"الخدام",LOOKUP(FLOOR(A3695,100),Table2[ID start],Table2[Class])),"الخدام"),"")</f>
        <v/>
      </c>
    </row>
    <row r="3696" spans="1:4" x14ac:dyDescent="0.25">
      <c r="A3696" t="str" cm="1">
        <f t="array" aca="1" ref="A3696" ca="1">IFERROR(_xlfn.XLOOKUP(attendance__2[[#This Row],[ID]],_xlfn._xlws.FILTER(Table1[Old ID],Table1[Old ID]&lt;&gt;0),_xlfn._xlws.FILTER(Changelog!$C$2:$C$110,Changelog!$C$2:$C$110&lt;&gt;""),attendance__2[[#This Row],[ID]]),"")</f>
        <v/>
      </c>
      <c r="D3696" t="str">
        <f ca="1">IFERROR(_xlfn.IFNA(IF((A3696-FLOOR(A3696,100))&lt;10,"الخدام",LOOKUP(FLOOR(A3696,100),Table2[ID start],Table2[Class])),"الخدام"),"")</f>
        <v/>
      </c>
    </row>
    <row r="3697" spans="1:4" x14ac:dyDescent="0.25">
      <c r="A3697" t="str" cm="1">
        <f t="array" aca="1" ref="A3697" ca="1">IFERROR(_xlfn.XLOOKUP(attendance__2[[#This Row],[ID]],_xlfn._xlws.FILTER(Table1[Old ID],Table1[Old ID]&lt;&gt;0),_xlfn._xlws.FILTER(Changelog!$C$2:$C$110,Changelog!$C$2:$C$110&lt;&gt;""),attendance__2[[#This Row],[ID]]),"")</f>
        <v/>
      </c>
      <c r="D3697" t="str">
        <f ca="1">IFERROR(_xlfn.IFNA(IF((A3697-FLOOR(A3697,100))&lt;10,"الخدام",LOOKUP(FLOOR(A3697,100),Table2[ID start],Table2[Class])),"الخدام"),"")</f>
        <v/>
      </c>
    </row>
    <row r="3698" spans="1:4" x14ac:dyDescent="0.25">
      <c r="A3698" t="str" cm="1">
        <f t="array" aca="1" ref="A3698" ca="1">IFERROR(_xlfn.XLOOKUP(attendance__2[[#This Row],[ID]],_xlfn._xlws.FILTER(Table1[Old ID],Table1[Old ID]&lt;&gt;0),_xlfn._xlws.FILTER(Changelog!$C$2:$C$110,Changelog!$C$2:$C$110&lt;&gt;""),attendance__2[[#This Row],[ID]]),"")</f>
        <v/>
      </c>
      <c r="D3698" t="str">
        <f ca="1">IFERROR(_xlfn.IFNA(IF((A3698-FLOOR(A3698,100))&lt;10,"الخدام",LOOKUP(FLOOR(A3698,100),Table2[ID start],Table2[Class])),"الخدام"),"")</f>
        <v/>
      </c>
    </row>
    <row r="3699" spans="1:4" x14ac:dyDescent="0.25">
      <c r="A3699" t="str" cm="1">
        <f t="array" aca="1" ref="A3699" ca="1">IFERROR(_xlfn.XLOOKUP(attendance__2[[#This Row],[ID]],_xlfn._xlws.FILTER(Table1[Old ID],Table1[Old ID]&lt;&gt;0),_xlfn._xlws.FILTER(Changelog!$C$2:$C$110,Changelog!$C$2:$C$110&lt;&gt;""),attendance__2[[#This Row],[ID]]),"")</f>
        <v/>
      </c>
      <c r="D3699" t="str">
        <f ca="1">IFERROR(_xlfn.IFNA(IF((A3699-FLOOR(A3699,100))&lt;10,"الخدام",LOOKUP(FLOOR(A3699,100),Table2[ID start],Table2[Class])),"الخدام"),"")</f>
        <v/>
      </c>
    </row>
    <row r="3700" spans="1:4" x14ac:dyDescent="0.25">
      <c r="A3700" t="str" cm="1">
        <f t="array" aca="1" ref="A3700" ca="1">IFERROR(_xlfn.XLOOKUP(attendance__2[[#This Row],[ID]],_xlfn._xlws.FILTER(Table1[Old ID],Table1[Old ID]&lt;&gt;0),_xlfn._xlws.FILTER(Changelog!$C$2:$C$110,Changelog!$C$2:$C$110&lt;&gt;""),attendance__2[[#This Row],[ID]]),"")</f>
        <v/>
      </c>
      <c r="D3700" t="str">
        <f ca="1">IFERROR(_xlfn.IFNA(IF((A3700-FLOOR(A3700,100))&lt;10,"الخدام",LOOKUP(FLOOR(A3700,100),Table2[ID start],Table2[Class])),"الخدام"),"")</f>
        <v/>
      </c>
    </row>
    <row r="3701" spans="1:4" x14ac:dyDescent="0.25">
      <c r="A3701" t="str" cm="1">
        <f t="array" aca="1" ref="A3701" ca="1">IFERROR(_xlfn.XLOOKUP(attendance__2[[#This Row],[ID]],_xlfn._xlws.FILTER(Table1[Old ID],Table1[Old ID]&lt;&gt;0),_xlfn._xlws.FILTER(Changelog!$C$2:$C$110,Changelog!$C$2:$C$110&lt;&gt;""),attendance__2[[#This Row],[ID]]),"")</f>
        <v/>
      </c>
      <c r="D3701" t="str">
        <f ca="1">IFERROR(_xlfn.IFNA(IF((A3701-FLOOR(A3701,100))&lt;10,"الخدام",LOOKUP(FLOOR(A3701,100),Table2[ID start],Table2[Class])),"الخدام"),"")</f>
        <v/>
      </c>
    </row>
    <row r="3702" spans="1:4" x14ac:dyDescent="0.25">
      <c r="A3702" t="str" cm="1">
        <f t="array" aca="1" ref="A3702" ca="1">IFERROR(_xlfn.XLOOKUP(attendance__2[[#This Row],[ID]],_xlfn._xlws.FILTER(Table1[Old ID],Table1[Old ID]&lt;&gt;0),_xlfn._xlws.FILTER(Changelog!$C$2:$C$110,Changelog!$C$2:$C$110&lt;&gt;""),attendance__2[[#This Row],[ID]]),"")</f>
        <v/>
      </c>
      <c r="D3702" t="str">
        <f ca="1">IFERROR(_xlfn.IFNA(IF((A3702-FLOOR(A3702,100))&lt;10,"الخدام",LOOKUP(FLOOR(A3702,100),Table2[ID start],Table2[Class])),"الخدام"),"")</f>
        <v/>
      </c>
    </row>
    <row r="3703" spans="1:4" x14ac:dyDescent="0.25">
      <c r="A3703" t="str" cm="1">
        <f t="array" aca="1" ref="A3703" ca="1">IFERROR(_xlfn.XLOOKUP(attendance__2[[#This Row],[ID]],_xlfn._xlws.FILTER(Table1[Old ID],Table1[Old ID]&lt;&gt;0),_xlfn._xlws.FILTER(Changelog!$C$2:$C$110,Changelog!$C$2:$C$110&lt;&gt;""),attendance__2[[#This Row],[ID]]),"")</f>
        <v/>
      </c>
      <c r="D3703" t="str">
        <f ca="1">IFERROR(_xlfn.IFNA(IF((A3703-FLOOR(A3703,100))&lt;10,"الخدام",LOOKUP(FLOOR(A3703,100),Table2[ID start],Table2[Class])),"الخدام"),"")</f>
        <v/>
      </c>
    </row>
    <row r="3704" spans="1:4" x14ac:dyDescent="0.25">
      <c r="A3704" t="str" cm="1">
        <f t="array" aca="1" ref="A3704" ca="1">IFERROR(_xlfn.XLOOKUP(attendance__2[[#This Row],[ID]],_xlfn._xlws.FILTER(Table1[Old ID],Table1[Old ID]&lt;&gt;0),_xlfn._xlws.FILTER(Changelog!$C$2:$C$110,Changelog!$C$2:$C$110&lt;&gt;""),attendance__2[[#This Row],[ID]]),"")</f>
        <v/>
      </c>
      <c r="D3704" t="str">
        <f ca="1">IFERROR(_xlfn.IFNA(IF((A3704-FLOOR(A3704,100))&lt;10,"الخدام",LOOKUP(FLOOR(A3704,100),Table2[ID start],Table2[Class])),"الخدام"),"")</f>
        <v/>
      </c>
    </row>
    <row r="3705" spans="1:4" x14ac:dyDescent="0.25">
      <c r="A3705" t="str" cm="1">
        <f t="array" aca="1" ref="A3705" ca="1">IFERROR(_xlfn.XLOOKUP(attendance__2[[#This Row],[ID]],_xlfn._xlws.FILTER(Table1[Old ID],Table1[Old ID]&lt;&gt;0),_xlfn._xlws.FILTER(Changelog!$C$2:$C$110,Changelog!$C$2:$C$110&lt;&gt;""),attendance__2[[#This Row],[ID]]),"")</f>
        <v/>
      </c>
      <c r="D3705" t="str">
        <f ca="1">IFERROR(_xlfn.IFNA(IF((A3705-FLOOR(A3705,100))&lt;10,"الخدام",LOOKUP(FLOOR(A3705,100),Table2[ID start],Table2[Class])),"الخدام"),"")</f>
        <v/>
      </c>
    </row>
    <row r="3706" spans="1:4" x14ac:dyDescent="0.25">
      <c r="A3706" t="str" cm="1">
        <f t="array" aca="1" ref="A3706" ca="1">IFERROR(_xlfn.XLOOKUP(attendance__2[[#This Row],[ID]],_xlfn._xlws.FILTER(Table1[Old ID],Table1[Old ID]&lt;&gt;0),_xlfn._xlws.FILTER(Changelog!$C$2:$C$110,Changelog!$C$2:$C$110&lt;&gt;""),attendance__2[[#This Row],[ID]]),"")</f>
        <v/>
      </c>
      <c r="D3706" t="str">
        <f ca="1">IFERROR(_xlfn.IFNA(IF((A3706-FLOOR(A3706,100))&lt;10,"الخدام",LOOKUP(FLOOR(A3706,100),Table2[ID start],Table2[Class])),"الخدام"),"")</f>
        <v/>
      </c>
    </row>
    <row r="3707" spans="1:4" x14ac:dyDescent="0.25">
      <c r="A3707" t="str" cm="1">
        <f t="array" aca="1" ref="A3707" ca="1">IFERROR(_xlfn.XLOOKUP(attendance__2[[#This Row],[ID]],_xlfn._xlws.FILTER(Table1[Old ID],Table1[Old ID]&lt;&gt;0),_xlfn._xlws.FILTER(Changelog!$C$2:$C$110,Changelog!$C$2:$C$110&lt;&gt;""),attendance__2[[#This Row],[ID]]),"")</f>
        <v/>
      </c>
      <c r="D3707" t="str">
        <f ca="1">IFERROR(_xlfn.IFNA(IF((A3707-FLOOR(A3707,100))&lt;10,"الخدام",LOOKUP(FLOOR(A3707,100),Table2[ID start],Table2[Class])),"الخدام"),"")</f>
        <v/>
      </c>
    </row>
    <row r="3708" spans="1:4" x14ac:dyDescent="0.25">
      <c r="A3708" t="str" cm="1">
        <f t="array" aca="1" ref="A3708" ca="1">IFERROR(_xlfn.XLOOKUP(attendance__2[[#This Row],[ID]],_xlfn._xlws.FILTER(Table1[Old ID],Table1[Old ID]&lt;&gt;0),_xlfn._xlws.FILTER(Changelog!$C$2:$C$110,Changelog!$C$2:$C$110&lt;&gt;""),attendance__2[[#This Row],[ID]]),"")</f>
        <v/>
      </c>
      <c r="D3708" t="str">
        <f ca="1">IFERROR(_xlfn.IFNA(IF((A3708-FLOOR(A3708,100))&lt;10,"الخدام",LOOKUP(FLOOR(A3708,100),Table2[ID start],Table2[Class])),"الخدام"),"")</f>
        <v/>
      </c>
    </row>
    <row r="3709" spans="1:4" x14ac:dyDescent="0.25">
      <c r="A3709" t="str" cm="1">
        <f t="array" aca="1" ref="A3709" ca="1">IFERROR(_xlfn.XLOOKUP(attendance__2[[#This Row],[ID]],_xlfn._xlws.FILTER(Table1[Old ID],Table1[Old ID]&lt;&gt;0),_xlfn._xlws.FILTER(Changelog!$C$2:$C$110,Changelog!$C$2:$C$110&lt;&gt;""),attendance__2[[#This Row],[ID]]),"")</f>
        <v/>
      </c>
      <c r="D3709" t="str">
        <f ca="1">IFERROR(_xlfn.IFNA(IF((A3709-FLOOR(A3709,100))&lt;10,"الخدام",LOOKUP(FLOOR(A3709,100),Table2[ID start],Table2[Class])),"الخدام"),"")</f>
        <v/>
      </c>
    </row>
    <row r="3710" spans="1:4" x14ac:dyDescent="0.25">
      <c r="A3710" t="str" cm="1">
        <f t="array" aca="1" ref="A3710" ca="1">IFERROR(_xlfn.XLOOKUP(attendance__2[[#This Row],[ID]],_xlfn._xlws.FILTER(Table1[Old ID],Table1[Old ID]&lt;&gt;0),_xlfn._xlws.FILTER(Changelog!$C$2:$C$110,Changelog!$C$2:$C$110&lt;&gt;""),attendance__2[[#This Row],[ID]]),"")</f>
        <v/>
      </c>
      <c r="D3710" t="str">
        <f ca="1">IFERROR(_xlfn.IFNA(IF((A3710-FLOOR(A3710,100))&lt;10,"الخدام",LOOKUP(FLOOR(A3710,100),Table2[ID start],Table2[Class])),"الخدام"),"")</f>
        <v/>
      </c>
    </row>
    <row r="3711" spans="1:4" x14ac:dyDescent="0.25">
      <c r="A3711" t="str" cm="1">
        <f t="array" aca="1" ref="A3711" ca="1">IFERROR(_xlfn.XLOOKUP(attendance__2[[#This Row],[ID]],_xlfn._xlws.FILTER(Table1[Old ID],Table1[Old ID]&lt;&gt;0),_xlfn._xlws.FILTER(Changelog!$C$2:$C$110,Changelog!$C$2:$C$110&lt;&gt;""),attendance__2[[#This Row],[ID]]),"")</f>
        <v/>
      </c>
      <c r="D3711" t="str">
        <f ca="1">IFERROR(_xlfn.IFNA(IF((A3711-FLOOR(A3711,100))&lt;10,"الخدام",LOOKUP(FLOOR(A3711,100),Table2[ID start],Table2[Class])),"الخدام"),"")</f>
        <v/>
      </c>
    </row>
    <row r="3712" spans="1:4" x14ac:dyDescent="0.25">
      <c r="A3712" t="str" cm="1">
        <f t="array" aca="1" ref="A3712" ca="1">IFERROR(_xlfn.XLOOKUP(attendance__2[[#This Row],[ID]],_xlfn._xlws.FILTER(Table1[Old ID],Table1[Old ID]&lt;&gt;0),_xlfn._xlws.FILTER(Changelog!$C$2:$C$110,Changelog!$C$2:$C$110&lt;&gt;""),attendance__2[[#This Row],[ID]]),"")</f>
        <v/>
      </c>
      <c r="D3712" t="str">
        <f ca="1">IFERROR(_xlfn.IFNA(IF((A3712-FLOOR(A3712,100))&lt;10,"الخدام",LOOKUP(FLOOR(A3712,100),Table2[ID start],Table2[Class])),"الخدام"),"")</f>
        <v/>
      </c>
    </row>
    <row r="3713" spans="1:4" x14ac:dyDescent="0.25">
      <c r="A3713" t="str" cm="1">
        <f t="array" aca="1" ref="A3713" ca="1">IFERROR(_xlfn.XLOOKUP(attendance__2[[#This Row],[ID]],_xlfn._xlws.FILTER(Table1[Old ID],Table1[Old ID]&lt;&gt;0),_xlfn._xlws.FILTER(Changelog!$C$2:$C$110,Changelog!$C$2:$C$110&lt;&gt;""),attendance__2[[#This Row],[ID]]),"")</f>
        <v/>
      </c>
      <c r="D3713" t="str">
        <f ca="1">IFERROR(_xlfn.IFNA(IF((A3713-FLOOR(A3713,100))&lt;10,"الخدام",LOOKUP(FLOOR(A3713,100),Table2[ID start],Table2[Class])),"الخدام"),"")</f>
        <v/>
      </c>
    </row>
    <row r="3714" spans="1:4" x14ac:dyDescent="0.25">
      <c r="A3714" t="str" cm="1">
        <f t="array" aca="1" ref="A3714" ca="1">IFERROR(_xlfn.XLOOKUP(attendance__2[[#This Row],[ID]],_xlfn._xlws.FILTER(Table1[Old ID],Table1[Old ID]&lt;&gt;0),_xlfn._xlws.FILTER(Changelog!$C$2:$C$110,Changelog!$C$2:$C$110&lt;&gt;""),attendance__2[[#This Row],[ID]]),"")</f>
        <v/>
      </c>
      <c r="D3714" t="str">
        <f ca="1">IFERROR(_xlfn.IFNA(IF((A3714-FLOOR(A3714,100))&lt;10,"الخدام",LOOKUP(FLOOR(A3714,100),Table2[ID start],Table2[Class])),"الخدام"),"")</f>
        <v/>
      </c>
    </row>
    <row r="3715" spans="1:4" x14ac:dyDescent="0.25">
      <c r="A3715" t="str" cm="1">
        <f t="array" aca="1" ref="A3715" ca="1">IFERROR(_xlfn.XLOOKUP(attendance__2[[#This Row],[ID]],_xlfn._xlws.FILTER(Table1[Old ID],Table1[Old ID]&lt;&gt;0),_xlfn._xlws.FILTER(Changelog!$C$2:$C$110,Changelog!$C$2:$C$110&lt;&gt;""),attendance__2[[#This Row],[ID]]),"")</f>
        <v/>
      </c>
      <c r="D3715" t="str">
        <f ca="1">IFERROR(_xlfn.IFNA(IF((A3715-FLOOR(A3715,100))&lt;10,"الخدام",LOOKUP(FLOOR(A3715,100),Table2[ID start],Table2[Class])),"الخدام"),"")</f>
        <v/>
      </c>
    </row>
    <row r="3716" spans="1:4" x14ac:dyDescent="0.25">
      <c r="A3716" t="str" cm="1">
        <f t="array" aca="1" ref="A3716" ca="1">IFERROR(_xlfn.XLOOKUP(attendance__2[[#This Row],[ID]],_xlfn._xlws.FILTER(Table1[Old ID],Table1[Old ID]&lt;&gt;0),_xlfn._xlws.FILTER(Changelog!$C$2:$C$110,Changelog!$C$2:$C$110&lt;&gt;""),attendance__2[[#This Row],[ID]]),"")</f>
        <v/>
      </c>
      <c r="D3716" t="str">
        <f ca="1">IFERROR(_xlfn.IFNA(IF((A3716-FLOOR(A3716,100))&lt;10,"الخدام",LOOKUP(FLOOR(A3716,100),Table2[ID start],Table2[Class])),"الخدام"),"")</f>
        <v/>
      </c>
    </row>
    <row r="3717" spans="1:4" x14ac:dyDescent="0.25">
      <c r="A3717" t="str" cm="1">
        <f t="array" aca="1" ref="A3717" ca="1">IFERROR(_xlfn.XLOOKUP(attendance__2[[#This Row],[ID]],_xlfn._xlws.FILTER(Table1[Old ID],Table1[Old ID]&lt;&gt;0),_xlfn._xlws.FILTER(Changelog!$C$2:$C$110,Changelog!$C$2:$C$110&lt;&gt;""),attendance__2[[#This Row],[ID]]),"")</f>
        <v/>
      </c>
      <c r="D3717" t="str">
        <f ca="1">IFERROR(_xlfn.IFNA(IF((A3717-FLOOR(A3717,100))&lt;10,"الخدام",LOOKUP(FLOOR(A3717,100),Table2[ID start],Table2[Class])),"الخدام"),"")</f>
        <v/>
      </c>
    </row>
    <row r="3718" spans="1:4" x14ac:dyDescent="0.25">
      <c r="A3718" t="str" cm="1">
        <f t="array" aca="1" ref="A3718" ca="1">IFERROR(_xlfn.XLOOKUP(attendance__2[[#This Row],[ID]],_xlfn._xlws.FILTER(Table1[Old ID],Table1[Old ID]&lt;&gt;0),_xlfn._xlws.FILTER(Changelog!$C$2:$C$110,Changelog!$C$2:$C$110&lt;&gt;""),attendance__2[[#This Row],[ID]]),"")</f>
        <v/>
      </c>
      <c r="D3718" t="str">
        <f ca="1">IFERROR(_xlfn.IFNA(IF((A3718-FLOOR(A3718,100))&lt;10,"الخدام",LOOKUP(FLOOR(A3718,100),Table2[ID start],Table2[Class])),"الخدام"),"")</f>
        <v/>
      </c>
    </row>
    <row r="3719" spans="1:4" x14ac:dyDescent="0.25">
      <c r="A3719" t="str" cm="1">
        <f t="array" aca="1" ref="A3719" ca="1">IFERROR(_xlfn.XLOOKUP(attendance__2[[#This Row],[ID]],_xlfn._xlws.FILTER(Table1[Old ID],Table1[Old ID]&lt;&gt;0),_xlfn._xlws.FILTER(Changelog!$C$2:$C$110,Changelog!$C$2:$C$110&lt;&gt;""),attendance__2[[#This Row],[ID]]),"")</f>
        <v/>
      </c>
      <c r="D3719" t="str">
        <f ca="1">IFERROR(_xlfn.IFNA(IF((A3719-FLOOR(A3719,100))&lt;10,"الخدام",LOOKUP(FLOOR(A3719,100),Table2[ID start],Table2[Class])),"الخدام"),"")</f>
        <v/>
      </c>
    </row>
    <row r="3720" spans="1:4" x14ac:dyDescent="0.25">
      <c r="A3720" t="str" cm="1">
        <f t="array" aca="1" ref="A3720" ca="1">IFERROR(_xlfn.XLOOKUP(attendance__2[[#This Row],[ID]],_xlfn._xlws.FILTER(Table1[Old ID],Table1[Old ID]&lt;&gt;0),_xlfn._xlws.FILTER(Changelog!$C$2:$C$110,Changelog!$C$2:$C$110&lt;&gt;""),attendance__2[[#This Row],[ID]]),"")</f>
        <v/>
      </c>
      <c r="D3720" t="str">
        <f ca="1">IFERROR(_xlfn.IFNA(IF((A3720-FLOOR(A3720,100))&lt;10,"الخدام",LOOKUP(FLOOR(A3720,100),Table2[ID start],Table2[Class])),"الخدام"),"")</f>
        <v/>
      </c>
    </row>
    <row r="3721" spans="1:4" x14ac:dyDescent="0.25">
      <c r="A3721" t="str" cm="1">
        <f t="array" aca="1" ref="A3721" ca="1">IFERROR(_xlfn.XLOOKUP(attendance__2[[#This Row],[ID]],_xlfn._xlws.FILTER(Table1[Old ID],Table1[Old ID]&lt;&gt;0),_xlfn._xlws.FILTER(Changelog!$C$2:$C$110,Changelog!$C$2:$C$110&lt;&gt;""),attendance__2[[#This Row],[ID]]),"")</f>
        <v/>
      </c>
      <c r="D3721" t="str">
        <f ca="1">IFERROR(_xlfn.IFNA(IF((A3721-FLOOR(A3721,100))&lt;10,"الخدام",LOOKUP(FLOOR(A3721,100),Table2[ID start],Table2[Class])),"الخدام"),"")</f>
        <v/>
      </c>
    </row>
    <row r="3722" spans="1:4" x14ac:dyDescent="0.25">
      <c r="A3722" t="str" cm="1">
        <f t="array" aca="1" ref="A3722" ca="1">IFERROR(_xlfn.XLOOKUP(attendance__2[[#This Row],[ID]],_xlfn._xlws.FILTER(Table1[Old ID],Table1[Old ID]&lt;&gt;0),_xlfn._xlws.FILTER(Changelog!$C$2:$C$110,Changelog!$C$2:$C$110&lt;&gt;""),attendance__2[[#This Row],[ID]]),"")</f>
        <v/>
      </c>
      <c r="D3722" t="str">
        <f ca="1">IFERROR(_xlfn.IFNA(IF((A3722-FLOOR(A3722,100))&lt;10,"الخدام",LOOKUP(FLOOR(A3722,100),Table2[ID start],Table2[Class])),"الخدام"),"")</f>
        <v/>
      </c>
    </row>
    <row r="3723" spans="1:4" x14ac:dyDescent="0.25">
      <c r="A3723" t="str" cm="1">
        <f t="array" aca="1" ref="A3723" ca="1">IFERROR(_xlfn.XLOOKUP(attendance__2[[#This Row],[ID]],_xlfn._xlws.FILTER(Table1[Old ID],Table1[Old ID]&lt;&gt;0),_xlfn._xlws.FILTER(Changelog!$C$2:$C$110,Changelog!$C$2:$C$110&lt;&gt;""),attendance__2[[#This Row],[ID]]),"")</f>
        <v/>
      </c>
      <c r="D3723" t="str">
        <f ca="1">IFERROR(_xlfn.IFNA(IF((A3723-FLOOR(A3723,100))&lt;10,"الخدام",LOOKUP(FLOOR(A3723,100),Table2[ID start],Table2[Class])),"الخدام"),"")</f>
        <v/>
      </c>
    </row>
    <row r="3724" spans="1:4" x14ac:dyDescent="0.25">
      <c r="A3724" t="str" cm="1">
        <f t="array" aca="1" ref="A3724" ca="1">IFERROR(_xlfn.XLOOKUP(attendance__2[[#This Row],[ID]],_xlfn._xlws.FILTER(Table1[Old ID],Table1[Old ID]&lt;&gt;0),_xlfn._xlws.FILTER(Changelog!$C$2:$C$110,Changelog!$C$2:$C$110&lt;&gt;""),attendance__2[[#This Row],[ID]]),"")</f>
        <v/>
      </c>
      <c r="D3724" t="str">
        <f ca="1">IFERROR(_xlfn.IFNA(IF((A3724-FLOOR(A3724,100))&lt;10,"الخدام",LOOKUP(FLOOR(A3724,100),Table2[ID start],Table2[Class])),"الخدام"),"")</f>
        <v/>
      </c>
    </row>
    <row r="3725" spans="1:4" x14ac:dyDescent="0.25">
      <c r="A3725" t="str" cm="1">
        <f t="array" aca="1" ref="A3725" ca="1">IFERROR(_xlfn.XLOOKUP(attendance__2[[#This Row],[ID]],_xlfn._xlws.FILTER(Table1[Old ID],Table1[Old ID]&lt;&gt;0),_xlfn._xlws.FILTER(Changelog!$C$2:$C$110,Changelog!$C$2:$C$110&lt;&gt;""),attendance__2[[#This Row],[ID]]),"")</f>
        <v/>
      </c>
      <c r="D3725" t="str">
        <f ca="1">IFERROR(_xlfn.IFNA(IF((A3725-FLOOR(A3725,100))&lt;10,"الخدام",LOOKUP(FLOOR(A3725,100),Table2[ID start],Table2[Class])),"الخدام"),"")</f>
        <v/>
      </c>
    </row>
    <row r="3726" spans="1:4" x14ac:dyDescent="0.25">
      <c r="A3726" t="str" cm="1">
        <f t="array" aca="1" ref="A3726" ca="1">IFERROR(_xlfn.XLOOKUP(attendance__2[[#This Row],[ID]],_xlfn._xlws.FILTER(Table1[Old ID],Table1[Old ID]&lt;&gt;0),_xlfn._xlws.FILTER(Changelog!$C$2:$C$110,Changelog!$C$2:$C$110&lt;&gt;""),attendance__2[[#This Row],[ID]]),"")</f>
        <v/>
      </c>
      <c r="D3726" t="str">
        <f ca="1">IFERROR(_xlfn.IFNA(IF((A3726-FLOOR(A3726,100))&lt;10,"الخدام",LOOKUP(FLOOR(A3726,100),Table2[ID start],Table2[Class])),"الخدام"),"")</f>
        <v/>
      </c>
    </row>
    <row r="3727" spans="1:4" x14ac:dyDescent="0.25">
      <c r="A3727" t="str" cm="1">
        <f t="array" aca="1" ref="A3727" ca="1">IFERROR(_xlfn.XLOOKUP(attendance__2[[#This Row],[ID]],_xlfn._xlws.FILTER(Table1[Old ID],Table1[Old ID]&lt;&gt;0),_xlfn._xlws.FILTER(Changelog!$C$2:$C$110,Changelog!$C$2:$C$110&lt;&gt;""),attendance__2[[#This Row],[ID]]),"")</f>
        <v/>
      </c>
      <c r="D3727" t="str">
        <f ca="1">IFERROR(_xlfn.IFNA(IF((A3727-FLOOR(A3727,100))&lt;10,"الخدام",LOOKUP(FLOOR(A3727,100),Table2[ID start],Table2[Class])),"الخدام"),"")</f>
        <v/>
      </c>
    </row>
    <row r="3728" spans="1:4" x14ac:dyDescent="0.25">
      <c r="A3728" t="str" cm="1">
        <f t="array" aca="1" ref="A3728" ca="1">IFERROR(_xlfn.XLOOKUP(attendance__2[[#This Row],[ID]],_xlfn._xlws.FILTER(Table1[Old ID],Table1[Old ID]&lt;&gt;0),_xlfn._xlws.FILTER(Changelog!$C$2:$C$110,Changelog!$C$2:$C$110&lt;&gt;""),attendance__2[[#This Row],[ID]]),"")</f>
        <v/>
      </c>
      <c r="D3728" t="str">
        <f ca="1">IFERROR(_xlfn.IFNA(IF((A3728-FLOOR(A3728,100))&lt;10,"الخدام",LOOKUP(FLOOR(A3728,100),Table2[ID start],Table2[Class])),"الخدام"),"")</f>
        <v/>
      </c>
    </row>
    <row r="3729" spans="1:4" x14ac:dyDescent="0.25">
      <c r="A3729" t="str" cm="1">
        <f t="array" aca="1" ref="A3729" ca="1">IFERROR(_xlfn.XLOOKUP(attendance__2[[#This Row],[ID]],_xlfn._xlws.FILTER(Table1[Old ID],Table1[Old ID]&lt;&gt;0),_xlfn._xlws.FILTER(Changelog!$C$2:$C$110,Changelog!$C$2:$C$110&lt;&gt;""),attendance__2[[#This Row],[ID]]),"")</f>
        <v/>
      </c>
      <c r="D3729" t="str">
        <f ca="1">IFERROR(_xlfn.IFNA(IF((A3729-FLOOR(A3729,100))&lt;10,"الخدام",LOOKUP(FLOOR(A3729,100),Table2[ID start],Table2[Class])),"الخدام"),"")</f>
        <v/>
      </c>
    </row>
    <row r="3730" spans="1:4" x14ac:dyDescent="0.25">
      <c r="A3730" t="str" cm="1">
        <f t="array" aca="1" ref="A3730" ca="1">IFERROR(_xlfn.XLOOKUP(attendance__2[[#This Row],[ID]],_xlfn._xlws.FILTER(Table1[Old ID],Table1[Old ID]&lt;&gt;0),_xlfn._xlws.FILTER(Changelog!$C$2:$C$110,Changelog!$C$2:$C$110&lt;&gt;""),attendance__2[[#This Row],[ID]]),"")</f>
        <v/>
      </c>
      <c r="D3730" t="str">
        <f ca="1">IFERROR(_xlfn.IFNA(IF((A3730-FLOOR(A3730,100))&lt;10,"الخدام",LOOKUP(FLOOR(A3730,100),Table2[ID start],Table2[Class])),"الخدام"),"")</f>
        <v/>
      </c>
    </row>
    <row r="3731" spans="1:4" x14ac:dyDescent="0.25">
      <c r="A3731" t="str" cm="1">
        <f t="array" aca="1" ref="A3731" ca="1">IFERROR(_xlfn.XLOOKUP(attendance__2[[#This Row],[ID]],_xlfn._xlws.FILTER(Table1[Old ID],Table1[Old ID]&lt;&gt;0),_xlfn._xlws.FILTER(Changelog!$C$2:$C$110,Changelog!$C$2:$C$110&lt;&gt;""),attendance__2[[#This Row],[ID]]),"")</f>
        <v/>
      </c>
      <c r="D3731" t="str">
        <f ca="1">IFERROR(_xlfn.IFNA(IF((A3731-FLOOR(A3731,100))&lt;10,"الخدام",LOOKUP(FLOOR(A3731,100),Table2[ID start],Table2[Class])),"الخدام"),"")</f>
        <v/>
      </c>
    </row>
    <row r="3732" spans="1:4" x14ac:dyDescent="0.25">
      <c r="A3732" t="str" cm="1">
        <f t="array" aca="1" ref="A3732" ca="1">IFERROR(_xlfn.XLOOKUP(attendance__2[[#This Row],[ID]],_xlfn._xlws.FILTER(Table1[Old ID],Table1[Old ID]&lt;&gt;0),_xlfn._xlws.FILTER(Changelog!$C$2:$C$110,Changelog!$C$2:$C$110&lt;&gt;""),attendance__2[[#This Row],[ID]]),"")</f>
        <v/>
      </c>
      <c r="D3732" t="str">
        <f ca="1">IFERROR(_xlfn.IFNA(IF((A3732-FLOOR(A3732,100))&lt;10,"الخدام",LOOKUP(FLOOR(A3732,100),Table2[ID start],Table2[Class])),"الخدام"),"")</f>
        <v/>
      </c>
    </row>
    <row r="3733" spans="1:4" x14ac:dyDescent="0.25">
      <c r="A3733" t="str" cm="1">
        <f t="array" aca="1" ref="A3733" ca="1">IFERROR(_xlfn.XLOOKUP(attendance__2[[#This Row],[ID]],_xlfn._xlws.FILTER(Table1[Old ID],Table1[Old ID]&lt;&gt;0),_xlfn._xlws.FILTER(Changelog!$C$2:$C$110,Changelog!$C$2:$C$110&lt;&gt;""),attendance__2[[#This Row],[ID]]),"")</f>
        <v/>
      </c>
      <c r="D3733" t="str">
        <f ca="1">IFERROR(_xlfn.IFNA(IF((A3733-FLOOR(A3733,100))&lt;10,"الخدام",LOOKUP(FLOOR(A3733,100),Table2[ID start],Table2[Class])),"الخدام"),"")</f>
        <v/>
      </c>
    </row>
    <row r="3734" spans="1:4" x14ac:dyDescent="0.25">
      <c r="A3734" t="str" cm="1">
        <f t="array" aca="1" ref="A3734" ca="1">IFERROR(_xlfn.XLOOKUP(attendance__2[[#This Row],[ID]],_xlfn._xlws.FILTER(Table1[Old ID],Table1[Old ID]&lt;&gt;0),_xlfn._xlws.FILTER(Changelog!$C$2:$C$110,Changelog!$C$2:$C$110&lt;&gt;""),attendance__2[[#This Row],[ID]]),"")</f>
        <v/>
      </c>
      <c r="D3734" t="str">
        <f ca="1">IFERROR(_xlfn.IFNA(IF((A3734-FLOOR(A3734,100))&lt;10,"الخدام",LOOKUP(FLOOR(A3734,100),Table2[ID start],Table2[Class])),"الخدام"),"")</f>
        <v/>
      </c>
    </row>
    <row r="3735" spans="1:4" x14ac:dyDescent="0.25">
      <c r="A3735" t="str" cm="1">
        <f t="array" aca="1" ref="A3735" ca="1">IFERROR(_xlfn.XLOOKUP(attendance__2[[#This Row],[ID]],_xlfn._xlws.FILTER(Table1[Old ID],Table1[Old ID]&lt;&gt;0),_xlfn._xlws.FILTER(Changelog!$C$2:$C$110,Changelog!$C$2:$C$110&lt;&gt;""),attendance__2[[#This Row],[ID]]),"")</f>
        <v/>
      </c>
      <c r="D3735" t="str">
        <f ca="1">IFERROR(_xlfn.IFNA(IF((A3735-FLOOR(A3735,100))&lt;10,"الخدام",LOOKUP(FLOOR(A3735,100),Table2[ID start],Table2[Class])),"الخدام"),"")</f>
        <v/>
      </c>
    </row>
    <row r="3736" spans="1:4" x14ac:dyDescent="0.25">
      <c r="A3736" t="str" cm="1">
        <f t="array" aca="1" ref="A3736" ca="1">IFERROR(_xlfn.XLOOKUP(attendance__2[[#This Row],[ID]],_xlfn._xlws.FILTER(Table1[Old ID],Table1[Old ID]&lt;&gt;0),_xlfn._xlws.FILTER(Changelog!$C$2:$C$110,Changelog!$C$2:$C$110&lt;&gt;""),attendance__2[[#This Row],[ID]]),"")</f>
        <v/>
      </c>
      <c r="D3736" t="str">
        <f ca="1">IFERROR(_xlfn.IFNA(IF((A3736-FLOOR(A3736,100))&lt;10,"الخدام",LOOKUP(FLOOR(A3736,100),Table2[ID start],Table2[Class])),"الخدام"),"")</f>
        <v/>
      </c>
    </row>
    <row r="3737" spans="1:4" x14ac:dyDescent="0.25">
      <c r="A3737" t="str" cm="1">
        <f t="array" aca="1" ref="A3737" ca="1">IFERROR(_xlfn.XLOOKUP(attendance__2[[#This Row],[ID]],_xlfn._xlws.FILTER(Table1[Old ID],Table1[Old ID]&lt;&gt;0),_xlfn._xlws.FILTER(Changelog!$C$2:$C$110,Changelog!$C$2:$C$110&lt;&gt;""),attendance__2[[#This Row],[ID]]),"")</f>
        <v/>
      </c>
      <c r="D3737" t="str">
        <f ca="1">IFERROR(_xlfn.IFNA(IF((A3737-FLOOR(A3737,100))&lt;10,"الخدام",LOOKUP(FLOOR(A3737,100),Table2[ID start],Table2[Class])),"الخدام"),"")</f>
        <v/>
      </c>
    </row>
    <row r="3738" spans="1:4" x14ac:dyDescent="0.25">
      <c r="A3738" t="str" cm="1">
        <f t="array" aca="1" ref="A3738" ca="1">IFERROR(_xlfn.XLOOKUP(attendance__2[[#This Row],[ID]],_xlfn._xlws.FILTER(Table1[Old ID],Table1[Old ID]&lt;&gt;0),_xlfn._xlws.FILTER(Changelog!$C$2:$C$110,Changelog!$C$2:$C$110&lt;&gt;""),attendance__2[[#This Row],[ID]]),"")</f>
        <v/>
      </c>
      <c r="D3738" t="str">
        <f ca="1">IFERROR(_xlfn.IFNA(IF((A3738-FLOOR(A3738,100))&lt;10,"الخدام",LOOKUP(FLOOR(A3738,100),Table2[ID start],Table2[Class])),"الخدام"),"")</f>
        <v/>
      </c>
    </row>
    <row r="3739" spans="1:4" x14ac:dyDescent="0.25">
      <c r="A3739" t="str" cm="1">
        <f t="array" aca="1" ref="A3739" ca="1">IFERROR(_xlfn.XLOOKUP(attendance__2[[#This Row],[ID]],_xlfn._xlws.FILTER(Table1[Old ID],Table1[Old ID]&lt;&gt;0),_xlfn._xlws.FILTER(Changelog!$C$2:$C$110,Changelog!$C$2:$C$110&lt;&gt;""),attendance__2[[#This Row],[ID]]),"")</f>
        <v/>
      </c>
      <c r="D3739" t="str">
        <f ca="1">IFERROR(_xlfn.IFNA(IF((A3739-FLOOR(A3739,100))&lt;10,"الخدام",LOOKUP(FLOOR(A3739,100),Table2[ID start],Table2[Class])),"الخدام"),"")</f>
        <v/>
      </c>
    </row>
    <row r="3740" spans="1:4" x14ac:dyDescent="0.25">
      <c r="A3740" t="str" cm="1">
        <f t="array" aca="1" ref="A3740" ca="1">IFERROR(_xlfn.XLOOKUP(attendance__2[[#This Row],[ID]],_xlfn._xlws.FILTER(Table1[Old ID],Table1[Old ID]&lt;&gt;0),_xlfn._xlws.FILTER(Changelog!$C$2:$C$110,Changelog!$C$2:$C$110&lt;&gt;""),attendance__2[[#This Row],[ID]]),"")</f>
        <v/>
      </c>
      <c r="D3740" t="str">
        <f ca="1">IFERROR(_xlfn.IFNA(IF((A3740-FLOOR(A3740,100))&lt;10,"الخدام",LOOKUP(FLOOR(A3740,100),Table2[ID start],Table2[Class])),"الخدام"),"")</f>
        <v/>
      </c>
    </row>
    <row r="3741" spans="1:4" x14ac:dyDescent="0.25">
      <c r="A3741" t="str" cm="1">
        <f t="array" aca="1" ref="A3741" ca="1">IFERROR(_xlfn.XLOOKUP(attendance__2[[#This Row],[ID]],_xlfn._xlws.FILTER(Table1[Old ID],Table1[Old ID]&lt;&gt;0),_xlfn._xlws.FILTER(Changelog!$C$2:$C$110,Changelog!$C$2:$C$110&lt;&gt;""),attendance__2[[#This Row],[ID]]),"")</f>
        <v/>
      </c>
      <c r="D3741" t="str">
        <f ca="1">IFERROR(_xlfn.IFNA(IF((A3741-FLOOR(A3741,100))&lt;10,"الخدام",LOOKUP(FLOOR(A3741,100),Table2[ID start],Table2[Class])),"الخدام"),"")</f>
        <v/>
      </c>
    </row>
    <row r="3742" spans="1:4" x14ac:dyDescent="0.25">
      <c r="A3742" t="str" cm="1">
        <f t="array" aca="1" ref="A3742" ca="1">IFERROR(_xlfn.XLOOKUP(attendance__2[[#This Row],[ID]],_xlfn._xlws.FILTER(Table1[Old ID],Table1[Old ID]&lt;&gt;0),_xlfn._xlws.FILTER(Changelog!$C$2:$C$110,Changelog!$C$2:$C$110&lt;&gt;""),attendance__2[[#This Row],[ID]]),"")</f>
        <v/>
      </c>
      <c r="D3742" t="str">
        <f ca="1">IFERROR(_xlfn.IFNA(IF((A3742-FLOOR(A3742,100))&lt;10,"الخدام",LOOKUP(FLOOR(A3742,100),Table2[ID start],Table2[Class])),"الخدام"),"")</f>
        <v/>
      </c>
    </row>
    <row r="3743" spans="1:4" x14ac:dyDescent="0.25">
      <c r="A3743" t="str" cm="1">
        <f t="array" aca="1" ref="A3743" ca="1">IFERROR(_xlfn.XLOOKUP(attendance__2[[#This Row],[ID]],_xlfn._xlws.FILTER(Table1[Old ID],Table1[Old ID]&lt;&gt;0),_xlfn._xlws.FILTER(Changelog!$C$2:$C$110,Changelog!$C$2:$C$110&lt;&gt;""),attendance__2[[#This Row],[ID]]),"")</f>
        <v/>
      </c>
      <c r="D3743" t="str">
        <f ca="1">IFERROR(_xlfn.IFNA(IF((A3743-FLOOR(A3743,100))&lt;10,"الخدام",LOOKUP(FLOOR(A3743,100),Table2[ID start],Table2[Class])),"الخدام"),"")</f>
        <v/>
      </c>
    </row>
    <row r="3744" spans="1:4" x14ac:dyDescent="0.25">
      <c r="A3744" t="str" cm="1">
        <f t="array" aca="1" ref="A3744" ca="1">IFERROR(_xlfn.XLOOKUP(attendance__2[[#This Row],[ID]],_xlfn._xlws.FILTER(Table1[Old ID],Table1[Old ID]&lt;&gt;0),_xlfn._xlws.FILTER(Changelog!$C$2:$C$110,Changelog!$C$2:$C$110&lt;&gt;""),attendance__2[[#This Row],[ID]]),"")</f>
        <v/>
      </c>
      <c r="D3744" t="str">
        <f ca="1">IFERROR(_xlfn.IFNA(IF((A3744-FLOOR(A3744,100))&lt;10,"الخدام",LOOKUP(FLOOR(A3744,100),Table2[ID start],Table2[Class])),"الخدام"),"")</f>
        <v/>
      </c>
    </row>
    <row r="3745" spans="1:4" x14ac:dyDescent="0.25">
      <c r="A3745" t="str" cm="1">
        <f t="array" aca="1" ref="A3745" ca="1">IFERROR(_xlfn.XLOOKUP(attendance__2[[#This Row],[ID]],_xlfn._xlws.FILTER(Table1[Old ID],Table1[Old ID]&lt;&gt;0),_xlfn._xlws.FILTER(Changelog!$C$2:$C$110,Changelog!$C$2:$C$110&lt;&gt;""),attendance__2[[#This Row],[ID]]),"")</f>
        <v/>
      </c>
      <c r="D3745" t="str">
        <f ca="1">IFERROR(_xlfn.IFNA(IF((A3745-FLOOR(A3745,100))&lt;10,"الخدام",LOOKUP(FLOOR(A3745,100),Table2[ID start],Table2[Class])),"الخدام"),"")</f>
        <v/>
      </c>
    </row>
    <row r="3746" spans="1:4" x14ac:dyDescent="0.25">
      <c r="A3746" t="str" cm="1">
        <f t="array" aca="1" ref="A3746" ca="1">IFERROR(_xlfn.XLOOKUP(attendance__2[[#This Row],[ID]],_xlfn._xlws.FILTER(Table1[Old ID],Table1[Old ID]&lt;&gt;0),_xlfn._xlws.FILTER(Changelog!$C$2:$C$110,Changelog!$C$2:$C$110&lt;&gt;""),attendance__2[[#This Row],[ID]]),"")</f>
        <v/>
      </c>
      <c r="D3746" t="str">
        <f ca="1">IFERROR(_xlfn.IFNA(IF((A3746-FLOOR(A3746,100))&lt;10,"الخدام",LOOKUP(FLOOR(A3746,100),Table2[ID start],Table2[Class])),"الخدام"),"")</f>
        <v/>
      </c>
    </row>
    <row r="3747" spans="1:4" x14ac:dyDescent="0.25">
      <c r="A3747" t="str" cm="1">
        <f t="array" aca="1" ref="A3747" ca="1">IFERROR(_xlfn.XLOOKUP(attendance__2[[#This Row],[ID]],_xlfn._xlws.FILTER(Table1[Old ID],Table1[Old ID]&lt;&gt;0),_xlfn._xlws.FILTER(Changelog!$C$2:$C$110,Changelog!$C$2:$C$110&lt;&gt;""),attendance__2[[#This Row],[ID]]),"")</f>
        <v/>
      </c>
      <c r="D3747" t="str">
        <f ca="1">IFERROR(_xlfn.IFNA(IF((A3747-FLOOR(A3747,100))&lt;10,"الخدام",LOOKUP(FLOOR(A3747,100),Table2[ID start],Table2[Class])),"الخدام"),"")</f>
        <v/>
      </c>
    </row>
    <row r="3748" spans="1:4" x14ac:dyDescent="0.25">
      <c r="A3748" t="str" cm="1">
        <f t="array" aca="1" ref="A3748" ca="1">IFERROR(_xlfn.XLOOKUP(attendance__2[[#This Row],[ID]],_xlfn._xlws.FILTER(Table1[Old ID],Table1[Old ID]&lt;&gt;0),_xlfn._xlws.FILTER(Changelog!$C$2:$C$110,Changelog!$C$2:$C$110&lt;&gt;""),attendance__2[[#This Row],[ID]]),"")</f>
        <v/>
      </c>
      <c r="D3748" t="str">
        <f ca="1">IFERROR(_xlfn.IFNA(IF((A3748-FLOOR(A3748,100))&lt;10,"الخدام",LOOKUP(FLOOR(A3748,100),Table2[ID start],Table2[Class])),"الخدام"),"")</f>
        <v/>
      </c>
    </row>
    <row r="3749" spans="1:4" x14ac:dyDescent="0.25">
      <c r="A3749" t="str" cm="1">
        <f t="array" aca="1" ref="A3749" ca="1">IFERROR(_xlfn.XLOOKUP(attendance__2[[#This Row],[ID]],_xlfn._xlws.FILTER(Table1[Old ID],Table1[Old ID]&lt;&gt;0),_xlfn._xlws.FILTER(Changelog!$C$2:$C$110,Changelog!$C$2:$C$110&lt;&gt;""),attendance__2[[#This Row],[ID]]),"")</f>
        <v/>
      </c>
      <c r="D3749" t="str">
        <f ca="1">IFERROR(_xlfn.IFNA(IF((A3749-FLOOR(A3749,100))&lt;10,"الخدام",LOOKUP(FLOOR(A3749,100),Table2[ID start],Table2[Class])),"الخدام"),"")</f>
        <v/>
      </c>
    </row>
    <row r="3750" spans="1:4" x14ac:dyDescent="0.25">
      <c r="A3750" t="str" cm="1">
        <f t="array" aca="1" ref="A3750" ca="1">IFERROR(_xlfn.XLOOKUP(attendance__2[[#This Row],[ID]],_xlfn._xlws.FILTER(Table1[Old ID],Table1[Old ID]&lt;&gt;0),_xlfn._xlws.FILTER(Changelog!$C$2:$C$110,Changelog!$C$2:$C$110&lt;&gt;""),attendance__2[[#This Row],[ID]]),"")</f>
        <v/>
      </c>
      <c r="D3750" t="str">
        <f ca="1">IFERROR(_xlfn.IFNA(IF((A3750-FLOOR(A3750,100))&lt;10,"الخدام",LOOKUP(FLOOR(A3750,100),Table2[ID start],Table2[Class])),"الخدام"),"")</f>
        <v/>
      </c>
    </row>
    <row r="3751" spans="1:4" x14ac:dyDescent="0.25">
      <c r="A3751" t="str" cm="1">
        <f t="array" aca="1" ref="A3751" ca="1">IFERROR(_xlfn.XLOOKUP(attendance__2[[#This Row],[ID]],_xlfn._xlws.FILTER(Table1[Old ID],Table1[Old ID]&lt;&gt;0),_xlfn._xlws.FILTER(Changelog!$C$2:$C$110,Changelog!$C$2:$C$110&lt;&gt;""),attendance__2[[#This Row],[ID]]),"")</f>
        <v/>
      </c>
      <c r="D3751" t="str">
        <f ca="1">IFERROR(_xlfn.IFNA(IF((A3751-FLOOR(A3751,100))&lt;10,"الخدام",LOOKUP(FLOOR(A3751,100),Table2[ID start],Table2[Class])),"الخدام"),"")</f>
        <v/>
      </c>
    </row>
    <row r="3752" spans="1:4" x14ac:dyDescent="0.25">
      <c r="A3752" t="str" cm="1">
        <f t="array" aca="1" ref="A3752" ca="1">IFERROR(_xlfn.XLOOKUP(attendance__2[[#This Row],[ID]],_xlfn._xlws.FILTER(Table1[Old ID],Table1[Old ID]&lt;&gt;0),_xlfn._xlws.FILTER(Changelog!$C$2:$C$110,Changelog!$C$2:$C$110&lt;&gt;""),attendance__2[[#This Row],[ID]]),"")</f>
        <v/>
      </c>
      <c r="D3752" t="str">
        <f ca="1">IFERROR(_xlfn.IFNA(IF((A3752-FLOOR(A3752,100))&lt;10,"الخدام",LOOKUP(FLOOR(A3752,100),Table2[ID start],Table2[Class])),"الخدام"),"")</f>
        <v/>
      </c>
    </row>
    <row r="3753" spans="1:4" x14ac:dyDescent="0.25">
      <c r="A3753" t="str" cm="1">
        <f t="array" aca="1" ref="A3753" ca="1">IFERROR(_xlfn.XLOOKUP(attendance__2[[#This Row],[ID]],_xlfn._xlws.FILTER(Table1[Old ID],Table1[Old ID]&lt;&gt;0),_xlfn._xlws.FILTER(Changelog!$C$2:$C$110,Changelog!$C$2:$C$110&lt;&gt;""),attendance__2[[#This Row],[ID]]),"")</f>
        <v/>
      </c>
      <c r="D3753" t="str">
        <f ca="1">IFERROR(_xlfn.IFNA(IF((A3753-FLOOR(A3753,100))&lt;10,"الخدام",LOOKUP(FLOOR(A3753,100),Table2[ID start],Table2[Class])),"الخدام"),"")</f>
        <v/>
      </c>
    </row>
    <row r="3754" spans="1:4" x14ac:dyDescent="0.25">
      <c r="A3754" t="str" cm="1">
        <f t="array" aca="1" ref="A3754" ca="1">IFERROR(_xlfn.XLOOKUP(attendance__2[[#This Row],[ID]],_xlfn._xlws.FILTER(Table1[Old ID],Table1[Old ID]&lt;&gt;0),_xlfn._xlws.FILTER(Changelog!$C$2:$C$110,Changelog!$C$2:$C$110&lt;&gt;""),attendance__2[[#This Row],[ID]]),"")</f>
        <v/>
      </c>
      <c r="D3754" t="str">
        <f ca="1">IFERROR(_xlfn.IFNA(IF((A3754-FLOOR(A3754,100))&lt;10,"الخدام",LOOKUP(FLOOR(A3754,100),Table2[ID start],Table2[Class])),"الخدام"),"")</f>
        <v/>
      </c>
    </row>
    <row r="3755" spans="1:4" x14ac:dyDescent="0.25">
      <c r="A3755" t="str" cm="1">
        <f t="array" aca="1" ref="A3755" ca="1">IFERROR(_xlfn.XLOOKUP(attendance__2[[#This Row],[ID]],_xlfn._xlws.FILTER(Table1[Old ID],Table1[Old ID]&lt;&gt;0),_xlfn._xlws.FILTER(Changelog!$C$2:$C$110,Changelog!$C$2:$C$110&lt;&gt;""),attendance__2[[#This Row],[ID]]),"")</f>
        <v/>
      </c>
      <c r="D3755" t="str">
        <f ca="1">IFERROR(_xlfn.IFNA(IF((A3755-FLOOR(A3755,100))&lt;10,"الخدام",LOOKUP(FLOOR(A3755,100),Table2[ID start],Table2[Class])),"الخدام"),"")</f>
        <v/>
      </c>
    </row>
    <row r="3756" spans="1:4" x14ac:dyDescent="0.25">
      <c r="A3756" t="str" cm="1">
        <f t="array" aca="1" ref="A3756" ca="1">IFERROR(_xlfn.XLOOKUP(attendance__2[[#This Row],[ID]],_xlfn._xlws.FILTER(Table1[Old ID],Table1[Old ID]&lt;&gt;0),_xlfn._xlws.FILTER(Changelog!$C$2:$C$110,Changelog!$C$2:$C$110&lt;&gt;""),attendance__2[[#This Row],[ID]]),"")</f>
        <v/>
      </c>
      <c r="D3756" t="str">
        <f ca="1">IFERROR(_xlfn.IFNA(IF((A3756-FLOOR(A3756,100))&lt;10,"الخدام",LOOKUP(FLOOR(A3756,100),Table2[ID start],Table2[Class])),"الخدام"),"")</f>
        <v/>
      </c>
    </row>
    <row r="3757" spans="1:4" x14ac:dyDescent="0.25">
      <c r="A3757" t="str" cm="1">
        <f t="array" aca="1" ref="A3757" ca="1">IFERROR(_xlfn.XLOOKUP(attendance__2[[#This Row],[ID]],_xlfn._xlws.FILTER(Table1[Old ID],Table1[Old ID]&lt;&gt;0),_xlfn._xlws.FILTER(Changelog!$C$2:$C$110,Changelog!$C$2:$C$110&lt;&gt;""),attendance__2[[#This Row],[ID]]),"")</f>
        <v/>
      </c>
      <c r="D3757" t="str">
        <f ca="1">IFERROR(_xlfn.IFNA(IF((A3757-FLOOR(A3757,100))&lt;10,"الخدام",LOOKUP(FLOOR(A3757,100),Table2[ID start],Table2[Class])),"الخدام"),"")</f>
        <v/>
      </c>
    </row>
    <row r="3758" spans="1:4" x14ac:dyDescent="0.25">
      <c r="A3758" t="str" cm="1">
        <f t="array" aca="1" ref="A3758" ca="1">IFERROR(_xlfn.XLOOKUP(attendance__2[[#This Row],[ID]],_xlfn._xlws.FILTER(Table1[Old ID],Table1[Old ID]&lt;&gt;0),_xlfn._xlws.FILTER(Changelog!$C$2:$C$110,Changelog!$C$2:$C$110&lt;&gt;""),attendance__2[[#This Row],[ID]]),"")</f>
        <v/>
      </c>
      <c r="D3758" t="str">
        <f ca="1">IFERROR(_xlfn.IFNA(IF((A3758-FLOOR(A3758,100))&lt;10,"الخدام",LOOKUP(FLOOR(A3758,100),Table2[ID start],Table2[Class])),"الخدام"),"")</f>
        <v/>
      </c>
    </row>
    <row r="3759" spans="1:4" x14ac:dyDescent="0.25">
      <c r="A3759" t="str" cm="1">
        <f t="array" aca="1" ref="A3759" ca="1">IFERROR(_xlfn.XLOOKUP(attendance__2[[#This Row],[ID]],_xlfn._xlws.FILTER(Table1[Old ID],Table1[Old ID]&lt;&gt;0),_xlfn._xlws.FILTER(Changelog!$C$2:$C$110,Changelog!$C$2:$C$110&lt;&gt;""),attendance__2[[#This Row],[ID]]),"")</f>
        <v/>
      </c>
      <c r="D3759" t="str">
        <f ca="1">IFERROR(_xlfn.IFNA(IF((A3759-FLOOR(A3759,100))&lt;10,"الخدام",LOOKUP(FLOOR(A3759,100),Table2[ID start],Table2[Class])),"الخدام"),"")</f>
        <v/>
      </c>
    </row>
    <row r="3760" spans="1:4" x14ac:dyDescent="0.25">
      <c r="A3760" t="str" cm="1">
        <f t="array" aca="1" ref="A3760" ca="1">IFERROR(_xlfn.XLOOKUP(attendance__2[[#This Row],[ID]],_xlfn._xlws.FILTER(Table1[Old ID],Table1[Old ID]&lt;&gt;0),_xlfn._xlws.FILTER(Changelog!$C$2:$C$110,Changelog!$C$2:$C$110&lt;&gt;""),attendance__2[[#This Row],[ID]]),"")</f>
        <v/>
      </c>
      <c r="D3760" t="str">
        <f ca="1">IFERROR(_xlfn.IFNA(IF((A3760-FLOOR(A3760,100))&lt;10,"الخدام",LOOKUP(FLOOR(A3760,100),Table2[ID start],Table2[Class])),"الخدام"),"")</f>
        <v/>
      </c>
    </row>
    <row r="3761" spans="1:4" x14ac:dyDescent="0.25">
      <c r="A3761" t="str" cm="1">
        <f t="array" aca="1" ref="A3761" ca="1">IFERROR(_xlfn.XLOOKUP(attendance__2[[#This Row],[ID]],_xlfn._xlws.FILTER(Table1[Old ID],Table1[Old ID]&lt;&gt;0),_xlfn._xlws.FILTER(Changelog!$C$2:$C$110,Changelog!$C$2:$C$110&lt;&gt;""),attendance__2[[#This Row],[ID]]),"")</f>
        <v/>
      </c>
      <c r="D3761" t="str">
        <f ca="1">IFERROR(_xlfn.IFNA(IF((A3761-FLOOR(A3761,100))&lt;10,"الخدام",LOOKUP(FLOOR(A3761,100),Table2[ID start],Table2[Class])),"الخدام"),"")</f>
        <v/>
      </c>
    </row>
    <row r="3762" spans="1:4" x14ac:dyDescent="0.25">
      <c r="A3762" t="str" cm="1">
        <f t="array" aca="1" ref="A3762" ca="1">IFERROR(_xlfn.XLOOKUP(attendance__2[[#This Row],[ID]],_xlfn._xlws.FILTER(Table1[Old ID],Table1[Old ID]&lt;&gt;0),_xlfn._xlws.FILTER(Changelog!$C$2:$C$110,Changelog!$C$2:$C$110&lt;&gt;""),attendance__2[[#This Row],[ID]]),"")</f>
        <v/>
      </c>
      <c r="D3762" t="str">
        <f ca="1">IFERROR(_xlfn.IFNA(IF((A3762-FLOOR(A3762,100))&lt;10,"الخدام",LOOKUP(FLOOR(A3762,100),Table2[ID start],Table2[Class])),"الخدام"),"")</f>
        <v/>
      </c>
    </row>
    <row r="3763" spans="1:4" x14ac:dyDescent="0.25">
      <c r="A3763" t="str" cm="1">
        <f t="array" aca="1" ref="A3763" ca="1">IFERROR(_xlfn.XLOOKUP(attendance__2[[#This Row],[ID]],_xlfn._xlws.FILTER(Table1[Old ID],Table1[Old ID]&lt;&gt;0),_xlfn._xlws.FILTER(Changelog!$C$2:$C$110,Changelog!$C$2:$C$110&lt;&gt;""),attendance__2[[#This Row],[ID]]),"")</f>
        <v/>
      </c>
      <c r="D3763" t="str">
        <f ca="1">IFERROR(_xlfn.IFNA(IF((A3763-FLOOR(A3763,100))&lt;10,"الخدام",LOOKUP(FLOOR(A3763,100),Table2[ID start],Table2[Class])),"الخدام"),"")</f>
        <v/>
      </c>
    </row>
    <row r="3764" spans="1:4" x14ac:dyDescent="0.25">
      <c r="A3764" t="str" cm="1">
        <f t="array" aca="1" ref="A3764" ca="1">IFERROR(_xlfn.XLOOKUP(attendance__2[[#This Row],[ID]],_xlfn._xlws.FILTER(Table1[Old ID],Table1[Old ID]&lt;&gt;0),_xlfn._xlws.FILTER(Changelog!$C$2:$C$110,Changelog!$C$2:$C$110&lt;&gt;""),attendance__2[[#This Row],[ID]]),"")</f>
        <v/>
      </c>
      <c r="D3764" t="str">
        <f ca="1">IFERROR(_xlfn.IFNA(IF((A3764-FLOOR(A3764,100))&lt;10,"الخدام",LOOKUP(FLOOR(A3764,100),Table2[ID start],Table2[Class])),"الخدام"),"")</f>
        <v/>
      </c>
    </row>
    <row r="3765" spans="1:4" x14ac:dyDescent="0.25">
      <c r="A3765" t="str" cm="1">
        <f t="array" aca="1" ref="A3765" ca="1">IFERROR(_xlfn.XLOOKUP(attendance__2[[#This Row],[ID]],_xlfn._xlws.FILTER(Table1[Old ID],Table1[Old ID]&lt;&gt;0),_xlfn._xlws.FILTER(Changelog!$C$2:$C$110,Changelog!$C$2:$C$110&lt;&gt;""),attendance__2[[#This Row],[ID]]),"")</f>
        <v/>
      </c>
      <c r="D3765" t="str">
        <f ca="1">IFERROR(_xlfn.IFNA(IF((A3765-FLOOR(A3765,100))&lt;10,"الخدام",LOOKUP(FLOOR(A3765,100),Table2[ID start],Table2[Class])),"الخدام"),"")</f>
        <v/>
      </c>
    </row>
    <row r="3766" spans="1:4" x14ac:dyDescent="0.25">
      <c r="A3766" t="str" cm="1">
        <f t="array" aca="1" ref="A3766" ca="1">IFERROR(_xlfn.XLOOKUP(attendance__2[[#This Row],[ID]],_xlfn._xlws.FILTER(Table1[Old ID],Table1[Old ID]&lt;&gt;0),_xlfn._xlws.FILTER(Changelog!$C$2:$C$110,Changelog!$C$2:$C$110&lt;&gt;""),attendance__2[[#This Row],[ID]]),"")</f>
        <v/>
      </c>
      <c r="D3766" t="str">
        <f ca="1">IFERROR(_xlfn.IFNA(IF((A3766-FLOOR(A3766,100))&lt;10,"الخدام",LOOKUP(FLOOR(A3766,100),Table2[ID start],Table2[Class])),"الخدام"),"")</f>
        <v/>
      </c>
    </row>
    <row r="3767" spans="1:4" x14ac:dyDescent="0.25">
      <c r="A3767" t="str" cm="1">
        <f t="array" aca="1" ref="A3767" ca="1">IFERROR(_xlfn.XLOOKUP(attendance__2[[#This Row],[ID]],_xlfn._xlws.FILTER(Table1[Old ID],Table1[Old ID]&lt;&gt;0),_xlfn._xlws.FILTER(Changelog!$C$2:$C$110,Changelog!$C$2:$C$110&lt;&gt;""),attendance__2[[#This Row],[ID]]),"")</f>
        <v/>
      </c>
      <c r="D3767" t="str">
        <f ca="1">IFERROR(_xlfn.IFNA(IF((A3767-FLOOR(A3767,100))&lt;10,"الخدام",LOOKUP(FLOOR(A3767,100),Table2[ID start],Table2[Class])),"الخدام"),"")</f>
        <v/>
      </c>
    </row>
    <row r="3768" spans="1:4" x14ac:dyDescent="0.25">
      <c r="A3768" t="str" cm="1">
        <f t="array" aca="1" ref="A3768" ca="1">IFERROR(_xlfn.XLOOKUP(attendance__2[[#This Row],[ID]],_xlfn._xlws.FILTER(Table1[Old ID],Table1[Old ID]&lt;&gt;0),_xlfn._xlws.FILTER(Changelog!$C$2:$C$110,Changelog!$C$2:$C$110&lt;&gt;""),attendance__2[[#This Row],[ID]]),"")</f>
        <v/>
      </c>
      <c r="D3768" t="str">
        <f ca="1">IFERROR(_xlfn.IFNA(IF((A3768-FLOOR(A3768,100))&lt;10,"الخدام",LOOKUP(FLOOR(A3768,100),Table2[ID start],Table2[Class])),"الخدام"),"")</f>
        <v/>
      </c>
    </row>
    <row r="3769" spans="1:4" x14ac:dyDescent="0.25">
      <c r="A3769" t="str" cm="1">
        <f t="array" aca="1" ref="A3769" ca="1">IFERROR(_xlfn.XLOOKUP(attendance__2[[#This Row],[ID]],_xlfn._xlws.FILTER(Table1[Old ID],Table1[Old ID]&lt;&gt;0),_xlfn._xlws.FILTER(Changelog!$C$2:$C$110,Changelog!$C$2:$C$110&lt;&gt;""),attendance__2[[#This Row],[ID]]),"")</f>
        <v/>
      </c>
      <c r="D3769" t="str">
        <f ca="1">IFERROR(_xlfn.IFNA(IF((A3769-FLOOR(A3769,100))&lt;10,"الخدام",LOOKUP(FLOOR(A3769,100),Table2[ID start],Table2[Class])),"الخدام"),"")</f>
        <v/>
      </c>
    </row>
    <row r="3770" spans="1:4" x14ac:dyDescent="0.25">
      <c r="A3770" t="str" cm="1">
        <f t="array" aca="1" ref="A3770" ca="1">IFERROR(_xlfn.XLOOKUP(attendance__2[[#This Row],[ID]],_xlfn._xlws.FILTER(Table1[Old ID],Table1[Old ID]&lt;&gt;0),_xlfn._xlws.FILTER(Changelog!$C$2:$C$110,Changelog!$C$2:$C$110&lt;&gt;""),attendance__2[[#This Row],[ID]]),"")</f>
        <v/>
      </c>
      <c r="D3770" t="str">
        <f ca="1">IFERROR(_xlfn.IFNA(IF((A3770-FLOOR(A3770,100))&lt;10,"الخدام",LOOKUP(FLOOR(A3770,100),Table2[ID start],Table2[Class])),"الخدام"),"")</f>
        <v/>
      </c>
    </row>
    <row r="3771" spans="1:4" x14ac:dyDescent="0.25">
      <c r="A3771" t="str" cm="1">
        <f t="array" aca="1" ref="A3771" ca="1">IFERROR(_xlfn.XLOOKUP(attendance__2[[#This Row],[ID]],_xlfn._xlws.FILTER(Table1[Old ID],Table1[Old ID]&lt;&gt;0),_xlfn._xlws.FILTER(Changelog!$C$2:$C$110,Changelog!$C$2:$C$110&lt;&gt;""),attendance__2[[#This Row],[ID]]),"")</f>
        <v/>
      </c>
      <c r="D3771" t="str">
        <f ca="1">IFERROR(_xlfn.IFNA(IF((A3771-FLOOR(A3771,100))&lt;10,"الخدام",LOOKUP(FLOOR(A3771,100),Table2[ID start],Table2[Class])),"الخدام"),"")</f>
        <v/>
      </c>
    </row>
    <row r="3772" spans="1:4" x14ac:dyDescent="0.25">
      <c r="A3772" t="str" cm="1">
        <f t="array" aca="1" ref="A3772" ca="1">IFERROR(_xlfn.XLOOKUP(attendance__2[[#This Row],[ID]],_xlfn._xlws.FILTER(Table1[Old ID],Table1[Old ID]&lt;&gt;0),_xlfn._xlws.FILTER(Changelog!$C$2:$C$110,Changelog!$C$2:$C$110&lt;&gt;""),attendance__2[[#This Row],[ID]]),"")</f>
        <v/>
      </c>
      <c r="D3772" t="str">
        <f ca="1">IFERROR(_xlfn.IFNA(IF((A3772-FLOOR(A3772,100))&lt;10,"الخدام",LOOKUP(FLOOR(A3772,100),Table2[ID start],Table2[Class])),"الخدام"),"")</f>
        <v/>
      </c>
    </row>
    <row r="3773" spans="1:4" x14ac:dyDescent="0.25">
      <c r="A3773" t="str" cm="1">
        <f t="array" aca="1" ref="A3773" ca="1">IFERROR(_xlfn.XLOOKUP(attendance__2[[#This Row],[ID]],_xlfn._xlws.FILTER(Table1[Old ID],Table1[Old ID]&lt;&gt;0),_xlfn._xlws.FILTER(Changelog!$C$2:$C$110,Changelog!$C$2:$C$110&lt;&gt;""),attendance__2[[#This Row],[ID]]),"")</f>
        <v/>
      </c>
      <c r="D3773" t="str">
        <f ca="1">IFERROR(_xlfn.IFNA(IF((A3773-FLOOR(A3773,100))&lt;10,"الخدام",LOOKUP(FLOOR(A3773,100),Table2[ID start],Table2[Class])),"الخدام"),"")</f>
        <v/>
      </c>
    </row>
    <row r="3774" spans="1:4" x14ac:dyDescent="0.25">
      <c r="A3774" t="str" cm="1">
        <f t="array" aca="1" ref="A3774" ca="1">IFERROR(_xlfn.XLOOKUP(attendance__2[[#This Row],[ID]],_xlfn._xlws.FILTER(Table1[Old ID],Table1[Old ID]&lt;&gt;0),_xlfn._xlws.FILTER(Changelog!$C$2:$C$110,Changelog!$C$2:$C$110&lt;&gt;""),attendance__2[[#This Row],[ID]]),"")</f>
        <v/>
      </c>
      <c r="D3774" t="str">
        <f ca="1">IFERROR(_xlfn.IFNA(IF((A3774-FLOOR(A3774,100))&lt;10,"الخدام",LOOKUP(FLOOR(A3774,100),Table2[ID start],Table2[Class])),"الخدام"),"")</f>
        <v/>
      </c>
    </row>
    <row r="3775" spans="1:4" x14ac:dyDescent="0.25">
      <c r="A3775" t="str" cm="1">
        <f t="array" aca="1" ref="A3775" ca="1">IFERROR(_xlfn.XLOOKUP(attendance__2[[#This Row],[ID]],_xlfn._xlws.FILTER(Table1[Old ID],Table1[Old ID]&lt;&gt;0),_xlfn._xlws.FILTER(Changelog!$C$2:$C$110,Changelog!$C$2:$C$110&lt;&gt;""),attendance__2[[#This Row],[ID]]),"")</f>
        <v/>
      </c>
      <c r="D3775" t="str">
        <f ca="1">IFERROR(_xlfn.IFNA(IF((A3775-FLOOR(A3775,100))&lt;10,"الخدام",LOOKUP(FLOOR(A3775,100),Table2[ID start],Table2[Class])),"الخدام"),"")</f>
        <v/>
      </c>
    </row>
    <row r="3776" spans="1:4" x14ac:dyDescent="0.25">
      <c r="A3776" t="str" cm="1">
        <f t="array" aca="1" ref="A3776" ca="1">IFERROR(_xlfn.XLOOKUP(attendance__2[[#This Row],[ID]],_xlfn._xlws.FILTER(Table1[Old ID],Table1[Old ID]&lt;&gt;0),_xlfn._xlws.FILTER(Changelog!$C$2:$C$110,Changelog!$C$2:$C$110&lt;&gt;""),attendance__2[[#This Row],[ID]]),"")</f>
        <v/>
      </c>
      <c r="D3776" t="str">
        <f ca="1">IFERROR(_xlfn.IFNA(IF((A3776-FLOOR(A3776,100))&lt;10,"الخدام",LOOKUP(FLOOR(A3776,100),Table2[ID start],Table2[Class])),"الخدام"),"")</f>
        <v/>
      </c>
    </row>
    <row r="3777" spans="1:4" x14ac:dyDescent="0.25">
      <c r="A3777" t="str" cm="1">
        <f t="array" aca="1" ref="A3777" ca="1">IFERROR(_xlfn.XLOOKUP(attendance__2[[#This Row],[ID]],_xlfn._xlws.FILTER(Table1[Old ID],Table1[Old ID]&lt;&gt;0),_xlfn._xlws.FILTER(Changelog!$C$2:$C$110,Changelog!$C$2:$C$110&lt;&gt;""),attendance__2[[#This Row],[ID]]),"")</f>
        <v/>
      </c>
      <c r="D3777" t="str">
        <f ca="1">IFERROR(_xlfn.IFNA(IF((A3777-FLOOR(A3777,100))&lt;10,"الخدام",LOOKUP(FLOOR(A3777,100),Table2[ID start],Table2[Class])),"الخدام"),"")</f>
        <v/>
      </c>
    </row>
    <row r="3778" spans="1:4" x14ac:dyDescent="0.25">
      <c r="A3778" t="str" cm="1">
        <f t="array" aca="1" ref="A3778" ca="1">IFERROR(_xlfn.XLOOKUP(attendance__2[[#This Row],[ID]],_xlfn._xlws.FILTER(Table1[Old ID],Table1[Old ID]&lt;&gt;0),_xlfn._xlws.FILTER(Changelog!$C$2:$C$110,Changelog!$C$2:$C$110&lt;&gt;""),attendance__2[[#This Row],[ID]]),"")</f>
        <v/>
      </c>
      <c r="D3778" t="str">
        <f ca="1">IFERROR(_xlfn.IFNA(IF((A3778-FLOOR(A3778,100))&lt;10,"الخدام",LOOKUP(FLOOR(A3778,100),Table2[ID start],Table2[Class])),"الخدام"),"")</f>
        <v/>
      </c>
    </row>
    <row r="3779" spans="1:4" x14ac:dyDescent="0.25">
      <c r="A3779" t="str" cm="1">
        <f t="array" aca="1" ref="A3779" ca="1">IFERROR(_xlfn.XLOOKUP(attendance__2[[#This Row],[ID]],_xlfn._xlws.FILTER(Table1[Old ID],Table1[Old ID]&lt;&gt;0),_xlfn._xlws.FILTER(Changelog!$C$2:$C$110,Changelog!$C$2:$C$110&lt;&gt;""),attendance__2[[#This Row],[ID]]),"")</f>
        <v/>
      </c>
      <c r="D3779" t="str">
        <f ca="1">IFERROR(_xlfn.IFNA(IF((A3779-FLOOR(A3779,100))&lt;10,"الخدام",LOOKUP(FLOOR(A3779,100),Table2[ID start],Table2[Class])),"الخدام"),"")</f>
        <v/>
      </c>
    </row>
    <row r="3780" spans="1:4" x14ac:dyDescent="0.25">
      <c r="A3780" t="str" cm="1">
        <f t="array" aca="1" ref="A3780" ca="1">IFERROR(_xlfn.XLOOKUP(attendance__2[[#This Row],[ID]],_xlfn._xlws.FILTER(Table1[Old ID],Table1[Old ID]&lt;&gt;0),_xlfn._xlws.FILTER(Changelog!$C$2:$C$110,Changelog!$C$2:$C$110&lt;&gt;""),attendance__2[[#This Row],[ID]]),"")</f>
        <v/>
      </c>
      <c r="D3780" t="str">
        <f ca="1">IFERROR(_xlfn.IFNA(IF((A3780-FLOOR(A3780,100))&lt;10,"الخدام",LOOKUP(FLOOR(A3780,100),Table2[ID start],Table2[Class])),"الخدام"),"")</f>
        <v/>
      </c>
    </row>
    <row r="3781" spans="1:4" x14ac:dyDescent="0.25">
      <c r="A3781" t="str" cm="1">
        <f t="array" aca="1" ref="A3781" ca="1">IFERROR(_xlfn.XLOOKUP(attendance__2[[#This Row],[ID]],_xlfn._xlws.FILTER(Table1[Old ID],Table1[Old ID]&lt;&gt;0),_xlfn._xlws.FILTER(Changelog!$C$2:$C$110,Changelog!$C$2:$C$110&lt;&gt;""),attendance__2[[#This Row],[ID]]),"")</f>
        <v/>
      </c>
      <c r="D3781" t="str">
        <f ca="1">IFERROR(_xlfn.IFNA(IF((A3781-FLOOR(A3781,100))&lt;10,"الخدام",LOOKUP(FLOOR(A3781,100),Table2[ID start],Table2[Class])),"الخدام"),"")</f>
        <v/>
      </c>
    </row>
    <row r="3782" spans="1:4" x14ac:dyDescent="0.25">
      <c r="A3782" t="str" cm="1">
        <f t="array" aca="1" ref="A3782" ca="1">IFERROR(_xlfn.XLOOKUP(attendance__2[[#This Row],[ID]],_xlfn._xlws.FILTER(Table1[Old ID],Table1[Old ID]&lt;&gt;0),_xlfn._xlws.FILTER(Changelog!$C$2:$C$110,Changelog!$C$2:$C$110&lt;&gt;""),attendance__2[[#This Row],[ID]]),"")</f>
        <v/>
      </c>
      <c r="D3782" t="str">
        <f ca="1">IFERROR(_xlfn.IFNA(IF((A3782-FLOOR(A3782,100))&lt;10,"الخدام",LOOKUP(FLOOR(A3782,100),Table2[ID start],Table2[Class])),"الخدام"),"")</f>
        <v/>
      </c>
    </row>
    <row r="3783" spans="1:4" x14ac:dyDescent="0.25">
      <c r="A3783" t="str" cm="1">
        <f t="array" aca="1" ref="A3783" ca="1">IFERROR(_xlfn.XLOOKUP(attendance__2[[#This Row],[ID]],_xlfn._xlws.FILTER(Table1[Old ID],Table1[Old ID]&lt;&gt;0),_xlfn._xlws.FILTER(Changelog!$C$2:$C$110,Changelog!$C$2:$C$110&lt;&gt;""),attendance__2[[#This Row],[ID]]),"")</f>
        <v/>
      </c>
      <c r="D3783" t="str">
        <f ca="1">IFERROR(_xlfn.IFNA(IF((A3783-FLOOR(A3783,100))&lt;10,"الخدام",LOOKUP(FLOOR(A3783,100),Table2[ID start],Table2[Class])),"الخدام"),"")</f>
        <v/>
      </c>
    </row>
    <row r="3784" spans="1:4" x14ac:dyDescent="0.25">
      <c r="A3784" t="str" cm="1">
        <f t="array" aca="1" ref="A3784" ca="1">IFERROR(_xlfn.XLOOKUP(attendance__2[[#This Row],[ID]],_xlfn._xlws.FILTER(Table1[Old ID],Table1[Old ID]&lt;&gt;0),_xlfn._xlws.FILTER(Changelog!$C$2:$C$110,Changelog!$C$2:$C$110&lt;&gt;""),attendance__2[[#This Row],[ID]]),"")</f>
        <v/>
      </c>
      <c r="D3784" t="str">
        <f ca="1">IFERROR(_xlfn.IFNA(IF((A3784-FLOOR(A3784,100))&lt;10,"الخدام",LOOKUP(FLOOR(A3784,100),Table2[ID start],Table2[Class])),"الخدام"),"")</f>
        <v/>
      </c>
    </row>
    <row r="3785" spans="1:4" x14ac:dyDescent="0.25">
      <c r="A3785" t="str" cm="1">
        <f t="array" aca="1" ref="A3785" ca="1">IFERROR(_xlfn.XLOOKUP(attendance__2[[#This Row],[ID]],_xlfn._xlws.FILTER(Table1[Old ID],Table1[Old ID]&lt;&gt;0),_xlfn._xlws.FILTER(Changelog!$C$2:$C$110,Changelog!$C$2:$C$110&lt;&gt;""),attendance__2[[#This Row],[ID]]),"")</f>
        <v/>
      </c>
      <c r="D3785" t="str">
        <f ca="1">IFERROR(_xlfn.IFNA(IF((A3785-FLOOR(A3785,100))&lt;10,"الخدام",LOOKUP(FLOOR(A3785,100),Table2[ID start],Table2[Class])),"الخدام"),"")</f>
        <v/>
      </c>
    </row>
    <row r="3786" spans="1:4" x14ac:dyDescent="0.25">
      <c r="A3786" t="str" cm="1">
        <f t="array" aca="1" ref="A3786" ca="1">IFERROR(_xlfn.XLOOKUP(attendance__2[[#This Row],[ID]],_xlfn._xlws.FILTER(Table1[Old ID],Table1[Old ID]&lt;&gt;0),_xlfn._xlws.FILTER(Changelog!$C$2:$C$110,Changelog!$C$2:$C$110&lt;&gt;""),attendance__2[[#This Row],[ID]]),"")</f>
        <v/>
      </c>
      <c r="D3786" t="str">
        <f ca="1">IFERROR(_xlfn.IFNA(IF((A3786-FLOOR(A3786,100))&lt;10,"الخدام",LOOKUP(FLOOR(A3786,100),Table2[ID start],Table2[Class])),"الخدام"),"")</f>
        <v/>
      </c>
    </row>
    <row r="3787" spans="1:4" x14ac:dyDescent="0.25">
      <c r="A3787" t="str" cm="1">
        <f t="array" aca="1" ref="A3787" ca="1">IFERROR(_xlfn.XLOOKUP(attendance__2[[#This Row],[ID]],_xlfn._xlws.FILTER(Table1[Old ID],Table1[Old ID]&lt;&gt;0),_xlfn._xlws.FILTER(Changelog!$C$2:$C$110,Changelog!$C$2:$C$110&lt;&gt;""),attendance__2[[#This Row],[ID]]),"")</f>
        <v/>
      </c>
      <c r="D3787" t="str">
        <f ca="1">IFERROR(_xlfn.IFNA(IF((A3787-FLOOR(A3787,100))&lt;10,"الخدام",LOOKUP(FLOOR(A3787,100),Table2[ID start],Table2[Class])),"الخدام"),"")</f>
        <v/>
      </c>
    </row>
    <row r="3788" spans="1:4" x14ac:dyDescent="0.25">
      <c r="A3788" t="str" cm="1">
        <f t="array" aca="1" ref="A3788" ca="1">IFERROR(_xlfn.XLOOKUP(attendance__2[[#This Row],[ID]],_xlfn._xlws.FILTER(Table1[Old ID],Table1[Old ID]&lt;&gt;0),_xlfn._xlws.FILTER(Changelog!$C$2:$C$110,Changelog!$C$2:$C$110&lt;&gt;""),attendance__2[[#This Row],[ID]]),"")</f>
        <v/>
      </c>
      <c r="D3788" t="str">
        <f ca="1">IFERROR(_xlfn.IFNA(IF((A3788-FLOOR(A3788,100))&lt;10,"الخدام",LOOKUP(FLOOR(A3788,100),Table2[ID start],Table2[Class])),"الخدام"),"")</f>
        <v/>
      </c>
    </row>
    <row r="3789" spans="1:4" x14ac:dyDescent="0.25">
      <c r="A3789" t="str" cm="1">
        <f t="array" aca="1" ref="A3789" ca="1">IFERROR(_xlfn.XLOOKUP(attendance__2[[#This Row],[ID]],_xlfn._xlws.FILTER(Table1[Old ID],Table1[Old ID]&lt;&gt;0),_xlfn._xlws.FILTER(Changelog!$C$2:$C$110,Changelog!$C$2:$C$110&lt;&gt;""),attendance__2[[#This Row],[ID]]),"")</f>
        <v/>
      </c>
      <c r="D3789" t="str">
        <f ca="1">IFERROR(_xlfn.IFNA(IF((A3789-FLOOR(A3789,100))&lt;10,"الخدام",LOOKUP(FLOOR(A3789,100),Table2[ID start],Table2[Class])),"الخدام"),"")</f>
        <v/>
      </c>
    </row>
    <row r="3790" spans="1:4" x14ac:dyDescent="0.25">
      <c r="A3790" t="str" cm="1">
        <f t="array" aca="1" ref="A3790" ca="1">IFERROR(_xlfn.XLOOKUP(attendance__2[[#This Row],[ID]],_xlfn._xlws.FILTER(Table1[Old ID],Table1[Old ID]&lt;&gt;0),_xlfn._xlws.FILTER(Changelog!$C$2:$C$110,Changelog!$C$2:$C$110&lt;&gt;""),attendance__2[[#This Row],[ID]]),"")</f>
        <v/>
      </c>
      <c r="D3790" t="str">
        <f ca="1">IFERROR(_xlfn.IFNA(IF((A3790-FLOOR(A3790,100))&lt;10,"الخدام",LOOKUP(FLOOR(A3790,100),Table2[ID start],Table2[Class])),"الخدام"),"")</f>
        <v/>
      </c>
    </row>
    <row r="3791" spans="1:4" x14ac:dyDescent="0.25">
      <c r="A3791" t="str" cm="1">
        <f t="array" aca="1" ref="A3791" ca="1">IFERROR(_xlfn.XLOOKUP(attendance__2[[#This Row],[ID]],_xlfn._xlws.FILTER(Table1[Old ID],Table1[Old ID]&lt;&gt;0),_xlfn._xlws.FILTER(Changelog!$C$2:$C$110,Changelog!$C$2:$C$110&lt;&gt;""),attendance__2[[#This Row],[ID]]),"")</f>
        <v/>
      </c>
      <c r="D3791" t="str">
        <f ca="1">IFERROR(_xlfn.IFNA(IF((A3791-FLOOR(A3791,100))&lt;10,"الخدام",LOOKUP(FLOOR(A3791,100),Table2[ID start],Table2[Class])),"الخدام"),"")</f>
        <v/>
      </c>
    </row>
    <row r="3792" spans="1:4" x14ac:dyDescent="0.25">
      <c r="A3792" t="str" cm="1">
        <f t="array" aca="1" ref="A3792" ca="1">IFERROR(_xlfn.XLOOKUP(attendance__2[[#This Row],[ID]],_xlfn._xlws.FILTER(Table1[Old ID],Table1[Old ID]&lt;&gt;0),_xlfn._xlws.FILTER(Changelog!$C$2:$C$110,Changelog!$C$2:$C$110&lt;&gt;""),attendance__2[[#This Row],[ID]]),"")</f>
        <v/>
      </c>
      <c r="D3792" t="str">
        <f ca="1">IFERROR(_xlfn.IFNA(IF((A3792-FLOOR(A3792,100))&lt;10,"الخدام",LOOKUP(FLOOR(A3792,100),Table2[ID start],Table2[Class])),"الخدام"),"")</f>
        <v/>
      </c>
    </row>
    <row r="3793" spans="1:4" x14ac:dyDescent="0.25">
      <c r="A3793" t="str" cm="1">
        <f t="array" aca="1" ref="A3793" ca="1">IFERROR(_xlfn.XLOOKUP(attendance__2[[#This Row],[ID]],_xlfn._xlws.FILTER(Table1[Old ID],Table1[Old ID]&lt;&gt;0),_xlfn._xlws.FILTER(Changelog!$C$2:$C$110,Changelog!$C$2:$C$110&lt;&gt;""),attendance__2[[#This Row],[ID]]),"")</f>
        <v/>
      </c>
      <c r="D3793" t="str">
        <f ca="1">IFERROR(_xlfn.IFNA(IF((A3793-FLOOR(A3793,100))&lt;10,"الخدام",LOOKUP(FLOOR(A3793,100),Table2[ID start],Table2[Class])),"الخدام"),"")</f>
        <v/>
      </c>
    </row>
    <row r="3794" spans="1:4" x14ac:dyDescent="0.25">
      <c r="A3794" t="str" cm="1">
        <f t="array" aca="1" ref="A3794" ca="1">IFERROR(_xlfn.XLOOKUP(attendance__2[[#This Row],[ID]],_xlfn._xlws.FILTER(Table1[Old ID],Table1[Old ID]&lt;&gt;0),_xlfn._xlws.FILTER(Changelog!$C$2:$C$110,Changelog!$C$2:$C$110&lt;&gt;""),attendance__2[[#This Row],[ID]]),"")</f>
        <v/>
      </c>
      <c r="D3794" t="str">
        <f ca="1">IFERROR(_xlfn.IFNA(IF((A3794-FLOOR(A3794,100))&lt;10,"الخدام",LOOKUP(FLOOR(A3794,100),Table2[ID start],Table2[Class])),"الخدام"),"")</f>
        <v/>
      </c>
    </row>
    <row r="3795" spans="1:4" x14ac:dyDescent="0.25">
      <c r="A3795" t="str" cm="1">
        <f t="array" aca="1" ref="A3795" ca="1">IFERROR(_xlfn.XLOOKUP(attendance__2[[#This Row],[ID]],_xlfn._xlws.FILTER(Table1[Old ID],Table1[Old ID]&lt;&gt;0),_xlfn._xlws.FILTER(Changelog!$C$2:$C$110,Changelog!$C$2:$C$110&lt;&gt;""),attendance__2[[#This Row],[ID]]),"")</f>
        <v/>
      </c>
      <c r="D3795" t="str">
        <f ca="1">IFERROR(_xlfn.IFNA(IF((A3795-FLOOR(A3795,100))&lt;10,"الخدام",LOOKUP(FLOOR(A3795,100),Table2[ID start],Table2[Class])),"الخدام"),"")</f>
        <v/>
      </c>
    </row>
    <row r="3796" spans="1:4" x14ac:dyDescent="0.25">
      <c r="A3796" t="str" cm="1">
        <f t="array" aca="1" ref="A3796" ca="1">IFERROR(_xlfn.XLOOKUP(attendance__2[[#This Row],[ID]],_xlfn._xlws.FILTER(Table1[Old ID],Table1[Old ID]&lt;&gt;0),_xlfn._xlws.FILTER(Changelog!$C$2:$C$110,Changelog!$C$2:$C$110&lt;&gt;""),attendance__2[[#This Row],[ID]]),"")</f>
        <v/>
      </c>
      <c r="D3796" t="str">
        <f ca="1">IFERROR(_xlfn.IFNA(IF((A3796-FLOOR(A3796,100))&lt;10,"الخدام",LOOKUP(FLOOR(A3796,100),Table2[ID start],Table2[Class])),"الخدام"),"")</f>
        <v/>
      </c>
    </row>
    <row r="3797" spans="1:4" x14ac:dyDescent="0.25">
      <c r="A3797" t="str" cm="1">
        <f t="array" aca="1" ref="A3797" ca="1">IFERROR(_xlfn.XLOOKUP(attendance__2[[#This Row],[ID]],_xlfn._xlws.FILTER(Table1[Old ID],Table1[Old ID]&lt;&gt;0),_xlfn._xlws.FILTER(Changelog!$C$2:$C$110,Changelog!$C$2:$C$110&lt;&gt;""),attendance__2[[#This Row],[ID]]),"")</f>
        <v/>
      </c>
      <c r="D3797" t="str">
        <f ca="1">IFERROR(_xlfn.IFNA(IF((A3797-FLOOR(A3797,100))&lt;10,"الخدام",LOOKUP(FLOOR(A3797,100),Table2[ID start],Table2[Class])),"الخدام"),"")</f>
        <v/>
      </c>
    </row>
    <row r="3798" spans="1:4" x14ac:dyDescent="0.25">
      <c r="A3798" t="str" cm="1">
        <f t="array" aca="1" ref="A3798" ca="1">IFERROR(_xlfn.XLOOKUP(attendance__2[[#This Row],[ID]],_xlfn._xlws.FILTER(Table1[Old ID],Table1[Old ID]&lt;&gt;0),_xlfn._xlws.FILTER(Changelog!$C$2:$C$110,Changelog!$C$2:$C$110&lt;&gt;""),attendance__2[[#This Row],[ID]]),"")</f>
        <v/>
      </c>
      <c r="D3798" t="str">
        <f ca="1">IFERROR(_xlfn.IFNA(IF((A3798-FLOOR(A3798,100))&lt;10,"الخدام",LOOKUP(FLOOR(A3798,100),Table2[ID start],Table2[Class])),"الخدام"),"")</f>
        <v/>
      </c>
    </row>
    <row r="3799" spans="1:4" x14ac:dyDescent="0.25">
      <c r="A3799" t="str" cm="1">
        <f t="array" aca="1" ref="A3799" ca="1">IFERROR(_xlfn.XLOOKUP(attendance__2[[#This Row],[ID]],_xlfn._xlws.FILTER(Table1[Old ID],Table1[Old ID]&lt;&gt;0),_xlfn._xlws.FILTER(Changelog!$C$2:$C$110,Changelog!$C$2:$C$110&lt;&gt;""),attendance__2[[#This Row],[ID]]),"")</f>
        <v/>
      </c>
      <c r="D3799" t="str">
        <f ca="1">IFERROR(_xlfn.IFNA(IF((A3799-FLOOR(A3799,100))&lt;10,"الخدام",LOOKUP(FLOOR(A3799,100),Table2[ID start],Table2[Class])),"الخدام"),"")</f>
        <v/>
      </c>
    </row>
    <row r="3800" spans="1:4" x14ac:dyDescent="0.25">
      <c r="A3800" t="str" cm="1">
        <f t="array" aca="1" ref="A3800" ca="1">IFERROR(_xlfn.XLOOKUP(attendance__2[[#This Row],[ID]],_xlfn._xlws.FILTER(Table1[Old ID],Table1[Old ID]&lt;&gt;0),_xlfn._xlws.FILTER(Changelog!$C$2:$C$110,Changelog!$C$2:$C$110&lt;&gt;""),attendance__2[[#This Row],[ID]]),"")</f>
        <v/>
      </c>
      <c r="D3800" t="str">
        <f ca="1">IFERROR(_xlfn.IFNA(IF((A3800-FLOOR(A3800,100))&lt;10,"الخدام",LOOKUP(FLOOR(A3800,100),Table2[ID start],Table2[Class])),"الخدام"),"")</f>
        <v/>
      </c>
    </row>
    <row r="3801" spans="1:4" x14ac:dyDescent="0.25">
      <c r="A3801" t="str" cm="1">
        <f t="array" aca="1" ref="A3801" ca="1">IFERROR(_xlfn.XLOOKUP(attendance__2[[#This Row],[ID]],_xlfn._xlws.FILTER(Table1[Old ID],Table1[Old ID]&lt;&gt;0),_xlfn._xlws.FILTER(Changelog!$C$2:$C$110,Changelog!$C$2:$C$110&lt;&gt;""),attendance__2[[#This Row],[ID]]),"")</f>
        <v/>
      </c>
      <c r="D3801" t="str">
        <f ca="1">IFERROR(_xlfn.IFNA(IF((A3801-FLOOR(A3801,100))&lt;10,"الخدام",LOOKUP(FLOOR(A3801,100),Table2[ID start],Table2[Class])),"الخدام"),"")</f>
        <v/>
      </c>
    </row>
    <row r="3802" spans="1:4" x14ac:dyDescent="0.25">
      <c r="A3802" t="str" cm="1">
        <f t="array" aca="1" ref="A3802" ca="1">IFERROR(_xlfn.XLOOKUP(attendance__2[[#This Row],[ID]],_xlfn._xlws.FILTER(Table1[Old ID],Table1[Old ID]&lt;&gt;0),_xlfn._xlws.FILTER(Changelog!$C$2:$C$110,Changelog!$C$2:$C$110&lt;&gt;""),attendance__2[[#This Row],[ID]]),"")</f>
        <v/>
      </c>
      <c r="D3802" t="str">
        <f ca="1">IFERROR(_xlfn.IFNA(IF((A3802-FLOOR(A3802,100))&lt;10,"الخدام",LOOKUP(FLOOR(A3802,100),Table2[ID start],Table2[Class])),"الخدام"),"")</f>
        <v/>
      </c>
    </row>
    <row r="3803" spans="1:4" x14ac:dyDescent="0.25">
      <c r="A3803" t="str" cm="1">
        <f t="array" aca="1" ref="A3803" ca="1">IFERROR(_xlfn.XLOOKUP(attendance__2[[#This Row],[ID]],_xlfn._xlws.FILTER(Table1[Old ID],Table1[Old ID]&lt;&gt;0),_xlfn._xlws.FILTER(Changelog!$C$2:$C$110,Changelog!$C$2:$C$110&lt;&gt;""),attendance__2[[#This Row],[ID]]),"")</f>
        <v/>
      </c>
      <c r="D3803" t="str">
        <f ca="1">IFERROR(_xlfn.IFNA(IF((A3803-FLOOR(A3803,100))&lt;10,"الخدام",LOOKUP(FLOOR(A3803,100),Table2[ID start],Table2[Class])),"الخدام"),"")</f>
        <v/>
      </c>
    </row>
    <row r="3804" spans="1:4" x14ac:dyDescent="0.25">
      <c r="A3804" t="str" cm="1">
        <f t="array" aca="1" ref="A3804" ca="1">IFERROR(_xlfn.XLOOKUP(attendance__2[[#This Row],[ID]],_xlfn._xlws.FILTER(Table1[Old ID],Table1[Old ID]&lt;&gt;0),_xlfn._xlws.FILTER(Changelog!$C$2:$C$110,Changelog!$C$2:$C$110&lt;&gt;""),attendance__2[[#This Row],[ID]]),"")</f>
        <v/>
      </c>
      <c r="D3804" t="str">
        <f ca="1">IFERROR(_xlfn.IFNA(IF((A3804-FLOOR(A3804,100))&lt;10,"الخدام",LOOKUP(FLOOR(A3804,100),Table2[ID start],Table2[Class])),"الخدام"),"")</f>
        <v/>
      </c>
    </row>
    <row r="3805" spans="1:4" x14ac:dyDescent="0.25">
      <c r="A3805" t="str" cm="1">
        <f t="array" aca="1" ref="A3805" ca="1">IFERROR(_xlfn.XLOOKUP(attendance__2[[#This Row],[ID]],_xlfn._xlws.FILTER(Table1[Old ID],Table1[Old ID]&lt;&gt;0),_xlfn._xlws.FILTER(Changelog!$C$2:$C$110,Changelog!$C$2:$C$110&lt;&gt;""),attendance__2[[#This Row],[ID]]),"")</f>
        <v/>
      </c>
      <c r="D3805" t="str">
        <f ca="1">IFERROR(_xlfn.IFNA(IF((A3805-FLOOR(A3805,100))&lt;10,"الخدام",LOOKUP(FLOOR(A3805,100),Table2[ID start],Table2[Class])),"الخدام"),"")</f>
        <v/>
      </c>
    </row>
    <row r="3806" spans="1:4" x14ac:dyDescent="0.25">
      <c r="A3806" t="str" cm="1">
        <f t="array" aca="1" ref="A3806" ca="1">IFERROR(_xlfn.XLOOKUP(attendance__2[[#This Row],[ID]],_xlfn._xlws.FILTER(Table1[Old ID],Table1[Old ID]&lt;&gt;0),_xlfn._xlws.FILTER(Changelog!$C$2:$C$110,Changelog!$C$2:$C$110&lt;&gt;""),attendance__2[[#This Row],[ID]]),"")</f>
        <v/>
      </c>
      <c r="D3806" t="str">
        <f ca="1">IFERROR(_xlfn.IFNA(IF((A3806-FLOOR(A3806,100))&lt;10,"الخدام",LOOKUP(FLOOR(A3806,100),Table2[ID start],Table2[Class])),"الخدام"),"")</f>
        <v/>
      </c>
    </row>
    <row r="3807" spans="1:4" x14ac:dyDescent="0.25">
      <c r="A3807" t="str" cm="1">
        <f t="array" aca="1" ref="A3807" ca="1">IFERROR(_xlfn.XLOOKUP(attendance__2[[#This Row],[ID]],_xlfn._xlws.FILTER(Table1[Old ID],Table1[Old ID]&lt;&gt;0),_xlfn._xlws.FILTER(Changelog!$C$2:$C$110,Changelog!$C$2:$C$110&lt;&gt;""),attendance__2[[#This Row],[ID]]),"")</f>
        <v/>
      </c>
      <c r="D3807" t="str">
        <f ca="1">IFERROR(_xlfn.IFNA(IF((A3807-FLOOR(A3807,100))&lt;10,"الخدام",LOOKUP(FLOOR(A3807,100),Table2[ID start],Table2[Class])),"الخدام"),"")</f>
        <v/>
      </c>
    </row>
    <row r="3808" spans="1:4" x14ac:dyDescent="0.25">
      <c r="A3808" t="str" cm="1">
        <f t="array" aca="1" ref="A3808" ca="1">IFERROR(_xlfn.XLOOKUP(attendance__2[[#This Row],[ID]],_xlfn._xlws.FILTER(Table1[Old ID],Table1[Old ID]&lt;&gt;0),_xlfn._xlws.FILTER(Changelog!$C$2:$C$110,Changelog!$C$2:$C$110&lt;&gt;""),attendance__2[[#This Row],[ID]]),"")</f>
        <v/>
      </c>
      <c r="D3808" t="str">
        <f ca="1">IFERROR(_xlfn.IFNA(IF((A3808-FLOOR(A3808,100))&lt;10,"الخدام",LOOKUP(FLOOR(A3808,100),Table2[ID start],Table2[Class])),"الخدام"),"")</f>
        <v/>
      </c>
    </row>
    <row r="3809" spans="1:4" x14ac:dyDescent="0.25">
      <c r="A3809" t="str" cm="1">
        <f t="array" aca="1" ref="A3809" ca="1">IFERROR(_xlfn.XLOOKUP(attendance__2[[#This Row],[ID]],_xlfn._xlws.FILTER(Table1[Old ID],Table1[Old ID]&lt;&gt;0),_xlfn._xlws.FILTER(Changelog!$C$2:$C$110,Changelog!$C$2:$C$110&lt;&gt;""),attendance__2[[#This Row],[ID]]),"")</f>
        <v/>
      </c>
      <c r="D3809" t="str">
        <f ca="1">IFERROR(_xlfn.IFNA(IF((A3809-FLOOR(A3809,100))&lt;10,"الخدام",LOOKUP(FLOOR(A3809,100),Table2[ID start],Table2[Class])),"الخدام"),"")</f>
        <v/>
      </c>
    </row>
    <row r="3810" spans="1:4" x14ac:dyDescent="0.25">
      <c r="A3810" t="str" cm="1">
        <f t="array" aca="1" ref="A3810" ca="1">IFERROR(_xlfn.XLOOKUP(attendance__2[[#This Row],[ID]],_xlfn._xlws.FILTER(Table1[Old ID],Table1[Old ID]&lt;&gt;0),_xlfn._xlws.FILTER(Changelog!$C$2:$C$110,Changelog!$C$2:$C$110&lt;&gt;""),attendance__2[[#This Row],[ID]]),"")</f>
        <v/>
      </c>
      <c r="D3810" t="str">
        <f ca="1">IFERROR(_xlfn.IFNA(IF((A3810-FLOOR(A3810,100))&lt;10,"الخدام",LOOKUP(FLOOR(A3810,100),Table2[ID start],Table2[Class])),"الخدام"),"")</f>
        <v/>
      </c>
    </row>
    <row r="3811" spans="1:4" x14ac:dyDescent="0.25">
      <c r="A3811" t="str" cm="1">
        <f t="array" aca="1" ref="A3811" ca="1">IFERROR(_xlfn.XLOOKUP(attendance__2[[#This Row],[ID]],_xlfn._xlws.FILTER(Table1[Old ID],Table1[Old ID]&lt;&gt;0),_xlfn._xlws.FILTER(Changelog!$C$2:$C$110,Changelog!$C$2:$C$110&lt;&gt;""),attendance__2[[#This Row],[ID]]),"")</f>
        <v/>
      </c>
      <c r="D3811" t="str">
        <f ca="1">IFERROR(_xlfn.IFNA(IF((A3811-FLOOR(A3811,100))&lt;10,"الخدام",LOOKUP(FLOOR(A3811,100),Table2[ID start],Table2[Class])),"الخدام"),"")</f>
        <v/>
      </c>
    </row>
    <row r="3812" spans="1:4" x14ac:dyDescent="0.25">
      <c r="A3812" t="str" cm="1">
        <f t="array" aca="1" ref="A3812" ca="1">IFERROR(_xlfn.XLOOKUP(attendance__2[[#This Row],[ID]],_xlfn._xlws.FILTER(Table1[Old ID],Table1[Old ID]&lt;&gt;0),_xlfn._xlws.FILTER(Changelog!$C$2:$C$110,Changelog!$C$2:$C$110&lt;&gt;""),attendance__2[[#This Row],[ID]]),"")</f>
        <v/>
      </c>
      <c r="D3812" t="str">
        <f ca="1">IFERROR(_xlfn.IFNA(IF((A3812-FLOOR(A3812,100))&lt;10,"الخدام",LOOKUP(FLOOR(A3812,100),Table2[ID start],Table2[Class])),"الخدام"),"")</f>
        <v/>
      </c>
    </row>
    <row r="3813" spans="1:4" x14ac:dyDescent="0.25">
      <c r="A3813" t="str" cm="1">
        <f t="array" aca="1" ref="A3813" ca="1">IFERROR(_xlfn.XLOOKUP(attendance__2[[#This Row],[ID]],_xlfn._xlws.FILTER(Table1[Old ID],Table1[Old ID]&lt;&gt;0),_xlfn._xlws.FILTER(Changelog!$C$2:$C$110,Changelog!$C$2:$C$110&lt;&gt;""),attendance__2[[#This Row],[ID]]),"")</f>
        <v/>
      </c>
      <c r="D3813" t="str">
        <f ca="1">IFERROR(_xlfn.IFNA(IF((A3813-FLOOR(A3813,100))&lt;10,"الخدام",LOOKUP(FLOOR(A3813,100),Table2[ID start],Table2[Class])),"الخدام"),"")</f>
        <v/>
      </c>
    </row>
    <row r="3814" spans="1:4" x14ac:dyDescent="0.25">
      <c r="A3814" t="str" cm="1">
        <f t="array" aca="1" ref="A3814" ca="1">IFERROR(_xlfn.XLOOKUP(attendance__2[[#This Row],[ID]],_xlfn._xlws.FILTER(Table1[Old ID],Table1[Old ID]&lt;&gt;0),_xlfn._xlws.FILTER(Changelog!$C$2:$C$110,Changelog!$C$2:$C$110&lt;&gt;""),attendance__2[[#This Row],[ID]]),"")</f>
        <v/>
      </c>
      <c r="D3814" t="str">
        <f ca="1">IFERROR(_xlfn.IFNA(IF((A3814-FLOOR(A3814,100))&lt;10,"الخدام",LOOKUP(FLOOR(A3814,100),Table2[ID start],Table2[Class])),"الخدام"),"")</f>
        <v/>
      </c>
    </row>
    <row r="3815" spans="1:4" x14ac:dyDescent="0.25">
      <c r="A3815" t="str" cm="1">
        <f t="array" aca="1" ref="A3815" ca="1">IFERROR(_xlfn.XLOOKUP(attendance__2[[#This Row],[ID]],_xlfn._xlws.FILTER(Table1[Old ID],Table1[Old ID]&lt;&gt;0),_xlfn._xlws.FILTER(Changelog!$C$2:$C$110,Changelog!$C$2:$C$110&lt;&gt;""),attendance__2[[#This Row],[ID]]),"")</f>
        <v/>
      </c>
      <c r="D3815" t="str">
        <f ca="1">IFERROR(_xlfn.IFNA(IF((A3815-FLOOR(A3815,100))&lt;10,"الخدام",LOOKUP(FLOOR(A3815,100),Table2[ID start],Table2[Class])),"الخدام"),"")</f>
        <v/>
      </c>
    </row>
    <row r="3816" spans="1:4" x14ac:dyDescent="0.25">
      <c r="A3816" t="str" cm="1">
        <f t="array" aca="1" ref="A3816" ca="1">IFERROR(_xlfn.XLOOKUP(attendance__2[[#This Row],[ID]],_xlfn._xlws.FILTER(Table1[Old ID],Table1[Old ID]&lt;&gt;0),_xlfn._xlws.FILTER(Changelog!$C$2:$C$110,Changelog!$C$2:$C$110&lt;&gt;""),attendance__2[[#This Row],[ID]]),"")</f>
        <v/>
      </c>
      <c r="D3816" t="str">
        <f ca="1">IFERROR(_xlfn.IFNA(IF((A3816-FLOOR(A3816,100))&lt;10,"الخدام",LOOKUP(FLOOR(A3816,100),Table2[ID start],Table2[Class])),"الخدام"),"")</f>
        <v/>
      </c>
    </row>
    <row r="3817" spans="1:4" x14ac:dyDescent="0.25">
      <c r="A3817" t="str" cm="1">
        <f t="array" aca="1" ref="A3817" ca="1">IFERROR(_xlfn.XLOOKUP(attendance__2[[#This Row],[ID]],_xlfn._xlws.FILTER(Table1[Old ID],Table1[Old ID]&lt;&gt;0),_xlfn._xlws.FILTER(Changelog!$C$2:$C$110,Changelog!$C$2:$C$110&lt;&gt;""),attendance__2[[#This Row],[ID]]),"")</f>
        <v/>
      </c>
      <c r="D3817" t="str">
        <f ca="1">IFERROR(_xlfn.IFNA(IF((A3817-FLOOR(A3817,100))&lt;10,"الخدام",LOOKUP(FLOOR(A3817,100),Table2[ID start],Table2[Class])),"الخدام"),"")</f>
        <v/>
      </c>
    </row>
    <row r="3818" spans="1:4" x14ac:dyDescent="0.25">
      <c r="A3818" t="str" cm="1">
        <f t="array" aca="1" ref="A3818" ca="1">IFERROR(_xlfn.XLOOKUP(attendance__2[[#This Row],[ID]],_xlfn._xlws.FILTER(Table1[Old ID],Table1[Old ID]&lt;&gt;0),_xlfn._xlws.FILTER(Changelog!$C$2:$C$110,Changelog!$C$2:$C$110&lt;&gt;""),attendance__2[[#This Row],[ID]]),"")</f>
        <v/>
      </c>
      <c r="D3818" t="str">
        <f ca="1">IFERROR(_xlfn.IFNA(IF((A3818-FLOOR(A3818,100))&lt;10,"الخدام",LOOKUP(FLOOR(A3818,100),Table2[ID start],Table2[Class])),"الخدام"),"")</f>
        <v/>
      </c>
    </row>
    <row r="3819" spans="1:4" x14ac:dyDescent="0.25">
      <c r="A3819" t="str" cm="1">
        <f t="array" aca="1" ref="A3819" ca="1">IFERROR(_xlfn.XLOOKUP(attendance__2[[#This Row],[ID]],_xlfn._xlws.FILTER(Table1[Old ID],Table1[Old ID]&lt;&gt;0),_xlfn._xlws.FILTER(Changelog!$C$2:$C$110,Changelog!$C$2:$C$110&lt;&gt;""),attendance__2[[#This Row],[ID]]),"")</f>
        <v/>
      </c>
      <c r="D3819" t="str">
        <f ca="1">IFERROR(_xlfn.IFNA(IF((A3819-FLOOR(A3819,100))&lt;10,"الخدام",LOOKUP(FLOOR(A3819,100),Table2[ID start],Table2[Class])),"الخدام"),"")</f>
        <v/>
      </c>
    </row>
    <row r="3820" spans="1:4" x14ac:dyDescent="0.25">
      <c r="A3820" t="str" cm="1">
        <f t="array" aca="1" ref="A3820" ca="1">IFERROR(_xlfn.XLOOKUP(attendance__2[[#This Row],[ID]],_xlfn._xlws.FILTER(Table1[Old ID],Table1[Old ID]&lt;&gt;0),_xlfn._xlws.FILTER(Changelog!$C$2:$C$110,Changelog!$C$2:$C$110&lt;&gt;""),attendance__2[[#This Row],[ID]]),"")</f>
        <v/>
      </c>
      <c r="D3820" t="str">
        <f ca="1">IFERROR(_xlfn.IFNA(IF((A3820-FLOOR(A3820,100))&lt;10,"الخدام",LOOKUP(FLOOR(A3820,100),Table2[ID start],Table2[Class])),"الخدام"),"")</f>
        <v/>
      </c>
    </row>
    <row r="3821" spans="1:4" x14ac:dyDescent="0.25">
      <c r="A3821" t="str" cm="1">
        <f t="array" aca="1" ref="A3821" ca="1">IFERROR(_xlfn.XLOOKUP(attendance__2[[#This Row],[ID]],_xlfn._xlws.FILTER(Table1[Old ID],Table1[Old ID]&lt;&gt;0),_xlfn._xlws.FILTER(Changelog!$C$2:$C$110,Changelog!$C$2:$C$110&lt;&gt;""),attendance__2[[#This Row],[ID]]),"")</f>
        <v/>
      </c>
      <c r="D3821" t="str">
        <f ca="1">IFERROR(_xlfn.IFNA(IF((A3821-FLOOR(A3821,100))&lt;10,"الخدام",LOOKUP(FLOOR(A3821,100),Table2[ID start],Table2[Class])),"الخدام"),"")</f>
        <v/>
      </c>
    </row>
    <row r="3822" spans="1:4" x14ac:dyDescent="0.25">
      <c r="A3822" t="str" cm="1">
        <f t="array" aca="1" ref="A3822" ca="1">IFERROR(_xlfn.XLOOKUP(attendance__2[[#This Row],[ID]],_xlfn._xlws.FILTER(Table1[Old ID],Table1[Old ID]&lt;&gt;0),_xlfn._xlws.FILTER(Changelog!$C$2:$C$110,Changelog!$C$2:$C$110&lt;&gt;""),attendance__2[[#This Row],[ID]]),"")</f>
        <v/>
      </c>
      <c r="D3822" t="str">
        <f ca="1">IFERROR(_xlfn.IFNA(IF((A3822-FLOOR(A3822,100))&lt;10,"الخدام",LOOKUP(FLOOR(A3822,100),Table2[ID start],Table2[Class])),"الخدام"),"")</f>
        <v/>
      </c>
    </row>
    <row r="3823" spans="1:4" x14ac:dyDescent="0.25">
      <c r="A3823" t="str" cm="1">
        <f t="array" aca="1" ref="A3823" ca="1">IFERROR(_xlfn.XLOOKUP(attendance__2[[#This Row],[ID]],_xlfn._xlws.FILTER(Table1[Old ID],Table1[Old ID]&lt;&gt;0),_xlfn._xlws.FILTER(Changelog!$C$2:$C$110,Changelog!$C$2:$C$110&lt;&gt;""),attendance__2[[#This Row],[ID]]),"")</f>
        <v/>
      </c>
      <c r="D3823" t="str">
        <f ca="1">IFERROR(_xlfn.IFNA(IF((A3823-FLOOR(A3823,100))&lt;10,"الخدام",LOOKUP(FLOOR(A3823,100),Table2[ID start],Table2[Class])),"الخدام"),"")</f>
        <v/>
      </c>
    </row>
    <row r="3824" spans="1:4" x14ac:dyDescent="0.25">
      <c r="A3824" t="str" cm="1">
        <f t="array" aca="1" ref="A3824" ca="1">IFERROR(_xlfn.XLOOKUP(attendance__2[[#This Row],[ID]],_xlfn._xlws.FILTER(Table1[Old ID],Table1[Old ID]&lt;&gt;0),_xlfn._xlws.FILTER(Changelog!$C$2:$C$110,Changelog!$C$2:$C$110&lt;&gt;""),attendance__2[[#This Row],[ID]]),"")</f>
        <v/>
      </c>
      <c r="D3824" t="str">
        <f ca="1">IFERROR(_xlfn.IFNA(IF((A3824-FLOOR(A3824,100))&lt;10,"الخدام",LOOKUP(FLOOR(A3824,100),Table2[ID start],Table2[Class])),"الخدام"),"")</f>
        <v/>
      </c>
    </row>
    <row r="3825" spans="1:4" x14ac:dyDescent="0.25">
      <c r="A3825" t="str" cm="1">
        <f t="array" aca="1" ref="A3825" ca="1">IFERROR(_xlfn.XLOOKUP(attendance__2[[#This Row],[ID]],_xlfn._xlws.FILTER(Table1[Old ID],Table1[Old ID]&lt;&gt;0),_xlfn._xlws.FILTER(Changelog!$C$2:$C$110,Changelog!$C$2:$C$110&lt;&gt;""),attendance__2[[#This Row],[ID]]),"")</f>
        <v/>
      </c>
      <c r="D3825" t="str">
        <f ca="1">IFERROR(_xlfn.IFNA(IF((A3825-FLOOR(A3825,100))&lt;10,"الخدام",LOOKUP(FLOOR(A3825,100),Table2[ID start],Table2[Class])),"الخدام"),"")</f>
        <v/>
      </c>
    </row>
    <row r="3826" spans="1:4" x14ac:dyDescent="0.25">
      <c r="A3826" t="str" cm="1">
        <f t="array" aca="1" ref="A3826" ca="1">IFERROR(_xlfn.XLOOKUP(attendance__2[[#This Row],[ID]],_xlfn._xlws.FILTER(Table1[Old ID],Table1[Old ID]&lt;&gt;0),_xlfn._xlws.FILTER(Changelog!$C$2:$C$110,Changelog!$C$2:$C$110&lt;&gt;""),attendance__2[[#This Row],[ID]]),"")</f>
        <v/>
      </c>
      <c r="D3826" t="str">
        <f ca="1">IFERROR(_xlfn.IFNA(IF((A3826-FLOOR(A3826,100))&lt;10,"الخدام",LOOKUP(FLOOR(A3826,100),Table2[ID start],Table2[Class])),"الخدام"),"")</f>
        <v/>
      </c>
    </row>
    <row r="3827" spans="1:4" x14ac:dyDescent="0.25">
      <c r="A3827" t="str" cm="1">
        <f t="array" aca="1" ref="A3827" ca="1">IFERROR(_xlfn.XLOOKUP(attendance__2[[#This Row],[ID]],_xlfn._xlws.FILTER(Table1[Old ID],Table1[Old ID]&lt;&gt;0),_xlfn._xlws.FILTER(Changelog!$C$2:$C$110,Changelog!$C$2:$C$110&lt;&gt;""),attendance__2[[#This Row],[ID]]),"")</f>
        <v/>
      </c>
      <c r="D3827" t="str">
        <f ca="1">IFERROR(_xlfn.IFNA(IF((A3827-FLOOR(A3827,100))&lt;10,"الخدام",LOOKUP(FLOOR(A3827,100),Table2[ID start],Table2[Class])),"الخدام"),"")</f>
        <v/>
      </c>
    </row>
    <row r="3828" spans="1:4" x14ac:dyDescent="0.25">
      <c r="A3828" t="str" cm="1">
        <f t="array" aca="1" ref="A3828" ca="1">IFERROR(_xlfn.XLOOKUP(attendance__2[[#This Row],[ID]],_xlfn._xlws.FILTER(Table1[Old ID],Table1[Old ID]&lt;&gt;0),_xlfn._xlws.FILTER(Changelog!$C$2:$C$110,Changelog!$C$2:$C$110&lt;&gt;""),attendance__2[[#This Row],[ID]]),"")</f>
        <v/>
      </c>
      <c r="D3828" t="str">
        <f ca="1">IFERROR(_xlfn.IFNA(IF((A3828-FLOOR(A3828,100))&lt;10,"الخدام",LOOKUP(FLOOR(A3828,100),Table2[ID start],Table2[Class])),"الخدام"),"")</f>
        <v/>
      </c>
    </row>
    <row r="3829" spans="1:4" x14ac:dyDescent="0.25">
      <c r="A3829" t="str" cm="1">
        <f t="array" aca="1" ref="A3829" ca="1">IFERROR(_xlfn.XLOOKUP(attendance__2[[#This Row],[ID]],_xlfn._xlws.FILTER(Table1[Old ID],Table1[Old ID]&lt;&gt;0),_xlfn._xlws.FILTER(Changelog!$C$2:$C$110,Changelog!$C$2:$C$110&lt;&gt;""),attendance__2[[#This Row],[ID]]),"")</f>
        <v/>
      </c>
      <c r="D3829" t="str">
        <f ca="1">IFERROR(_xlfn.IFNA(IF((A3829-FLOOR(A3829,100))&lt;10,"الخدام",LOOKUP(FLOOR(A3829,100),Table2[ID start],Table2[Class])),"الخدام"),"")</f>
        <v/>
      </c>
    </row>
    <row r="3830" spans="1:4" x14ac:dyDescent="0.25">
      <c r="A3830" t="str" cm="1">
        <f t="array" aca="1" ref="A3830" ca="1">IFERROR(_xlfn.XLOOKUP(attendance__2[[#This Row],[ID]],_xlfn._xlws.FILTER(Table1[Old ID],Table1[Old ID]&lt;&gt;0),_xlfn._xlws.FILTER(Changelog!$C$2:$C$110,Changelog!$C$2:$C$110&lt;&gt;""),attendance__2[[#This Row],[ID]]),"")</f>
        <v/>
      </c>
      <c r="D3830" t="str">
        <f ca="1">IFERROR(_xlfn.IFNA(IF((A3830-FLOOR(A3830,100))&lt;10,"الخدام",LOOKUP(FLOOR(A3830,100),Table2[ID start],Table2[Class])),"الخدام"),"")</f>
        <v/>
      </c>
    </row>
    <row r="3831" spans="1:4" x14ac:dyDescent="0.25">
      <c r="A3831" t="str" cm="1">
        <f t="array" aca="1" ref="A3831" ca="1">IFERROR(_xlfn.XLOOKUP(attendance__2[[#This Row],[ID]],_xlfn._xlws.FILTER(Table1[Old ID],Table1[Old ID]&lt;&gt;0),_xlfn._xlws.FILTER(Changelog!$C$2:$C$110,Changelog!$C$2:$C$110&lt;&gt;""),attendance__2[[#This Row],[ID]]),"")</f>
        <v/>
      </c>
      <c r="D3831" t="str">
        <f ca="1">IFERROR(_xlfn.IFNA(IF((A3831-FLOOR(A3831,100))&lt;10,"الخدام",LOOKUP(FLOOR(A3831,100),Table2[ID start],Table2[Class])),"الخدام"),"")</f>
        <v/>
      </c>
    </row>
    <row r="3832" spans="1:4" x14ac:dyDescent="0.25">
      <c r="A3832" t="str" cm="1">
        <f t="array" aca="1" ref="A3832" ca="1">IFERROR(_xlfn.XLOOKUP(attendance__2[[#This Row],[ID]],_xlfn._xlws.FILTER(Table1[Old ID],Table1[Old ID]&lt;&gt;0),_xlfn._xlws.FILTER(Changelog!$C$2:$C$110,Changelog!$C$2:$C$110&lt;&gt;""),attendance__2[[#This Row],[ID]]),"")</f>
        <v/>
      </c>
      <c r="D3832" t="str">
        <f ca="1">IFERROR(_xlfn.IFNA(IF((A3832-FLOOR(A3832,100))&lt;10,"الخدام",LOOKUP(FLOOR(A3832,100),Table2[ID start],Table2[Class])),"الخدام"),"")</f>
        <v/>
      </c>
    </row>
    <row r="3833" spans="1:4" x14ac:dyDescent="0.25">
      <c r="A3833" t="str" cm="1">
        <f t="array" aca="1" ref="A3833" ca="1">IFERROR(_xlfn.XLOOKUP(attendance__2[[#This Row],[ID]],_xlfn._xlws.FILTER(Table1[Old ID],Table1[Old ID]&lt;&gt;0),_xlfn._xlws.FILTER(Changelog!$C$2:$C$110,Changelog!$C$2:$C$110&lt;&gt;""),attendance__2[[#This Row],[ID]]),"")</f>
        <v/>
      </c>
      <c r="D3833" t="str">
        <f ca="1">IFERROR(_xlfn.IFNA(IF((A3833-FLOOR(A3833,100))&lt;10,"الخدام",LOOKUP(FLOOR(A3833,100),Table2[ID start],Table2[Class])),"الخدام"),"")</f>
        <v/>
      </c>
    </row>
    <row r="3834" spans="1:4" x14ac:dyDescent="0.25">
      <c r="A3834" t="str" cm="1">
        <f t="array" aca="1" ref="A3834" ca="1">IFERROR(_xlfn.XLOOKUP(attendance__2[[#This Row],[ID]],_xlfn._xlws.FILTER(Table1[Old ID],Table1[Old ID]&lt;&gt;0),_xlfn._xlws.FILTER(Changelog!$C$2:$C$110,Changelog!$C$2:$C$110&lt;&gt;""),attendance__2[[#This Row],[ID]]),"")</f>
        <v/>
      </c>
      <c r="D3834" t="str">
        <f ca="1">IFERROR(_xlfn.IFNA(IF((A3834-FLOOR(A3834,100))&lt;10,"الخدام",LOOKUP(FLOOR(A3834,100),Table2[ID start],Table2[Class])),"الخدام"),"")</f>
        <v/>
      </c>
    </row>
    <row r="3835" spans="1:4" x14ac:dyDescent="0.25">
      <c r="A3835" t="str" cm="1">
        <f t="array" aca="1" ref="A3835" ca="1">IFERROR(_xlfn.XLOOKUP(attendance__2[[#This Row],[ID]],_xlfn._xlws.FILTER(Table1[Old ID],Table1[Old ID]&lt;&gt;0),_xlfn._xlws.FILTER(Changelog!$C$2:$C$110,Changelog!$C$2:$C$110&lt;&gt;""),attendance__2[[#This Row],[ID]]),"")</f>
        <v/>
      </c>
      <c r="D3835" t="str">
        <f ca="1">IFERROR(_xlfn.IFNA(IF((A3835-FLOOR(A3835,100))&lt;10,"الخدام",LOOKUP(FLOOR(A3835,100),Table2[ID start],Table2[Class])),"الخدام"),"")</f>
        <v/>
      </c>
    </row>
    <row r="3836" spans="1:4" x14ac:dyDescent="0.25">
      <c r="A3836" t="str" cm="1">
        <f t="array" aca="1" ref="A3836" ca="1">IFERROR(_xlfn.XLOOKUP(attendance__2[[#This Row],[ID]],_xlfn._xlws.FILTER(Table1[Old ID],Table1[Old ID]&lt;&gt;0),_xlfn._xlws.FILTER(Changelog!$C$2:$C$110,Changelog!$C$2:$C$110&lt;&gt;""),attendance__2[[#This Row],[ID]]),"")</f>
        <v/>
      </c>
      <c r="D3836" t="str">
        <f ca="1">IFERROR(_xlfn.IFNA(IF((A3836-FLOOR(A3836,100))&lt;10,"الخدام",LOOKUP(FLOOR(A3836,100),Table2[ID start],Table2[Class])),"الخدام"),"")</f>
        <v/>
      </c>
    </row>
    <row r="3837" spans="1:4" x14ac:dyDescent="0.25">
      <c r="A3837" t="str" cm="1">
        <f t="array" aca="1" ref="A3837" ca="1">IFERROR(_xlfn.XLOOKUP(attendance__2[[#This Row],[ID]],_xlfn._xlws.FILTER(Table1[Old ID],Table1[Old ID]&lt;&gt;0),_xlfn._xlws.FILTER(Changelog!$C$2:$C$110,Changelog!$C$2:$C$110&lt;&gt;""),attendance__2[[#This Row],[ID]]),"")</f>
        <v/>
      </c>
      <c r="D3837" t="str">
        <f ca="1">IFERROR(_xlfn.IFNA(IF((A3837-FLOOR(A3837,100))&lt;10,"الخدام",LOOKUP(FLOOR(A3837,100),Table2[ID start],Table2[Class])),"الخدام"),"")</f>
        <v/>
      </c>
    </row>
    <row r="3838" spans="1:4" x14ac:dyDescent="0.25">
      <c r="A3838" t="str" cm="1">
        <f t="array" aca="1" ref="A3838" ca="1">IFERROR(_xlfn.XLOOKUP(attendance__2[[#This Row],[ID]],_xlfn._xlws.FILTER(Table1[Old ID],Table1[Old ID]&lt;&gt;0),_xlfn._xlws.FILTER(Changelog!$C$2:$C$110,Changelog!$C$2:$C$110&lt;&gt;""),attendance__2[[#This Row],[ID]]),"")</f>
        <v/>
      </c>
      <c r="D3838" t="str">
        <f ca="1">IFERROR(_xlfn.IFNA(IF((A3838-FLOOR(A3838,100))&lt;10,"الخدام",LOOKUP(FLOOR(A3838,100),Table2[ID start],Table2[Class])),"الخدام"),"")</f>
        <v/>
      </c>
    </row>
    <row r="3839" spans="1:4" x14ac:dyDescent="0.25">
      <c r="A3839" t="str" cm="1">
        <f t="array" aca="1" ref="A3839" ca="1">IFERROR(_xlfn.XLOOKUP(attendance__2[[#This Row],[ID]],_xlfn._xlws.FILTER(Table1[Old ID],Table1[Old ID]&lt;&gt;0),_xlfn._xlws.FILTER(Changelog!$C$2:$C$110,Changelog!$C$2:$C$110&lt;&gt;""),attendance__2[[#This Row],[ID]]),"")</f>
        <v/>
      </c>
      <c r="D3839" t="str">
        <f ca="1">IFERROR(_xlfn.IFNA(IF((A3839-FLOOR(A3839,100))&lt;10,"الخدام",LOOKUP(FLOOR(A3839,100),Table2[ID start],Table2[Class])),"الخدام"),"")</f>
        <v/>
      </c>
    </row>
    <row r="3840" spans="1:4" x14ac:dyDescent="0.25">
      <c r="A3840" t="str" cm="1">
        <f t="array" aca="1" ref="A3840" ca="1">IFERROR(_xlfn.XLOOKUP(attendance__2[[#This Row],[ID]],_xlfn._xlws.FILTER(Table1[Old ID],Table1[Old ID]&lt;&gt;0),_xlfn._xlws.FILTER(Changelog!$C$2:$C$110,Changelog!$C$2:$C$110&lt;&gt;""),attendance__2[[#This Row],[ID]]),"")</f>
        <v/>
      </c>
      <c r="D3840" t="str">
        <f ca="1">IFERROR(_xlfn.IFNA(IF((A3840-FLOOR(A3840,100))&lt;10,"الخدام",LOOKUP(FLOOR(A3840,100),Table2[ID start],Table2[Class])),"الخدام"),"")</f>
        <v/>
      </c>
    </row>
    <row r="3841" spans="1:4" x14ac:dyDescent="0.25">
      <c r="A3841" t="str" cm="1">
        <f t="array" aca="1" ref="A3841" ca="1">IFERROR(_xlfn.XLOOKUP(attendance__2[[#This Row],[ID]],_xlfn._xlws.FILTER(Table1[Old ID],Table1[Old ID]&lt;&gt;0),_xlfn._xlws.FILTER(Changelog!$C$2:$C$110,Changelog!$C$2:$C$110&lt;&gt;""),attendance__2[[#This Row],[ID]]),"")</f>
        <v/>
      </c>
      <c r="D3841" t="str">
        <f ca="1">IFERROR(_xlfn.IFNA(IF((A3841-FLOOR(A3841,100))&lt;10,"الخدام",LOOKUP(FLOOR(A3841,100),Table2[ID start],Table2[Class])),"الخدام"),"")</f>
        <v/>
      </c>
    </row>
    <row r="3842" spans="1:4" x14ac:dyDescent="0.25">
      <c r="A3842" t="str" cm="1">
        <f t="array" aca="1" ref="A3842" ca="1">IFERROR(_xlfn.XLOOKUP(attendance__2[[#This Row],[ID]],_xlfn._xlws.FILTER(Table1[Old ID],Table1[Old ID]&lt;&gt;0),_xlfn._xlws.FILTER(Changelog!$C$2:$C$110,Changelog!$C$2:$C$110&lt;&gt;""),attendance__2[[#This Row],[ID]]),"")</f>
        <v/>
      </c>
      <c r="D3842" t="str">
        <f ca="1">IFERROR(_xlfn.IFNA(IF((A3842-FLOOR(A3842,100))&lt;10,"الخدام",LOOKUP(FLOOR(A3842,100),Table2[ID start],Table2[Class])),"الخدام"),"")</f>
        <v/>
      </c>
    </row>
    <row r="3843" spans="1:4" x14ac:dyDescent="0.25">
      <c r="A3843" t="str" cm="1">
        <f t="array" aca="1" ref="A3843" ca="1">IFERROR(_xlfn.XLOOKUP(attendance__2[[#This Row],[ID]],_xlfn._xlws.FILTER(Table1[Old ID],Table1[Old ID]&lt;&gt;0),_xlfn._xlws.FILTER(Changelog!$C$2:$C$110,Changelog!$C$2:$C$110&lt;&gt;""),attendance__2[[#This Row],[ID]]),"")</f>
        <v/>
      </c>
      <c r="D3843" t="str">
        <f ca="1">IFERROR(_xlfn.IFNA(IF((A3843-FLOOR(A3843,100))&lt;10,"الخدام",LOOKUP(FLOOR(A3843,100),Table2[ID start],Table2[Class])),"الخدام"),"")</f>
        <v/>
      </c>
    </row>
    <row r="3844" spans="1:4" x14ac:dyDescent="0.25">
      <c r="A3844" t="str" cm="1">
        <f t="array" aca="1" ref="A3844" ca="1">IFERROR(_xlfn.XLOOKUP(attendance__2[[#This Row],[ID]],_xlfn._xlws.FILTER(Table1[Old ID],Table1[Old ID]&lt;&gt;0),_xlfn._xlws.FILTER(Changelog!$C$2:$C$110,Changelog!$C$2:$C$110&lt;&gt;""),attendance__2[[#This Row],[ID]]),"")</f>
        <v/>
      </c>
      <c r="D3844" t="str">
        <f ca="1">IFERROR(_xlfn.IFNA(IF((A3844-FLOOR(A3844,100))&lt;10,"الخدام",LOOKUP(FLOOR(A3844,100),Table2[ID start],Table2[Class])),"الخدام"),"")</f>
        <v/>
      </c>
    </row>
    <row r="3845" spans="1:4" x14ac:dyDescent="0.25">
      <c r="A3845" t="str" cm="1">
        <f t="array" aca="1" ref="A3845" ca="1">IFERROR(_xlfn.XLOOKUP(attendance__2[[#This Row],[ID]],_xlfn._xlws.FILTER(Table1[Old ID],Table1[Old ID]&lt;&gt;0),_xlfn._xlws.FILTER(Changelog!$C$2:$C$110,Changelog!$C$2:$C$110&lt;&gt;""),attendance__2[[#This Row],[ID]]),"")</f>
        <v/>
      </c>
      <c r="D3845" t="str">
        <f ca="1">IFERROR(_xlfn.IFNA(IF((A3845-FLOOR(A3845,100))&lt;10,"الخدام",LOOKUP(FLOOR(A3845,100),Table2[ID start],Table2[Class])),"الخدام"),"")</f>
        <v/>
      </c>
    </row>
    <row r="3846" spans="1:4" x14ac:dyDescent="0.25">
      <c r="A3846" t="str" cm="1">
        <f t="array" aca="1" ref="A3846" ca="1">IFERROR(_xlfn.XLOOKUP(attendance__2[[#This Row],[ID]],_xlfn._xlws.FILTER(Table1[Old ID],Table1[Old ID]&lt;&gt;0),_xlfn._xlws.FILTER(Changelog!$C$2:$C$110,Changelog!$C$2:$C$110&lt;&gt;""),attendance__2[[#This Row],[ID]]),"")</f>
        <v/>
      </c>
      <c r="D3846" t="str">
        <f ca="1">IFERROR(_xlfn.IFNA(IF((A3846-FLOOR(A3846,100))&lt;10,"الخدام",LOOKUP(FLOOR(A3846,100),Table2[ID start],Table2[Class])),"الخدام"),"")</f>
        <v/>
      </c>
    </row>
    <row r="3847" spans="1:4" x14ac:dyDescent="0.25">
      <c r="A3847" t="str" cm="1">
        <f t="array" aca="1" ref="A3847" ca="1">IFERROR(_xlfn.XLOOKUP(attendance__2[[#This Row],[ID]],_xlfn._xlws.FILTER(Table1[Old ID],Table1[Old ID]&lt;&gt;0),_xlfn._xlws.FILTER(Changelog!$C$2:$C$110,Changelog!$C$2:$C$110&lt;&gt;""),attendance__2[[#This Row],[ID]]),"")</f>
        <v/>
      </c>
      <c r="D3847" t="str">
        <f ca="1">IFERROR(_xlfn.IFNA(IF((A3847-FLOOR(A3847,100))&lt;10,"الخدام",LOOKUP(FLOOR(A3847,100),Table2[ID start],Table2[Class])),"الخدام"),"")</f>
        <v/>
      </c>
    </row>
    <row r="3848" spans="1:4" x14ac:dyDescent="0.25">
      <c r="A3848" t="str" cm="1">
        <f t="array" aca="1" ref="A3848" ca="1">IFERROR(_xlfn.XLOOKUP(attendance__2[[#This Row],[ID]],_xlfn._xlws.FILTER(Table1[Old ID],Table1[Old ID]&lt;&gt;0),_xlfn._xlws.FILTER(Changelog!$C$2:$C$110,Changelog!$C$2:$C$110&lt;&gt;""),attendance__2[[#This Row],[ID]]),"")</f>
        <v/>
      </c>
      <c r="D3848" t="str">
        <f ca="1">IFERROR(_xlfn.IFNA(IF((A3848-FLOOR(A3848,100))&lt;10,"الخدام",LOOKUP(FLOOR(A3848,100),Table2[ID start],Table2[Class])),"الخدام"),"")</f>
        <v/>
      </c>
    </row>
    <row r="3849" spans="1:4" x14ac:dyDescent="0.25">
      <c r="A3849" t="str" cm="1">
        <f t="array" aca="1" ref="A3849" ca="1">IFERROR(_xlfn.XLOOKUP(attendance__2[[#This Row],[ID]],_xlfn._xlws.FILTER(Table1[Old ID],Table1[Old ID]&lt;&gt;0),_xlfn._xlws.FILTER(Changelog!$C$2:$C$110,Changelog!$C$2:$C$110&lt;&gt;""),attendance__2[[#This Row],[ID]]),"")</f>
        <v/>
      </c>
      <c r="D3849" t="str">
        <f ca="1">IFERROR(_xlfn.IFNA(IF((A3849-FLOOR(A3849,100))&lt;10,"الخدام",LOOKUP(FLOOR(A3849,100),Table2[ID start],Table2[Class])),"الخدام"),"")</f>
        <v/>
      </c>
    </row>
    <row r="3850" spans="1:4" x14ac:dyDescent="0.25">
      <c r="A3850" t="str" cm="1">
        <f t="array" aca="1" ref="A3850" ca="1">IFERROR(_xlfn.XLOOKUP(attendance__2[[#This Row],[ID]],_xlfn._xlws.FILTER(Table1[Old ID],Table1[Old ID]&lt;&gt;0),_xlfn._xlws.FILTER(Changelog!$C$2:$C$110,Changelog!$C$2:$C$110&lt;&gt;""),attendance__2[[#This Row],[ID]]),"")</f>
        <v/>
      </c>
      <c r="D3850" t="str">
        <f ca="1">IFERROR(_xlfn.IFNA(IF((A3850-FLOOR(A3850,100))&lt;10,"الخدام",LOOKUP(FLOOR(A3850,100),Table2[ID start],Table2[Class])),"الخدام"),"")</f>
        <v/>
      </c>
    </row>
    <row r="3851" spans="1:4" x14ac:dyDescent="0.25">
      <c r="A3851" t="str" cm="1">
        <f t="array" aca="1" ref="A3851" ca="1">IFERROR(_xlfn.XLOOKUP(attendance__2[[#This Row],[ID]],_xlfn._xlws.FILTER(Table1[Old ID],Table1[Old ID]&lt;&gt;0),_xlfn._xlws.FILTER(Changelog!$C$2:$C$110,Changelog!$C$2:$C$110&lt;&gt;""),attendance__2[[#This Row],[ID]]),"")</f>
        <v/>
      </c>
      <c r="D3851" t="str">
        <f ca="1">IFERROR(_xlfn.IFNA(IF((A3851-FLOOR(A3851,100))&lt;10,"الخدام",LOOKUP(FLOOR(A3851,100),Table2[ID start],Table2[Class])),"الخدام"),"")</f>
        <v/>
      </c>
    </row>
    <row r="3852" spans="1:4" x14ac:dyDescent="0.25">
      <c r="A3852" t="str" cm="1">
        <f t="array" aca="1" ref="A3852" ca="1">IFERROR(_xlfn.XLOOKUP(attendance__2[[#This Row],[ID]],_xlfn._xlws.FILTER(Table1[Old ID],Table1[Old ID]&lt;&gt;0),_xlfn._xlws.FILTER(Changelog!$C$2:$C$110,Changelog!$C$2:$C$110&lt;&gt;""),attendance__2[[#This Row],[ID]]),"")</f>
        <v/>
      </c>
      <c r="D3852" t="str">
        <f ca="1">IFERROR(_xlfn.IFNA(IF((A3852-FLOOR(A3852,100))&lt;10,"الخدام",LOOKUP(FLOOR(A3852,100),Table2[ID start],Table2[Class])),"الخدام"),"")</f>
        <v/>
      </c>
    </row>
    <row r="3853" spans="1:4" x14ac:dyDescent="0.25">
      <c r="A3853" t="str" cm="1">
        <f t="array" aca="1" ref="A3853" ca="1">IFERROR(_xlfn.XLOOKUP(attendance__2[[#This Row],[ID]],_xlfn._xlws.FILTER(Table1[Old ID],Table1[Old ID]&lt;&gt;0),_xlfn._xlws.FILTER(Changelog!$C$2:$C$110,Changelog!$C$2:$C$110&lt;&gt;""),attendance__2[[#This Row],[ID]]),"")</f>
        <v/>
      </c>
      <c r="D3853" t="str">
        <f ca="1">IFERROR(_xlfn.IFNA(IF((A3853-FLOOR(A3853,100))&lt;10,"الخدام",LOOKUP(FLOOR(A3853,100),Table2[ID start],Table2[Class])),"الخدام"),"")</f>
        <v/>
      </c>
    </row>
    <row r="3854" spans="1:4" x14ac:dyDescent="0.25">
      <c r="A3854" t="str" cm="1">
        <f t="array" aca="1" ref="A3854" ca="1">IFERROR(_xlfn.XLOOKUP(attendance__2[[#This Row],[ID]],_xlfn._xlws.FILTER(Table1[Old ID],Table1[Old ID]&lt;&gt;0),_xlfn._xlws.FILTER(Changelog!$C$2:$C$110,Changelog!$C$2:$C$110&lt;&gt;""),attendance__2[[#This Row],[ID]]),"")</f>
        <v/>
      </c>
      <c r="D3854" t="str">
        <f ca="1">IFERROR(_xlfn.IFNA(IF((A3854-FLOOR(A3854,100))&lt;10,"الخدام",LOOKUP(FLOOR(A3854,100),Table2[ID start],Table2[Class])),"الخدام"),"")</f>
        <v/>
      </c>
    </row>
    <row r="3855" spans="1:4" x14ac:dyDescent="0.25">
      <c r="A3855" t="str" cm="1">
        <f t="array" aca="1" ref="A3855" ca="1">IFERROR(_xlfn.XLOOKUP(attendance__2[[#This Row],[ID]],_xlfn._xlws.FILTER(Table1[Old ID],Table1[Old ID]&lt;&gt;0),_xlfn._xlws.FILTER(Changelog!$C$2:$C$110,Changelog!$C$2:$C$110&lt;&gt;""),attendance__2[[#This Row],[ID]]),"")</f>
        <v/>
      </c>
      <c r="D3855" t="str">
        <f ca="1">IFERROR(_xlfn.IFNA(IF((A3855-FLOOR(A3855,100))&lt;10,"الخدام",LOOKUP(FLOOR(A3855,100),Table2[ID start],Table2[Class])),"الخدام"),"")</f>
        <v/>
      </c>
    </row>
    <row r="3856" spans="1:4" x14ac:dyDescent="0.25">
      <c r="A3856" t="str" cm="1">
        <f t="array" aca="1" ref="A3856" ca="1">IFERROR(_xlfn.XLOOKUP(attendance__2[[#This Row],[ID]],_xlfn._xlws.FILTER(Table1[Old ID],Table1[Old ID]&lt;&gt;0),_xlfn._xlws.FILTER(Changelog!$C$2:$C$110,Changelog!$C$2:$C$110&lt;&gt;""),attendance__2[[#This Row],[ID]]),"")</f>
        <v/>
      </c>
      <c r="D3856" t="str">
        <f ca="1">IFERROR(_xlfn.IFNA(IF((A3856-FLOOR(A3856,100))&lt;10,"الخدام",LOOKUP(FLOOR(A3856,100),Table2[ID start],Table2[Class])),"الخدام"),"")</f>
        <v/>
      </c>
    </row>
    <row r="3857" spans="1:4" x14ac:dyDescent="0.25">
      <c r="A3857" t="str" cm="1">
        <f t="array" aca="1" ref="A3857" ca="1">IFERROR(_xlfn.XLOOKUP(attendance__2[[#This Row],[ID]],_xlfn._xlws.FILTER(Table1[Old ID],Table1[Old ID]&lt;&gt;0),_xlfn._xlws.FILTER(Changelog!$C$2:$C$110,Changelog!$C$2:$C$110&lt;&gt;""),attendance__2[[#This Row],[ID]]),"")</f>
        <v/>
      </c>
      <c r="D3857" t="str">
        <f ca="1">IFERROR(_xlfn.IFNA(IF((A3857-FLOOR(A3857,100))&lt;10,"الخدام",LOOKUP(FLOOR(A3857,100),Table2[ID start],Table2[Class])),"الخدام"),"")</f>
        <v/>
      </c>
    </row>
    <row r="3858" spans="1:4" x14ac:dyDescent="0.25">
      <c r="A3858" t="str" cm="1">
        <f t="array" aca="1" ref="A3858" ca="1">IFERROR(_xlfn.XLOOKUP(attendance__2[[#This Row],[ID]],_xlfn._xlws.FILTER(Table1[Old ID],Table1[Old ID]&lt;&gt;0),_xlfn._xlws.FILTER(Changelog!$C$2:$C$110,Changelog!$C$2:$C$110&lt;&gt;""),attendance__2[[#This Row],[ID]]),"")</f>
        <v/>
      </c>
      <c r="D3858" t="str">
        <f ca="1">IFERROR(_xlfn.IFNA(IF((A3858-FLOOR(A3858,100))&lt;10,"الخدام",LOOKUP(FLOOR(A3858,100),Table2[ID start],Table2[Class])),"الخدام"),"")</f>
        <v/>
      </c>
    </row>
    <row r="3859" spans="1:4" x14ac:dyDescent="0.25">
      <c r="A3859" t="str" cm="1">
        <f t="array" aca="1" ref="A3859" ca="1">IFERROR(_xlfn.XLOOKUP(attendance__2[[#This Row],[ID]],_xlfn._xlws.FILTER(Table1[Old ID],Table1[Old ID]&lt;&gt;0),_xlfn._xlws.FILTER(Changelog!$C$2:$C$110,Changelog!$C$2:$C$110&lt;&gt;""),attendance__2[[#This Row],[ID]]),"")</f>
        <v/>
      </c>
      <c r="D3859" t="str">
        <f ca="1">IFERROR(_xlfn.IFNA(IF((A3859-FLOOR(A3859,100))&lt;10,"الخدام",LOOKUP(FLOOR(A3859,100),Table2[ID start],Table2[Class])),"الخدام"),"")</f>
        <v/>
      </c>
    </row>
    <row r="3860" spans="1:4" x14ac:dyDescent="0.25">
      <c r="A3860" t="str" cm="1">
        <f t="array" aca="1" ref="A3860" ca="1">IFERROR(_xlfn.XLOOKUP(attendance__2[[#This Row],[ID]],_xlfn._xlws.FILTER(Table1[Old ID],Table1[Old ID]&lt;&gt;0),_xlfn._xlws.FILTER(Changelog!$C$2:$C$110,Changelog!$C$2:$C$110&lt;&gt;""),attendance__2[[#This Row],[ID]]),"")</f>
        <v/>
      </c>
      <c r="D3860" t="str">
        <f ca="1">IFERROR(_xlfn.IFNA(IF((A3860-FLOOR(A3860,100))&lt;10,"الخدام",LOOKUP(FLOOR(A3860,100),Table2[ID start],Table2[Class])),"الخدام"),"")</f>
        <v/>
      </c>
    </row>
    <row r="3861" spans="1:4" x14ac:dyDescent="0.25">
      <c r="A3861" t="str" cm="1">
        <f t="array" aca="1" ref="A3861" ca="1">IFERROR(_xlfn.XLOOKUP(attendance__2[[#This Row],[ID]],_xlfn._xlws.FILTER(Table1[Old ID],Table1[Old ID]&lt;&gt;0),_xlfn._xlws.FILTER(Changelog!$C$2:$C$110,Changelog!$C$2:$C$110&lt;&gt;""),attendance__2[[#This Row],[ID]]),"")</f>
        <v/>
      </c>
      <c r="D3861" t="str">
        <f ca="1">IFERROR(_xlfn.IFNA(IF((A3861-FLOOR(A3861,100))&lt;10,"الخدام",LOOKUP(FLOOR(A3861,100),Table2[ID start],Table2[Class])),"الخدام"),"")</f>
        <v/>
      </c>
    </row>
    <row r="3862" spans="1:4" x14ac:dyDescent="0.25">
      <c r="A3862" t="str" cm="1">
        <f t="array" aca="1" ref="A3862" ca="1">IFERROR(_xlfn.XLOOKUP(attendance__2[[#This Row],[ID]],_xlfn._xlws.FILTER(Table1[Old ID],Table1[Old ID]&lt;&gt;0),_xlfn._xlws.FILTER(Changelog!$C$2:$C$110,Changelog!$C$2:$C$110&lt;&gt;""),attendance__2[[#This Row],[ID]]),"")</f>
        <v/>
      </c>
      <c r="D3862" t="str">
        <f ca="1">IFERROR(_xlfn.IFNA(IF((A3862-FLOOR(A3862,100))&lt;10,"الخدام",LOOKUP(FLOOR(A3862,100),Table2[ID start],Table2[Class])),"الخدام"),"")</f>
        <v/>
      </c>
    </row>
    <row r="3863" spans="1:4" x14ac:dyDescent="0.25">
      <c r="A3863" t="str" cm="1">
        <f t="array" aca="1" ref="A3863" ca="1">IFERROR(_xlfn.XLOOKUP(attendance__2[[#This Row],[ID]],_xlfn._xlws.FILTER(Table1[Old ID],Table1[Old ID]&lt;&gt;0),_xlfn._xlws.FILTER(Changelog!$C$2:$C$110,Changelog!$C$2:$C$110&lt;&gt;""),attendance__2[[#This Row],[ID]]),"")</f>
        <v/>
      </c>
      <c r="D3863" t="str">
        <f ca="1">IFERROR(_xlfn.IFNA(IF((A3863-FLOOR(A3863,100))&lt;10,"الخدام",LOOKUP(FLOOR(A3863,100),Table2[ID start],Table2[Class])),"الخدام"),"")</f>
        <v/>
      </c>
    </row>
    <row r="3864" spans="1:4" x14ac:dyDescent="0.25">
      <c r="A3864" t="str" cm="1">
        <f t="array" aca="1" ref="A3864" ca="1">IFERROR(_xlfn.XLOOKUP(attendance__2[[#This Row],[ID]],_xlfn._xlws.FILTER(Table1[Old ID],Table1[Old ID]&lt;&gt;0),_xlfn._xlws.FILTER(Changelog!$C$2:$C$110,Changelog!$C$2:$C$110&lt;&gt;""),attendance__2[[#This Row],[ID]]),"")</f>
        <v/>
      </c>
      <c r="D3864" t="str">
        <f ca="1">IFERROR(_xlfn.IFNA(IF((A3864-FLOOR(A3864,100))&lt;10,"الخدام",LOOKUP(FLOOR(A3864,100),Table2[ID start],Table2[Class])),"الخدام"),"")</f>
        <v/>
      </c>
    </row>
    <row r="3865" spans="1:4" x14ac:dyDescent="0.25">
      <c r="A3865" t="str" cm="1">
        <f t="array" aca="1" ref="A3865" ca="1">IFERROR(_xlfn.XLOOKUP(attendance__2[[#This Row],[ID]],_xlfn._xlws.FILTER(Table1[Old ID],Table1[Old ID]&lt;&gt;0),_xlfn._xlws.FILTER(Changelog!$C$2:$C$110,Changelog!$C$2:$C$110&lt;&gt;""),attendance__2[[#This Row],[ID]]),"")</f>
        <v/>
      </c>
      <c r="D3865" t="str">
        <f ca="1">IFERROR(_xlfn.IFNA(IF((A3865-FLOOR(A3865,100))&lt;10,"الخدام",LOOKUP(FLOOR(A3865,100),Table2[ID start],Table2[Class])),"الخدام"),"")</f>
        <v/>
      </c>
    </row>
    <row r="3866" spans="1:4" x14ac:dyDescent="0.25">
      <c r="A3866" t="str" cm="1">
        <f t="array" aca="1" ref="A3866" ca="1">IFERROR(_xlfn.XLOOKUP(attendance__2[[#This Row],[ID]],_xlfn._xlws.FILTER(Table1[Old ID],Table1[Old ID]&lt;&gt;0),_xlfn._xlws.FILTER(Changelog!$C$2:$C$110,Changelog!$C$2:$C$110&lt;&gt;""),attendance__2[[#This Row],[ID]]),"")</f>
        <v/>
      </c>
      <c r="D3866" t="str">
        <f ca="1">IFERROR(_xlfn.IFNA(IF((A3866-FLOOR(A3866,100))&lt;10,"الخدام",LOOKUP(FLOOR(A3866,100),Table2[ID start],Table2[Class])),"الخدام"),"")</f>
        <v/>
      </c>
    </row>
    <row r="3867" spans="1:4" x14ac:dyDescent="0.25">
      <c r="A3867" t="str" cm="1">
        <f t="array" aca="1" ref="A3867" ca="1">IFERROR(_xlfn.XLOOKUP(attendance__2[[#This Row],[ID]],_xlfn._xlws.FILTER(Table1[Old ID],Table1[Old ID]&lt;&gt;0),_xlfn._xlws.FILTER(Changelog!$C$2:$C$110,Changelog!$C$2:$C$110&lt;&gt;""),attendance__2[[#This Row],[ID]]),"")</f>
        <v/>
      </c>
      <c r="D3867" t="str">
        <f ca="1">IFERROR(_xlfn.IFNA(IF((A3867-FLOOR(A3867,100))&lt;10,"الخدام",LOOKUP(FLOOR(A3867,100),Table2[ID start],Table2[Class])),"الخدام"),"")</f>
        <v/>
      </c>
    </row>
    <row r="3868" spans="1:4" x14ac:dyDescent="0.25">
      <c r="A3868" t="str" cm="1">
        <f t="array" aca="1" ref="A3868" ca="1">IFERROR(_xlfn.XLOOKUP(attendance__2[[#This Row],[ID]],_xlfn._xlws.FILTER(Table1[Old ID],Table1[Old ID]&lt;&gt;0),_xlfn._xlws.FILTER(Changelog!$C$2:$C$110,Changelog!$C$2:$C$110&lt;&gt;""),attendance__2[[#This Row],[ID]]),"")</f>
        <v/>
      </c>
      <c r="D3868" t="str">
        <f ca="1">IFERROR(_xlfn.IFNA(IF((A3868-FLOOR(A3868,100))&lt;10,"الخدام",LOOKUP(FLOOR(A3868,100),Table2[ID start],Table2[Class])),"الخدام"),"")</f>
        <v/>
      </c>
    </row>
    <row r="3869" spans="1:4" x14ac:dyDescent="0.25">
      <c r="A3869" t="str" cm="1">
        <f t="array" aca="1" ref="A3869" ca="1">IFERROR(_xlfn.XLOOKUP(attendance__2[[#This Row],[ID]],_xlfn._xlws.FILTER(Table1[Old ID],Table1[Old ID]&lt;&gt;0),_xlfn._xlws.FILTER(Changelog!$C$2:$C$110,Changelog!$C$2:$C$110&lt;&gt;""),attendance__2[[#This Row],[ID]]),"")</f>
        <v/>
      </c>
      <c r="D3869" t="str">
        <f ca="1">IFERROR(_xlfn.IFNA(IF((A3869-FLOOR(A3869,100))&lt;10,"الخدام",LOOKUP(FLOOR(A3869,100),Table2[ID start],Table2[Class])),"الخدام"),"")</f>
        <v/>
      </c>
    </row>
    <row r="3870" spans="1:4" x14ac:dyDescent="0.25">
      <c r="A3870" t="str" cm="1">
        <f t="array" aca="1" ref="A3870" ca="1">IFERROR(_xlfn.XLOOKUP(attendance__2[[#This Row],[ID]],_xlfn._xlws.FILTER(Table1[Old ID],Table1[Old ID]&lt;&gt;0),_xlfn._xlws.FILTER(Changelog!$C$2:$C$110,Changelog!$C$2:$C$110&lt;&gt;""),attendance__2[[#This Row],[ID]]),"")</f>
        <v/>
      </c>
      <c r="D3870" t="str">
        <f ca="1">IFERROR(_xlfn.IFNA(IF((A3870-FLOOR(A3870,100))&lt;10,"الخدام",LOOKUP(FLOOR(A3870,100),Table2[ID start],Table2[Class])),"الخدام"),"")</f>
        <v/>
      </c>
    </row>
    <row r="3871" spans="1:4" x14ac:dyDescent="0.25">
      <c r="A3871" t="str" cm="1">
        <f t="array" aca="1" ref="A3871" ca="1">IFERROR(_xlfn.XLOOKUP(attendance__2[[#This Row],[ID]],_xlfn._xlws.FILTER(Table1[Old ID],Table1[Old ID]&lt;&gt;0),_xlfn._xlws.FILTER(Changelog!$C$2:$C$110,Changelog!$C$2:$C$110&lt;&gt;""),attendance__2[[#This Row],[ID]]),"")</f>
        <v/>
      </c>
      <c r="D3871" t="str">
        <f ca="1">IFERROR(_xlfn.IFNA(IF((A3871-FLOOR(A3871,100))&lt;10,"الخدام",LOOKUP(FLOOR(A3871,100),Table2[ID start],Table2[Class])),"الخدام"),"")</f>
        <v/>
      </c>
    </row>
    <row r="3872" spans="1:4" x14ac:dyDescent="0.25">
      <c r="A3872" t="str" cm="1">
        <f t="array" aca="1" ref="A3872" ca="1">IFERROR(_xlfn.XLOOKUP(attendance__2[[#This Row],[ID]],_xlfn._xlws.FILTER(Table1[Old ID],Table1[Old ID]&lt;&gt;0),_xlfn._xlws.FILTER(Changelog!$C$2:$C$110,Changelog!$C$2:$C$110&lt;&gt;""),attendance__2[[#This Row],[ID]]),"")</f>
        <v/>
      </c>
      <c r="D3872" t="str">
        <f ca="1">IFERROR(_xlfn.IFNA(IF((A3872-FLOOR(A3872,100))&lt;10,"الخدام",LOOKUP(FLOOR(A3872,100),Table2[ID start],Table2[Class])),"الخدام"),"")</f>
        <v/>
      </c>
    </row>
    <row r="3873" spans="1:4" x14ac:dyDescent="0.25">
      <c r="A3873" t="str" cm="1">
        <f t="array" aca="1" ref="A3873" ca="1">IFERROR(_xlfn.XLOOKUP(attendance__2[[#This Row],[ID]],_xlfn._xlws.FILTER(Table1[Old ID],Table1[Old ID]&lt;&gt;0),_xlfn._xlws.FILTER(Changelog!$C$2:$C$110,Changelog!$C$2:$C$110&lt;&gt;""),attendance__2[[#This Row],[ID]]),"")</f>
        <v/>
      </c>
      <c r="D3873" t="str">
        <f ca="1">IFERROR(_xlfn.IFNA(IF((A3873-FLOOR(A3873,100))&lt;10,"الخدام",LOOKUP(FLOOR(A3873,100),Table2[ID start],Table2[Class])),"الخدام"),"")</f>
        <v/>
      </c>
    </row>
    <row r="3874" spans="1:4" x14ac:dyDescent="0.25">
      <c r="A3874" t="str" cm="1">
        <f t="array" aca="1" ref="A3874" ca="1">IFERROR(_xlfn.XLOOKUP(attendance__2[[#This Row],[ID]],_xlfn._xlws.FILTER(Table1[Old ID],Table1[Old ID]&lt;&gt;0),_xlfn._xlws.FILTER(Changelog!$C$2:$C$110,Changelog!$C$2:$C$110&lt;&gt;""),attendance__2[[#This Row],[ID]]),"")</f>
        <v/>
      </c>
      <c r="D3874" t="str">
        <f ca="1">IFERROR(_xlfn.IFNA(IF((A3874-FLOOR(A3874,100))&lt;10,"الخدام",LOOKUP(FLOOR(A3874,100),Table2[ID start],Table2[Class])),"الخدام"),"")</f>
        <v/>
      </c>
    </row>
    <row r="3875" spans="1:4" x14ac:dyDescent="0.25">
      <c r="A3875" t="str" cm="1">
        <f t="array" aca="1" ref="A3875" ca="1">IFERROR(_xlfn.XLOOKUP(attendance__2[[#This Row],[ID]],_xlfn._xlws.FILTER(Table1[Old ID],Table1[Old ID]&lt;&gt;0),_xlfn._xlws.FILTER(Changelog!$C$2:$C$110,Changelog!$C$2:$C$110&lt;&gt;""),attendance__2[[#This Row],[ID]]),"")</f>
        <v/>
      </c>
      <c r="D3875" t="str">
        <f ca="1">IFERROR(_xlfn.IFNA(IF((A3875-FLOOR(A3875,100))&lt;10,"الخدام",LOOKUP(FLOOR(A3875,100),Table2[ID start],Table2[Class])),"الخدام"),"")</f>
        <v/>
      </c>
    </row>
    <row r="3876" spans="1:4" x14ac:dyDescent="0.25">
      <c r="A3876" t="str" cm="1">
        <f t="array" aca="1" ref="A3876" ca="1">IFERROR(_xlfn.XLOOKUP(attendance__2[[#This Row],[ID]],_xlfn._xlws.FILTER(Table1[Old ID],Table1[Old ID]&lt;&gt;0),_xlfn._xlws.FILTER(Changelog!$C$2:$C$110,Changelog!$C$2:$C$110&lt;&gt;""),attendance__2[[#This Row],[ID]]),"")</f>
        <v/>
      </c>
      <c r="D3876" t="str">
        <f ca="1">IFERROR(_xlfn.IFNA(IF((A3876-FLOOR(A3876,100))&lt;10,"الخدام",LOOKUP(FLOOR(A3876,100),Table2[ID start],Table2[Class])),"الخدام"),"")</f>
        <v/>
      </c>
    </row>
    <row r="3877" spans="1:4" x14ac:dyDescent="0.25">
      <c r="A3877" t="str" cm="1">
        <f t="array" aca="1" ref="A3877" ca="1">IFERROR(_xlfn.XLOOKUP(attendance__2[[#This Row],[ID]],_xlfn._xlws.FILTER(Table1[Old ID],Table1[Old ID]&lt;&gt;0),_xlfn._xlws.FILTER(Changelog!$C$2:$C$110,Changelog!$C$2:$C$110&lt;&gt;""),attendance__2[[#This Row],[ID]]),"")</f>
        <v/>
      </c>
      <c r="D3877" t="str">
        <f ca="1">IFERROR(_xlfn.IFNA(IF((A3877-FLOOR(A3877,100))&lt;10,"الخدام",LOOKUP(FLOOR(A3877,100),Table2[ID start],Table2[Class])),"الخدام"),"")</f>
        <v/>
      </c>
    </row>
    <row r="3878" spans="1:4" x14ac:dyDescent="0.25">
      <c r="A3878" t="str" cm="1">
        <f t="array" aca="1" ref="A3878" ca="1">IFERROR(_xlfn.XLOOKUP(attendance__2[[#This Row],[ID]],_xlfn._xlws.FILTER(Table1[Old ID],Table1[Old ID]&lt;&gt;0),_xlfn._xlws.FILTER(Changelog!$C$2:$C$110,Changelog!$C$2:$C$110&lt;&gt;""),attendance__2[[#This Row],[ID]]),"")</f>
        <v/>
      </c>
      <c r="D3878" t="str">
        <f ca="1">IFERROR(_xlfn.IFNA(IF((A3878-FLOOR(A3878,100))&lt;10,"الخدام",LOOKUP(FLOOR(A3878,100),Table2[ID start],Table2[Class])),"الخدام"),"")</f>
        <v/>
      </c>
    </row>
    <row r="3879" spans="1:4" x14ac:dyDescent="0.25">
      <c r="A3879" t="str" cm="1">
        <f t="array" aca="1" ref="A3879" ca="1">IFERROR(_xlfn.XLOOKUP(attendance__2[[#This Row],[ID]],_xlfn._xlws.FILTER(Table1[Old ID],Table1[Old ID]&lt;&gt;0),_xlfn._xlws.FILTER(Changelog!$C$2:$C$110,Changelog!$C$2:$C$110&lt;&gt;""),attendance__2[[#This Row],[ID]]),"")</f>
        <v/>
      </c>
      <c r="D3879" t="str">
        <f ca="1">IFERROR(_xlfn.IFNA(IF((A3879-FLOOR(A3879,100))&lt;10,"الخدام",LOOKUP(FLOOR(A3879,100),Table2[ID start],Table2[Class])),"الخدام"),"")</f>
        <v/>
      </c>
    </row>
    <row r="3880" spans="1:4" x14ac:dyDescent="0.25">
      <c r="A3880" t="str" cm="1">
        <f t="array" aca="1" ref="A3880" ca="1">IFERROR(_xlfn.XLOOKUP(attendance__2[[#This Row],[ID]],_xlfn._xlws.FILTER(Table1[Old ID],Table1[Old ID]&lt;&gt;0),_xlfn._xlws.FILTER(Changelog!$C$2:$C$110,Changelog!$C$2:$C$110&lt;&gt;""),attendance__2[[#This Row],[ID]]),"")</f>
        <v/>
      </c>
      <c r="D3880" t="str">
        <f ca="1">IFERROR(_xlfn.IFNA(IF((A3880-FLOOR(A3880,100))&lt;10,"الخدام",LOOKUP(FLOOR(A3880,100),Table2[ID start],Table2[Class])),"الخدام"),"")</f>
        <v/>
      </c>
    </row>
    <row r="3881" spans="1:4" x14ac:dyDescent="0.25">
      <c r="A3881" t="str" cm="1">
        <f t="array" aca="1" ref="A3881" ca="1">IFERROR(_xlfn.XLOOKUP(attendance__2[[#This Row],[ID]],_xlfn._xlws.FILTER(Table1[Old ID],Table1[Old ID]&lt;&gt;0),_xlfn._xlws.FILTER(Changelog!$C$2:$C$110,Changelog!$C$2:$C$110&lt;&gt;""),attendance__2[[#This Row],[ID]]),"")</f>
        <v/>
      </c>
      <c r="D3881" t="str">
        <f ca="1">IFERROR(_xlfn.IFNA(IF((A3881-FLOOR(A3881,100))&lt;10,"الخدام",LOOKUP(FLOOR(A3881,100),Table2[ID start],Table2[Class])),"الخدام"),"")</f>
        <v/>
      </c>
    </row>
    <row r="3882" spans="1:4" x14ac:dyDescent="0.25">
      <c r="A3882" t="str" cm="1">
        <f t="array" aca="1" ref="A3882" ca="1">IFERROR(_xlfn.XLOOKUP(attendance__2[[#This Row],[ID]],_xlfn._xlws.FILTER(Table1[Old ID],Table1[Old ID]&lt;&gt;0),_xlfn._xlws.FILTER(Changelog!$C$2:$C$110,Changelog!$C$2:$C$110&lt;&gt;""),attendance__2[[#This Row],[ID]]),"")</f>
        <v/>
      </c>
      <c r="D3882" t="str">
        <f ca="1">IFERROR(_xlfn.IFNA(IF((A3882-FLOOR(A3882,100))&lt;10,"الخدام",LOOKUP(FLOOR(A3882,100),Table2[ID start],Table2[Class])),"الخدام"),"")</f>
        <v/>
      </c>
    </row>
    <row r="3883" spans="1:4" x14ac:dyDescent="0.25">
      <c r="A3883" t="str" cm="1">
        <f t="array" aca="1" ref="A3883" ca="1">IFERROR(_xlfn.XLOOKUP(attendance__2[[#This Row],[ID]],_xlfn._xlws.FILTER(Table1[Old ID],Table1[Old ID]&lt;&gt;0),_xlfn._xlws.FILTER(Changelog!$C$2:$C$110,Changelog!$C$2:$C$110&lt;&gt;""),attendance__2[[#This Row],[ID]]),"")</f>
        <v/>
      </c>
      <c r="D3883" t="str">
        <f ca="1">IFERROR(_xlfn.IFNA(IF((A3883-FLOOR(A3883,100))&lt;10,"الخدام",LOOKUP(FLOOR(A3883,100),Table2[ID start],Table2[Class])),"الخدام"),"")</f>
        <v/>
      </c>
    </row>
    <row r="3884" spans="1:4" x14ac:dyDescent="0.25">
      <c r="A3884" t="str" cm="1">
        <f t="array" aca="1" ref="A3884" ca="1">IFERROR(_xlfn.XLOOKUP(attendance__2[[#This Row],[ID]],_xlfn._xlws.FILTER(Table1[Old ID],Table1[Old ID]&lt;&gt;0),_xlfn._xlws.FILTER(Changelog!$C$2:$C$110,Changelog!$C$2:$C$110&lt;&gt;""),attendance__2[[#This Row],[ID]]),"")</f>
        <v/>
      </c>
      <c r="D3884" t="str">
        <f ca="1">IFERROR(_xlfn.IFNA(IF((A3884-FLOOR(A3884,100))&lt;10,"الخدام",LOOKUP(FLOOR(A3884,100),Table2[ID start],Table2[Class])),"الخدام"),"")</f>
        <v/>
      </c>
    </row>
    <row r="3885" spans="1:4" x14ac:dyDescent="0.25">
      <c r="A3885" t="str" cm="1">
        <f t="array" aca="1" ref="A3885" ca="1">IFERROR(_xlfn.XLOOKUP(attendance__2[[#This Row],[ID]],_xlfn._xlws.FILTER(Table1[Old ID],Table1[Old ID]&lt;&gt;0),_xlfn._xlws.FILTER(Changelog!$C$2:$C$110,Changelog!$C$2:$C$110&lt;&gt;""),attendance__2[[#This Row],[ID]]),"")</f>
        <v/>
      </c>
      <c r="D3885" t="str">
        <f ca="1">IFERROR(_xlfn.IFNA(IF((A3885-FLOOR(A3885,100))&lt;10,"الخدام",LOOKUP(FLOOR(A3885,100),Table2[ID start],Table2[Class])),"الخدام"),"")</f>
        <v/>
      </c>
    </row>
    <row r="3886" spans="1:4" x14ac:dyDescent="0.25">
      <c r="A3886" t="str" cm="1">
        <f t="array" aca="1" ref="A3886" ca="1">IFERROR(_xlfn.XLOOKUP(attendance__2[[#This Row],[ID]],_xlfn._xlws.FILTER(Table1[Old ID],Table1[Old ID]&lt;&gt;0),_xlfn._xlws.FILTER(Changelog!$C$2:$C$110,Changelog!$C$2:$C$110&lt;&gt;""),attendance__2[[#This Row],[ID]]),"")</f>
        <v/>
      </c>
      <c r="D3886" t="str">
        <f ca="1">IFERROR(_xlfn.IFNA(IF((A3886-FLOOR(A3886,100))&lt;10,"الخدام",LOOKUP(FLOOR(A3886,100),Table2[ID start],Table2[Class])),"الخدام"),"")</f>
        <v/>
      </c>
    </row>
    <row r="3887" spans="1:4" x14ac:dyDescent="0.25">
      <c r="A3887" t="str" cm="1">
        <f t="array" aca="1" ref="A3887" ca="1">IFERROR(_xlfn.XLOOKUP(attendance__2[[#This Row],[ID]],_xlfn._xlws.FILTER(Table1[Old ID],Table1[Old ID]&lt;&gt;0),_xlfn._xlws.FILTER(Changelog!$C$2:$C$110,Changelog!$C$2:$C$110&lt;&gt;""),attendance__2[[#This Row],[ID]]),"")</f>
        <v/>
      </c>
      <c r="D3887" t="str">
        <f ca="1">IFERROR(_xlfn.IFNA(IF((A3887-FLOOR(A3887,100))&lt;10,"الخدام",LOOKUP(FLOOR(A3887,100),Table2[ID start],Table2[Class])),"الخدام"),"")</f>
        <v/>
      </c>
    </row>
    <row r="3888" spans="1:4" x14ac:dyDescent="0.25">
      <c r="A3888" t="str" cm="1">
        <f t="array" aca="1" ref="A3888" ca="1">IFERROR(_xlfn.XLOOKUP(attendance__2[[#This Row],[ID]],_xlfn._xlws.FILTER(Table1[Old ID],Table1[Old ID]&lt;&gt;0),_xlfn._xlws.FILTER(Changelog!$C$2:$C$110,Changelog!$C$2:$C$110&lt;&gt;""),attendance__2[[#This Row],[ID]]),"")</f>
        <v/>
      </c>
      <c r="D3888" t="str">
        <f ca="1">IFERROR(_xlfn.IFNA(IF((A3888-FLOOR(A3888,100))&lt;10,"الخدام",LOOKUP(FLOOR(A3888,100),Table2[ID start],Table2[Class])),"الخدام"),"")</f>
        <v/>
      </c>
    </row>
    <row r="3889" spans="1:4" x14ac:dyDescent="0.25">
      <c r="A3889" t="str" cm="1">
        <f t="array" aca="1" ref="A3889" ca="1">IFERROR(_xlfn.XLOOKUP(attendance__2[[#This Row],[ID]],_xlfn._xlws.FILTER(Table1[Old ID],Table1[Old ID]&lt;&gt;0),_xlfn._xlws.FILTER(Changelog!$C$2:$C$110,Changelog!$C$2:$C$110&lt;&gt;""),attendance__2[[#This Row],[ID]]),"")</f>
        <v/>
      </c>
      <c r="D3889" t="str">
        <f ca="1">IFERROR(_xlfn.IFNA(IF((A3889-FLOOR(A3889,100))&lt;10,"الخدام",LOOKUP(FLOOR(A3889,100),Table2[ID start],Table2[Class])),"الخدام"),"")</f>
        <v/>
      </c>
    </row>
    <row r="3890" spans="1:4" x14ac:dyDescent="0.25">
      <c r="A3890" t="str" cm="1">
        <f t="array" aca="1" ref="A3890" ca="1">IFERROR(_xlfn.XLOOKUP(attendance__2[[#This Row],[ID]],_xlfn._xlws.FILTER(Table1[Old ID],Table1[Old ID]&lt;&gt;0),_xlfn._xlws.FILTER(Changelog!$C$2:$C$110,Changelog!$C$2:$C$110&lt;&gt;""),attendance__2[[#This Row],[ID]]),"")</f>
        <v/>
      </c>
      <c r="D3890" t="str">
        <f ca="1">IFERROR(_xlfn.IFNA(IF((A3890-FLOOR(A3890,100))&lt;10,"الخدام",LOOKUP(FLOOR(A3890,100),Table2[ID start],Table2[Class])),"الخدام"),"")</f>
        <v/>
      </c>
    </row>
    <row r="3891" spans="1:4" x14ac:dyDescent="0.25">
      <c r="A3891" t="str" cm="1">
        <f t="array" aca="1" ref="A3891" ca="1">IFERROR(_xlfn.XLOOKUP(attendance__2[[#This Row],[ID]],_xlfn._xlws.FILTER(Table1[Old ID],Table1[Old ID]&lt;&gt;0),_xlfn._xlws.FILTER(Changelog!$C$2:$C$110,Changelog!$C$2:$C$110&lt;&gt;""),attendance__2[[#This Row],[ID]]),"")</f>
        <v/>
      </c>
      <c r="D3891" t="str">
        <f ca="1">IFERROR(_xlfn.IFNA(IF((A3891-FLOOR(A3891,100))&lt;10,"الخدام",LOOKUP(FLOOR(A3891,100),Table2[ID start],Table2[Class])),"الخدام"),"")</f>
        <v/>
      </c>
    </row>
    <row r="3892" spans="1:4" x14ac:dyDescent="0.25">
      <c r="A3892" t="str" cm="1">
        <f t="array" aca="1" ref="A3892" ca="1">IFERROR(_xlfn.XLOOKUP(attendance__2[[#This Row],[ID]],_xlfn._xlws.FILTER(Table1[Old ID],Table1[Old ID]&lt;&gt;0),_xlfn._xlws.FILTER(Changelog!$C$2:$C$110,Changelog!$C$2:$C$110&lt;&gt;""),attendance__2[[#This Row],[ID]]),"")</f>
        <v/>
      </c>
      <c r="D3892" t="str">
        <f ca="1">IFERROR(_xlfn.IFNA(IF((A3892-FLOOR(A3892,100))&lt;10,"الخدام",LOOKUP(FLOOR(A3892,100),Table2[ID start],Table2[Class])),"الخدام"),"")</f>
        <v/>
      </c>
    </row>
    <row r="3893" spans="1:4" x14ac:dyDescent="0.25">
      <c r="A3893" t="str" cm="1">
        <f t="array" aca="1" ref="A3893" ca="1">IFERROR(_xlfn.XLOOKUP(attendance__2[[#This Row],[ID]],_xlfn._xlws.FILTER(Table1[Old ID],Table1[Old ID]&lt;&gt;0),_xlfn._xlws.FILTER(Changelog!$C$2:$C$110,Changelog!$C$2:$C$110&lt;&gt;""),attendance__2[[#This Row],[ID]]),"")</f>
        <v/>
      </c>
      <c r="D3893" t="str">
        <f ca="1">IFERROR(_xlfn.IFNA(IF((A3893-FLOOR(A3893,100))&lt;10,"الخدام",LOOKUP(FLOOR(A3893,100),Table2[ID start],Table2[Class])),"الخدام"),"")</f>
        <v/>
      </c>
    </row>
    <row r="3894" spans="1:4" x14ac:dyDescent="0.25">
      <c r="A3894" t="str" cm="1">
        <f t="array" aca="1" ref="A3894" ca="1">IFERROR(_xlfn.XLOOKUP(attendance__2[[#This Row],[ID]],_xlfn._xlws.FILTER(Table1[Old ID],Table1[Old ID]&lt;&gt;0),_xlfn._xlws.FILTER(Changelog!$C$2:$C$110,Changelog!$C$2:$C$110&lt;&gt;""),attendance__2[[#This Row],[ID]]),"")</f>
        <v/>
      </c>
      <c r="D3894" t="str">
        <f ca="1">IFERROR(_xlfn.IFNA(IF((A3894-FLOOR(A3894,100))&lt;10,"الخدام",LOOKUP(FLOOR(A3894,100),Table2[ID start],Table2[Class])),"الخدام"),"")</f>
        <v/>
      </c>
    </row>
    <row r="3895" spans="1:4" x14ac:dyDescent="0.25">
      <c r="A3895" t="str" cm="1">
        <f t="array" aca="1" ref="A3895" ca="1">IFERROR(_xlfn.XLOOKUP(attendance__2[[#This Row],[ID]],_xlfn._xlws.FILTER(Table1[Old ID],Table1[Old ID]&lt;&gt;0),_xlfn._xlws.FILTER(Changelog!$C$2:$C$110,Changelog!$C$2:$C$110&lt;&gt;""),attendance__2[[#This Row],[ID]]),"")</f>
        <v/>
      </c>
      <c r="D3895" t="str">
        <f ca="1">IFERROR(_xlfn.IFNA(IF((A3895-FLOOR(A3895,100))&lt;10,"الخدام",LOOKUP(FLOOR(A3895,100),Table2[ID start],Table2[Class])),"الخدام"),"")</f>
        <v/>
      </c>
    </row>
    <row r="3896" spans="1:4" x14ac:dyDescent="0.25">
      <c r="A3896" t="str" cm="1">
        <f t="array" aca="1" ref="A3896" ca="1">IFERROR(_xlfn.XLOOKUP(attendance__2[[#This Row],[ID]],_xlfn._xlws.FILTER(Table1[Old ID],Table1[Old ID]&lt;&gt;0),_xlfn._xlws.FILTER(Changelog!$C$2:$C$110,Changelog!$C$2:$C$110&lt;&gt;""),attendance__2[[#This Row],[ID]]),"")</f>
        <v/>
      </c>
      <c r="D3896" t="str">
        <f ca="1">IFERROR(_xlfn.IFNA(IF((A3896-FLOOR(A3896,100))&lt;10,"الخدام",LOOKUP(FLOOR(A3896,100),Table2[ID start],Table2[Class])),"الخدام"),"")</f>
        <v/>
      </c>
    </row>
    <row r="3897" spans="1:4" x14ac:dyDescent="0.25">
      <c r="A3897" t="str" cm="1">
        <f t="array" aca="1" ref="A3897" ca="1">IFERROR(_xlfn.XLOOKUP(attendance__2[[#This Row],[ID]],_xlfn._xlws.FILTER(Table1[Old ID],Table1[Old ID]&lt;&gt;0),_xlfn._xlws.FILTER(Changelog!$C$2:$C$110,Changelog!$C$2:$C$110&lt;&gt;""),attendance__2[[#This Row],[ID]]),"")</f>
        <v/>
      </c>
      <c r="D3897" t="str">
        <f ca="1">IFERROR(_xlfn.IFNA(IF((A3897-FLOOR(A3897,100))&lt;10,"الخدام",LOOKUP(FLOOR(A3897,100),Table2[ID start],Table2[Class])),"الخدام"),"")</f>
        <v/>
      </c>
    </row>
    <row r="3898" spans="1:4" x14ac:dyDescent="0.25">
      <c r="A3898" t="str" cm="1">
        <f t="array" aca="1" ref="A3898" ca="1">IFERROR(_xlfn.XLOOKUP(attendance__2[[#This Row],[ID]],_xlfn._xlws.FILTER(Table1[Old ID],Table1[Old ID]&lt;&gt;0),_xlfn._xlws.FILTER(Changelog!$C$2:$C$110,Changelog!$C$2:$C$110&lt;&gt;""),attendance__2[[#This Row],[ID]]),"")</f>
        <v/>
      </c>
      <c r="D3898" t="str">
        <f ca="1">IFERROR(_xlfn.IFNA(IF((A3898-FLOOR(A3898,100))&lt;10,"الخدام",LOOKUP(FLOOR(A3898,100),Table2[ID start],Table2[Class])),"الخدام"),"")</f>
        <v/>
      </c>
    </row>
    <row r="3899" spans="1:4" x14ac:dyDescent="0.25">
      <c r="A3899" t="str" cm="1">
        <f t="array" aca="1" ref="A3899" ca="1">IFERROR(_xlfn.XLOOKUP(attendance__2[[#This Row],[ID]],_xlfn._xlws.FILTER(Table1[Old ID],Table1[Old ID]&lt;&gt;0),_xlfn._xlws.FILTER(Changelog!$C$2:$C$110,Changelog!$C$2:$C$110&lt;&gt;""),attendance__2[[#This Row],[ID]]),"")</f>
        <v/>
      </c>
      <c r="D3899" t="str">
        <f ca="1">IFERROR(_xlfn.IFNA(IF((A3899-FLOOR(A3899,100))&lt;10,"الخدام",LOOKUP(FLOOR(A3899,100),Table2[ID start],Table2[Class])),"الخدام"),"")</f>
        <v/>
      </c>
    </row>
    <row r="3900" spans="1:4" x14ac:dyDescent="0.25">
      <c r="A3900" t="str" cm="1">
        <f t="array" aca="1" ref="A3900" ca="1">IFERROR(_xlfn.XLOOKUP(attendance__2[[#This Row],[ID]],_xlfn._xlws.FILTER(Table1[Old ID],Table1[Old ID]&lt;&gt;0),_xlfn._xlws.FILTER(Changelog!$C$2:$C$110,Changelog!$C$2:$C$110&lt;&gt;""),attendance__2[[#This Row],[ID]]),"")</f>
        <v/>
      </c>
      <c r="D3900" t="str">
        <f ca="1">IFERROR(_xlfn.IFNA(IF((A3900-FLOOR(A3900,100))&lt;10,"الخدام",LOOKUP(FLOOR(A3900,100),Table2[ID start],Table2[Class])),"الخدام"),"")</f>
        <v/>
      </c>
    </row>
    <row r="3901" spans="1:4" x14ac:dyDescent="0.25">
      <c r="A3901" t="str" cm="1">
        <f t="array" aca="1" ref="A3901" ca="1">IFERROR(_xlfn.XLOOKUP(attendance__2[[#This Row],[ID]],_xlfn._xlws.FILTER(Table1[Old ID],Table1[Old ID]&lt;&gt;0),_xlfn._xlws.FILTER(Changelog!$C$2:$C$110,Changelog!$C$2:$C$110&lt;&gt;""),attendance__2[[#This Row],[ID]]),"")</f>
        <v/>
      </c>
      <c r="D3901" t="str">
        <f ca="1">IFERROR(_xlfn.IFNA(IF((A3901-FLOOR(A3901,100))&lt;10,"الخدام",LOOKUP(FLOOR(A3901,100),Table2[ID start],Table2[Class])),"الخدام"),"")</f>
        <v/>
      </c>
    </row>
    <row r="3902" spans="1:4" x14ac:dyDescent="0.25">
      <c r="A3902" t="str" cm="1">
        <f t="array" aca="1" ref="A3902" ca="1">IFERROR(_xlfn.XLOOKUP(attendance__2[[#This Row],[ID]],_xlfn._xlws.FILTER(Table1[Old ID],Table1[Old ID]&lt;&gt;0),_xlfn._xlws.FILTER(Changelog!$C$2:$C$110,Changelog!$C$2:$C$110&lt;&gt;""),attendance__2[[#This Row],[ID]]),"")</f>
        <v/>
      </c>
      <c r="D3902" t="str">
        <f ca="1">IFERROR(_xlfn.IFNA(IF((A3902-FLOOR(A3902,100))&lt;10,"الخدام",LOOKUP(FLOOR(A3902,100),Table2[ID start],Table2[Class])),"الخدام"),"")</f>
        <v/>
      </c>
    </row>
    <row r="3903" spans="1:4" x14ac:dyDescent="0.25">
      <c r="A3903" t="str" cm="1">
        <f t="array" aca="1" ref="A3903" ca="1">IFERROR(_xlfn.XLOOKUP(attendance__2[[#This Row],[ID]],_xlfn._xlws.FILTER(Table1[Old ID],Table1[Old ID]&lt;&gt;0),_xlfn._xlws.FILTER(Changelog!$C$2:$C$110,Changelog!$C$2:$C$110&lt;&gt;""),attendance__2[[#This Row],[ID]]),"")</f>
        <v/>
      </c>
      <c r="D3903" t="str">
        <f ca="1">IFERROR(_xlfn.IFNA(IF((A3903-FLOOR(A3903,100))&lt;10,"الخدام",LOOKUP(FLOOR(A3903,100),Table2[ID start],Table2[Class])),"الخدام"),"")</f>
        <v/>
      </c>
    </row>
    <row r="3904" spans="1:4" x14ac:dyDescent="0.25">
      <c r="A3904" t="str" cm="1">
        <f t="array" aca="1" ref="A3904" ca="1">IFERROR(_xlfn.XLOOKUP(attendance__2[[#This Row],[ID]],_xlfn._xlws.FILTER(Table1[Old ID],Table1[Old ID]&lt;&gt;0),_xlfn._xlws.FILTER(Changelog!$C$2:$C$110,Changelog!$C$2:$C$110&lt;&gt;""),attendance__2[[#This Row],[ID]]),"")</f>
        <v/>
      </c>
      <c r="D3904" t="str">
        <f ca="1">IFERROR(_xlfn.IFNA(IF((A3904-FLOOR(A3904,100))&lt;10,"الخدام",LOOKUP(FLOOR(A3904,100),Table2[ID start],Table2[Class])),"الخدام"),"")</f>
        <v/>
      </c>
    </row>
    <row r="3905" spans="1:4" x14ac:dyDescent="0.25">
      <c r="A3905" t="str" cm="1">
        <f t="array" aca="1" ref="A3905" ca="1">IFERROR(_xlfn.XLOOKUP(attendance__2[[#This Row],[ID]],_xlfn._xlws.FILTER(Table1[Old ID],Table1[Old ID]&lt;&gt;0),_xlfn._xlws.FILTER(Changelog!$C$2:$C$110,Changelog!$C$2:$C$110&lt;&gt;""),attendance__2[[#This Row],[ID]]),"")</f>
        <v/>
      </c>
      <c r="D3905" t="str">
        <f ca="1">IFERROR(_xlfn.IFNA(IF((A3905-FLOOR(A3905,100))&lt;10,"الخدام",LOOKUP(FLOOR(A3905,100),Table2[ID start],Table2[Class])),"الخدام"),"")</f>
        <v/>
      </c>
    </row>
    <row r="3906" spans="1:4" x14ac:dyDescent="0.25">
      <c r="A3906" t="str" cm="1">
        <f t="array" aca="1" ref="A3906" ca="1">IFERROR(_xlfn.XLOOKUP(attendance__2[[#This Row],[ID]],_xlfn._xlws.FILTER(Table1[Old ID],Table1[Old ID]&lt;&gt;0),_xlfn._xlws.FILTER(Changelog!$C$2:$C$110,Changelog!$C$2:$C$110&lt;&gt;""),attendance__2[[#This Row],[ID]]),"")</f>
        <v/>
      </c>
      <c r="D3906" t="str">
        <f ca="1">IFERROR(_xlfn.IFNA(IF((A3906-FLOOR(A3906,100))&lt;10,"الخدام",LOOKUP(FLOOR(A3906,100),Table2[ID start],Table2[Class])),"الخدام"),"")</f>
        <v/>
      </c>
    </row>
    <row r="3907" spans="1:4" x14ac:dyDescent="0.25">
      <c r="A3907" t="str" cm="1">
        <f t="array" aca="1" ref="A3907" ca="1">IFERROR(_xlfn.XLOOKUP(attendance__2[[#This Row],[ID]],_xlfn._xlws.FILTER(Table1[Old ID],Table1[Old ID]&lt;&gt;0),_xlfn._xlws.FILTER(Changelog!$C$2:$C$110,Changelog!$C$2:$C$110&lt;&gt;""),attendance__2[[#This Row],[ID]]),"")</f>
        <v/>
      </c>
      <c r="D3907" t="str">
        <f ca="1">IFERROR(_xlfn.IFNA(IF((A3907-FLOOR(A3907,100))&lt;10,"الخدام",LOOKUP(FLOOR(A3907,100),Table2[ID start],Table2[Class])),"الخدام"),"")</f>
        <v/>
      </c>
    </row>
    <row r="3908" spans="1:4" x14ac:dyDescent="0.25">
      <c r="A3908" t="str" cm="1">
        <f t="array" aca="1" ref="A3908" ca="1">IFERROR(_xlfn.XLOOKUP(attendance__2[[#This Row],[ID]],_xlfn._xlws.FILTER(Table1[Old ID],Table1[Old ID]&lt;&gt;0),_xlfn._xlws.FILTER(Changelog!$C$2:$C$110,Changelog!$C$2:$C$110&lt;&gt;""),attendance__2[[#This Row],[ID]]),"")</f>
        <v/>
      </c>
      <c r="D3908" t="str">
        <f ca="1">IFERROR(_xlfn.IFNA(IF((A3908-FLOOR(A3908,100))&lt;10,"الخدام",LOOKUP(FLOOR(A3908,100),Table2[ID start],Table2[Class])),"الخدام"),"")</f>
        <v/>
      </c>
    </row>
    <row r="3909" spans="1:4" x14ac:dyDescent="0.25">
      <c r="A3909" t="str" cm="1">
        <f t="array" aca="1" ref="A3909" ca="1">IFERROR(_xlfn.XLOOKUP(attendance__2[[#This Row],[ID]],_xlfn._xlws.FILTER(Table1[Old ID],Table1[Old ID]&lt;&gt;0),_xlfn._xlws.FILTER(Changelog!$C$2:$C$110,Changelog!$C$2:$C$110&lt;&gt;""),attendance__2[[#This Row],[ID]]),"")</f>
        <v/>
      </c>
      <c r="D3909" t="str">
        <f ca="1">IFERROR(_xlfn.IFNA(IF((A3909-FLOOR(A3909,100))&lt;10,"الخدام",LOOKUP(FLOOR(A3909,100),Table2[ID start],Table2[Class])),"الخدام"),"")</f>
        <v/>
      </c>
    </row>
    <row r="3910" spans="1:4" x14ac:dyDescent="0.25">
      <c r="A3910" t="str" cm="1">
        <f t="array" aca="1" ref="A3910" ca="1">IFERROR(_xlfn.XLOOKUP(attendance__2[[#This Row],[ID]],_xlfn._xlws.FILTER(Table1[Old ID],Table1[Old ID]&lt;&gt;0),_xlfn._xlws.FILTER(Changelog!$C$2:$C$110,Changelog!$C$2:$C$110&lt;&gt;""),attendance__2[[#This Row],[ID]]),"")</f>
        <v/>
      </c>
      <c r="D3910" t="str">
        <f ca="1">IFERROR(_xlfn.IFNA(IF((A3910-FLOOR(A3910,100))&lt;10,"الخدام",LOOKUP(FLOOR(A3910,100),Table2[ID start],Table2[Class])),"الخدام"),"")</f>
        <v/>
      </c>
    </row>
    <row r="3911" spans="1:4" x14ac:dyDescent="0.25">
      <c r="A3911" t="str" cm="1">
        <f t="array" aca="1" ref="A3911" ca="1">IFERROR(_xlfn.XLOOKUP(attendance__2[[#This Row],[ID]],_xlfn._xlws.FILTER(Table1[Old ID],Table1[Old ID]&lt;&gt;0),_xlfn._xlws.FILTER(Changelog!$C$2:$C$110,Changelog!$C$2:$C$110&lt;&gt;""),attendance__2[[#This Row],[ID]]),"")</f>
        <v/>
      </c>
      <c r="D3911" t="str">
        <f ca="1">IFERROR(_xlfn.IFNA(IF((A3911-FLOOR(A3911,100))&lt;10,"الخدام",LOOKUP(FLOOR(A3911,100),Table2[ID start],Table2[Class])),"الخدام"),"")</f>
        <v/>
      </c>
    </row>
    <row r="3912" spans="1:4" x14ac:dyDescent="0.25">
      <c r="A3912" t="str" cm="1">
        <f t="array" aca="1" ref="A3912" ca="1">IFERROR(_xlfn.XLOOKUP(attendance__2[[#This Row],[ID]],_xlfn._xlws.FILTER(Table1[Old ID],Table1[Old ID]&lt;&gt;0),_xlfn._xlws.FILTER(Changelog!$C$2:$C$110,Changelog!$C$2:$C$110&lt;&gt;""),attendance__2[[#This Row],[ID]]),"")</f>
        <v/>
      </c>
      <c r="D3912" t="str">
        <f ca="1">IFERROR(_xlfn.IFNA(IF((A3912-FLOOR(A3912,100))&lt;10,"الخدام",LOOKUP(FLOOR(A3912,100),Table2[ID start],Table2[Class])),"الخدام"),"")</f>
        <v/>
      </c>
    </row>
    <row r="3913" spans="1:4" x14ac:dyDescent="0.25">
      <c r="A3913" t="str" cm="1">
        <f t="array" aca="1" ref="A3913" ca="1">IFERROR(_xlfn.XLOOKUP(attendance__2[[#This Row],[ID]],_xlfn._xlws.FILTER(Table1[Old ID],Table1[Old ID]&lt;&gt;0),_xlfn._xlws.FILTER(Changelog!$C$2:$C$110,Changelog!$C$2:$C$110&lt;&gt;""),attendance__2[[#This Row],[ID]]),"")</f>
        <v/>
      </c>
      <c r="D3913" t="str">
        <f ca="1">IFERROR(_xlfn.IFNA(IF((A3913-FLOOR(A3913,100))&lt;10,"الخدام",LOOKUP(FLOOR(A3913,100),Table2[ID start],Table2[Class])),"الخدام"),"")</f>
        <v/>
      </c>
    </row>
    <row r="3914" spans="1:4" x14ac:dyDescent="0.25">
      <c r="A3914" t="str" cm="1">
        <f t="array" aca="1" ref="A3914" ca="1">IFERROR(_xlfn.XLOOKUP(attendance__2[[#This Row],[ID]],_xlfn._xlws.FILTER(Table1[Old ID],Table1[Old ID]&lt;&gt;0),_xlfn._xlws.FILTER(Changelog!$C$2:$C$110,Changelog!$C$2:$C$110&lt;&gt;""),attendance__2[[#This Row],[ID]]),"")</f>
        <v/>
      </c>
      <c r="D3914" t="str">
        <f ca="1">IFERROR(_xlfn.IFNA(IF((A3914-FLOOR(A3914,100))&lt;10,"الخدام",LOOKUP(FLOOR(A3914,100),Table2[ID start],Table2[Class])),"الخدام"),"")</f>
        <v/>
      </c>
    </row>
    <row r="3915" spans="1:4" x14ac:dyDescent="0.25">
      <c r="A3915" t="str" cm="1">
        <f t="array" aca="1" ref="A3915" ca="1">IFERROR(_xlfn.XLOOKUP(attendance__2[[#This Row],[ID]],_xlfn._xlws.FILTER(Table1[Old ID],Table1[Old ID]&lt;&gt;0),_xlfn._xlws.FILTER(Changelog!$C$2:$C$110,Changelog!$C$2:$C$110&lt;&gt;""),attendance__2[[#This Row],[ID]]),"")</f>
        <v/>
      </c>
      <c r="D3915" t="str">
        <f ca="1">IFERROR(_xlfn.IFNA(IF((A3915-FLOOR(A3915,100))&lt;10,"الخدام",LOOKUP(FLOOR(A3915,100),Table2[ID start],Table2[Class])),"الخدام"),"")</f>
        <v/>
      </c>
    </row>
    <row r="3916" spans="1:4" x14ac:dyDescent="0.25">
      <c r="A3916" t="str" cm="1">
        <f t="array" aca="1" ref="A3916" ca="1">IFERROR(_xlfn.XLOOKUP(attendance__2[[#This Row],[ID]],_xlfn._xlws.FILTER(Table1[Old ID],Table1[Old ID]&lt;&gt;0),_xlfn._xlws.FILTER(Changelog!$C$2:$C$110,Changelog!$C$2:$C$110&lt;&gt;""),attendance__2[[#This Row],[ID]]),"")</f>
        <v/>
      </c>
      <c r="D3916" t="str">
        <f ca="1">IFERROR(_xlfn.IFNA(IF((A3916-FLOOR(A3916,100))&lt;10,"الخدام",LOOKUP(FLOOR(A3916,100),Table2[ID start],Table2[Class])),"الخدام"),"")</f>
        <v/>
      </c>
    </row>
    <row r="3917" spans="1:4" x14ac:dyDescent="0.25">
      <c r="A3917" t="str" cm="1">
        <f t="array" aca="1" ref="A3917" ca="1">IFERROR(_xlfn.XLOOKUP(attendance__2[[#This Row],[ID]],_xlfn._xlws.FILTER(Table1[Old ID],Table1[Old ID]&lt;&gt;0),_xlfn._xlws.FILTER(Changelog!$C$2:$C$110,Changelog!$C$2:$C$110&lt;&gt;""),attendance__2[[#This Row],[ID]]),"")</f>
        <v/>
      </c>
      <c r="D3917" t="str">
        <f ca="1">IFERROR(_xlfn.IFNA(IF((A3917-FLOOR(A3917,100))&lt;10,"الخدام",LOOKUP(FLOOR(A3917,100),Table2[ID start],Table2[Class])),"الخدام"),"")</f>
        <v/>
      </c>
    </row>
    <row r="3918" spans="1:4" x14ac:dyDescent="0.25">
      <c r="A3918" t="str" cm="1">
        <f t="array" aca="1" ref="A3918" ca="1">IFERROR(_xlfn.XLOOKUP(attendance__2[[#This Row],[ID]],_xlfn._xlws.FILTER(Table1[Old ID],Table1[Old ID]&lt;&gt;0),_xlfn._xlws.FILTER(Changelog!$C$2:$C$110,Changelog!$C$2:$C$110&lt;&gt;""),attendance__2[[#This Row],[ID]]),"")</f>
        <v/>
      </c>
      <c r="D3918" t="str">
        <f ca="1">IFERROR(_xlfn.IFNA(IF((A3918-FLOOR(A3918,100))&lt;10,"الخدام",LOOKUP(FLOOR(A3918,100),Table2[ID start],Table2[Class])),"الخدام"),"")</f>
        <v/>
      </c>
    </row>
    <row r="3919" spans="1:4" x14ac:dyDescent="0.25">
      <c r="A3919" t="str" cm="1">
        <f t="array" aca="1" ref="A3919" ca="1">IFERROR(_xlfn.XLOOKUP(attendance__2[[#This Row],[ID]],_xlfn._xlws.FILTER(Table1[Old ID],Table1[Old ID]&lt;&gt;0),_xlfn._xlws.FILTER(Changelog!$C$2:$C$110,Changelog!$C$2:$C$110&lt;&gt;""),attendance__2[[#This Row],[ID]]),"")</f>
        <v/>
      </c>
      <c r="D3919" t="str">
        <f ca="1">IFERROR(_xlfn.IFNA(IF((A3919-FLOOR(A3919,100))&lt;10,"الخدام",LOOKUP(FLOOR(A3919,100),Table2[ID start],Table2[Class])),"الخدام"),"")</f>
        <v/>
      </c>
    </row>
    <row r="3920" spans="1:4" x14ac:dyDescent="0.25">
      <c r="A3920" t="str" cm="1">
        <f t="array" aca="1" ref="A3920" ca="1">IFERROR(_xlfn.XLOOKUP(attendance__2[[#This Row],[ID]],_xlfn._xlws.FILTER(Table1[Old ID],Table1[Old ID]&lt;&gt;0),_xlfn._xlws.FILTER(Changelog!$C$2:$C$110,Changelog!$C$2:$C$110&lt;&gt;""),attendance__2[[#This Row],[ID]]),"")</f>
        <v/>
      </c>
      <c r="D3920" t="str">
        <f ca="1">IFERROR(_xlfn.IFNA(IF((A3920-FLOOR(A3920,100))&lt;10,"الخدام",LOOKUP(FLOOR(A3920,100),Table2[ID start],Table2[Class])),"الخدام"),"")</f>
        <v/>
      </c>
    </row>
    <row r="3921" spans="1:4" x14ac:dyDescent="0.25">
      <c r="A3921" t="str" cm="1">
        <f t="array" aca="1" ref="A3921" ca="1">IFERROR(_xlfn.XLOOKUP(attendance__2[[#This Row],[ID]],_xlfn._xlws.FILTER(Table1[Old ID],Table1[Old ID]&lt;&gt;0),_xlfn._xlws.FILTER(Changelog!$C$2:$C$110,Changelog!$C$2:$C$110&lt;&gt;""),attendance__2[[#This Row],[ID]]),"")</f>
        <v/>
      </c>
      <c r="D3921" t="str">
        <f ca="1">IFERROR(_xlfn.IFNA(IF((A3921-FLOOR(A3921,100))&lt;10,"الخدام",LOOKUP(FLOOR(A3921,100),Table2[ID start],Table2[Class])),"الخدام"),"")</f>
        <v/>
      </c>
    </row>
    <row r="3922" spans="1:4" x14ac:dyDescent="0.25">
      <c r="A3922" t="str" cm="1">
        <f t="array" aca="1" ref="A3922" ca="1">IFERROR(_xlfn.XLOOKUP(attendance__2[[#This Row],[ID]],_xlfn._xlws.FILTER(Table1[Old ID],Table1[Old ID]&lt;&gt;0),_xlfn._xlws.FILTER(Changelog!$C$2:$C$110,Changelog!$C$2:$C$110&lt;&gt;""),attendance__2[[#This Row],[ID]]),"")</f>
        <v/>
      </c>
      <c r="D3922" t="str">
        <f ca="1">IFERROR(_xlfn.IFNA(IF((A3922-FLOOR(A3922,100))&lt;10,"الخدام",LOOKUP(FLOOR(A3922,100),Table2[ID start],Table2[Class])),"الخدام"),"")</f>
        <v/>
      </c>
    </row>
    <row r="3923" spans="1:4" x14ac:dyDescent="0.25">
      <c r="A3923" t="str" cm="1">
        <f t="array" aca="1" ref="A3923" ca="1">IFERROR(_xlfn.XLOOKUP(attendance__2[[#This Row],[ID]],_xlfn._xlws.FILTER(Table1[Old ID],Table1[Old ID]&lt;&gt;0),_xlfn._xlws.FILTER(Changelog!$C$2:$C$110,Changelog!$C$2:$C$110&lt;&gt;""),attendance__2[[#This Row],[ID]]),"")</f>
        <v/>
      </c>
      <c r="D3923" t="str">
        <f ca="1">IFERROR(_xlfn.IFNA(IF((A3923-FLOOR(A3923,100))&lt;10,"الخدام",LOOKUP(FLOOR(A3923,100),Table2[ID start],Table2[Class])),"الخدام"),"")</f>
        <v/>
      </c>
    </row>
    <row r="3924" spans="1:4" x14ac:dyDescent="0.25">
      <c r="A3924" t="str" cm="1">
        <f t="array" aca="1" ref="A3924" ca="1">IFERROR(_xlfn.XLOOKUP(attendance__2[[#This Row],[ID]],_xlfn._xlws.FILTER(Table1[Old ID],Table1[Old ID]&lt;&gt;0),_xlfn._xlws.FILTER(Changelog!$C$2:$C$110,Changelog!$C$2:$C$110&lt;&gt;""),attendance__2[[#This Row],[ID]]),"")</f>
        <v/>
      </c>
      <c r="D3924" t="str">
        <f ca="1">IFERROR(_xlfn.IFNA(IF((A3924-FLOOR(A3924,100))&lt;10,"الخدام",LOOKUP(FLOOR(A3924,100),Table2[ID start],Table2[Class])),"الخدام"),"")</f>
        <v/>
      </c>
    </row>
    <row r="3925" spans="1:4" x14ac:dyDescent="0.25">
      <c r="A3925" t="str" cm="1">
        <f t="array" aca="1" ref="A3925" ca="1">IFERROR(_xlfn.XLOOKUP(attendance__2[[#This Row],[ID]],_xlfn._xlws.FILTER(Table1[Old ID],Table1[Old ID]&lt;&gt;0),_xlfn._xlws.FILTER(Changelog!$C$2:$C$110,Changelog!$C$2:$C$110&lt;&gt;""),attendance__2[[#This Row],[ID]]),"")</f>
        <v/>
      </c>
      <c r="D3925" t="str">
        <f ca="1">IFERROR(_xlfn.IFNA(IF((A3925-FLOOR(A3925,100))&lt;10,"الخدام",LOOKUP(FLOOR(A3925,100),Table2[ID start],Table2[Class])),"الخدام"),"")</f>
        <v/>
      </c>
    </row>
    <row r="3926" spans="1:4" x14ac:dyDescent="0.25">
      <c r="A3926" t="str" cm="1">
        <f t="array" aca="1" ref="A3926" ca="1">IFERROR(_xlfn.XLOOKUP(attendance__2[[#This Row],[ID]],_xlfn._xlws.FILTER(Table1[Old ID],Table1[Old ID]&lt;&gt;0),_xlfn._xlws.FILTER(Changelog!$C$2:$C$110,Changelog!$C$2:$C$110&lt;&gt;""),attendance__2[[#This Row],[ID]]),"")</f>
        <v/>
      </c>
      <c r="D3926" t="str">
        <f ca="1">IFERROR(_xlfn.IFNA(IF((A3926-FLOOR(A3926,100))&lt;10,"الخدام",LOOKUP(FLOOR(A3926,100),Table2[ID start],Table2[Class])),"الخدام"),"")</f>
        <v/>
      </c>
    </row>
    <row r="3927" spans="1:4" x14ac:dyDescent="0.25">
      <c r="A3927" t="str" cm="1">
        <f t="array" aca="1" ref="A3927" ca="1">IFERROR(_xlfn.XLOOKUP(attendance__2[[#This Row],[ID]],_xlfn._xlws.FILTER(Table1[Old ID],Table1[Old ID]&lt;&gt;0),_xlfn._xlws.FILTER(Changelog!$C$2:$C$110,Changelog!$C$2:$C$110&lt;&gt;""),attendance__2[[#This Row],[ID]]),"")</f>
        <v/>
      </c>
      <c r="D3927" t="str">
        <f ca="1">IFERROR(_xlfn.IFNA(IF((A3927-FLOOR(A3927,100))&lt;10,"الخدام",LOOKUP(FLOOR(A3927,100),Table2[ID start],Table2[Class])),"الخدام"),"")</f>
        <v/>
      </c>
    </row>
    <row r="3928" spans="1:4" x14ac:dyDescent="0.25">
      <c r="A3928" t="str" cm="1">
        <f t="array" aca="1" ref="A3928" ca="1">IFERROR(_xlfn.XLOOKUP(attendance__2[[#This Row],[ID]],_xlfn._xlws.FILTER(Table1[Old ID],Table1[Old ID]&lt;&gt;0),_xlfn._xlws.FILTER(Changelog!$C$2:$C$110,Changelog!$C$2:$C$110&lt;&gt;""),attendance__2[[#This Row],[ID]]),"")</f>
        <v/>
      </c>
      <c r="D3928" t="str">
        <f ca="1">IFERROR(_xlfn.IFNA(IF((A3928-FLOOR(A3928,100))&lt;10,"الخدام",LOOKUP(FLOOR(A3928,100),Table2[ID start],Table2[Class])),"الخدام"),"")</f>
        <v/>
      </c>
    </row>
    <row r="3929" spans="1:4" x14ac:dyDescent="0.25">
      <c r="A3929" t="str" cm="1">
        <f t="array" aca="1" ref="A3929" ca="1">IFERROR(_xlfn.XLOOKUP(attendance__2[[#This Row],[ID]],_xlfn._xlws.FILTER(Table1[Old ID],Table1[Old ID]&lt;&gt;0),_xlfn._xlws.FILTER(Changelog!$C$2:$C$110,Changelog!$C$2:$C$110&lt;&gt;""),attendance__2[[#This Row],[ID]]),"")</f>
        <v/>
      </c>
      <c r="D3929" t="str">
        <f ca="1">IFERROR(_xlfn.IFNA(IF((A3929-FLOOR(A3929,100))&lt;10,"الخدام",LOOKUP(FLOOR(A3929,100),Table2[ID start],Table2[Class])),"الخدام"),"")</f>
        <v/>
      </c>
    </row>
    <row r="3930" spans="1:4" x14ac:dyDescent="0.25">
      <c r="A3930" t="str" cm="1">
        <f t="array" aca="1" ref="A3930" ca="1">IFERROR(_xlfn.XLOOKUP(attendance__2[[#This Row],[ID]],_xlfn._xlws.FILTER(Table1[Old ID],Table1[Old ID]&lt;&gt;0),_xlfn._xlws.FILTER(Changelog!$C$2:$C$110,Changelog!$C$2:$C$110&lt;&gt;""),attendance__2[[#This Row],[ID]]),"")</f>
        <v/>
      </c>
      <c r="D3930" t="str">
        <f ca="1">IFERROR(_xlfn.IFNA(IF((A3930-FLOOR(A3930,100))&lt;10,"الخدام",LOOKUP(FLOOR(A3930,100),Table2[ID start],Table2[Class])),"الخدام"),"")</f>
        <v/>
      </c>
    </row>
    <row r="3931" spans="1:4" x14ac:dyDescent="0.25">
      <c r="A3931" t="str" cm="1">
        <f t="array" aca="1" ref="A3931" ca="1">IFERROR(_xlfn.XLOOKUP(attendance__2[[#This Row],[ID]],_xlfn._xlws.FILTER(Table1[Old ID],Table1[Old ID]&lt;&gt;0),_xlfn._xlws.FILTER(Changelog!$C$2:$C$110,Changelog!$C$2:$C$110&lt;&gt;""),attendance__2[[#This Row],[ID]]),"")</f>
        <v/>
      </c>
      <c r="D3931" t="str">
        <f ca="1">IFERROR(_xlfn.IFNA(IF((A3931-FLOOR(A3931,100))&lt;10,"الخدام",LOOKUP(FLOOR(A3931,100),Table2[ID start],Table2[Class])),"الخدام"),"")</f>
        <v/>
      </c>
    </row>
    <row r="3932" spans="1:4" x14ac:dyDescent="0.25">
      <c r="A3932" t="str" cm="1">
        <f t="array" aca="1" ref="A3932" ca="1">IFERROR(_xlfn.XLOOKUP(attendance__2[[#This Row],[ID]],_xlfn._xlws.FILTER(Table1[Old ID],Table1[Old ID]&lt;&gt;0),_xlfn._xlws.FILTER(Changelog!$C$2:$C$110,Changelog!$C$2:$C$110&lt;&gt;""),attendance__2[[#This Row],[ID]]),"")</f>
        <v/>
      </c>
      <c r="D3932" t="str">
        <f ca="1">IFERROR(_xlfn.IFNA(IF((A3932-FLOOR(A3932,100))&lt;10,"الخدام",LOOKUP(FLOOR(A3932,100),Table2[ID start],Table2[Class])),"الخدام"),"")</f>
        <v/>
      </c>
    </row>
    <row r="3933" spans="1:4" x14ac:dyDescent="0.25">
      <c r="A3933" t="str" cm="1">
        <f t="array" aca="1" ref="A3933" ca="1">IFERROR(_xlfn.XLOOKUP(attendance__2[[#This Row],[ID]],_xlfn._xlws.FILTER(Table1[Old ID],Table1[Old ID]&lt;&gt;0),_xlfn._xlws.FILTER(Changelog!$C$2:$C$110,Changelog!$C$2:$C$110&lt;&gt;""),attendance__2[[#This Row],[ID]]),"")</f>
        <v/>
      </c>
      <c r="D3933" t="str">
        <f ca="1">IFERROR(_xlfn.IFNA(IF((A3933-FLOOR(A3933,100))&lt;10,"الخدام",LOOKUP(FLOOR(A3933,100),Table2[ID start],Table2[Class])),"الخدام"),"")</f>
        <v/>
      </c>
    </row>
    <row r="3934" spans="1:4" x14ac:dyDescent="0.25">
      <c r="A3934" t="str" cm="1">
        <f t="array" aca="1" ref="A3934" ca="1">IFERROR(_xlfn.XLOOKUP(attendance__2[[#This Row],[ID]],_xlfn._xlws.FILTER(Table1[Old ID],Table1[Old ID]&lt;&gt;0),_xlfn._xlws.FILTER(Changelog!$C$2:$C$110,Changelog!$C$2:$C$110&lt;&gt;""),attendance__2[[#This Row],[ID]]),"")</f>
        <v/>
      </c>
      <c r="D3934" t="str">
        <f ca="1">IFERROR(_xlfn.IFNA(IF((A3934-FLOOR(A3934,100))&lt;10,"الخدام",LOOKUP(FLOOR(A3934,100),Table2[ID start],Table2[Class])),"الخدام"),"")</f>
        <v/>
      </c>
    </row>
    <row r="3935" spans="1:4" x14ac:dyDescent="0.25">
      <c r="A3935" t="str" cm="1">
        <f t="array" aca="1" ref="A3935" ca="1">IFERROR(_xlfn.XLOOKUP(attendance__2[[#This Row],[ID]],_xlfn._xlws.FILTER(Table1[Old ID],Table1[Old ID]&lt;&gt;0),_xlfn._xlws.FILTER(Changelog!$C$2:$C$110,Changelog!$C$2:$C$110&lt;&gt;""),attendance__2[[#This Row],[ID]]),"")</f>
        <v/>
      </c>
      <c r="D3935" t="str">
        <f ca="1">IFERROR(_xlfn.IFNA(IF((A3935-FLOOR(A3935,100))&lt;10,"الخدام",LOOKUP(FLOOR(A3935,100),Table2[ID start],Table2[Class])),"الخدام"),"")</f>
        <v/>
      </c>
    </row>
    <row r="3936" spans="1:4" x14ac:dyDescent="0.25">
      <c r="A3936" t="str" cm="1">
        <f t="array" aca="1" ref="A3936" ca="1">IFERROR(_xlfn.XLOOKUP(attendance__2[[#This Row],[ID]],_xlfn._xlws.FILTER(Table1[Old ID],Table1[Old ID]&lt;&gt;0),_xlfn._xlws.FILTER(Changelog!$C$2:$C$110,Changelog!$C$2:$C$110&lt;&gt;""),attendance__2[[#This Row],[ID]]),"")</f>
        <v/>
      </c>
      <c r="D3936" t="str">
        <f ca="1">IFERROR(_xlfn.IFNA(IF((A3936-FLOOR(A3936,100))&lt;10,"الخدام",LOOKUP(FLOOR(A3936,100),Table2[ID start],Table2[Class])),"الخدام"),"")</f>
        <v/>
      </c>
    </row>
    <row r="3937" spans="1:4" x14ac:dyDescent="0.25">
      <c r="A3937" t="str" cm="1">
        <f t="array" aca="1" ref="A3937" ca="1">IFERROR(_xlfn.XLOOKUP(attendance__2[[#This Row],[ID]],_xlfn._xlws.FILTER(Table1[Old ID],Table1[Old ID]&lt;&gt;0),_xlfn._xlws.FILTER(Changelog!$C$2:$C$110,Changelog!$C$2:$C$110&lt;&gt;""),attendance__2[[#This Row],[ID]]),"")</f>
        <v/>
      </c>
      <c r="D3937" t="str">
        <f ca="1">IFERROR(_xlfn.IFNA(IF((A3937-FLOOR(A3937,100))&lt;10,"الخدام",LOOKUP(FLOOR(A3937,100),Table2[ID start],Table2[Class])),"الخدام"),"")</f>
        <v/>
      </c>
    </row>
    <row r="3938" spans="1:4" x14ac:dyDescent="0.25">
      <c r="A3938" t="str" cm="1">
        <f t="array" aca="1" ref="A3938" ca="1">IFERROR(_xlfn.XLOOKUP(attendance__2[[#This Row],[ID]],_xlfn._xlws.FILTER(Table1[Old ID],Table1[Old ID]&lt;&gt;0),_xlfn._xlws.FILTER(Changelog!$C$2:$C$110,Changelog!$C$2:$C$110&lt;&gt;""),attendance__2[[#This Row],[ID]]),"")</f>
        <v/>
      </c>
      <c r="D3938" t="str">
        <f ca="1">IFERROR(_xlfn.IFNA(IF((A3938-FLOOR(A3938,100))&lt;10,"الخدام",LOOKUP(FLOOR(A3938,100),Table2[ID start],Table2[Class])),"الخدام"),"")</f>
        <v/>
      </c>
    </row>
    <row r="3939" spans="1:4" x14ac:dyDescent="0.25">
      <c r="A3939" t="str" cm="1">
        <f t="array" aca="1" ref="A3939" ca="1">IFERROR(_xlfn.XLOOKUP(attendance__2[[#This Row],[ID]],_xlfn._xlws.FILTER(Table1[Old ID],Table1[Old ID]&lt;&gt;0),_xlfn._xlws.FILTER(Changelog!$C$2:$C$110,Changelog!$C$2:$C$110&lt;&gt;""),attendance__2[[#This Row],[ID]]),"")</f>
        <v/>
      </c>
      <c r="D3939" t="str">
        <f ca="1">IFERROR(_xlfn.IFNA(IF((A3939-FLOOR(A3939,100))&lt;10,"الخدام",LOOKUP(FLOOR(A3939,100),Table2[ID start],Table2[Class])),"الخدام"),"")</f>
        <v/>
      </c>
    </row>
    <row r="3940" spans="1:4" x14ac:dyDescent="0.25">
      <c r="A3940" t="str" cm="1">
        <f t="array" aca="1" ref="A3940" ca="1">IFERROR(_xlfn.XLOOKUP(attendance__2[[#This Row],[ID]],_xlfn._xlws.FILTER(Table1[Old ID],Table1[Old ID]&lt;&gt;0),_xlfn._xlws.FILTER(Changelog!$C$2:$C$110,Changelog!$C$2:$C$110&lt;&gt;""),attendance__2[[#This Row],[ID]]),"")</f>
        <v/>
      </c>
      <c r="D3940" t="str">
        <f ca="1">IFERROR(_xlfn.IFNA(IF((A3940-FLOOR(A3940,100))&lt;10,"الخدام",LOOKUP(FLOOR(A3940,100),Table2[ID start],Table2[Class])),"الخدام"),"")</f>
        <v/>
      </c>
    </row>
    <row r="3941" spans="1:4" x14ac:dyDescent="0.25">
      <c r="A3941" t="str" cm="1">
        <f t="array" aca="1" ref="A3941" ca="1">IFERROR(_xlfn.XLOOKUP(attendance__2[[#This Row],[ID]],_xlfn._xlws.FILTER(Table1[Old ID],Table1[Old ID]&lt;&gt;0),_xlfn._xlws.FILTER(Changelog!$C$2:$C$110,Changelog!$C$2:$C$110&lt;&gt;""),attendance__2[[#This Row],[ID]]),"")</f>
        <v/>
      </c>
      <c r="D3941" t="str">
        <f ca="1">IFERROR(_xlfn.IFNA(IF((A3941-FLOOR(A3941,100))&lt;10,"الخدام",LOOKUP(FLOOR(A3941,100),Table2[ID start],Table2[Class])),"الخدام"),"")</f>
        <v/>
      </c>
    </row>
    <row r="3942" spans="1:4" x14ac:dyDescent="0.25">
      <c r="A3942" t="str" cm="1">
        <f t="array" aca="1" ref="A3942" ca="1">IFERROR(_xlfn.XLOOKUP(attendance__2[[#This Row],[ID]],_xlfn._xlws.FILTER(Table1[Old ID],Table1[Old ID]&lt;&gt;0),_xlfn._xlws.FILTER(Changelog!$C$2:$C$110,Changelog!$C$2:$C$110&lt;&gt;""),attendance__2[[#This Row],[ID]]),"")</f>
        <v/>
      </c>
      <c r="D3942" t="str">
        <f ca="1">IFERROR(_xlfn.IFNA(IF((A3942-FLOOR(A3942,100))&lt;10,"الخدام",LOOKUP(FLOOR(A3942,100),Table2[ID start],Table2[Class])),"الخدام"),"")</f>
        <v/>
      </c>
    </row>
    <row r="3943" spans="1:4" x14ac:dyDescent="0.25">
      <c r="A3943" t="str" cm="1">
        <f t="array" aca="1" ref="A3943" ca="1">IFERROR(_xlfn.XLOOKUP(attendance__2[[#This Row],[ID]],_xlfn._xlws.FILTER(Table1[Old ID],Table1[Old ID]&lt;&gt;0),_xlfn._xlws.FILTER(Changelog!$C$2:$C$110,Changelog!$C$2:$C$110&lt;&gt;""),attendance__2[[#This Row],[ID]]),"")</f>
        <v/>
      </c>
      <c r="D3943" t="str">
        <f ca="1">IFERROR(_xlfn.IFNA(IF((A3943-FLOOR(A3943,100))&lt;10,"الخدام",LOOKUP(FLOOR(A3943,100),Table2[ID start],Table2[Class])),"الخدام"),"")</f>
        <v/>
      </c>
    </row>
    <row r="3944" spans="1:4" x14ac:dyDescent="0.25">
      <c r="A3944" t="str" cm="1">
        <f t="array" aca="1" ref="A3944" ca="1">IFERROR(_xlfn.XLOOKUP(attendance__2[[#This Row],[ID]],_xlfn._xlws.FILTER(Table1[Old ID],Table1[Old ID]&lt;&gt;0),_xlfn._xlws.FILTER(Changelog!$C$2:$C$110,Changelog!$C$2:$C$110&lt;&gt;""),attendance__2[[#This Row],[ID]]),"")</f>
        <v/>
      </c>
      <c r="D3944" t="str">
        <f ca="1">IFERROR(_xlfn.IFNA(IF((A3944-FLOOR(A3944,100))&lt;10,"الخدام",LOOKUP(FLOOR(A3944,100),Table2[ID start],Table2[Class])),"الخدام"),"")</f>
        <v/>
      </c>
    </row>
    <row r="3945" spans="1:4" x14ac:dyDescent="0.25">
      <c r="A3945" t="str" cm="1">
        <f t="array" aca="1" ref="A3945" ca="1">IFERROR(_xlfn.XLOOKUP(attendance__2[[#This Row],[ID]],_xlfn._xlws.FILTER(Table1[Old ID],Table1[Old ID]&lt;&gt;0),_xlfn._xlws.FILTER(Changelog!$C$2:$C$110,Changelog!$C$2:$C$110&lt;&gt;""),attendance__2[[#This Row],[ID]]),"")</f>
        <v/>
      </c>
      <c r="D3945" t="str">
        <f ca="1">IFERROR(_xlfn.IFNA(IF((A3945-FLOOR(A3945,100))&lt;10,"الخدام",LOOKUP(FLOOR(A3945,100),Table2[ID start],Table2[Class])),"الخدام"),"")</f>
        <v/>
      </c>
    </row>
    <row r="3946" spans="1:4" x14ac:dyDescent="0.25">
      <c r="A3946" t="str" cm="1">
        <f t="array" aca="1" ref="A3946" ca="1">IFERROR(_xlfn.XLOOKUP(attendance__2[[#This Row],[ID]],_xlfn._xlws.FILTER(Table1[Old ID],Table1[Old ID]&lt;&gt;0),_xlfn._xlws.FILTER(Changelog!$C$2:$C$110,Changelog!$C$2:$C$110&lt;&gt;""),attendance__2[[#This Row],[ID]]),"")</f>
        <v/>
      </c>
      <c r="D3946" t="str">
        <f ca="1">IFERROR(_xlfn.IFNA(IF((A3946-FLOOR(A3946,100))&lt;10,"الخدام",LOOKUP(FLOOR(A3946,100),Table2[ID start],Table2[Class])),"الخدام"),"")</f>
        <v/>
      </c>
    </row>
    <row r="3947" spans="1:4" x14ac:dyDescent="0.25">
      <c r="A3947" t="str" cm="1">
        <f t="array" aca="1" ref="A3947" ca="1">IFERROR(_xlfn.XLOOKUP(attendance__2[[#This Row],[ID]],_xlfn._xlws.FILTER(Table1[Old ID],Table1[Old ID]&lt;&gt;0),_xlfn._xlws.FILTER(Changelog!$C$2:$C$110,Changelog!$C$2:$C$110&lt;&gt;""),attendance__2[[#This Row],[ID]]),"")</f>
        <v/>
      </c>
      <c r="D3947" t="str">
        <f ca="1">IFERROR(_xlfn.IFNA(IF((A3947-FLOOR(A3947,100))&lt;10,"الخدام",LOOKUP(FLOOR(A3947,100),Table2[ID start],Table2[Class])),"الخدام"),"")</f>
        <v/>
      </c>
    </row>
    <row r="3948" spans="1:4" x14ac:dyDescent="0.25">
      <c r="A3948" t="str" cm="1">
        <f t="array" aca="1" ref="A3948" ca="1">IFERROR(_xlfn.XLOOKUP(attendance__2[[#This Row],[ID]],_xlfn._xlws.FILTER(Table1[Old ID],Table1[Old ID]&lt;&gt;0),_xlfn._xlws.FILTER(Changelog!$C$2:$C$110,Changelog!$C$2:$C$110&lt;&gt;""),attendance__2[[#This Row],[ID]]),"")</f>
        <v/>
      </c>
      <c r="D3948" t="str">
        <f ca="1">IFERROR(_xlfn.IFNA(IF((A3948-FLOOR(A3948,100))&lt;10,"الخدام",LOOKUP(FLOOR(A3948,100),Table2[ID start],Table2[Class])),"الخدام"),"")</f>
        <v/>
      </c>
    </row>
    <row r="3949" spans="1:4" x14ac:dyDescent="0.25">
      <c r="A3949" t="str" cm="1">
        <f t="array" aca="1" ref="A3949" ca="1">IFERROR(_xlfn.XLOOKUP(attendance__2[[#This Row],[ID]],_xlfn._xlws.FILTER(Table1[Old ID],Table1[Old ID]&lt;&gt;0),_xlfn._xlws.FILTER(Changelog!$C$2:$C$110,Changelog!$C$2:$C$110&lt;&gt;""),attendance__2[[#This Row],[ID]]),"")</f>
        <v/>
      </c>
      <c r="D3949" t="str">
        <f ca="1">IFERROR(_xlfn.IFNA(IF((A3949-FLOOR(A3949,100))&lt;10,"الخدام",LOOKUP(FLOOR(A3949,100),Table2[ID start],Table2[Class])),"الخدام"),"")</f>
        <v/>
      </c>
    </row>
    <row r="3950" spans="1:4" x14ac:dyDescent="0.25">
      <c r="A3950" t="str" cm="1">
        <f t="array" aca="1" ref="A3950" ca="1">IFERROR(_xlfn.XLOOKUP(attendance__2[[#This Row],[ID]],_xlfn._xlws.FILTER(Table1[Old ID],Table1[Old ID]&lt;&gt;0),_xlfn._xlws.FILTER(Changelog!$C$2:$C$110,Changelog!$C$2:$C$110&lt;&gt;""),attendance__2[[#This Row],[ID]]),"")</f>
        <v/>
      </c>
      <c r="D3950" t="str">
        <f ca="1">IFERROR(_xlfn.IFNA(IF((A3950-FLOOR(A3950,100))&lt;10,"الخدام",LOOKUP(FLOOR(A3950,100),Table2[ID start],Table2[Class])),"الخدام"),"")</f>
        <v/>
      </c>
    </row>
    <row r="3951" spans="1:4" x14ac:dyDescent="0.25">
      <c r="A3951" t="str" cm="1">
        <f t="array" aca="1" ref="A3951" ca="1">IFERROR(_xlfn.XLOOKUP(attendance__2[[#This Row],[ID]],_xlfn._xlws.FILTER(Table1[Old ID],Table1[Old ID]&lt;&gt;0),_xlfn._xlws.FILTER(Changelog!$C$2:$C$110,Changelog!$C$2:$C$110&lt;&gt;""),attendance__2[[#This Row],[ID]]),"")</f>
        <v/>
      </c>
      <c r="D3951" t="str">
        <f ca="1">IFERROR(_xlfn.IFNA(IF((A3951-FLOOR(A3951,100))&lt;10,"الخدام",LOOKUP(FLOOR(A3951,100),Table2[ID start],Table2[Class])),"الخدام"),"")</f>
        <v/>
      </c>
    </row>
    <row r="3952" spans="1:4" x14ac:dyDescent="0.25">
      <c r="A3952" t="str" cm="1">
        <f t="array" aca="1" ref="A3952" ca="1">IFERROR(_xlfn.XLOOKUP(attendance__2[[#This Row],[ID]],_xlfn._xlws.FILTER(Table1[Old ID],Table1[Old ID]&lt;&gt;0),_xlfn._xlws.FILTER(Changelog!$C$2:$C$110,Changelog!$C$2:$C$110&lt;&gt;""),attendance__2[[#This Row],[ID]]),"")</f>
        <v/>
      </c>
      <c r="D3952" t="str">
        <f ca="1">IFERROR(_xlfn.IFNA(IF((A3952-FLOOR(A3952,100))&lt;10,"الخدام",LOOKUP(FLOOR(A3952,100),Table2[ID start],Table2[Class])),"الخدام"),"")</f>
        <v/>
      </c>
    </row>
    <row r="3953" spans="1:4" x14ac:dyDescent="0.25">
      <c r="A3953" t="str" cm="1">
        <f t="array" aca="1" ref="A3953" ca="1">IFERROR(_xlfn.XLOOKUP(attendance__2[[#This Row],[ID]],_xlfn._xlws.FILTER(Table1[Old ID],Table1[Old ID]&lt;&gt;0),_xlfn._xlws.FILTER(Changelog!$C$2:$C$110,Changelog!$C$2:$C$110&lt;&gt;""),attendance__2[[#This Row],[ID]]),"")</f>
        <v/>
      </c>
      <c r="D3953" t="str">
        <f ca="1">IFERROR(_xlfn.IFNA(IF((A3953-FLOOR(A3953,100))&lt;10,"الخدام",LOOKUP(FLOOR(A3953,100),Table2[ID start],Table2[Class])),"الخدام"),"")</f>
        <v/>
      </c>
    </row>
    <row r="3954" spans="1:4" x14ac:dyDescent="0.25">
      <c r="A3954" t="str" cm="1">
        <f t="array" aca="1" ref="A3954" ca="1">IFERROR(_xlfn.XLOOKUP(attendance__2[[#This Row],[ID]],_xlfn._xlws.FILTER(Table1[Old ID],Table1[Old ID]&lt;&gt;0),_xlfn._xlws.FILTER(Changelog!$C$2:$C$110,Changelog!$C$2:$C$110&lt;&gt;""),attendance__2[[#This Row],[ID]]),"")</f>
        <v/>
      </c>
      <c r="D3954" t="str">
        <f ca="1">IFERROR(_xlfn.IFNA(IF((A3954-FLOOR(A3954,100))&lt;10,"الخدام",LOOKUP(FLOOR(A3954,100),Table2[ID start],Table2[Class])),"الخدام"),"")</f>
        <v/>
      </c>
    </row>
    <row r="3955" spans="1:4" x14ac:dyDescent="0.25">
      <c r="A3955" t="str" cm="1">
        <f t="array" aca="1" ref="A3955" ca="1">IFERROR(_xlfn.XLOOKUP(attendance__2[[#This Row],[ID]],_xlfn._xlws.FILTER(Table1[Old ID],Table1[Old ID]&lt;&gt;0),_xlfn._xlws.FILTER(Changelog!$C$2:$C$110,Changelog!$C$2:$C$110&lt;&gt;""),attendance__2[[#This Row],[ID]]),"")</f>
        <v/>
      </c>
      <c r="D3955" t="str">
        <f ca="1">IFERROR(_xlfn.IFNA(IF((A3955-FLOOR(A3955,100))&lt;10,"الخدام",LOOKUP(FLOOR(A3955,100),Table2[ID start],Table2[Class])),"الخدام"),"")</f>
        <v/>
      </c>
    </row>
    <row r="3956" spans="1:4" x14ac:dyDescent="0.25">
      <c r="A3956" t="str" cm="1">
        <f t="array" aca="1" ref="A3956" ca="1">IFERROR(_xlfn.XLOOKUP(attendance__2[[#This Row],[ID]],_xlfn._xlws.FILTER(Table1[Old ID],Table1[Old ID]&lt;&gt;0),_xlfn._xlws.FILTER(Changelog!$C$2:$C$110,Changelog!$C$2:$C$110&lt;&gt;""),attendance__2[[#This Row],[ID]]),"")</f>
        <v/>
      </c>
      <c r="D3956" t="str">
        <f ca="1">IFERROR(_xlfn.IFNA(IF((A3956-FLOOR(A3956,100))&lt;10,"الخدام",LOOKUP(FLOOR(A3956,100),Table2[ID start],Table2[Class])),"الخدام"),"")</f>
        <v/>
      </c>
    </row>
    <row r="3957" spans="1:4" x14ac:dyDescent="0.25">
      <c r="A3957" t="str" cm="1">
        <f t="array" aca="1" ref="A3957" ca="1">IFERROR(_xlfn.XLOOKUP(attendance__2[[#This Row],[ID]],_xlfn._xlws.FILTER(Table1[Old ID],Table1[Old ID]&lt;&gt;0),_xlfn._xlws.FILTER(Changelog!$C$2:$C$110,Changelog!$C$2:$C$110&lt;&gt;""),attendance__2[[#This Row],[ID]]),"")</f>
        <v/>
      </c>
      <c r="D3957" t="str">
        <f ca="1">IFERROR(_xlfn.IFNA(IF((A3957-FLOOR(A3957,100))&lt;10,"الخدام",LOOKUP(FLOOR(A3957,100),Table2[ID start],Table2[Class])),"الخدام"),"")</f>
        <v/>
      </c>
    </row>
    <row r="3958" spans="1:4" x14ac:dyDescent="0.25">
      <c r="A3958" t="str" cm="1">
        <f t="array" aca="1" ref="A3958" ca="1">IFERROR(_xlfn.XLOOKUP(attendance__2[[#This Row],[ID]],_xlfn._xlws.FILTER(Table1[Old ID],Table1[Old ID]&lt;&gt;0),_xlfn._xlws.FILTER(Changelog!$C$2:$C$110,Changelog!$C$2:$C$110&lt;&gt;""),attendance__2[[#This Row],[ID]]),"")</f>
        <v/>
      </c>
      <c r="D3958" t="str">
        <f ca="1">IFERROR(_xlfn.IFNA(IF((A3958-FLOOR(A3958,100))&lt;10,"الخدام",LOOKUP(FLOOR(A3958,100),Table2[ID start],Table2[Class])),"الخدام"),"")</f>
        <v/>
      </c>
    </row>
    <row r="3959" spans="1:4" x14ac:dyDescent="0.25">
      <c r="A3959" t="str" cm="1">
        <f t="array" aca="1" ref="A3959" ca="1">IFERROR(_xlfn.XLOOKUP(attendance__2[[#This Row],[ID]],_xlfn._xlws.FILTER(Table1[Old ID],Table1[Old ID]&lt;&gt;0),_xlfn._xlws.FILTER(Changelog!$C$2:$C$110,Changelog!$C$2:$C$110&lt;&gt;""),attendance__2[[#This Row],[ID]]),"")</f>
        <v/>
      </c>
      <c r="D3959" t="str">
        <f ca="1">IFERROR(_xlfn.IFNA(IF((A3959-FLOOR(A3959,100))&lt;10,"الخدام",LOOKUP(FLOOR(A3959,100),Table2[ID start],Table2[Class])),"الخدام"),"")</f>
        <v/>
      </c>
    </row>
    <row r="3960" spans="1:4" x14ac:dyDescent="0.25">
      <c r="A3960" t="str" cm="1">
        <f t="array" aca="1" ref="A3960" ca="1">IFERROR(_xlfn.XLOOKUP(attendance__2[[#This Row],[ID]],_xlfn._xlws.FILTER(Table1[Old ID],Table1[Old ID]&lt;&gt;0),_xlfn._xlws.FILTER(Changelog!$C$2:$C$110,Changelog!$C$2:$C$110&lt;&gt;""),attendance__2[[#This Row],[ID]]),"")</f>
        <v/>
      </c>
      <c r="D3960" t="str">
        <f ca="1">IFERROR(_xlfn.IFNA(IF((A3960-FLOOR(A3960,100))&lt;10,"الخدام",LOOKUP(FLOOR(A3960,100),Table2[ID start],Table2[Class])),"الخدام"),"")</f>
        <v/>
      </c>
    </row>
    <row r="3961" spans="1:4" x14ac:dyDescent="0.25">
      <c r="A3961" t="str" cm="1">
        <f t="array" aca="1" ref="A3961" ca="1">IFERROR(_xlfn.XLOOKUP(attendance__2[[#This Row],[ID]],_xlfn._xlws.FILTER(Table1[Old ID],Table1[Old ID]&lt;&gt;0),_xlfn._xlws.FILTER(Changelog!$C$2:$C$110,Changelog!$C$2:$C$110&lt;&gt;""),attendance__2[[#This Row],[ID]]),"")</f>
        <v/>
      </c>
      <c r="D3961" t="str">
        <f ca="1">IFERROR(_xlfn.IFNA(IF((A3961-FLOOR(A3961,100))&lt;10,"الخدام",LOOKUP(FLOOR(A3961,100),Table2[ID start],Table2[Class])),"الخدام"),"")</f>
        <v/>
      </c>
    </row>
    <row r="3962" spans="1:4" x14ac:dyDescent="0.25">
      <c r="A3962" t="str" cm="1">
        <f t="array" aca="1" ref="A3962" ca="1">IFERROR(_xlfn.XLOOKUP(attendance__2[[#This Row],[ID]],_xlfn._xlws.FILTER(Table1[Old ID],Table1[Old ID]&lt;&gt;0),_xlfn._xlws.FILTER(Changelog!$C$2:$C$110,Changelog!$C$2:$C$110&lt;&gt;""),attendance__2[[#This Row],[ID]]),"")</f>
        <v/>
      </c>
      <c r="D3962" t="str">
        <f ca="1">IFERROR(_xlfn.IFNA(IF((A3962-FLOOR(A3962,100))&lt;10,"الخدام",LOOKUP(FLOOR(A3962,100),Table2[ID start],Table2[Class])),"الخدام"),"")</f>
        <v/>
      </c>
    </row>
    <row r="3963" spans="1:4" x14ac:dyDescent="0.25">
      <c r="A3963" t="str" cm="1">
        <f t="array" aca="1" ref="A3963" ca="1">IFERROR(_xlfn.XLOOKUP(attendance__2[[#This Row],[ID]],_xlfn._xlws.FILTER(Table1[Old ID],Table1[Old ID]&lt;&gt;0),_xlfn._xlws.FILTER(Changelog!$C$2:$C$110,Changelog!$C$2:$C$110&lt;&gt;""),attendance__2[[#This Row],[ID]]),"")</f>
        <v/>
      </c>
      <c r="D3963" t="str">
        <f ca="1">IFERROR(_xlfn.IFNA(IF((A3963-FLOOR(A3963,100))&lt;10,"الخدام",LOOKUP(FLOOR(A3963,100),Table2[ID start],Table2[Class])),"الخدام"),"")</f>
        <v/>
      </c>
    </row>
    <row r="3964" spans="1:4" x14ac:dyDescent="0.25">
      <c r="A3964" t="str" cm="1">
        <f t="array" aca="1" ref="A3964" ca="1">IFERROR(_xlfn.XLOOKUP(attendance__2[[#This Row],[ID]],_xlfn._xlws.FILTER(Table1[Old ID],Table1[Old ID]&lt;&gt;0),_xlfn._xlws.FILTER(Changelog!$C$2:$C$110,Changelog!$C$2:$C$110&lt;&gt;""),attendance__2[[#This Row],[ID]]),"")</f>
        <v/>
      </c>
      <c r="D3964" t="str">
        <f ca="1">IFERROR(_xlfn.IFNA(IF((A3964-FLOOR(A3964,100))&lt;10,"الخدام",LOOKUP(FLOOR(A3964,100),Table2[ID start],Table2[Class])),"الخدام"),"")</f>
        <v/>
      </c>
    </row>
    <row r="3965" spans="1:4" x14ac:dyDescent="0.25">
      <c r="A3965" t="str" cm="1">
        <f t="array" aca="1" ref="A3965" ca="1">IFERROR(_xlfn.XLOOKUP(attendance__2[[#This Row],[ID]],_xlfn._xlws.FILTER(Table1[Old ID],Table1[Old ID]&lt;&gt;0),_xlfn._xlws.FILTER(Changelog!$C$2:$C$110,Changelog!$C$2:$C$110&lt;&gt;""),attendance__2[[#This Row],[ID]]),"")</f>
        <v/>
      </c>
      <c r="D3965" t="str">
        <f ca="1">IFERROR(_xlfn.IFNA(IF((A3965-FLOOR(A3965,100))&lt;10,"الخدام",LOOKUP(FLOOR(A3965,100),Table2[ID start],Table2[Class])),"الخدام"),"")</f>
        <v/>
      </c>
    </row>
    <row r="3966" spans="1:4" x14ac:dyDescent="0.25">
      <c r="A3966" t="str" cm="1">
        <f t="array" aca="1" ref="A3966" ca="1">IFERROR(_xlfn.XLOOKUP(attendance__2[[#This Row],[ID]],_xlfn._xlws.FILTER(Table1[Old ID],Table1[Old ID]&lt;&gt;0),_xlfn._xlws.FILTER(Changelog!$C$2:$C$110,Changelog!$C$2:$C$110&lt;&gt;""),attendance__2[[#This Row],[ID]]),"")</f>
        <v/>
      </c>
      <c r="D3966" t="str">
        <f ca="1">IFERROR(_xlfn.IFNA(IF((A3966-FLOOR(A3966,100))&lt;10,"الخدام",LOOKUP(FLOOR(A3966,100),Table2[ID start],Table2[Class])),"الخدام"),"")</f>
        <v/>
      </c>
    </row>
    <row r="3967" spans="1:4" x14ac:dyDescent="0.25">
      <c r="A3967" t="str" cm="1">
        <f t="array" aca="1" ref="A3967" ca="1">IFERROR(_xlfn.XLOOKUP(attendance__2[[#This Row],[ID]],_xlfn._xlws.FILTER(Table1[Old ID],Table1[Old ID]&lt;&gt;0),_xlfn._xlws.FILTER(Changelog!$C$2:$C$110,Changelog!$C$2:$C$110&lt;&gt;""),attendance__2[[#This Row],[ID]]),"")</f>
        <v/>
      </c>
      <c r="D3967" t="str">
        <f ca="1">IFERROR(_xlfn.IFNA(IF((A3967-FLOOR(A3967,100))&lt;10,"الخدام",LOOKUP(FLOOR(A3967,100),Table2[ID start],Table2[Class])),"الخدام"),"")</f>
        <v/>
      </c>
    </row>
    <row r="3968" spans="1:4" x14ac:dyDescent="0.25">
      <c r="A3968" t="str" cm="1">
        <f t="array" aca="1" ref="A3968" ca="1">IFERROR(_xlfn.XLOOKUP(attendance__2[[#This Row],[ID]],_xlfn._xlws.FILTER(Table1[Old ID],Table1[Old ID]&lt;&gt;0),_xlfn._xlws.FILTER(Changelog!$C$2:$C$110,Changelog!$C$2:$C$110&lt;&gt;""),attendance__2[[#This Row],[ID]]),"")</f>
        <v/>
      </c>
      <c r="D3968" t="str">
        <f ca="1">IFERROR(_xlfn.IFNA(IF((A3968-FLOOR(A3968,100))&lt;10,"الخدام",LOOKUP(FLOOR(A3968,100),Table2[ID start],Table2[Class])),"الخدام"),"")</f>
        <v/>
      </c>
    </row>
    <row r="3969" spans="1:4" x14ac:dyDescent="0.25">
      <c r="A3969" t="str" cm="1">
        <f t="array" aca="1" ref="A3969" ca="1">IFERROR(_xlfn.XLOOKUP(attendance__2[[#This Row],[ID]],_xlfn._xlws.FILTER(Table1[Old ID],Table1[Old ID]&lt;&gt;0),_xlfn._xlws.FILTER(Changelog!$C$2:$C$110,Changelog!$C$2:$C$110&lt;&gt;""),attendance__2[[#This Row],[ID]]),"")</f>
        <v/>
      </c>
      <c r="D3969" t="str">
        <f ca="1">IFERROR(_xlfn.IFNA(IF((A3969-FLOOR(A3969,100))&lt;10,"الخدام",LOOKUP(FLOOR(A3969,100),Table2[ID start],Table2[Class])),"الخدام"),"")</f>
        <v/>
      </c>
    </row>
    <row r="3970" spans="1:4" x14ac:dyDescent="0.25">
      <c r="A3970" t="str" cm="1">
        <f t="array" aca="1" ref="A3970" ca="1">IFERROR(_xlfn.XLOOKUP(attendance__2[[#This Row],[ID]],_xlfn._xlws.FILTER(Table1[Old ID],Table1[Old ID]&lt;&gt;0),_xlfn._xlws.FILTER(Changelog!$C$2:$C$110,Changelog!$C$2:$C$110&lt;&gt;""),attendance__2[[#This Row],[ID]]),"")</f>
        <v/>
      </c>
      <c r="D3970" t="str">
        <f ca="1">IFERROR(_xlfn.IFNA(IF((A3970-FLOOR(A3970,100))&lt;10,"الخدام",LOOKUP(FLOOR(A3970,100),Table2[ID start],Table2[Class])),"الخدام"),"")</f>
        <v/>
      </c>
    </row>
    <row r="3971" spans="1:4" x14ac:dyDescent="0.25">
      <c r="A3971" t="str" cm="1">
        <f t="array" aca="1" ref="A3971" ca="1">IFERROR(_xlfn.XLOOKUP(attendance__2[[#This Row],[ID]],_xlfn._xlws.FILTER(Table1[Old ID],Table1[Old ID]&lt;&gt;0),_xlfn._xlws.FILTER(Changelog!$C$2:$C$110,Changelog!$C$2:$C$110&lt;&gt;""),attendance__2[[#This Row],[ID]]),"")</f>
        <v/>
      </c>
      <c r="D3971" t="str">
        <f ca="1">IFERROR(_xlfn.IFNA(IF((A3971-FLOOR(A3971,100))&lt;10,"الخدام",LOOKUP(FLOOR(A3971,100),Table2[ID start],Table2[Class])),"الخدام"),"")</f>
        <v/>
      </c>
    </row>
    <row r="3972" spans="1:4" x14ac:dyDescent="0.25">
      <c r="A3972" t="str" cm="1">
        <f t="array" aca="1" ref="A3972" ca="1">IFERROR(_xlfn.XLOOKUP(attendance__2[[#This Row],[ID]],_xlfn._xlws.FILTER(Table1[Old ID],Table1[Old ID]&lt;&gt;0),_xlfn._xlws.FILTER(Changelog!$C$2:$C$110,Changelog!$C$2:$C$110&lt;&gt;""),attendance__2[[#This Row],[ID]]),"")</f>
        <v/>
      </c>
      <c r="D3972" t="str">
        <f ca="1">IFERROR(_xlfn.IFNA(IF((A3972-FLOOR(A3972,100))&lt;10,"الخدام",LOOKUP(FLOOR(A3972,100),Table2[ID start],Table2[Class])),"الخدام"),"")</f>
        <v/>
      </c>
    </row>
    <row r="3973" spans="1:4" x14ac:dyDescent="0.25">
      <c r="A3973" t="str" cm="1">
        <f t="array" aca="1" ref="A3973" ca="1">IFERROR(_xlfn.XLOOKUP(attendance__2[[#This Row],[ID]],_xlfn._xlws.FILTER(Table1[Old ID],Table1[Old ID]&lt;&gt;0),_xlfn._xlws.FILTER(Changelog!$C$2:$C$110,Changelog!$C$2:$C$110&lt;&gt;""),attendance__2[[#This Row],[ID]]),"")</f>
        <v/>
      </c>
      <c r="D3973" t="str">
        <f ca="1">IFERROR(_xlfn.IFNA(IF((A3973-FLOOR(A3973,100))&lt;10,"الخدام",LOOKUP(FLOOR(A3973,100),Table2[ID start],Table2[Class])),"الخدام"),"")</f>
        <v/>
      </c>
    </row>
    <row r="3974" spans="1:4" x14ac:dyDescent="0.25">
      <c r="A3974" t="str" cm="1">
        <f t="array" aca="1" ref="A3974" ca="1">IFERROR(_xlfn.XLOOKUP(attendance__2[[#This Row],[ID]],_xlfn._xlws.FILTER(Table1[Old ID],Table1[Old ID]&lt;&gt;0),_xlfn._xlws.FILTER(Changelog!$C$2:$C$110,Changelog!$C$2:$C$110&lt;&gt;""),attendance__2[[#This Row],[ID]]),"")</f>
        <v/>
      </c>
      <c r="D3974" t="str">
        <f ca="1">IFERROR(_xlfn.IFNA(IF((A3974-FLOOR(A3974,100))&lt;10,"الخدام",LOOKUP(FLOOR(A3974,100),Table2[ID start],Table2[Class])),"الخدام"),"")</f>
        <v/>
      </c>
    </row>
    <row r="3975" spans="1:4" x14ac:dyDescent="0.25">
      <c r="A3975" t="str" cm="1">
        <f t="array" aca="1" ref="A3975" ca="1">IFERROR(_xlfn.XLOOKUP(attendance__2[[#This Row],[ID]],_xlfn._xlws.FILTER(Table1[Old ID],Table1[Old ID]&lt;&gt;0),_xlfn._xlws.FILTER(Changelog!$C$2:$C$110,Changelog!$C$2:$C$110&lt;&gt;""),attendance__2[[#This Row],[ID]]),"")</f>
        <v/>
      </c>
      <c r="D3975" t="str">
        <f ca="1">IFERROR(_xlfn.IFNA(IF((A3975-FLOOR(A3975,100))&lt;10,"الخدام",LOOKUP(FLOOR(A3975,100),Table2[ID start],Table2[Class])),"الخدام"),"")</f>
        <v/>
      </c>
    </row>
    <row r="3976" spans="1:4" x14ac:dyDescent="0.25">
      <c r="A3976" t="str" cm="1">
        <f t="array" aca="1" ref="A3976" ca="1">IFERROR(_xlfn.XLOOKUP(attendance__2[[#This Row],[ID]],_xlfn._xlws.FILTER(Table1[Old ID],Table1[Old ID]&lt;&gt;0),_xlfn._xlws.FILTER(Changelog!$C$2:$C$110,Changelog!$C$2:$C$110&lt;&gt;""),attendance__2[[#This Row],[ID]]),"")</f>
        <v/>
      </c>
      <c r="D3976" t="str">
        <f ca="1">IFERROR(_xlfn.IFNA(IF((A3976-FLOOR(A3976,100))&lt;10,"الخدام",LOOKUP(FLOOR(A3976,100),Table2[ID start],Table2[Class])),"الخدام"),"")</f>
        <v/>
      </c>
    </row>
    <row r="3977" spans="1:4" x14ac:dyDescent="0.25">
      <c r="A3977" t="str" cm="1">
        <f t="array" aca="1" ref="A3977" ca="1">IFERROR(_xlfn.XLOOKUP(attendance__2[[#This Row],[ID]],_xlfn._xlws.FILTER(Table1[Old ID],Table1[Old ID]&lt;&gt;0),_xlfn._xlws.FILTER(Changelog!$C$2:$C$110,Changelog!$C$2:$C$110&lt;&gt;""),attendance__2[[#This Row],[ID]]),"")</f>
        <v/>
      </c>
      <c r="D3977" t="str">
        <f ca="1">IFERROR(_xlfn.IFNA(IF((A3977-FLOOR(A3977,100))&lt;10,"الخدام",LOOKUP(FLOOR(A3977,100),Table2[ID start],Table2[Class])),"الخدام"),"")</f>
        <v/>
      </c>
    </row>
    <row r="3978" spans="1:4" x14ac:dyDescent="0.25">
      <c r="A3978" t="str" cm="1">
        <f t="array" aca="1" ref="A3978" ca="1">IFERROR(_xlfn.XLOOKUP(attendance__2[[#This Row],[ID]],_xlfn._xlws.FILTER(Table1[Old ID],Table1[Old ID]&lt;&gt;0),_xlfn._xlws.FILTER(Changelog!$C$2:$C$110,Changelog!$C$2:$C$110&lt;&gt;""),attendance__2[[#This Row],[ID]]),"")</f>
        <v/>
      </c>
      <c r="D3978" t="str">
        <f ca="1">IFERROR(_xlfn.IFNA(IF((A3978-FLOOR(A3978,100))&lt;10,"الخدام",LOOKUP(FLOOR(A3978,100),Table2[ID start],Table2[Class])),"الخدام"),"")</f>
        <v/>
      </c>
    </row>
    <row r="3979" spans="1:4" x14ac:dyDescent="0.25">
      <c r="A3979" t="str" cm="1">
        <f t="array" aca="1" ref="A3979" ca="1">IFERROR(_xlfn.XLOOKUP(attendance__2[[#This Row],[ID]],_xlfn._xlws.FILTER(Table1[Old ID],Table1[Old ID]&lt;&gt;0),_xlfn._xlws.FILTER(Changelog!$C$2:$C$110,Changelog!$C$2:$C$110&lt;&gt;""),attendance__2[[#This Row],[ID]]),"")</f>
        <v/>
      </c>
      <c r="D3979" t="str">
        <f ca="1">IFERROR(_xlfn.IFNA(IF((A3979-FLOOR(A3979,100))&lt;10,"الخدام",LOOKUP(FLOOR(A3979,100),Table2[ID start],Table2[Class])),"الخدام"),"")</f>
        <v/>
      </c>
    </row>
    <row r="3980" spans="1:4" x14ac:dyDescent="0.25">
      <c r="A3980" t="str" cm="1">
        <f t="array" aca="1" ref="A3980" ca="1">IFERROR(_xlfn.XLOOKUP(attendance__2[[#This Row],[ID]],_xlfn._xlws.FILTER(Table1[Old ID],Table1[Old ID]&lt;&gt;0),_xlfn._xlws.FILTER(Changelog!$C$2:$C$110,Changelog!$C$2:$C$110&lt;&gt;""),attendance__2[[#This Row],[ID]]),"")</f>
        <v/>
      </c>
      <c r="D3980" t="str">
        <f ca="1">IFERROR(_xlfn.IFNA(IF((A3980-FLOOR(A3980,100))&lt;10,"الخدام",LOOKUP(FLOOR(A3980,100),Table2[ID start],Table2[Class])),"الخدام"),"")</f>
        <v/>
      </c>
    </row>
    <row r="3981" spans="1:4" x14ac:dyDescent="0.25">
      <c r="A3981" t="str" cm="1">
        <f t="array" aca="1" ref="A3981" ca="1">IFERROR(_xlfn.XLOOKUP(attendance__2[[#This Row],[ID]],_xlfn._xlws.FILTER(Table1[Old ID],Table1[Old ID]&lt;&gt;0),_xlfn._xlws.FILTER(Changelog!$C$2:$C$110,Changelog!$C$2:$C$110&lt;&gt;""),attendance__2[[#This Row],[ID]]),"")</f>
        <v/>
      </c>
      <c r="D3981" t="str">
        <f ca="1">IFERROR(_xlfn.IFNA(IF((A3981-FLOOR(A3981,100))&lt;10,"الخدام",LOOKUP(FLOOR(A3981,100),Table2[ID start],Table2[Class])),"الخدام"),"")</f>
        <v/>
      </c>
    </row>
    <row r="3982" spans="1:4" x14ac:dyDescent="0.25">
      <c r="A3982" t="str" cm="1">
        <f t="array" aca="1" ref="A3982" ca="1">IFERROR(_xlfn.XLOOKUP(attendance__2[[#This Row],[ID]],_xlfn._xlws.FILTER(Table1[Old ID],Table1[Old ID]&lt;&gt;0),_xlfn._xlws.FILTER(Changelog!$C$2:$C$110,Changelog!$C$2:$C$110&lt;&gt;""),attendance__2[[#This Row],[ID]]),"")</f>
        <v/>
      </c>
      <c r="D3982" t="str">
        <f ca="1">IFERROR(_xlfn.IFNA(IF((A3982-FLOOR(A3982,100))&lt;10,"الخدام",LOOKUP(FLOOR(A3982,100),Table2[ID start],Table2[Class])),"الخدام"),"")</f>
        <v/>
      </c>
    </row>
    <row r="3983" spans="1:4" x14ac:dyDescent="0.25">
      <c r="A3983" t="str" cm="1">
        <f t="array" aca="1" ref="A3983" ca="1">IFERROR(_xlfn.XLOOKUP(attendance__2[[#This Row],[ID]],_xlfn._xlws.FILTER(Table1[Old ID],Table1[Old ID]&lt;&gt;0),_xlfn._xlws.FILTER(Changelog!$C$2:$C$110,Changelog!$C$2:$C$110&lt;&gt;""),attendance__2[[#This Row],[ID]]),"")</f>
        <v/>
      </c>
      <c r="D3983" t="str">
        <f ca="1">IFERROR(_xlfn.IFNA(IF((A3983-FLOOR(A3983,100))&lt;10,"الخدام",LOOKUP(FLOOR(A3983,100),Table2[ID start],Table2[Class])),"الخدام"),"")</f>
        <v/>
      </c>
    </row>
    <row r="3984" spans="1:4" x14ac:dyDescent="0.25">
      <c r="A3984" t="str" cm="1">
        <f t="array" aca="1" ref="A3984" ca="1">IFERROR(_xlfn.XLOOKUP(attendance__2[[#This Row],[ID]],_xlfn._xlws.FILTER(Table1[Old ID],Table1[Old ID]&lt;&gt;0),_xlfn._xlws.FILTER(Changelog!$C$2:$C$110,Changelog!$C$2:$C$110&lt;&gt;""),attendance__2[[#This Row],[ID]]),"")</f>
        <v/>
      </c>
      <c r="D3984" t="str">
        <f ca="1">IFERROR(_xlfn.IFNA(IF((A3984-FLOOR(A3984,100))&lt;10,"الخدام",LOOKUP(FLOOR(A3984,100),Table2[ID start],Table2[Class])),"الخدام"),"")</f>
        <v/>
      </c>
    </row>
    <row r="3985" spans="1:4" x14ac:dyDescent="0.25">
      <c r="A3985" t="str" cm="1">
        <f t="array" aca="1" ref="A3985" ca="1">IFERROR(_xlfn.XLOOKUP(attendance__2[[#This Row],[ID]],_xlfn._xlws.FILTER(Table1[Old ID],Table1[Old ID]&lt;&gt;0),_xlfn._xlws.FILTER(Changelog!$C$2:$C$110,Changelog!$C$2:$C$110&lt;&gt;""),attendance__2[[#This Row],[ID]]),"")</f>
        <v/>
      </c>
      <c r="D3985" t="str">
        <f ca="1">IFERROR(_xlfn.IFNA(IF((A3985-FLOOR(A3985,100))&lt;10,"الخدام",LOOKUP(FLOOR(A3985,100),Table2[ID start],Table2[Class])),"الخدام"),"")</f>
        <v/>
      </c>
    </row>
    <row r="3986" spans="1:4" x14ac:dyDescent="0.25">
      <c r="A3986" t="str" cm="1">
        <f t="array" aca="1" ref="A3986" ca="1">IFERROR(_xlfn.XLOOKUP(attendance__2[[#This Row],[ID]],_xlfn._xlws.FILTER(Table1[Old ID],Table1[Old ID]&lt;&gt;0),_xlfn._xlws.FILTER(Changelog!$C$2:$C$110,Changelog!$C$2:$C$110&lt;&gt;""),attendance__2[[#This Row],[ID]]),"")</f>
        <v/>
      </c>
      <c r="D3986" t="str">
        <f ca="1">IFERROR(_xlfn.IFNA(IF((A3986-FLOOR(A3986,100))&lt;10,"الخدام",LOOKUP(FLOOR(A3986,100),Table2[ID start],Table2[Class])),"الخدام"),"")</f>
        <v/>
      </c>
    </row>
    <row r="3987" spans="1:4" x14ac:dyDescent="0.25">
      <c r="A3987" t="str" cm="1">
        <f t="array" aca="1" ref="A3987" ca="1">IFERROR(_xlfn.XLOOKUP(attendance__2[[#This Row],[ID]],_xlfn._xlws.FILTER(Table1[Old ID],Table1[Old ID]&lt;&gt;0),_xlfn._xlws.FILTER(Changelog!$C$2:$C$110,Changelog!$C$2:$C$110&lt;&gt;""),attendance__2[[#This Row],[ID]]),"")</f>
        <v/>
      </c>
      <c r="D3987" t="str">
        <f ca="1">IFERROR(_xlfn.IFNA(IF((A3987-FLOOR(A3987,100))&lt;10,"الخدام",LOOKUP(FLOOR(A3987,100),Table2[ID start],Table2[Class])),"الخدام"),"")</f>
        <v/>
      </c>
    </row>
    <row r="3988" spans="1:4" x14ac:dyDescent="0.25">
      <c r="A3988" t="str" cm="1">
        <f t="array" aca="1" ref="A3988" ca="1">IFERROR(_xlfn.XLOOKUP(attendance__2[[#This Row],[ID]],_xlfn._xlws.FILTER(Table1[Old ID],Table1[Old ID]&lt;&gt;0),_xlfn._xlws.FILTER(Changelog!$C$2:$C$110,Changelog!$C$2:$C$110&lt;&gt;""),attendance__2[[#This Row],[ID]]),"")</f>
        <v/>
      </c>
      <c r="D3988" t="str">
        <f ca="1">IFERROR(_xlfn.IFNA(IF((A3988-FLOOR(A3988,100))&lt;10,"الخدام",LOOKUP(FLOOR(A3988,100),Table2[ID start],Table2[Class])),"الخدام"),"")</f>
        <v/>
      </c>
    </row>
    <row r="3989" spans="1:4" x14ac:dyDescent="0.25">
      <c r="A3989" t="str" cm="1">
        <f t="array" aca="1" ref="A3989" ca="1">IFERROR(_xlfn.XLOOKUP(attendance__2[[#This Row],[ID]],_xlfn._xlws.FILTER(Table1[Old ID],Table1[Old ID]&lt;&gt;0),_xlfn._xlws.FILTER(Changelog!$C$2:$C$110,Changelog!$C$2:$C$110&lt;&gt;""),attendance__2[[#This Row],[ID]]),"")</f>
        <v/>
      </c>
      <c r="D3989" t="str">
        <f ca="1">IFERROR(_xlfn.IFNA(IF((A3989-FLOOR(A3989,100))&lt;10,"الخدام",LOOKUP(FLOOR(A3989,100),Table2[ID start],Table2[Class])),"الخدام"),"")</f>
        <v/>
      </c>
    </row>
    <row r="3990" spans="1:4" x14ac:dyDescent="0.25">
      <c r="A3990" t="str" cm="1">
        <f t="array" aca="1" ref="A3990" ca="1">IFERROR(_xlfn.XLOOKUP(attendance__2[[#This Row],[ID]],_xlfn._xlws.FILTER(Table1[Old ID],Table1[Old ID]&lt;&gt;0),_xlfn._xlws.FILTER(Changelog!$C$2:$C$110,Changelog!$C$2:$C$110&lt;&gt;""),attendance__2[[#This Row],[ID]]),"")</f>
        <v/>
      </c>
      <c r="D3990" t="str">
        <f ca="1">IFERROR(_xlfn.IFNA(IF((A3990-FLOOR(A3990,100))&lt;10,"الخدام",LOOKUP(FLOOR(A3990,100),Table2[ID start],Table2[Class])),"الخدام"),"")</f>
        <v/>
      </c>
    </row>
    <row r="3991" spans="1:4" x14ac:dyDescent="0.25">
      <c r="A3991" t="str" cm="1">
        <f t="array" aca="1" ref="A3991" ca="1">IFERROR(_xlfn.XLOOKUP(attendance__2[[#This Row],[ID]],_xlfn._xlws.FILTER(Table1[Old ID],Table1[Old ID]&lt;&gt;0),_xlfn._xlws.FILTER(Changelog!$C$2:$C$110,Changelog!$C$2:$C$110&lt;&gt;""),attendance__2[[#This Row],[ID]]),"")</f>
        <v/>
      </c>
      <c r="D3991" t="str">
        <f ca="1">IFERROR(_xlfn.IFNA(IF((A3991-FLOOR(A3991,100))&lt;10,"الخدام",LOOKUP(FLOOR(A3991,100),Table2[ID start],Table2[Class])),"الخدام"),"")</f>
        <v/>
      </c>
    </row>
    <row r="3992" spans="1:4" x14ac:dyDescent="0.25">
      <c r="A3992" t="str" cm="1">
        <f t="array" aca="1" ref="A3992" ca="1">IFERROR(_xlfn.XLOOKUP(attendance__2[[#This Row],[ID]],_xlfn._xlws.FILTER(Table1[Old ID],Table1[Old ID]&lt;&gt;0),_xlfn._xlws.FILTER(Changelog!$C$2:$C$110,Changelog!$C$2:$C$110&lt;&gt;""),attendance__2[[#This Row],[ID]]),"")</f>
        <v/>
      </c>
      <c r="D3992" t="str">
        <f ca="1">IFERROR(_xlfn.IFNA(IF((A3992-FLOOR(A3992,100))&lt;10,"الخدام",LOOKUP(FLOOR(A3992,100),Table2[ID start],Table2[Class])),"الخدام"),"")</f>
        <v/>
      </c>
    </row>
    <row r="3993" spans="1:4" x14ac:dyDescent="0.25">
      <c r="A3993" t="str" cm="1">
        <f t="array" aca="1" ref="A3993" ca="1">IFERROR(_xlfn.XLOOKUP(attendance__2[[#This Row],[ID]],_xlfn._xlws.FILTER(Table1[Old ID],Table1[Old ID]&lt;&gt;0),_xlfn._xlws.FILTER(Changelog!$C$2:$C$110,Changelog!$C$2:$C$110&lt;&gt;""),attendance__2[[#This Row],[ID]]),"")</f>
        <v/>
      </c>
      <c r="D3993" t="str">
        <f ca="1">IFERROR(_xlfn.IFNA(IF((A3993-FLOOR(A3993,100))&lt;10,"الخدام",LOOKUP(FLOOR(A3993,100),Table2[ID start],Table2[Class])),"الخدام"),"")</f>
        <v/>
      </c>
    </row>
    <row r="3994" spans="1:4" x14ac:dyDescent="0.25">
      <c r="A3994" t="str" cm="1">
        <f t="array" aca="1" ref="A3994" ca="1">IFERROR(_xlfn.XLOOKUP(attendance__2[[#This Row],[ID]],_xlfn._xlws.FILTER(Table1[Old ID],Table1[Old ID]&lt;&gt;0),_xlfn._xlws.FILTER(Changelog!$C$2:$C$110,Changelog!$C$2:$C$110&lt;&gt;""),attendance__2[[#This Row],[ID]]),"")</f>
        <v/>
      </c>
      <c r="D3994" t="str">
        <f ca="1">IFERROR(_xlfn.IFNA(IF((A3994-FLOOR(A3994,100))&lt;10,"الخدام",LOOKUP(FLOOR(A3994,100),Table2[ID start],Table2[Class])),"الخدام"),"")</f>
        <v/>
      </c>
    </row>
    <row r="3995" spans="1:4" x14ac:dyDescent="0.25">
      <c r="A3995" t="str" cm="1">
        <f t="array" aca="1" ref="A3995" ca="1">IFERROR(_xlfn.XLOOKUP(attendance__2[[#This Row],[ID]],_xlfn._xlws.FILTER(Table1[Old ID],Table1[Old ID]&lt;&gt;0),_xlfn._xlws.FILTER(Changelog!$C$2:$C$110,Changelog!$C$2:$C$110&lt;&gt;""),attendance__2[[#This Row],[ID]]),"")</f>
        <v/>
      </c>
      <c r="D3995" t="str">
        <f ca="1">IFERROR(_xlfn.IFNA(IF((A3995-FLOOR(A3995,100))&lt;10,"الخدام",LOOKUP(FLOOR(A3995,100),Table2[ID start],Table2[Class])),"الخدام"),"")</f>
        <v/>
      </c>
    </row>
    <row r="3996" spans="1:4" x14ac:dyDescent="0.25">
      <c r="A3996" t="str" cm="1">
        <f t="array" aca="1" ref="A3996" ca="1">IFERROR(_xlfn.XLOOKUP(attendance__2[[#This Row],[ID]],_xlfn._xlws.FILTER(Table1[Old ID],Table1[Old ID]&lt;&gt;0),_xlfn._xlws.FILTER(Changelog!$C$2:$C$110,Changelog!$C$2:$C$110&lt;&gt;""),attendance__2[[#This Row],[ID]]),"")</f>
        <v/>
      </c>
      <c r="D3996" t="str">
        <f ca="1">IFERROR(_xlfn.IFNA(IF((A3996-FLOOR(A3996,100))&lt;10,"الخدام",LOOKUP(FLOOR(A3996,100),Table2[ID start],Table2[Class])),"الخدام"),"")</f>
        <v/>
      </c>
    </row>
    <row r="3997" spans="1:4" x14ac:dyDescent="0.25">
      <c r="A3997" t="str" cm="1">
        <f t="array" aca="1" ref="A3997" ca="1">IFERROR(_xlfn.XLOOKUP(attendance__2[[#This Row],[ID]],_xlfn._xlws.FILTER(Table1[Old ID],Table1[Old ID]&lt;&gt;0),_xlfn._xlws.FILTER(Changelog!$C$2:$C$110,Changelog!$C$2:$C$110&lt;&gt;""),attendance__2[[#This Row],[ID]]),"")</f>
        <v/>
      </c>
      <c r="D3997" t="str">
        <f ca="1">IFERROR(_xlfn.IFNA(IF((A3997-FLOOR(A3997,100))&lt;10,"الخدام",LOOKUP(FLOOR(A3997,100),Table2[ID start],Table2[Class])),"الخدام"),"")</f>
        <v/>
      </c>
    </row>
    <row r="3998" spans="1:4" x14ac:dyDescent="0.25">
      <c r="A3998" t="str" cm="1">
        <f t="array" aca="1" ref="A3998" ca="1">IFERROR(_xlfn.XLOOKUP(attendance__2[[#This Row],[ID]],_xlfn._xlws.FILTER(Table1[Old ID],Table1[Old ID]&lt;&gt;0),_xlfn._xlws.FILTER(Changelog!$C$2:$C$110,Changelog!$C$2:$C$110&lt;&gt;""),attendance__2[[#This Row],[ID]]),"")</f>
        <v/>
      </c>
      <c r="D3998" t="str">
        <f ca="1">IFERROR(_xlfn.IFNA(IF((A3998-FLOOR(A3998,100))&lt;10,"الخدام",LOOKUP(FLOOR(A3998,100),Table2[ID start],Table2[Class])),"الخدام"),"")</f>
        <v/>
      </c>
    </row>
    <row r="3999" spans="1:4" x14ac:dyDescent="0.25">
      <c r="A3999" t="str" cm="1">
        <f t="array" aca="1" ref="A3999" ca="1">IFERROR(_xlfn.XLOOKUP(attendance__2[[#This Row],[ID]],_xlfn._xlws.FILTER(Table1[Old ID],Table1[Old ID]&lt;&gt;0),_xlfn._xlws.FILTER(Changelog!$C$2:$C$110,Changelog!$C$2:$C$110&lt;&gt;""),attendance__2[[#This Row],[ID]]),"")</f>
        <v/>
      </c>
      <c r="D3999" t="str">
        <f ca="1">IFERROR(_xlfn.IFNA(IF((A3999-FLOOR(A3999,100))&lt;10,"الخدام",LOOKUP(FLOOR(A3999,100),Table2[ID start],Table2[Class])),"الخدام"),"")</f>
        <v/>
      </c>
    </row>
    <row r="4000" spans="1:4" x14ac:dyDescent="0.25">
      <c r="A4000" t="str" cm="1">
        <f t="array" aca="1" ref="A4000" ca="1">IFERROR(_xlfn.XLOOKUP(attendance__2[[#This Row],[ID]],_xlfn._xlws.FILTER(Table1[Old ID],Table1[Old ID]&lt;&gt;0),_xlfn._xlws.FILTER(Changelog!$C$2:$C$110,Changelog!$C$2:$C$110&lt;&gt;""),attendance__2[[#This Row],[ID]]),"")</f>
        <v/>
      </c>
      <c r="D4000" t="str">
        <f ca="1">IFERROR(_xlfn.IFNA(IF((A4000-FLOOR(A4000,100))&lt;10,"الخدام",LOOKUP(FLOOR(A4000,100),Table2[ID start],Table2[Class])),"الخدام"),"")</f>
        <v/>
      </c>
    </row>
    <row r="4001" spans="1:4" x14ac:dyDescent="0.25">
      <c r="A4001" t="str" cm="1">
        <f t="array" aca="1" ref="A4001" ca="1">IFERROR(_xlfn.XLOOKUP(attendance__2[[#This Row],[ID]],_xlfn._xlws.FILTER(Table1[Old ID],Table1[Old ID]&lt;&gt;0),_xlfn._xlws.FILTER(Changelog!$C$2:$C$110,Changelog!$C$2:$C$110&lt;&gt;""),attendance__2[[#This Row],[ID]]),"")</f>
        <v/>
      </c>
      <c r="D4001" t="str">
        <f ca="1">IFERROR(_xlfn.IFNA(IF((A4001-FLOOR(A4001,100))&lt;10,"الخدام",LOOKUP(FLOOR(A4001,100),Table2[ID start],Table2[Class])),"الخدام"),"")</f>
        <v/>
      </c>
    </row>
    <row r="4002" spans="1:4" x14ac:dyDescent="0.25">
      <c r="A4002" t="str" cm="1">
        <f t="array" aca="1" ref="A4002" ca="1">IFERROR(_xlfn.XLOOKUP(attendance__2[[#This Row],[ID]],_xlfn._xlws.FILTER(Table1[Old ID],Table1[Old ID]&lt;&gt;0),_xlfn._xlws.FILTER(Changelog!$C$2:$C$110,Changelog!$C$2:$C$110&lt;&gt;""),attendance__2[[#This Row],[ID]]),"")</f>
        <v/>
      </c>
      <c r="D4002" t="str">
        <f ca="1">IFERROR(_xlfn.IFNA(IF((A4002-FLOOR(A4002,100))&lt;10,"الخدام",LOOKUP(FLOOR(A4002,100),Table2[ID start],Table2[Class])),"الخدام"),"")</f>
        <v/>
      </c>
    </row>
    <row r="4003" spans="1:4" x14ac:dyDescent="0.25">
      <c r="A4003" t="str" cm="1">
        <f t="array" aca="1" ref="A4003" ca="1">IFERROR(_xlfn.XLOOKUP(attendance__2[[#This Row],[ID]],_xlfn._xlws.FILTER(Table1[Old ID],Table1[Old ID]&lt;&gt;0),_xlfn._xlws.FILTER(Changelog!$C$2:$C$110,Changelog!$C$2:$C$110&lt;&gt;""),attendance__2[[#This Row],[ID]]),"")</f>
        <v/>
      </c>
      <c r="D4003" t="str">
        <f ca="1">IFERROR(_xlfn.IFNA(IF((A4003-FLOOR(A4003,100))&lt;10,"الخدام",LOOKUP(FLOOR(A4003,100),Table2[ID start],Table2[Class])),"الخدام"),"")</f>
        <v/>
      </c>
    </row>
    <row r="4004" spans="1:4" x14ac:dyDescent="0.25">
      <c r="A4004" t="str" cm="1">
        <f t="array" aca="1" ref="A4004" ca="1">IFERROR(_xlfn.XLOOKUP(attendance__2[[#This Row],[ID]],_xlfn._xlws.FILTER(Table1[Old ID],Table1[Old ID]&lt;&gt;0),_xlfn._xlws.FILTER(Changelog!$C$2:$C$110,Changelog!$C$2:$C$110&lt;&gt;""),attendance__2[[#This Row],[ID]]),"")</f>
        <v/>
      </c>
      <c r="D4004" t="str">
        <f ca="1">IFERROR(_xlfn.IFNA(IF((A4004-FLOOR(A4004,100))&lt;10,"الخدام",LOOKUP(FLOOR(A4004,100),Table2[ID start],Table2[Class])),"الخدام"),"")</f>
        <v/>
      </c>
    </row>
    <row r="4005" spans="1:4" x14ac:dyDescent="0.25">
      <c r="A4005" t="str" cm="1">
        <f t="array" aca="1" ref="A4005" ca="1">IFERROR(_xlfn.XLOOKUP(attendance__2[[#This Row],[ID]],_xlfn._xlws.FILTER(Table1[Old ID],Table1[Old ID]&lt;&gt;0),_xlfn._xlws.FILTER(Changelog!$C$2:$C$110,Changelog!$C$2:$C$110&lt;&gt;""),attendance__2[[#This Row],[ID]]),"")</f>
        <v/>
      </c>
      <c r="D4005" t="str">
        <f ca="1">IFERROR(_xlfn.IFNA(IF((A4005-FLOOR(A4005,100))&lt;10,"الخدام",LOOKUP(FLOOR(A4005,100),Table2[ID start],Table2[Class])),"الخدام"),"")</f>
        <v/>
      </c>
    </row>
    <row r="4006" spans="1:4" x14ac:dyDescent="0.25">
      <c r="A4006" t="str" cm="1">
        <f t="array" aca="1" ref="A4006" ca="1">IFERROR(_xlfn.XLOOKUP(attendance__2[[#This Row],[ID]],_xlfn._xlws.FILTER(Table1[Old ID],Table1[Old ID]&lt;&gt;0),_xlfn._xlws.FILTER(Changelog!$C$2:$C$110,Changelog!$C$2:$C$110&lt;&gt;""),attendance__2[[#This Row],[ID]]),"")</f>
        <v/>
      </c>
      <c r="D4006" t="str">
        <f ca="1">IFERROR(_xlfn.IFNA(IF((A4006-FLOOR(A4006,100))&lt;10,"الخدام",LOOKUP(FLOOR(A4006,100),Table2[ID start],Table2[Class])),"الخدام"),"")</f>
        <v/>
      </c>
    </row>
    <row r="4007" spans="1:4" x14ac:dyDescent="0.25">
      <c r="A4007" t="str" cm="1">
        <f t="array" aca="1" ref="A4007" ca="1">IFERROR(_xlfn.XLOOKUP(attendance__2[[#This Row],[ID]],_xlfn._xlws.FILTER(Table1[Old ID],Table1[Old ID]&lt;&gt;0),_xlfn._xlws.FILTER(Changelog!$C$2:$C$110,Changelog!$C$2:$C$110&lt;&gt;""),attendance__2[[#This Row],[ID]]),"")</f>
        <v/>
      </c>
      <c r="D4007" t="str">
        <f ca="1">IFERROR(_xlfn.IFNA(IF((A4007-FLOOR(A4007,100))&lt;10,"الخدام",LOOKUP(FLOOR(A4007,100),Table2[ID start],Table2[Class])),"الخدام"),"")</f>
        <v/>
      </c>
    </row>
    <row r="4008" spans="1:4" x14ac:dyDescent="0.25">
      <c r="A4008" t="str" cm="1">
        <f t="array" aca="1" ref="A4008" ca="1">IFERROR(_xlfn.XLOOKUP(attendance__2[[#This Row],[ID]],_xlfn._xlws.FILTER(Table1[Old ID],Table1[Old ID]&lt;&gt;0),_xlfn._xlws.FILTER(Changelog!$C$2:$C$110,Changelog!$C$2:$C$110&lt;&gt;""),attendance__2[[#This Row],[ID]]),"")</f>
        <v/>
      </c>
      <c r="D4008" t="str">
        <f ca="1">IFERROR(_xlfn.IFNA(IF((A4008-FLOOR(A4008,100))&lt;10,"الخدام",LOOKUP(FLOOR(A4008,100),Table2[ID start],Table2[Class])),"الخدام"),"")</f>
        <v/>
      </c>
    </row>
    <row r="4009" spans="1:4" x14ac:dyDescent="0.25">
      <c r="A4009" t="str" cm="1">
        <f t="array" aca="1" ref="A4009" ca="1">IFERROR(_xlfn.XLOOKUP(attendance__2[[#This Row],[ID]],_xlfn._xlws.FILTER(Table1[Old ID],Table1[Old ID]&lt;&gt;0),_xlfn._xlws.FILTER(Changelog!$C$2:$C$110,Changelog!$C$2:$C$110&lt;&gt;""),attendance__2[[#This Row],[ID]]),"")</f>
        <v/>
      </c>
      <c r="D4009" t="str">
        <f ca="1">IFERROR(_xlfn.IFNA(IF((A4009-FLOOR(A4009,100))&lt;10,"الخدام",LOOKUP(FLOOR(A4009,100),Table2[ID start],Table2[Class])),"الخدام"),"")</f>
        <v/>
      </c>
    </row>
    <row r="4010" spans="1:4" x14ac:dyDescent="0.25">
      <c r="A4010" t="str" cm="1">
        <f t="array" aca="1" ref="A4010" ca="1">IFERROR(_xlfn.XLOOKUP(attendance__2[[#This Row],[ID]],_xlfn._xlws.FILTER(Table1[Old ID],Table1[Old ID]&lt;&gt;0),_xlfn._xlws.FILTER(Changelog!$C$2:$C$110,Changelog!$C$2:$C$110&lt;&gt;""),attendance__2[[#This Row],[ID]]),"")</f>
        <v/>
      </c>
      <c r="D4010" t="str">
        <f ca="1">IFERROR(_xlfn.IFNA(IF((A4010-FLOOR(A4010,100))&lt;10,"الخدام",LOOKUP(FLOOR(A4010,100),Table2[ID start],Table2[Class])),"الخدام"),"")</f>
        <v/>
      </c>
    </row>
    <row r="4011" spans="1:4" x14ac:dyDescent="0.25">
      <c r="A4011" t="str" cm="1">
        <f t="array" aca="1" ref="A4011" ca="1">IFERROR(_xlfn.XLOOKUP(attendance__2[[#This Row],[ID]],_xlfn._xlws.FILTER(Table1[Old ID],Table1[Old ID]&lt;&gt;0),_xlfn._xlws.FILTER(Changelog!$C$2:$C$110,Changelog!$C$2:$C$110&lt;&gt;""),attendance__2[[#This Row],[ID]]),"")</f>
        <v/>
      </c>
      <c r="D4011" t="str">
        <f ca="1">IFERROR(_xlfn.IFNA(IF((A4011-FLOOR(A4011,100))&lt;10,"الخدام",LOOKUP(FLOOR(A4011,100),Table2[ID start],Table2[Class])),"الخدام"),"")</f>
        <v/>
      </c>
    </row>
    <row r="4012" spans="1:4" x14ac:dyDescent="0.25">
      <c r="A4012" t="str" cm="1">
        <f t="array" aca="1" ref="A4012" ca="1">IFERROR(_xlfn.XLOOKUP(attendance__2[[#This Row],[ID]],_xlfn._xlws.FILTER(Table1[Old ID],Table1[Old ID]&lt;&gt;0),_xlfn._xlws.FILTER(Changelog!$C$2:$C$110,Changelog!$C$2:$C$110&lt;&gt;""),attendance__2[[#This Row],[ID]]),"")</f>
        <v/>
      </c>
      <c r="D4012" t="str">
        <f ca="1">IFERROR(_xlfn.IFNA(IF((A4012-FLOOR(A4012,100))&lt;10,"الخدام",LOOKUP(FLOOR(A4012,100),Table2[ID start],Table2[Class])),"الخدام"),"")</f>
        <v/>
      </c>
    </row>
    <row r="4013" spans="1:4" x14ac:dyDescent="0.25">
      <c r="A4013" t="str" cm="1">
        <f t="array" aca="1" ref="A4013" ca="1">IFERROR(_xlfn.XLOOKUP(attendance__2[[#This Row],[ID]],_xlfn._xlws.FILTER(Table1[Old ID],Table1[Old ID]&lt;&gt;0),_xlfn._xlws.FILTER(Changelog!$C$2:$C$110,Changelog!$C$2:$C$110&lt;&gt;""),attendance__2[[#This Row],[ID]]),"")</f>
        <v/>
      </c>
      <c r="D4013" t="str">
        <f ca="1">IFERROR(_xlfn.IFNA(IF((A4013-FLOOR(A4013,100))&lt;10,"الخدام",LOOKUP(FLOOR(A4013,100),Table2[ID start],Table2[Class])),"الخدام"),"")</f>
        <v/>
      </c>
    </row>
    <row r="4014" spans="1:4" x14ac:dyDescent="0.25">
      <c r="A4014" t="str" cm="1">
        <f t="array" aca="1" ref="A4014" ca="1">IFERROR(_xlfn.XLOOKUP(attendance__2[[#This Row],[ID]],_xlfn._xlws.FILTER(Table1[Old ID],Table1[Old ID]&lt;&gt;0),_xlfn._xlws.FILTER(Changelog!$C$2:$C$110,Changelog!$C$2:$C$110&lt;&gt;""),attendance__2[[#This Row],[ID]]),"")</f>
        <v/>
      </c>
      <c r="D4014" t="str">
        <f ca="1">IFERROR(_xlfn.IFNA(IF((A4014-FLOOR(A4014,100))&lt;10,"الخدام",LOOKUP(FLOOR(A4014,100),Table2[ID start],Table2[Class])),"الخدام"),"")</f>
        <v/>
      </c>
    </row>
    <row r="4015" spans="1:4" x14ac:dyDescent="0.25">
      <c r="A4015" t="str" cm="1">
        <f t="array" aca="1" ref="A4015" ca="1">IFERROR(_xlfn.XLOOKUP(attendance__2[[#This Row],[ID]],_xlfn._xlws.FILTER(Table1[Old ID],Table1[Old ID]&lt;&gt;0),_xlfn._xlws.FILTER(Changelog!$C$2:$C$110,Changelog!$C$2:$C$110&lt;&gt;""),attendance__2[[#This Row],[ID]]),"")</f>
        <v/>
      </c>
      <c r="D4015" t="str">
        <f ca="1">IFERROR(_xlfn.IFNA(IF((A4015-FLOOR(A4015,100))&lt;10,"الخدام",LOOKUP(FLOOR(A4015,100),Table2[ID start],Table2[Class])),"الخدام"),"")</f>
        <v/>
      </c>
    </row>
    <row r="4016" spans="1:4" x14ac:dyDescent="0.25">
      <c r="A4016" t="str" cm="1">
        <f t="array" aca="1" ref="A4016" ca="1">IFERROR(_xlfn.XLOOKUP(attendance__2[[#This Row],[ID]],_xlfn._xlws.FILTER(Table1[Old ID],Table1[Old ID]&lt;&gt;0),_xlfn._xlws.FILTER(Changelog!$C$2:$C$110,Changelog!$C$2:$C$110&lt;&gt;""),attendance__2[[#This Row],[ID]]),"")</f>
        <v/>
      </c>
      <c r="D4016" t="str">
        <f ca="1">IFERROR(_xlfn.IFNA(IF((A4016-FLOOR(A4016,100))&lt;10,"الخدام",LOOKUP(FLOOR(A4016,100),Table2[ID start],Table2[Class])),"الخدام"),"")</f>
        <v/>
      </c>
    </row>
    <row r="4017" spans="1:4" x14ac:dyDescent="0.25">
      <c r="A4017" t="str" cm="1">
        <f t="array" aca="1" ref="A4017" ca="1">IFERROR(_xlfn.XLOOKUP(attendance__2[[#This Row],[ID]],_xlfn._xlws.FILTER(Table1[Old ID],Table1[Old ID]&lt;&gt;0),_xlfn._xlws.FILTER(Changelog!$C$2:$C$110,Changelog!$C$2:$C$110&lt;&gt;""),attendance__2[[#This Row],[ID]]),"")</f>
        <v/>
      </c>
      <c r="D4017" t="str">
        <f ca="1">IFERROR(_xlfn.IFNA(IF((A4017-FLOOR(A4017,100))&lt;10,"الخدام",LOOKUP(FLOOR(A4017,100),Table2[ID start],Table2[Class])),"الخدام"),"")</f>
        <v/>
      </c>
    </row>
    <row r="4018" spans="1:4" x14ac:dyDescent="0.25">
      <c r="A4018" t="str" cm="1">
        <f t="array" aca="1" ref="A4018" ca="1">IFERROR(_xlfn.XLOOKUP(attendance__2[[#This Row],[ID]],_xlfn._xlws.FILTER(Table1[Old ID],Table1[Old ID]&lt;&gt;0),_xlfn._xlws.FILTER(Changelog!$C$2:$C$110,Changelog!$C$2:$C$110&lt;&gt;""),attendance__2[[#This Row],[ID]]),"")</f>
        <v/>
      </c>
      <c r="D4018" t="str">
        <f ca="1">IFERROR(_xlfn.IFNA(IF((A4018-FLOOR(A4018,100))&lt;10,"الخدام",LOOKUP(FLOOR(A4018,100),Table2[ID start],Table2[Class])),"الخدام"),"")</f>
        <v/>
      </c>
    </row>
    <row r="4019" spans="1:4" x14ac:dyDescent="0.25">
      <c r="A4019" t="str" cm="1">
        <f t="array" aca="1" ref="A4019" ca="1">IFERROR(_xlfn.XLOOKUP(attendance__2[[#This Row],[ID]],_xlfn._xlws.FILTER(Table1[Old ID],Table1[Old ID]&lt;&gt;0),_xlfn._xlws.FILTER(Changelog!$C$2:$C$110,Changelog!$C$2:$C$110&lt;&gt;""),attendance__2[[#This Row],[ID]]),"")</f>
        <v/>
      </c>
      <c r="D4019" t="str">
        <f ca="1">IFERROR(_xlfn.IFNA(IF((A4019-FLOOR(A4019,100))&lt;10,"الخدام",LOOKUP(FLOOR(A4019,100),Table2[ID start],Table2[Class])),"الخدام"),"")</f>
        <v/>
      </c>
    </row>
    <row r="4020" spans="1:4" x14ac:dyDescent="0.25">
      <c r="A4020" t="str" cm="1">
        <f t="array" aca="1" ref="A4020" ca="1">IFERROR(_xlfn.XLOOKUP(attendance__2[[#This Row],[ID]],_xlfn._xlws.FILTER(Table1[Old ID],Table1[Old ID]&lt;&gt;0),_xlfn._xlws.FILTER(Changelog!$C$2:$C$110,Changelog!$C$2:$C$110&lt;&gt;""),attendance__2[[#This Row],[ID]]),"")</f>
        <v/>
      </c>
      <c r="D4020" t="str">
        <f ca="1">IFERROR(_xlfn.IFNA(IF((A4020-FLOOR(A4020,100))&lt;10,"الخدام",LOOKUP(FLOOR(A4020,100),Table2[ID start],Table2[Class])),"الخدام"),"")</f>
        <v/>
      </c>
    </row>
    <row r="4021" spans="1:4" x14ac:dyDescent="0.25">
      <c r="A4021" t="str" cm="1">
        <f t="array" aca="1" ref="A4021" ca="1">IFERROR(_xlfn.XLOOKUP(attendance__2[[#This Row],[ID]],_xlfn._xlws.FILTER(Table1[Old ID],Table1[Old ID]&lt;&gt;0),_xlfn._xlws.FILTER(Changelog!$C$2:$C$110,Changelog!$C$2:$C$110&lt;&gt;""),attendance__2[[#This Row],[ID]]),"")</f>
        <v/>
      </c>
      <c r="D4021" t="str">
        <f ca="1">IFERROR(_xlfn.IFNA(IF((A4021-FLOOR(A4021,100))&lt;10,"الخدام",LOOKUP(FLOOR(A4021,100),Table2[ID start],Table2[Class])),"الخدام"),"")</f>
        <v/>
      </c>
    </row>
    <row r="4022" spans="1:4" x14ac:dyDescent="0.25">
      <c r="A4022" t="str" cm="1">
        <f t="array" aca="1" ref="A4022" ca="1">IFERROR(_xlfn.XLOOKUP(attendance__2[[#This Row],[ID]],_xlfn._xlws.FILTER(Table1[Old ID],Table1[Old ID]&lt;&gt;0),_xlfn._xlws.FILTER(Changelog!$C$2:$C$110,Changelog!$C$2:$C$110&lt;&gt;""),attendance__2[[#This Row],[ID]]),"")</f>
        <v/>
      </c>
      <c r="D4022" t="str">
        <f ca="1">IFERROR(_xlfn.IFNA(IF((A4022-FLOOR(A4022,100))&lt;10,"الخدام",LOOKUP(FLOOR(A4022,100),Table2[ID start],Table2[Class])),"الخدام"),"")</f>
        <v/>
      </c>
    </row>
    <row r="4023" spans="1:4" x14ac:dyDescent="0.25">
      <c r="A4023" t="str" cm="1">
        <f t="array" aca="1" ref="A4023" ca="1">IFERROR(_xlfn.XLOOKUP(attendance__2[[#This Row],[ID]],_xlfn._xlws.FILTER(Table1[Old ID],Table1[Old ID]&lt;&gt;0),_xlfn._xlws.FILTER(Changelog!$C$2:$C$110,Changelog!$C$2:$C$110&lt;&gt;""),attendance__2[[#This Row],[ID]]),"")</f>
        <v/>
      </c>
      <c r="D4023" t="str">
        <f ca="1">IFERROR(_xlfn.IFNA(IF((A4023-FLOOR(A4023,100))&lt;10,"الخدام",LOOKUP(FLOOR(A4023,100),Table2[ID start],Table2[Class])),"الخدام"),"")</f>
        <v/>
      </c>
    </row>
    <row r="4024" spans="1:4" x14ac:dyDescent="0.25">
      <c r="A4024" t="str" cm="1">
        <f t="array" aca="1" ref="A4024" ca="1">IFERROR(_xlfn.XLOOKUP(attendance__2[[#This Row],[ID]],_xlfn._xlws.FILTER(Table1[Old ID],Table1[Old ID]&lt;&gt;0),_xlfn._xlws.FILTER(Changelog!$C$2:$C$110,Changelog!$C$2:$C$110&lt;&gt;""),attendance__2[[#This Row],[ID]]),"")</f>
        <v/>
      </c>
      <c r="D4024" t="str">
        <f ca="1">IFERROR(_xlfn.IFNA(IF((A4024-FLOOR(A4024,100))&lt;10,"الخدام",LOOKUP(FLOOR(A4024,100),Table2[ID start],Table2[Class])),"الخدام"),"")</f>
        <v/>
      </c>
    </row>
    <row r="4025" spans="1:4" x14ac:dyDescent="0.25">
      <c r="A4025" t="str" cm="1">
        <f t="array" aca="1" ref="A4025" ca="1">IFERROR(_xlfn.XLOOKUP(attendance__2[[#This Row],[ID]],_xlfn._xlws.FILTER(Table1[Old ID],Table1[Old ID]&lt;&gt;0),_xlfn._xlws.FILTER(Changelog!$C$2:$C$110,Changelog!$C$2:$C$110&lt;&gt;""),attendance__2[[#This Row],[ID]]),"")</f>
        <v/>
      </c>
      <c r="D4025" t="str">
        <f ca="1">IFERROR(_xlfn.IFNA(IF((A4025-FLOOR(A4025,100))&lt;10,"الخدام",LOOKUP(FLOOR(A4025,100),Table2[ID start],Table2[Class])),"الخدام"),"")</f>
        <v/>
      </c>
    </row>
    <row r="4026" spans="1:4" x14ac:dyDescent="0.25">
      <c r="A4026" t="str" cm="1">
        <f t="array" aca="1" ref="A4026" ca="1">IFERROR(_xlfn.XLOOKUP(attendance__2[[#This Row],[ID]],_xlfn._xlws.FILTER(Table1[Old ID],Table1[Old ID]&lt;&gt;0),_xlfn._xlws.FILTER(Changelog!$C$2:$C$110,Changelog!$C$2:$C$110&lt;&gt;""),attendance__2[[#This Row],[ID]]),"")</f>
        <v/>
      </c>
      <c r="D4026" t="str">
        <f ca="1">IFERROR(_xlfn.IFNA(IF((A4026-FLOOR(A4026,100))&lt;10,"الخدام",LOOKUP(FLOOR(A4026,100),Table2[ID start],Table2[Class])),"الخدام"),"")</f>
        <v/>
      </c>
    </row>
    <row r="4027" spans="1:4" x14ac:dyDescent="0.25">
      <c r="A4027" t="str" cm="1">
        <f t="array" aca="1" ref="A4027" ca="1">IFERROR(_xlfn.XLOOKUP(attendance__2[[#This Row],[ID]],_xlfn._xlws.FILTER(Table1[Old ID],Table1[Old ID]&lt;&gt;0),_xlfn._xlws.FILTER(Changelog!$C$2:$C$110,Changelog!$C$2:$C$110&lt;&gt;""),attendance__2[[#This Row],[ID]]),"")</f>
        <v/>
      </c>
      <c r="D4027" t="str">
        <f ca="1">IFERROR(_xlfn.IFNA(IF((A4027-FLOOR(A4027,100))&lt;10,"الخدام",LOOKUP(FLOOR(A4027,100),Table2[ID start],Table2[Class])),"الخدام"),"")</f>
        <v/>
      </c>
    </row>
    <row r="4028" spans="1:4" x14ac:dyDescent="0.25">
      <c r="A4028" t="str" cm="1">
        <f t="array" aca="1" ref="A4028" ca="1">IFERROR(_xlfn.XLOOKUP(attendance__2[[#This Row],[ID]],_xlfn._xlws.FILTER(Table1[Old ID],Table1[Old ID]&lt;&gt;0),_xlfn._xlws.FILTER(Changelog!$C$2:$C$110,Changelog!$C$2:$C$110&lt;&gt;""),attendance__2[[#This Row],[ID]]),"")</f>
        <v/>
      </c>
      <c r="D4028" t="str">
        <f ca="1">IFERROR(_xlfn.IFNA(IF((A4028-FLOOR(A4028,100))&lt;10,"الخدام",LOOKUP(FLOOR(A4028,100),Table2[ID start],Table2[Class])),"الخدام"),"")</f>
        <v/>
      </c>
    </row>
    <row r="4029" spans="1:4" x14ac:dyDescent="0.25">
      <c r="A4029" t="str" cm="1">
        <f t="array" aca="1" ref="A4029" ca="1">IFERROR(_xlfn.XLOOKUP(attendance__2[[#This Row],[ID]],_xlfn._xlws.FILTER(Table1[Old ID],Table1[Old ID]&lt;&gt;0),_xlfn._xlws.FILTER(Changelog!$C$2:$C$110,Changelog!$C$2:$C$110&lt;&gt;""),attendance__2[[#This Row],[ID]]),"")</f>
        <v/>
      </c>
      <c r="D4029" t="str">
        <f ca="1">IFERROR(_xlfn.IFNA(IF((A4029-FLOOR(A4029,100))&lt;10,"الخدام",LOOKUP(FLOOR(A4029,100),Table2[ID start],Table2[Class])),"الخدام"),"")</f>
        <v/>
      </c>
    </row>
    <row r="4030" spans="1:4" x14ac:dyDescent="0.25">
      <c r="A4030" t="str" cm="1">
        <f t="array" aca="1" ref="A4030" ca="1">IFERROR(_xlfn.XLOOKUP(attendance__2[[#This Row],[ID]],_xlfn._xlws.FILTER(Table1[Old ID],Table1[Old ID]&lt;&gt;0),_xlfn._xlws.FILTER(Changelog!$C$2:$C$110,Changelog!$C$2:$C$110&lt;&gt;""),attendance__2[[#This Row],[ID]]),"")</f>
        <v/>
      </c>
      <c r="D4030" t="str">
        <f ca="1">IFERROR(_xlfn.IFNA(IF((A4030-FLOOR(A4030,100))&lt;10,"الخدام",LOOKUP(FLOOR(A4030,100),Table2[ID start],Table2[Class])),"الخدام"),"")</f>
        <v/>
      </c>
    </row>
    <row r="4031" spans="1:4" x14ac:dyDescent="0.25">
      <c r="A4031" t="str" cm="1">
        <f t="array" aca="1" ref="A4031" ca="1">IFERROR(_xlfn.XLOOKUP(attendance__2[[#This Row],[ID]],_xlfn._xlws.FILTER(Table1[Old ID],Table1[Old ID]&lt;&gt;0),_xlfn._xlws.FILTER(Changelog!$C$2:$C$110,Changelog!$C$2:$C$110&lt;&gt;""),attendance__2[[#This Row],[ID]]),"")</f>
        <v/>
      </c>
      <c r="D4031" t="str">
        <f ca="1">IFERROR(_xlfn.IFNA(IF((A4031-FLOOR(A4031,100))&lt;10,"الخدام",LOOKUP(FLOOR(A4031,100),Table2[ID start],Table2[Class])),"الخدام"),"")</f>
        <v/>
      </c>
    </row>
    <row r="4032" spans="1:4" x14ac:dyDescent="0.25">
      <c r="A4032" t="str" cm="1">
        <f t="array" aca="1" ref="A4032" ca="1">IFERROR(_xlfn.XLOOKUP(attendance__2[[#This Row],[ID]],_xlfn._xlws.FILTER(Table1[Old ID],Table1[Old ID]&lt;&gt;0),_xlfn._xlws.FILTER(Changelog!$C$2:$C$110,Changelog!$C$2:$C$110&lt;&gt;""),attendance__2[[#This Row],[ID]]),"")</f>
        <v/>
      </c>
      <c r="D4032" t="str">
        <f ca="1">IFERROR(_xlfn.IFNA(IF((A4032-FLOOR(A4032,100))&lt;10,"الخدام",LOOKUP(FLOOR(A4032,100),Table2[ID start],Table2[Class])),"الخدام"),"")</f>
        <v/>
      </c>
    </row>
    <row r="4033" spans="1:4" x14ac:dyDescent="0.25">
      <c r="A4033" t="str" cm="1">
        <f t="array" aca="1" ref="A4033" ca="1">IFERROR(_xlfn.XLOOKUP(attendance__2[[#This Row],[ID]],_xlfn._xlws.FILTER(Table1[Old ID],Table1[Old ID]&lt;&gt;0),_xlfn._xlws.FILTER(Changelog!$C$2:$C$110,Changelog!$C$2:$C$110&lt;&gt;""),attendance__2[[#This Row],[ID]]),"")</f>
        <v/>
      </c>
      <c r="D4033" t="str">
        <f ca="1">IFERROR(_xlfn.IFNA(IF((A4033-FLOOR(A4033,100))&lt;10,"الخدام",LOOKUP(FLOOR(A4033,100),Table2[ID start],Table2[Class])),"الخدام"),"")</f>
        <v/>
      </c>
    </row>
    <row r="4034" spans="1:4" x14ac:dyDescent="0.25">
      <c r="A4034" t="str" cm="1">
        <f t="array" aca="1" ref="A4034" ca="1">IFERROR(_xlfn.XLOOKUP(attendance__2[[#This Row],[ID]],_xlfn._xlws.FILTER(Table1[Old ID],Table1[Old ID]&lt;&gt;0),_xlfn._xlws.FILTER(Changelog!$C$2:$C$110,Changelog!$C$2:$C$110&lt;&gt;""),attendance__2[[#This Row],[ID]]),"")</f>
        <v/>
      </c>
      <c r="D4034" t="str">
        <f ca="1">IFERROR(_xlfn.IFNA(IF((A4034-FLOOR(A4034,100))&lt;10,"الخدام",LOOKUP(FLOOR(A4034,100),Table2[ID start],Table2[Class])),"الخدام"),"")</f>
        <v/>
      </c>
    </row>
    <row r="4035" spans="1:4" x14ac:dyDescent="0.25">
      <c r="A4035" t="str" cm="1">
        <f t="array" aca="1" ref="A4035" ca="1">IFERROR(_xlfn.XLOOKUP(attendance__2[[#This Row],[ID]],_xlfn._xlws.FILTER(Table1[Old ID],Table1[Old ID]&lt;&gt;0),_xlfn._xlws.FILTER(Changelog!$C$2:$C$110,Changelog!$C$2:$C$110&lt;&gt;""),attendance__2[[#This Row],[ID]]),"")</f>
        <v/>
      </c>
      <c r="D4035" t="str">
        <f ca="1">IFERROR(_xlfn.IFNA(IF((A4035-FLOOR(A4035,100))&lt;10,"الخدام",LOOKUP(FLOOR(A4035,100),Table2[ID start],Table2[Class])),"الخدام"),"")</f>
        <v/>
      </c>
    </row>
    <row r="4036" spans="1:4" x14ac:dyDescent="0.25">
      <c r="A4036" t="str" cm="1">
        <f t="array" aca="1" ref="A4036" ca="1">IFERROR(_xlfn.XLOOKUP(attendance__2[[#This Row],[ID]],_xlfn._xlws.FILTER(Table1[Old ID],Table1[Old ID]&lt;&gt;0),_xlfn._xlws.FILTER(Changelog!$C$2:$C$110,Changelog!$C$2:$C$110&lt;&gt;""),attendance__2[[#This Row],[ID]]),"")</f>
        <v/>
      </c>
      <c r="D4036" t="str">
        <f ca="1">IFERROR(_xlfn.IFNA(IF((A4036-FLOOR(A4036,100))&lt;10,"الخدام",LOOKUP(FLOOR(A4036,100),Table2[ID start],Table2[Class])),"الخدام"),"")</f>
        <v/>
      </c>
    </row>
    <row r="4037" spans="1:4" x14ac:dyDescent="0.25">
      <c r="A4037" t="str" cm="1">
        <f t="array" aca="1" ref="A4037" ca="1">IFERROR(_xlfn.XLOOKUP(attendance__2[[#This Row],[ID]],_xlfn._xlws.FILTER(Table1[Old ID],Table1[Old ID]&lt;&gt;0),_xlfn._xlws.FILTER(Changelog!$C$2:$C$110,Changelog!$C$2:$C$110&lt;&gt;""),attendance__2[[#This Row],[ID]]),"")</f>
        <v/>
      </c>
      <c r="D4037" t="str">
        <f ca="1">IFERROR(_xlfn.IFNA(IF((A4037-FLOOR(A4037,100))&lt;10,"الخدام",LOOKUP(FLOOR(A4037,100),Table2[ID start],Table2[Class])),"الخدام"),"")</f>
        <v/>
      </c>
    </row>
    <row r="4038" spans="1:4" x14ac:dyDescent="0.25">
      <c r="A4038" t="str" cm="1">
        <f t="array" aca="1" ref="A4038" ca="1">IFERROR(_xlfn.XLOOKUP(attendance__2[[#This Row],[ID]],_xlfn._xlws.FILTER(Table1[Old ID],Table1[Old ID]&lt;&gt;0),_xlfn._xlws.FILTER(Changelog!$C$2:$C$110,Changelog!$C$2:$C$110&lt;&gt;""),attendance__2[[#This Row],[ID]]),"")</f>
        <v/>
      </c>
      <c r="D4038" t="str">
        <f ca="1">IFERROR(_xlfn.IFNA(IF((A4038-FLOOR(A4038,100))&lt;10,"الخدام",LOOKUP(FLOOR(A4038,100),Table2[ID start],Table2[Class])),"الخدام"),"")</f>
        <v/>
      </c>
    </row>
    <row r="4039" spans="1:4" x14ac:dyDescent="0.25">
      <c r="A4039" t="str" cm="1">
        <f t="array" aca="1" ref="A4039" ca="1">IFERROR(_xlfn.XLOOKUP(attendance__2[[#This Row],[ID]],_xlfn._xlws.FILTER(Table1[Old ID],Table1[Old ID]&lt;&gt;0),_xlfn._xlws.FILTER(Changelog!$C$2:$C$110,Changelog!$C$2:$C$110&lt;&gt;""),attendance__2[[#This Row],[ID]]),"")</f>
        <v/>
      </c>
      <c r="D4039" t="str">
        <f ca="1">IFERROR(_xlfn.IFNA(IF((A4039-FLOOR(A4039,100))&lt;10,"الخدام",LOOKUP(FLOOR(A4039,100),Table2[ID start],Table2[Class])),"الخدام"),"")</f>
        <v/>
      </c>
    </row>
    <row r="4040" spans="1:4" x14ac:dyDescent="0.25">
      <c r="A4040" t="str" cm="1">
        <f t="array" aca="1" ref="A4040" ca="1">IFERROR(_xlfn.XLOOKUP(attendance__2[[#This Row],[ID]],_xlfn._xlws.FILTER(Table1[Old ID],Table1[Old ID]&lt;&gt;0),_xlfn._xlws.FILTER(Changelog!$C$2:$C$110,Changelog!$C$2:$C$110&lt;&gt;""),attendance__2[[#This Row],[ID]]),"")</f>
        <v/>
      </c>
      <c r="D4040" t="str">
        <f ca="1">IFERROR(_xlfn.IFNA(IF((A4040-FLOOR(A4040,100))&lt;10,"الخدام",LOOKUP(FLOOR(A4040,100),Table2[ID start],Table2[Class])),"الخدام"),"")</f>
        <v/>
      </c>
    </row>
    <row r="4041" spans="1:4" x14ac:dyDescent="0.25">
      <c r="A4041" t="str" cm="1">
        <f t="array" aca="1" ref="A4041" ca="1">IFERROR(_xlfn.XLOOKUP(attendance__2[[#This Row],[ID]],_xlfn._xlws.FILTER(Table1[Old ID],Table1[Old ID]&lt;&gt;0),_xlfn._xlws.FILTER(Changelog!$C$2:$C$110,Changelog!$C$2:$C$110&lt;&gt;""),attendance__2[[#This Row],[ID]]),"")</f>
        <v/>
      </c>
      <c r="D4041" t="str">
        <f ca="1">IFERROR(_xlfn.IFNA(IF((A4041-FLOOR(A4041,100))&lt;10,"الخدام",LOOKUP(FLOOR(A4041,100),Table2[ID start],Table2[Class])),"الخدام"),"")</f>
        <v/>
      </c>
    </row>
    <row r="4042" spans="1:4" x14ac:dyDescent="0.25">
      <c r="A4042" t="str" cm="1">
        <f t="array" aca="1" ref="A4042" ca="1">IFERROR(_xlfn.XLOOKUP(attendance__2[[#This Row],[ID]],_xlfn._xlws.FILTER(Table1[Old ID],Table1[Old ID]&lt;&gt;0),_xlfn._xlws.FILTER(Changelog!$C$2:$C$110,Changelog!$C$2:$C$110&lt;&gt;""),attendance__2[[#This Row],[ID]]),"")</f>
        <v/>
      </c>
      <c r="D4042" t="str">
        <f ca="1">IFERROR(_xlfn.IFNA(IF((A4042-FLOOR(A4042,100))&lt;10,"الخدام",LOOKUP(FLOOR(A4042,100),Table2[ID start],Table2[Class])),"الخدام"),"")</f>
        <v/>
      </c>
    </row>
    <row r="4043" spans="1:4" x14ac:dyDescent="0.25">
      <c r="A4043" t="str" cm="1">
        <f t="array" aca="1" ref="A4043" ca="1">IFERROR(_xlfn.XLOOKUP(attendance__2[[#This Row],[ID]],_xlfn._xlws.FILTER(Table1[Old ID],Table1[Old ID]&lt;&gt;0),_xlfn._xlws.FILTER(Changelog!$C$2:$C$110,Changelog!$C$2:$C$110&lt;&gt;""),attendance__2[[#This Row],[ID]]),"")</f>
        <v/>
      </c>
      <c r="D4043" t="str">
        <f ca="1">IFERROR(_xlfn.IFNA(IF((A4043-FLOOR(A4043,100))&lt;10,"الخدام",LOOKUP(FLOOR(A4043,100),Table2[ID start],Table2[Class])),"الخدام"),"")</f>
        <v/>
      </c>
    </row>
    <row r="4044" spans="1:4" x14ac:dyDescent="0.25">
      <c r="A4044" t="str" cm="1">
        <f t="array" aca="1" ref="A4044" ca="1">IFERROR(_xlfn.XLOOKUP(attendance__2[[#This Row],[ID]],_xlfn._xlws.FILTER(Table1[Old ID],Table1[Old ID]&lt;&gt;0),_xlfn._xlws.FILTER(Changelog!$C$2:$C$110,Changelog!$C$2:$C$110&lt;&gt;""),attendance__2[[#This Row],[ID]]),"")</f>
        <v/>
      </c>
      <c r="D4044" t="str">
        <f ca="1">IFERROR(_xlfn.IFNA(IF((A4044-FLOOR(A4044,100))&lt;10,"الخدام",LOOKUP(FLOOR(A4044,100),Table2[ID start],Table2[Class])),"الخدام"),"")</f>
        <v/>
      </c>
    </row>
    <row r="4045" spans="1:4" x14ac:dyDescent="0.25">
      <c r="A4045" t="str" cm="1">
        <f t="array" aca="1" ref="A4045" ca="1">IFERROR(_xlfn.XLOOKUP(attendance__2[[#This Row],[ID]],_xlfn._xlws.FILTER(Table1[Old ID],Table1[Old ID]&lt;&gt;0),_xlfn._xlws.FILTER(Changelog!$C$2:$C$110,Changelog!$C$2:$C$110&lt;&gt;""),attendance__2[[#This Row],[ID]]),"")</f>
        <v/>
      </c>
      <c r="D4045" t="str">
        <f ca="1">IFERROR(_xlfn.IFNA(IF((A4045-FLOOR(A4045,100))&lt;10,"الخدام",LOOKUP(FLOOR(A4045,100),Table2[ID start],Table2[Class])),"الخدام"),"")</f>
        <v/>
      </c>
    </row>
    <row r="4046" spans="1:4" x14ac:dyDescent="0.25">
      <c r="A4046" t="str" cm="1">
        <f t="array" aca="1" ref="A4046" ca="1">IFERROR(_xlfn.XLOOKUP(attendance__2[[#This Row],[ID]],_xlfn._xlws.FILTER(Table1[Old ID],Table1[Old ID]&lt;&gt;0),_xlfn._xlws.FILTER(Changelog!$C$2:$C$110,Changelog!$C$2:$C$110&lt;&gt;""),attendance__2[[#This Row],[ID]]),"")</f>
        <v/>
      </c>
      <c r="D4046" t="str">
        <f ca="1">IFERROR(_xlfn.IFNA(IF((A4046-FLOOR(A4046,100))&lt;10,"الخدام",LOOKUP(FLOOR(A4046,100),Table2[ID start],Table2[Class])),"الخدام"),"")</f>
        <v/>
      </c>
    </row>
    <row r="4047" spans="1:4" x14ac:dyDescent="0.25">
      <c r="A4047" t="str" cm="1">
        <f t="array" aca="1" ref="A4047" ca="1">IFERROR(_xlfn.XLOOKUP(attendance__2[[#This Row],[ID]],_xlfn._xlws.FILTER(Table1[Old ID],Table1[Old ID]&lt;&gt;0),_xlfn._xlws.FILTER(Changelog!$C$2:$C$110,Changelog!$C$2:$C$110&lt;&gt;""),attendance__2[[#This Row],[ID]]),"")</f>
        <v/>
      </c>
      <c r="D4047" t="str">
        <f ca="1">IFERROR(_xlfn.IFNA(IF((A4047-FLOOR(A4047,100))&lt;10,"الخدام",LOOKUP(FLOOR(A4047,100),Table2[ID start],Table2[Class])),"الخدام"),"")</f>
        <v/>
      </c>
    </row>
    <row r="4048" spans="1:4" x14ac:dyDescent="0.25">
      <c r="A4048" t="str" cm="1">
        <f t="array" aca="1" ref="A4048" ca="1">IFERROR(_xlfn.XLOOKUP(attendance__2[[#This Row],[ID]],_xlfn._xlws.FILTER(Table1[Old ID],Table1[Old ID]&lt;&gt;0),_xlfn._xlws.FILTER(Changelog!$C$2:$C$110,Changelog!$C$2:$C$110&lt;&gt;""),attendance__2[[#This Row],[ID]]),"")</f>
        <v/>
      </c>
      <c r="D4048" t="str">
        <f ca="1">IFERROR(_xlfn.IFNA(IF((A4048-FLOOR(A4048,100))&lt;10,"الخدام",LOOKUP(FLOOR(A4048,100),Table2[ID start],Table2[Class])),"الخدام"),"")</f>
        <v/>
      </c>
    </row>
    <row r="4049" spans="1:4" x14ac:dyDescent="0.25">
      <c r="A4049" t="str" cm="1">
        <f t="array" aca="1" ref="A4049" ca="1">IFERROR(_xlfn.XLOOKUP(attendance__2[[#This Row],[ID]],_xlfn._xlws.FILTER(Table1[Old ID],Table1[Old ID]&lt;&gt;0),_xlfn._xlws.FILTER(Changelog!$C$2:$C$110,Changelog!$C$2:$C$110&lt;&gt;""),attendance__2[[#This Row],[ID]]),"")</f>
        <v/>
      </c>
      <c r="D4049" t="str">
        <f ca="1">IFERROR(_xlfn.IFNA(IF((A4049-FLOOR(A4049,100))&lt;10,"الخدام",LOOKUP(FLOOR(A4049,100),Table2[ID start],Table2[Class])),"الخدام"),"")</f>
        <v/>
      </c>
    </row>
    <row r="4050" spans="1:4" x14ac:dyDescent="0.25">
      <c r="A4050" t="str" cm="1">
        <f t="array" aca="1" ref="A4050" ca="1">IFERROR(_xlfn.XLOOKUP(attendance__2[[#This Row],[ID]],_xlfn._xlws.FILTER(Table1[Old ID],Table1[Old ID]&lt;&gt;0),_xlfn._xlws.FILTER(Changelog!$C$2:$C$110,Changelog!$C$2:$C$110&lt;&gt;""),attendance__2[[#This Row],[ID]]),"")</f>
        <v/>
      </c>
      <c r="D4050" t="str">
        <f ca="1">IFERROR(_xlfn.IFNA(IF((A4050-FLOOR(A4050,100))&lt;10,"الخدام",LOOKUP(FLOOR(A4050,100),Table2[ID start],Table2[Class])),"الخدام"),"")</f>
        <v/>
      </c>
    </row>
    <row r="4051" spans="1:4" x14ac:dyDescent="0.25">
      <c r="A4051" t="str" cm="1">
        <f t="array" aca="1" ref="A4051" ca="1">IFERROR(_xlfn.XLOOKUP(attendance__2[[#This Row],[ID]],_xlfn._xlws.FILTER(Table1[Old ID],Table1[Old ID]&lt;&gt;0),_xlfn._xlws.FILTER(Changelog!$C$2:$C$110,Changelog!$C$2:$C$110&lt;&gt;""),attendance__2[[#This Row],[ID]]),"")</f>
        <v/>
      </c>
      <c r="D4051" t="str">
        <f ca="1">IFERROR(_xlfn.IFNA(IF((A4051-FLOOR(A4051,100))&lt;10,"الخدام",LOOKUP(FLOOR(A4051,100),Table2[ID start],Table2[Class])),"الخدام"),"")</f>
        <v/>
      </c>
    </row>
    <row r="4052" spans="1:4" x14ac:dyDescent="0.25">
      <c r="A4052" t="str" cm="1">
        <f t="array" aca="1" ref="A4052" ca="1">IFERROR(_xlfn.XLOOKUP(attendance__2[[#This Row],[ID]],_xlfn._xlws.FILTER(Table1[Old ID],Table1[Old ID]&lt;&gt;0),_xlfn._xlws.FILTER(Changelog!$C$2:$C$110,Changelog!$C$2:$C$110&lt;&gt;""),attendance__2[[#This Row],[ID]]),"")</f>
        <v/>
      </c>
      <c r="D4052" t="str">
        <f ca="1">IFERROR(_xlfn.IFNA(IF((A4052-FLOOR(A4052,100))&lt;10,"الخدام",LOOKUP(FLOOR(A4052,100),Table2[ID start],Table2[Class])),"الخدام"),"")</f>
        <v/>
      </c>
    </row>
    <row r="4053" spans="1:4" x14ac:dyDescent="0.25">
      <c r="A4053" t="str" cm="1">
        <f t="array" aca="1" ref="A4053" ca="1">IFERROR(_xlfn.XLOOKUP(attendance__2[[#This Row],[ID]],_xlfn._xlws.FILTER(Table1[Old ID],Table1[Old ID]&lt;&gt;0),_xlfn._xlws.FILTER(Changelog!$C$2:$C$110,Changelog!$C$2:$C$110&lt;&gt;""),attendance__2[[#This Row],[ID]]),"")</f>
        <v/>
      </c>
      <c r="D4053" t="str">
        <f ca="1">IFERROR(_xlfn.IFNA(IF((A4053-FLOOR(A4053,100))&lt;10,"الخدام",LOOKUP(FLOOR(A4053,100),Table2[ID start],Table2[Class])),"الخدام"),"")</f>
        <v/>
      </c>
    </row>
    <row r="4054" spans="1:4" x14ac:dyDescent="0.25">
      <c r="A4054" t="str" cm="1">
        <f t="array" aca="1" ref="A4054" ca="1">IFERROR(_xlfn.XLOOKUP(attendance__2[[#This Row],[ID]],_xlfn._xlws.FILTER(Table1[Old ID],Table1[Old ID]&lt;&gt;0),_xlfn._xlws.FILTER(Changelog!$C$2:$C$110,Changelog!$C$2:$C$110&lt;&gt;""),attendance__2[[#This Row],[ID]]),"")</f>
        <v/>
      </c>
      <c r="D4054" t="str">
        <f ca="1">IFERROR(_xlfn.IFNA(IF((A4054-FLOOR(A4054,100))&lt;10,"الخدام",LOOKUP(FLOOR(A4054,100),Table2[ID start],Table2[Class])),"الخدام"),"")</f>
        <v/>
      </c>
    </row>
    <row r="4055" spans="1:4" x14ac:dyDescent="0.25">
      <c r="A4055" t="str" cm="1">
        <f t="array" aca="1" ref="A4055" ca="1">IFERROR(_xlfn.XLOOKUP(attendance__2[[#This Row],[ID]],_xlfn._xlws.FILTER(Table1[Old ID],Table1[Old ID]&lt;&gt;0),_xlfn._xlws.FILTER(Changelog!$C$2:$C$110,Changelog!$C$2:$C$110&lt;&gt;""),attendance__2[[#This Row],[ID]]),"")</f>
        <v/>
      </c>
      <c r="D4055" t="str">
        <f ca="1">IFERROR(_xlfn.IFNA(IF((A4055-FLOOR(A4055,100))&lt;10,"الخدام",LOOKUP(FLOOR(A4055,100),Table2[ID start],Table2[Class])),"الخدام"),"")</f>
        <v/>
      </c>
    </row>
    <row r="4056" spans="1:4" x14ac:dyDescent="0.25">
      <c r="A4056" t="str" cm="1">
        <f t="array" aca="1" ref="A4056" ca="1">IFERROR(_xlfn.XLOOKUP(attendance__2[[#This Row],[ID]],_xlfn._xlws.FILTER(Table1[Old ID],Table1[Old ID]&lt;&gt;0),_xlfn._xlws.FILTER(Changelog!$C$2:$C$110,Changelog!$C$2:$C$110&lt;&gt;""),attendance__2[[#This Row],[ID]]),"")</f>
        <v/>
      </c>
      <c r="D4056" t="str">
        <f ca="1">IFERROR(_xlfn.IFNA(IF((A4056-FLOOR(A4056,100))&lt;10,"الخدام",LOOKUP(FLOOR(A4056,100),Table2[ID start],Table2[Class])),"الخدام"),"")</f>
        <v/>
      </c>
    </row>
    <row r="4057" spans="1:4" x14ac:dyDescent="0.25">
      <c r="A4057" t="str" cm="1">
        <f t="array" aca="1" ref="A4057" ca="1">IFERROR(_xlfn.XLOOKUP(attendance__2[[#This Row],[ID]],_xlfn._xlws.FILTER(Table1[Old ID],Table1[Old ID]&lt;&gt;0),_xlfn._xlws.FILTER(Changelog!$C$2:$C$110,Changelog!$C$2:$C$110&lt;&gt;""),attendance__2[[#This Row],[ID]]),"")</f>
        <v/>
      </c>
      <c r="D4057" t="str">
        <f ca="1">IFERROR(_xlfn.IFNA(IF((A4057-FLOOR(A4057,100))&lt;10,"الخدام",LOOKUP(FLOOR(A4057,100),Table2[ID start],Table2[Class])),"الخدام"),"")</f>
        <v/>
      </c>
    </row>
    <row r="4058" spans="1:4" x14ac:dyDescent="0.25">
      <c r="A4058" t="str" cm="1">
        <f t="array" aca="1" ref="A4058" ca="1">IFERROR(_xlfn.XLOOKUP(attendance__2[[#This Row],[ID]],_xlfn._xlws.FILTER(Table1[Old ID],Table1[Old ID]&lt;&gt;0),_xlfn._xlws.FILTER(Changelog!$C$2:$C$110,Changelog!$C$2:$C$110&lt;&gt;""),attendance__2[[#This Row],[ID]]),"")</f>
        <v/>
      </c>
      <c r="D4058" t="str">
        <f ca="1">IFERROR(_xlfn.IFNA(IF((A4058-FLOOR(A4058,100))&lt;10,"الخدام",LOOKUP(FLOOR(A4058,100),Table2[ID start],Table2[Class])),"الخدام"),"")</f>
        <v/>
      </c>
    </row>
    <row r="4059" spans="1:4" x14ac:dyDescent="0.25">
      <c r="A4059" t="str" cm="1">
        <f t="array" aca="1" ref="A4059" ca="1">IFERROR(_xlfn.XLOOKUP(attendance__2[[#This Row],[ID]],_xlfn._xlws.FILTER(Table1[Old ID],Table1[Old ID]&lt;&gt;0),_xlfn._xlws.FILTER(Changelog!$C$2:$C$110,Changelog!$C$2:$C$110&lt;&gt;""),attendance__2[[#This Row],[ID]]),"")</f>
        <v/>
      </c>
      <c r="D4059" t="str">
        <f ca="1">IFERROR(_xlfn.IFNA(IF((A4059-FLOOR(A4059,100))&lt;10,"الخدام",LOOKUP(FLOOR(A4059,100),Table2[ID start],Table2[Class])),"الخدام"),"")</f>
        <v/>
      </c>
    </row>
    <row r="4060" spans="1:4" x14ac:dyDescent="0.25">
      <c r="A4060" t="str" cm="1">
        <f t="array" aca="1" ref="A4060" ca="1">IFERROR(_xlfn.XLOOKUP(attendance__2[[#This Row],[ID]],_xlfn._xlws.FILTER(Table1[Old ID],Table1[Old ID]&lt;&gt;0),_xlfn._xlws.FILTER(Changelog!$C$2:$C$110,Changelog!$C$2:$C$110&lt;&gt;""),attendance__2[[#This Row],[ID]]),"")</f>
        <v/>
      </c>
      <c r="D4060" t="str">
        <f ca="1">IFERROR(_xlfn.IFNA(IF((A4060-FLOOR(A4060,100))&lt;10,"الخدام",LOOKUP(FLOOR(A4060,100),Table2[ID start],Table2[Class])),"الخدام"),"")</f>
        <v/>
      </c>
    </row>
    <row r="4061" spans="1:4" x14ac:dyDescent="0.25">
      <c r="A4061" t="str" cm="1">
        <f t="array" aca="1" ref="A4061" ca="1">IFERROR(_xlfn.XLOOKUP(attendance__2[[#This Row],[ID]],_xlfn._xlws.FILTER(Table1[Old ID],Table1[Old ID]&lt;&gt;0),_xlfn._xlws.FILTER(Changelog!$C$2:$C$110,Changelog!$C$2:$C$110&lt;&gt;""),attendance__2[[#This Row],[ID]]),"")</f>
        <v/>
      </c>
      <c r="D4061" t="str">
        <f ca="1">IFERROR(_xlfn.IFNA(IF((A4061-FLOOR(A4061,100))&lt;10,"الخدام",LOOKUP(FLOOR(A4061,100),Table2[ID start],Table2[Class])),"الخدام"),"")</f>
        <v/>
      </c>
    </row>
    <row r="4062" spans="1:4" x14ac:dyDescent="0.25">
      <c r="A4062" t="str" cm="1">
        <f t="array" aca="1" ref="A4062" ca="1">IFERROR(_xlfn.XLOOKUP(attendance__2[[#This Row],[ID]],_xlfn._xlws.FILTER(Table1[Old ID],Table1[Old ID]&lt;&gt;0),_xlfn._xlws.FILTER(Changelog!$C$2:$C$110,Changelog!$C$2:$C$110&lt;&gt;""),attendance__2[[#This Row],[ID]]),"")</f>
        <v/>
      </c>
      <c r="D4062" t="str">
        <f ca="1">IFERROR(_xlfn.IFNA(IF((A4062-FLOOR(A4062,100))&lt;10,"الخدام",LOOKUP(FLOOR(A4062,100),Table2[ID start],Table2[Class])),"الخدام"),"")</f>
        <v/>
      </c>
    </row>
    <row r="4063" spans="1:4" x14ac:dyDescent="0.25">
      <c r="A4063" t="str" cm="1">
        <f t="array" aca="1" ref="A4063" ca="1">IFERROR(_xlfn.XLOOKUP(attendance__2[[#This Row],[ID]],_xlfn._xlws.FILTER(Table1[Old ID],Table1[Old ID]&lt;&gt;0),_xlfn._xlws.FILTER(Changelog!$C$2:$C$110,Changelog!$C$2:$C$110&lt;&gt;""),attendance__2[[#This Row],[ID]]),"")</f>
        <v/>
      </c>
      <c r="D4063" t="str">
        <f ca="1">IFERROR(_xlfn.IFNA(IF((A4063-FLOOR(A4063,100))&lt;10,"الخدام",LOOKUP(FLOOR(A4063,100),Table2[ID start],Table2[Class])),"الخدام"),"")</f>
        <v/>
      </c>
    </row>
    <row r="4064" spans="1:4" x14ac:dyDescent="0.25">
      <c r="A4064" t="str" cm="1">
        <f t="array" aca="1" ref="A4064" ca="1">IFERROR(_xlfn.XLOOKUP(attendance__2[[#This Row],[ID]],_xlfn._xlws.FILTER(Table1[Old ID],Table1[Old ID]&lt;&gt;0),_xlfn._xlws.FILTER(Changelog!$C$2:$C$110,Changelog!$C$2:$C$110&lt;&gt;""),attendance__2[[#This Row],[ID]]),"")</f>
        <v/>
      </c>
      <c r="D4064" t="str">
        <f ca="1">IFERROR(_xlfn.IFNA(IF((A4064-FLOOR(A4064,100))&lt;10,"الخدام",LOOKUP(FLOOR(A4064,100),Table2[ID start],Table2[Class])),"الخدام"),"")</f>
        <v/>
      </c>
    </row>
    <row r="4065" spans="1:4" x14ac:dyDescent="0.25">
      <c r="A4065" t="str" cm="1">
        <f t="array" aca="1" ref="A4065" ca="1">IFERROR(_xlfn.XLOOKUP(attendance__2[[#This Row],[ID]],_xlfn._xlws.FILTER(Table1[Old ID],Table1[Old ID]&lt;&gt;0),_xlfn._xlws.FILTER(Changelog!$C$2:$C$110,Changelog!$C$2:$C$110&lt;&gt;""),attendance__2[[#This Row],[ID]]),"")</f>
        <v/>
      </c>
      <c r="D4065" t="str">
        <f ca="1">IFERROR(_xlfn.IFNA(IF((A4065-FLOOR(A4065,100))&lt;10,"الخدام",LOOKUP(FLOOR(A4065,100),Table2[ID start],Table2[Class])),"الخدام"),"")</f>
        <v/>
      </c>
    </row>
    <row r="4066" spans="1:4" x14ac:dyDescent="0.25">
      <c r="A4066" t="str" cm="1">
        <f t="array" aca="1" ref="A4066" ca="1">IFERROR(_xlfn.XLOOKUP(attendance__2[[#This Row],[ID]],_xlfn._xlws.FILTER(Table1[Old ID],Table1[Old ID]&lt;&gt;0),_xlfn._xlws.FILTER(Changelog!$C$2:$C$110,Changelog!$C$2:$C$110&lt;&gt;""),attendance__2[[#This Row],[ID]]),"")</f>
        <v/>
      </c>
      <c r="D4066" t="str">
        <f ca="1">IFERROR(_xlfn.IFNA(IF((A4066-FLOOR(A4066,100))&lt;10,"الخدام",LOOKUP(FLOOR(A4066,100),Table2[ID start],Table2[Class])),"الخدام"),"")</f>
        <v/>
      </c>
    </row>
    <row r="4067" spans="1:4" x14ac:dyDescent="0.25">
      <c r="A4067" t="str" cm="1">
        <f t="array" aca="1" ref="A4067" ca="1">IFERROR(_xlfn.XLOOKUP(attendance__2[[#This Row],[ID]],_xlfn._xlws.FILTER(Table1[Old ID],Table1[Old ID]&lt;&gt;0),_xlfn._xlws.FILTER(Changelog!$C$2:$C$110,Changelog!$C$2:$C$110&lt;&gt;""),attendance__2[[#This Row],[ID]]),"")</f>
        <v/>
      </c>
      <c r="D4067" t="str">
        <f ca="1">IFERROR(_xlfn.IFNA(IF((A4067-FLOOR(A4067,100))&lt;10,"الخدام",LOOKUP(FLOOR(A4067,100),Table2[ID start],Table2[Class])),"الخدام"),"")</f>
        <v/>
      </c>
    </row>
    <row r="4068" spans="1:4" x14ac:dyDescent="0.25">
      <c r="A4068" t="str" cm="1">
        <f t="array" aca="1" ref="A4068" ca="1">IFERROR(_xlfn.XLOOKUP(attendance__2[[#This Row],[ID]],_xlfn._xlws.FILTER(Table1[Old ID],Table1[Old ID]&lt;&gt;0),_xlfn._xlws.FILTER(Changelog!$C$2:$C$110,Changelog!$C$2:$C$110&lt;&gt;""),attendance__2[[#This Row],[ID]]),"")</f>
        <v/>
      </c>
      <c r="D4068" t="str">
        <f ca="1">IFERROR(_xlfn.IFNA(IF((A4068-FLOOR(A4068,100))&lt;10,"الخدام",LOOKUP(FLOOR(A4068,100),Table2[ID start],Table2[Class])),"الخدام"),"")</f>
        <v/>
      </c>
    </row>
    <row r="4069" spans="1:4" x14ac:dyDescent="0.25">
      <c r="A4069" t="str" cm="1">
        <f t="array" aca="1" ref="A4069" ca="1">IFERROR(_xlfn.XLOOKUP(attendance__2[[#This Row],[ID]],_xlfn._xlws.FILTER(Table1[Old ID],Table1[Old ID]&lt;&gt;0),_xlfn._xlws.FILTER(Changelog!$C$2:$C$110,Changelog!$C$2:$C$110&lt;&gt;""),attendance__2[[#This Row],[ID]]),"")</f>
        <v/>
      </c>
      <c r="D4069" t="str">
        <f ca="1">IFERROR(_xlfn.IFNA(IF((A4069-FLOOR(A4069,100))&lt;10,"الخدام",LOOKUP(FLOOR(A4069,100),Table2[ID start],Table2[Class])),"الخدام"),"")</f>
        <v/>
      </c>
    </row>
    <row r="4070" spans="1:4" x14ac:dyDescent="0.25">
      <c r="A4070" t="str" cm="1">
        <f t="array" aca="1" ref="A4070" ca="1">IFERROR(_xlfn.XLOOKUP(attendance__2[[#This Row],[ID]],_xlfn._xlws.FILTER(Table1[Old ID],Table1[Old ID]&lt;&gt;0),_xlfn._xlws.FILTER(Changelog!$C$2:$C$110,Changelog!$C$2:$C$110&lt;&gt;""),attendance__2[[#This Row],[ID]]),"")</f>
        <v/>
      </c>
      <c r="D4070" t="str">
        <f ca="1">IFERROR(_xlfn.IFNA(IF((A4070-FLOOR(A4070,100))&lt;10,"الخدام",LOOKUP(FLOOR(A4070,100),Table2[ID start],Table2[Class])),"الخدام"),"")</f>
        <v/>
      </c>
    </row>
    <row r="4071" spans="1:4" x14ac:dyDescent="0.25">
      <c r="A4071" t="str" cm="1">
        <f t="array" aca="1" ref="A4071" ca="1">IFERROR(_xlfn.XLOOKUP(attendance__2[[#This Row],[ID]],_xlfn._xlws.FILTER(Table1[Old ID],Table1[Old ID]&lt;&gt;0),_xlfn._xlws.FILTER(Changelog!$C$2:$C$110,Changelog!$C$2:$C$110&lt;&gt;""),attendance__2[[#This Row],[ID]]),"")</f>
        <v/>
      </c>
      <c r="D4071" t="str">
        <f ca="1">IFERROR(_xlfn.IFNA(IF((A4071-FLOOR(A4071,100))&lt;10,"الخدام",LOOKUP(FLOOR(A4071,100),Table2[ID start],Table2[Class])),"الخدام"),"")</f>
        <v/>
      </c>
    </row>
    <row r="4072" spans="1:4" x14ac:dyDescent="0.25">
      <c r="A4072" t="str" cm="1">
        <f t="array" aca="1" ref="A4072" ca="1">IFERROR(_xlfn.XLOOKUP(attendance__2[[#This Row],[ID]],_xlfn._xlws.FILTER(Table1[Old ID],Table1[Old ID]&lt;&gt;0),_xlfn._xlws.FILTER(Changelog!$C$2:$C$110,Changelog!$C$2:$C$110&lt;&gt;""),attendance__2[[#This Row],[ID]]),"")</f>
        <v/>
      </c>
      <c r="D4072" t="str">
        <f ca="1">IFERROR(_xlfn.IFNA(IF((A4072-FLOOR(A4072,100))&lt;10,"الخدام",LOOKUP(FLOOR(A4072,100),Table2[ID start],Table2[Class])),"الخدام"),"")</f>
        <v/>
      </c>
    </row>
    <row r="4073" spans="1:4" x14ac:dyDescent="0.25">
      <c r="A4073" t="str" cm="1">
        <f t="array" aca="1" ref="A4073" ca="1">IFERROR(_xlfn.XLOOKUP(attendance__2[[#This Row],[ID]],_xlfn._xlws.FILTER(Table1[Old ID],Table1[Old ID]&lt;&gt;0),_xlfn._xlws.FILTER(Changelog!$C$2:$C$110,Changelog!$C$2:$C$110&lt;&gt;""),attendance__2[[#This Row],[ID]]),"")</f>
        <v/>
      </c>
      <c r="D4073" t="str">
        <f ca="1">IFERROR(_xlfn.IFNA(IF((A4073-FLOOR(A4073,100))&lt;10,"الخدام",LOOKUP(FLOOR(A4073,100),Table2[ID start],Table2[Class])),"الخدام"),"")</f>
        <v/>
      </c>
    </row>
    <row r="4074" spans="1:4" x14ac:dyDescent="0.25">
      <c r="A4074" t="str" cm="1">
        <f t="array" aca="1" ref="A4074" ca="1">IFERROR(_xlfn.XLOOKUP(attendance__2[[#This Row],[ID]],_xlfn._xlws.FILTER(Table1[Old ID],Table1[Old ID]&lt;&gt;0),_xlfn._xlws.FILTER(Changelog!$C$2:$C$110,Changelog!$C$2:$C$110&lt;&gt;""),attendance__2[[#This Row],[ID]]),"")</f>
        <v/>
      </c>
      <c r="D4074" t="str">
        <f ca="1">IFERROR(_xlfn.IFNA(IF((A4074-FLOOR(A4074,100))&lt;10,"الخدام",LOOKUP(FLOOR(A4074,100),Table2[ID start],Table2[Class])),"الخدام"),"")</f>
        <v/>
      </c>
    </row>
    <row r="4075" spans="1:4" x14ac:dyDescent="0.25">
      <c r="A4075" t="str" cm="1">
        <f t="array" aca="1" ref="A4075" ca="1">IFERROR(_xlfn.XLOOKUP(attendance__2[[#This Row],[ID]],_xlfn._xlws.FILTER(Table1[Old ID],Table1[Old ID]&lt;&gt;0),_xlfn._xlws.FILTER(Changelog!$C$2:$C$110,Changelog!$C$2:$C$110&lt;&gt;""),attendance__2[[#This Row],[ID]]),"")</f>
        <v/>
      </c>
      <c r="D4075" t="str">
        <f ca="1">IFERROR(_xlfn.IFNA(IF((A4075-FLOOR(A4075,100))&lt;10,"الخدام",LOOKUP(FLOOR(A4075,100),Table2[ID start],Table2[Class])),"الخدام"),"")</f>
        <v/>
      </c>
    </row>
    <row r="4076" spans="1:4" x14ac:dyDescent="0.25">
      <c r="A4076" t="str" cm="1">
        <f t="array" aca="1" ref="A4076" ca="1">IFERROR(_xlfn.XLOOKUP(attendance__2[[#This Row],[ID]],_xlfn._xlws.FILTER(Table1[Old ID],Table1[Old ID]&lt;&gt;0),_xlfn._xlws.FILTER(Changelog!$C$2:$C$110,Changelog!$C$2:$C$110&lt;&gt;""),attendance__2[[#This Row],[ID]]),"")</f>
        <v/>
      </c>
      <c r="D4076" t="str">
        <f ca="1">IFERROR(_xlfn.IFNA(IF((A4076-FLOOR(A4076,100))&lt;10,"الخدام",LOOKUP(FLOOR(A4076,100),Table2[ID start],Table2[Class])),"الخدام"),"")</f>
        <v/>
      </c>
    </row>
    <row r="4077" spans="1:4" x14ac:dyDescent="0.25">
      <c r="A4077" t="str" cm="1">
        <f t="array" aca="1" ref="A4077" ca="1">IFERROR(_xlfn.XLOOKUP(attendance__2[[#This Row],[ID]],_xlfn._xlws.FILTER(Table1[Old ID],Table1[Old ID]&lt;&gt;0),_xlfn._xlws.FILTER(Changelog!$C$2:$C$110,Changelog!$C$2:$C$110&lt;&gt;""),attendance__2[[#This Row],[ID]]),"")</f>
        <v/>
      </c>
      <c r="D4077" t="str">
        <f ca="1">IFERROR(_xlfn.IFNA(IF((A4077-FLOOR(A4077,100))&lt;10,"الخدام",LOOKUP(FLOOR(A4077,100),Table2[ID start],Table2[Class])),"الخدام"),"")</f>
        <v/>
      </c>
    </row>
    <row r="4078" spans="1:4" x14ac:dyDescent="0.25">
      <c r="A4078" t="str" cm="1">
        <f t="array" aca="1" ref="A4078" ca="1">IFERROR(_xlfn.XLOOKUP(attendance__2[[#This Row],[ID]],_xlfn._xlws.FILTER(Table1[Old ID],Table1[Old ID]&lt;&gt;0),_xlfn._xlws.FILTER(Changelog!$C$2:$C$110,Changelog!$C$2:$C$110&lt;&gt;""),attendance__2[[#This Row],[ID]]),"")</f>
        <v/>
      </c>
      <c r="D4078" t="str">
        <f ca="1">IFERROR(_xlfn.IFNA(IF((A4078-FLOOR(A4078,100))&lt;10,"الخدام",LOOKUP(FLOOR(A4078,100),Table2[ID start],Table2[Class])),"الخدام"),"")</f>
        <v/>
      </c>
    </row>
    <row r="4079" spans="1:4" x14ac:dyDescent="0.25">
      <c r="A4079" t="str" cm="1">
        <f t="array" aca="1" ref="A4079" ca="1">IFERROR(_xlfn.XLOOKUP(attendance__2[[#This Row],[ID]],_xlfn._xlws.FILTER(Table1[Old ID],Table1[Old ID]&lt;&gt;0),_xlfn._xlws.FILTER(Changelog!$C$2:$C$110,Changelog!$C$2:$C$110&lt;&gt;""),attendance__2[[#This Row],[ID]]),"")</f>
        <v/>
      </c>
      <c r="D4079" t="str">
        <f ca="1">IFERROR(_xlfn.IFNA(IF((A4079-FLOOR(A4079,100))&lt;10,"الخدام",LOOKUP(FLOOR(A4079,100),Table2[ID start],Table2[Class])),"الخدام"),"")</f>
        <v/>
      </c>
    </row>
    <row r="4080" spans="1:4" x14ac:dyDescent="0.25">
      <c r="A4080" t="str" cm="1">
        <f t="array" aca="1" ref="A4080" ca="1">IFERROR(_xlfn.XLOOKUP(attendance__2[[#This Row],[ID]],_xlfn._xlws.FILTER(Table1[Old ID],Table1[Old ID]&lt;&gt;0),_xlfn._xlws.FILTER(Changelog!$C$2:$C$110,Changelog!$C$2:$C$110&lt;&gt;""),attendance__2[[#This Row],[ID]]),"")</f>
        <v/>
      </c>
      <c r="D4080" t="str">
        <f ca="1">IFERROR(_xlfn.IFNA(IF((A4080-FLOOR(A4080,100))&lt;10,"الخدام",LOOKUP(FLOOR(A4080,100),Table2[ID start],Table2[Class])),"الخدام"),"")</f>
        <v/>
      </c>
    </row>
    <row r="4081" spans="1:4" x14ac:dyDescent="0.25">
      <c r="A4081" t="str" cm="1">
        <f t="array" aca="1" ref="A4081" ca="1">IFERROR(_xlfn.XLOOKUP(attendance__2[[#This Row],[ID]],_xlfn._xlws.FILTER(Table1[Old ID],Table1[Old ID]&lt;&gt;0),_xlfn._xlws.FILTER(Changelog!$C$2:$C$110,Changelog!$C$2:$C$110&lt;&gt;""),attendance__2[[#This Row],[ID]]),"")</f>
        <v/>
      </c>
      <c r="D4081" t="str">
        <f ca="1">IFERROR(_xlfn.IFNA(IF((A4081-FLOOR(A4081,100))&lt;10,"الخدام",LOOKUP(FLOOR(A4081,100),Table2[ID start],Table2[Class])),"الخدام"),"")</f>
        <v/>
      </c>
    </row>
    <row r="4082" spans="1:4" x14ac:dyDescent="0.25">
      <c r="A4082" t="str" cm="1">
        <f t="array" aca="1" ref="A4082" ca="1">IFERROR(_xlfn.XLOOKUP(attendance__2[[#This Row],[ID]],_xlfn._xlws.FILTER(Table1[Old ID],Table1[Old ID]&lt;&gt;0),_xlfn._xlws.FILTER(Changelog!$C$2:$C$110,Changelog!$C$2:$C$110&lt;&gt;""),attendance__2[[#This Row],[ID]]),"")</f>
        <v/>
      </c>
      <c r="D4082" t="str">
        <f ca="1">IFERROR(_xlfn.IFNA(IF((A4082-FLOOR(A4082,100))&lt;10,"الخدام",LOOKUP(FLOOR(A4082,100),Table2[ID start],Table2[Class])),"الخدام"),"")</f>
        <v/>
      </c>
    </row>
    <row r="4083" spans="1:4" x14ac:dyDescent="0.25">
      <c r="A4083" t="str" cm="1">
        <f t="array" aca="1" ref="A4083" ca="1">IFERROR(_xlfn.XLOOKUP(attendance__2[[#This Row],[ID]],_xlfn._xlws.FILTER(Table1[Old ID],Table1[Old ID]&lt;&gt;0),_xlfn._xlws.FILTER(Changelog!$C$2:$C$110,Changelog!$C$2:$C$110&lt;&gt;""),attendance__2[[#This Row],[ID]]),"")</f>
        <v/>
      </c>
      <c r="D4083" t="str">
        <f ca="1">IFERROR(_xlfn.IFNA(IF((A4083-FLOOR(A4083,100))&lt;10,"الخدام",LOOKUP(FLOOR(A4083,100),Table2[ID start],Table2[Class])),"الخدام"),"")</f>
        <v/>
      </c>
    </row>
    <row r="4084" spans="1:4" x14ac:dyDescent="0.25">
      <c r="A4084" t="str" cm="1">
        <f t="array" aca="1" ref="A4084" ca="1">IFERROR(_xlfn.XLOOKUP(attendance__2[[#This Row],[ID]],_xlfn._xlws.FILTER(Table1[Old ID],Table1[Old ID]&lt;&gt;0),_xlfn._xlws.FILTER(Changelog!$C$2:$C$110,Changelog!$C$2:$C$110&lt;&gt;""),attendance__2[[#This Row],[ID]]),"")</f>
        <v/>
      </c>
      <c r="D4084" t="str">
        <f ca="1">IFERROR(_xlfn.IFNA(IF((A4084-FLOOR(A4084,100))&lt;10,"الخدام",LOOKUP(FLOOR(A4084,100),Table2[ID start],Table2[Class])),"الخدام"),"")</f>
        <v/>
      </c>
    </row>
    <row r="4085" spans="1:4" x14ac:dyDescent="0.25">
      <c r="A4085" t="str" cm="1">
        <f t="array" aca="1" ref="A4085" ca="1">IFERROR(_xlfn.XLOOKUP(attendance__2[[#This Row],[ID]],_xlfn._xlws.FILTER(Table1[Old ID],Table1[Old ID]&lt;&gt;0),_xlfn._xlws.FILTER(Changelog!$C$2:$C$110,Changelog!$C$2:$C$110&lt;&gt;""),attendance__2[[#This Row],[ID]]),"")</f>
        <v/>
      </c>
      <c r="D4085" t="str">
        <f ca="1">IFERROR(_xlfn.IFNA(IF((A4085-FLOOR(A4085,100))&lt;10,"الخدام",LOOKUP(FLOOR(A4085,100),Table2[ID start],Table2[Class])),"الخدام"),"")</f>
        <v/>
      </c>
    </row>
    <row r="4086" spans="1:4" x14ac:dyDescent="0.25">
      <c r="A4086" t="str" cm="1">
        <f t="array" aca="1" ref="A4086" ca="1">IFERROR(_xlfn.XLOOKUP(attendance__2[[#This Row],[ID]],_xlfn._xlws.FILTER(Table1[Old ID],Table1[Old ID]&lt;&gt;0),_xlfn._xlws.FILTER(Changelog!$C$2:$C$110,Changelog!$C$2:$C$110&lt;&gt;""),attendance__2[[#This Row],[ID]]),"")</f>
        <v/>
      </c>
      <c r="D4086" t="str">
        <f ca="1">IFERROR(_xlfn.IFNA(IF((A4086-FLOOR(A4086,100))&lt;10,"الخدام",LOOKUP(FLOOR(A4086,100),Table2[ID start],Table2[Class])),"الخدام"),"")</f>
        <v/>
      </c>
    </row>
    <row r="4087" spans="1:4" x14ac:dyDescent="0.25">
      <c r="A4087" t="str" cm="1">
        <f t="array" aca="1" ref="A4087" ca="1">IFERROR(_xlfn.XLOOKUP(attendance__2[[#This Row],[ID]],_xlfn._xlws.FILTER(Table1[Old ID],Table1[Old ID]&lt;&gt;0),_xlfn._xlws.FILTER(Changelog!$C$2:$C$110,Changelog!$C$2:$C$110&lt;&gt;""),attendance__2[[#This Row],[ID]]),"")</f>
        <v/>
      </c>
      <c r="D4087" t="str">
        <f ca="1">IFERROR(_xlfn.IFNA(IF((A4087-FLOOR(A4087,100))&lt;10,"الخدام",LOOKUP(FLOOR(A4087,100),Table2[ID start],Table2[Class])),"الخدام"),"")</f>
        <v/>
      </c>
    </row>
    <row r="4088" spans="1:4" x14ac:dyDescent="0.25">
      <c r="A4088" t="str" cm="1">
        <f t="array" aca="1" ref="A4088" ca="1">IFERROR(_xlfn.XLOOKUP(attendance__2[[#This Row],[ID]],_xlfn._xlws.FILTER(Table1[Old ID],Table1[Old ID]&lt;&gt;0),_xlfn._xlws.FILTER(Changelog!$C$2:$C$110,Changelog!$C$2:$C$110&lt;&gt;""),attendance__2[[#This Row],[ID]]),"")</f>
        <v/>
      </c>
      <c r="D4088" t="str">
        <f ca="1">IFERROR(_xlfn.IFNA(IF((A4088-FLOOR(A4088,100))&lt;10,"الخدام",LOOKUP(FLOOR(A4088,100),Table2[ID start],Table2[Class])),"الخدام"),"")</f>
        <v/>
      </c>
    </row>
    <row r="4089" spans="1:4" x14ac:dyDescent="0.25">
      <c r="A4089" t="str" cm="1">
        <f t="array" aca="1" ref="A4089" ca="1">IFERROR(_xlfn.XLOOKUP(attendance__2[[#This Row],[ID]],_xlfn._xlws.FILTER(Table1[Old ID],Table1[Old ID]&lt;&gt;0),_xlfn._xlws.FILTER(Changelog!$C$2:$C$110,Changelog!$C$2:$C$110&lt;&gt;""),attendance__2[[#This Row],[ID]]),"")</f>
        <v/>
      </c>
      <c r="D4089" t="str">
        <f ca="1">IFERROR(_xlfn.IFNA(IF((A4089-FLOOR(A4089,100))&lt;10,"الخدام",LOOKUP(FLOOR(A4089,100),Table2[ID start],Table2[Class])),"الخدام"),"")</f>
        <v/>
      </c>
    </row>
    <row r="4090" spans="1:4" x14ac:dyDescent="0.25">
      <c r="A4090" t="str" cm="1">
        <f t="array" aca="1" ref="A4090" ca="1">IFERROR(_xlfn.XLOOKUP(attendance__2[[#This Row],[ID]],_xlfn._xlws.FILTER(Table1[Old ID],Table1[Old ID]&lt;&gt;0),_xlfn._xlws.FILTER(Changelog!$C$2:$C$110,Changelog!$C$2:$C$110&lt;&gt;""),attendance__2[[#This Row],[ID]]),"")</f>
        <v/>
      </c>
      <c r="D4090" t="str">
        <f ca="1">IFERROR(_xlfn.IFNA(IF((A4090-FLOOR(A4090,100))&lt;10,"الخدام",LOOKUP(FLOOR(A4090,100),Table2[ID start],Table2[Class])),"الخدام"),"")</f>
        <v/>
      </c>
    </row>
    <row r="4091" spans="1:4" x14ac:dyDescent="0.25">
      <c r="A4091" t="str" cm="1">
        <f t="array" aca="1" ref="A4091" ca="1">IFERROR(_xlfn.XLOOKUP(attendance__2[[#This Row],[ID]],_xlfn._xlws.FILTER(Table1[Old ID],Table1[Old ID]&lt;&gt;0),_xlfn._xlws.FILTER(Changelog!$C$2:$C$110,Changelog!$C$2:$C$110&lt;&gt;""),attendance__2[[#This Row],[ID]]),"")</f>
        <v/>
      </c>
      <c r="D4091" t="str">
        <f ca="1">IFERROR(_xlfn.IFNA(IF((A4091-FLOOR(A4091,100))&lt;10,"الخدام",LOOKUP(FLOOR(A4091,100),Table2[ID start],Table2[Class])),"الخدام"),"")</f>
        <v/>
      </c>
    </row>
    <row r="4092" spans="1:4" x14ac:dyDescent="0.25">
      <c r="A4092" t="str" cm="1">
        <f t="array" aca="1" ref="A4092" ca="1">IFERROR(_xlfn.XLOOKUP(attendance__2[[#This Row],[ID]],_xlfn._xlws.FILTER(Table1[Old ID],Table1[Old ID]&lt;&gt;0),_xlfn._xlws.FILTER(Changelog!$C$2:$C$110,Changelog!$C$2:$C$110&lt;&gt;""),attendance__2[[#This Row],[ID]]),"")</f>
        <v/>
      </c>
      <c r="D4092" t="str">
        <f ca="1">IFERROR(_xlfn.IFNA(IF((A4092-FLOOR(A4092,100))&lt;10,"الخدام",LOOKUP(FLOOR(A4092,100),Table2[ID start],Table2[Class])),"الخدام"),"")</f>
        <v/>
      </c>
    </row>
    <row r="4093" spans="1:4" x14ac:dyDescent="0.25">
      <c r="A4093" t="str" cm="1">
        <f t="array" aca="1" ref="A4093" ca="1">IFERROR(_xlfn.XLOOKUP(attendance__2[[#This Row],[ID]],_xlfn._xlws.FILTER(Table1[Old ID],Table1[Old ID]&lt;&gt;0),_xlfn._xlws.FILTER(Changelog!$C$2:$C$110,Changelog!$C$2:$C$110&lt;&gt;""),attendance__2[[#This Row],[ID]]),"")</f>
        <v/>
      </c>
      <c r="D4093" t="str">
        <f ca="1">IFERROR(_xlfn.IFNA(IF((A4093-FLOOR(A4093,100))&lt;10,"الخدام",LOOKUP(FLOOR(A4093,100),Table2[ID start],Table2[Class])),"الخدام"),"")</f>
        <v/>
      </c>
    </row>
    <row r="4094" spans="1:4" x14ac:dyDescent="0.25">
      <c r="A4094" t="str" cm="1">
        <f t="array" aca="1" ref="A4094" ca="1">IFERROR(_xlfn.XLOOKUP(attendance__2[[#This Row],[ID]],_xlfn._xlws.FILTER(Table1[Old ID],Table1[Old ID]&lt;&gt;0),_xlfn._xlws.FILTER(Changelog!$C$2:$C$110,Changelog!$C$2:$C$110&lt;&gt;""),attendance__2[[#This Row],[ID]]),"")</f>
        <v/>
      </c>
      <c r="D4094" t="str">
        <f ca="1">IFERROR(_xlfn.IFNA(IF((A4094-FLOOR(A4094,100))&lt;10,"الخدام",LOOKUP(FLOOR(A4094,100),Table2[ID start],Table2[Class])),"الخدام"),"")</f>
        <v/>
      </c>
    </row>
    <row r="4095" spans="1:4" x14ac:dyDescent="0.25">
      <c r="A4095" t="str" cm="1">
        <f t="array" aca="1" ref="A4095" ca="1">IFERROR(_xlfn.XLOOKUP(attendance__2[[#This Row],[ID]],_xlfn._xlws.FILTER(Table1[Old ID],Table1[Old ID]&lt;&gt;0),_xlfn._xlws.FILTER(Changelog!$C$2:$C$110,Changelog!$C$2:$C$110&lt;&gt;""),attendance__2[[#This Row],[ID]]),"")</f>
        <v/>
      </c>
      <c r="D4095" t="str">
        <f ca="1">IFERROR(_xlfn.IFNA(IF((A4095-FLOOR(A4095,100))&lt;10,"الخدام",LOOKUP(FLOOR(A4095,100),Table2[ID start],Table2[Class])),"الخدام"),"")</f>
        <v/>
      </c>
    </row>
    <row r="4096" spans="1:4" x14ac:dyDescent="0.25">
      <c r="A4096" t="str" cm="1">
        <f t="array" aca="1" ref="A4096" ca="1">IFERROR(_xlfn.XLOOKUP(attendance__2[[#This Row],[ID]],_xlfn._xlws.FILTER(Table1[Old ID],Table1[Old ID]&lt;&gt;0),_xlfn._xlws.FILTER(Changelog!$C$2:$C$110,Changelog!$C$2:$C$110&lt;&gt;""),attendance__2[[#This Row],[ID]]),"")</f>
        <v/>
      </c>
      <c r="D4096" t="str">
        <f ca="1">IFERROR(_xlfn.IFNA(IF((A4096-FLOOR(A4096,100))&lt;10,"الخدام",LOOKUP(FLOOR(A4096,100),Table2[ID start],Table2[Class])),"الخدام"),"")</f>
        <v/>
      </c>
    </row>
    <row r="4097" spans="1:4" x14ac:dyDescent="0.25">
      <c r="A4097" t="str" cm="1">
        <f t="array" aca="1" ref="A4097" ca="1">IFERROR(_xlfn.XLOOKUP(attendance__2[[#This Row],[ID]],_xlfn._xlws.FILTER(Table1[Old ID],Table1[Old ID]&lt;&gt;0),_xlfn._xlws.FILTER(Changelog!$C$2:$C$110,Changelog!$C$2:$C$110&lt;&gt;""),attendance__2[[#This Row],[ID]]),"")</f>
        <v/>
      </c>
      <c r="D4097" t="str">
        <f ca="1">IFERROR(_xlfn.IFNA(IF((A4097-FLOOR(A4097,100))&lt;10,"الخدام",LOOKUP(FLOOR(A4097,100),Table2[ID start],Table2[Class])),"الخدام"),"")</f>
        <v/>
      </c>
    </row>
    <row r="4098" spans="1:4" x14ac:dyDescent="0.25">
      <c r="A4098" t="str" cm="1">
        <f t="array" aca="1" ref="A4098" ca="1">IFERROR(_xlfn.XLOOKUP(attendance__2[[#This Row],[ID]],_xlfn._xlws.FILTER(Table1[Old ID],Table1[Old ID]&lt;&gt;0),_xlfn._xlws.FILTER(Changelog!$C$2:$C$110,Changelog!$C$2:$C$110&lt;&gt;""),attendance__2[[#This Row],[ID]]),"")</f>
        <v/>
      </c>
      <c r="D4098" t="str">
        <f ca="1">IFERROR(_xlfn.IFNA(IF((A4098-FLOOR(A4098,100))&lt;10,"الخدام",LOOKUP(FLOOR(A4098,100),Table2[ID start],Table2[Class])),"الخدام"),"")</f>
        <v/>
      </c>
    </row>
    <row r="4099" spans="1:4" x14ac:dyDescent="0.25">
      <c r="A4099" t="str" cm="1">
        <f t="array" aca="1" ref="A4099" ca="1">IFERROR(_xlfn.XLOOKUP(attendance__2[[#This Row],[ID]],_xlfn._xlws.FILTER(Table1[Old ID],Table1[Old ID]&lt;&gt;0),_xlfn._xlws.FILTER(Changelog!$C$2:$C$110,Changelog!$C$2:$C$110&lt;&gt;""),attendance__2[[#This Row],[ID]]),"")</f>
        <v/>
      </c>
      <c r="D4099" t="str">
        <f ca="1">IFERROR(_xlfn.IFNA(IF((A4099-FLOOR(A4099,100))&lt;10,"الخدام",LOOKUP(FLOOR(A4099,100),Table2[ID start],Table2[Class])),"الخدام"),"")</f>
        <v/>
      </c>
    </row>
    <row r="4100" spans="1:4" x14ac:dyDescent="0.25">
      <c r="A4100" t="str" cm="1">
        <f t="array" aca="1" ref="A4100" ca="1">IFERROR(_xlfn.XLOOKUP(attendance__2[[#This Row],[ID]],_xlfn._xlws.FILTER(Table1[Old ID],Table1[Old ID]&lt;&gt;0),_xlfn._xlws.FILTER(Changelog!$C$2:$C$110,Changelog!$C$2:$C$110&lt;&gt;""),attendance__2[[#This Row],[ID]]),"")</f>
        <v/>
      </c>
      <c r="D4100" t="str">
        <f ca="1">IFERROR(_xlfn.IFNA(IF((A4100-FLOOR(A4100,100))&lt;10,"الخدام",LOOKUP(FLOOR(A4100,100),Table2[ID start],Table2[Class])),"الخدام"),"")</f>
        <v/>
      </c>
    </row>
    <row r="4101" spans="1:4" x14ac:dyDescent="0.25">
      <c r="A4101" t="str" cm="1">
        <f t="array" aca="1" ref="A4101" ca="1">IFERROR(_xlfn.XLOOKUP(attendance__2[[#This Row],[ID]],_xlfn._xlws.FILTER(Table1[Old ID],Table1[Old ID]&lt;&gt;0),_xlfn._xlws.FILTER(Changelog!$C$2:$C$110,Changelog!$C$2:$C$110&lt;&gt;""),attendance__2[[#This Row],[ID]]),"")</f>
        <v/>
      </c>
      <c r="D4101" t="str">
        <f ca="1">IFERROR(_xlfn.IFNA(IF((A4101-FLOOR(A4101,100))&lt;10,"الخدام",LOOKUP(FLOOR(A4101,100),Table2[ID start],Table2[Class])),"الخدام"),"")</f>
        <v/>
      </c>
    </row>
    <row r="4102" spans="1:4" x14ac:dyDescent="0.25">
      <c r="A4102" t="str" cm="1">
        <f t="array" aca="1" ref="A4102" ca="1">IFERROR(_xlfn.XLOOKUP(attendance__2[[#This Row],[ID]],_xlfn._xlws.FILTER(Table1[Old ID],Table1[Old ID]&lt;&gt;0),_xlfn._xlws.FILTER(Changelog!$C$2:$C$110,Changelog!$C$2:$C$110&lt;&gt;""),attendance__2[[#This Row],[ID]]),"")</f>
        <v/>
      </c>
      <c r="D4102" t="str">
        <f ca="1">IFERROR(_xlfn.IFNA(IF((A4102-FLOOR(A4102,100))&lt;10,"الخدام",LOOKUP(FLOOR(A4102,100),Table2[ID start],Table2[Class])),"الخدام"),"")</f>
        <v/>
      </c>
    </row>
    <row r="4103" spans="1:4" x14ac:dyDescent="0.25">
      <c r="A4103" t="str" cm="1">
        <f t="array" aca="1" ref="A4103" ca="1">IFERROR(_xlfn.XLOOKUP(attendance__2[[#This Row],[ID]],_xlfn._xlws.FILTER(Table1[Old ID],Table1[Old ID]&lt;&gt;0),_xlfn._xlws.FILTER(Changelog!$C$2:$C$110,Changelog!$C$2:$C$110&lt;&gt;""),attendance__2[[#This Row],[ID]]),"")</f>
        <v/>
      </c>
      <c r="D4103" t="str">
        <f ca="1">IFERROR(_xlfn.IFNA(IF((A4103-FLOOR(A4103,100))&lt;10,"الخدام",LOOKUP(FLOOR(A4103,100),Table2[ID start],Table2[Class])),"الخدام"),"")</f>
        <v/>
      </c>
    </row>
    <row r="4104" spans="1:4" x14ac:dyDescent="0.25">
      <c r="A4104" t="str" cm="1">
        <f t="array" aca="1" ref="A4104" ca="1">IFERROR(_xlfn.XLOOKUP(attendance__2[[#This Row],[ID]],_xlfn._xlws.FILTER(Table1[Old ID],Table1[Old ID]&lt;&gt;0),_xlfn._xlws.FILTER(Changelog!$C$2:$C$110,Changelog!$C$2:$C$110&lt;&gt;""),attendance__2[[#This Row],[ID]]),"")</f>
        <v/>
      </c>
      <c r="D4104" t="str">
        <f ca="1">IFERROR(_xlfn.IFNA(IF((A4104-FLOOR(A4104,100))&lt;10,"الخدام",LOOKUP(FLOOR(A4104,100),Table2[ID start],Table2[Class])),"الخدام"),"")</f>
        <v/>
      </c>
    </row>
    <row r="4105" spans="1:4" x14ac:dyDescent="0.25">
      <c r="A4105" t="str" cm="1">
        <f t="array" aca="1" ref="A4105" ca="1">IFERROR(_xlfn.XLOOKUP(attendance__2[[#This Row],[ID]],_xlfn._xlws.FILTER(Table1[Old ID],Table1[Old ID]&lt;&gt;0),_xlfn._xlws.FILTER(Changelog!$C$2:$C$110,Changelog!$C$2:$C$110&lt;&gt;""),attendance__2[[#This Row],[ID]]),"")</f>
        <v/>
      </c>
      <c r="D4105" t="str">
        <f ca="1">IFERROR(_xlfn.IFNA(IF((A4105-FLOOR(A4105,100))&lt;10,"الخدام",LOOKUP(FLOOR(A4105,100),Table2[ID start],Table2[Class])),"الخدام"),"")</f>
        <v/>
      </c>
    </row>
    <row r="4106" spans="1:4" x14ac:dyDescent="0.25">
      <c r="A4106" t="str" cm="1">
        <f t="array" aca="1" ref="A4106" ca="1">IFERROR(_xlfn.XLOOKUP(attendance__2[[#This Row],[ID]],_xlfn._xlws.FILTER(Table1[Old ID],Table1[Old ID]&lt;&gt;0),_xlfn._xlws.FILTER(Changelog!$C$2:$C$110,Changelog!$C$2:$C$110&lt;&gt;""),attendance__2[[#This Row],[ID]]),"")</f>
        <v/>
      </c>
      <c r="D4106" t="str">
        <f ca="1">IFERROR(_xlfn.IFNA(IF((A4106-FLOOR(A4106,100))&lt;10,"الخدام",LOOKUP(FLOOR(A4106,100),Table2[ID start],Table2[Class])),"الخدام"),"")</f>
        <v/>
      </c>
    </row>
    <row r="4107" spans="1:4" x14ac:dyDescent="0.25">
      <c r="A4107" t="str" cm="1">
        <f t="array" aca="1" ref="A4107" ca="1">IFERROR(_xlfn.XLOOKUP(attendance__2[[#This Row],[ID]],_xlfn._xlws.FILTER(Table1[Old ID],Table1[Old ID]&lt;&gt;0),_xlfn._xlws.FILTER(Changelog!$C$2:$C$110,Changelog!$C$2:$C$110&lt;&gt;""),attendance__2[[#This Row],[ID]]),"")</f>
        <v/>
      </c>
      <c r="D4107" t="str">
        <f ca="1">IFERROR(_xlfn.IFNA(IF((A4107-FLOOR(A4107,100))&lt;10,"الخدام",LOOKUP(FLOOR(A4107,100),Table2[ID start],Table2[Class])),"الخدام"),"")</f>
        <v/>
      </c>
    </row>
    <row r="4108" spans="1:4" x14ac:dyDescent="0.25">
      <c r="A4108" t="str" cm="1">
        <f t="array" aca="1" ref="A4108" ca="1">IFERROR(_xlfn.XLOOKUP(attendance__2[[#This Row],[ID]],_xlfn._xlws.FILTER(Table1[Old ID],Table1[Old ID]&lt;&gt;0),_xlfn._xlws.FILTER(Changelog!$C$2:$C$110,Changelog!$C$2:$C$110&lt;&gt;""),attendance__2[[#This Row],[ID]]),"")</f>
        <v/>
      </c>
      <c r="D4108" t="str">
        <f ca="1">IFERROR(_xlfn.IFNA(IF((A4108-FLOOR(A4108,100))&lt;10,"الخدام",LOOKUP(FLOOR(A4108,100),Table2[ID start],Table2[Class])),"الخدام"),"")</f>
        <v/>
      </c>
    </row>
    <row r="4109" spans="1:4" x14ac:dyDescent="0.25">
      <c r="A4109" t="str" cm="1">
        <f t="array" aca="1" ref="A4109" ca="1">IFERROR(_xlfn.XLOOKUP(attendance__2[[#This Row],[ID]],_xlfn._xlws.FILTER(Table1[Old ID],Table1[Old ID]&lt;&gt;0),_xlfn._xlws.FILTER(Changelog!$C$2:$C$110,Changelog!$C$2:$C$110&lt;&gt;""),attendance__2[[#This Row],[ID]]),"")</f>
        <v/>
      </c>
      <c r="D4109" t="str">
        <f ca="1">IFERROR(_xlfn.IFNA(IF((A4109-FLOOR(A4109,100))&lt;10,"الخدام",LOOKUP(FLOOR(A4109,100),Table2[ID start],Table2[Class])),"الخدام"),"")</f>
        <v/>
      </c>
    </row>
    <row r="4110" spans="1:4" x14ac:dyDescent="0.25">
      <c r="A4110" t="str" cm="1">
        <f t="array" aca="1" ref="A4110" ca="1">IFERROR(_xlfn.XLOOKUP(attendance__2[[#This Row],[ID]],_xlfn._xlws.FILTER(Table1[Old ID],Table1[Old ID]&lt;&gt;0),_xlfn._xlws.FILTER(Changelog!$C$2:$C$110,Changelog!$C$2:$C$110&lt;&gt;""),attendance__2[[#This Row],[ID]]),"")</f>
        <v/>
      </c>
      <c r="D4110" t="str">
        <f ca="1">IFERROR(_xlfn.IFNA(IF((A4110-FLOOR(A4110,100))&lt;10,"الخدام",LOOKUP(FLOOR(A4110,100),Table2[ID start],Table2[Class])),"الخدام"),"")</f>
        <v/>
      </c>
    </row>
    <row r="4111" spans="1:4" x14ac:dyDescent="0.25">
      <c r="A4111" t="str" cm="1">
        <f t="array" aca="1" ref="A4111" ca="1">IFERROR(_xlfn.XLOOKUP(attendance__2[[#This Row],[ID]],_xlfn._xlws.FILTER(Table1[Old ID],Table1[Old ID]&lt;&gt;0),_xlfn._xlws.FILTER(Changelog!$C$2:$C$110,Changelog!$C$2:$C$110&lt;&gt;""),attendance__2[[#This Row],[ID]]),"")</f>
        <v/>
      </c>
      <c r="D4111" t="str">
        <f ca="1">IFERROR(_xlfn.IFNA(IF((A4111-FLOOR(A4111,100))&lt;10,"الخدام",LOOKUP(FLOOR(A4111,100),Table2[ID start],Table2[Class])),"الخدام"),"")</f>
        <v/>
      </c>
    </row>
    <row r="4112" spans="1:4" x14ac:dyDescent="0.25">
      <c r="A4112" t="str" cm="1">
        <f t="array" aca="1" ref="A4112" ca="1">IFERROR(_xlfn.XLOOKUP(attendance__2[[#This Row],[ID]],_xlfn._xlws.FILTER(Table1[Old ID],Table1[Old ID]&lt;&gt;0),_xlfn._xlws.FILTER(Changelog!$C$2:$C$110,Changelog!$C$2:$C$110&lt;&gt;""),attendance__2[[#This Row],[ID]]),"")</f>
        <v/>
      </c>
      <c r="D4112" t="str">
        <f ca="1">IFERROR(_xlfn.IFNA(IF((A4112-FLOOR(A4112,100))&lt;10,"الخدام",LOOKUP(FLOOR(A4112,100),Table2[ID start],Table2[Class])),"الخدام"),"")</f>
        <v/>
      </c>
    </row>
    <row r="4113" spans="1:4" x14ac:dyDescent="0.25">
      <c r="A4113" t="str" cm="1">
        <f t="array" aca="1" ref="A4113" ca="1">IFERROR(_xlfn.XLOOKUP(attendance__2[[#This Row],[ID]],_xlfn._xlws.FILTER(Table1[Old ID],Table1[Old ID]&lt;&gt;0),_xlfn._xlws.FILTER(Changelog!$C$2:$C$110,Changelog!$C$2:$C$110&lt;&gt;""),attendance__2[[#This Row],[ID]]),"")</f>
        <v/>
      </c>
      <c r="D4113" t="str">
        <f ca="1">IFERROR(_xlfn.IFNA(IF((A4113-FLOOR(A4113,100))&lt;10,"الخدام",LOOKUP(FLOOR(A4113,100),Table2[ID start],Table2[Class])),"الخدام"),"")</f>
        <v/>
      </c>
    </row>
    <row r="4114" spans="1:4" x14ac:dyDescent="0.25">
      <c r="A4114" t="str" cm="1">
        <f t="array" aca="1" ref="A4114" ca="1">IFERROR(_xlfn.XLOOKUP(attendance__2[[#This Row],[ID]],_xlfn._xlws.FILTER(Table1[Old ID],Table1[Old ID]&lt;&gt;0),_xlfn._xlws.FILTER(Changelog!$C$2:$C$110,Changelog!$C$2:$C$110&lt;&gt;""),attendance__2[[#This Row],[ID]]),"")</f>
        <v/>
      </c>
      <c r="D4114" t="str">
        <f ca="1">IFERROR(_xlfn.IFNA(IF((A4114-FLOOR(A4114,100))&lt;10,"الخدام",LOOKUP(FLOOR(A4114,100),Table2[ID start],Table2[Class])),"الخدام"),"")</f>
        <v/>
      </c>
    </row>
    <row r="4115" spans="1:4" x14ac:dyDescent="0.25">
      <c r="A4115" t="str" cm="1">
        <f t="array" aca="1" ref="A4115" ca="1">IFERROR(_xlfn.XLOOKUP(attendance__2[[#This Row],[ID]],_xlfn._xlws.FILTER(Table1[Old ID],Table1[Old ID]&lt;&gt;0),_xlfn._xlws.FILTER(Changelog!$C$2:$C$110,Changelog!$C$2:$C$110&lt;&gt;""),attendance__2[[#This Row],[ID]]),"")</f>
        <v/>
      </c>
      <c r="D4115" t="str">
        <f ca="1">IFERROR(_xlfn.IFNA(IF((A4115-FLOOR(A4115,100))&lt;10,"الخدام",LOOKUP(FLOOR(A4115,100),Table2[ID start],Table2[Class])),"الخدام"),"")</f>
        <v/>
      </c>
    </row>
    <row r="4116" spans="1:4" x14ac:dyDescent="0.25">
      <c r="A4116" t="str" cm="1">
        <f t="array" aca="1" ref="A4116" ca="1">IFERROR(_xlfn.XLOOKUP(attendance__2[[#This Row],[ID]],_xlfn._xlws.FILTER(Table1[Old ID],Table1[Old ID]&lt;&gt;0),_xlfn._xlws.FILTER(Changelog!$C$2:$C$110,Changelog!$C$2:$C$110&lt;&gt;""),attendance__2[[#This Row],[ID]]),"")</f>
        <v/>
      </c>
      <c r="D4116" t="str">
        <f ca="1">IFERROR(_xlfn.IFNA(IF((A4116-FLOOR(A4116,100))&lt;10,"الخدام",LOOKUP(FLOOR(A4116,100),Table2[ID start],Table2[Class])),"الخدام"),"")</f>
        <v/>
      </c>
    </row>
    <row r="4117" spans="1:4" x14ac:dyDescent="0.25">
      <c r="A4117" t="str" cm="1">
        <f t="array" aca="1" ref="A4117" ca="1">IFERROR(_xlfn.XLOOKUP(attendance__2[[#This Row],[ID]],_xlfn._xlws.FILTER(Table1[Old ID],Table1[Old ID]&lt;&gt;0),_xlfn._xlws.FILTER(Changelog!$C$2:$C$110,Changelog!$C$2:$C$110&lt;&gt;""),attendance__2[[#This Row],[ID]]),"")</f>
        <v/>
      </c>
      <c r="D4117" t="str">
        <f ca="1">IFERROR(_xlfn.IFNA(IF((A4117-FLOOR(A4117,100))&lt;10,"الخدام",LOOKUP(FLOOR(A4117,100),Table2[ID start],Table2[Class])),"الخدام"),"")</f>
        <v/>
      </c>
    </row>
    <row r="4118" spans="1:4" x14ac:dyDescent="0.25">
      <c r="A4118" t="str" cm="1">
        <f t="array" aca="1" ref="A4118" ca="1">IFERROR(_xlfn.XLOOKUP(attendance__2[[#This Row],[ID]],_xlfn._xlws.FILTER(Table1[Old ID],Table1[Old ID]&lt;&gt;0),_xlfn._xlws.FILTER(Changelog!$C$2:$C$110,Changelog!$C$2:$C$110&lt;&gt;""),attendance__2[[#This Row],[ID]]),"")</f>
        <v/>
      </c>
      <c r="D4118" t="str">
        <f ca="1">IFERROR(_xlfn.IFNA(IF((A4118-FLOOR(A4118,100))&lt;10,"الخدام",LOOKUP(FLOOR(A4118,100),Table2[ID start],Table2[Class])),"الخدام"),"")</f>
        <v/>
      </c>
    </row>
    <row r="4119" spans="1:4" x14ac:dyDescent="0.25">
      <c r="A4119" t="str" cm="1">
        <f t="array" aca="1" ref="A4119" ca="1">IFERROR(_xlfn.XLOOKUP(attendance__2[[#This Row],[ID]],_xlfn._xlws.FILTER(Table1[Old ID],Table1[Old ID]&lt;&gt;0),_xlfn._xlws.FILTER(Changelog!$C$2:$C$110,Changelog!$C$2:$C$110&lt;&gt;""),attendance__2[[#This Row],[ID]]),"")</f>
        <v/>
      </c>
      <c r="D4119" t="str">
        <f ca="1">IFERROR(_xlfn.IFNA(IF((A4119-FLOOR(A4119,100))&lt;10,"الخدام",LOOKUP(FLOOR(A4119,100),Table2[ID start],Table2[Class])),"الخدام"),"")</f>
        <v/>
      </c>
    </row>
    <row r="4120" spans="1:4" x14ac:dyDescent="0.25">
      <c r="A4120" t="str" cm="1">
        <f t="array" aca="1" ref="A4120" ca="1">IFERROR(_xlfn.XLOOKUP(attendance__2[[#This Row],[ID]],_xlfn._xlws.FILTER(Table1[Old ID],Table1[Old ID]&lt;&gt;0),_xlfn._xlws.FILTER(Changelog!$C$2:$C$110,Changelog!$C$2:$C$110&lt;&gt;""),attendance__2[[#This Row],[ID]]),"")</f>
        <v/>
      </c>
      <c r="D4120" t="str">
        <f ca="1">IFERROR(_xlfn.IFNA(IF((A4120-FLOOR(A4120,100))&lt;10,"الخدام",LOOKUP(FLOOR(A4120,100),Table2[ID start],Table2[Class])),"الخدام"),"")</f>
        <v/>
      </c>
    </row>
    <row r="4121" spans="1:4" x14ac:dyDescent="0.25">
      <c r="A4121" t="str" cm="1">
        <f t="array" aca="1" ref="A4121" ca="1">IFERROR(_xlfn.XLOOKUP(attendance__2[[#This Row],[ID]],_xlfn._xlws.FILTER(Table1[Old ID],Table1[Old ID]&lt;&gt;0),_xlfn._xlws.FILTER(Changelog!$C$2:$C$110,Changelog!$C$2:$C$110&lt;&gt;""),attendance__2[[#This Row],[ID]]),"")</f>
        <v/>
      </c>
      <c r="D4121" t="str">
        <f ca="1">IFERROR(_xlfn.IFNA(IF((A4121-FLOOR(A4121,100))&lt;10,"الخدام",LOOKUP(FLOOR(A4121,100),Table2[ID start],Table2[Class])),"الخدام"),"")</f>
        <v/>
      </c>
    </row>
    <row r="4122" spans="1:4" x14ac:dyDescent="0.25">
      <c r="A4122" t="str" cm="1">
        <f t="array" aca="1" ref="A4122" ca="1">IFERROR(_xlfn.XLOOKUP(attendance__2[[#This Row],[ID]],_xlfn._xlws.FILTER(Table1[Old ID],Table1[Old ID]&lt;&gt;0),_xlfn._xlws.FILTER(Changelog!$C$2:$C$110,Changelog!$C$2:$C$110&lt;&gt;""),attendance__2[[#This Row],[ID]]),"")</f>
        <v/>
      </c>
      <c r="D4122" t="str">
        <f ca="1">IFERROR(_xlfn.IFNA(IF((A4122-FLOOR(A4122,100))&lt;10,"الخدام",LOOKUP(FLOOR(A4122,100),Table2[ID start],Table2[Class])),"الخدام"),"")</f>
        <v/>
      </c>
    </row>
    <row r="4123" spans="1:4" x14ac:dyDescent="0.25">
      <c r="A4123" t="str" cm="1">
        <f t="array" aca="1" ref="A4123" ca="1">IFERROR(_xlfn.XLOOKUP(attendance__2[[#This Row],[ID]],_xlfn._xlws.FILTER(Table1[Old ID],Table1[Old ID]&lt;&gt;0),_xlfn._xlws.FILTER(Changelog!$C$2:$C$110,Changelog!$C$2:$C$110&lt;&gt;""),attendance__2[[#This Row],[ID]]),"")</f>
        <v/>
      </c>
      <c r="D4123" t="str">
        <f ca="1">IFERROR(_xlfn.IFNA(IF((A4123-FLOOR(A4123,100))&lt;10,"الخدام",LOOKUP(FLOOR(A4123,100),Table2[ID start],Table2[Class])),"الخدام"),"")</f>
        <v/>
      </c>
    </row>
    <row r="4124" spans="1:4" x14ac:dyDescent="0.25">
      <c r="A4124" t="str" cm="1">
        <f t="array" aca="1" ref="A4124" ca="1">IFERROR(_xlfn.XLOOKUP(attendance__2[[#This Row],[ID]],_xlfn._xlws.FILTER(Table1[Old ID],Table1[Old ID]&lt;&gt;0),_xlfn._xlws.FILTER(Changelog!$C$2:$C$110,Changelog!$C$2:$C$110&lt;&gt;""),attendance__2[[#This Row],[ID]]),"")</f>
        <v/>
      </c>
      <c r="D4124" t="str">
        <f ca="1">IFERROR(_xlfn.IFNA(IF((A4124-FLOOR(A4124,100))&lt;10,"الخدام",LOOKUP(FLOOR(A4124,100),Table2[ID start],Table2[Class])),"الخدام"),"")</f>
        <v/>
      </c>
    </row>
    <row r="4125" spans="1:4" x14ac:dyDescent="0.25">
      <c r="A4125" t="str" cm="1">
        <f t="array" aca="1" ref="A4125" ca="1">IFERROR(_xlfn.XLOOKUP(attendance__2[[#This Row],[ID]],_xlfn._xlws.FILTER(Table1[Old ID],Table1[Old ID]&lt;&gt;0),_xlfn._xlws.FILTER(Changelog!$C$2:$C$110,Changelog!$C$2:$C$110&lt;&gt;""),attendance__2[[#This Row],[ID]]),"")</f>
        <v/>
      </c>
      <c r="D4125" t="str">
        <f ca="1">IFERROR(_xlfn.IFNA(IF((A4125-FLOOR(A4125,100))&lt;10,"الخدام",LOOKUP(FLOOR(A4125,100),Table2[ID start],Table2[Class])),"الخدام"),"")</f>
        <v/>
      </c>
    </row>
    <row r="4126" spans="1:4" x14ac:dyDescent="0.25">
      <c r="A4126" t="str" cm="1">
        <f t="array" aca="1" ref="A4126" ca="1">IFERROR(_xlfn.XLOOKUP(attendance__2[[#This Row],[ID]],_xlfn._xlws.FILTER(Table1[Old ID],Table1[Old ID]&lt;&gt;0),_xlfn._xlws.FILTER(Changelog!$C$2:$C$110,Changelog!$C$2:$C$110&lt;&gt;""),attendance__2[[#This Row],[ID]]),"")</f>
        <v/>
      </c>
      <c r="D4126" t="str">
        <f ca="1">IFERROR(_xlfn.IFNA(IF((A4126-FLOOR(A4126,100))&lt;10,"الخدام",LOOKUP(FLOOR(A4126,100),Table2[ID start],Table2[Class])),"الخدام"),"")</f>
        <v/>
      </c>
    </row>
    <row r="4127" spans="1:4" x14ac:dyDescent="0.25">
      <c r="A4127" t="str" cm="1">
        <f t="array" aca="1" ref="A4127" ca="1">IFERROR(_xlfn.XLOOKUP(attendance__2[[#This Row],[ID]],_xlfn._xlws.FILTER(Table1[Old ID],Table1[Old ID]&lt;&gt;0),_xlfn._xlws.FILTER(Changelog!$C$2:$C$110,Changelog!$C$2:$C$110&lt;&gt;""),attendance__2[[#This Row],[ID]]),"")</f>
        <v/>
      </c>
      <c r="D4127" t="str">
        <f ca="1">IFERROR(_xlfn.IFNA(IF((A4127-FLOOR(A4127,100))&lt;10,"الخدام",LOOKUP(FLOOR(A4127,100),Table2[ID start],Table2[Class])),"الخدام"),"")</f>
        <v/>
      </c>
    </row>
    <row r="4128" spans="1:4" x14ac:dyDescent="0.25">
      <c r="A4128" t="str" cm="1">
        <f t="array" aca="1" ref="A4128" ca="1">IFERROR(_xlfn.XLOOKUP(attendance__2[[#This Row],[ID]],_xlfn._xlws.FILTER(Table1[Old ID],Table1[Old ID]&lt;&gt;0),_xlfn._xlws.FILTER(Changelog!$C$2:$C$110,Changelog!$C$2:$C$110&lt;&gt;""),attendance__2[[#This Row],[ID]]),"")</f>
        <v/>
      </c>
      <c r="D4128" t="str">
        <f ca="1">IFERROR(_xlfn.IFNA(IF((A4128-FLOOR(A4128,100))&lt;10,"الخدام",LOOKUP(FLOOR(A4128,100),Table2[ID start],Table2[Class])),"الخدام"),"")</f>
        <v/>
      </c>
    </row>
    <row r="4129" spans="1:4" x14ac:dyDescent="0.25">
      <c r="A4129" t="str" cm="1">
        <f t="array" aca="1" ref="A4129" ca="1">IFERROR(_xlfn.XLOOKUP(attendance__2[[#This Row],[ID]],_xlfn._xlws.FILTER(Table1[Old ID],Table1[Old ID]&lt;&gt;0),_xlfn._xlws.FILTER(Changelog!$C$2:$C$110,Changelog!$C$2:$C$110&lt;&gt;""),attendance__2[[#This Row],[ID]]),"")</f>
        <v/>
      </c>
      <c r="D4129" t="str">
        <f ca="1">IFERROR(_xlfn.IFNA(IF((A4129-FLOOR(A4129,100))&lt;10,"الخدام",LOOKUP(FLOOR(A4129,100),Table2[ID start],Table2[Class])),"الخدام"),"")</f>
        <v/>
      </c>
    </row>
    <row r="4130" spans="1:4" x14ac:dyDescent="0.25">
      <c r="A4130" t="str" cm="1">
        <f t="array" aca="1" ref="A4130" ca="1">IFERROR(_xlfn.XLOOKUP(attendance__2[[#This Row],[ID]],_xlfn._xlws.FILTER(Table1[Old ID],Table1[Old ID]&lt;&gt;0),_xlfn._xlws.FILTER(Changelog!$C$2:$C$110,Changelog!$C$2:$C$110&lt;&gt;""),attendance__2[[#This Row],[ID]]),"")</f>
        <v/>
      </c>
      <c r="D4130" t="str">
        <f ca="1">IFERROR(_xlfn.IFNA(IF((A4130-FLOOR(A4130,100))&lt;10,"الخدام",LOOKUP(FLOOR(A4130,100),Table2[ID start],Table2[Class])),"الخدام"),"")</f>
        <v/>
      </c>
    </row>
    <row r="4131" spans="1:4" x14ac:dyDescent="0.25">
      <c r="A4131" t="str" cm="1">
        <f t="array" aca="1" ref="A4131" ca="1">IFERROR(_xlfn.XLOOKUP(attendance__2[[#This Row],[ID]],_xlfn._xlws.FILTER(Table1[Old ID],Table1[Old ID]&lt;&gt;0),_xlfn._xlws.FILTER(Changelog!$C$2:$C$110,Changelog!$C$2:$C$110&lt;&gt;""),attendance__2[[#This Row],[ID]]),"")</f>
        <v/>
      </c>
      <c r="D4131" t="str">
        <f ca="1">IFERROR(_xlfn.IFNA(IF((A4131-FLOOR(A4131,100))&lt;10,"الخدام",LOOKUP(FLOOR(A4131,100),Table2[ID start],Table2[Class])),"الخدام"),"")</f>
        <v/>
      </c>
    </row>
    <row r="4132" spans="1:4" x14ac:dyDescent="0.25">
      <c r="A4132" t="str" cm="1">
        <f t="array" aca="1" ref="A4132" ca="1">IFERROR(_xlfn.XLOOKUP(attendance__2[[#This Row],[ID]],_xlfn._xlws.FILTER(Table1[Old ID],Table1[Old ID]&lt;&gt;0),_xlfn._xlws.FILTER(Changelog!$C$2:$C$110,Changelog!$C$2:$C$110&lt;&gt;""),attendance__2[[#This Row],[ID]]),"")</f>
        <v/>
      </c>
      <c r="D4132" t="str">
        <f ca="1">IFERROR(_xlfn.IFNA(IF((A4132-FLOOR(A4132,100))&lt;10,"الخدام",LOOKUP(FLOOR(A4132,100),Table2[ID start],Table2[Class])),"الخدام"),"")</f>
        <v/>
      </c>
    </row>
    <row r="4133" spans="1:4" x14ac:dyDescent="0.25">
      <c r="A4133" t="str" cm="1">
        <f t="array" aca="1" ref="A4133" ca="1">IFERROR(_xlfn.XLOOKUP(attendance__2[[#This Row],[ID]],_xlfn._xlws.FILTER(Table1[Old ID],Table1[Old ID]&lt;&gt;0),_xlfn._xlws.FILTER(Changelog!$C$2:$C$110,Changelog!$C$2:$C$110&lt;&gt;""),attendance__2[[#This Row],[ID]]),"")</f>
        <v/>
      </c>
      <c r="D4133" t="str">
        <f ca="1">IFERROR(_xlfn.IFNA(IF((A4133-FLOOR(A4133,100))&lt;10,"الخدام",LOOKUP(FLOOR(A4133,100),Table2[ID start],Table2[Class])),"الخدام"),"")</f>
        <v/>
      </c>
    </row>
    <row r="4134" spans="1:4" x14ac:dyDescent="0.25">
      <c r="A4134" t="str" cm="1">
        <f t="array" aca="1" ref="A4134" ca="1">IFERROR(_xlfn.XLOOKUP(attendance__2[[#This Row],[ID]],_xlfn._xlws.FILTER(Table1[Old ID],Table1[Old ID]&lt;&gt;0),_xlfn._xlws.FILTER(Changelog!$C$2:$C$110,Changelog!$C$2:$C$110&lt;&gt;""),attendance__2[[#This Row],[ID]]),"")</f>
        <v/>
      </c>
      <c r="D4134" t="str">
        <f ca="1">IFERROR(_xlfn.IFNA(IF((A4134-FLOOR(A4134,100))&lt;10,"الخدام",LOOKUP(FLOOR(A4134,100),Table2[ID start],Table2[Class])),"الخدام"),"")</f>
        <v/>
      </c>
    </row>
    <row r="4135" spans="1:4" x14ac:dyDescent="0.25">
      <c r="A4135" t="str" cm="1">
        <f t="array" aca="1" ref="A4135" ca="1">IFERROR(_xlfn.XLOOKUP(attendance__2[[#This Row],[ID]],_xlfn._xlws.FILTER(Table1[Old ID],Table1[Old ID]&lt;&gt;0),_xlfn._xlws.FILTER(Changelog!$C$2:$C$110,Changelog!$C$2:$C$110&lt;&gt;""),attendance__2[[#This Row],[ID]]),"")</f>
        <v/>
      </c>
      <c r="D4135" t="str">
        <f ca="1">IFERROR(_xlfn.IFNA(IF((A4135-FLOOR(A4135,100))&lt;10,"الخدام",LOOKUP(FLOOR(A4135,100),Table2[ID start],Table2[Class])),"الخدام"),"")</f>
        <v/>
      </c>
    </row>
    <row r="4136" spans="1:4" x14ac:dyDescent="0.25">
      <c r="A4136" t="str" cm="1">
        <f t="array" aca="1" ref="A4136" ca="1">IFERROR(_xlfn.XLOOKUP(attendance__2[[#This Row],[ID]],_xlfn._xlws.FILTER(Table1[Old ID],Table1[Old ID]&lt;&gt;0),_xlfn._xlws.FILTER(Changelog!$C$2:$C$110,Changelog!$C$2:$C$110&lt;&gt;""),attendance__2[[#This Row],[ID]]),"")</f>
        <v/>
      </c>
      <c r="D4136" t="str">
        <f ca="1">IFERROR(_xlfn.IFNA(IF((A4136-FLOOR(A4136,100))&lt;10,"الخدام",LOOKUP(FLOOR(A4136,100),Table2[ID start],Table2[Class])),"الخدام"),"")</f>
        <v/>
      </c>
    </row>
    <row r="4137" spans="1:4" x14ac:dyDescent="0.25">
      <c r="A4137" t="str" cm="1">
        <f t="array" aca="1" ref="A4137" ca="1">IFERROR(_xlfn.XLOOKUP(attendance__2[[#This Row],[ID]],_xlfn._xlws.FILTER(Table1[Old ID],Table1[Old ID]&lt;&gt;0),_xlfn._xlws.FILTER(Changelog!$C$2:$C$110,Changelog!$C$2:$C$110&lt;&gt;""),attendance__2[[#This Row],[ID]]),"")</f>
        <v/>
      </c>
      <c r="D4137" t="str">
        <f ca="1">IFERROR(_xlfn.IFNA(IF((A4137-FLOOR(A4137,100))&lt;10,"الخدام",LOOKUP(FLOOR(A4137,100),Table2[ID start],Table2[Class])),"الخدام"),"")</f>
        <v/>
      </c>
    </row>
    <row r="4138" spans="1:4" x14ac:dyDescent="0.25">
      <c r="A4138" t="str" cm="1">
        <f t="array" aca="1" ref="A4138" ca="1">IFERROR(_xlfn.XLOOKUP(attendance__2[[#This Row],[ID]],_xlfn._xlws.FILTER(Table1[Old ID],Table1[Old ID]&lt;&gt;0),_xlfn._xlws.FILTER(Changelog!$C$2:$C$110,Changelog!$C$2:$C$110&lt;&gt;""),attendance__2[[#This Row],[ID]]),"")</f>
        <v/>
      </c>
      <c r="D4138" t="str">
        <f ca="1">IFERROR(_xlfn.IFNA(IF((A4138-FLOOR(A4138,100))&lt;10,"الخدام",LOOKUP(FLOOR(A4138,100),Table2[ID start],Table2[Class])),"الخدام"),"")</f>
        <v/>
      </c>
    </row>
    <row r="4139" spans="1:4" x14ac:dyDescent="0.25">
      <c r="A4139" t="str" cm="1">
        <f t="array" aca="1" ref="A4139" ca="1">IFERROR(_xlfn.XLOOKUP(attendance__2[[#This Row],[ID]],_xlfn._xlws.FILTER(Table1[Old ID],Table1[Old ID]&lt;&gt;0),_xlfn._xlws.FILTER(Changelog!$C$2:$C$110,Changelog!$C$2:$C$110&lt;&gt;""),attendance__2[[#This Row],[ID]]),"")</f>
        <v/>
      </c>
      <c r="D4139" t="str">
        <f ca="1">IFERROR(_xlfn.IFNA(IF((A4139-FLOOR(A4139,100))&lt;10,"الخدام",LOOKUP(FLOOR(A4139,100),Table2[ID start],Table2[Class])),"الخدام"),"")</f>
        <v/>
      </c>
    </row>
    <row r="4140" spans="1:4" x14ac:dyDescent="0.25">
      <c r="A4140" t="str" cm="1">
        <f t="array" aca="1" ref="A4140" ca="1">IFERROR(_xlfn.XLOOKUP(attendance__2[[#This Row],[ID]],_xlfn._xlws.FILTER(Table1[Old ID],Table1[Old ID]&lt;&gt;0),_xlfn._xlws.FILTER(Changelog!$C$2:$C$110,Changelog!$C$2:$C$110&lt;&gt;""),attendance__2[[#This Row],[ID]]),"")</f>
        <v/>
      </c>
      <c r="D4140" t="str">
        <f ca="1">IFERROR(_xlfn.IFNA(IF((A4140-FLOOR(A4140,100))&lt;10,"الخدام",LOOKUP(FLOOR(A4140,100),Table2[ID start],Table2[Class])),"الخدام"),"")</f>
        <v/>
      </c>
    </row>
    <row r="4141" spans="1:4" x14ac:dyDescent="0.25">
      <c r="A4141" t="str" cm="1">
        <f t="array" aca="1" ref="A4141" ca="1">IFERROR(_xlfn.XLOOKUP(attendance__2[[#This Row],[ID]],_xlfn._xlws.FILTER(Table1[Old ID],Table1[Old ID]&lt;&gt;0),_xlfn._xlws.FILTER(Changelog!$C$2:$C$110,Changelog!$C$2:$C$110&lt;&gt;""),attendance__2[[#This Row],[ID]]),"")</f>
        <v/>
      </c>
      <c r="D4141" t="str">
        <f ca="1">IFERROR(_xlfn.IFNA(IF((A4141-FLOOR(A4141,100))&lt;10,"الخدام",LOOKUP(FLOOR(A4141,100),Table2[ID start],Table2[Class])),"الخدام"),"")</f>
        <v/>
      </c>
    </row>
    <row r="4142" spans="1:4" x14ac:dyDescent="0.25">
      <c r="A4142" t="str" cm="1">
        <f t="array" aca="1" ref="A4142" ca="1">IFERROR(_xlfn.XLOOKUP(attendance__2[[#This Row],[ID]],_xlfn._xlws.FILTER(Table1[Old ID],Table1[Old ID]&lt;&gt;0),_xlfn._xlws.FILTER(Changelog!$C$2:$C$110,Changelog!$C$2:$C$110&lt;&gt;""),attendance__2[[#This Row],[ID]]),"")</f>
        <v/>
      </c>
      <c r="D4142" t="str">
        <f ca="1">IFERROR(_xlfn.IFNA(IF((A4142-FLOOR(A4142,100))&lt;10,"الخدام",LOOKUP(FLOOR(A4142,100),Table2[ID start],Table2[Class])),"الخدام"),"")</f>
        <v/>
      </c>
    </row>
    <row r="4143" spans="1:4" x14ac:dyDescent="0.25">
      <c r="A4143" t="str" cm="1">
        <f t="array" aca="1" ref="A4143" ca="1">IFERROR(_xlfn.XLOOKUP(attendance__2[[#This Row],[ID]],_xlfn._xlws.FILTER(Table1[Old ID],Table1[Old ID]&lt;&gt;0),_xlfn._xlws.FILTER(Changelog!$C$2:$C$110,Changelog!$C$2:$C$110&lt;&gt;""),attendance__2[[#This Row],[ID]]),"")</f>
        <v/>
      </c>
      <c r="D4143" t="str">
        <f ca="1">IFERROR(_xlfn.IFNA(IF((A4143-FLOOR(A4143,100))&lt;10,"الخدام",LOOKUP(FLOOR(A4143,100),Table2[ID start],Table2[Class])),"الخدام"),"")</f>
        <v/>
      </c>
    </row>
    <row r="4144" spans="1:4" x14ac:dyDescent="0.25">
      <c r="A4144" t="str" cm="1">
        <f t="array" aca="1" ref="A4144" ca="1">IFERROR(_xlfn.XLOOKUP(attendance__2[[#This Row],[ID]],_xlfn._xlws.FILTER(Table1[Old ID],Table1[Old ID]&lt;&gt;0),_xlfn._xlws.FILTER(Changelog!$C$2:$C$110,Changelog!$C$2:$C$110&lt;&gt;""),attendance__2[[#This Row],[ID]]),"")</f>
        <v/>
      </c>
      <c r="D4144" t="str">
        <f ca="1">IFERROR(_xlfn.IFNA(IF((A4144-FLOOR(A4144,100))&lt;10,"الخدام",LOOKUP(FLOOR(A4144,100),Table2[ID start],Table2[Class])),"الخدام"),"")</f>
        <v/>
      </c>
    </row>
    <row r="4145" spans="1:4" x14ac:dyDescent="0.25">
      <c r="A4145" t="str" cm="1">
        <f t="array" aca="1" ref="A4145" ca="1">IFERROR(_xlfn.XLOOKUP(attendance__2[[#This Row],[ID]],_xlfn._xlws.FILTER(Table1[Old ID],Table1[Old ID]&lt;&gt;0),_xlfn._xlws.FILTER(Changelog!$C$2:$C$110,Changelog!$C$2:$C$110&lt;&gt;""),attendance__2[[#This Row],[ID]]),"")</f>
        <v/>
      </c>
      <c r="D4145" t="str">
        <f ca="1">IFERROR(_xlfn.IFNA(IF((A4145-FLOOR(A4145,100))&lt;10,"الخدام",LOOKUP(FLOOR(A4145,100),Table2[ID start],Table2[Class])),"الخدام"),"")</f>
        <v/>
      </c>
    </row>
    <row r="4146" spans="1:4" x14ac:dyDescent="0.25">
      <c r="A4146" t="str" cm="1">
        <f t="array" aca="1" ref="A4146" ca="1">IFERROR(_xlfn.XLOOKUP(attendance__2[[#This Row],[ID]],_xlfn._xlws.FILTER(Table1[Old ID],Table1[Old ID]&lt;&gt;0),_xlfn._xlws.FILTER(Changelog!$C$2:$C$110,Changelog!$C$2:$C$110&lt;&gt;""),attendance__2[[#This Row],[ID]]),"")</f>
        <v/>
      </c>
      <c r="D4146" t="str">
        <f ca="1">IFERROR(_xlfn.IFNA(IF((A4146-FLOOR(A4146,100))&lt;10,"الخدام",LOOKUP(FLOOR(A4146,100),Table2[ID start],Table2[Class])),"الخدام"),"")</f>
        <v/>
      </c>
    </row>
    <row r="4147" spans="1:4" x14ac:dyDescent="0.25">
      <c r="A4147" t="str" cm="1">
        <f t="array" aca="1" ref="A4147" ca="1">IFERROR(_xlfn.XLOOKUP(attendance__2[[#This Row],[ID]],_xlfn._xlws.FILTER(Table1[Old ID],Table1[Old ID]&lt;&gt;0),_xlfn._xlws.FILTER(Changelog!$C$2:$C$110,Changelog!$C$2:$C$110&lt;&gt;""),attendance__2[[#This Row],[ID]]),"")</f>
        <v/>
      </c>
      <c r="D4147" t="str">
        <f ca="1">IFERROR(_xlfn.IFNA(IF((A4147-FLOOR(A4147,100))&lt;10,"الخدام",LOOKUP(FLOOR(A4147,100),Table2[ID start],Table2[Class])),"الخدام"),"")</f>
        <v/>
      </c>
    </row>
    <row r="4148" spans="1:4" x14ac:dyDescent="0.25">
      <c r="A4148" t="str" cm="1">
        <f t="array" aca="1" ref="A4148" ca="1">IFERROR(_xlfn.XLOOKUP(attendance__2[[#This Row],[ID]],_xlfn._xlws.FILTER(Table1[Old ID],Table1[Old ID]&lt;&gt;0),_xlfn._xlws.FILTER(Changelog!$C$2:$C$110,Changelog!$C$2:$C$110&lt;&gt;""),attendance__2[[#This Row],[ID]]),"")</f>
        <v/>
      </c>
      <c r="D4148" t="str">
        <f ca="1">IFERROR(_xlfn.IFNA(IF((A4148-FLOOR(A4148,100))&lt;10,"الخدام",LOOKUP(FLOOR(A4148,100),Table2[ID start],Table2[Class])),"الخدام"),"")</f>
        <v/>
      </c>
    </row>
    <row r="4149" spans="1:4" x14ac:dyDescent="0.25">
      <c r="A4149" t="str" cm="1">
        <f t="array" aca="1" ref="A4149" ca="1">IFERROR(_xlfn.XLOOKUP(attendance__2[[#This Row],[ID]],_xlfn._xlws.FILTER(Table1[Old ID],Table1[Old ID]&lt;&gt;0),_xlfn._xlws.FILTER(Changelog!$C$2:$C$110,Changelog!$C$2:$C$110&lt;&gt;""),attendance__2[[#This Row],[ID]]),"")</f>
        <v/>
      </c>
      <c r="D4149" t="str">
        <f ca="1">IFERROR(_xlfn.IFNA(IF((A4149-FLOOR(A4149,100))&lt;10,"الخدام",LOOKUP(FLOOR(A4149,100),Table2[ID start],Table2[Class])),"الخدام"),"")</f>
        <v/>
      </c>
    </row>
    <row r="4150" spans="1:4" x14ac:dyDescent="0.25">
      <c r="A4150" t="str" cm="1">
        <f t="array" aca="1" ref="A4150" ca="1">IFERROR(_xlfn.XLOOKUP(attendance__2[[#This Row],[ID]],_xlfn._xlws.FILTER(Table1[Old ID],Table1[Old ID]&lt;&gt;0),_xlfn._xlws.FILTER(Changelog!$C$2:$C$110,Changelog!$C$2:$C$110&lt;&gt;""),attendance__2[[#This Row],[ID]]),"")</f>
        <v/>
      </c>
      <c r="D4150" t="str">
        <f ca="1">IFERROR(_xlfn.IFNA(IF((A4150-FLOOR(A4150,100))&lt;10,"الخدام",LOOKUP(FLOOR(A4150,100),Table2[ID start],Table2[Class])),"الخدام"),"")</f>
        <v/>
      </c>
    </row>
    <row r="4151" spans="1:4" x14ac:dyDescent="0.25">
      <c r="A4151" t="str" cm="1">
        <f t="array" aca="1" ref="A4151" ca="1">IFERROR(_xlfn.XLOOKUP(attendance__2[[#This Row],[ID]],_xlfn._xlws.FILTER(Table1[Old ID],Table1[Old ID]&lt;&gt;0),_xlfn._xlws.FILTER(Changelog!$C$2:$C$110,Changelog!$C$2:$C$110&lt;&gt;""),attendance__2[[#This Row],[ID]]),"")</f>
        <v/>
      </c>
      <c r="D4151" t="str">
        <f ca="1">IFERROR(_xlfn.IFNA(IF((A4151-FLOOR(A4151,100))&lt;10,"الخدام",LOOKUP(FLOOR(A4151,100),Table2[ID start],Table2[Class])),"الخدام"),"")</f>
        <v/>
      </c>
    </row>
    <row r="4152" spans="1:4" x14ac:dyDescent="0.25">
      <c r="A4152" t="str" cm="1">
        <f t="array" aca="1" ref="A4152" ca="1">IFERROR(_xlfn.XLOOKUP(attendance__2[[#This Row],[ID]],_xlfn._xlws.FILTER(Table1[Old ID],Table1[Old ID]&lt;&gt;0),_xlfn._xlws.FILTER(Changelog!$C$2:$C$110,Changelog!$C$2:$C$110&lt;&gt;""),attendance__2[[#This Row],[ID]]),"")</f>
        <v/>
      </c>
      <c r="D4152" t="str">
        <f ca="1">IFERROR(_xlfn.IFNA(IF((A4152-FLOOR(A4152,100))&lt;10,"الخدام",LOOKUP(FLOOR(A4152,100),Table2[ID start],Table2[Class])),"الخدام"),"")</f>
        <v/>
      </c>
    </row>
    <row r="4153" spans="1:4" x14ac:dyDescent="0.25">
      <c r="A4153" t="str" cm="1">
        <f t="array" aca="1" ref="A4153" ca="1">IFERROR(_xlfn.XLOOKUP(attendance__2[[#This Row],[ID]],_xlfn._xlws.FILTER(Table1[Old ID],Table1[Old ID]&lt;&gt;0),_xlfn._xlws.FILTER(Changelog!$C$2:$C$110,Changelog!$C$2:$C$110&lt;&gt;""),attendance__2[[#This Row],[ID]]),"")</f>
        <v/>
      </c>
      <c r="D4153" t="str">
        <f ca="1">IFERROR(_xlfn.IFNA(IF((A4153-FLOOR(A4153,100))&lt;10,"الخدام",LOOKUP(FLOOR(A4153,100),Table2[ID start],Table2[Class])),"الخدام"),"")</f>
        <v/>
      </c>
    </row>
    <row r="4154" spans="1:4" x14ac:dyDescent="0.25">
      <c r="A4154" t="str" cm="1">
        <f t="array" aca="1" ref="A4154" ca="1">IFERROR(_xlfn.XLOOKUP(attendance__2[[#This Row],[ID]],_xlfn._xlws.FILTER(Table1[Old ID],Table1[Old ID]&lt;&gt;0),_xlfn._xlws.FILTER(Changelog!$C$2:$C$110,Changelog!$C$2:$C$110&lt;&gt;""),attendance__2[[#This Row],[ID]]),"")</f>
        <v/>
      </c>
      <c r="D4154" t="str">
        <f ca="1">IFERROR(_xlfn.IFNA(IF((A4154-FLOOR(A4154,100))&lt;10,"الخدام",LOOKUP(FLOOR(A4154,100),Table2[ID start],Table2[Class])),"الخدام"),"")</f>
        <v/>
      </c>
    </row>
    <row r="4155" spans="1:4" x14ac:dyDescent="0.25">
      <c r="A4155" t="str" cm="1">
        <f t="array" aca="1" ref="A4155" ca="1">IFERROR(_xlfn.XLOOKUP(attendance__2[[#This Row],[ID]],_xlfn._xlws.FILTER(Table1[Old ID],Table1[Old ID]&lt;&gt;0),_xlfn._xlws.FILTER(Changelog!$C$2:$C$110,Changelog!$C$2:$C$110&lt;&gt;""),attendance__2[[#This Row],[ID]]),"")</f>
        <v/>
      </c>
      <c r="D4155" t="str">
        <f ca="1">IFERROR(_xlfn.IFNA(IF((A4155-FLOOR(A4155,100))&lt;10,"الخدام",LOOKUP(FLOOR(A4155,100),Table2[ID start],Table2[Class])),"الخدام"),"")</f>
        <v/>
      </c>
    </row>
    <row r="4156" spans="1:4" x14ac:dyDescent="0.25">
      <c r="A4156" t="str" cm="1">
        <f t="array" aca="1" ref="A4156" ca="1">IFERROR(_xlfn.XLOOKUP(attendance__2[[#This Row],[ID]],_xlfn._xlws.FILTER(Table1[Old ID],Table1[Old ID]&lt;&gt;0),_xlfn._xlws.FILTER(Changelog!$C$2:$C$110,Changelog!$C$2:$C$110&lt;&gt;""),attendance__2[[#This Row],[ID]]),"")</f>
        <v/>
      </c>
      <c r="D4156" t="str">
        <f ca="1">IFERROR(_xlfn.IFNA(IF((A4156-FLOOR(A4156,100))&lt;10,"الخدام",LOOKUP(FLOOR(A4156,100),Table2[ID start],Table2[Class])),"الخدام"),"")</f>
        <v/>
      </c>
    </row>
    <row r="4157" spans="1:4" x14ac:dyDescent="0.25">
      <c r="A4157" t="str" cm="1">
        <f t="array" aca="1" ref="A4157" ca="1">IFERROR(_xlfn.XLOOKUP(attendance__2[[#This Row],[ID]],_xlfn._xlws.FILTER(Table1[Old ID],Table1[Old ID]&lt;&gt;0),_xlfn._xlws.FILTER(Changelog!$C$2:$C$110,Changelog!$C$2:$C$110&lt;&gt;""),attendance__2[[#This Row],[ID]]),"")</f>
        <v/>
      </c>
      <c r="D4157" t="str">
        <f ca="1">IFERROR(_xlfn.IFNA(IF((A4157-FLOOR(A4157,100))&lt;10,"الخدام",LOOKUP(FLOOR(A4157,100),Table2[ID start],Table2[Class])),"الخدام"),"")</f>
        <v/>
      </c>
    </row>
    <row r="4158" spans="1:4" x14ac:dyDescent="0.25">
      <c r="A4158" t="str" cm="1">
        <f t="array" aca="1" ref="A4158" ca="1">IFERROR(_xlfn.XLOOKUP(attendance__2[[#This Row],[ID]],_xlfn._xlws.FILTER(Table1[Old ID],Table1[Old ID]&lt;&gt;0),_xlfn._xlws.FILTER(Changelog!$C$2:$C$110,Changelog!$C$2:$C$110&lt;&gt;""),attendance__2[[#This Row],[ID]]),"")</f>
        <v/>
      </c>
      <c r="D4158" t="str">
        <f ca="1">IFERROR(_xlfn.IFNA(IF((A4158-FLOOR(A4158,100))&lt;10,"الخدام",LOOKUP(FLOOR(A4158,100),Table2[ID start],Table2[Class])),"الخدام"),"")</f>
        <v/>
      </c>
    </row>
    <row r="4159" spans="1:4" x14ac:dyDescent="0.25">
      <c r="A4159" t="str" cm="1">
        <f t="array" aca="1" ref="A4159" ca="1">IFERROR(_xlfn.XLOOKUP(attendance__2[[#This Row],[ID]],_xlfn._xlws.FILTER(Table1[Old ID],Table1[Old ID]&lt;&gt;0),_xlfn._xlws.FILTER(Changelog!$C$2:$C$110,Changelog!$C$2:$C$110&lt;&gt;""),attendance__2[[#This Row],[ID]]),"")</f>
        <v/>
      </c>
      <c r="D4159" t="str">
        <f ca="1">IFERROR(_xlfn.IFNA(IF((A4159-FLOOR(A4159,100))&lt;10,"الخدام",LOOKUP(FLOOR(A4159,100),Table2[ID start],Table2[Class])),"الخدام"),"")</f>
        <v/>
      </c>
    </row>
    <row r="4160" spans="1:4" x14ac:dyDescent="0.25">
      <c r="A4160" t="str" cm="1">
        <f t="array" aca="1" ref="A4160" ca="1">IFERROR(_xlfn.XLOOKUP(attendance__2[[#This Row],[ID]],_xlfn._xlws.FILTER(Table1[Old ID],Table1[Old ID]&lt;&gt;0),_xlfn._xlws.FILTER(Changelog!$C$2:$C$110,Changelog!$C$2:$C$110&lt;&gt;""),attendance__2[[#This Row],[ID]]),"")</f>
        <v/>
      </c>
      <c r="D4160" t="str">
        <f ca="1">IFERROR(_xlfn.IFNA(IF((A4160-FLOOR(A4160,100))&lt;10,"الخدام",LOOKUP(FLOOR(A4160,100),Table2[ID start],Table2[Class])),"الخدام"),"")</f>
        <v/>
      </c>
    </row>
    <row r="4161" spans="1:4" x14ac:dyDescent="0.25">
      <c r="A4161" t="str" cm="1">
        <f t="array" aca="1" ref="A4161" ca="1">IFERROR(_xlfn.XLOOKUP(attendance__2[[#This Row],[ID]],_xlfn._xlws.FILTER(Table1[Old ID],Table1[Old ID]&lt;&gt;0),_xlfn._xlws.FILTER(Changelog!$C$2:$C$110,Changelog!$C$2:$C$110&lt;&gt;""),attendance__2[[#This Row],[ID]]),"")</f>
        <v/>
      </c>
      <c r="D4161" t="str">
        <f ca="1">IFERROR(_xlfn.IFNA(IF((A4161-FLOOR(A4161,100))&lt;10,"الخدام",LOOKUP(FLOOR(A4161,100),Table2[ID start],Table2[Class])),"الخدام"),"")</f>
        <v/>
      </c>
    </row>
    <row r="4162" spans="1:4" x14ac:dyDescent="0.25">
      <c r="A4162" t="str" cm="1">
        <f t="array" aca="1" ref="A4162" ca="1">IFERROR(_xlfn.XLOOKUP(attendance__2[[#This Row],[ID]],_xlfn._xlws.FILTER(Table1[Old ID],Table1[Old ID]&lt;&gt;0),_xlfn._xlws.FILTER(Changelog!$C$2:$C$110,Changelog!$C$2:$C$110&lt;&gt;""),attendance__2[[#This Row],[ID]]),"")</f>
        <v/>
      </c>
      <c r="D4162" t="str">
        <f ca="1">IFERROR(_xlfn.IFNA(IF((A4162-FLOOR(A4162,100))&lt;10,"الخدام",LOOKUP(FLOOR(A4162,100),Table2[ID start],Table2[Class])),"الخدام"),"")</f>
        <v/>
      </c>
    </row>
    <row r="4163" spans="1:4" x14ac:dyDescent="0.25">
      <c r="A4163" t="str" cm="1">
        <f t="array" aca="1" ref="A4163" ca="1">IFERROR(_xlfn.XLOOKUP(attendance__2[[#This Row],[ID]],_xlfn._xlws.FILTER(Table1[Old ID],Table1[Old ID]&lt;&gt;0),_xlfn._xlws.FILTER(Changelog!$C$2:$C$110,Changelog!$C$2:$C$110&lt;&gt;""),attendance__2[[#This Row],[ID]]),"")</f>
        <v/>
      </c>
      <c r="D4163" t="str">
        <f ca="1">IFERROR(_xlfn.IFNA(IF((A4163-FLOOR(A4163,100))&lt;10,"الخدام",LOOKUP(FLOOR(A4163,100),Table2[ID start],Table2[Class])),"الخدام"),"")</f>
        <v/>
      </c>
    </row>
    <row r="4164" spans="1:4" x14ac:dyDescent="0.25">
      <c r="A4164" t="str" cm="1">
        <f t="array" aca="1" ref="A4164" ca="1">IFERROR(_xlfn.XLOOKUP(attendance__2[[#This Row],[ID]],_xlfn._xlws.FILTER(Table1[Old ID],Table1[Old ID]&lt;&gt;0),_xlfn._xlws.FILTER(Changelog!$C$2:$C$110,Changelog!$C$2:$C$110&lt;&gt;""),attendance__2[[#This Row],[ID]]),"")</f>
        <v/>
      </c>
      <c r="D4164" t="str">
        <f ca="1">IFERROR(_xlfn.IFNA(IF((A4164-FLOOR(A4164,100))&lt;10,"الخدام",LOOKUP(FLOOR(A4164,100),Table2[ID start],Table2[Class])),"الخدام"),"")</f>
        <v/>
      </c>
    </row>
    <row r="4165" spans="1:4" x14ac:dyDescent="0.25">
      <c r="A4165" t="str" cm="1">
        <f t="array" aca="1" ref="A4165" ca="1">IFERROR(_xlfn.XLOOKUP(attendance__2[[#This Row],[ID]],_xlfn._xlws.FILTER(Table1[Old ID],Table1[Old ID]&lt;&gt;0),_xlfn._xlws.FILTER(Changelog!$C$2:$C$110,Changelog!$C$2:$C$110&lt;&gt;""),attendance__2[[#This Row],[ID]]),"")</f>
        <v/>
      </c>
      <c r="D4165" t="str">
        <f ca="1">IFERROR(_xlfn.IFNA(IF((A4165-FLOOR(A4165,100))&lt;10,"الخدام",LOOKUP(FLOOR(A4165,100),Table2[ID start],Table2[Class])),"الخدام"),"")</f>
        <v/>
      </c>
    </row>
    <row r="4166" spans="1:4" x14ac:dyDescent="0.25">
      <c r="A4166" t="str" cm="1">
        <f t="array" aca="1" ref="A4166" ca="1">IFERROR(_xlfn.XLOOKUP(attendance__2[[#This Row],[ID]],_xlfn._xlws.FILTER(Table1[Old ID],Table1[Old ID]&lt;&gt;0),_xlfn._xlws.FILTER(Changelog!$C$2:$C$110,Changelog!$C$2:$C$110&lt;&gt;""),attendance__2[[#This Row],[ID]]),"")</f>
        <v/>
      </c>
      <c r="D4166" t="str">
        <f ca="1">IFERROR(_xlfn.IFNA(IF((A4166-FLOOR(A4166,100))&lt;10,"الخدام",LOOKUP(FLOOR(A4166,100),Table2[ID start],Table2[Class])),"الخدام"),"")</f>
        <v/>
      </c>
    </row>
    <row r="4167" spans="1:4" x14ac:dyDescent="0.25">
      <c r="A4167" t="str" cm="1">
        <f t="array" aca="1" ref="A4167" ca="1">IFERROR(_xlfn.XLOOKUP(attendance__2[[#This Row],[ID]],_xlfn._xlws.FILTER(Table1[Old ID],Table1[Old ID]&lt;&gt;0),_xlfn._xlws.FILTER(Changelog!$C$2:$C$110,Changelog!$C$2:$C$110&lt;&gt;""),attendance__2[[#This Row],[ID]]),"")</f>
        <v/>
      </c>
      <c r="D4167" t="str">
        <f ca="1">IFERROR(_xlfn.IFNA(IF((A4167-FLOOR(A4167,100))&lt;10,"الخدام",LOOKUP(FLOOR(A4167,100),Table2[ID start],Table2[Class])),"الخدام"),"")</f>
        <v/>
      </c>
    </row>
    <row r="4168" spans="1:4" x14ac:dyDescent="0.25">
      <c r="A4168" t="str" cm="1">
        <f t="array" aca="1" ref="A4168" ca="1">IFERROR(_xlfn.XLOOKUP(attendance__2[[#This Row],[ID]],_xlfn._xlws.FILTER(Table1[Old ID],Table1[Old ID]&lt;&gt;0),_xlfn._xlws.FILTER(Changelog!$C$2:$C$110,Changelog!$C$2:$C$110&lt;&gt;""),attendance__2[[#This Row],[ID]]),"")</f>
        <v/>
      </c>
      <c r="D4168" t="str">
        <f ca="1">IFERROR(_xlfn.IFNA(IF((A4168-FLOOR(A4168,100))&lt;10,"الخدام",LOOKUP(FLOOR(A4168,100),Table2[ID start],Table2[Class])),"الخدام"),"")</f>
        <v/>
      </c>
    </row>
    <row r="4169" spans="1:4" x14ac:dyDescent="0.25">
      <c r="A4169" t="str" cm="1">
        <f t="array" aca="1" ref="A4169" ca="1">IFERROR(_xlfn.XLOOKUP(attendance__2[[#This Row],[ID]],_xlfn._xlws.FILTER(Table1[Old ID],Table1[Old ID]&lt;&gt;0),_xlfn._xlws.FILTER(Changelog!$C$2:$C$110,Changelog!$C$2:$C$110&lt;&gt;""),attendance__2[[#This Row],[ID]]),"")</f>
        <v/>
      </c>
      <c r="D4169" t="str">
        <f ca="1">IFERROR(_xlfn.IFNA(IF((A4169-FLOOR(A4169,100))&lt;10,"الخدام",LOOKUP(FLOOR(A4169,100),Table2[ID start],Table2[Class])),"الخدام"),"")</f>
        <v/>
      </c>
    </row>
    <row r="4170" spans="1:4" x14ac:dyDescent="0.25">
      <c r="A4170" t="str" cm="1">
        <f t="array" aca="1" ref="A4170" ca="1">IFERROR(_xlfn.XLOOKUP(attendance__2[[#This Row],[ID]],_xlfn._xlws.FILTER(Table1[Old ID],Table1[Old ID]&lt;&gt;0),_xlfn._xlws.FILTER(Changelog!$C$2:$C$110,Changelog!$C$2:$C$110&lt;&gt;""),attendance__2[[#This Row],[ID]]),"")</f>
        <v/>
      </c>
      <c r="D4170" t="str">
        <f ca="1">IFERROR(_xlfn.IFNA(IF((A4170-FLOOR(A4170,100))&lt;10,"الخدام",LOOKUP(FLOOR(A4170,100),Table2[ID start],Table2[Class])),"الخدام"),"")</f>
        <v/>
      </c>
    </row>
    <row r="4171" spans="1:4" x14ac:dyDescent="0.25">
      <c r="A4171" t="str" cm="1">
        <f t="array" aca="1" ref="A4171" ca="1">IFERROR(_xlfn.XLOOKUP(attendance__2[[#This Row],[ID]],_xlfn._xlws.FILTER(Table1[Old ID],Table1[Old ID]&lt;&gt;0),_xlfn._xlws.FILTER(Changelog!$C$2:$C$110,Changelog!$C$2:$C$110&lt;&gt;""),attendance__2[[#This Row],[ID]]),"")</f>
        <v/>
      </c>
      <c r="D4171" t="str">
        <f ca="1">IFERROR(_xlfn.IFNA(IF((A4171-FLOOR(A4171,100))&lt;10,"الخدام",LOOKUP(FLOOR(A4171,100),Table2[ID start],Table2[Class])),"الخدام"),"")</f>
        <v/>
      </c>
    </row>
    <row r="4172" spans="1:4" x14ac:dyDescent="0.25">
      <c r="A4172" t="str" cm="1">
        <f t="array" aca="1" ref="A4172" ca="1">IFERROR(_xlfn.XLOOKUP(attendance__2[[#This Row],[ID]],_xlfn._xlws.FILTER(Table1[Old ID],Table1[Old ID]&lt;&gt;0),_xlfn._xlws.FILTER(Changelog!$C$2:$C$110,Changelog!$C$2:$C$110&lt;&gt;""),attendance__2[[#This Row],[ID]]),"")</f>
        <v/>
      </c>
      <c r="D4172" t="str">
        <f ca="1">IFERROR(_xlfn.IFNA(IF((A4172-FLOOR(A4172,100))&lt;10,"الخدام",LOOKUP(FLOOR(A4172,100),Table2[ID start],Table2[Class])),"الخدام"),"")</f>
        <v/>
      </c>
    </row>
    <row r="4173" spans="1:4" x14ac:dyDescent="0.25">
      <c r="A4173" t="str" cm="1">
        <f t="array" aca="1" ref="A4173" ca="1">IFERROR(_xlfn.XLOOKUP(attendance__2[[#This Row],[ID]],_xlfn._xlws.FILTER(Table1[Old ID],Table1[Old ID]&lt;&gt;0),_xlfn._xlws.FILTER(Changelog!$C$2:$C$110,Changelog!$C$2:$C$110&lt;&gt;""),attendance__2[[#This Row],[ID]]),"")</f>
        <v/>
      </c>
      <c r="D4173" t="str">
        <f ca="1">IFERROR(_xlfn.IFNA(IF((A4173-FLOOR(A4173,100))&lt;10,"الخدام",LOOKUP(FLOOR(A4173,100),Table2[ID start],Table2[Class])),"الخدام"),"")</f>
        <v/>
      </c>
    </row>
    <row r="4174" spans="1:4" x14ac:dyDescent="0.25">
      <c r="A4174" t="str" cm="1">
        <f t="array" aca="1" ref="A4174" ca="1">IFERROR(_xlfn.XLOOKUP(attendance__2[[#This Row],[ID]],_xlfn._xlws.FILTER(Table1[Old ID],Table1[Old ID]&lt;&gt;0),_xlfn._xlws.FILTER(Changelog!$C$2:$C$110,Changelog!$C$2:$C$110&lt;&gt;""),attendance__2[[#This Row],[ID]]),"")</f>
        <v/>
      </c>
      <c r="D4174" t="str">
        <f ca="1">IFERROR(_xlfn.IFNA(IF((A4174-FLOOR(A4174,100))&lt;10,"الخدام",LOOKUP(FLOOR(A4174,100),Table2[ID start],Table2[Class])),"الخدام"),"")</f>
        <v/>
      </c>
    </row>
    <row r="4175" spans="1:4" x14ac:dyDescent="0.25">
      <c r="A4175" t="str" cm="1">
        <f t="array" aca="1" ref="A4175" ca="1">IFERROR(_xlfn.XLOOKUP(attendance__2[[#This Row],[ID]],_xlfn._xlws.FILTER(Table1[Old ID],Table1[Old ID]&lt;&gt;0),_xlfn._xlws.FILTER(Changelog!$C$2:$C$110,Changelog!$C$2:$C$110&lt;&gt;""),attendance__2[[#This Row],[ID]]),"")</f>
        <v/>
      </c>
      <c r="D4175" t="str">
        <f ca="1">IFERROR(_xlfn.IFNA(IF((A4175-FLOOR(A4175,100))&lt;10,"الخدام",LOOKUP(FLOOR(A4175,100),Table2[ID start],Table2[Class])),"الخدام"),"")</f>
        <v/>
      </c>
    </row>
    <row r="4176" spans="1:4" x14ac:dyDescent="0.25">
      <c r="A4176" t="str" cm="1">
        <f t="array" aca="1" ref="A4176" ca="1">IFERROR(_xlfn.XLOOKUP(attendance__2[[#This Row],[ID]],_xlfn._xlws.FILTER(Table1[Old ID],Table1[Old ID]&lt;&gt;0),_xlfn._xlws.FILTER(Changelog!$C$2:$C$110,Changelog!$C$2:$C$110&lt;&gt;""),attendance__2[[#This Row],[ID]]),"")</f>
        <v/>
      </c>
      <c r="D4176" t="str">
        <f ca="1">IFERROR(_xlfn.IFNA(IF((A4176-FLOOR(A4176,100))&lt;10,"الخدام",LOOKUP(FLOOR(A4176,100),Table2[ID start],Table2[Class])),"الخدام"),"")</f>
        <v/>
      </c>
    </row>
    <row r="4177" spans="1:4" x14ac:dyDescent="0.25">
      <c r="A4177" t="str" cm="1">
        <f t="array" aca="1" ref="A4177" ca="1">IFERROR(_xlfn.XLOOKUP(attendance__2[[#This Row],[ID]],_xlfn._xlws.FILTER(Table1[Old ID],Table1[Old ID]&lt;&gt;0),_xlfn._xlws.FILTER(Changelog!$C$2:$C$110,Changelog!$C$2:$C$110&lt;&gt;""),attendance__2[[#This Row],[ID]]),"")</f>
        <v/>
      </c>
      <c r="D4177" t="str">
        <f ca="1">IFERROR(_xlfn.IFNA(IF((A4177-FLOOR(A4177,100))&lt;10,"الخدام",LOOKUP(FLOOR(A4177,100),Table2[ID start],Table2[Class])),"الخدام"),"")</f>
        <v/>
      </c>
    </row>
    <row r="4178" spans="1:4" x14ac:dyDescent="0.25">
      <c r="A4178" t="str" cm="1">
        <f t="array" aca="1" ref="A4178" ca="1">IFERROR(_xlfn.XLOOKUP(attendance__2[[#This Row],[ID]],_xlfn._xlws.FILTER(Table1[Old ID],Table1[Old ID]&lt;&gt;0),_xlfn._xlws.FILTER(Changelog!$C$2:$C$110,Changelog!$C$2:$C$110&lt;&gt;""),attendance__2[[#This Row],[ID]]),"")</f>
        <v/>
      </c>
      <c r="D4178" t="str">
        <f ca="1">IFERROR(_xlfn.IFNA(IF((A4178-FLOOR(A4178,100))&lt;10,"الخدام",LOOKUP(FLOOR(A4178,100),Table2[ID start],Table2[Class])),"الخدام"),"")</f>
        <v/>
      </c>
    </row>
    <row r="4179" spans="1:4" x14ac:dyDescent="0.25">
      <c r="A4179" t="str" cm="1">
        <f t="array" aca="1" ref="A4179" ca="1">IFERROR(_xlfn.XLOOKUP(attendance__2[[#This Row],[ID]],_xlfn._xlws.FILTER(Table1[Old ID],Table1[Old ID]&lt;&gt;0),_xlfn._xlws.FILTER(Changelog!$C$2:$C$110,Changelog!$C$2:$C$110&lt;&gt;""),attendance__2[[#This Row],[ID]]),"")</f>
        <v/>
      </c>
      <c r="D4179" t="str">
        <f ca="1">IFERROR(_xlfn.IFNA(IF((A4179-FLOOR(A4179,100))&lt;10,"الخدام",LOOKUP(FLOOR(A4179,100),Table2[ID start],Table2[Class])),"الخدام"),"")</f>
        <v/>
      </c>
    </row>
    <row r="4180" spans="1:4" x14ac:dyDescent="0.25">
      <c r="A4180" t="str" cm="1">
        <f t="array" aca="1" ref="A4180" ca="1">IFERROR(_xlfn.XLOOKUP(attendance__2[[#This Row],[ID]],_xlfn._xlws.FILTER(Table1[Old ID],Table1[Old ID]&lt;&gt;0),_xlfn._xlws.FILTER(Changelog!$C$2:$C$110,Changelog!$C$2:$C$110&lt;&gt;""),attendance__2[[#This Row],[ID]]),"")</f>
        <v/>
      </c>
      <c r="D4180" t="str">
        <f ca="1">IFERROR(_xlfn.IFNA(IF((A4180-FLOOR(A4180,100))&lt;10,"الخدام",LOOKUP(FLOOR(A4180,100),Table2[ID start],Table2[Class])),"الخدام"),"")</f>
        <v/>
      </c>
    </row>
    <row r="4181" spans="1:4" x14ac:dyDescent="0.25">
      <c r="A4181" t="str" cm="1">
        <f t="array" aca="1" ref="A4181" ca="1">IFERROR(_xlfn.XLOOKUP(attendance__2[[#This Row],[ID]],_xlfn._xlws.FILTER(Table1[Old ID],Table1[Old ID]&lt;&gt;0),_xlfn._xlws.FILTER(Changelog!$C$2:$C$110,Changelog!$C$2:$C$110&lt;&gt;""),attendance__2[[#This Row],[ID]]),"")</f>
        <v/>
      </c>
      <c r="D4181" t="str">
        <f ca="1">IFERROR(_xlfn.IFNA(IF((A4181-FLOOR(A4181,100))&lt;10,"الخدام",LOOKUP(FLOOR(A4181,100),Table2[ID start],Table2[Class])),"الخدام"),"")</f>
        <v/>
      </c>
    </row>
    <row r="4182" spans="1:4" x14ac:dyDescent="0.25">
      <c r="A4182" t="str" cm="1">
        <f t="array" aca="1" ref="A4182" ca="1">IFERROR(_xlfn.XLOOKUP(attendance__2[[#This Row],[ID]],_xlfn._xlws.FILTER(Table1[Old ID],Table1[Old ID]&lt;&gt;0),_xlfn._xlws.FILTER(Changelog!$C$2:$C$110,Changelog!$C$2:$C$110&lt;&gt;""),attendance__2[[#This Row],[ID]]),"")</f>
        <v/>
      </c>
      <c r="D4182" t="str">
        <f ca="1">IFERROR(_xlfn.IFNA(IF((A4182-FLOOR(A4182,100))&lt;10,"الخدام",LOOKUP(FLOOR(A4182,100),Table2[ID start],Table2[Class])),"الخدام"),"")</f>
        <v/>
      </c>
    </row>
    <row r="4183" spans="1:4" x14ac:dyDescent="0.25">
      <c r="A4183" t="str" cm="1">
        <f t="array" aca="1" ref="A4183" ca="1">IFERROR(_xlfn.XLOOKUP(attendance__2[[#This Row],[ID]],_xlfn._xlws.FILTER(Table1[Old ID],Table1[Old ID]&lt;&gt;0),_xlfn._xlws.FILTER(Changelog!$C$2:$C$110,Changelog!$C$2:$C$110&lt;&gt;""),attendance__2[[#This Row],[ID]]),"")</f>
        <v/>
      </c>
      <c r="D4183" t="str">
        <f ca="1">IFERROR(_xlfn.IFNA(IF((A4183-FLOOR(A4183,100))&lt;10,"الخدام",LOOKUP(FLOOR(A4183,100),Table2[ID start],Table2[Class])),"الخدام"),"")</f>
        <v/>
      </c>
    </row>
    <row r="4184" spans="1:4" x14ac:dyDescent="0.25">
      <c r="A4184" t="str" cm="1">
        <f t="array" aca="1" ref="A4184" ca="1">IFERROR(_xlfn.XLOOKUP(attendance__2[[#This Row],[ID]],_xlfn._xlws.FILTER(Table1[Old ID],Table1[Old ID]&lt;&gt;0),_xlfn._xlws.FILTER(Changelog!$C$2:$C$110,Changelog!$C$2:$C$110&lt;&gt;""),attendance__2[[#This Row],[ID]]),"")</f>
        <v/>
      </c>
      <c r="D4184" t="str">
        <f ca="1">IFERROR(_xlfn.IFNA(IF((A4184-FLOOR(A4184,100))&lt;10,"الخدام",LOOKUP(FLOOR(A4184,100),Table2[ID start],Table2[Class])),"الخدام"),"")</f>
        <v/>
      </c>
    </row>
    <row r="4185" spans="1:4" x14ac:dyDescent="0.25">
      <c r="A4185" t="str" cm="1">
        <f t="array" aca="1" ref="A4185" ca="1">IFERROR(_xlfn.XLOOKUP(attendance__2[[#This Row],[ID]],_xlfn._xlws.FILTER(Table1[Old ID],Table1[Old ID]&lt;&gt;0),_xlfn._xlws.FILTER(Changelog!$C$2:$C$110,Changelog!$C$2:$C$110&lt;&gt;""),attendance__2[[#This Row],[ID]]),"")</f>
        <v/>
      </c>
      <c r="D4185" t="str">
        <f ca="1">IFERROR(_xlfn.IFNA(IF((A4185-FLOOR(A4185,100))&lt;10,"الخدام",LOOKUP(FLOOR(A4185,100),Table2[ID start],Table2[Class])),"الخدام"),"")</f>
        <v/>
      </c>
    </row>
    <row r="4186" spans="1:4" x14ac:dyDescent="0.25">
      <c r="A4186" t="str" cm="1">
        <f t="array" aca="1" ref="A4186" ca="1">IFERROR(_xlfn.XLOOKUP(attendance__2[[#This Row],[ID]],_xlfn._xlws.FILTER(Table1[Old ID],Table1[Old ID]&lt;&gt;0),_xlfn._xlws.FILTER(Changelog!$C$2:$C$110,Changelog!$C$2:$C$110&lt;&gt;""),attendance__2[[#This Row],[ID]]),"")</f>
        <v/>
      </c>
      <c r="D4186" t="str">
        <f ca="1">IFERROR(_xlfn.IFNA(IF((A4186-FLOOR(A4186,100))&lt;10,"الخدام",LOOKUP(FLOOR(A4186,100),Table2[ID start],Table2[Class])),"الخدام"),"")</f>
        <v/>
      </c>
    </row>
    <row r="4187" spans="1:4" x14ac:dyDescent="0.25">
      <c r="A4187" t="str" cm="1">
        <f t="array" aca="1" ref="A4187" ca="1">IFERROR(_xlfn.XLOOKUP(attendance__2[[#This Row],[ID]],_xlfn._xlws.FILTER(Table1[Old ID],Table1[Old ID]&lt;&gt;0),_xlfn._xlws.FILTER(Changelog!$C$2:$C$110,Changelog!$C$2:$C$110&lt;&gt;""),attendance__2[[#This Row],[ID]]),"")</f>
        <v/>
      </c>
      <c r="D4187" t="str">
        <f ca="1">IFERROR(_xlfn.IFNA(IF((A4187-FLOOR(A4187,100))&lt;10,"الخدام",LOOKUP(FLOOR(A4187,100),Table2[ID start],Table2[Class])),"الخدام"),"")</f>
        <v/>
      </c>
    </row>
    <row r="4188" spans="1:4" x14ac:dyDescent="0.25">
      <c r="A4188" t="str" cm="1">
        <f t="array" aca="1" ref="A4188" ca="1">IFERROR(_xlfn.XLOOKUP(attendance__2[[#This Row],[ID]],_xlfn._xlws.FILTER(Table1[Old ID],Table1[Old ID]&lt;&gt;0),_xlfn._xlws.FILTER(Changelog!$C$2:$C$110,Changelog!$C$2:$C$110&lt;&gt;""),attendance__2[[#This Row],[ID]]),"")</f>
        <v/>
      </c>
      <c r="D4188" t="str">
        <f ca="1">IFERROR(_xlfn.IFNA(IF((A4188-FLOOR(A4188,100))&lt;10,"الخدام",LOOKUP(FLOOR(A4188,100),Table2[ID start],Table2[Class])),"الخدام"),"")</f>
        <v/>
      </c>
    </row>
    <row r="4189" spans="1:4" x14ac:dyDescent="0.25">
      <c r="A4189" t="str" cm="1">
        <f t="array" aca="1" ref="A4189" ca="1">IFERROR(_xlfn.XLOOKUP(attendance__2[[#This Row],[ID]],_xlfn._xlws.FILTER(Table1[Old ID],Table1[Old ID]&lt;&gt;0),_xlfn._xlws.FILTER(Changelog!$C$2:$C$110,Changelog!$C$2:$C$110&lt;&gt;""),attendance__2[[#This Row],[ID]]),"")</f>
        <v/>
      </c>
      <c r="D4189" t="str">
        <f ca="1">IFERROR(_xlfn.IFNA(IF((A4189-FLOOR(A4189,100))&lt;10,"الخدام",LOOKUP(FLOOR(A4189,100),Table2[ID start],Table2[Class])),"الخدام"),"")</f>
        <v/>
      </c>
    </row>
    <row r="4190" spans="1:4" x14ac:dyDescent="0.25">
      <c r="A4190" t="str" cm="1">
        <f t="array" aca="1" ref="A4190" ca="1">IFERROR(_xlfn.XLOOKUP(attendance__2[[#This Row],[ID]],_xlfn._xlws.FILTER(Table1[Old ID],Table1[Old ID]&lt;&gt;0),_xlfn._xlws.FILTER(Changelog!$C$2:$C$110,Changelog!$C$2:$C$110&lt;&gt;""),attendance__2[[#This Row],[ID]]),"")</f>
        <v/>
      </c>
      <c r="D4190" t="str">
        <f ca="1">IFERROR(_xlfn.IFNA(IF((A4190-FLOOR(A4190,100))&lt;10,"الخدام",LOOKUP(FLOOR(A4190,100),Table2[ID start],Table2[Class])),"الخدام"),"")</f>
        <v/>
      </c>
    </row>
    <row r="4191" spans="1:4" x14ac:dyDescent="0.25">
      <c r="A4191" t="str" cm="1">
        <f t="array" aca="1" ref="A4191" ca="1">IFERROR(_xlfn.XLOOKUP(attendance__2[[#This Row],[ID]],_xlfn._xlws.FILTER(Table1[Old ID],Table1[Old ID]&lt;&gt;0),_xlfn._xlws.FILTER(Changelog!$C$2:$C$110,Changelog!$C$2:$C$110&lt;&gt;""),attendance__2[[#This Row],[ID]]),"")</f>
        <v/>
      </c>
      <c r="D4191" t="str">
        <f ca="1">IFERROR(_xlfn.IFNA(IF((A4191-FLOOR(A4191,100))&lt;10,"الخدام",LOOKUP(FLOOR(A4191,100),Table2[ID start],Table2[Class])),"الخدام"),"")</f>
        <v/>
      </c>
    </row>
    <row r="4192" spans="1:4" x14ac:dyDescent="0.25">
      <c r="A4192" t="str" cm="1">
        <f t="array" aca="1" ref="A4192" ca="1">IFERROR(_xlfn.XLOOKUP(attendance__2[[#This Row],[ID]],_xlfn._xlws.FILTER(Table1[Old ID],Table1[Old ID]&lt;&gt;0),_xlfn._xlws.FILTER(Changelog!$C$2:$C$110,Changelog!$C$2:$C$110&lt;&gt;""),attendance__2[[#This Row],[ID]]),"")</f>
        <v/>
      </c>
      <c r="D4192" t="str">
        <f ca="1">IFERROR(_xlfn.IFNA(IF((A4192-FLOOR(A4192,100))&lt;10,"الخدام",LOOKUP(FLOOR(A4192,100),Table2[ID start],Table2[Class])),"الخدام"),"")</f>
        <v/>
      </c>
    </row>
    <row r="4193" spans="1:4" x14ac:dyDescent="0.25">
      <c r="A4193" t="str" cm="1">
        <f t="array" aca="1" ref="A4193" ca="1">IFERROR(_xlfn.XLOOKUP(attendance__2[[#This Row],[ID]],_xlfn._xlws.FILTER(Table1[Old ID],Table1[Old ID]&lt;&gt;0),_xlfn._xlws.FILTER(Changelog!$C$2:$C$110,Changelog!$C$2:$C$110&lt;&gt;""),attendance__2[[#This Row],[ID]]),"")</f>
        <v/>
      </c>
      <c r="D4193" t="str">
        <f ca="1">IFERROR(_xlfn.IFNA(IF((A4193-FLOOR(A4193,100))&lt;10,"الخدام",LOOKUP(FLOOR(A4193,100),Table2[ID start],Table2[Class])),"الخدام"),"")</f>
        <v/>
      </c>
    </row>
    <row r="4194" spans="1:4" x14ac:dyDescent="0.25">
      <c r="A4194" t="str" cm="1">
        <f t="array" aca="1" ref="A4194" ca="1">IFERROR(_xlfn.XLOOKUP(attendance__2[[#This Row],[ID]],_xlfn._xlws.FILTER(Table1[Old ID],Table1[Old ID]&lt;&gt;0),_xlfn._xlws.FILTER(Changelog!$C$2:$C$110,Changelog!$C$2:$C$110&lt;&gt;""),attendance__2[[#This Row],[ID]]),"")</f>
        <v/>
      </c>
      <c r="D4194" t="str">
        <f ca="1">IFERROR(_xlfn.IFNA(IF((A4194-FLOOR(A4194,100))&lt;10,"الخدام",LOOKUP(FLOOR(A4194,100),Table2[ID start],Table2[Class])),"الخدام"),"")</f>
        <v/>
      </c>
    </row>
    <row r="4195" spans="1:4" x14ac:dyDescent="0.25">
      <c r="A4195" t="str" cm="1">
        <f t="array" aca="1" ref="A4195" ca="1">IFERROR(_xlfn.XLOOKUP(attendance__2[[#This Row],[ID]],_xlfn._xlws.FILTER(Table1[Old ID],Table1[Old ID]&lt;&gt;0),_xlfn._xlws.FILTER(Changelog!$C$2:$C$110,Changelog!$C$2:$C$110&lt;&gt;""),attendance__2[[#This Row],[ID]]),"")</f>
        <v/>
      </c>
      <c r="D4195" t="str">
        <f ca="1">IFERROR(_xlfn.IFNA(IF((A4195-FLOOR(A4195,100))&lt;10,"الخدام",LOOKUP(FLOOR(A4195,100),Table2[ID start],Table2[Class])),"الخدام"),"")</f>
        <v/>
      </c>
    </row>
    <row r="4196" spans="1:4" x14ac:dyDescent="0.25">
      <c r="A4196" t="str" cm="1">
        <f t="array" aca="1" ref="A4196" ca="1">IFERROR(_xlfn.XLOOKUP(attendance__2[[#This Row],[ID]],_xlfn._xlws.FILTER(Table1[Old ID],Table1[Old ID]&lt;&gt;0),_xlfn._xlws.FILTER(Changelog!$C$2:$C$110,Changelog!$C$2:$C$110&lt;&gt;""),attendance__2[[#This Row],[ID]]),"")</f>
        <v/>
      </c>
      <c r="D4196" t="str">
        <f ca="1">IFERROR(_xlfn.IFNA(IF((A4196-FLOOR(A4196,100))&lt;10,"الخدام",LOOKUP(FLOOR(A4196,100),Table2[ID start],Table2[Class])),"الخدام"),"")</f>
        <v/>
      </c>
    </row>
    <row r="4197" spans="1:4" x14ac:dyDescent="0.25">
      <c r="A4197" t="str" cm="1">
        <f t="array" aca="1" ref="A4197" ca="1">IFERROR(_xlfn.XLOOKUP(attendance__2[[#This Row],[ID]],_xlfn._xlws.FILTER(Table1[Old ID],Table1[Old ID]&lt;&gt;0),_xlfn._xlws.FILTER(Changelog!$C$2:$C$110,Changelog!$C$2:$C$110&lt;&gt;""),attendance__2[[#This Row],[ID]]),"")</f>
        <v/>
      </c>
      <c r="D4197" t="str">
        <f ca="1">IFERROR(_xlfn.IFNA(IF((A4197-FLOOR(A4197,100))&lt;10,"الخدام",LOOKUP(FLOOR(A4197,100),Table2[ID start],Table2[Class])),"الخدام"),"")</f>
        <v/>
      </c>
    </row>
    <row r="4198" spans="1:4" x14ac:dyDescent="0.25">
      <c r="A4198" t="str" cm="1">
        <f t="array" aca="1" ref="A4198" ca="1">IFERROR(_xlfn.XLOOKUP(attendance__2[[#This Row],[ID]],_xlfn._xlws.FILTER(Table1[Old ID],Table1[Old ID]&lt;&gt;0),_xlfn._xlws.FILTER(Changelog!$C$2:$C$110,Changelog!$C$2:$C$110&lt;&gt;""),attendance__2[[#This Row],[ID]]),"")</f>
        <v/>
      </c>
      <c r="D4198" t="str">
        <f ca="1">IFERROR(_xlfn.IFNA(IF((A4198-FLOOR(A4198,100))&lt;10,"الخدام",LOOKUP(FLOOR(A4198,100),Table2[ID start],Table2[Class])),"الخدام"),"")</f>
        <v/>
      </c>
    </row>
    <row r="4199" spans="1:4" x14ac:dyDescent="0.25">
      <c r="A4199" t="str" cm="1">
        <f t="array" aca="1" ref="A4199" ca="1">IFERROR(_xlfn.XLOOKUP(attendance__2[[#This Row],[ID]],_xlfn._xlws.FILTER(Table1[Old ID],Table1[Old ID]&lt;&gt;0),_xlfn._xlws.FILTER(Changelog!$C$2:$C$110,Changelog!$C$2:$C$110&lt;&gt;""),attendance__2[[#This Row],[ID]]),"")</f>
        <v/>
      </c>
      <c r="D4199" t="str">
        <f ca="1">IFERROR(_xlfn.IFNA(IF((A4199-FLOOR(A4199,100))&lt;10,"الخدام",LOOKUP(FLOOR(A4199,100),Table2[ID start],Table2[Class])),"الخدام"),"")</f>
        <v/>
      </c>
    </row>
    <row r="4200" spans="1:4" x14ac:dyDescent="0.25">
      <c r="A4200" t="str" cm="1">
        <f t="array" aca="1" ref="A4200" ca="1">IFERROR(_xlfn.XLOOKUP(attendance__2[[#This Row],[ID]],_xlfn._xlws.FILTER(Table1[Old ID],Table1[Old ID]&lt;&gt;0),_xlfn._xlws.FILTER(Changelog!$C$2:$C$110,Changelog!$C$2:$C$110&lt;&gt;""),attendance__2[[#This Row],[ID]]),"")</f>
        <v/>
      </c>
      <c r="D4200" t="str">
        <f ca="1">IFERROR(_xlfn.IFNA(IF((A4200-FLOOR(A4200,100))&lt;10,"الخدام",LOOKUP(FLOOR(A4200,100),Table2[ID start],Table2[Class])),"الخدام"),"")</f>
        <v/>
      </c>
    </row>
    <row r="4201" spans="1:4" x14ac:dyDescent="0.25">
      <c r="A4201" t="str" cm="1">
        <f t="array" aca="1" ref="A4201" ca="1">IFERROR(_xlfn.XLOOKUP(attendance__2[[#This Row],[ID]],_xlfn._xlws.FILTER(Table1[Old ID],Table1[Old ID]&lt;&gt;0),_xlfn._xlws.FILTER(Changelog!$C$2:$C$110,Changelog!$C$2:$C$110&lt;&gt;""),attendance__2[[#This Row],[ID]]),"")</f>
        <v/>
      </c>
      <c r="D4201" t="str">
        <f ca="1">IFERROR(_xlfn.IFNA(IF((A4201-FLOOR(A4201,100))&lt;10,"الخدام",LOOKUP(FLOOR(A4201,100),Table2[ID start],Table2[Class])),"الخدام"),"")</f>
        <v/>
      </c>
    </row>
    <row r="4202" spans="1:4" x14ac:dyDescent="0.25">
      <c r="A4202" t="str" cm="1">
        <f t="array" aca="1" ref="A4202" ca="1">IFERROR(_xlfn.XLOOKUP(attendance__2[[#This Row],[ID]],_xlfn._xlws.FILTER(Table1[Old ID],Table1[Old ID]&lt;&gt;0),_xlfn._xlws.FILTER(Changelog!$C$2:$C$110,Changelog!$C$2:$C$110&lt;&gt;""),attendance__2[[#This Row],[ID]]),"")</f>
        <v/>
      </c>
      <c r="D4202" t="str">
        <f ca="1">IFERROR(_xlfn.IFNA(IF((A4202-FLOOR(A4202,100))&lt;10,"الخدام",LOOKUP(FLOOR(A4202,100),Table2[ID start],Table2[Class])),"الخدام"),"")</f>
        <v/>
      </c>
    </row>
    <row r="4203" spans="1:4" x14ac:dyDescent="0.25">
      <c r="A4203" t="str" cm="1">
        <f t="array" aca="1" ref="A4203" ca="1">IFERROR(_xlfn.XLOOKUP(attendance__2[[#This Row],[ID]],_xlfn._xlws.FILTER(Table1[Old ID],Table1[Old ID]&lt;&gt;0),_xlfn._xlws.FILTER(Changelog!$C$2:$C$110,Changelog!$C$2:$C$110&lt;&gt;""),attendance__2[[#This Row],[ID]]),"")</f>
        <v/>
      </c>
      <c r="D4203" t="str">
        <f ca="1">IFERROR(_xlfn.IFNA(IF((A4203-FLOOR(A4203,100))&lt;10,"الخدام",LOOKUP(FLOOR(A4203,100),Table2[ID start],Table2[Class])),"الخدام"),"")</f>
        <v/>
      </c>
    </row>
    <row r="4204" spans="1:4" x14ac:dyDescent="0.25">
      <c r="A4204" t="str" cm="1">
        <f t="array" aca="1" ref="A4204" ca="1">IFERROR(_xlfn.XLOOKUP(attendance__2[[#This Row],[ID]],_xlfn._xlws.FILTER(Table1[Old ID],Table1[Old ID]&lt;&gt;0),_xlfn._xlws.FILTER(Changelog!$C$2:$C$110,Changelog!$C$2:$C$110&lt;&gt;""),attendance__2[[#This Row],[ID]]),"")</f>
        <v/>
      </c>
      <c r="D4204" t="str">
        <f ca="1">IFERROR(_xlfn.IFNA(IF((A4204-FLOOR(A4204,100))&lt;10,"الخدام",LOOKUP(FLOOR(A4204,100),Table2[ID start],Table2[Class])),"الخدام"),"")</f>
        <v/>
      </c>
    </row>
    <row r="4205" spans="1:4" x14ac:dyDescent="0.25">
      <c r="A4205" t="str" cm="1">
        <f t="array" aca="1" ref="A4205" ca="1">IFERROR(_xlfn.XLOOKUP(attendance__2[[#This Row],[ID]],_xlfn._xlws.FILTER(Table1[Old ID],Table1[Old ID]&lt;&gt;0),_xlfn._xlws.FILTER(Changelog!$C$2:$C$110,Changelog!$C$2:$C$110&lt;&gt;""),attendance__2[[#This Row],[ID]]),"")</f>
        <v/>
      </c>
      <c r="D4205" t="str">
        <f ca="1">IFERROR(_xlfn.IFNA(IF((A4205-FLOOR(A4205,100))&lt;10,"الخدام",LOOKUP(FLOOR(A4205,100),Table2[ID start],Table2[Class])),"الخدام"),"")</f>
        <v/>
      </c>
    </row>
    <row r="4206" spans="1:4" x14ac:dyDescent="0.25">
      <c r="A4206" t="str" cm="1">
        <f t="array" aca="1" ref="A4206" ca="1">IFERROR(_xlfn.XLOOKUP(attendance__2[[#This Row],[ID]],_xlfn._xlws.FILTER(Table1[Old ID],Table1[Old ID]&lt;&gt;0),_xlfn._xlws.FILTER(Changelog!$C$2:$C$110,Changelog!$C$2:$C$110&lt;&gt;""),attendance__2[[#This Row],[ID]]),"")</f>
        <v/>
      </c>
      <c r="D4206" t="str">
        <f ca="1">IFERROR(_xlfn.IFNA(IF((A4206-FLOOR(A4206,100))&lt;10,"الخدام",LOOKUP(FLOOR(A4206,100),Table2[ID start],Table2[Class])),"الخدام"),"")</f>
        <v/>
      </c>
    </row>
    <row r="4207" spans="1:4" x14ac:dyDescent="0.25">
      <c r="A4207" t="str" cm="1">
        <f t="array" aca="1" ref="A4207" ca="1">IFERROR(_xlfn.XLOOKUP(attendance__2[[#This Row],[ID]],_xlfn._xlws.FILTER(Table1[Old ID],Table1[Old ID]&lt;&gt;0),_xlfn._xlws.FILTER(Changelog!$C$2:$C$110,Changelog!$C$2:$C$110&lt;&gt;""),attendance__2[[#This Row],[ID]]),"")</f>
        <v/>
      </c>
      <c r="D4207" t="str">
        <f ca="1">IFERROR(_xlfn.IFNA(IF((A4207-FLOOR(A4207,100))&lt;10,"الخدام",LOOKUP(FLOOR(A4207,100),Table2[ID start],Table2[Class])),"الخدام"),"")</f>
        <v/>
      </c>
    </row>
    <row r="4208" spans="1:4" x14ac:dyDescent="0.25">
      <c r="A4208" t="str" cm="1">
        <f t="array" aca="1" ref="A4208" ca="1">IFERROR(_xlfn.XLOOKUP(attendance__2[[#This Row],[ID]],_xlfn._xlws.FILTER(Table1[Old ID],Table1[Old ID]&lt;&gt;0),_xlfn._xlws.FILTER(Changelog!$C$2:$C$110,Changelog!$C$2:$C$110&lt;&gt;""),attendance__2[[#This Row],[ID]]),"")</f>
        <v/>
      </c>
      <c r="D4208" t="str">
        <f ca="1">IFERROR(_xlfn.IFNA(IF((A4208-FLOOR(A4208,100))&lt;10,"الخدام",LOOKUP(FLOOR(A4208,100),Table2[ID start],Table2[Class])),"الخدام"),"")</f>
        <v/>
      </c>
    </row>
    <row r="4209" spans="1:4" x14ac:dyDescent="0.25">
      <c r="A4209" t="str" cm="1">
        <f t="array" aca="1" ref="A4209" ca="1">IFERROR(_xlfn.XLOOKUP(attendance__2[[#This Row],[ID]],_xlfn._xlws.FILTER(Table1[Old ID],Table1[Old ID]&lt;&gt;0),_xlfn._xlws.FILTER(Changelog!$C$2:$C$110,Changelog!$C$2:$C$110&lt;&gt;""),attendance__2[[#This Row],[ID]]),"")</f>
        <v/>
      </c>
      <c r="D4209" t="str">
        <f ca="1">IFERROR(_xlfn.IFNA(IF((A4209-FLOOR(A4209,100))&lt;10,"الخدام",LOOKUP(FLOOR(A4209,100),Table2[ID start],Table2[Class])),"الخدام"),"")</f>
        <v/>
      </c>
    </row>
    <row r="4210" spans="1:4" x14ac:dyDescent="0.25">
      <c r="A4210" t="str" cm="1">
        <f t="array" aca="1" ref="A4210" ca="1">IFERROR(_xlfn.XLOOKUP(attendance__2[[#This Row],[ID]],_xlfn._xlws.FILTER(Table1[Old ID],Table1[Old ID]&lt;&gt;0),_xlfn._xlws.FILTER(Changelog!$C$2:$C$110,Changelog!$C$2:$C$110&lt;&gt;""),attendance__2[[#This Row],[ID]]),"")</f>
        <v/>
      </c>
      <c r="D4210" t="str">
        <f ca="1">IFERROR(_xlfn.IFNA(IF((A4210-FLOOR(A4210,100))&lt;10,"الخدام",LOOKUP(FLOOR(A4210,100),Table2[ID start],Table2[Class])),"الخدام"),"")</f>
        <v/>
      </c>
    </row>
    <row r="4211" spans="1:4" x14ac:dyDescent="0.25">
      <c r="A4211" t="str" cm="1">
        <f t="array" aca="1" ref="A4211" ca="1">IFERROR(_xlfn.XLOOKUP(attendance__2[[#This Row],[ID]],_xlfn._xlws.FILTER(Table1[Old ID],Table1[Old ID]&lt;&gt;0),_xlfn._xlws.FILTER(Changelog!$C$2:$C$110,Changelog!$C$2:$C$110&lt;&gt;""),attendance__2[[#This Row],[ID]]),"")</f>
        <v/>
      </c>
      <c r="D4211" t="str">
        <f ca="1">IFERROR(_xlfn.IFNA(IF((A4211-FLOOR(A4211,100))&lt;10,"الخدام",LOOKUP(FLOOR(A4211,100),Table2[ID start],Table2[Class])),"الخدام"),"")</f>
        <v/>
      </c>
    </row>
    <row r="4212" spans="1:4" x14ac:dyDescent="0.25">
      <c r="A4212" t="str" cm="1">
        <f t="array" aca="1" ref="A4212" ca="1">IFERROR(_xlfn.XLOOKUP(attendance__2[[#This Row],[ID]],_xlfn._xlws.FILTER(Table1[Old ID],Table1[Old ID]&lt;&gt;0),_xlfn._xlws.FILTER(Changelog!$C$2:$C$110,Changelog!$C$2:$C$110&lt;&gt;""),attendance__2[[#This Row],[ID]]),"")</f>
        <v/>
      </c>
      <c r="D4212" t="str">
        <f ca="1">IFERROR(_xlfn.IFNA(IF((A4212-FLOOR(A4212,100))&lt;10,"الخدام",LOOKUP(FLOOR(A4212,100),Table2[ID start],Table2[Class])),"الخدام"),"")</f>
        <v/>
      </c>
    </row>
    <row r="4213" spans="1:4" x14ac:dyDescent="0.25">
      <c r="A4213" t="str" cm="1">
        <f t="array" aca="1" ref="A4213" ca="1">IFERROR(_xlfn.XLOOKUP(attendance__2[[#This Row],[ID]],_xlfn._xlws.FILTER(Table1[Old ID],Table1[Old ID]&lt;&gt;0),_xlfn._xlws.FILTER(Changelog!$C$2:$C$110,Changelog!$C$2:$C$110&lt;&gt;""),attendance__2[[#This Row],[ID]]),"")</f>
        <v/>
      </c>
      <c r="D4213" t="str">
        <f ca="1">IFERROR(_xlfn.IFNA(IF((A4213-FLOOR(A4213,100))&lt;10,"الخدام",LOOKUP(FLOOR(A4213,100),Table2[ID start],Table2[Class])),"الخدام"),"")</f>
        <v/>
      </c>
    </row>
    <row r="4214" spans="1:4" x14ac:dyDescent="0.25">
      <c r="A4214" t="str" cm="1">
        <f t="array" aca="1" ref="A4214" ca="1">IFERROR(_xlfn.XLOOKUP(attendance__2[[#This Row],[ID]],_xlfn._xlws.FILTER(Table1[Old ID],Table1[Old ID]&lt;&gt;0),_xlfn._xlws.FILTER(Changelog!$C$2:$C$110,Changelog!$C$2:$C$110&lt;&gt;""),attendance__2[[#This Row],[ID]]),"")</f>
        <v/>
      </c>
      <c r="D4214" t="str">
        <f ca="1">IFERROR(_xlfn.IFNA(IF((A4214-FLOOR(A4214,100))&lt;10,"الخدام",LOOKUP(FLOOR(A4214,100),Table2[ID start],Table2[Class])),"الخدام"),"")</f>
        <v/>
      </c>
    </row>
    <row r="4215" spans="1:4" x14ac:dyDescent="0.25">
      <c r="A4215" t="str" cm="1">
        <f t="array" aca="1" ref="A4215" ca="1">IFERROR(_xlfn.XLOOKUP(attendance__2[[#This Row],[ID]],_xlfn._xlws.FILTER(Table1[Old ID],Table1[Old ID]&lt;&gt;0),_xlfn._xlws.FILTER(Changelog!$C$2:$C$110,Changelog!$C$2:$C$110&lt;&gt;""),attendance__2[[#This Row],[ID]]),"")</f>
        <v/>
      </c>
      <c r="D4215" t="str">
        <f ca="1">IFERROR(_xlfn.IFNA(IF((A4215-FLOOR(A4215,100))&lt;10,"الخدام",LOOKUP(FLOOR(A4215,100),Table2[ID start],Table2[Class])),"الخدام"),"")</f>
        <v/>
      </c>
    </row>
    <row r="4216" spans="1:4" x14ac:dyDescent="0.25">
      <c r="A4216" t="str" cm="1">
        <f t="array" aca="1" ref="A4216" ca="1">IFERROR(_xlfn.XLOOKUP(attendance__2[[#This Row],[ID]],_xlfn._xlws.FILTER(Table1[Old ID],Table1[Old ID]&lt;&gt;0),_xlfn._xlws.FILTER(Changelog!$C$2:$C$110,Changelog!$C$2:$C$110&lt;&gt;""),attendance__2[[#This Row],[ID]]),"")</f>
        <v/>
      </c>
      <c r="D4216" t="str">
        <f ca="1">IFERROR(_xlfn.IFNA(IF((A4216-FLOOR(A4216,100))&lt;10,"الخدام",LOOKUP(FLOOR(A4216,100),Table2[ID start],Table2[Class])),"الخدام"),"")</f>
        <v/>
      </c>
    </row>
    <row r="4217" spans="1:4" x14ac:dyDescent="0.25">
      <c r="A4217" t="str" cm="1">
        <f t="array" aca="1" ref="A4217" ca="1">IFERROR(_xlfn.XLOOKUP(attendance__2[[#This Row],[ID]],_xlfn._xlws.FILTER(Table1[Old ID],Table1[Old ID]&lt;&gt;0),_xlfn._xlws.FILTER(Changelog!$C$2:$C$110,Changelog!$C$2:$C$110&lt;&gt;""),attendance__2[[#This Row],[ID]]),"")</f>
        <v/>
      </c>
      <c r="D4217" t="str">
        <f ca="1">IFERROR(_xlfn.IFNA(IF((A4217-FLOOR(A4217,100))&lt;10,"الخدام",LOOKUP(FLOOR(A4217,100),Table2[ID start],Table2[Class])),"الخدام"),"")</f>
        <v/>
      </c>
    </row>
    <row r="4218" spans="1:4" x14ac:dyDescent="0.25">
      <c r="A4218" t="str" cm="1">
        <f t="array" aca="1" ref="A4218" ca="1">IFERROR(_xlfn.XLOOKUP(attendance__2[[#This Row],[ID]],_xlfn._xlws.FILTER(Table1[Old ID],Table1[Old ID]&lt;&gt;0),_xlfn._xlws.FILTER(Changelog!$C$2:$C$110,Changelog!$C$2:$C$110&lt;&gt;""),attendance__2[[#This Row],[ID]]),"")</f>
        <v/>
      </c>
      <c r="D4218" t="str">
        <f ca="1">IFERROR(_xlfn.IFNA(IF((A4218-FLOOR(A4218,100))&lt;10,"الخدام",LOOKUP(FLOOR(A4218,100),Table2[ID start],Table2[Class])),"الخدام"),"")</f>
        <v/>
      </c>
    </row>
    <row r="4219" spans="1:4" x14ac:dyDescent="0.25">
      <c r="A4219" t="str" cm="1">
        <f t="array" aca="1" ref="A4219" ca="1">IFERROR(_xlfn.XLOOKUP(attendance__2[[#This Row],[ID]],_xlfn._xlws.FILTER(Table1[Old ID],Table1[Old ID]&lt;&gt;0),_xlfn._xlws.FILTER(Changelog!$C$2:$C$110,Changelog!$C$2:$C$110&lt;&gt;""),attendance__2[[#This Row],[ID]]),"")</f>
        <v/>
      </c>
      <c r="D4219" t="str">
        <f ca="1">IFERROR(_xlfn.IFNA(IF((A4219-FLOOR(A4219,100))&lt;10,"الخدام",LOOKUP(FLOOR(A4219,100),Table2[ID start],Table2[Class])),"الخدام"),"")</f>
        <v/>
      </c>
    </row>
    <row r="4220" spans="1:4" x14ac:dyDescent="0.25">
      <c r="A4220" t="str" cm="1">
        <f t="array" aca="1" ref="A4220" ca="1">IFERROR(_xlfn.XLOOKUP(attendance__2[[#This Row],[ID]],_xlfn._xlws.FILTER(Table1[Old ID],Table1[Old ID]&lt;&gt;0),_xlfn._xlws.FILTER(Changelog!$C$2:$C$110,Changelog!$C$2:$C$110&lt;&gt;""),attendance__2[[#This Row],[ID]]),"")</f>
        <v/>
      </c>
      <c r="D4220" t="str">
        <f ca="1">IFERROR(_xlfn.IFNA(IF((A4220-FLOOR(A4220,100))&lt;10,"الخدام",LOOKUP(FLOOR(A4220,100),Table2[ID start],Table2[Class])),"الخدام"),"")</f>
        <v/>
      </c>
    </row>
    <row r="4221" spans="1:4" x14ac:dyDescent="0.25">
      <c r="A4221" t="str" cm="1">
        <f t="array" aca="1" ref="A4221" ca="1">IFERROR(_xlfn.XLOOKUP(attendance__2[[#This Row],[ID]],_xlfn._xlws.FILTER(Table1[Old ID],Table1[Old ID]&lt;&gt;0),_xlfn._xlws.FILTER(Changelog!$C$2:$C$110,Changelog!$C$2:$C$110&lt;&gt;""),attendance__2[[#This Row],[ID]]),"")</f>
        <v/>
      </c>
      <c r="D4221" t="str">
        <f ca="1">IFERROR(_xlfn.IFNA(IF((A4221-FLOOR(A4221,100))&lt;10,"الخدام",LOOKUP(FLOOR(A4221,100),Table2[ID start],Table2[Class])),"الخدام"),"")</f>
        <v/>
      </c>
    </row>
    <row r="4222" spans="1:4" x14ac:dyDescent="0.25">
      <c r="A4222" t="str" cm="1">
        <f t="array" aca="1" ref="A4222" ca="1">IFERROR(_xlfn.XLOOKUP(attendance__2[[#This Row],[ID]],_xlfn._xlws.FILTER(Table1[Old ID],Table1[Old ID]&lt;&gt;0),_xlfn._xlws.FILTER(Changelog!$C$2:$C$110,Changelog!$C$2:$C$110&lt;&gt;""),attendance__2[[#This Row],[ID]]),"")</f>
        <v/>
      </c>
      <c r="D4222" t="str">
        <f ca="1">IFERROR(_xlfn.IFNA(IF((A4222-FLOOR(A4222,100))&lt;10,"الخدام",LOOKUP(FLOOR(A4222,100),Table2[ID start],Table2[Class])),"الخدام"),"")</f>
        <v/>
      </c>
    </row>
    <row r="4223" spans="1:4" x14ac:dyDescent="0.25">
      <c r="A4223" t="str" cm="1">
        <f t="array" aca="1" ref="A4223" ca="1">IFERROR(_xlfn.XLOOKUP(attendance__2[[#This Row],[ID]],_xlfn._xlws.FILTER(Table1[Old ID],Table1[Old ID]&lt;&gt;0),_xlfn._xlws.FILTER(Changelog!$C$2:$C$110,Changelog!$C$2:$C$110&lt;&gt;""),attendance__2[[#This Row],[ID]]),"")</f>
        <v/>
      </c>
      <c r="D4223" t="str">
        <f ca="1">IFERROR(_xlfn.IFNA(IF((A4223-FLOOR(A4223,100))&lt;10,"الخدام",LOOKUP(FLOOR(A4223,100),Table2[ID start],Table2[Class])),"الخدام"),"")</f>
        <v/>
      </c>
    </row>
    <row r="4224" spans="1:4" x14ac:dyDescent="0.25">
      <c r="A4224" t="str" cm="1">
        <f t="array" aca="1" ref="A4224" ca="1">IFERROR(_xlfn.XLOOKUP(attendance__2[[#This Row],[ID]],_xlfn._xlws.FILTER(Table1[Old ID],Table1[Old ID]&lt;&gt;0),_xlfn._xlws.FILTER(Changelog!$C$2:$C$110,Changelog!$C$2:$C$110&lt;&gt;""),attendance__2[[#This Row],[ID]]),"")</f>
        <v/>
      </c>
      <c r="D4224" t="str">
        <f ca="1">IFERROR(_xlfn.IFNA(IF((A4224-FLOOR(A4224,100))&lt;10,"الخدام",LOOKUP(FLOOR(A4224,100),Table2[ID start],Table2[Class])),"الخدام"),"")</f>
        <v/>
      </c>
    </row>
    <row r="4225" spans="1:4" x14ac:dyDescent="0.25">
      <c r="A4225" t="str" cm="1">
        <f t="array" aca="1" ref="A4225" ca="1">IFERROR(_xlfn.XLOOKUP(attendance__2[[#This Row],[ID]],_xlfn._xlws.FILTER(Table1[Old ID],Table1[Old ID]&lt;&gt;0),_xlfn._xlws.FILTER(Changelog!$C$2:$C$110,Changelog!$C$2:$C$110&lt;&gt;""),attendance__2[[#This Row],[ID]]),"")</f>
        <v/>
      </c>
      <c r="D4225" t="str">
        <f ca="1">IFERROR(_xlfn.IFNA(IF((A4225-FLOOR(A4225,100))&lt;10,"الخدام",LOOKUP(FLOOR(A4225,100),Table2[ID start],Table2[Class])),"الخدام"),"")</f>
        <v/>
      </c>
    </row>
    <row r="4226" spans="1:4" x14ac:dyDescent="0.25">
      <c r="A4226" t="str" cm="1">
        <f t="array" aca="1" ref="A4226" ca="1">IFERROR(_xlfn.XLOOKUP(attendance__2[[#This Row],[ID]],_xlfn._xlws.FILTER(Table1[Old ID],Table1[Old ID]&lt;&gt;0),_xlfn._xlws.FILTER(Changelog!$C$2:$C$110,Changelog!$C$2:$C$110&lt;&gt;""),attendance__2[[#This Row],[ID]]),"")</f>
        <v/>
      </c>
      <c r="D4226" t="str">
        <f ca="1">IFERROR(_xlfn.IFNA(IF((A4226-FLOOR(A4226,100))&lt;10,"الخدام",LOOKUP(FLOOR(A4226,100),Table2[ID start],Table2[Class])),"الخدام"),"")</f>
        <v/>
      </c>
    </row>
    <row r="4227" spans="1:4" x14ac:dyDescent="0.25">
      <c r="A4227" t="str" cm="1">
        <f t="array" aca="1" ref="A4227" ca="1">IFERROR(_xlfn.XLOOKUP(attendance__2[[#This Row],[ID]],_xlfn._xlws.FILTER(Table1[Old ID],Table1[Old ID]&lt;&gt;0),_xlfn._xlws.FILTER(Changelog!$C$2:$C$110,Changelog!$C$2:$C$110&lt;&gt;""),attendance__2[[#This Row],[ID]]),"")</f>
        <v/>
      </c>
      <c r="D4227" t="str">
        <f ca="1">IFERROR(_xlfn.IFNA(IF((A4227-FLOOR(A4227,100))&lt;10,"الخدام",LOOKUP(FLOOR(A4227,100),Table2[ID start],Table2[Class])),"الخدام"),"")</f>
        <v/>
      </c>
    </row>
    <row r="4228" spans="1:4" x14ac:dyDescent="0.25">
      <c r="A4228" t="str" cm="1">
        <f t="array" aca="1" ref="A4228" ca="1">IFERROR(_xlfn.XLOOKUP(attendance__2[[#This Row],[ID]],_xlfn._xlws.FILTER(Table1[Old ID],Table1[Old ID]&lt;&gt;0),_xlfn._xlws.FILTER(Changelog!$C$2:$C$110,Changelog!$C$2:$C$110&lt;&gt;""),attendance__2[[#This Row],[ID]]),"")</f>
        <v/>
      </c>
      <c r="D4228" t="str">
        <f ca="1">IFERROR(_xlfn.IFNA(IF((A4228-FLOOR(A4228,100))&lt;10,"الخدام",LOOKUP(FLOOR(A4228,100),Table2[ID start],Table2[Class])),"الخدام"),"")</f>
        <v/>
      </c>
    </row>
    <row r="4229" spans="1:4" x14ac:dyDescent="0.25">
      <c r="A4229" t="str" cm="1">
        <f t="array" aca="1" ref="A4229" ca="1">IFERROR(_xlfn.XLOOKUP(attendance__2[[#This Row],[ID]],_xlfn._xlws.FILTER(Table1[Old ID],Table1[Old ID]&lt;&gt;0),_xlfn._xlws.FILTER(Changelog!$C$2:$C$110,Changelog!$C$2:$C$110&lt;&gt;""),attendance__2[[#This Row],[ID]]),"")</f>
        <v/>
      </c>
      <c r="D4229" t="str">
        <f ca="1">IFERROR(_xlfn.IFNA(IF((A4229-FLOOR(A4229,100))&lt;10,"الخدام",LOOKUP(FLOOR(A4229,100),Table2[ID start],Table2[Class])),"الخدام"),"")</f>
        <v/>
      </c>
    </row>
    <row r="4230" spans="1:4" x14ac:dyDescent="0.25">
      <c r="A4230" t="str" cm="1">
        <f t="array" aca="1" ref="A4230" ca="1">IFERROR(_xlfn.XLOOKUP(attendance__2[[#This Row],[ID]],_xlfn._xlws.FILTER(Table1[Old ID],Table1[Old ID]&lt;&gt;0),_xlfn._xlws.FILTER(Changelog!$C$2:$C$110,Changelog!$C$2:$C$110&lt;&gt;""),attendance__2[[#This Row],[ID]]),"")</f>
        <v/>
      </c>
      <c r="D4230" t="str">
        <f ca="1">IFERROR(_xlfn.IFNA(IF((A4230-FLOOR(A4230,100))&lt;10,"الخدام",LOOKUP(FLOOR(A4230,100),Table2[ID start],Table2[Class])),"الخدام"),"")</f>
        <v/>
      </c>
    </row>
    <row r="4231" spans="1:4" x14ac:dyDescent="0.25">
      <c r="A4231" t="str" cm="1">
        <f t="array" aca="1" ref="A4231" ca="1">IFERROR(_xlfn.XLOOKUP(attendance__2[[#This Row],[ID]],_xlfn._xlws.FILTER(Table1[Old ID],Table1[Old ID]&lt;&gt;0),_xlfn._xlws.FILTER(Changelog!$C$2:$C$110,Changelog!$C$2:$C$110&lt;&gt;""),attendance__2[[#This Row],[ID]]),"")</f>
        <v/>
      </c>
      <c r="D4231" t="str">
        <f ca="1">IFERROR(_xlfn.IFNA(IF((A4231-FLOOR(A4231,100))&lt;10,"الخدام",LOOKUP(FLOOR(A4231,100),Table2[ID start],Table2[Class])),"الخدام"),"")</f>
        <v/>
      </c>
    </row>
    <row r="4232" spans="1:4" x14ac:dyDescent="0.25">
      <c r="A4232" t="str" cm="1">
        <f t="array" aca="1" ref="A4232" ca="1">IFERROR(_xlfn.XLOOKUP(attendance__2[[#This Row],[ID]],_xlfn._xlws.FILTER(Table1[Old ID],Table1[Old ID]&lt;&gt;0),_xlfn._xlws.FILTER(Changelog!$C$2:$C$110,Changelog!$C$2:$C$110&lt;&gt;""),attendance__2[[#This Row],[ID]]),"")</f>
        <v/>
      </c>
      <c r="D4232" t="str">
        <f ca="1">IFERROR(_xlfn.IFNA(IF((A4232-FLOOR(A4232,100))&lt;10,"الخدام",LOOKUP(FLOOR(A4232,100),Table2[ID start],Table2[Class])),"الخدام"),"")</f>
        <v/>
      </c>
    </row>
    <row r="4233" spans="1:4" x14ac:dyDescent="0.25">
      <c r="A4233" t="str" cm="1">
        <f t="array" aca="1" ref="A4233" ca="1">IFERROR(_xlfn.XLOOKUP(attendance__2[[#This Row],[ID]],_xlfn._xlws.FILTER(Table1[Old ID],Table1[Old ID]&lt;&gt;0),_xlfn._xlws.FILTER(Changelog!$C$2:$C$110,Changelog!$C$2:$C$110&lt;&gt;""),attendance__2[[#This Row],[ID]]),"")</f>
        <v/>
      </c>
      <c r="D4233" t="str">
        <f ca="1">IFERROR(_xlfn.IFNA(IF((A4233-FLOOR(A4233,100))&lt;10,"الخدام",LOOKUP(FLOOR(A4233,100),Table2[ID start],Table2[Class])),"الخدام"),"")</f>
        <v/>
      </c>
    </row>
    <row r="4234" spans="1:4" x14ac:dyDescent="0.25">
      <c r="A4234" t="str" cm="1">
        <f t="array" aca="1" ref="A4234" ca="1">IFERROR(_xlfn.XLOOKUP(attendance__2[[#This Row],[ID]],_xlfn._xlws.FILTER(Table1[Old ID],Table1[Old ID]&lt;&gt;0),_xlfn._xlws.FILTER(Changelog!$C$2:$C$110,Changelog!$C$2:$C$110&lt;&gt;""),attendance__2[[#This Row],[ID]]),"")</f>
        <v/>
      </c>
      <c r="D4234" t="str">
        <f ca="1">IFERROR(_xlfn.IFNA(IF((A4234-FLOOR(A4234,100))&lt;10,"الخدام",LOOKUP(FLOOR(A4234,100),Table2[ID start],Table2[Class])),"الخدام"),"")</f>
        <v/>
      </c>
    </row>
    <row r="4235" spans="1:4" x14ac:dyDescent="0.25">
      <c r="A4235" t="str" cm="1">
        <f t="array" aca="1" ref="A4235" ca="1">IFERROR(_xlfn.XLOOKUP(attendance__2[[#This Row],[ID]],_xlfn._xlws.FILTER(Table1[Old ID],Table1[Old ID]&lt;&gt;0),_xlfn._xlws.FILTER(Changelog!$C$2:$C$110,Changelog!$C$2:$C$110&lt;&gt;""),attendance__2[[#This Row],[ID]]),"")</f>
        <v/>
      </c>
      <c r="D4235" t="str">
        <f ca="1">IFERROR(_xlfn.IFNA(IF((A4235-FLOOR(A4235,100))&lt;10,"الخدام",LOOKUP(FLOOR(A4235,100),Table2[ID start],Table2[Class])),"الخدام"),"")</f>
        <v/>
      </c>
    </row>
    <row r="4236" spans="1:4" x14ac:dyDescent="0.25">
      <c r="A4236" t="str" cm="1">
        <f t="array" aca="1" ref="A4236" ca="1">IFERROR(_xlfn.XLOOKUP(attendance__2[[#This Row],[ID]],_xlfn._xlws.FILTER(Table1[Old ID],Table1[Old ID]&lt;&gt;0),_xlfn._xlws.FILTER(Changelog!$C$2:$C$110,Changelog!$C$2:$C$110&lt;&gt;""),attendance__2[[#This Row],[ID]]),"")</f>
        <v/>
      </c>
      <c r="D4236" t="str">
        <f ca="1">IFERROR(_xlfn.IFNA(IF((A4236-FLOOR(A4236,100))&lt;10,"الخدام",LOOKUP(FLOOR(A4236,100),Table2[ID start],Table2[Class])),"الخدام"),"")</f>
        <v/>
      </c>
    </row>
    <row r="4237" spans="1:4" x14ac:dyDescent="0.25">
      <c r="A4237" t="str" cm="1">
        <f t="array" aca="1" ref="A4237" ca="1">IFERROR(_xlfn.XLOOKUP(attendance__2[[#This Row],[ID]],_xlfn._xlws.FILTER(Table1[Old ID],Table1[Old ID]&lt;&gt;0),_xlfn._xlws.FILTER(Changelog!$C$2:$C$110,Changelog!$C$2:$C$110&lt;&gt;""),attendance__2[[#This Row],[ID]]),"")</f>
        <v/>
      </c>
      <c r="D4237" t="str">
        <f ca="1">IFERROR(_xlfn.IFNA(IF((A4237-FLOOR(A4237,100))&lt;10,"الخدام",LOOKUP(FLOOR(A4237,100),Table2[ID start],Table2[Class])),"الخدام"),"")</f>
        <v/>
      </c>
    </row>
    <row r="4238" spans="1:4" x14ac:dyDescent="0.25">
      <c r="A4238" t="str" cm="1">
        <f t="array" aca="1" ref="A4238" ca="1">IFERROR(_xlfn.XLOOKUP(attendance__2[[#This Row],[ID]],_xlfn._xlws.FILTER(Table1[Old ID],Table1[Old ID]&lt;&gt;0),_xlfn._xlws.FILTER(Changelog!$C$2:$C$110,Changelog!$C$2:$C$110&lt;&gt;""),attendance__2[[#This Row],[ID]]),"")</f>
        <v/>
      </c>
      <c r="D4238" t="str">
        <f ca="1">IFERROR(_xlfn.IFNA(IF((A4238-FLOOR(A4238,100))&lt;10,"الخدام",LOOKUP(FLOOR(A4238,100),Table2[ID start],Table2[Class])),"الخدام"),"")</f>
        <v/>
      </c>
    </row>
    <row r="4239" spans="1:4" x14ac:dyDescent="0.25">
      <c r="A4239" t="str" cm="1">
        <f t="array" aca="1" ref="A4239" ca="1">IFERROR(_xlfn.XLOOKUP(attendance__2[[#This Row],[ID]],_xlfn._xlws.FILTER(Table1[Old ID],Table1[Old ID]&lt;&gt;0),_xlfn._xlws.FILTER(Changelog!$C$2:$C$110,Changelog!$C$2:$C$110&lt;&gt;""),attendance__2[[#This Row],[ID]]),"")</f>
        <v/>
      </c>
      <c r="D4239" t="str">
        <f ca="1">IFERROR(_xlfn.IFNA(IF((A4239-FLOOR(A4239,100))&lt;10,"الخدام",LOOKUP(FLOOR(A4239,100),Table2[ID start],Table2[Class])),"الخدام"),"")</f>
        <v/>
      </c>
    </row>
    <row r="4240" spans="1:4" x14ac:dyDescent="0.25">
      <c r="A4240" t="str" cm="1">
        <f t="array" aca="1" ref="A4240" ca="1">IFERROR(_xlfn.XLOOKUP(attendance__2[[#This Row],[ID]],_xlfn._xlws.FILTER(Table1[Old ID],Table1[Old ID]&lt;&gt;0),_xlfn._xlws.FILTER(Changelog!$C$2:$C$110,Changelog!$C$2:$C$110&lt;&gt;""),attendance__2[[#This Row],[ID]]),"")</f>
        <v/>
      </c>
      <c r="D4240" t="str">
        <f ca="1">IFERROR(_xlfn.IFNA(IF((A4240-FLOOR(A4240,100))&lt;10,"الخدام",LOOKUP(FLOOR(A4240,100),Table2[ID start],Table2[Class])),"الخدام"),"")</f>
        <v/>
      </c>
    </row>
    <row r="4241" spans="1:4" x14ac:dyDescent="0.25">
      <c r="A4241" t="str" cm="1">
        <f t="array" aca="1" ref="A4241" ca="1">IFERROR(_xlfn.XLOOKUP(attendance__2[[#This Row],[ID]],_xlfn._xlws.FILTER(Table1[Old ID],Table1[Old ID]&lt;&gt;0),_xlfn._xlws.FILTER(Changelog!$C$2:$C$110,Changelog!$C$2:$C$110&lt;&gt;""),attendance__2[[#This Row],[ID]]),"")</f>
        <v/>
      </c>
      <c r="D4241" t="str">
        <f ca="1">IFERROR(_xlfn.IFNA(IF((A4241-FLOOR(A4241,100))&lt;10,"الخدام",LOOKUP(FLOOR(A4241,100),Table2[ID start],Table2[Class])),"الخدام"),"")</f>
        <v/>
      </c>
    </row>
    <row r="4242" spans="1:4" x14ac:dyDescent="0.25">
      <c r="A4242" t="str" cm="1">
        <f t="array" aca="1" ref="A4242" ca="1">IFERROR(_xlfn.XLOOKUP(attendance__2[[#This Row],[ID]],_xlfn._xlws.FILTER(Table1[Old ID],Table1[Old ID]&lt;&gt;0),_xlfn._xlws.FILTER(Changelog!$C$2:$C$110,Changelog!$C$2:$C$110&lt;&gt;""),attendance__2[[#This Row],[ID]]),"")</f>
        <v/>
      </c>
      <c r="D4242" t="str">
        <f ca="1">IFERROR(_xlfn.IFNA(IF((A4242-FLOOR(A4242,100))&lt;10,"الخدام",LOOKUP(FLOOR(A4242,100),Table2[ID start],Table2[Class])),"الخدام"),"")</f>
        <v/>
      </c>
    </row>
    <row r="4243" spans="1:4" x14ac:dyDescent="0.25">
      <c r="A4243" t="str" cm="1">
        <f t="array" aca="1" ref="A4243" ca="1">IFERROR(_xlfn.XLOOKUP(attendance__2[[#This Row],[ID]],_xlfn._xlws.FILTER(Table1[Old ID],Table1[Old ID]&lt;&gt;0),_xlfn._xlws.FILTER(Changelog!$C$2:$C$110,Changelog!$C$2:$C$110&lt;&gt;""),attendance__2[[#This Row],[ID]]),"")</f>
        <v/>
      </c>
      <c r="D4243" t="str">
        <f ca="1">IFERROR(_xlfn.IFNA(IF((A4243-FLOOR(A4243,100))&lt;10,"الخدام",LOOKUP(FLOOR(A4243,100),Table2[ID start],Table2[Class])),"الخدام"),"")</f>
        <v/>
      </c>
    </row>
    <row r="4244" spans="1:4" x14ac:dyDescent="0.25">
      <c r="A4244" t="str" cm="1">
        <f t="array" aca="1" ref="A4244" ca="1">IFERROR(_xlfn.XLOOKUP(attendance__2[[#This Row],[ID]],_xlfn._xlws.FILTER(Table1[Old ID],Table1[Old ID]&lt;&gt;0),_xlfn._xlws.FILTER(Changelog!$C$2:$C$110,Changelog!$C$2:$C$110&lt;&gt;""),attendance__2[[#This Row],[ID]]),"")</f>
        <v/>
      </c>
      <c r="D4244" t="str">
        <f ca="1">IFERROR(_xlfn.IFNA(IF((A4244-FLOOR(A4244,100))&lt;10,"الخدام",LOOKUP(FLOOR(A4244,100),Table2[ID start],Table2[Class])),"الخدام"),"")</f>
        <v/>
      </c>
    </row>
    <row r="4245" spans="1:4" x14ac:dyDescent="0.25">
      <c r="A4245" t="str" cm="1">
        <f t="array" aca="1" ref="A4245" ca="1">IFERROR(_xlfn.XLOOKUP(attendance__2[[#This Row],[ID]],_xlfn._xlws.FILTER(Table1[Old ID],Table1[Old ID]&lt;&gt;0),_xlfn._xlws.FILTER(Changelog!$C$2:$C$110,Changelog!$C$2:$C$110&lt;&gt;""),attendance__2[[#This Row],[ID]]),"")</f>
        <v/>
      </c>
      <c r="D4245" t="str">
        <f ca="1">IFERROR(_xlfn.IFNA(IF((A4245-FLOOR(A4245,100))&lt;10,"الخدام",LOOKUP(FLOOR(A4245,100),Table2[ID start],Table2[Class])),"الخدام"),"")</f>
        <v/>
      </c>
    </row>
    <row r="4246" spans="1:4" x14ac:dyDescent="0.25">
      <c r="A4246" t="str" cm="1">
        <f t="array" aca="1" ref="A4246" ca="1">IFERROR(_xlfn.XLOOKUP(attendance__2[[#This Row],[ID]],_xlfn._xlws.FILTER(Table1[Old ID],Table1[Old ID]&lt;&gt;0),_xlfn._xlws.FILTER(Changelog!$C$2:$C$110,Changelog!$C$2:$C$110&lt;&gt;""),attendance__2[[#This Row],[ID]]),"")</f>
        <v/>
      </c>
      <c r="D4246" t="str">
        <f ca="1">IFERROR(_xlfn.IFNA(IF((A4246-FLOOR(A4246,100))&lt;10,"الخدام",LOOKUP(FLOOR(A4246,100),Table2[ID start],Table2[Class])),"الخدام"),"")</f>
        <v/>
      </c>
    </row>
    <row r="4247" spans="1:4" x14ac:dyDescent="0.25">
      <c r="A4247" t="str" cm="1">
        <f t="array" aca="1" ref="A4247" ca="1">IFERROR(_xlfn.XLOOKUP(attendance__2[[#This Row],[ID]],_xlfn._xlws.FILTER(Table1[Old ID],Table1[Old ID]&lt;&gt;0),_xlfn._xlws.FILTER(Changelog!$C$2:$C$110,Changelog!$C$2:$C$110&lt;&gt;""),attendance__2[[#This Row],[ID]]),"")</f>
        <v/>
      </c>
      <c r="D4247" t="str">
        <f ca="1">IFERROR(_xlfn.IFNA(IF((A4247-FLOOR(A4247,100))&lt;10,"الخدام",LOOKUP(FLOOR(A4247,100),Table2[ID start],Table2[Class])),"الخدام"),"")</f>
        <v/>
      </c>
    </row>
    <row r="4248" spans="1:4" x14ac:dyDescent="0.25">
      <c r="A4248" t="str" cm="1">
        <f t="array" aca="1" ref="A4248" ca="1">IFERROR(_xlfn.XLOOKUP(attendance__2[[#This Row],[ID]],_xlfn._xlws.FILTER(Table1[Old ID],Table1[Old ID]&lt;&gt;0),_xlfn._xlws.FILTER(Changelog!$C$2:$C$110,Changelog!$C$2:$C$110&lt;&gt;""),attendance__2[[#This Row],[ID]]),"")</f>
        <v/>
      </c>
      <c r="D4248" t="str">
        <f ca="1">IFERROR(_xlfn.IFNA(IF((A4248-FLOOR(A4248,100))&lt;10,"الخدام",LOOKUP(FLOOR(A4248,100),Table2[ID start],Table2[Class])),"الخدام"),"")</f>
        <v/>
      </c>
    </row>
    <row r="4249" spans="1:4" x14ac:dyDescent="0.25">
      <c r="A4249" t="str" cm="1">
        <f t="array" aca="1" ref="A4249" ca="1">IFERROR(_xlfn.XLOOKUP(attendance__2[[#This Row],[ID]],_xlfn._xlws.FILTER(Table1[Old ID],Table1[Old ID]&lt;&gt;0),_xlfn._xlws.FILTER(Changelog!$C$2:$C$110,Changelog!$C$2:$C$110&lt;&gt;""),attendance__2[[#This Row],[ID]]),"")</f>
        <v/>
      </c>
      <c r="D4249" t="str">
        <f ca="1">IFERROR(_xlfn.IFNA(IF((A4249-FLOOR(A4249,100))&lt;10,"الخدام",LOOKUP(FLOOR(A4249,100),Table2[ID start],Table2[Class])),"الخدام"),"")</f>
        <v/>
      </c>
    </row>
    <row r="4250" spans="1:4" x14ac:dyDescent="0.25">
      <c r="A4250" t="str" cm="1">
        <f t="array" aca="1" ref="A4250" ca="1">IFERROR(_xlfn.XLOOKUP(attendance__2[[#This Row],[ID]],_xlfn._xlws.FILTER(Table1[Old ID],Table1[Old ID]&lt;&gt;0),_xlfn._xlws.FILTER(Changelog!$C$2:$C$110,Changelog!$C$2:$C$110&lt;&gt;""),attendance__2[[#This Row],[ID]]),"")</f>
        <v/>
      </c>
      <c r="D4250" t="str">
        <f ca="1">IFERROR(_xlfn.IFNA(IF((A4250-FLOOR(A4250,100))&lt;10,"الخدام",LOOKUP(FLOOR(A4250,100),Table2[ID start],Table2[Class])),"الخدام"),"")</f>
        <v/>
      </c>
    </row>
    <row r="4251" spans="1:4" x14ac:dyDescent="0.25">
      <c r="A4251" t="str" cm="1">
        <f t="array" aca="1" ref="A4251" ca="1">IFERROR(_xlfn.XLOOKUP(attendance__2[[#This Row],[ID]],_xlfn._xlws.FILTER(Table1[Old ID],Table1[Old ID]&lt;&gt;0),_xlfn._xlws.FILTER(Changelog!$C$2:$C$110,Changelog!$C$2:$C$110&lt;&gt;""),attendance__2[[#This Row],[ID]]),"")</f>
        <v/>
      </c>
      <c r="D4251" t="str">
        <f ca="1">IFERROR(_xlfn.IFNA(IF((A4251-FLOOR(A4251,100))&lt;10,"الخدام",LOOKUP(FLOOR(A4251,100),Table2[ID start],Table2[Class])),"الخدام"),"")</f>
        <v/>
      </c>
    </row>
    <row r="4252" spans="1:4" x14ac:dyDescent="0.25">
      <c r="A4252" t="str" cm="1">
        <f t="array" aca="1" ref="A4252" ca="1">IFERROR(_xlfn.XLOOKUP(attendance__2[[#This Row],[ID]],_xlfn._xlws.FILTER(Table1[Old ID],Table1[Old ID]&lt;&gt;0),_xlfn._xlws.FILTER(Changelog!$C$2:$C$110,Changelog!$C$2:$C$110&lt;&gt;""),attendance__2[[#This Row],[ID]]),"")</f>
        <v/>
      </c>
      <c r="D4252" t="str">
        <f ca="1">IFERROR(_xlfn.IFNA(IF((A4252-FLOOR(A4252,100))&lt;10,"الخدام",LOOKUP(FLOOR(A4252,100),Table2[ID start],Table2[Class])),"الخدام"),"")</f>
        <v/>
      </c>
    </row>
    <row r="4253" spans="1:4" x14ac:dyDescent="0.25">
      <c r="A4253" t="str" cm="1">
        <f t="array" aca="1" ref="A4253" ca="1">IFERROR(_xlfn.XLOOKUP(attendance__2[[#This Row],[ID]],_xlfn._xlws.FILTER(Table1[Old ID],Table1[Old ID]&lt;&gt;0),_xlfn._xlws.FILTER(Changelog!$C$2:$C$110,Changelog!$C$2:$C$110&lt;&gt;""),attendance__2[[#This Row],[ID]]),"")</f>
        <v/>
      </c>
      <c r="D4253" t="str">
        <f ca="1">IFERROR(_xlfn.IFNA(IF((A4253-FLOOR(A4253,100))&lt;10,"الخدام",LOOKUP(FLOOR(A4253,100),Table2[ID start],Table2[Class])),"الخدام"),"")</f>
        <v/>
      </c>
    </row>
    <row r="4254" spans="1:4" x14ac:dyDescent="0.25">
      <c r="A4254" t="str" cm="1">
        <f t="array" aca="1" ref="A4254" ca="1">IFERROR(_xlfn.XLOOKUP(attendance__2[[#This Row],[ID]],_xlfn._xlws.FILTER(Table1[Old ID],Table1[Old ID]&lt;&gt;0),_xlfn._xlws.FILTER(Changelog!$C$2:$C$110,Changelog!$C$2:$C$110&lt;&gt;""),attendance__2[[#This Row],[ID]]),"")</f>
        <v/>
      </c>
      <c r="D4254" t="str">
        <f ca="1">IFERROR(_xlfn.IFNA(IF((A4254-FLOOR(A4254,100))&lt;10,"الخدام",LOOKUP(FLOOR(A4254,100),Table2[ID start],Table2[Class])),"الخدام"),"")</f>
        <v/>
      </c>
    </row>
    <row r="4255" spans="1:4" x14ac:dyDescent="0.25">
      <c r="A4255" t="str" cm="1">
        <f t="array" aca="1" ref="A4255" ca="1">IFERROR(_xlfn.XLOOKUP(attendance__2[[#This Row],[ID]],_xlfn._xlws.FILTER(Table1[Old ID],Table1[Old ID]&lt;&gt;0),_xlfn._xlws.FILTER(Changelog!$C$2:$C$110,Changelog!$C$2:$C$110&lt;&gt;""),attendance__2[[#This Row],[ID]]),"")</f>
        <v/>
      </c>
      <c r="D4255" t="str">
        <f ca="1">IFERROR(_xlfn.IFNA(IF((A4255-FLOOR(A4255,100))&lt;10,"الخدام",LOOKUP(FLOOR(A4255,100),Table2[ID start],Table2[Class])),"الخدام"),"")</f>
        <v/>
      </c>
    </row>
    <row r="4256" spans="1:4" x14ac:dyDescent="0.25">
      <c r="A4256" t="str" cm="1">
        <f t="array" aca="1" ref="A4256" ca="1">IFERROR(_xlfn.XLOOKUP(attendance__2[[#This Row],[ID]],_xlfn._xlws.FILTER(Table1[Old ID],Table1[Old ID]&lt;&gt;0),_xlfn._xlws.FILTER(Changelog!$C$2:$C$110,Changelog!$C$2:$C$110&lt;&gt;""),attendance__2[[#This Row],[ID]]),"")</f>
        <v/>
      </c>
      <c r="D4256" t="str">
        <f ca="1">IFERROR(_xlfn.IFNA(IF((A4256-FLOOR(A4256,100))&lt;10,"الخدام",LOOKUP(FLOOR(A4256,100),Table2[ID start],Table2[Class])),"الخدام"),"")</f>
        <v/>
      </c>
    </row>
    <row r="4257" spans="1:4" x14ac:dyDescent="0.25">
      <c r="A4257" t="str" cm="1">
        <f t="array" aca="1" ref="A4257" ca="1">IFERROR(_xlfn.XLOOKUP(attendance__2[[#This Row],[ID]],_xlfn._xlws.FILTER(Table1[Old ID],Table1[Old ID]&lt;&gt;0),_xlfn._xlws.FILTER(Changelog!$C$2:$C$110,Changelog!$C$2:$C$110&lt;&gt;""),attendance__2[[#This Row],[ID]]),"")</f>
        <v/>
      </c>
      <c r="D4257" t="str">
        <f ca="1">IFERROR(_xlfn.IFNA(IF((A4257-FLOOR(A4257,100))&lt;10,"الخدام",LOOKUP(FLOOR(A4257,100),Table2[ID start],Table2[Class])),"الخدام"),"")</f>
        <v/>
      </c>
    </row>
    <row r="4258" spans="1:4" x14ac:dyDescent="0.25">
      <c r="A4258" t="str" cm="1">
        <f t="array" aca="1" ref="A4258" ca="1">IFERROR(_xlfn.XLOOKUP(attendance__2[[#This Row],[ID]],_xlfn._xlws.FILTER(Table1[Old ID],Table1[Old ID]&lt;&gt;0),_xlfn._xlws.FILTER(Changelog!$C$2:$C$110,Changelog!$C$2:$C$110&lt;&gt;""),attendance__2[[#This Row],[ID]]),"")</f>
        <v/>
      </c>
      <c r="D4258" t="str">
        <f ca="1">IFERROR(_xlfn.IFNA(IF((A4258-FLOOR(A4258,100))&lt;10,"الخدام",LOOKUP(FLOOR(A4258,100),Table2[ID start],Table2[Class])),"الخدام"),"")</f>
        <v/>
      </c>
    </row>
    <row r="4259" spans="1:4" x14ac:dyDescent="0.25">
      <c r="A4259" t="str" cm="1">
        <f t="array" aca="1" ref="A4259" ca="1">IFERROR(_xlfn.XLOOKUP(attendance__2[[#This Row],[ID]],_xlfn._xlws.FILTER(Table1[Old ID],Table1[Old ID]&lt;&gt;0),_xlfn._xlws.FILTER(Changelog!$C$2:$C$110,Changelog!$C$2:$C$110&lt;&gt;""),attendance__2[[#This Row],[ID]]),"")</f>
        <v/>
      </c>
      <c r="D4259" t="str">
        <f ca="1">IFERROR(_xlfn.IFNA(IF((A4259-FLOOR(A4259,100))&lt;10,"الخدام",LOOKUP(FLOOR(A4259,100),Table2[ID start],Table2[Class])),"الخدام"),"")</f>
        <v/>
      </c>
    </row>
    <row r="4260" spans="1:4" x14ac:dyDescent="0.25">
      <c r="A4260" t="str" cm="1">
        <f t="array" aca="1" ref="A4260" ca="1">IFERROR(_xlfn.XLOOKUP(attendance__2[[#This Row],[ID]],_xlfn._xlws.FILTER(Table1[Old ID],Table1[Old ID]&lt;&gt;0),_xlfn._xlws.FILTER(Changelog!$C$2:$C$110,Changelog!$C$2:$C$110&lt;&gt;""),attendance__2[[#This Row],[ID]]),"")</f>
        <v/>
      </c>
      <c r="D4260" t="str">
        <f ca="1">IFERROR(_xlfn.IFNA(IF((A4260-FLOOR(A4260,100))&lt;10,"الخدام",LOOKUP(FLOOR(A4260,100),Table2[ID start],Table2[Class])),"الخدام"),"")</f>
        <v/>
      </c>
    </row>
    <row r="4261" spans="1:4" x14ac:dyDescent="0.25">
      <c r="A4261" t="str" cm="1">
        <f t="array" aca="1" ref="A4261" ca="1">IFERROR(_xlfn.XLOOKUP(attendance__2[[#This Row],[ID]],_xlfn._xlws.FILTER(Table1[Old ID],Table1[Old ID]&lt;&gt;0),_xlfn._xlws.FILTER(Changelog!$C$2:$C$110,Changelog!$C$2:$C$110&lt;&gt;""),attendance__2[[#This Row],[ID]]),"")</f>
        <v/>
      </c>
      <c r="D4261" t="str">
        <f ca="1">IFERROR(_xlfn.IFNA(IF((A4261-FLOOR(A4261,100))&lt;10,"الخدام",LOOKUP(FLOOR(A4261,100),Table2[ID start],Table2[Class])),"الخدام"),"")</f>
        <v/>
      </c>
    </row>
    <row r="4262" spans="1:4" x14ac:dyDescent="0.25">
      <c r="A4262" t="str" cm="1">
        <f t="array" aca="1" ref="A4262" ca="1">IFERROR(_xlfn.XLOOKUP(attendance__2[[#This Row],[ID]],_xlfn._xlws.FILTER(Table1[Old ID],Table1[Old ID]&lt;&gt;0),_xlfn._xlws.FILTER(Changelog!$C$2:$C$110,Changelog!$C$2:$C$110&lt;&gt;""),attendance__2[[#This Row],[ID]]),"")</f>
        <v/>
      </c>
      <c r="D4262" t="str">
        <f ca="1">IFERROR(_xlfn.IFNA(IF((A4262-FLOOR(A4262,100))&lt;10,"الخدام",LOOKUP(FLOOR(A4262,100),Table2[ID start],Table2[Class])),"الخدام"),"")</f>
        <v/>
      </c>
    </row>
    <row r="4263" spans="1:4" x14ac:dyDescent="0.25">
      <c r="A4263" t="str" cm="1">
        <f t="array" aca="1" ref="A4263" ca="1">IFERROR(_xlfn.XLOOKUP(attendance__2[[#This Row],[ID]],_xlfn._xlws.FILTER(Table1[Old ID],Table1[Old ID]&lt;&gt;0),_xlfn._xlws.FILTER(Changelog!$C$2:$C$110,Changelog!$C$2:$C$110&lt;&gt;""),attendance__2[[#This Row],[ID]]),"")</f>
        <v/>
      </c>
      <c r="D4263" t="str">
        <f ca="1">IFERROR(_xlfn.IFNA(IF((A4263-FLOOR(A4263,100))&lt;10,"الخدام",LOOKUP(FLOOR(A4263,100),Table2[ID start],Table2[Class])),"الخدام"),"")</f>
        <v/>
      </c>
    </row>
    <row r="4264" spans="1:4" x14ac:dyDescent="0.25">
      <c r="A4264" t="str" cm="1">
        <f t="array" aca="1" ref="A4264" ca="1">IFERROR(_xlfn.XLOOKUP(attendance__2[[#This Row],[ID]],_xlfn._xlws.FILTER(Table1[Old ID],Table1[Old ID]&lt;&gt;0),_xlfn._xlws.FILTER(Changelog!$C$2:$C$110,Changelog!$C$2:$C$110&lt;&gt;""),attendance__2[[#This Row],[ID]]),"")</f>
        <v/>
      </c>
      <c r="D4264" t="str">
        <f ca="1">IFERROR(_xlfn.IFNA(IF((A4264-FLOOR(A4264,100))&lt;10,"الخدام",LOOKUP(FLOOR(A4264,100),Table2[ID start],Table2[Class])),"الخدام"),"")</f>
        <v/>
      </c>
    </row>
    <row r="4265" spans="1:4" x14ac:dyDescent="0.25">
      <c r="A4265" t="str" cm="1">
        <f t="array" aca="1" ref="A4265" ca="1">IFERROR(_xlfn.XLOOKUP(attendance__2[[#This Row],[ID]],_xlfn._xlws.FILTER(Table1[Old ID],Table1[Old ID]&lt;&gt;0),_xlfn._xlws.FILTER(Changelog!$C$2:$C$110,Changelog!$C$2:$C$110&lt;&gt;""),attendance__2[[#This Row],[ID]]),"")</f>
        <v/>
      </c>
      <c r="D4265" t="str">
        <f ca="1">IFERROR(_xlfn.IFNA(IF((A4265-FLOOR(A4265,100))&lt;10,"الخدام",LOOKUP(FLOOR(A4265,100),Table2[ID start],Table2[Class])),"الخدام"),"")</f>
        <v/>
      </c>
    </row>
    <row r="4266" spans="1:4" x14ac:dyDescent="0.25">
      <c r="A4266" t="str" cm="1">
        <f t="array" aca="1" ref="A4266" ca="1">IFERROR(_xlfn.XLOOKUP(attendance__2[[#This Row],[ID]],_xlfn._xlws.FILTER(Table1[Old ID],Table1[Old ID]&lt;&gt;0),_xlfn._xlws.FILTER(Changelog!$C$2:$C$110,Changelog!$C$2:$C$110&lt;&gt;""),attendance__2[[#This Row],[ID]]),"")</f>
        <v/>
      </c>
      <c r="D4266" t="str">
        <f ca="1">IFERROR(_xlfn.IFNA(IF((A4266-FLOOR(A4266,100))&lt;10,"الخدام",LOOKUP(FLOOR(A4266,100),Table2[ID start],Table2[Class])),"الخدام"),"")</f>
        <v/>
      </c>
    </row>
    <row r="4267" spans="1:4" x14ac:dyDescent="0.25">
      <c r="A4267" t="str" cm="1">
        <f t="array" aca="1" ref="A4267" ca="1">IFERROR(_xlfn.XLOOKUP(attendance__2[[#This Row],[ID]],_xlfn._xlws.FILTER(Table1[Old ID],Table1[Old ID]&lt;&gt;0),_xlfn._xlws.FILTER(Changelog!$C$2:$C$110,Changelog!$C$2:$C$110&lt;&gt;""),attendance__2[[#This Row],[ID]]),"")</f>
        <v/>
      </c>
      <c r="D4267" t="str">
        <f ca="1">IFERROR(_xlfn.IFNA(IF((A4267-FLOOR(A4267,100))&lt;10,"الخدام",LOOKUP(FLOOR(A4267,100),Table2[ID start],Table2[Class])),"الخدام"),"")</f>
        <v/>
      </c>
    </row>
    <row r="4268" spans="1:4" x14ac:dyDescent="0.25">
      <c r="A4268" t="str" cm="1">
        <f t="array" aca="1" ref="A4268" ca="1">IFERROR(_xlfn.XLOOKUP(attendance__2[[#This Row],[ID]],_xlfn._xlws.FILTER(Table1[Old ID],Table1[Old ID]&lt;&gt;0),_xlfn._xlws.FILTER(Changelog!$C$2:$C$110,Changelog!$C$2:$C$110&lt;&gt;""),attendance__2[[#This Row],[ID]]),"")</f>
        <v/>
      </c>
      <c r="D4268" t="str">
        <f ca="1">IFERROR(_xlfn.IFNA(IF((A4268-FLOOR(A4268,100))&lt;10,"الخدام",LOOKUP(FLOOR(A4268,100),Table2[ID start],Table2[Class])),"الخدام"),"")</f>
        <v/>
      </c>
    </row>
    <row r="4269" spans="1:4" x14ac:dyDescent="0.25">
      <c r="A4269" t="str" cm="1">
        <f t="array" aca="1" ref="A4269" ca="1">IFERROR(_xlfn.XLOOKUP(attendance__2[[#This Row],[ID]],_xlfn._xlws.FILTER(Table1[Old ID],Table1[Old ID]&lt;&gt;0),_xlfn._xlws.FILTER(Changelog!$C$2:$C$110,Changelog!$C$2:$C$110&lt;&gt;""),attendance__2[[#This Row],[ID]]),"")</f>
        <v/>
      </c>
      <c r="D4269" t="str">
        <f ca="1">IFERROR(_xlfn.IFNA(IF((A4269-FLOOR(A4269,100))&lt;10,"الخدام",LOOKUP(FLOOR(A4269,100),Table2[ID start],Table2[Class])),"الخدام"),"")</f>
        <v/>
      </c>
    </row>
    <row r="4270" spans="1:4" x14ac:dyDescent="0.25">
      <c r="A4270" t="str" cm="1">
        <f t="array" aca="1" ref="A4270" ca="1">IFERROR(_xlfn.XLOOKUP(attendance__2[[#This Row],[ID]],_xlfn._xlws.FILTER(Table1[Old ID],Table1[Old ID]&lt;&gt;0),_xlfn._xlws.FILTER(Changelog!$C$2:$C$110,Changelog!$C$2:$C$110&lt;&gt;""),attendance__2[[#This Row],[ID]]),"")</f>
        <v/>
      </c>
      <c r="D4270" t="str">
        <f ca="1">IFERROR(_xlfn.IFNA(IF((A4270-FLOOR(A4270,100))&lt;10,"الخدام",LOOKUP(FLOOR(A4270,100),Table2[ID start],Table2[Class])),"الخدام"),"")</f>
        <v/>
      </c>
    </row>
    <row r="4271" spans="1:4" x14ac:dyDescent="0.25">
      <c r="A4271" t="str" cm="1">
        <f t="array" aca="1" ref="A4271" ca="1">IFERROR(_xlfn.XLOOKUP(attendance__2[[#This Row],[ID]],_xlfn._xlws.FILTER(Table1[Old ID],Table1[Old ID]&lt;&gt;0),_xlfn._xlws.FILTER(Changelog!$C$2:$C$110,Changelog!$C$2:$C$110&lt;&gt;""),attendance__2[[#This Row],[ID]]),"")</f>
        <v/>
      </c>
      <c r="D4271" t="str">
        <f ca="1">IFERROR(_xlfn.IFNA(IF((A4271-FLOOR(A4271,100))&lt;10,"الخدام",LOOKUP(FLOOR(A4271,100),Table2[ID start],Table2[Class])),"الخدام"),"")</f>
        <v/>
      </c>
    </row>
    <row r="4272" spans="1:4" x14ac:dyDescent="0.25">
      <c r="A4272" t="str" cm="1">
        <f t="array" aca="1" ref="A4272" ca="1">IFERROR(_xlfn.XLOOKUP(attendance__2[[#This Row],[ID]],_xlfn._xlws.FILTER(Table1[Old ID],Table1[Old ID]&lt;&gt;0),_xlfn._xlws.FILTER(Changelog!$C$2:$C$110,Changelog!$C$2:$C$110&lt;&gt;""),attendance__2[[#This Row],[ID]]),"")</f>
        <v/>
      </c>
      <c r="D4272" t="str">
        <f ca="1">IFERROR(_xlfn.IFNA(IF((A4272-FLOOR(A4272,100))&lt;10,"الخدام",LOOKUP(FLOOR(A4272,100),Table2[ID start],Table2[Class])),"الخدام"),"")</f>
        <v/>
      </c>
    </row>
    <row r="4273" spans="1:4" x14ac:dyDescent="0.25">
      <c r="A4273" t="str" cm="1">
        <f t="array" aca="1" ref="A4273" ca="1">IFERROR(_xlfn.XLOOKUP(attendance__2[[#This Row],[ID]],_xlfn._xlws.FILTER(Table1[Old ID],Table1[Old ID]&lt;&gt;0),_xlfn._xlws.FILTER(Changelog!$C$2:$C$110,Changelog!$C$2:$C$110&lt;&gt;""),attendance__2[[#This Row],[ID]]),"")</f>
        <v/>
      </c>
      <c r="D4273" t="str">
        <f ca="1">IFERROR(_xlfn.IFNA(IF((A4273-FLOOR(A4273,100))&lt;10,"الخدام",LOOKUP(FLOOR(A4273,100),Table2[ID start],Table2[Class])),"الخدام"),"")</f>
        <v/>
      </c>
    </row>
    <row r="4274" spans="1:4" x14ac:dyDescent="0.25">
      <c r="A4274" t="str" cm="1">
        <f t="array" aca="1" ref="A4274" ca="1">IFERROR(_xlfn.XLOOKUP(attendance__2[[#This Row],[ID]],_xlfn._xlws.FILTER(Table1[Old ID],Table1[Old ID]&lt;&gt;0),_xlfn._xlws.FILTER(Changelog!$C$2:$C$110,Changelog!$C$2:$C$110&lt;&gt;""),attendance__2[[#This Row],[ID]]),"")</f>
        <v/>
      </c>
      <c r="D4274" t="str">
        <f ca="1">IFERROR(_xlfn.IFNA(IF((A4274-FLOOR(A4274,100))&lt;10,"الخدام",LOOKUP(FLOOR(A4274,100),Table2[ID start],Table2[Class])),"الخدام"),"")</f>
        <v/>
      </c>
    </row>
    <row r="4275" spans="1:4" x14ac:dyDescent="0.25">
      <c r="A4275" t="str" cm="1">
        <f t="array" aca="1" ref="A4275" ca="1">IFERROR(_xlfn.XLOOKUP(attendance__2[[#This Row],[ID]],_xlfn._xlws.FILTER(Table1[Old ID],Table1[Old ID]&lt;&gt;0),_xlfn._xlws.FILTER(Changelog!$C$2:$C$110,Changelog!$C$2:$C$110&lt;&gt;""),attendance__2[[#This Row],[ID]]),"")</f>
        <v/>
      </c>
      <c r="D4275" t="str">
        <f ca="1">IFERROR(_xlfn.IFNA(IF((A4275-FLOOR(A4275,100))&lt;10,"الخدام",LOOKUP(FLOOR(A4275,100),Table2[ID start],Table2[Class])),"الخدام"),"")</f>
        <v/>
      </c>
    </row>
    <row r="4276" spans="1:4" x14ac:dyDescent="0.25">
      <c r="A4276" t="str" cm="1">
        <f t="array" aca="1" ref="A4276" ca="1">IFERROR(_xlfn.XLOOKUP(attendance__2[[#This Row],[ID]],_xlfn._xlws.FILTER(Table1[Old ID],Table1[Old ID]&lt;&gt;0),_xlfn._xlws.FILTER(Changelog!$C$2:$C$110,Changelog!$C$2:$C$110&lt;&gt;""),attendance__2[[#This Row],[ID]]),"")</f>
        <v/>
      </c>
      <c r="D4276" t="str">
        <f ca="1">IFERROR(_xlfn.IFNA(IF((A4276-FLOOR(A4276,100))&lt;10,"الخدام",LOOKUP(FLOOR(A4276,100),Table2[ID start],Table2[Class])),"الخدام"),"")</f>
        <v/>
      </c>
    </row>
    <row r="4277" spans="1:4" x14ac:dyDescent="0.25">
      <c r="A4277" t="str" cm="1">
        <f t="array" aca="1" ref="A4277" ca="1">IFERROR(_xlfn.XLOOKUP(attendance__2[[#This Row],[ID]],_xlfn._xlws.FILTER(Table1[Old ID],Table1[Old ID]&lt;&gt;0),_xlfn._xlws.FILTER(Changelog!$C$2:$C$110,Changelog!$C$2:$C$110&lt;&gt;""),attendance__2[[#This Row],[ID]]),"")</f>
        <v/>
      </c>
      <c r="D4277" t="str">
        <f ca="1">IFERROR(_xlfn.IFNA(IF((A4277-FLOOR(A4277,100))&lt;10,"الخدام",LOOKUP(FLOOR(A4277,100),Table2[ID start],Table2[Class])),"الخدام"),"")</f>
        <v/>
      </c>
    </row>
    <row r="4278" spans="1:4" x14ac:dyDescent="0.25">
      <c r="A4278" t="str" cm="1">
        <f t="array" aca="1" ref="A4278" ca="1">IFERROR(_xlfn.XLOOKUP(attendance__2[[#This Row],[ID]],_xlfn._xlws.FILTER(Table1[Old ID],Table1[Old ID]&lt;&gt;0),_xlfn._xlws.FILTER(Changelog!$C$2:$C$110,Changelog!$C$2:$C$110&lt;&gt;""),attendance__2[[#This Row],[ID]]),"")</f>
        <v/>
      </c>
      <c r="D4278" t="str">
        <f ca="1">IFERROR(_xlfn.IFNA(IF((A4278-FLOOR(A4278,100))&lt;10,"الخدام",LOOKUP(FLOOR(A4278,100),Table2[ID start],Table2[Class])),"الخدام"),"")</f>
        <v/>
      </c>
    </row>
    <row r="4279" spans="1:4" x14ac:dyDescent="0.25">
      <c r="A4279" t="str" cm="1">
        <f t="array" aca="1" ref="A4279" ca="1">IFERROR(_xlfn.XLOOKUP(attendance__2[[#This Row],[ID]],_xlfn._xlws.FILTER(Table1[Old ID],Table1[Old ID]&lt;&gt;0),_xlfn._xlws.FILTER(Changelog!$C$2:$C$110,Changelog!$C$2:$C$110&lt;&gt;""),attendance__2[[#This Row],[ID]]),"")</f>
        <v/>
      </c>
      <c r="D4279" t="str">
        <f ca="1">IFERROR(_xlfn.IFNA(IF((A4279-FLOOR(A4279,100))&lt;10,"الخدام",LOOKUP(FLOOR(A4279,100),Table2[ID start],Table2[Class])),"الخدام"),"")</f>
        <v/>
      </c>
    </row>
    <row r="4280" spans="1:4" x14ac:dyDescent="0.25">
      <c r="A4280" t="str" cm="1">
        <f t="array" aca="1" ref="A4280" ca="1">IFERROR(_xlfn.XLOOKUP(attendance__2[[#This Row],[ID]],_xlfn._xlws.FILTER(Table1[Old ID],Table1[Old ID]&lt;&gt;0),_xlfn._xlws.FILTER(Changelog!$C$2:$C$110,Changelog!$C$2:$C$110&lt;&gt;""),attendance__2[[#This Row],[ID]]),"")</f>
        <v/>
      </c>
      <c r="D4280" t="str">
        <f ca="1">IFERROR(_xlfn.IFNA(IF((A4280-FLOOR(A4280,100))&lt;10,"الخدام",LOOKUP(FLOOR(A4280,100),Table2[ID start],Table2[Class])),"الخدام"),"")</f>
        <v/>
      </c>
    </row>
    <row r="4281" spans="1:4" x14ac:dyDescent="0.25">
      <c r="A4281" t="str" cm="1">
        <f t="array" aca="1" ref="A4281" ca="1">IFERROR(_xlfn.XLOOKUP(attendance__2[[#This Row],[ID]],_xlfn._xlws.FILTER(Table1[Old ID],Table1[Old ID]&lt;&gt;0),_xlfn._xlws.FILTER(Changelog!$C$2:$C$110,Changelog!$C$2:$C$110&lt;&gt;""),attendance__2[[#This Row],[ID]]),"")</f>
        <v/>
      </c>
      <c r="D4281" t="str">
        <f ca="1">IFERROR(_xlfn.IFNA(IF((A4281-FLOOR(A4281,100))&lt;10,"الخدام",LOOKUP(FLOOR(A4281,100),Table2[ID start],Table2[Class])),"الخدام"),"")</f>
        <v/>
      </c>
    </row>
    <row r="4282" spans="1:4" x14ac:dyDescent="0.25">
      <c r="A4282" t="str" cm="1">
        <f t="array" aca="1" ref="A4282" ca="1">IFERROR(_xlfn.XLOOKUP(attendance__2[[#This Row],[ID]],_xlfn._xlws.FILTER(Table1[Old ID],Table1[Old ID]&lt;&gt;0),_xlfn._xlws.FILTER(Changelog!$C$2:$C$110,Changelog!$C$2:$C$110&lt;&gt;""),attendance__2[[#This Row],[ID]]),"")</f>
        <v/>
      </c>
      <c r="D4282" t="str">
        <f ca="1">IFERROR(_xlfn.IFNA(IF((A4282-FLOOR(A4282,100))&lt;10,"الخدام",LOOKUP(FLOOR(A4282,100),Table2[ID start],Table2[Class])),"الخدام"),"")</f>
        <v/>
      </c>
    </row>
    <row r="4283" spans="1:4" x14ac:dyDescent="0.25">
      <c r="A4283" t="str" cm="1">
        <f t="array" aca="1" ref="A4283" ca="1">IFERROR(_xlfn.XLOOKUP(attendance__2[[#This Row],[ID]],_xlfn._xlws.FILTER(Table1[Old ID],Table1[Old ID]&lt;&gt;0),_xlfn._xlws.FILTER(Changelog!$C$2:$C$110,Changelog!$C$2:$C$110&lt;&gt;""),attendance__2[[#This Row],[ID]]),"")</f>
        <v/>
      </c>
      <c r="D4283" t="str">
        <f ca="1">IFERROR(_xlfn.IFNA(IF((A4283-FLOOR(A4283,100))&lt;10,"الخدام",LOOKUP(FLOOR(A4283,100),Table2[ID start],Table2[Class])),"الخدام"),"")</f>
        <v/>
      </c>
    </row>
    <row r="4284" spans="1:4" x14ac:dyDescent="0.25">
      <c r="A4284" t="str" cm="1">
        <f t="array" aca="1" ref="A4284" ca="1">IFERROR(_xlfn.XLOOKUP(attendance__2[[#This Row],[ID]],_xlfn._xlws.FILTER(Table1[Old ID],Table1[Old ID]&lt;&gt;0),_xlfn._xlws.FILTER(Changelog!$C$2:$C$110,Changelog!$C$2:$C$110&lt;&gt;""),attendance__2[[#This Row],[ID]]),"")</f>
        <v/>
      </c>
      <c r="D4284" t="str">
        <f ca="1">IFERROR(_xlfn.IFNA(IF((A4284-FLOOR(A4284,100))&lt;10,"الخدام",LOOKUP(FLOOR(A4284,100),Table2[ID start],Table2[Class])),"الخدام"),"")</f>
        <v/>
      </c>
    </row>
    <row r="4285" spans="1:4" x14ac:dyDescent="0.25">
      <c r="A4285" t="str" cm="1">
        <f t="array" aca="1" ref="A4285" ca="1">IFERROR(_xlfn.XLOOKUP(attendance__2[[#This Row],[ID]],_xlfn._xlws.FILTER(Table1[Old ID],Table1[Old ID]&lt;&gt;0),_xlfn._xlws.FILTER(Changelog!$C$2:$C$110,Changelog!$C$2:$C$110&lt;&gt;""),attendance__2[[#This Row],[ID]]),"")</f>
        <v/>
      </c>
      <c r="D4285" t="str">
        <f ca="1">IFERROR(_xlfn.IFNA(IF((A4285-FLOOR(A4285,100))&lt;10,"الخدام",LOOKUP(FLOOR(A4285,100),Table2[ID start],Table2[Class])),"الخدام"),"")</f>
        <v/>
      </c>
    </row>
    <row r="4286" spans="1:4" x14ac:dyDescent="0.25">
      <c r="A4286" t="str" cm="1">
        <f t="array" aca="1" ref="A4286" ca="1">IFERROR(_xlfn.XLOOKUP(attendance__2[[#This Row],[ID]],_xlfn._xlws.FILTER(Table1[Old ID],Table1[Old ID]&lt;&gt;0),_xlfn._xlws.FILTER(Changelog!$C$2:$C$110,Changelog!$C$2:$C$110&lt;&gt;""),attendance__2[[#This Row],[ID]]),"")</f>
        <v/>
      </c>
      <c r="D4286" t="str">
        <f ca="1">IFERROR(_xlfn.IFNA(IF((A4286-FLOOR(A4286,100))&lt;10,"الخدام",LOOKUP(FLOOR(A4286,100),Table2[ID start],Table2[Class])),"الخدام"),"")</f>
        <v/>
      </c>
    </row>
    <row r="4287" spans="1:4" x14ac:dyDescent="0.25">
      <c r="A4287" t="str" cm="1">
        <f t="array" aca="1" ref="A4287" ca="1">IFERROR(_xlfn.XLOOKUP(attendance__2[[#This Row],[ID]],_xlfn._xlws.FILTER(Table1[Old ID],Table1[Old ID]&lt;&gt;0),_xlfn._xlws.FILTER(Changelog!$C$2:$C$110,Changelog!$C$2:$C$110&lt;&gt;""),attendance__2[[#This Row],[ID]]),"")</f>
        <v/>
      </c>
      <c r="D4287" t="str">
        <f ca="1">IFERROR(_xlfn.IFNA(IF((A4287-FLOOR(A4287,100))&lt;10,"الخدام",LOOKUP(FLOOR(A4287,100),Table2[ID start],Table2[Class])),"الخدام"),"")</f>
        <v/>
      </c>
    </row>
    <row r="4288" spans="1:4" x14ac:dyDescent="0.25">
      <c r="A4288" t="str" cm="1">
        <f t="array" aca="1" ref="A4288" ca="1">IFERROR(_xlfn.XLOOKUP(attendance__2[[#This Row],[ID]],_xlfn._xlws.FILTER(Table1[Old ID],Table1[Old ID]&lt;&gt;0),_xlfn._xlws.FILTER(Changelog!$C$2:$C$110,Changelog!$C$2:$C$110&lt;&gt;""),attendance__2[[#This Row],[ID]]),"")</f>
        <v/>
      </c>
      <c r="D4288" t="str">
        <f ca="1">IFERROR(_xlfn.IFNA(IF((A4288-FLOOR(A4288,100))&lt;10,"الخدام",LOOKUP(FLOOR(A4288,100),Table2[ID start],Table2[Class])),"الخدام"),"")</f>
        <v/>
      </c>
    </row>
    <row r="4289" spans="1:4" x14ac:dyDescent="0.25">
      <c r="A4289" t="str" cm="1">
        <f t="array" aca="1" ref="A4289" ca="1">IFERROR(_xlfn.XLOOKUP(attendance__2[[#This Row],[ID]],_xlfn._xlws.FILTER(Table1[Old ID],Table1[Old ID]&lt;&gt;0),_xlfn._xlws.FILTER(Changelog!$C$2:$C$110,Changelog!$C$2:$C$110&lt;&gt;""),attendance__2[[#This Row],[ID]]),"")</f>
        <v/>
      </c>
      <c r="D4289" t="str">
        <f ca="1">IFERROR(_xlfn.IFNA(IF((A4289-FLOOR(A4289,100))&lt;10,"الخدام",LOOKUP(FLOOR(A4289,100),Table2[ID start],Table2[Class])),"الخدام"),"")</f>
        <v/>
      </c>
    </row>
    <row r="4290" spans="1:4" x14ac:dyDescent="0.25">
      <c r="A4290" t="str" cm="1">
        <f t="array" aca="1" ref="A4290" ca="1">IFERROR(_xlfn.XLOOKUP(attendance__2[[#This Row],[ID]],_xlfn._xlws.FILTER(Table1[Old ID],Table1[Old ID]&lt;&gt;0),_xlfn._xlws.FILTER(Changelog!$C$2:$C$110,Changelog!$C$2:$C$110&lt;&gt;""),attendance__2[[#This Row],[ID]]),"")</f>
        <v/>
      </c>
      <c r="D4290" t="str">
        <f ca="1">IFERROR(_xlfn.IFNA(IF((A4290-FLOOR(A4290,100))&lt;10,"الخدام",LOOKUP(FLOOR(A4290,100),Table2[ID start],Table2[Class])),"الخدام"),"")</f>
        <v/>
      </c>
    </row>
    <row r="4291" spans="1:4" x14ac:dyDescent="0.25">
      <c r="A4291" t="str" cm="1">
        <f t="array" aca="1" ref="A4291" ca="1">IFERROR(_xlfn.XLOOKUP(attendance__2[[#This Row],[ID]],_xlfn._xlws.FILTER(Table1[Old ID],Table1[Old ID]&lt;&gt;0),_xlfn._xlws.FILTER(Changelog!$C$2:$C$110,Changelog!$C$2:$C$110&lt;&gt;""),attendance__2[[#This Row],[ID]]),"")</f>
        <v/>
      </c>
      <c r="D4291" t="str">
        <f ca="1">IFERROR(_xlfn.IFNA(IF((A4291-FLOOR(A4291,100))&lt;10,"الخدام",LOOKUP(FLOOR(A4291,100),Table2[ID start],Table2[Class])),"الخدام"),"")</f>
        <v/>
      </c>
    </row>
    <row r="4292" spans="1:4" x14ac:dyDescent="0.25">
      <c r="A4292" t="str" cm="1">
        <f t="array" aca="1" ref="A4292" ca="1">IFERROR(_xlfn.XLOOKUP(attendance__2[[#This Row],[ID]],_xlfn._xlws.FILTER(Table1[Old ID],Table1[Old ID]&lt;&gt;0),_xlfn._xlws.FILTER(Changelog!$C$2:$C$110,Changelog!$C$2:$C$110&lt;&gt;""),attendance__2[[#This Row],[ID]]),"")</f>
        <v/>
      </c>
      <c r="D4292" t="str">
        <f ca="1">IFERROR(_xlfn.IFNA(IF((A4292-FLOOR(A4292,100))&lt;10,"الخدام",LOOKUP(FLOOR(A4292,100),Table2[ID start],Table2[Class])),"الخدام"),"")</f>
        <v/>
      </c>
    </row>
    <row r="4293" spans="1:4" x14ac:dyDescent="0.25">
      <c r="A4293" t="str" cm="1">
        <f t="array" aca="1" ref="A4293" ca="1">IFERROR(_xlfn.XLOOKUP(attendance__2[[#This Row],[ID]],_xlfn._xlws.FILTER(Table1[Old ID],Table1[Old ID]&lt;&gt;0),_xlfn._xlws.FILTER(Changelog!$C$2:$C$110,Changelog!$C$2:$C$110&lt;&gt;""),attendance__2[[#This Row],[ID]]),"")</f>
        <v/>
      </c>
      <c r="D4293" t="str">
        <f ca="1">IFERROR(_xlfn.IFNA(IF((A4293-FLOOR(A4293,100))&lt;10,"الخدام",LOOKUP(FLOOR(A4293,100),Table2[ID start],Table2[Class])),"الخدام"),"")</f>
        <v/>
      </c>
    </row>
    <row r="4294" spans="1:4" x14ac:dyDescent="0.25">
      <c r="A4294" t="str" cm="1">
        <f t="array" aca="1" ref="A4294" ca="1">IFERROR(_xlfn.XLOOKUP(attendance__2[[#This Row],[ID]],_xlfn._xlws.FILTER(Table1[Old ID],Table1[Old ID]&lt;&gt;0),_xlfn._xlws.FILTER(Changelog!$C$2:$C$110,Changelog!$C$2:$C$110&lt;&gt;""),attendance__2[[#This Row],[ID]]),"")</f>
        <v/>
      </c>
      <c r="D4294" t="str">
        <f ca="1">IFERROR(_xlfn.IFNA(IF((A4294-FLOOR(A4294,100))&lt;10,"الخدام",LOOKUP(FLOOR(A4294,100),Table2[ID start],Table2[Class])),"الخدام"),"")</f>
        <v/>
      </c>
    </row>
    <row r="4295" spans="1:4" x14ac:dyDescent="0.25">
      <c r="A4295" t="str" cm="1">
        <f t="array" aca="1" ref="A4295" ca="1">IFERROR(_xlfn.XLOOKUP(attendance__2[[#This Row],[ID]],_xlfn._xlws.FILTER(Table1[Old ID],Table1[Old ID]&lt;&gt;0),_xlfn._xlws.FILTER(Changelog!$C$2:$C$110,Changelog!$C$2:$C$110&lt;&gt;""),attendance__2[[#This Row],[ID]]),"")</f>
        <v/>
      </c>
      <c r="D4295" t="str">
        <f ca="1">IFERROR(_xlfn.IFNA(IF((A4295-FLOOR(A4295,100))&lt;10,"الخدام",LOOKUP(FLOOR(A4295,100),Table2[ID start],Table2[Class])),"الخدام"),"")</f>
        <v/>
      </c>
    </row>
    <row r="4296" spans="1:4" x14ac:dyDescent="0.25">
      <c r="A4296" t="str" cm="1">
        <f t="array" aca="1" ref="A4296" ca="1">IFERROR(_xlfn.XLOOKUP(attendance__2[[#This Row],[ID]],_xlfn._xlws.FILTER(Table1[Old ID],Table1[Old ID]&lt;&gt;0),_xlfn._xlws.FILTER(Changelog!$C$2:$C$110,Changelog!$C$2:$C$110&lt;&gt;""),attendance__2[[#This Row],[ID]]),"")</f>
        <v/>
      </c>
      <c r="D4296" t="str">
        <f ca="1">IFERROR(_xlfn.IFNA(IF((A4296-FLOOR(A4296,100))&lt;10,"الخدام",LOOKUP(FLOOR(A4296,100),Table2[ID start],Table2[Class])),"الخدام"),"")</f>
        <v/>
      </c>
    </row>
    <row r="4297" spans="1:4" x14ac:dyDescent="0.25">
      <c r="A4297" t="str" cm="1">
        <f t="array" aca="1" ref="A4297" ca="1">IFERROR(_xlfn.XLOOKUP(attendance__2[[#This Row],[ID]],_xlfn._xlws.FILTER(Table1[Old ID],Table1[Old ID]&lt;&gt;0),_xlfn._xlws.FILTER(Changelog!$C$2:$C$110,Changelog!$C$2:$C$110&lt;&gt;""),attendance__2[[#This Row],[ID]]),"")</f>
        <v/>
      </c>
      <c r="D4297" t="str">
        <f ca="1">IFERROR(_xlfn.IFNA(IF((A4297-FLOOR(A4297,100))&lt;10,"الخدام",LOOKUP(FLOOR(A4297,100),Table2[ID start],Table2[Class])),"الخدام"),"")</f>
        <v/>
      </c>
    </row>
    <row r="4298" spans="1:4" x14ac:dyDescent="0.25">
      <c r="A4298" t="str" cm="1">
        <f t="array" aca="1" ref="A4298" ca="1">IFERROR(_xlfn.XLOOKUP(attendance__2[[#This Row],[ID]],_xlfn._xlws.FILTER(Table1[Old ID],Table1[Old ID]&lt;&gt;0),_xlfn._xlws.FILTER(Changelog!$C$2:$C$110,Changelog!$C$2:$C$110&lt;&gt;""),attendance__2[[#This Row],[ID]]),"")</f>
        <v/>
      </c>
      <c r="D4298" t="str">
        <f ca="1">IFERROR(_xlfn.IFNA(IF((A4298-FLOOR(A4298,100))&lt;10,"الخدام",LOOKUP(FLOOR(A4298,100),Table2[ID start],Table2[Class])),"الخدام"),"")</f>
        <v/>
      </c>
    </row>
    <row r="4299" spans="1:4" x14ac:dyDescent="0.25">
      <c r="A4299" t="str" cm="1">
        <f t="array" aca="1" ref="A4299" ca="1">IFERROR(_xlfn.XLOOKUP(attendance__2[[#This Row],[ID]],_xlfn._xlws.FILTER(Table1[Old ID],Table1[Old ID]&lt;&gt;0),_xlfn._xlws.FILTER(Changelog!$C$2:$C$110,Changelog!$C$2:$C$110&lt;&gt;""),attendance__2[[#This Row],[ID]]),"")</f>
        <v/>
      </c>
      <c r="D4299" t="str">
        <f ca="1">IFERROR(_xlfn.IFNA(IF((A4299-FLOOR(A4299,100))&lt;10,"الخدام",LOOKUP(FLOOR(A4299,100),Table2[ID start],Table2[Class])),"الخدام"),"")</f>
        <v/>
      </c>
    </row>
    <row r="4300" spans="1:4" x14ac:dyDescent="0.25">
      <c r="A4300" t="str" cm="1">
        <f t="array" aca="1" ref="A4300" ca="1">IFERROR(_xlfn.XLOOKUP(attendance__2[[#This Row],[ID]],_xlfn._xlws.FILTER(Table1[Old ID],Table1[Old ID]&lt;&gt;0),_xlfn._xlws.FILTER(Changelog!$C$2:$C$110,Changelog!$C$2:$C$110&lt;&gt;""),attendance__2[[#This Row],[ID]]),"")</f>
        <v/>
      </c>
      <c r="D4300" t="str">
        <f ca="1">IFERROR(_xlfn.IFNA(IF((A4300-FLOOR(A4300,100))&lt;10,"الخدام",LOOKUP(FLOOR(A4300,100),Table2[ID start],Table2[Class])),"الخدام"),"")</f>
        <v/>
      </c>
    </row>
    <row r="4301" spans="1:4" x14ac:dyDescent="0.25">
      <c r="A4301" t="str" cm="1">
        <f t="array" aca="1" ref="A4301" ca="1">IFERROR(_xlfn.XLOOKUP(attendance__2[[#This Row],[ID]],_xlfn._xlws.FILTER(Table1[Old ID],Table1[Old ID]&lt;&gt;0),_xlfn._xlws.FILTER(Changelog!$C$2:$C$110,Changelog!$C$2:$C$110&lt;&gt;""),attendance__2[[#This Row],[ID]]),"")</f>
        <v/>
      </c>
      <c r="D4301" t="str">
        <f ca="1">IFERROR(_xlfn.IFNA(IF((A4301-FLOOR(A4301,100))&lt;10,"الخدام",LOOKUP(FLOOR(A4301,100),Table2[ID start],Table2[Class])),"الخدام"),"")</f>
        <v/>
      </c>
    </row>
    <row r="4302" spans="1:4" x14ac:dyDescent="0.25">
      <c r="A4302" t="str" cm="1">
        <f t="array" aca="1" ref="A4302" ca="1">IFERROR(_xlfn.XLOOKUP(attendance__2[[#This Row],[ID]],_xlfn._xlws.FILTER(Table1[Old ID],Table1[Old ID]&lt;&gt;0),_xlfn._xlws.FILTER(Changelog!$C$2:$C$110,Changelog!$C$2:$C$110&lt;&gt;""),attendance__2[[#This Row],[ID]]),"")</f>
        <v/>
      </c>
      <c r="D4302" t="str">
        <f ca="1">IFERROR(_xlfn.IFNA(IF((A4302-FLOOR(A4302,100))&lt;10,"الخدام",LOOKUP(FLOOR(A4302,100),Table2[ID start],Table2[Class])),"الخدام"),"")</f>
        <v/>
      </c>
    </row>
    <row r="4303" spans="1:4" x14ac:dyDescent="0.25">
      <c r="A4303" t="str" cm="1">
        <f t="array" aca="1" ref="A4303" ca="1">IFERROR(_xlfn.XLOOKUP(attendance__2[[#This Row],[ID]],_xlfn._xlws.FILTER(Table1[Old ID],Table1[Old ID]&lt;&gt;0),_xlfn._xlws.FILTER(Changelog!$C$2:$C$110,Changelog!$C$2:$C$110&lt;&gt;""),attendance__2[[#This Row],[ID]]),"")</f>
        <v/>
      </c>
      <c r="D4303" t="str">
        <f ca="1">IFERROR(_xlfn.IFNA(IF((A4303-FLOOR(A4303,100))&lt;10,"الخدام",LOOKUP(FLOOR(A4303,100),Table2[ID start],Table2[Class])),"الخدام"),"")</f>
        <v/>
      </c>
    </row>
    <row r="4304" spans="1:4" x14ac:dyDescent="0.25">
      <c r="A4304" t="str" cm="1">
        <f t="array" aca="1" ref="A4304" ca="1">IFERROR(_xlfn.XLOOKUP(attendance__2[[#This Row],[ID]],_xlfn._xlws.FILTER(Table1[Old ID],Table1[Old ID]&lt;&gt;0),_xlfn._xlws.FILTER(Changelog!$C$2:$C$110,Changelog!$C$2:$C$110&lt;&gt;""),attendance__2[[#This Row],[ID]]),"")</f>
        <v/>
      </c>
      <c r="D4304" t="str">
        <f ca="1">IFERROR(_xlfn.IFNA(IF((A4304-FLOOR(A4304,100))&lt;10,"الخدام",LOOKUP(FLOOR(A4304,100),Table2[ID start],Table2[Class])),"الخدام"),"")</f>
        <v/>
      </c>
    </row>
    <row r="4305" spans="1:4" x14ac:dyDescent="0.25">
      <c r="A4305" t="str" cm="1">
        <f t="array" aca="1" ref="A4305" ca="1">IFERROR(_xlfn.XLOOKUP(attendance__2[[#This Row],[ID]],_xlfn._xlws.FILTER(Table1[Old ID],Table1[Old ID]&lt;&gt;0),_xlfn._xlws.FILTER(Changelog!$C$2:$C$110,Changelog!$C$2:$C$110&lt;&gt;""),attendance__2[[#This Row],[ID]]),"")</f>
        <v/>
      </c>
      <c r="D4305" t="str">
        <f ca="1">IFERROR(_xlfn.IFNA(IF((A4305-FLOOR(A4305,100))&lt;10,"الخدام",LOOKUP(FLOOR(A4305,100),Table2[ID start],Table2[Class])),"الخدام"),"")</f>
        <v/>
      </c>
    </row>
    <row r="4306" spans="1:4" x14ac:dyDescent="0.25">
      <c r="A4306" t="str" cm="1">
        <f t="array" aca="1" ref="A4306" ca="1">IFERROR(_xlfn.XLOOKUP(attendance__2[[#This Row],[ID]],_xlfn._xlws.FILTER(Table1[Old ID],Table1[Old ID]&lt;&gt;0),_xlfn._xlws.FILTER(Changelog!$C$2:$C$110,Changelog!$C$2:$C$110&lt;&gt;""),attendance__2[[#This Row],[ID]]),"")</f>
        <v/>
      </c>
      <c r="D4306" t="str">
        <f ca="1">IFERROR(_xlfn.IFNA(IF((A4306-FLOOR(A4306,100))&lt;10,"الخدام",LOOKUP(FLOOR(A4306,100),Table2[ID start],Table2[Class])),"الخدام"),"")</f>
        <v/>
      </c>
    </row>
    <row r="4307" spans="1:4" x14ac:dyDescent="0.25">
      <c r="A4307" t="str" cm="1">
        <f t="array" aca="1" ref="A4307" ca="1">IFERROR(_xlfn.XLOOKUP(attendance__2[[#This Row],[ID]],_xlfn._xlws.FILTER(Table1[Old ID],Table1[Old ID]&lt;&gt;0),_xlfn._xlws.FILTER(Changelog!$C$2:$C$110,Changelog!$C$2:$C$110&lt;&gt;""),attendance__2[[#This Row],[ID]]),"")</f>
        <v/>
      </c>
      <c r="D4307" t="str">
        <f ca="1">IFERROR(_xlfn.IFNA(IF((A4307-FLOOR(A4307,100))&lt;10,"الخدام",LOOKUP(FLOOR(A4307,100),Table2[ID start],Table2[Class])),"الخدام"),"")</f>
        <v/>
      </c>
    </row>
    <row r="4308" spans="1:4" x14ac:dyDescent="0.25">
      <c r="A4308" t="str" cm="1">
        <f t="array" aca="1" ref="A4308" ca="1">IFERROR(_xlfn.XLOOKUP(attendance__2[[#This Row],[ID]],_xlfn._xlws.FILTER(Table1[Old ID],Table1[Old ID]&lt;&gt;0),_xlfn._xlws.FILTER(Changelog!$C$2:$C$110,Changelog!$C$2:$C$110&lt;&gt;""),attendance__2[[#This Row],[ID]]),"")</f>
        <v/>
      </c>
      <c r="D4308" t="str">
        <f ca="1">IFERROR(_xlfn.IFNA(IF((A4308-FLOOR(A4308,100))&lt;10,"الخدام",LOOKUP(FLOOR(A4308,100),Table2[ID start],Table2[Class])),"الخدام"),"")</f>
        <v/>
      </c>
    </row>
    <row r="4309" spans="1:4" x14ac:dyDescent="0.25">
      <c r="A4309" t="str" cm="1">
        <f t="array" aca="1" ref="A4309" ca="1">IFERROR(_xlfn.XLOOKUP(attendance__2[[#This Row],[ID]],_xlfn._xlws.FILTER(Table1[Old ID],Table1[Old ID]&lt;&gt;0),_xlfn._xlws.FILTER(Changelog!$C$2:$C$110,Changelog!$C$2:$C$110&lt;&gt;""),attendance__2[[#This Row],[ID]]),"")</f>
        <v/>
      </c>
      <c r="D4309" t="str">
        <f ca="1">IFERROR(_xlfn.IFNA(IF((A4309-FLOOR(A4309,100))&lt;10,"الخدام",LOOKUP(FLOOR(A4309,100),Table2[ID start],Table2[Class])),"الخدام"),"")</f>
        <v/>
      </c>
    </row>
    <row r="4310" spans="1:4" x14ac:dyDescent="0.25">
      <c r="A4310" t="str" cm="1">
        <f t="array" aca="1" ref="A4310" ca="1">IFERROR(_xlfn.XLOOKUP(attendance__2[[#This Row],[ID]],_xlfn._xlws.FILTER(Table1[Old ID],Table1[Old ID]&lt;&gt;0),_xlfn._xlws.FILTER(Changelog!$C$2:$C$110,Changelog!$C$2:$C$110&lt;&gt;""),attendance__2[[#This Row],[ID]]),"")</f>
        <v/>
      </c>
      <c r="D4310" t="str">
        <f ca="1">IFERROR(_xlfn.IFNA(IF((A4310-FLOOR(A4310,100))&lt;10,"الخدام",LOOKUP(FLOOR(A4310,100),Table2[ID start],Table2[Class])),"الخدام"),"")</f>
        <v/>
      </c>
    </row>
    <row r="4311" spans="1:4" x14ac:dyDescent="0.25">
      <c r="A4311" t="str" cm="1">
        <f t="array" aca="1" ref="A4311" ca="1">IFERROR(_xlfn.XLOOKUP(attendance__2[[#This Row],[ID]],_xlfn._xlws.FILTER(Table1[Old ID],Table1[Old ID]&lt;&gt;0),_xlfn._xlws.FILTER(Changelog!$C$2:$C$110,Changelog!$C$2:$C$110&lt;&gt;""),attendance__2[[#This Row],[ID]]),"")</f>
        <v/>
      </c>
      <c r="D4311" t="str">
        <f ca="1">IFERROR(_xlfn.IFNA(IF((A4311-FLOOR(A4311,100))&lt;10,"الخدام",LOOKUP(FLOOR(A4311,100),Table2[ID start],Table2[Class])),"الخدام"),"")</f>
        <v/>
      </c>
    </row>
    <row r="4312" spans="1:4" x14ac:dyDescent="0.25">
      <c r="A4312" t="str" cm="1">
        <f t="array" aca="1" ref="A4312" ca="1">IFERROR(_xlfn.XLOOKUP(attendance__2[[#This Row],[ID]],_xlfn._xlws.FILTER(Table1[Old ID],Table1[Old ID]&lt;&gt;0),_xlfn._xlws.FILTER(Changelog!$C$2:$C$110,Changelog!$C$2:$C$110&lt;&gt;""),attendance__2[[#This Row],[ID]]),"")</f>
        <v/>
      </c>
      <c r="D4312" t="str">
        <f ca="1">IFERROR(_xlfn.IFNA(IF((A4312-FLOOR(A4312,100))&lt;10,"الخدام",LOOKUP(FLOOR(A4312,100),Table2[ID start],Table2[Class])),"الخدام"),"")</f>
        <v/>
      </c>
    </row>
    <row r="4313" spans="1:4" x14ac:dyDescent="0.25">
      <c r="A4313" t="str" cm="1">
        <f t="array" aca="1" ref="A4313" ca="1">IFERROR(_xlfn.XLOOKUP(attendance__2[[#This Row],[ID]],_xlfn._xlws.FILTER(Table1[Old ID],Table1[Old ID]&lt;&gt;0),_xlfn._xlws.FILTER(Changelog!$C$2:$C$110,Changelog!$C$2:$C$110&lt;&gt;""),attendance__2[[#This Row],[ID]]),"")</f>
        <v/>
      </c>
      <c r="D4313" t="str">
        <f ca="1">IFERROR(_xlfn.IFNA(IF((A4313-FLOOR(A4313,100))&lt;10,"الخدام",LOOKUP(FLOOR(A4313,100),Table2[ID start],Table2[Class])),"الخدام"),"")</f>
        <v/>
      </c>
    </row>
    <row r="4314" spans="1:4" x14ac:dyDescent="0.25">
      <c r="A4314" t="str" cm="1">
        <f t="array" aca="1" ref="A4314" ca="1">IFERROR(_xlfn.XLOOKUP(attendance__2[[#This Row],[ID]],_xlfn._xlws.FILTER(Table1[Old ID],Table1[Old ID]&lt;&gt;0),_xlfn._xlws.FILTER(Changelog!$C$2:$C$110,Changelog!$C$2:$C$110&lt;&gt;""),attendance__2[[#This Row],[ID]]),"")</f>
        <v/>
      </c>
      <c r="D4314" t="str">
        <f ca="1">IFERROR(_xlfn.IFNA(IF((A4314-FLOOR(A4314,100))&lt;10,"الخدام",LOOKUP(FLOOR(A4314,100),Table2[ID start],Table2[Class])),"الخدام"),"")</f>
        <v/>
      </c>
    </row>
    <row r="4315" spans="1:4" x14ac:dyDescent="0.25">
      <c r="A4315" t="str" cm="1">
        <f t="array" aca="1" ref="A4315" ca="1">IFERROR(_xlfn.XLOOKUP(attendance__2[[#This Row],[ID]],_xlfn._xlws.FILTER(Table1[Old ID],Table1[Old ID]&lt;&gt;0),_xlfn._xlws.FILTER(Changelog!$C$2:$C$110,Changelog!$C$2:$C$110&lt;&gt;""),attendance__2[[#This Row],[ID]]),"")</f>
        <v/>
      </c>
      <c r="D4315" t="str">
        <f ca="1">IFERROR(_xlfn.IFNA(IF((A4315-FLOOR(A4315,100))&lt;10,"الخدام",LOOKUP(FLOOR(A4315,100),Table2[ID start],Table2[Class])),"الخدام"),"")</f>
        <v/>
      </c>
    </row>
    <row r="4316" spans="1:4" x14ac:dyDescent="0.25">
      <c r="A4316" t="str" cm="1">
        <f t="array" aca="1" ref="A4316" ca="1">IFERROR(_xlfn.XLOOKUP(attendance__2[[#This Row],[ID]],_xlfn._xlws.FILTER(Table1[Old ID],Table1[Old ID]&lt;&gt;0),_xlfn._xlws.FILTER(Changelog!$C$2:$C$110,Changelog!$C$2:$C$110&lt;&gt;""),attendance__2[[#This Row],[ID]]),"")</f>
        <v/>
      </c>
      <c r="D4316" t="str">
        <f ca="1">IFERROR(_xlfn.IFNA(IF((A4316-FLOOR(A4316,100))&lt;10,"الخدام",LOOKUP(FLOOR(A4316,100),Table2[ID start],Table2[Class])),"الخدام"),"")</f>
        <v/>
      </c>
    </row>
    <row r="4317" spans="1:4" x14ac:dyDescent="0.25">
      <c r="A4317" t="str" cm="1">
        <f t="array" aca="1" ref="A4317" ca="1">IFERROR(_xlfn.XLOOKUP(attendance__2[[#This Row],[ID]],_xlfn._xlws.FILTER(Table1[Old ID],Table1[Old ID]&lt;&gt;0),_xlfn._xlws.FILTER(Changelog!$C$2:$C$110,Changelog!$C$2:$C$110&lt;&gt;""),attendance__2[[#This Row],[ID]]),"")</f>
        <v/>
      </c>
      <c r="D4317" t="str">
        <f ca="1">IFERROR(_xlfn.IFNA(IF((A4317-FLOOR(A4317,100))&lt;10,"الخدام",LOOKUP(FLOOR(A4317,100),Table2[ID start],Table2[Class])),"الخدام"),"")</f>
        <v/>
      </c>
    </row>
    <row r="4318" spans="1:4" x14ac:dyDescent="0.25">
      <c r="A4318" t="str" cm="1">
        <f t="array" aca="1" ref="A4318" ca="1">IFERROR(_xlfn.XLOOKUP(attendance__2[[#This Row],[ID]],_xlfn._xlws.FILTER(Table1[Old ID],Table1[Old ID]&lt;&gt;0),_xlfn._xlws.FILTER(Changelog!$C$2:$C$110,Changelog!$C$2:$C$110&lt;&gt;""),attendance__2[[#This Row],[ID]]),"")</f>
        <v/>
      </c>
      <c r="D4318" t="str">
        <f ca="1">IFERROR(_xlfn.IFNA(IF((A4318-FLOOR(A4318,100))&lt;10,"الخدام",LOOKUP(FLOOR(A4318,100),Table2[ID start],Table2[Class])),"الخدام"),"")</f>
        <v/>
      </c>
    </row>
    <row r="4319" spans="1:4" x14ac:dyDescent="0.25">
      <c r="A4319" t="str" cm="1">
        <f t="array" aca="1" ref="A4319" ca="1">IFERROR(_xlfn.XLOOKUP(attendance__2[[#This Row],[ID]],_xlfn._xlws.FILTER(Table1[Old ID],Table1[Old ID]&lt;&gt;0),_xlfn._xlws.FILTER(Changelog!$C$2:$C$110,Changelog!$C$2:$C$110&lt;&gt;""),attendance__2[[#This Row],[ID]]),"")</f>
        <v/>
      </c>
      <c r="D4319" t="str">
        <f ca="1">IFERROR(_xlfn.IFNA(IF((A4319-FLOOR(A4319,100))&lt;10,"الخدام",LOOKUP(FLOOR(A4319,100),Table2[ID start],Table2[Class])),"الخدام"),"")</f>
        <v/>
      </c>
    </row>
    <row r="4320" spans="1:4" x14ac:dyDescent="0.25">
      <c r="A4320" t="str" cm="1">
        <f t="array" aca="1" ref="A4320" ca="1">IFERROR(_xlfn.XLOOKUP(attendance__2[[#This Row],[ID]],_xlfn._xlws.FILTER(Table1[Old ID],Table1[Old ID]&lt;&gt;0),_xlfn._xlws.FILTER(Changelog!$C$2:$C$110,Changelog!$C$2:$C$110&lt;&gt;""),attendance__2[[#This Row],[ID]]),"")</f>
        <v/>
      </c>
      <c r="D4320" t="str">
        <f ca="1">IFERROR(_xlfn.IFNA(IF((A4320-FLOOR(A4320,100))&lt;10,"الخدام",LOOKUP(FLOOR(A4320,100),Table2[ID start],Table2[Class])),"الخدام"),"")</f>
        <v/>
      </c>
    </row>
    <row r="4321" spans="1:4" x14ac:dyDescent="0.25">
      <c r="A4321" t="str" cm="1">
        <f t="array" aca="1" ref="A4321" ca="1">IFERROR(_xlfn.XLOOKUP(attendance__2[[#This Row],[ID]],_xlfn._xlws.FILTER(Table1[Old ID],Table1[Old ID]&lt;&gt;0),_xlfn._xlws.FILTER(Changelog!$C$2:$C$110,Changelog!$C$2:$C$110&lt;&gt;""),attendance__2[[#This Row],[ID]]),"")</f>
        <v/>
      </c>
      <c r="D4321" t="str">
        <f ca="1">IFERROR(_xlfn.IFNA(IF((A4321-FLOOR(A4321,100))&lt;10,"الخدام",LOOKUP(FLOOR(A4321,100),Table2[ID start],Table2[Class])),"الخدام"),"")</f>
        <v/>
      </c>
    </row>
    <row r="4322" spans="1:4" x14ac:dyDescent="0.25">
      <c r="A4322" t="str" cm="1">
        <f t="array" aca="1" ref="A4322" ca="1">IFERROR(_xlfn.XLOOKUP(attendance__2[[#This Row],[ID]],_xlfn._xlws.FILTER(Table1[Old ID],Table1[Old ID]&lt;&gt;0),_xlfn._xlws.FILTER(Changelog!$C$2:$C$110,Changelog!$C$2:$C$110&lt;&gt;""),attendance__2[[#This Row],[ID]]),"")</f>
        <v/>
      </c>
      <c r="D4322" t="str">
        <f ca="1">IFERROR(_xlfn.IFNA(IF((A4322-FLOOR(A4322,100))&lt;10,"الخدام",LOOKUP(FLOOR(A4322,100),Table2[ID start],Table2[Class])),"الخدام"),"")</f>
        <v/>
      </c>
    </row>
    <row r="4323" spans="1:4" x14ac:dyDescent="0.25">
      <c r="A4323" t="str" cm="1">
        <f t="array" aca="1" ref="A4323" ca="1">IFERROR(_xlfn.XLOOKUP(attendance__2[[#This Row],[ID]],_xlfn._xlws.FILTER(Table1[Old ID],Table1[Old ID]&lt;&gt;0),_xlfn._xlws.FILTER(Changelog!$C$2:$C$110,Changelog!$C$2:$C$110&lt;&gt;""),attendance__2[[#This Row],[ID]]),"")</f>
        <v/>
      </c>
      <c r="D4323" t="str">
        <f ca="1">IFERROR(_xlfn.IFNA(IF((A4323-FLOOR(A4323,100))&lt;10,"الخدام",LOOKUP(FLOOR(A4323,100),Table2[ID start],Table2[Class])),"الخدام"),"")</f>
        <v/>
      </c>
    </row>
    <row r="4324" spans="1:4" x14ac:dyDescent="0.25">
      <c r="A4324" t="str" cm="1">
        <f t="array" aca="1" ref="A4324" ca="1">IFERROR(_xlfn.XLOOKUP(attendance__2[[#This Row],[ID]],_xlfn._xlws.FILTER(Table1[Old ID],Table1[Old ID]&lt;&gt;0),_xlfn._xlws.FILTER(Changelog!$C$2:$C$110,Changelog!$C$2:$C$110&lt;&gt;""),attendance__2[[#This Row],[ID]]),"")</f>
        <v/>
      </c>
      <c r="D4324" t="str">
        <f ca="1">IFERROR(_xlfn.IFNA(IF((A4324-FLOOR(A4324,100))&lt;10,"الخدام",LOOKUP(FLOOR(A4324,100),Table2[ID start],Table2[Class])),"الخدام"),"")</f>
        <v/>
      </c>
    </row>
    <row r="4325" spans="1:4" x14ac:dyDescent="0.25">
      <c r="A4325" t="str" cm="1">
        <f t="array" aca="1" ref="A4325" ca="1">IFERROR(_xlfn.XLOOKUP(attendance__2[[#This Row],[ID]],_xlfn._xlws.FILTER(Table1[Old ID],Table1[Old ID]&lt;&gt;0),_xlfn._xlws.FILTER(Changelog!$C$2:$C$110,Changelog!$C$2:$C$110&lt;&gt;""),attendance__2[[#This Row],[ID]]),"")</f>
        <v/>
      </c>
      <c r="D4325" t="str">
        <f ca="1">IFERROR(_xlfn.IFNA(IF((A4325-FLOOR(A4325,100))&lt;10,"الخدام",LOOKUP(FLOOR(A4325,100),Table2[ID start],Table2[Class])),"الخدام"),"")</f>
        <v/>
      </c>
    </row>
    <row r="4326" spans="1:4" x14ac:dyDescent="0.25">
      <c r="A4326" t="str" cm="1">
        <f t="array" aca="1" ref="A4326" ca="1">IFERROR(_xlfn.XLOOKUP(attendance__2[[#This Row],[ID]],_xlfn._xlws.FILTER(Table1[Old ID],Table1[Old ID]&lt;&gt;0),_xlfn._xlws.FILTER(Changelog!$C$2:$C$110,Changelog!$C$2:$C$110&lt;&gt;""),attendance__2[[#This Row],[ID]]),"")</f>
        <v/>
      </c>
      <c r="D4326" t="str">
        <f ca="1">IFERROR(_xlfn.IFNA(IF((A4326-FLOOR(A4326,100))&lt;10,"الخدام",LOOKUP(FLOOR(A4326,100),Table2[ID start],Table2[Class])),"الخدام"),"")</f>
        <v/>
      </c>
    </row>
    <row r="4327" spans="1:4" x14ac:dyDescent="0.25">
      <c r="A4327" t="str" cm="1">
        <f t="array" aca="1" ref="A4327" ca="1">IFERROR(_xlfn.XLOOKUP(attendance__2[[#This Row],[ID]],_xlfn._xlws.FILTER(Table1[Old ID],Table1[Old ID]&lt;&gt;0),_xlfn._xlws.FILTER(Changelog!$C$2:$C$110,Changelog!$C$2:$C$110&lt;&gt;""),attendance__2[[#This Row],[ID]]),"")</f>
        <v/>
      </c>
      <c r="D4327" t="str">
        <f ca="1">IFERROR(_xlfn.IFNA(IF((A4327-FLOOR(A4327,100))&lt;10,"الخدام",LOOKUP(FLOOR(A4327,100),Table2[ID start],Table2[Class])),"الخدام"),"")</f>
        <v/>
      </c>
    </row>
    <row r="4328" spans="1:4" x14ac:dyDescent="0.25">
      <c r="A4328" t="str" cm="1">
        <f t="array" aca="1" ref="A4328" ca="1">IFERROR(_xlfn.XLOOKUP(attendance__2[[#This Row],[ID]],_xlfn._xlws.FILTER(Table1[Old ID],Table1[Old ID]&lt;&gt;0),_xlfn._xlws.FILTER(Changelog!$C$2:$C$110,Changelog!$C$2:$C$110&lt;&gt;""),attendance__2[[#This Row],[ID]]),"")</f>
        <v/>
      </c>
      <c r="D4328" t="str">
        <f ca="1">IFERROR(_xlfn.IFNA(IF((A4328-FLOOR(A4328,100))&lt;10,"الخدام",LOOKUP(FLOOR(A4328,100),Table2[ID start],Table2[Class])),"الخدام"),"")</f>
        <v/>
      </c>
    </row>
    <row r="4329" spans="1:4" x14ac:dyDescent="0.25">
      <c r="A4329" t="str" cm="1">
        <f t="array" aca="1" ref="A4329" ca="1">IFERROR(_xlfn.XLOOKUP(attendance__2[[#This Row],[ID]],_xlfn._xlws.FILTER(Table1[Old ID],Table1[Old ID]&lt;&gt;0),_xlfn._xlws.FILTER(Changelog!$C$2:$C$110,Changelog!$C$2:$C$110&lt;&gt;""),attendance__2[[#This Row],[ID]]),"")</f>
        <v/>
      </c>
      <c r="D4329" t="str">
        <f ca="1">IFERROR(_xlfn.IFNA(IF((A4329-FLOOR(A4329,100))&lt;10,"الخدام",LOOKUP(FLOOR(A4329,100),Table2[ID start],Table2[Class])),"الخدام"),"")</f>
        <v/>
      </c>
    </row>
    <row r="4330" spans="1:4" x14ac:dyDescent="0.25">
      <c r="A4330" t="str" cm="1">
        <f t="array" aca="1" ref="A4330" ca="1">IFERROR(_xlfn.XLOOKUP(attendance__2[[#This Row],[ID]],_xlfn._xlws.FILTER(Table1[Old ID],Table1[Old ID]&lt;&gt;0),_xlfn._xlws.FILTER(Changelog!$C$2:$C$110,Changelog!$C$2:$C$110&lt;&gt;""),attendance__2[[#This Row],[ID]]),"")</f>
        <v/>
      </c>
      <c r="D4330" t="str">
        <f ca="1">IFERROR(_xlfn.IFNA(IF((A4330-FLOOR(A4330,100))&lt;10,"الخدام",LOOKUP(FLOOR(A4330,100),Table2[ID start],Table2[Class])),"الخدام"),"")</f>
        <v/>
      </c>
    </row>
    <row r="4331" spans="1:4" x14ac:dyDescent="0.25">
      <c r="A4331" t="str" cm="1">
        <f t="array" aca="1" ref="A4331" ca="1">IFERROR(_xlfn.XLOOKUP(attendance__2[[#This Row],[ID]],_xlfn._xlws.FILTER(Table1[Old ID],Table1[Old ID]&lt;&gt;0),_xlfn._xlws.FILTER(Changelog!$C$2:$C$110,Changelog!$C$2:$C$110&lt;&gt;""),attendance__2[[#This Row],[ID]]),"")</f>
        <v/>
      </c>
      <c r="D4331" t="str">
        <f ca="1">IFERROR(_xlfn.IFNA(IF((A4331-FLOOR(A4331,100))&lt;10,"الخدام",LOOKUP(FLOOR(A4331,100),Table2[ID start],Table2[Class])),"الخدام"),"")</f>
        <v/>
      </c>
    </row>
    <row r="4332" spans="1:4" x14ac:dyDescent="0.25">
      <c r="A4332" t="str" cm="1">
        <f t="array" aca="1" ref="A4332" ca="1">IFERROR(_xlfn.XLOOKUP(attendance__2[[#This Row],[ID]],_xlfn._xlws.FILTER(Table1[Old ID],Table1[Old ID]&lt;&gt;0),_xlfn._xlws.FILTER(Changelog!$C$2:$C$110,Changelog!$C$2:$C$110&lt;&gt;""),attendance__2[[#This Row],[ID]]),"")</f>
        <v/>
      </c>
      <c r="D4332" t="str">
        <f ca="1">IFERROR(_xlfn.IFNA(IF((A4332-FLOOR(A4332,100))&lt;10,"الخدام",LOOKUP(FLOOR(A4332,100),Table2[ID start],Table2[Class])),"الخدام"),"")</f>
        <v/>
      </c>
    </row>
    <row r="4333" spans="1:4" x14ac:dyDescent="0.25">
      <c r="A4333" t="str" cm="1">
        <f t="array" aca="1" ref="A4333" ca="1">IFERROR(_xlfn.XLOOKUP(attendance__2[[#This Row],[ID]],_xlfn._xlws.FILTER(Table1[Old ID],Table1[Old ID]&lt;&gt;0),_xlfn._xlws.FILTER(Changelog!$C$2:$C$110,Changelog!$C$2:$C$110&lt;&gt;""),attendance__2[[#This Row],[ID]]),"")</f>
        <v/>
      </c>
      <c r="D4333" t="str">
        <f ca="1">IFERROR(_xlfn.IFNA(IF((A4333-FLOOR(A4333,100))&lt;10,"الخدام",LOOKUP(FLOOR(A4333,100),Table2[ID start],Table2[Class])),"الخدام"),"")</f>
        <v/>
      </c>
    </row>
    <row r="4334" spans="1:4" x14ac:dyDescent="0.25">
      <c r="A4334" t="str" cm="1">
        <f t="array" aca="1" ref="A4334" ca="1">IFERROR(_xlfn.XLOOKUP(attendance__2[[#This Row],[ID]],_xlfn._xlws.FILTER(Table1[Old ID],Table1[Old ID]&lt;&gt;0),_xlfn._xlws.FILTER(Changelog!$C$2:$C$110,Changelog!$C$2:$C$110&lt;&gt;""),attendance__2[[#This Row],[ID]]),"")</f>
        <v/>
      </c>
      <c r="D4334" t="str">
        <f ca="1">IFERROR(_xlfn.IFNA(IF((A4334-FLOOR(A4334,100))&lt;10,"الخدام",LOOKUP(FLOOR(A4334,100),Table2[ID start],Table2[Class])),"الخدام"),"")</f>
        <v/>
      </c>
    </row>
    <row r="4335" spans="1:4" x14ac:dyDescent="0.25">
      <c r="A4335" t="str" cm="1">
        <f t="array" aca="1" ref="A4335" ca="1">IFERROR(_xlfn.XLOOKUP(attendance__2[[#This Row],[ID]],_xlfn._xlws.FILTER(Table1[Old ID],Table1[Old ID]&lt;&gt;0),_xlfn._xlws.FILTER(Changelog!$C$2:$C$110,Changelog!$C$2:$C$110&lt;&gt;""),attendance__2[[#This Row],[ID]]),"")</f>
        <v/>
      </c>
      <c r="D4335" t="str">
        <f ca="1">IFERROR(_xlfn.IFNA(IF((A4335-FLOOR(A4335,100))&lt;10,"الخدام",LOOKUP(FLOOR(A4335,100),Table2[ID start],Table2[Class])),"الخدام"),"")</f>
        <v/>
      </c>
    </row>
    <row r="4336" spans="1:4" x14ac:dyDescent="0.25">
      <c r="A4336" t="str" cm="1">
        <f t="array" aca="1" ref="A4336" ca="1">IFERROR(_xlfn.XLOOKUP(attendance__2[[#This Row],[ID]],_xlfn._xlws.FILTER(Table1[Old ID],Table1[Old ID]&lt;&gt;0),_xlfn._xlws.FILTER(Changelog!$C$2:$C$110,Changelog!$C$2:$C$110&lt;&gt;""),attendance__2[[#This Row],[ID]]),"")</f>
        <v/>
      </c>
      <c r="D4336" t="str">
        <f ca="1">IFERROR(_xlfn.IFNA(IF((A4336-FLOOR(A4336,100))&lt;10,"الخدام",LOOKUP(FLOOR(A4336,100),Table2[ID start],Table2[Class])),"الخدام"),"")</f>
        <v/>
      </c>
    </row>
    <row r="4337" spans="1:4" x14ac:dyDescent="0.25">
      <c r="A4337" t="str" cm="1">
        <f t="array" aca="1" ref="A4337" ca="1">IFERROR(_xlfn.XLOOKUP(attendance__2[[#This Row],[ID]],_xlfn._xlws.FILTER(Table1[Old ID],Table1[Old ID]&lt;&gt;0),_xlfn._xlws.FILTER(Changelog!$C$2:$C$110,Changelog!$C$2:$C$110&lt;&gt;""),attendance__2[[#This Row],[ID]]),"")</f>
        <v/>
      </c>
      <c r="D4337" t="str">
        <f ca="1">IFERROR(_xlfn.IFNA(IF((A4337-FLOOR(A4337,100))&lt;10,"الخدام",LOOKUP(FLOOR(A4337,100),Table2[ID start],Table2[Class])),"الخدام"),"")</f>
        <v/>
      </c>
    </row>
    <row r="4338" spans="1:4" x14ac:dyDescent="0.25">
      <c r="A4338" t="str" cm="1">
        <f t="array" aca="1" ref="A4338" ca="1">IFERROR(_xlfn.XLOOKUP(attendance__2[[#This Row],[ID]],_xlfn._xlws.FILTER(Table1[Old ID],Table1[Old ID]&lt;&gt;0),_xlfn._xlws.FILTER(Changelog!$C$2:$C$110,Changelog!$C$2:$C$110&lt;&gt;""),attendance__2[[#This Row],[ID]]),"")</f>
        <v/>
      </c>
      <c r="D4338" t="str">
        <f ca="1">IFERROR(_xlfn.IFNA(IF((A4338-FLOOR(A4338,100))&lt;10,"الخدام",LOOKUP(FLOOR(A4338,100),Table2[ID start],Table2[Class])),"الخدام"),"")</f>
        <v/>
      </c>
    </row>
    <row r="4339" spans="1:4" x14ac:dyDescent="0.25">
      <c r="A4339" t="str" cm="1">
        <f t="array" aca="1" ref="A4339" ca="1">IFERROR(_xlfn.XLOOKUP(attendance__2[[#This Row],[ID]],_xlfn._xlws.FILTER(Table1[Old ID],Table1[Old ID]&lt;&gt;0),_xlfn._xlws.FILTER(Changelog!$C$2:$C$110,Changelog!$C$2:$C$110&lt;&gt;""),attendance__2[[#This Row],[ID]]),"")</f>
        <v/>
      </c>
      <c r="D4339" t="str">
        <f ca="1">IFERROR(_xlfn.IFNA(IF((A4339-FLOOR(A4339,100))&lt;10,"الخدام",LOOKUP(FLOOR(A4339,100),Table2[ID start],Table2[Class])),"الخدام"),"")</f>
        <v/>
      </c>
    </row>
    <row r="4340" spans="1:4" x14ac:dyDescent="0.25">
      <c r="A4340" t="str" cm="1">
        <f t="array" aca="1" ref="A4340" ca="1">IFERROR(_xlfn.XLOOKUP(attendance__2[[#This Row],[ID]],_xlfn._xlws.FILTER(Table1[Old ID],Table1[Old ID]&lt;&gt;0),_xlfn._xlws.FILTER(Changelog!$C$2:$C$110,Changelog!$C$2:$C$110&lt;&gt;""),attendance__2[[#This Row],[ID]]),"")</f>
        <v/>
      </c>
      <c r="D4340" t="str">
        <f ca="1">IFERROR(_xlfn.IFNA(IF((A4340-FLOOR(A4340,100))&lt;10,"الخدام",LOOKUP(FLOOR(A4340,100),Table2[ID start],Table2[Class])),"الخدام"),"")</f>
        <v/>
      </c>
    </row>
    <row r="4341" spans="1:4" x14ac:dyDescent="0.25">
      <c r="A4341" t="str" cm="1">
        <f t="array" aca="1" ref="A4341" ca="1">IFERROR(_xlfn.XLOOKUP(attendance__2[[#This Row],[ID]],_xlfn._xlws.FILTER(Table1[Old ID],Table1[Old ID]&lt;&gt;0),_xlfn._xlws.FILTER(Changelog!$C$2:$C$110,Changelog!$C$2:$C$110&lt;&gt;""),attendance__2[[#This Row],[ID]]),"")</f>
        <v/>
      </c>
      <c r="D4341" t="str">
        <f ca="1">IFERROR(_xlfn.IFNA(IF((A4341-FLOOR(A4341,100))&lt;10,"الخدام",LOOKUP(FLOOR(A4341,100),Table2[ID start],Table2[Class])),"الخدام"),"")</f>
        <v/>
      </c>
    </row>
    <row r="4342" spans="1:4" x14ac:dyDescent="0.25">
      <c r="A4342" t="str" cm="1">
        <f t="array" aca="1" ref="A4342" ca="1">IFERROR(_xlfn.XLOOKUP(attendance__2[[#This Row],[ID]],_xlfn._xlws.FILTER(Table1[Old ID],Table1[Old ID]&lt;&gt;0),_xlfn._xlws.FILTER(Changelog!$C$2:$C$110,Changelog!$C$2:$C$110&lt;&gt;""),attendance__2[[#This Row],[ID]]),"")</f>
        <v/>
      </c>
      <c r="D4342" t="str">
        <f ca="1">IFERROR(_xlfn.IFNA(IF((A4342-FLOOR(A4342,100))&lt;10,"الخدام",LOOKUP(FLOOR(A4342,100),Table2[ID start],Table2[Class])),"الخدام"),"")</f>
        <v/>
      </c>
    </row>
    <row r="4343" spans="1:4" x14ac:dyDescent="0.25">
      <c r="A4343" t="str" cm="1">
        <f t="array" aca="1" ref="A4343" ca="1">IFERROR(_xlfn.XLOOKUP(attendance__2[[#This Row],[ID]],_xlfn._xlws.FILTER(Table1[Old ID],Table1[Old ID]&lt;&gt;0),_xlfn._xlws.FILTER(Changelog!$C$2:$C$110,Changelog!$C$2:$C$110&lt;&gt;""),attendance__2[[#This Row],[ID]]),"")</f>
        <v/>
      </c>
      <c r="D4343" t="str">
        <f ca="1">IFERROR(_xlfn.IFNA(IF((A4343-FLOOR(A4343,100))&lt;10,"الخدام",LOOKUP(FLOOR(A4343,100),Table2[ID start],Table2[Class])),"الخدام"),"")</f>
        <v/>
      </c>
    </row>
    <row r="4344" spans="1:4" x14ac:dyDescent="0.25">
      <c r="A4344" t="str" cm="1">
        <f t="array" aca="1" ref="A4344" ca="1">IFERROR(_xlfn.XLOOKUP(attendance__2[[#This Row],[ID]],_xlfn._xlws.FILTER(Table1[Old ID],Table1[Old ID]&lt;&gt;0),_xlfn._xlws.FILTER(Changelog!$C$2:$C$110,Changelog!$C$2:$C$110&lt;&gt;""),attendance__2[[#This Row],[ID]]),"")</f>
        <v/>
      </c>
      <c r="D4344" t="str">
        <f ca="1">IFERROR(_xlfn.IFNA(IF((A4344-FLOOR(A4344,100))&lt;10,"الخدام",LOOKUP(FLOOR(A4344,100),Table2[ID start],Table2[Class])),"الخدام"),"")</f>
        <v/>
      </c>
    </row>
    <row r="4345" spans="1:4" x14ac:dyDescent="0.25">
      <c r="A4345" t="str" cm="1">
        <f t="array" aca="1" ref="A4345" ca="1">IFERROR(_xlfn.XLOOKUP(attendance__2[[#This Row],[ID]],_xlfn._xlws.FILTER(Table1[Old ID],Table1[Old ID]&lt;&gt;0),_xlfn._xlws.FILTER(Changelog!$C$2:$C$110,Changelog!$C$2:$C$110&lt;&gt;""),attendance__2[[#This Row],[ID]]),"")</f>
        <v/>
      </c>
      <c r="D4345" t="str">
        <f ca="1">IFERROR(_xlfn.IFNA(IF((A4345-FLOOR(A4345,100))&lt;10,"الخدام",LOOKUP(FLOOR(A4345,100),Table2[ID start],Table2[Class])),"الخدام"),"")</f>
        <v/>
      </c>
    </row>
    <row r="4346" spans="1:4" x14ac:dyDescent="0.25">
      <c r="A4346" t="str" cm="1">
        <f t="array" aca="1" ref="A4346" ca="1">IFERROR(_xlfn.XLOOKUP(attendance__2[[#This Row],[ID]],_xlfn._xlws.FILTER(Table1[Old ID],Table1[Old ID]&lt;&gt;0),_xlfn._xlws.FILTER(Changelog!$C$2:$C$110,Changelog!$C$2:$C$110&lt;&gt;""),attendance__2[[#This Row],[ID]]),"")</f>
        <v/>
      </c>
      <c r="D4346" t="str">
        <f ca="1">IFERROR(_xlfn.IFNA(IF((A4346-FLOOR(A4346,100))&lt;10,"الخدام",LOOKUP(FLOOR(A4346,100),Table2[ID start],Table2[Class])),"الخدام"),"")</f>
        <v/>
      </c>
    </row>
    <row r="4347" spans="1:4" x14ac:dyDescent="0.25">
      <c r="A4347" t="str" cm="1">
        <f t="array" aca="1" ref="A4347" ca="1">IFERROR(_xlfn.XLOOKUP(attendance__2[[#This Row],[ID]],_xlfn._xlws.FILTER(Table1[Old ID],Table1[Old ID]&lt;&gt;0),_xlfn._xlws.FILTER(Changelog!$C$2:$C$110,Changelog!$C$2:$C$110&lt;&gt;""),attendance__2[[#This Row],[ID]]),"")</f>
        <v/>
      </c>
      <c r="D4347" t="str">
        <f ca="1">IFERROR(_xlfn.IFNA(IF((A4347-FLOOR(A4347,100))&lt;10,"الخدام",LOOKUP(FLOOR(A4347,100),Table2[ID start],Table2[Class])),"الخدام"),"")</f>
        <v/>
      </c>
    </row>
    <row r="4348" spans="1:4" x14ac:dyDescent="0.25">
      <c r="A4348" t="str" cm="1">
        <f t="array" aca="1" ref="A4348" ca="1">IFERROR(_xlfn.XLOOKUP(attendance__2[[#This Row],[ID]],_xlfn._xlws.FILTER(Table1[Old ID],Table1[Old ID]&lt;&gt;0),_xlfn._xlws.FILTER(Changelog!$C$2:$C$110,Changelog!$C$2:$C$110&lt;&gt;""),attendance__2[[#This Row],[ID]]),"")</f>
        <v/>
      </c>
      <c r="D4348" t="str">
        <f ca="1">IFERROR(_xlfn.IFNA(IF((A4348-FLOOR(A4348,100))&lt;10,"الخدام",LOOKUP(FLOOR(A4348,100),Table2[ID start],Table2[Class])),"الخدام"),"")</f>
        <v/>
      </c>
    </row>
    <row r="4349" spans="1:4" x14ac:dyDescent="0.25">
      <c r="A4349" t="str" cm="1">
        <f t="array" aca="1" ref="A4349" ca="1">IFERROR(_xlfn.XLOOKUP(attendance__2[[#This Row],[ID]],_xlfn._xlws.FILTER(Table1[Old ID],Table1[Old ID]&lt;&gt;0),_xlfn._xlws.FILTER(Changelog!$C$2:$C$110,Changelog!$C$2:$C$110&lt;&gt;""),attendance__2[[#This Row],[ID]]),"")</f>
        <v/>
      </c>
      <c r="D4349" t="str">
        <f ca="1">IFERROR(_xlfn.IFNA(IF((A4349-FLOOR(A4349,100))&lt;10,"الخدام",LOOKUP(FLOOR(A4349,100),Table2[ID start],Table2[Class])),"الخدام"),"")</f>
        <v/>
      </c>
    </row>
    <row r="4350" spans="1:4" x14ac:dyDescent="0.25">
      <c r="A4350" t="str" cm="1">
        <f t="array" aca="1" ref="A4350" ca="1">IFERROR(_xlfn.XLOOKUP(attendance__2[[#This Row],[ID]],_xlfn._xlws.FILTER(Table1[Old ID],Table1[Old ID]&lt;&gt;0),_xlfn._xlws.FILTER(Changelog!$C$2:$C$110,Changelog!$C$2:$C$110&lt;&gt;""),attendance__2[[#This Row],[ID]]),"")</f>
        <v/>
      </c>
      <c r="D4350" t="str">
        <f ca="1">IFERROR(_xlfn.IFNA(IF((A4350-FLOOR(A4350,100))&lt;10,"الخدام",LOOKUP(FLOOR(A4350,100),Table2[ID start],Table2[Class])),"الخدام"),"")</f>
        <v/>
      </c>
    </row>
    <row r="4351" spans="1:4" x14ac:dyDescent="0.25">
      <c r="A4351" t="str" cm="1">
        <f t="array" aca="1" ref="A4351" ca="1">IFERROR(_xlfn.XLOOKUP(attendance__2[[#This Row],[ID]],_xlfn._xlws.FILTER(Table1[Old ID],Table1[Old ID]&lt;&gt;0),_xlfn._xlws.FILTER(Changelog!$C$2:$C$110,Changelog!$C$2:$C$110&lt;&gt;""),attendance__2[[#This Row],[ID]]),"")</f>
        <v/>
      </c>
      <c r="D4351" t="str">
        <f ca="1">IFERROR(_xlfn.IFNA(IF((A4351-FLOOR(A4351,100))&lt;10,"الخدام",LOOKUP(FLOOR(A4351,100),Table2[ID start],Table2[Class])),"الخدام"),"")</f>
        <v/>
      </c>
    </row>
    <row r="4352" spans="1:4" x14ac:dyDescent="0.25">
      <c r="A4352" t="str" cm="1">
        <f t="array" aca="1" ref="A4352" ca="1">IFERROR(_xlfn.XLOOKUP(attendance__2[[#This Row],[ID]],_xlfn._xlws.FILTER(Table1[Old ID],Table1[Old ID]&lt;&gt;0),_xlfn._xlws.FILTER(Changelog!$C$2:$C$110,Changelog!$C$2:$C$110&lt;&gt;""),attendance__2[[#This Row],[ID]]),"")</f>
        <v/>
      </c>
      <c r="D4352" t="str">
        <f ca="1">IFERROR(_xlfn.IFNA(IF((A4352-FLOOR(A4352,100))&lt;10,"الخدام",LOOKUP(FLOOR(A4352,100),Table2[ID start],Table2[Class])),"الخدام"),"")</f>
        <v/>
      </c>
    </row>
    <row r="4353" spans="1:4" x14ac:dyDescent="0.25">
      <c r="A4353" t="str" cm="1">
        <f t="array" aca="1" ref="A4353" ca="1">IFERROR(_xlfn.XLOOKUP(attendance__2[[#This Row],[ID]],_xlfn._xlws.FILTER(Table1[Old ID],Table1[Old ID]&lt;&gt;0),_xlfn._xlws.FILTER(Changelog!$C$2:$C$110,Changelog!$C$2:$C$110&lt;&gt;""),attendance__2[[#This Row],[ID]]),"")</f>
        <v/>
      </c>
      <c r="D4353" t="str">
        <f ca="1">IFERROR(_xlfn.IFNA(IF((A4353-FLOOR(A4353,100))&lt;10,"الخدام",LOOKUP(FLOOR(A4353,100),Table2[ID start],Table2[Class])),"الخدام"),"")</f>
        <v/>
      </c>
    </row>
    <row r="4354" spans="1:4" x14ac:dyDescent="0.25">
      <c r="A4354" t="str" cm="1">
        <f t="array" aca="1" ref="A4354" ca="1">IFERROR(_xlfn.XLOOKUP(attendance__2[[#This Row],[ID]],_xlfn._xlws.FILTER(Table1[Old ID],Table1[Old ID]&lt;&gt;0),_xlfn._xlws.FILTER(Changelog!$C$2:$C$110,Changelog!$C$2:$C$110&lt;&gt;""),attendance__2[[#This Row],[ID]]),"")</f>
        <v/>
      </c>
      <c r="D4354" t="str">
        <f ca="1">IFERROR(_xlfn.IFNA(IF((A4354-FLOOR(A4354,100))&lt;10,"الخدام",LOOKUP(FLOOR(A4354,100),Table2[ID start],Table2[Class])),"الخدام"),"")</f>
        <v/>
      </c>
    </row>
    <row r="4355" spans="1:4" x14ac:dyDescent="0.25">
      <c r="A4355" t="str" cm="1">
        <f t="array" aca="1" ref="A4355" ca="1">IFERROR(_xlfn.XLOOKUP(attendance__2[[#This Row],[ID]],_xlfn._xlws.FILTER(Table1[Old ID],Table1[Old ID]&lt;&gt;0),_xlfn._xlws.FILTER(Changelog!$C$2:$C$110,Changelog!$C$2:$C$110&lt;&gt;""),attendance__2[[#This Row],[ID]]),"")</f>
        <v/>
      </c>
      <c r="D4355" t="str">
        <f ca="1">IFERROR(_xlfn.IFNA(IF((A4355-FLOOR(A4355,100))&lt;10,"الخدام",LOOKUP(FLOOR(A4355,100),Table2[ID start],Table2[Class])),"الخدام"),"")</f>
        <v/>
      </c>
    </row>
    <row r="4356" spans="1:4" x14ac:dyDescent="0.25">
      <c r="A4356" t="str" cm="1">
        <f t="array" aca="1" ref="A4356" ca="1">IFERROR(_xlfn.XLOOKUP(attendance__2[[#This Row],[ID]],_xlfn._xlws.FILTER(Table1[Old ID],Table1[Old ID]&lt;&gt;0),_xlfn._xlws.FILTER(Changelog!$C$2:$C$110,Changelog!$C$2:$C$110&lt;&gt;""),attendance__2[[#This Row],[ID]]),"")</f>
        <v/>
      </c>
      <c r="D4356" t="str">
        <f ca="1">IFERROR(_xlfn.IFNA(IF((A4356-FLOOR(A4356,100))&lt;10,"الخدام",LOOKUP(FLOOR(A4356,100),Table2[ID start],Table2[Class])),"الخدام"),"")</f>
        <v/>
      </c>
    </row>
    <row r="4357" spans="1:4" x14ac:dyDescent="0.25">
      <c r="A4357" t="str" cm="1">
        <f t="array" aca="1" ref="A4357" ca="1">IFERROR(_xlfn.XLOOKUP(attendance__2[[#This Row],[ID]],_xlfn._xlws.FILTER(Table1[Old ID],Table1[Old ID]&lt;&gt;0),_xlfn._xlws.FILTER(Changelog!$C$2:$C$110,Changelog!$C$2:$C$110&lt;&gt;""),attendance__2[[#This Row],[ID]]),"")</f>
        <v/>
      </c>
      <c r="D4357" t="str">
        <f ca="1">IFERROR(_xlfn.IFNA(IF((A4357-FLOOR(A4357,100))&lt;10,"الخدام",LOOKUP(FLOOR(A4357,100),Table2[ID start],Table2[Class])),"الخدام"),"")</f>
        <v/>
      </c>
    </row>
    <row r="4358" spans="1:4" x14ac:dyDescent="0.25">
      <c r="A4358" t="str" cm="1">
        <f t="array" aca="1" ref="A4358" ca="1">IFERROR(_xlfn.XLOOKUP(attendance__2[[#This Row],[ID]],_xlfn._xlws.FILTER(Table1[Old ID],Table1[Old ID]&lt;&gt;0),_xlfn._xlws.FILTER(Changelog!$C$2:$C$110,Changelog!$C$2:$C$110&lt;&gt;""),attendance__2[[#This Row],[ID]]),"")</f>
        <v/>
      </c>
      <c r="D4358" t="str">
        <f ca="1">IFERROR(_xlfn.IFNA(IF((A4358-FLOOR(A4358,100))&lt;10,"الخدام",LOOKUP(FLOOR(A4358,100),Table2[ID start],Table2[Class])),"الخدام"),"")</f>
        <v/>
      </c>
    </row>
    <row r="4359" spans="1:4" x14ac:dyDescent="0.25">
      <c r="A4359" t="str" cm="1">
        <f t="array" aca="1" ref="A4359" ca="1">IFERROR(_xlfn.XLOOKUP(attendance__2[[#This Row],[ID]],_xlfn._xlws.FILTER(Table1[Old ID],Table1[Old ID]&lt;&gt;0),_xlfn._xlws.FILTER(Changelog!$C$2:$C$110,Changelog!$C$2:$C$110&lt;&gt;""),attendance__2[[#This Row],[ID]]),"")</f>
        <v/>
      </c>
      <c r="D4359" t="str">
        <f ca="1">IFERROR(_xlfn.IFNA(IF((A4359-FLOOR(A4359,100))&lt;10,"الخدام",LOOKUP(FLOOR(A4359,100),Table2[ID start],Table2[Class])),"الخدام"),"")</f>
        <v/>
      </c>
    </row>
    <row r="4360" spans="1:4" x14ac:dyDescent="0.25">
      <c r="A4360" t="str" cm="1">
        <f t="array" aca="1" ref="A4360" ca="1">IFERROR(_xlfn.XLOOKUP(attendance__2[[#This Row],[ID]],_xlfn._xlws.FILTER(Table1[Old ID],Table1[Old ID]&lt;&gt;0),_xlfn._xlws.FILTER(Changelog!$C$2:$C$110,Changelog!$C$2:$C$110&lt;&gt;""),attendance__2[[#This Row],[ID]]),"")</f>
        <v/>
      </c>
      <c r="D4360" t="str">
        <f ca="1">IFERROR(_xlfn.IFNA(IF((A4360-FLOOR(A4360,100))&lt;10,"الخدام",LOOKUP(FLOOR(A4360,100),Table2[ID start],Table2[Class])),"الخدام"),"")</f>
        <v/>
      </c>
    </row>
    <row r="4361" spans="1:4" x14ac:dyDescent="0.25">
      <c r="A4361" t="str" cm="1">
        <f t="array" aca="1" ref="A4361" ca="1">IFERROR(_xlfn.XLOOKUP(attendance__2[[#This Row],[ID]],_xlfn._xlws.FILTER(Table1[Old ID],Table1[Old ID]&lt;&gt;0),_xlfn._xlws.FILTER(Changelog!$C$2:$C$110,Changelog!$C$2:$C$110&lt;&gt;""),attendance__2[[#This Row],[ID]]),"")</f>
        <v/>
      </c>
      <c r="D4361" t="str">
        <f ca="1">IFERROR(_xlfn.IFNA(IF((A4361-FLOOR(A4361,100))&lt;10,"الخدام",LOOKUP(FLOOR(A4361,100),Table2[ID start],Table2[Class])),"الخدام"),"")</f>
        <v/>
      </c>
    </row>
    <row r="4362" spans="1:4" x14ac:dyDescent="0.25">
      <c r="A4362" t="str" cm="1">
        <f t="array" aca="1" ref="A4362" ca="1">IFERROR(_xlfn.XLOOKUP(attendance__2[[#This Row],[ID]],_xlfn._xlws.FILTER(Table1[Old ID],Table1[Old ID]&lt;&gt;0),_xlfn._xlws.FILTER(Changelog!$C$2:$C$110,Changelog!$C$2:$C$110&lt;&gt;""),attendance__2[[#This Row],[ID]]),"")</f>
        <v/>
      </c>
      <c r="D4362" t="str">
        <f ca="1">IFERROR(_xlfn.IFNA(IF((A4362-FLOOR(A4362,100))&lt;10,"الخدام",LOOKUP(FLOOR(A4362,100),Table2[ID start],Table2[Class])),"الخدام"),"")</f>
        <v/>
      </c>
    </row>
    <row r="4363" spans="1:4" x14ac:dyDescent="0.25">
      <c r="A4363" t="str" cm="1">
        <f t="array" aca="1" ref="A4363" ca="1">IFERROR(_xlfn.XLOOKUP(attendance__2[[#This Row],[ID]],_xlfn._xlws.FILTER(Table1[Old ID],Table1[Old ID]&lt;&gt;0),_xlfn._xlws.FILTER(Changelog!$C$2:$C$110,Changelog!$C$2:$C$110&lt;&gt;""),attendance__2[[#This Row],[ID]]),"")</f>
        <v/>
      </c>
      <c r="D4363" t="str">
        <f ca="1">IFERROR(_xlfn.IFNA(IF((A4363-FLOOR(A4363,100))&lt;10,"الخدام",LOOKUP(FLOOR(A4363,100),Table2[ID start],Table2[Class])),"الخدام"),"")</f>
        <v/>
      </c>
    </row>
    <row r="4364" spans="1:4" x14ac:dyDescent="0.25">
      <c r="A4364" t="str" cm="1">
        <f t="array" aca="1" ref="A4364" ca="1">IFERROR(_xlfn.XLOOKUP(attendance__2[[#This Row],[ID]],_xlfn._xlws.FILTER(Table1[Old ID],Table1[Old ID]&lt;&gt;0),_xlfn._xlws.FILTER(Changelog!$C$2:$C$110,Changelog!$C$2:$C$110&lt;&gt;""),attendance__2[[#This Row],[ID]]),"")</f>
        <v/>
      </c>
      <c r="D4364" t="str">
        <f ca="1">IFERROR(_xlfn.IFNA(IF((A4364-FLOOR(A4364,100))&lt;10,"الخدام",LOOKUP(FLOOR(A4364,100),Table2[ID start],Table2[Class])),"الخدام"),"")</f>
        <v/>
      </c>
    </row>
    <row r="4365" spans="1:4" x14ac:dyDescent="0.25">
      <c r="A4365" t="str" cm="1">
        <f t="array" aca="1" ref="A4365" ca="1">IFERROR(_xlfn.XLOOKUP(attendance__2[[#This Row],[ID]],_xlfn._xlws.FILTER(Table1[Old ID],Table1[Old ID]&lt;&gt;0),_xlfn._xlws.FILTER(Changelog!$C$2:$C$110,Changelog!$C$2:$C$110&lt;&gt;""),attendance__2[[#This Row],[ID]]),"")</f>
        <v/>
      </c>
      <c r="D4365" t="str">
        <f ca="1">IFERROR(_xlfn.IFNA(IF((A4365-FLOOR(A4365,100))&lt;10,"الخدام",LOOKUP(FLOOR(A4365,100),Table2[ID start],Table2[Class])),"الخدام"),"")</f>
        <v/>
      </c>
    </row>
    <row r="4366" spans="1:4" x14ac:dyDescent="0.25">
      <c r="A4366" t="str" cm="1">
        <f t="array" aca="1" ref="A4366" ca="1">IFERROR(_xlfn.XLOOKUP(attendance__2[[#This Row],[ID]],_xlfn._xlws.FILTER(Table1[Old ID],Table1[Old ID]&lt;&gt;0),_xlfn._xlws.FILTER(Changelog!$C$2:$C$110,Changelog!$C$2:$C$110&lt;&gt;""),attendance__2[[#This Row],[ID]]),"")</f>
        <v/>
      </c>
      <c r="D4366" t="str">
        <f ca="1">IFERROR(_xlfn.IFNA(IF((A4366-FLOOR(A4366,100))&lt;10,"الخدام",LOOKUP(FLOOR(A4366,100),Table2[ID start],Table2[Class])),"الخدام"),"")</f>
        <v/>
      </c>
    </row>
    <row r="4367" spans="1:4" x14ac:dyDescent="0.25">
      <c r="A4367" t="str" cm="1">
        <f t="array" aca="1" ref="A4367" ca="1">IFERROR(_xlfn.XLOOKUP(attendance__2[[#This Row],[ID]],_xlfn._xlws.FILTER(Table1[Old ID],Table1[Old ID]&lt;&gt;0),_xlfn._xlws.FILTER(Changelog!$C$2:$C$110,Changelog!$C$2:$C$110&lt;&gt;""),attendance__2[[#This Row],[ID]]),"")</f>
        <v/>
      </c>
      <c r="D4367" t="str">
        <f ca="1">IFERROR(_xlfn.IFNA(IF((A4367-FLOOR(A4367,100))&lt;10,"الخدام",LOOKUP(FLOOR(A4367,100),Table2[ID start],Table2[Class])),"الخدام"),"")</f>
        <v/>
      </c>
    </row>
    <row r="4368" spans="1:4" x14ac:dyDescent="0.25">
      <c r="A4368" t="str" cm="1">
        <f t="array" aca="1" ref="A4368" ca="1">IFERROR(_xlfn.XLOOKUP(attendance__2[[#This Row],[ID]],_xlfn._xlws.FILTER(Table1[Old ID],Table1[Old ID]&lt;&gt;0),_xlfn._xlws.FILTER(Changelog!$C$2:$C$110,Changelog!$C$2:$C$110&lt;&gt;""),attendance__2[[#This Row],[ID]]),"")</f>
        <v/>
      </c>
      <c r="D4368" t="str">
        <f ca="1">IFERROR(_xlfn.IFNA(IF((A4368-FLOOR(A4368,100))&lt;10,"الخدام",LOOKUP(FLOOR(A4368,100),Table2[ID start],Table2[Class])),"الخدام"),"")</f>
        <v/>
      </c>
    </row>
    <row r="4369" spans="1:4" x14ac:dyDescent="0.25">
      <c r="A4369" t="str" cm="1">
        <f t="array" aca="1" ref="A4369" ca="1">IFERROR(_xlfn.XLOOKUP(attendance__2[[#This Row],[ID]],_xlfn._xlws.FILTER(Table1[Old ID],Table1[Old ID]&lt;&gt;0),_xlfn._xlws.FILTER(Changelog!$C$2:$C$110,Changelog!$C$2:$C$110&lt;&gt;""),attendance__2[[#This Row],[ID]]),"")</f>
        <v/>
      </c>
      <c r="D4369" t="str">
        <f ca="1">IFERROR(_xlfn.IFNA(IF((A4369-FLOOR(A4369,100))&lt;10,"الخدام",LOOKUP(FLOOR(A4369,100),Table2[ID start],Table2[Class])),"الخدام"),"")</f>
        <v/>
      </c>
    </row>
    <row r="4370" spans="1:4" x14ac:dyDescent="0.25">
      <c r="A4370" t="str" cm="1">
        <f t="array" aca="1" ref="A4370" ca="1">IFERROR(_xlfn.XLOOKUP(attendance__2[[#This Row],[ID]],_xlfn._xlws.FILTER(Table1[Old ID],Table1[Old ID]&lt;&gt;0),_xlfn._xlws.FILTER(Changelog!$C$2:$C$110,Changelog!$C$2:$C$110&lt;&gt;""),attendance__2[[#This Row],[ID]]),"")</f>
        <v/>
      </c>
      <c r="D4370" t="str">
        <f ca="1">IFERROR(_xlfn.IFNA(IF((A4370-FLOOR(A4370,100))&lt;10,"الخدام",LOOKUP(FLOOR(A4370,100),Table2[ID start],Table2[Class])),"الخدام"),"")</f>
        <v/>
      </c>
    </row>
    <row r="4371" spans="1:4" x14ac:dyDescent="0.25">
      <c r="A4371" t="str" cm="1">
        <f t="array" aca="1" ref="A4371" ca="1">IFERROR(_xlfn.XLOOKUP(attendance__2[[#This Row],[ID]],_xlfn._xlws.FILTER(Table1[Old ID],Table1[Old ID]&lt;&gt;0),_xlfn._xlws.FILTER(Changelog!$C$2:$C$110,Changelog!$C$2:$C$110&lt;&gt;""),attendance__2[[#This Row],[ID]]),"")</f>
        <v/>
      </c>
      <c r="D4371" t="str">
        <f ca="1">IFERROR(_xlfn.IFNA(IF((A4371-FLOOR(A4371,100))&lt;10,"الخدام",LOOKUP(FLOOR(A4371,100),Table2[ID start],Table2[Class])),"الخدام"),"")</f>
        <v/>
      </c>
    </row>
    <row r="4372" spans="1:4" x14ac:dyDescent="0.25">
      <c r="A4372" t="str" cm="1">
        <f t="array" aca="1" ref="A4372" ca="1">IFERROR(_xlfn.XLOOKUP(attendance__2[[#This Row],[ID]],_xlfn._xlws.FILTER(Table1[Old ID],Table1[Old ID]&lt;&gt;0),_xlfn._xlws.FILTER(Changelog!$C$2:$C$110,Changelog!$C$2:$C$110&lt;&gt;""),attendance__2[[#This Row],[ID]]),"")</f>
        <v/>
      </c>
      <c r="D4372" t="str">
        <f ca="1">IFERROR(_xlfn.IFNA(IF((A4372-FLOOR(A4372,100))&lt;10,"الخدام",LOOKUP(FLOOR(A4372,100),Table2[ID start],Table2[Class])),"الخدام"),"")</f>
        <v/>
      </c>
    </row>
    <row r="4373" spans="1:4" x14ac:dyDescent="0.25">
      <c r="A4373" t="str" cm="1">
        <f t="array" aca="1" ref="A4373" ca="1">IFERROR(_xlfn.XLOOKUP(attendance__2[[#This Row],[ID]],_xlfn._xlws.FILTER(Table1[Old ID],Table1[Old ID]&lt;&gt;0),_xlfn._xlws.FILTER(Changelog!$C$2:$C$110,Changelog!$C$2:$C$110&lt;&gt;""),attendance__2[[#This Row],[ID]]),"")</f>
        <v/>
      </c>
      <c r="D4373" t="str">
        <f ca="1">IFERROR(_xlfn.IFNA(IF((A4373-FLOOR(A4373,100))&lt;10,"الخدام",LOOKUP(FLOOR(A4373,100),Table2[ID start],Table2[Class])),"الخدام"),"")</f>
        <v/>
      </c>
    </row>
    <row r="4374" spans="1:4" x14ac:dyDescent="0.25">
      <c r="A4374" t="str" cm="1">
        <f t="array" aca="1" ref="A4374" ca="1">IFERROR(_xlfn.XLOOKUP(attendance__2[[#This Row],[ID]],_xlfn._xlws.FILTER(Table1[Old ID],Table1[Old ID]&lt;&gt;0),_xlfn._xlws.FILTER(Changelog!$C$2:$C$110,Changelog!$C$2:$C$110&lt;&gt;""),attendance__2[[#This Row],[ID]]),"")</f>
        <v/>
      </c>
      <c r="D4374" t="str">
        <f ca="1">IFERROR(_xlfn.IFNA(IF((A4374-FLOOR(A4374,100))&lt;10,"الخدام",LOOKUP(FLOOR(A4374,100),Table2[ID start],Table2[Class])),"الخدام"),"")</f>
        <v/>
      </c>
    </row>
    <row r="4375" spans="1:4" x14ac:dyDescent="0.25">
      <c r="A4375" t="str" cm="1">
        <f t="array" aca="1" ref="A4375" ca="1">IFERROR(_xlfn.XLOOKUP(attendance__2[[#This Row],[ID]],_xlfn._xlws.FILTER(Table1[Old ID],Table1[Old ID]&lt;&gt;0),_xlfn._xlws.FILTER(Changelog!$C$2:$C$110,Changelog!$C$2:$C$110&lt;&gt;""),attendance__2[[#This Row],[ID]]),"")</f>
        <v/>
      </c>
      <c r="D4375" t="str">
        <f ca="1">IFERROR(_xlfn.IFNA(IF((A4375-FLOOR(A4375,100))&lt;10,"الخدام",LOOKUP(FLOOR(A4375,100),Table2[ID start],Table2[Class])),"الخدام"),"")</f>
        <v/>
      </c>
    </row>
    <row r="4376" spans="1:4" x14ac:dyDescent="0.25">
      <c r="A4376" t="str" cm="1">
        <f t="array" aca="1" ref="A4376" ca="1">IFERROR(_xlfn.XLOOKUP(attendance__2[[#This Row],[ID]],_xlfn._xlws.FILTER(Table1[Old ID],Table1[Old ID]&lt;&gt;0),_xlfn._xlws.FILTER(Changelog!$C$2:$C$110,Changelog!$C$2:$C$110&lt;&gt;""),attendance__2[[#This Row],[ID]]),"")</f>
        <v/>
      </c>
      <c r="D4376" t="str">
        <f ca="1">IFERROR(_xlfn.IFNA(IF((A4376-FLOOR(A4376,100))&lt;10,"الخدام",LOOKUP(FLOOR(A4376,100),Table2[ID start],Table2[Class])),"الخدام"),"")</f>
        <v/>
      </c>
    </row>
    <row r="4377" spans="1:4" x14ac:dyDescent="0.25">
      <c r="A4377" t="str" cm="1">
        <f t="array" aca="1" ref="A4377" ca="1">IFERROR(_xlfn.XLOOKUP(attendance__2[[#This Row],[ID]],_xlfn._xlws.FILTER(Table1[Old ID],Table1[Old ID]&lt;&gt;0),_xlfn._xlws.FILTER(Changelog!$C$2:$C$110,Changelog!$C$2:$C$110&lt;&gt;""),attendance__2[[#This Row],[ID]]),"")</f>
        <v/>
      </c>
      <c r="D4377" t="str">
        <f ca="1">IFERROR(_xlfn.IFNA(IF((A4377-FLOOR(A4377,100))&lt;10,"الخدام",LOOKUP(FLOOR(A4377,100),Table2[ID start],Table2[Class])),"الخدام"),"")</f>
        <v/>
      </c>
    </row>
    <row r="4378" spans="1:4" x14ac:dyDescent="0.25">
      <c r="A4378" t="str" cm="1">
        <f t="array" aca="1" ref="A4378" ca="1">IFERROR(_xlfn.XLOOKUP(attendance__2[[#This Row],[ID]],_xlfn._xlws.FILTER(Table1[Old ID],Table1[Old ID]&lt;&gt;0),_xlfn._xlws.FILTER(Changelog!$C$2:$C$110,Changelog!$C$2:$C$110&lt;&gt;""),attendance__2[[#This Row],[ID]]),"")</f>
        <v/>
      </c>
      <c r="D4378" t="str">
        <f ca="1">IFERROR(_xlfn.IFNA(IF((A4378-FLOOR(A4378,100))&lt;10,"الخدام",LOOKUP(FLOOR(A4378,100),Table2[ID start],Table2[Class])),"الخدام"),"")</f>
        <v/>
      </c>
    </row>
    <row r="4379" spans="1:4" x14ac:dyDescent="0.25">
      <c r="A4379" t="str" cm="1">
        <f t="array" aca="1" ref="A4379" ca="1">IFERROR(_xlfn.XLOOKUP(attendance__2[[#This Row],[ID]],_xlfn._xlws.FILTER(Table1[Old ID],Table1[Old ID]&lt;&gt;0),_xlfn._xlws.FILTER(Changelog!$C$2:$C$110,Changelog!$C$2:$C$110&lt;&gt;""),attendance__2[[#This Row],[ID]]),"")</f>
        <v/>
      </c>
      <c r="D4379" t="str">
        <f ca="1">IFERROR(_xlfn.IFNA(IF((A4379-FLOOR(A4379,100))&lt;10,"الخدام",LOOKUP(FLOOR(A4379,100),Table2[ID start],Table2[Class])),"الخدام"),"")</f>
        <v/>
      </c>
    </row>
    <row r="4380" spans="1:4" x14ac:dyDescent="0.25">
      <c r="A4380" t="str" cm="1">
        <f t="array" aca="1" ref="A4380" ca="1">IFERROR(_xlfn.XLOOKUP(attendance__2[[#This Row],[ID]],_xlfn._xlws.FILTER(Table1[Old ID],Table1[Old ID]&lt;&gt;0),_xlfn._xlws.FILTER(Changelog!$C$2:$C$110,Changelog!$C$2:$C$110&lt;&gt;""),attendance__2[[#This Row],[ID]]),"")</f>
        <v/>
      </c>
      <c r="D4380" t="str">
        <f ca="1">IFERROR(_xlfn.IFNA(IF((A4380-FLOOR(A4380,100))&lt;10,"الخدام",LOOKUP(FLOOR(A4380,100),Table2[ID start],Table2[Class])),"الخدام"),"")</f>
        <v/>
      </c>
    </row>
    <row r="4381" spans="1:4" x14ac:dyDescent="0.25">
      <c r="A4381" t="str" cm="1">
        <f t="array" aca="1" ref="A4381" ca="1">IFERROR(_xlfn.XLOOKUP(attendance__2[[#This Row],[ID]],_xlfn._xlws.FILTER(Table1[Old ID],Table1[Old ID]&lt;&gt;0),_xlfn._xlws.FILTER(Changelog!$C$2:$C$110,Changelog!$C$2:$C$110&lt;&gt;""),attendance__2[[#This Row],[ID]]),"")</f>
        <v/>
      </c>
      <c r="D4381" t="str">
        <f ca="1">IFERROR(_xlfn.IFNA(IF((A4381-FLOOR(A4381,100))&lt;10,"الخدام",LOOKUP(FLOOR(A4381,100),Table2[ID start],Table2[Class])),"الخدام"),"")</f>
        <v/>
      </c>
    </row>
    <row r="4382" spans="1:4" x14ac:dyDescent="0.25">
      <c r="A4382" t="str" cm="1">
        <f t="array" aca="1" ref="A4382" ca="1">IFERROR(_xlfn.XLOOKUP(attendance__2[[#This Row],[ID]],_xlfn._xlws.FILTER(Table1[Old ID],Table1[Old ID]&lt;&gt;0),_xlfn._xlws.FILTER(Changelog!$C$2:$C$110,Changelog!$C$2:$C$110&lt;&gt;""),attendance__2[[#This Row],[ID]]),"")</f>
        <v/>
      </c>
      <c r="D4382" t="str">
        <f ca="1">IFERROR(_xlfn.IFNA(IF((A4382-FLOOR(A4382,100))&lt;10,"الخدام",LOOKUP(FLOOR(A4382,100),Table2[ID start],Table2[Class])),"الخدام"),"")</f>
        <v/>
      </c>
    </row>
    <row r="4383" spans="1:4" x14ac:dyDescent="0.25">
      <c r="A4383" t="str" cm="1">
        <f t="array" aca="1" ref="A4383" ca="1">IFERROR(_xlfn.XLOOKUP(attendance__2[[#This Row],[ID]],_xlfn._xlws.FILTER(Table1[Old ID],Table1[Old ID]&lt;&gt;0),_xlfn._xlws.FILTER(Changelog!$C$2:$C$110,Changelog!$C$2:$C$110&lt;&gt;""),attendance__2[[#This Row],[ID]]),"")</f>
        <v/>
      </c>
      <c r="D4383" t="str">
        <f ca="1">IFERROR(_xlfn.IFNA(IF((A4383-FLOOR(A4383,100))&lt;10,"الخدام",LOOKUP(FLOOR(A4383,100),Table2[ID start],Table2[Class])),"الخدام"),"")</f>
        <v/>
      </c>
    </row>
    <row r="4384" spans="1:4" x14ac:dyDescent="0.25">
      <c r="A4384" t="str" cm="1">
        <f t="array" aca="1" ref="A4384" ca="1">IFERROR(_xlfn.XLOOKUP(attendance__2[[#This Row],[ID]],_xlfn._xlws.FILTER(Table1[Old ID],Table1[Old ID]&lt;&gt;0),_xlfn._xlws.FILTER(Changelog!$C$2:$C$110,Changelog!$C$2:$C$110&lt;&gt;""),attendance__2[[#This Row],[ID]]),"")</f>
        <v/>
      </c>
      <c r="D4384" t="str">
        <f ca="1">IFERROR(_xlfn.IFNA(IF((A4384-FLOOR(A4384,100))&lt;10,"الخدام",LOOKUP(FLOOR(A4384,100),Table2[ID start],Table2[Class])),"الخدام"),"")</f>
        <v/>
      </c>
    </row>
    <row r="4385" spans="1:4" x14ac:dyDescent="0.25">
      <c r="A4385" t="str" cm="1">
        <f t="array" aca="1" ref="A4385" ca="1">IFERROR(_xlfn.XLOOKUP(attendance__2[[#This Row],[ID]],_xlfn._xlws.FILTER(Table1[Old ID],Table1[Old ID]&lt;&gt;0),_xlfn._xlws.FILTER(Changelog!$C$2:$C$110,Changelog!$C$2:$C$110&lt;&gt;""),attendance__2[[#This Row],[ID]]),"")</f>
        <v/>
      </c>
      <c r="D4385" t="str">
        <f ca="1">IFERROR(_xlfn.IFNA(IF((A4385-FLOOR(A4385,100))&lt;10,"الخدام",LOOKUP(FLOOR(A4385,100),Table2[ID start],Table2[Class])),"الخدام"),"")</f>
        <v/>
      </c>
    </row>
    <row r="4386" spans="1:4" x14ac:dyDescent="0.25">
      <c r="A4386" t="str" cm="1">
        <f t="array" aca="1" ref="A4386" ca="1">IFERROR(_xlfn.XLOOKUP(attendance__2[[#This Row],[ID]],_xlfn._xlws.FILTER(Table1[Old ID],Table1[Old ID]&lt;&gt;0),_xlfn._xlws.FILTER(Changelog!$C$2:$C$110,Changelog!$C$2:$C$110&lt;&gt;""),attendance__2[[#This Row],[ID]]),"")</f>
        <v/>
      </c>
      <c r="D4386" t="str">
        <f ca="1">IFERROR(_xlfn.IFNA(IF((A4386-FLOOR(A4386,100))&lt;10,"الخدام",LOOKUP(FLOOR(A4386,100),Table2[ID start],Table2[Class])),"الخدام"),"")</f>
        <v/>
      </c>
    </row>
    <row r="4387" spans="1:4" x14ac:dyDescent="0.25">
      <c r="A4387" t="str" cm="1">
        <f t="array" aca="1" ref="A4387" ca="1">IFERROR(_xlfn.XLOOKUP(attendance__2[[#This Row],[ID]],_xlfn._xlws.FILTER(Table1[Old ID],Table1[Old ID]&lt;&gt;0),_xlfn._xlws.FILTER(Changelog!$C$2:$C$110,Changelog!$C$2:$C$110&lt;&gt;""),attendance__2[[#This Row],[ID]]),"")</f>
        <v/>
      </c>
      <c r="D4387" t="str">
        <f ca="1">IFERROR(_xlfn.IFNA(IF((A4387-FLOOR(A4387,100))&lt;10,"الخدام",LOOKUP(FLOOR(A4387,100),Table2[ID start],Table2[Class])),"الخدام"),"")</f>
        <v/>
      </c>
    </row>
    <row r="4388" spans="1:4" x14ac:dyDescent="0.25">
      <c r="A4388" t="str" cm="1">
        <f t="array" aca="1" ref="A4388" ca="1">IFERROR(_xlfn.XLOOKUP(attendance__2[[#This Row],[ID]],_xlfn._xlws.FILTER(Table1[Old ID],Table1[Old ID]&lt;&gt;0),_xlfn._xlws.FILTER(Changelog!$C$2:$C$110,Changelog!$C$2:$C$110&lt;&gt;""),attendance__2[[#This Row],[ID]]),"")</f>
        <v/>
      </c>
      <c r="D4388" t="str">
        <f ca="1">IFERROR(_xlfn.IFNA(IF((A4388-FLOOR(A4388,100))&lt;10,"الخدام",LOOKUP(FLOOR(A4388,100),Table2[ID start],Table2[Class])),"الخدام"),"")</f>
        <v/>
      </c>
    </row>
    <row r="4389" spans="1:4" x14ac:dyDescent="0.25">
      <c r="A4389" t="str" cm="1">
        <f t="array" aca="1" ref="A4389" ca="1">IFERROR(_xlfn.XLOOKUP(attendance__2[[#This Row],[ID]],_xlfn._xlws.FILTER(Table1[Old ID],Table1[Old ID]&lt;&gt;0),_xlfn._xlws.FILTER(Changelog!$C$2:$C$110,Changelog!$C$2:$C$110&lt;&gt;""),attendance__2[[#This Row],[ID]]),"")</f>
        <v/>
      </c>
      <c r="D4389" t="str">
        <f ca="1">IFERROR(_xlfn.IFNA(IF((A4389-FLOOR(A4389,100))&lt;10,"الخدام",LOOKUP(FLOOR(A4389,100),Table2[ID start],Table2[Class])),"الخدام"),"")</f>
        <v/>
      </c>
    </row>
    <row r="4390" spans="1:4" x14ac:dyDescent="0.25">
      <c r="A4390" t="str" cm="1">
        <f t="array" aca="1" ref="A4390" ca="1">IFERROR(_xlfn.XLOOKUP(attendance__2[[#This Row],[ID]],_xlfn._xlws.FILTER(Table1[Old ID],Table1[Old ID]&lt;&gt;0),_xlfn._xlws.FILTER(Changelog!$C$2:$C$110,Changelog!$C$2:$C$110&lt;&gt;""),attendance__2[[#This Row],[ID]]),"")</f>
        <v/>
      </c>
      <c r="D4390" t="str">
        <f ca="1">IFERROR(_xlfn.IFNA(IF((A4390-FLOOR(A4390,100))&lt;10,"الخدام",LOOKUP(FLOOR(A4390,100),Table2[ID start],Table2[Class])),"الخدام"),"")</f>
        <v/>
      </c>
    </row>
    <row r="4391" spans="1:4" x14ac:dyDescent="0.25">
      <c r="A4391" t="str" cm="1">
        <f t="array" aca="1" ref="A4391" ca="1">IFERROR(_xlfn.XLOOKUP(attendance__2[[#This Row],[ID]],_xlfn._xlws.FILTER(Table1[Old ID],Table1[Old ID]&lt;&gt;0),_xlfn._xlws.FILTER(Changelog!$C$2:$C$110,Changelog!$C$2:$C$110&lt;&gt;""),attendance__2[[#This Row],[ID]]),"")</f>
        <v/>
      </c>
      <c r="D4391" t="str">
        <f ca="1">IFERROR(_xlfn.IFNA(IF((A4391-FLOOR(A4391,100))&lt;10,"الخدام",LOOKUP(FLOOR(A4391,100),Table2[ID start],Table2[Class])),"الخدام"),"")</f>
        <v/>
      </c>
    </row>
    <row r="4392" spans="1:4" x14ac:dyDescent="0.25">
      <c r="A4392" t="str" cm="1">
        <f t="array" aca="1" ref="A4392" ca="1">IFERROR(_xlfn.XLOOKUP(attendance__2[[#This Row],[ID]],_xlfn._xlws.FILTER(Table1[Old ID],Table1[Old ID]&lt;&gt;0),_xlfn._xlws.FILTER(Changelog!$C$2:$C$110,Changelog!$C$2:$C$110&lt;&gt;""),attendance__2[[#This Row],[ID]]),"")</f>
        <v/>
      </c>
      <c r="D4392" t="str">
        <f ca="1">IFERROR(_xlfn.IFNA(IF((A4392-FLOOR(A4392,100))&lt;10,"الخدام",LOOKUP(FLOOR(A4392,100),Table2[ID start],Table2[Class])),"الخدام"),"")</f>
        <v/>
      </c>
    </row>
    <row r="4393" spans="1:4" x14ac:dyDescent="0.25">
      <c r="A4393" t="str" cm="1">
        <f t="array" aca="1" ref="A4393" ca="1">IFERROR(_xlfn.XLOOKUP(attendance__2[[#This Row],[ID]],_xlfn._xlws.FILTER(Table1[Old ID],Table1[Old ID]&lt;&gt;0),_xlfn._xlws.FILTER(Changelog!$C$2:$C$110,Changelog!$C$2:$C$110&lt;&gt;""),attendance__2[[#This Row],[ID]]),"")</f>
        <v/>
      </c>
      <c r="D4393" t="str">
        <f ca="1">IFERROR(_xlfn.IFNA(IF((A4393-FLOOR(A4393,100))&lt;10,"الخدام",LOOKUP(FLOOR(A4393,100),Table2[ID start],Table2[Class])),"الخدام"),"")</f>
        <v/>
      </c>
    </row>
    <row r="4394" spans="1:4" x14ac:dyDescent="0.25">
      <c r="A4394" t="str" cm="1">
        <f t="array" aca="1" ref="A4394" ca="1">IFERROR(_xlfn.XLOOKUP(attendance__2[[#This Row],[ID]],_xlfn._xlws.FILTER(Table1[Old ID],Table1[Old ID]&lt;&gt;0),_xlfn._xlws.FILTER(Changelog!$C$2:$C$110,Changelog!$C$2:$C$110&lt;&gt;""),attendance__2[[#This Row],[ID]]),"")</f>
        <v/>
      </c>
      <c r="D4394" t="str">
        <f ca="1">IFERROR(_xlfn.IFNA(IF((A4394-FLOOR(A4394,100))&lt;10,"الخدام",LOOKUP(FLOOR(A4394,100),Table2[ID start],Table2[Class])),"الخدام"),"")</f>
        <v/>
      </c>
    </row>
    <row r="4395" spans="1:4" x14ac:dyDescent="0.25">
      <c r="A4395" t="str" cm="1">
        <f t="array" aca="1" ref="A4395" ca="1">IFERROR(_xlfn.XLOOKUP(attendance__2[[#This Row],[ID]],_xlfn._xlws.FILTER(Table1[Old ID],Table1[Old ID]&lt;&gt;0),_xlfn._xlws.FILTER(Changelog!$C$2:$C$110,Changelog!$C$2:$C$110&lt;&gt;""),attendance__2[[#This Row],[ID]]),"")</f>
        <v/>
      </c>
      <c r="D4395" t="str">
        <f ca="1">IFERROR(_xlfn.IFNA(IF((A4395-FLOOR(A4395,100))&lt;10,"الخدام",LOOKUP(FLOOR(A4395,100),Table2[ID start],Table2[Class])),"الخدام"),"")</f>
        <v/>
      </c>
    </row>
    <row r="4396" spans="1:4" x14ac:dyDescent="0.25">
      <c r="A4396" t="str" cm="1">
        <f t="array" aca="1" ref="A4396" ca="1">IFERROR(_xlfn.XLOOKUP(attendance__2[[#This Row],[ID]],_xlfn._xlws.FILTER(Table1[Old ID],Table1[Old ID]&lt;&gt;0),_xlfn._xlws.FILTER(Changelog!$C$2:$C$110,Changelog!$C$2:$C$110&lt;&gt;""),attendance__2[[#This Row],[ID]]),"")</f>
        <v/>
      </c>
      <c r="D4396" t="str">
        <f ca="1">IFERROR(_xlfn.IFNA(IF((A4396-FLOOR(A4396,100))&lt;10,"الخدام",LOOKUP(FLOOR(A4396,100),Table2[ID start],Table2[Class])),"الخدام"),"")</f>
        <v/>
      </c>
    </row>
    <row r="4397" spans="1:4" x14ac:dyDescent="0.25">
      <c r="A4397" t="str" cm="1">
        <f t="array" aca="1" ref="A4397" ca="1">IFERROR(_xlfn.XLOOKUP(attendance__2[[#This Row],[ID]],_xlfn._xlws.FILTER(Table1[Old ID],Table1[Old ID]&lt;&gt;0),_xlfn._xlws.FILTER(Changelog!$C$2:$C$110,Changelog!$C$2:$C$110&lt;&gt;""),attendance__2[[#This Row],[ID]]),"")</f>
        <v/>
      </c>
      <c r="D4397" t="str">
        <f ca="1">IFERROR(_xlfn.IFNA(IF((A4397-FLOOR(A4397,100))&lt;10,"الخدام",LOOKUP(FLOOR(A4397,100),Table2[ID start],Table2[Class])),"الخدام"),"")</f>
        <v/>
      </c>
    </row>
    <row r="4398" spans="1:4" x14ac:dyDescent="0.25">
      <c r="A4398" t="str" cm="1">
        <f t="array" aca="1" ref="A4398" ca="1">IFERROR(_xlfn.XLOOKUP(attendance__2[[#This Row],[ID]],_xlfn._xlws.FILTER(Table1[Old ID],Table1[Old ID]&lt;&gt;0),_xlfn._xlws.FILTER(Changelog!$C$2:$C$110,Changelog!$C$2:$C$110&lt;&gt;""),attendance__2[[#This Row],[ID]]),"")</f>
        <v/>
      </c>
      <c r="D4398" t="str">
        <f ca="1">IFERROR(_xlfn.IFNA(IF((A4398-FLOOR(A4398,100))&lt;10,"الخدام",LOOKUP(FLOOR(A4398,100),Table2[ID start],Table2[Class])),"الخدام"),"")</f>
        <v/>
      </c>
    </row>
    <row r="4399" spans="1:4" x14ac:dyDescent="0.25">
      <c r="A4399" t="str" cm="1">
        <f t="array" aca="1" ref="A4399" ca="1">IFERROR(_xlfn.XLOOKUP(attendance__2[[#This Row],[ID]],_xlfn._xlws.FILTER(Table1[Old ID],Table1[Old ID]&lt;&gt;0),_xlfn._xlws.FILTER(Changelog!$C$2:$C$110,Changelog!$C$2:$C$110&lt;&gt;""),attendance__2[[#This Row],[ID]]),"")</f>
        <v/>
      </c>
      <c r="D4399" t="str">
        <f ca="1">IFERROR(_xlfn.IFNA(IF((A4399-FLOOR(A4399,100))&lt;10,"الخدام",LOOKUP(FLOOR(A4399,100),Table2[ID start],Table2[Class])),"الخدام"),"")</f>
        <v/>
      </c>
    </row>
    <row r="4400" spans="1:4" x14ac:dyDescent="0.25">
      <c r="A4400" t="str" cm="1">
        <f t="array" aca="1" ref="A4400" ca="1">IFERROR(_xlfn.XLOOKUP(attendance__2[[#This Row],[ID]],_xlfn._xlws.FILTER(Table1[Old ID],Table1[Old ID]&lt;&gt;0),_xlfn._xlws.FILTER(Changelog!$C$2:$C$110,Changelog!$C$2:$C$110&lt;&gt;""),attendance__2[[#This Row],[ID]]),"")</f>
        <v/>
      </c>
      <c r="D4400" t="str">
        <f ca="1">IFERROR(_xlfn.IFNA(IF((A4400-FLOOR(A4400,100))&lt;10,"الخدام",LOOKUP(FLOOR(A4400,100),Table2[ID start],Table2[Class])),"الخدام"),"")</f>
        <v/>
      </c>
    </row>
    <row r="4401" spans="1:4" x14ac:dyDescent="0.25">
      <c r="A4401" t="str" cm="1">
        <f t="array" aca="1" ref="A4401" ca="1">IFERROR(_xlfn.XLOOKUP(attendance__2[[#This Row],[ID]],_xlfn._xlws.FILTER(Table1[Old ID],Table1[Old ID]&lt;&gt;0),_xlfn._xlws.FILTER(Changelog!$C$2:$C$110,Changelog!$C$2:$C$110&lt;&gt;""),attendance__2[[#This Row],[ID]]),"")</f>
        <v/>
      </c>
      <c r="D4401" t="str">
        <f ca="1">IFERROR(_xlfn.IFNA(IF((A4401-FLOOR(A4401,100))&lt;10,"الخدام",LOOKUP(FLOOR(A4401,100),Table2[ID start],Table2[Class])),"الخدام"),"")</f>
        <v/>
      </c>
    </row>
    <row r="4402" spans="1:4" x14ac:dyDescent="0.25">
      <c r="A4402" t="str" cm="1">
        <f t="array" aca="1" ref="A4402" ca="1">IFERROR(_xlfn.XLOOKUP(attendance__2[[#This Row],[ID]],_xlfn._xlws.FILTER(Table1[Old ID],Table1[Old ID]&lt;&gt;0),_xlfn._xlws.FILTER(Changelog!$C$2:$C$110,Changelog!$C$2:$C$110&lt;&gt;""),attendance__2[[#This Row],[ID]]),"")</f>
        <v/>
      </c>
      <c r="D4402" t="str">
        <f ca="1">IFERROR(_xlfn.IFNA(IF((A4402-FLOOR(A4402,100))&lt;10,"الخدام",LOOKUP(FLOOR(A4402,100),Table2[ID start],Table2[Class])),"الخدام"),"")</f>
        <v/>
      </c>
    </row>
    <row r="4403" spans="1:4" x14ac:dyDescent="0.25">
      <c r="A4403" t="str" cm="1">
        <f t="array" aca="1" ref="A4403" ca="1">IFERROR(_xlfn.XLOOKUP(attendance__2[[#This Row],[ID]],_xlfn._xlws.FILTER(Table1[Old ID],Table1[Old ID]&lt;&gt;0),_xlfn._xlws.FILTER(Changelog!$C$2:$C$110,Changelog!$C$2:$C$110&lt;&gt;""),attendance__2[[#This Row],[ID]]),"")</f>
        <v/>
      </c>
      <c r="D4403" t="str">
        <f ca="1">IFERROR(_xlfn.IFNA(IF((A4403-FLOOR(A4403,100))&lt;10,"الخدام",LOOKUP(FLOOR(A4403,100),Table2[ID start],Table2[Class])),"الخدام"),"")</f>
        <v/>
      </c>
    </row>
    <row r="4404" spans="1:4" x14ac:dyDescent="0.25">
      <c r="A4404" t="str" cm="1">
        <f t="array" aca="1" ref="A4404" ca="1">IFERROR(_xlfn.XLOOKUP(attendance__2[[#This Row],[ID]],_xlfn._xlws.FILTER(Table1[Old ID],Table1[Old ID]&lt;&gt;0),_xlfn._xlws.FILTER(Changelog!$C$2:$C$110,Changelog!$C$2:$C$110&lt;&gt;""),attendance__2[[#This Row],[ID]]),"")</f>
        <v/>
      </c>
      <c r="D4404" t="str">
        <f ca="1">IFERROR(_xlfn.IFNA(IF((A4404-FLOOR(A4404,100))&lt;10,"الخدام",LOOKUP(FLOOR(A4404,100),Table2[ID start],Table2[Class])),"الخدام"),"")</f>
        <v/>
      </c>
    </row>
    <row r="4405" spans="1:4" x14ac:dyDescent="0.25">
      <c r="A4405" t="str" cm="1">
        <f t="array" aca="1" ref="A4405" ca="1">IFERROR(_xlfn.XLOOKUP(attendance__2[[#This Row],[ID]],_xlfn._xlws.FILTER(Table1[Old ID],Table1[Old ID]&lt;&gt;0),_xlfn._xlws.FILTER(Changelog!$C$2:$C$110,Changelog!$C$2:$C$110&lt;&gt;""),attendance__2[[#This Row],[ID]]),"")</f>
        <v/>
      </c>
      <c r="D4405" t="str">
        <f ca="1">IFERROR(_xlfn.IFNA(IF((A4405-FLOOR(A4405,100))&lt;10,"الخدام",LOOKUP(FLOOR(A4405,100),Table2[ID start],Table2[Class])),"الخدام"),"")</f>
        <v/>
      </c>
    </row>
    <row r="4406" spans="1:4" x14ac:dyDescent="0.25">
      <c r="A4406" t="str" cm="1">
        <f t="array" aca="1" ref="A4406" ca="1">IFERROR(_xlfn.XLOOKUP(attendance__2[[#This Row],[ID]],_xlfn._xlws.FILTER(Table1[Old ID],Table1[Old ID]&lt;&gt;0),_xlfn._xlws.FILTER(Changelog!$C$2:$C$110,Changelog!$C$2:$C$110&lt;&gt;""),attendance__2[[#This Row],[ID]]),"")</f>
        <v/>
      </c>
      <c r="D4406" t="str">
        <f ca="1">IFERROR(_xlfn.IFNA(IF((A4406-FLOOR(A4406,100))&lt;10,"الخدام",LOOKUP(FLOOR(A4406,100),Table2[ID start],Table2[Class])),"الخدام"),"")</f>
        <v/>
      </c>
    </row>
    <row r="4407" spans="1:4" x14ac:dyDescent="0.25">
      <c r="A4407" t="str" cm="1">
        <f t="array" aca="1" ref="A4407" ca="1">IFERROR(_xlfn.XLOOKUP(attendance__2[[#This Row],[ID]],_xlfn._xlws.FILTER(Table1[Old ID],Table1[Old ID]&lt;&gt;0),_xlfn._xlws.FILTER(Changelog!$C$2:$C$110,Changelog!$C$2:$C$110&lt;&gt;""),attendance__2[[#This Row],[ID]]),"")</f>
        <v/>
      </c>
      <c r="D4407" t="str">
        <f ca="1">IFERROR(_xlfn.IFNA(IF((A4407-FLOOR(A4407,100))&lt;10,"الخدام",LOOKUP(FLOOR(A4407,100),Table2[ID start],Table2[Class])),"الخدام"),"")</f>
        <v/>
      </c>
    </row>
    <row r="4408" spans="1:4" x14ac:dyDescent="0.25">
      <c r="A4408" t="str" cm="1">
        <f t="array" aca="1" ref="A4408" ca="1">IFERROR(_xlfn.XLOOKUP(attendance__2[[#This Row],[ID]],_xlfn._xlws.FILTER(Table1[Old ID],Table1[Old ID]&lt;&gt;0),_xlfn._xlws.FILTER(Changelog!$C$2:$C$110,Changelog!$C$2:$C$110&lt;&gt;""),attendance__2[[#This Row],[ID]]),"")</f>
        <v/>
      </c>
      <c r="D4408" t="str">
        <f ca="1">IFERROR(_xlfn.IFNA(IF((A4408-FLOOR(A4408,100))&lt;10,"الخدام",LOOKUP(FLOOR(A4408,100),Table2[ID start],Table2[Class])),"الخدام"),"")</f>
        <v/>
      </c>
    </row>
    <row r="4409" spans="1:4" x14ac:dyDescent="0.25">
      <c r="A4409" t="str" cm="1">
        <f t="array" aca="1" ref="A4409" ca="1">IFERROR(_xlfn.XLOOKUP(attendance__2[[#This Row],[ID]],_xlfn._xlws.FILTER(Table1[Old ID],Table1[Old ID]&lt;&gt;0),_xlfn._xlws.FILTER(Changelog!$C$2:$C$110,Changelog!$C$2:$C$110&lt;&gt;""),attendance__2[[#This Row],[ID]]),"")</f>
        <v/>
      </c>
      <c r="D4409" t="str">
        <f ca="1">IFERROR(_xlfn.IFNA(IF((A4409-FLOOR(A4409,100))&lt;10,"الخدام",LOOKUP(FLOOR(A4409,100),Table2[ID start],Table2[Class])),"الخدام"),"")</f>
        <v/>
      </c>
    </row>
    <row r="4410" spans="1:4" x14ac:dyDescent="0.25">
      <c r="A4410" t="str" cm="1">
        <f t="array" aca="1" ref="A4410" ca="1">IFERROR(_xlfn.XLOOKUP(attendance__2[[#This Row],[ID]],_xlfn._xlws.FILTER(Table1[Old ID],Table1[Old ID]&lt;&gt;0),_xlfn._xlws.FILTER(Changelog!$C$2:$C$110,Changelog!$C$2:$C$110&lt;&gt;""),attendance__2[[#This Row],[ID]]),"")</f>
        <v/>
      </c>
      <c r="D4410" t="str">
        <f ca="1">IFERROR(_xlfn.IFNA(IF((A4410-FLOOR(A4410,100))&lt;10,"الخدام",LOOKUP(FLOOR(A4410,100),Table2[ID start],Table2[Class])),"الخدام"),"")</f>
        <v/>
      </c>
    </row>
    <row r="4411" spans="1:4" x14ac:dyDescent="0.25">
      <c r="A4411" t="str" cm="1">
        <f t="array" aca="1" ref="A4411" ca="1">IFERROR(_xlfn.XLOOKUP(attendance__2[[#This Row],[ID]],_xlfn._xlws.FILTER(Table1[Old ID],Table1[Old ID]&lt;&gt;0),_xlfn._xlws.FILTER(Changelog!$C$2:$C$110,Changelog!$C$2:$C$110&lt;&gt;""),attendance__2[[#This Row],[ID]]),"")</f>
        <v/>
      </c>
      <c r="D4411" t="str">
        <f ca="1">IFERROR(_xlfn.IFNA(IF((A4411-FLOOR(A4411,100))&lt;10,"الخدام",LOOKUP(FLOOR(A4411,100),Table2[ID start],Table2[Class])),"الخدام"),"")</f>
        <v/>
      </c>
    </row>
    <row r="4412" spans="1:4" x14ac:dyDescent="0.25">
      <c r="A4412" t="str" cm="1">
        <f t="array" aca="1" ref="A4412" ca="1">IFERROR(_xlfn.XLOOKUP(attendance__2[[#This Row],[ID]],_xlfn._xlws.FILTER(Table1[Old ID],Table1[Old ID]&lt;&gt;0),_xlfn._xlws.FILTER(Changelog!$C$2:$C$110,Changelog!$C$2:$C$110&lt;&gt;""),attendance__2[[#This Row],[ID]]),"")</f>
        <v/>
      </c>
      <c r="D4412" t="str">
        <f ca="1">IFERROR(_xlfn.IFNA(IF((A4412-FLOOR(A4412,100))&lt;10,"الخدام",LOOKUP(FLOOR(A4412,100),Table2[ID start],Table2[Class])),"الخدام"),"")</f>
        <v/>
      </c>
    </row>
    <row r="4413" spans="1:4" x14ac:dyDescent="0.25">
      <c r="A4413" t="str" cm="1">
        <f t="array" aca="1" ref="A4413" ca="1">IFERROR(_xlfn.XLOOKUP(attendance__2[[#This Row],[ID]],_xlfn._xlws.FILTER(Table1[Old ID],Table1[Old ID]&lt;&gt;0),_xlfn._xlws.FILTER(Changelog!$C$2:$C$110,Changelog!$C$2:$C$110&lt;&gt;""),attendance__2[[#This Row],[ID]]),"")</f>
        <v/>
      </c>
      <c r="D4413" t="str">
        <f ca="1">IFERROR(_xlfn.IFNA(IF((A4413-FLOOR(A4413,100))&lt;10,"الخدام",LOOKUP(FLOOR(A4413,100),Table2[ID start],Table2[Class])),"الخدام"),"")</f>
        <v/>
      </c>
    </row>
    <row r="4414" spans="1:4" x14ac:dyDescent="0.25">
      <c r="A4414" t="str" cm="1">
        <f t="array" aca="1" ref="A4414" ca="1">IFERROR(_xlfn.XLOOKUP(attendance__2[[#This Row],[ID]],_xlfn._xlws.FILTER(Table1[Old ID],Table1[Old ID]&lt;&gt;0),_xlfn._xlws.FILTER(Changelog!$C$2:$C$110,Changelog!$C$2:$C$110&lt;&gt;""),attendance__2[[#This Row],[ID]]),"")</f>
        <v/>
      </c>
      <c r="D4414" t="str">
        <f ca="1">IFERROR(_xlfn.IFNA(IF((A4414-FLOOR(A4414,100))&lt;10,"الخدام",LOOKUP(FLOOR(A4414,100),Table2[ID start],Table2[Class])),"الخدام"),"")</f>
        <v/>
      </c>
    </row>
    <row r="4415" spans="1:4" x14ac:dyDescent="0.25">
      <c r="A4415" t="str" cm="1">
        <f t="array" aca="1" ref="A4415" ca="1">IFERROR(_xlfn.XLOOKUP(attendance__2[[#This Row],[ID]],_xlfn._xlws.FILTER(Table1[Old ID],Table1[Old ID]&lt;&gt;0),_xlfn._xlws.FILTER(Changelog!$C$2:$C$110,Changelog!$C$2:$C$110&lt;&gt;""),attendance__2[[#This Row],[ID]]),"")</f>
        <v/>
      </c>
      <c r="D4415" t="str">
        <f ca="1">IFERROR(_xlfn.IFNA(IF((A4415-FLOOR(A4415,100))&lt;10,"الخدام",LOOKUP(FLOOR(A4415,100),Table2[ID start],Table2[Class])),"الخدام"),"")</f>
        <v/>
      </c>
    </row>
    <row r="4416" spans="1:4" x14ac:dyDescent="0.25">
      <c r="A4416" t="str" cm="1">
        <f t="array" aca="1" ref="A4416" ca="1">IFERROR(_xlfn.XLOOKUP(attendance__2[[#This Row],[ID]],_xlfn._xlws.FILTER(Table1[Old ID],Table1[Old ID]&lt;&gt;0),_xlfn._xlws.FILTER(Changelog!$C$2:$C$110,Changelog!$C$2:$C$110&lt;&gt;""),attendance__2[[#This Row],[ID]]),"")</f>
        <v/>
      </c>
      <c r="D4416" t="str">
        <f ca="1">IFERROR(_xlfn.IFNA(IF((A4416-FLOOR(A4416,100))&lt;10,"الخدام",LOOKUP(FLOOR(A4416,100),Table2[ID start],Table2[Class])),"الخدام"),"")</f>
        <v/>
      </c>
    </row>
    <row r="4417" spans="1:4" x14ac:dyDescent="0.25">
      <c r="A4417" t="str" cm="1">
        <f t="array" aca="1" ref="A4417" ca="1">IFERROR(_xlfn.XLOOKUP(attendance__2[[#This Row],[ID]],_xlfn._xlws.FILTER(Table1[Old ID],Table1[Old ID]&lt;&gt;0),_xlfn._xlws.FILTER(Changelog!$C$2:$C$110,Changelog!$C$2:$C$110&lt;&gt;""),attendance__2[[#This Row],[ID]]),"")</f>
        <v/>
      </c>
      <c r="D4417" t="str">
        <f ca="1">IFERROR(_xlfn.IFNA(IF((A4417-FLOOR(A4417,100))&lt;10,"الخدام",LOOKUP(FLOOR(A4417,100),Table2[ID start],Table2[Class])),"الخدام"),"")</f>
        <v/>
      </c>
    </row>
    <row r="4418" spans="1:4" x14ac:dyDescent="0.25">
      <c r="A4418" t="str" cm="1">
        <f t="array" aca="1" ref="A4418" ca="1">IFERROR(_xlfn.XLOOKUP(attendance__2[[#This Row],[ID]],_xlfn._xlws.FILTER(Table1[Old ID],Table1[Old ID]&lt;&gt;0),_xlfn._xlws.FILTER(Changelog!$C$2:$C$110,Changelog!$C$2:$C$110&lt;&gt;""),attendance__2[[#This Row],[ID]]),"")</f>
        <v/>
      </c>
      <c r="D4418" t="str">
        <f ca="1">IFERROR(_xlfn.IFNA(IF((A4418-FLOOR(A4418,100))&lt;10,"الخدام",LOOKUP(FLOOR(A4418,100),Table2[ID start],Table2[Class])),"الخدام"),"")</f>
        <v/>
      </c>
    </row>
    <row r="4419" spans="1:4" x14ac:dyDescent="0.25">
      <c r="A4419" t="str" cm="1">
        <f t="array" aca="1" ref="A4419" ca="1">IFERROR(_xlfn.XLOOKUP(attendance__2[[#This Row],[ID]],_xlfn._xlws.FILTER(Table1[Old ID],Table1[Old ID]&lt;&gt;0),_xlfn._xlws.FILTER(Changelog!$C$2:$C$110,Changelog!$C$2:$C$110&lt;&gt;""),attendance__2[[#This Row],[ID]]),"")</f>
        <v/>
      </c>
      <c r="D4419" t="str">
        <f ca="1">IFERROR(_xlfn.IFNA(IF((A4419-FLOOR(A4419,100))&lt;10,"الخدام",LOOKUP(FLOOR(A4419,100),Table2[ID start],Table2[Class])),"الخدام"),"")</f>
        <v/>
      </c>
    </row>
    <row r="4420" spans="1:4" x14ac:dyDescent="0.25">
      <c r="A4420" t="str" cm="1">
        <f t="array" aca="1" ref="A4420" ca="1">IFERROR(_xlfn.XLOOKUP(attendance__2[[#This Row],[ID]],_xlfn._xlws.FILTER(Table1[Old ID],Table1[Old ID]&lt;&gt;0),_xlfn._xlws.FILTER(Changelog!$C$2:$C$110,Changelog!$C$2:$C$110&lt;&gt;""),attendance__2[[#This Row],[ID]]),"")</f>
        <v/>
      </c>
      <c r="D4420" t="str">
        <f ca="1">IFERROR(_xlfn.IFNA(IF((A4420-FLOOR(A4420,100))&lt;10,"الخدام",LOOKUP(FLOOR(A4420,100),Table2[ID start],Table2[Class])),"الخدام"),"")</f>
        <v/>
      </c>
    </row>
    <row r="4421" spans="1:4" x14ac:dyDescent="0.25">
      <c r="A4421" t="str" cm="1">
        <f t="array" aca="1" ref="A4421" ca="1">IFERROR(_xlfn.XLOOKUP(attendance__2[[#This Row],[ID]],_xlfn._xlws.FILTER(Table1[Old ID],Table1[Old ID]&lt;&gt;0),_xlfn._xlws.FILTER(Changelog!$C$2:$C$110,Changelog!$C$2:$C$110&lt;&gt;""),attendance__2[[#This Row],[ID]]),"")</f>
        <v/>
      </c>
      <c r="D4421" t="str">
        <f ca="1">IFERROR(_xlfn.IFNA(IF((A4421-FLOOR(A4421,100))&lt;10,"الخدام",LOOKUP(FLOOR(A4421,100),Table2[ID start],Table2[Class])),"الخدام"),"")</f>
        <v/>
      </c>
    </row>
    <row r="4422" spans="1:4" x14ac:dyDescent="0.25">
      <c r="A4422" t="str" cm="1">
        <f t="array" aca="1" ref="A4422" ca="1">IFERROR(_xlfn.XLOOKUP(attendance__2[[#This Row],[ID]],_xlfn._xlws.FILTER(Table1[Old ID],Table1[Old ID]&lt;&gt;0),_xlfn._xlws.FILTER(Changelog!$C$2:$C$110,Changelog!$C$2:$C$110&lt;&gt;""),attendance__2[[#This Row],[ID]]),"")</f>
        <v/>
      </c>
      <c r="D4422" t="str">
        <f ca="1">IFERROR(_xlfn.IFNA(IF((A4422-FLOOR(A4422,100))&lt;10,"الخدام",LOOKUP(FLOOR(A4422,100),Table2[ID start],Table2[Class])),"الخدام"),"")</f>
        <v/>
      </c>
    </row>
    <row r="4423" spans="1:4" x14ac:dyDescent="0.25">
      <c r="A4423" t="str" cm="1">
        <f t="array" aca="1" ref="A4423" ca="1">IFERROR(_xlfn.XLOOKUP(attendance__2[[#This Row],[ID]],_xlfn._xlws.FILTER(Table1[Old ID],Table1[Old ID]&lt;&gt;0),_xlfn._xlws.FILTER(Changelog!$C$2:$C$110,Changelog!$C$2:$C$110&lt;&gt;""),attendance__2[[#This Row],[ID]]),"")</f>
        <v/>
      </c>
      <c r="D4423" t="str">
        <f ca="1">IFERROR(_xlfn.IFNA(IF((A4423-FLOOR(A4423,100))&lt;10,"الخدام",LOOKUP(FLOOR(A4423,100),Table2[ID start],Table2[Class])),"الخدام"),"")</f>
        <v/>
      </c>
    </row>
    <row r="4424" spans="1:4" x14ac:dyDescent="0.25">
      <c r="A4424" t="str" cm="1">
        <f t="array" aca="1" ref="A4424" ca="1">IFERROR(_xlfn.XLOOKUP(attendance__2[[#This Row],[ID]],_xlfn._xlws.FILTER(Table1[Old ID],Table1[Old ID]&lt;&gt;0),_xlfn._xlws.FILTER(Changelog!$C$2:$C$110,Changelog!$C$2:$C$110&lt;&gt;""),attendance__2[[#This Row],[ID]]),"")</f>
        <v/>
      </c>
      <c r="D4424" t="str">
        <f ca="1">IFERROR(_xlfn.IFNA(IF((A4424-FLOOR(A4424,100))&lt;10,"الخدام",LOOKUP(FLOOR(A4424,100),Table2[ID start],Table2[Class])),"الخدام"),"")</f>
        <v/>
      </c>
    </row>
    <row r="4425" spans="1:4" x14ac:dyDescent="0.25">
      <c r="A4425" t="str" cm="1">
        <f t="array" aca="1" ref="A4425" ca="1">IFERROR(_xlfn.XLOOKUP(attendance__2[[#This Row],[ID]],_xlfn._xlws.FILTER(Table1[Old ID],Table1[Old ID]&lt;&gt;0),_xlfn._xlws.FILTER(Changelog!$C$2:$C$110,Changelog!$C$2:$C$110&lt;&gt;""),attendance__2[[#This Row],[ID]]),"")</f>
        <v/>
      </c>
      <c r="D4425" t="str">
        <f ca="1">IFERROR(_xlfn.IFNA(IF((A4425-FLOOR(A4425,100))&lt;10,"الخدام",LOOKUP(FLOOR(A4425,100),Table2[ID start],Table2[Class])),"الخدام"),"")</f>
        <v/>
      </c>
    </row>
    <row r="4426" spans="1:4" x14ac:dyDescent="0.25">
      <c r="A4426" t="str" cm="1">
        <f t="array" aca="1" ref="A4426" ca="1">IFERROR(_xlfn.XLOOKUP(attendance__2[[#This Row],[ID]],_xlfn._xlws.FILTER(Table1[Old ID],Table1[Old ID]&lt;&gt;0),_xlfn._xlws.FILTER(Changelog!$C$2:$C$110,Changelog!$C$2:$C$110&lt;&gt;""),attendance__2[[#This Row],[ID]]),"")</f>
        <v/>
      </c>
      <c r="D4426" t="str">
        <f ca="1">IFERROR(_xlfn.IFNA(IF((A4426-FLOOR(A4426,100))&lt;10,"الخدام",LOOKUP(FLOOR(A4426,100),Table2[ID start],Table2[Class])),"الخدام"),"")</f>
        <v/>
      </c>
    </row>
    <row r="4427" spans="1:4" x14ac:dyDescent="0.25">
      <c r="A4427" t="str" cm="1">
        <f t="array" aca="1" ref="A4427" ca="1">IFERROR(_xlfn.XLOOKUP(attendance__2[[#This Row],[ID]],_xlfn._xlws.FILTER(Table1[Old ID],Table1[Old ID]&lt;&gt;0),_xlfn._xlws.FILTER(Changelog!$C$2:$C$110,Changelog!$C$2:$C$110&lt;&gt;""),attendance__2[[#This Row],[ID]]),"")</f>
        <v/>
      </c>
      <c r="D4427" t="str">
        <f ca="1">IFERROR(_xlfn.IFNA(IF((A4427-FLOOR(A4427,100))&lt;10,"الخدام",LOOKUP(FLOOR(A4427,100),Table2[ID start],Table2[Class])),"الخدام"),"")</f>
        <v/>
      </c>
    </row>
    <row r="4428" spans="1:4" x14ac:dyDescent="0.25">
      <c r="A4428" t="str" cm="1">
        <f t="array" aca="1" ref="A4428" ca="1">IFERROR(_xlfn.XLOOKUP(attendance__2[[#This Row],[ID]],_xlfn._xlws.FILTER(Table1[Old ID],Table1[Old ID]&lt;&gt;0),_xlfn._xlws.FILTER(Changelog!$C$2:$C$110,Changelog!$C$2:$C$110&lt;&gt;""),attendance__2[[#This Row],[ID]]),"")</f>
        <v/>
      </c>
      <c r="D4428" t="str">
        <f ca="1">IFERROR(_xlfn.IFNA(IF((A4428-FLOOR(A4428,100))&lt;10,"الخدام",LOOKUP(FLOOR(A4428,100),Table2[ID start],Table2[Class])),"الخدام"),"")</f>
        <v/>
      </c>
    </row>
    <row r="4429" spans="1:4" x14ac:dyDescent="0.25">
      <c r="A4429" t="str" cm="1">
        <f t="array" aca="1" ref="A4429" ca="1">IFERROR(_xlfn.XLOOKUP(attendance__2[[#This Row],[ID]],_xlfn._xlws.FILTER(Table1[Old ID],Table1[Old ID]&lt;&gt;0),_xlfn._xlws.FILTER(Changelog!$C$2:$C$110,Changelog!$C$2:$C$110&lt;&gt;""),attendance__2[[#This Row],[ID]]),"")</f>
        <v/>
      </c>
      <c r="D4429" t="str">
        <f ca="1">IFERROR(_xlfn.IFNA(IF((A4429-FLOOR(A4429,100))&lt;10,"الخدام",LOOKUP(FLOOR(A4429,100),Table2[ID start],Table2[Class])),"الخدام"),"")</f>
        <v/>
      </c>
    </row>
    <row r="4430" spans="1:4" x14ac:dyDescent="0.25">
      <c r="A4430" t="str" cm="1">
        <f t="array" aca="1" ref="A4430" ca="1">IFERROR(_xlfn.XLOOKUP(attendance__2[[#This Row],[ID]],_xlfn._xlws.FILTER(Table1[Old ID],Table1[Old ID]&lt;&gt;0),_xlfn._xlws.FILTER(Changelog!$C$2:$C$110,Changelog!$C$2:$C$110&lt;&gt;""),attendance__2[[#This Row],[ID]]),"")</f>
        <v/>
      </c>
      <c r="D4430" t="str">
        <f ca="1">IFERROR(_xlfn.IFNA(IF((A4430-FLOOR(A4430,100))&lt;10,"الخدام",LOOKUP(FLOOR(A4430,100),Table2[ID start],Table2[Class])),"الخدام"),"")</f>
        <v/>
      </c>
    </row>
    <row r="4431" spans="1:4" x14ac:dyDescent="0.25">
      <c r="A4431" t="str" cm="1">
        <f t="array" aca="1" ref="A4431" ca="1">IFERROR(_xlfn.XLOOKUP(attendance__2[[#This Row],[ID]],_xlfn._xlws.FILTER(Table1[Old ID],Table1[Old ID]&lt;&gt;0),_xlfn._xlws.FILTER(Changelog!$C$2:$C$110,Changelog!$C$2:$C$110&lt;&gt;""),attendance__2[[#This Row],[ID]]),"")</f>
        <v/>
      </c>
      <c r="D4431" t="str">
        <f ca="1">IFERROR(_xlfn.IFNA(IF((A4431-FLOOR(A4431,100))&lt;10,"الخدام",LOOKUP(FLOOR(A4431,100),Table2[ID start],Table2[Class])),"الخدام"),"")</f>
        <v/>
      </c>
    </row>
    <row r="4432" spans="1:4" x14ac:dyDescent="0.25">
      <c r="A4432" t="str" cm="1">
        <f t="array" aca="1" ref="A4432" ca="1">IFERROR(_xlfn.XLOOKUP(attendance__2[[#This Row],[ID]],_xlfn._xlws.FILTER(Table1[Old ID],Table1[Old ID]&lt;&gt;0),_xlfn._xlws.FILTER(Changelog!$C$2:$C$110,Changelog!$C$2:$C$110&lt;&gt;""),attendance__2[[#This Row],[ID]]),"")</f>
        <v/>
      </c>
      <c r="D4432" t="str">
        <f ca="1">IFERROR(_xlfn.IFNA(IF((A4432-FLOOR(A4432,100))&lt;10,"الخدام",LOOKUP(FLOOR(A4432,100),Table2[ID start],Table2[Class])),"الخدام"),"")</f>
        <v/>
      </c>
    </row>
    <row r="4433" spans="1:4" x14ac:dyDescent="0.25">
      <c r="A4433" t="str" cm="1">
        <f t="array" aca="1" ref="A4433" ca="1">IFERROR(_xlfn.XLOOKUP(attendance__2[[#This Row],[ID]],_xlfn._xlws.FILTER(Table1[Old ID],Table1[Old ID]&lt;&gt;0),_xlfn._xlws.FILTER(Changelog!$C$2:$C$110,Changelog!$C$2:$C$110&lt;&gt;""),attendance__2[[#This Row],[ID]]),"")</f>
        <v/>
      </c>
      <c r="D4433" t="str">
        <f ca="1">IFERROR(_xlfn.IFNA(IF((A4433-FLOOR(A4433,100))&lt;10,"الخدام",LOOKUP(FLOOR(A4433,100),Table2[ID start],Table2[Class])),"الخدام"),"")</f>
        <v/>
      </c>
    </row>
    <row r="4434" spans="1:4" x14ac:dyDescent="0.25">
      <c r="A4434" t="str" cm="1">
        <f t="array" aca="1" ref="A4434" ca="1">IFERROR(_xlfn.XLOOKUP(attendance__2[[#This Row],[ID]],_xlfn._xlws.FILTER(Table1[Old ID],Table1[Old ID]&lt;&gt;0),_xlfn._xlws.FILTER(Changelog!$C$2:$C$110,Changelog!$C$2:$C$110&lt;&gt;""),attendance__2[[#This Row],[ID]]),"")</f>
        <v/>
      </c>
      <c r="D4434" t="str">
        <f ca="1">IFERROR(_xlfn.IFNA(IF((A4434-FLOOR(A4434,100))&lt;10,"الخدام",LOOKUP(FLOOR(A4434,100),Table2[ID start],Table2[Class])),"الخدام"),"")</f>
        <v/>
      </c>
    </row>
    <row r="4435" spans="1:4" x14ac:dyDescent="0.25">
      <c r="A4435" t="str" cm="1">
        <f t="array" aca="1" ref="A4435" ca="1">IFERROR(_xlfn.XLOOKUP(attendance__2[[#This Row],[ID]],_xlfn._xlws.FILTER(Table1[Old ID],Table1[Old ID]&lt;&gt;0),_xlfn._xlws.FILTER(Changelog!$C$2:$C$110,Changelog!$C$2:$C$110&lt;&gt;""),attendance__2[[#This Row],[ID]]),"")</f>
        <v/>
      </c>
      <c r="D4435" t="str">
        <f ca="1">IFERROR(_xlfn.IFNA(IF((A4435-FLOOR(A4435,100))&lt;10,"الخدام",LOOKUP(FLOOR(A4435,100),Table2[ID start],Table2[Class])),"الخدام"),"")</f>
        <v/>
      </c>
    </row>
    <row r="4436" spans="1:4" x14ac:dyDescent="0.25">
      <c r="A4436" t="str" cm="1">
        <f t="array" aca="1" ref="A4436" ca="1">IFERROR(_xlfn.XLOOKUP(attendance__2[[#This Row],[ID]],_xlfn._xlws.FILTER(Table1[Old ID],Table1[Old ID]&lt;&gt;0),_xlfn._xlws.FILTER(Changelog!$C$2:$C$110,Changelog!$C$2:$C$110&lt;&gt;""),attendance__2[[#This Row],[ID]]),"")</f>
        <v/>
      </c>
      <c r="D4436" t="str">
        <f ca="1">IFERROR(_xlfn.IFNA(IF((A4436-FLOOR(A4436,100))&lt;10,"الخدام",LOOKUP(FLOOR(A4436,100),Table2[ID start],Table2[Class])),"الخدام"),"")</f>
        <v/>
      </c>
    </row>
    <row r="4437" spans="1:4" x14ac:dyDescent="0.25">
      <c r="A4437" t="str" cm="1">
        <f t="array" aca="1" ref="A4437" ca="1">IFERROR(_xlfn.XLOOKUP(attendance__2[[#This Row],[ID]],_xlfn._xlws.FILTER(Table1[Old ID],Table1[Old ID]&lt;&gt;0),_xlfn._xlws.FILTER(Changelog!$C$2:$C$110,Changelog!$C$2:$C$110&lt;&gt;""),attendance__2[[#This Row],[ID]]),"")</f>
        <v/>
      </c>
      <c r="D4437" t="str">
        <f ca="1">IFERROR(_xlfn.IFNA(IF((A4437-FLOOR(A4437,100))&lt;10,"الخدام",LOOKUP(FLOOR(A4437,100),Table2[ID start],Table2[Class])),"الخدام"),"")</f>
        <v/>
      </c>
    </row>
    <row r="4438" spans="1:4" x14ac:dyDescent="0.25">
      <c r="A4438" t="str" cm="1">
        <f t="array" aca="1" ref="A4438" ca="1">IFERROR(_xlfn.XLOOKUP(attendance__2[[#This Row],[ID]],_xlfn._xlws.FILTER(Table1[Old ID],Table1[Old ID]&lt;&gt;0),_xlfn._xlws.FILTER(Changelog!$C$2:$C$110,Changelog!$C$2:$C$110&lt;&gt;""),attendance__2[[#This Row],[ID]]),"")</f>
        <v/>
      </c>
      <c r="D4438" t="str">
        <f ca="1">IFERROR(_xlfn.IFNA(IF((A4438-FLOOR(A4438,100))&lt;10,"الخدام",LOOKUP(FLOOR(A4438,100),Table2[ID start],Table2[Class])),"الخدام"),"")</f>
        <v/>
      </c>
    </row>
    <row r="4439" spans="1:4" x14ac:dyDescent="0.25">
      <c r="A4439" t="str" cm="1">
        <f t="array" aca="1" ref="A4439" ca="1">IFERROR(_xlfn.XLOOKUP(attendance__2[[#This Row],[ID]],_xlfn._xlws.FILTER(Table1[Old ID],Table1[Old ID]&lt;&gt;0),_xlfn._xlws.FILTER(Changelog!$C$2:$C$110,Changelog!$C$2:$C$110&lt;&gt;""),attendance__2[[#This Row],[ID]]),"")</f>
        <v/>
      </c>
      <c r="D4439" t="str">
        <f ca="1">IFERROR(_xlfn.IFNA(IF((A4439-FLOOR(A4439,100))&lt;10,"الخدام",LOOKUP(FLOOR(A4439,100),Table2[ID start],Table2[Class])),"الخدام"),"")</f>
        <v/>
      </c>
    </row>
    <row r="4440" spans="1:4" x14ac:dyDescent="0.25">
      <c r="A4440" t="str" cm="1">
        <f t="array" aca="1" ref="A4440" ca="1">IFERROR(_xlfn.XLOOKUP(attendance__2[[#This Row],[ID]],_xlfn._xlws.FILTER(Table1[Old ID],Table1[Old ID]&lt;&gt;0),_xlfn._xlws.FILTER(Changelog!$C$2:$C$110,Changelog!$C$2:$C$110&lt;&gt;""),attendance__2[[#This Row],[ID]]),"")</f>
        <v/>
      </c>
      <c r="D4440" t="str">
        <f ca="1">IFERROR(_xlfn.IFNA(IF((A4440-FLOOR(A4440,100))&lt;10,"الخدام",LOOKUP(FLOOR(A4440,100),Table2[ID start],Table2[Class])),"الخدام"),"")</f>
        <v/>
      </c>
    </row>
    <row r="4441" spans="1:4" x14ac:dyDescent="0.25">
      <c r="A4441" t="str" cm="1">
        <f t="array" aca="1" ref="A4441" ca="1">IFERROR(_xlfn.XLOOKUP(attendance__2[[#This Row],[ID]],_xlfn._xlws.FILTER(Table1[Old ID],Table1[Old ID]&lt;&gt;0),_xlfn._xlws.FILTER(Changelog!$C$2:$C$110,Changelog!$C$2:$C$110&lt;&gt;""),attendance__2[[#This Row],[ID]]),"")</f>
        <v/>
      </c>
      <c r="D4441" t="str">
        <f ca="1">IFERROR(_xlfn.IFNA(IF((A4441-FLOOR(A4441,100))&lt;10,"الخدام",LOOKUP(FLOOR(A4441,100),Table2[ID start],Table2[Class])),"الخدام"),"")</f>
        <v/>
      </c>
    </row>
    <row r="4442" spans="1:4" x14ac:dyDescent="0.25">
      <c r="A4442" t="str" cm="1">
        <f t="array" aca="1" ref="A4442" ca="1">IFERROR(_xlfn.XLOOKUP(attendance__2[[#This Row],[ID]],_xlfn._xlws.FILTER(Table1[Old ID],Table1[Old ID]&lt;&gt;0),_xlfn._xlws.FILTER(Changelog!$C$2:$C$110,Changelog!$C$2:$C$110&lt;&gt;""),attendance__2[[#This Row],[ID]]),"")</f>
        <v/>
      </c>
      <c r="D4442" t="str">
        <f ca="1">IFERROR(_xlfn.IFNA(IF((A4442-FLOOR(A4442,100))&lt;10,"الخدام",LOOKUP(FLOOR(A4442,100),Table2[ID start],Table2[Class])),"الخدام"),"")</f>
        <v/>
      </c>
    </row>
    <row r="4443" spans="1:4" x14ac:dyDescent="0.25">
      <c r="A4443" t="str" cm="1">
        <f t="array" aca="1" ref="A4443" ca="1">IFERROR(_xlfn.XLOOKUP(attendance__2[[#This Row],[ID]],_xlfn._xlws.FILTER(Table1[Old ID],Table1[Old ID]&lt;&gt;0),_xlfn._xlws.FILTER(Changelog!$C$2:$C$110,Changelog!$C$2:$C$110&lt;&gt;""),attendance__2[[#This Row],[ID]]),"")</f>
        <v/>
      </c>
      <c r="D4443" t="str">
        <f ca="1">IFERROR(_xlfn.IFNA(IF((A4443-FLOOR(A4443,100))&lt;10,"الخدام",LOOKUP(FLOOR(A4443,100),Table2[ID start],Table2[Class])),"الخدام"),"")</f>
        <v/>
      </c>
    </row>
    <row r="4444" spans="1:4" x14ac:dyDescent="0.25">
      <c r="A4444" t="str" cm="1">
        <f t="array" aca="1" ref="A4444" ca="1">IFERROR(_xlfn.XLOOKUP(attendance__2[[#This Row],[ID]],_xlfn._xlws.FILTER(Table1[Old ID],Table1[Old ID]&lt;&gt;0),_xlfn._xlws.FILTER(Changelog!$C$2:$C$110,Changelog!$C$2:$C$110&lt;&gt;""),attendance__2[[#This Row],[ID]]),"")</f>
        <v/>
      </c>
      <c r="D4444" t="str">
        <f ca="1">IFERROR(_xlfn.IFNA(IF((A4444-FLOOR(A4444,100))&lt;10,"الخدام",LOOKUP(FLOOR(A4444,100),Table2[ID start],Table2[Class])),"الخدام"),"")</f>
        <v/>
      </c>
    </row>
    <row r="4445" spans="1:4" x14ac:dyDescent="0.25">
      <c r="A4445" t="str" cm="1">
        <f t="array" aca="1" ref="A4445" ca="1">IFERROR(_xlfn.XLOOKUP(attendance__2[[#This Row],[ID]],_xlfn._xlws.FILTER(Table1[Old ID],Table1[Old ID]&lt;&gt;0),_xlfn._xlws.FILTER(Changelog!$C$2:$C$110,Changelog!$C$2:$C$110&lt;&gt;""),attendance__2[[#This Row],[ID]]),"")</f>
        <v/>
      </c>
      <c r="D4445" t="str">
        <f ca="1">IFERROR(_xlfn.IFNA(IF((A4445-FLOOR(A4445,100))&lt;10,"الخدام",LOOKUP(FLOOR(A4445,100),Table2[ID start],Table2[Class])),"الخدام"),"")</f>
        <v/>
      </c>
    </row>
    <row r="4446" spans="1:4" x14ac:dyDescent="0.25">
      <c r="A4446" t="str" cm="1">
        <f t="array" aca="1" ref="A4446" ca="1">IFERROR(_xlfn.XLOOKUP(attendance__2[[#This Row],[ID]],_xlfn._xlws.FILTER(Table1[Old ID],Table1[Old ID]&lt;&gt;0),_xlfn._xlws.FILTER(Changelog!$C$2:$C$110,Changelog!$C$2:$C$110&lt;&gt;""),attendance__2[[#This Row],[ID]]),"")</f>
        <v/>
      </c>
      <c r="D4446" t="str">
        <f ca="1">IFERROR(_xlfn.IFNA(IF((A4446-FLOOR(A4446,100))&lt;10,"الخدام",LOOKUP(FLOOR(A4446,100),Table2[ID start],Table2[Class])),"الخدام"),"")</f>
        <v/>
      </c>
    </row>
    <row r="4447" spans="1:4" x14ac:dyDescent="0.25">
      <c r="A4447" t="str" cm="1">
        <f t="array" aca="1" ref="A4447" ca="1">IFERROR(_xlfn.XLOOKUP(attendance__2[[#This Row],[ID]],_xlfn._xlws.FILTER(Table1[Old ID],Table1[Old ID]&lt;&gt;0),_xlfn._xlws.FILTER(Changelog!$C$2:$C$110,Changelog!$C$2:$C$110&lt;&gt;""),attendance__2[[#This Row],[ID]]),"")</f>
        <v/>
      </c>
      <c r="D4447" t="str">
        <f ca="1">IFERROR(_xlfn.IFNA(IF((A4447-FLOOR(A4447,100))&lt;10,"الخدام",LOOKUP(FLOOR(A4447,100),Table2[ID start],Table2[Class])),"الخدام"),"")</f>
        <v/>
      </c>
    </row>
    <row r="4448" spans="1:4" x14ac:dyDescent="0.25">
      <c r="A4448" t="str" cm="1">
        <f t="array" aca="1" ref="A4448" ca="1">IFERROR(_xlfn.XLOOKUP(attendance__2[[#This Row],[ID]],_xlfn._xlws.FILTER(Table1[Old ID],Table1[Old ID]&lt;&gt;0),_xlfn._xlws.FILTER(Changelog!$C$2:$C$110,Changelog!$C$2:$C$110&lt;&gt;""),attendance__2[[#This Row],[ID]]),"")</f>
        <v/>
      </c>
      <c r="D4448" t="str">
        <f ca="1">IFERROR(_xlfn.IFNA(IF((A4448-FLOOR(A4448,100))&lt;10,"الخدام",LOOKUP(FLOOR(A4448,100),Table2[ID start],Table2[Class])),"الخدام"),"")</f>
        <v/>
      </c>
    </row>
    <row r="4449" spans="1:4" x14ac:dyDescent="0.25">
      <c r="A4449" t="str" cm="1">
        <f t="array" aca="1" ref="A4449" ca="1">IFERROR(_xlfn.XLOOKUP(attendance__2[[#This Row],[ID]],_xlfn._xlws.FILTER(Table1[Old ID],Table1[Old ID]&lt;&gt;0),_xlfn._xlws.FILTER(Changelog!$C$2:$C$110,Changelog!$C$2:$C$110&lt;&gt;""),attendance__2[[#This Row],[ID]]),"")</f>
        <v/>
      </c>
      <c r="D4449" t="str">
        <f ca="1">IFERROR(_xlfn.IFNA(IF((A4449-FLOOR(A4449,100))&lt;10,"الخدام",LOOKUP(FLOOR(A4449,100),Table2[ID start],Table2[Class])),"الخدام"),"")</f>
        <v/>
      </c>
    </row>
    <row r="4450" spans="1:4" x14ac:dyDescent="0.25">
      <c r="A4450" t="str" cm="1">
        <f t="array" aca="1" ref="A4450" ca="1">IFERROR(_xlfn.XLOOKUP(attendance__2[[#This Row],[ID]],_xlfn._xlws.FILTER(Table1[Old ID],Table1[Old ID]&lt;&gt;0),_xlfn._xlws.FILTER(Changelog!$C$2:$C$110,Changelog!$C$2:$C$110&lt;&gt;""),attendance__2[[#This Row],[ID]]),"")</f>
        <v/>
      </c>
      <c r="D4450" t="str">
        <f ca="1">IFERROR(_xlfn.IFNA(IF((A4450-FLOOR(A4450,100))&lt;10,"الخدام",LOOKUP(FLOOR(A4450,100),Table2[ID start],Table2[Class])),"الخدام"),"")</f>
        <v/>
      </c>
    </row>
    <row r="4451" spans="1:4" x14ac:dyDescent="0.25">
      <c r="A4451" t="str" cm="1">
        <f t="array" aca="1" ref="A4451" ca="1">IFERROR(_xlfn.XLOOKUP(attendance__2[[#This Row],[ID]],_xlfn._xlws.FILTER(Table1[Old ID],Table1[Old ID]&lt;&gt;0),_xlfn._xlws.FILTER(Changelog!$C$2:$C$110,Changelog!$C$2:$C$110&lt;&gt;""),attendance__2[[#This Row],[ID]]),"")</f>
        <v/>
      </c>
      <c r="D4451" t="str">
        <f ca="1">IFERROR(_xlfn.IFNA(IF((A4451-FLOOR(A4451,100))&lt;10,"الخدام",LOOKUP(FLOOR(A4451,100),Table2[ID start],Table2[Class])),"الخدام"),"")</f>
        <v/>
      </c>
    </row>
    <row r="4452" spans="1:4" x14ac:dyDescent="0.25">
      <c r="A4452" t="str" cm="1">
        <f t="array" aca="1" ref="A4452" ca="1">IFERROR(_xlfn.XLOOKUP(attendance__2[[#This Row],[ID]],_xlfn._xlws.FILTER(Table1[Old ID],Table1[Old ID]&lt;&gt;0),_xlfn._xlws.FILTER(Changelog!$C$2:$C$110,Changelog!$C$2:$C$110&lt;&gt;""),attendance__2[[#This Row],[ID]]),"")</f>
        <v/>
      </c>
      <c r="D4452" t="str">
        <f ca="1">IFERROR(_xlfn.IFNA(IF((A4452-FLOOR(A4452,100))&lt;10,"الخدام",LOOKUP(FLOOR(A4452,100),Table2[ID start],Table2[Class])),"الخدام"),"")</f>
        <v/>
      </c>
    </row>
    <row r="4453" spans="1:4" x14ac:dyDescent="0.25">
      <c r="A4453" t="str" cm="1">
        <f t="array" aca="1" ref="A4453" ca="1">IFERROR(_xlfn.XLOOKUP(attendance__2[[#This Row],[ID]],_xlfn._xlws.FILTER(Table1[Old ID],Table1[Old ID]&lt;&gt;0),_xlfn._xlws.FILTER(Changelog!$C$2:$C$110,Changelog!$C$2:$C$110&lt;&gt;""),attendance__2[[#This Row],[ID]]),"")</f>
        <v/>
      </c>
      <c r="D4453" t="str">
        <f ca="1">IFERROR(_xlfn.IFNA(IF((A4453-FLOOR(A4453,100))&lt;10,"الخدام",LOOKUP(FLOOR(A4453,100),Table2[ID start],Table2[Class])),"الخدام"),"")</f>
        <v/>
      </c>
    </row>
    <row r="4454" spans="1:4" x14ac:dyDescent="0.25">
      <c r="A4454" t="str" cm="1">
        <f t="array" aca="1" ref="A4454" ca="1">IFERROR(_xlfn.XLOOKUP(attendance__2[[#This Row],[ID]],_xlfn._xlws.FILTER(Table1[Old ID],Table1[Old ID]&lt;&gt;0),_xlfn._xlws.FILTER(Changelog!$C$2:$C$110,Changelog!$C$2:$C$110&lt;&gt;""),attendance__2[[#This Row],[ID]]),"")</f>
        <v/>
      </c>
      <c r="D4454" t="str">
        <f ca="1">IFERROR(_xlfn.IFNA(IF((A4454-FLOOR(A4454,100))&lt;10,"الخدام",LOOKUP(FLOOR(A4454,100),Table2[ID start],Table2[Class])),"الخدام"),"")</f>
        <v/>
      </c>
    </row>
    <row r="4455" spans="1:4" x14ac:dyDescent="0.25">
      <c r="A4455" t="str" cm="1">
        <f t="array" aca="1" ref="A4455" ca="1">IFERROR(_xlfn.XLOOKUP(attendance__2[[#This Row],[ID]],_xlfn._xlws.FILTER(Table1[Old ID],Table1[Old ID]&lt;&gt;0),_xlfn._xlws.FILTER(Changelog!$C$2:$C$110,Changelog!$C$2:$C$110&lt;&gt;""),attendance__2[[#This Row],[ID]]),"")</f>
        <v/>
      </c>
      <c r="D4455" t="str">
        <f ca="1">IFERROR(_xlfn.IFNA(IF((A4455-FLOOR(A4455,100))&lt;10,"الخدام",LOOKUP(FLOOR(A4455,100),Table2[ID start],Table2[Class])),"الخدام"),"")</f>
        <v/>
      </c>
    </row>
    <row r="4456" spans="1:4" x14ac:dyDescent="0.25">
      <c r="A4456" t="str" cm="1">
        <f t="array" aca="1" ref="A4456" ca="1">IFERROR(_xlfn.XLOOKUP(attendance__2[[#This Row],[ID]],_xlfn._xlws.FILTER(Table1[Old ID],Table1[Old ID]&lt;&gt;0),_xlfn._xlws.FILTER(Changelog!$C$2:$C$110,Changelog!$C$2:$C$110&lt;&gt;""),attendance__2[[#This Row],[ID]]),"")</f>
        <v/>
      </c>
      <c r="D4456" t="str">
        <f ca="1">IFERROR(_xlfn.IFNA(IF((A4456-FLOOR(A4456,100))&lt;10,"الخدام",LOOKUP(FLOOR(A4456,100),Table2[ID start],Table2[Class])),"الخدام"),"")</f>
        <v/>
      </c>
    </row>
    <row r="4457" spans="1:4" x14ac:dyDescent="0.25">
      <c r="A4457" t="str" cm="1">
        <f t="array" aca="1" ref="A4457" ca="1">IFERROR(_xlfn.XLOOKUP(attendance__2[[#This Row],[ID]],_xlfn._xlws.FILTER(Table1[Old ID],Table1[Old ID]&lt;&gt;0),_xlfn._xlws.FILTER(Changelog!$C$2:$C$110,Changelog!$C$2:$C$110&lt;&gt;""),attendance__2[[#This Row],[ID]]),"")</f>
        <v/>
      </c>
      <c r="D4457" t="str">
        <f ca="1">IFERROR(_xlfn.IFNA(IF((A4457-FLOOR(A4457,100))&lt;10,"الخدام",LOOKUP(FLOOR(A4457,100),Table2[ID start],Table2[Class])),"الخدام"),"")</f>
        <v/>
      </c>
    </row>
    <row r="4458" spans="1:4" x14ac:dyDescent="0.25">
      <c r="A4458" t="str" cm="1">
        <f t="array" aca="1" ref="A4458" ca="1">IFERROR(_xlfn.XLOOKUP(attendance__2[[#This Row],[ID]],_xlfn._xlws.FILTER(Table1[Old ID],Table1[Old ID]&lt;&gt;0),_xlfn._xlws.FILTER(Changelog!$C$2:$C$110,Changelog!$C$2:$C$110&lt;&gt;""),attendance__2[[#This Row],[ID]]),"")</f>
        <v/>
      </c>
      <c r="D4458" t="str">
        <f ca="1">IFERROR(_xlfn.IFNA(IF((A4458-FLOOR(A4458,100))&lt;10,"الخدام",LOOKUP(FLOOR(A4458,100),Table2[ID start],Table2[Class])),"الخدام"),"")</f>
        <v/>
      </c>
    </row>
    <row r="4459" spans="1:4" x14ac:dyDescent="0.25">
      <c r="A4459" t="str" cm="1">
        <f t="array" aca="1" ref="A4459" ca="1">IFERROR(_xlfn.XLOOKUP(attendance__2[[#This Row],[ID]],_xlfn._xlws.FILTER(Table1[Old ID],Table1[Old ID]&lt;&gt;0),_xlfn._xlws.FILTER(Changelog!$C$2:$C$110,Changelog!$C$2:$C$110&lt;&gt;""),attendance__2[[#This Row],[ID]]),"")</f>
        <v/>
      </c>
      <c r="D4459" t="str">
        <f ca="1">IFERROR(_xlfn.IFNA(IF((A4459-FLOOR(A4459,100))&lt;10,"الخدام",LOOKUP(FLOOR(A4459,100),Table2[ID start],Table2[Class])),"الخدام"),"")</f>
        <v/>
      </c>
    </row>
    <row r="4460" spans="1:4" x14ac:dyDescent="0.25">
      <c r="A4460" t="str" cm="1">
        <f t="array" aca="1" ref="A4460" ca="1">IFERROR(_xlfn.XLOOKUP(attendance__2[[#This Row],[ID]],_xlfn._xlws.FILTER(Table1[Old ID],Table1[Old ID]&lt;&gt;0),_xlfn._xlws.FILTER(Changelog!$C$2:$C$110,Changelog!$C$2:$C$110&lt;&gt;""),attendance__2[[#This Row],[ID]]),"")</f>
        <v/>
      </c>
      <c r="D4460" t="str">
        <f ca="1">IFERROR(_xlfn.IFNA(IF((A4460-FLOOR(A4460,100))&lt;10,"الخدام",LOOKUP(FLOOR(A4460,100),Table2[ID start],Table2[Class])),"الخدام"),"")</f>
        <v/>
      </c>
    </row>
    <row r="4461" spans="1:4" x14ac:dyDescent="0.25">
      <c r="A4461" t="str" cm="1">
        <f t="array" aca="1" ref="A4461" ca="1">IFERROR(_xlfn.XLOOKUP(attendance__2[[#This Row],[ID]],_xlfn._xlws.FILTER(Table1[Old ID],Table1[Old ID]&lt;&gt;0),_xlfn._xlws.FILTER(Changelog!$C$2:$C$110,Changelog!$C$2:$C$110&lt;&gt;""),attendance__2[[#This Row],[ID]]),"")</f>
        <v/>
      </c>
      <c r="D4461" t="str">
        <f ca="1">IFERROR(_xlfn.IFNA(IF((A4461-FLOOR(A4461,100))&lt;10,"الخدام",LOOKUP(FLOOR(A4461,100),Table2[ID start],Table2[Class])),"الخدام"),"")</f>
        <v/>
      </c>
    </row>
    <row r="4462" spans="1:4" x14ac:dyDescent="0.25">
      <c r="A4462" t="str" cm="1">
        <f t="array" aca="1" ref="A4462" ca="1">IFERROR(_xlfn.XLOOKUP(attendance__2[[#This Row],[ID]],_xlfn._xlws.FILTER(Table1[Old ID],Table1[Old ID]&lt;&gt;0),_xlfn._xlws.FILTER(Changelog!$C$2:$C$110,Changelog!$C$2:$C$110&lt;&gt;""),attendance__2[[#This Row],[ID]]),"")</f>
        <v/>
      </c>
      <c r="D4462" t="str">
        <f ca="1">IFERROR(_xlfn.IFNA(IF((A4462-FLOOR(A4462,100))&lt;10,"الخدام",LOOKUP(FLOOR(A4462,100),Table2[ID start],Table2[Class])),"الخدام"),"")</f>
        <v/>
      </c>
    </row>
    <row r="4463" spans="1:4" x14ac:dyDescent="0.25">
      <c r="A4463" t="str" cm="1">
        <f t="array" aca="1" ref="A4463" ca="1">IFERROR(_xlfn.XLOOKUP(attendance__2[[#This Row],[ID]],_xlfn._xlws.FILTER(Table1[Old ID],Table1[Old ID]&lt;&gt;0),_xlfn._xlws.FILTER(Changelog!$C$2:$C$110,Changelog!$C$2:$C$110&lt;&gt;""),attendance__2[[#This Row],[ID]]),"")</f>
        <v/>
      </c>
      <c r="D4463" t="str">
        <f ca="1">IFERROR(_xlfn.IFNA(IF((A4463-FLOOR(A4463,100))&lt;10,"الخدام",LOOKUP(FLOOR(A4463,100),Table2[ID start],Table2[Class])),"الخدام"),"")</f>
        <v/>
      </c>
    </row>
    <row r="4464" spans="1:4" x14ac:dyDescent="0.25">
      <c r="A4464" t="str" cm="1">
        <f t="array" aca="1" ref="A4464" ca="1">IFERROR(_xlfn.XLOOKUP(attendance__2[[#This Row],[ID]],_xlfn._xlws.FILTER(Table1[Old ID],Table1[Old ID]&lt;&gt;0),_xlfn._xlws.FILTER(Changelog!$C$2:$C$110,Changelog!$C$2:$C$110&lt;&gt;""),attendance__2[[#This Row],[ID]]),"")</f>
        <v/>
      </c>
      <c r="D4464" t="str">
        <f ca="1">IFERROR(_xlfn.IFNA(IF((A4464-FLOOR(A4464,100))&lt;10,"الخدام",LOOKUP(FLOOR(A4464,100),Table2[ID start],Table2[Class])),"الخدام"),"")</f>
        <v/>
      </c>
    </row>
    <row r="4465" spans="1:4" x14ac:dyDescent="0.25">
      <c r="A4465" t="str" cm="1">
        <f t="array" aca="1" ref="A4465" ca="1">IFERROR(_xlfn.XLOOKUP(attendance__2[[#This Row],[ID]],_xlfn._xlws.FILTER(Table1[Old ID],Table1[Old ID]&lt;&gt;0),_xlfn._xlws.FILTER(Changelog!$C$2:$C$110,Changelog!$C$2:$C$110&lt;&gt;""),attendance__2[[#This Row],[ID]]),"")</f>
        <v/>
      </c>
      <c r="D4465" t="str">
        <f ca="1">IFERROR(_xlfn.IFNA(IF((A4465-FLOOR(A4465,100))&lt;10,"الخدام",LOOKUP(FLOOR(A4465,100),Table2[ID start],Table2[Class])),"الخدام"),"")</f>
        <v/>
      </c>
    </row>
    <row r="4466" spans="1:4" x14ac:dyDescent="0.25">
      <c r="A4466" t="str" cm="1">
        <f t="array" aca="1" ref="A4466" ca="1">IFERROR(_xlfn.XLOOKUP(attendance__2[[#This Row],[ID]],_xlfn._xlws.FILTER(Table1[Old ID],Table1[Old ID]&lt;&gt;0),_xlfn._xlws.FILTER(Changelog!$C$2:$C$110,Changelog!$C$2:$C$110&lt;&gt;""),attendance__2[[#This Row],[ID]]),"")</f>
        <v/>
      </c>
      <c r="D4466" t="str">
        <f ca="1">IFERROR(_xlfn.IFNA(IF((A4466-FLOOR(A4466,100))&lt;10,"الخدام",LOOKUP(FLOOR(A4466,100),Table2[ID start],Table2[Class])),"الخدام"),"")</f>
        <v/>
      </c>
    </row>
    <row r="4467" spans="1:4" x14ac:dyDescent="0.25">
      <c r="A4467" t="str" cm="1">
        <f t="array" aca="1" ref="A4467" ca="1">IFERROR(_xlfn.XLOOKUP(attendance__2[[#This Row],[ID]],_xlfn._xlws.FILTER(Table1[Old ID],Table1[Old ID]&lt;&gt;0),_xlfn._xlws.FILTER(Changelog!$C$2:$C$110,Changelog!$C$2:$C$110&lt;&gt;""),attendance__2[[#This Row],[ID]]),"")</f>
        <v/>
      </c>
      <c r="D4467" t="str">
        <f ca="1">IFERROR(_xlfn.IFNA(IF((A4467-FLOOR(A4467,100))&lt;10,"الخدام",LOOKUP(FLOOR(A4467,100),Table2[ID start],Table2[Class])),"الخدام"),"")</f>
        <v/>
      </c>
    </row>
    <row r="4468" spans="1:4" x14ac:dyDescent="0.25">
      <c r="A4468" t="str" cm="1">
        <f t="array" aca="1" ref="A4468" ca="1">IFERROR(_xlfn.XLOOKUP(attendance__2[[#This Row],[ID]],_xlfn._xlws.FILTER(Table1[Old ID],Table1[Old ID]&lt;&gt;0),_xlfn._xlws.FILTER(Changelog!$C$2:$C$110,Changelog!$C$2:$C$110&lt;&gt;""),attendance__2[[#This Row],[ID]]),"")</f>
        <v/>
      </c>
      <c r="D4468" t="str">
        <f ca="1">IFERROR(_xlfn.IFNA(IF((A4468-FLOOR(A4468,100))&lt;10,"الخدام",LOOKUP(FLOOR(A4468,100),Table2[ID start],Table2[Class])),"الخدام"),"")</f>
        <v/>
      </c>
    </row>
    <row r="4469" spans="1:4" x14ac:dyDescent="0.25">
      <c r="A4469" t="str" cm="1">
        <f t="array" aca="1" ref="A4469" ca="1">IFERROR(_xlfn.XLOOKUP(attendance__2[[#This Row],[ID]],_xlfn._xlws.FILTER(Table1[Old ID],Table1[Old ID]&lt;&gt;0),_xlfn._xlws.FILTER(Changelog!$C$2:$C$110,Changelog!$C$2:$C$110&lt;&gt;""),attendance__2[[#This Row],[ID]]),"")</f>
        <v/>
      </c>
      <c r="D4469" t="str">
        <f ca="1">IFERROR(_xlfn.IFNA(IF((A4469-FLOOR(A4469,100))&lt;10,"الخدام",LOOKUP(FLOOR(A4469,100),Table2[ID start],Table2[Class])),"الخدام"),"")</f>
        <v/>
      </c>
    </row>
    <row r="4470" spans="1:4" x14ac:dyDescent="0.25">
      <c r="A4470" t="str" cm="1">
        <f t="array" aca="1" ref="A4470" ca="1">IFERROR(_xlfn.XLOOKUP(attendance__2[[#This Row],[ID]],_xlfn._xlws.FILTER(Table1[Old ID],Table1[Old ID]&lt;&gt;0),_xlfn._xlws.FILTER(Changelog!$C$2:$C$110,Changelog!$C$2:$C$110&lt;&gt;""),attendance__2[[#This Row],[ID]]),"")</f>
        <v/>
      </c>
      <c r="D4470" t="str">
        <f ca="1">IFERROR(_xlfn.IFNA(IF((A4470-FLOOR(A4470,100))&lt;10,"الخدام",LOOKUP(FLOOR(A4470,100),Table2[ID start],Table2[Class])),"الخدام"),"")</f>
        <v/>
      </c>
    </row>
    <row r="4471" spans="1:4" x14ac:dyDescent="0.25">
      <c r="A4471" t="str" cm="1">
        <f t="array" aca="1" ref="A4471" ca="1">IFERROR(_xlfn.XLOOKUP(attendance__2[[#This Row],[ID]],_xlfn._xlws.FILTER(Table1[Old ID],Table1[Old ID]&lt;&gt;0),_xlfn._xlws.FILTER(Changelog!$C$2:$C$110,Changelog!$C$2:$C$110&lt;&gt;""),attendance__2[[#This Row],[ID]]),"")</f>
        <v/>
      </c>
      <c r="D4471" t="str">
        <f ca="1">IFERROR(_xlfn.IFNA(IF((A4471-FLOOR(A4471,100))&lt;10,"الخدام",LOOKUP(FLOOR(A4471,100),Table2[ID start],Table2[Class])),"الخدام"),"")</f>
        <v/>
      </c>
    </row>
    <row r="4472" spans="1:4" x14ac:dyDescent="0.25">
      <c r="A4472" t="str" cm="1">
        <f t="array" aca="1" ref="A4472" ca="1">IFERROR(_xlfn.XLOOKUP(attendance__2[[#This Row],[ID]],_xlfn._xlws.FILTER(Table1[Old ID],Table1[Old ID]&lt;&gt;0),_xlfn._xlws.FILTER(Changelog!$C$2:$C$110,Changelog!$C$2:$C$110&lt;&gt;""),attendance__2[[#This Row],[ID]]),"")</f>
        <v/>
      </c>
      <c r="D4472" t="str">
        <f ca="1">IFERROR(_xlfn.IFNA(IF((A4472-FLOOR(A4472,100))&lt;10,"الخدام",LOOKUP(FLOOR(A4472,100),Table2[ID start],Table2[Class])),"الخدام"),"")</f>
        <v/>
      </c>
    </row>
    <row r="4473" spans="1:4" x14ac:dyDescent="0.25">
      <c r="A4473" t="str" cm="1">
        <f t="array" aca="1" ref="A4473" ca="1">IFERROR(_xlfn.XLOOKUP(attendance__2[[#This Row],[ID]],_xlfn._xlws.FILTER(Table1[Old ID],Table1[Old ID]&lt;&gt;0),_xlfn._xlws.FILTER(Changelog!$C$2:$C$110,Changelog!$C$2:$C$110&lt;&gt;""),attendance__2[[#This Row],[ID]]),"")</f>
        <v/>
      </c>
      <c r="D4473" t="str">
        <f ca="1">IFERROR(_xlfn.IFNA(IF((A4473-FLOOR(A4473,100))&lt;10,"الخدام",LOOKUP(FLOOR(A4473,100),Table2[ID start],Table2[Class])),"الخدام"),"")</f>
        <v/>
      </c>
    </row>
    <row r="4474" spans="1:4" x14ac:dyDescent="0.25">
      <c r="A4474" t="str" cm="1">
        <f t="array" aca="1" ref="A4474" ca="1">IFERROR(_xlfn.XLOOKUP(attendance__2[[#This Row],[ID]],_xlfn._xlws.FILTER(Table1[Old ID],Table1[Old ID]&lt;&gt;0),_xlfn._xlws.FILTER(Changelog!$C$2:$C$110,Changelog!$C$2:$C$110&lt;&gt;""),attendance__2[[#This Row],[ID]]),"")</f>
        <v/>
      </c>
      <c r="D4474" t="str">
        <f ca="1">IFERROR(_xlfn.IFNA(IF((A4474-FLOOR(A4474,100))&lt;10,"الخدام",LOOKUP(FLOOR(A4474,100),Table2[ID start],Table2[Class])),"الخدام"),"")</f>
        <v/>
      </c>
    </row>
    <row r="4475" spans="1:4" x14ac:dyDescent="0.25">
      <c r="A4475" t="str" cm="1">
        <f t="array" aca="1" ref="A4475" ca="1">IFERROR(_xlfn.XLOOKUP(attendance__2[[#This Row],[ID]],_xlfn._xlws.FILTER(Table1[Old ID],Table1[Old ID]&lt;&gt;0),_xlfn._xlws.FILTER(Changelog!$C$2:$C$110,Changelog!$C$2:$C$110&lt;&gt;""),attendance__2[[#This Row],[ID]]),"")</f>
        <v/>
      </c>
      <c r="D4475" t="str">
        <f ca="1">IFERROR(_xlfn.IFNA(IF((A4475-FLOOR(A4475,100))&lt;10,"الخدام",LOOKUP(FLOOR(A4475,100),Table2[ID start],Table2[Class])),"الخدام"),"")</f>
        <v/>
      </c>
    </row>
    <row r="4476" spans="1:4" x14ac:dyDescent="0.25">
      <c r="A4476" t="str" cm="1">
        <f t="array" aca="1" ref="A4476" ca="1">IFERROR(_xlfn.XLOOKUP(attendance__2[[#This Row],[ID]],_xlfn._xlws.FILTER(Table1[Old ID],Table1[Old ID]&lt;&gt;0),_xlfn._xlws.FILTER(Changelog!$C$2:$C$110,Changelog!$C$2:$C$110&lt;&gt;""),attendance__2[[#This Row],[ID]]),"")</f>
        <v/>
      </c>
      <c r="D4476" t="str">
        <f ca="1">IFERROR(_xlfn.IFNA(IF((A4476-FLOOR(A4476,100))&lt;10,"الخدام",LOOKUP(FLOOR(A4476,100),Table2[ID start],Table2[Class])),"الخدام"),"")</f>
        <v/>
      </c>
    </row>
    <row r="4477" spans="1:4" x14ac:dyDescent="0.25">
      <c r="A4477" t="str" cm="1">
        <f t="array" aca="1" ref="A4477" ca="1">IFERROR(_xlfn.XLOOKUP(attendance__2[[#This Row],[ID]],_xlfn._xlws.FILTER(Table1[Old ID],Table1[Old ID]&lt;&gt;0),_xlfn._xlws.FILTER(Changelog!$C$2:$C$110,Changelog!$C$2:$C$110&lt;&gt;""),attendance__2[[#This Row],[ID]]),"")</f>
        <v/>
      </c>
      <c r="D4477" t="str">
        <f ca="1">IFERROR(_xlfn.IFNA(IF((A4477-FLOOR(A4477,100))&lt;10,"الخدام",LOOKUP(FLOOR(A4477,100),Table2[ID start],Table2[Class])),"الخدام"),"")</f>
        <v/>
      </c>
    </row>
    <row r="4478" spans="1:4" x14ac:dyDescent="0.25">
      <c r="A4478" t="str" cm="1">
        <f t="array" aca="1" ref="A4478" ca="1">IFERROR(_xlfn.XLOOKUP(attendance__2[[#This Row],[ID]],_xlfn._xlws.FILTER(Table1[Old ID],Table1[Old ID]&lt;&gt;0),_xlfn._xlws.FILTER(Changelog!$C$2:$C$110,Changelog!$C$2:$C$110&lt;&gt;""),attendance__2[[#This Row],[ID]]),"")</f>
        <v/>
      </c>
      <c r="D4478" t="str">
        <f ca="1">IFERROR(_xlfn.IFNA(IF((A4478-FLOOR(A4478,100))&lt;10,"الخدام",LOOKUP(FLOOR(A4478,100),Table2[ID start],Table2[Class])),"الخدام"),"")</f>
        <v/>
      </c>
    </row>
    <row r="4479" spans="1:4" x14ac:dyDescent="0.25">
      <c r="A4479" t="str" cm="1">
        <f t="array" aca="1" ref="A4479" ca="1">IFERROR(_xlfn.XLOOKUP(attendance__2[[#This Row],[ID]],_xlfn._xlws.FILTER(Table1[Old ID],Table1[Old ID]&lt;&gt;0),_xlfn._xlws.FILTER(Changelog!$C$2:$C$110,Changelog!$C$2:$C$110&lt;&gt;""),attendance__2[[#This Row],[ID]]),"")</f>
        <v/>
      </c>
      <c r="D4479" t="str">
        <f ca="1">IFERROR(_xlfn.IFNA(IF((A4479-FLOOR(A4479,100))&lt;10,"الخدام",LOOKUP(FLOOR(A4479,100),Table2[ID start],Table2[Class])),"الخدام"),"")</f>
        <v/>
      </c>
    </row>
    <row r="4480" spans="1:4" x14ac:dyDescent="0.25">
      <c r="A4480" t="str" cm="1">
        <f t="array" aca="1" ref="A4480" ca="1">IFERROR(_xlfn.XLOOKUP(attendance__2[[#This Row],[ID]],_xlfn._xlws.FILTER(Table1[Old ID],Table1[Old ID]&lt;&gt;0),_xlfn._xlws.FILTER(Changelog!$C$2:$C$110,Changelog!$C$2:$C$110&lt;&gt;""),attendance__2[[#This Row],[ID]]),"")</f>
        <v/>
      </c>
      <c r="D4480" t="str">
        <f ca="1">IFERROR(_xlfn.IFNA(IF((A4480-FLOOR(A4480,100))&lt;10,"الخدام",LOOKUP(FLOOR(A4480,100),Table2[ID start],Table2[Class])),"الخدام"),"")</f>
        <v/>
      </c>
    </row>
    <row r="4481" spans="1:4" x14ac:dyDescent="0.25">
      <c r="A4481" t="str" cm="1">
        <f t="array" aca="1" ref="A4481" ca="1">IFERROR(_xlfn.XLOOKUP(attendance__2[[#This Row],[ID]],_xlfn._xlws.FILTER(Table1[Old ID],Table1[Old ID]&lt;&gt;0),_xlfn._xlws.FILTER(Changelog!$C$2:$C$110,Changelog!$C$2:$C$110&lt;&gt;""),attendance__2[[#This Row],[ID]]),"")</f>
        <v/>
      </c>
      <c r="D4481" t="str">
        <f ca="1">IFERROR(_xlfn.IFNA(IF((A4481-FLOOR(A4481,100))&lt;10,"الخدام",LOOKUP(FLOOR(A4481,100),Table2[ID start],Table2[Class])),"الخدام"),"")</f>
        <v/>
      </c>
    </row>
    <row r="4482" spans="1:4" x14ac:dyDescent="0.25">
      <c r="A4482" t="str" cm="1">
        <f t="array" aca="1" ref="A4482" ca="1">IFERROR(_xlfn.XLOOKUP(attendance__2[[#This Row],[ID]],_xlfn._xlws.FILTER(Table1[Old ID],Table1[Old ID]&lt;&gt;0),_xlfn._xlws.FILTER(Changelog!$C$2:$C$110,Changelog!$C$2:$C$110&lt;&gt;""),attendance__2[[#This Row],[ID]]),"")</f>
        <v/>
      </c>
      <c r="D4482" t="str">
        <f ca="1">IFERROR(_xlfn.IFNA(IF((A4482-FLOOR(A4482,100))&lt;10,"الخدام",LOOKUP(FLOOR(A4482,100),Table2[ID start],Table2[Class])),"الخدام"),"")</f>
        <v/>
      </c>
    </row>
    <row r="4483" spans="1:4" x14ac:dyDescent="0.25">
      <c r="A4483" t="str" cm="1">
        <f t="array" aca="1" ref="A4483" ca="1">IFERROR(_xlfn.XLOOKUP(attendance__2[[#This Row],[ID]],_xlfn._xlws.FILTER(Table1[Old ID],Table1[Old ID]&lt;&gt;0),_xlfn._xlws.FILTER(Changelog!$C$2:$C$110,Changelog!$C$2:$C$110&lt;&gt;""),attendance__2[[#This Row],[ID]]),"")</f>
        <v/>
      </c>
      <c r="D4483" t="str">
        <f ca="1">IFERROR(_xlfn.IFNA(IF((A4483-FLOOR(A4483,100))&lt;10,"الخدام",LOOKUP(FLOOR(A4483,100),Table2[ID start],Table2[Class])),"الخدام"),"")</f>
        <v/>
      </c>
    </row>
    <row r="4484" spans="1:4" x14ac:dyDescent="0.25">
      <c r="A4484" t="str" cm="1">
        <f t="array" aca="1" ref="A4484" ca="1">IFERROR(_xlfn.XLOOKUP(attendance__2[[#This Row],[ID]],_xlfn._xlws.FILTER(Table1[Old ID],Table1[Old ID]&lt;&gt;0),_xlfn._xlws.FILTER(Changelog!$C$2:$C$110,Changelog!$C$2:$C$110&lt;&gt;""),attendance__2[[#This Row],[ID]]),"")</f>
        <v/>
      </c>
      <c r="D4484" t="str">
        <f ca="1">IFERROR(_xlfn.IFNA(IF((A4484-FLOOR(A4484,100))&lt;10,"الخدام",LOOKUP(FLOOR(A4484,100),Table2[ID start],Table2[Class])),"الخدام"),"")</f>
        <v/>
      </c>
    </row>
    <row r="4485" spans="1:4" x14ac:dyDescent="0.25">
      <c r="A4485" t="str" cm="1">
        <f t="array" aca="1" ref="A4485" ca="1">IFERROR(_xlfn.XLOOKUP(attendance__2[[#This Row],[ID]],_xlfn._xlws.FILTER(Table1[Old ID],Table1[Old ID]&lt;&gt;0),_xlfn._xlws.FILTER(Changelog!$C$2:$C$110,Changelog!$C$2:$C$110&lt;&gt;""),attendance__2[[#This Row],[ID]]),"")</f>
        <v/>
      </c>
      <c r="D4485" t="str">
        <f ca="1">IFERROR(_xlfn.IFNA(IF((A4485-FLOOR(A4485,100))&lt;10,"الخدام",LOOKUP(FLOOR(A4485,100),Table2[ID start],Table2[Class])),"الخدام"),"")</f>
        <v/>
      </c>
    </row>
    <row r="4486" spans="1:4" x14ac:dyDescent="0.25">
      <c r="A4486" t="str" cm="1">
        <f t="array" aca="1" ref="A4486" ca="1">IFERROR(_xlfn.XLOOKUP(attendance__2[[#This Row],[ID]],_xlfn._xlws.FILTER(Table1[Old ID],Table1[Old ID]&lt;&gt;0),_xlfn._xlws.FILTER(Changelog!$C$2:$C$110,Changelog!$C$2:$C$110&lt;&gt;""),attendance__2[[#This Row],[ID]]),"")</f>
        <v/>
      </c>
      <c r="D4486" t="str">
        <f ca="1">IFERROR(_xlfn.IFNA(IF((A4486-FLOOR(A4486,100))&lt;10,"الخدام",LOOKUP(FLOOR(A4486,100),Table2[ID start],Table2[Class])),"الخدام"),"")</f>
        <v/>
      </c>
    </row>
    <row r="4487" spans="1:4" x14ac:dyDescent="0.25">
      <c r="A4487" t="str" cm="1">
        <f t="array" aca="1" ref="A4487" ca="1">IFERROR(_xlfn.XLOOKUP(attendance__2[[#This Row],[ID]],_xlfn._xlws.FILTER(Table1[Old ID],Table1[Old ID]&lt;&gt;0),_xlfn._xlws.FILTER(Changelog!$C$2:$C$110,Changelog!$C$2:$C$110&lt;&gt;""),attendance__2[[#This Row],[ID]]),"")</f>
        <v/>
      </c>
      <c r="D4487" t="str">
        <f ca="1">IFERROR(_xlfn.IFNA(IF((A4487-FLOOR(A4487,100))&lt;10,"الخدام",LOOKUP(FLOOR(A4487,100),Table2[ID start],Table2[Class])),"الخدام"),"")</f>
        <v/>
      </c>
    </row>
    <row r="4488" spans="1:4" x14ac:dyDescent="0.25">
      <c r="A4488" t="str" cm="1">
        <f t="array" aca="1" ref="A4488" ca="1">IFERROR(_xlfn.XLOOKUP(attendance__2[[#This Row],[ID]],_xlfn._xlws.FILTER(Table1[Old ID],Table1[Old ID]&lt;&gt;0),_xlfn._xlws.FILTER(Changelog!$C$2:$C$110,Changelog!$C$2:$C$110&lt;&gt;""),attendance__2[[#This Row],[ID]]),"")</f>
        <v/>
      </c>
      <c r="D4488" t="str">
        <f ca="1">IFERROR(_xlfn.IFNA(IF((A4488-FLOOR(A4488,100))&lt;10,"الخدام",LOOKUP(FLOOR(A4488,100),Table2[ID start],Table2[Class])),"الخدام"),"")</f>
        <v/>
      </c>
    </row>
    <row r="4489" spans="1:4" x14ac:dyDescent="0.25">
      <c r="A4489" t="str" cm="1">
        <f t="array" aca="1" ref="A4489" ca="1">IFERROR(_xlfn.XLOOKUP(attendance__2[[#This Row],[ID]],_xlfn._xlws.FILTER(Table1[Old ID],Table1[Old ID]&lt;&gt;0),_xlfn._xlws.FILTER(Changelog!$C$2:$C$110,Changelog!$C$2:$C$110&lt;&gt;""),attendance__2[[#This Row],[ID]]),"")</f>
        <v/>
      </c>
      <c r="D4489" t="str">
        <f ca="1">IFERROR(_xlfn.IFNA(IF((A4489-FLOOR(A4489,100))&lt;10,"الخدام",LOOKUP(FLOOR(A4489,100),Table2[ID start],Table2[Class])),"الخدام"),"")</f>
        <v/>
      </c>
    </row>
    <row r="4490" spans="1:4" x14ac:dyDescent="0.25">
      <c r="A4490" t="str" cm="1">
        <f t="array" aca="1" ref="A4490" ca="1">IFERROR(_xlfn.XLOOKUP(attendance__2[[#This Row],[ID]],_xlfn._xlws.FILTER(Table1[Old ID],Table1[Old ID]&lt;&gt;0),_xlfn._xlws.FILTER(Changelog!$C$2:$C$110,Changelog!$C$2:$C$110&lt;&gt;""),attendance__2[[#This Row],[ID]]),"")</f>
        <v/>
      </c>
      <c r="D4490" t="str">
        <f ca="1">IFERROR(_xlfn.IFNA(IF((A4490-FLOOR(A4490,100))&lt;10,"الخدام",LOOKUP(FLOOR(A4490,100),Table2[ID start],Table2[Class])),"الخدام"),"")</f>
        <v/>
      </c>
    </row>
    <row r="4491" spans="1:4" x14ac:dyDescent="0.25">
      <c r="A4491" t="str" cm="1">
        <f t="array" aca="1" ref="A4491" ca="1">IFERROR(_xlfn.XLOOKUP(attendance__2[[#This Row],[ID]],_xlfn._xlws.FILTER(Table1[Old ID],Table1[Old ID]&lt;&gt;0),_xlfn._xlws.FILTER(Changelog!$C$2:$C$110,Changelog!$C$2:$C$110&lt;&gt;""),attendance__2[[#This Row],[ID]]),"")</f>
        <v/>
      </c>
      <c r="D4491" t="str">
        <f ca="1">IFERROR(_xlfn.IFNA(IF((A4491-FLOOR(A4491,100))&lt;10,"الخدام",LOOKUP(FLOOR(A4491,100),Table2[ID start],Table2[Class])),"الخدام"),"")</f>
        <v/>
      </c>
    </row>
    <row r="4492" spans="1:4" x14ac:dyDescent="0.25">
      <c r="A4492" t="str" cm="1">
        <f t="array" aca="1" ref="A4492" ca="1">IFERROR(_xlfn.XLOOKUP(attendance__2[[#This Row],[ID]],_xlfn._xlws.FILTER(Table1[Old ID],Table1[Old ID]&lt;&gt;0),_xlfn._xlws.FILTER(Changelog!$C$2:$C$110,Changelog!$C$2:$C$110&lt;&gt;""),attendance__2[[#This Row],[ID]]),"")</f>
        <v/>
      </c>
      <c r="D4492" t="str">
        <f ca="1">IFERROR(_xlfn.IFNA(IF((A4492-FLOOR(A4492,100))&lt;10,"الخدام",LOOKUP(FLOOR(A4492,100),Table2[ID start],Table2[Class])),"الخدام"),"")</f>
        <v/>
      </c>
    </row>
    <row r="4493" spans="1:4" x14ac:dyDescent="0.25">
      <c r="A4493" t="str" cm="1">
        <f t="array" aca="1" ref="A4493" ca="1">IFERROR(_xlfn.XLOOKUP(attendance__2[[#This Row],[ID]],_xlfn._xlws.FILTER(Table1[Old ID],Table1[Old ID]&lt;&gt;0),_xlfn._xlws.FILTER(Changelog!$C$2:$C$110,Changelog!$C$2:$C$110&lt;&gt;""),attendance__2[[#This Row],[ID]]),"")</f>
        <v/>
      </c>
      <c r="D4493" t="str">
        <f ca="1">IFERROR(_xlfn.IFNA(IF((A4493-FLOOR(A4493,100))&lt;10,"الخدام",LOOKUP(FLOOR(A4493,100),Table2[ID start],Table2[Class])),"الخدام"),"")</f>
        <v/>
      </c>
    </row>
    <row r="4494" spans="1:4" x14ac:dyDescent="0.25">
      <c r="A4494" t="str" cm="1">
        <f t="array" aca="1" ref="A4494" ca="1">IFERROR(_xlfn.XLOOKUP(attendance__2[[#This Row],[ID]],_xlfn._xlws.FILTER(Table1[Old ID],Table1[Old ID]&lt;&gt;0),_xlfn._xlws.FILTER(Changelog!$C$2:$C$110,Changelog!$C$2:$C$110&lt;&gt;""),attendance__2[[#This Row],[ID]]),"")</f>
        <v/>
      </c>
      <c r="D4494" t="str">
        <f ca="1">IFERROR(_xlfn.IFNA(IF((A4494-FLOOR(A4494,100))&lt;10,"الخدام",LOOKUP(FLOOR(A4494,100),Table2[ID start],Table2[Class])),"الخدام"),"")</f>
        <v/>
      </c>
    </row>
    <row r="4495" spans="1:4" x14ac:dyDescent="0.25">
      <c r="A4495" t="str" cm="1">
        <f t="array" aca="1" ref="A4495" ca="1">IFERROR(_xlfn.XLOOKUP(attendance__2[[#This Row],[ID]],_xlfn._xlws.FILTER(Table1[Old ID],Table1[Old ID]&lt;&gt;0),_xlfn._xlws.FILTER(Changelog!$C$2:$C$110,Changelog!$C$2:$C$110&lt;&gt;""),attendance__2[[#This Row],[ID]]),"")</f>
        <v/>
      </c>
      <c r="D4495" t="str">
        <f ca="1">IFERROR(_xlfn.IFNA(IF((A4495-FLOOR(A4495,100))&lt;10,"الخدام",LOOKUP(FLOOR(A4495,100),Table2[ID start],Table2[Class])),"الخدام"),"")</f>
        <v/>
      </c>
    </row>
    <row r="4496" spans="1:4" x14ac:dyDescent="0.25">
      <c r="A4496" t="str" cm="1">
        <f t="array" aca="1" ref="A4496" ca="1">IFERROR(_xlfn.XLOOKUP(attendance__2[[#This Row],[ID]],_xlfn._xlws.FILTER(Table1[Old ID],Table1[Old ID]&lt;&gt;0),_xlfn._xlws.FILTER(Changelog!$C$2:$C$110,Changelog!$C$2:$C$110&lt;&gt;""),attendance__2[[#This Row],[ID]]),"")</f>
        <v/>
      </c>
      <c r="D4496" t="str">
        <f ca="1">IFERROR(_xlfn.IFNA(IF((A4496-FLOOR(A4496,100))&lt;10,"الخدام",LOOKUP(FLOOR(A4496,100),Table2[ID start],Table2[Class])),"الخدام"),"")</f>
        <v/>
      </c>
    </row>
    <row r="4497" spans="1:4" x14ac:dyDescent="0.25">
      <c r="A4497" t="str" cm="1">
        <f t="array" aca="1" ref="A4497" ca="1">IFERROR(_xlfn.XLOOKUP(attendance__2[[#This Row],[ID]],_xlfn._xlws.FILTER(Table1[Old ID],Table1[Old ID]&lt;&gt;0),_xlfn._xlws.FILTER(Changelog!$C$2:$C$110,Changelog!$C$2:$C$110&lt;&gt;""),attendance__2[[#This Row],[ID]]),"")</f>
        <v/>
      </c>
      <c r="D4497" t="str">
        <f ca="1">IFERROR(_xlfn.IFNA(IF((A4497-FLOOR(A4497,100))&lt;10,"الخدام",LOOKUP(FLOOR(A4497,100),Table2[ID start],Table2[Class])),"الخدام"),"")</f>
        <v/>
      </c>
    </row>
    <row r="4498" spans="1:4" x14ac:dyDescent="0.25">
      <c r="A4498" t="str" cm="1">
        <f t="array" aca="1" ref="A4498" ca="1">IFERROR(_xlfn.XLOOKUP(attendance__2[[#This Row],[ID]],_xlfn._xlws.FILTER(Table1[Old ID],Table1[Old ID]&lt;&gt;0),_xlfn._xlws.FILTER(Changelog!$C$2:$C$110,Changelog!$C$2:$C$110&lt;&gt;""),attendance__2[[#This Row],[ID]]),"")</f>
        <v/>
      </c>
      <c r="D4498" t="str">
        <f ca="1">IFERROR(_xlfn.IFNA(IF((A4498-FLOOR(A4498,100))&lt;10,"الخدام",LOOKUP(FLOOR(A4498,100),Table2[ID start],Table2[Class])),"الخدام"),"")</f>
        <v/>
      </c>
    </row>
    <row r="4499" spans="1:4" x14ac:dyDescent="0.25">
      <c r="A4499" t="str" cm="1">
        <f t="array" aca="1" ref="A4499" ca="1">IFERROR(_xlfn.XLOOKUP(attendance__2[[#This Row],[ID]],_xlfn._xlws.FILTER(Table1[Old ID],Table1[Old ID]&lt;&gt;0),_xlfn._xlws.FILTER(Changelog!$C$2:$C$110,Changelog!$C$2:$C$110&lt;&gt;""),attendance__2[[#This Row],[ID]]),"")</f>
        <v/>
      </c>
      <c r="D4499" t="str">
        <f ca="1">IFERROR(_xlfn.IFNA(IF((A4499-FLOOR(A4499,100))&lt;10,"الخدام",LOOKUP(FLOOR(A4499,100),Table2[ID start],Table2[Class])),"الخدام"),"")</f>
        <v/>
      </c>
    </row>
    <row r="4500" spans="1:4" x14ac:dyDescent="0.25">
      <c r="A4500" t="str" cm="1">
        <f t="array" aca="1" ref="A4500" ca="1">IFERROR(_xlfn.XLOOKUP(attendance__2[[#This Row],[ID]],_xlfn._xlws.FILTER(Table1[Old ID],Table1[Old ID]&lt;&gt;0),_xlfn._xlws.FILTER(Changelog!$C$2:$C$110,Changelog!$C$2:$C$110&lt;&gt;""),attendance__2[[#This Row],[ID]]),"")</f>
        <v/>
      </c>
      <c r="D4500" t="str">
        <f ca="1">IFERROR(_xlfn.IFNA(IF((A4500-FLOOR(A4500,100))&lt;10,"الخدام",LOOKUP(FLOOR(A4500,100),Table2[ID start],Table2[Class])),"الخدام"),"")</f>
        <v/>
      </c>
    </row>
    <row r="4501" spans="1:4" x14ac:dyDescent="0.25">
      <c r="A4501" t="str" cm="1">
        <f t="array" aca="1" ref="A4501" ca="1">IFERROR(_xlfn.XLOOKUP(attendance__2[[#This Row],[ID]],_xlfn._xlws.FILTER(Table1[Old ID],Table1[Old ID]&lt;&gt;0),_xlfn._xlws.FILTER(Changelog!$C$2:$C$110,Changelog!$C$2:$C$110&lt;&gt;""),attendance__2[[#This Row],[ID]]),"")</f>
        <v/>
      </c>
      <c r="D4501" t="str">
        <f ca="1">IFERROR(_xlfn.IFNA(IF((A4501-FLOOR(A4501,100))&lt;10,"الخدام",LOOKUP(FLOOR(A4501,100),Table2[ID start],Table2[Class])),"الخدام"),"")</f>
        <v/>
      </c>
    </row>
    <row r="4502" spans="1:4" x14ac:dyDescent="0.25">
      <c r="A4502" t="str" cm="1">
        <f t="array" aca="1" ref="A4502" ca="1">IFERROR(_xlfn.XLOOKUP(attendance__2[[#This Row],[ID]],_xlfn._xlws.FILTER(Table1[Old ID],Table1[Old ID]&lt;&gt;0),_xlfn._xlws.FILTER(Changelog!$C$2:$C$110,Changelog!$C$2:$C$110&lt;&gt;""),attendance__2[[#This Row],[ID]]),"")</f>
        <v/>
      </c>
      <c r="D4502" t="str">
        <f ca="1">IFERROR(_xlfn.IFNA(IF((A4502-FLOOR(A4502,100))&lt;10,"الخدام",LOOKUP(FLOOR(A4502,100),Table2[ID start],Table2[Class])),"الخدام"),"")</f>
        <v/>
      </c>
    </row>
    <row r="4503" spans="1:4" x14ac:dyDescent="0.25">
      <c r="A4503" t="str" cm="1">
        <f t="array" aca="1" ref="A4503" ca="1">IFERROR(_xlfn.XLOOKUP(attendance__2[[#This Row],[ID]],_xlfn._xlws.FILTER(Table1[Old ID],Table1[Old ID]&lt;&gt;0),_xlfn._xlws.FILTER(Changelog!$C$2:$C$110,Changelog!$C$2:$C$110&lt;&gt;""),attendance__2[[#This Row],[ID]]),"")</f>
        <v/>
      </c>
      <c r="D4503" t="str">
        <f ca="1">IFERROR(_xlfn.IFNA(IF((A4503-FLOOR(A4503,100))&lt;10,"الخدام",LOOKUP(FLOOR(A4503,100),Table2[ID start],Table2[Class])),"الخدام"),"")</f>
        <v/>
      </c>
    </row>
    <row r="4504" spans="1:4" x14ac:dyDescent="0.25">
      <c r="A4504" t="str" cm="1">
        <f t="array" aca="1" ref="A4504" ca="1">IFERROR(_xlfn.XLOOKUP(attendance__2[[#This Row],[ID]],_xlfn._xlws.FILTER(Table1[Old ID],Table1[Old ID]&lt;&gt;0),_xlfn._xlws.FILTER(Changelog!$C$2:$C$110,Changelog!$C$2:$C$110&lt;&gt;""),attendance__2[[#This Row],[ID]]),"")</f>
        <v/>
      </c>
      <c r="D4504" t="str">
        <f ca="1">IFERROR(_xlfn.IFNA(IF((A4504-FLOOR(A4504,100))&lt;10,"الخدام",LOOKUP(FLOOR(A4504,100),Table2[ID start],Table2[Class])),"الخدام"),"")</f>
        <v/>
      </c>
    </row>
    <row r="4505" spans="1:4" x14ac:dyDescent="0.25">
      <c r="A4505" t="str" cm="1">
        <f t="array" aca="1" ref="A4505" ca="1">IFERROR(_xlfn.XLOOKUP(attendance__2[[#This Row],[ID]],_xlfn._xlws.FILTER(Table1[Old ID],Table1[Old ID]&lt;&gt;0),_xlfn._xlws.FILTER(Changelog!$C$2:$C$110,Changelog!$C$2:$C$110&lt;&gt;""),attendance__2[[#This Row],[ID]]),"")</f>
        <v/>
      </c>
      <c r="D4505" t="str">
        <f ca="1">IFERROR(_xlfn.IFNA(IF((A4505-FLOOR(A4505,100))&lt;10,"الخدام",LOOKUP(FLOOR(A4505,100),Table2[ID start],Table2[Class])),"الخدام"),"")</f>
        <v/>
      </c>
    </row>
    <row r="4506" spans="1:4" x14ac:dyDescent="0.25">
      <c r="A4506" t="str" cm="1">
        <f t="array" aca="1" ref="A4506" ca="1">IFERROR(_xlfn.XLOOKUP(attendance__2[[#This Row],[ID]],_xlfn._xlws.FILTER(Table1[Old ID],Table1[Old ID]&lt;&gt;0),_xlfn._xlws.FILTER(Changelog!$C$2:$C$110,Changelog!$C$2:$C$110&lt;&gt;""),attendance__2[[#This Row],[ID]]),"")</f>
        <v/>
      </c>
      <c r="D4506" t="str">
        <f ca="1">IFERROR(_xlfn.IFNA(IF((A4506-FLOOR(A4506,100))&lt;10,"الخدام",LOOKUP(FLOOR(A4506,100),Table2[ID start],Table2[Class])),"الخدام"),"")</f>
        <v/>
      </c>
    </row>
    <row r="4507" spans="1:4" x14ac:dyDescent="0.25">
      <c r="A4507" t="str" cm="1">
        <f t="array" aca="1" ref="A4507" ca="1">IFERROR(_xlfn.XLOOKUP(attendance__2[[#This Row],[ID]],_xlfn._xlws.FILTER(Table1[Old ID],Table1[Old ID]&lt;&gt;0),_xlfn._xlws.FILTER(Changelog!$C$2:$C$110,Changelog!$C$2:$C$110&lt;&gt;""),attendance__2[[#This Row],[ID]]),"")</f>
        <v/>
      </c>
      <c r="D4507" t="str">
        <f ca="1">IFERROR(_xlfn.IFNA(IF((A4507-FLOOR(A4507,100))&lt;10,"الخدام",LOOKUP(FLOOR(A4507,100),Table2[ID start],Table2[Class])),"الخدام"),"")</f>
        <v/>
      </c>
    </row>
    <row r="4508" spans="1:4" x14ac:dyDescent="0.25">
      <c r="A4508" t="str" cm="1">
        <f t="array" aca="1" ref="A4508" ca="1">IFERROR(_xlfn.XLOOKUP(attendance__2[[#This Row],[ID]],_xlfn._xlws.FILTER(Table1[Old ID],Table1[Old ID]&lt;&gt;0),_xlfn._xlws.FILTER(Changelog!$C$2:$C$110,Changelog!$C$2:$C$110&lt;&gt;""),attendance__2[[#This Row],[ID]]),"")</f>
        <v/>
      </c>
      <c r="D4508" t="str">
        <f ca="1">IFERROR(_xlfn.IFNA(IF((A4508-FLOOR(A4508,100))&lt;10,"الخدام",LOOKUP(FLOOR(A4508,100),Table2[ID start],Table2[Class])),"الخدام"),"")</f>
        <v/>
      </c>
    </row>
    <row r="4509" spans="1:4" x14ac:dyDescent="0.25">
      <c r="A4509" t="str" cm="1">
        <f t="array" aca="1" ref="A4509" ca="1">IFERROR(_xlfn.XLOOKUP(attendance__2[[#This Row],[ID]],_xlfn._xlws.FILTER(Table1[Old ID],Table1[Old ID]&lt;&gt;0),_xlfn._xlws.FILTER(Changelog!$C$2:$C$110,Changelog!$C$2:$C$110&lt;&gt;""),attendance__2[[#This Row],[ID]]),"")</f>
        <v/>
      </c>
      <c r="D4509" t="str">
        <f ca="1">IFERROR(_xlfn.IFNA(IF((A4509-FLOOR(A4509,100))&lt;10,"الخدام",LOOKUP(FLOOR(A4509,100),Table2[ID start],Table2[Class])),"الخدام"),"")</f>
        <v/>
      </c>
    </row>
    <row r="4510" spans="1:4" x14ac:dyDescent="0.25">
      <c r="A4510" t="str" cm="1">
        <f t="array" aca="1" ref="A4510" ca="1">IFERROR(_xlfn.XLOOKUP(attendance__2[[#This Row],[ID]],_xlfn._xlws.FILTER(Table1[Old ID],Table1[Old ID]&lt;&gt;0),_xlfn._xlws.FILTER(Changelog!$C$2:$C$110,Changelog!$C$2:$C$110&lt;&gt;""),attendance__2[[#This Row],[ID]]),"")</f>
        <v/>
      </c>
      <c r="D4510" t="str">
        <f ca="1">IFERROR(_xlfn.IFNA(IF((A4510-FLOOR(A4510,100))&lt;10,"الخدام",LOOKUP(FLOOR(A4510,100),Table2[ID start],Table2[Class])),"الخدام"),"")</f>
        <v/>
      </c>
    </row>
    <row r="4511" spans="1:4" x14ac:dyDescent="0.25">
      <c r="A4511" t="str" cm="1">
        <f t="array" aca="1" ref="A4511" ca="1">IFERROR(_xlfn.XLOOKUP(attendance__2[[#This Row],[ID]],_xlfn._xlws.FILTER(Table1[Old ID],Table1[Old ID]&lt;&gt;0),_xlfn._xlws.FILTER(Changelog!$C$2:$C$110,Changelog!$C$2:$C$110&lt;&gt;""),attendance__2[[#This Row],[ID]]),"")</f>
        <v/>
      </c>
      <c r="D4511" t="str">
        <f ca="1">IFERROR(_xlfn.IFNA(IF((A4511-FLOOR(A4511,100))&lt;10,"الخدام",LOOKUP(FLOOR(A4511,100),Table2[ID start],Table2[Class])),"الخدام"),"")</f>
        <v/>
      </c>
    </row>
    <row r="4512" spans="1:4" x14ac:dyDescent="0.25">
      <c r="A4512" t="str" cm="1">
        <f t="array" aca="1" ref="A4512" ca="1">IFERROR(_xlfn.XLOOKUP(attendance__2[[#This Row],[ID]],_xlfn._xlws.FILTER(Table1[Old ID],Table1[Old ID]&lt;&gt;0),_xlfn._xlws.FILTER(Changelog!$C$2:$C$110,Changelog!$C$2:$C$110&lt;&gt;""),attendance__2[[#This Row],[ID]]),"")</f>
        <v/>
      </c>
      <c r="D4512" t="str">
        <f ca="1">IFERROR(_xlfn.IFNA(IF((A4512-FLOOR(A4512,100))&lt;10,"الخدام",LOOKUP(FLOOR(A4512,100),Table2[ID start],Table2[Class])),"الخدام"),"")</f>
        <v/>
      </c>
    </row>
    <row r="4513" spans="1:4" x14ac:dyDescent="0.25">
      <c r="A4513" t="str" cm="1">
        <f t="array" aca="1" ref="A4513" ca="1">IFERROR(_xlfn.XLOOKUP(attendance__2[[#This Row],[ID]],_xlfn._xlws.FILTER(Table1[Old ID],Table1[Old ID]&lt;&gt;0),_xlfn._xlws.FILTER(Changelog!$C$2:$C$110,Changelog!$C$2:$C$110&lt;&gt;""),attendance__2[[#This Row],[ID]]),"")</f>
        <v/>
      </c>
      <c r="D4513" t="str">
        <f ca="1">IFERROR(_xlfn.IFNA(IF((A4513-FLOOR(A4513,100))&lt;10,"الخدام",LOOKUP(FLOOR(A4513,100),Table2[ID start],Table2[Class])),"الخدام"),"")</f>
        <v/>
      </c>
    </row>
    <row r="4514" spans="1:4" x14ac:dyDescent="0.25">
      <c r="A4514" t="str" cm="1">
        <f t="array" aca="1" ref="A4514" ca="1">IFERROR(_xlfn.XLOOKUP(attendance__2[[#This Row],[ID]],_xlfn._xlws.FILTER(Table1[Old ID],Table1[Old ID]&lt;&gt;0),_xlfn._xlws.FILTER(Changelog!$C$2:$C$110,Changelog!$C$2:$C$110&lt;&gt;""),attendance__2[[#This Row],[ID]]),"")</f>
        <v/>
      </c>
      <c r="D4514" t="str">
        <f ca="1">IFERROR(_xlfn.IFNA(IF((A4514-FLOOR(A4514,100))&lt;10,"الخدام",LOOKUP(FLOOR(A4514,100),Table2[ID start],Table2[Class])),"الخدام"),"")</f>
        <v/>
      </c>
    </row>
    <row r="4515" spans="1:4" x14ac:dyDescent="0.25">
      <c r="A4515" t="str" cm="1">
        <f t="array" aca="1" ref="A4515" ca="1">IFERROR(_xlfn.XLOOKUP(attendance__2[[#This Row],[ID]],_xlfn._xlws.FILTER(Table1[Old ID],Table1[Old ID]&lt;&gt;0),_xlfn._xlws.FILTER(Changelog!$C$2:$C$110,Changelog!$C$2:$C$110&lt;&gt;""),attendance__2[[#This Row],[ID]]),"")</f>
        <v/>
      </c>
      <c r="D4515" t="str">
        <f ca="1">IFERROR(_xlfn.IFNA(IF((A4515-FLOOR(A4515,100))&lt;10,"الخدام",LOOKUP(FLOOR(A4515,100),Table2[ID start],Table2[Class])),"الخدام"),"")</f>
        <v/>
      </c>
    </row>
    <row r="4516" spans="1:4" x14ac:dyDescent="0.25">
      <c r="A4516" t="str" cm="1">
        <f t="array" aca="1" ref="A4516" ca="1">IFERROR(_xlfn.XLOOKUP(attendance__2[[#This Row],[ID]],_xlfn._xlws.FILTER(Table1[Old ID],Table1[Old ID]&lt;&gt;0),_xlfn._xlws.FILTER(Changelog!$C$2:$C$110,Changelog!$C$2:$C$110&lt;&gt;""),attendance__2[[#This Row],[ID]]),"")</f>
        <v/>
      </c>
      <c r="D4516" t="str">
        <f ca="1">IFERROR(_xlfn.IFNA(IF((A4516-FLOOR(A4516,100))&lt;10,"الخدام",LOOKUP(FLOOR(A4516,100),Table2[ID start],Table2[Class])),"الخدام"),"")</f>
        <v/>
      </c>
    </row>
    <row r="4517" spans="1:4" x14ac:dyDescent="0.25">
      <c r="A4517" t="str" cm="1">
        <f t="array" aca="1" ref="A4517" ca="1">IFERROR(_xlfn.XLOOKUP(attendance__2[[#This Row],[ID]],_xlfn._xlws.FILTER(Table1[Old ID],Table1[Old ID]&lt;&gt;0),_xlfn._xlws.FILTER(Changelog!$C$2:$C$110,Changelog!$C$2:$C$110&lt;&gt;""),attendance__2[[#This Row],[ID]]),"")</f>
        <v/>
      </c>
      <c r="D4517" t="str">
        <f ca="1">IFERROR(_xlfn.IFNA(IF((A4517-FLOOR(A4517,100))&lt;10,"الخدام",LOOKUP(FLOOR(A4517,100),Table2[ID start],Table2[Class])),"الخدام"),"")</f>
        <v/>
      </c>
    </row>
    <row r="4518" spans="1:4" x14ac:dyDescent="0.25">
      <c r="A4518" t="str" cm="1">
        <f t="array" aca="1" ref="A4518" ca="1">IFERROR(_xlfn.XLOOKUP(attendance__2[[#This Row],[ID]],_xlfn._xlws.FILTER(Table1[Old ID],Table1[Old ID]&lt;&gt;0),_xlfn._xlws.FILTER(Changelog!$C$2:$C$110,Changelog!$C$2:$C$110&lt;&gt;""),attendance__2[[#This Row],[ID]]),"")</f>
        <v/>
      </c>
      <c r="D4518" t="str">
        <f ca="1">IFERROR(_xlfn.IFNA(IF((A4518-FLOOR(A4518,100))&lt;10,"الخدام",LOOKUP(FLOOR(A4518,100),Table2[ID start],Table2[Class])),"الخدام"),"")</f>
        <v/>
      </c>
    </row>
    <row r="4519" spans="1:4" x14ac:dyDescent="0.25">
      <c r="A4519" t="str" cm="1">
        <f t="array" aca="1" ref="A4519" ca="1">IFERROR(_xlfn.XLOOKUP(attendance__2[[#This Row],[ID]],_xlfn._xlws.FILTER(Table1[Old ID],Table1[Old ID]&lt;&gt;0),_xlfn._xlws.FILTER(Changelog!$C$2:$C$110,Changelog!$C$2:$C$110&lt;&gt;""),attendance__2[[#This Row],[ID]]),"")</f>
        <v/>
      </c>
      <c r="D4519" t="str">
        <f ca="1">IFERROR(_xlfn.IFNA(IF((A4519-FLOOR(A4519,100))&lt;10,"الخدام",LOOKUP(FLOOR(A4519,100),Table2[ID start],Table2[Class])),"الخدام"),"")</f>
        <v/>
      </c>
    </row>
    <row r="4520" spans="1:4" x14ac:dyDescent="0.25">
      <c r="A4520" t="str" cm="1">
        <f t="array" aca="1" ref="A4520" ca="1">IFERROR(_xlfn.XLOOKUP(attendance__2[[#This Row],[ID]],_xlfn._xlws.FILTER(Table1[Old ID],Table1[Old ID]&lt;&gt;0),_xlfn._xlws.FILTER(Changelog!$C$2:$C$110,Changelog!$C$2:$C$110&lt;&gt;""),attendance__2[[#This Row],[ID]]),"")</f>
        <v/>
      </c>
      <c r="D4520" t="str">
        <f ca="1">IFERROR(_xlfn.IFNA(IF((A4520-FLOOR(A4520,100))&lt;10,"الخدام",LOOKUP(FLOOR(A4520,100),Table2[ID start],Table2[Class])),"الخدام"),"")</f>
        <v/>
      </c>
    </row>
    <row r="4521" spans="1:4" x14ac:dyDescent="0.25">
      <c r="A4521" t="str" cm="1">
        <f t="array" aca="1" ref="A4521" ca="1">IFERROR(_xlfn.XLOOKUP(attendance__2[[#This Row],[ID]],_xlfn._xlws.FILTER(Table1[Old ID],Table1[Old ID]&lt;&gt;0),_xlfn._xlws.FILTER(Changelog!$C$2:$C$110,Changelog!$C$2:$C$110&lt;&gt;""),attendance__2[[#This Row],[ID]]),"")</f>
        <v/>
      </c>
      <c r="D4521" t="str">
        <f ca="1">IFERROR(_xlfn.IFNA(IF((A4521-FLOOR(A4521,100))&lt;10,"الخدام",LOOKUP(FLOOR(A4521,100),Table2[ID start],Table2[Class])),"الخدام"),"")</f>
        <v/>
      </c>
    </row>
    <row r="4522" spans="1:4" x14ac:dyDescent="0.25">
      <c r="A4522" t="str" cm="1">
        <f t="array" aca="1" ref="A4522" ca="1">IFERROR(_xlfn.XLOOKUP(attendance__2[[#This Row],[ID]],_xlfn._xlws.FILTER(Table1[Old ID],Table1[Old ID]&lt;&gt;0),_xlfn._xlws.FILTER(Changelog!$C$2:$C$110,Changelog!$C$2:$C$110&lt;&gt;""),attendance__2[[#This Row],[ID]]),"")</f>
        <v/>
      </c>
      <c r="D4522" t="str">
        <f ca="1">IFERROR(_xlfn.IFNA(IF((A4522-FLOOR(A4522,100))&lt;10,"الخدام",LOOKUP(FLOOR(A4522,100),Table2[ID start],Table2[Class])),"الخدام"),"")</f>
        <v/>
      </c>
    </row>
    <row r="4523" spans="1:4" x14ac:dyDescent="0.25">
      <c r="A4523" t="str" cm="1">
        <f t="array" aca="1" ref="A4523" ca="1">IFERROR(_xlfn.XLOOKUP(attendance__2[[#This Row],[ID]],_xlfn._xlws.FILTER(Table1[Old ID],Table1[Old ID]&lt;&gt;0),_xlfn._xlws.FILTER(Changelog!$C$2:$C$110,Changelog!$C$2:$C$110&lt;&gt;""),attendance__2[[#This Row],[ID]]),"")</f>
        <v/>
      </c>
      <c r="D4523" t="str">
        <f ca="1">IFERROR(_xlfn.IFNA(IF((A4523-FLOOR(A4523,100))&lt;10,"الخدام",LOOKUP(FLOOR(A4523,100),Table2[ID start],Table2[Class])),"الخدام"),"")</f>
        <v/>
      </c>
    </row>
    <row r="4524" spans="1:4" x14ac:dyDescent="0.25">
      <c r="A4524" t="str" cm="1">
        <f t="array" aca="1" ref="A4524" ca="1">IFERROR(_xlfn.XLOOKUP(attendance__2[[#This Row],[ID]],_xlfn._xlws.FILTER(Table1[Old ID],Table1[Old ID]&lt;&gt;0),_xlfn._xlws.FILTER(Changelog!$C$2:$C$110,Changelog!$C$2:$C$110&lt;&gt;""),attendance__2[[#This Row],[ID]]),"")</f>
        <v/>
      </c>
      <c r="D4524" t="str">
        <f ca="1">IFERROR(_xlfn.IFNA(IF((A4524-FLOOR(A4524,100))&lt;10,"الخدام",LOOKUP(FLOOR(A4524,100),Table2[ID start],Table2[Class])),"الخدام"),"")</f>
        <v/>
      </c>
    </row>
    <row r="4525" spans="1:4" x14ac:dyDescent="0.25">
      <c r="A4525" t="str" cm="1">
        <f t="array" aca="1" ref="A4525" ca="1">IFERROR(_xlfn.XLOOKUP(attendance__2[[#This Row],[ID]],_xlfn._xlws.FILTER(Table1[Old ID],Table1[Old ID]&lt;&gt;0),_xlfn._xlws.FILTER(Changelog!$C$2:$C$110,Changelog!$C$2:$C$110&lt;&gt;""),attendance__2[[#This Row],[ID]]),"")</f>
        <v/>
      </c>
      <c r="D4525" t="str">
        <f ca="1">IFERROR(_xlfn.IFNA(IF((A4525-FLOOR(A4525,100))&lt;10,"الخدام",LOOKUP(FLOOR(A4525,100),Table2[ID start],Table2[Class])),"الخدام"),"")</f>
        <v/>
      </c>
    </row>
    <row r="4526" spans="1:4" x14ac:dyDescent="0.25">
      <c r="A4526" t="str" cm="1">
        <f t="array" aca="1" ref="A4526" ca="1">IFERROR(_xlfn.XLOOKUP(attendance__2[[#This Row],[ID]],_xlfn._xlws.FILTER(Table1[Old ID],Table1[Old ID]&lt;&gt;0),_xlfn._xlws.FILTER(Changelog!$C$2:$C$110,Changelog!$C$2:$C$110&lt;&gt;""),attendance__2[[#This Row],[ID]]),"")</f>
        <v/>
      </c>
      <c r="D4526" t="str">
        <f ca="1">IFERROR(_xlfn.IFNA(IF((A4526-FLOOR(A4526,100))&lt;10,"الخدام",LOOKUP(FLOOR(A4526,100),Table2[ID start],Table2[Class])),"الخدام"),"")</f>
        <v/>
      </c>
    </row>
    <row r="4527" spans="1:4" x14ac:dyDescent="0.25">
      <c r="A4527" t="str" cm="1">
        <f t="array" aca="1" ref="A4527" ca="1">IFERROR(_xlfn.XLOOKUP(attendance__2[[#This Row],[ID]],_xlfn._xlws.FILTER(Table1[Old ID],Table1[Old ID]&lt;&gt;0),_xlfn._xlws.FILTER(Changelog!$C$2:$C$110,Changelog!$C$2:$C$110&lt;&gt;""),attendance__2[[#This Row],[ID]]),"")</f>
        <v/>
      </c>
      <c r="D4527" t="str">
        <f ca="1">IFERROR(_xlfn.IFNA(IF((A4527-FLOOR(A4527,100))&lt;10,"الخدام",LOOKUP(FLOOR(A4527,100),Table2[ID start],Table2[Class])),"الخدام"),"")</f>
        <v/>
      </c>
    </row>
    <row r="4528" spans="1:4" x14ac:dyDescent="0.25">
      <c r="A4528" t="str" cm="1">
        <f t="array" aca="1" ref="A4528" ca="1">IFERROR(_xlfn.XLOOKUP(attendance__2[[#This Row],[ID]],_xlfn._xlws.FILTER(Table1[Old ID],Table1[Old ID]&lt;&gt;0),_xlfn._xlws.FILTER(Changelog!$C$2:$C$110,Changelog!$C$2:$C$110&lt;&gt;""),attendance__2[[#This Row],[ID]]),"")</f>
        <v/>
      </c>
      <c r="D4528" t="str">
        <f ca="1">IFERROR(_xlfn.IFNA(IF((A4528-FLOOR(A4528,100))&lt;10,"الخدام",LOOKUP(FLOOR(A4528,100),Table2[ID start],Table2[Class])),"الخدام"),"")</f>
        <v/>
      </c>
    </row>
    <row r="4529" spans="1:4" x14ac:dyDescent="0.25">
      <c r="A4529" t="str" cm="1">
        <f t="array" aca="1" ref="A4529" ca="1">IFERROR(_xlfn.XLOOKUP(attendance__2[[#This Row],[ID]],_xlfn._xlws.FILTER(Table1[Old ID],Table1[Old ID]&lt;&gt;0),_xlfn._xlws.FILTER(Changelog!$C$2:$C$110,Changelog!$C$2:$C$110&lt;&gt;""),attendance__2[[#This Row],[ID]]),"")</f>
        <v/>
      </c>
      <c r="D4529" t="str">
        <f ca="1">IFERROR(_xlfn.IFNA(IF((A4529-FLOOR(A4529,100))&lt;10,"الخدام",LOOKUP(FLOOR(A4529,100),Table2[ID start],Table2[Class])),"الخدام"),"")</f>
        <v/>
      </c>
    </row>
    <row r="4530" spans="1:4" x14ac:dyDescent="0.25">
      <c r="A4530" t="str" cm="1">
        <f t="array" aca="1" ref="A4530" ca="1">IFERROR(_xlfn.XLOOKUP(attendance__2[[#This Row],[ID]],_xlfn._xlws.FILTER(Table1[Old ID],Table1[Old ID]&lt;&gt;0),_xlfn._xlws.FILTER(Changelog!$C$2:$C$110,Changelog!$C$2:$C$110&lt;&gt;""),attendance__2[[#This Row],[ID]]),"")</f>
        <v/>
      </c>
      <c r="D4530" t="str">
        <f ca="1">IFERROR(_xlfn.IFNA(IF((A4530-FLOOR(A4530,100))&lt;10,"الخدام",LOOKUP(FLOOR(A4530,100),Table2[ID start],Table2[Class])),"الخدام"),"")</f>
        <v/>
      </c>
    </row>
    <row r="4531" spans="1:4" x14ac:dyDescent="0.25">
      <c r="A4531" t="str" cm="1">
        <f t="array" aca="1" ref="A4531" ca="1">IFERROR(_xlfn.XLOOKUP(attendance__2[[#This Row],[ID]],_xlfn._xlws.FILTER(Table1[Old ID],Table1[Old ID]&lt;&gt;0),_xlfn._xlws.FILTER(Changelog!$C$2:$C$110,Changelog!$C$2:$C$110&lt;&gt;""),attendance__2[[#This Row],[ID]]),"")</f>
        <v/>
      </c>
      <c r="D4531" t="str">
        <f ca="1">IFERROR(_xlfn.IFNA(IF((A4531-FLOOR(A4531,100))&lt;10,"الخدام",LOOKUP(FLOOR(A4531,100),Table2[ID start],Table2[Class])),"الخدام"),"")</f>
        <v/>
      </c>
    </row>
    <row r="4532" spans="1:4" x14ac:dyDescent="0.25">
      <c r="A4532" t="str" cm="1">
        <f t="array" aca="1" ref="A4532" ca="1">IFERROR(_xlfn.XLOOKUP(attendance__2[[#This Row],[ID]],_xlfn._xlws.FILTER(Table1[Old ID],Table1[Old ID]&lt;&gt;0),_xlfn._xlws.FILTER(Changelog!$C$2:$C$110,Changelog!$C$2:$C$110&lt;&gt;""),attendance__2[[#This Row],[ID]]),"")</f>
        <v/>
      </c>
      <c r="D4532" t="str">
        <f ca="1">IFERROR(_xlfn.IFNA(IF((A4532-FLOOR(A4532,100))&lt;10,"الخدام",LOOKUP(FLOOR(A4532,100),Table2[ID start],Table2[Class])),"الخدام"),"")</f>
        <v/>
      </c>
    </row>
    <row r="4533" spans="1:4" x14ac:dyDescent="0.25">
      <c r="A4533" t="str" cm="1">
        <f t="array" aca="1" ref="A4533" ca="1">IFERROR(_xlfn.XLOOKUP(attendance__2[[#This Row],[ID]],_xlfn._xlws.FILTER(Table1[Old ID],Table1[Old ID]&lt;&gt;0),_xlfn._xlws.FILTER(Changelog!$C$2:$C$110,Changelog!$C$2:$C$110&lt;&gt;""),attendance__2[[#This Row],[ID]]),"")</f>
        <v/>
      </c>
      <c r="D4533" t="str">
        <f ca="1">IFERROR(_xlfn.IFNA(IF((A4533-FLOOR(A4533,100))&lt;10,"الخدام",LOOKUP(FLOOR(A4533,100),Table2[ID start],Table2[Class])),"الخدام"),"")</f>
        <v/>
      </c>
    </row>
    <row r="4534" spans="1:4" x14ac:dyDescent="0.25">
      <c r="A4534" t="str" cm="1">
        <f t="array" aca="1" ref="A4534" ca="1">IFERROR(_xlfn.XLOOKUP(attendance__2[[#This Row],[ID]],_xlfn._xlws.FILTER(Table1[Old ID],Table1[Old ID]&lt;&gt;0),_xlfn._xlws.FILTER(Changelog!$C$2:$C$110,Changelog!$C$2:$C$110&lt;&gt;""),attendance__2[[#This Row],[ID]]),"")</f>
        <v/>
      </c>
      <c r="D4534" t="str">
        <f ca="1">IFERROR(_xlfn.IFNA(IF((A4534-FLOOR(A4534,100))&lt;10,"الخدام",LOOKUP(FLOOR(A4534,100),Table2[ID start],Table2[Class])),"الخدام"),"")</f>
        <v/>
      </c>
    </row>
    <row r="4535" spans="1:4" x14ac:dyDescent="0.25">
      <c r="A4535" t="str" cm="1">
        <f t="array" aca="1" ref="A4535" ca="1">IFERROR(_xlfn.XLOOKUP(attendance__2[[#This Row],[ID]],_xlfn._xlws.FILTER(Table1[Old ID],Table1[Old ID]&lt;&gt;0),_xlfn._xlws.FILTER(Changelog!$C$2:$C$110,Changelog!$C$2:$C$110&lt;&gt;""),attendance__2[[#This Row],[ID]]),"")</f>
        <v/>
      </c>
      <c r="D4535" t="str">
        <f ca="1">IFERROR(_xlfn.IFNA(IF((A4535-FLOOR(A4535,100))&lt;10,"الخدام",LOOKUP(FLOOR(A4535,100),Table2[ID start],Table2[Class])),"الخدام"),"")</f>
        <v/>
      </c>
    </row>
    <row r="4536" spans="1:4" x14ac:dyDescent="0.25">
      <c r="A4536" t="str" cm="1">
        <f t="array" aca="1" ref="A4536" ca="1">IFERROR(_xlfn.XLOOKUP(attendance__2[[#This Row],[ID]],_xlfn._xlws.FILTER(Table1[Old ID],Table1[Old ID]&lt;&gt;0),_xlfn._xlws.FILTER(Changelog!$C$2:$C$110,Changelog!$C$2:$C$110&lt;&gt;""),attendance__2[[#This Row],[ID]]),"")</f>
        <v/>
      </c>
      <c r="D4536" t="str">
        <f ca="1">IFERROR(_xlfn.IFNA(IF((A4536-FLOOR(A4536,100))&lt;10,"الخدام",LOOKUP(FLOOR(A4536,100),Table2[ID start],Table2[Class])),"الخدام"),"")</f>
        <v/>
      </c>
    </row>
    <row r="4537" spans="1:4" x14ac:dyDescent="0.25">
      <c r="A4537" t="str" cm="1">
        <f t="array" aca="1" ref="A4537" ca="1">IFERROR(_xlfn.XLOOKUP(attendance__2[[#This Row],[ID]],_xlfn._xlws.FILTER(Table1[Old ID],Table1[Old ID]&lt;&gt;0),_xlfn._xlws.FILTER(Changelog!$C$2:$C$110,Changelog!$C$2:$C$110&lt;&gt;""),attendance__2[[#This Row],[ID]]),"")</f>
        <v/>
      </c>
      <c r="D4537" t="str">
        <f ca="1">IFERROR(_xlfn.IFNA(IF((A4537-FLOOR(A4537,100))&lt;10,"الخدام",LOOKUP(FLOOR(A4537,100),Table2[ID start],Table2[Class])),"الخدام"),"")</f>
        <v/>
      </c>
    </row>
    <row r="4538" spans="1:4" x14ac:dyDescent="0.25">
      <c r="A4538" t="str" cm="1">
        <f t="array" aca="1" ref="A4538" ca="1">IFERROR(_xlfn.XLOOKUP(attendance__2[[#This Row],[ID]],_xlfn._xlws.FILTER(Table1[Old ID],Table1[Old ID]&lt;&gt;0),_xlfn._xlws.FILTER(Changelog!$C$2:$C$110,Changelog!$C$2:$C$110&lt;&gt;""),attendance__2[[#This Row],[ID]]),"")</f>
        <v/>
      </c>
      <c r="D4538" t="str">
        <f ca="1">IFERROR(_xlfn.IFNA(IF((A4538-FLOOR(A4538,100))&lt;10,"الخدام",LOOKUP(FLOOR(A4538,100),Table2[ID start],Table2[Class])),"الخدام"),"")</f>
        <v/>
      </c>
    </row>
    <row r="4539" spans="1:4" x14ac:dyDescent="0.25">
      <c r="A4539" t="str" cm="1">
        <f t="array" aca="1" ref="A4539" ca="1">IFERROR(_xlfn.XLOOKUP(attendance__2[[#This Row],[ID]],_xlfn._xlws.FILTER(Table1[Old ID],Table1[Old ID]&lt;&gt;0),_xlfn._xlws.FILTER(Changelog!$C$2:$C$110,Changelog!$C$2:$C$110&lt;&gt;""),attendance__2[[#This Row],[ID]]),"")</f>
        <v/>
      </c>
      <c r="D4539" t="str">
        <f ca="1">IFERROR(_xlfn.IFNA(IF((A4539-FLOOR(A4539,100))&lt;10,"الخدام",LOOKUP(FLOOR(A4539,100),Table2[ID start],Table2[Class])),"الخدام"),"")</f>
        <v/>
      </c>
    </row>
    <row r="4540" spans="1:4" x14ac:dyDescent="0.25">
      <c r="A4540" t="str" cm="1">
        <f t="array" aca="1" ref="A4540" ca="1">IFERROR(_xlfn.XLOOKUP(attendance__2[[#This Row],[ID]],_xlfn._xlws.FILTER(Table1[Old ID],Table1[Old ID]&lt;&gt;0),_xlfn._xlws.FILTER(Changelog!$C$2:$C$110,Changelog!$C$2:$C$110&lt;&gt;""),attendance__2[[#This Row],[ID]]),"")</f>
        <v/>
      </c>
      <c r="D4540" t="str">
        <f ca="1">IFERROR(_xlfn.IFNA(IF((A4540-FLOOR(A4540,100))&lt;10,"الخدام",LOOKUP(FLOOR(A4540,100),Table2[ID start],Table2[Class])),"الخدام"),"")</f>
        <v/>
      </c>
    </row>
    <row r="4541" spans="1:4" x14ac:dyDescent="0.25">
      <c r="A4541" t="str" cm="1">
        <f t="array" aca="1" ref="A4541" ca="1">IFERROR(_xlfn.XLOOKUP(attendance__2[[#This Row],[ID]],_xlfn._xlws.FILTER(Table1[Old ID],Table1[Old ID]&lt;&gt;0),_xlfn._xlws.FILTER(Changelog!$C$2:$C$110,Changelog!$C$2:$C$110&lt;&gt;""),attendance__2[[#This Row],[ID]]),"")</f>
        <v/>
      </c>
      <c r="D4541" t="str">
        <f ca="1">IFERROR(_xlfn.IFNA(IF((A4541-FLOOR(A4541,100))&lt;10,"الخدام",LOOKUP(FLOOR(A4541,100),Table2[ID start],Table2[Class])),"الخدام"),"")</f>
        <v/>
      </c>
    </row>
    <row r="4542" spans="1:4" x14ac:dyDescent="0.25">
      <c r="A4542" t="str" cm="1">
        <f t="array" aca="1" ref="A4542" ca="1">IFERROR(_xlfn.XLOOKUP(attendance__2[[#This Row],[ID]],_xlfn._xlws.FILTER(Table1[Old ID],Table1[Old ID]&lt;&gt;0),_xlfn._xlws.FILTER(Changelog!$C$2:$C$110,Changelog!$C$2:$C$110&lt;&gt;""),attendance__2[[#This Row],[ID]]),"")</f>
        <v/>
      </c>
      <c r="D4542" t="str">
        <f ca="1">IFERROR(_xlfn.IFNA(IF((A4542-FLOOR(A4542,100))&lt;10,"الخدام",LOOKUP(FLOOR(A4542,100),Table2[ID start],Table2[Class])),"الخدام"),"")</f>
        <v/>
      </c>
    </row>
    <row r="4543" spans="1:4" x14ac:dyDescent="0.25">
      <c r="A4543" t="str" cm="1">
        <f t="array" aca="1" ref="A4543" ca="1">IFERROR(_xlfn.XLOOKUP(attendance__2[[#This Row],[ID]],_xlfn._xlws.FILTER(Table1[Old ID],Table1[Old ID]&lt;&gt;0),_xlfn._xlws.FILTER(Changelog!$C$2:$C$110,Changelog!$C$2:$C$110&lt;&gt;""),attendance__2[[#This Row],[ID]]),"")</f>
        <v/>
      </c>
      <c r="D4543" t="str">
        <f ca="1">IFERROR(_xlfn.IFNA(IF((A4543-FLOOR(A4543,100))&lt;10,"الخدام",LOOKUP(FLOOR(A4543,100),Table2[ID start],Table2[Class])),"الخدام"),"")</f>
        <v/>
      </c>
    </row>
    <row r="4544" spans="1:4" x14ac:dyDescent="0.25">
      <c r="A4544" t="str" cm="1">
        <f t="array" aca="1" ref="A4544" ca="1">IFERROR(_xlfn.XLOOKUP(attendance__2[[#This Row],[ID]],_xlfn._xlws.FILTER(Table1[Old ID],Table1[Old ID]&lt;&gt;0),_xlfn._xlws.FILTER(Changelog!$C$2:$C$110,Changelog!$C$2:$C$110&lt;&gt;""),attendance__2[[#This Row],[ID]]),"")</f>
        <v/>
      </c>
      <c r="D4544" t="str">
        <f ca="1">IFERROR(_xlfn.IFNA(IF((A4544-FLOOR(A4544,100))&lt;10,"الخدام",LOOKUP(FLOOR(A4544,100),Table2[ID start],Table2[Class])),"الخدام"),"")</f>
        <v/>
      </c>
    </row>
    <row r="4545" spans="1:4" x14ac:dyDescent="0.25">
      <c r="A4545" t="str" cm="1">
        <f t="array" aca="1" ref="A4545" ca="1">IFERROR(_xlfn.XLOOKUP(attendance__2[[#This Row],[ID]],_xlfn._xlws.FILTER(Table1[Old ID],Table1[Old ID]&lt;&gt;0),_xlfn._xlws.FILTER(Changelog!$C$2:$C$110,Changelog!$C$2:$C$110&lt;&gt;""),attendance__2[[#This Row],[ID]]),"")</f>
        <v/>
      </c>
      <c r="D4545" t="str">
        <f ca="1">IFERROR(_xlfn.IFNA(IF((A4545-FLOOR(A4545,100))&lt;10,"الخدام",LOOKUP(FLOOR(A4545,100),Table2[ID start],Table2[Class])),"الخدام"),"")</f>
        <v/>
      </c>
    </row>
    <row r="4546" spans="1:4" x14ac:dyDescent="0.25">
      <c r="A4546" t="str" cm="1">
        <f t="array" aca="1" ref="A4546" ca="1">IFERROR(_xlfn.XLOOKUP(attendance__2[[#This Row],[ID]],_xlfn._xlws.FILTER(Table1[Old ID],Table1[Old ID]&lt;&gt;0),_xlfn._xlws.FILTER(Changelog!$C$2:$C$110,Changelog!$C$2:$C$110&lt;&gt;""),attendance__2[[#This Row],[ID]]),"")</f>
        <v/>
      </c>
      <c r="D4546" t="str">
        <f ca="1">IFERROR(_xlfn.IFNA(IF((A4546-FLOOR(A4546,100))&lt;10,"الخدام",LOOKUP(FLOOR(A4546,100),Table2[ID start],Table2[Class])),"الخدام"),"")</f>
        <v/>
      </c>
    </row>
    <row r="4547" spans="1:4" x14ac:dyDescent="0.25">
      <c r="A4547" t="str" cm="1">
        <f t="array" aca="1" ref="A4547" ca="1">IFERROR(_xlfn.XLOOKUP(attendance__2[[#This Row],[ID]],_xlfn._xlws.FILTER(Table1[Old ID],Table1[Old ID]&lt;&gt;0),_xlfn._xlws.FILTER(Changelog!$C$2:$C$110,Changelog!$C$2:$C$110&lt;&gt;""),attendance__2[[#This Row],[ID]]),"")</f>
        <v/>
      </c>
      <c r="D4547" t="str">
        <f ca="1">IFERROR(_xlfn.IFNA(IF((A4547-FLOOR(A4547,100))&lt;10,"الخدام",LOOKUP(FLOOR(A4547,100),Table2[ID start],Table2[Class])),"الخدام"),"")</f>
        <v/>
      </c>
    </row>
    <row r="4548" spans="1:4" x14ac:dyDescent="0.25">
      <c r="A4548" t="str" cm="1">
        <f t="array" aca="1" ref="A4548" ca="1">IFERROR(_xlfn.XLOOKUP(attendance__2[[#This Row],[ID]],_xlfn._xlws.FILTER(Table1[Old ID],Table1[Old ID]&lt;&gt;0),_xlfn._xlws.FILTER(Changelog!$C$2:$C$110,Changelog!$C$2:$C$110&lt;&gt;""),attendance__2[[#This Row],[ID]]),"")</f>
        <v/>
      </c>
      <c r="D4548" t="str">
        <f ca="1">IFERROR(_xlfn.IFNA(IF((A4548-FLOOR(A4548,100))&lt;10,"الخدام",LOOKUP(FLOOR(A4548,100),Table2[ID start],Table2[Class])),"الخدام"),"")</f>
        <v/>
      </c>
    </row>
    <row r="4549" spans="1:4" x14ac:dyDescent="0.25">
      <c r="A4549" t="str" cm="1">
        <f t="array" aca="1" ref="A4549" ca="1">IFERROR(_xlfn.XLOOKUP(attendance__2[[#This Row],[ID]],_xlfn._xlws.FILTER(Table1[Old ID],Table1[Old ID]&lt;&gt;0),_xlfn._xlws.FILTER(Changelog!$C$2:$C$110,Changelog!$C$2:$C$110&lt;&gt;""),attendance__2[[#This Row],[ID]]),"")</f>
        <v/>
      </c>
      <c r="D4549" t="str">
        <f ca="1">IFERROR(_xlfn.IFNA(IF((A4549-FLOOR(A4549,100))&lt;10,"الخدام",LOOKUP(FLOOR(A4549,100),Table2[ID start],Table2[Class])),"الخدام"),"")</f>
        <v/>
      </c>
    </row>
    <row r="4550" spans="1:4" x14ac:dyDescent="0.25">
      <c r="A4550" t="str" cm="1">
        <f t="array" aca="1" ref="A4550" ca="1">IFERROR(_xlfn.XLOOKUP(attendance__2[[#This Row],[ID]],_xlfn._xlws.FILTER(Table1[Old ID],Table1[Old ID]&lt;&gt;0),_xlfn._xlws.FILTER(Changelog!$C$2:$C$110,Changelog!$C$2:$C$110&lt;&gt;""),attendance__2[[#This Row],[ID]]),"")</f>
        <v/>
      </c>
      <c r="D4550" t="str">
        <f ca="1">IFERROR(_xlfn.IFNA(IF((A4550-FLOOR(A4550,100))&lt;10,"الخدام",LOOKUP(FLOOR(A4550,100),Table2[ID start],Table2[Class])),"الخدام"),"")</f>
        <v/>
      </c>
    </row>
    <row r="4551" spans="1:4" x14ac:dyDescent="0.25">
      <c r="A4551" t="str" cm="1">
        <f t="array" aca="1" ref="A4551" ca="1">IFERROR(_xlfn.XLOOKUP(attendance__2[[#This Row],[ID]],_xlfn._xlws.FILTER(Table1[Old ID],Table1[Old ID]&lt;&gt;0),_xlfn._xlws.FILTER(Changelog!$C$2:$C$110,Changelog!$C$2:$C$110&lt;&gt;""),attendance__2[[#This Row],[ID]]),"")</f>
        <v/>
      </c>
      <c r="D4551" t="str">
        <f ca="1">IFERROR(_xlfn.IFNA(IF((A4551-FLOOR(A4551,100))&lt;10,"الخدام",LOOKUP(FLOOR(A4551,100),Table2[ID start],Table2[Class])),"الخدام"),"")</f>
        <v/>
      </c>
    </row>
    <row r="4552" spans="1:4" x14ac:dyDescent="0.25">
      <c r="A4552" t="str" cm="1">
        <f t="array" aca="1" ref="A4552" ca="1">IFERROR(_xlfn.XLOOKUP(attendance__2[[#This Row],[ID]],_xlfn._xlws.FILTER(Table1[Old ID],Table1[Old ID]&lt;&gt;0),_xlfn._xlws.FILTER(Changelog!$C$2:$C$110,Changelog!$C$2:$C$110&lt;&gt;""),attendance__2[[#This Row],[ID]]),"")</f>
        <v/>
      </c>
      <c r="D4552" t="str">
        <f ca="1">IFERROR(_xlfn.IFNA(IF((A4552-FLOOR(A4552,100))&lt;10,"الخدام",LOOKUP(FLOOR(A4552,100),Table2[ID start],Table2[Class])),"الخدام"),"")</f>
        <v/>
      </c>
    </row>
    <row r="4553" spans="1:4" x14ac:dyDescent="0.25">
      <c r="A4553" t="str" cm="1">
        <f t="array" aca="1" ref="A4553" ca="1">IFERROR(_xlfn.XLOOKUP(attendance__2[[#This Row],[ID]],_xlfn._xlws.FILTER(Table1[Old ID],Table1[Old ID]&lt;&gt;0),_xlfn._xlws.FILTER(Changelog!$C$2:$C$110,Changelog!$C$2:$C$110&lt;&gt;""),attendance__2[[#This Row],[ID]]),"")</f>
        <v/>
      </c>
      <c r="D4553" t="str">
        <f ca="1">IFERROR(_xlfn.IFNA(IF((A4553-FLOOR(A4553,100))&lt;10,"الخدام",LOOKUP(FLOOR(A4553,100),Table2[ID start],Table2[Class])),"الخدام"),"")</f>
        <v/>
      </c>
    </row>
    <row r="4554" spans="1:4" x14ac:dyDescent="0.25">
      <c r="A4554" t="str" cm="1">
        <f t="array" aca="1" ref="A4554" ca="1">IFERROR(_xlfn.XLOOKUP(attendance__2[[#This Row],[ID]],_xlfn._xlws.FILTER(Table1[Old ID],Table1[Old ID]&lt;&gt;0),_xlfn._xlws.FILTER(Changelog!$C$2:$C$110,Changelog!$C$2:$C$110&lt;&gt;""),attendance__2[[#This Row],[ID]]),"")</f>
        <v/>
      </c>
      <c r="D4554" t="str">
        <f ca="1">IFERROR(_xlfn.IFNA(IF((A4554-FLOOR(A4554,100))&lt;10,"الخدام",LOOKUP(FLOOR(A4554,100),Table2[ID start],Table2[Class])),"الخدام"),"")</f>
        <v/>
      </c>
    </row>
    <row r="4555" spans="1:4" x14ac:dyDescent="0.25">
      <c r="A4555" t="str" cm="1">
        <f t="array" aca="1" ref="A4555" ca="1">IFERROR(_xlfn.XLOOKUP(attendance__2[[#This Row],[ID]],_xlfn._xlws.FILTER(Table1[Old ID],Table1[Old ID]&lt;&gt;0),_xlfn._xlws.FILTER(Changelog!$C$2:$C$110,Changelog!$C$2:$C$110&lt;&gt;""),attendance__2[[#This Row],[ID]]),"")</f>
        <v/>
      </c>
      <c r="D4555" t="str">
        <f ca="1">IFERROR(_xlfn.IFNA(IF((A4555-FLOOR(A4555,100))&lt;10,"الخدام",LOOKUP(FLOOR(A4555,100),Table2[ID start],Table2[Class])),"الخدام"),"")</f>
        <v/>
      </c>
    </row>
    <row r="4556" spans="1:4" x14ac:dyDescent="0.25">
      <c r="A4556" t="str" cm="1">
        <f t="array" aca="1" ref="A4556" ca="1">IFERROR(_xlfn.XLOOKUP(attendance__2[[#This Row],[ID]],_xlfn._xlws.FILTER(Table1[Old ID],Table1[Old ID]&lt;&gt;0),_xlfn._xlws.FILTER(Changelog!$C$2:$C$110,Changelog!$C$2:$C$110&lt;&gt;""),attendance__2[[#This Row],[ID]]),"")</f>
        <v/>
      </c>
      <c r="D4556" t="str">
        <f ca="1">IFERROR(_xlfn.IFNA(IF((A4556-FLOOR(A4556,100))&lt;10,"الخدام",LOOKUP(FLOOR(A4556,100),Table2[ID start],Table2[Class])),"الخدام"),"")</f>
        <v/>
      </c>
    </row>
    <row r="4557" spans="1:4" x14ac:dyDescent="0.25">
      <c r="A4557" t="str" cm="1">
        <f t="array" aca="1" ref="A4557" ca="1">IFERROR(_xlfn.XLOOKUP(attendance__2[[#This Row],[ID]],_xlfn._xlws.FILTER(Table1[Old ID],Table1[Old ID]&lt;&gt;0),_xlfn._xlws.FILTER(Changelog!$C$2:$C$110,Changelog!$C$2:$C$110&lt;&gt;""),attendance__2[[#This Row],[ID]]),"")</f>
        <v/>
      </c>
      <c r="D4557" t="str">
        <f ca="1">IFERROR(_xlfn.IFNA(IF((A4557-FLOOR(A4557,100))&lt;10,"الخدام",LOOKUP(FLOOR(A4557,100),Table2[ID start],Table2[Class])),"الخدام"),"")</f>
        <v/>
      </c>
    </row>
    <row r="4558" spans="1:4" x14ac:dyDescent="0.25">
      <c r="A4558" t="str" cm="1">
        <f t="array" aca="1" ref="A4558" ca="1">IFERROR(_xlfn.XLOOKUP(attendance__2[[#This Row],[ID]],_xlfn._xlws.FILTER(Table1[Old ID],Table1[Old ID]&lt;&gt;0),_xlfn._xlws.FILTER(Changelog!$C$2:$C$110,Changelog!$C$2:$C$110&lt;&gt;""),attendance__2[[#This Row],[ID]]),"")</f>
        <v/>
      </c>
      <c r="D4558" t="str">
        <f ca="1">IFERROR(_xlfn.IFNA(IF((A4558-FLOOR(A4558,100))&lt;10,"الخدام",LOOKUP(FLOOR(A4558,100),Table2[ID start],Table2[Class])),"الخدام"),"")</f>
        <v/>
      </c>
    </row>
    <row r="4559" spans="1:4" x14ac:dyDescent="0.25">
      <c r="A4559" t="str" cm="1">
        <f t="array" aca="1" ref="A4559" ca="1">IFERROR(_xlfn.XLOOKUP(attendance__2[[#This Row],[ID]],_xlfn._xlws.FILTER(Table1[Old ID],Table1[Old ID]&lt;&gt;0),_xlfn._xlws.FILTER(Changelog!$C$2:$C$110,Changelog!$C$2:$C$110&lt;&gt;""),attendance__2[[#This Row],[ID]]),"")</f>
        <v/>
      </c>
      <c r="D4559" t="str">
        <f ca="1">IFERROR(_xlfn.IFNA(IF((A4559-FLOOR(A4559,100))&lt;10,"الخدام",LOOKUP(FLOOR(A4559,100),Table2[ID start],Table2[Class])),"الخدام"),"")</f>
        <v/>
      </c>
    </row>
    <row r="4560" spans="1:4" x14ac:dyDescent="0.25">
      <c r="A4560" t="str" cm="1">
        <f t="array" aca="1" ref="A4560" ca="1">IFERROR(_xlfn.XLOOKUP(attendance__2[[#This Row],[ID]],_xlfn._xlws.FILTER(Table1[Old ID],Table1[Old ID]&lt;&gt;0),_xlfn._xlws.FILTER(Changelog!$C$2:$C$110,Changelog!$C$2:$C$110&lt;&gt;""),attendance__2[[#This Row],[ID]]),"")</f>
        <v/>
      </c>
      <c r="D4560" t="str">
        <f ca="1">IFERROR(_xlfn.IFNA(IF((A4560-FLOOR(A4560,100))&lt;10,"الخدام",LOOKUP(FLOOR(A4560,100),Table2[ID start],Table2[Class])),"الخدام"),"")</f>
        <v/>
      </c>
    </row>
    <row r="4561" spans="1:4" x14ac:dyDescent="0.25">
      <c r="A4561" t="str" cm="1">
        <f t="array" aca="1" ref="A4561" ca="1">IFERROR(_xlfn.XLOOKUP(attendance__2[[#This Row],[ID]],_xlfn._xlws.FILTER(Table1[Old ID],Table1[Old ID]&lt;&gt;0),_xlfn._xlws.FILTER(Changelog!$C$2:$C$110,Changelog!$C$2:$C$110&lt;&gt;""),attendance__2[[#This Row],[ID]]),"")</f>
        <v/>
      </c>
      <c r="D4561" t="str">
        <f ca="1">IFERROR(_xlfn.IFNA(IF((A4561-FLOOR(A4561,100))&lt;10,"الخدام",LOOKUP(FLOOR(A4561,100),Table2[ID start],Table2[Class])),"الخدام"),"")</f>
        <v/>
      </c>
    </row>
    <row r="4562" spans="1:4" x14ac:dyDescent="0.25">
      <c r="A4562" t="str" cm="1">
        <f t="array" aca="1" ref="A4562" ca="1">IFERROR(_xlfn.XLOOKUP(attendance__2[[#This Row],[ID]],_xlfn._xlws.FILTER(Table1[Old ID],Table1[Old ID]&lt;&gt;0),_xlfn._xlws.FILTER(Changelog!$C$2:$C$110,Changelog!$C$2:$C$110&lt;&gt;""),attendance__2[[#This Row],[ID]]),"")</f>
        <v/>
      </c>
      <c r="D4562" t="str">
        <f ca="1">IFERROR(_xlfn.IFNA(IF((A4562-FLOOR(A4562,100))&lt;10,"الخدام",LOOKUP(FLOOR(A4562,100),Table2[ID start],Table2[Class])),"الخدام"),"")</f>
        <v/>
      </c>
    </row>
    <row r="4563" spans="1:4" x14ac:dyDescent="0.25">
      <c r="A4563" t="str" cm="1">
        <f t="array" aca="1" ref="A4563" ca="1">IFERROR(_xlfn.XLOOKUP(attendance__2[[#This Row],[ID]],_xlfn._xlws.FILTER(Table1[Old ID],Table1[Old ID]&lt;&gt;0),_xlfn._xlws.FILTER(Changelog!$C$2:$C$110,Changelog!$C$2:$C$110&lt;&gt;""),attendance__2[[#This Row],[ID]]),"")</f>
        <v/>
      </c>
      <c r="D4563" t="str">
        <f ca="1">IFERROR(_xlfn.IFNA(IF((A4563-FLOOR(A4563,100))&lt;10,"الخدام",LOOKUP(FLOOR(A4563,100),Table2[ID start],Table2[Class])),"الخدام"),"")</f>
        <v/>
      </c>
    </row>
    <row r="4564" spans="1:4" x14ac:dyDescent="0.25">
      <c r="A4564" t="str" cm="1">
        <f t="array" aca="1" ref="A4564" ca="1">IFERROR(_xlfn.XLOOKUP(attendance__2[[#This Row],[ID]],_xlfn._xlws.FILTER(Table1[Old ID],Table1[Old ID]&lt;&gt;0),_xlfn._xlws.FILTER(Changelog!$C$2:$C$110,Changelog!$C$2:$C$110&lt;&gt;""),attendance__2[[#This Row],[ID]]),"")</f>
        <v/>
      </c>
      <c r="D4564" t="str">
        <f ca="1">IFERROR(_xlfn.IFNA(IF((A4564-FLOOR(A4564,100))&lt;10,"الخدام",LOOKUP(FLOOR(A4564,100),Table2[ID start],Table2[Class])),"الخدام"),"")</f>
        <v/>
      </c>
    </row>
    <row r="4565" spans="1:4" x14ac:dyDescent="0.25">
      <c r="A4565" t="str" cm="1">
        <f t="array" aca="1" ref="A4565" ca="1">IFERROR(_xlfn.XLOOKUP(attendance__2[[#This Row],[ID]],_xlfn._xlws.FILTER(Table1[Old ID],Table1[Old ID]&lt;&gt;0),_xlfn._xlws.FILTER(Changelog!$C$2:$C$110,Changelog!$C$2:$C$110&lt;&gt;""),attendance__2[[#This Row],[ID]]),"")</f>
        <v/>
      </c>
      <c r="D4565" t="str">
        <f ca="1">IFERROR(_xlfn.IFNA(IF((A4565-FLOOR(A4565,100))&lt;10,"الخدام",LOOKUP(FLOOR(A4565,100),Table2[ID start],Table2[Class])),"الخدام"),"")</f>
        <v/>
      </c>
    </row>
    <row r="4566" spans="1:4" x14ac:dyDescent="0.25">
      <c r="A4566" t="str" cm="1">
        <f t="array" aca="1" ref="A4566" ca="1">IFERROR(_xlfn.XLOOKUP(attendance__2[[#This Row],[ID]],_xlfn._xlws.FILTER(Table1[Old ID],Table1[Old ID]&lt;&gt;0),_xlfn._xlws.FILTER(Changelog!$C$2:$C$110,Changelog!$C$2:$C$110&lt;&gt;""),attendance__2[[#This Row],[ID]]),"")</f>
        <v/>
      </c>
      <c r="D4566" t="str">
        <f ca="1">IFERROR(_xlfn.IFNA(IF((A4566-FLOOR(A4566,100))&lt;10,"الخدام",LOOKUP(FLOOR(A4566,100),Table2[ID start],Table2[Class])),"الخدام"),"")</f>
        <v/>
      </c>
    </row>
    <row r="4567" spans="1:4" x14ac:dyDescent="0.25">
      <c r="A4567" t="str" cm="1">
        <f t="array" aca="1" ref="A4567" ca="1">IFERROR(_xlfn.XLOOKUP(attendance__2[[#This Row],[ID]],_xlfn._xlws.FILTER(Table1[Old ID],Table1[Old ID]&lt;&gt;0),_xlfn._xlws.FILTER(Changelog!$C$2:$C$110,Changelog!$C$2:$C$110&lt;&gt;""),attendance__2[[#This Row],[ID]]),"")</f>
        <v/>
      </c>
      <c r="D4567" t="str">
        <f ca="1">IFERROR(_xlfn.IFNA(IF((A4567-FLOOR(A4567,100))&lt;10,"الخدام",LOOKUP(FLOOR(A4567,100),Table2[ID start],Table2[Class])),"الخدام"),"")</f>
        <v/>
      </c>
    </row>
    <row r="4568" spans="1:4" x14ac:dyDescent="0.25">
      <c r="A4568" t="str" cm="1">
        <f t="array" aca="1" ref="A4568" ca="1">IFERROR(_xlfn.XLOOKUP(attendance__2[[#This Row],[ID]],_xlfn._xlws.FILTER(Table1[Old ID],Table1[Old ID]&lt;&gt;0),_xlfn._xlws.FILTER(Changelog!$C$2:$C$110,Changelog!$C$2:$C$110&lt;&gt;""),attendance__2[[#This Row],[ID]]),"")</f>
        <v/>
      </c>
      <c r="D4568" t="str">
        <f ca="1">IFERROR(_xlfn.IFNA(IF((A4568-FLOOR(A4568,100))&lt;10,"الخدام",LOOKUP(FLOOR(A4568,100),Table2[ID start],Table2[Class])),"الخدام"),"")</f>
        <v/>
      </c>
    </row>
    <row r="4569" spans="1:4" x14ac:dyDescent="0.25">
      <c r="A4569" t="str" cm="1">
        <f t="array" aca="1" ref="A4569" ca="1">IFERROR(_xlfn.XLOOKUP(attendance__2[[#This Row],[ID]],_xlfn._xlws.FILTER(Table1[Old ID],Table1[Old ID]&lt;&gt;0),_xlfn._xlws.FILTER(Changelog!$C$2:$C$110,Changelog!$C$2:$C$110&lt;&gt;""),attendance__2[[#This Row],[ID]]),"")</f>
        <v/>
      </c>
      <c r="D4569" t="str">
        <f ca="1">IFERROR(_xlfn.IFNA(IF((A4569-FLOOR(A4569,100))&lt;10,"الخدام",LOOKUP(FLOOR(A4569,100),Table2[ID start],Table2[Class])),"الخدام"),"")</f>
        <v/>
      </c>
    </row>
    <row r="4570" spans="1:4" x14ac:dyDescent="0.25">
      <c r="A4570" t="str" cm="1">
        <f t="array" aca="1" ref="A4570" ca="1">IFERROR(_xlfn.XLOOKUP(attendance__2[[#This Row],[ID]],_xlfn._xlws.FILTER(Table1[Old ID],Table1[Old ID]&lt;&gt;0),_xlfn._xlws.FILTER(Changelog!$C$2:$C$110,Changelog!$C$2:$C$110&lt;&gt;""),attendance__2[[#This Row],[ID]]),"")</f>
        <v/>
      </c>
      <c r="D4570" t="str">
        <f ca="1">IFERROR(_xlfn.IFNA(IF((A4570-FLOOR(A4570,100))&lt;10,"الخدام",LOOKUP(FLOOR(A4570,100),Table2[ID start],Table2[Class])),"الخدام"),"")</f>
        <v/>
      </c>
    </row>
    <row r="4571" spans="1:4" x14ac:dyDescent="0.25">
      <c r="A4571" t="str" cm="1">
        <f t="array" aca="1" ref="A4571" ca="1">IFERROR(_xlfn.XLOOKUP(attendance__2[[#This Row],[ID]],_xlfn._xlws.FILTER(Table1[Old ID],Table1[Old ID]&lt;&gt;0),_xlfn._xlws.FILTER(Changelog!$C$2:$C$110,Changelog!$C$2:$C$110&lt;&gt;""),attendance__2[[#This Row],[ID]]),"")</f>
        <v/>
      </c>
      <c r="D4571" t="str">
        <f ca="1">IFERROR(_xlfn.IFNA(IF((A4571-FLOOR(A4571,100))&lt;10,"الخدام",LOOKUP(FLOOR(A4571,100),Table2[ID start],Table2[Class])),"الخدام"),"")</f>
        <v/>
      </c>
    </row>
    <row r="4572" spans="1:4" x14ac:dyDescent="0.25">
      <c r="A4572" t="str" cm="1">
        <f t="array" aca="1" ref="A4572" ca="1">IFERROR(_xlfn.XLOOKUP(attendance__2[[#This Row],[ID]],_xlfn._xlws.FILTER(Table1[Old ID],Table1[Old ID]&lt;&gt;0),_xlfn._xlws.FILTER(Changelog!$C$2:$C$110,Changelog!$C$2:$C$110&lt;&gt;""),attendance__2[[#This Row],[ID]]),"")</f>
        <v/>
      </c>
      <c r="D4572" t="str">
        <f ca="1">IFERROR(_xlfn.IFNA(IF((A4572-FLOOR(A4572,100))&lt;10,"الخدام",LOOKUP(FLOOR(A4572,100),Table2[ID start],Table2[Class])),"الخدام"),"")</f>
        <v/>
      </c>
    </row>
    <row r="4573" spans="1:4" x14ac:dyDescent="0.25">
      <c r="A4573" t="str" cm="1">
        <f t="array" aca="1" ref="A4573" ca="1">IFERROR(_xlfn.XLOOKUP(attendance__2[[#This Row],[ID]],_xlfn._xlws.FILTER(Table1[Old ID],Table1[Old ID]&lt;&gt;0),_xlfn._xlws.FILTER(Changelog!$C$2:$C$110,Changelog!$C$2:$C$110&lt;&gt;""),attendance__2[[#This Row],[ID]]),"")</f>
        <v/>
      </c>
      <c r="D4573" t="str">
        <f ca="1">IFERROR(_xlfn.IFNA(IF((A4573-FLOOR(A4573,100))&lt;10,"الخدام",LOOKUP(FLOOR(A4573,100),Table2[ID start],Table2[Class])),"الخدام"),"")</f>
        <v/>
      </c>
    </row>
    <row r="4574" spans="1:4" x14ac:dyDescent="0.25">
      <c r="A4574" t="str" cm="1">
        <f t="array" aca="1" ref="A4574" ca="1">IFERROR(_xlfn.XLOOKUP(attendance__2[[#This Row],[ID]],_xlfn._xlws.FILTER(Table1[Old ID],Table1[Old ID]&lt;&gt;0),_xlfn._xlws.FILTER(Changelog!$C$2:$C$110,Changelog!$C$2:$C$110&lt;&gt;""),attendance__2[[#This Row],[ID]]),"")</f>
        <v/>
      </c>
      <c r="D4574" t="str">
        <f ca="1">IFERROR(_xlfn.IFNA(IF((A4574-FLOOR(A4574,100))&lt;10,"الخدام",LOOKUP(FLOOR(A4574,100),Table2[ID start],Table2[Class])),"الخدام"),"")</f>
        <v/>
      </c>
    </row>
    <row r="4575" spans="1:4" x14ac:dyDescent="0.25">
      <c r="A4575" t="str" cm="1">
        <f t="array" aca="1" ref="A4575" ca="1">IFERROR(_xlfn.XLOOKUP(attendance__2[[#This Row],[ID]],_xlfn._xlws.FILTER(Table1[Old ID],Table1[Old ID]&lt;&gt;0),_xlfn._xlws.FILTER(Changelog!$C$2:$C$110,Changelog!$C$2:$C$110&lt;&gt;""),attendance__2[[#This Row],[ID]]),"")</f>
        <v/>
      </c>
      <c r="D4575" t="str">
        <f ca="1">IFERROR(_xlfn.IFNA(IF((A4575-FLOOR(A4575,100))&lt;10,"الخدام",LOOKUP(FLOOR(A4575,100),Table2[ID start],Table2[Class])),"الخدام"),"")</f>
        <v/>
      </c>
    </row>
    <row r="4576" spans="1:4" x14ac:dyDescent="0.25">
      <c r="A4576" t="str" cm="1">
        <f t="array" aca="1" ref="A4576" ca="1">IFERROR(_xlfn.XLOOKUP(attendance__2[[#This Row],[ID]],_xlfn._xlws.FILTER(Table1[Old ID],Table1[Old ID]&lt;&gt;0),_xlfn._xlws.FILTER(Changelog!$C$2:$C$110,Changelog!$C$2:$C$110&lt;&gt;""),attendance__2[[#This Row],[ID]]),"")</f>
        <v/>
      </c>
      <c r="D4576" t="str">
        <f ca="1">IFERROR(_xlfn.IFNA(IF((A4576-FLOOR(A4576,100))&lt;10,"الخدام",LOOKUP(FLOOR(A4576,100),Table2[ID start],Table2[Class])),"الخدام"),"")</f>
        <v/>
      </c>
    </row>
    <row r="4577" spans="1:4" x14ac:dyDescent="0.25">
      <c r="A4577" t="str" cm="1">
        <f t="array" aca="1" ref="A4577" ca="1">IFERROR(_xlfn.XLOOKUP(attendance__2[[#This Row],[ID]],_xlfn._xlws.FILTER(Table1[Old ID],Table1[Old ID]&lt;&gt;0),_xlfn._xlws.FILTER(Changelog!$C$2:$C$110,Changelog!$C$2:$C$110&lt;&gt;""),attendance__2[[#This Row],[ID]]),"")</f>
        <v/>
      </c>
      <c r="D4577" t="str">
        <f ca="1">IFERROR(_xlfn.IFNA(IF((A4577-FLOOR(A4577,100))&lt;10,"الخدام",LOOKUP(FLOOR(A4577,100),Table2[ID start],Table2[Class])),"الخدام"),"")</f>
        <v/>
      </c>
    </row>
    <row r="4578" spans="1:4" x14ac:dyDescent="0.25">
      <c r="A4578" t="str" cm="1">
        <f t="array" aca="1" ref="A4578" ca="1">IFERROR(_xlfn.XLOOKUP(attendance__2[[#This Row],[ID]],_xlfn._xlws.FILTER(Table1[Old ID],Table1[Old ID]&lt;&gt;0),_xlfn._xlws.FILTER(Changelog!$C$2:$C$110,Changelog!$C$2:$C$110&lt;&gt;""),attendance__2[[#This Row],[ID]]),"")</f>
        <v/>
      </c>
      <c r="D4578" t="str">
        <f ca="1">IFERROR(_xlfn.IFNA(IF((A4578-FLOOR(A4578,100))&lt;10,"الخدام",LOOKUP(FLOOR(A4578,100),Table2[ID start],Table2[Class])),"الخدام"),"")</f>
        <v/>
      </c>
    </row>
    <row r="4579" spans="1:4" x14ac:dyDescent="0.25">
      <c r="A4579" t="str" cm="1">
        <f t="array" aca="1" ref="A4579" ca="1">IFERROR(_xlfn.XLOOKUP(attendance__2[[#This Row],[ID]],_xlfn._xlws.FILTER(Table1[Old ID],Table1[Old ID]&lt;&gt;0),_xlfn._xlws.FILTER(Changelog!$C$2:$C$110,Changelog!$C$2:$C$110&lt;&gt;""),attendance__2[[#This Row],[ID]]),"")</f>
        <v/>
      </c>
      <c r="D4579" t="str">
        <f ca="1">IFERROR(_xlfn.IFNA(IF((A4579-FLOOR(A4579,100))&lt;10,"الخدام",LOOKUP(FLOOR(A4579,100),Table2[ID start],Table2[Class])),"الخدام"),"")</f>
        <v/>
      </c>
    </row>
    <row r="4580" spans="1:4" x14ac:dyDescent="0.25">
      <c r="A4580" t="str" cm="1">
        <f t="array" aca="1" ref="A4580" ca="1">IFERROR(_xlfn.XLOOKUP(attendance__2[[#This Row],[ID]],_xlfn._xlws.FILTER(Table1[Old ID],Table1[Old ID]&lt;&gt;0),_xlfn._xlws.FILTER(Changelog!$C$2:$C$110,Changelog!$C$2:$C$110&lt;&gt;""),attendance__2[[#This Row],[ID]]),"")</f>
        <v/>
      </c>
      <c r="D4580" t="str">
        <f ca="1">IFERROR(_xlfn.IFNA(IF((A4580-FLOOR(A4580,100))&lt;10,"الخدام",LOOKUP(FLOOR(A4580,100),Table2[ID start],Table2[Class])),"الخدام"),"")</f>
        <v/>
      </c>
    </row>
    <row r="4581" spans="1:4" x14ac:dyDescent="0.25">
      <c r="A4581" t="str" cm="1">
        <f t="array" aca="1" ref="A4581" ca="1">IFERROR(_xlfn.XLOOKUP(attendance__2[[#This Row],[ID]],_xlfn._xlws.FILTER(Table1[Old ID],Table1[Old ID]&lt;&gt;0),_xlfn._xlws.FILTER(Changelog!$C$2:$C$110,Changelog!$C$2:$C$110&lt;&gt;""),attendance__2[[#This Row],[ID]]),"")</f>
        <v/>
      </c>
      <c r="D4581" t="str">
        <f ca="1">IFERROR(_xlfn.IFNA(IF((A4581-FLOOR(A4581,100))&lt;10,"الخدام",LOOKUP(FLOOR(A4581,100),Table2[ID start],Table2[Class])),"الخدام"),"")</f>
        <v/>
      </c>
    </row>
    <row r="4582" spans="1:4" x14ac:dyDescent="0.25">
      <c r="A4582" t="str" cm="1">
        <f t="array" aca="1" ref="A4582" ca="1">IFERROR(_xlfn.XLOOKUP(attendance__2[[#This Row],[ID]],_xlfn._xlws.FILTER(Table1[Old ID],Table1[Old ID]&lt;&gt;0),_xlfn._xlws.FILTER(Changelog!$C$2:$C$110,Changelog!$C$2:$C$110&lt;&gt;""),attendance__2[[#This Row],[ID]]),"")</f>
        <v/>
      </c>
      <c r="D4582" t="str">
        <f ca="1">IFERROR(_xlfn.IFNA(IF((A4582-FLOOR(A4582,100))&lt;10,"الخدام",LOOKUP(FLOOR(A4582,100),Table2[ID start],Table2[Class])),"الخدام"),"")</f>
        <v/>
      </c>
    </row>
    <row r="4583" spans="1:4" x14ac:dyDescent="0.25">
      <c r="A4583" t="str" cm="1">
        <f t="array" aca="1" ref="A4583" ca="1">IFERROR(_xlfn.XLOOKUP(attendance__2[[#This Row],[ID]],_xlfn._xlws.FILTER(Table1[Old ID],Table1[Old ID]&lt;&gt;0),_xlfn._xlws.FILTER(Changelog!$C$2:$C$110,Changelog!$C$2:$C$110&lt;&gt;""),attendance__2[[#This Row],[ID]]),"")</f>
        <v/>
      </c>
      <c r="D4583" t="str">
        <f ca="1">IFERROR(_xlfn.IFNA(IF((A4583-FLOOR(A4583,100))&lt;10,"الخدام",LOOKUP(FLOOR(A4583,100),Table2[ID start],Table2[Class])),"الخدام"),"")</f>
        <v/>
      </c>
    </row>
    <row r="4584" spans="1:4" x14ac:dyDescent="0.25">
      <c r="A4584" t="str" cm="1">
        <f t="array" aca="1" ref="A4584" ca="1">IFERROR(_xlfn.XLOOKUP(attendance__2[[#This Row],[ID]],_xlfn._xlws.FILTER(Table1[Old ID],Table1[Old ID]&lt;&gt;0),_xlfn._xlws.FILTER(Changelog!$C$2:$C$110,Changelog!$C$2:$C$110&lt;&gt;""),attendance__2[[#This Row],[ID]]),"")</f>
        <v/>
      </c>
      <c r="D4584" t="str">
        <f ca="1">IFERROR(_xlfn.IFNA(IF((A4584-FLOOR(A4584,100))&lt;10,"الخدام",LOOKUP(FLOOR(A4584,100),Table2[ID start],Table2[Class])),"الخدام"),"")</f>
        <v/>
      </c>
    </row>
    <row r="4585" spans="1:4" x14ac:dyDescent="0.25">
      <c r="A4585" t="str" cm="1">
        <f t="array" aca="1" ref="A4585" ca="1">IFERROR(_xlfn.XLOOKUP(attendance__2[[#This Row],[ID]],_xlfn._xlws.FILTER(Table1[Old ID],Table1[Old ID]&lt;&gt;0),_xlfn._xlws.FILTER(Changelog!$C$2:$C$110,Changelog!$C$2:$C$110&lt;&gt;""),attendance__2[[#This Row],[ID]]),"")</f>
        <v/>
      </c>
      <c r="D4585" t="str">
        <f ca="1">IFERROR(_xlfn.IFNA(IF((A4585-FLOOR(A4585,100))&lt;10,"الخدام",LOOKUP(FLOOR(A4585,100),Table2[ID start],Table2[Class])),"الخدام"),"")</f>
        <v/>
      </c>
    </row>
    <row r="4586" spans="1:4" x14ac:dyDescent="0.25">
      <c r="A4586" t="str" cm="1">
        <f t="array" aca="1" ref="A4586" ca="1">IFERROR(_xlfn.XLOOKUP(attendance__2[[#This Row],[ID]],_xlfn._xlws.FILTER(Table1[Old ID],Table1[Old ID]&lt;&gt;0),_xlfn._xlws.FILTER(Changelog!$C$2:$C$110,Changelog!$C$2:$C$110&lt;&gt;""),attendance__2[[#This Row],[ID]]),"")</f>
        <v/>
      </c>
      <c r="D4586" t="str">
        <f ca="1">IFERROR(_xlfn.IFNA(IF((A4586-FLOOR(A4586,100))&lt;10,"الخدام",LOOKUP(FLOOR(A4586,100),Table2[ID start],Table2[Class])),"الخدام"),"")</f>
        <v/>
      </c>
    </row>
    <row r="4587" spans="1:4" x14ac:dyDescent="0.25">
      <c r="A4587" t="str" cm="1">
        <f t="array" aca="1" ref="A4587" ca="1">IFERROR(_xlfn.XLOOKUP(attendance__2[[#This Row],[ID]],_xlfn._xlws.FILTER(Table1[Old ID],Table1[Old ID]&lt;&gt;0),_xlfn._xlws.FILTER(Changelog!$C$2:$C$110,Changelog!$C$2:$C$110&lt;&gt;""),attendance__2[[#This Row],[ID]]),"")</f>
        <v/>
      </c>
      <c r="D4587" t="str">
        <f ca="1">IFERROR(_xlfn.IFNA(IF((A4587-FLOOR(A4587,100))&lt;10,"الخدام",LOOKUP(FLOOR(A4587,100),Table2[ID start],Table2[Class])),"الخدام"),"")</f>
        <v/>
      </c>
    </row>
    <row r="4588" spans="1:4" x14ac:dyDescent="0.25">
      <c r="A4588" t="str" cm="1">
        <f t="array" aca="1" ref="A4588" ca="1">IFERROR(_xlfn.XLOOKUP(attendance__2[[#This Row],[ID]],_xlfn._xlws.FILTER(Table1[Old ID],Table1[Old ID]&lt;&gt;0),_xlfn._xlws.FILTER(Changelog!$C$2:$C$110,Changelog!$C$2:$C$110&lt;&gt;""),attendance__2[[#This Row],[ID]]),"")</f>
        <v/>
      </c>
      <c r="D4588" t="str">
        <f ca="1">IFERROR(_xlfn.IFNA(IF((A4588-FLOOR(A4588,100))&lt;10,"الخدام",LOOKUP(FLOOR(A4588,100),Table2[ID start],Table2[Class])),"الخدام"),"")</f>
        <v/>
      </c>
    </row>
    <row r="4589" spans="1:4" x14ac:dyDescent="0.25">
      <c r="A4589" t="str" cm="1">
        <f t="array" aca="1" ref="A4589" ca="1">IFERROR(_xlfn.XLOOKUP(attendance__2[[#This Row],[ID]],_xlfn._xlws.FILTER(Table1[Old ID],Table1[Old ID]&lt;&gt;0),_xlfn._xlws.FILTER(Changelog!$C$2:$C$110,Changelog!$C$2:$C$110&lt;&gt;""),attendance__2[[#This Row],[ID]]),"")</f>
        <v/>
      </c>
      <c r="D4589" t="str">
        <f ca="1">IFERROR(_xlfn.IFNA(IF((A4589-FLOOR(A4589,100))&lt;10,"الخدام",LOOKUP(FLOOR(A4589,100),Table2[ID start],Table2[Class])),"الخدام"),"")</f>
        <v/>
      </c>
    </row>
    <row r="4590" spans="1:4" x14ac:dyDescent="0.25">
      <c r="A4590" t="str" cm="1">
        <f t="array" aca="1" ref="A4590" ca="1">IFERROR(_xlfn.XLOOKUP(attendance__2[[#This Row],[ID]],_xlfn._xlws.FILTER(Table1[Old ID],Table1[Old ID]&lt;&gt;0),_xlfn._xlws.FILTER(Changelog!$C$2:$C$110,Changelog!$C$2:$C$110&lt;&gt;""),attendance__2[[#This Row],[ID]]),"")</f>
        <v/>
      </c>
      <c r="D4590" t="str">
        <f ca="1">IFERROR(_xlfn.IFNA(IF((A4590-FLOOR(A4590,100))&lt;10,"الخدام",LOOKUP(FLOOR(A4590,100),Table2[ID start],Table2[Class])),"الخدام"),"")</f>
        <v/>
      </c>
    </row>
    <row r="4591" spans="1:4" x14ac:dyDescent="0.25">
      <c r="A4591" t="str" cm="1">
        <f t="array" aca="1" ref="A4591" ca="1">IFERROR(_xlfn.XLOOKUP(attendance__2[[#This Row],[ID]],_xlfn._xlws.FILTER(Table1[Old ID],Table1[Old ID]&lt;&gt;0),_xlfn._xlws.FILTER(Changelog!$C$2:$C$110,Changelog!$C$2:$C$110&lt;&gt;""),attendance__2[[#This Row],[ID]]),"")</f>
        <v/>
      </c>
      <c r="D4591" t="str">
        <f ca="1">IFERROR(_xlfn.IFNA(IF((A4591-FLOOR(A4591,100))&lt;10,"الخدام",LOOKUP(FLOOR(A4591,100),Table2[ID start],Table2[Class])),"الخدام"),"")</f>
        <v/>
      </c>
    </row>
    <row r="4592" spans="1:4" x14ac:dyDescent="0.25">
      <c r="A4592" t="str" cm="1">
        <f t="array" aca="1" ref="A4592" ca="1">IFERROR(_xlfn.XLOOKUP(attendance__2[[#This Row],[ID]],_xlfn._xlws.FILTER(Table1[Old ID],Table1[Old ID]&lt;&gt;0),_xlfn._xlws.FILTER(Changelog!$C$2:$C$110,Changelog!$C$2:$C$110&lt;&gt;""),attendance__2[[#This Row],[ID]]),"")</f>
        <v/>
      </c>
      <c r="D4592" t="str">
        <f ca="1">IFERROR(_xlfn.IFNA(IF((A4592-FLOOR(A4592,100))&lt;10,"الخدام",LOOKUP(FLOOR(A4592,100),Table2[ID start],Table2[Class])),"الخدام"),"")</f>
        <v/>
      </c>
    </row>
    <row r="4593" spans="1:4" x14ac:dyDescent="0.25">
      <c r="A4593" t="str" cm="1">
        <f t="array" aca="1" ref="A4593" ca="1">IFERROR(_xlfn.XLOOKUP(attendance__2[[#This Row],[ID]],_xlfn._xlws.FILTER(Table1[Old ID],Table1[Old ID]&lt;&gt;0),_xlfn._xlws.FILTER(Changelog!$C$2:$C$110,Changelog!$C$2:$C$110&lt;&gt;""),attendance__2[[#This Row],[ID]]),"")</f>
        <v/>
      </c>
      <c r="D4593" t="str">
        <f ca="1">IFERROR(_xlfn.IFNA(IF((A4593-FLOOR(A4593,100))&lt;10,"الخدام",LOOKUP(FLOOR(A4593,100),Table2[ID start],Table2[Class])),"الخدام"),"")</f>
        <v/>
      </c>
    </row>
    <row r="4594" spans="1:4" x14ac:dyDescent="0.25">
      <c r="A4594" t="str" cm="1">
        <f t="array" aca="1" ref="A4594" ca="1">IFERROR(_xlfn.XLOOKUP(attendance__2[[#This Row],[ID]],_xlfn._xlws.FILTER(Table1[Old ID],Table1[Old ID]&lt;&gt;0),_xlfn._xlws.FILTER(Changelog!$C$2:$C$110,Changelog!$C$2:$C$110&lt;&gt;""),attendance__2[[#This Row],[ID]]),"")</f>
        <v/>
      </c>
      <c r="D4594" t="str">
        <f ca="1">IFERROR(_xlfn.IFNA(IF((A4594-FLOOR(A4594,100))&lt;10,"الخدام",LOOKUP(FLOOR(A4594,100),Table2[ID start],Table2[Class])),"الخدام"),"")</f>
        <v/>
      </c>
    </row>
    <row r="4595" spans="1:4" x14ac:dyDescent="0.25">
      <c r="A4595" t="str" cm="1">
        <f t="array" aca="1" ref="A4595" ca="1">IFERROR(_xlfn.XLOOKUP(attendance__2[[#This Row],[ID]],_xlfn._xlws.FILTER(Table1[Old ID],Table1[Old ID]&lt;&gt;0),_xlfn._xlws.FILTER(Changelog!$C$2:$C$110,Changelog!$C$2:$C$110&lt;&gt;""),attendance__2[[#This Row],[ID]]),"")</f>
        <v/>
      </c>
      <c r="D4595" t="str">
        <f ca="1">IFERROR(_xlfn.IFNA(IF((A4595-FLOOR(A4595,100))&lt;10,"الخدام",LOOKUP(FLOOR(A4595,100),Table2[ID start],Table2[Class])),"الخدام"),"")</f>
        <v/>
      </c>
    </row>
    <row r="4596" spans="1:4" x14ac:dyDescent="0.25">
      <c r="A4596" t="str" cm="1">
        <f t="array" aca="1" ref="A4596" ca="1">IFERROR(_xlfn.XLOOKUP(attendance__2[[#This Row],[ID]],_xlfn._xlws.FILTER(Table1[Old ID],Table1[Old ID]&lt;&gt;0),_xlfn._xlws.FILTER(Changelog!$C$2:$C$110,Changelog!$C$2:$C$110&lt;&gt;""),attendance__2[[#This Row],[ID]]),"")</f>
        <v/>
      </c>
      <c r="D4596" t="str">
        <f ca="1">IFERROR(_xlfn.IFNA(IF((A4596-FLOOR(A4596,100))&lt;10,"الخدام",LOOKUP(FLOOR(A4596,100),Table2[ID start],Table2[Class])),"الخدام"),"")</f>
        <v/>
      </c>
    </row>
    <row r="4597" spans="1:4" x14ac:dyDescent="0.25">
      <c r="A4597" t="str" cm="1">
        <f t="array" aca="1" ref="A4597" ca="1">IFERROR(_xlfn.XLOOKUP(attendance__2[[#This Row],[ID]],_xlfn._xlws.FILTER(Table1[Old ID],Table1[Old ID]&lt;&gt;0),_xlfn._xlws.FILTER(Changelog!$C$2:$C$110,Changelog!$C$2:$C$110&lt;&gt;""),attendance__2[[#This Row],[ID]]),"")</f>
        <v/>
      </c>
      <c r="D4597" t="str">
        <f ca="1">IFERROR(_xlfn.IFNA(IF((A4597-FLOOR(A4597,100))&lt;10,"الخدام",LOOKUP(FLOOR(A4597,100),Table2[ID start],Table2[Class])),"الخدام"),"")</f>
        <v/>
      </c>
    </row>
    <row r="4598" spans="1:4" x14ac:dyDescent="0.25">
      <c r="A4598" t="str" cm="1">
        <f t="array" aca="1" ref="A4598" ca="1">IFERROR(_xlfn.XLOOKUP(attendance__2[[#This Row],[ID]],_xlfn._xlws.FILTER(Table1[Old ID],Table1[Old ID]&lt;&gt;0),_xlfn._xlws.FILTER(Changelog!$C$2:$C$110,Changelog!$C$2:$C$110&lt;&gt;""),attendance__2[[#This Row],[ID]]),"")</f>
        <v/>
      </c>
      <c r="D4598" t="str">
        <f ca="1">IFERROR(_xlfn.IFNA(IF((A4598-FLOOR(A4598,100))&lt;10,"الخدام",LOOKUP(FLOOR(A4598,100),Table2[ID start],Table2[Class])),"الخدام"),"")</f>
        <v/>
      </c>
    </row>
    <row r="4599" spans="1:4" x14ac:dyDescent="0.25">
      <c r="A4599" t="str" cm="1">
        <f t="array" aca="1" ref="A4599" ca="1">IFERROR(_xlfn.XLOOKUP(attendance__2[[#This Row],[ID]],_xlfn._xlws.FILTER(Table1[Old ID],Table1[Old ID]&lt;&gt;0),_xlfn._xlws.FILTER(Changelog!$C$2:$C$110,Changelog!$C$2:$C$110&lt;&gt;""),attendance__2[[#This Row],[ID]]),"")</f>
        <v/>
      </c>
      <c r="D4599" t="str">
        <f ca="1">IFERROR(_xlfn.IFNA(IF((A4599-FLOOR(A4599,100))&lt;10,"الخدام",LOOKUP(FLOOR(A4599,100),Table2[ID start],Table2[Class])),"الخدام"),"")</f>
        <v/>
      </c>
    </row>
    <row r="4600" spans="1:4" x14ac:dyDescent="0.25">
      <c r="A4600" t="str" cm="1">
        <f t="array" aca="1" ref="A4600" ca="1">IFERROR(_xlfn.XLOOKUP(attendance__2[[#This Row],[ID]],_xlfn._xlws.FILTER(Table1[Old ID],Table1[Old ID]&lt;&gt;0),_xlfn._xlws.FILTER(Changelog!$C$2:$C$110,Changelog!$C$2:$C$110&lt;&gt;""),attendance__2[[#This Row],[ID]]),"")</f>
        <v/>
      </c>
      <c r="D4600" t="str">
        <f ca="1">IFERROR(_xlfn.IFNA(IF((A4600-FLOOR(A4600,100))&lt;10,"الخدام",LOOKUP(FLOOR(A4600,100),Table2[ID start],Table2[Class])),"الخدام"),"")</f>
        <v/>
      </c>
    </row>
    <row r="4601" spans="1:4" x14ac:dyDescent="0.25">
      <c r="A4601" t="str" cm="1">
        <f t="array" aca="1" ref="A4601" ca="1">IFERROR(_xlfn.XLOOKUP(attendance__2[[#This Row],[ID]],_xlfn._xlws.FILTER(Table1[Old ID],Table1[Old ID]&lt;&gt;0),_xlfn._xlws.FILTER(Changelog!$C$2:$C$110,Changelog!$C$2:$C$110&lt;&gt;""),attendance__2[[#This Row],[ID]]),"")</f>
        <v/>
      </c>
      <c r="D4601" t="str">
        <f ca="1">IFERROR(_xlfn.IFNA(IF((A4601-FLOOR(A4601,100))&lt;10,"الخدام",LOOKUP(FLOOR(A4601,100),Table2[ID start],Table2[Class])),"الخدام"),"")</f>
        <v/>
      </c>
    </row>
    <row r="4602" spans="1:4" x14ac:dyDescent="0.25">
      <c r="A4602" t="str" cm="1">
        <f t="array" aca="1" ref="A4602" ca="1">IFERROR(_xlfn.XLOOKUP(attendance__2[[#This Row],[ID]],_xlfn._xlws.FILTER(Table1[Old ID],Table1[Old ID]&lt;&gt;0),_xlfn._xlws.FILTER(Changelog!$C$2:$C$110,Changelog!$C$2:$C$110&lt;&gt;""),attendance__2[[#This Row],[ID]]),"")</f>
        <v/>
      </c>
      <c r="D4602" t="str">
        <f ca="1">IFERROR(_xlfn.IFNA(IF((A4602-FLOOR(A4602,100))&lt;10,"الخدام",LOOKUP(FLOOR(A4602,100),Table2[ID start],Table2[Class])),"الخدام"),"")</f>
        <v/>
      </c>
    </row>
    <row r="4603" spans="1:4" x14ac:dyDescent="0.25">
      <c r="A4603" t="str" cm="1">
        <f t="array" aca="1" ref="A4603" ca="1">IFERROR(_xlfn.XLOOKUP(attendance__2[[#This Row],[ID]],_xlfn._xlws.FILTER(Table1[Old ID],Table1[Old ID]&lt;&gt;0),_xlfn._xlws.FILTER(Changelog!$C$2:$C$110,Changelog!$C$2:$C$110&lt;&gt;""),attendance__2[[#This Row],[ID]]),"")</f>
        <v/>
      </c>
      <c r="D4603" t="str">
        <f ca="1">IFERROR(_xlfn.IFNA(IF((A4603-FLOOR(A4603,100))&lt;10,"الخدام",LOOKUP(FLOOR(A4603,100),Table2[ID start],Table2[Class])),"الخدام"),"")</f>
        <v/>
      </c>
    </row>
    <row r="4604" spans="1:4" x14ac:dyDescent="0.25">
      <c r="A4604" t="str" cm="1">
        <f t="array" aca="1" ref="A4604" ca="1">IFERROR(_xlfn.XLOOKUP(attendance__2[[#This Row],[ID]],_xlfn._xlws.FILTER(Table1[Old ID],Table1[Old ID]&lt;&gt;0),_xlfn._xlws.FILTER(Changelog!$C$2:$C$110,Changelog!$C$2:$C$110&lt;&gt;""),attendance__2[[#This Row],[ID]]),"")</f>
        <v/>
      </c>
      <c r="D4604" t="str">
        <f ca="1">IFERROR(_xlfn.IFNA(IF((A4604-FLOOR(A4604,100))&lt;10,"الخدام",LOOKUP(FLOOR(A4604,100),Table2[ID start],Table2[Class])),"الخدام"),"")</f>
        <v/>
      </c>
    </row>
    <row r="4605" spans="1:4" x14ac:dyDescent="0.25">
      <c r="A4605" t="str" cm="1">
        <f t="array" aca="1" ref="A4605" ca="1">IFERROR(_xlfn.XLOOKUP(attendance__2[[#This Row],[ID]],_xlfn._xlws.FILTER(Table1[Old ID],Table1[Old ID]&lt;&gt;0),_xlfn._xlws.FILTER(Changelog!$C$2:$C$110,Changelog!$C$2:$C$110&lt;&gt;""),attendance__2[[#This Row],[ID]]),"")</f>
        <v/>
      </c>
      <c r="D4605" t="str">
        <f ca="1">IFERROR(_xlfn.IFNA(IF((A4605-FLOOR(A4605,100))&lt;10,"الخدام",LOOKUP(FLOOR(A4605,100),Table2[ID start],Table2[Class])),"الخدام"),"")</f>
        <v/>
      </c>
    </row>
    <row r="4606" spans="1:4" x14ac:dyDescent="0.25">
      <c r="A4606" t="str" cm="1">
        <f t="array" aca="1" ref="A4606" ca="1">IFERROR(_xlfn.XLOOKUP(attendance__2[[#This Row],[ID]],_xlfn._xlws.FILTER(Table1[Old ID],Table1[Old ID]&lt;&gt;0),_xlfn._xlws.FILTER(Changelog!$C$2:$C$110,Changelog!$C$2:$C$110&lt;&gt;""),attendance__2[[#This Row],[ID]]),"")</f>
        <v/>
      </c>
      <c r="D4606" t="str">
        <f ca="1">IFERROR(_xlfn.IFNA(IF((A4606-FLOOR(A4606,100))&lt;10,"الخدام",LOOKUP(FLOOR(A4606,100),Table2[ID start],Table2[Class])),"الخدام"),"")</f>
        <v/>
      </c>
    </row>
    <row r="4607" spans="1:4" x14ac:dyDescent="0.25">
      <c r="A4607" t="str" cm="1">
        <f t="array" aca="1" ref="A4607" ca="1">IFERROR(_xlfn.XLOOKUP(attendance__2[[#This Row],[ID]],_xlfn._xlws.FILTER(Table1[Old ID],Table1[Old ID]&lt;&gt;0),_xlfn._xlws.FILTER(Changelog!$C$2:$C$110,Changelog!$C$2:$C$110&lt;&gt;""),attendance__2[[#This Row],[ID]]),"")</f>
        <v/>
      </c>
      <c r="D4607" t="str">
        <f ca="1">IFERROR(_xlfn.IFNA(IF((A4607-FLOOR(A4607,100))&lt;10,"الخدام",LOOKUP(FLOOR(A4607,100),Table2[ID start],Table2[Class])),"الخدام"),"")</f>
        <v/>
      </c>
    </row>
    <row r="4608" spans="1:4" x14ac:dyDescent="0.25">
      <c r="A4608" t="str" cm="1">
        <f t="array" aca="1" ref="A4608" ca="1">IFERROR(_xlfn.XLOOKUP(attendance__2[[#This Row],[ID]],_xlfn._xlws.FILTER(Table1[Old ID],Table1[Old ID]&lt;&gt;0),_xlfn._xlws.FILTER(Changelog!$C$2:$C$110,Changelog!$C$2:$C$110&lt;&gt;""),attendance__2[[#This Row],[ID]]),"")</f>
        <v/>
      </c>
      <c r="D4608" t="str">
        <f ca="1">IFERROR(_xlfn.IFNA(IF((A4608-FLOOR(A4608,100))&lt;10,"الخدام",LOOKUP(FLOOR(A4608,100),Table2[ID start],Table2[Class])),"الخدام"),"")</f>
        <v/>
      </c>
    </row>
    <row r="4609" spans="1:4" x14ac:dyDescent="0.25">
      <c r="A4609" t="str" cm="1">
        <f t="array" aca="1" ref="A4609" ca="1">IFERROR(_xlfn.XLOOKUP(attendance__2[[#This Row],[ID]],_xlfn._xlws.FILTER(Table1[Old ID],Table1[Old ID]&lt;&gt;0),_xlfn._xlws.FILTER(Changelog!$C$2:$C$110,Changelog!$C$2:$C$110&lt;&gt;""),attendance__2[[#This Row],[ID]]),"")</f>
        <v/>
      </c>
      <c r="D4609" t="str">
        <f ca="1">IFERROR(_xlfn.IFNA(IF((A4609-FLOOR(A4609,100))&lt;10,"الخدام",LOOKUP(FLOOR(A4609,100),Table2[ID start],Table2[Class])),"الخدام"),"")</f>
        <v/>
      </c>
    </row>
    <row r="4610" spans="1:4" x14ac:dyDescent="0.25">
      <c r="A4610" t="str" cm="1">
        <f t="array" aca="1" ref="A4610" ca="1">IFERROR(_xlfn.XLOOKUP(attendance__2[[#This Row],[ID]],_xlfn._xlws.FILTER(Table1[Old ID],Table1[Old ID]&lt;&gt;0),_xlfn._xlws.FILTER(Changelog!$C$2:$C$110,Changelog!$C$2:$C$110&lt;&gt;""),attendance__2[[#This Row],[ID]]),"")</f>
        <v/>
      </c>
      <c r="D4610" t="str">
        <f ca="1">IFERROR(_xlfn.IFNA(IF((A4610-FLOOR(A4610,100))&lt;10,"الخدام",LOOKUP(FLOOR(A4610,100),Table2[ID start],Table2[Class])),"الخدام"),"")</f>
        <v/>
      </c>
    </row>
    <row r="4611" spans="1:4" x14ac:dyDescent="0.25">
      <c r="A4611" t="str" cm="1">
        <f t="array" aca="1" ref="A4611" ca="1">IFERROR(_xlfn.XLOOKUP(attendance__2[[#This Row],[ID]],_xlfn._xlws.FILTER(Table1[Old ID],Table1[Old ID]&lt;&gt;0),_xlfn._xlws.FILTER(Changelog!$C$2:$C$110,Changelog!$C$2:$C$110&lt;&gt;""),attendance__2[[#This Row],[ID]]),"")</f>
        <v/>
      </c>
      <c r="D4611" t="str">
        <f ca="1">IFERROR(_xlfn.IFNA(IF((A4611-FLOOR(A4611,100))&lt;10,"الخدام",LOOKUP(FLOOR(A4611,100),Table2[ID start],Table2[Class])),"الخدام"),"")</f>
        <v/>
      </c>
    </row>
    <row r="4612" spans="1:4" x14ac:dyDescent="0.25">
      <c r="A4612" t="str" cm="1">
        <f t="array" aca="1" ref="A4612" ca="1">IFERROR(_xlfn.XLOOKUP(attendance__2[[#This Row],[ID]],_xlfn._xlws.FILTER(Table1[Old ID],Table1[Old ID]&lt;&gt;0),_xlfn._xlws.FILTER(Changelog!$C$2:$C$110,Changelog!$C$2:$C$110&lt;&gt;""),attendance__2[[#This Row],[ID]]),"")</f>
        <v/>
      </c>
      <c r="D4612" t="str">
        <f ca="1">IFERROR(_xlfn.IFNA(IF((A4612-FLOOR(A4612,100))&lt;10,"الخدام",LOOKUP(FLOOR(A4612,100),Table2[ID start],Table2[Class])),"الخدام"),"")</f>
        <v/>
      </c>
    </row>
    <row r="4613" spans="1:4" x14ac:dyDescent="0.25">
      <c r="A4613" t="str" cm="1">
        <f t="array" aca="1" ref="A4613" ca="1">IFERROR(_xlfn.XLOOKUP(attendance__2[[#This Row],[ID]],_xlfn._xlws.FILTER(Table1[Old ID],Table1[Old ID]&lt;&gt;0),_xlfn._xlws.FILTER(Changelog!$C$2:$C$110,Changelog!$C$2:$C$110&lt;&gt;""),attendance__2[[#This Row],[ID]]),"")</f>
        <v/>
      </c>
      <c r="D4613" t="str">
        <f ca="1">IFERROR(_xlfn.IFNA(IF((A4613-FLOOR(A4613,100))&lt;10,"الخدام",LOOKUP(FLOOR(A4613,100),Table2[ID start],Table2[Class])),"الخدام"),"")</f>
        <v/>
      </c>
    </row>
    <row r="4614" spans="1:4" x14ac:dyDescent="0.25">
      <c r="A4614" t="str" cm="1">
        <f t="array" aca="1" ref="A4614" ca="1">IFERROR(_xlfn.XLOOKUP(attendance__2[[#This Row],[ID]],_xlfn._xlws.FILTER(Table1[Old ID],Table1[Old ID]&lt;&gt;0),_xlfn._xlws.FILTER(Changelog!$C$2:$C$110,Changelog!$C$2:$C$110&lt;&gt;""),attendance__2[[#This Row],[ID]]),"")</f>
        <v/>
      </c>
      <c r="D4614" t="str">
        <f ca="1">IFERROR(_xlfn.IFNA(IF((A4614-FLOOR(A4614,100))&lt;10,"الخدام",LOOKUP(FLOOR(A4614,100),Table2[ID start],Table2[Class])),"الخدام"),"")</f>
        <v/>
      </c>
    </row>
    <row r="4615" spans="1:4" x14ac:dyDescent="0.25">
      <c r="A4615" t="str" cm="1">
        <f t="array" aca="1" ref="A4615" ca="1">IFERROR(_xlfn.XLOOKUP(attendance__2[[#This Row],[ID]],_xlfn._xlws.FILTER(Table1[Old ID],Table1[Old ID]&lt;&gt;0),_xlfn._xlws.FILTER(Changelog!$C$2:$C$110,Changelog!$C$2:$C$110&lt;&gt;""),attendance__2[[#This Row],[ID]]),"")</f>
        <v/>
      </c>
      <c r="D4615" t="str">
        <f ca="1">IFERROR(_xlfn.IFNA(IF((A4615-FLOOR(A4615,100))&lt;10,"الخدام",LOOKUP(FLOOR(A4615,100),Table2[ID start],Table2[Class])),"الخدام"),"")</f>
        <v/>
      </c>
    </row>
    <row r="4616" spans="1:4" x14ac:dyDescent="0.25">
      <c r="A4616" t="str" cm="1">
        <f t="array" aca="1" ref="A4616" ca="1">IFERROR(_xlfn.XLOOKUP(attendance__2[[#This Row],[ID]],_xlfn._xlws.FILTER(Table1[Old ID],Table1[Old ID]&lt;&gt;0),_xlfn._xlws.FILTER(Changelog!$C$2:$C$110,Changelog!$C$2:$C$110&lt;&gt;""),attendance__2[[#This Row],[ID]]),"")</f>
        <v/>
      </c>
      <c r="D4616" t="str">
        <f ca="1">IFERROR(_xlfn.IFNA(IF((A4616-FLOOR(A4616,100))&lt;10,"الخدام",LOOKUP(FLOOR(A4616,100),Table2[ID start],Table2[Class])),"الخدام"),"")</f>
        <v/>
      </c>
    </row>
    <row r="4617" spans="1:4" x14ac:dyDescent="0.25">
      <c r="A4617" t="str" cm="1">
        <f t="array" aca="1" ref="A4617" ca="1">IFERROR(_xlfn.XLOOKUP(attendance__2[[#This Row],[ID]],_xlfn._xlws.FILTER(Table1[Old ID],Table1[Old ID]&lt;&gt;0),_xlfn._xlws.FILTER(Changelog!$C$2:$C$110,Changelog!$C$2:$C$110&lt;&gt;""),attendance__2[[#This Row],[ID]]),"")</f>
        <v/>
      </c>
      <c r="D4617" t="str">
        <f ca="1">IFERROR(_xlfn.IFNA(IF((A4617-FLOOR(A4617,100))&lt;10,"الخدام",LOOKUP(FLOOR(A4617,100),Table2[ID start],Table2[Class])),"الخدام"),"")</f>
        <v/>
      </c>
    </row>
    <row r="4618" spans="1:4" x14ac:dyDescent="0.25">
      <c r="A4618" t="str" cm="1">
        <f t="array" aca="1" ref="A4618" ca="1">IFERROR(_xlfn.XLOOKUP(attendance__2[[#This Row],[ID]],_xlfn._xlws.FILTER(Table1[Old ID],Table1[Old ID]&lt;&gt;0),_xlfn._xlws.FILTER(Changelog!$C$2:$C$110,Changelog!$C$2:$C$110&lt;&gt;""),attendance__2[[#This Row],[ID]]),"")</f>
        <v/>
      </c>
      <c r="D4618" t="str">
        <f ca="1">IFERROR(_xlfn.IFNA(IF((A4618-FLOOR(A4618,100))&lt;10,"الخدام",LOOKUP(FLOOR(A4618,100),Table2[ID start],Table2[Class])),"الخدام"),"")</f>
        <v/>
      </c>
    </row>
    <row r="4619" spans="1:4" x14ac:dyDescent="0.25">
      <c r="A4619" t="str" cm="1">
        <f t="array" aca="1" ref="A4619" ca="1">IFERROR(_xlfn.XLOOKUP(attendance__2[[#This Row],[ID]],_xlfn._xlws.FILTER(Table1[Old ID],Table1[Old ID]&lt;&gt;0),_xlfn._xlws.FILTER(Changelog!$C$2:$C$110,Changelog!$C$2:$C$110&lt;&gt;""),attendance__2[[#This Row],[ID]]),"")</f>
        <v/>
      </c>
      <c r="D4619" t="str">
        <f ca="1">IFERROR(_xlfn.IFNA(IF((A4619-FLOOR(A4619,100))&lt;10,"الخدام",LOOKUP(FLOOR(A4619,100),Table2[ID start],Table2[Class])),"الخدام"),"")</f>
        <v/>
      </c>
    </row>
    <row r="4620" spans="1:4" x14ac:dyDescent="0.25">
      <c r="A4620" t="str" cm="1">
        <f t="array" aca="1" ref="A4620" ca="1">IFERROR(_xlfn.XLOOKUP(attendance__2[[#This Row],[ID]],_xlfn._xlws.FILTER(Table1[Old ID],Table1[Old ID]&lt;&gt;0),_xlfn._xlws.FILTER(Changelog!$C$2:$C$110,Changelog!$C$2:$C$110&lt;&gt;""),attendance__2[[#This Row],[ID]]),"")</f>
        <v/>
      </c>
      <c r="D4620" t="str">
        <f ca="1">IFERROR(_xlfn.IFNA(IF((A4620-FLOOR(A4620,100))&lt;10,"الخدام",LOOKUP(FLOOR(A4620,100),Table2[ID start],Table2[Class])),"الخدام"),"")</f>
        <v/>
      </c>
    </row>
    <row r="4621" spans="1:4" x14ac:dyDescent="0.25">
      <c r="A4621" t="str" cm="1">
        <f t="array" aca="1" ref="A4621" ca="1">IFERROR(_xlfn.XLOOKUP(attendance__2[[#This Row],[ID]],_xlfn._xlws.FILTER(Table1[Old ID],Table1[Old ID]&lt;&gt;0),_xlfn._xlws.FILTER(Changelog!$C$2:$C$110,Changelog!$C$2:$C$110&lt;&gt;""),attendance__2[[#This Row],[ID]]),"")</f>
        <v/>
      </c>
      <c r="D4621" t="str">
        <f ca="1">IFERROR(_xlfn.IFNA(IF((A4621-FLOOR(A4621,100))&lt;10,"الخدام",LOOKUP(FLOOR(A4621,100),Table2[ID start],Table2[Class])),"الخدام"),"")</f>
        <v/>
      </c>
    </row>
    <row r="4622" spans="1:4" x14ac:dyDescent="0.25">
      <c r="A4622" t="str" cm="1">
        <f t="array" aca="1" ref="A4622" ca="1">IFERROR(_xlfn.XLOOKUP(attendance__2[[#This Row],[ID]],_xlfn._xlws.FILTER(Table1[Old ID],Table1[Old ID]&lt;&gt;0),_xlfn._xlws.FILTER(Changelog!$C$2:$C$110,Changelog!$C$2:$C$110&lt;&gt;""),attendance__2[[#This Row],[ID]]),"")</f>
        <v/>
      </c>
      <c r="D4622" t="str">
        <f ca="1">IFERROR(_xlfn.IFNA(IF((A4622-FLOOR(A4622,100))&lt;10,"الخدام",LOOKUP(FLOOR(A4622,100),Table2[ID start],Table2[Class])),"الخدام"),"")</f>
        <v/>
      </c>
    </row>
    <row r="4623" spans="1:4" x14ac:dyDescent="0.25">
      <c r="A4623" t="str" cm="1">
        <f t="array" aca="1" ref="A4623" ca="1">IFERROR(_xlfn.XLOOKUP(attendance__2[[#This Row],[ID]],_xlfn._xlws.FILTER(Table1[Old ID],Table1[Old ID]&lt;&gt;0),_xlfn._xlws.FILTER(Changelog!$C$2:$C$110,Changelog!$C$2:$C$110&lt;&gt;""),attendance__2[[#This Row],[ID]]),"")</f>
        <v/>
      </c>
      <c r="D4623" t="str">
        <f ca="1">IFERROR(_xlfn.IFNA(IF((A4623-FLOOR(A4623,100))&lt;10,"الخدام",LOOKUP(FLOOR(A4623,100),Table2[ID start],Table2[Class])),"الخدام"),"")</f>
        <v/>
      </c>
    </row>
    <row r="4624" spans="1:4" x14ac:dyDescent="0.25">
      <c r="A4624" t="str" cm="1">
        <f t="array" aca="1" ref="A4624" ca="1">IFERROR(_xlfn.XLOOKUP(attendance__2[[#This Row],[ID]],_xlfn._xlws.FILTER(Table1[Old ID],Table1[Old ID]&lt;&gt;0),_xlfn._xlws.FILTER(Changelog!$C$2:$C$110,Changelog!$C$2:$C$110&lt;&gt;""),attendance__2[[#This Row],[ID]]),"")</f>
        <v/>
      </c>
      <c r="D4624" t="str">
        <f ca="1">IFERROR(_xlfn.IFNA(IF((A4624-FLOOR(A4624,100))&lt;10,"الخدام",LOOKUP(FLOOR(A4624,100),Table2[ID start],Table2[Class])),"الخدام"),"")</f>
        <v/>
      </c>
    </row>
    <row r="4625" spans="1:4" x14ac:dyDescent="0.25">
      <c r="A4625" t="str" cm="1">
        <f t="array" aca="1" ref="A4625" ca="1">IFERROR(_xlfn.XLOOKUP(attendance__2[[#This Row],[ID]],_xlfn._xlws.FILTER(Table1[Old ID],Table1[Old ID]&lt;&gt;0),_xlfn._xlws.FILTER(Changelog!$C$2:$C$110,Changelog!$C$2:$C$110&lt;&gt;""),attendance__2[[#This Row],[ID]]),"")</f>
        <v/>
      </c>
      <c r="D4625" t="str">
        <f ca="1">IFERROR(_xlfn.IFNA(IF((A4625-FLOOR(A4625,100))&lt;10,"الخدام",LOOKUP(FLOOR(A4625,100),Table2[ID start],Table2[Class])),"الخدام"),"")</f>
        <v/>
      </c>
    </row>
    <row r="4626" spans="1:4" x14ac:dyDescent="0.25">
      <c r="A4626" t="str" cm="1">
        <f t="array" aca="1" ref="A4626" ca="1">IFERROR(_xlfn.XLOOKUP(attendance__2[[#This Row],[ID]],_xlfn._xlws.FILTER(Table1[Old ID],Table1[Old ID]&lt;&gt;0),_xlfn._xlws.FILTER(Changelog!$C$2:$C$110,Changelog!$C$2:$C$110&lt;&gt;""),attendance__2[[#This Row],[ID]]),"")</f>
        <v/>
      </c>
      <c r="D4626" t="str">
        <f ca="1">IFERROR(_xlfn.IFNA(IF((A4626-FLOOR(A4626,100))&lt;10,"الخدام",LOOKUP(FLOOR(A4626,100),Table2[ID start],Table2[Class])),"الخدام"),"")</f>
        <v/>
      </c>
    </row>
    <row r="4627" spans="1:4" x14ac:dyDescent="0.25">
      <c r="A4627" t="str" cm="1">
        <f t="array" aca="1" ref="A4627" ca="1">IFERROR(_xlfn.XLOOKUP(attendance__2[[#This Row],[ID]],_xlfn._xlws.FILTER(Table1[Old ID],Table1[Old ID]&lt;&gt;0),_xlfn._xlws.FILTER(Changelog!$C$2:$C$110,Changelog!$C$2:$C$110&lt;&gt;""),attendance__2[[#This Row],[ID]]),"")</f>
        <v/>
      </c>
      <c r="D4627" t="str">
        <f ca="1">IFERROR(_xlfn.IFNA(IF((A4627-FLOOR(A4627,100))&lt;10,"الخدام",LOOKUP(FLOOR(A4627,100),Table2[ID start],Table2[Class])),"الخدام"),"")</f>
        <v/>
      </c>
    </row>
    <row r="4628" spans="1:4" x14ac:dyDescent="0.25">
      <c r="A4628" t="str" cm="1">
        <f t="array" aca="1" ref="A4628" ca="1">IFERROR(_xlfn.XLOOKUP(attendance__2[[#This Row],[ID]],_xlfn._xlws.FILTER(Table1[Old ID],Table1[Old ID]&lt;&gt;0),_xlfn._xlws.FILTER(Changelog!$C$2:$C$110,Changelog!$C$2:$C$110&lt;&gt;""),attendance__2[[#This Row],[ID]]),"")</f>
        <v/>
      </c>
      <c r="D4628" t="str">
        <f ca="1">IFERROR(_xlfn.IFNA(IF((A4628-FLOOR(A4628,100))&lt;10,"الخدام",LOOKUP(FLOOR(A4628,100),Table2[ID start],Table2[Class])),"الخدام"),"")</f>
        <v/>
      </c>
    </row>
    <row r="4629" spans="1:4" x14ac:dyDescent="0.25">
      <c r="A4629" t="str" cm="1">
        <f t="array" aca="1" ref="A4629" ca="1">IFERROR(_xlfn.XLOOKUP(attendance__2[[#This Row],[ID]],_xlfn._xlws.FILTER(Table1[Old ID],Table1[Old ID]&lt;&gt;0),_xlfn._xlws.FILTER(Changelog!$C$2:$C$110,Changelog!$C$2:$C$110&lt;&gt;""),attendance__2[[#This Row],[ID]]),"")</f>
        <v/>
      </c>
      <c r="D4629" t="str">
        <f ca="1">IFERROR(_xlfn.IFNA(IF((A4629-FLOOR(A4629,100))&lt;10,"الخدام",LOOKUP(FLOOR(A4629,100),Table2[ID start],Table2[Class])),"الخدام"),"")</f>
        <v/>
      </c>
    </row>
    <row r="4630" spans="1:4" x14ac:dyDescent="0.25">
      <c r="A4630" t="str" cm="1">
        <f t="array" aca="1" ref="A4630" ca="1">IFERROR(_xlfn.XLOOKUP(attendance__2[[#This Row],[ID]],_xlfn._xlws.FILTER(Table1[Old ID],Table1[Old ID]&lt;&gt;0),_xlfn._xlws.FILTER(Changelog!$C$2:$C$110,Changelog!$C$2:$C$110&lt;&gt;""),attendance__2[[#This Row],[ID]]),"")</f>
        <v/>
      </c>
      <c r="D4630" t="str">
        <f ca="1">IFERROR(_xlfn.IFNA(IF((A4630-FLOOR(A4630,100))&lt;10,"الخدام",LOOKUP(FLOOR(A4630,100),Table2[ID start],Table2[Class])),"الخدام"),"")</f>
        <v/>
      </c>
    </row>
    <row r="4631" spans="1:4" x14ac:dyDescent="0.25">
      <c r="A4631" t="str" cm="1">
        <f t="array" aca="1" ref="A4631" ca="1">IFERROR(_xlfn.XLOOKUP(attendance__2[[#This Row],[ID]],_xlfn._xlws.FILTER(Table1[Old ID],Table1[Old ID]&lt;&gt;0),_xlfn._xlws.FILTER(Changelog!$C$2:$C$110,Changelog!$C$2:$C$110&lt;&gt;""),attendance__2[[#This Row],[ID]]),"")</f>
        <v/>
      </c>
      <c r="D4631" t="str">
        <f ca="1">IFERROR(_xlfn.IFNA(IF((A4631-FLOOR(A4631,100))&lt;10,"الخدام",LOOKUP(FLOOR(A4631,100),Table2[ID start],Table2[Class])),"الخدام"),"")</f>
        <v/>
      </c>
    </row>
    <row r="4632" spans="1:4" x14ac:dyDescent="0.25">
      <c r="A4632" t="str" cm="1">
        <f t="array" aca="1" ref="A4632" ca="1">IFERROR(_xlfn.XLOOKUP(attendance__2[[#This Row],[ID]],_xlfn._xlws.FILTER(Table1[Old ID],Table1[Old ID]&lt;&gt;0),_xlfn._xlws.FILTER(Changelog!$C$2:$C$110,Changelog!$C$2:$C$110&lt;&gt;""),attendance__2[[#This Row],[ID]]),"")</f>
        <v/>
      </c>
      <c r="D4632" t="str">
        <f ca="1">IFERROR(_xlfn.IFNA(IF((A4632-FLOOR(A4632,100))&lt;10,"الخدام",LOOKUP(FLOOR(A4632,100),Table2[ID start],Table2[Class])),"الخدام"),"")</f>
        <v/>
      </c>
    </row>
    <row r="4633" spans="1:4" x14ac:dyDescent="0.25">
      <c r="A4633" t="str" cm="1">
        <f t="array" aca="1" ref="A4633" ca="1">IFERROR(_xlfn.XLOOKUP(attendance__2[[#This Row],[ID]],_xlfn._xlws.FILTER(Table1[Old ID],Table1[Old ID]&lt;&gt;0),_xlfn._xlws.FILTER(Changelog!$C$2:$C$110,Changelog!$C$2:$C$110&lt;&gt;""),attendance__2[[#This Row],[ID]]),"")</f>
        <v/>
      </c>
      <c r="D4633" t="str">
        <f ca="1">IFERROR(_xlfn.IFNA(IF((A4633-FLOOR(A4633,100))&lt;10,"الخدام",LOOKUP(FLOOR(A4633,100),Table2[ID start],Table2[Class])),"الخدام"),"")</f>
        <v/>
      </c>
    </row>
    <row r="4634" spans="1:4" x14ac:dyDescent="0.25">
      <c r="A4634" t="str" cm="1">
        <f t="array" aca="1" ref="A4634" ca="1">IFERROR(_xlfn.XLOOKUP(attendance__2[[#This Row],[ID]],_xlfn._xlws.FILTER(Table1[Old ID],Table1[Old ID]&lt;&gt;0),_xlfn._xlws.FILTER(Changelog!$C$2:$C$110,Changelog!$C$2:$C$110&lt;&gt;""),attendance__2[[#This Row],[ID]]),"")</f>
        <v/>
      </c>
      <c r="D4634" t="str">
        <f ca="1">IFERROR(_xlfn.IFNA(IF((A4634-FLOOR(A4634,100))&lt;10,"الخدام",LOOKUP(FLOOR(A4634,100),Table2[ID start],Table2[Class])),"الخدام"),"")</f>
        <v/>
      </c>
    </row>
    <row r="4635" spans="1:4" x14ac:dyDescent="0.25">
      <c r="A4635" t="str" cm="1">
        <f t="array" aca="1" ref="A4635" ca="1">IFERROR(_xlfn.XLOOKUP(attendance__2[[#This Row],[ID]],_xlfn._xlws.FILTER(Table1[Old ID],Table1[Old ID]&lt;&gt;0),_xlfn._xlws.FILTER(Changelog!$C$2:$C$110,Changelog!$C$2:$C$110&lt;&gt;""),attendance__2[[#This Row],[ID]]),"")</f>
        <v/>
      </c>
      <c r="D4635" t="str">
        <f ca="1">IFERROR(_xlfn.IFNA(IF((A4635-FLOOR(A4635,100))&lt;10,"الخدام",LOOKUP(FLOOR(A4635,100),Table2[ID start],Table2[Class])),"الخدام"),"")</f>
        <v/>
      </c>
    </row>
    <row r="4636" spans="1:4" x14ac:dyDescent="0.25">
      <c r="A4636" t="str" cm="1">
        <f t="array" aca="1" ref="A4636" ca="1">IFERROR(_xlfn.XLOOKUP(attendance__2[[#This Row],[ID]],_xlfn._xlws.FILTER(Table1[Old ID],Table1[Old ID]&lt;&gt;0),_xlfn._xlws.FILTER(Changelog!$C$2:$C$110,Changelog!$C$2:$C$110&lt;&gt;""),attendance__2[[#This Row],[ID]]),"")</f>
        <v/>
      </c>
      <c r="D4636" t="str">
        <f ca="1">IFERROR(_xlfn.IFNA(IF((A4636-FLOOR(A4636,100))&lt;10,"الخدام",LOOKUP(FLOOR(A4636,100),Table2[ID start],Table2[Class])),"الخدام"),"")</f>
        <v/>
      </c>
    </row>
    <row r="4637" spans="1:4" x14ac:dyDescent="0.25">
      <c r="A4637" t="str" cm="1">
        <f t="array" aca="1" ref="A4637" ca="1">IFERROR(_xlfn.XLOOKUP(attendance__2[[#This Row],[ID]],_xlfn._xlws.FILTER(Table1[Old ID],Table1[Old ID]&lt;&gt;0),_xlfn._xlws.FILTER(Changelog!$C$2:$C$110,Changelog!$C$2:$C$110&lt;&gt;""),attendance__2[[#This Row],[ID]]),"")</f>
        <v/>
      </c>
      <c r="D4637" t="str">
        <f ca="1">IFERROR(_xlfn.IFNA(IF((A4637-FLOOR(A4637,100))&lt;10,"الخدام",LOOKUP(FLOOR(A4637,100),Table2[ID start],Table2[Class])),"الخدام"),"")</f>
        <v/>
      </c>
    </row>
    <row r="4638" spans="1:4" x14ac:dyDescent="0.25">
      <c r="A4638" t="str" cm="1">
        <f t="array" aca="1" ref="A4638" ca="1">IFERROR(_xlfn.XLOOKUP(attendance__2[[#This Row],[ID]],_xlfn._xlws.FILTER(Table1[Old ID],Table1[Old ID]&lt;&gt;0),_xlfn._xlws.FILTER(Changelog!$C$2:$C$110,Changelog!$C$2:$C$110&lt;&gt;""),attendance__2[[#This Row],[ID]]),"")</f>
        <v/>
      </c>
      <c r="D4638" t="str">
        <f ca="1">IFERROR(_xlfn.IFNA(IF((A4638-FLOOR(A4638,100))&lt;10,"الخدام",LOOKUP(FLOOR(A4638,100),Table2[ID start],Table2[Class])),"الخدام"),"")</f>
        <v/>
      </c>
    </row>
    <row r="4639" spans="1:4" x14ac:dyDescent="0.25">
      <c r="A4639" t="str" cm="1">
        <f t="array" aca="1" ref="A4639" ca="1">IFERROR(_xlfn.XLOOKUP(attendance__2[[#This Row],[ID]],_xlfn._xlws.FILTER(Table1[Old ID],Table1[Old ID]&lt;&gt;0),_xlfn._xlws.FILTER(Changelog!$C$2:$C$110,Changelog!$C$2:$C$110&lt;&gt;""),attendance__2[[#This Row],[ID]]),"")</f>
        <v/>
      </c>
      <c r="D4639" t="str">
        <f ca="1">IFERROR(_xlfn.IFNA(IF((A4639-FLOOR(A4639,100))&lt;10,"الخدام",LOOKUP(FLOOR(A4639,100),Table2[ID start],Table2[Class])),"الخدام"),"")</f>
        <v/>
      </c>
    </row>
    <row r="4640" spans="1:4" x14ac:dyDescent="0.25">
      <c r="A4640" t="str" cm="1">
        <f t="array" aca="1" ref="A4640" ca="1">IFERROR(_xlfn.XLOOKUP(attendance__2[[#This Row],[ID]],_xlfn._xlws.FILTER(Table1[Old ID],Table1[Old ID]&lt;&gt;0),_xlfn._xlws.FILTER(Changelog!$C$2:$C$110,Changelog!$C$2:$C$110&lt;&gt;""),attendance__2[[#This Row],[ID]]),"")</f>
        <v/>
      </c>
      <c r="D4640" t="str">
        <f ca="1">IFERROR(_xlfn.IFNA(IF((A4640-FLOOR(A4640,100))&lt;10,"الخدام",LOOKUP(FLOOR(A4640,100),Table2[ID start],Table2[Class])),"الخدام"),"")</f>
        <v/>
      </c>
    </row>
    <row r="4641" spans="1:4" x14ac:dyDescent="0.25">
      <c r="A4641" t="str" cm="1">
        <f t="array" aca="1" ref="A4641" ca="1">IFERROR(_xlfn.XLOOKUP(attendance__2[[#This Row],[ID]],_xlfn._xlws.FILTER(Table1[Old ID],Table1[Old ID]&lt;&gt;0),_xlfn._xlws.FILTER(Changelog!$C$2:$C$110,Changelog!$C$2:$C$110&lt;&gt;""),attendance__2[[#This Row],[ID]]),"")</f>
        <v/>
      </c>
      <c r="D4641" t="str">
        <f ca="1">IFERROR(_xlfn.IFNA(IF((A4641-FLOOR(A4641,100))&lt;10,"الخدام",LOOKUP(FLOOR(A4641,100),Table2[ID start],Table2[Class])),"الخدام"),"")</f>
        <v/>
      </c>
    </row>
    <row r="4642" spans="1:4" x14ac:dyDescent="0.25">
      <c r="A4642" t="str" cm="1">
        <f t="array" aca="1" ref="A4642" ca="1">IFERROR(_xlfn.XLOOKUP(attendance__2[[#This Row],[ID]],_xlfn._xlws.FILTER(Table1[Old ID],Table1[Old ID]&lt;&gt;0),_xlfn._xlws.FILTER(Changelog!$C$2:$C$110,Changelog!$C$2:$C$110&lt;&gt;""),attendance__2[[#This Row],[ID]]),"")</f>
        <v/>
      </c>
      <c r="D4642" t="str">
        <f ca="1">IFERROR(_xlfn.IFNA(IF((A4642-FLOOR(A4642,100))&lt;10,"الخدام",LOOKUP(FLOOR(A4642,100),Table2[ID start],Table2[Class])),"الخدام"),"")</f>
        <v/>
      </c>
    </row>
    <row r="4643" spans="1:4" x14ac:dyDescent="0.25">
      <c r="A4643" t="str" cm="1">
        <f t="array" aca="1" ref="A4643" ca="1">IFERROR(_xlfn.XLOOKUP(attendance__2[[#This Row],[ID]],_xlfn._xlws.FILTER(Table1[Old ID],Table1[Old ID]&lt;&gt;0),_xlfn._xlws.FILTER(Changelog!$C$2:$C$110,Changelog!$C$2:$C$110&lt;&gt;""),attendance__2[[#This Row],[ID]]),"")</f>
        <v/>
      </c>
      <c r="D4643" t="str">
        <f ca="1">IFERROR(_xlfn.IFNA(IF((A4643-FLOOR(A4643,100))&lt;10,"الخدام",LOOKUP(FLOOR(A4643,100),Table2[ID start],Table2[Class])),"الخدام"),"")</f>
        <v/>
      </c>
    </row>
    <row r="4644" spans="1:4" x14ac:dyDescent="0.25">
      <c r="A4644" t="str" cm="1">
        <f t="array" aca="1" ref="A4644" ca="1">IFERROR(_xlfn.XLOOKUP(attendance__2[[#This Row],[ID]],_xlfn._xlws.FILTER(Table1[Old ID],Table1[Old ID]&lt;&gt;0),_xlfn._xlws.FILTER(Changelog!$C$2:$C$110,Changelog!$C$2:$C$110&lt;&gt;""),attendance__2[[#This Row],[ID]]),"")</f>
        <v/>
      </c>
      <c r="D4644" t="str">
        <f ca="1">IFERROR(_xlfn.IFNA(IF((A4644-FLOOR(A4644,100))&lt;10,"الخدام",LOOKUP(FLOOR(A4644,100),Table2[ID start],Table2[Class])),"الخدام"),"")</f>
        <v/>
      </c>
    </row>
    <row r="4645" spans="1:4" x14ac:dyDescent="0.25">
      <c r="A4645" t="str" cm="1">
        <f t="array" aca="1" ref="A4645" ca="1">IFERROR(_xlfn.XLOOKUP(attendance__2[[#This Row],[ID]],_xlfn._xlws.FILTER(Table1[Old ID],Table1[Old ID]&lt;&gt;0),_xlfn._xlws.FILTER(Changelog!$C$2:$C$110,Changelog!$C$2:$C$110&lt;&gt;""),attendance__2[[#This Row],[ID]]),"")</f>
        <v/>
      </c>
      <c r="D4645" t="str">
        <f ca="1">IFERROR(_xlfn.IFNA(IF((A4645-FLOOR(A4645,100))&lt;10,"الخدام",LOOKUP(FLOOR(A4645,100),Table2[ID start],Table2[Class])),"الخدام"),"")</f>
        <v/>
      </c>
    </row>
    <row r="4646" spans="1:4" x14ac:dyDescent="0.25">
      <c r="A4646" t="str" cm="1">
        <f t="array" aca="1" ref="A4646" ca="1">IFERROR(_xlfn.XLOOKUP(attendance__2[[#This Row],[ID]],_xlfn._xlws.FILTER(Table1[Old ID],Table1[Old ID]&lt;&gt;0),_xlfn._xlws.FILTER(Changelog!$C$2:$C$110,Changelog!$C$2:$C$110&lt;&gt;""),attendance__2[[#This Row],[ID]]),"")</f>
        <v/>
      </c>
      <c r="D4646" t="str">
        <f ca="1">IFERROR(_xlfn.IFNA(IF((A4646-FLOOR(A4646,100))&lt;10,"الخدام",LOOKUP(FLOOR(A4646,100),Table2[ID start],Table2[Class])),"الخدام"),"")</f>
        <v/>
      </c>
    </row>
    <row r="4647" spans="1:4" x14ac:dyDescent="0.25">
      <c r="A4647" t="str" cm="1">
        <f t="array" aca="1" ref="A4647" ca="1">IFERROR(_xlfn.XLOOKUP(attendance__2[[#This Row],[ID]],_xlfn._xlws.FILTER(Table1[Old ID],Table1[Old ID]&lt;&gt;0),_xlfn._xlws.FILTER(Changelog!$C$2:$C$110,Changelog!$C$2:$C$110&lt;&gt;""),attendance__2[[#This Row],[ID]]),"")</f>
        <v/>
      </c>
      <c r="D4647" t="str">
        <f ca="1">IFERROR(_xlfn.IFNA(IF((A4647-FLOOR(A4647,100))&lt;10,"الخدام",LOOKUP(FLOOR(A4647,100),Table2[ID start],Table2[Class])),"الخدام"),"")</f>
        <v/>
      </c>
    </row>
    <row r="4648" spans="1:4" x14ac:dyDescent="0.25">
      <c r="A4648" t="str" cm="1">
        <f t="array" aca="1" ref="A4648" ca="1">IFERROR(_xlfn.XLOOKUP(attendance__2[[#This Row],[ID]],_xlfn._xlws.FILTER(Table1[Old ID],Table1[Old ID]&lt;&gt;0),_xlfn._xlws.FILTER(Changelog!$C$2:$C$110,Changelog!$C$2:$C$110&lt;&gt;""),attendance__2[[#This Row],[ID]]),"")</f>
        <v/>
      </c>
      <c r="D4648" t="str">
        <f ca="1">IFERROR(_xlfn.IFNA(IF((A4648-FLOOR(A4648,100))&lt;10,"الخدام",LOOKUP(FLOOR(A4648,100),Table2[ID start],Table2[Class])),"الخدام"),"")</f>
        <v/>
      </c>
    </row>
    <row r="4649" spans="1:4" x14ac:dyDescent="0.25">
      <c r="A4649" t="str" cm="1">
        <f t="array" aca="1" ref="A4649" ca="1">IFERROR(_xlfn.XLOOKUP(attendance__2[[#This Row],[ID]],_xlfn._xlws.FILTER(Table1[Old ID],Table1[Old ID]&lt;&gt;0),_xlfn._xlws.FILTER(Changelog!$C$2:$C$110,Changelog!$C$2:$C$110&lt;&gt;""),attendance__2[[#This Row],[ID]]),"")</f>
        <v/>
      </c>
      <c r="D4649" t="str">
        <f ca="1">IFERROR(_xlfn.IFNA(IF((A4649-FLOOR(A4649,100))&lt;10,"الخدام",LOOKUP(FLOOR(A4649,100),Table2[ID start],Table2[Class])),"الخدام"),"")</f>
        <v/>
      </c>
    </row>
    <row r="4650" spans="1:4" x14ac:dyDescent="0.25">
      <c r="A4650" t="str" cm="1">
        <f t="array" aca="1" ref="A4650" ca="1">IFERROR(_xlfn.XLOOKUP(attendance__2[[#This Row],[ID]],_xlfn._xlws.FILTER(Table1[Old ID],Table1[Old ID]&lt;&gt;0),_xlfn._xlws.FILTER(Changelog!$C$2:$C$110,Changelog!$C$2:$C$110&lt;&gt;""),attendance__2[[#This Row],[ID]]),"")</f>
        <v/>
      </c>
      <c r="D4650" t="str">
        <f ca="1">IFERROR(_xlfn.IFNA(IF((A4650-FLOOR(A4650,100))&lt;10,"الخدام",LOOKUP(FLOOR(A4650,100),Table2[ID start],Table2[Class])),"الخدام"),"")</f>
        <v/>
      </c>
    </row>
    <row r="4651" spans="1:4" x14ac:dyDescent="0.25">
      <c r="A4651" t="str" cm="1">
        <f t="array" aca="1" ref="A4651" ca="1">IFERROR(_xlfn.XLOOKUP(attendance__2[[#This Row],[ID]],_xlfn._xlws.FILTER(Table1[Old ID],Table1[Old ID]&lt;&gt;0),_xlfn._xlws.FILTER(Changelog!$C$2:$C$110,Changelog!$C$2:$C$110&lt;&gt;""),attendance__2[[#This Row],[ID]]),"")</f>
        <v/>
      </c>
      <c r="D4651" t="str">
        <f ca="1">IFERROR(_xlfn.IFNA(IF((A4651-FLOOR(A4651,100))&lt;10,"الخدام",LOOKUP(FLOOR(A4651,100),Table2[ID start],Table2[Class])),"الخدام"),"")</f>
        <v/>
      </c>
    </row>
    <row r="4652" spans="1:4" x14ac:dyDescent="0.25">
      <c r="A4652" t="str" cm="1">
        <f t="array" aca="1" ref="A4652" ca="1">IFERROR(_xlfn.XLOOKUP(attendance__2[[#This Row],[ID]],_xlfn._xlws.FILTER(Table1[Old ID],Table1[Old ID]&lt;&gt;0),_xlfn._xlws.FILTER(Changelog!$C$2:$C$110,Changelog!$C$2:$C$110&lt;&gt;""),attendance__2[[#This Row],[ID]]),"")</f>
        <v/>
      </c>
      <c r="D4652" t="str">
        <f ca="1">IFERROR(_xlfn.IFNA(IF((A4652-FLOOR(A4652,100))&lt;10,"الخدام",LOOKUP(FLOOR(A4652,100),Table2[ID start],Table2[Class])),"الخدام"),"")</f>
        <v/>
      </c>
    </row>
    <row r="4653" spans="1:4" x14ac:dyDescent="0.25">
      <c r="A4653" t="str" cm="1">
        <f t="array" aca="1" ref="A4653" ca="1">IFERROR(_xlfn.XLOOKUP(attendance__2[[#This Row],[ID]],_xlfn._xlws.FILTER(Table1[Old ID],Table1[Old ID]&lt;&gt;0),_xlfn._xlws.FILTER(Changelog!$C$2:$C$110,Changelog!$C$2:$C$110&lt;&gt;""),attendance__2[[#This Row],[ID]]),"")</f>
        <v/>
      </c>
      <c r="D4653" t="str">
        <f ca="1">IFERROR(_xlfn.IFNA(IF((A4653-FLOOR(A4653,100))&lt;10,"الخدام",LOOKUP(FLOOR(A4653,100),Table2[ID start],Table2[Class])),"الخدام"),"")</f>
        <v/>
      </c>
    </row>
    <row r="4654" spans="1:4" x14ac:dyDescent="0.25">
      <c r="A4654" t="str" cm="1">
        <f t="array" aca="1" ref="A4654" ca="1">IFERROR(_xlfn.XLOOKUP(attendance__2[[#This Row],[ID]],_xlfn._xlws.FILTER(Table1[Old ID],Table1[Old ID]&lt;&gt;0),_xlfn._xlws.FILTER(Changelog!$C$2:$C$110,Changelog!$C$2:$C$110&lt;&gt;""),attendance__2[[#This Row],[ID]]),"")</f>
        <v/>
      </c>
      <c r="D4654" t="str">
        <f ca="1">IFERROR(_xlfn.IFNA(IF((A4654-FLOOR(A4654,100))&lt;10,"الخدام",LOOKUP(FLOOR(A4654,100),Table2[ID start],Table2[Class])),"الخدام"),"")</f>
        <v/>
      </c>
    </row>
    <row r="4655" spans="1:4" x14ac:dyDescent="0.25">
      <c r="A4655" t="str" cm="1">
        <f t="array" aca="1" ref="A4655" ca="1">IFERROR(_xlfn.XLOOKUP(attendance__2[[#This Row],[ID]],_xlfn._xlws.FILTER(Table1[Old ID],Table1[Old ID]&lt;&gt;0),_xlfn._xlws.FILTER(Changelog!$C$2:$C$110,Changelog!$C$2:$C$110&lt;&gt;""),attendance__2[[#This Row],[ID]]),"")</f>
        <v/>
      </c>
      <c r="D4655" t="str">
        <f ca="1">IFERROR(_xlfn.IFNA(IF((A4655-FLOOR(A4655,100))&lt;10,"الخدام",LOOKUP(FLOOR(A4655,100),Table2[ID start],Table2[Class])),"الخدام"),"")</f>
        <v/>
      </c>
    </row>
    <row r="4656" spans="1:4" x14ac:dyDescent="0.25">
      <c r="A4656" t="str" cm="1">
        <f t="array" aca="1" ref="A4656" ca="1">IFERROR(_xlfn.XLOOKUP(attendance__2[[#This Row],[ID]],_xlfn._xlws.FILTER(Table1[Old ID],Table1[Old ID]&lt;&gt;0),_xlfn._xlws.FILTER(Changelog!$C$2:$C$110,Changelog!$C$2:$C$110&lt;&gt;""),attendance__2[[#This Row],[ID]]),"")</f>
        <v/>
      </c>
      <c r="D4656" t="str">
        <f ca="1">IFERROR(_xlfn.IFNA(IF((A4656-FLOOR(A4656,100))&lt;10,"الخدام",LOOKUP(FLOOR(A4656,100),Table2[ID start],Table2[Class])),"الخدام"),"")</f>
        <v/>
      </c>
    </row>
    <row r="4657" spans="1:4" x14ac:dyDescent="0.25">
      <c r="A4657" t="str" cm="1">
        <f t="array" aca="1" ref="A4657" ca="1">IFERROR(_xlfn.XLOOKUP(attendance__2[[#This Row],[ID]],_xlfn._xlws.FILTER(Table1[Old ID],Table1[Old ID]&lt;&gt;0),_xlfn._xlws.FILTER(Changelog!$C$2:$C$110,Changelog!$C$2:$C$110&lt;&gt;""),attendance__2[[#This Row],[ID]]),"")</f>
        <v/>
      </c>
      <c r="D4657" t="str">
        <f ca="1">IFERROR(_xlfn.IFNA(IF((A4657-FLOOR(A4657,100))&lt;10,"الخدام",LOOKUP(FLOOR(A4657,100),Table2[ID start],Table2[Class])),"الخدام"),"")</f>
        <v/>
      </c>
    </row>
    <row r="4658" spans="1:4" x14ac:dyDescent="0.25">
      <c r="A4658" t="str" cm="1">
        <f t="array" aca="1" ref="A4658" ca="1">IFERROR(_xlfn.XLOOKUP(attendance__2[[#This Row],[ID]],_xlfn._xlws.FILTER(Table1[Old ID],Table1[Old ID]&lt;&gt;0),_xlfn._xlws.FILTER(Changelog!$C$2:$C$110,Changelog!$C$2:$C$110&lt;&gt;""),attendance__2[[#This Row],[ID]]),"")</f>
        <v/>
      </c>
      <c r="D4658" t="str">
        <f ca="1">IFERROR(_xlfn.IFNA(IF((A4658-FLOOR(A4658,100))&lt;10,"الخدام",LOOKUP(FLOOR(A4658,100),Table2[ID start],Table2[Class])),"الخدام"),"")</f>
        <v/>
      </c>
    </row>
    <row r="4659" spans="1:4" x14ac:dyDescent="0.25">
      <c r="A4659" t="str" cm="1">
        <f t="array" aca="1" ref="A4659" ca="1">IFERROR(_xlfn.XLOOKUP(attendance__2[[#This Row],[ID]],_xlfn._xlws.FILTER(Table1[Old ID],Table1[Old ID]&lt;&gt;0),_xlfn._xlws.FILTER(Changelog!$C$2:$C$110,Changelog!$C$2:$C$110&lt;&gt;""),attendance__2[[#This Row],[ID]]),"")</f>
        <v/>
      </c>
      <c r="D4659" t="str">
        <f ca="1">IFERROR(_xlfn.IFNA(IF((A4659-FLOOR(A4659,100))&lt;10,"الخدام",LOOKUP(FLOOR(A4659,100),Table2[ID start],Table2[Class])),"الخدام"),"")</f>
        <v/>
      </c>
    </row>
    <row r="4660" spans="1:4" x14ac:dyDescent="0.25">
      <c r="A4660" t="str" cm="1">
        <f t="array" aca="1" ref="A4660" ca="1">IFERROR(_xlfn.XLOOKUP(attendance__2[[#This Row],[ID]],_xlfn._xlws.FILTER(Table1[Old ID],Table1[Old ID]&lt;&gt;0),_xlfn._xlws.FILTER(Changelog!$C$2:$C$110,Changelog!$C$2:$C$110&lt;&gt;""),attendance__2[[#This Row],[ID]]),"")</f>
        <v/>
      </c>
      <c r="D4660" t="str">
        <f ca="1">IFERROR(_xlfn.IFNA(IF((A4660-FLOOR(A4660,100))&lt;10,"الخدام",LOOKUP(FLOOR(A4660,100),Table2[ID start],Table2[Class])),"الخدام"),"")</f>
        <v/>
      </c>
    </row>
    <row r="4661" spans="1:4" x14ac:dyDescent="0.25">
      <c r="A4661" t="str" cm="1">
        <f t="array" aca="1" ref="A4661" ca="1">IFERROR(_xlfn.XLOOKUP(attendance__2[[#This Row],[ID]],_xlfn._xlws.FILTER(Table1[Old ID],Table1[Old ID]&lt;&gt;0),_xlfn._xlws.FILTER(Changelog!$C$2:$C$110,Changelog!$C$2:$C$110&lt;&gt;""),attendance__2[[#This Row],[ID]]),"")</f>
        <v/>
      </c>
      <c r="D4661" t="str">
        <f ca="1">IFERROR(_xlfn.IFNA(IF((A4661-FLOOR(A4661,100))&lt;10,"الخدام",LOOKUP(FLOOR(A4661,100),Table2[ID start],Table2[Class])),"الخدام"),"")</f>
        <v/>
      </c>
    </row>
    <row r="4662" spans="1:4" x14ac:dyDescent="0.25">
      <c r="A4662" t="str" cm="1">
        <f t="array" aca="1" ref="A4662" ca="1">IFERROR(_xlfn.XLOOKUP(attendance__2[[#This Row],[ID]],_xlfn._xlws.FILTER(Table1[Old ID],Table1[Old ID]&lt;&gt;0),_xlfn._xlws.FILTER(Changelog!$C$2:$C$110,Changelog!$C$2:$C$110&lt;&gt;""),attendance__2[[#This Row],[ID]]),"")</f>
        <v/>
      </c>
      <c r="D4662" t="str">
        <f ca="1">IFERROR(_xlfn.IFNA(IF((A4662-FLOOR(A4662,100))&lt;10,"الخدام",LOOKUP(FLOOR(A4662,100),Table2[ID start],Table2[Class])),"الخدام"),"")</f>
        <v/>
      </c>
    </row>
    <row r="4663" spans="1:4" x14ac:dyDescent="0.25">
      <c r="A4663" t="str" cm="1">
        <f t="array" aca="1" ref="A4663" ca="1">IFERROR(_xlfn.XLOOKUP(attendance__2[[#This Row],[ID]],_xlfn._xlws.FILTER(Table1[Old ID],Table1[Old ID]&lt;&gt;0),_xlfn._xlws.FILTER(Changelog!$C$2:$C$110,Changelog!$C$2:$C$110&lt;&gt;""),attendance__2[[#This Row],[ID]]),"")</f>
        <v/>
      </c>
      <c r="D4663" t="str">
        <f ca="1">IFERROR(_xlfn.IFNA(IF((A4663-FLOOR(A4663,100))&lt;10,"الخدام",LOOKUP(FLOOR(A4663,100),Table2[ID start],Table2[Class])),"الخدام"),"")</f>
        <v/>
      </c>
    </row>
    <row r="4664" spans="1:4" x14ac:dyDescent="0.25">
      <c r="A4664" t="str" cm="1">
        <f t="array" aca="1" ref="A4664" ca="1">IFERROR(_xlfn.XLOOKUP(attendance__2[[#This Row],[ID]],_xlfn._xlws.FILTER(Table1[Old ID],Table1[Old ID]&lt;&gt;0),_xlfn._xlws.FILTER(Changelog!$C$2:$C$110,Changelog!$C$2:$C$110&lt;&gt;""),attendance__2[[#This Row],[ID]]),"")</f>
        <v/>
      </c>
      <c r="D4664" t="str">
        <f ca="1">IFERROR(_xlfn.IFNA(IF((A4664-FLOOR(A4664,100))&lt;10,"الخدام",LOOKUP(FLOOR(A4664,100),Table2[ID start],Table2[Class])),"الخدام"),"")</f>
        <v/>
      </c>
    </row>
    <row r="4665" spans="1:4" x14ac:dyDescent="0.25">
      <c r="A4665" t="str" cm="1">
        <f t="array" aca="1" ref="A4665" ca="1">IFERROR(_xlfn.XLOOKUP(attendance__2[[#This Row],[ID]],_xlfn._xlws.FILTER(Table1[Old ID],Table1[Old ID]&lt;&gt;0),_xlfn._xlws.FILTER(Changelog!$C$2:$C$110,Changelog!$C$2:$C$110&lt;&gt;""),attendance__2[[#This Row],[ID]]),"")</f>
        <v/>
      </c>
      <c r="D4665" t="str">
        <f ca="1">IFERROR(_xlfn.IFNA(IF((A4665-FLOOR(A4665,100))&lt;10,"الخدام",LOOKUP(FLOOR(A4665,100),Table2[ID start],Table2[Class])),"الخدام"),"")</f>
        <v/>
      </c>
    </row>
    <row r="4666" spans="1:4" x14ac:dyDescent="0.25">
      <c r="A4666" t="str" cm="1">
        <f t="array" aca="1" ref="A4666" ca="1">IFERROR(_xlfn.XLOOKUP(attendance__2[[#This Row],[ID]],_xlfn._xlws.FILTER(Table1[Old ID],Table1[Old ID]&lt;&gt;0),_xlfn._xlws.FILTER(Changelog!$C$2:$C$110,Changelog!$C$2:$C$110&lt;&gt;""),attendance__2[[#This Row],[ID]]),"")</f>
        <v/>
      </c>
      <c r="D4666" t="str">
        <f ca="1">IFERROR(_xlfn.IFNA(IF((A4666-FLOOR(A4666,100))&lt;10,"الخدام",LOOKUP(FLOOR(A4666,100),Table2[ID start],Table2[Class])),"الخدام"),"")</f>
        <v/>
      </c>
    </row>
    <row r="4667" spans="1:4" x14ac:dyDescent="0.25">
      <c r="A4667" t="str" cm="1">
        <f t="array" aca="1" ref="A4667" ca="1">IFERROR(_xlfn.XLOOKUP(attendance__2[[#This Row],[ID]],_xlfn._xlws.FILTER(Table1[Old ID],Table1[Old ID]&lt;&gt;0),_xlfn._xlws.FILTER(Changelog!$C$2:$C$110,Changelog!$C$2:$C$110&lt;&gt;""),attendance__2[[#This Row],[ID]]),"")</f>
        <v/>
      </c>
      <c r="D4667" t="str">
        <f ca="1">IFERROR(_xlfn.IFNA(IF((A4667-FLOOR(A4667,100))&lt;10,"الخدام",LOOKUP(FLOOR(A4667,100),Table2[ID start],Table2[Class])),"الخدام"),"")</f>
        <v/>
      </c>
    </row>
    <row r="4668" spans="1:4" x14ac:dyDescent="0.25">
      <c r="A4668" t="str" cm="1">
        <f t="array" aca="1" ref="A4668" ca="1">IFERROR(_xlfn.XLOOKUP(attendance__2[[#This Row],[ID]],_xlfn._xlws.FILTER(Table1[Old ID],Table1[Old ID]&lt;&gt;0),_xlfn._xlws.FILTER(Changelog!$C$2:$C$110,Changelog!$C$2:$C$110&lt;&gt;""),attendance__2[[#This Row],[ID]]),"")</f>
        <v/>
      </c>
      <c r="D4668" t="str">
        <f ca="1">IFERROR(_xlfn.IFNA(IF((A4668-FLOOR(A4668,100))&lt;10,"الخدام",LOOKUP(FLOOR(A4668,100),Table2[ID start],Table2[Class])),"الخدام"),"")</f>
        <v/>
      </c>
    </row>
    <row r="4669" spans="1:4" x14ac:dyDescent="0.25">
      <c r="A4669" t="str" cm="1">
        <f t="array" aca="1" ref="A4669" ca="1">IFERROR(_xlfn.XLOOKUP(attendance__2[[#This Row],[ID]],_xlfn._xlws.FILTER(Table1[Old ID],Table1[Old ID]&lt;&gt;0),_xlfn._xlws.FILTER(Changelog!$C$2:$C$110,Changelog!$C$2:$C$110&lt;&gt;""),attendance__2[[#This Row],[ID]]),"")</f>
        <v/>
      </c>
      <c r="D4669" t="str">
        <f ca="1">IFERROR(_xlfn.IFNA(IF((A4669-FLOOR(A4669,100))&lt;10,"الخدام",LOOKUP(FLOOR(A4669,100),Table2[ID start],Table2[Class])),"الخدام"),"")</f>
        <v/>
      </c>
    </row>
    <row r="4670" spans="1:4" x14ac:dyDescent="0.25">
      <c r="A4670" t="str" cm="1">
        <f t="array" aca="1" ref="A4670" ca="1">IFERROR(_xlfn.XLOOKUP(attendance__2[[#This Row],[ID]],_xlfn._xlws.FILTER(Table1[Old ID],Table1[Old ID]&lt;&gt;0),_xlfn._xlws.FILTER(Changelog!$C$2:$C$110,Changelog!$C$2:$C$110&lt;&gt;""),attendance__2[[#This Row],[ID]]),"")</f>
        <v/>
      </c>
      <c r="D4670" t="str">
        <f ca="1">IFERROR(_xlfn.IFNA(IF((A4670-FLOOR(A4670,100))&lt;10,"الخدام",LOOKUP(FLOOR(A4670,100),Table2[ID start],Table2[Class])),"الخدام"),"")</f>
        <v/>
      </c>
    </row>
    <row r="4671" spans="1:4" x14ac:dyDescent="0.25">
      <c r="A4671" t="str" cm="1">
        <f t="array" aca="1" ref="A4671" ca="1">IFERROR(_xlfn.XLOOKUP(attendance__2[[#This Row],[ID]],_xlfn._xlws.FILTER(Table1[Old ID],Table1[Old ID]&lt;&gt;0),_xlfn._xlws.FILTER(Changelog!$C$2:$C$110,Changelog!$C$2:$C$110&lt;&gt;""),attendance__2[[#This Row],[ID]]),"")</f>
        <v/>
      </c>
      <c r="D4671" t="str">
        <f ca="1">IFERROR(_xlfn.IFNA(IF((A4671-FLOOR(A4671,100))&lt;10,"الخدام",LOOKUP(FLOOR(A4671,100),Table2[ID start],Table2[Class])),"الخدام"),"")</f>
        <v/>
      </c>
    </row>
    <row r="4672" spans="1:4" x14ac:dyDescent="0.25">
      <c r="A4672" t="str" cm="1">
        <f t="array" aca="1" ref="A4672" ca="1">IFERROR(_xlfn.XLOOKUP(attendance__2[[#This Row],[ID]],_xlfn._xlws.FILTER(Table1[Old ID],Table1[Old ID]&lt;&gt;0),_xlfn._xlws.FILTER(Changelog!$C$2:$C$110,Changelog!$C$2:$C$110&lt;&gt;""),attendance__2[[#This Row],[ID]]),"")</f>
        <v/>
      </c>
      <c r="D4672" t="str">
        <f ca="1">IFERROR(_xlfn.IFNA(IF((A4672-FLOOR(A4672,100))&lt;10,"الخدام",LOOKUP(FLOOR(A4672,100),Table2[ID start],Table2[Class])),"الخدام"),"")</f>
        <v/>
      </c>
    </row>
    <row r="4673" spans="1:4" x14ac:dyDescent="0.25">
      <c r="A4673" t="str" cm="1">
        <f t="array" aca="1" ref="A4673" ca="1">IFERROR(_xlfn.XLOOKUP(attendance__2[[#This Row],[ID]],_xlfn._xlws.FILTER(Table1[Old ID],Table1[Old ID]&lt;&gt;0),_xlfn._xlws.FILTER(Changelog!$C$2:$C$110,Changelog!$C$2:$C$110&lt;&gt;""),attendance__2[[#This Row],[ID]]),"")</f>
        <v/>
      </c>
      <c r="D4673" t="str">
        <f ca="1">IFERROR(_xlfn.IFNA(IF((A4673-FLOOR(A4673,100))&lt;10,"الخدام",LOOKUP(FLOOR(A4673,100),Table2[ID start],Table2[Class])),"الخدام"),"")</f>
        <v/>
      </c>
    </row>
    <row r="4674" spans="1:4" x14ac:dyDescent="0.25">
      <c r="A4674" t="str" cm="1">
        <f t="array" aca="1" ref="A4674" ca="1">IFERROR(_xlfn.XLOOKUP(attendance__2[[#This Row],[ID]],_xlfn._xlws.FILTER(Table1[Old ID],Table1[Old ID]&lt;&gt;0),_xlfn._xlws.FILTER(Changelog!$C$2:$C$110,Changelog!$C$2:$C$110&lt;&gt;""),attendance__2[[#This Row],[ID]]),"")</f>
        <v/>
      </c>
      <c r="D4674" t="str">
        <f ca="1">IFERROR(_xlfn.IFNA(IF((A4674-FLOOR(A4674,100))&lt;10,"الخدام",LOOKUP(FLOOR(A4674,100),Table2[ID start],Table2[Class])),"الخدام"),"")</f>
        <v/>
      </c>
    </row>
    <row r="4675" spans="1:4" x14ac:dyDescent="0.25">
      <c r="A4675" t="str" cm="1">
        <f t="array" aca="1" ref="A4675" ca="1">IFERROR(_xlfn.XLOOKUP(attendance__2[[#This Row],[ID]],_xlfn._xlws.FILTER(Table1[Old ID],Table1[Old ID]&lt;&gt;0),_xlfn._xlws.FILTER(Changelog!$C$2:$C$110,Changelog!$C$2:$C$110&lt;&gt;""),attendance__2[[#This Row],[ID]]),"")</f>
        <v/>
      </c>
      <c r="D4675" t="str">
        <f ca="1">IFERROR(_xlfn.IFNA(IF((A4675-FLOOR(A4675,100))&lt;10,"الخدام",LOOKUP(FLOOR(A4675,100),Table2[ID start],Table2[Class])),"الخدام"),"")</f>
        <v/>
      </c>
    </row>
    <row r="4676" spans="1:4" x14ac:dyDescent="0.25">
      <c r="A4676" t="str" cm="1">
        <f t="array" aca="1" ref="A4676" ca="1">IFERROR(_xlfn.XLOOKUP(attendance__2[[#This Row],[ID]],_xlfn._xlws.FILTER(Table1[Old ID],Table1[Old ID]&lt;&gt;0),_xlfn._xlws.FILTER(Changelog!$C$2:$C$110,Changelog!$C$2:$C$110&lt;&gt;""),attendance__2[[#This Row],[ID]]),"")</f>
        <v/>
      </c>
      <c r="D4676" t="str">
        <f ca="1">IFERROR(_xlfn.IFNA(IF((A4676-FLOOR(A4676,100))&lt;10,"الخدام",LOOKUP(FLOOR(A4676,100),Table2[ID start],Table2[Class])),"الخدام"),"")</f>
        <v/>
      </c>
    </row>
    <row r="4677" spans="1:4" x14ac:dyDescent="0.25">
      <c r="A4677" t="str" cm="1">
        <f t="array" aca="1" ref="A4677" ca="1">IFERROR(_xlfn.XLOOKUP(attendance__2[[#This Row],[ID]],_xlfn._xlws.FILTER(Table1[Old ID],Table1[Old ID]&lt;&gt;0),_xlfn._xlws.FILTER(Changelog!$C$2:$C$110,Changelog!$C$2:$C$110&lt;&gt;""),attendance__2[[#This Row],[ID]]),"")</f>
        <v/>
      </c>
      <c r="D4677" t="str">
        <f ca="1">IFERROR(_xlfn.IFNA(IF((A4677-FLOOR(A4677,100))&lt;10,"الخدام",LOOKUP(FLOOR(A4677,100),Table2[ID start],Table2[Class])),"الخدام"),"")</f>
        <v/>
      </c>
    </row>
    <row r="4678" spans="1:4" x14ac:dyDescent="0.25">
      <c r="A4678" t="str" cm="1">
        <f t="array" aca="1" ref="A4678" ca="1">IFERROR(_xlfn.XLOOKUP(attendance__2[[#This Row],[ID]],_xlfn._xlws.FILTER(Table1[Old ID],Table1[Old ID]&lt;&gt;0),_xlfn._xlws.FILTER(Changelog!$C$2:$C$110,Changelog!$C$2:$C$110&lt;&gt;""),attendance__2[[#This Row],[ID]]),"")</f>
        <v/>
      </c>
      <c r="D4678" t="str">
        <f ca="1">IFERROR(_xlfn.IFNA(IF((A4678-FLOOR(A4678,100))&lt;10,"الخدام",LOOKUP(FLOOR(A4678,100),Table2[ID start],Table2[Class])),"الخدام"),"")</f>
        <v/>
      </c>
    </row>
    <row r="4679" spans="1:4" x14ac:dyDescent="0.25">
      <c r="A4679" t="str" cm="1">
        <f t="array" aca="1" ref="A4679" ca="1">IFERROR(_xlfn.XLOOKUP(attendance__2[[#This Row],[ID]],_xlfn._xlws.FILTER(Table1[Old ID],Table1[Old ID]&lt;&gt;0),_xlfn._xlws.FILTER(Changelog!$C$2:$C$110,Changelog!$C$2:$C$110&lt;&gt;""),attendance__2[[#This Row],[ID]]),"")</f>
        <v/>
      </c>
      <c r="D4679" t="str">
        <f ca="1">IFERROR(_xlfn.IFNA(IF((A4679-FLOOR(A4679,100))&lt;10,"الخدام",LOOKUP(FLOOR(A4679,100),Table2[ID start],Table2[Class])),"الخدام"),"")</f>
        <v/>
      </c>
    </row>
    <row r="4680" spans="1:4" x14ac:dyDescent="0.25">
      <c r="A4680" t="str" cm="1">
        <f t="array" aca="1" ref="A4680" ca="1">IFERROR(_xlfn.XLOOKUP(attendance__2[[#This Row],[ID]],_xlfn._xlws.FILTER(Table1[Old ID],Table1[Old ID]&lt;&gt;0),_xlfn._xlws.FILTER(Changelog!$C$2:$C$110,Changelog!$C$2:$C$110&lt;&gt;""),attendance__2[[#This Row],[ID]]),"")</f>
        <v/>
      </c>
      <c r="D4680" t="str">
        <f ca="1">IFERROR(_xlfn.IFNA(IF((A4680-FLOOR(A4680,100))&lt;10,"الخدام",LOOKUP(FLOOR(A4680,100),Table2[ID start],Table2[Class])),"الخدام"),"")</f>
        <v/>
      </c>
    </row>
    <row r="4681" spans="1:4" x14ac:dyDescent="0.25">
      <c r="A4681" t="str" cm="1">
        <f t="array" aca="1" ref="A4681" ca="1">IFERROR(_xlfn.XLOOKUP(attendance__2[[#This Row],[ID]],_xlfn._xlws.FILTER(Table1[Old ID],Table1[Old ID]&lt;&gt;0),_xlfn._xlws.FILTER(Changelog!$C$2:$C$110,Changelog!$C$2:$C$110&lt;&gt;""),attendance__2[[#This Row],[ID]]),"")</f>
        <v/>
      </c>
      <c r="D4681" t="str">
        <f ca="1">IFERROR(_xlfn.IFNA(IF((A4681-FLOOR(A4681,100))&lt;10,"الخدام",LOOKUP(FLOOR(A4681,100),Table2[ID start],Table2[Class])),"الخدام"),"")</f>
        <v/>
      </c>
    </row>
    <row r="4682" spans="1:4" x14ac:dyDescent="0.25">
      <c r="A4682" t="str" cm="1">
        <f t="array" aca="1" ref="A4682" ca="1">IFERROR(_xlfn.XLOOKUP(attendance__2[[#This Row],[ID]],_xlfn._xlws.FILTER(Table1[Old ID],Table1[Old ID]&lt;&gt;0),_xlfn._xlws.FILTER(Changelog!$C$2:$C$110,Changelog!$C$2:$C$110&lt;&gt;""),attendance__2[[#This Row],[ID]]),"")</f>
        <v/>
      </c>
      <c r="D4682" t="str">
        <f ca="1">IFERROR(_xlfn.IFNA(IF((A4682-FLOOR(A4682,100))&lt;10,"الخدام",LOOKUP(FLOOR(A4682,100),Table2[ID start],Table2[Class])),"الخدام"),"")</f>
        <v/>
      </c>
    </row>
    <row r="4683" spans="1:4" x14ac:dyDescent="0.25">
      <c r="A4683" t="str" cm="1">
        <f t="array" aca="1" ref="A4683" ca="1">IFERROR(_xlfn.XLOOKUP(attendance__2[[#This Row],[ID]],_xlfn._xlws.FILTER(Table1[Old ID],Table1[Old ID]&lt;&gt;0),_xlfn._xlws.FILTER(Changelog!$C$2:$C$110,Changelog!$C$2:$C$110&lt;&gt;""),attendance__2[[#This Row],[ID]]),"")</f>
        <v/>
      </c>
      <c r="D4683" t="str">
        <f ca="1">IFERROR(_xlfn.IFNA(IF((A4683-FLOOR(A4683,100))&lt;10,"الخدام",LOOKUP(FLOOR(A4683,100),Table2[ID start],Table2[Class])),"الخدام"),"")</f>
        <v/>
      </c>
    </row>
    <row r="4684" spans="1:4" x14ac:dyDescent="0.25">
      <c r="A4684" t="str" cm="1">
        <f t="array" aca="1" ref="A4684" ca="1">IFERROR(_xlfn.XLOOKUP(attendance__2[[#This Row],[ID]],_xlfn._xlws.FILTER(Table1[Old ID],Table1[Old ID]&lt;&gt;0),_xlfn._xlws.FILTER(Changelog!$C$2:$C$110,Changelog!$C$2:$C$110&lt;&gt;""),attendance__2[[#This Row],[ID]]),"")</f>
        <v/>
      </c>
      <c r="D4684" t="str">
        <f ca="1">IFERROR(_xlfn.IFNA(IF((A4684-FLOOR(A4684,100))&lt;10,"الخدام",LOOKUP(FLOOR(A4684,100),Table2[ID start],Table2[Class])),"الخدام"),"")</f>
        <v/>
      </c>
    </row>
    <row r="4685" spans="1:4" x14ac:dyDescent="0.25">
      <c r="A4685" t="str" cm="1">
        <f t="array" aca="1" ref="A4685" ca="1">IFERROR(_xlfn.XLOOKUP(attendance__2[[#This Row],[ID]],_xlfn._xlws.FILTER(Table1[Old ID],Table1[Old ID]&lt;&gt;0),_xlfn._xlws.FILTER(Changelog!$C$2:$C$110,Changelog!$C$2:$C$110&lt;&gt;""),attendance__2[[#This Row],[ID]]),"")</f>
        <v/>
      </c>
      <c r="D4685" t="str">
        <f ca="1">IFERROR(_xlfn.IFNA(IF((A4685-FLOOR(A4685,100))&lt;10,"الخدام",LOOKUP(FLOOR(A4685,100),Table2[ID start],Table2[Class])),"الخدام"),"")</f>
        <v/>
      </c>
    </row>
    <row r="4686" spans="1:4" x14ac:dyDescent="0.25">
      <c r="A4686" t="str" cm="1">
        <f t="array" aca="1" ref="A4686" ca="1">IFERROR(_xlfn.XLOOKUP(attendance__2[[#This Row],[ID]],_xlfn._xlws.FILTER(Table1[Old ID],Table1[Old ID]&lt;&gt;0),_xlfn._xlws.FILTER(Changelog!$C$2:$C$110,Changelog!$C$2:$C$110&lt;&gt;""),attendance__2[[#This Row],[ID]]),"")</f>
        <v/>
      </c>
      <c r="D4686" t="str">
        <f ca="1">IFERROR(_xlfn.IFNA(IF((A4686-FLOOR(A4686,100))&lt;10,"الخدام",LOOKUP(FLOOR(A4686,100),Table2[ID start],Table2[Class])),"الخدام"),"")</f>
        <v/>
      </c>
    </row>
    <row r="4687" spans="1:4" x14ac:dyDescent="0.25">
      <c r="A4687" t="str" cm="1">
        <f t="array" aca="1" ref="A4687" ca="1">IFERROR(_xlfn.XLOOKUP(attendance__2[[#This Row],[ID]],_xlfn._xlws.FILTER(Table1[Old ID],Table1[Old ID]&lt;&gt;0),_xlfn._xlws.FILTER(Changelog!$C$2:$C$110,Changelog!$C$2:$C$110&lt;&gt;""),attendance__2[[#This Row],[ID]]),"")</f>
        <v/>
      </c>
      <c r="D4687" t="str">
        <f ca="1">IFERROR(_xlfn.IFNA(IF((A4687-FLOOR(A4687,100))&lt;10,"الخدام",LOOKUP(FLOOR(A4687,100),Table2[ID start],Table2[Class])),"الخدام"),"")</f>
        <v/>
      </c>
    </row>
    <row r="4688" spans="1:4" x14ac:dyDescent="0.25">
      <c r="A4688" t="str" cm="1">
        <f t="array" aca="1" ref="A4688" ca="1">IFERROR(_xlfn.XLOOKUP(attendance__2[[#This Row],[ID]],_xlfn._xlws.FILTER(Table1[Old ID],Table1[Old ID]&lt;&gt;0),_xlfn._xlws.FILTER(Changelog!$C$2:$C$110,Changelog!$C$2:$C$110&lt;&gt;""),attendance__2[[#This Row],[ID]]),"")</f>
        <v/>
      </c>
      <c r="D4688" t="str">
        <f ca="1">IFERROR(_xlfn.IFNA(IF((A4688-FLOOR(A4688,100))&lt;10,"الخدام",LOOKUP(FLOOR(A4688,100),Table2[ID start],Table2[Class])),"الخدام"),"")</f>
        <v/>
      </c>
    </row>
    <row r="4689" spans="1:4" x14ac:dyDescent="0.25">
      <c r="A4689" t="str" cm="1">
        <f t="array" aca="1" ref="A4689" ca="1">IFERROR(_xlfn.XLOOKUP(attendance__2[[#This Row],[ID]],_xlfn._xlws.FILTER(Table1[Old ID],Table1[Old ID]&lt;&gt;0),_xlfn._xlws.FILTER(Changelog!$C$2:$C$110,Changelog!$C$2:$C$110&lt;&gt;""),attendance__2[[#This Row],[ID]]),"")</f>
        <v/>
      </c>
      <c r="D4689" t="str">
        <f ca="1">IFERROR(_xlfn.IFNA(IF((A4689-FLOOR(A4689,100))&lt;10,"الخدام",LOOKUP(FLOOR(A4689,100),Table2[ID start],Table2[Class])),"الخدام"),"")</f>
        <v/>
      </c>
    </row>
    <row r="4690" spans="1:4" x14ac:dyDescent="0.25">
      <c r="A4690" t="str" cm="1">
        <f t="array" aca="1" ref="A4690" ca="1">IFERROR(_xlfn.XLOOKUP(attendance__2[[#This Row],[ID]],_xlfn._xlws.FILTER(Table1[Old ID],Table1[Old ID]&lt;&gt;0),_xlfn._xlws.FILTER(Changelog!$C$2:$C$110,Changelog!$C$2:$C$110&lt;&gt;""),attendance__2[[#This Row],[ID]]),"")</f>
        <v/>
      </c>
      <c r="D4690" t="str">
        <f ca="1">IFERROR(_xlfn.IFNA(IF((A4690-FLOOR(A4690,100))&lt;10,"الخدام",LOOKUP(FLOOR(A4690,100),Table2[ID start],Table2[Class])),"الخدام"),"")</f>
        <v/>
      </c>
    </row>
    <row r="4691" spans="1:4" x14ac:dyDescent="0.25">
      <c r="A4691" t="str" cm="1">
        <f t="array" aca="1" ref="A4691" ca="1">IFERROR(_xlfn.XLOOKUP(attendance__2[[#This Row],[ID]],_xlfn._xlws.FILTER(Table1[Old ID],Table1[Old ID]&lt;&gt;0),_xlfn._xlws.FILTER(Changelog!$C$2:$C$110,Changelog!$C$2:$C$110&lt;&gt;""),attendance__2[[#This Row],[ID]]),"")</f>
        <v/>
      </c>
      <c r="D4691" t="str">
        <f ca="1">IFERROR(_xlfn.IFNA(IF((A4691-FLOOR(A4691,100))&lt;10,"الخدام",LOOKUP(FLOOR(A4691,100),Table2[ID start],Table2[Class])),"الخدام"),"")</f>
        <v/>
      </c>
    </row>
    <row r="4692" spans="1:4" x14ac:dyDescent="0.25">
      <c r="A4692" t="str" cm="1">
        <f t="array" aca="1" ref="A4692" ca="1">IFERROR(_xlfn.XLOOKUP(attendance__2[[#This Row],[ID]],_xlfn._xlws.FILTER(Table1[Old ID],Table1[Old ID]&lt;&gt;0),_xlfn._xlws.FILTER(Changelog!$C$2:$C$110,Changelog!$C$2:$C$110&lt;&gt;""),attendance__2[[#This Row],[ID]]),"")</f>
        <v/>
      </c>
      <c r="D4692" t="str">
        <f ca="1">IFERROR(_xlfn.IFNA(IF((A4692-FLOOR(A4692,100))&lt;10,"الخدام",LOOKUP(FLOOR(A4692,100),Table2[ID start],Table2[Class])),"الخدام"),"")</f>
        <v/>
      </c>
    </row>
    <row r="4693" spans="1:4" x14ac:dyDescent="0.25">
      <c r="A4693" t="str" cm="1">
        <f t="array" aca="1" ref="A4693" ca="1">IFERROR(_xlfn.XLOOKUP(attendance__2[[#This Row],[ID]],_xlfn._xlws.FILTER(Table1[Old ID],Table1[Old ID]&lt;&gt;0),_xlfn._xlws.FILTER(Changelog!$C$2:$C$110,Changelog!$C$2:$C$110&lt;&gt;""),attendance__2[[#This Row],[ID]]),"")</f>
        <v/>
      </c>
      <c r="D4693" t="str">
        <f ca="1">IFERROR(_xlfn.IFNA(IF((A4693-FLOOR(A4693,100))&lt;10,"الخدام",LOOKUP(FLOOR(A4693,100),Table2[ID start],Table2[Class])),"الخدام"),"")</f>
        <v/>
      </c>
    </row>
    <row r="4694" spans="1:4" x14ac:dyDescent="0.25">
      <c r="A4694" t="str" cm="1">
        <f t="array" aca="1" ref="A4694" ca="1">IFERROR(_xlfn.XLOOKUP(attendance__2[[#This Row],[ID]],_xlfn._xlws.FILTER(Table1[Old ID],Table1[Old ID]&lt;&gt;0),_xlfn._xlws.FILTER(Changelog!$C$2:$C$110,Changelog!$C$2:$C$110&lt;&gt;""),attendance__2[[#This Row],[ID]]),"")</f>
        <v/>
      </c>
      <c r="D4694" t="str">
        <f ca="1">IFERROR(_xlfn.IFNA(IF((A4694-FLOOR(A4694,100))&lt;10,"الخدام",LOOKUP(FLOOR(A4694,100),Table2[ID start],Table2[Class])),"الخدام"),"")</f>
        <v/>
      </c>
    </row>
    <row r="4695" spans="1:4" x14ac:dyDescent="0.25">
      <c r="A4695" t="str" cm="1">
        <f t="array" aca="1" ref="A4695" ca="1">IFERROR(_xlfn.XLOOKUP(attendance__2[[#This Row],[ID]],_xlfn._xlws.FILTER(Table1[Old ID],Table1[Old ID]&lt;&gt;0),_xlfn._xlws.FILTER(Changelog!$C$2:$C$110,Changelog!$C$2:$C$110&lt;&gt;""),attendance__2[[#This Row],[ID]]),"")</f>
        <v/>
      </c>
      <c r="D4695" t="str">
        <f ca="1">IFERROR(_xlfn.IFNA(IF((A4695-FLOOR(A4695,100))&lt;10,"الخدام",LOOKUP(FLOOR(A4695,100),Table2[ID start],Table2[Class])),"الخدام"),"")</f>
        <v/>
      </c>
    </row>
    <row r="4696" spans="1:4" x14ac:dyDescent="0.25">
      <c r="A4696" t="str" cm="1">
        <f t="array" aca="1" ref="A4696" ca="1">IFERROR(_xlfn.XLOOKUP(attendance__2[[#This Row],[ID]],_xlfn._xlws.FILTER(Table1[Old ID],Table1[Old ID]&lt;&gt;0),_xlfn._xlws.FILTER(Changelog!$C$2:$C$110,Changelog!$C$2:$C$110&lt;&gt;""),attendance__2[[#This Row],[ID]]),"")</f>
        <v/>
      </c>
      <c r="D4696" t="str">
        <f ca="1">IFERROR(_xlfn.IFNA(IF((A4696-FLOOR(A4696,100))&lt;10,"الخدام",LOOKUP(FLOOR(A4696,100),Table2[ID start],Table2[Class])),"الخدام"),"")</f>
        <v/>
      </c>
    </row>
    <row r="4697" spans="1:4" x14ac:dyDescent="0.25">
      <c r="A4697" t="str" cm="1">
        <f t="array" aca="1" ref="A4697" ca="1">IFERROR(_xlfn.XLOOKUP(attendance__2[[#This Row],[ID]],_xlfn._xlws.FILTER(Table1[Old ID],Table1[Old ID]&lt;&gt;0),_xlfn._xlws.FILTER(Changelog!$C$2:$C$110,Changelog!$C$2:$C$110&lt;&gt;""),attendance__2[[#This Row],[ID]]),"")</f>
        <v/>
      </c>
      <c r="D4697" t="str">
        <f ca="1">IFERROR(_xlfn.IFNA(IF((A4697-FLOOR(A4697,100))&lt;10,"الخدام",LOOKUP(FLOOR(A4697,100),Table2[ID start],Table2[Class])),"الخدام"),"")</f>
        <v/>
      </c>
    </row>
    <row r="4698" spans="1:4" x14ac:dyDescent="0.25">
      <c r="A4698" t="str" cm="1">
        <f t="array" aca="1" ref="A4698" ca="1">IFERROR(_xlfn.XLOOKUP(attendance__2[[#This Row],[ID]],_xlfn._xlws.FILTER(Table1[Old ID],Table1[Old ID]&lt;&gt;0),_xlfn._xlws.FILTER(Changelog!$C$2:$C$110,Changelog!$C$2:$C$110&lt;&gt;""),attendance__2[[#This Row],[ID]]),"")</f>
        <v/>
      </c>
      <c r="D4698" t="str">
        <f ca="1">IFERROR(_xlfn.IFNA(IF((A4698-FLOOR(A4698,100))&lt;10,"الخدام",LOOKUP(FLOOR(A4698,100),Table2[ID start],Table2[Class])),"الخدام"),"")</f>
        <v/>
      </c>
    </row>
    <row r="4699" spans="1:4" x14ac:dyDescent="0.25">
      <c r="A4699" t="str" cm="1">
        <f t="array" aca="1" ref="A4699" ca="1">IFERROR(_xlfn.XLOOKUP(attendance__2[[#This Row],[ID]],_xlfn._xlws.FILTER(Table1[Old ID],Table1[Old ID]&lt;&gt;0),_xlfn._xlws.FILTER(Changelog!$C$2:$C$110,Changelog!$C$2:$C$110&lt;&gt;""),attendance__2[[#This Row],[ID]]),"")</f>
        <v/>
      </c>
      <c r="D4699" t="str">
        <f ca="1">IFERROR(_xlfn.IFNA(IF((A4699-FLOOR(A4699,100))&lt;10,"الخدام",LOOKUP(FLOOR(A4699,100),Table2[ID start],Table2[Class])),"الخدام"),"")</f>
        <v/>
      </c>
    </row>
    <row r="4700" spans="1:4" x14ac:dyDescent="0.25">
      <c r="A4700" t="str" cm="1">
        <f t="array" aca="1" ref="A4700" ca="1">IFERROR(_xlfn.XLOOKUP(attendance__2[[#This Row],[ID]],_xlfn._xlws.FILTER(Table1[Old ID],Table1[Old ID]&lt;&gt;0),_xlfn._xlws.FILTER(Changelog!$C$2:$C$110,Changelog!$C$2:$C$110&lt;&gt;""),attendance__2[[#This Row],[ID]]),"")</f>
        <v/>
      </c>
      <c r="D4700" t="str">
        <f ca="1">IFERROR(_xlfn.IFNA(IF((A4700-FLOOR(A4700,100))&lt;10,"الخدام",LOOKUP(FLOOR(A4700,100),Table2[ID start],Table2[Class])),"الخدام"),"")</f>
        <v/>
      </c>
    </row>
    <row r="4701" spans="1:4" x14ac:dyDescent="0.25">
      <c r="A4701" t="str" cm="1">
        <f t="array" aca="1" ref="A4701" ca="1">IFERROR(_xlfn.XLOOKUP(attendance__2[[#This Row],[ID]],_xlfn._xlws.FILTER(Table1[Old ID],Table1[Old ID]&lt;&gt;0),_xlfn._xlws.FILTER(Changelog!$C$2:$C$110,Changelog!$C$2:$C$110&lt;&gt;""),attendance__2[[#This Row],[ID]]),"")</f>
        <v/>
      </c>
      <c r="D4701" t="str">
        <f ca="1">IFERROR(_xlfn.IFNA(IF((A4701-FLOOR(A4701,100))&lt;10,"الخدام",LOOKUP(FLOOR(A4701,100),Table2[ID start],Table2[Class])),"الخدام"),"")</f>
        <v/>
      </c>
    </row>
    <row r="4702" spans="1:4" x14ac:dyDescent="0.25">
      <c r="A4702" t="str" cm="1">
        <f t="array" aca="1" ref="A4702" ca="1">IFERROR(_xlfn.XLOOKUP(attendance__2[[#This Row],[ID]],_xlfn._xlws.FILTER(Table1[Old ID],Table1[Old ID]&lt;&gt;0),_xlfn._xlws.FILTER(Changelog!$C$2:$C$110,Changelog!$C$2:$C$110&lt;&gt;""),attendance__2[[#This Row],[ID]]),"")</f>
        <v/>
      </c>
      <c r="D4702" t="str">
        <f ca="1">IFERROR(_xlfn.IFNA(IF((A4702-FLOOR(A4702,100))&lt;10,"الخدام",LOOKUP(FLOOR(A4702,100),Table2[ID start],Table2[Class])),"الخدام"),"")</f>
        <v/>
      </c>
    </row>
    <row r="4703" spans="1:4" x14ac:dyDescent="0.25">
      <c r="A4703" t="str" cm="1">
        <f t="array" aca="1" ref="A4703" ca="1">IFERROR(_xlfn.XLOOKUP(attendance__2[[#This Row],[ID]],_xlfn._xlws.FILTER(Table1[Old ID],Table1[Old ID]&lt;&gt;0),_xlfn._xlws.FILTER(Changelog!$C$2:$C$110,Changelog!$C$2:$C$110&lt;&gt;""),attendance__2[[#This Row],[ID]]),"")</f>
        <v/>
      </c>
      <c r="D4703" t="str">
        <f ca="1">IFERROR(_xlfn.IFNA(IF((A4703-FLOOR(A4703,100))&lt;10,"الخدام",LOOKUP(FLOOR(A4703,100),Table2[ID start],Table2[Class])),"الخدام"),"")</f>
        <v/>
      </c>
    </row>
    <row r="4704" spans="1:4" x14ac:dyDescent="0.25">
      <c r="A4704" t="str" cm="1">
        <f t="array" aca="1" ref="A4704" ca="1">IFERROR(_xlfn.XLOOKUP(attendance__2[[#This Row],[ID]],_xlfn._xlws.FILTER(Table1[Old ID],Table1[Old ID]&lt;&gt;0),_xlfn._xlws.FILTER(Changelog!$C$2:$C$110,Changelog!$C$2:$C$110&lt;&gt;""),attendance__2[[#This Row],[ID]]),"")</f>
        <v/>
      </c>
      <c r="D4704" t="str">
        <f ca="1">IFERROR(_xlfn.IFNA(IF((A4704-FLOOR(A4704,100))&lt;10,"الخدام",LOOKUP(FLOOR(A4704,100),Table2[ID start],Table2[Class])),"الخدام"),"")</f>
        <v/>
      </c>
    </row>
    <row r="4705" spans="1:4" x14ac:dyDescent="0.25">
      <c r="A4705" t="str" cm="1">
        <f t="array" aca="1" ref="A4705" ca="1">IFERROR(_xlfn.XLOOKUP(attendance__2[[#This Row],[ID]],_xlfn._xlws.FILTER(Table1[Old ID],Table1[Old ID]&lt;&gt;0),_xlfn._xlws.FILTER(Changelog!$C$2:$C$110,Changelog!$C$2:$C$110&lt;&gt;""),attendance__2[[#This Row],[ID]]),"")</f>
        <v/>
      </c>
      <c r="D4705" t="str">
        <f ca="1">IFERROR(_xlfn.IFNA(IF((A4705-FLOOR(A4705,100))&lt;10,"الخدام",LOOKUP(FLOOR(A4705,100),Table2[ID start],Table2[Class])),"الخدام"),"")</f>
        <v/>
      </c>
    </row>
    <row r="4706" spans="1:4" x14ac:dyDescent="0.25">
      <c r="A4706" t="str" cm="1">
        <f t="array" aca="1" ref="A4706" ca="1">IFERROR(_xlfn.XLOOKUP(attendance__2[[#This Row],[ID]],_xlfn._xlws.FILTER(Table1[Old ID],Table1[Old ID]&lt;&gt;0),_xlfn._xlws.FILTER(Changelog!$C$2:$C$110,Changelog!$C$2:$C$110&lt;&gt;""),attendance__2[[#This Row],[ID]]),"")</f>
        <v/>
      </c>
      <c r="D4706" t="str">
        <f ca="1">IFERROR(_xlfn.IFNA(IF((A4706-FLOOR(A4706,100))&lt;10,"الخدام",LOOKUP(FLOOR(A4706,100),Table2[ID start],Table2[Class])),"الخدام"),"")</f>
        <v/>
      </c>
    </row>
    <row r="4707" spans="1:4" x14ac:dyDescent="0.25">
      <c r="A4707" t="str" cm="1">
        <f t="array" aca="1" ref="A4707" ca="1">IFERROR(_xlfn.XLOOKUP(attendance__2[[#This Row],[ID]],_xlfn._xlws.FILTER(Table1[Old ID],Table1[Old ID]&lt;&gt;0),_xlfn._xlws.FILTER(Changelog!$C$2:$C$110,Changelog!$C$2:$C$110&lt;&gt;""),attendance__2[[#This Row],[ID]]),"")</f>
        <v/>
      </c>
      <c r="D4707" t="str">
        <f ca="1">IFERROR(_xlfn.IFNA(IF((A4707-FLOOR(A4707,100))&lt;10,"الخدام",LOOKUP(FLOOR(A4707,100),Table2[ID start],Table2[Class])),"الخدام"),"")</f>
        <v/>
      </c>
    </row>
    <row r="4708" spans="1:4" x14ac:dyDescent="0.25">
      <c r="A4708" t="str" cm="1">
        <f t="array" aca="1" ref="A4708" ca="1">IFERROR(_xlfn.XLOOKUP(attendance__2[[#This Row],[ID]],_xlfn._xlws.FILTER(Table1[Old ID],Table1[Old ID]&lt;&gt;0),_xlfn._xlws.FILTER(Changelog!$C$2:$C$110,Changelog!$C$2:$C$110&lt;&gt;""),attendance__2[[#This Row],[ID]]),"")</f>
        <v/>
      </c>
      <c r="D4708" t="str">
        <f ca="1">IFERROR(_xlfn.IFNA(IF((A4708-FLOOR(A4708,100))&lt;10,"الخدام",LOOKUP(FLOOR(A4708,100),Table2[ID start],Table2[Class])),"الخدام"),"")</f>
        <v/>
      </c>
    </row>
    <row r="4709" spans="1:4" x14ac:dyDescent="0.25">
      <c r="A4709" t="str" cm="1">
        <f t="array" aca="1" ref="A4709" ca="1">IFERROR(_xlfn.XLOOKUP(attendance__2[[#This Row],[ID]],_xlfn._xlws.FILTER(Table1[Old ID],Table1[Old ID]&lt;&gt;0),_xlfn._xlws.FILTER(Changelog!$C$2:$C$110,Changelog!$C$2:$C$110&lt;&gt;""),attendance__2[[#This Row],[ID]]),"")</f>
        <v/>
      </c>
      <c r="D4709" t="str">
        <f ca="1">IFERROR(_xlfn.IFNA(IF((A4709-FLOOR(A4709,100))&lt;10,"الخدام",LOOKUP(FLOOR(A4709,100),Table2[ID start],Table2[Class])),"الخدام"),"")</f>
        <v/>
      </c>
    </row>
    <row r="4710" spans="1:4" x14ac:dyDescent="0.25">
      <c r="A4710" t="str" cm="1">
        <f t="array" aca="1" ref="A4710" ca="1">IFERROR(_xlfn.XLOOKUP(attendance__2[[#This Row],[ID]],_xlfn._xlws.FILTER(Table1[Old ID],Table1[Old ID]&lt;&gt;0),_xlfn._xlws.FILTER(Changelog!$C$2:$C$110,Changelog!$C$2:$C$110&lt;&gt;""),attendance__2[[#This Row],[ID]]),"")</f>
        <v/>
      </c>
      <c r="D4710" t="str">
        <f ca="1">IFERROR(_xlfn.IFNA(IF((A4710-FLOOR(A4710,100))&lt;10,"الخدام",LOOKUP(FLOOR(A4710,100),Table2[ID start],Table2[Class])),"الخدام"),"")</f>
        <v/>
      </c>
    </row>
    <row r="4711" spans="1:4" x14ac:dyDescent="0.25">
      <c r="A4711" t="str" cm="1">
        <f t="array" aca="1" ref="A4711" ca="1">IFERROR(_xlfn.XLOOKUP(attendance__2[[#This Row],[ID]],_xlfn._xlws.FILTER(Table1[Old ID],Table1[Old ID]&lt;&gt;0),_xlfn._xlws.FILTER(Changelog!$C$2:$C$110,Changelog!$C$2:$C$110&lt;&gt;""),attendance__2[[#This Row],[ID]]),"")</f>
        <v/>
      </c>
      <c r="D4711" t="str">
        <f ca="1">IFERROR(_xlfn.IFNA(IF((A4711-FLOOR(A4711,100))&lt;10,"الخدام",LOOKUP(FLOOR(A4711,100),Table2[ID start],Table2[Class])),"الخدام"),"")</f>
        <v/>
      </c>
    </row>
    <row r="4712" spans="1:4" x14ac:dyDescent="0.25">
      <c r="A4712" t="str" cm="1">
        <f t="array" aca="1" ref="A4712" ca="1">IFERROR(_xlfn.XLOOKUP(attendance__2[[#This Row],[ID]],_xlfn._xlws.FILTER(Table1[Old ID],Table1[Old ID]&lt;&gt;0),_xlfn._xlws.FILTER(Changelog!$C$2:$C$110,Changelog!$C$2:$C$110&lt;&gt;""),attendance__2[[#This Row],[ID]]),"")</f>
        <v/>
      </c>
      <c r="D4712" t="str">
        <f ca="1">IFERROR(_xlfn.IFNA(IF((A4712-FLOOR(A4712,100))&lt;10,"الخدام",LOOKUP(FLOOR(A4712,100),Table2[ID start],Table2[Class])),"الخدام"),"")</f>
        <v/>
      </c>
    </row>
    <row r="4713" spans="1:4" x14ac:dyDescent="0.25">
      <c r="A4713" t="str" cm="1">
        <f t="array" aca="1" ref="A4713" ca="1">IFERROR(_xlfn.XLOOKUP(attendance__2[[#This Row],[ID]],_xlfn._xlws.FILTER(Table1[Old ID],Table1[Old ID]&lt;&gt;0),_xlfn._xlws.FILTER(Changelog!$C$2:$C$110,Changelog!$C$2:$C$110&lt;&gt;""),attendance__2[[#This Row],[ID]]),"")</f>
        <v/>
      </c>
      <c r="D4713" t="str">
        <f ca="1">IFERROR(_xlfn.IFNA(IF((A4713-FLOOR(A4713,100))&lt;10,"الخدام",LOOKUP(FLOOR(A4713,100),Table2[ID start],Table2[Class])),"الخدام"),"")</f>
        <v/>
      </c>
    </row>
    <row r="4714" spans="1:4" x14ac:dyDescent="0.25">
      <c r="A4714" t="str" cm="1">
        <f t="array" aca="1" ref="A4714" ca="1">IFERROR(_xlfn.XLOOKUP(attendance__2[[#This Row],[ID]],_xlfn._xlws.FILTER(Table1[Old ID],Table1[Old ID]&lt;&gt;0),_xlfn._xlws.FILTER(Changelog!$C$2:$C$110,Changelog!$C$2:$C$110&lt;&gt;""),attendance__2[[#This Row],[ID]]),"")</f>
        <v/>
      </c>
      <c r="D4714" t="str">
        <f ca="1">IFERROR(_xlfn.IFNA(IF((A4714-FLOOR(A4714,100))&lt;10,"الخدام",LOOKUP(FLOOR(A4714,100),Table2[ID start],Table2[Class])),"الخدام"),"")</f>
        <v/>
      </c>
    </row>
    <row r="4715" spans="1:4" x14ac:dyDescent="0.25">
      <c r="A4715" t="str" cm="1">
        <f t="array" aca="1" ref="A4715" ca="1">IFERROR(_xlfn.XLOOKUP(attendance__2[[#This Row],[ID]],_xlfn._xlws.FILTER(Table1[Old ID],Table1[Old ID]&lt;&gt;0),_xlfn._xlws.FILTER(Changelog!$C$2:$C$110,Changelog!$C$2:$C$110&lt;&gt;""),attendance__2[[#This Row],[ID]]),"")</f>
        <v/>
      </c>
      <c r="D4715" t="str">
        <f ca="1">IFERROR(_xlfn.IFNA(IF((A4715-FLOOR(A4715,100))&lt;10,"الخدام",LOOKUP(FLOOR(A4715,100),Table2[ID start],Table2[Class])),"الخدام"),"")</f>
        <v/>
      </c>
    </row>
    <row r="4716" spans="1:4" x14ac:dyDescent="0.25">
      <c r="A4716" t="str" cm="1">
        <f t="array" aca="1" ref="A4716" ca="1">IFERROR(_xlfn.XLOOKUP(attendance__2[[#This Row],[ID]],_xlfn._xlws.FILTER(Table1[Old ID],Table1[Old ID]&lt;&gt;0),_xlfn._xlws.FILTER(Changelog!$C$2:$C$110,Changelog!$C$2:$C$110&lt;&gt;""),attendance__2[[#This Row],[ID]]),"")</f>
        <v/>
      </c>
      <c r="D4716" t="str">
        <f ca="1">IFERROR(_xlfn.IFNA(IF((A4716-FLOOR(A4716,100))&lt;10,"الخدام",LOOKUP(FLOOR(A4716,100),Table2[ID start],Table2[Class])),"الخدام"),"")</f>
        <v/>
      </c>
    </row>
    <row r="4717" spans="1:4" x14ac:dyDescent="0.25">
      <c r="A4717" t="str" cm="1">
        <f t="array" aca="1" ref="A4717" ca="1">IFERROR(_xlfn.XLOOKUP(attendance__2[[#This Row],[ID]],_xlfn._xlws.FILTER(Table1[Old ID],Table1[Old ID]&lt;&gt;0),_xlfn._xlws.FILTER(Changelog!$C$2:$C$110,Changelog!$C$2:$C$110&lt;&gt;""),attendance__2[[#This Row],[ID]]),"")</f>
        <v/>
      </c>
      <c r="D4717" t="str">
        <f ca="1">IFERROR(_xlfn.IFNA(IF((A4717-FLOOR(A4717,100))&lt;10,"الخدام",LOOKUP(FLOOR(A4717,100),Table2[ID start],Table2[Class])),"الخدام"),"")</f>
        <v/>
      </c>
    </row>
    <row r="4718" spans="1:4" x14ac:dyDescent="0.25">
      <c r="A4718" t="str" cm="1">
        <f t="array" aca="1" ref="A4718" ca="1">IFERROR(_xlfn.XLOOKUP(attendance__2[[#This Row],[ID]],_xlfn._xlws.FILTER(Table1[Old ID],Table1[Old ID]&lt;&gt;0),_xlfn._xlws.FILTER(Changelog!$C$2:$C$110,Changelog!$C$2:$C$110&lt;&gt;""),attendance__2[[#This Row],[ID]]),"")</f>
        <v/>
      </c>
      <c r="D4718" t="str">
        <f ca="1">IFERROR(_xlfn.IFNA(IF((A4718-FLOOR(A4718,100))&lt;10,"الخدام",LOOKUP(FLOOR(A4718,100),Table2[ID start],Table2[Class])),"الخدام"),"")</f>
        <v/>
      </c>
    </row>
    <row r="4719" spans="1:4" x14ac:dyDescent="0.25">
      <c r="A4719" t="str" cm="1">
        <f t="array" aca="1" ref="A4719" ca="1">IFERROR(_xlfn.XLOOKUP(attendance__2[[#This Row],[ID]],_xlfn._xlws.FILTER(Table1[Old ID],Table1[Old ID]&lt;&gt;0),_xlfn._xlws.FILTER(Changelog!$C$2:$C$110,Changelog!$C$2:$C$110&lt;&gt;""),attendance__2[[#This Row],[ID]]),"")</f>
        <v/>
      </c>
      <c r="D4719" t="str">
        <f ca="1">IFERROR(_xlfn.IFNA(IF((A4719-FLOOR(A4719,100))&lt;10,"الخدام",LOOKUP(FLOOR(A4719,100),Table2[ID start],Table2[Class])),"الخدام"),"")</f>
        <v/>
      </c>
    </row>
    <row r="4720" spans="1:4" x14ac:dyDescent="0.25">
      <c r="A4720" t="str" cm="1">
        <f t="array" aca="1" ref="A4720" ca="1">IFERROR(_xlfn.XLOOKUP(attendance__2[[#This Row],[ID]],_xlfn._xlws.FILTER(Table1[Old ID],Table1[Old ID]&lt;&gt;0),_xlfn._xlws.FILTER(Changelog!$C$2:$C$110,Changelog!$C$2:$C$110&lt;&gt;""),attendance__2[[#This Row],[ID]]),"")</f>
        <v/>
      </c>
      <c r="D4720" t="str">
        <f ca="1">IFERROR(_xlfn.IFNA(IF((A4720-FLOOR(A4720,100))&lt;10,"الخدام",LOOKUP(FLOOR(A4720,100),Table2[ID start],Table2[Class])),"الخدام"),"")</f>
        <v/>
      </c>
    </row>
    <row r="4721" spans="1:4" x14ac:dyDescent="0.25">
      <c r="A4721" t="str" cm="1">
        <f t="array" aca="1" ref="A4721" ca="1">IFERROR(_xlfn.XLOOKUP(attendance__2[[#This Row],[ID]],_xlfn._xlws.FILTER(Table1[Old ID],Table1[Old ID]&lt;&gt;0),_xlfn._xlws.FILTER(Changelog!$C$2:$C$110,Changelog!$C$2:$C$110&lt;&gt;""),attendance__2[[#This Row],[ID]]),"")</f>
        <v/>
      </c>
      <c r="D4721" t="str">
        <f ca="1">IFERROR(_xlfn.IFNA(IF((A4721-FLOOR(A4721,100))&lt;10,"الخدام",LOOKUP(FLOOR(A4721,100),Table2[ID start],Table2[Class])),"الخدام"),"")</f>
        <v/>
      </c>
    </row>
    <row r="4722" spans="1:4" x14ac:dyDescent="0.25">
      <c r="A4722" t="str" cm="1">
        <f t="array" aca="1" ref="A4722" ca="1">IFERROR(_xlfn.XLOOKUP(attendance__2[[#This Row],[ID]],_xlfn._xlws.FILTER(Table1[Old ID],Table1[Old ID]&lt;&gt;0),_xlfn._xlws.FILTER(Changelog!$C$2:$C$110,Changelog!$C$2:$C$110&lt;&gt;""),attendance__2[[#This Row],[ID]]),"")</f>
        <v/>
      </c>
      <c r="D4722" t="str">
        <f ca="1">IFERROR(_xlfn.IFNA(IF((A4722-FLOOR(A4722,100))&lt;10,"الخدام",LOOKUP(FLOOR(A4722,100),Table2[ID start],Table2[Class])),"الخدام"),"")</f>
        <v/>
      </c>
    </row>
    <row r="4723" spans="1:4" x14ac:dyDescent="0.25">
      <c r="A4723" t="str" cm="1">
        <f t="array" aca="1" ref="A4723" ca="1">IFERROR(_xlfn.XLOOKUP(attendance__2[[#This Row],[ID]],_xlfn._xlws.FILTER(Table1[Old ID],Table1[Old ID]&lt;&gt;0),_xlfn._xlws.FILTER(Changelog!$C$2:$C$110,Changelog!$C$2:$C$110&lt;&gt;""),attendance__2[[#This Row],[ID]]),"")</f>
        <v/>
      </c>
      <c r="D4723" t="str">
        <f ca="1">IFERROR(_xlfn.IFNA(IF((A4723-FLOOR(A4723,100))&lt;10,"الخدام",LOOKUP(FLOOR(A4723,100),Table2[ID start],Table2[Class])),"الخدام"),"")</f>
        <v/>
      </c>
    </row>
    <row r="4724" spans="1:4" x14ac:dyDescent="0.25">
      <c r="A4724" t="str" cm="1">
        <f t="array" aca="1" ref="A4724" ca="1">IFERROR(_xlfn.XLOOKUP(attendance__2[[#This Row],[ID]],_xlfn._xlws.FILTER(Table1[Old ID],Table1[Old ID]&lt;&gt;0),_xlfn._xlws.FILTER(Changelog!$C$2:$C$110,Changelog!$C$2:$C$110&lt;&gt;""),attendance__2[[#This Row],[ID]]),"")</f>
        <v/>
      </c>
      <c r="D4724" t="str">
        <f ca="1">IFERROR(_xlfn.IFNA(IF((A4724-FLOOR(A4724,100))&lt;10,"الخدام",LOOKUP(FLOOR(A4724,100),Table2[ID start],Table2[Class])),"الخدام"),"")</f>
        <v/>
      </c>
    </row>
    <row r="4725" spans="1:4" x14ac:dyDescent="0.25">
      <c r="A4725" t="str" cm="1">
        <f t="array" aca="1" ref="A4725" ca="1">IFERROR(_xlfn.XLOOKUP(attendance__2[[#This Row],[ID]],_xlfn._xlws.FILTER(Table1[Old ID],Table1[Old ID]&lt;&gt;0),_xlfn._xlws.FILTER(Changelog!$C$2:$C$110,Changelog!$C$2:$C$110&lt;&gt;""),attendance__2[[#This Row],[ID]]),"")</f>
        <v/>
      </c>
      <c r="D4725" t="str">
        <f ca="1">IFERROR(_xlfn.IFNA(IF((A4725-FLOOR(A4725,100))&lt;10,"الخدام",LOOKUP(FLOOR(A4725,100),Table2[ID start],Table2[Class])),"الخدام"),"")</f>
        <v/>
      </c>
    </row>
    <row r="4726" spans="1:4" x14ac:dyDescent="0.25">
      <c r="A4726" t="str" cm="1">
        <f t="array" aca="1" ref="A4726" ca="1">IFERROR(_xlfn.XLOOKUP(attendance__2[[#This Row],[ID]],_xlfn._xlws.FILTER(Table1[Old ID],Table1[Old ID]&lt;&gt;0),_xlfn._xlws.FILTER(Changelog!$C$2:$C$110,Changelog!$C$2:$C$110&lt;&gt;""),attendance__2[[#This Row],[ID]]),"")</f>
        <v/>
      </c>
      <c r="D4726" t="str">
        <f ca="1">IFERROR(_xlfn.IFNA(IF((A4726-FLOOR(A4726,100))&lt;10,"الخدام",LOOKUP(FLOOR(A4726,100),Table2[ID start],Table2[Class])),"الخدام"),"")</f>
        <v/>
      </c>
    </row>
    <row r="4727" spans="1:4" x14ac:dyDescent="0.25">
      <c r="A4727" t="str" cm="1">
        <f t="array" aca="1" ref="A4727" ca="1">IFERROR(_xlfn.XLOOKUP(attendance__2[[#This Row],[ID]],_xlfn._xlws.FILTER(Table1[Old ID],Table1[Old ID]&lt;&gt;0),_xlfn._xlws.FILTER(Changelog!$C$2:$C$110,Changelog!$C$2:$C$110&lt;&gt;""),attendance__2[[#This Row],[ID]]),"")</f>
        <v/>
      </c>
      <c r="D4727" t="str">
        <f ca="1">IFERROR(_xlfn.IFNA(IF((A4727-FLOOR(A4727,100))&lt;10,"الخدام",LOOKUP(FLOOR(A4727,100),Table2[ID start],Table2[Class])),"الخدام"),"")</f>
        <v/>
      </c>
    </row>
    <row r="4728" spans="1:4" x14ac:dyDescent="0.25">
      <c r="A4728" t="str" cm="1">
        <f t="array" aca="1" ref="A4728" ca="1">IFERROR(_xlfn.XLOOKUP(attendance__2[[#This Row],[ID]],_xlfn._xlws.FILTER(Table1[Old ID],Table1[Old ID]&lt;&gt;0),_xlfn._xlws.FILTER(Changelog!$C$2:$C$110,Changelog!$C$2:$C$110&lt;&gt;""),attendance__2[[#This Row],[ID]]),"")</f>
        <v/>
      </c>
      <c r="D4728" t="str">
        <f ca="1">IFERROR(_xlfn.IFNA(IF((A4728-FLOOR(A4728,100))&lt;10,"الخدام",LOOKUP(FLOOR(A4728,100),Table2[ID start],Table2[Class])),"الخدام"),"")</f>
        <v/>
      </c>
    </row>
    <row r="4729" spans="1:4" x14ac:dyDescent="0.25">
      <c r="A4729" t="str" cm="1">
        <f t="array" aca="1" ref="A4729" ca="1">IFERROR(_xlfn.XLOOKUP(attendance__2[[#This Row],[ID]],_xlfn._xlws.FILTER(Table1[Old ID],Table1[Old ID]&lt;&gt;0),_xlfn._xlws.FILTER(Changelog!$C$2:$C$110,Changelog!$C$2:$C$110&lt;&gt;""),attendance__2[[#This Row],[ID]]),"")</f>
        <v/>
      </c>
      <c r="D4729" t="str">
        <f ca="1">IFERROR(_xlfn.IFNA(IF((A4729-FLOOR(A4729,100))&lt;10,"الخدام",LOOKUP(FLOOR(A4729,100),Table2[ID start],Table2[Class])),"الخدام"),"")</f>
        <v/>
      </c>
    </row>
    <row r="4730" spans="1:4" x14ac:dyDescent="0.25">
      <c r="A4730" t="str" cm="1">
        <f t="array" aca="1" ref="A4730" ca="1">IFERROR(_xlfn.XLOOKUP(attendance__2[[#This Row],[ID]],_xlfn._xlws.FILTER(Table1[Old ID],Table1[Old ID]&lt;&gt;0),_xlfn._xlws.FILTER(Changelog!$C$2:$C$110,Changelog!$C$2:$C$110&lt;&gt;""),attendance__2[[#This Row],[ID]]),"")</f>
        <v/>
      </c>
      <c r="D4730" t="str">
        <f ca="1">IFERROR(_xlfn.IFNA(IF((A4730-FLOOR(A4730,100))&lt;10,"الخدام",LOOKUP(FLOOR(A4730,100),Table2[ID start],Table2[Class])),"الخدام"),"")</f>
        <v/>
      </c>
    </row>
    <row r="4731" spans="1:4" x14ac:dyDescent="0.25">
      <c r="A4731" t="str" cm="1">
        <f t="array" aca="1" ref="A4731" ca="1">IFERROR(_xlfn.XLOOKUP(attendance__2[[#This Row],[ID]],_xlfn._xlws.FILTER(Table1[Old ID],Table1[Old ID]&lt;&gt;0),_xlfn._xlws.FILTER(Changelog!$C$2:$C$110,Changelog!$C$2:$C$110&lt;&gt;""),attendance__2[[#This Row],[ID]]),"")</f>
        <v/>
      </c>
      <c r="D4731" t="str">
        <f ca="1">IFERROR(_xlfn.IFNA(IF((A4731-FLOOR(A4731,100))&lt;10,"الخدام",LOOKUP(FLOOR(A4731,100),Table2[ID start],Table2[Class])),"الخدام"),"")</f>
        <v/>
      </c>
    </row>
    <row r="4732" spans="1:4" x14ac:dyDescent="0.25">
      <c r="A4732" t="str" cm="1">
        <f t="array" aca="1" ref="A4732" ca="1">IFERROR(_xlfn.XLOOKUP(attendance__2[[#This Row],[ID]],_xlfn._xlws.FILTER(Table1[Old ID],Table1[Old ID]&lt;&gt;0),_xlfn._xlws.FILTER(Changelog!$C$2:$C$110,Changelog!$C$2:$C$110&lt;&gt;""),attendance__2[[#This Row],[ID]]),"")</f>
        <v/>
      </c>
      <c r="D4732" t="str">
        <f ca="1">IFERROR(_xlfn.IFNA(IF((A4732-FLOOR(A4732,100))&lt;10,"الخدام",LOOKUP(FLOOR(A4732,100),Table2[ID start],Table2[Class])),"الخدام"),"")</f>
        <v/>
      </c>
    </row>
    <row r="4733" spans="1:4" x14ac:dyDescent="0.25">
      <c r="A4733" t="str" cm="1">
        <f t="array" aca="1" ref="A4733" ca="1">IFERROR(_xlfn.XLOOKUP(attendance__2[[#This Row],[ID]],_xlfn._xlws.FILTER(Table1[Old ID],Table1[Old ID]&lt;&gt;0),_xlfn._xlws.FILTER(Changelog!$C$2:$C$110,Changelog!$C$2:$C$110&lt;&gt;""),attendance__2[[#This Row],[ID]]),"")</f>
        <v/>
      </c>
      <c r="D4733" t="str">
        <f ca="1">IFERROR(_xlfn.IFNA(IF((A4733-FLOOR(A4733,100))&lt;10,"الخدام",LOOKUP(FLOOR(A4733,100),Table2[ID start],Table2[Class])),"الخدام"),"")</f>
        <v/>
      </c>
    </row>
    <row r="4734" spans="1:4" x14ac:dyDescent="0.25">
      <c r="A4734" t="str" cm="1">
        <f t="array" aca="1" ref="A4734" ca="1">IFERROR(_xlfn.XLOOKUP(attendance__2[[#This Row],[ID]],_xlfn._xlws.FILTER(Table1[Old ID],Table1[Old ID]&lt;&gt;0),_xlfn._xlws.FILTER(Changelog!$C$2:$C$110,Changelog!$C$2:$C$110&lt;&gt;""),attendance__2[[#This Row],[ID]]),"")</f>
        <v/>
      </c>
      <c r="D4734" t="str">
        <f ca="1">IFERROR(_xlfn.IFNA(IF((A4734-FLOOR(A4734,100))&lt;10,"الخدام",LOOKUP(FLOOR(A4734,100),Table2[ID start],Table2[Class])),"الخدام"),"")</f>
        <v/>
      </c>
    </row>
    <row r="4735" spans="1:4" x14ac:dyDescent="0.25">
      <c r="A4735" t="str" cm="1">
        <f t="array" aca="1" ref="A4735" ca="1">IFERROR(_xlfn.XLOOKUP(attendance__2[[#This Row],[ID]],_xlfn._xlws.FILTER(Table1[Old ID],Table1[Old ID]&lt;&gt;0),_xlfn._xlws.FILTER(Changelog!$C$2:$C$110,Changelog!$C$2:$C$110&lt;&gt;""),attendance__2[[#This Row],[ID]]),"")</f>
        <v/>
      </c>
      <c r="D4735" t="str">
        <f ca="1">IFERROR(_xlfn.IFNA(IF((A4735-FLOOR(A4735,100))&lt;10,"الخدام",LOOKUP(FLOOR(A4735,100),Table2[ID start],Table2[Class])),"الخدام"),"")</f>
        <v/>
      </c>
    </row>
    <row r="4736" spans="1:4" x14ac:dyDescent="0.25">
      <c r="A4736" t="str" cm="1">
        <f t="array" aca="1" ref="A4736" ca="1">IFERROR(_xlfn.XLOOKUP(attendance__2[[#This Row],[ID]],_xlfn._xlws.FILTER(Table1[Old ID],Table1[Old ID]&lt;&gt;0),_xlfn._xlws.FILTER(Changelog!$C$2:$C$110,Changelog!$C$2:$C$110&lt;&gt;""),attendance__2[[#This Row],[ID]]),"")</f>
        <v/>
      </c>
      <c r="D4736" t="str">
        <f ca="1">IFERROR(_xlfn.IFNA(IF((A4736-FLOOR(A4736,100))&lt;10,"الخدام",LOOKUP(FLOOR(A4736,100),Table2[ID start],Table2[Class])),"الخدام"),"")</f>
        <v/>
      </c>
    </row>
    <row r="4737" spans="1:4" x14ac:dyDescent="0.25">
      <c r="A4737" t="str" cm="1">
        <f t="array" aca="1" ref="A4737" ca="1">IFERROR(_xlfn.XLOOKUP(attendance__2[[#This Row],[ID]],_xlfn._xlws.FILTER(Table1[Old ID],Table1[Old ID]&lt;&gt;0),_xlfn._xlws.FILTER(Changelog!$C$2:$C$110,Changelog!$C$2:$C$110&lt;&gt;""),attendance__2[[#This Row],[ID]]),"")</f>
        <v/>
      </c>
      <c r="D4737" t="str">
        <f ca="1">IFERROR(_xlfn.IFNA(IF((A4737-FLOOR(A4737,100))&lt;10,"الخدام",LOOKUP(FLOOR(A4737,100),Table2[ID start],Table2[Class])),"الخدام"),"")</f>
        <v/>
      </c>
    </row>
    <row r="4738" spans="1:4" x14ac:dyDescent="0.25">
      <c r="A4738" t="str" cm="1">
        <f t="array" aca="1" ref="A4738" ca="1">IFERROR(_xlfn.XLOOKUP(attendance__2[[#This Row],[ID]],_xlfn._xlws.FILTER(Table1[Old ID],Table1[Old ID]&lt;&gt;0),_xlfn._xlws.FILTER(Changelog!$C$2:$C$110,Changelog!$C$2:$C$110&lt;&gt;""),attendance__2[[#This Row],[ID]]),"")</f>
        <v/>
      </c>
      <c r="D4738" t="str">
        <f ca="1">IFERROR(_xlfn.IFNA(IF((A4738-FLOOR(A4738,100))&lt;10,"الخدام",LOOKUP(FLOOR(A4738,100),Table2[ID start],Table2[Class])),"الخدام"),"")</f>
        <v/>
      </c>
    </row>
    <row r="4739" spans="1:4" x14ac:dyDescent="0.25">
      <c r="A4739" t="str" cm="1">
        <f t="array" aca="1" ref="A4739" ca="1">IFERROR(_xlfn.XLOOKUP(attendance__2[[#This Row],[ID]],_xlfn._xlws.FILTER(Table1[Old ID],Table1[Old ID]&lt;&gt;0),_xlfn._xlws.FILTER(Changelog!$C$2:$C$110,Changelog!$C$2:$C$110&lt;&gt;""),attendance__2[[#This Row],[ID]]),"")</f>
        <v/>
      </c>
      <c r="D4739" t="str">
        <f ca="1">IFERROR(_xlfn.IFNA(IF((A4739-FLOOR(A4739,100))&lt;10,"الخدام",LOOKUP(FLOOR(A4739,100),Table2[ID start],Table2[Class])),"الخدام"),"")</f>
        <v/>
      </c>
    </row>
    <row r="4740" spans="1:4" x14ac:dyDescent="0.25">
      <c r="A4740" t="str" cm="1">
        <f t="array" aca="1" ref="A4740" ca="1">IFERROR(_xlfn.XLOOKUP(attendance__2[[#This Row],[ID]],_xlfn._xlws.FILTER(Table1[Old ID],Table1[Old ID]&lt;&gt;0),_xlfn._xlws.FILTER(Changelog!$C$2:$C$110,Changelog!$C$2:$C$110&lt;&gt;""),attendance__2[[#This Row],[ID]]),"")</f>
        <v/>
      </c>
      <c r="D4740" t="str">
        <f ca="1">IFERROR(_xlfn.IFNA(IF((A4740-FLOOR(A4740,100))&lt;10,"الخدام",LOOKUP(FLOOR(A4740,100),Table2[ID start],Table2[Class])),"الخدام"),"")</f>
        <v/>
      </c>
    </row>
    <row r="4741" spans="1:4" x14ac:dyDescent="0.25">
      <c r="A4741" t="str" cm="1">
        <f t="array" aca="1" ref="A4741" ca="1">IFERROR(_xlfn.XLOOKUP(attendance__2[[#This Row],[ID]],_xlfn._xlws.FILTER(Table1[Old ID],Table1[Old ID]&lt;&gt;0),_xlfn._xlws.FILTER(Changelog!$C$2:$C$110,Changelog!$C$2:$C$110&lt;&gt;""),attendance__2[[#This Row],[ID]]),"")</f>
        <v/>
      </c>
      <c r="D4741" t="str">
        <f ca="1">IFERROR(_xlfn.IFNA(IF((A4741-FLOOR(A4741,100))&lt;10,"الخدام",LOOKUP(FLOOR(A4741,100),Table2[ID start],Table2[Class])),"الخدام"),"")</f>
        <v/>
      </c>
    </row>
    <row r="4742" spans="1:4" x14ac:dyDescent="0.25">
      <c r="A4742" t="str" cm="1">
        <f t="array" aca="1" ref="A4742" ca="1">IFERROR(_xlfn.XLOOKUP(attendance__2[[#This Row],[ID]],_xlfn._xlws.FILTER(Table1[Old ID],Table1[Old ID]&lt;&gt;0),_xlfn._xlws.FILTER(Changelog!$C$2:$C$110,Changelog!$C$2:$C$110&lt;&gt;""),attendance__2[[#This Row],[ID]]),"")</f>
        <v/>
      </c>
      <c r="D4742" t="str">
        <f ca="1">IFERROR(_xlfn.IFNA(IF((A4742-FLOOR(A4742,100))&lt;10,"الخدام",LOOKUP(FLOOR(A4742,100),Table2[ID start],Table2[Class])),"الخدام"),"")</f>
        <v/>
      </c>
    </row>
    <row r="4743" spans="1:4" x14ac:dyDescent="0.25">
      <c r="A4743" t="str" cm="1">
        <f t="array" aca="1" ref="A4743" ca="1">IFERROR(_xlfn.XLOOKUP(attendance__2[[#This Row],[ID]],_xlfn._xlws.FILTER(Table1[Old ID],Table1[Old ID]&lt;&gt;0),_xlfn._xlws.FILTER(Changelog!$C$2:$C$110,Changelog!$C$2:$C$110&lt;&gt;""),attendance__2[[#This Row],[ID]]),"")</f>
        <v/>
      </c>
      <c r="D4743" t="str">
        <f ca="1">IFERROR(_xlfn.IFNA(IF((A4743-FLOOR(A4743,100))&lt;10,"الخدام",LOOKUP(FLOOR(A4743,100),Table2[ID start],Table2[Class])),"الخدام"),"")</f>
        <v/>
      </c>
    </row>
    <row r="4744" spans="1:4" x14ac:dyDescent="0.25">
      <c r="A4744" t="str" cm="1">
        <f t="array" aca="1" ref="A4744" ca="1">IFERROR(_xlfn.XLOOKUP(attendance__2[[#This Row],[ID]],_xlfn._xlws.FILTER(Table1[Old ID],Table1[Old ID]&lt;&gt;0),_xlfn._xlws.FILTER(Changelog!$C$2:$C$110,Changelog!$C$2:$C$110&lt;&gt;""),attendance__2[[#This Row],[ID]]),"")</f>
        <v/>
      </c>
      <c r="D4744" t="str">
        <f ca="1">IFERROR(_xlfn.IFNA(IF((A4744-FLOOR(A4744,100))&lt;10,"الخدام",LOOKUP(FLOOR(A4744,100),Table2[ID start],Table2[Class])),"الخدام"),"")</f>
        <v/>
      </c>
    </row>
    <row r="4745" spans="1:4" x14ac:dyDescent="0.25">
      <c r="A4745" t="str" cm="1">
        <f t="array" aca="1" ref="A4745" ca="1">IFERROR(_xlfn.XLOOKUP(attendance__2[[#This Row],[ID]],_xlfn._xlws.FILTER(Table1[Old ID],Table1[Old ID]&lt;&gt;0),_xlfn._xlws.FILTER(Changelog!$C$2:$C$110,Changelog!$C$2:$C$110&lt;&gt;""),attendance__2[[#This Row],[ID]]),"")</f>
        <v/>
      </c>
      <c r="D4745" t="str">
        <f ca="1">IFERROR(_xlfn.IFNA(IF((A4745-FLOOR(A4745,100))&lt;10,"الخدام",LOOKUP(FLOOR(A4745,100),Table2[ID start],Table2[Class])),"الخدام"),"")</f>
        <v/>
      </c>
    </row>
    <row r="4746" spans="1:4" x14ac:dyDescent="0.25">
      <c r="A4746" t="str" cm="1">
        <f t="array" aca="1" ref="A4746" ca="1">IFERROR(_xlfn.XLOOKUP(attendance__2[[#This Row],[ID]],_xlfn._xlws.FILTER(Table1[Old ID],Table1[Old ID]&lt;&gt;0),_xlfn._xlws.FILTER(Changelog!$C$2:$C$110,Changelog!$C$2:$C$110&lt;&gt;""),attendance__2[[#This Row],[ID]]),"")</f>
        <v/>
      </c>
      <c r="D4746" t="str">
        <f ca="1">IFERROR(_xlfn.IFNA(IF((A4746-FLOOR(A4746,100))&lt;10,"الخدام",LOOKUP(FLOOR(A4746,100),Table2[ID start],Table2[Class])),"الخدام"),"")</f>
        <v/>
      </c>
    </row>
    <row r="4747" spans="1:4" x14ac:dyDescent="0.25">
      <c r="A4747" t="str" cm="1">
        <f t="array" aca="1" ref="A4747" ca="1">IFERROR(_xlfn.XLOOKUP(attendance__2[[#This Row],[ID]],_xlfn._xlws.FILTER(Table1[Old ID],Table1[Old ID]&lt;&gt;0),_xlfn._xlws.FILTER(Changelog!$C$2:$C$110,Changelog!$C$2:$C$110&lt;&gt;""),attendance__2[[#This Row],[ID]]),"")</f>
        <v/>
      </c>
      <c r="D4747" t="str">
        <f ca="1">IFERROR(_xlfn.IFNA(IF((A4747-FLOOR(A4747,100))&lt;10,"الخدام",LOOKUP(FLOOR(A4747,100),Table2[ID start],Table2[Class])),"الخدام"),"")</f>
        <v/>
      </c>
    </row>
    <row r="4748" spans="1:4" x14ac:dyDescent="0.25">
      <c r="A4748" t="str" cm="1">
        <f t="array" aca="1" ref="A4748" ca="1">IFERROR(_xlfn.XLOOKUP(attendance__2[[#This Row],[ID]],_xlfn._xlws.FILTER(Table1[Old ID],Table1[Old ID]&lt;&gt;0),_xlfn._xlws.FILTER(Changelog!$C$2:$C$110,Changelog!$C$2:$C$110&lt;&gt;""),attendance__2[[#This Row],[ID]]),"")</f>
        <v/>
      </c>
      <c r="D4748" t="str">
        <f ca="1">IFERROR(_xlfn.IFNA(IF((A4748-FLOOR(A4748,100))&lt;10,"الخدام",LOOKUP(FLOOR(A4748,100),Table2[ID start],Table2[Class])),"الخدام"),"")</f>
        <v/>
      </c>
    </row>
    <row r="4749" spans="1:4" x14ac:dyDescent="0.25">
      <c r="A4749" t="str" cm="1">
        <f t="array" aca="1" ref="A4749" ca="1">IFERROR(_xlfn.XLOOKUP(attendance__2[[#This Row],[ID]],_xlfn._xlws.FILTER(Table1[Old ID],Table1[Old ID]&lt;&gt;0),_xlfn._xlws.FILTER(Changelog!$C$2:$C$110,Changelog!$C$2:$C$110&lt;&gt;""),attendance__2[[#This Row],[ID]]),"")</f>
        <v/>
      </c>
      <c r="D4749" t="str">
        <f ca="1">IFERROR(_xlfn.IFNA(IF((A4749-FLOOR(A4749,100))&lt;10,"الخدام",LOOKUP(FLOOR(A4749,100),Table2[ID start],Table2[Class])),"الخدام"),"")</f>
        <v/>
      </c>
    </row>
    <row r="4750" spans="1:4" x14ac:dyDescent="0.25">
      <c r="A4750" t="str" cm="1">
        <f t="array" aca="1" ref="A4750" ca="1">IFERROR(_xlfn.XLOOKUP(attendance__2[[#This Row],[ID]],_xlfn._xlws.FILTER(Table1[Old ID],Table1[Old ID]&lt;&gt;0),_xlfn._xlws.FILTER(Changelog!$C$2:$C$110,Changelog!$C$2:$C$110&lt;&gt;""),attendance__2[[#This Row],[ID]]),"")</f>
        <v/>
      </c>
      <c r="D4750" t="str">
        <f ca="1">IFERROR(_xlfn.IFNA(IF((A4750-FLOOR(A4750,100))&lt;10,"الخدام",LOOKUP(FLOOR(A4750,100),Table2[ID start],Table2[Class])),"الخدام"),"")</f>
        <v/>
      </c>
    </row>
    <row r="4751" spans="1:4" x14ac:dyDescent="0.25">
      <c r="A4751" t="str" cm="1">
        <f t="array" aca="1" ref="A4751" ca="1">IFERROR(_xlfn.XLOOKUP(attendance__2[[#This Row],[ID]],_xlfn._xlws.FILTER(Table1[Old ID],Table1[Old ID]&lt;&gt;0),_xlfn._xlws.FILTER(Changelog!$C$2:$C$110,Changelog!$C$2:$C$110&lt;&gt;""),attendance__2[[#This Row],[ID]]),"")</f>
        <v/>
      </c>
      <c r="D4751" t="str">
        <f ca="1">IFERROR(_xlfn.IFNA(IF((A4751-FLOOR(A4751,100))&lt;10,"الخدام",LOOKUP(FLOOR(A4751,100),Table2[ID start],Table2[Class])),"الخدام"),"")</f>
        <v/>
      </c>
    </row>
    <row r="4752" spans="1:4" x14ac:dyDescent="0.25">
      <c r="A4752" t="str" cm="1">
        <f t="array" aca="1" ref="A4752" ca="1">IFERROR(_xlfn.XLOOKUP(attendance__2[[#This Row],[ID]],_xlfn._xlws.FILTER(Table1[Old ID],Table1[Old ID]&lt;&gt;0),_xlfn._xlws.FILTER(Changelog!$C$2:$C$110,Changelog!$C$2:$C$110&lt;&gt;""),attendance__2[[#This Row],[ID]]),"")</f>
        <v/>
      </c>
      <c r="D4752" t="str">
        <f ca="1">IFERROR(_xlfn.IFNA(IF((A4752-FLOOR(A4752,100))&lt;10,"الخدام",LOOKUP(FLOOR(A4752,100),Table2[ID start],Table2[Class])),"الخدام"),"")</f>
        <v/>
      </c>
    </row>
    <row r="4753" spans="1:4" x14ac:dyDescent="0.25">
      <c r="A4753" t="str" cm="1">
        <f t="array" aca="1" ref="A4753" ca="1">IFERROR(_xlfn.XLOOKUP(attendance__2[[#This Row],[ID]],_xlfn._xlws.FILTER(Table1[Old ID],Table1[Old ID]&lt;&gt;0),_xlfn._xlws.FILTER(Changelog!$C$2:$C$110,Changelog!$C$2:$C$110&lt;&gt;""),attendance__2[[#This Row],[ID]]),"")</f>
        <v/>
      </c>
      <c r="D4753" t="str">
        <f ca="1">IFERROR(_xlfn.IFNA(IF((A4753-FLOOR(A4753,100))&lt;10,"الخدام",LOOKUP(FLOOR(A4753,100),Table2[ID start],Table2[Class])),"الخدام"),"")</f>
        <v/>
      </c>
    </row>
    <row r="4754" spans="1:4" x14ac:dyDescent="0.25">
      <c r="A4754" t="str" cm="1">
        <f t="array" aca="1" ref="A4754" ca="1">IFERROR(_xlfn.XLOOKUP(attendance__2[[#This Row],[ID]],_xlfn._xlws.FILTER(Table1[Old ID],Table1[Old ID]&lt;&gt;0),_xlfn._xlws.FILTER(Changelog!$C$2:$C$110,Changelog!$C$2:$C$110&lt;&gt;""),attendance__2[[#This Row],[ID]]),"")</f>
        <v/>
      </c>
      <c r="D4754" t="str">
        <f ca="1">IFERROR(_xlfn.IFNA(IF((A4754-FLOOR(A4754,100))&lt;10,"الخدام",LOOKUP(FLOOR(A4754,100),Table2[ID start],Table2[Class])),"الخدام"),"")</f>
        <v/>
      </c>
    </row>
    <row r="4755" spans="1:4" x14ac:dyDescent="0.25">
      <c r="A4755" t="str" cm="1">
        <f t="array" aca="1" ref="A4755" ca="1">IFERROR(_xlfn.XLOOKUP(attendance__2[[#This Row],[ID]],_xlfn._xlws.FILTER(Table1[Old ID],Table1[Old ID]&lt;&gt;0),_xlfn._xlws.FILTER(Changelog!$C$2:$C$110,Changelog!$C$2:$C$110&lt;&gt;""),attendance__2[[#This Row],[ID]]),"")</f>
        <v/>
      </c>
      <c r="D4755" t="str">
        <f ca="1">IFERROR(_xlfn.IFNA(IF((A4755-FLOOR(A4755,100))&lt;10,"الخدام",LOOKUP(FLOOR(A4755,100),Table2[ID start],Table2[Class])),"الخدام"),"")</f>
        <v/>
      </c>
    </row>
    <row r="4756" spans="1:4" x14ac:dyDescent="0.25">
      <c r="A4756" t="str" cm="1">
        <f t="array" aca="1" ref="A4756" ca="1">IFERROR(_xlfn.XLOOKUP(attendance__2[[#This Row],[ID]],_xlfn._xlws.FILTER(Table1[Old ID],Table1[Old ID]&lt;&gt;0),_xlfn._xlws.FILTER(Changelog!$C$2:$C$110,Changelog!$C$2:$C$110&lt;&gt;""),attendance__2[[#This Row],[ID]]),"")</f>
        <v/>
      </c>
      <c r="D4756" t="str">
        <f ca="1">IFERROR(_xlfn.IFNA(IF((A4756-FLOOR(A4756,100))&lt;10,"الخدام",LOOKUP(FLOOR(A4756,100),Table2[ID start],Table2[Class])),"الخدام"),"")</f>
        <v/>
      </c>
    </row>
    <row r="4757" spans="1:4" x14ac:dyDescent="0.25">
      <c r="A4757" t="str" cm="1">
        <f t="array" aca="1" ref="A4757" ca="1">IFERROR(_xlfn.XLOOKUP(attendance__2[[#This Row],[ID]],_xlfn._xlws.FILTER(Table1[Old ID],Table1[Old ID]&lt;&gt;0),_xlfn._xlws.FILTER(Changelog!$C$2:$C$110,Changelog!$C$2:$C$110&lt;&gt;""),attendance__2[[#This Row],[ID]]),"")</f>
        <v/>
      </c>
      <c r="D4757" t="str">
        <f ca="1">IFERROR(_xlfn.IFNA(IF((A4757-FLOOR(A4757,100))&lt;10,"الخدام",LOOKUP(FLOOR(A4757,100),Table2[ID start],Table2[Class])),"الخدام"),"")</f>
        <v/>
      </c>
    </row>
    <row r="4758" spans="1:4" x14ac:dyDescent="0.25">
      <c r="A4758" t="str" cm="1">
        <f t="array" aca="1" ref="A4758" ca="1">IFERROR(_xlfn.XLOOKUP(attendance__2[[#This Row],[ID]],_xlfn._xlws.FILTER(Table1[Old ID],Table1[Old ID]&lt;&gt;0),_xlfn._xlws.FILTER(Changelog!$C$2:$C$110,Changelog!$C$2:$C$110&lt;&gt;""),attendance__2[[#This Row],[ID]]),"")</f>
        <v/>
      </c>
      <c r="D4758" t="str">
        <f ca="1">IFERROR(_xlfn.IFNA(IF((A4758-FLOOR(A4758,100))&lt;10,"الخدام",LOOKUP(FLOOR(A4758,100),Table2[ID start],Table2[Class])),"الخدام"),"")</f>
        <v/>
      </c>
    </row>
    <row r="4759" spans="1:4" x14ac:dyDescent="0.25">
      <c r="A4759" t="str" cm="1">
        <f t="array" aca="1" ref="A4759" ca="1">IFERROR(_xlfn.XLOOKUP(attendance__2[[#This Row],[ID]],_xlfn._xlws.FILTER(Table1[Old ID],Table1[Old ID]&lt;&gt;0),_xlfn._xlws.FILTER(Changelog!$C$2:$C$110,Changelog!$C$2:$C$110&lt;&gt;""),attendance__2[[#This Row],[ID]]),"")</f>
        <v/>
      </c>
      <c r="D4759" t="str">
        <f ca="1">IFERROR(_xlfn.IFNA(IF((A4759-FLOOR(A4759,100))&lt;10,"الخدام",LOOKUP(FLOOR(A4759,100),Table2[ID start],Table2[Class])),"الخدام"),"")</f>
        <v/>
      </c>
    </row>
    <row r="4760" spans="1:4" x14ac:dyDescent="0.25">
      <c r="A4760" t="str" cm="1">
        <f t="array" aca="1" ref="A4760" ca="1">IFERROR(_xlfn.XLOOKUP(attendance__2[[#This Row],[ID]],_xlfn._xlws.FILTER(Table1[Old ID],Table1[Old ID]&lt;&gt;0),_xlfn._xlws.FILTER(Changelog!$C$2:$C$110,Changelog!$C$2:$C$110&lt;&gt;""),attendance__2[[#This Row],[ID]]),"")</f>
        <v/>
      </c>
      <c r="D4760" t="str">
        <f ca="1">IFERROR(_xlfn.IFNA(IF((A4760-FLOOR(A4760,100))&lt;10,"الخدام",LOOKUP(FLOOR(A4760,100),Table2[ID start],Table2[Class])),"الخدام"),"")</f>
        <v/>
      </c>
    </row>
    <row r="4761" spans="1:4" x14ac:dyDescent="0.25">
      <c r="A4761" t="str" cm="1">
        <f t="array" aca="1" ref="A4761" ca="1">IFERROR(_xlfn.XLOOKUP(attendance__2[[#This Row],[ID]],_xlfn._xlws.FILTER(Table1[Old ID],Table1[Old ID]&lt;&gt;0),_xlfn._xlws.FILTER(Changelog!$C$2:$C$110,Changelog!$C$2:$C$110&lt;&gt;""),attendance__2[[#This Row],[ID]]),"")</f>
        <v/>
      </c>
      <c r="D4761" t="str">
        <f ca="1">IFERROR(_xlfn.IFNA(IF((A4761-FLOOR(A4761,100))&lt;10,"الخدام",LOOKUP(FLOOR(A4761,100),Table2[ID start],Table2[Class])),"الخدام"),"")</f>
        <v/>
      </c>
    </row>
    <row r="4762" spans="1:4" x14ac:dyDescent="0.25">
      <c r="A4762" t="str" cm="1">
        <f t="array" aca="1" ref="A4762" ca="1">IFERROR(_xlfn.XLOOKUP(attendance__2[[#This Row],[ID]],_xlfn._xlws.FILTER(Table1[Old ID],Table1[Old ID]&lt;&gt;0),_xlfn._xlws.FILTER(Changelog!$C$2:$C$110,Changelog!$C$2:$C$110&lt;&gt;""),attendance__2[[#This Row],[ID]]),"")</f>
        <v/>
      </c>
      <c r="D4762" t="str">
        <f ca="1">IFERROR(_xlfn.IFNA(IF((A4762-FLOOR(A4762,100))&lt;10,"الخدام",LOOKUP(FLOOR(A4762,100),Table2[ID start],Table2[Class])),"الخدام"),"")</f>
        <v/>
      </c>
    </row>
    <row r="4763" spans="1:4" x14ac:dyDescent="0.25">
      <c r="A4763" t="str" cm="1">
        <f t="array" aca="1" ref="A4763" ca="1">IFERROR(_xlfn.XLOOKUP(attendance__2[[#This Row],[ID]],_xlfn._xlws.FILTER(Table1[Old ID],Table1[Old ID]&lt;&gt;0),_xlfn._xlws.FILTER(Changelog!$C$2:$C$110,Changelog!$C$2:$C$110&lt;&gt;""),attendance__2[[#This Row],[ID]]),"")</f>
        <v/>
      </c>
      <c r="D4763" t="str">
        <f ca="1">IFERROR(_xlfn.IFNA(IF((A4763-FLOOR(A4763,100))&lt;10,"الخدام",LOOKUP(FLOOR(A4763,100),Table2[ID start],Table2[Class])),"الخدام"),"")</f>
        <v/>
      </c>
    </row>
    <row r="4764" spans="1:4" x14ac:dyDescent="0.25">
      <c r="A4764" t="str" cm="1">
        <f t="array" aca="1" ref="A4764" ca="1">IFERROR(_xlfn.XLOOKUP(attendance__2[[#This Row],[ID]],_xlfn._xlws.FILTER(Table1[Old ID],Table1[Old ID]&lt;&gt;0),_xlfn._xlws.FILTER(Changelog!$C$2:$C$110,Changelog!$C$2:$C$110&lt;&gt;""),attendance__2[[#This Row],[ID]]),"")</f>
        <v/>
      </c>
      <c r="D4764" t="str">
        <f ca="1">IFERROR(_xlfn.IFNA(IF((A4764-FLOOR(A4764,100))&lt;10,"الخدام",LOOKUP(FLOOR(A4764,100),Table2[ID start],Table2[Class])),"الخدام"),"")</f>
        <v/>
      </c>
    </row>
    <row r="4765" spans="1:4" x14ac:dyDescent="0.25">
      <c r="A4765" t="str" cm="1">
        <f t="array" aca="1" ref="A4765" ca="1">IFERROR(_xlfn.XLOOKUP(attendance__2[[#This Row],[ID]],_xlfn._xlws.FILTER(Table1[Old ID],Table1[Old ID]&lt;&gt;0),_xlfn._xlws.FILTER(Changelog!$C$2:$C$110,Changelog!$C$2:$C$110&lt;&gt;""),attendance__2[[#This Row],[ID]]),"")</f>
        <v/>
      </c>
      <c r="D4765" t="str">
        <f ca="1">IFERROR(_xlfn.IFNA(IF((A4765-FLOOR(A4765,100))&lt;10,"الخدام",LOOKUP(FLOOR(A4765,100),Table2[ID start],Table2[Class])),"الخدام"),"")</f>
        <v/>
      </c>
    </row>
    <row r="4766" spans="1:4" x14ac:dyDescent="0.25">
      <c r="A4766" t="str" cm="1">
        <f t="array" aca="1" ref="A4766" ca="1">IFERROR(_xlfn.XLOOKUP(attendance__2[[#This Row],[ID]],_xlfn._xlws.FILTER(Table1[Old ID],Table1[Old ID]&lt;&gt;0),_xlfn._xlws.FILTER(Changelog!$C$2:$C$110,Changelog!$C$2:$C$110&lt;&gt;""),attendance__2[[#This Row],[ID]]),"")</f>
        <v/>
      </c>
      <c r="D4766" t="str">
        <f ca="1">IFERROR(_xlfn.IFNA(IF((A4766-FLOOR(A4766,100))&lt;10,"الخدام",LOOKUP(FLOOR(A4766,100),Table2[ID start],Table2[Class])),"الخدام"),"")</f>
        <v/>
      </c>
    </row>
    <row r="4767" spans="1:4" x14ac:dyDescent="0.25">
      <c r="A4767" t="str" cm="1">
        <f t="array" aca="1" ref="A4767" ca="1">IFERROR(_xlfn.XLOOKUP(attendance__2[[#This Row],[ID]],_xlfn._xlws.FILTER(Table1[Old ID],Table1[Old ID]&lt;&gt;0),_xlfn._xlws.FILTER(Changelog!$C$2:$C$110,Changelog!$C$2:$C$110&lt;&gt;""),attendance__2[[#This Row],[ID]]),"")</f>
        <v/>
      </c>
      <c r="D4767" t="str">
        <f ca="1">IFERROR(_xlfn.IFNA(IF((A4767-FLOOR(A4767,100))&lt;10,"الخدام",LOOKUP(FLOOR(A4767,100),Table2[ID start],Table2[Class])),"الخدام"),"")</f>
        <v/>
      </c>
    </row>
    <row r="4768" spans="1:4" x14ac:dyDescent="0.25">
      <c r="A4768" t="str" cm="1">
        <f t="array" aca="1" ref="A4768" ca="1">IFERROR(_xlfn.XLOOKUP(attendance__2[[#This Row],[ID]],_xlfn._xlws.FILTER(Table1[Old ID],Table1[Old ID]&lt;&gt;0),_xlfn._xlws.FILTER(Changelog!$C$2:$C$110,Changelog!$C$2:$C$110&lt;&gt;""),attendance__2[[#This Row],[ID]]),"")</f>
        <v/>
      </c>
      <c r="D4768" t="str">
        <f ca="1">IFERROR(_xlfn.IFNA(IF((A4768-FLOOR(A4768,100))&lt;10,"الخدام",LOOKUP(FLOOR(A4768,100),Table2[ID start],Table2[Class])),"الخدام"),"")</f>
        <v/>
      </c>
    </row>
    <row r="4769" spans="1:4" x14ac:dyDescent="0.25">
      <c r="A4769" t="str" cm="1">
        <f t="array" aca="1" ref="A4769" ca="1">IFERROR(_xlfn.XLOOKUP(attendance__2[[#This Row],[ID]],_xlfn._xlws.FILTER(Table1[Old ID],Table1[Old ID]&lt;&gt;0),_xlfn._xlws.FILTER(Changelog!$C$2:$C$110,Changelog!$C$2:$C$110&lt;&gt;""),attendance__2[[#This Row],[ID]]),"")</f>
        <v/>
      </c>
      <c r="D4769" t="str">
        <f ca="1">IFERROR(_xlfn.IFNA(IF((A4769-FLOOR(A4769,100))&lt;10,"الخدام",LOOKUP(FLOOR(A4769,100),Table2[ID start],Table2[Class])),"الخدام"),"")</f>
        <v/>
      </c>
    </row>
    <row r="4770" spans="1:4" x14ac:dyDescent="0.25">
      <c r="A4770" t="str" cm="1">
        <f t="array" aca="1" ref="A4770" ca="1">IFERROR(_xlfn.XLOOKUP(attendance__2[[#This Row],[ID]],_xlfn._xlws.FILTER(Table1[Old ID],Table1[Old ID]&lt;&gt;0),_xlfn._xlws.FILTER(Changelog!$C$2:$C$110,Changelog!$C$2:$C$110&lt;&gt;""),attendance__2[[#This Row],[ID]]),"")</f>
        <v/>
      </c>
      <c r="D4770" t="str">
        <f ca="1">IFERROR(_xlfn.IFNA(IF((A4770-FLOOR(A4770,100))&lt;10,"الخدام",LOOKUP(FLOOR(A4770,100),Table2[ID start],Table2[Class])),"الخدام"),"")</f>
        <v/>
      </c>
    </row>
    <row r="4771" spans="1:4" x14ac:dyDescent="0.25">
      <c r="A4771" t="str" cm="1">
        <f t="array" aca="1" ref="A4771" ca="1">IFERROR(_xlfn.XLOOKUP(attendance__2[[#This Row],[ID]],_xlfn._xlws.FILTER(Table1[Old ID],Table1[Old ID]&lt;&gt;0),_xlfn._xlws.FILTER(Changelog!$C$2:$C$110,Changelog!$C$2:$C$110&lt;&gt;""),attendance__2[[#This Row],[ID]]),"")</f>
        <v/>
      </c>
      <c r="D4771" t="str">
        <f ca="1">IFERROR(_xlfn.IFNA(IF((A4771-FLOOR(A4771,100))&lt;10,"الخدام",LOOKUP(FLOOR(A4771,100),Table2[ID start],Table2[Class])),"الخدام"),"")</f>
        <v/>
      </c>
    </row>
    <row r="4772" spans="1:4" x14ac:dyDescent="0.25">
      <c r="A4772" t="str" cm="1">
        <f t="array" aca="1" ref="A4772" ca="1">IFERROR(_xlfn.XLOOKUP(attendance__2[[#This Row],[ID]],_xlfn._xlws.FILTER(Table1[Old ID],Table1[Old ID]&lt;&gt;0),_xlfn._xlws.FILTER(Changelog!$C$2:$C$110,Changelog!$C$2:$C$110&lt;&gt;""),attendance__2[[#This Row],[ID]]),"")</f>
        <v/>
      </c>
      <c r="D4772" t="str">
        <f ca="1">IFERROR(_xlfn.IFNA(IF((A4772-FLOOR(A4772,100))&lt;10,"الخدام",LOOKUP(FLOOR(A4772,100),Table2[ID start],Table2[Class])),"الخدام"),"")</f>
        <v/>
      </c>
    </row>
    <row r="4773" spans="1:4" x14ac:dyDescent="0.25">
      <c r="A4773" t="str" cm="1">
        <f t="array" aca="1" ref="A4773" ca="1">IFERROR(_xlfn.XLOOKUP(attendance__2[[#This Row],[ID]],_xlfn._xlws.FILTER(Table1[Old ID],Table1[Old ID]&lt;&gt;0),_xlfn._xlws.FILTER(Changelog!$C$2:$C$110,Changelog!$C$2:$C$110&lt;&gt;""),attendance__2[[#This Row],[ID]]),"")</f>
        <v/>
      </c>
      <c r="D4773" t="str">
        <f ca="1">IFERROR(_xlfn.IFNA(IF((A4773-FLOOR(A4773,100))&lt;10,"الخدام",LOOKUP(FLOOR(A4773,100),Table2[ID start],Table2[Class])),"الخدام"),"")</f>
        <v/>
      </c>
    </row>
    <row r="4774" spans="1:4" x14ac:dyDescent="0.25">
      <c r="A4774" t="str" cm="1">
        <f t="array" aca="1" ref="A4774" ca="1">IFERROR(_xlfn.XLOOKUP(attendance__2[[#This Row],[ID]],_xlfn._xlws.FILTER(Table1[Old ID],Table1[Old ID]&lt;&gt;0),_xlfn._xlws.FILTER(Changelog!$C$2:$C$110,Changelog!$C$2:$C$110&lt;&gt;""),attendance__2[[#This Row],[ID]]),"")</f>
        <v/>
      </c>
      <c r="D4774" t="str">
        <f ca="1">IFERROR(_xlfn.IFNA(IF((A4774-FLOOR(A4774,100))&lt;10,"الخدام",LOOKUP(FLOOR(A4774,100),Table2[ID start],Table2[Class])),"الخدام"),"")</f>
        <v/>
      </c>
    </row>
    <row r="4775" spans="1:4" x14ac:dyDescent="0.25">
      <c r="A4775" t="str" cm="1">
        <f t="array" aca="1" ref="A4775" ca="1">IFERROR(_xlfn.XLOOKUP(attendance__2[[#This Row],[ID]],_xlfn._xlws.FILTER(Table1[Old ID],Table1[Old ID]&lt;&gt;0),_xlfn._xlws.FILTER(Changelog!$C$2:$C$110,Changelog!$C$2:$C$110&lt;&gt;""),attendance__2[[#This Row],[ID]]),"")</f>
        <v/>
      </c>
      <c r="D4775" t="str">
        <f ca="1">IFERROR(_xlfn.IFNA(IF((A4775-FLOOR(A4775,100))&lt;10,"الخدام",LOOKUP(FLOOR(A4775,100),Table2[ID start],Table2[Class])),"الخدام"),"")</f>
        <v/>
      </c>
    </row>
    <row r="4776" spans="1:4" x14ac:dyDescent="0.25">
      <c r="A4776" t="str" cm="1">
        <f t="array" aca="1" ref="A4776" ca="1">IFERROR(_xlfn.XLOOKUP(attendance__2[[#This Row],[ID]],_xlfn._xlws.FILTER(Table1[Old ID],Table1[Old ID]&lt;&gt;0),_xlfn._xlws.FILTER(Changelog!$C$2:$C$110,Changelog!$C$2:$C$110&lt;&gt;""),attendance__2[[#This Row],[ID]]),"")</f>
        <v/>
      </c>
      <c r="D4776" t="str">
        <f ca="1">IFERROR(_xlfn.IFNA(IF((A4776-FLOOR(A4776,100))&lt;10,"الخدام",LOOKUP(FLOOR(A4776,100),Table2[ID start],Table2[Class])),"الخدام"),"")</f>
        <v/>
      </c>
    </row>
    <row r="4777" spans="1:4" x14ac:dyDescent="0.25">
      <c r="A4777" t="str" cm="1">
        <f t="array" aca="1" ref="A4777" ca="1">IFERROR(_xlfn.XLOOKUP(attendance__2[[#This Row],[ID]],_xlfn._xlws.FILTER(Table1[Old ID],Table1[Old ID]&lt;&gt;0),_xlfn._xlws.FILTER(Changelog!$C$2:$C$110,Changelog!$C$2:$C$110&lt;&gt;""),attendance__2[[#This Row],[ID]]),"")</f>
        <v/>
      </c>
      <c r="D4777" t="str">
        <f ca="1">IFERROR(_xlfn.IFNA(IF((A4777-FLOOR(A4777,100))&lt;10,"الخدام",LOOKUP(FLOOR(A4777,100),Table2[ID start],Table2[Class])),"الخدام"),"")</f>
        <v/>
      </c>
    </row>
    <row r="4778" spans="1:4" x14ac:dyDescent="0.25">
      <c r="A4778" t="str" cm="1">
        <f t="array" aca="1" ref="A4778" ca="1">IFERROR(_xlfn.XLOOKUP(attendance__2[[#This Row],[ID]],_xlfn._xlws.FILTER(Table1[Old ID],Table1[Old ID]&lt;&gt;0),_xlfn._xlws.FILTER(Changelog!$C$2:$C$110,Changelog!$C$2:$C$110&lt;&gt;""),attendance__2[[#This Row],[ID]]),"")</f>
        <v/>
      </c>
      <c r="D4778" t="str">
        <f ca="1">IFERROR(_xlfn.IFNA(IF((A4778-FLOOR(A4778,100))&lt;10,"الخدام",LOOKUP(FLOOR(A4778,100),Table2[ID start],Table2[Class])),"الخدام"),"")</f>
        <v/>
      </c>
    </row>
    <row r="4779" spans="1:4" x14ac:dyDescent="0.25">
      <c r="A4779" t="str" cm="1">
        <f t="array" aca="1" ref="A4779" ca="1">IFERROR(_xlfn.XLOOKUP(attendance__2[[#This Row],[ID]],_xlfn._xlws.FILTER(Table1[Old ID],Table1[Old ID]&lt;&gt;0),_xlfn._xlws.FILTER(Changelog!$C$2:$C$110,Changelog!$C$2:$C$110&lt;&gt;""),attendance__2[[#This Row],[ID]]),"")</f>
        <v/>
      </c>
      <c r="D4779" t="str">
        <f ca="1">IFERROR(_xlfn.IFNA(IF((A4779-FLOOR(A4779,100))&lt;10,"الخدام",LOOKUP(FLOOR(A4779,100),Table2[ID start],Table2[Class])),"الخدام"),"")</f>
        <v/>
      </c>
    </row>
    <row r="4780" spans="1:4" x14ac:dyDescent="0.25">
      <c r="A4780" t="str" cm="1">
        <f t="array" aca="1" ref="A4780" ca="1">IFERROR(_xlfn.XLOOKUP(attendance__2[[#This Row],[ID]],_xlfn._xlws.FILTER(Table1[Old ID],Table1[Old ID]&lt;&gt;0),_xlfn._xlws.FILTER(Changelog!$C$2:$C$110,Changelog!$C$2:$C$110&lt;&gt;""),attendance__2[[#This Row],[ID]]),"")</f>
        <v/>
      </c>
      <c r="D4780" t="str">
        <f ca="1">IFERROR(_xlfn.IFNA(IF((A4780-FLOOR(A4780,100))&lt;10,"الخدام",LOOKUP(FLOOR(A4780,100),Table2[ID start],Table2[Class])),"الخدام"),"")</f>
        <v/>
      </c>
    </row>
    <row r="4781" spans="1:4" x14ac:dyDescent="0.25">
      <c r="A4781" t="str" cm="1">
        <f t="array" aca="1" ref="A4781" ca="1">IFERROR(_xlfn.XLOOKUP(attendance__2[[#This Row],[ID]],_xlfn._xlws.FILTER(Table1[Old ID],Table1[Old ID]&lt;&gt;0),_xlfn._xlws.FILTER(Changelog!$C$2:$C$110,Changelog!$C$2:$C$110&lt;&gt;""),attendance__2[[#This Row],[ID]]),"")</f>
        <v/>
      </c>
      <c r="D4781" t="str">
        <f ca="1">IFERROR(_xlfn.IFNA(IF((A4781-FLOOR(A4781,100))&lt;10,"الخدام",LOOKUP(FLOOR(A4781,100),Table2[ID start],Table2[Class])),"الخدام"),"")</f>
        <v/>
      </c>
    </row>
    <row r="4782" spans="1:4" x14ac:dyDescent="0.25">
      <c r="A4782" t="str" cm="1">
        <f t="array" aca="1" ref="A4782" ca="1">IFERROR(_xlfn.XLOOKUP(attendance__2[[#This Row],[ID]],_xlfn._xlws.FILTER(Table1[Old ID],Table1[Old ID]&lt;&gt;0),_xlfn._xlws.FILTER(Changelog!$C$2:$C$110,Changelog!$C$2:$C$110&lt;&gt;""),attendance__2[[#This Row],[ID]]),"")</f>
        <v/>
      </c>
      <c r="D4782" t="str">
        <f ca="1">IFERROR(_xlfn.IFNA(IF((A4782-FLOOR(A4782,100))&lt;10,"الخدام",LOOKUP(FLOOR(A4782,100),Table2[ID start],Table2[Class])),"الخدام"),"")</f>
        <v/>
      </c>
    </row>
    <row r="4783" spans="1:4" x14ac:dyDescent="0.25">
      <c r="A4783" t="str" cm="1">
        <f t="array" aca="1" ref="A4783" ca="1">IFERROR(_xlfn.XLOOKUP(attendance__2[[#This Row],[ID]],_xlfn._xlws.FILTER(Table1[Old ID],Table1[Old ID]&lt;&gt;0),_xlfn._xlws.FILTER(Changelog!$C$2:$C$110,Changelog!$C$2:$C$110&lt;&gt;""),attendance__2[[#This Row],[ID]]),"")</f>
        <v/>
      </c>
      <c r="D4783" t="str">
        <f ca="1">IFERROR(_xlfn.IFNA(IF((A4783-FLOOR(A4783,100))&lt;10,"الخدام",LOOKUP(FLOOR(A4783,100),Table2[ID start],Table2[Class])),"الخدام"),"")</f>
        <v/>
      </c>
    </row>
    <row r="4784" spans="1:4" x14ac:dyDescent="0.25">
      <c r="A4784" t="str" cm="1">
        <f t="array" aca="1" ref="A4784" ca="1">IFERROR(_xlfn.XLOOKUP(attendance__2[[#This Row],[ID]],_xlfn._xlws.FILTER(Table1[Old ID],Table1[Old ID]&lt;&gt;0),_xlfn._xlws.FILTER(Changelog!$C$2:$C$110,Changelog!$C$2:$C$110&lt;&gt;""),attendance__2[[#This Row],[ID]]),"")</f>
        <v/>
      </c>
      <c r="D4784" t="str">
        <f ca="1">IFERROR(_xlfn.IFNA(IF((A4784-FLOOR(A4784,100))&lt;10,"الخدام",LOOKUP(FLOOR(A4784,100),Table2[ID start],Table2[Class])),"الخدام"),"")</f>
        <v/>
      </c>
    </row>
    <row r="4785" spans="1:4" x14ac:dyDescent="0.25">
      <c r="A4785" t="str" cm="1">
        <f t="array" aca="1" ref="A4785" ca="1">IFERROR(_xlfn.XLOOKUP(attendance__2[[#This Row],[ID]],_xlfn._xlws.FILTER(Table1[Old ID],Table1[Old ID]&lt;&gt;0),_xlfn._xlws.FILTER(Changelog!$C$2:$C$110,Changelog!$C$2:$C$110&lt;&gt;""),attendance__2[[#This Row],[ID]]),"")</f>
        <v/>
      </c>
      <c r="D4785" t="str">
        <f ca="1">IFERROR(_xlfn.IFNA(IF((A4785-FLOOR(A4785,100))&lt;10,"الخدام",LOOKUP(FLOOR(A4785,100),Table2[ID start],Table2[Class])),"الخدام"),"")</f>
        <v/>
      </c>
    </row>
    <row r="4786" spans="1:4" x14ac:dyDescent="0.25">
      <c r="A4786" t="str" cm="1">
        <f t="array" aca="1" ref="A4786" ca="1">IFERROR(_xlfn.XLOOKUP(attendance__2[[#This Row],[ID]],_xlfn._xlws.FILTER(Table1[Old ID],Table1[Old ID]&lt;&gt;0),_xlfn._xlws.FILTER(Changelog!$C$2:$C$110,Changelog!$C$2:$C$110&lt;&gt;""),attendance__2[[#This Row],[ID]]),"")</f>
        <v/>
      </c>
      <c r="D4786" t="str">
        <f ca="1">IFERROR(_xlfn.IFNA(IF((A4786-FLOOR(A4786,100))&lt;10,"الخدام",LOOKUP(FLOOR(A4786,100),Table2[ID start],Table2[Class])),"الخدام"),"")</f>
        <v/>
      </c>
    </row>
    <row r="4787" spans="1:4" x14ac:dyDescent="0.25">
      <c r="A4787" t="str" cm="1">
        <f t="array" aca="1" ref="A4787" ca="1">IFERROR(_xlfn.XLOOKUP(attendance__2[[#This Row],[ID]],_xlfn._xlws.FILTER(Table1[Old ID],Table1[Old ID]&lt;&gt;0),_xlfn._xlws.FILTER(Changelog!$C$2:$C$110,Changelog!$C$2:$C$110&lt;&gt;""),attendance__2[[#This Row],[ID]]),"")</f>
        <v/>
      </c>
      <c r="D4787" t="str">
        <f ca="1">IFERROR(_xlfn.IFNA(IF((A4787-FLOOR(A4787,100))&lt;10,"الخدام",LOOKUP(FLOOR(A4787,100),Table2[ID start],Table2[Class])),"الخدام"),"")</f>
        <v/>
      </c>
    </row>
    <row r="4788" spans="1:4" x14ac:dyDescent="0.25">
      <c r="A4788" t="str" cm="1">
        <f t="array" aca="1" ref="A4788" ca="1">IFERROR(_xlfn.XLOOKUP(attendance__2[[#This Row],[ID]],_xlfn._xlws.FILTER(Table1[Old ID],Table1[Old ID]&lt;&gt;0),_xlfn._xlws.FILTER(Changelog!$C$2:$C$110,Changelog!$C$2:$C$110&lt;&gt;""),attendance__2[[#This Row],[ID]]),"")</f>
        <v/>
      </c>
      <c r="D4788" t="str">
        <f ca="1">IFERROR(_xlfn.IFNA(IF((A4788-FLOOR(A4788,100))&lt;10,"الخدام",LOOKUP(FLOOR(A4788,100),Table2[ID start],Table2[Class])),"الخدام"),"")</f>
        <v/>
      </c>
    </row>
    <row r="4789" spans="1:4" x14ac:dyDescent="0.25">
      <c r="A4789" t="str" cm="1">
        <f t="array" aca="1" ref="A4789" ca="1">IFERROR(_xlfn.XLOOKUP(attendance__2[[#This Row],[ID]],_xlfn._xlws.FILTER(Table1[Old ID],Table1[Old ID]&lt;&gt;0),_xlfn._xlws.FILTER(Changelog!$C$2:$C$110,Changelog!$C$2:$C$110&lt;&gt;""),attendance__2[[#This Row],[ID]]),"")</f>
        <v/>
      </c>
      <c r="D4789" t="str">
        <f ca="1">IFERROR(_xlfn.IFNA(IF((A4789-FLOOR(A4789,100))&lt;10,"الخدام",LOOKUP(FLOOR(A4789,100),Table2[ID start],Table2[Class])),"الخدام"),"")</f>
        <v/>
      </c>
    </row>
    <row r="4790" spans="1:4" x14ac:dyDescent="0.25">
      <c r="A4790" t="str" cm="1">
        <f t="array" aca="1" ref="A4790" ca="1">IFERROR(_xlfn.XLOOKUP(attendance__2[[#This Row],[ID]],_xlfn._xlws.FILTER(Table1[Old ID],Table1[Old ID]&lt;&gt;0),_xlfn._xlws.FILTER(Changelog!$C$2:$C$110,Changelog!$C$2:$C$110&lt;&gt;""),attendance__2[[#This Row],[ID]]),"")</f>
        <v/>
      </c>
      <c r="D4790" t="str">
        <f ca="1">IFERROR(_xlfn.IFNA(IF((A4790-FLOOR(A4790,100))&lt;10,"الخدام",LOOKUP(FLOOR(A4790,100),Table2[ID start],Table2[Class])),"الخدام"),"")</f>
        <v/>
      </c>
    </row>
    <row r="4791" spans="1:4" x14ac:dyDescent="0.25">
      <c r="A4791" t="str" cm="1">
        <f t="array" aca="1" ref="A4791" ca="1">IFERROR(_xlfn.XLOOKUP(attendance__2[[#This Row],[ID]],_xlfn._xlws.FILTER(Table1[Old ID],Table1[Old ID]&lt;&gt;0),_xlfn._xlws.FILTER(Changelog!$C$2:$C$110,Changelog!$C$2:$C$110&lt;&gt;""),attendance__2[[#This Row],[ID]]),"")</f>
        <v/>
      </c>
      <c r="D4791" t="str">
        <f ca="1">IFERROR(_xlfn.IFNA(IF((A4791-FLOOR(A4791,100))&lt;10,"الخدام",LOOKUP(FLOOR(A4791,100),Table2[ID start],Table2[Class])),"الخدام"),"")</f>
        <v/>
      </c>
    </row>
    <row r="4792" spans="1:4" x14ac:dyDescent="0.25">
      <c r="A4792" t="str" cm="1">
        <f t="array" aca="1" ref="A4792" ca="1">IFERROR(_xlfn.XLOOKUP(attendance__2[[#This Row],[ID]],_xlfn._xlws.FILTER(Table1[Old ID],Table1[Old ID]&lt;&gt;0),_xlfn._xlws.FILTER(Changelog!$C$2:$C$110,Changelog!$C$2:$C$110&lt;&gt;""),attendance__2[[#This Row],[ID]]),"")</f>
        <v/>
      </c>
      <c r="D4792" t="str">
        <f ca="1">IFERROR(_xlfn.IFNA(IF((A4792-FLOOR(A4792,100))&lt;10,"الخدام",LOOKUP(FLOOR(A4792,100),Table2[ID start],Table2[Class])),"الخدام"),"")</f>
        <v/>
      </c>
    </row>
    <row r="4793" spans="1:4" x14ac:dyDescent="0.25">
      <c r="A4793" t="str" cm="1">
        <f t="array" aca="1" ref="A4793" ca="1">IFERROR(_xlfn.XLOOKUP(attendance__2[[#This Row],[ID]],_xlfn._xlws.FILTER(Table1[Old ID],Table1[Old ID]&lt;&gt;0),_xlfn._xlws.FILTER(Changelog!$C$2:$C$110,Changelog!$C$2:$C$110&lt;&gt;""),attendance__2[[#This Row],[ID]]),"")</f>
        <v/>
      </c>
      <c r="D4793" t="str">
        <f ca="1">IFERROR(_xlfn.IFNA(IF((A4793-FLOOR(A4793,100))&lt;10,"الخدام",LOOKUP(FLOOR(A4793,100),Table2[ID start],Table2[Class])),"الخدام"),"")</f>
        <v/>
      </c>
    </row>
    <row r="4794" spans="1:4" x14ac:dyDescent="0.25">
      <c r="A4794" t="str" cm="1">
        <f t="array" aca="1" ref="A4794" ca="1">IFERROR(_xlfn.XLOOKUP(attendance__2[[#This Row],[ID]],_xlfn._xlws.FILTER(Table1[Old ID],Table1[Old ID]&lt;&gt;0),_xlfn._xlws.FILTER(Changelog!$C$2:$C$110,Changelog!$C$2:$C$110&lt;&gt;""),attendance__2[[#This Row],[ID]]),"")</f>
        <v/>
      </c>
      <c r="D4794" t="str">
        <f ca="1">IFERROR(_xlfn.IFNA(IF((A4794-FLOOR(A4794,100))&lt;10,"الخدام",LOOKUP(FLOOR(A4794,100),Table2[ID start],Table2[Class])),"الخدام"),"")</f>
        <v/>
      </c>
    </row>
    <row r="4795" spans="1:4" x14ac:dyDescent="0.25">
      <c r="A4795" t="str" cm="1">
        <f t="array" aca="1" ref="A4795" ca="1">IFERROR(_xlfn.XLOOKUP(attendance__2[[#This Row],[ID]],_xlfn._xlws.FILTER(Table1[Old ID],Table1[Old ID]&lt;&gt;0),_xlfn._xlws.FILTER(Changelog!$C$2:$C$110,Changelog!$C$2:$C$110&lt;&gt;""),attendance__2[[#This Row],[ID]]),"")</f>
        <v/>
      </c>
      <c r="D4795" t="str">
        <f ca="1">IFERROR(_xlfn.IFNA(IF((A4795-FLOOR(A4795,100))&lt;10,"الخدام",LOOKUP(FLOOR(A4795,100),Table2[ID start],Table2[Class])),"الخدام"),"")</f>
        <v/>
      </c>
    </row>
    <row r="4796" spans="1:4" x14ac:dyDescent="0.25">
      <c r="A4796" t="str" cm="1">
        <f t="array" aca="1" ref="A4796" ca="1">IFERROR(_xlfn.XLOOKUP(attendance__2[[#This Row],[ID]],_xlfn._xlws.FILTER(Table1[Old ID],Table1[Old ID]&lt;&gt;0),_xlfn._xlws.FILTER(Changelog!$C$2:$C$110,Changelog!$C$2:$C$110&lt;&gt;""),attendance__2[[#This Row],[ID]]),"")</f>
        <v/>
      </c>
      <c r="D4796" t="str">
        <f ca="1">IFERROR(_xlfn.IFNA(IF((A4796-FLOOR(A4796,100))&lt;10,"الخدام",LOOKUP(FLOOR(A4796,100),Table2[ID start],Table2[Class])),"الخدام"),"")</f>
        <v/>
      </c>
    </row>
    <row r="4797" spans="1:4" x14ac:dyDescent="0.25">
      <c r="A4797" t="str" cm="1">
        <f t="array" aca="1" ref="A4797" ca="1">IFERROR(_xlfn.XLOOKUP(attendance__2[[#This Row],[ID]],_xlfn._xlws.FILTER(Table1[Old ID],Table1[Old ID]&lt;&gt;0),_xlfn._xlws.FILTER(Changelog!$C$2:$C$110,Changelog!$C$2:$C$110&lt;&gt;""),attendance__2[[#This Row],[ID]]),"")</f>
        <v/>
      </c>
      <c r="D4797" t="str">
        <f ca="1">IFERROR(_xlfn.IFNA(IF((A4797-FLOOR(A4797,100))&lt;10,"الخدام",LOOKUP(FLOOR(A4797,100),Table2[ID start],Table2[Class])),"الخدام"),"")</f>
        <v/>
      </c>
    </row>
    <row r="4798" spans="1:4" x14ac:dyDescent="0.25">
      <c r="A4798" t="str" cm="1">
        <f t="array" aca="1" ref="A4798" ca="1">IFERROR(_xlfn.XLOOKUP(attendance__2[[#This Row],[ID]],_xlfn._xlws.FILTER(Table1[Old ID],Table1[Old ID]&lt;&gt;0),_xlfn._xlws.FILTER(Changelog!$C$2:$C$110,Changelog!$C$2:$C$110&lt;&gt;""),attendance__2[[#This Row],[ID]]),"")</f>
        <v/>
      </c>
      <c r="D4798" t="str">
        <f ca="1">IFERROR(_xlfn.IFNA(IF((A4798-FLOOR(A4798,100))&lt;10,"الخدام",LOOKUP(FLOOR(A4798,100),Table2[ID start],Table2[Class])),"الخدام"),"")</f>
        <v/>
      </c>
    </row>
    <row r="4799" spans="1:4" x14ac:dyDescent="0.25">
      <c r="A4799" t="str" cm="1">
        <f t="array" aca="1" ref="A4799" ca="1">IFERROR(_xlfn.XLOOKUP(attendance__2[[#This Row],[ID]],_xlfn._xlws.FILTER(Table1[Old ID],Table1[Old ID]&lt;&gt;0),_xlfn._xlws.FILTER(Changelog!$C$2:$C$110,Changelog!$C$2:$C$110&lt;&gt;""),attendance__2[[#This Row],[ID]]),"")</f>
        <v/>
      </c>
      <c r="D4799" t="str">
        <f ca="1">IFERROR(_xlfn.IFNA(IF((A4799-FLOOR(A4799,100))&lt;10,"الخدام",LOOKUP(FLOOR(A4799,100),Table2[ID start],Table2[Class])),"الخدام"),"")</f>
        <v/>
      </c>
    </row>
    <row r="4800" spans="1:4" x14ac:dyDescent="0.25">
      <c r="A4800" t="str" cm="1">
        <f t="array" aca="1" ref="A4800" ca="1">IFERROR(_xlfn.XLOOKUP(attendance__2[[#This Row],[ID]],_xlfn._xlws.FILTER(Table1[Old ID],Table1[Old ID]&lt;&gt;0),_xlfn._xlws.FILTER(Changelog!$C$2:$C$110,Changelog!$C$2:$C$110&lt;&gt;""),attendance__2[[#This Row],[ID]]),"")</f>
        <v/>
      </c>
      <c r="D4800" t="str">
        <f ca="1">IFERROR(_xlfn.IFNA(IF((A4800-FLOOR(A4800,100))&lt;10,"الخدام",LOOKUP(FLOOR(A4800,100),Table2[ID start],Table2[Class])),"الخدام"),"")</f>
        <v/>
      </c>
    </row>
    <row r="4801" spans="1:4" x14ac:dyDescent="0.25">
      <c r="A4801" t="str" cm="1">
        <f t="array" aca="1" ref="A4801" ca="1">IFERROR(_xlfn.XLOOKUP(attendance__2[[#This Row],[ID]],_xlfn._xlws.FILTER(Table1[Old ID],Table1[Old ID]&lt;&gt;0),_xlfn._xlws.FILTER(Changelog!$C$2:$C$110,Changelog!$C$2:$C$110&lt;&gt;""),attendance__2[[#This Row],[ID]]),"")</f>
        <v/>
      </c>
      <c r="D4801" t="str">
        <f ca="1">IFERROR(_xlfn.IFNA(IF((A4801-FLOOR(A4801,100))&lt;10,"الخدام",LOOKUP(FLOOR(A4801,100),Table2[ID start],Table2[Class])),"الخدام"),"")</f>
        <v/>
      </c>
    </row>
    <row r="4802" spans="1:4" x14ac:dyDescent="0.25">
      <c r="A4802" t="str" cm="1">
        <f t="array" aca="1" ref="A4802" ca="1">IFERROR(_xlfn.XLOOKUP(attendance__2[[#This Row],[ID]],_xlfn._xlws.FILTER(Table1[Old ID],Table1[Old ID]&lt;&gt;0),_xlfn._xlws.FILTER(Changelog!$C$2:$C$110,Changelog!$C$2:$C$110&lt;&gt;""),attendance__2[[#This Row],[ID]]),"")</f>
        <v/>
      </c>
      <c r="D4802" t="str">
        <f ca="1">IFERROR(_xlfn.IFNA(IF((A4802-FLOOR(A4802,100))&lt;10,"الخدام",LOOKUP(FLOOR(A4802,100),Table2[ID start],Table2[Class])),"الخدام"),"")</f>
        <v/>
      </c>
    </row>
    <row r="4803" spans="1:4" x14ac:dyDescent="0.25">
      <c r="A4803" t="str" cm="1">
        <f t="array" aca="1" ref="A4803" ca="1">IFERROR(_xlfn.XLOOKUP(attendance__2[[#This Row],[ID]],_xlfn._xlws.FILTER(Table1[Old ID],Table1[Old ID]&lt;&gt;0),_xlfn._xlws.FILTER(Changelog!$C$2:$C$110,Changelog!$C$2:$C$110&lt;&gt;""),attendance__2[[#This Row],[ID]]),"")</f>
        <v/>
      </c>
      <c r="D4803" t="str">
        <f ca="1">IFERROR(_xlfn.IFNA(IF((A4803-FLOOR(A4803,100))&lt;10,"الخدام",LOOKUP(FLOOR(A4803,100),Table2[ID start],Table2[Class])),"الخدام"),"")</f>
        <v/>
      </c>
    </row>
    <row r="4804" spans="1:4" x14ac:dyDescent="0.25">
      <c r="A4804" t="str" cm="1">
        <f t="array" aca="1" ref="A4804" ca="1">IFERROR(_xlfn.XLOOKUP(attendance__2[[#This Row],[ID]],_xlfn._xlws.FILTER(Table1[Old ID],Table1[Old ID]&lt;&gt;0),_xlfn._xlws.FILTER(Changelog!$C$2:$C$110,Changelog!$C$2:$C$110&lt;&gt;""),attendance__2[[#This Row],[ID]]),"")</f>
        <v/>
      </c>
      <c r="D4804" t="str">
        <f ca="1">IFERROR(_xlfn.IFNA(IF((A4804-FLOOR(A4804,100))&lt;10,"الخدام",LOOKUP(FLOOR(A4804,100),Table2[ID start],Table2[Class])),"الخدام"),"")</f>
        <v/>
      </c>
    </row>
    <row r="4805" spans="1:4" x14ac:dyDescent="0.25">
      <c r="A4805" t="str" cm="1">
        <f t="array" aca="1" ref="A4805" ca="1">IFERROR(_xlfn.XLOOKUP(attendance__2[[#This Row],[ID]],_xlfn._xlws.FILTER(Table1[Old ID],Table1[Old ID]&lt;&gt;0),_xlfn._xlws.FILTER(Changelog!$C$2:$C$110,Changelog!$C$2:$C$110&lt;&gt;""),attendance__2[[#This Row],[ID]]),"")</f>
        <v/>
      </c>
      <c r="D4805" t="str">
        <f ca="1">IFERROR(_xlfn.IFNA(IF((A4805-FLOOR(A4805,100))&lt;10,"الخدام",LOOKUP(FLOOR(A4805,100),Table2[ID start],Table2[Class])),"الخدام"),"")</f>
        <v/>
      </c>
    </row>
    <row r="4806" spans="1:4" x14ac:dyDescent="0.25">
      <c r="A4806" t="str" cm="1">
        <f t="array" aca="1" ref="A4806" ca="1">IFERROR(_xlfn.XLOOKUP(attendance__2[[#This Row],[ID]],_xlfn._xlws.FILTER(Table1[Old ID],Table1[Old ID]&lt;&gt;0),_xlfn._xlws.FILTER(Changelog!$C$2:$C$110,Changelog!$C$2:$C$110&lt;&gt;""),attendance__2[[#This Row],[ID]]),"")</f>
        <v/>
      </c>
      <c r="D4806" t="str">
        <f ca="1">IFERROR(_xlfn.IFNA(IF((A4806-FLOOR(A4806,100))&lt;10,"الخدام",LOOKUP(FLOOR(A4806,100),Table2[ID start],Table2[Class])),"الخدام"),"")</f>
        <v/>
      </c>
    </row>
    <row r="4807" spans="1:4" x14ac:dyDescent="0.25">
      <c r="A4807" t="str" cm="1">
        <f t="array" aca="1" ref="A4807" ca="1">IFERROR(_xlfn.XLOOKUP(attendance__2[[#This Row],[ID]],_xlfn._xlws.FILTER(Table1[Old ID],Table1[Old ID]&lt;&gt;0),_xlfn._xlws.FILTER(Changelog!$C$2:$C$110,Changelog!$C$2:$C$110&lt;&gt;""),attendance__2[[#This Row],[ID]]),"")</f>
        <v/>
      </c>
      <c r="D4807" t="str">
        <f ca="1">IFERROR(_xlfn.IFNA(IF((A4807-FLOOR(A4807,100))&lt;10,"الخدام",LOOKUP(FLOOR(A4807,100),Table2[ID start],Table2[Class])),"الخدام"),"")</f>
        <v/>
      </c>
    </row>
    <row r="4808" spans="1:4" x14ac:dyDescent="0.25">
      <c r="A4808" t="str" cm="1">
        <f t="array" aca="1" ref="A4808" ca="1">IFERROR(_xlfn.XLOOKUP(attendance__2[[#This Row],[ID]],_xlfn._xlws.FILTER(Table1[Old ID],Table1[Old ID]&lt;&gt;0),_xlfn._xlws.FILTER(Changelog!$C$2:$C$110,Changelog!$C$2:$C$110&lt;&gt;""),attendance__2[[#This Row],[ID]]),"")</f>
        <v/>
      </c>
      <c r="D4808" t="str">
        <f ca="1">IFERROR(_xlfn.IFNA(IF((A4808-FLOOR(A4808,100))&lt;10,"الخدام",LOOKUP(FLOOR(A4808,100),Table2[ID start],Table2[Class])),"الخدام"),"")</f>
        <v/>
      </c>
    </row>
    <row r="4809" spans="1:4" x14ac:dyDescent="0.25">
      <c r="A4809" t="str" cm="1">
        <f t="array" aca="1" ref="A4809" ca="1">IFERROR(_xlfn.XLOOKUP(attendance__2[[#This Row],[ID]],_xlfn._xlws.FILTER(Table1[Old ID],Table1[Old ID]&lt;&gt;0),_xlfn._xlws.FILTER(Changelog!$C$2:$C$110,Changelog!$C$2:$C$110&lt;&gt;""),attendance__2[[#This Row],[ID]]),"")</f>
        <v/>
      </c>
      <c r="D4809" t="str">
        <f ca="1">IFERROR(_xlfn.IFNA(IF((A4809-FLOOR(A4809,100))&lt;10,"الخدام",LOOKUP(FLOOR(A4809,100),Table2[ID start],Table2[Class])),"الخدام"),"")</f>
        <v/>
      </c>
    </row>
    <row r="4810" spans="1:4" x14ac:dyDescent="0.25">
      <c r="A4810" t="str" cm="1">
        <f t="array" aca="1" ref="A4810" ca="1">IFERROR(_xlfn.XLOOKUP(attendance__2[[#This Row],[ID]],_xlfn._xlws.FILTER(Table1[Old ID],Table1[Old ID]&lt;&gt;0),_xlfn._xlws.FILTER(Changelog!$C$2:$C$110,Changelog!$C$2:$C$110&lt;&gt;""),attendance__2[[#This Row],[ID]]),"")</f>
        <v/>
      </c>
      <c r="D4810" t="str">
        <f ca="1">IFERROR(_xlfn.IFNA(IF((A4810-FLOOR(A4810,100))&lt;10,"الخدام",LOOKUP(FLOOR(A4810,100),Table2[ID start],Table2[Class])),"الخدام"),"")</f>
        <v/>
      </c>
    </row>
    <row r="4811" spans="1:4" x14ac:dyDescent="0.25">
      <c r="A4811" t="str" cm="1">
        <f t="array" aca="1" ref="A4811" ca="1">IFERROR(_xlfn.XLOOKUP(attendance__2[[#This Row],[ID]],_xlfn._xlws.FILTER(Table1[Old ID],Table1[Old ID]&lt;&gt;0),_xlfn._xlws.FILTER(Changelog!$C$2:$C$110,Changelog!$C$2:$C$110&lt;&gt;""),attendance__2[[#This Row],[ID]]),"")</f>
        <v/>
      </c>
      <c r="D4811" t="str">
        <f ca="1">IFERROR(_xlfn.IFNA(IF((A4811-FLOOR(A4811,100))&lt;10,"الخدام",LOOKUP(FLOOR(A4811,100),Table2[ID start],Table2[Class])),"الخدام"),"")</f>
        <v/>
      </c>
    </row>
    <row r="4812" spans="1:4" x14ac:dyDescent="0.25">
      <c r="A4812" t="str" cm="1">
        <f t="array" aca="1" ref="A4812" ca="1">IFERROR(_xlfn.XLOOKUP(attendance__2[[#This Row],[ID]],_xlfn._xlws.FILTER(Table1[Old ID],Table1[Old ID]&lt;&gt;0),_xlfn._xlws.FILTER(Changelog!$C$2:$C$110,Changelog!$C$2:$C$110&lt;&gt;""),attendance__2[[#This Row],[ID]]),"")</f>
        <v/>
      </c>
      <c r="D4812" t="str">
        <f ca="1">IFERROR(_xlfn.IFNA(IF((A4812-FLOOR(A4812,100))&lt;10,"الخدام",LOOKUP(FLOOR(A4812,100),Table2[ID start],Table2[Class])),"الخدام"),"")</f>
        <v/>
      </c>
    </row>
    <row r="4813" spans="1:4" x14ac:dyDescent="0.25">
      <c r="A4813" t="str" cm="1">
        <f t="array" aca="1" ref="A4813" ca="1">IFERROR(_xlfn.XLOOKUP(attendance__2[[#This Row],[ID]],_xlfn._xlws.FILTER(Table1[Old ID],Table1[Old ID]&lt;&gt;0),_xlfn._xlws.FILTER(Changelog!$C$2:$C$110,Changelog!$C$2:$C$110&lt;&gt;""),attendance__2[[#This Row],[ID]]),"")</f>
        <v/>
      </c>
      <c r="D4813" t="str">
        <f ca="1">IFERROR(_xlfn.IFNA(IF((A4813-FLOOR(A4813,100))&lt;10,"الخدام",LOOKUP(FLOOR(A4813,100),Table2[ID start],Table2[Class])),"الخدام"),"")</f>
        <v/>
      </c>
    </row>
    <row r="4814" spans="1:4" x14ac:dyDescent="0.25">
      <c r="A4814" t="str" cm="1">
        <f t="array" aca="1" ref="A4814" ca="1">IFERROR(_xlfn.XLOOKUP(attendance__2[[#This Row],[ID]],_xlfn._xlws.FILTER(Table1[Old ID],Table1[Old ID]&lt;&gt;0),_xlfn._xlws.FILTER(Changelog!$C$2:$C$110,Changelog!$C$2:$C$110&lt;&gt;""),attendance__2[[#This Row],[ID]]),"")</f>
        <v/>
      </c>
      <c r="D4814" t="str">
        <f ca="1">IFERROR(_xlfn.IFNA(IF((A4814-FLOOR(A4814,100))&lt;10,"الخدام",LOOKUP(FLOOR(A4814,100),Table2[ID start],Table2[Class])),"الخدام"),"")</f>
        <v/>
      </c>
    </row>
    <row r="4815" spans="1:4" x14ac:dyDescent="0.25">
      <c r="A4815" t="str" cm="1">
        <f t="array" aca="1" ref="A4815" ca="1">IFERROR(_xlfn.XLOOKUP(attendance__2[[#This Row],[ID]],_xlfn._xlws.FILTER(Table1[Old ID],Table1[Old ID]&lt;&gt;0),_xlfn._xlws.FILTER(Changelog!$C$2:$C$110,Changelog!$C$2:$C$110&lt;&gt;""),attendance__2[[#This Row],[ID]]),"")</f>
        <v/>
      </c>
      <c r="D4815" t="str">
        <f ca="1">IFERROR(_xlfn.IFNA(IF((A4815-FLOOR(A4815,100))&lt;10,"الخدام",LOOKUP(FLOOR(A4815,100),Table2[ID start],Table2[Class])),"الخدام"),"")</f>
        <v/>
      </c>
    </row>
    <row r="4816" spans="1:4" x14ac:dyDescent="0.25">
      <c r="A4816" t="str" cm="1">
        <f t="array" aca="1" ref="A4816" ca="1">IFERROR(_xlfn.XLOOKUP(attendance__2[[#This Row],[ID]],_xlfn._xlws.FILTER(Table1[Old ID],Table1[Old ID]&lt;&gt;0),_xlfn._xlws.FILTER(Changelog!$C$2:$C$110,Changelog!$C$2:$C$110&lt;&gt;""),attendance__2[[#This Row],[ID]]),"")</f>
        <v/>
      </c>
      <c r="D4816" t="str">
        <f ca="1">IFERROR(_xlfn.IFNA(IF((A4816-FLOOR(A4816,100))&lt;10,"الخدام",LOOKUP(FLOOR(A4816,100),Table2[ID start],Table2[Class])),"الخدام"),"")</f>
        <v/>
      </c>
    </row>
    <row r="4817" spans="1:4" x14ac:dyDescent="0.25">
      <c r="A4817" t="str" cm="1">
        <f t="array" aca="1" ref="A4817" ca="1">IFERROR(_xlfn.XLOOKUP(attendance__2[[#This Row],[ID]],_xlfn._xlws.FILTER(Table1[Old ID],Table1[Old ID]&lt;&gt;0),_xlfn._xlws.FILTER(Changelog!$C$2:$C$110,Changelog!$C$2:$C$110&lt;&gt;""),attendance__2[[#This Row],[ID]]),"")</f>
        <v/>
      </c>
      <c r="D4817" t="str">
        <f ca="1">IFERROR(_xlfn.IFNA(IF((A4817-FLOOR(A4817,100))&lt;10,"الخدام",LOOKUP(FLOOR(A4817,100),Table2[ID start],Table2[Class])),"الخدام"),"")</f>
        <v/>
      </c>
    </row>
    <row r="4818" spans="1:4" x14ac:dyDescent="0.25">
      <c r="A4818" t="str" cm="1">
        <f t="array" aca="1" ref="A4818" ca="1">IFERROR(_xlfn.XLOOKUP(attendance__2[[#This Row],[ID]],_xlfn._xlws.FILTER(Table1[Old ID],Table1[Old ID]&lt;&gt;0),_xlfn._xlws.FILTER(Changelog!$C$2:$C$110,Changelog!$C$2:$C$110&lt;&gt;""),attendance__2[[#This Row],[ID]]),"")</f>
        <v/>
      </c>
      <c r="D4818" t="str">
        <f ca="1">IFERROR(_xlfn.IFNA(IF((A4818-FLOOR(A4818,100))&lt;10,"الخدام",LOOKUP(FLOOR(A4818,100),Table2[ID start],Table2[Class])),"الخدام"),"")</f>
        <v/>
      </c>
    </row>
    <row r="4819" spans="1:4" x14ac:dyDescent="0.25">
      <c r="A4819" t="str" cm="1">
        <f t="array" aca="1" ref="A4819" ca="1">IFERROR(_xlfn.XLOOKUP(attendance__2[[#This Row],[ID]],_xlfn._xlws.FILTER(Table1[Old ID],Table1[Old ID]&lt;&gt;0),_xlfn._xlws.FILTER(Changelog!$C$2:$C$110,Changelog!$C$2:$C$110&lt;&gt;""),attendance__2[[#This Row],[ID]]),"")</f>
        <v/>
      </c>
      <c r="D4819" t="str">
        <f ca="1">IFERROR(_xlfn.IFNA(IF((A4819-FLOOR(A4819,100))&lt;10,"الخدام",LOOKUP(FLOOR(A4819,100),Table2[ID start],Table2[Class])),"الخدام"),"")</f>
        <v/>
      </c>
    </row>
    <row r="4820" spans="1:4" x14ac:dyDescent="0.25">
      <c r="A4820" t="str" cm="1">
        <f t="array" aca="1" ref="A4820" ca="1">IFERROR(_xlfn.XLOOKUP(attendance__2[[#This Row],[ID]],_xlfn._xlws.FILTER(Table1[Old ID],Table1[Old ID]&lt;&gt;0),_xlfn._xlws.FILTER(Changelog!$C$2:$C$110,Changelog!$C$2:$C$110&lt;&gt;""),attendance__2[[#This Row],[ID]]),"")</f>
        <v/>
      </c>
      <c r="D4820" t="str">
        <f ca="1">IFERROR(_xlfn.IFNA(IF((A4820-FLOOR(A4820,100))&lt;10,"الخدام",LOOKUP(FLOOR(A4820,100),Table2[ID start],Table2[Class])),"الخدام"),"")</f>
        <v/>
      </c>
    </row>
    <row r="4821" spans="1:4" x14ac:dyDescent="0.25">
      <c r="A4821" t="str" cm="1">
        <f t="array" aca="1" ref="A4821" ca="1">IFERROR(_xlfn.XLOOKUP(attendance__2[[#This Row],[ID]],_xlfn._xlws.FILTER(Table1[Old ID],Table1[Old ID]&lt;&gt;0),_xlfn._xlws.FILTER(Changelog!$C$2:$C$110,Changelog!$C$2:$C$110&lt;&gt;""),attendance__2[[#This Row],[ID]]),"")</f>
        <v/>
      </c>
      <c r="D4821" t="str">
        <f ca="1">IFERROR(_xlfn.IFNA(IF((A4821-FLOOR(A4821,100))&lt;10,"الخدام",LOOKUP(FLOOR(A4821,100),Table2[ID start],Table2[Class])),"الخدام"),"")</f>
        <v/>
      </c>
    </row>
    <row r="4822" spans="1:4" x14ac:dyDescent="0.25">
      <c r="A4822" t="str" cm="1">
        <f t="array" aca="1" ref="A4822" ca="1">IFERROR(_xlfn.XLOOKUP(attendance__2[[#This Row],[ID]],_xlfn._xlws.FILTER(Table1[Old ID],Table1[Old ID]&lt;&gt;0),_xlfn._xlws.FILTER(Changelog!$C$2:$C$110,Changelog!$C$2:$C$110&lt;&gt;""),attendance__2[[#This Row],[ID]]),"")</f>
        <v/>
      </c>
      <c r="D4822" t="str">
        <f ca="1">IFERROR(_xlfn.IFNA(IF((A4822-FLOOR(A4822,100))&lt;10,"الخدام",LOOKUP(FLOOR(A4822,100),Table2[ID start],Table2[Class])),"الخدام"),"")</f>
        <v/>
      </c>
    </row>
    <row r="4823" spans="1:4" x14ac:dyDescent="0.25">
      <c r="A4823" t="str" cm="1">
        <f t="array" aca="1" ref="A4823" ca="1">IFERROR(_xlfn.XLOOKUP(attendance__2[[#This Row],[ID]],_xlfn._xlws.FILTER(Table1[Old ID],Table1[Old ID]&lt;&gt;0),_xlfn._xlws.FILTER(Changelog!$C$2:$C$110,Changelog!$C$2:$C$110&lt;&gt;""),attendance__2[[#This Row],[ID]]),"")</f>
        <v/>
      </c>
      <c r="D4823" t="str">
        <f ca="1">IFERROR(_xlfn.IFNA(IF((A4823-FLOOR(A4823,100))&lt;10,"الخدام",LOOKUP(FLOOR(A4823,100),Table2[ID start],Table2[Class])),"الخدام"),"")</f>
        <v/>
      </c>
    </row>
    <row r="4824" spans="1:4" x14ac:dyDescent="0.25">
      <c r="A4824" t="str" cm="1">
        <f t="array" aca="1" ref="A4824" ca="1">IFERROR(_xlfn.XLOOKUP(attendance__2[[#This Row],[ID]],_xlfn._xlws.FILTER(Table1[Old ID],Table1[Old ID]&lt;&gt;0),_xlfn._xlws.FILTER(Changelog!$C$2:$C$110,Changelog!$C$2:$C$110&lt;&gt;""),attendance__2[[#This Row],[ID]]),"")</f>
        <v/>
      </c>
      <c r="D4824" t="str">
        <f ca="1">IFERROR(_xlfn.IFNA(IF((A4824-FLOOR(A4824,100))&lt;10,"الخدام",LOOKUP(FLOOR(A4824,100),Table2[ID start],Table2[Class])),"الخدام"),"")</f>
        <v/>
      </c>
    </row>
    <row r="4825" spans="1:4" x14ac:dyDescent="0.25">
      <c r="A4825" t="str" cm="1">
        <f t="array" aca="1" ref="A4825" ca="1">IFERROR(_xlfn.XLOOKUP(attendance__2[[#This Row],[ID]],_xlfn._xlws.FILTER(Table1[Old ID],Table1[Old ID]&lt;&gt;0),_xlfn._xlws.FILTER(Changelog!$C$2:$C$110,Changelog!$C$2:$C$110&lt;&gt;""),attendance__2[[#This Row],[ID]]),"")</f>
        <v/>
      </c>
      <c r="D4825" t="str">
        <f ca="1">IFERROR(_xlfn.IFNA(IF((A4825-FLOOR(A4825,100))&lt;10,"الخدام",LOOKUP(FLOOR(A4825,100),Table2[ID start],Table2[Class])),"الخدام"),"")</f>
        <v/>
      </c>
    </row>
    <row r="4826" spans="1:4" x14ac:dyDescent="0.25">
      <c r="A4826" t="str" cm="1">
        <f t="array" aca="1" ref="A4826" ca="1">IFERROR(_xlfn.XLOOKUP(attendance__2[[#This Row],[ID]],_xlfn._xlws.FILTER(Table1[Old ID],Table1[Old ID]&lt;&gt;0),_xlfn._xlws.FILTER(Changelog!$C$2:$C$110,Changelog!$C$2:$C$110&lt;&gt;""),attendance__2[[#This Row],[ID]]),"")</f>
        <v/>
      </c>
      <c r="D4826" t="str">
        <f ca="1">IFERROR(_xlfn.IFNA(IF((A4826-FLOOR(A4826,100))&lt;10,"الخدام",LOOKUP(FLOOR(A4826,100),Table2[ID start],Table2[Class])),"الخدام"),"")</f>
        <v/>
      </c>
    </row>
    <row r="4827" spans="1:4" x14ac:dyDescent="0.25">
      <c r="A4827" t="str" cm="1">
        <f t="array" aca="1" ref="A4827" ca="1">IFERROR(_xlfn.XLOOKUP(attendance__2[[#This Row],[ID]],_xlfn._xlws.FILTER(Table1[Old ID],Table1[Old ID]&lt;&gt;0),_xlfn._xlws.FILTER(Changelog!$C$2:$C$110,Changelog!$C$2:$C$110&lt;&gt;""),attendance__2[[#This Row],[ID]]),"")</f>
        <v/>
      </c>
      <c r="D4827" t="str">
        <f ca="1">IFERROR(_xlfn.IFNA(IF((A4827-FLOOR(A4827,100))&lt;10,"الخدام",LOOKUP(FLOOR(A4827,100),Table2[ID start],Table2[Class])),"الخدام"),"")</f>
        <v/>
      </c>
    </row>
    <row r="4828" spans="1:4" x14ac:dyDescent="0.25">
      <c r="A4828" t="str" cm="1">
        <f t="array" aca="1" ref="A4828" ca="1">IFERROR(_xlfn.XLOOKUP(attendance__2[[#This Row],[ID]],_xlfn._xlws.FILTER(Table1[Old ID],Table1[Old ID]&lt;&gt;0),_xlfn._xlws.FILTER(Changelog!$C$2:$C$110,Changelog!$C$2:$C$110&lt;&gt;""),attendance__2[[#This Row],[ID]]),"")</f>
        <v/>
      </c>
      <c r="D4828" t="str">
        <f ca="1">IFERROR(_xlfn.IFNA(IF((A4828-FLOOR(A4828,100))&lt;10,"الخدام",LOOKUP(FLOOR(A4828,100),Table2[ID start],Table2[Class])),"الخدام"),"")</f>
        <v/>
      </c>
    </row>
    <row r="4829" spans="1:4" x14ac:dyDescent="0.25">
      <c r="A4829" t="str" cm="1">
        <f t="array" aca="1" ref="A4829" ca="1">IFERROR(_xlfn.XLOOKUP(attendance__2[[#This Row],[ID]],_xlfn._xlws.FILTER(Table1[Old ID],Table1[Old ID]&lt;&gt;0),_xlfn._xlws.FILTER(Changelog!$C$2:$C$110,Changelog!$C$2:$C$110&lt;&gt;""),attendance__2[[#This Row],[ID]]),"")</f>
        <v/>
      </c>
      <c r="D4829" t="str">
        <f ca="1">IFERROR(_xlfn.IFNA(IF((A4829-FLOOR(A4829,100))&lt;10,"الخدام",LOOKUP(FLOOR(A4829,100),Table2[ID start],Table2[Class])),"الخدام"),"")</f>
        <v/>
      </c>
    </row>
    <row r="4830" spans="1:4" x14ac:dyDescent="0.25">
      <c r="A4830" t="str" cm="1">
        <f t="array" aca="1" ref="A4830" ca="1">IFERROR(_xlfn.XLOOKUP(attendance__2[[#This Row],[ID]],_xlfn._xlws.FILTER(Table1[Old ID],Table1[Old ID]&lt;&gt;0),_xlfn._xlws.FILTER(Changelog!$C$2:$C$110,Changelog!$C$2:$C$110&lt;&gt;""),attendance__2[[#This Row],[ID]]),"")</f>
        <v/>
      </c>
      <c r="D4830" t="str">
        <f ca="1">IFERROR(_xlfn.IFNA(IF((A4830-FLOOR(A4830,100))&lt;10,"الخدام",LOOKUP(FLOOR(A4830,100),Table2[ID start],Table2[Class])),"الخدام"),"")</f>
        <v/>
      </c>
    </row>
    <row r="4831" spans="1:4" x14ac:dyDescent="0.25">
      <c r="A4831" t="str" cm="1">
        <f t="array" aca="1" ref="A4831" ca="1">IFERROR(_xlfn.XLOOKUP(attendance__2[[#This Row],[ID]],_xlfn._xlws.FILTER(Table1[Old ID],Table1[Old ID]&lt;&gt;0),_xlfn._xlws.FILTER(Changelog!$C$2:$C$110,Changelog!$C$2:$C$110&lt;&gt;""),attendance__2[[#This Row],[ID]]),"")</f>
        <v/>
      </c>
      <c r="D4831" t="str">
        <f ca="1">IFERROR(_xlfn.IFNA(IF((A4831-FLOOR(A4831,100))&lt;10,"الخدام",LOOKUP(FLOOR(A4831,100),Table2[ID start],Table2[Class])),"الخدام"),"")</f>
        <v/>
      </c>
    </row>
    <row r="4832" spans="1:4" x14ac:dyDescent="0.25">
      <c r="A4832" t="str" cm="1">
        <f t="array" aca="1" ref="A4832" ca="1">IFERROR(_xlfn.XLOOKUP(attendance__2[[#This Row],[ID]],_xlfn._xlws.FILTER(Table1[Old ID],Table1[Old ID]&lt;&gt;0),_xlfn._xlws.FILTER(Changelog!$C$2:$C$110,Changelog!$C$2:$C$110&lt;&gt;""),attendance__2[[#This Row],[ID]]),"")</f>
        <v/>
      </c>
      <c r="D4832" t="str">
        <f ca="1">IFERROR(_xlfn.IFNA(IF((A4832-FLOOR(A4832,100))&lt;10,"الخدام",LOOKUP(FLOOR(A4832,100),Table2[ID start],Table2[Class])),"الخدام"),"")</f>
        <v/>
      </c>
    </row>
    <row r="4833" spans="1:4" x14ac:dyDescent="0.25">
      <c r="A4833" t="str" cm="1">
        <f t="array" aca="1" ref="A4833" ca="1">IFERROR(_xlfn.XLOOKUP(attendance__2[[#This Row],[ID]],_xlfn._xlws.FILTER(Table1[Old ID],Table1[Old ID]&lt;&gt;0),_xlfn._xlws.FILTER(Changelog!$C$2:$C$110,Changelog!$C$2:$C$110&lt;&gt;""),attendance__2[[#This Row],[ID]]),"")</f>
        <v/>
      </c>
      <c r="D4833" t="str">
        <f ca="1">IFERROR(_xlfn.IFNA(IF((A4833-FLOOR(A4833,100))&lt;10,"الخدام",LOOKUP(FLOOR(A4833,100),Table2[ID start],Table2[Class])),"الخدام"),"")</f>
        <v/>
      </c>
    </row>
    <row r="4834" spans="1:4" x14ac:dyDescent="0.25">
      <c r="A4834" t="str" cm="1">
        <f t="array" aca="1" ref="A4834" ca="1">IFERROR(_xlfn.XLOOKUP(attendance__2[[#This Row],[ID]],_xlfn._xlws.FILTER(Table1[Old ID],Table1[Old ID]&lt;&gt;0),_xlfn._xlws.FILTER(Changelog!$C$2:$C$110,Changelog!$C$2:$C$110&lt;&gt;""),attendance__2[[#This Row],[ID]]),"")</f>
        <v/>
      </c>
      <c r="D4834" t="str">
        <f ca="1">IFERROR(_xlfn.IFNA(IF((A4834-FLOOR(A4834,100))&lt;10,"الخدام",LOOKUP(FLOOR(A4834,100),Table2[ID start],Table2[Class])),"الخدام"),"")</f>
        <v/>
      </c>
    </row>
    <row r="4835" spans="1:4" x14ac:dyDescent="0.25">
      <c r="A4835" t="str" cm="1">
        <f t="array" aca="1" ref="A4835" ca="1">IFERROR(_xlfn.XLOOKUP(attendance__2[[#This Row],[ID]],_xlfn._xlws.FILTER(Table1[Old ID],Table1[Old ID]&lt;&gt;0),_xlfn._xlws.FILTER(Changelog!$C$2:$C$110,Changelog!$C$2:$C$110&lt;&gt;""),attendance__2[[#This Row],[ID]]),"")</f>
        <v/>
      </c>
      <c r="D4835" t="str">
        <f ca="1">IFERROR(_xlfn.IFNA(IF((A4835-FLOOR(A4835,100))&lt;10,"الخدام",LOOKUP(FLOOR(A4835,100),Table2[ID start],Table2[Class])),"الخدام"),"")</f>
        <v/>
      </c>
    </row>
    <row r="4836" spans="1:4" x14ac:dyDescent="0.25">
      <c r="A4836" t="str" cm="1">
        <f t="array" aca="1" ref="A4836" ca="1">IFERROR(_xlfn.XLOOKUP(attendance__2[[#This Row],[ID]],_xlfn._xlws.FILTER(Table1[Old ID],Table1[Old ID]&lt;&gt;0),_xlfn._xlws.FILTER(Changelog!$C$2:$C$110,Changelog!$C$2:$C$110&lt;&gt;""),attendance__2[[#This Row],[ID]]),"")</f>
        <v/>
      </c>
      <c r="D4836" t="str">
        <f ca="1">IFERROR(_xlfn.IFNA(IF((A4836-FLOOR(A4836,100))&lt;10,"الخدام",LOOKUP(FLOOR(A4836,100),Table2[ID start],Table2[Class])),"الخدام"),"")</f>
        <v/>
      </c>
    </row>
    <row r="4837" spans="1:4" x14ac:dyDescent="0.25">
      <c r="A4837" t="str" cm="1">
        <f t="array" aca="1" ref="A4837" ca="1">IFERROR(_xlfn.XLOOKUP(attendance__2[[#This Row],[ID]],_xlfn._xlws.FILTER(Table1[Old ID],Table1[Old ID]&lt;&gt;0),_xlfn._xlws.FILTER(Changelog!$C$2:$C$110,Changelog!$C$2:$C$110&lt;&gt;""),attendance__2[[#This Row],[ID]]),"")</f>
        <v/>
      </c>
      <c r="D4837" t="str">
        <f ca="1">IFERROR(_xlfn.IFNA(IF((A4837-FLOOR(A4837,100))&lt;10,"الخدام",LOOKUP(FLOOR(A4837,100),Table2[ID start],Table2[Class])),"الخدام"),"")</f>
        <v/>
      </c>
    </row>
    <row r="4838" spans="1:4" x14ac:dyDescent="0.25">
      <c r="A4838" t="str" cm="1">
        <f t="array" aca="1" ref="A4838" ca="1">IFERROR(_xlfn.XLOOKUP(attendance__2[[#This Row],[ID]],_xlfn._xlws.FILTER(Table1[Old ID],Table1[Old ID]&lt;&gt;0),_xlfn._xlws.FILTER(Changelog!$C$2:$C$110,Changelog!$C$2:$C$110&lt;&gt;""),attendance__2[[#This Row],[ID]]),"")</f>
        <v/>
      </c>
      <c r="D4838" t="str">
        <f ca="1">IFERROR(_xlfn.IFNA(IF((A4838-FLOOR(A4838,100))&lt;10,"الخدام",LOOKUP(FLOOR(A4838,100),Table2[ID start],Table2[Class])),"الخدام"),"")</f>
        <v/>
      </c>
    </row>
    <row r="4839" spans="1:4" x14ac:dyDescent="0.25">
      <c r="A4839" t="str" cm="1">
        <f t="array" aca="1" ref="A4839" ca="1">IFERROR(_xlfn.XLOOKUP(attendance__2[[#This Row],[ID]],_xlfn._xlws.FILTER(Table1[Old ID],Table1[Old ID]&lt;&gt;0),_xlfn._xlws.FILTER(Changelog!$C$2:$C$110,Changelog!$C$2:$C$110&lt;&gt;""),attendance__2[[#This Row],[ID]]),"")</f>
        <v/>
      </c>
      <c r="D4839" t="str">
        <f ca="1">IFERROR(_xlfn.IFNA(IF((A4839-FLOOR(A4839,100))&lt;10,"الخدام",LOOKUP(FLOOR(A4839,100),Table2[ID start],Table2[Class])),"الخدام"),"")</f>
        <v/>
      </c>
    </row>
    <row r="4840" spans="1:4" x14ac:dyDescent="0.25">
      <c r="A4840" t="str" cm="1">
        <f t="array" aca="1" ref="A4840" ca="1">IFERROR(_xlfn.XLOOKUP(attendance__2[[#This Row],[ID]],_xlfn._xlws.FILTER(Table1[Old ID],Table1[Old ID]&lt;&gt;0),_xlfn._xlws.FILTER(Changelog!$C$2:$C$110,Changelog!$C$2:$C$110&lt;&gt;""),attendance__2[[#This Row],[ID]]),"")</f>
        <v/>
      </c>
      <c r="D4840" t="str">
        <f ca="1">IFERROR(_xlfn.IFNA(IF((A4840-FLOOR(A4840,100))&lt;10,"الخدام",LOOKUP(FLOOR(A4840,100),Table2[ID start],Table2[Class])),"الخدام"),"")</f>
        <v/>
      </c>
    </row>
    <row r="4841" spans="1:4" x14ac:dyDescent="0.25">
      <c r="A4841" t="str" cm="1">
        <f t="array" aca="1" ref="A4841" ca="1">IFERROR(_xlfn.XLOOKUP(attendance__2[[#This Row],[ID]],_xlfn._xlws.FILTER(Table1[Old ID],Table1[Old ID]&lt;&gt;0),_xlfn._xlws.FILTER(Changelog!$C$2:$C$110,Changelog!$C$2:$C$110&lt;&gt;""),attendance__2[[#This Row],[ID]]),"")</f>
        <v/>
      </c>
      <c r="D4841" t="str">
        <f ca="1">IFERROR(_xlfn.IFNA(IF((A4841-FLOOR(A4841,100))&lt;10,"الخدام",LOOKUP(FLOOR(A4841,100),Table2[ID start],Table2[Class])),"الخدام"),"")</f>
        <v/>
      </c>
    </row>
    <row r="4842" spans="1:4" x14ac:dyDescent="0.25">
      <c r="A4842" t="str" cm="1">
        <f t="array" aca="1" ref="A4842" ca="1">IFERROR(_xlfn.XLOOKUP(attendance__2[[#This Row],[ID]],_xlfn._xlws.FILTER(Table1[Old ID],Table1[Old ID]&lt;&gt;0),_xlfn._xlws.FILTER(Changelog!$C$2:$C$110,Changelog!$C$2:$C$110&lt;&gt;""),attendance__2[[#This Row],[ID]]),"")</f>
        <v/>
      </c>
      <c r="D4842" t="str">
        <f ca="1">IFERROR(_xlfn.IFNA(IF((A4842-FLOOR(A4842,100))&lt;10,"الخدام",LOOKUP(FLOOR(A4842,100),Table2[ID start],Table2[Class])),"الخدام"),"")</f>
        <v/>
      </c>
    </row>
    <row r="4843" spans="1:4" x14ac:dyDescent="0.25">
      <c r="A4843" t="str" cm="1">
        <f t="array" aca="1" ref="A4843" ca="1">IFERROR(_xlfn.XLOOKUP(attendance__2[[#This Row],[ID]],_xlfn._xlws.FILTER(Table1[Old ID],Table1[Old ID]&lt;&gt;0),_xlfn._xlws.FILTER(Changelog!$C$2:$C$110,Changelog!$C$2:$C$110&lt;&gt;""),attendance__2[[#This Row],[ID]]),"")</f>
        <v/>
      </c>
      <c r="D4843" t="str">
        <f ca="1">IFERROR(_xlfn.IFNA(IF((A4843-FLOOR(A4843,100))&lt;10,"الخدام",LOOKUP(FLOOR(A4843,100),Table2[ID start],Table2[Class])),"الخدام"),"")</f>
        <v/>
      </c>
    </row>
    <row r="4844" spans="1:4" x14ac:dyDescent="0.25">
      <c r="A4844" t="str" cm="1">
        <f t="array" aca="1" ref="A4844" ca="1">IFERROR(_xlfn.XLOOKUP(attendance__2[[#This Row],[ID]],_xlfn._xlws.FILTER(Table1[Old ID],Table1[Old ID]&lt;&gt;0),_xlfn._xlws.FILTER(Changelog!$C$2:$C$110,Changelog!$C$2:$C$110&lt;&gt;""),attendance__2[[#This Row],[ID]]),"")</f>
        <v/>
      </c>
      <c r="D4844" t="str">
        <f ca="1">IFERROR(_xlfn.IFNA(IF((A4844-FLOOR(A4844,100))&lt;10,"الخدام",LOOKUP(FLOOR(A4844,100),Table2[ID start],Table2[Class])),"الخدام"),"")</f>
        <v/>
      </c>
    </row>
    <row r="4845" spans="1:4" x14ac:dyDescent="0.25">
      <c r="A4845" t="str" cm="1">
        <f t="array" aca="1" ref="A4845" ca="1">IFERROR(_xlfn.XLOOKUP(attendance__2[[#This Row],[ID]],_xlfn._xlws.FILTER(Table1[Old ID],Table1[Old ID]&lt;&gt;0),_xlfn._xlws.FILTER(Changelog!$C$2:$C$110,Changelog!$C$2:$C$110&lt;&gt;""),attendance__2[[#This Row],[ID]]),"")</f>
        <v/>
      </c>
      <c r="D4845" t="str">
        <f ca="1">IFERROR(_xlfn.IFNA(IF((A4845-FLOOR(A4845,100))&lt;10,"الخدام",LOOKUP(FLOOR(A4845,100),Table2[ID start],Table2[Class])),"الخدام"),"")</f>
        <v/>
      </c>
    </row>
    <row r="4846" spans="1:4" x14ac:dyDescent="0.25">
      <c r="A4846" t="str" cm="1">
        <f t="array" aca="1" ref="A4846" ca="1">IFERROR(_xlfn.XLOOKUP(attendance__2[[#This Row],[ID]],_xlfn._xlws.FILTER(Table1[Old ID],Table1[Old ID]&lt;&gt;0),_xlfn._xlws.FILTER(Changelog!$C$2:$C$110,Changelog!$C$2:$C$110&lt;&gt;""),attendance__2[[#This Row],[ID]]),"")</f>
        <v/>
      </c>
      <c r="D4846" t="str">
        <f ca="1">IFERROR(_xlfn.IFNA(IF((A4846-FLOOR(A4846,100))&lt;10,"الخدام",LOOKUP(FLOOR(A4846,100),Table2[ID start],Table2[Class])),"الخدام"),"")</f>
        <v/>
      </c>
    </row>
    <row r="4847" spans="1:4" x14ac:dyDescent="0.25">
      <c r="A4847" t="str" cm="1">
        <f t="array" aca="1" ref="A4847" ca="1">IFERROR(_xlfn.XLOOKUP(attendance__2[[#This Row],[ID]],_xlfn._xlws.FILTER(Table1[Old ID],Table1[Old ID]&lt;&gt;0),_xlfn._xlws.FILTER(Changelog!$C$2:$C$110,Changelog!$C$2:$C$110&lt;&gt;""),attendance__2[[#This Row],[ID]]),"")</f>
        <v/>
      </c>
      <c r="D4847" t="str">
        <f ca="1">IFERROR(_xlfn.IFNA(IF((A4847-FLOOR(A4847,100))&lt;10,"الخدام",LOOKUP(FLOOR(A4847,100),Table2[ID start],Table2[Class])),"الخدام"),"")</f>
        <v/>
      </c>
    </row>
    <row r="4848" spans="1:4" x14ac:dyDescent="0.25">
      <c r="A4848" t="str" cm="1">
        <f t="array" aca="1" ref="A4848" ca="1">IFERROR(_xlfn.XLOOKUP(attendance__2[[#This Row],[ID]],_xlfn._xlws.FILTER(Table1[Old ID],Table1[Old ID]&lt;&gt;0),_xlfn._xlws.FILTER(Changelog!$C$2:$C$110,Changelog!$C$2:$C$110&lt;&gt;""),attendance__2[[#This Row],[ID]]),"")</f>
        <v/>
      </c>
      <c r="D4848" t="str">
        <f ca="1">IFERROR(_xlfn.IFNA(IF((A4848-FLOOR(A4848,100))&lt;10,"الخدام",LOOKUP(FLOOR(A4848,100),Table2[ID start],Table2[Class])),"الخدام"),"")</f>
        <v/>
      </c>
    </row>
    <row r="4849" spans="1:4" x14ac:dyDescent="0.25">
      <c r="A4849" t="str" cm="1">
        <f t="array" aca="1" ref="A4849" ca="1">IFERROR(_xlfn.XLOOKUP(attendance__2[[#This Row],[ID]],_xlfn._xlws.FILTER(Table1[Old ID],Table1[Old ID]&lt;&gt;0),_xlfn._xlws.FILTER(Changelog!$C$2:$C$110,Changelog!$C$2:$C$110&lt;&gt;""),attendance__2[[#This Row],[ID]]),"")</f>
        <v/>
      </c>
      <c r="D4849" t="str">
        <f ca="1">IFERROR(_xlfn.IFNA(IF((A4849-FLOOR(A4849,100))&lt;10,"الخدام",LOOKUP(FLOOR(A4849,100),Table2[ID start],Table2[Class])),"الخدام"),"")</f>
        <v/>
      </c>
    </row>
    <row r="4850" spans="1:4" x14ac:dyDescent="0.25">
      <c r="A4850" t="str" cm="1">
        <f t="array" aca="1" ref="A4850" ca="1">IFERROR(_xlfn.XLOOKUP(attendance__2[[#This Row],[ID]],_xlfn._xlws.FILTER(Table1[Old ID],Table1[Old ID]&lt;&gt;0),_xlfn._xlws.FILTER(Changelog!$C$2:$C$110,Changelog!$C$2:$C$110&lt;&gt;""),attendance__2[[#This Row],[ID]]),"")</f>
        <v/>
      </c>
      <c r="D4850" t="str">
        <f ca="1">IFERROR(_xlfn.IFNA(IF((A4850-FLOOR(A4850,100))&lt;10,"الخدام",LOOKUP(FLOOR(A4850,100),Table2[ID start],Table2[Class])),"الخدام"),"")</f>
        <v/>
      </c>
    </row>
    <row r="4851" spans="1:4" x14ac:dyDescent="0.25">
      <c r="A4851" t="str" cm="1">
        <f t="array" aca="1" ref="A4851" ca="1">IFERROR(_xlfn.XLOOKUP(attendance__2[[#This Row],[ID]],_xlfn._xlws.FILTER(Table1[Old ID],Table1[Old ID]&lt;&gt;0),_xlfn._xlws.FILTER(Changelog!$C$2:$C$110,Changelog!$C$2:$C$110&lt;&gt;""),attendance__2[[#This Row],[ID]]),"")</f>
        <v/>
      </c>
      <c r="D4851" t="str">
        <f ca="1">IFERROR(_xlfn.IFNA(IF((A4851-FLOOR(A4851,100))&lt;10,"الخدام",LOOKUP(FLOOR(A4851,100),Table2[ID start],Table2[Class])),"الخدام"),"")</f>
        <v/>
      </c>
    </row>
    <row r="4852" spans="1:4" x14ac:dyDescent="0.25">
      <c r="A4852" t="str" cm="1">
        <f t="array" aca="1" ref="A4852" ca="1">IFERROR(_xlfn.XLOOKUP(attendance__2[[#This Row],[ID]],_xlfn._xlws.FILTER(Table1[Old ID],Table1[Old ID]&lt;&gt;0),_xlfn._xlws.FILTER(Changelog!$C$2:$C$110,Changelog!$C$2:$C$110&lt;&gt;""),attendance__2[[#This Row],[ID]]),"")</f>
        <v/>
      </c>
      <c r="D4852" t="str">
        <f ca="1">IFERROR(_xlfn.IFNA(IF((A4852-FLOOR(A4852,100))&lt;10,"الخدام",LOOKUP(FLOOR(A4852,100),Table2[ID start],Table2[Class])),"الخدام"),"")</f>
        <v/>
      </c>
    </row>
    <row r="4853" spans="1:4" x14ac:dyDescent="0.25">
      <c r="A4853" t="str" cm="1">
        <f t="array" aca="1" ref="A4853" ca="1">IFERROR(_xlfn.XLOOKUP(attendance__2[[#This Row],[ID]],_xlfn._xlws.FILTER(Table1[Old ID],Table1[Old ID]&lt;&gt;0),_xlfn._xlws.FILTER(Changelog!$C$2:$C$110,Changelog!$C$2:$C$110&lt;&gt;""),attendance__2[[#This Row],[ID]]),"")</f>
        <v/>
      </c>
      <c r="D4853" t="str">
        <f ca="1">IFERROR(_xlfn.IFNA(IF((A4853-FLOOR(A4853,100))&lt;10,"الخدام",LOOKUP(FLOOR(A4853,100),Table2[ID start],Table2[Class])),"الخدام"),"")</f>
        <v/>
      </c>
    </row>
    <row r="4854" spans="1:4" x14ac:dyDescent="0.25">
      <c r="A4854" t="str" cm="1">
        <f t="array" aca="1" ref="A4854" ca="1">IFERROR(_xlfn.XLOOKUP(attendance__2[[#This Row],[ID]],_xlfn._xlws.FILTER(Table1[Old ID],Table1[Old ID]&lt;&gt;0),_xlfn._xlws.FILTER(Changelog!$C$2:$C$110,Changelog!$C$2:$C$110&lt;&gt;""),attendance__2[[#This Row],[ID]]),"")</f>
        <v/>
      </c>
      <c r="D4854" t="str">
        <f ca="1">IFERROR(_xlfn.IFNA(IF((A4854-FLOOR(A4854,100))&lt;10,"الخدام",LOOKUP(FLOOR(A4854,100),Table2[ID start],Table2[Class])),"الخدام"),"")</f>
        <v/>
      </c>
    </row>
    <row r="4855" spans="1:4" x14ac:dyDescent="0.25">
      <c r="A4855" t="str" cm="1">
        <f t="array" aca="1" ref="A4855" ca="1">IFERROR(_xlfn.XLOOKUP(attendance__2[[#This Row],[ID]],_xlfn._xlws.FILTER(Table1[Old ID],Table1[Old ID]&lt;&gt;0),_xlfn._xlws.FILTER(Changelog!$C$2:$C$110,Changelog!$C$2:$C$110&lt;&gt;""),attendance__2[[#This Row],[ID]]),"")</f>
        <v/>
      </c>
      <c r="D4855" t="str">
        <f ca="1">IFERROR(_xlfn.IFNA(IF((A4855-FLOOR(A4855,100))&lt;10,"الخدام",LOOKUP(FLOOR(A4855,100),Table2[ID start],Table2[Class])),"الخدام"),"")</f>
        <v/>
      </c>
    </row>
    <row r="4856" spans="1:4" x14ac:dyDescent="0.25">
      <c r="A4856" t="str" cm="1">
        <f t="array" aca="1" ref="A4856" ca="1">IFERROR(_xlfn.XLOOKUP(attendance__2[[#This Row],[ID]],_xlfn._xlws.FILTER(Table1[Old ID],Table1[Old ID]&lt;&gt;0),_xlfn._xlws.FILTER(Changelog!$C$2:$C$110,Changelog!$C$2:$C$110&lt;&gt;""),attendance__2[[#This Row],[ID]]),"")</f>
        <v/>
      </c>
      <c r="D4856" t="str">
        <f ca="1">IFERROR(_xlfn.IFNA(IF((A4856-FLOOR(A4856,100))&lt;10,"الخدام",LOOKUP(FLOOR(A4856,100),Table2[ID start],Table2[Class])),"الخدام"),"")</f>
        <v/>
      </c>
    </row>
    <row r="4857" spans="1:4" x14ac:dyDescent="0.25">
      <c r="A4857" t="str" cm="1">
        <f t="array" aca="1" ref="A4857" ca="1">IFERROR(_xlfn.XLOOKUP(attendance__2[[#This Row],[ID]],_xlfn._xlws.FILTER(Table1[Old ID],Table1[Old ID]&lt;&gt;0),_xlfn._xlws.FILTER(Changelog!$C$2:$C$110,Changelog!$C$2:$C$110&lt;&gt;""),attendance__2[[#This Row],[ID]]),"")</f>
        <v/>
      </c>
      <c r="D4857" t="str">
        <f ca="1">IFERROR(_xlfn.IFNA(IF((A4857-FLOOR(A4857,100))&lt;10,"الخدام",LOOKUP(FLOOR(A4857,100),Table2[ID start],Table2[Class])),"الخدام"),"")</f>
        <v/>
      </c>
    </row>
    <row r="4858" spans="1:4" x14ac:dyDescent="0.25">
      <c r="A4858" t="str" cm="1">
        <f t="array" aca="1" ref="A4858" ca="1">IFERROR(_xlfn.XLOOKUP(attendance__2[[#This Row],[ID]],_xlfn._xlws.FILTER(Table1[Old ID],Table1[Old ID]&lt;&gt;0),_xlfn._xlws.FILTER(Changelog!$C$2:$C$110,Changelog!$C$2:$C$110&lt;&gt;""),attendance__2[[#This Row],[ID]]),"")</f>
        <v/>
      </c>
      <c r="D4858" t="str">
        <f ca="1">IFERROR(_xlfn.IFNA(IF((A4858-FLOOR(A4858,100))&lt;10,"الخدام",LOOKUP(FLOOR(A4858,100),Table2[ID start],Table2[Class])),"الخدام"),"")</f>
        <v/>
      </c>
    </row>
    <row r="4859" spans="1:4" x14ac:dyDescent="0.25">
      <c r="A4859" t="str" cm="1">
        <f t="array" aca="1" ref="A4859" ca="1">IFERROR(_xlfn.XLOOKUP(attendance__2[[#This Row],[ID]],_xlfn._xlws.FILTER(Table1[Old ID],Table1[Old ID]&lt;&gt;0),_xlfn._xlws.FILTER(Changelog!$C$2:$C$110,Changelog!$C$2:$C$110&lt;&gt;""),attendance__2[[#This Row],[ID]]),"")</f>
        <v/>
      </c>
      <c r="D4859" t="str">
        <f ca="1">IFERROR(_xlfn.IFNA(IF((A4859-FLOOR(A4859,100))&lt;10,"الخدام",LOOKUP(FLOOR(A4859,100),Table2[ID start],Table2[Class])),"الخدام"),"")</f>
        <v/>
      </c>
    </row>
    <row r="4860" spans="1:4" x14ac:dyDescent="0.25">
      <c r="A4860" t="str" cm="1">
        <f t="array" aca="1" ref="A4860" ca="1">IFERROR(_xlfn.XLOOKUP(attendance__2[[#This Row],[ID]],_xlfn._xlws.FILTER(Table1[Old ID],Table1[Old ID]&lt;&gt;0),_xlfn._xlws.FILTER(Changelog!$C$2:$C$110,Changelog!$C$2:$C$110&lt;&gt;""),attendance__2[[#This Row],[ID]]),"")</f>
        <v/>
      </c>
      <c r="D4860" t="str">
        <f ca="1">IFERROR(_xlfn.IFNA(IF((A4860-FLOOR(A4860,100))&lt;10,"الخدام",LOOKUP(FLOOR(A4860,100),Table2[ID start],Table2[Class])),"الخدام"),"")</f>
        <v/>
      </c>
    </row>
    <row r="4861" spans="1:4" x14ac:dyDescent="0.25">
      <c r="A4861" t="str" cm="1">
        <f t="array" aca="1" ref="A4861" ca="1">IFERROR(_xlfn.XLOOKUP(attendance__2[[#This Row],[ID]],_xlfn._xlws.FILTER(Table1[Old ID],Table1[Old ID]&lt;&gt;0),_xlfn._xlws.FILTER(Changelog!$C$2:$C$110,Changelog!$C$2:$C$110&lt;&gt;""),attendance__2[[#This Row],[ID]]),"")</f>
        <v/>
      </c>
      <c r="D4861" t="str">
        <f ca="1">IFERROR(_xlfn.IFNA(IF((A4861-FLOOR(A4861,100))&lt;10,"الخدام",LOOKUP(FLOOR(A4861,100),Table2[ID start],Table2[Class])),"الخدام"),"")</f>
        <v/>
      </c>
    </row>
    <row r="4862" spans="1:4" x14ac:dyDescent="0.25">
      <c r="A4862" t="str" cm="1">
        <f t="array" aca="1" ref="A4862" ca="1">IFERROR(_xlfn.XLOOKUP(attendance__2[[#This Row],[ID]],_xlfn._xlws.FILTER(Table1[Old ID],Table1[Old ID]&lt;&gt;0),_xlfn._xlws.FILTER(Changelog!$C$2:$C$110,Changelog!$C$2:$C$110&lt;&gt;""),attendance__2[[#This Row],[ID]]),"")</f>
        <v/>
      </c>
      <c r="D4862" t="str">
        <f ca="1">IFERROR(_xlfn.IFNA(IF((A4862-FLOOR(A4862,100))&lt;10,"الخدام",LOOKUP(FLOOR(A4862,100),Table2[ID start],Table2[Class])),"الخدام"),"")</f>
        <v/>
      </c>
    </row>
    <row r="4863" spans="1:4" x14ac:dyDescent="0.25">
      <c r="A4863" t="str" cm="1">
        <f t="array" aca="1" ref="A4863" ca="1">IFERROR(_xlfn.XLOOKUP(attendance__2[[#This Row],[ID]],_xlfn._xlws.FILTER(Table1[Old ID],Table1[Old ID]&lt;&gt;0),_xlfn._xlws.FILTER(Changelog!$C$2:$C$110,Changelog!$C$2:$C$110&lt;&gt;""),attendance__2[[#This Row],[ID]]),"")</f>
        <v/>
      </c>
      <c r="D4863" t="str">
        <f ca="1">IFERROR(_xlfn.IFNA(IF((A4863-FLOOR(A4863,100))&lt;10,"الخدام",LOOKUP(FLOOR(A4863,100),Table2[ID start],Table2[Class])),"الخدام"),"")</f>
        <v/>
      </c>
    </row>
    <row r="4864" spans="1:4" x14ac:dyDescent="0.25">
      <c r="A4864" t="str" cm="1">
        <f t="array" aca="1" ref="A4864" ca="1">IFERROR(_xlfn.XLOOKUP(attendance__2[[#This Row],[ID]],_xlfn._xlws.FILTER(Table1[Old ID],Table1[Old ID]&lt;&gt;0),_xlfn._xlws.FILTER(Changelog!$C$2:$C$110,Changelog!$C$2:$C$110&lt;&gt;""),attendance__2[[#This Row],[ID]]),"")</f>
        <v/>
      </c>
      <c r="D4864" t="str">
        <f ca="1">IFERROR(_xlfn.IFNA(IF((A4864-FLOOR(A4864,100))&lt;10,"الخدام",LOOKUP(FLOOR(A4864,100),Table2[ID start],Table2[Class])),"الخدام"),"")</f>
        <v/>
      </c>
    </row>
    <row r="4865" spans="1:4" x14ac:dyDescent="0.25">
      <c r="A4865" t="str" cm="1">
        <f t="array" aca="1" ref="A4865" ca="1">IFERROR(_xlfn.XLOOKUP(attendance__2[[#This Row],[ID]],_xlfn._xlws.FILTER(Table1[Old ID],Table1[Old ID]&lt;&gt;0),_xlfn._xlws.FILTER(Changelog!$C$2:$C$110,Changelog!$C$2:$C$110&lt;&gt;""),attendance__2[[#This Row],[ID]]),"")</f>
        <v/>
      </c>
      <c r="D4865" t="str">
        <f ca="1">IFERROR(_xlfn.IFNA(IF((A4865-FLOOR(A4865,100))&lt;10,"الخدام",LOOKUP(FLOOR(A4865,100),Table2[ID start],Table2[Class])),"الخدام"),"")</f>
        <v/>
      </c>
    </row>
    <row r="4866" spans="1:4" x14ac:dyDescent="0.25">
      <c r="A4866" t="str" cm="1">
        <f t="array" aca="1" ref="A4866" ca="1">IFERROR(_xlfn.XLOOKUP(attendance__2[[#This Row],[ID]],_xlfn._xlws.FILTER(Table1[Old ID],Table1[Old ID]&lt;&gt;0),_xlfn._xlws.FILTER(Changelog!$C$2:$C$110,Changelog!$C$2:$C$110&lt;&gt;""),attendance__2[[#This Row],[ID]]),"")</f>
        <v/>
      </c>
      <c r="D4866" t="str">
        <f ca="1">IFERROR(_xlfn.IFNA(IF((A4866-FLOOR(A4866,100))&lt;10,"الخدام",LOOKUP(FLOOR(A4866,100),Table2[ID start],Table2[Class])),"الخدام"),"")</f>
        <v/>
      </c>
    </row>
    <row r="4867" spans="1:4" x14ac:dyDescent="0.25">
      <c r="A4867" t="str" cm="1">
        <f t="array" aca="1" ref="A4867" ca="1">IFERROR(_xlfn.XLOOKUP(attendance__2[[#This Row],[ID]],_xlfn._xlws.FILTER(Table1[Old ID],Table1[Old ID]&lt;&gt;0),_xlfn._xlws.FILTER(Changelog!$C$2:$C$110,Changelog!$C$2:$C$110&lt;&gt;""),attendance__2[[#This Row],[ID]]),"")</f>
        <v/>
      </c>
      <c r="D4867" t="str">
        <f ca="1">IFERROR(_xlfn.IFNA(IF((A4867-FLOOR(A4867,100))&lt;10,"الخدام",LOOKUP(FLOOR(A4867,100),Table2[ID start],Table2[Class])),"الخدام"),"")</f>
        <v/>
      </c>
    </row>
    <row r="4868" spans="1:4" x14ac:dyDescent="0.25">
      <c r="A4868" t="str" cm="1">
        <f t="array" aca="1" ref="A4868" ca="1">IFERROR(_xlfn.XLOOKUP(attendance__2[[#This Row],[ID]],_xlfn._xlws.FILTER(Table1[Old ID],Table1[Old ID]&lt;&gt;0),_xlfn._xlws.FILTER(Changelog!$C$2:$C$110,Changelog!$C$2:$C$110&lt;&gt;""),attendance__2[[#This Row],[ID]]),"")</f>
        <v/>
      </c>
      <c r="D4868" t="str">
        <f ca="1">IFERROR(_xlfn.IFNA(IF((A4868-FLOOR(A4868,100))&lt;10,"الخدام",LOOKUP(FLOOR(A4868,100),Table2[ID start],Table2[Class])),"الخدام"),"")</f>
        <v/>
      </c>
    </row>
    <row r="4869" spans="1:4" x14ac:dyDescent="0.25">
      <c r="A4869" t="str" cm="1">
        <f t="array" aca="1" ref="A4869" ca="1">IFERROR(_xlfn.XLOOKUP(attendance__2[[#This Row],[ID]],_xlfn._xlws.FILTER(Table1[Old ID],Table1[Old ID]&lt;&gt;0),_xlfn._xlws.FILTER(Changelog!$C$2:$C$110,Changelog!$C$2:$C$110&lt;&gt;""),attendance__2[[#This Row],[ID]]),"")</f>
        <v/>
      </c>
      <c r="D4869" t="str">
        <f ca="1">IFERROR(_xlfn.IFNA(IF((A4869-FLOOR(A4869,100))&lt;10,"الخدام",LOOKUP(FLOOR(A4869,100),Table2[ID start],Table2[Class])),"الخدام"),"")</f>
        <v/>
      </c>
    </row>
    <row r="4870" spans="1:4" x14ac:dyDescent="0.25">
      <c r="A4870" t="str" cm="1">
        <f t="array" aca="1" ref="A4870" ca="1">IFERROR(_xlfn.XLOOKUP(attendance__2[[#This Row],[ID]],_xlfn._xlws.FILTER(Table1[Old ID],Table1[Old ID]&lt;&gt;0),_xlfn._xlws.FILTER(Changelog!$C$2:$C$110,Changelog!$C$2:$C$110&lt;&gt;""),attendance__2[[#This Row],[ID]]),"")</f>
        <v/>
      </c>
      <c r="D4870" t="str">
        <f ca="1">IFERROR(_xlfn.IFNA(IF((A4870-FLOOR(A4870,100))&lt;10,"الخدام",LOOKUP(FLOOR(A4870,100),Table2[ID start],Table2[Class])),"الخدام"),"")</f>
        <v/>
      </c>
    </row>
    <row r="4871" spans="1:4" x14ac:dyDescent="0.25">
      <c r="A4871" t="str" cm="1">
        <f t="array" aca="1" ref="A4871" ca="1">IFERROR(_xlfn.XLOOKUP(attendance__2[[#This Row],[ID]],_xlfn._xlws.FILTER(Table1[Old ID],Table1[Old ID]&lt;&gt;0),_xlfn._xlws.FILTER(Changelog!$C$2:$C$110,Changelog!$C$2:$C$110&lt;&gt;""),attendance__2[[#This Row],[ID]]),"")</f>
        <v/>
      </c>
      <c r="D4871" t="str">
        <f ca="1">IFERROR(_xlfn.IFNA(IF((A4871-FLOOR(A4871,100))&lt;10,"الخدام",LOOKUP(FLOOR(A4871,100),Table2[ID start],Table2[Class])),"الخدام"),"")</f>
        <v/>
      </c>
    </row>
    <row r="4872" spans="1:4" x14ac:dyDescent="0.25">
      <c r="A4872" t="str" cm="1">
        <f t="array" aca="1" ref="A4872" ca="1">IFERROR(_xlfn.XLOOKUP(attendance__2[[#This Row],[ID]],_xlfn._xlws.FILTER(Table1[Old ID],Table1[Old ID]&lt;&gt;0),_xlfn._xlws.FILTER(Changelog!$C$2:$C$110,Changelog!$C$2:$C$110&lt;&gt;""),attendance__2[[#This Row],[ID]]),"")</f>
        <v/>
      </c>
      <c r="D4872" t="str">
        <f ca="1">IFERROR(_xlfn.IFNA(IF((A4872-FLOOR(A4872,100))&lt;10,"الخدام",LOOKUP(FLOOR(A4872,100),Table2[ID start],Table2[Class])),"الخدام"),"")</f>
        <v/>
      </c>
    </row>
    <row r="4873" spans="1:4" x14ac:dyDescent="0.25">
      <c r="A4873" t="str" cm="1">
        <f t="array" aca="1" ref="A4873" ca="1">IFERROR(_xlfn.XLOOKUP(attendance__2[[#This Row],[ID]],_xlfn._xlws.FILTER(Table1[Old ID],Table1[Old ID]&lt;&gt;0),_xlfn._xlws.FILTER(Changelog!$C$2:$C$110,Changelog!$C$2:$C$110&lt;&gt;""),attendance__2[[#This Row],[ID]]),"")</f>
        <v/>
      </c>
      <c r="D4873" t="str">
        <f ca="1">IFERROR(_xlfn.IFNA(IF((A4873-FLOOR(A4873,100))&lt;10,"الخدام",LOOKUP(FLOOR(A4873,100),Table2[ID start],Table2[Class])),"الخدام"),"")</f>
        <v/>
      </c>
    </row>
    <row r="4874" spans="1:4" x14ac:dyDescent="0.25">
      <c r="A4874" t="str" cm="1">
        <f t="array" aca="1" ref="A4874" ca="1">IFERROR(_xlfn.XLOOKUP(attendance__2[[#This Row],[ID]],_xlfn._xlws.FILTER(Table1[Old ID],Table1[Old ID]&lt;&gt;0),_xlfn._xlws.FILTER(Changelog!$C$2:$C$110,Changelog!$C$2:$C$110&lt;&gt;""),attendance__2[[#This Row],[ID]]),"")</f>
        <v/>
      </c>
      <c r="D4874" t="str">
        <f ca="1">IFERROR(_xlfn.IFNA(IF((A4874-FLOOR(A4874,100))&lt;10,"الخدام",LOOKUP(FLOOR(A4874,100),Table2[ID start],Table2[Class])),"الخدام"),"")</f>
        <v/>
      </c>
    </row>
    <row r="4875" spans="1:4" x14ac:dyDescent="0.25">
      <c r="A4875" t="str" cm="1">
        <f t="array" aca="1" ref="A4875" ca="1">IFERROR(_xlfn.XLOOKUP(attendance__2[[#This Row],[ID]],_xlfn._xlws.FILTER(Table1[Old ID],Table1[Old ID]&lt;&gt;0),_xlfn._xlws.FILTER(Changelog!$C$2:$C$110,Changelog!$C$2:$C$110&lt;&gt;""),attendance__2[[#This Row],[ID]]),"")</f>
        <v/>
      </c>
      <c r="D4875" t="str">
        <f ca="1">IFERROR(_xlfn.IFNA(IF((A4875-FLOOR(A4875,100))&lt;10,"الخدام",LOOKUP(FLOOR(A4875,100),Table2[ID start],Table2[Class])),"الخدام"),"")</f>
        <v/>
      </c>
    </row>
    <row r="4876" spans="1:4" x14ac:dyDescent="0.25">
      <c r="A4876" t="str" cm="1">
        <f t="array" aca="1" ref="A4876" ca="1">IFERROR(_xlfn.XLOOKUP(attendance__2[[#This Row],[ID]],_xlfn._xlws.FILTER(Table1[Old ID],Table1[Old ID]&lt;&gt;0),_xlfn._xlws.FILTER(Changelog!$C$2:$C$110,Changelog!$C$2:$C$110&lt;&gt;""),attendance__2[[#This Row],[ID]]),"")</f>
        <v/>
      </c>
      <c r="D4876" t="str">
        <f ca="1">IFERROR(_xlfn.IFNA(IF((A4876-FLOOR(A4876,100))&lt;10,"الخدام",LOOKUP(FLOOR(A4876,100),Table2[ID start],Table2[Class])),"الخدام"),"")</f>
        <v/>
      </c>
    </row>
    <row r="4877" spans="1:4" x14ac:dyDescent="0.25">
      <c r="A4877" t="str" cm="1">
        <f t="array" aca="1" ref="A4877" ca="1">IFERROR(_xlfn.XLOOKUP(attendance__2[[#This Row],[ID]],_xlfn._xlws.FILTER(Table1[Old ID],Table1[Old ID]&lt;&gt;0),_xlfn._xlws.FILTER(Changelog!$C$2:$C$110,Changelog!$C$2:$C$110&lt;&gt;""),attendance__2[[#This Row],[ID]]),"")</f>
        <v/>
      </c>
      <c r="D4877" t="str">
        <f ca="1">IFERROR(_xlfn.IFNA(IF((A4877-FLOOR(A4877,100))&lt;10,"الخدام",LOOKUP(FLOOR(A4877,100),Table2[ID start],Table2[Class])),"الخدام"),"")</f>
        <v/>
      </c>
    </row>
    <row r="4878" spans="1:4" x14ac:dyDescent="0.25">
      <c r="A4878" t="str" cm="1">
        <f t="array" aca="1" ref="A4878" ca="1">IFERROR(_xlfn.XLOOKUP(attendance__2[[#This Row],[ID]],_xlfn._xlws.FILTER(Table1[Old ID],Table1[Old ID]&lt;&gt;0),_xlfn._xlws.FILTER(Changelog!$C$2:$C$110,Changelog!$C$2:$C$110&lt;&gt;""),attendance__2[[#This Row],[ID]]),"")</f>
        <v/>
      </c>
      <c r="D4878" t="str">
        <f ca="1">IFERROR(_xlfn.IFNA(IF((A4878-FLOOR(A4878,100))&lt;10,"الخدام",LOOKUP(FLOOR(A4878,100),Table2[ID start],Table2[Class])),"الخدام"),"")</f>
        <v/>
      </c>
    </row>
    <row r="4879" spans="1:4" x14ac:dyDescent="0.25">
      <c r="A4879" t="str" cm="1">
        <f t="array" aca="1" ref="A4879" ca="1">IFERROR(_xlfn.XLOOKUP(attendance__2[[#This Row],[ID]],_xlfn._xlws.FILTER(Table1[Old ID],Table1[Old ID]&lt;&gt;0),_xlfn._xlws.FILTER(Changelog!$C$2:$C$110,Changelog!$C$2:$C$110&lt;&gt;""),attendance__2[[#This Row],[ID]]),"")</f>
        <v/>
      </c>
      <c r="D4879" t="str">
        <f ca="1">IFERROR(_xlfn.IFNA(IF((A4879-FLOOR(A4879,100))&lt;10,"الخدام",LOOKUP(FLOOR(A4879,100),Table2[ID start],Table2[Class])),"الخدام"),"")</f>
        <v/>
      </c>
    </row>
    <row r="4880" spans="1:4" x14ac:dyDescent="0.25">
      <c r="A4880" t="str" cm="1">
        <f t="array" aca="1" ref="A4880" ca="1">IFERROR(_xlfn.XLOOKUP(attendance__2[[#This Row],[ID]],_xlfn._xlws.FILTER(Table1[Old ID],Table1[Old ID]&lt;&gt;0),_xlfn._xlws.FILTER(Changelog!$C$2:$C$110,Changelog!$C$2:$C$110&lt;&gt;""),attendance__2[[#This Row],[ID]]),"")</f>
        <v/>
      </c>
      <c r="D4880" t="str">
        <f ca="1">IFERROR(_xlfn.IFNA(IF((A4880-FLOOR(A4880,100))&lt;10,"الخدام",LOOKUP(FLOOR(A4880,100),Table2[ID start],Table2[Class])),"الخدام"),"")</f>
        <v/>
      </c>
    </row>
    <row r="4881" spans="1:4" x14ac:dyDescent="0.25">
      <c r="A4881" t="str" cm="1">
        <f t="array" aca="1" ref="A4881" ca="1">IFERROR(_xlfn.XLOOKUP(attendance__2[[#This Row],[ID]],_xlfn._xlws.FILTER(Table1[Old ID],Table1[Old ID]&lt;&gt;0),_xlfn._xlws.FILTER(Changelog!$C$2:$C$110,Changelog!$C$2:$C$110&lt;&gt;""),attendance__2[[#This Row],[ID]]),"")</f>
        <v/>
      </c>
      <c r="D4881" t="str">
        <f ca="1">IFERROR(_xlfn.IFNA(IF((A4881-FLOOR(A4881,100))&lt;10,"الخدام",LOOKUP(FLOOR(A4881,100),Table2[ID start],Table2[Class])),"الخدام"),"")</f>
        <v/>
      </c>
    </row>
    <row r="4882" spans="1:4" x14ac:dyDescent="0.25">
      <c r="A4882" t="str" cm="1">
        <f t="array" aca="1" ref="A4882" ca="1">IFERROR(_xlfn.XLOOKUP(attendance__2[[#This Row],[ID]],_xlfn._xlws.FILTER(Table1[Old ID],Table1[Old ID]&lt;&gt;0),_xlfn._xlws.FILTER(Changelog!$C$2:$C$110,Changelog!$C$2:$C$110&lt;&gt;""),attendance__2[[#This Row],[ID]]),"")</f>
        <v/>
      </c>
      <c r="D4882" t="str">
        <f ca="1">IFERROR(_xlfn.IFNA(IF((A4882-FLOOR(A4882,100))&lt;10,"الخدام",LOOKUP(FLOOR(A4882,100),Table2[ID start],Table2[Class])),"الخدام"),"")</f>
        <v/>
      </c>
    </row>
    <row r="4883" spans="1:4" x14ac:dyDescent="0.25">
      <c r="A4883" t="str" cm="1">
        <f t="array" aca="1" ref="A4883" ca="1">IFERROR(_xlfn.XLOOKUP(attendance__2[[#This Row],[ID]],_xlfn._xlws.FILTER(Table1[Old ID],Table1[Old ID]&lt;&gt;0),_xlfn._xlws.FILTER(Changelog!$C$2:$C$110,Changelog!$C$2:$C$110&lt;&gt;""),attendance__2[[#This Row],[ID]]),"")</f>
        <v/>
      </c>
      <c r="D4883" t="str">
        <f ca="1">IFERROR(_xlfn.IFNA(IF((A4883-FLOOR(A4883,100))&lt;10,"الخدام",LOOKUP(FLOOR(A4883,100),Table2[ID start],Table2[Class])),"الخدام"),"")</f>
        <v/>
      </c>
    </row>
    <row r="4884" spans="1:4" x14ac:dyDescent="0.25">
      <c r="A4884" t="str" cm="1">
        <f t="array" aca="1" ref="A4884" ca="1">IFERROR(_xlfn.XLOOKUP(attendance__2[[#This Row],[ID]],_xlfn._xlws.FILTER(Table1[Old ID],Table1[Old ID]&lt;&gt;0),_xlfn._xlws.FILTER(Changelog!$C$2:$C$110,Changelog!$C$2:$C$110&lt;&gt;""),attendance__2[[#This Row],[ID]]),"")</f>
        <v/>
      </c>
      <c r="D4884" t="str">
        <f ca="1">IFERROR(_xlfn.IFNA(IF((A4884-FLOOR(A4884,100))&lt;10,"الخدام",LOOKUP(FLOOR(A4884,100),Table2[ID start],Table2[Class])),"الخدام"),"")</f>
        <v/>
      </c>
    </row>
    <row r="4885" spans="1:4" x14ac:dyDescent="0.25">
      <c r="A4885" t="str" cm="1">
        <f t="array" aca="1" ref="A4885" ca="1">IFERROR(_xlfn.XLOOKUP(attendance__2[[#This Row],[ID]],_xlfn._xlws.FILTER(Table1[Old ID],Table1[Old ID]&lt;&gt;0),_xlfn._xlws.FILTER(Changelog!$C$2:$C$110,Changelog!$C$2:$C$110&lt;&gt;""),attendance__2[[#This Row],[ID]]),"")</f>
        <v/>
      </c>
      <c r="D4885" t="str">
        <f ca="1">IFERROR(_xlfn.IFNA(IF((A4885-FLOOR(A4885,100))&lt;10,"الخدام",LOOKUP(FLOOR(A4885,100),Table2[ID start],Table2[Class])),"الخدام"),"")</f>
        <v/>
      </c>
    </row>
    <row r="4886" spans="1:4" x14ac:dyDescent="0.25">
      <c r="A4886" t="str" cm="1">
        <f t="array" aca="1" ref="A4886" ca="1">IFERROR(_xlfn.XLOOKUP(attendance__2[[#This Row],[ID]],_xlfn._xlws.FILTER(Table1[Old ID],Table1[Old ID]&lt;&gt;0),_xlfn._xlws.FILTER(Changelog!$C$2:$C$110,Changelog!$C$2:$C$110&lt;&gt;""),attendance__2[[#This Row],[ID]]),"")</f>
        <v/>
      </c>
      <c r="D4886" t="str">
        <f ca="1">IFERROR(_xlfn.IFNA(IF((A4886-FLOOR(A4886,100))&lt;10,"الخدام",LOOKUP(FLOOR(A4886,100),Table2[ID start],Table2[Class])),"الخدام"),"")</f>
        <v/>
      </c>
    </row>
    <row r="4887" spans="1:4" x14ac:dyDescent="0.25">
      <c r="A4887" t="str" cm="1">
        <f t="array" aca="1" ref="A4887" ca="1">IFERROR(_xlfn.XLOOKUP(attendance__2[[#This Row],[ID]],_xlfn._xlws.FILTER(Table1[Old ID],Table1[Old ID]&lt;&gt;0),_xlfn._xlws.FILTER(Changelog!$C$2:$C$110,Changelog!$C$2:$C$110&lt;&gt;""),attendance__2[[#This Row],[ID]]),"")</f>
        <v/>
      </c>
      <c r="D4887" t="str">
        <f ca="1">IFERROR(_xlfn.IFNA(IF((A4887-FLOOR(A4887,100))&lt;10,"الخدام",LOOKUP(FLOOR(A4887,100),Table2[ID start],Table2[Class])),"الخدام"),"")</f>
        <v/>
      </c>
    </row>
    <row r="4888" spans="1:4" x14ac:dyDescent="0.25">
      <c r="A4888" t="str" cm="1">
        <f t="array" aca="1" ref="A4888" ca="1">IFERROR(_xlfn.XLOOKUP(attendance__2[[#This Row],[ID]],_xlfn._xlws.FILTER(Table1[Old ID],Table1[Old ID]&lt;&gt;0),_xlfn._xlws.FILTER(Changelog!$C$2:$C$110,Changelog!$C$2:$C$110&lt;&gt;""),attendance__2[[#This Row],[ID]]),"")</f>
        <v/>
      </c>
      <c r="D4888" t="str">
        <f ca="1">IFERROR(_xlfn.IFNA(IF((A4888-FLOOR(A4888,100))&lt;10,"الخدام",LOOKUP(FLOOR(A4888,100),Table2[ID start],Table2[Class])),"الخدام"),"")</f>
        <v/>
      </c>
    </row>
    <row r="4889" spans="1:4" x14ac:dyDescent="0.25">
      <c r="A4889" t="str" cm="1">
        <f t="array" aca="1" ref="A4889" ca="1">IFERROR(_xlfn.XLOOKUP(attendance__2[[#This Row],[ID]],_xlfn._xlws.FILTER(Table1[Old ID],Table1[Old ID]&lt;&gt;0),_xlfn._xlws.FILTER(Changelog!$C$2:$C$110,Changelog!$C$2:$C$110&lt;&gt;""),attendance__2[[#This Row],[ID]]),"")</f>
        <v/>
      </c>
      <c r="D4889" t="str">
        <f ca="1">IFERROR(_xlfn.IFNA(IF((A4889-FLOOR(A4889,100))&lt;10,"الخدام",LOOKUP(FLOOR(A4889,100),Table2[ID start],Table2[Class])),"الخدام"),"")</f>
        <v/>
      </c>
    </row>
    <row r="4890" spans="1:4" x14ac:dyDescent="0.25">
      <c r="A4890" t="str" cm="1">
        <f t="array" aca="1" ref="A4890" ca="1">IFERROR(_xlfn.XLOOKUP(attendance__2[[#This Row],[ID]],_xlfn._xlws.FILTER(Table1[Old ID],Table1[Old ID]&lt;&gt;0),_xlfn._xlws.FILTER(Changelog!$C$2:$C$110,Changelog!$C$2:$C$110&lt;&gt;""),attendance__2[[#This Row],[ID]]),"")</f>
        <v/>
      </c>
      <c r="D4890" t="str">
        <f ca="1">IFERROR(_xlfn.IFNA(IF((A4890-FLOOR(A4890,100))&lt;10,"الخدام",LOOKUP(FLOOR(A4890,100),Table2[ID start],Table2[Class])),"الخدام"),"")</f>
        <v/>
      </c>
    </row>
    <row r="4891" spans="1:4" x14ac:dyDescent="0.25">
      <c r="A4891" t="str" cm="1">
        <f t="array" aca="1" ref="A4891" ca="1">IFERROR(_xlfn.XLOOKUP(attendance__2[[#This Row],[ID]],_xlfn._xlws.FILTER(Table1[Old ID],Table1[Old ID]&lt;&gt;0),_xlfn._xlws.FILTER(Changelog!$C$2:$C$110,Changelog!$C$2:$C$110&lt;&gt;""),attendance__2[[#This Row],[ID]]),"")</f>
        <v/>
      </c>
      <c r="D4891" t="str">
        <f ca="1">IFERROR(_xlfn.IFNA(IF((A4891-FLOOR(A4891,100))&lt;10,"الخدام",LOOKUP(FLOOR(A4891,100),Table2[ID start],Table2[Class])),"الخدام"),"")</f>
        <v/>
      </c>
    </row>
    <row r="4892" spans="1:4" x14ac:dyDescent="0.25">
      <c r="A4892" t="str" cm="1">
        <f t="array" aca="1" ref="A4892" ca="1">IFERROR(_xlfn.XLOOKUP(attendance__2[[#This Row],[ID]],_xlfn._xlws.FILTER(Table1[Old ID],Table1[Old ID]&lt;&gt;0),_xlfn._xlws.FILTER(Changelog!$C$2:$C$110,Changelog!$C$2:$C$110&lt;&gt;""),attendance__2[[#This Row],[ID]]),"")</f>
        <v/>
      </c>
      <c r="D4892" t="str">
        <f ca="1">IFERROR(_xlfn.IFNA(IF((A4892-FLOOR(A4892,100))&lt;10,"الخدام",LOOKUP(FLOOR(A4892,100),Table2[ID start],Table2[Class])),"الخدام"),"")</f>
        <v/>
      </c>
    </row>
    <row r="4893" spans="1:4" x14ac:dyDescent="0.25">
      <c r="A4893" t="str" cm="1">
        <f t="array" aca="1" ref="A4893" ca="1">IFERROR(_xlfn.XLOOKUP(attendance__2[[#This Row],[ID]],_xlfn._xlws.FILTER(Table1[Old ID],Table1[Old ID]&lt;&gt;0),_xlfn._xlws.FILTER(Changelog!$C$2:$C$110,Changelog!$C$2:$C$110&lt;&gt;""),attendance__2[[#This Row],[ID]]),"")</f>
        <v/>
      </c>
      <c r="D4893" t="str">
        <f ca="1">IFERROR(_xlfn.IFNA(IF((A4893-FLOOR(A4893,100))&lt;10,"الخدام",LOOKUP(FLOOR(A4893,100),Table2[ID start],Table2[Class])),"الخدام"),"")</f>
        <v/>
      </c>
    </row>
    <row r="4894" spans="1:4" x14ac:dyDescent="0.25">
      <c r="A4894" t="str" cm="1">
        <f t="array" aca="1" ref="A4894" ca="1">IFERROR(_xlfn.XLOOKUP(attendance__2[[#This Row],[ID]],_xlfn._xlws.FILTER(Table1[Old ID],Table1[Old ID]&lt;&gt;0),_xlfn._xlws.FILTER(Changelog!$C$2:$C$110,Changelog!$C$2:$C$110&lt;&gt;""),attendance__2[[#This Row],[ID]]),"")</f>
        <v/>
      </c>
      <c r="D4894" t="str">
        <f ca="1">IFERROR(_xlfn.IFNA(IF((A4894-FLOOR(A4894,100))&lt;10,"الخدام",LOOKUP(FLOOR(A4894,100),Table2[ID start],Table2[Class])),"الخدام"),"")</f>
        <v/>
      </c>
    </row>
    <row r="4895" spans="1:4" x14ac:dyDescent="0.25">
      <c r="A4895" t="str" cm="1">
        <f t="array" aca="1" ref="A4895" ca="1">IFERROR(_xlfn.XLOOKUP(attendance__2[[#This Row],[ID]],_xlfn._xlws.FILTER(Table1[Old ID],Table1[Old ID]&lt;&gt;0),_xlfn._xlws.FILTER(Changelog!$C$2:$C$110,Changelog!$C$2:$C$110&lt;&gt;""),attendance__2[[#This Row],[ID]]),"")</f>
        <v/>
      </c>
      <c r="D4895" t="str">
        <f ca="1">IFERROR(_xlfn.IFNA(IF((A4895-FLOOR(A4895,100))&lt;10,"الخدام",LOOKUP(FLOOR(A4895,100),Table2[ID start],Table2[Class])),"الخدام"),"")</f>
        <v/>
      </c>
    </row>
    <row r="4896" spans="1:4" x14ac:dyDescent="0.25">
      <c r="A4896" t="str" cm="1">
        <f t="array" aca="1" ref="A4896" ca="1">IFERROR(_xlfn.XLOOKUP(attendance__2[[#This Row],[ID]],_xlfn._xlws.FILTER(Table1[Old ID],Table1[Old ID]&lt;&gt;0),_xlfn._xlws.FILTER(Changelog!$C$2:$C$110,Changelog!$C$2:$C$110&lt;&gt;""),attendance__2[[#This Row],[ID]]),"")</f>
        <v/>
      </c>
      <c r="D4896" t="str">
        <f ca="1">IFERROR(_xlfn.IFNA(IF((A4896-FLOOR(A4896,100))&lt;10,"الخدام",LOOKUP(FLOOR(A4896,100),Table2[ID start],Table2[Class])),"الخدام"),"")</f>
        <v/>
      </c>
    </row>
    <row r="4897" spans="1:4" x14ac:dyDescent="0.25">
      <c r="A4897" t="str" cm="1">
        <f t="array" aca="1" ref="A4897" ca="1">IFERROR(_xlfn.XLOOKUP(attendance__2[[#This Row],[ID]],_xlfn._xlws.FILTER(Table1[Old ID],Table1[Old ID]&lt;&gt;0),_xlfn._xlws.FILTER(Changelog!$C$2:$C$110,Changelog!$C$2:$C$110&lt;&gt;""),attendance__2[[#This Row],[ID]]),"")</f>
        <v/>
      </c>
      <c r="D4897" t="str">
        <f ca="1">IFERROR(_xlfn.IFNA(IF((A4897-FLOOR(A4897,100))&lt;10,"الخدام",LOOKUP(FLOOR(A4897,100),Table2[ID start],Table2[Class])),"الخدام"),"")</f>
        <v/>
      </c>
    </row>
    <row r="4898" spans="1:4" x14ac:dyDescent="0.25">
      <c r="A4898" t="str" cm="1">
        <f t="array" aca="1" ref="A4898" ca="1">IFERROR(_xlfn.XLOOKUP(attendance__2[[#This Row],[ID]],_xlfn._xlws.FILTER(Table1[Old ID],Table1[Old ID]&lt;&gt;0),_xlfn._xlws.FILTER(Changelog!$C$2:$C$110,Changelog!$C$2:$C$110&lt;&gt;""),attendance__2[[#This Row],[ID]]),"")</f>
        <v/>
      </c>
      <c r="D4898" t="str">
        <f ca="1">IFERROR(_xlfn.IFNA(IF((A4898-FLOOR(A4898,100))&lt;10,"الخدام",LOOKUP(FLOOR(A4898,100),Table2[ID start],Table2[Class])),"الخدام"),"")</f>
        <v/>
      </c>
    </row>
    <row r="4899" spans="1:4" x14ac:dyDescent="0.25">
      <c r="A4899" t="str" cm="1">
        <f t="array" aca="1" ref="A4899" ca="1">IFERROR(_xlfn.XLOOKUP(attendance__2[[#This Row],[ID]],_xlfn._xlws.FILTER(Table1[Old ID],Table1[Old ID]&lt;&gt;0),_xlfn._xlws.FILTER(Changelog!$C$2:$C$110,Changelog!$C$2:$C$110&lt;&gt;""),attendance__2[[#This Row],[ID]]),"")</f>
        <v/>
      </c>
      <c r="D4899" t="str">
        <f ca="1">IFERROR(_xlfn.IFNA(IF((A4899-FLOOR(A4899,100))&lt;10,"الخدام",LOOKUP(FLOOR(A4899,100),Table2[ID start],Table2[Class])),"الخدام"),"")</f>
        <v/>
      </c>
    </row>
    <row r="4900" spans="1:4" x14ac:dyDescent="0.25">
      <c r="A4900" t="str" cm="1">
        <f t="array" aca="1" ref="A4900" ca="1">IFERROR(_xlfn.XLOOKUP(attendance__2[[#This Row],[ID]],_xlfn._xlws.FILTER(Table1[Old ID],Table1[Old ID]&lt;&gt;0),_xlfn._xlws.FILTER(Changelog!$C$2:$C$110,Changelog!$C$2:$C$110&lt;&gt;""),attendance__2[[#This Row],[ID]]),"")</f>
        <v/>
      </c>
      <c r="D4900" t="str">
        <f ca="1">IFERROR(_xlfn.IFNA(IF((A4900-FLOOR(A4900,100))&lt;10,"الخدام",LOOKUP(FLOOR(A4900,100),Table2[ID start],Table2[Class])),"الخدام"),"")</f>
        <v/>
      </c>
    </row>
    <row r="4901" spans="1:4" x14ac:dyDescent="0.25">
      <c r="A4901" t="str" cm="1">
        <f t="array" aca="1" ref="A4901" ca="1">IFERROR(_xlfn.XLOOKUP(attendance__2[[#This Row],[ID]],_xlfn._xlws.FILTER(Table1[Old ID],Table1[Old ID]&lt;&gt;0),_xlfn._xlws.FILTER(Changelog!$C$2:$C$110,Changelog!$C$2:$C$110&lt;&gt;""),attendance__2[[#This Row],[ID]]),"")</f>
        <v/>
      </c>
      <c r="D4901" t="str">
        <f ca="1">IFERROR(_xlfn.IFNA(IF((A4901-FLOOR(A4901,100))&lt;10,"الخدام",LOOKUP(FLOOR(A4901,100),Table2[ID start],Table2[Class])),"الخدام"),"")</f>
        <v/>
      </c>
    </row>
    <row r="4902" spans="1:4" x14ac:dyDescent="0.25">
      <c r="A4902" t="str" cm="1">
        <f t="array" aca="1" ref="A4902" ca="1">IFERROR(_xlfn.XLOOKUP(attendance__2[[#This Row],[ID]],_xlfn._xlws.FILTER(Table1[Old ID],Table1[Old ID]&lt;&gt;0),_xlfn._xlws.FILTER(Changelog!$C$2:$C$110,Changelog!$C$2:$C$110&lt;&gt;""),attendance__2[[#This Row],[ID]]),"")</f>
        <v/>
      </c>
      <c r="D4902" t="str">
        <f ca="1">IFERROR(_xlfn.IFNA(IF((A4902-FLOOR(A4902,100))&lt;10,"الخدام",LOOKUP(FLOOR(A4902,100),Table2[ID start],Table2[Class])),"الخدام"),"")</f>
        <v/>
      </c>
    </row>
    <row r="4903" spans="1:4" x14ac:dyDescent="0.25">
      <c r="A4903" t="str" cm="1">
        <f t="array" aca="1" ref="A4903" ca="1">IFERROR(_xlfn.XLOOKUP(attendance__2[[#This Row],[ID]],_xlfn._xlws.FILTER(Table1[Old ID],Table1[Old ID]&lt;&gt;0),_xlfn._xlws.FILTER(Changelog!$C$2:$C$110,Changelog!$C$2:$C$110&lt;&gt;""),attendance__2[[#This Row],[ID]]),"")</f>
        <v/>
      </c>
      <c r="D4903" t="str">
        <f ca="1">IFERROR(_xlfn.IFNA(IF((A4903-FLOOR(A4903,100))&lt;10,"الخدام",LOOKUP(FLOOR(A4903,100),Table2[ID start],Table2[Class])),"الخدام"),"")</f>
        <v/>
      </c>
    </row>
    <row r="4904" spans="1:4" x14ac:dyDescent="0.25">
      <c r="A4904" t="str" cm="1">
        <f t="array" aca="1" ref="A4904" ca="1">IFERROR(_xlfn.XLOOKUP(attendance__2[[#This Row],[ID]],_xlfn._xlws.FILTER(Table1[Old ID],Table1[Old ID]&lt;&gt;0),_xlfn._xlws.FILTER(Changelog!$C$2:$C$110,Changelog!$C$2:$C$110&lt;&gt;""),attendance__2[[#This Row],[ID]]),"")</f>
        <v/>
      </c>
      <c r="D4904" t="str">
        <f ca="1">IFERROR(_xlfn.IFNA(IF((A4904-FLOOR(A4904,100))&lt;10,"الخدام",LOOKUP(FLOOR(A4904,100),Table2[ID start],Table2[Class])),"الخدام"),"")</f>
        <v/>
      </c>
    </row>
    <row r="4905" spans="1:4" x14ac:dyDescent="0.25">
      <c r="A4905" t="str" cm="1">
        <f t="array" aca="1" ref="A4905" ca="1">IFERROR(_xlfn.XLOOKUP(attendance__2[[#This Row],[ID]],_xlfn._xlws.FILTER(Table1[Old ID],Table1[Old ID]&lt;&gt;0),_xlfn._xlws.FILTER(Changelog!$C$2:$C$110,Changelog!$C$2:$C$110&lt;&gt;""),attendance__2[[#This Row],[ID]]),"")</f>
        <v/>
      </c>
      <c r="D4905" t="str">
        <f ca="1">IFERROR(_xlfn.IFNA(IF((A4905-FLOOR(A4905,100))&lt;10,"الخدام",LOOKUP(FLOOR(A4905,100),Table2[ID start],Table2[Class])),"الخدام"),"")</f>
        <v/>
      </c>
    </row>
    <row r="4906" spans="1:4" x14ac:dyDescent="0.25">
      <c r="A4906" t="str" cm="1">
        <f t="array" aca="1" ref="A4906" ca="1">IFERROR(_xlfn.XLOOKUP(attendance__2[[#This Row],[ID]],_xlfn._xlws.FILTER(Table1[Old ID],Table1[Old ID]&lt;&gt;0),_xlfn._xlws.FILTER(Changelog!$C$2:$C$110,Changelog!$C$2:$C$110&lt;&gt;""),attendance__2[[#This Row],[ID]]),"")</f>
        <v/>
      </c>
      <c r="D4906" t="str">
        <f ca="1">IFERROR(_xlfn.IFNA(IF((A4906-FLOOR(A4906,100))&lt;10,"الخدام",LOOKUP(FLOOR(A4906,100),Table2[ID start],Table2[Class])),"الخدام"),"")</f>
        <v/>
      </c>
    </row>
    <row r="4907" spans="1:4" x14ac:dyDescent="0.25">
      <c r="A4907" t="str" cm="1">
        <f t="array" aca="1" ref="A4907" ca="1">IFERROR(_xlfn.XLOOKUP(attendance__2[[#This Row],[ID]],_xlfn._xlws.FILTER(Table1[Old ID],Table1[Old ID]&lt;&gt;0),_xlfn._xlws.FILTER(Changelog!$C$2:$C$110,Changelog!$C$2:$C$110&lt;&gt;""),attendance__2[[#This Row],[ID]]),"")</f>
        <v/>
      </c>
      <c r="D4907" t="str">
        <f ca="1">IFERROR(_xlfn.IFNA(IF((A4907-FLOOR(A4907,100))&lt;10,"الخدام",LOOKUP(FLOOR(A4907,100),Table2[ID start],Table2[Class])),"الخدام"),"")</f>
        <v/>
      </c>
    </row>
    <row r="4908" spans="1:4" x14ac:dyDescent="0.25">
      <c r="A4908" t="str" cm="1">
        <f t="array" aca="1" ref="A4908" ca="1">IFERROR(_xlfn.XLOOKUP(attendance__2[[#This Row],[ID]],_xlfn._xlws.FILTER(Table1[Old ID],Table1[Old ID]&lt;&gt;0),_xlfn._xlws.FILTER(Changelog!$C$2:$C$110,Changelog!$C$2:$C$110&lt;&gt;""),attendance__2[[#This Row],[ID]]),"")</f>
        <v/>
      </c>
      <c r="D4908" t="str">
        <f ca="1">IFERROR(_xlfn.IFNA(IF((A4908-FLOOR(A4908,100))&lt;10,"الخدام",LOOKUP(FLOOR(A4908,100),Table2[ID start],Table2[Class])),"الخدام"),"")</f>
        <v/>
      </c>
    </row>
    <row r="4909" spans="1:4" x14ac:dyDescent="0.25">
      <c r="A4909" t="str" cm="1">
        <f t="array" aca="1" ref="A4909" ca="1">IFERROR(_xlfn.XLOOKUP(attendance__2[[#This Row],[ID]],_xlfn._xlws.FILTER(Table1[Old ID],Table1[Old ID]&lt;&gt;0),_xlfn._xlws.FILTER(Changelog!$C$2:$C$110,Changelog!$C$2:$C$110&lt;&gt;""),attendance__2[[#This Row],[ID]]),"")</f>
        <v/>
      </c>
      <c r="D4909" t="str">
        <f ca="1">IFERROR(_xlfn.IFNA(IF((A4909-FLOOR(A4909,100))&lt;10,"الخدام",LOOKUP(FLOOR(A4909,100),Table2[ID start],Table2[Class])),"الخدام"),"")</f>
        <v/>
      </c>
    </row>
    <row r="4910" spans="1:4" x14ac:dyDescent="0.25">
      <c r="A4910" t="str" cm="1">
        <f t="array" aca="1" ref="A4910" ca="1">IFERROR(_xlfn.XLOOKUP(attendance__2[[#This Row],[ID]],_xlfn._xlws.FILTER(Table1[Old ID],Table1[Old ID]&lt;&gt;0),_xlfn._xlws.FILTER(Changelog!$C$2:$C$110,Changelog!$C$2:$C$110&lt;&gt;""),attendance__2[[#This Row],[ID]]),"")</f>
        <v/>
      </c>
      <c r="D4910" t="str">
        <f ca="1">IFERROR(_xlfn.IFNA(IF((A4910-FLOOR(A4910,100))&lt;10,"الخدام",LOOKUP(FLOOR(A4910,100),Table2[ID start],Table2[Class])),"الخدام"),"")</f>
        <v/>
      </c>
    </row>
    <row r="4911" spans="1:4" x14ac:dyDescent="0.25">
      <c r="A4911" t="str" cm="1">
        <f t="array" aca="1" ref="A4911" ca="1">IFERROR(_xlfn.XLOOKUP(attendance__2[[#This Row],[ID]],_xlfn._xlws.FILTER(Table1[Old ID],Table1[Old ID]&lt;&gt;0),_xlfn._xlws.FILTER(Changelog!$C$2:$C$110,Changelog!$C$2:$C$110&lt;&gt;""),attendance__2[[#This Row],[ID]]),"")</f>
        <v/>
      </c>
      <c r="D4911" t="str">
        <f ca="1">IFERROR(_xlfn.IFNA(IF((A4911-FLOOR(A4911,100))&lt;10,"الخدام",LOOKUP(FLOOR(A4911,100),Table2[ID start],Table2[Class])),"الخدام"),"")</f>
        <v/>
      </c>
    </row>
    <row r="4912" spans="1:4" x14ac:dyDescent="0.25">
      <c r="A4912" t="str" cm="1">
        <f t="array" aca="1" ref="A4912" ca="1">IFERROR(_xlfn.XLOOKUP(attendance__2[[#This Row],[ID]],_xlfn._xlws.FILTER(Table1[Old ID],Table1[Old ID]&lt;&gt;0),_xlfn._xlws.FILTER(Changelog!$C$2:$C$110,Changelog!$C$2:$C$110&lt;&gt;""),attendance__2[[#This Row],[ID]]),"")</f>
        <v/>
      </c>
      <c r="D4912" t="str">
        <f ca="1">IFERROR(_xlfn.IFNA(IF((A4912-FLOOR(A4912,100))&lt;10,"الخدام",LOOKUP(FLOOR(A4912,100),Table2[ID start],Table2[Class])),"الخدام"),"")</f>
        <v/>
      </c>
    </row>
    <row r="4913" spans="1:4" x14ac:dyDescent="0.25">
      <c r="A4913" t="str" cm="1">
        <f t="array" aca="1" ref="A4913" ca="1">IFERROR(_xlfn.XLOOKUP(attendance__2[[#This Row],[ID]],_xlfn._xlws.FILTER(Table1[Old ID],Table1[Old ID]&lt;&gt;0),_xlfn._xlws.FILTER(Changelog!$C$2:$C$110,Changelog!$C$2:$C$110&lt;&gt;""),attendance__2[[#This Row],[ID]]),"")</f>
        <v/>
      </c>
      <c r="D4913" t="str">
        <f ca="1">IFERROR(_xlfn.IFNA(IF((A4913-FLOOR(A4913,100))&lt;10,"الخدام",LOOKUP(FLOOR(A4913,100),Table2[ID start],Table2[Class])),"الخدام"),"")</f>
        <v/>
      </c>
    </row>
    <row r="4914" spans="1:4" x14ac:dyDescent="0.25">
      <c r="A4914" t="str" cm="1">
        <f t="array" aca="1" ref="A4914" ca="1">IFERROR(_xlfn.XLOOKUP(attendance__2[[#This Row],[ID]],_xlfn._xlws.FILTER(Table1[Old ID],Table1[Old ID]&lt;&gt;0),_xlfn._xlws.FILTER(Changelog!$C$2:$C$110,Changelog!$C$2:$C$110&lt;&gt;""),attendance__2[[#This Row],[ID]]),"")</f>
        <v/>
      </c>
      <c r="D4914" t="str">
        <f ca="1">IFERROR(_xlfn.IFNA(IF((A4914-FLOOR(A4914,100))&lt;10,"الخدام",LOOKUP(FLOOR(A4914,100),Table2[ID start],Table2[Class])),"الخدام"),"")</f>
        <v/>
      </c>
    </row>
    <row r="4915" spans="1:4" x14ac:dyDescent="0.25">
      <c r="A4915" t="str" cm="1">
        <f t="array" aca="1" ref="A4915" ca="1">IFERROR(_xlfn.XLOOKUP(attendance__2[[#This Row],[ID]],_xlfn._xlws.FILTER(Table1[Old ID],Table1[Old ID]&lt;&gt;0),_xlfn._xlws.FILTER(Changelog!$C$2:$C$110,Changelog!$C$2:$C$110&lt;&gt;""),attendance__2[[#This Row],[ID]]),"")</f>
        <v/>
      </c>
      <c r="D4915" t="str">
        <f ca="1">IFERROR(_xlfn.IFNA(IF((A4915-FLOOR(A4915,100))&lt;10,"الخدام",LOOKUP(FLOOR(A4915,100),Table2[ID start],Table2[Class])),"الخدام"),"")</f>
        <v/>
      </c>
    </row>
    <row r="4916" spans="1:4" x14ac:dyDescent="0.25">
      <c r="A4916" t="str" cm="1">
        <f t="array" aca="1" ref="A4916" ca="1">IFERROR(_xlfn.XLOOKUP(attendance__2[[#This Row],[ID]],_xlfn._xlws.FILTER(Table1[Old ID],Table1[Old ID]&lt;&gt;0),_xlfn._xlws.FILTER(Changelog!$C$2:$C$110,Changelog!$C$2:$C$110&lt;&gt;""),attendance__2[[#This Row],[ID]]),"")</f>
        <v/>
      </c>
      <c r="D4916" t="str">
        <f ca="1">IFERROR(_xlfn.IFNA(IF((A4916-FLOOR(A4916,100))&lt;10,"الخدام",LOOKUP(FLOOR(A4916,100),Table2[ID start],Table2[Class])),"الخدام"),"")</f>
        <v/>
      </c>
    </row>
    <row r="4917" spans="1:4" x14ac:dyDescent="0.25">
      <c r="A4917" t="str" cm="1">
        <f t="array" aca="1" ref="A4917" ca="1">IFERROR(_xlfn.XLOOKUP(attendance__2[[#This Row],[ID]],_xlfn._xlws.FILTER(Table1[Old ID],Table1[Old ID]&lt;&gt;0),_xlfn._xlws.FILTER(Changelog!$C$2:$C$110,Changelog!$C$2:$C$110&lt;&gt;""),attendance__2[[#This Row],[ID]]),"")</f>
        <v/>
      </c>
      <c r="D4917" t="str">
        <f ca="1">IFERROR(_xlfn.IFNA(IF((A4917-FLOOR(A4917,100))&lt;10,"الخدام",LOOKUP(FLOOR(A4917,100),Table2[ID start],Table2[Class])),"الخدام"),"")</f>
        <v/>
      </c>
    </row>
    <row r="4918" spans="1:4" x14ac:dyDescent="0.25">
      <c r="A4918" t="str" cm="1">
        <f t="array" aca="1" ref="A4918" ca="1">IFERROR(_xlfn.XLOOKUP(attendance__2[[#This Row],[ID]],_xlfn._xlws.FILTER(Table1[Old ID],Table1[Old ID]&lt;&gt;0),_xlfn._xlws.FILTER(Changelog!$C$2:$C$110,Changelog!$C$2:$C$110&lt;&gt;""),attendance__2[[#This Row],[ID]]),"")</f>
        <v/>
      </c>
      <c r="D4918" t="str">
        <f ca="1">IFERROR(_xlfn.IFNA(IF((A4918-FLOOR(A4918,100))&lt;10,"الخدام",LOOKUP(FLOOR(A4918,100),Table2[ID start],Table2[Class])),"الخدام"),"")</f>
        <v/>
      </c>
    </row>
    <row r="4919" spans="1:4" x14ac:dyDescent="0.25">
      <c r="A4919" t="str" cm="1">
        <f t="array" aca="1" ref="A4919" ca="1">IFERROR(_xlfn.XLOOKUP(attendance__2[[#This Row],[ID]],_xlfn._xlws.FILTER(Table1[Old ID],Table1[Old ID]&lt;&gt;0),_xlfn._xlws.FILTER(Changelog!$C$2:$C$110,Changelog!$C$2:$C$110&lt;&gt;""),attendance__2[[#This Row],[ID]]),"")</f>
        <v/>
      </c>
      <c r="D4919" t="str">
        <f ca="1">IFERROR(_xlfn.IFNA(IF((A4919-FLOOR(A4919,100))&lt;10,"الخدام",LOOKUP(FLOOR(A4919,100),Table2[ID start],Table2[Class])),"الخدام"),"")</f>
        <v/>
      </c>
    </row>
    <row r="4920" spans="1:4" x14ac:dyDescent="0.25">
      <c r="A4920" t="str" cm="1">
        <f t="array" aca="1" ref="A4920" ca="1">IFERROR(_xlfn.XLOOKUP(attendance__2[[#This Row],[ID]],_xlfn._xlws.FILTER(Table1[Old ID],Table1[Old ID]&lt;&gt;0),_xlfn._xlws.FILTER(Changelog!$C$2:$C$110,Changelog!$C$2:$C$110&lt;&gt;""),attendance__2[[#This Row],[ID]]),"")</f>
        <v/>
      </c>
      <c r="D4920" t="str">
        <f ca="1">IFERROR(_xlfn.IFNA(IF((A4920-FLOOR(A4920,100))&lt;10,"الخدام",LOOKUP(FLOOR(A4920,100),Table2[ID start],Table2[Class])),"الخدام"),"")</f>
        <v/>
      </c>
    </row>
    <row r="4921" spans="1:4" x14ac:dyDescent="0.25">
      <c r="A4921" t="str" cm="1">
        <f t="array" aca="1" ref="A4921" ca="1">IFERROR(_xlfn.XLOOKUP(attendance__2[[#This Row],[ID]],_xlfn._xlws.FILTER(Table1[Old ID],Table1[Old ID]&lt;&gt;0),_xlfn._xlws.FILTER(Changelog!$C$2:$C$110,Changelog!$C$2:$C$110&lt;&gt;""),attendance__2[[#This Row],[ID]]),"")</f>
        <v/>
      </c>
      <c r="D4921" t="str">
        <f ca="1">IFERROR(_xlfn.IFNA(IF((A4921-FLOOR(A4921,100))&lt;10,"الخدام",LOOKUP(FLOOR(A4921,100),Table2[ID start],Table2[Class])),"الخدام"),"")</f>
        <v/>
      </c>
    </row>
    <row r="4922" spans="1:4" x14ac:dyDescent="0.25">
      <c r="A4922" t="str" cm="1">
        <f t="array" aca="1" ref="A4922" ca="1">IFERROR(_xlfn.XLOOKUP(attendance__2[[#This Row],[ID]],_xlfn._xlws.FILTER(Table1[Old ID],Table1[Old ID]&lt;&gt;0),_xlfn._xlws.FILTER(Changelog!$C$2:$C$110,Changelog!$C$2:$C$110&lt;&gt;""),attendance__2[[#This Row],[ID]]),"")</f>
        <v/>
      </c>
      <c r="D4922" t="str">
        <f ca="1">IFERROR(_xlfn.IFNA(IF((A4922-FLOOR(A4922,100))&lt;10,"الخدام",LOOKUP(FLOOR(A4922,100),Table2[ID start],Table2[Class])),"الخدام"),"")</f>
        <v/>
      </c>
    </row>
    <row r="4923" spans="1:4" x14ac:dyDescent="0.25">
      <c r="A4923" t="str" cm="1">
        <f t="array" aca="1" ref="A4923" ca="1">IFERROR(_xlfn.XLOOKUP(attendance__2[[#This Row],[ID]],_xlfn._xlws.FILTER(Table1[Old ID],Table1[Old ID]&lt;&gt;0),_xlfn._xlws.FILTER(Changelog!$C$2:$C$110,Changelog!$C$2:$C$110&lt;&gt;""),attendance__2[[#This Row],[ID]]),"")</f>
        <v/>
      </c>
      <c r="D4923" t="str">
        <f ca="1">IFERROR(_xlfn.IFNA(IF((A4923-FLOOR(A4923,100))&lt;10,"الخدام",LOOKUP(FLOOR(A4923,100),Table2[ID start],Table2[Class])),"الخدام"),"")</f>
        <v/>
      </c>
    </row>
    <row r="4924" spans="1:4" x14ac:dyDescent="0.25">
      <c r="A4924" t="str" cm="1">
        <f t="array" aca="1" ref="A4924" ca="1">IFERROR(_xlfn.XLOOKUP(attendance__2[[#This Row],[ID]],_xlfn._xlws.FILTER(Table1[Old ID],Table1[Old ID]&lt;&gt;0),_xlfn._xlws.FILTER(Changelog!$C$2:$C$110,Changelog!$C$2:$C$110&lt;&gt;""),attendance__2[[#This Row],[ID]]),"")</f>
        <v/>
      </c>
      <c r="D4924" t="str">
        <f ca="1">IFERROR(_xlfn.IFNA(IF((A4924-FLOOR(A4924,100))&lt;10,"الخدام",LOOKUP(FLOOR(A4924,100),Table2[ID start],Table2[Class])),"الخدام"),"")</f>
        <v/>
      </c>
    </row>
    <row r="4925" spans="1:4" x14ac:dyDescent="0.25">
      <c r="A4925" t="str" cm="1">
        <f t="array" aca="1" ref="A4925" ca="1">IFERROR(_xlfn.XLOOKUP(attendance__2[[#This Row],[ID]],_xlfn._xlws.FILTER(Table1[Old ID],Table1[Old ID]&lt;&gt;0),_xlfn._xlws.FILTER(Changelog!$C$2:$C$110,Changelog!$C$2:$C$110&lt;&gt;""),attendance__2[[#This Row],[ID]]),"")</f>
        <v/>
      </c>
      <c r="D4925" t="str">
        <f ca="1">IFERROR(_xlfn.IFNA(IF((A4925-FLOOR(A4925,100))&lt;10,"الخدام",LOOKUP(FLOOR(A4925,100),Table2[ID start],Table2[Class])),"الخدام"),"")</f>
        <v/>
      </c>
    </row>
    <row r="4926" spans="1:4" x14ac:dyDescent="0.25">
      <c r="A4926" t="str" cm="1">
        <f t="array" aca="1" ref="A4926" ca="1">IFERROR(_xlfn.XLOOKUP(attendance__2[[#This Row],[ID]],_xlfn._xlws.FILTER(Table1[Old ID],Table1[Old ID]&lt;&gt;0),_xlfn._xlws.FILTER(Changelog!$C$2:$C$110,Changelog!$C$2:$C$110&lt;&gt;""),attendance__2[[#This Row],[ID]]),"")</f>
        <v/>
      </c>
      <c r="D4926" t="str">
        <f ca="1">IFERROR(_xlfn.IFNA(IF((A4926-FLOOR(A4926,100))&lt;10,"الخدام",LOOKUP(FLOOR(A4926,100),Table2[ID start],Table2[Class])),"الخدام"),"")</f>
        <v/>
      </c>
    </row>
    <row r="4927" spans="1:4" x14ac:dyDescent="0.25">
      <c r="A4927" t="str" cm="1">
        <f t="array" aca="1" ref="A4927" ca="1">IFERROR(_xlfn.XLOOKUP(attendance__2[[#This Row],[ID]],_xlfn._xlws.FILTER(Table1[Old ID],Table1[Old ID]&lt;&gt;0),_xlfn._xlws.FILTER(Changelog!$C$2:$C$110,Changelog!$C$2:$C$110&lt;&gt;""),attendance__2[[#This Row],[ID]]),"")</f>
        <v/>
      </c>
      <c r="D4927" t="str">
        <f ca="1">IFERROR(_xlfn.IFNA(IF((A4927-FLOOR(A4927,100))&lt;10,"الخدام",LOOKUP(FLOOR(A4927,100),Table2[ID start],Table2[Class])),"الخدام"),"")</f>
        <v/>
      </c>
    </row>
    <row r="4928" spans="1:4" x14ac:dyDescent="0.25">
      <c r="A4928" t="str" cm="1">
        <f t="array" aca="1" ref="A4928" ca="1">IFERROR(_xlfn.XLOOKUP(attendance__2[[#This Row],[ID]],_xlfn._xlws.FILTER(Table1[Old ID],Table1[Old ID]&lt;&gt;0),_xlfn._xlws.FILTER(Changelog!$C$2:$C$110,Changelog!$C$2:$C$110&lt;&gt;""),attendance__2[[#This Row],[ID]]),"")</f>
        <v/>
      </c>
      <c r="D4928" t="str">
        <f ca="1">IFERROR(_xlfn.IFNA(IF((A4928-FLOOR(A4928,100))&lt;10,"الخدام",LOOKUP(FLOOR(A4928,100),Table2[ID start],Table2[Class])),"الخدام"),"")</f>
        <v/>
      </c>
    </row>
    <row r="4929" spans="1:4" x14ac:dyDescent="0.25">
      <c r="A4929" t="str" cm="1">
        <f t="array" aca="1" ref="A4929" ca="1">IFERROR(_xlfn.XLOOKUP(attendance__2[[#This Row],[ID]],_xlfn._xlws.FILTER(Table1[Old ID],Table1[Old ID]&lt;&gt;0),_xlfn._xlws.FILTER(Changelog!$C$2:$C$110,Changelog!$C$2:$C$110&lt;&gt;""),attendance__2[[#This Row],[ID]]),"")</f>
        <v/>
      </c>
      <c r="D4929" t="str">
        <f ca="1">IFERROR(_xlfn.IFNA(IF((A4929-FLOOR(A4929,100))&lt;10,"الخدام",LOOKUP(FLOOR(A4929,100),Table2[ID start],Table2[Class])),"الخدام"),"")</f>
        <v/>
      </c>
    </row>
    <row r="4930" spans="1:4" x14ac:dyDescent="0.25">
      <c r="A4930" t="str" cm="1">
        <f t="array" aca="1" ref="A4930" ca="1">IFERROR(_xlfn.XLOOKUP(attendance__2[[#This Row],[ID]],_xlfn._xlws.FILTER(Table1[Old ID],Table1[Old ID]&lt;&gt;0),_xlfn._xlws.FILTER(Changelog!$C$2:$C$110,Changelog!$C$2:$C$110&lt;&gt;""),attendance__2[[#This Row],[ID]]),"")</f>
        <v/>
      </c>
      <c r="D4930" t="str">
        <f ca="1">IFERROR(_xlfn.IFNA(IF((A4930-FLOOR(A4930,100))&lt;10,"الخدام",LOOKUP(FLOOR(A4930,100),Table2[ID start],Table2[Class])),"الخدام"),"")</f>
        <v/>
      </c>
    </row>
    <row r="4931" spans="1:4" x14ac:dyDescent="0.25">
      <c r="A4931" t="str" cm="1">
        <f t="array" aca="1" ref="A4931" ca="1">IFERROR(_xlfn.XLOOKUP(attendance__2[[#This Row],[ID]],_xlfn._xlws.FILTER(Table1[Old ID],Table1[Old ID]&lt;&gt;0),_xlfn._xlws.FILTER(Changelog!$C$2:$C$110,Changelog!$C$2:$C$110&lt;&gt;""),attendance__2[[#This Row],[ID]]),"")</f>
        <v/>
      </c>
      <c r="D4931" t="str">
        <f ca="1">IFERROR(_xlfn.IFNA(IF((A4931-FLOOR(A4931,100))&lt;10,"الخدام",LOOKUP(FLOOR(A4931,100),Table2[ID start],Table2[Class])),"الخدام"),"")</f>
        <v/>
      </c>
    </row>
    <row r="4932" spans="1:4" x14ac:dyDescent="0.25">
      <c r="A4932" t="str" cm="1">
        <f t="array" aca="1" ref="A4932" ca="1">IFERROR(_xlfn.XLOOKUP(attendance__2[[#This Row],[ID]],_xlfn._xlws.FILTER(Table1[Old ID],Table1[Old ID]&lt;&gt;0),_xlfn._xlws.FILTER(Changelog!$C$2:$C$110,Changelog!$C$2:$C$110&lt;&gt;""),attendance__2[[#This Row],[ID]]),"")</f>
        <v/>
      </c>
      <c r="D4932" t="str">
        <f ca="1">IFERROR(_xlfn.IFNA(IF((A4932-FLOOR(A4932,100))&lt;10,"الخدام",LOOKUP(FLOOR(A4932,100),Table2[ID start],Table2[Class])),"الخدام"),"")</f>
        <v/>
      </c>
    </row>
    <row r="4933" spans="1:4" x14ac:dyDescent="0.25">
      <c r="A4933" t="str" cm="1">
        <f t="array" aca="1" ref="A4933" ca="1">IFERROR(_xlfn.XLOOKUP(attendance__2[[#This Row],[ID]],_xlfn._xlws.FILTER(Table1[Old ID],Table1[Old ID]&lt;&gt;0),_xlfn._xlws.FILTER(Changelog!$C$2:$C$110,Changelog!$C$2:$C$110&lt;&gt;""),attendance__2[[#This Row],[ID]]),"")</f>
        <v/>
      </c>
      <c r="D4933" t="str">
        <f ca="1">IFERROR(_xlfn.IFNA(IF((A4933-FLOOR(A4933,100))&lt;10,"الخدام",LOOKUP(FLOOR(A4933,100),Table2[ID start],Table2[Class])),"الخدام"),"")</f>
        <v/>
      </c>
    </row>
    <row r="4934" spans="1:4" x14ac:dyDescent="0.25">
      <c r="A4934" t="str" cm="1">
        <f t="array" aca="1" ref="A4934" ca="1">IFERROR(_xlfn.XLOOKUP(attendance__2[[#This Row],[ID]],_xlfn._xlws.FILTER(Table1[Old ID],Table1[Old ID]&lt;&gt;0),_xlfn._xlws.FILTER(Changelog!$C$2:$C$110,Changelog!$C$2:$C$110&lt;&gt;""),attendance__2[[#This Row],[ID]]),"")</f>
        <v/>
      </c>
      <c r="D4934" t="str">
        <f ca="1">IFERROR(_xlfn.IFNA(IF((A4934-FLOOR(A4934,100))&lt;10,"الخدام",LOOKUP(FLOOR(A4934,100),Table2[ID start],Table2[Class])),"الخدام"),"")</f>
        <v/>
      </c>
    </row>
    <row r="4935" spans="1:4" x14ac:dyDescent="0.25">
      <c r="A4935" t="str" cm="1">
        <f t="array" aca="1" ref="A4935" ca="1">IFERROR(_xlfn.XLOOKUP(attendance__2[[#This Row],[ID]],_xlfn._xlws.FILTER(Table1[Old ID],Table1[Old ID]&lt;&gt;0),_xlfn._xlws.FILTER(Changelog!$C$2:$C$110,Changelog!$C$2:$C$110&lt;&gt;""),attendance__2[[#This Row],[ID]]),"")</f>
        <v/>
      </c>
      <c r="D4935" t="str">
        <f ca="1">IFERROR(_xlfn.IFNA(IF((A4935-FLOOR(A4935,100))&lt;10,"الخدام",LOOKUP(FLOOR(A4935,100),Table2[ID start],Table2[Class])),"الخدام"),"")</f>
        <v/>
      </c>
    </row>
    <row r="4936" spans="1:4" x14ac:dyDescent="0.25">
      <c r="A4936" t="str" cm="1">
        <f t="array" aca="1" ref="A4936" ca="1">IFERROR(_xlfn.XLOOKUP(attendance__2[[#This Row],[ID]],_xlfn._xlws.FILTER(Table1[Old ID],Table1[Old ID]&lt;&gt;0),_xlfn._xlws.FILTER(Changelog!$C$2:$C$110,Changelog!$C$2:$C$110&lt;&gt;""),attendance__2[[#This Row],[ID]]),"")</f>
        <v/>
      </c>
      <c r="D4936" t="str">
        <f ca="1">IFERROR(_xlfn.IFNA(IF((A4936-FLOOR(A4936,100))&lt;10,"الخدام",LOOKUP(FLOOR(A4936,100),Table2[ID start],Table2[Class])),"الخدام"),"")</f>
        <v/>
      </c>
    </row>
    <row r="4937" spans="1:4" x14ac:dyDescent="0.25">
      <c r="A4937" t="str" cm="1">
        <f t="array" aca="1" ref="A4937" ca="1">IFERROR(_xlfn.XLOOKUP(attendance__2[[#This Row],[ID]],_xlfn._xlws.FILTER(Table1[Old ID],Table1[Old ID]&lt;&gt;0),_xlfn._xlws.FILTER(Changelog!$C$2:$C$110,Changelog!$C$2:$C$110&lt;&gt;""),attendance__2[[#This Row],[ID]]),"")</f>
        <v/>
      </c>
      <c r="D4937" t="str">
        <f ca="1">IFERROR(_xlfn.IFNA(IF((A4937-FLOOR(A4937,100))&lt;10,"الخدام",LOOKUP(FLOOR(A4937,100),Table2[ID start],Table2[Class])),"الخدام"),"")</f>
        <v/>
      </c>
    </row>
    <row r="4938" spans="1:4" x14ac:dyDescent="0.25">
      <c r="A4938" t="str" cm="1">
        <f t="array" aca="1" ref="A4938" ca="1">IFERROR(_xlfn.XLOOKUP(attendance__2[[#This Row],[ID]],_xlfn._xlws.FILTER(Table1[Old ID],Table1[Old ID]&lt;&gt;0),_xlfn._xlws.FILTER(Changelog!$C$2:$C$110,Changelog!$C$2:$C$110&lt;&gt;""),attendance__2[[#This Row],[ID]]),"")</f>
        <v/>
      </c>
      <c r="D4938" t="str">
        <f ca="1">IFERROR(_xlfn.IFNA(IF((A4938-FLOOR(A4938,100))&lt;10,"الخدام",LOOKUP(FLOOR(A4938,100),Table2[ID start],Table2[Class])),"الخدام"),"")</f>
        <v/>
      </c>
    </row>
    <row r="4939" spans="1:4" x14ac:dyDescent="0.25">
      <c r="A4939" t="str" cm="1">
        <f t="array" aca="1" ref="A4939" ca="1">IFERROR(_xlfn.XLOOKUP(attendance__2[[#This Row],[ID]],_xlfn._xlws.FILTER(Table1[Old ID],Table1[Old ID]&lt;&gt;0),_xlfn._xlws.FILTER(Changelog!$C$2:$C$110,Changelog!$C$2:$C$110&lt;&gt;""),attendance__2[[#This Row],[ID]]),"")</f>
        <v/>
      </c>
      <c r="D4939" t="str">
        <f ca="1">IFERROR(_xlfn.IFNA(IF((A4939-FLOOR(A4939,100))&lt;10,"الخدام",LOOKUP(FLOOR(A4939,100),Table2[ID start],Table2[Class])),"الخدام"),"")</f>
        <v/>
      </c>
    </row>
    <row r="4940" spans="1:4" x14ac:dyDescent="0.25">
      <c r="A4940" t="str" cm="1">
        <f t="array" aca="1" ref="A4940" ca="1">IFERROR(_xlfn.XLOOKUP(attendance__2[[#This Row],[ID]],_xlfn._xlws.FILTER(Table1[Old ID],Table1[Old ID]&lt;&gt;0),_xlfn._xlws.FILTER(Changelog!$C$2:$C$110,Changelog!$C$2:$C$110&lt;&gt;""),attendance__2[[#This Row],[ID]]),"")</f>
        <v/>
      </c>
      <c r="D4940" t="str">
        <f ca="1">IFERROR(_xlfn.IFNA(IF((A4940-FLOOR(A4940,100))&lt;10,"الخدام",LOOKUP(FLOOR(A4940,100),Table2[ID start],Table2[Class])),"الخدام"),"")</f>
        <v/>
      </c>
    </row>
    <row r="4941" spans="1:4" x14ac:dyDescent="0.25">
      <c r="A4941" t="str" cm="1">
        <f t="array" aca="1" ref="A4941" ca="1">IFERROR(_xlfn.XLOOKUP(attendance__2[[#This Row],[ID]],_xlfn._xlws.FILTER(Table1[Old ID],Table1[Old ID]&lt;&gt;0),_xlfn._xlws.FILTER(Changelog!$C$2:$C$110,Changelog!$C$2:$C$110&lt;&gt;""),attendance__2[[#This Row],[ID]]),"")</f>
        <v/>
      </c>
      <c r="D4941" t="str">
        <f ca="1">IFERROR(_xlfn.IFNA(IF((A4941-FLOOR(A4941,100))&lt;10,"الخدام",LOOKUP(FLOOR(A4941,100),Table2[ID start],Table2[Class])),"الخدام"),"")</f>
        <v/>
      </c>
    </row>
    <row r="4942" spans="1:4" x14ac:dyDescent="0.25">
      <c r="A4942" t="str" cm="1">
        <f t="array" aca="1" ref="A4942" ca="1">IFERROR(_xlfn.XLOOKUP(attendance__2[[#This Row],[ID]],_xlfn._xlws.FILTER(Table1[Old ID],Table1[Old ID]&lt;&gt;0),_xlfn._xlws.FILTER(Changelog!$C$2:$C$110,Changelog!$C$2:$C$110&lt;&gt;""),attendance__2[[#This Row],[ID]]),"")</f>
        <v/>
      </c>
      <c r="D4942" t="str">
        <f ca="1">IFERROR(_xlfn.IFNA(IF((A4942-FLOOR(A4942,100))&lt;10,"الخدام",LOOKUP(FLOOR(A4942,100),Table2[ID start],Table2[Class])),"الخدام"),"")</f>
        <v/>
      </c>
    </row>
    <row r="4943" spans="1:4" x14ac:dyDescent="0.25">
      <c r="A4943" t="str" cm="1">
        <f t="array" aca="1" ref="A4943" ca="1">IFERROR(_xlfn.XLOOKUP(attendance__2[[#This Row],[ID]],_xlfn._xlws.FILTER(Table1[Old ID],Table1[Old ID]&lt;&gt;0),_xlfn._xlws.FILTER(Changelog!$C$2:$C$110,Changelog!$C$2:$C$110&lt;&gt;""),attendance__2[[#This Row],[ID]]),"")</f>
        <v/>
      </c>
      <c r="D4943" t="str">
        <f ca="1">IFERROR(_xlfn.IFNA(IF((A4943-FLOOR(A4943,100))&lt;10,"الخدام",LOOKUP(FLOOR(A4943,100),Table2[ID start],Table2[Class])),"الخدام"),"")</f>
        <v/>
      </c>
    </row>
    <row r="4944" spans="1:4" x14ac:dyDescent="0.25">
      <c r="A4944" t="str" cm="1">
        <f t="array" aca="1" ref="A4944" ca="1">IFERROR(_xlfn.XLOOKUP(attendance__2[[#This Row],[ID]],_xlfn._xlws.FILTER(Table1[Old ID],Table1[Old ID]&lt;&gt;0),_xlfn._xlws.FILTER(Changelog!$C$2:$C$110,Changelog!$C$2:$C$110&lt;&gt;""),attendance__2[[#This Row],[ID]]),"")</f>
        <v/>
      </c>
      <c r="D4944" t="str">
        <f ca="1">IFERROR(_xlfn.IFNA(IF((A4944-FLOOR(A4944,100))&lt;10,"الخدام",LOOKUP(FLOOR(A4944,100),Table2[ID start],Table2[Class])),"الخدام"),"")</f>
        <v/>
      </c>
    </row>
    <row r="4945" spans="1:4" x14ac:dyDescent="0.25">
      <c r="A4945" t="str" cm="1">
        <f t="array" aca="1" ref="A4945" ca="1">IFERROR(_xlfn.XLOOKUP(attendance__2[[#This Row],[ID]],_xlfn._xlws.FILTER(Table1[Old ID],Table1[Old ID]&lt;&gt;0),_xlfn._xlws.FILTER(Changelog!$C$2:$C$110,Changelog!$C$2:$C$110&lt;&gt;""),attendance__2[[#This Row],[ID]]),"")</f>
        <v/>
      </c>
      <c r="D4945" t="str">
        <f ca="1">IFERROR(_xlfn.IFNA(IF((A4945-FLOOR(A4945,100))&lt;10,"الخدام",LOOKUP(FLOOR(A4945,100),Table2[ID start],Table2[Class])),"الخدام"),"")</f>
        <v/>
      </c>
    </row>
    <row r="4946" spans="1:4" x14ac:dyDescent="0.25">
      <c r="A4946" t="str" cm="1">
        <f t="array" aca="1" ref="A4946" ca="1">IFERROR(_xlfn.XLOOKUP(attendance__2[[#This Row],[ID]],_xlfn._xlws.FILTER(Table1[Old ID],Table1[Old ID]&lt;&gt;0),_xlfn._xlws.FILTER(Changelog!$C$2:$C$110,Changelog!$C$2:$C$110&lt;&gt;""),attendance__2[[#This Row],[ID]]),"")</f>
        <v/>
      </c>
      <c r="D4946" t="str">
        <f ca="1">IFERROR(_xlfn.IFNA(IF((A4946-FLOOR(A4946,100))&lt;10,"الخدام",LOOKUP(FLOOR(A4946,100),Table2[ID start],Table2[Class])),"الخدام"),"")</f>
        <v/>
      </c>
    </row>
    <row r="4947" spans="1:4" x14ac:dyDescent="0.25">
      <c r="A4947" t="str" cm="1">
        <f t="array" aca="1" ref="A4947" ca="1">IFERROR(_xlfn.XLOOKUP(attendance__2[[#This Row],[ID]],_xlfn._xlws.FILTER(Table1[Old ID],Table1[Old ID]&lt;&gt;0),_xlfn._xlws.FILTER(Changelog!$C$2:$C$110,Changelog!$C$2:$C$110&lt;&gt;""),attendance__2[[#This Row],[ID]]),"")</f>
        <v/>
      </c>
      <c r="D4947" t="str">
        <f ca="1">IFERROR(_xlfn.IFNA(IF((A4947-FLOOR(A4947,100))&lt;10,"الخدام",LOOKUP(FLOOR(A4947,100),Table2[ID start],Table2[Class])),"الخدام"),"")</f>
        <v/>
      </c>
    </row>
    <row r="4948" spans="1:4" x14ac:dyDescent="0.25">
      <c r="A4948" t="str" cm="1">
        <f t="array" aca="1" ref="A4948" ca="1">IFERROR(_xlfn.XLOOKUP(attendance__2[[#This Row],[ID]],_xlfn._xlws.FILTER(Table1[Old ID],Table1[Old ID]&lt;&gt;0),_xlfn._xlws.FILTER(Changelog!$C$2:$C$110,Changelog!$C$2:$C$110&lt;&gt;""),attendance__2[[#This Row],[ID]]),"")</f>
        <v/>
      </c>
      <c r="D4948" t="str">
        <f ca="1">IFERROR(_xlfn.IFNA(IF((A4948-FLOOR(A4948,100))&lt;10,"الخدام",LOOKUP(FLOOR(A4948,100),Table2[ID start],Table2[Class])),"الخدام"),"")</f>
        <v/>
      </c>
    </row>
    <row r="4949" spans="1:4" x14ac:dyDescent="0.25">
      <c r="A4949" t="str" cm="1">
        <f t="array" aca="1" ref="A4949" ca="1">IFERROR(_xlfn.XLOOKUP(attendance__2[[#This Row],[ID]],_xlfn._xlws.FILTER(Table1[Old ID],Table1[Old ID]&lt;&gt;0),_xlfn._xlws.FILTER(Changelog!$C$2:$C$110,Changelog!$C$2:$C$110&lt;&gt;""),attendance__2[[#This Row],[ID]]),"")</f>
        <v/>
      </c>
      <c r="D4949" t="str">
        <f ca="1">IFERROR(_xlfn.IFNA(IF((A4949-FLOOR(A4949,100))&lt;10,"الخدام",LOOKUP(FLOOR(A4949,100),Table2[ID start],Table2[Class])),"الخدام"),"")</f>
        <v/>
      </c>
    </row>
    <row r="4950" spans="1:4" x14ac:dyDescent="0.25">
      <c r="A4950" t="str" cm="1">
        <f t="array" aca="1" ref="A4950" ca="1">IFERROR(_xlfn.XLOOKUP(attendance__2[[#This Row],[ID]],_xlfn._xlws.FILTER(Table1[Old ID],Table1[Old ID]&lt;&gt;0),_xlfn._xlws.FILTER(Changelog!$C$2:$C$110,Changelog!$C$2:$C$110&lt;&gt;""),attendance__2[[#This Row],[ID]]),"")</f>
        <v/>
      </c>
      <c r="D4950" t="str">
        <f ca="1">IFERROR(_xlfn.IFNA(IF((A4950-FLOOR(A4950,100))&lt;10,"الخدام",LOOKUP(FLOOR(A4950,100),Table2[ID start],Table2[Class])),"الخدام"),"")</f>
        <v/>
      </c>
    </row>
    <row r="4951" spans="1:4" x14ac:dyDescent="0.25">
      <c r="A4951" t="str" cm="1">
        <f t="array" aca="1" ref="A4951" ca="1">IFERROR(_xlfn.XLOOKUP(attendance__2[[#This Row],[ID]],_xlfn._xlws.FILTER(Table1[Old ID],Table1[Old ID]&lt;&gt;0),_xlfn._xlws.FILTER(Changelog!$C$2:$C$110,Changelog!$C$2:$C$110&lt;&gt;""),attendance__2[[#This Row],[ID]]),"")</f>
        <v/>
      </c>
      <c r="D4951" t="str">
        <f ca="1">IFERROR(_xlfn.IFNA(IF((A4951-FLOOR(A4951,100))&lt;10,"الخدام",LOOKUP(FLOOR(A4951,100),Table2[ID start],Table2[Class])),"الخدام"),"")</f>
        <v/>
      </c>
    </row>
    <row r="4952" spans="1:4" x14ac:dyDescent="0.25">
      <c r="A4952" t="str" cm="1">
        <f t="array" aca="1" ref="A4952" ca="1">IFERROR(_xlfn.XLOOKUP(attendance__2[[#This Row],[ID]],_xlfn._xlws.FILTER(Table1[Old ID],Table1[Old ID]&lt;&gt;0),_xlfn._xlws.FILTER(Changelog!$C$2:$C$110,Changelog!$C$2:$C$110&lt;&gt;""),attendance__2[[#This Row],[ID]]),"")</f>
        <v/>
      </c>
      <c r="D4952" t="str">
        <f ca="1">IFERROR(_xlfn.IFNA(IF((A4952-FLOOR(A4952,100))&lt;10,"الخدام",LOOKUP(FLOOR(A4952,100),Table2[ID start],Table2[Class])),"الخدام"),"")</f>
        <v/>
      </c>
    </row>
    <row r="4953" spans="1:4" x14ac:dyDescent="0.25">
      <c r="A4953" t="str" cm="1">
        <f t="array" aca="1" ref="A4953" ca="1">IFERROR(_xlfn.XLOOKUP(attendance__2[[#This Row],[ID]],_xlfn._xlws.FILTER(Table1[Old ID],Table1[Old ID]&lt;&gt;0),_xlfn._xlws.FILTER(Changelog!$C$2:$C$110,Changelog!$C$2:$C$110&lt;&gt;""),attendance__2[[#This Row],[ID]]),"")</f>
        <v/>
      </c>
      <c r="D4953" t="str">
        <f ca="1">IFERROR(_xlfn.IFNA(IF((A4953-FLOOR(A4953,100))&lt;10,"الخدام",LOOKUP(FLOOR(A4953,100),Table2[ID start],Table2[Class])),"الخدام"),"")</f>
        <v/>
      </c>
    </row>
    <row r="4954" spans="1:4" x14ac:dyDescent="0.25">
      <c r="A4954" t="str" cm="1">
        <f t="array" aca="1" ref="A4954" ca="1">IFERROR(_xlfn.XLOOKUP(attendance__2[[#This Row],[ID]],_xlfn._xlws.FILTER(Table1[Old ID],Table1[Old ID]&lt;&gt;0),_xlfn._xlws.FILTER(Changelog!$C$2:$C$110,Changelog!$C$2:$C$110&lt;&gt;""),attendance__2[[#This Row],[ID]]),"")</f>
        <v/>
      </c>
      <c r="D4954" t="str">
        <f ca="1">IFERROR(_xlfn.IFNA(IF((A4954-FLOOR(A4954,100))&lt;10,"الخدام",LOOKUP(FLOOR(A4954,100),Table2[ID start],Table2[Class])),"الخدام"),"")</f>
        <v/>
      </c>
    </row>
    <row r="4955" spans="1:4" x14ac:dyDescent="0.25">
      <c r="A4955" t="str" cm="1">
        <f t="array" aca="1" ref="A4955" ca="1">IFERROR(_xlfn.XLOOKUP(attendance__2[[#This Row],[ID]],_xlfn._xlws.FILTER(Table1[Old ID],Table1[Old ID]&lt;&gt;0),_xlfn._xlws.FILTER(Changelog!$C$2:$C$110,Changelog!$C$2:$C$110&lt;&gt;""),attendance__2[[#This Row],[ID]]),"")</f>
        <v/>
      </c>
      <c r="D4955" t="str">
        <f ca="1">IFERROR(_xlfn.IFNA(IF((A4955-FLOOR(A4955,100))&lt;10,"الخدام",LOOKUP(FLOOR(A4955,100),Table2[ID start],Table2[Class])),"الخدام"),"")</f>
        <v/>
      </c>
    </row>
    <row r="4956" spans="1:4" x14ac:dyDescent="0.25">
      <c r="A4956" t="str" cm="1">
        <f t="array" aca="1" ref="A4956" ca="1">IFERROR(_xlfn.XLOOKUP(attendance__2[[#This Row],[ID]],_xlfn._xlws.FILTER(Table1[Old ID],Table1[Old ID]&lt;&gt;0),_xlfn._xlws.FILTER(Changelog!$C$2:$C$110,Changelog!$C$2:$C$110&lt;&gt;""),attendance__2[[#This Row],[ID]]),"")</f>
        <v/>
      </c>
      <c r="D4956" t="str">
        <f ca="1">IFERROR(_xlfn.IFNA(IF((A4956-FLOOR(A4956,100))&lt;10,"الخدام",LOOKUP(FLOOR(A4956,100),Table2[ID start],Table2[Class])),"الخدام"),"")</f>
        <v/>
      </c>
    </row>
    <row r="4957" spans="1:4" x14ac:dyDescent="0.25">
      <c r="A4957" t="str" cm="1">
        <f t="array" aca="1" ref="A4957" ca="1">IFERROR(_xlfn.XLOOKUP(attendance__2[[#This Row],[ID]],_xlfn._xlws.FILTER(Table1[Old ID],Table1[Old ID]&lt;&gt;0),_xlfn._xlws.FILTER(Changelog!$C$2:$C$110,Changelog!$C$2:$C$110&lt;&gt;""),attendance__2[[#This Row],[ID]]),"")</f>
        <v/>
      </c>
      <c r="D4957" t="str">
        <f ca="1">IFERROR(_xlfn.IFNA(IF((A4957-FLOOR(A4957,100))&lt;10,"الخدام",LOOKUP(FLOOR(A4957,100),Table2[ID start],Table2[Class])),"الخدام"),"")</f>
        <v/>
      </c>
    </row>
    <row r="4958" spans="1:4" x14ac:dyDescent="0.25">
      <c r="A4958" t="str" cm="1">
        <f t="array" aca="1" ref="A4958" ca="1">IFERROR(_xlfn.XLOOKUP(attendance__2[[#This Row],[ID]],_xlfn._xlws.FILTER(Table1[Old ID],Table1[Old ID]&lt;&gt;0),_xlfn._xlws.FILTER(Changelog!$C$2:$C$110,Changelog!$C$2:$C$110&lt;&gt;""),attendance__2[[#This Row],[ID]]),"")</f>
        <v/>
      </c>
      <c r="D4958" t="str">
        <f ca="1">IFERROR(_xlfn.IFNA(IF((A4958-FLOOR(A4958,100))&lt;10,"الخدام",LOOKUP(FLOOR(A4958,100),Table2[ID start],Table2[Class])),"الخدام"),"")</f>
        <v/>
      </c>
    </row>
    <row r="4959" spans="1:4" x14ac:dyDescent="0.25">
      <c r="A4959" t="str" cm="1">
        <f t="array" aca="1" ref="A4959" ca="1">IFERROR(_xlfn.XLOOKUP(attendance__2[[#This Row],[ID]],_xlfn._xlws.FILTER(Table1[Old ID],Table1[Old ID]&lt;&gt;0),_xlfn._xlws.FILTER(Changelog!$C$2:$C$110,Changelog!$C$2:$C$110&lt;&gt;""),attendance__2[[#This Row],[ID]]),"")</f>
        <v/>
      </c>
      <c r="D4959" t="str">
        <f ca="1">IFERROR(_xlfn.IFNA(IF((A4959-FLOOR(A4959,100))&lt;10,"الخدام",LOOKUP(FLOOR(A4959,100),Table2[ID start],Table2[Class])),"الخدام"),"")</f>
        <v/>
      </c>
    </row>
    <row r="4960" spans="1:4" x14ac:dyDescent="0.25">
      <c r="A4960" t="str" cm="1">
        <f t="array" aca="1" ref="A4960" ca="1">IFERROR(_xlfn.XLOOKUP(attendance__2[[#This Row],[ID]],_xlfn._xlws.FILTER(Table1[Old ID],Table1[Old ID]&lt;&gt;0),_xlfn._xlws.FILTER(Changelog!$C$2:$C$110,Changelog!$C$2:$C$110&lt;&gt;""),attendance__2[[#This Row],[ID]]),"")</f>
        <v/>
      </c>
      <c r="D4960" t="str">
        <f ca="1">IFERROR(_xlfn.IFNA(IF((A4960-FLOOR(A4960,100))&lt;10,"الخدام",LOOKUP(FLOOR(A4960,100),Table2[ID start],Table2[Class])),"الخدام"),"")</f>
        <v/>
      </c>
    </row>
    <row r="4961" spans="1:4" x14ac:dyDescent="0.25">
      <c r="A4961" t="str" cm="1">
        <f t="array" aca="1" ref="A4961" ca="1">IFERROR(_xlfn.XLOOKUP(attendance__2[[#This Row],[ID]],_xlfn._xlws.FILTER(Table1[Old ID],Table1[Old ID]&lt;&gt;0),_xlfn._xlws.FILTER(Changelog!$C$2:$C$110,Changelog!$C$2:$C$110&lt;&gt;""),attendance__2[[#This Row],[ID]]),"")</f>
        <v/>
      </c>
      <c r="D4961" t="str">
        <f ca="1">IFERROR(_xlfn.IFNA(IF((A4961-FLOOR(A4961,100))&lt;10,"الخدام",LOOKUP(FLOOR(A4961,100),Table2[ID start],Table2[Class])),"الخدام"),"")</f>
        <v/>
      </c>
    </row>
    <row r="4962" spans="1:4" x14ac:dyDescent="0.25">
      <c r="A4962" t="str" cm="1">
        <f t="array" aca="1" ref="A4962" ca="1">IFERROR(_xlfn.XLOOKUP(attendance__2[[#This Row],[ID]],_xlfn._xlws.FILTER(Table1[Old ID],Table1[Old ID]&lt;&gt;0),_xlfn._xlws.FILTER(Changelog!$C$2:$C$110,Changelog!$C$2:$C$110&lt;&gt;""),attendance__2[[#This Row],[ID]]),"")</f>
        <v/>
      </c>
      <c r="D4962" t="str">
        <f ca="1">IFERROR(_xlfn.IFNA(IF((A4962-FLOOR(A4962,100))&lt;10,"الخدام",LOOKUP(FLOOR(A4962,100),Table2[ID start],Table2[Class])),"الخدام"),"")</f>
        <v/>
      </c>
    </row>
    <row r="4963" spans="1:4" x14ac:dyDescent="0.25">
      <c r="A4963" t="str" cm="1">
        <f t="array" aca="1" ref="A4963" ca="1">IFERROR(_xlfn.XLOOKUP(attendance__2[[#This Row],[ID]],_xlfn._xlws.FILTER(Table1[Old ID],Table1[Old ID]&lt;&gt;0),_xlfn._xlws.FILTER(Changelog!$C$2:$C$110,Changelog!$C$2:$C$110&lt;&gt;""),attendance__2[[#This Row],[ID]]),"")</f>
        <v/>
      </c>
      <c r="D4963" t="str">
        <f ca="1">IFERROR(_xlfn.IFNA(IF((A4963-FLOOR(A4963,100))&lt;10,"الخدام",LOOKUP(FLOOR(A4963,100),Table2[ID start],Table2[Class])),"الخدام"),"")</f>
        <v/>
      </c>
    </row>
    <row r="4964" spans="1:4" x14ac:dyDescent="0.25">
      <c r="A4964" t="str" cm="1">
        <f t="array" aca="1" ref="A4964" ca="1">IFERROR(_xlfn.XLOOKUP(attendance__2[[#This Row],[ID]],_xlfn._xlws.FILTER(Table1[Old ID],Table1[Old ID]&lt;&gt;0),_xlfn._xlws.FILTER(Changelog!$C$2:$C$110,Changelog!$C$2:$C$110&lt;&gt;""),attendance__2[[#This Row],[ID]]),"")</f>
        <v/>
      </c>
      <c r="D4964" t="str">
        <f ca="1">IFERROR(_xlfn.IFNA(IF((A4964-FLOOR(A4964,100))&lt;10,"الخدام",LOOKUP(FLOOR(A4964,100),Table2[ID start],Table2[Class])),"الخدام"),"")</f>
        <v/>
      </c>
    </row>
    <row r="4965" spans="1:4" x14ac:dyDescent="0.25">
      <c r="A4965" t="str" cm="1">
        <f t="array" aca="1" ref="A4965" ca="1">IFERROR(_xlfn.XLOOKUP(attendance__2[[#This Row],[ID]],_xlfn._xlws.FILTER(Table1[Old ID],Table1[Old ID]&lt;&gt;0),_xlfn._xlws.FILTER(Changelog!$C$2:$C$110,Changelog!$C$2:$C$110&lt;&gt;""),attendance__2[[#This Row],[ID]]),"")</f>
        <v/>
      </c>
      <c r="D4965" t="str">
        <f ca="1">IFERROR(_xlfn.IFNA(IF((A4965-FLOOR(A4965,100))&lt;10,"الخدام",LOOKUP(FLOOR(A4965,100),Table2[ID start],Table2[Class])),"الخدام"),"")</f>
        <v/>
      </c>
    </row>
    <row r="4966" spans="1:4" x14ac:dyDescent="0.25">
      <c r="A4966" t="str" cm="1">
        <f t="array" aca="1" ref="A4966" ca="1">IFERROR(_xlfn.XLOOKUP(attendance__2[[#This Row],[ID]],_xlfn._xlws.FILTER(Table1[Old ID],Table1[Old ID]&lt;&gt;0),_xlfn._xlws.FILTER(Changelog!$C$2:$C$110,Changelog!$C$2:$C$110&lt;&gt;""),attendance__2[[#This Row],[ID]]),"")</f>
        <v/>
      </c>
      <c r="D4966" t="str">
        <f ca="1">IFERROR(_xlfn.IFNA(IF((A4966-FLOOR(A4966,100))&lt;10,"الخدام",LOOKUP(FLOOR(A4966,100),Table2[ID start],Table2[Class])),"الخدام"),"")</f>
        <v/>
      </c>
    </row>
    <row r="4967" spans="1:4" x14ac:dyDescent="0.25">
      <c r="A4967" t="str" cm="1">
        <f t="array" aca="1" ref="A4967" ca="1">IFERROR(_xlfn.XLOOKUP(attendance__2[[#This Row],[ID]],_xlfn._xlws.FILTER(Table1[Old ID],Table1[Old ID]&lt;&gt;0),_xlfn._xlws.FILTER(Changelog!$C$2:$C$110,Changelog!$C$2:$C$110&lt;&gt;""),attendance__2[[#This Row],[ID]]),"")</f>
        <v/>
      </c>
      <c r="D4967" t="str">
        <f ca="1">IFERROR(_xlfn.IFNA(IF((A4967-FLOOR(A4967,100))&lt;10,"الخدام",LOOKUP(FLOOR(A4967,100),Table2[ID start],Table2[Class])),"الخدام"),"")</f>
        <v/>
      </c>
    </row>
    <row r="4968" spans="1:4" x14ac:dyDescent="0.25">
      <c r="A4968" t="str" cm="1">
        <f t="array" aca="1" ref="A4968" ca="1">IFERROR(_xlfn.XLOOKUP(attendance__2[[#This Row],[ID]],_xlfn._xlws.FILTER(Table1[Old ID],Table1[Old ID]&lt;&gt;0),_xlfn._xlws.FILTER(Changelog!$C$2:$C$110,Changelog!$C$2:$C$110&lt;&gt;""),attendance__2[[#This Row],[ID]]),"")</f>
        <v/>
      </c>
      <c r="D4968" t="str">
        <f ca="1">IFERROR(_xlfn.IFNA(IF((A4968-FLOOR(A4968,100))&lt;10,"الخدام",LOOKUP(FLOOR(A4968,100),Table2[ID start],Table2[Class])),"الخدام"),"")</f>
        <v/>
      </c>
    </row>
    <row r="4969" spans="1:4" x14ac:dyDescent="0.25">
      <c r="A4969" t="str" cm="1">
        <f t="array" aca="1" ref="A4969" ca="1">IFERROR(_xlfn.XLOOKUP(attendance__2[[#This Row],[ID]],_xlfn._xlws.FILTER(Table1[Old ID],Table1[Old ID]&lt;&gt;0),_xlfn._xlws.FILTER(Changelog!$C$2:$C$110,Changelog!$C$2:$C$110&lt;&gt;""),attendance__2[[#This Row],[ID]]),"")</f>
        <v/>
      </c>
      <c r="D4969" t="str">
        <f ca="1">IFERROR(_xlfn.IFNA(IF((A4969-FLOOR(A4969,100))&lt;10,"الخدام",LOOKUP(FLOOR(A4969,100),Table2[ID start],Table2[Class])),"الخدام"),"")</f>
        <v/>
      </c>
    </row>
    <row r="4970" spans="1:4" x14ac:dyDescent="0.25">
      <c r="A4970" t="str" cm="1">
        <f t="array" aca="1" ref="A4970" ca="1">IFERROR(_xlfn.XLOOKUP(attendance__2[[#This Row],[ID]],_xlfn._xlws.FILTER(Table1[Old ID],Table1[Old ID]&lt;&gt;0),_xlfn._xlws.FILTER(Changelog!$C$2:$C$110,Changelog!$C$2:$C$110&lt;&gt;""),attendance__2[[#This Row],[ID]]),"")</f>
        <v/>
      </c>
      <c r="D4970" t="str">
        <f ca="1">IFERROR(_xlfn.IFNA(IF((A4970-FLOOR(A4970,100))&lt;10,"الخدام",LOOKUP(FLOOR(A4970,100),Table2[ID start],Table2[Class])),"الخدام"),"")</f>
        <v/>
      </c>
    </row>
    <row r="4971" spans="1:4" x14ac:dyDescent="0.25">
      <c r="A4971" t="str" cm="1">
        <f t="array" aca="1" ref="A4971" ca="1">IFERROR(_xlfn.XLOOKUP(attendance__2[[#This Row],[ID]],_xlfn._xlws.FILTER(Table1[Old ID],Table1[Old ID]&lt;&gt;0),_xlfn._xlws.FILTER(Changelog!$C$2:$C$110,Changelog!$C$2:$C$110&lt;&gt;""),attendance__2[[#This Row],[ID]]),"")</f>
        <v/>
      </c>
      <c r="D4971" t="str">
        <f ca="1">IFERROR(_xlfn.IFNA(IF((A4971-FLOOR(A4971,100))&lt;10,"الخدام",LOOKUP(FLOOR(A4971,100),Table2[ID start],Table2[Class])),"الخدام"),"")</f>
        <v/>
      </c>
    </row>
    <row r="4972" spans="1:4" x14ac:dyDescent="0.25">
      <c r="A4972" t="str" cm="1">
        <f t="array" aca="1" ref="A4972" ca="1">IFERROR(_xlfn.XLOOKUP(attendance__2[[#This Row],[ID]],_xlfn._xlws.FILTER(Table1[Old ID],Table1[Old ID]&lt;&gt;0),_xlfn._xlws.FILTER(Changelog!$C$2:$C$110,Changelog!$C$2:$C$110&lt;&gt;""),attendance__2[[#This Row],[ID]]),"")</f>
        <v/>
      </c>
      <c r="D4972" t="str">
        <f ca="1">IFERROR(_xlfn.IFNA(IF((A4972-FLOOR(A4972,100))&lt;10,"الخدام",LOOKUP(FLOOR(A4972,100),Table2[ID start],Table2[Class])),"الخدام"),"")</f>
        <v/>
      </c>
    </row>
    <row r="4973" spans="1:4" x14ac:dyDescent="0.25">
      <c r="A4973" t="str" cm="1">
        <f t="array" aca="1" ref="A4973" ca="1">IFERROR(_xlfn.XLOOKUP(attendance__2[[#This Row],[ID]],_xlfn._xlws.FILTER(Table1[Old ID],Table1[Old ID]&lt;&gt;0),_xlfn._xlws.FILTER(Changelog!$C$2:$C$110,Changelog!$C$2:$C$110&lt;&gt;""),attendance__2[[#This Row],[ID]]),"")</f>
        <v/>
      </c>
      <c r="D4973" t="str">
        <f ca="1">IFERROR(_xlfn.IFNA(IF((A4973-FLOOR(A4973,100))&lt;10,"الخدام",LOOKUP(FLOOR(A4973,100),Table2[ID start],Table2[Class])),"الخدام"),"")</f>
        <v/>
      </c>
    </row>
    <row r="4974" spans="1:4" x14ac:dyDescent="0.25">
      <c r="A4974" t="str" cm="1">
        <f t="array" aca="1" ref="A4974" ca="1">IFERROR(_xlfn.XLOOKUP(attendance__2[[#This Row],[ID]],_xlfn._xlws.FILTER(Table1[Old ID],Table1[Old ID]&lt;&gt;0),_xlfn._xlws.FILTER(Changelog!$C$2:$C$110,Changelog!$C$2:$C$110&lt;&gt;""),attendance__2[[#This Row],[ID]]),"")</f>
        <v/>
      </c>
      <c r="D4974" t="str">
        <f ca="1">IFERROR(_xlfn.IFNA(IF((A4974-FLOOR(A4974,100))&lt;10,"الخدام",LOOKUP(FLOOR(A4974,100),Table2[ID start],Table2[Class])),"الخدام"),"")</f>
        <v/>
      </c>
    </row>
    <row r="4975" spans="1:4" x14ac:dyDescent="0.25">
      <c r="A4975" t="str" cm="1">
        <f t="array" aca="1" ref="A4975" ca="1">IFERROR(_xlfn.XLOOKUP(attendance__2[[#This Row],[ID]],_xlfn._xlws.FILTER(Table1[Old ID],Table1[Old ID]&lt;&gt;0),_xlfn._xlws.FILTER(Changelog!$C$2:$C$110,Changelog!$C$2:$C$110&lt;&gt;""),attendance__2[[#This Row],[ID]]),"")</f>
        <v/>
      </c>
      <c r="D4975" t="str">
        <f ca="1">IFERROR(_xlfn.IFNA(IF((A4975-FLOOR(A4975,100))&lt;10,"الخدام",LOOKUP(FLOOR(A4975,100),Table2[ID start],Table2[Class])),"الخدام"),"")</f>
        <v/>
      </c>
    </row>
    <row r="4976" spans="1:4" x14ac:dyDescent="0.25">
      <c r="A4976" t="str" cm="1">
        <f t="array" aca="1" ref="A4976" ca="1">IFERROR(_xlfn.XLOOKUP(attendance__2[[#This Row],[ID]],_xlfn._xlws.FILTER(Table1[Old ID],Table1[Old ID]&lt;&gt;0),_xlfn._xlws.FILTER(Changelog!$C$2:$C$110,Changelog!$C$2:$C$110&lt;&gt;""),attendance__2[[#This Row],[ID]]),"")</f>
        <v/>
      </c>
      <c r="D4976" t="str">
        <f ca="1">IFERROR(_xlfn.IFNA(IF((A4976-FLOOR(A4976,100))&lt;10,"الخدام",LOOKUP(FLOOR(A4976,100),Table2[ID start],Table2[Class])),"الخدام"),"")</f>
        <v/>
      </c>
    </row>
    <row r="4977" spans="1:4" x14ac:dyDescent="0.25">
      <c r="A4977" t="str" cm="1">
        <f t="array" aca="1" ref="A4977" ca="1">IFERROR(_xlfn.XLOOKUP(attendance__2[[#This Row],[ID]],_xlfn._xlws.FILTER(Table1[Old ID],Table1[Old ID]&lt;&gt;0),_xlfn._xlws.FILTER(Changelog!$C$2:$C$110,Changelog!$C$2:$C$110&lt;&gt;""),attendance__2[[#This Row],[ID]]),"")</f>
        <v/>
      </c>
      <c r="D4977" t="str">
        <f ca="1">IFERROR(_xlfn.IFNA(IF((A4977-FLOOR(A4977,100))&lt;10,"الخدام",LOOKUP(FLOOR(A4977,100),Table2[ID start],Table2[Class])),"الخدام"),"")</f>
        <v/>
      </c>
    </row>
    <row r="4978" spans="1:4" x14ac:dyDescent="0.25">
      <c r="A4978" t="str" cm="1">
        <f t="array" aca="1" ref="A4978" ca="1">IFERROR(_xlfn.XLOOKUP(attendance__2[[#This Row],[ID]],_xlfn._xlws.FILTER(Table1[Old ID],Table1[Old ID]&lt;&gt;0),_xlfn._xlws.FILTER(Changelog!$C$2:$C$110,Changelog!$C$2:$C$110&lt;&gt;""),attendance__2[[#This Row],[ID]]),"")</f>
        <v/>
      </c>
      <c r="D4978" t="str">
        <f ca="1">IFERROR(_xlfn.IFNA(IF((A4978-FLOOR(A4978,100))&lt;10,"الخدام",LOOKUP(FLOOR(A4978,100),Table2[ID start],Table2[Class])),"الخدام"),"")</f>
        <v/>
      </c>
    </row>
    <row r="4979" spans="1:4" x14ac:dyDescent="0.25">
      <c r="A4979" t="str" cm="1">
        <f t="array" aca="1" ref="A4979" ca="1">IFERROR(_xlfn.XLOOKUP(attendance__2[[#This Row],[ID]],_xlfn._xlws.FILTER(Table1[Old ID],Table1[Old ID]&lt;&gt;0),_xlfn._xlws.FILTER(Changelog!$C$2:$C$110,Changelog!$C$2:$C$110&lt;&gt;""),attendance__2[[#This Row],[ID]]),"")</f>
        <v/>
      </c>
      <c r="D4979" t="str">
        <f ca="1">IFERROR(_xlfn.IFNA(IF((A4979-FLOOR(A4979,100))&lt;10,"الخدام",LOOKUP(FLOOR(A4979,100),Table2[ID start],Table2[Class])),"الخدام"),"")</f>
        <v/>
      </c>
    </row>
    <row r="4980" spans="1:4" x14ac:dyDescent="0.25">
      <c r="A4980" t="str" cm="1">
        <f t="array" aca="1" ref="A4980" ca="1">IFERROR(_xlfn.XLOOKUP(attendance__2[[#This Row],[ID]],_xlfn._xlws.FILTER(Table1[Old ID],Table1[Old ID]&lt;&gt;0),_xlfn._xlws.FILTER(Changelog!$C$2:$C$110,Changelog!$C$2:$C$110&lt;&gt;""),attendance__2[[#This Row],[ID]]),"")</f>
        <v/>
      </c>
      <c r="D4980" t="str">
        <f ca="1">IFERROR(_xlfn.IFNA(IF((A4980-FLOOR(A4980,100))&lt;10,"الخدام",LOOKUP(FLOOR(A4980,100),Table2[ID start],Table2[Class])),"الخدام"),"")</f>
        <v/>
      </c>
    </row>
    <row r="4981" spans="1:4" x14ac:dyDescent="0.25">
      <c r="A4981" t="str" cm="1">
        <f t="array" aca="1" ref="A4981" ca="1">IFERROR(_xlfn.XLOOKUP(attendance__2[[#This Row],[ID]],_xlfn._xlws.FILTER(Table1[Old ID],Table1[Old ID]&lt;&gt;0),_xlfn._xlws.FILTER(Changelog!$C$2:$C$110,Changelog!$C$2:$C$110&lt;&gt;""),attendance__2[[#This Row],[ID]]),"")</f>
        <v/>
      </c>
      <c r="D4981" t="str">
        <f ca="1">IFERROR(_xlfn.IFNA(IF((A4981-FLOOR(A4981,100))&lt;10,"الخدام",LOOKUP(FLOOR(A4981,100),Table2[ID start],Table2[Class])),"الخدام"),"")</f>
        <v/>
      </c>
    </row>
    <row r="4982" spans="1:4" x14ac:dyDescent="0.25">
      <c r="A4982" t="str" cm="1">
        <f t="array" aca="1" ref="A4982" ca="1">IFERROR(_xlfn.XLOOKUP(attendance__2[[#This Row],[ID]],_xlfn._xlws.FILTER(Table1[Old ID],Table1[Old ID]&lt;&gt;0),_xlfn._xlws.FILTER(Changelog!$C$2:$C$110,Changelog!$C$2:$C$110&lt;&gt;""),attendance__2[[#This Row],[ID]]),"")</f>
        <v/>
      </c>
      <c r="D4982" t="str">
        <f ca="1">IFERROR(_xlfn.IFNA(IF((A4982-FLOOR(A4982,100))&lt;10,"الخدام",LOOKUP(FLOOR(A4982,100),Table2[ID start],Table2[Class])),"الخدام"),"")</f>
        <v/>
      </c>
    </row>
    <row r="4983" spans="1:4" x14ac:dyDescent="0.25">
      <c r="A4983" t="str" cm="1">
        <f t="array" aca="1" ref="A4983" ca="1">IFERROR(_xlfn.XLOOKUP(attendance__2[[#This Row],[ID]],_xlfn._xlws.FILTER(Table1[Old ID],Table1[Old ID]&lt;&gt;0),_xlfn._xlws.FILTER(Changelog!$C$2:$C$110,Changelog!$C$2:$C$110&lt;&gt;""),attendance__2[[#This Row],[ID]]),"")</f>
        <v/>
      </c>
      <c r="D4983" t="str">
        <f ca="1">IFERROR(_xlfn.IFNA(IF((A4983-FLOOR(A4983,100))&lt;10,"الخدام",LOOKUP(FLOOR(A4983,100),Table2[ID start],Table2[Class])),"الخدام"),"")</f>
        <v/>
      </c>
    </row>
    <row r="4984" spans="1:4" x14ac:dyDescent="0.25">
      <c r="A4984" t="str" cm="1">
        <f t="array" aca="1" ref="A4984" ca="1">IFERROR(_xlfn.XLOOKUP(attendance__2[[#This Row],[ID]],_xlfn._xlws.FILTER(Table1[Old ID],Table1[Old ID]&lt;&gt;0),_xlfn._xlws.FILTER(Changelog!$C$2:$C$110,Changelog!$C$2:$C$110&lt;&gt;""),attendance__2[[#This Row],[ID]]),"")</f>
        <v/>
      </c>
      <c r="D4984" t="str">
        <f ca="1">IFERROR(_xlfn.IFNA(IF((A4984-FLOOR(A4984,100))&lt;10,"الخدام",LOOKUP(FLOOR(A4984,100),Table2[ID start],Table2[Class])),"الخدام"),"")</f>
        <v/>
      </c>
    </row>
    <row r="4985" spans="1:4" x14ac:dyDescent="0.25">
      <c r="A4985" t="str" cm="1">
        <f t="array" aca="1" ref="A4985" ca="1">IFERROR(_xlfn.XLOOKUP(attendance__2[[#This Row],[ID]],_xlfn._xlws.FILTER(Table1[Old ID],Table1[Old ID]&lt;&gt;0),_xlfn._xlws.FILTER(Changelog!$C$2:$C$110,Changelog!$C$2:$C$110&lt;&gt;""),attendance__2[[#This Row],[ID]]),"")</f>
        <v/>
      </c>
      <c r="D4985" t="str">
        <f ca="1">IFERROR(_xlfn.IFNA(IF((A4985-FLOOR(A4985,100))&lt;10,"الخدام",LOOKUP(FLOOR(A4985,100),Table2[ID start],Table2[Class])),"الخدام"),"")</f>
        <v/>
      </c>
    </row>
    <row r="4986" spans="1:4" x14ac:dyDescent="0.25">
      <c r="A4986" t="str" cm="1">
        <f t="array" aca="1" ref="A4986" ca="1">IFERROR(_xlfn.XLOOKUP(attendance__2[[#This Row],[ID]],_xlfn._xlws.FILTER(Table1[Old ID],Table1[Old ID]&lt;&gt;0),_xlfn._xlws.FILTER(Changelog!$C$2:$C$110,Changelog!$C$2:$C$110&lt;&gt;""),attendance__2[[#This Row],[ID]]),"")</f>
        <v/>
      </c>
      <c r="D4986" t="str">
        <f ca="1">IFERROR(_xlfn.IFNA(IF((A4986-FLOOR(A4986,100))&lt;10,"الخدام",LOOKUP(FLOOR(A4986,100),Table2[ID start],Table2[Class])),"الخدام"),"")</f>
        <v/>
      </c>
    </row>
    <row r="4987" spans="1:4" x14ac:dyDescent="0.25">
      <c r="A4987" t="str" cm="1">
        <f t="array" aca="1" ref="A4987" ca="1">IFERROR(_xlfn.XLOOKUP(attendance__2[[#This Row],[ID]],_xlfn._xlws.FILTER(Table1[Old ID],Table1[Old ID]&lt;&gt;0),_xlfn._xlws.FILTER(Changelog!$C$2:$C$110,Changelog!$C$2:$C$110&lt;&gt;""),attendance__2[[#This Row],[ID]]),"")</f>
        <v/>
      </c>
      <c r="D4987" t="str">
        <f ca="1">IFERROR(_xlfn.IFNA(IF((A4987-FLOOR(A4987,100))&lt;10,"الخدام",LOOKUP(FLOOR(A4987,100),Table2[ID start],Table2[Class])),"الخدام"),"")</f>
        <v/>
      </c>
    </row>
    <row r="4988" spans="1:4" x14ac:dyDescent="0.25">
      <c r="A4988" t="str" cm="1">
        <f t="array" aca="1" ref="A4988" ca="1">IFERROR(_xlfn.XLOOKUP(attendance__2[[#This Row],[ID]],_xlfn._xlws.FILTER(Table1[Old ID],Table1[Old ID]&lt;&gt;0),_xlfn._xlws.FILTER(Changelog!$C$2:$C$110,Changelog!$C$2:$C$110&lt;&gt;""),attendance__2[[#This Row],[ID]]),"")</f>
        <v/>
      </c>
      <c r="D4988" t="str">
        <f ca="1">IFERROR(_xlfn.IFNA(IF((A4988-FLOOR(A4988,100))&lt;10,"الخدام",LOOKUP(FLOOR(A4988,100),Table2[ID start],Table2[Class])),"الخدام"),"")</f>
        <v/>
      </c>
    </row>
    <row r="4989" spans="1:4" x14ac:dyDescent="0.25">
      <c r="A4989" t="str" cm="1">
        <f t="array" aca="1" ref="A4989" ca="1">IFERROR(_xlfn.XLOOKUP(attendance__2[[#This Row],[ID]],_xlfn._xlws.FILTER(Table1[Old ID],Table1[Old ID]&lt;&gt;0),_xlfn._xlws.FILTER(Changelog!$C$2:$C$110,Changelog!$C$2:$C$110&lt;&gt;""),attendance__2[[#This Row],[ID]]),"")</f>
        <v/>
      </c>
      <c r="D4989" t="str">
        <f ca="1">IFERROR(_xlfn.IFNA(IF((A4989-FLOOR(A4989,100))&lt;10,"الخدام",LOOKUP(FLOOR(A4989,100),Table2[ID start],Table2[Class])),"الخدام"),"")</f>
        <v/>
      </c>
    </row>
    <row r="4990" spans="1:4" x14ac:dyDescent="0.25">
      <c r="A4990" t="str" cm="1">
        <f t="array" aca="1" ref="A4990" ca="1">IFERROR(_xlfn.XLOOKUP(attendance__2[[#This Row],[ID]],_xlfn._xlws.FILTER(Table1[Old ID],Table1[Old ID]&lt;&gt;0),_xlfn._xlws.FILTER(Changelog!$C$2:$C$110,Changelog!$C$2:$C$110&lt;&gt;""),attendance__2[[#This Row],[ID]]),"")</f>
        <v/>
      </c>
      <c r="D4990" t="str">
        <f ca="1">IFERROR(_xlfn.IFNA(IF((A4990-FLOOR(A4990,100))&lt;10,"الخدام",LOOKUP(FLOOR(A4990,100),Table2[ID start],Table2[Class])),"الخدام"),"")</f>
        <v/>
      </c>
    </row>
    <row r="4991" spans="1:4" x14ac:dyDescent="0.25">
      <c r="A4991" t="str" cm="1">
        <f t="array" aca="1" ref="A4991" ca="1">IFERROR(_xlfn.XLOOKUP(attendance__2[[#This Row],[ID]],_xlfn._xlws.FILTER(Table1[Old ID],Table1[Old ID]&lt;&gt;0),_xlfn._xlws.FILTER(Changelog!$C$2:$C$110,Changelog!$C$2:$C$110&lt;&gt;""),attendance__2[[#This Row],[ID]]),"")</f>
        <v/>
      </c>
      <c r="D4991" t="str">
        <f ca="1">IFERROR(_xlfn.IFNA(IF((A4991-FLOOR(A4991,100))&lt;10,"الخدام",LOOKUP(FLOOR(A4991,100),Table2[ID start],Table2[Class])),"الخدام"),"")</f>
        <v/>
      </c>
    </row>
    <row r="4992" spans="1:4" x14ac:dyDescent="0.25">
      <c r="A4992" t="str" cm="1">
        <f t="array" aca="1" ref="A4992" ca="1">IFERROR(_xlfn.XLOOKUP(attendance__2[[#This Row],[ID]],_xlfn._xlws.FILTER(Table1[Old ID],Table1[Old ID]&lt;&gt;0),_xlfn._xlws.FILTER(Changelog!$C$2:$C$110,Changelog!$C$2:$C$110&lt;&gt;""),attendance__2[[#This Row],[ID]]),"")</f>
        <v/>
      </c>
      <c r="D4992" t="str">
        <f ca="1">IFERROR(_xlfn.IFNA(IF((A4992-FLOOR(A4992,100))&lt;10,"الخدام",LOOKUP(FLOOR(A4992,100),Table2[ID start],Table2[Class])),"الخدام"),"")</f>
        <v/>
      </c>
    </row>
    <row r="4993" spans="1:4" x14ac:dyDescent="0.25">
      <c r="A4993" t="str" cm="1">
        <f t="array" aca="1" ref="A4993" ca="1">IFERROR(_xlfn.XLOOKUP(attendance__2[[#This Row],[ID]],_xlfn._xlws.FILTER(Table1[Old ID],Table1[Old ID]&lt;&gt;0),_xlfn._xlws.FILTER(Changelog!$C$2:$C$110,Changelog!$C$2:$C$110&lt;&gt;""),attendance__2[[#This Row],[ID]]),"")</f>
        <v/>
      </c>
      <c r="D4993" t="str">
        <f ca="1">IFERROR(_xlfn.IFNA(IF((A4993-FLOOR(A4993,100))&lt;10,"الخدام",LOOKUP(FLOOR(A4993,100),Table2[ID start],Table2[Class])),"الخدام"),"")</f>
        <v/>
      </c>
    </row>
    <row r="4994" spans="1:4" x14ac:dyDescent="0.25">
      <c r="A4994" t="str" cm="1">
        <f t="array" aca="1" ref="A4994" ca="1">IFERROR(_xlfn.XLOOKUP(attendance__2[[#This Row],[ID]],_xlfn._xlws.FILTER(Table1[Old ID],Table1[Old ID]&lt;&gt;0),_xlfn._xlws.FILTER(Changelog!$C$2:$C$110,Changelog!$C$2:$C$110&lt;&gt;""),attendance__2[[#This Row],[ID]]),"")</f>
        <v/>
      </c>
      <c r="D4994" t="str">
        <f ca="1">IFERROR(_xlfn.IFNA(IF((A4994-FLOOR(A4994,100))&lt;10,"الخدام",LOOKUP(FLOOR(A4994,100),Table2[ID start],Table2[Class])),"الخدام"),"")</f>
        <v/>
      </c>
    </row>
    <row r="4995" spans="1:4" x14ac:dyDescent="0.25">
      <c r="A4995" t="str" cm="1">
        <f t="array" aca="1" ref="A4995" ca="1">IFERROR(_xlfn.XLOOKUP(attendance__2[[#This Row],[ID]],_xlfn._xlws.FILTER(Table1[Old ID],Table1[Old ID]&lt;&gt;0),_xlfn._xlws.FILTER(Changelog!$C$2:$C$110,Changelog!$C$2:$C$110&lt;&gt;""),attendance__2[[#This Row],[ID]]),"")</f>
        <v/>
      </c>
      <c r="D4995" t="str">
        <f ca="1">IFERROR(_xlfn.IFNA(IF((A4995-FLOOR(A4995,100))&lt;10,"الخدام",LOOKUP(FLOOR(A4995,100),Table2[ID start],Table2[Class])),"الخدام"),"")</f>
        <v/>
      </c>
    </row>
    <row r="4996" spans="1:4" x14ac:dyDescent="0.25">
      <c r="A4996" t="str" cm="1">
        <f t="array" aca="1" ref="A4996" ca="1">IFERROR(_xlfn.XLOOKUP(attendance__2[[#This Row],[ID]],_xlfn._xlws.FILTER(Table1[Old ID],Table1[Old ID]&lt;&gt;0),_xlfn._xlws.FILTER(Changelog!$C$2:$C$110,Changelog!$C$2:$C$110&lt;&gt;""),attendance__2[[#This Row],[ID]]),"")</f>
        <v/>
      </c>
      <c r="D4996" t="str">
        <f ca="1">IFERROR(_xlfn.IFNA(IF((A4996-FLOOR(A4996,100))&lt;10,"الخدام",LOOKUP(FLOOR(A4996,100),Table2[ID start],Table2[Class])),"الخدام"),"")</f>
        <v/>
      </c>
    </row>
    <row r="4997" spans="1:4" x14ac:dyDescent="0.25">
      <c r="A4997" t="str" cm="1">
        <f t="array" aca="1" ref="A4997" ca="1">IFERROR(_xlfn.XLOOKUP(attendance__2[[#This Row],[ID]],_xlfn._xlws.FILTER(Table1[Old ID],Table1[Old ID]&lt;&gt;0),_xlfn._xlws.FILTER(Changelog!$C$2:$C$110,Changelog!$C$2:$C$110&lt;&gt;""),attendance__2[[#This Row],[ID]]),"")</f>
        <v/>
      </c>
      <c r="D4997" t="str">
        <f ca="1">IFERROR(_xlfn.IFNA(IF((A4997-FLOOR(A4997,100))&lt;10,"الخدام",LOOKUP(FLOOR(A4997,100),Table2[ID start],Table2[Class])),"الخدام"),"")</f>
        <v/>
      </c>
    </row>
    <row r="4998" spans="1:4" x14ac:dyDescent="0.25">
      <c r="A4998" t="str" cm="1">
        <f t="array" aca="1" ref="A4998" ca="1">IFERROR(_xlfn.XLOOKUP(attendance__2[[#This Row],[ID]],_xlfn._xlws.FILTER(Table1[Old ID],Table1[Old ID]&lt;&gt;0),_xlfn._xlws.FILTER(Changelog!$C$2:$C$110,Changelog!$C$2:$C$110&lt;&gt;""),attendance__2[[#This Row],[ID]]),"")</f>
        <v/>
      </c>
      <c r="D4998" t="str">
        <f ca="1">IFERROR(_xlfn.IFNA(IF((A4998-FLOOR(A4998,100))&lt;10,"الخدام",LOOKUP(FLOOR(A4998,100),Table2[ID start],Table2[Class])),"الخدام"),"")</f>
        <v/>
      </c>
    </row>
    <row r="4999" spans="1:4" x14ac:dyDescent="0.25">
      <c r="A4999" t="str" cm="1">
        <f t="array" aca="1" ref="A4999" ca="1">IFERROR(_xlfn.XLOOKUP(attendance__2[[#This Row],[ID]],_xlfn._xlws.FILTER(Table1[Old ID],Table1[Old ID]&lt;&gt;0),_xlfn._xlws.FILTER(Changelog!$C$2:$C$110,Changelog!$C$2:$C$110&lt;&gt;""),attendance__2[[#This Row],[ID]]),"")</f>
        <v/>
      </c>
      <c r="D4999" t="str">
        <f ca="1">IFERROR(_xlfn.IFNA(IF((A4999-FLOOR(A4999,100))&lt;10,"الخدام",LOOKUP(FLOOR(A4999,100),Table2[ID start],Table2[Class])),"الخدام"),"")</f>
        <v/>
      </c>
    </row>
    <row r="5000" spans="1:4" x14ac:dyDescent="0.25">
      <c r="A5000" t="str" cm="1">
        <f t="array" aca="1" ref="A5000" ca="1">IFERROR(_xlfn.XLOOKUP(attendance__2[[#This Row],[ID]],_xlfn._xlws.FILTER(Table1[Old ID],Table1[Old ID]&lt;&gt;0),_xlfn._xlws.FILTER(Changelog!$C$2:$C$110,Changelog!$C$2:$C$110&lt;&gt;""),attendance__2[[#This Row],[ID]]),"")</f>
        <v/>
      </c>
      <c r="D5000" t="str">
        <f ca="1">IFERROR(_xlfn.IFNA(IF((A5000-FLOOR(A5000,100))&lt;10,"الخدام",LOOKUP(FLOOR(A5000,100),Table2[ID start],Table2[Class])),"الخدام"),"")</f>
        <v/>
      </c>
    </row>
    <row r="5001" spans="1:4" x14ac:dyDescent="0.25">
      <c r="A5001" t="str" cm="1">
        <f t="array" aca="1" ref="A5001" ca="1">IFERROR(_xlfn.XLOOKUP(attendance__2[[#This Row],[ID]],_xlfn._xlws.FILTER(Table1[Old ID],Table1[Old ID]&lt;&gt;0),_xlfn._xlws.FILTER(Changelog!$C$2:$C$110,Changelog!$C$2:$C$110&lt;&gt;""),attendance__2[[#This Row],[ID]]),"")</f>
        <v/>
      </c>
      <c r="D5001" t="str">
        <f ca="1">IFERROR(_xlfn.IFNA(IF((A5001-FLOOR(A5001,100))&lt;10,"الخدام",LOOKUP(FLOOR(A5001,100),Table2[ID start],Table2[Class])),"الخدام"),"")</f>
        <v/>
      </c>
    </row>
    <row r="5002" spans="1:4" x14ac:dyDescent="0.25">
      <c r="A5002" t="str" cm="1">
        <f t="array" aca="1" ref="A5002" ca="1">IFERROR(_xlfn.XLOOKUP(attendance__2[[#This Row],[ID]],_xlfn._xlws.FILTER(Table1[Old ID],Table1[Old ID]&lt;&gt;0),_xlfn._xlws.FILTER(Changelog!$C$2:$C$110,Changelog!$C$2:$C$110&lt;&gt;""),attendance__2[[#This Row],[ID]]),"")</f>
        <v/>
      </c>
      <c r="D5002" t="str">
        <f ca="1">IFERROR(_xlfn.IFNA(IF((A5002-FLOOR(A5002,100))&lt;10,"الخدام",LOOKUP(FLOOR(A5002,100),Table2[ID start],Table2[Class])),"الخدام"),"")</f>
        <v/>
      </c>
    </row>
    <row r="5003" spans="1:4" x14ac:dyDescent="0.25">
      <c r="A5003" t="str" cm="1">
        <f t="array" aca="1" ref="A5003" ca="1">IFERROR(_xlfn.XLOOKUP(attendance__2[[#This Row],[ID]],_xlfn._xlws.FILTER(Table1[Old ID],Table1[Old ID]&lt;&gt;0),_xlfn._xlws.FILTER(Changelog!$C$2:$C$110,Changelog!$C$2:$C$110&lt;&gt;""),attendance__2[[#This Row],[ID]]),"")</f>
        <v/>
      </c>
      <c r="D5003" t="str">
        <f ca="1">IFERROR(_xlfn.IFNA(IF((A5003-FLOOR(A5003,100))&lt;10,"الخدام",LOOKUP(FLOOR(A5003,100),Table2[ID start],Table2[Class])),"الخدام"),"")</f>
        <v/>
      </c>
    </row>
    <row r="5004" spans="1:4" x14ac:dyDescent="0.25">
      <c r="A5004" t="str" cm="1">
        <f t="array" aca="1" ref="A5004" ca="1">IFERROR(_xlfn.XLOOKUP(attendance__2[[#This Row],[ID]],_xlfn._xlws.FILTER(Table1[Old ID],Table1[Old ID]&lt;&gt;0),_xlfn._xlws.FILTER(Changelog!$C$2:$C$110,Changelog!$C$2:$C$110&lt;&gt;""),attendance__2[[#This Row],[ID]]),"")</f>
        <v/>
      </c>
      <c r="D5004" t="str">
        <f ca="1">IFERROR(_xlfn.IFNA(IF((A5004-FLOOR(A5004,100))&lt;10,"الخدام",LOOKUP(FLOOR(A5004,100),Table2[ID start],Table2[Class])),"الخدام"),"")</f>
        <v/>
      </c>
    </row>
    <row r="5005" spans="1:4" x14ac:dyDescent="0.25">
      <c r="A5005" t="str" cm="1">
        <f t="array" aca="1" ref="A5005" ca="1">IFERROR(_xlfn.XLOOKUP(attendance__2[[#This Row],[ID]],_xlfn._xlws.FILTER(Table1[Old ID],Table1[Old ID]&lt;&gt;0),_xlfn._xlws.FILTER(Changelog!$C$2:$C$110,Changelog!$C$2:$C$110&lt;&gt;""),attendance__2[[#This Row],[ID]]),"")</f>
        <v/>
      </c>
      <c r="D5005" t="str">
        <f ca="1">IFERROR(_xlfn.IFNA(IF((A5005-FLOOR(A5005,100))&lt;10,"الخدام",LOOKUP(FLOOR(A5005,100),Table2[ID start],Table2[Class])),"الخدام"),"")</f>
        <v/>
      </c>
    </row>
    <row r="5006" spans="1:4" x14ac:dyDescent="0.25">
      <c r="A5006" t="str" cm="1">
        <f t="array" aca="1" ref="A5006" ca="1">IFERROR(_xlfn.XLOOKUP(attendance__2[[#This Row],[ID]],_xlfn._xlws.FILTER(Table1[Old ID],Table1[Old ID]&lt;&gt;0),_xlfn._xlws.FILTER(Changelog!$C$2:$C$110,Changelog!$C$2:$C$110&lt;&gt;""),attendance__2[[#This Row],[ID]]),"")</f>
        <v/>
      </c>
      <c r="D5006" t="str">
        <f ca="1">IFERROR(_xlfn.IFNA(IF((A5006-FLOOR(A5006,100))&lt;10,"الخدام",LOOKUP(FLOOR(A5006,100),Table2[ID start],Table2[Class])),"الخدام"),"")</f>
        <v/>
      </c>
    </row>
    <row r="5007" spans="1:4" x14ac:dyDescent="0.25">
      <c r="A5007" t="str" cm="1">
        <f t="array" aca="1" ref="A5007" ca="1">IFERROR(_xlfn.XLOOKUP(attendance__2[[#This Row],[ID]],_xlfn._xlws.FILTER(Table1[Old ID],Table1[Old ID]&lt;&gt;0),_xlfn._xlws.FILTER(Changelog!$C$2:$C$110,Changelog!$C$2:$C$110&lt;&gt;""),attendance__2[[#This Row],[ID]]),"")</f>
        <v/>
      </c>
      <c r="D5007" t="str">
        <f ca="1">IFERROR(_xlfn.IFNA(IF((A5007-FLOOR(A5007,100))&lt;10,"الخدام",LOOKUP(FLOOR(A5007,100),Table2[ID start],Table2[Class])),"الخدام"),"")</f>
        <v/>
      </c>
    </row>
    <row r="5008" spans="1:4" x14ac:dyDescent="0.25">
      <c r="A5008" t="str" cm="1">
        <f t="array" aca="1" ref="A5008" ca="1">IFERROR(_xlfn.XLOOKUP(attendance__2[[#This Row],[ID]],_xlfn._xlws.FILTER(Table1[Old ID],Table1[Old ID]&lt;&gt;0),_xlfn._xlws.FILTER(Changelog!$C$2:$C$110,Changelog!$C$2:$C$110&lt;&gt;""),attendance__2[[#This Row],[ID]]),"")</f>
        <v/>
      </c>
      <c r="D5008" t="str">
        <f ca="1">IFERROR(_xlfn.IFNA(IF((A5008-FLOOR(A5008,100))&lt;10,"الخدام",LOOKUP(FLOOR(A5008,100),Table2[ID start],Table2[Class])),"الخدام"),"")</f>
        <v/>
      </c>
    </row>
    <row r="5009" spans="1:4" x14ac:dyDescent="0.25">
      <c r="A5009" t="str" cm="1">
        <f t="array" aca="1" ref="A5009" ca="1">IFERROR(_xlfn.XLOOKUP(attendance__2[[#This Row],[ID]],_xlfn._xlws.FILTER(Table1[Old ID],Table1[Old ID]&lt;&gt;0),_xlfn._xlws.FILTER(Changelog!$C$2:$C$110,Changelog!$C$2:$C$110&lt;&gt;""),attendance__2[[#This Row],[ID]]),"")</f>
        <v/>
      </c>
      <c r="D5009" t="str">
        <f ca="1">IFERROR(_xlfn.IFNA(IF((A5009-FLOOR(A5009,100))&lt;10,"الخدام",LOOKUP(FLOOR(A5009,100),Table2[ID start],Table2[Class])),"الخدام"),"")</f>
        <v/>
      </c>
    </row>
    <row r="5010" spans="1:4" x14ac:dyDescent="0.25">
      <c r="A5010" t="str" cm="1">
        <f t="array" aca="1" ref="A5010" ca="1">IFERROR(_xlfn.XLOOKUP(attendance__2[[#This Row],[ID]],_xlfn._xlws.FILTER(Table1[Old ID],Table1[Old ID]&lt;&gt;0),_xlfn._xlws.FILTER(Changelog!$C$2:$C$110,Changelog!$C$2:$C$110&lt;&gt;""),attendance__2[[#This Row],[ID]]),"")</f>
        <v/>
      </c>
      <c r="D5010" t="str">
        <f ca="1">IFERROR(_xlfn.IFNA(IF((A5010-FLOOR(A5010,100))&lt;10,"الخدام",LOOKUP(FLOOR(A5010,100),Table2[ID start],Table2[Class])),"الخدام"),"")</f>
        <v/>
      </c>
    </row>
    <row r="5011" spans="1:4" x14ac:dyDescent="0.25">
      <c r="A5011" t="str" cm="1">
        <f t="array" aca="1" ref="A5011" ca="1">IFERROR(_xlfn.XLOOKUP(attendance__2[[#This Row],[ID]],_xlfn._xlws.FILTER(Table1[Old ID],Table1[Old ID]&lt;&gt;0),_xlfn._xlws.FILTER(Changelog!$C$2:$C$110,Changelog!$C$2:$C$110&lt;&gt;""),attendance__2[[#This Row],[ID]]),"")</f>
        <v/>
      </c>
      <c r="D5011" t="str">
        <f ca="1">IFERROR(_xlfn.IFNA(IF((A5011-FLOOR(A5011,100))&lt;10,"الخدام",LOOKUP(FLOOR(A5011,100),Table2[ID start],Table2[Class])),"الخدام"),"")</f>
        <v/>
      </c>
    </row>
    <row r="5012" spans="1:4" x14ac:dyDescent="0.25">
      <c r="A5012" t="str" cm="1">
        <f t="array" aca="1" ref="A5012" ca="1">IFERROR(_xlfn.XLOOKUP(attendance__2[[#This Row],[ID]],_xlfn._xlws.FILTER(Table1[Old ID],Table1[Old ID]&lt;&gt;0),_xlfn._xlws.FILTER(Changelog!$C$2:$C$110,Changelog!$C$2:$C$110&lt;&gt;""),attendance__2[[#This Row],[ID]]),"")</f>
        <v/>
      </c>
      <c r="D5012" t="str">
        <f ca="1">IFERROR(_xlfn.IFNA(IF((A5012-FLOOR(A5012,100))&lt;10,"الخدام",LOOKUP(FLOOR(A5012,100),Table2[ID start],Table2[Class])),"الخدام"),"")</f>
        <v/>
      </c>
    </row>
    <row r="5013" spans="1:4" x14ac:dyDescent="0.25">
      <c r="A5013" t="str" cm="1">
        <f t="array" aca="1" ref="A5013" ca="1">IFERROR(_xlfn.XLOOKUP(attendance__2[[#This Row],[ID]],_xlfn._xlws.FILTER(Table1[Old ID],Table1[Old ID]&lt;&gt;0),_xlfn._xlws.FILTER(Changelog!$C$2:$C$110,Changelog!$C$2:$C$110&lt;&gt;""),attendance__2[[#This Row],[ID]]),"")</f>
        <v/>
      </c>
      <c r="D5013" t="str">
        <f ca="1">IFERROR(_xlfn.IFNA(IF((A5013-FLOOR(A5013,100))&lt;10,"الخدام",LOOKUP(FLOOR(A5013,100),Table2[ID start],Table2[Class])),"الخدام"),"")</f>
        <v/>
      </c>
    </row>
    <row r="5014" spans="1:4" x14ac:dyDescent="0.25">
      <c r="A5014" t="str" cm="1">
        <f t="array" aca="1" ref="A5014" ca="1">IFERROR(_xlfn.XLOOKUP(attendance__2[[#This Row],[ID]],_xlfn._xlws.FILTER(Table1[Old ID],Table1[Old ID]&lt;&gt;0),_xlfn._xlws.FILTER(Changelog!$C$2:$C$110,Changelog!$C$2:$C$110&lt;&gt;""),attendance__2[[#This Row],[ID]]),"")</f>
        <v/>
      </c>
      <c r="D5014" t="str">
        <f ca="1">IFERROR(_xlfn.IFNA(IF((A5014-FLOOR(A5014,100))&lt;10,"الخدام",LOOKUP(FLOOR(A5014,100),Table2[ID start],Table2[Class])),"الخدام"),"")</f>
        <v/>
      </c>
    </row>
    <row r="5015" spans="1:4" x14ac:dyDescent="0.25">
      <c r="A5015" t="str" cm="1">
        <f t="array" aca="1" ref="A5015" ca="1">IFERROR(_xlfn.XLOOKUP(attendance__2[[#This Row],[ID]],_xlfn._xlws.FILTER(Table1[Old ID],Table1[Old ID]&lt;&gt;0),_xlfn._xlws.FILTER(Changelog!$C$2:$C$110,Changelog!$C$2:$C$110&lt;&gt;""),attendance__2[[#This Row],[ID]]),"")</f>
        <v/>
      </c>
      <c r="D5015" t="str">
        <f ca="1">IFERROR(_xlfn.IFNA(IF((A5015-FLOOR(A5015,100))&lt;10,"الخدام",LOOKUP(FLOOR(A5015,100),Table2[ID start],Table2[Class])),"الخدام"),"")</f>
        <v/>
      </c>
    </row>
    <row r="5016" spans="1:4" x14ac:dyDescent="0.25">
      <c r="A5016" t="str" cm="1">
        <f t="array" aca="1" ref="A5016" ca="1">IFERROR(_xlfn.XLOOKUP(attendance__2[[#This Row],[ID]],_xlfn._xlws.FILTER(Table1[Old ID],Table1[Old ID]&lt;&gt;0),_xlfn._xlws.FILTER(Changelog!$C$2:$C$110,Changelog!$C$2:$C$110&lt;&gt;""),attendance__2[[#This Row],[ID]]),"")</f>
        <v/>
      </c>
      <c r="D5016" t="str">
        <f ca="1">IFERROR(_xlfn.IFNA(IF((A5016-FLOOR(A5016,100))&lt;10,"الخدام",LOOKUP(FLOOR(A5016,100),Table2[ID start],Table2[Class])),"الخدام"),"")</f>
        <v/>
      </c>
    </row>
    <row r="5017" spans="1:4" x14ac:dyDescent="0.25">
      <c r="A5017" t="str" cm="1">
        <f t="array" aca="1" ref="A5017" ca="1">IFERROR(_xlfn.XLOOKUP(attendance__2[[#This Row],[ID]],_xlfn._xlws.FILTER(Table1[Old ID],Table1[Old ID]&lt;&gt;0),_xlfn._xlws.FILTER(Changelog!$C$2:$C$110,Changelog!$C$2:$C$110&lt;&gt;""),attendance__2[[#This Row],[ID]]),"")</f>
        <v/>
      </c>
      <c r="D5017" t="str">
        <f ca="1">IFERROR(_xlfn.IFNA(IF((A5017-FLOOR(A5017,100))&lt;10,"الخدام",LOOKUP(FLOOR(A5017,100),Table2[ID start],Table2[Class])),"الخدام"),"")</f>
        <v/>
      </c>
    </row>
    <row r="5018" spans="1:4" x14ac:dyDescent="0.25">
      <c r="A5018" t="str" cm="1">
        <f t="array" aca="1" ref="A5018" ca="1">IFERROR(_xlfn.XLOOKUP(attendance__2[[#This Row],[ID]],_xlfn._xlws.FILTER(Table1[Old ID],Table1[Old ID]&lt;&gt;0),_xlfn._xlws.FILTER(Changelog!$C$2:$C$110,Changelog!$C$2:$C$110&lt;&gt;""),attendance__2[[#This Row],[ID]]),"")</f>
        <v/>
      </c>
      <c r="D5018" t="str">
        <f ca="1">IFERROR(_xlfn.IFNA(IF((A5018-FLOOR(A5018,100))&lt;10,"الخدام",LOOKUP(FLOOR(A5018,100),Table2[ID start],Table2[Class])),"الخدام"),"")</f>
        <v/>
      </c>
    </row>
    <row r="5019" spans="1:4" x14ac:dyDescent="0.25">
      <c r="A5019" t="str" cm="1">
        <f t="array" aca="1" ref="A5019" ca="1">IFERROR(_xlfn.XLOOKUP(attendance__2[[#This Row],[ID]],_xlfn._xlws.FILTER(Table1[Old ID],Table1[Old ID]&lt;&gt;0),_xlfn._xlws.FILTER(Changelog!$C$2:$C$110,Changelog!$C$2:$C$110&lt;&gt;""),attendance__2[[#This Row],[ID]]),"")</f>
        <v/>
      </c>
      <c r="D5019" t="str">
        <f ca="1">IFERROR(_xlfn.IFNA(IF((A5019-FLOOR(A5019,100))&lt;10,"الخدام",LOOKUP(FLOOR(A5019,100),Table2[ID start],Table2[Class])),"الخدام"),"")</f>
        <v/>
      </c>
    </row>
    <row r="5020" spans="1:4" x14ac:dyDescent="0.25">
      <c r="A5020" t="str" cm="1">
        <f t="array" aca="1" ref="A5020" ca="1">IFERROR(_xlfn.XLOOKUP(attendance__2[[#This Row],[ID]],_xlfn._xlws.FILTER(Table1[Old ID],Table1[Old ID]&lt;&gt;0),_xlfn._xlws.FILTER(Changelog!$C$2:$C$110,Changelog!$C$2:$C$110&lt;&gt;""),attendance__2[[#This Row],[ID]]),"")</f>
        <v/>
      </c>
      <c r="D5020" t="str">
        <f ca="1">IFERROR(_xlfn.IFNA(IF((A5020-FLOOR(A5020,100))&lt;10,"الخدام",LOOKUP(FLOOR(A5020,100),Table2[ID start],Table2[Class])),"الخدام"),"")</f>
        <v/>
      </c>
    </row>
    <row r="5021" spans="1:4" x14ac:dyDescent="0.25">
      <c r="A5021" t="str" cm="1">
        <f t="array" aca="1" ref="A5021" ca="1">IFERROR(_xlfn.XLOOKUP(attendance__2[[#This Row],[ID]],_xlfn._xlws.FILTER(Table1[Old ID],Table1[Old ID]&lt;&gt;0),_xlfn._xlws.FILTER(Changelog!$C$2:$C$110,Changelog!$C$2:$C$110&lt;&gt;""),attendance__2[[#This Row],[ID]]),"")</f>
        <v/>
      </c>
      <c r="D5021" t="str">
        <f ca="1">IFERROR(_xlfn.IFNA(IF((A5021-FLOOR(A5021,100))&lt;10,"الخدام",LOOKUP(FLOOR(A5021,100),Table2[ID start],Table2[Class])),"الخدام"),"")</f>
        <v/>
      </c>
    </row>
    <row r="5022" spans="1:4" x14ac:dyDescent="0.25">
      <c r="A5022" t="str" cm="1">
        <f t="array" aca="1" ref="A5022" ca="1">IFERROR(_xlfn.XLOOKUP(attendance__2[[#This Row],[ID]],_xlfn._xlws.FILTER(Table1[Old ID],Table1[Old ID]&lt;&gt;0),_xlfn._xlws.FILTER(Changelog!$C$2:$C$110,Changelog!$C$2:$C$110&lt;&gt;""),attendance__2[[#This Row],[ID]]),"")</f>
        <v/>
      </c>
      <c r="D5022" t="str">
        <f ca="1">IFERROR(_xlfn.IFNA(IF((A5022-FLOOR(A5022,100))&lt;10,"الخدام",LOOKUP(FLOOR(A5022,100),Table2[ID start],Table2[Class])),"الخدام"),"")</f>
        <v/>
      </c>
    </row>
    <row r="5023" spans="1:4" x14ac:dyDescent="0.25">
      <c r="A5023" t="str" cm="1">
        <f t="array" aca="1" ref="A5023" ca="1">IFERROR(_xlfn.XLOOKUP(attendance__2[[#This Row],[ID]],_xlfn._xlws.FILTER(Table1[Old ID],Table1[Old ID]&lt;&gt;0),_xlfn._xlws.FILTER(Changelog!$C$2:$C$110,Changelog!$C$2:$C$110&lt;&gt;""),attendance__2[[#This Row],[ID]]),"")</f>
        <v/>
      </c>
      <c r="D5023" t="str">
        <f ca="1">IFERROR(_xlfn.IFNA(IF((A5023-FLOOR(A5023,100))&lt;10,"الخدام",LOOKUP(FLOOR(A5023,100),Table2[ID start],Table2[Class])),"الخدام"),"")</f>
        <v/>
      </c>
    </row>
    <row r="5024" spans="1:4" x14ac:dyDescent="0.25">
      <c r="A5024" t="str" cm="1">
        <f t="array" aca="1" ref="A5024" ca="1">IFERROR(_xlfn.XLOOKUP(attendance__2[[#This Row],[ID]],_xlfn._xlws.FILTER(Table1[Old ID],Table1[Old ID]&lt;&gt;0),_xlfn._xlws.FILTER(Changelog!$C$2:$C$110,Changelog!$C$2:$C$110&lt;&gt;""),attendance__2[[#This Row],[ID]]),"")</f>
        <v/>
      </c>
      <c r="D5024" t="str">
        <f ca="1">IFERROR(_xlfn.IFNA(IF((A5024-FLOOR(A5024,100))&lt;10,"الخدام",LOOKUP(FLOOR(A5024,100),Table2[ID start],Table2[Class])),"الخدام"),"")</f>
        <v/>
      </c>
    </row>
    <row r="5025" spans="1:4" x14ac:dyDescent="0.25">
      <c r="A5025" t="str" cm="1">
        <f t="array" aca="1" ref="A5025" ca="1">IFERROR(_xlfn.XLOOKUP(attendance__2[[#This Row],[ID]],_xlfn._xlws.FILTER(Table1[Old ID],Table1[Old ID]&lt;&gt;0),_xlfn._xlws.FILTER(Changelog!$C$2:$C$110,Changelog!$C$2:$C$110&lt;&gt;""),attendance__2[[#This Row],[ID]]),"")</f>
        <v/>
      </c>
      <c r="D5025" t="str">
        <f ca="1">IFERROR(_xlfn.IFNA(IF((A5025-FLOOR(A5025,100))&lt;10,"الخدام",LOOKUP(FLOOR(A5025,100),Table2[ID start],Table2[Class])),"الخدام"),"")</f>
        <v/>
      </c>
    </row>
    <row r="5026" spans="1:4" x14ac:dyDescent="0.25">
      <c r="A5026" t="str" cm="1">
        <f t="array" aca="1" ref="A5026" ca="1">IFERROR(_xlfn.XLOOKUP(attendance__2[[#This Row],[ID]],_xlfn._xlws.FILTER(Table1[Old ID],Table1[Old ID]&lt;&gt;0),_xlfn._xlws.FILTER(Changelog!$C$2:$C$110,Changelog!$C$2:$C$110&lt;&gt;""),attendance__2[[#This Row],[ID]]),"")</f>
        <v/>
      </c>
      <c r="D5026" t="str">
        <f ca="1">IFERROR(_xlfn.IFNA(IF((A5026-FLOOR(A5026,100))&lt;10,"الخدام",LOOKUP(FLOOR(A5026,100),Table2[ID start],Table2[Class])),"الخدام"),"")</f>
        <v/>
      </c>
    </row>
    <row r="5027" spans="1:4" x14ac:dyDescent="0.25">
      <c r="A5027" t="str" cm="1">
        <f t="array" aca="1" ref="A5027" ca="1">IFERROR(_xlfn.XLOOKUP(attendance__2[[#This Row],[ID]],_xlfn._xlws.FILTER(Table1[Old ID],Table1[Old ID]&lt;&gt;0),_xlfn._xlws.FILTER(Changelog!$C$2:$C$110,Changelog!$C$2:$C$110&lt;&gt;""),attendance__2[[#This Row],[ID]]),"")</f>
        <v/>
      </c>
      <c r="D5027" t="str">
        <f ca="1">IFERROR(_xlfn.IFNA(IF((A5027-FLOOR(A5027,100))&lt;10,"الخدام",LOOKUP(FLOOR(A5027,100),Table2[ID start],Table2[Class])),"الخدام"),"")</f>
        <v/>
      </c>
    </row>
    <row r="5028" spans="1:4" x14ac:dyDescent="0.25">
      <c r="A5028" t="str" cm="1">
        <f t="array" aca="1" ref="A5028" ca="1">IFERROR(_xlfn.XLOOKUP(attendance__2[[#This Row],[ID]],_xlfn._xlws.FILTER(Table1[Old ID],Table1[Old ID]&lt;&gt;0),_xlfn._xlws.FILTER(Changelog!$C$2:$C$110,Changelog!$C$2:$C$110&lt;&gt;""),attendance__2[[#This Row],[ID]]),"")</f>
        <v/>
      </c>
      <c r="D5028" t="str">
        <f ca="1">IFERROR(_xlfn.IFNA(IF((A5028-FLOOR(A5028,100))&lt;10,"الخدام",LOOKUP(FLOOR(A5028,100),Table2[ID start],Table2[Class])),"الخدام"),"")</f>
        <v/>
      </c>
    </row>
    <row r="5029" spans="1:4" x14ac:dyDescent="0.25">
      <c r="A5029" t="str" cm="1">
        <f t="array" aca="1" ref="A5029" ca="1">IFERROR(_xlfn.XLOOKUP(attendance__2[[#This Row],[ID]],_xlfn._xlws.FILTER(Table1[Old ID],Table1[Old ID]&lt;&gt;0),_xlfn._xlws.FILTER(Changelog!$C$2:$C$110,Changelog!$C$2:$C$110&lt;&gt;""),attendance__2[[#This Row],[ID]]),"")</f>
        <v/>
      </c>
      <c r="D5029" t="str">
        <f ca="1">IFERROR(_xlfn.IFNA(IF((A5029-FLOOR(A5029,100))&lt;10,"الخدام",LOOKUP(FLOOR(A5029,100),Table2[ID start],Table2[Class])),"الخدام"),"")</f>
        <v/>
      </c>
    </row>
    <row r="5030" spans="1:4" x14ac:dyDescent="0.25">
      <c r="A5030" t="str" cm="1">
        <f t="array" aca="1" ref="A5030" ca="1">IFERROR(_xlfn.XLOOKUP(attendance__2[[#This Row],[ID]],_xlfn._xlws.FILTER(Table1[Old ID],Table1[Old ID]&lt;&gt;0),_xlfn._xlws.FILTER(Changelog!$C$2:$C$110,Changelog!$C$2:$C$110&lt;&gt;""),attendance__2[[#This Row],[ID]]),"")</f>
        <v/>
      </c>
      <c r="D5030" t="str">
        <f ca="1">IFERROR(_xlfn.IFNA(IF((A5030-FLOOR(A5030,100))&lt;10,"الخدام",LOOKUP(FLOOR(A5030,100),Table2[ID start],Table2[Class])),"الخدام"),"")</f>
        <v/>
      </c>
    </row>
    <row r="5031" spans="1:4" x14ac:dyDescent="0.25">
      <c r="A5031" t="str" cm="1">
        <f t="array" aca="1" ref="A5031" ca="1">IFERROR(_xlfn.XLOOKUP(attendance__2[[#This Row],[ID]],_xlfn._xlws.FILTER(Table1[Old ID],Table1[Old ID]&lt;&gt;0),_xlfn._xlws.FILTER(Changelog!$C$2:$C$110,Changelog!$C$2:$C$110&lt;&gt;""),attendance__2[[#This Row],[ID]]),"")</f>
        <v/>
      </c>
      <c r="D5031" t="str">
        <f ca="1">IFERROR(_xlfn.IFNA(IF((A5031-FLOOR(A5031,100))&lt;10,"الخدام",LOOKUP(FLOOR(A5031,100),Table2[ID start],Table2[Class])),"الخدام"),"")</f>
        <v/>
      </c>
    </row>
    <row r="5032" spans="1:4" x14ac:dyDescent="0.25">
      <c r="A5032" t="str" cm="1">
        <f t="array" aca="1" ref="A5032" ca="1">IFERROR(_xlfn.XLOOKUP(attendance__2[[#This Row],[ID]],_xlfn._xlws.FILTER(Table1[Old ID],Table1[Old ID]&lt;&gt;0),_xlfn._xlws.FILTER(Changelog!$C$2:$C$110,Changelog!$C$2:$C$110&lt;&gt;""),attendance__2[[#This Row],[ID]]),"")</f>
        <v/>
      </c>
      <c r="D5032" t="str">
        <f ca="1">IFERROR(_xlfn.IFNA(IF((A5032-FLOOR(A5032,100))&lt;10,"الخدام",LOOKUP(FLOOR(A5032,100),Table2[ID start],Table2[Class])),"الخدام"),"")</f>
        <v/>
      </c>
    </row>
    <row r="5033" spans="1:4" x14ac:dyDescent="0.25">
      <c r="A5033" t="str" cm="1">
        <f t="array" aca="1" ref="A5033" ca="1">IFERROR(_xlfn.XLOOKUP(attendance__2[[#This Row],[ID]],_xlfn._xlws.FILTER(Table1[Old ID],Table1[Old ID]&lt;&gt;0),_xlfn._xlws.FILTER(Changelog!$C$2:$C$110,Changelog!$C$2:$C$110&lt;&gt;""),attendance__2[[#This Row],[ID]]),"")</f>
        <v/>
      </c>
      <c r="D5033" t="str">
        <f ca="1">IFERROR(_xlfn.IFNA(IF((A5033-FLOOR(A5033,100))&lt;10,"الخدام",LOOKUP(FLOOR(A5033,100),Table2[ID start],Table2[Class])),"الخدام"),"")</f>
        <v/>
      </c>
    </row>
    <row r="5034" spans="1:4" x14ac:dyDescent="0.25">
      <c r="A5034" t="str" cm="1">
        <f t="array" aca="1" ref="A5034" ca="1">IFERROR(_xlfn.XLOOKUP(attendance__2[[#This Row],[ID]],_xlfn._xlws.FILTER(Table1[Old ID],Table1[Old ID]&lt;&gt;0),_xlfn._xlws.FILTER(Changelog!$C$2:$C$110,Changelog!$C$2:$C$110&lt;&gt;""),attendance__2[[#This Row],[ID]]),"")</f>
        <v/>
      </c>
      <c r="D5034" t="str">
        <f ca="1">IFERROR(_xlfn.IFNA(IF((A5034-FLOOR(A5034,100))&lt;10,"الخدام",LOOKUP(FLOOR(A5034,100),Table2[ID start],Table2[Class])),"الخدام"),"")</f>
        <v/>
      </c>
    </row>
    <row r="5035" spans="1:4" x14ac:dyDescent="0.25">
      <c r="A5035" t="str" cm="1">
        <f t="array" aca="1" ref="A5035" ca="1">IFERROR(_xlfn.XLOOKUP(attendance__2[[#This Row],[ID]],_xlfn._xlws.FILTER(Table1[Old ID],Table1[Old ID]&lt;&gt;0),_xlfn._xlws.FILTER(Changelog!$C$2:$C$110,Changelog!$C$2:$C$110&lt;&gt;""),attendance__2[[#This Row],[ID]]),"")</f>
        <v/>
      </c>
      <c r="D5035" t="str">
        <f ca="1">IFERROR(_xlfn.IFNA(IF((A5035-FLOOR(A5035,100))&lt;10,"الخدام",LOOKUP(FLOOR(A5035,100),Table2[ID start],Table2[Class])),"الخدام"),"")</f>
        <v/>
      </c>
    </row>
    <row r="5036" spans="1:4" x14ac:dyDescent="0.25">
      <c r="A5036" t="str" cm="1">
        <f t="array" aca="1" ref="A5036" ca="1">IFERROR(_xlfn.XLOOKUP(attendance__2[[#This Row],[ID]],_xlfn._xlws.FILTER(Table1[Old ID],Table1[Old ID]&lt;&gt;0),_xlfn._xlws.FILTER(Changelog!$C$2:$C$110,Changelog!$C$2:$C$110&lt;&gt;""),attendance__2[[#This Row],[ID]]),"")</f>
        <v/>
      </c>
      <c r="D5036" t="str">
        <f ca="1">IFERROR(_xlfn.IFNA(IF((A5036-FLOOR(A5036,100))&lt;10,"الخدام",LOOKUP(FLOOR(A5036,100),Table2[ID start],Table2[Class])),"الخدام"),"")</f>
        <v/>
      </c>
    </row>
    <row r="5037" spans="1:4" x14ac:dyDescent="0.25">
      <c r="A5037" t="str" cm="1">
        <f t="array" aca="1" ref="A5037" ca="1">IFERROR(_xlfn.XLOOKUP(attendance__2[[#This Row],[ID]],_xlfn._xlws.FILTER(Table1[Old ID],Table1[Old ID]&lt;&gt;0),_xlfn._xlws.FILTER(Changelog!$C$2:$C$110,Changelog!$C$2:$C$110&lt;&gt;""),attendance__2[[#This Row],[ID]]),"")</f>
        <v/>
      </c>
      <c r="D5037" t="str">
        <f ca="1">IFERROR(_xlfn.IFNA(IF((A5037-FLOOR(A5037,100))&lt;10,"الخدام",LOOKUP(FLOOR(A5037,100),Table2[ID start],Table2[Class])),"الخدام"),"")</f>
        <v/>
      </c>
    </row>
    <row r="5038" spans="1:4" x14ac:dyDescent="0.25">
      <c r="A5038" t="str" cm="1">
        <f t="array" aca="1" ref="A5038" ca="1">IFERROR(_xlfn.XLOOKUP(attendance__2[[#This Row],[ID]],_xlfn._xlws.FILTER(Table1[Old ID],Table1[Old ID]&lt;&gt;0),_xlfn._xlws.FILTER(Changelog!$C$2:$C$110,Changelog!$C$2:$C$110&lt;&gt;""),attendance__2[[#This Row],[ID]]),"")</f>
        <v/>
      </c>
      <c r="D5038" t="str">
        <f ca="1">IFERROR(_xlfn.IFNA(IF((A5038-FLOOR(A5038,100))&lt;10,"الخدام",LOOKUP(FLOOR(A5038,100),Table2[ID start],Table2[Class])),"الخدام"),"")</f>
        <v/>
      </c>
    </row>
    <row r="5039" spans="1:4" x14ac:dyDescent="0.25">
      <c r="A5039" t="str" cm="1">
        <f t="array" aca="1" ref="A5039" ca="1">IFERROR(_xlfn.XLOOKUP(attendance__2[[#This Row],[ID]],_xlfn._xlws.FILTER(Table1[Old ID],Table1[Old ID]&lt;&gt;0),_xlfn._xlws.FILTER(Changelog!$C$2:$C$110,Changelog!$C$2:$C$110&lt;&gt;""),attendance__2[[#This Row],[ID]]),"")</f>
        <v/>
      </c>
      <c r="D5039" t="str">
        <f ca="1">IFERROR(_xlfn.IFNA(IF((A5039-FLOOR(A5039,100))&lt;10,"الخدام",LOOKUP(FLOOR(A5039,100),Table2[ID start],Table2[Class])),"الخدام"),"")</f>
        <v/>
      </c>
    </row>
    <row r="5040" spans="1:4" x14ac:dyDescent="0.25">
      <c r="A5040" t="str" cm="1">
        <f t="array" aca="1" ref="A5040" ca="1">IFERROR(_xlfn.XLOOKUP(attendance__2[[#This Row],[ID]],_xlfn._xlws.FILTER(Table1[Old ID],Table1[Old ID]&lt;&gt;0),_xlfn._xlws.FILTER(Changelog!$C$2:$C$110,Changelog!$C$2:$C$110&lt;&gt;""),attendance__2[[#This Row],[ID]]),"")</f>
        <v/>
      </c>
      <c r="D5040" t="str">
        <f ca="1">IFERROR(_xlfn.IFNA(IF((A5040-FLOOR(A5040,100))&lt;10,"الخدام",LOOKUP(FLOOR(A5040,100),Table2[ID start],Table2[Class])),"الخدام"),"")</f>
        <v/>
      </c>
    </row>
    <row r="5041" spans="1:4" x14ac:dyDescent="0.25">
      <c r="A5041" t="str" cm="1">
        <f t="array" aca="1" ref="A5041" ca="1">IFERROR(_xlfn.XLOOKUP(attendance__2[[#This Row],[ID]],_xlfn._xlws.FILTER(Table1[Old ID],Table1[Old ID]&lt;&gt;0),_xlfn._xlws.FILTER(Changelog!$C$2:$C$110,Changelog!$C$2:$C$110&lt;&gt;""),attendance__2[[#This Row],[ID]]),"")</f>
        <v/>
      </c>
      <c r="D5041" t="str">
        <f ca="1">IFERROR(_xlfn.IFNA(IF((A5041-FLOOR(A5041,100))&lt;10,"الخدام",LOOKUP(FLOOR(A5041,100),Table2[ID start],Table2[Class])),"الخدام"),"")</f>
        <v/>
      </c>
    </row>
    <row r="5042" spans="1:4" x14ac:dyDescent="0.25">
      <c r="A5042" t="str" cm="1">
        <f t="array" aca="1" ref="A5042" ca="1">IFERROR(_xlfn.XLOOKUP(attendance__2[[#This Row],[ID]],_xlfn._xlws.FILTER(Table1[Old ID],Table1[Old ID]&lt;&gt;0),_xlfn._xlws.FILTER(Changelog!$C$2:$C$110,Changelog!$C$2:$C$110&lt;&gt;""),attendance__2[[#This Row],[ID]]),"")</f>
        <v/>
      </c>
      <c r="D5042" t="str">
        <f ca="1">IFERROR(_xlfn.IFNA(IF((A5042-FLOOR(A5042,100))&lt;10,"الخدام",LOOKUP(FLOOR(A5042,100),Table2[ID start],Table2[Class])),"الخدام"),"")</f>
        <v/>
      </c>
    </row>
    <row r="5043" spans="1:4" x14ac:dyDescent="0.25">
      <c r="A5043" t="str" cm="1">
        <f t="array" aca="1" ref="A5043" ca="1">IFERROR(_xlfn.XLOOKUP(attendance__2[[#This Row],[ID]],_xlfn._xlws.FILTER(Table1[Old ID],Table1[Old ID]&lt;&gt;0),_xlfn._xlws.FILTER(Changelog!$C$2:$C$110,Changelog!$C$2:$C$110&lt;&gt;""),attendance__2[[#This Row],[ID]]),"")</f>
        <v/>
      </c>
      <c r="D5043" t="str">
        <f ca="1">IFERROR(_xlfn.IFNA(IF((A5043-FLOOR(A5043,100))&lt;10,"الخدام",LOOKUP(FLOOR(A5043,100),Table2[ID start],Table2[Class])),"الخدام"),"")</f>
        <v/>
      </c>
    </row>
    <row r="5044" spans="1:4" x14ac:dyDescent="0.25">
      <c r="A5044" t="str" cm="1">
        <f t="array" aca="1" ref="A5044" ca="1">IFERROR(_xlfn.XLOOKUP(attendance__2[[#This Row],[ID]],_xlfn._xlws.FILTER(Table1[Old ID],Table1[Old ID]&lt;&gt;0),_xlfn._xlws.FILTER(Changelog!$C$2:$C$110,Changelog!$C$2:$C$110&lt;&gt;""),attendance__2[[#This Row],[ID]]),"")</f>
        <v/>
      </c>
      <c r="D5044" t="str">
        <f ca="1">IFERROR(_xlfn.IFNA(IF((A5044-FLOOR(A5044,100))&lt;10,"الخدام",LOOKUP(FLOOR(A5044,100),Table2[ID start],Table2[Class])),"الخدام"),"")</f>
        <v/>
      </c>
    </row>
    <row r="5045" spans="1:4" x14ac:dyDescent="0.25">
      <c r="A5045" t="str" cm="1">
        <f t="array" aca="1" ref="A5045" ca="1">IFERROR(_xlfn.XLOOKUP(attendance__2[[#This Row],[ID]],_xlfn._xlws.FILTER(Table1[Old ID],Table1[Old ID]&lt;&gt;0),_xlfn._xlws.FILTER(Changelog!$C$2:$C$110,Changelog!$C$2:$C$110&lt;&gt;""),attendance__2[[#This Row],[ID]]),"")</f>
        <v/>
      </c>
      <c r="D5045" t="str">
        <f ca="1">IFERROR(_xlfn.IFNA(IF((A5045-FLOOR(A5045,100))&lt;10,"الخدام",LOOKUP(FLOOR(A5045,100),Table2[ID start],Table2[Class])),"الخدام"),"")</f>
        <v/>
      </c>
    </row>
    <row r="5046" spans="1:4" x14ac:dyDescent="0.25">
      <c r="A5046" t="str" cm="1">
        <f t="array" aca="1" ref="A5046" ca="1">IFERROR(_xlfn.XLOOKUP(attendance__2[[#This Row],[ID]],_xlfn._xlws.FILTER(Table1[Old ID],Table1[Old ID]&lt;&gt;0),_xlfn._xlws.FILTER(Changelog!$C$2:$C$110,Changelog!$C$2:$C$110&lt;&gt;""),attendance__2[[#This Row],[ID]]),"")</f>
        <v/>
      </c>
      <c r="D5046" t="str">
        <f ca="1">IFERROR(_xlfn.IFNA(IF((A5046-FLOOR(A5046,100))&lt;10,"الخدام",LOOKUP(FLOOR(A5046,100),Table2[ID start],Table2[Class])),"الخدام"),"")</f>
        <v/>
      </c>
    </row>
    <row r="5047" spans="1:4" x14ac:dyDescent="0.25">
      <c r="A5047" t="str" cm="1">
        <f t="array" aca="1" ref="A5047" ca="1">IFERROR(_xlfn.XLOOKUP(attendance__2[[#This Row],[ID]],_xlfn._xlws.FILTER(Table1[Old ID],Table1[Old ID]&lt;&gt;0),_xlfn._xlws.FILTER(Changelog!$C$2:$C$110,Changelog!$C$2:$C$110&lt;&gt;""),attendance__2[[#This Row],[ID]]),"")</f>
        <v/>
      </c>
      <c r="D5047" t="str">
        <f ca="1">IFERROR(_xlfn.IFNA(IF((A5047-FLOOR(A5047,100))&lt;10,"الخدام",LOOKUP(FLOOR(A5047,100),Table2[ID start],Table2[Class])),"الخدام"),"")</f>
        <v/>
      </c>
    </row>
    <row r="5048" spans="1:4" x14ac:dyDescent="0.25">
      <c r="A5048" t="str" cm="1">
        <f t="array" aca="1" ref="A5048" ca="1">IFERROR(_xlfn.XLOOKUP(attendance__2[[#This Row],[ID]],_xlfn._xlws.FILTER(Table1[Old ID],Table1[Old ID]&lt;&gt;0),_xlfn._xlws.FILTER(Changelog!$C$2:$C$110,Changelog!$C$2:$C$110&lt;&gt;""),attendance__2[[#This Row],[ID]]),"")</f>
        <v/>
      </c>
      <c r="D5048" t="str">
        <f ca="1">IFERROR(_xlfn.IFNA(IF((A5048-FLOOR(A5048,100))&lt;10,"الخدام",LOOKUP(FLOOR(A5048,100),Table2[ID start],Table2[Class])),"الخدام"),"")</f>
        <v/>
      </c>
    </row>
    <row r="5049" spans="1:4" x14ac:dyDescent="0.25">
      <c r="A5049" t="str" cm="1">
        <f t="array" aca="1" ref="A5049" ca="1">IFERROR(_xlfn.XLOOKUP(attendance__2[[#This Row],[ID]],_xlfn._xlws.FILTER(Table1[Old ID],Table1[Old ID]&lt;&gt;0),_xlfn._xlws.FILTER(Changelog!$C$2:$C$110,Changelog!$C$2:$C$110&lt;&gt;""),attendance__2[[#This Row],[ID]]),"")</f>
        <v/>
      </c>
      <c r="D5049" t="str">
        <f ca="1">IFERROR(_xlfn.IFNA(IF((A5049-FLOOR(A5049,100))&lt;10,"الخدام",LOOKUP(FLOOR(A5049,100),Table2[ID start],Table2[Class])),"الخدام"),"")</f>
        <v/>
      </c>
    </row>
    <row r="5050" spans="1:4" x14ac:dyDescent="0.25">
      <c r="A5050" t="str" cm="1">
        <f t="array" aca="1" ref="A5050" ca="1">IFERROR(_xlfn.XLOOKUP(attendance__2[[#This Row],[ID]],_xlfn._xlws.FILTER(Table1[Old ID],Table1[Old ID]&lt;&gt;0),_xlfn._xlws.FILTER(Changelog!$C$2:$C$110,Changelog!$C$2:$C$110&lt;&gt;""),attendance__2[[#This Row],[ID]]),"")</f>
        <v/>
      </c>
      <c r="D5050" t="str">
        <f ca="1">IFERROR(_xlfn.IFNA(IF((A5050-FLOOR(A5050,100))&lt;10,"الخدام",LOOKUP(FLOOR(A5050,100),Table2[ID start],Table2[Class])),"الخدام"),"")</f>
        <v/>
      </c>
    </row>
    <row r="5051" spans="1:4" x14ac:dyDescent="0.25">
      <c r="A5051" t="str" cm="1">
        <f t="array" aca="1" ref="A5051" ca="1">IFERROR(_xlfn.XLOOKUP(attendance__2[[#This Row],[ID]],_xlfn._xlws.FILTER(Table1[Old ID],Table1[Old ID]&lt;&gt;0),_xlfn._xlws.FILTER(Changelog!$C$2:$C$110,Changelog!$C$2:$C$110&lt;&gt;""),attendance__2[[#This Row],[ID]]),"")</f>
        <v/>
      </c>
      <c r="D5051" t="str">
        <f ca="1">IFERROR(_xlfn.IFNA(IF((A5051-FLOOR(A5051,100))&lt;10,"الخدام",LOOKUP(FLOOR(A5051,100),Table2[ID start],Table2[Class])),"الخدام"),"")</f>
        <v/>
      </c>
    </row>
    <row r="5052" spans="1:4" x14ac:dyDescent="0.25">
      <c r="A5052" t="str" cm="1">
        <f t="array" aca="1" ref="A5052" ca="1">IFERROR(_xlfn.XLOOKUP(attendance__2[[#This Row],[ID]],_xlfn._xlws.FILTER(Table1[Old ID],Table1[Old ID]&lt;&gt;0),_xlfn._xlws.FILTER(Changelog!$C$2:$C$110,Changelog!$C$2:$C$110&lt;&gt;""),attendance__2[[#This Row],[ID]]),"")</f>
        <v/>
      </c>
      <c r="D5052" t="str">
        <f ca="1">IFERROR(_xlfn.IFNA(IF((A5052-FLOOR(A5052,100))&lt;10,"الخدام",LOOKUP(FLOOR(A5052,100),Table2[ID start],Table2[Class])),"الخدام"),"")</f>
        <v/>
      </c>
    </row>
    <row r="5053" spans="1:4" x14ac:dyDescent="0.25">
      <c r="A5053" t="str" cm="1">
        <f t="array" aca="1" ref="A5053" ca="1">IFERROR(_xlfn.XLOOKUP(attendance__2[[#This Row],[ID]],_xlfn._xlws.FILTER(Table1[Old ID],Table1[Old ID]&lt;&gt;0),_xlfn._xlws.FILTER(Changelog!$C$2:$C$110,Changelog!$C$2:$C$110&lt;&gt;""),attendance__2[[#This Row],[ID]]),"")</f>
        <v/>
      </c>
      <c r="D5053" t="str">
        <f ca="1">IFERROR(_xlfn.IFNA(IF((A5053-FLOOR(A5053,100))&lt;10,"الخدام",LOOKUP(FLOOR(A5053,100),Table2[ID start],Table2[Class])),"الخدام"),"")</f>
        <v/>
      </c>
    </row>
    <row r="5054" spans="1:4" x14ac:dyDescent="0.25">
      <c r="A5054" t="str" cm="1">
        <f t="array" aca="1" ref="A5054" ca="1">IFERROR(_xlfn.XLOOKUP(attendance__2[[#This Row],[ID]],_xlfn._xlws.FILTER(Table1[Old ID],Table1[Old ID]&lt;&gt;0),_xlfn._xlws.FILTER(Changelog!$C$2:$C$110,Changelog!$C$2:$C$110&lt;&gt;""),attendance__2[[#This Row],[ID]]),"")</f>
        <v/>
      </c>
      <c r="D5054" t="str">
        <f ca="1">IFERROR(_xlfn.IFNA(IF((A5054-FLOOR(A5054,100))&lt;10,"الخدام",LOOKUP(FLOOR(A5054,100),Table2[ID start],Table2[Class])),"الخدام"),"")</f>
        <v/>
      </c>
    </row>
    <row r="5055" spans="1:4" x14ac:dyDescent="0.25">
      <c r="A5055" t="str" cm="1">
        <f t="array" aca="1" ref="A5055" ca="1">IFERROR(_xlfn.XLOOKUP(attendance__2[[#This Row],[ID]],_xlfn._xlws.FILTER(Table1[Old ID],Table1[Old ID]&lt;&gt;0),_xlfn._xlws.FILTER(Changelog!$C$2:$C$110,Changelog!$C$2:$C$110&lt;&gt;""),attendance__2[[#This Row],[ID]]),"")</f>
        <v/>
      </c>
      <c r="D5055" t="str">
        <f ca="1">IFERROR(_xlfn.IFNA(IF((A5055-FLOOR(A5055,100))&lt;10,"الخدام",LOOKUP(FLOOR(A5055,100),Table2[ID start],Table2[Class])),"الخدام"),"")</f>
        <v/>
      </c>
    </row>
    <row r="5056" spans="1:4" x14ac:dyDescent="0.25">
      <c r="A5056" t="str" cm="1">
        <f t="array" aca="1" ref="A5056" ca="1">IFERROR(_xlfn.XLOOKUP(attendance__2[[#This Row],[ID]],_xlfn._xlws.FILTER(Table1[Old ID],Table1[Old ID]&lt;&gt;0),_xlfn._xlws.FILTER(Changelog!$C$2:$C$110,Changelog!$C$2:$C$110&lt;&gt;""),attendance__2[[#This Row],[ID]]),"")</f>
        <v/>
      </c>
      <c r="D5056" t="str">
        <f ca="1">IFERROR(_xlfn.IFNA(IF((A5056-FLOOR(A5056,100))&lt;10,"الخدام",LOOKUP(FLOOR(A5056,100),Table2[ID start],Table2[Class])),"الخدام"),"")</f>
        <v/>
      </c>
    </row>
    <row r="5057" spans="1:4" x14ac:dyDescent="0.25">
      <c r="A5057" t="str" cm="1">
        <f t="array" aca="1" ref="A5057" ca="1">IFERROR(_xlfn.XLOOKUP(attendance__2[[#This Row],[ID]],_xlfn._xlws.FILTER(Table1[Old ID],Table1[Old ID]&lt;&gt;0),_xlfn._xlws.FILTER(Changelog!$C$2:$C$110,Changelog!$C$2:$C$110&lt;&gt;""),attendance__2[[#This Row],[ID]]),"")</f>
        <v/>
      </c>
      <c r="D5057" t="str">
        <f ca="1">IFERROR(_xlfn.IFNA(IF((A5057-FLOOR(A5057,100))&lt;10,"الخدام",LOOKUP(FLOOR(A5057,100),Table2[ID start],Table2[Class])),"الخدام"),"")</f>
        <v/>
      </c>
    </row>
    <row r="5058" spans="1:4" x14ac:dyDescent="0.25">
      <c r="A5058" t="str" cm="1">
        <f t="array" aca="1" ref="A5058" ca="1">IFERROR(_xlfn.XLOOKUP(attendance__2[[#This Row],[ID]],_xlfn._xlws.FILTER(Table1[Old ID],Table1[Old ID]&lt;&gt;0),_xlfn._xlws.FILTER(Changelog!$C$2:$C$110,Changelog!$C$2:$C$110&lt;&gt;""),attendance__2[[#This Row],[ID]]),"")</f>
        <v/>
      </c>
      <c r="D5058" t="str">
        <f ca="1">IFERROR(_xlfn.IFNA(IF((A5058-FLOOR(A5058,100))&lt;10,"الخدام",LOOKUP(FLOOR(A5058,100),Table2[ID start],Table2[Class])),"الخدام"),"")</f>
        <v/>
      </c>
    </row>
    <row r="5059" spans="1:4" x14ac:dyDescent="0.25">
      <c r="A5059" t="str" cm="1">
        <f t="array" aca="1" ref="A5059" ca="1">IFERROR(_xlfn.XLOOKUP(attendance__2[[#This Row],[ID]],_xlfn._xlws.FILTER(Table1[Old ID],Table1[Old ID]&lt;&gt;0),_xlfn._xlws.FILTER(Changelog!$C$2:$C$110,Changelog!$C$2:$C$110&lt;&gt;""),attendance__2[[#This Row],[ID]]),"")</f>
        <v/>
      </c>
      <c r="D5059" t="str">
        <f ca="1">IFERROR(_xlfn.IFNA(IF((A5059-FLOOR(A5059,100))&lt;10,"الخدام",LOOKUP(FLOOR(A5059,100),Table2[ID start],Table2[Class])),"الخدام"),"")</f>
        <v/>
      </c>
    </row>
    <row r="5060" spans="1:4" x14ac:dyDescent="0.25">
      <c r="A5060" t="str" cm="1">
        <f t="array" aca="1" ref="A5060" ca="1">IFERROR(_xlfn.XLOOKUP(attendance__2[[#This Row],[ID]],_xlfn._xlws.FILTER(Table1[Old ID],Table1[Old ID]&lt;&gt;0),_xlfn._xlws.FILTER(Changelog!$C$2:$C$110,Changelog!$C$2:$C$110&lt;&gt;""),attendance__2[[#This Row],[ID]]),"")</f>
        <v/>
      </c>
      <c r="D5060" t="str">
        <f ca="1">IFERROR(_xlfn.IFNA(IF((A5060-FLOOR(A5060,100))&lt;10,"الخدام",LOOKUP(FLOOR(A5060,100),Table2[ID start],Table2[Class])),"الخدام"),"")</f>
        <v/>
      </c>
    </row>
    <row r="5061" spans="1:4" x14ac:dyDescent="0.25">
      <c r="A5061" t="str" cm="1">
        <f t="array" aca="1" ref="A5061" ca="1">IFERROR(_xlfn.XLOOKUP(attendance__2[[#This Row],[ID]],_xlfn._xlws.FILTER(Table1[Old ID],Table1[Old ID]&lt;&gt;0),_xlfn._xlws.FILTER(Changelog!$C$2:$C$110,Changelog!$C$2:$C$110&lt;&gt;""),attendance__2[[#This Row],[ID]]),"")</f>
        <v/>
      </c>
      <c r="D5061" t="str">
        <f ca="1">IFERROR(_xlfn.IFNA(IF((A5061-FLOOR(A5061,100))&lt;10,"الخدام",LOOKUP(FLOOR(A5061,100),Table2[ID start],Table2[Class])),"الخدام"),"")</f>
        <v/>
      </c>
    </row>
    <row r="5062" spans="1:4" x14ac:dyDescent="0.25">
      <c r="A5062" t="str" cm="1">
        <f t="array" aca="1" ref="A5062" ca="1">IFERROR(_xlfn.XLOOKUP(attendance__2[[#This Row],[ID]],_xlfn._xlws.FILTER(Table1[Old ID],Table1[Old ID]&lt;&gt;0),_xlfn._xlws.FILTER(Changelog!$C$2:$C$110,Changelog!$C$2:$C$110&lt;&gt;""),attendance__2[[#This Row],[ID]]),"")</f>
        <v/>
      </c>
      <c r="D5062" t="str">
        <f ca="1">IFERROR(_xlfn.IFNA(IF((A5062-FLOOR(A5062,100))&lt;10,"الخدام",LOOKUP(FLOOR(A5062,100),Table2[ID start],Table2[Class])),"الخدام"),"")</f>
        <v/>
      </c>
    </row>
    <row r="5063" spans="1:4" x14ac:dyDescent="0.25">
      <c r="A5063" t="str" cm="1">
        <f t="array" aca="1" ref="A5063" ca="1">IFERROR(_xlfn.XLOOKUP(attendance__2[[#This Row],[ID]],_xlfn._xlws.FILTER(Table1[Old ID],Table1[Old ID]&lt;&gt;0),_xlfn._xlws.FILTER(Changelog!$C$2:$C$110,Changelog!$C$2:$C$110&lt;&gt;""),attendance__2[[#This Row],[ID]]),"")</f>
        <v/>
      </c>
      <c r="D5063" t="str">
        <f ca="1">IFERROR(_xlfn.IFNA(IF((A5063-FLOOR(A5063,100))&lt;10,"الخدام",LOOKUP(FLOOR(A5063,100),Table2[ID start],Table2[Class])),"الخدام"),"")</f>
        <v/>
      </c>
    </row>
    <row r="5064" spans="1:4" x14ac:dyDescent="0.25">
      <c r="A5064" t="str" cm="1">
        <f t="array" aca="1" ref="A5064" ca="1">IFERROR(_xlfn.XLOOKUP(attendance__2[[#This Row],[ID]],_xlfn._xlws.FILTER(Table1[Old ID],Table1[Old ID]&lt;&gt;0),_xlfn._xlws.FILTER(Changelog!$C$2:$C$110,Changelog!$C$2:$C$110&lt;&gt;""),attendance__2[[#This Row],[ID]]),"")</f>
        <v/>
      </c>
      <c r="D5064" t="str">
        <f ca="1">IFERROR(_xlfn.IFNA(IF((A5064-FLOOR(A5064,100))&lt;10,"الخدام",LOOKUP(FLOOR(A5064,100),Table2[ID start],Table2[Class])),"الخدام"),"")</f>
        <v/>
      </c>
    </row>
    <row r="5065" spans="1:4" x14ac:dyDescent="0.25">
      <c r="A5065" t="str" cm="1">
        <f t="array" aca="1" ref="A5065" ca="1">IFERROR(_xlfn.XLOOKUP(attendance__2[[#This Row],[ID]],_xlfn._xlws.FILTER(Table1[Old ID],Table1[Old ID]&lt;&gt;0),_xlfn._xlws.FILTER(Changelog!$C$2:$C$110,Changelog!$C$2:$C$110&lt;&gt;""),attendance__2[[#This Row],[ID]]),"")</f>
        <v/>
      </c>
      <c r="D5065" t="str">
        <f ca="1">IFERROR(_xlfn.IFNA(IF((A5065-FLOOR(A5065,100))&lt;10,"الخدام",LOOKUP(FLOOR(A5065,100),Table2[ID start],Table2[Class])),"الخدام"),"")</f>
        <v/>
      </c>
    </row>
    <row r="5066" spans="1:4" x14ac:dyDescent="0.25">
      <c r="A5066" t="str" cm="1">
        <f t="array" aca="1" ref="A5066" ca="1">IFERROR(_xlfn.XLOOKUP(attendance__2[[#This Row],[ID]],_xlfn._xlws.FILTER(Table1[Old ID],Table1[Old ID]&lt;&gt;0),_xlfn._xlws.FILTER(Changelog!$C$2:$C$110,Changelog!$C$2:$C$110&lt;&gt;""),attendance__2[[#This Row],[ID]]),"")</f>
        <v/>
      </c>
      <c r="D5066" t="str">
        <f ca="1">IFERROR(_xlfn.IFNA(IF((A5066-FLOOR(A5066,100))&lt;10,"الخدام",LOOKUP(FLOOR(A5066,100),Table2[ID start],Table2[Class])),"الخدام"),"")</f>
        <v/>
      </c>
    </row>
    <row r="5067" spans="1:4" x14ac:dyDescent="0.25">
      <c r="A5067" t="str" cm="1">
        <f t="array" aca="1" ref="A5067" ca="1">IFERROR(_xlfn.XLOOKUP(attendance__2[[#This Row],[ID]],_xlfn._xlws.FILTER(Table1[Old ID],Table1[Old ID]&lt;&gt;0),_xlfn._xlws.FILTER(Changelog!$C$2:$C$110,Changelog!$C$2:$C$110&lt;&gt;""),attendance__2[[#This Row],[ID]]),"")</f>
        <v/>
      </c>
      <c r="D5067" t="str">
        <f ca="1">IFERROR(_xlfn.IFNA(IF((A5067-FLOOR(A5067,100))&lt;10,"الخدام",LOOKUP(FLOOR(A5067,100),Table2[ID start],Table2[Class])),"الخدام"),"")</f>
        <v/>
      </c>
    </row>
    <row r="5068" spans="1:4" x14ac:dyDescent="0.25">
      <c r="A5068" t="str" cm="1">
        <f t="array" aca="1" ref="A5068" ca="1">IFERROR(_xlfn.XLOOKUP(attendance__2[[#This Row],[ID]],_xlfn._xlws.FILTER(Table1[Old ID],Table1[Old ID]&lt;&gt;0),_xlfn._xlws.FILTER(Changelog!$C$2:$C$110,Changelog!$C$2:$C$110&lt;&gt;""),attendance__2[[#This Row],[ID]]),"")</f>
        <v/>
      </c>
      <c r="D5068" t="str">
        <f ca="1">IFERROR(_xlfn.IFNA(IF((A5068-FLOOR(A5068,100))&lt;10,"الخدام",LOOKUP(FLOOR(A5068,100),Table2[ID start],Table2[Class])),"الخدام"),"")</f>
        <v/>
      </c>
    </row>
    <row r="5069" spans="1:4" x14ac:dyDescent="0.25">
      <c r="A5069" t="str" cm="1">
        <f t="array" aca="1" ref="A5069" ca="1">IFERROR(_xlfn.XLOOKUP(attendance__2[[#This Row],[ID]],_xlfn._xlws.FILTER(Table1[Old ID],Table1[Old ID]&lt;&gt;0),_xlfn._xlws.FILTER(Changelog!$C$2:$C$110,Changelog!$C$2:$C$110&lt;&gt;""),attendance__2[[#This Row],[ID]]),"")</f>
        <v/>
      </c>
      <c r="D5069" t="str">
        <f ca="1">IFERROR(_xlfn.IFNA(IF((A5069-FLOOR(A5069,100))&lt;10,"الخدام",LOOKUP(FLOOR(A5069,100),Table2[ID start],Table2[Class])),"الخدام"),"")</f>
        <v/>
      </c>
    </row>
    <row r="5070" spans="1:4" x14ac:dyDescent="0.25">
      <c r="A5070" t="str" cm="1">
        <f t="array" aca="1" ref="A5070" ca="1">IFERROR(_xlfn.XLOOKUP(attendance__2[[#This Row],[ID]],_xlfn._xlws.FILTER(Table1[Old ID],Table1[Old ID]&lt;&gt;0),_xlfn._xlws.FILTER(Changelog!$C$2:$C$110,Changelog!$C$2:$C$110&lt;&gt;""),attendance__2[[#This Row],[ID]]),"")</f>
        <v/>
      </c>
      <c r="D5070" t="str">
        <f ca="1">IFERROR(_xlfn.IFNA(IF((A5070-FLOOR(A5070,100))&lt;10,"الخدام",LOOKUP(FLOOR(A5070,100),Table2[ID start],Table2[Class])),"الخدام"),"")</f>
        <v/>
      </c>
    </row>
    <row r="5071" spans="1:4" x14ac:dyDescent="0.25">
      <c r="A5071" t="str" cm="1">
        <f t="array" aca="1" ref="A5071" ca="1">IFERROR(_xlfn.XLOOKUP(attendance__2[[#This Row],[ID]],_xlfn._xlws.FILTER(Table1[Old ID],Table1[Old ID]&lt;&gt;0),_xlfn._xlws.FILTER(Changelog!$C$2:$C$110,Changelog!$C$2:$C$110&lt;&gt;""),attendance__2[[#This Row],[ID]]),"")</f>
        <v/>
      </c>
      <c r="D5071" t="str">
        <f ca="1">IFERROR(_xlfn.IFNA(IF((A5071-FLOOR(A5071,100))&lt;10,"الخدام",LOOKUP(FLOOR(A5071,100),Table2[ID start],Table2[Class])),"الخدام"),"")</f>
        <v/>
      </c>
    </row>
    <row r="5072" spans="1:4" x14ac:dyDescent="0.25">
      <c r="A5072" t="str" cm="1">
        <f t="array" aca="1" ref="A5072" ca="1">IFERROR(_xlfn.XLOOKUP(attendance__2[[#This Row],[ID]],_xlfn._xlws.FILTER(Table1[Old ID],Table1[Old ID]&lt;&gt;0),_xlfn._xlws.FILTER(Changelog!$C$2:$C$110,Changelog!$C$2:$C$110&lt;&gt;""),attendance__2[[#This Row],[ID]]),"")</f>
        <v/>
      </c>
      <c r="D5072" t="str">
        <f ca="1">IFERROR(_xlfn.IFNA(IF((A5072-FLOOR(A5072,100))&lt;10,"الخدام",LOOKUP(FLOOR(A5072,100),Table2[ID start],Table2[Class])),"الخدام"),"")</f>
        <v/>
      </c>
    </row>
    <row r="5073" spans="1:4" x14ac:dyDescent="0.25">
      <c r="A5073" t="str" cm="1">
        <f t="array" aca="1" ref="A5073" ca="1">IFERROR(_xlfn.XLOOKUP(attendance__2[[#This Row],[ID]],_xlfn._xlws.FILTER(Table1[Old ID],Table1[Old ID]&lt;&gt;0),_xlfn._xlws.FILTER(Changelog!$C$2:$C$110,Changelog!$C$2:$C$110&lt;&gt;""),attendance__2[[#This Row],[ID]]),"")</f>
        <v/>
      </c>
      <c r="D5073" t="str">
        <f ca="1">IFERROR(_xlfn.IFNA(IF((A5073-FLOOR(A5073,100))&lt;10,"الخدام",LOOKUP(FLOOR(A5073,100),Table2[ID start],Table2[Class])),"الخدام"),"")</f>
        <v/>
      </c>
    </row>
    <row r="5074" spans="1:4" x14ac:dyDescent="0.25">
      <c r="A5074" t="str" cm="1">
        <f t="array" aca="1" ref="A5074" ca="1">IFERROR(_xlfn.XLOOKUP(attendance__2[[#This Row],[ID]],_xlfn._xlws.FILTER(Table1[Old ID],Table1[Old ID]&lt;&gt;0),_xlfn._xlws.FILTER(Changelog!$C$2:$C$110,Changelog!$C$2:$C$110&lt;&gt;""),attendance__2[[#This Row],[ID]]),"")</f>
        <v/>
      </c>
      <c r="D5074" t="str">
        <f ca="1">IFERROR(_xlfn.IFNA(IF((A5074-FLOOR(A5074,100))&lt;10,"الخدام",LOOKUP(FLOOR(A5074,100),Table2[ID start],Table2[Class])),"الخدام"),"")</f>
        <v/>
      </c>
    </row>
    <row r="5075" spans="1:4" x14ac:dyDescent="0.25">
      <c r="A5075" t="str" cm="1">
        <f t="array" aca="1" ref="A5075" ca="1">IFERROR(_xlfn.XLOOKUP(attendance__2[[#This Row],[ID]],_xlfn._xlws.FILTER(Table1[Old ID],Table1[Old ID]&lt;&gt;0),_xlfn._xlws.FILTER(Changelog!$C$2:$C$110,Changelog!$C$2:$C$110&lt;&gt;""),attendance__2[[#This Row],[ID]]),"")</f>
        <v/>
      </c>
      <c r="D5075" t="str">
        <f ca="1">IFERROR(_xlfn.IFNA(IF((A5075-FLOOR(A5075,100))&lt;10,"الخدام",LOOKUP(FLOOR(A5075,100),Table2[ID start],Table2[Class])),"الخدام"),"")</f>
        <v/>
      </c>
    </row>
    <row r="5076" spans="1:4" x14ac:dyDescent="0.25">
      <c r="A5076" t="str" cm="1">
        <f t="array" aca="1" ref="A5076" ca="1">IFERROR(_xlfn.XLOOKUP(attendance__2[[#This Row],[ID]],_xlfn._xlws.FILTER(Table1[Old ID],Table1[Old ID]&lt;&gt;0),_xlfn._xlws.FILTER(Changelog!$C$2:$C$110,Changelog!$C$2:$C$110&lt;&gt;""),attendance__2[[#This Row],[ID]]),"")</f>
        <v/>
      </c>
      <c r="D5076" t="str">
        <f ca="1">IFERROR(_xlfn.IFNA(IF((A5076-FLOOR(A5076,100))&lt;10,"الخدام",LOOKUP(FLOOR(A5076,100),Table2[ID start],Table2[Class])),"الخدام"),"")</f>
        <v/>
      </c>
    </row>
    <row r="5077" spans="1:4" x14ac:dyDescent="0.25">
      <c r="A5077" t="str" cm="1">
        <f t="array" aca="1" ref="A5077" ca="1">IFERROR(_xlfn.XLOOKUP(attendance__2[[#This Row],[ID]],_xlfn._xlws.FILTER(Table1[Old ID],Table1[Old ID]&lt;&gt;0),_xlfn._xlws.FILTER(Changelog!$C$2:$C$110,Changelog!$C$2:$C$110&lt;&gt;""),attendance__2[[#This Row],[ID]]),"")</f>
        <v/>
      </c>
      <c r="D5077" t="str">
        <f ca="1">IFERROR(_xlfn.IFNA(IF((A5077-FLOOR(A5077,100))&lt;10,"الخدام",LOOKUP(FLOOR(A5077,100),Table2[ID start],Table2[Class])),"الخدام"),"")</f>
        <v/>
      </c>
    </row>
    <row r="5078" spans="1:4" x14ac:dyDescent="0.25">
      <c r="A5078" t="str" cm="1">
        <f t="array" aca="1" ref="A5078" ca="1">IFERROR(_xlfn.XLOOKUP(attendance__2[[#This Row],[ID]],_xlfn._xlws.FILTER(Table1[Old ID],Table1[Old ID]&lt;&gt;0),_xlfn._xlws.FILTER(Changelog!$C$2:$C$110,Changelog!$C$2:$C$110&lt;&gt;""),attendance__2[[#This Row],[ID]]),"")</f>
        <v/>
      </c>
      <c r="D5078" t="str">
        <f ca="1">IFERROR(_xlfn.IFNA(IF((A5078-FLOOR(A5078,100))&lt;10,"الخدام",LOOKUP(FLOOR(A5078,100),Table2[ID start],Table2[Class])),"الخدام"),"")</f>
        <v/>
      </c>
    </row>
    <row r="5079" spans="1:4" x14ac:dyDescent="0.25">
      <c r="A5079" t="str" cm="1">
        <f t="array" aca="1" ref="A5079" ca="1">IFERROR(_xlfn.XLOOKUP(attendance__2[[#This Row],[ID]],_xlfn._xlws.FILTER(Table1[Old ID],Table1[Old ID]&lt;&gt;0),_xlfn._xlws.FILTER(Changelog!$C$2:$C$110,Changelog!$C$2:$C$110&lt;&gt;""),attendance__2[[#This Row],[ID]]),"")</f>
        <v/>
      </c>
      <c r="D5079" t="str">
        <f ca="1">IFERROR(_xlfn.IFNA(IF((A5079-FLOOR(A5079,100))&lt;10,"الخدام",LOOKUP(FLOOR(A5079,100),Table2[ID start],Table2[Class])),"الخدام"),"")</f>
        <v/>
      </c>
    </row>
    <row r="5080" spans="1:4" x14ac:dyDescent="0.25">
      <c r="A5080" t="str" cm="1">
        <f t="array" aca="1" ref="A5080" ca="1">IFERROR(_xlfn.XLOOKUP(attendance__2[[#This Row],[ID]],_xlfn._xlws.FILTER(Table1[Old ID],Table1[Old ID]&lt;&gt;0),_xlfn._xlws.FILTER(Changelog!$C$2:$C$110,Changelog!$C$2:$C$110&lt;&gt;""),attendance__2[[#This Row],[ID]]),"")</f>
        <v/>
      </c>
      <c r="D5080" t="str">
        <f ca="1">IFERROR(_xlfn.IFNA(IF((A5080-FLOOR(A5080,100))&lt;10,"الخدام",LOOKUP(FLOOR(A5080,100),Table2[ID start],Table2[Class])),"الخدام"),"")</f>
        <v/>
      </c>
    </row>
    <row r="5081" spans="1:4" x14ac:dyDescent="0.25">
      <c r="A5081" t="str" cm="1">
        <f t="array" aca="1" ref="A5081" ca="1">IFERROR(_xlfn.XLOOKUP(attendance__2[[#This Row],[ID]],_xlfn._xlws.FILTER(Table1[Old ID],Table1[Old ID]&lt;&gt;0),_xlfn._xlws.FILTER(Changelog!$C$2:$C$110,Changelog!$C$2:$C$110&lt;&gt;""),attendance__2[[#This Row],[ID]]),"")</f>
        <v/>
      </c>
      <c r="D5081" t="str">
        <f ca="1">IFERROR(_xlfn.IFNA(IF((A5081-FLOOR(A5081,100))&lt;10,"الخدام",LOOKUP(FLOOR(A5081,100),Table2[ID start],Table2[Class])),"الخدام"),"")</f>
        <v/>
      </c>
    </row>
    <row r="5082" spans="1:4" x14ac:dyDescent="0.25">
      <c r="A5082" t="str" cm="1">
        <f t="array" aca="1" ref="A5082" ca="1">IFERROR(_xlfn.XLOOKUP(attendance__2[[#This Row],[ID]],_xlfn._xlws.FILTER(Table1[Old ID],Table1[Old ID]&lt;&gt;0),_xlfn._xlws.FILTER(Changelog!$C$2:$C$110,Changelog!$C$2:$C$110&lt;&gt;""),attendance__2[[#This Row],[ID]]),"")</f>
        <v/>
      </c>
      <c r="D5082" t="str">
        <f ca="1">IFERROR(_xlfn.IFNA(IF((A5082-FLOOR(A5082,100))&lt;10,"الخدام",LOOKUP(FLOOR(A5082,100),Table2[ID start],Table2[Class])),"الخدام"),"")</f>
        <v/>
      </c>
    </row>
    <row r="5083" spans="1:4" x14ac:dyDescent="0.25">
      <c r="A5083" t="str" cm="1">
        <f t="array" aca="1" ref="A5083" ca="1">IFERROR(_xlfn.XLOOKUP(attendance__2[[#This Row],[ID]],_xlfn._xlws.FILTER(Table1[Old ID],Table1[Old ID]&lt;&gt;0),_xlfn._xlws.FILTER(Changelog!$C$2:$C$110,Changelog!$C$2:$C$110&lt;&gt;""),attendance__2[[#This Row],[ID]]),"")</f>
        <v/>
      </c>
      <c r="D5083" t="str">
        <f ca="1">IFERROR(_xlfn.IFNA(IF((A5083-FLOOR(A5083,100))&lt;10,"الخدام",LOOKUP(FLOOR(A5083,100),Table2[ID start],Table2[Class])),"الخدام"),"")</f>
        <v/>
      </c>
    </row>
    <row r="5084" spans="1:4" x14ac:dyDescent="0.25">
      <c r="A5084" t="str" cm="1">
        <f t="array" aca="1" ref="A5084" ca="1">IFERROR(_xlfn.XLOOKUP(attendance__2[[#This Row],[ID]],_xlfn._xlws.FILTER(Table1[Old ID],Table1[Old ID]&lt;&gt;0),_xlfn._xlws.FILTER(Changelog!$C$2:$C$110,Changelog!$C$2:$C$110&lt;&gt;""),attendance__2[[#This Row],[ID]]),"")</f>
        <v/>
      </c>
      <c r="D5084" t="str">
        <f ca="1">IFERROR(_xlfn.IFNA(IF((A5084-FLOOR(A5084,100))&lt;10,"الخدام",LOOKUP(FLOOR(A5084,100),Table2[ID start],Table2[Class])),"الخدام"),"")</f>
        <v/>
      </c>
    </row>
    <row r="5085" spans="1:4" x14ac:dyDescent="0.25">
      <c r="A5085" t="str" cm="1">
        <f t="array" aca="1" ref="A5085" ca="1">IFERROR(_xlfn.XLOOKUP(attendance__2[[#This Row],[ID]],_xlfn._xlws.FILTER(Table1[Old ID],Table1[Old ID]&lt;&gt;0),_xlfn._xlws.FILTER(Changelog!$C$2:$C$110,Changelog!$C$2:$C$110&lt;&gt;""),attendance__2[[#This Row],[ID]]),"")</f>
        <v/>
      </c>
      <c r="D5085" t="str">
        <f ca="1">IFERROR(_xlfn.IFNA(IF((A5085-FLOOR(A5085,100))&lt;10,"الخدام",LOOKUP(FLOOR(A5085,100),Table2[ID start],Table2[Class])),"الخدام"),"")</f>
        <v/>
      </c>
    </row>
    <row r="5086" spans="1:4" x14ac:dyDescent="0.25">
      <c r="A5086" t="str" cm="1">
        <f t="array" aca="1" ref="A5086" ca="1">IFERROR(_xlfn.XLOOKUP(attendance__2[[#This Row],[ID]],_xlfn._xlws.FILTER(Table1[Old ID],Table1[Old ID]&lt;&gt;0),_xlfn._xlws.FILTER(Changelog!$C$2:$C$110,Changelog!$C$2:$C$110&lt;&gt;""),attendance__2[[#This Row],[ID]]),"")</f>
        <v/>
      </c>
      <c r="D5086" t="str">
        <f ca="1">IFERROR(_xlfn.IFNA(IF((A5086-FLOOR(A5086,100))&lt;10,"الخدام",LOOKUP(FLOOR(A5086,100),Table2[ID start],Table2[Class])),"الخدام"),"")</f>
        <v/>
      </c>
    </row>
    <row r="5087" spans="1:4" x14ac:dyDescent="0.25">
      <c r="A5087" t="str" cm="1">
        <f t="array" aca="1" ref="A5087" ca="1">IFERROR(_xlfn.XLOOKUP(attendance__2[[#This Row],[ID]],_xlfn._xlws.FILTER(Table1[Old ID],Table1[Old ID]&lt;&gt;0),_xlfn._xlws.FILTER(Changelog!$C$2:$C$110,Changelog!$C$2:$C$110&lt;&gt;""),attendance__2[[#This Row],[ID]]),"")</f>
        <v/>
      </c>
      <c r="D5087" t="str">
        <f ca="1">IFERROR(_xlfn.IFNA(IF((A5087-FLOOR(A5087,100))&lt;10,"الخدام",LOOKUP(FLOOR(A5087,100),Table2[ID start],Table2[Class])),"الخدام"),"")</f>
        <v/>
      </c>
    </row>
    <row r="5088" spans="1:4" x14ac:dyDescent="0.25">
      <c r="A5088" t="str" cm="1">
        <f t="array" aca="1" ref="A5088" ca="1">IFERROR(_xlfn.XLOOKUP(attendance__2[[#This Row],[ID]],_xlfn._xlws.FILTER(Table1[Old ID],Table1[Old ID]&lt;&gt;0),_xlfn._xlws.FILTER(Changelog!$C$2:$C$110,Changelog!$C$2:$C$110&lt;&gt;""),attendance__2[[#This Row],[ID]]),"")</f>
        <v/>
      </c>
      <c r="D5088" t="str">
        <f ca="1">IFERROR(_xlfn.IFNA(IF((A5088-FLOOR(A5088,100))&lt;10,"الخدام",LOOKUP(FLOOR(A5088,100),Table2[ID start],Table2[Class])),"الخدام"),"")</f>
        <v/>
      </c>
    </row>
    <row r="5089" spans="1:4" x14ac:dyDescent="0.25">
      <c r="A5089" t="str" cm="1">
        <f t="array" aca="1" ref="A5089" ca="1">IFERROR(_xlfn.XLOOKUP(attendance__2[[#This Row],[ID]],_xlfn._xlws.FILTER(Table1[Old ID],Table1[Old ID]&lt;&gt;0),_xlfn._xlws.FILTER(Changelog!$C$2:$C$110,Changelog!$C$2:$C$110&lt;&gt;""),attendance__2[[#This Row],[ID]]),"")</f>
        <v/>
      </c>
      <c r="D5089" t="str">
        <f ca="1">IFERROR(_xlfn.IFNA(IF((A5089-FLOOR(A5089,100))&lt;10,"الخدام",LOOKUP(FLOOR(A5089,100),Table2[ID start],Table2[Class])),"الخدام"),"")</f>
        <v/>
      </c>
    </row>
    <row r="5090" spans="1:4" x14ac:dyDescent="0.25">
      <c r="A5090" t="str" cm="1">
        <f t="array" aca="1" ref="A5090" ca="1">IFERROR(_xlfn.XLOOKUP(attendance__2[[#This Row],[ID]],_xlfn._xlws.FILTER(Table1[Old ID],Table1[Old ID]&lt;&gt;0),_xlfn._xlws.FILTER(Changelog!$C$2:$C$110,Changelog!$C$2:$C$110&lt;&gt;""),attendance__2[[#This Row],[ID]]),"")</f>
        <v/>
      </c>
      <c r="D5090" t="str">
        <f ca="1">IFERROR(_xlfn.IFNA(IF((A5090-FLOOR(A5090,100))&lt;10,"الخدام",LOOKUP(FLOOR(A5090,100),Table2[ID start],Table2[Class])),"الخدام"),"")</f>
        <v/>
      </c>
    </row>
    <row r="5091" spans="1:4" x14ac:dyDescent="0.25">
      <c r="A5091" t="str" cm="1">
        <f t="array" aca="1" ref="A5091" ca="1">IFERROR(_xlfn.XLOOKUP(attendance__2[[#This Row],[ID]],_xlfn._xlws.FILTER(Table1[Old ID],Table1[Old ID]&lt;&gt;0),_xlfn._xlws.FILTER(Changelog!$C$2:$C$110,Changelog!$C$2:$C$110&lt;&gt;""),attendance__2[[#This Row],[ID]]),"")</f>
        <v/>
      </c>
      <c r="D5091" t="str">
        <f ca="1">IFERROR(_xlfn.IFNA(IF((A5091-FLOOR(A5091,100))&lt;10,"الخدام",LOOKUP(FLOOR(A5091,100),Table2[ID start],Table2[Class])),"الخدام"),"")</f>
        <v/>
      </c>
    </row>
    <row r="5092" spans="1:4" x14ac:dyDescent="0.25">
      <c r="A5092" t="str" cm="1">
        <f t="array" aca="1" ref="A5092" ca="1">IFERROR(_xlfn.XLOOKUP(attendance__2[[#This Row],[ID]],_xlfn._xlws.FILTER(Table1[Old ID],Table1[Old ID]&lt;&gt;0),_xlfn._xlws.FILTER(Changelog!$C$2:$C$110,Changelog!$C$2:$C$110&lt;&gt;""),attendance__2[[#This Row],[ID]]),"")</f>
        <v/>
      </c>
      <c r="D5092" t="str">
        <f ca="1">IFERROR(_xlfn.IFNA(IF((A5092-FLOOR(A5092,100))&lt;10,"الخدام",LOOKUP(FLOOR(A5092,100),Table2[ID start],Table2[Class])),"الخدام"),"")</f>
        <v/>
      </c>
    </row>
    <row r="5093" spans="1:4" x14ac:dyDescent="0.25">
      <c r="A5093" t="str" cm="1">
        <f t="array" aca="1" ref="A5093" ca="1">IFERROR(_xlfn.XLOOKUP(attendance__2[[#This Row],[ID]],_xlfn._xlws.FILTER(Table1[Old ID],Table1[Old ID]&lt;&gt;0),_xlfn._xlws.FILTER(Changelog!$C$2:$C$110,Changelog!$C$2:$C$110&lt;&gt;""),attendance__2[[#This Row],[ID]]),"")</f>
        <v/>
      </c>
      <c r="D5093" t="str">
        <f ca="1">IFERROR(_xlfn.IFNA(IF((A5093-FLOOR(A5093,100))&lt;10,"الخدام",LOOKUP(FLOOR(A5093,100),Table2[ID start],Table2[Class])),"الخدام"),"")</f>
        <v/>
      </c>
    </row>
    <row r="5094" spans="1:4" x14ac:dyDescent="0.25">
      <c r="A5094" t="str" cm="1">
        <f t="array" aca="1" ref="A5094" ca="1">IFERROR(_xlfn.XLOOKUP(attendance__2[[#This Row],[ID]],_xlfn._xlws.FILTER(Table1[Old ID],Table1[Old ID]&lt;&gt;0),_xlfn._xlws.FILTER(Changelog!$C$2:$C$110,Changelog!$C$2:$C$110&lt;&gt;""),attendance__2[[#This Row],[ID]]),"")</f>
        <v/>
      </c>
      <c r="D5094" t="str">
        <f ca="1">IFERROR(_xlfn.IFNA(IF((A5094-FLOOR(A5094,100))&lt;10,"الخدام",LOOKUP(FLOOR(A5094,100),Table2[ID start],Table2[Class])),"الخدام"),"")</f>
        <v/>
      </c>
    </row>
    <row r="5095" spans="1:4" x14ac:dyDescent="0.25">
      <c r="A5095" t="str" cm="1">
        <f t="array" aca="1" ref="A5095" ca="1">IFERROR(_xlfn.XLOOKUP(attendance__2[[#This Row],[ID]],_xlfn._xlws.FILTER(Table1[Old ID],Table1[Old ID]&lt;&gt;0),_xlfn._xlws.FILTER(Changelog!$C$2:$C$110,Changelog!$C$2:$C$110&lt;&gt;""),attendance__2[[#This Row],[ID]]),"")</f>
        <v/>
      </c>
      <c r="D5095" t="str">
        <f ca="1">IFERROR(_xlfn.IFNA(IF((A5095-FLOOR(A5095,100))&lt;10,"الخدام",LOOKUP(FLOOR(A5095,100),Table2[ID start],Table2[Class])),"الخدام"),"")</f>
        <v/>
      </c>
    </row>
    <row r="5096" spans="1:4" x14ac:dyDescent="0.25">
      <c r="A5096" t="str" cm="1">
        <f t="array" aca="1" ref="A5096" ca="1">IFERROR(_xlfn.XLOOKUP(attendance__2[[#This Row],[ID]],_xlfn._xlws.FILTER(Table1[Old ID],Table1[Old ID]&lt;&gt;0),_xlfn._xlws.FILTER(Changelog!$C$2:$C$110,Changelog!$C$2:$C$110&lt;&gt;""),attendance__2[[#This Row],[ID]]),"")</f>
        <v/>
      </c>
      <c r="D5096" t="str">
        <f ca="1">IFERROR(_xlfn.IFNA(IF((A5096-FLOOR(A5096,100))&lt;10,"الخدام",LOOKUP(FLOOR(A5096,100),Table2[ID start],Table2[Class])),"الخدام"),"")</f>
        <v/>
      </c>
    </row>
    <row r="5097" spans="1:4" x14ac:dyDescent="0.25">
      <c r="A5097" t="str" cm="1">
        <f t="array" aca="1" ref="A5097" ca="1">IFERROR(_xlfn.XLOOKUP(attendance__2[[#This Row],[ID]],_xlfn._xlws.FILTER(Table1[Old ID],Table1[Old ID]&lt;&gt;0),_xlfn._xlws.FILTER(Changelog!$C$2:$C$110,Changelog!$C$2:$C$110&lt;&gt;""),attendance__2[[#This Row],[ID]]),"")</f>
        <v/>
      </c>
      <c r="D5097" t="str">
        <f ca="1">IFERROR(_xlfn.IFNA(IF((A5097-FLOOR(A5097,100))&lt;10,"الخدام",LOOKUP(FLOOR(A5097,100),Table2[ID start],Table2[Class])),"الخدام"),"")</f>
        <v/>
      </c>
    </row>
    <row r="5098" spans="1:4" x14ac:dyDescent="0.25">
      <c r="A5098" t="str" cm="1">
        <f t="array" aca="1" ref="A5098" ca="1">IFERROR(_xlfn.XLOOKUP(attendance__2[[#This Row],[ID]],_xlfn._xlws.FILTER(Table1[Old ID],Table1[Old ID]&lt;&gt;0),_xlfn._xlws.FILTER(Changelog!$C$2:$C$110,Changelog!$C$2:$C$110&lt;&gt;""),attendance__2[[#This Row],[ID]]),"")</f>
        <v/>
      </c>
      <c r="D5098" t="str">
        <f ca="1">IFERROR(_xlfn.IFNA(IF((A5098-FLOOR(A5098,100))&lt;10,"الخدام",LOOKUP(FLOOR(A5098,100),Table2[ID start],Table2[Class])),"الخدام"),"")</f>
        <v/>
      </c>
    </row>
    <row r="5099" spans="1:4" x14ac:dyDescent="0.25">
      <c r="A5099" t="str" cm="1">
        <f t="array" aca="1" ref="A5099" ca="1">IFERROR(_xlfn.XLOOKUP(attendance__2[[#This Row],[ID]],_xlfn._xlws.FILTER(Table1[Old ID],Table1[Old ID]&lt;&gt;0),_xlfn._xlws.FILTER(Changelog!$C$2:$C$110,Changelog!$C$2:$C$110&lt;&gt;""),attendance__2[[#This Row],[ID]]),"")</f>
        <v/>
      </c>
      <c r="D5099" t="str">
        <f ca="1">IFERROR(_xlfn.IFNA(IF((A5099-FLOOR(A5099,100))&lt;10,"الخدام",LOOKUP(FLOOR(A5099,100),Table2[ID start],Table2[Class])),"الخدام"),"")</f>
        <v/>
      </c>
    </row>
    <row r="5100" spans="1:4" x14ac:dyDescent="0.25">
      <c r="A5100" t="str" cm="1">
        <f t="array" aca="1" ref="A5100" ca="1">IFERROR(_xlfn.XLOOKUP(attendance__2[[#This Row],[ID]],_xlfn._xlws.FILTER(Table1[Old ID],Table1[Old ID]&lt;&gt;0),_xlfn._xlws.FILTER(Changelog!$C$2:$C$110,Changelog!$C$2:$C$110&lt;&gt;""),attendance__2[[#This Row],[ID]]),"")</f>
        <v/>
      </c>
      <c r="D5100" t="str">
        <f ca="1">IFERROR(_xlfn.IFNA(IF((A5100-FLOOR(A5100,100))&lt;10,"الخدام",LOOKUP(FLOOR(A5100,100),Table2[ID start],Table2[Class])),"الخدام"),"")</f>
        <v/>
      </c>
    </row>
    <row r="5101" spans="1:4" x14ac:dyDescent="0.25">
      <c r="A5101" t="str" cm="1">
        <f t="array" aca="1" ref="A5101" ca="1">IFERROR(_xlfn.XLOOKUP(attendance__2[[#This Row],[ID]],_xlfn._xlws.FILTER(Table1[Old ID],Table1[Old ID]&lt;&gt;0),_xlfn._xlws.FILTER(Changelog!$C$2:$C$110,Changelog!$C$2:$C$110&lt;&gt;""),attendance__2[[#This Row],[ID]]),"")</f>
        <v/>
      </c>
      <c r="D5101" t="str">
        <f ca="1">IFERROR(_xlfn.IFNA(IF((A5101-FLOOR(A5101,100))&lt;10,"الخدام",LOOKUP(FLOOR(A5101,100),Table2[ID start],Table2[Class])),"الخدام"),"")</f>
        <v/>
      </c>
    </row>
    <row r="5102" spans="1:4" x14ac:dyDescent="0.25">
      <c r="A5102" t="str" cm="1">
        <f t="array" aca="1" ref="A5102" ca="1">IFERROR(_xlfn.XLOOKUP(attendance__2[[#This Row],[ID]],_xlfn._xlws.FILTER(Table1[Old ID],Table1[Old ID]&lt;&gt;0),_xlfn._xlws.FILTER(Changelog!$C$2:$C$110,Changelog!$C$2:$C$110&lt;&gt;""),attendance__2[[#This Row],[ID]]),"")</f>
        <v/>
      </c>
      <c r="D5102" t="str">
        <f ca="1">IFERROR(_xlfn.IFNA(IF((A5102-FLOOR(A5102,100))&lt;10,"الخدام",LOOKUP(FLOOR(A5102,100),Table2[ID start],Table2[Class])),"الخدام"),"")</f>
        <v/>
      </c>
    </row>
    <row r="5103" spans="1:4" x14ac:dyDescent="0.25">
      <c r="A5103" t="str" cm="1">
        <f t="array" aca="1" ref="A5103" ca="1">IFERROR(_xlfn.XLOOKUP(attendance__2[[#This Row],[ID]],_xlfn._xlws.FILTER(Table1[Old ID],Table1[Old ID]&lt;&gt;0),_xlfn._xlws.FILTER(Changelog!$C$2:$C$110,Changelog!$C$2:$C$110&lt;&gt;""),attendance__2[[#This Row],[ID]]),"")</f>
        <v/>
      </c>
      <c r="D5103" t="str">
        <f ca="1">IFERROR(_xlfn.IFNA(IF((A5103-FLOOR(A5103,100))&lt;10,"الخدام",LOOKUP(FLOOR(A5103,100),Table2[ID start],Table2[Class])),"الخدام"),"")</f>
        <v/>
      </c>
    </row>
    <row r="5104" spans="1:4" x14ac:dyDescent="0.25">
      <c r="A5104" t="str" cm="1">
        <f t="array" aca="1" ref="A5104" ca="1">IFERROR(_xlfn.XLOOKUP(attendance__2[[#This Row],[ID]],_xlfn._xlws.FILTER(Table1[Old ID],Table1[Old ID]&lt;&gt;0),_xlfn._xlws.FILTER(Changelog!$C$2:$C$110,Changelog!$C$2:$C$110&lt;&gt;""),attendance__2[[#This Row],[ID]]),"")</f>
        <v/>
      </c>
      <c r="D5104" t="str">
        <f ca="1">IFERROR(_xlfn.IFNA(IF((A5104-FLOOR(A5104,100))&lt;10,"الخدام",LOOKUP(FLOOR(A5104,100),Table2[ID start],Table2[Class])),"الخدام"),"")</f>
        <v/>
      </c>
    </row>
    <row r="5105" spans="1:4" x14ac:dyDescent="0.25">
      <c r="A5105" t="str" cm="1">
        <f t="array" aca="1" ref="A5105" ca="1">IFERROR(_xlfn.XLOOKUP(attendance__2[[#This Row],[ID]],_xlfn._xlws.FILTER(Table1[Old ID],Table1[Old ID]&lt;&gt;0),_xlfn._xlws.FILTER(Changelog!$C$2:$C$110,Changelog!$C$2:$C$110&lt;&gt;""),attendance__2[[#This Row],[ID]]),"")</f>
        <v/>
      </c>
      <c r="D5105" t="str">
        <f ca="1">IFERROR(_xlfn.IFNA(IF((A5105-FLOOR(A5105,100))&lt;10,"الخدام",LOOKUP(FLOOR(A5105,100),Table2[ID start],Table2[Class])),"الخدام"),"")</f>
        <v/>
      </c>
    </row>
    <row r="5106" spans="1:4" x14ac:dyDescent="0.25">
      <c r="A5106" t="str" cm="1">
        <f t="array" aca="1" ref="A5106" ca="1">IFERROR(_xlfn.XLOOKUP(attendance__2[[#This Row],[ID]],_xlfn._xlws.FILTER(Table1[Old ID],Table1[Old ID]&lt;&gt;0),_xlfn._xlws.FILTER(Changelog!$C$2:$C$110,Changelog!$C$2:$C$110&lt;&gt;""),attendance__2[[#This Row],[ID]]),"")</f>
        <v/>
      </c>
      <c r="D5106" t="str">
        <f ca="1">IFERROR(_xlfn.IFNA(IF((A5106-FLOOR(A5106,100))&lt;10,"الخدام",LOOKUP(FLOOR(A5106,100),Table2[ID start],Table2[Class])),"الخدام"),"")</f>
        <v/>
      </c>
    </row>
    <row r="5107" spans="1:4" x14ac:dyDescent="0.25">
      <c r="A5107" t="str" cm="1">
        <f t="array" aca="1" ref="A5107" ca="1">IFERROR(_xlfn.XLOOKUP(attendance__2[[#This Row],[ID]],_xlfn._xlws.FILTER(Table1[Old ID],Table1[Old ID]&lt;&gt;0),_xlfn._xlws.FILTER(Changelog!$C$2:$C$110,Changelog!$C$2:$C$110&lt;&gt;""),attendance__2[[#This Row],[ID]]),"")</f>
        <v/>
      </c>
      <c r="D5107" t="str">
        <f ca="1">IFERROR(_xlfn.IFNA(IF((A5107-FLOOR(A5107,100))&lt;10,"الخدام",LOOKUP(FLOOR(A5107,100),Table2[ID start],Table2[Class])),"الخدام"),"")</f>
        <v/>
      </c>
    </row>
    <row r="5108" spans="1:4" x14ac:dyDescent="0.25">
      <c r="A5108" t="str" cm="1">
        <f t="array" aca="1" ref="A5108" ca="1">IFERROR(_xlfn.XLOOKUP(attendance__2[[#This Row],[ID]],_xlfn._xlws.FILTER(Table1[Old ID],Table1[Old ID]&lt;&gt;0),_xlfn._xlws.FILTER(Changelog!$C$2:$C$110,Changelog!$C$2:$C$110&lt;&gt;""),attendance__2[[#This Row],[ID]]),"")</f>
        <v/>
      </c>
      <c r="D5108" t="str">
        <f ca="1">IFERROR(_xlfn.IFNA(IF((A5108-FLOOR(A5108,100))&lt;10,"الخدام",LOOKUP(FLOOR(A5108,100),Table2[ID start],Table2[Class])),"الخدام"),"")</f>
        <v/>
      </c>
    </row>
    <row r="5109" spans="1:4" x14ac:dyDescent="0.25">
      <c r="A5109" t="str" cm="1">
        <f t="array" aca="1" ref="A5109" ca="1">IFERROR(_xlfn.XLOOKUP(attendance__2[[#This Row],[ID]],_xlfn._xlws.FILTER(Table1[Old ID],Table1[Old ID]&lt;&gt;0),_xlfn._xlws.FILTER(Changelog!$C$2:$C$110,Changelog!$C$2:$C$110&lt;&gt;""),attendance__2[[#This Row],[ID]]),"")</f>
        <v/>
      </c>
      <c r="D5109" t="str">
        <f ca="1">IFERROR(_xlfn.IFNA(IF((A5109-FLOOR(A5109,100))&lt;10,"الخدام",LOOKUP(FLOOR(A5109,100),Table2[ID start],Table2[Class])),"الخدام"),"")</f>
        <v/>
      </c>
    </row>
    <row r="5110" spans="1:4" x14ac:dyDescent="0.25">
      <c r="A5110" t="str" cm="1">
        <f t="array" aca="1" ref="A5110" ca="1">IFERROR(_xlfn.XLOOKUP(attendance__2[[#This Row],[ID]],_xlfn._xlws.FILTER(Table1[Old ID],Table1[Old ID]&lt;&gt;0),_xlfn._xlws.FILTER(Changelog!$C$2:$C$110,Changelog!$C$2:$C$110&lt;&gt;""),attendance__2[[#This Row],[ID]]),"")</f>
        <v/>
      </c>
      <c r="D5110" t="str">
        <f ca="1">IFERROR(_xlfn.IFNA(IF((A5110-FLOOR(A5110,100))&lt;10,"الخدام",LOOKUP(FLOOR(A5110,100),Table2[ID start],Table2[Class])),"الخدام"),"")</f>
        <v/>
      </c>
    </row>
    <row r="5111" spans="1:4" x14ac:dyDescent="0.25">
      <c r="A5111" t="str" cm="1">
        <f t="array" aca="1" ref="A5111" ca="1">IFERROR(_xlfn.XLOOKUP(attendance__2[[#This Row],[ID]],_xlfn._xlws.FILTER(Table1[Old ID],Table1[Old ID]&lt;&gt;0),_xlfn._xlws.FILTER(Changelog!$C$2:$C$110,Changelog!$C$2:$C$110&lt;&gt;""),attendance__2[[#This Row],[ID]]),"")</f>
        <v/>
      </c>
      <c r="D5111" t="str">
        <f ca="1">IFERROR(_xlfn.IFNA(IF((A5111-FLOOR(A5111,100))&lt;10,"الخدام",LOOKUP(FLOOR(A5111,100),Table2[ID start],Table2[Class])),"الخدام"),"")</f>
        <v/>
      </c>
    </row>
    <row r="5112" spans="1:4" x14ac:dyDescent="0.25">
      <c r="A5112" t="str" cm="1">
        <f t="array" aca="1" ref="A5112" ca="1">IFERROR(_xlfn.XLOOKUP(attendance__2[[#This Row],[ID]],_xlfn._xlws.FILTER(Table1[Old ID],Table1[Old ID]&lt;&gt;0),_xlfn._xlws.FILTER(Changelog!$C$2:$C$110,Changelog!$C$2:$C$110&lt;&gt;""),attendance__2[[#This Row],[ID]]),"")</f>
        <v/>
      </c>
      <c r="D5112" t="str">
        <f ca="1">IFERROR(_xlfn.IFNA(IF((A5112-FLOOR(A5112,100))&lt;10,"الخدام",LOOKUP(FLOOR(A5112,100),Table2[ID start],Table2[Class])),"الخدام"),"")</f>
        <v/>
      </c>
    </row>
    <row r="5113" spans="1:4" x14ac:dyDescent="0.25">
      <c r="A5113" t="str" cm="1">
        <f t="array" aca="1" ref="A5113" ca="1">IFERROR(_xlfn.XLOOKUP(attendance__2[[#This Row],[ID]],_xlfn._xlws.FILTER(Table1[Old ID],Table1[Old ID]&lt;&gt;0),_xlfn._xlws.FILTER(Changelog!$C$2:$C$110,Changelog!$C$2:$C$110&lt;&gt;""),attendance__2[[#This Row],[ID]]),"")</f>
        <v/>
      </c>
      <c r="D5113" t="str">
        <f ca="1">IFERROR(_xlfn.IFNA(IF((A5113-FLOOR(A5113,100))&lt;10,"الخدام",LOOKUP(FLOOR(A5113,100),Table2[ID start],Table2[Class])),"الخدام"),"")</f>
        <v/>
      </c>
    </row>
    <row r="5114" spans="1:4" x14ac:dyDescent="0.25">
      <c r="A5114" t="str" cm="1">
        <f t="array" aca="1" ref="A5114" ca="1">IFERROR(_xlfn.XLOOKUP(attendance__2[[#This Row],[ID]],_xlfn._xlws.FILTER(Table1[Old ID],Table1[Old ID]&lt;&gt;0),_xlfn._xlws.FILTER(Changelog!$C$2:$C$110,Changelog!$C$2:$C$110&lt;&gt;""),attendance__2[[#This Row],[ID]]),"")</f>
        <v/>
      </c>
      <c r="D5114" t="str">
        <f ca="1">IFERROR(_xlfn.IFNA(IF((A5114-FLOOR(A5114,100))&lt;10,"الخدام",LOOKUP(FLOOR(A5114,100),Table2[ID start],Table2[Class])),"الخدام"),"")</f>
        <v/>
      </c>
    </row>
    <row r="5115" spans="1:4" x14ac:dyDescent="0.25">
      <c r="A5115" t="str" cm="1">
        <f t="array" aca="1" ref="A5115" ca="1">IFERROR(_xlfn.XLOOKUP(attendance__2[[#This Row],[ID]],_xlfn._xlws.FILTER(Table1[Old ID],Table1[Old ID]&lt;&gt;0),_xlfn._xlws.FILTER(Changelog!$C$2:$C$110,Changelog!$C$2:$C$110&lt;&gt;""),attendance__2[[#This Row],[ID]]),"")</f>
        <v/>
      </c>
      <c r="D5115" t="str">
        <f ca="1">IFERROR(_xlfn.IFNA(IF((A5115-FLOOR(A5115,100))&lt;10,"الخدام",LOOKUP(FLOOR(A5115,100),Table2[ID start],Table2[Class])),"الخدام"),"")</f>
        <v/>
      </c>
    </row>
    <row r="5116" spans="1:4" x14ac:dyDescent="0.25">
      <c r="A5116" t="str" cm="1">
        <f t="array" aca="1" ref="A5116" ca="1">IFERROR(_xlfn.XLOOKUP(attendance__2[[#This Row],[ID]],_xlfn._xlws.FILTER(Table1[Old ID],Table1[Old ID]&lt;&gt;0),_xlfn._xlws.FILTER(Changelog!$C$2:$C$110,Changelog!$C$2:$C$110&lt;&gt;""),attendance__2[[#This Row],[ID]]),"")</f>
        <v/>
      </c>
      <c r="D5116" t="str">
        <f ca="1">IFERROR(_xlfn.IFNA(IF((A5116-FLOOR(A5116,100))&lt;10,"الخدام",LOOKUP(FLOOR(A5116,100),Table2[ID start],Table2[Class])),"الخدام"),"")</f>
        <v/>
      </c>
    </row>
    <row r="5117" spans="1:4" x14ac:dyDescent="0.25">
      <c r="A5117" t="str" cm="1">
        <f t="array" aca="1" ref="A5117" ca="1">IFERROR(_xlfn.XLOOKUP(attendance__2[[#This Row],[ID]],_xlfn._xlws.FILTER(Table1[Old ID],Table1[Old ID]&lt;&gt;0),_xlfn._xlws.FILTER(Changelog!$C$2:$C$110,Changelog!$C$2:$C$110&lt;&gt;""),attendance__2[[#This Row],[ID]]),"")</f>
        <v/>
      </c>
      <c r="D5117" t="str">
        <f ca="1">IFERROR(_xlfn.IFNA(IF((A5117-FLOOR(A5117,100))&lt;10,"الخدام",LOOKUP(FLOOR(A5117,100),Table2[ID start],Table2[Class])),"الخدام"),"")</f>
        <v/>
      </c>
    </row>
    <row r="5118" spans="1:4" x14ac:dyDescent="0.25">
      <c r="A5118" t="str" cm="1">
        <f t="array" aca="1" ref="A5118" ca="1">IFERROR(_xlfn.XLOOKUP(attendance__2[[#This Row],[ID]],_xlfn._xlws.FILTER(Table1[Old ID],Table1[Old ID]&lt;&gt;0),_xlfn._xlws.FILTER(Changelog!$C$2:$C$110,Changelog!$C$2:$C$110&lt;&gt;""),attendance__2[[#This Row],[ID]]),"")</f>
        <v/>
      </c>
      <c r="D5118" t="str">
        <f ca="1">IFERROR(_xlfn.IFNA(IF((A5118-FLOOR(A5118,100))&lt;10,"الخدام",LOOKUP(FLOOR(A5118,100),Table2[ID start],Table2[Class])),"الخدام"),"")</f>
        <v/>
      </c>
    </row>
    <row r="5119" spans="1:4" x14ac:dyDescent="0.25">
      <c r="A5119" t="str" cm="1">
        <f t="array" aca="1" ref="A5119" ca="1">IFERROR(_xlfn.XLOOKUP(attendance__2[[#This Row],[ID]],_xlfn._xlws.FILTER(Table1[Old ID],Table1[Old ID]&lt;&gt;0),_xlfn._xlws.FILTER(Changelog!$C$2:$C$110,Changelog!$C$2:$C$110&lt;&gt;""),attendance__2[[#This Row],[ID]]),"")</f>
        <v/>
      </c>
      <c r="D5119" t="str">
        <f ca="1">IFERROR(_xlfn.IFNA(IF((A5119-FLOOR(A5119,100))&lt;10,"الخدام",LOOKUP(FLOOR(A5119,100),Table2[ID start],Table2[Class])),"الخدام"),"")</f>
        <v/>
      </c>
    </row>
    <row r="5120" spans="1:4" x14ac:dyDescent="0.25">
      <c r="A5120" t="str" cm="1">
        <f t="array" aca="1" ref="A5120" ca="1">IFERROR(_xlfn.XLOOKUP(attendance__2[[#This Row],[ID]],_xlfn._xlws.FILTER(Table1[Old ID],Table1[Old ID]&lt;&gt;0),_xlfn._xlws.FILTER(Changelog!$C$2:$C$110,Changelog!$C$2:$C$110&lt;&gt;""),attendance__2[[#This Row],[ID]]),"")</f>
        <v/>
      </c>
      <c r="D5120" t="str">
        <f ca="1">IFERROR(_xlfn.IFNA(IF((A5120-FLOOR(A5120,100))&lt;10,"الخدام",LOOKUP(FLOOR(A5120,100),Table2[ID start],Table2[Class])),"الخدام"),"")</f>
        <v/>
      </c>
    </row>
    <row r="5121" spans="1:4" x14ac:dyDescent="0.25">
      <c r="A5121" t="str" cm="1">
        <f t="array" aca="1" ref="A5121" ca="1">IFERROR(_xlfn.XLOOKUP(attendance__2[[#This Row],[ID]],_xlfn._xlws.FILTER(Table1[Old ID],Table1[Old ID]&lt;&gt;0),_xlfn._xlws.FILTER(Changelog!$C$2:$C$110,Changelog!$C$2:$C$110&lt;&gt;""),attendance__2[[#This Row],[ID]]),"")</f>
        <v/>
      </c>
      <c r="D5121" t="str">
        <f ca="1">IFERROR(_xlfn.IFNA(IF((A5121-FLOOR(A5121,100))&lt;10,"الخدام",LOOKUP(FLOOR(A5121,100),Table2[ID start],Table2[Class])),"الخدام"),"")</f>
        <v/>
      </c>
    </row>
    <row r="5122" spans="1:4" x14ac:dyDescent="0.25">
      <c r="A5122" t="str" cm="1">
        <f t="array" aca="1" ref="A5122" ca="1">IFERROR(_xlfn.XLOOKUP(attendance__2[[#This Row],[ID]],_xlfn._xlws.FILTER(Table1[Old ID],Table1[Old ID]&lt;&gt;0),_xlfn._xlws.FILTER(Changelog!$C$2:$C$110,Changelog!$C$2:$C$110&lt;&gt;""),attendance__2[[#This Row],[ID]]),"")</f>
        <v/>
      </c>
      <c r="D5122" t="str">
        <f ca="1">IFERROR(_xlfn.IFNA(IF((A5122-FLOOR(A5122,100))&lt;10,"الخدام",LOOKUP(FLOOR(A5122,100),Table2[ID start],Table2[Class])),"الخدام"),"")</f>
        <v/>
      </c>
    </row>
    <row r="5123" spans="1:4" x14ac:dyDescent="0.25">
      <c r="A5123" t="str" cm="1">
        <f t="array" aca="1" ref="A5123" ca="1">IFERROR(_xlfn.XLOOKUP(attendance__2[[#This Row],[ID]],_xlfn._xlws.FILTER(Table1[Old ID],Table1[Old ID]&lt;&gt;0),_xlfn._xlws.FILTER(Changelog!$C$2:$C$110,Changelog!$C$2:$C$110&lt;&gt;""),attendance__2[[#This Row],[ID]]),"")</f>
        <v/>
      </c>
      <c r="D5123" t="str">
        <f ca="1">IFERROR(_xlfn.IFNA(IF((A5123-FLOOR(A5123,100))&lt;10,"الخدام",LOOKUP(FLOOR(A5123,100),Table2[ID start],Table2[Class])),"الخدام"),"")</f>
        <v/>
      </c>
    </row>
    <row r="5124" spans="1:4" x14ac:dyDescent="0.25">
      <c r="A5124" t="str" cm="1">
        <f t="array" aca="1" ref="A5124" ca="1">IFERROR(_xlfn.XLOOKUP(attendance__2[[#This Row],[ID]],_xlfn._xlws.FILTER(Table1[Old ID],Table1[Old ID]&lt;&gt;0),_xlfn._xlws.FILTER(Changelog!$C$2:$C$110,Changelog!$C$2:$C$110&lt;&gt;""),attendance__2[[#This Row],[ID]]),"")</f>
        <v/>
      </c>
      <c r="D5124" t="str">
        <f ca="1">IFERROR(_xlfn.IFNA(IF((A5124-FLOOR(A5124,100))&lt;10,"الخدام",LOOKUP(FLOOR(A5124,100),Table2[ID start],Table2[Class])),"الخدام"),"")</f>
        <v/>
      </c>
    </row>
    <row r="5125" spans="1:4" x14ac:dyDescent="0.25">
      <c r="A5125" t="str" cm="1">
        <f t="array" aca="1" ref="A5125" ca="1">IFERROR(_xlfn.XLOOKUP(attendance__2[[#This Row],[ID]],_xlfn._xlws.FILTER(Table1[Old ID],Table1[Old ID]&lt;&gt;0),_xlfn._xlws.FILTER(Changelog!$C$2:$C$110,Changelog!$C$2:$C$110&lt;&gt;""),attendance__2[[#This Row],[ID]]),"")</f>
        <v/>
      </c>
      <c r="D5125" t="str">
        <f ca="1">IFERROR(_xlfn.IFNA(IF((A5125-FLOOR(A5125,100))&lt;10,"الخدام",LOOKUP(FLOOR(A5125,100),Table2[ID start],Table2[Class])),"الخدام"),"")</f>
        <v/>
      </c>
    </row>
    <row r="5126" spans="1:4" x14ac:dyDescent="0.25">
      <c r="A5126" t="str" cm="1">
        <f t="array" aca="1" ref="A5126" ca="1">IFERROR(_xlfn.XLOOKUP(attendance__2[[#This Row],[ID]],_xlfn._xlws.FILTER(Table1[Old ID],Table1[Old ID]&lt;&gt;0),_xlfn._xlws.FILTER(Changelog!$C$2:$C$110,Changelog!$C$2:$C$110&lt;&gt;""),attendance__2[[#This Row],[ID]]),"")</f>
        <v/>
      </c>
      <c r="D5126" t="str">
        <f ca="1">IFERROR(_xlfn.IFNA(IF((A5126-FLOOR(A5126,100))&lt;10,"الخدام",LOOKUP(FLOOR(A5126,100),Table2[ID start],Table2[Class])),"الخدام"),"")</f>
        <v/>
      </c>
    </row>
    <row r="5127" spans="1:4" x14ac:dyDescent="0.25">
      <c r="A5127" t="str" cm="1">
        <f t="array" aca="1" ref="A5127" ca="1">IFERROR(_xlfn.XLOOKUP(attendance__2[[#This Row],[ID]],_xlfn._xlws.FILTER(Table1[Old ID],Table1[Old ID]&lt;&gt;0),_xlfn._xlws.FILTER(Changelog!$C$2:$C$110,Changelog!$C$2:$C$110&lt;&gt;""),attendance__2[[#This Row],[ID]]),"")</f>
        <v/>
      </c>
      <c r="D5127" t="str">
        <f ca="1">IFERROR(_xlfn.IFNA(IF((A5127-FLOOR(A5127,100))&lt;10,"الخدام",LOOKUP(FLOOR(A5127,100),Table2[ID start],Table2[Class])),"الخدام"),"")</f>
        <v/>
      </c>
    </row>
    <row r="5128" spans="1:4" x14ac:dyDescent="0.25">
      <c r="A5128" t="str" cm="1">
        <f t="array" aca="1" ref="A5128" ca="1">IFERROR(_xlfn.XLOOKUP(attendance__2[[#This Row],[ID]],_xlfn._xlws.FILTER(Table1[Old ID],Table1[Old ID]&lt;&gt;0),_xlfn._xlws.FILTER(Changelog!$C$2:$C$110,Changelog!$C$2:$C$110&lt;&gt;""),attendance__2[[#This Row],[ID]]),"")</f>
        <v/>
      </c>
      <c r="D5128" t="str">
        <f ca="1">IFERROR(_xlfn.IFNA(IF((A5128-FLOOR(A5128,100))&lt;10,"الخدام",LOOKUP(FLOOR(A5128,100),Table2[ID start],Table2[Class])),"الخدام"),"")</f>
        <v/>
      </c>
    </row>
    <row r="5129" spans="1:4" x14ac:dyDescent="0.25">
      <c r="A5129" t="str" cm="1">
        <f t="array" aca="1" ref="A5129" ca="1">IFERROR(_xlfn.XLOOKUP(attendance__2[[#This Row],[ID]],_xlfn._xlws.FILTER(Table1[Old ID],Table1[Old ID]&lt;&gt;0),_xlfn._xlws.FILTER(Changelog!$C$2:$C$110,Changelog!$C$2:$C$110&lt;&gt;""),attendance__2[[#This Row],[ID]]),"")</f>
        <v/>
      </c>
      <c r="D5129" t="str">
        <f ca="1">IFERROR(_xlfn.IFNA(IF((A5129-FLOOR(A5129,100))&lt;10,"الخدام",LOOKUP(FLOOR(A5129,100),Table2[ID start],Table2[Class])),"الخدام"),"")</f>
        <v/>
      </c>
    </row>
    <row r="5130" spans="1:4" x14ac:dyDescent="0.25">
      <c r="A5130" t="str" cm="1">
        <f t="array" aca="1" ref="A5130" ca="1">IFERROR(_xlfn.XLOOKUP(attendance__2[[#This Row],[ID]],_xlfn._xlws.FILTER(Table1[Old ID],Table1[Old ID]&lt;&gt;0),_xlfn._xlws.FILTER(Changelog!$C$2:$C$110,Changelog!$C$2:$C$110&lt;&gt;""),attendance__2[[#This Row],[ID]]),"")</f>
        <v/>
      </c>
      <c r="D5130" t="str">
        <f ca="1">IFERROR(_xlfn.IFNA(IF((A5130-FLOOR(A5130,100))&lt;10,"الخدام",LOOKUP(FLOOR(A5130,100),Table2[ID start],Table2[Class])),"الخدام"),"")</f>
        <v/>
      </c>
    </row>
    <row r="5131" spans="1:4" x14ac:dyDescent="0.25">
      <c r="A5131" t="str" cm="1">
        <f t="array" aca="1" ref="A5131" ca="1">IFERROR(_xlfn.XLOOKUP(attendance__2[[#This Row],[ID]],_xlfn._xlws.FILTER(Table1[Old ID],Table1[Old ID]&lt;&gt;0),_xlfn._xlws.FILTER(Changelog!$C$2:$C$110,Changelog!$C$2:$C$110&lt;&gt;""),attendance__2[[#This Row],[ID]]),"")</f>
        <v/>
      </c>
      <c r="D5131" t="str">
        <f ca="1">IFERROR(_xlfn.IFNA(IF((A5131-FLOOR(A5131,100))&lt;10,"الخدام",LOOKUP(FLOOR(A5131,100),Table2[ID start],Table2[Class])),"الخدام"),"")</f>
        <v/>
      </c>
    </row>
    <row r="5132" spans="1:4" x14ac:dyDescent="0.25">
      <c r="A5132" t="str" cm="1">
        <f t="array" aca="1" ref="A5132" ca="1">IFERROR(_xlfn.XLOOKUP(attendance__2[[#This Row],[ID]],_xlfn._xlws.FILTER(Table1[Old ID],Table1[Old ID]&lt;&gt;0),_xlfn._xlws.FILTER(Changelog!$C$2:$C$110,Changelog!$C$2:$C$110&lt;&gt;""),attendance__2[[#This Row],[ID]]),"")</f>
        <v/>
      </c>
      <c r="D5132" t="str">
        <f ca="1">IFERROR(_xlfn.IFNA(IF((A5132-FLOOR(A5132,100))&lt;10,"الخدام",LOOKUP(FLOOR(A5132,100),Table2[ID start],Table2[Class])),"الخدام"),"")</f>
        <v/>
      </c>
    </row>
    <row r="5133" spans="1:4" x14ac:dyDescent="0.25">
      <c r="A5133" t="str" cm="1">
        <f t="array" aca="1" ref="A5133" ca="1">IFERROR(_xlfn.XLOOKUP(attendance__2[[#This Row],[ID]],_xlfn._xlws.FILTER(Table1[Old ID],Table1[Old ID]&lt;&gt;0),_xlfn._xlws.FILTER(Changelog!$C$2:$C$110,Changelog!$C$2:$C$110&lt;&gt;""),attendance__2[[#This Row],[ID]]),"")</f>
        <v/>
      </c>
      <c r="D5133" t="str">
        <f ca="1">IFERROR(_xlfn.IFNA(IF((A5133-FLOOR(A5133,100))&lt;10,"الخدام",LOOKUP(FLOOR(A5133,100),Table2[ID start],Table2[Class])),"الخدام"),"")</f>
        <v/>
      </c>
    </row>
    <row r="5134" spans="1:4" x14ac:dyDescent="0.25">
      <c r="A5134" t="str" cm="1">
        <f t="array" aca="1" ref="A5134" ca="1">IFERROR(_xlfn.XLOOKUP(attendance__2[[#This Row],[ID]],_xlfn._xlws.FILTER(Table1[Old ID],Table1[Old ID]&lt;&gt;0),_xlfn._xlws.FILTER(Changelog!$C$2:$C$110,Changelog!$C$2:$C$110&lt;&gt;""),attendance__2[[#This Row],[ID]]),"")</f>
        <v/>
      </c>
      <c r="D5134" t="str">
        <f ca="1">IFERROR(_xlfn.IFNA(IF((A5134-FLOOR(A5134,100))&lt;10,"الخدام",LOOKUP(FLOOR(A5134,100),Table2[ID start],Table2[Class])),"الخدام"),"")</f>
        <v/>
      </c>
    </row>
    <row r="5135" spans="1:4" x14ac:dyDescent="0.25">
      <c r="A5135" t="str" cm="1">
        <f t="array" aca="1" ref="A5135" ca="1">IFERROR(_xlfn.XLOOKUP(attendance__2[[#This Row],[ID]],_xlfn._xlws.FILTER(Table1[Old ID],Table1[Old ID]&lt;&gt;0),_xlfn._xlws.FILTER(Changelog!$C$2:$C$110,Changelog!$C$2:$C$110&lt;&gt;""),attendance__2[[#This Row],[ID]]),"")</f>
        <v/>
      </c>
      <c r="D5135" t="str">
        <f ca="1">IFERROR(_xlfn.IFNA(IF((A5135-FLOOR(A5135,100))&lt;10,"الخدام",LOOKUP(FLOOR(A5135,100),Table2[ID start],Table2[Class])),"الخدام"),"")</f>
        <v/>
      </c>
    </row>
    <row r="5136" spans="1:4" x14ac:dyDescent="0.25">
      <c r="A5136" t="str" cm="1">
        <f t="array" aca="1" ref="A5136" ca="1">IFERROR(_xlfn.XLOOKUP(attendance__2[[#This Row],[ID]],_xlfn._xlws.FILTER(Table1[Old ID],Table1[Old ID]&lt;&gt;0),_xlfn._xlws.FILTER(Changelog!$C$2:$C$110,Changelog!$C$2:$C$110&lt;&gt;""),attendance__2[[#This Row],[ID]]),"")</f>
        <v/>
      </c>
      <c r="D5136" t="str">
        <f ca="1">IFERROR(_xlfn.IFNA(IF((A5136-FLOOR(A5136,100))&lt;10,"الخدام",LOOKUP(FLOOR(A5136,100),Table2[ID start],Table2[Class])),"الخدام"),"")</f>
        <v/>
      </c>
    </row>
    <row r="5137" spans="1:4" x14ac:dyDescent="0.25">
      <c r="A5137" t="str" cm="1">
        <f t="array" aca="1" ref="A5137" ca="1">IFERROR(_xlfn.XLOOKUP(attendance__2[[#This Row],[ID]],_xlfn._xlws.FILTER(Table1[Old ID],Table1[Old ID]&lt;&gt;0),_xlfn._xlws.FILTER(Changelog!$C$2:$C$110,Changelog!$C$2:$C$110&lt;&gt;""),attendance__2[[#This Row],[ID]]),"")</f>
        <v/>
      </c>
      <c r="D5137" t="str">
        <f ca="1">IFERROR(_xlfn.IFNA(IF((A5137-FLOOR(A5137,100))&lt;10,"الخدام",LOOKUP(FLOOR(A5137,100),Table2[ID start],Table2[Class])),"الخدام"),"")</f>
        <v/>
      </c>
    </row>
    <row r="5138" spans="1:4" x14ac:dyDescent="0.25">
      <c r="A5138" t="str" cm="1">
        <f t="array" aca="1" ref="A5138" ca="1">IFERROR(_xlfn.XLOOKUP(attendance__2[[#This Row],[ID]],_xlfn._xlws.FILTER(Table1[Old ID],Table1[Old ID]&lt;&gt;0),_xlfn._xlws.FILTER(Changelog!$C$2:$C$110,Changelog!$C$2:$C$110&lt;&gt;""),attendance__2[[#This Row],[ID]]),"")</f>
        <v/>
      </c>
      <c r="D5138" t="str">
        <f ca="1">IFERROR(_xlfn.IFNA(IF((A5138-FLOOR(A5138,100))&lt;10,"الخدام",LOOKUP(FLOOR(A5138,100),Table2[ID start],Table2[Class])),"الخدام"),"")</f>
        <v/>
      </c>
    </row>
    <row r="5139" spans="1:4" x14ac:dyDescent="0.25">
      <c r="A5139" t="str" cm="1">
        <f t="array" aca="1" ref="A5139" ca="1">IFERROR(_xlfn.XLOOKUP(attendance__2[[#This Row],[ID]],_xlfn._xlws.FILTER(Table1[Old ID],Table1[Old ID]&lt;&gt;0),_xlfn._xlws.FILTER(Changelog!$C$2:$C$110,Changelog!$C$2:$C$110&lt;&gt;""),attendance__2[[#This Row],[ID]]),"")</f>
        <v/>
      </c>
      <c r="D5139" t="str">
        <f ca="1">IFERROR(_xlfn.IFNA(IF((A5139-FLOOR(A5139,100))&lt;10,"الخدام",LOOKUP(FLOOR(A5139,100),Table2[ID start],Table2[Class])),"الخدام"),"")</f>
        <v/>
      </c>
    </row>
    <row r="5140" spans="1:4" x14ac:dyDescent="0.25">
      <c r="A5140" t="str" cm="1">
        <f t="array" aca="1" ref="A5140" ca="1">IFERROR(_xlfn.XLOOKUP(attendance__2[[#This Row],[ID]],_xlfn._xlws.FILTER(Table1[Old ID],Table1[Old ID]&lt;&gt;0),_xlfn._xlws.FILTER(Changelog!$C$2:$C$110,Changelog!$C$2:$C$110&lt;&gt;""),attendance__2[[#This Row],[ID]]),"")</f>
        <v/>
      </c>
      <c r="D5140" t="str">
        <f ca="1">IFERROR(_xlfn.IFNA(IF((A5140-FLOOR(A5140,100))&lt;10,"الخدام",LOOKUP(FLOOR(A5140,100),Table2[ID start],Table2[Class])),"الخدام"),"")</f>
        <v/>
      </c>
    </row>
    <row r="5141" spans="1:4" x14ac:dyDescent="0.25">
      <c r="A5141" t="str" cm="1">
        <f t="array" aca="1" ref="A5141" ca="1">IFERROR(_xlfn.XLOOKUP(attendance__2[[#This Row],[ID]],_xlfn._xlws.FILTER(Table1[Old ID],Table1[Old ID]&lt;&gt;0),_xlfn._xlws.FILTER(Changelog!$C$2:$C$110,Changelog!$C$2:$C$110&lt;&gt;""),attendance__2[[#This Row],[ID]]),"")</f>
        <v/>
      </c>
      <c r="D5141" t="str">
        <f ca="1">IFERROR(_xlfn.IFNA(IF((A5141-FLOOR(A5141,100))&lt;10,"الخدام",LOOKUP(FLOOR(A5141,100),Table2[ID start],Table2[Class])),"الخدام"),"")</f>
        <v/>
      </c>
    </row>
    <row r="5142" spans="1:4" x14ac:dyDescent="0.25">
      <c r="A5142" t="str" cm="1">
        <f t="array" aca="1" ref="A5142" ca="1">IFERROR(_xlfn.XLOOKUP(attendance__2[[#This Row],[ID]],_xlfn._xlws.FILTER(Table1[Old ID],Table1[Old ID]&lt;&gt;0),_xlfn._xlws.FILTER(Changelog!$C$2:$C$110,Changelog!$C$2:$C$110&lt;&gt;""),attendance__2[[#This Row],[ID]]),"")</f>
        <v/>
      </c>
      <c r="D5142" t="str">
        <f ca="1">IFERROR(_xlfn.IFNA(IF((A5142-FLOOR(A5142,100))&lt;10,"الخدام",LOOKUP(FLOOR(A5142,100),Table2[ID start],Table2[Class])),"الخدام"),"")</f>
        <v/>
      </c>
    </row>
    <row r="5143" spans="1:4" x14ac:dyDescent="0.25">
      <c r="A5143" t="str" cm="1">
        <f t="array" aca="1" ref="A5143" ca="1">IFERROR(_xlfn.XLOOKUP(attendance__2[[#This Row],[ID]],_xlfn._xlws.FILTER(Table1[Old ID],Table1[Old ID]&lt;&gt;0),_xlfn._xlws.FILTER(Changelog!$C$2:$C$110,Changelog!$C$2:$C$110&lt;&gt;""),attendance__2[[#This Row],[ID]]),"")</f>
        <v/>
      </c>
      <c r="D5143" t="str">
        <f ca="1">IFERROR(_xlfn.IFNA(IF((A5143-FLOOR(A5143,100))&lt;10,"الخدام",LOOKUP(FLOOR(A5143,100),Table2[ID start],Table2[Class])),"الخدام"),"")</f>
        <v/>
      </c>
    </row>
    <row r="5144" spans="1:4" x14ac:dyDescent="0.25">
      <c r="A5144" t="str" cm="1">
        <f t="array" aca="1" ref="A5144" ca="1">IFERROR(_xlfn.XLOOKUP(attendance__2[[#This Row],[ID]],_xlfn._xlws.FILTER(Table1[Old ID],Table1[Old ID]&lt;&gt;0),_xlfn._xlws.FILTER(Changelog!$C$2:$C$110,Changelog!$C$2:$C$110&lt;&gt;""),attendance__2[[#This Row],[ID]]),"")</f>
        <v/>
      </c>
      <c r="D5144" t="str">
        <f ca="1">IFERROR(_xlfn.IFNA(IF((A5144-FLOOR(A5144,100))&lt;10,"الخدام",LOOKUP(FLOOR(A5144,100),Table2[ID start],Table2[Class])),"الخدام"),"")</f>
        <v/>
      </c>
    </row>
    <row r="5145" spans="1:4" x14ac:dyDescent="0.25">
      <c r="A5145" t="str" cm="1">
        <f t="array" aca="1" ref="A5145" ca="1">IFERROR(_xlfn.XLOOKUP(attendance__2[[#This Row],[ID]],_xlfn._xlws.FILTER(Table1[Old ID],Table1[Old ID]&lt;&gt;0),_xlfn._xlws.FILTER(Changelog!$C$2:$C$110,Changelog!$C$2:$C$110&lt;&gt;""),attendance__2[[#This Row],[ID]]),"")</f>
        <v/>
      </c>
      <c r="D5145" t="str">
        <f ca="1">IFERROR(_xlfn.IFNA(IF((A5145-FLOOR(A5145,100))&lt;10,"الخدام",LOOKUP(FLOOR(A5145,100),Table2[ID start],Table2[Class])),"الخدام"),"")</f>
        <v/>
      </c>
    </row>
    <row r="5146" spans="1:4" x14ac:dyDescent="0.25">
      <c r="A5146" t="str" cm="1">
        <f t="array" aca="1" ref="A5146" ca="1">IFERROR(_xlfn.XLOOKUP(attendance__2[[#This Row],[ID]],_xlfn._xlws.FILTER(Table1[Old ID],Table1[Old ID]&lt;&gt;0),_xlfn._xlws.FILTER(Changelog!$C$2:$C$110,Changelog!$C$2:$C$110&lt;&gt;""),attendance__2[[#This Row],[ID]]),"")</f>
        <v/>
      </c>
      <c r="D5146" t="str">
        <f ca="1">IFERROR(_xlfn.IFNA(IF((A5146-FLOOR(A5146,100))&lt;10,"الخدام",LOOKUP(FLOOR(A5146,100),Table2[ID start],Table2[Class])),"الخدام"),"")</f>
        <v/>
      </c>
    </row>
    <row r="5147" spans="1:4" x14ac:dyDescent="0.25">
      <c r="A5147" t="str" cm="1">
        <f t="array" aca="1" ref="A5147" ca="1">IFERROR(_xlfn.XLOOKUP(attendance__2[[#This Row],[ID]],_xlfn._xlws.FILTER(Table1[Old ID],Table1[Old ID]&lt;&gt;0),_xlfn._xlws.FILTER(Changelog!$C$2:$C$110,Changelog!$C$2:$C$110&lt;&gt;""),attendance__2[[#This Row],[ID]]),"")</f>
        <v/>
      </c>
      <c r="D5147" t="str">
        <f ca="1">IFERROR(_xlfn.IFNA(IF((A5147-FLOOR(A5147,100))&lt;10,"الخدام",LOOKUP(FLOOR(A5147,100),Table2[ID start],Table2[Class])),"الخدام"),"")</f>
        <v/>
      </c>
    </row>
    <row r="5148" spans="1:4" x14ac:dyDescent="0.25">
      <c r="A5148" t="str" cm="1">
        <f t="array" aca="1" ref="A5148" ca="1">IFERROR(_xlfn.XLOOKUP(attendance__2[[#This Row],[ID]],_xlfn._xlws.FILTER(Table1[Old ID],Table1[Old ID]&lt;&gt;0),_xlfn._xlws.FILTER(Changelog!$C$2:$C$110,Changelog!$C$2:$C$110&lt;&gt;""),attendance__2[[#This Row],[ID]]),"")</f>
        <v/>
      </c>
      <c r="D5148" t="str">
        <f ca="1">IFERROR(_xlfn.IFNA(IF((A5148-FLOOR(A5148,100))&lt;10,"الخدام",LOOKUP(FLOOR(A5148,100),Table2[ID start],Table2[Class])),"الخدام"),"")</f>
        <v/>
      </c>
    </row>
    <row r="5149" spans="1:4" x14ac:dyDescent="0.25">
      <c r="A5149" t="str" cm="1">
        <f t="array" aca="1" ref="A5149" ca="1">IFERROR(_xlfn.XLOOKUP(attendance__2[[#This Row],[ID]],_xlfn._xlws.FILTER(Table1[Old ID],Table1[Old ID]&lt;&gt;0),_xlfn._xlws.FILTER(Changelog!$C$2:$C$110,Changelog!$C$2:$C$110&lt;&gt;""),attendance__2[[#This Row],[ID]]),"")</f>
        <v/>
      </c>
      <c r="D5149" t="str">
        <f ca="1">IFERROR(_xlfn.IFNA(IF((A5149-FLOOR(A5149,100))&lt;10,"الخدام",LOOKUP(FLOOR(A5149,100),Table2[ID start],Table2[Class])),"الخدام"),"")</f>
        <v/>
      </c>
    </row>
    <row r="5150" spans="1:4" x14ac:dyDescent="0.25">
      <c r="A5150" t="str" cm="1">
        <f t="array" aca="1" ref="A5150" ca="1">IFERROR(_xlfn.XLOOKUP(attendance__2[[#This Row],[ID]],_xlfn._xlws.FILTER(Table1[Old ID],Table1[Old ID]&lt;&gt;0),_xlfn._xlws.FILTER(Changelog!$C$2:$C$110,Changelog!$C$2:$C$110&lt;&gt;""),attendance__2[[#This Row],[ID]]),"")</f>
        <v/>
      </c>
      <c r="D5150" t="str">
        <f ca="1">IFERROR(_xlfn.IFNA(IF((A5150-FLOOR(A5150,100))&lt;10,"الخدام",LOOKUP(FLOOR(A5150,100),Table2[ID start],Table2[Class])),"الخدام"),"")</f>
        <v/>
      </c>
    </row>
    <row r="5151" spans="1:4" x14ac:dyDescent="0.25">
      <c r="A5151" t="str" cm="1">
        <f t="array" aca="1" ref="A5151" ca="1">IFERROR(_xlfn.XLOOKUP(attendance__2[[#This Row],[ID]],_xlfn._xlws.FILTER(Table1[Old ID],Table1[Old ID]&lt;&gt;0),_xlfn._xlws.FILTER(Changelog!$C$2:$C$110,Changelog!$C$2:$C$110&lt;&gt;""),attendance__2[[#This Row],[ID]]),"")</f>
        <v/>
      </c>
      <c r="D5151" t="str">
        <f ca="1">IFERROR(_xlfn.IFNA(IF((A5151-FLOOR(A5151,100))&lt;10,"الخدام",LOOKUP(FLOOR(A5151,100),Table2[ID start],Table2[Class])),"الخدام"),"")</f>
        <v/>
      </c>
    </row>
    <row r="5152" spans="1:4" x14ac:dyDescent="0.25">
      <c r="A5152" t="str" cm="1">
        <f t="array" aca="1" ref="A5152" ca="1">IFERROR(_xlfn.XLOOKUP(attendance__2[[#This Row],[ID]],_xlfn._xlws.FILTER(Table1[Old ID],Table1[Old ID]&lt;&gt;0),_xlfn._xlws.FILTER(Changelog!$C$2:$C$110,Changelog!$C$2:$C$110&lt;&gt;""),attendance__2[[#This Row],[ID]]),"")</f>
        <v/>
      </c>
      <c r="D5152" t="str">
        <f ca="1">IFERROR(_xlfn.IFNA(IF((A5152-FLOOR(A5152,100))&lt;10,"الخدام",LOOKUP(FLOOR(A5152,100),Table2[ID start],Table2[Class])),"الخدام"),"")</f>
        <v/>
      </c>
    </row>
    <row r="5153" spans="1:4" x14ac:dyDescent="0.25">
      <c r="A5153" t="str" cm="1">
        <f t="array" aca="1" ref="A5153" ca="1">IFERROR(_xlfn.XLOOKUP(attendance__2[[#This Row],[ID]],_xlfn._xlws.FILTER(Table1[Old ID],Table1[Old ID]&lt;&gt;0),_xlfn._xlws.FILTER(Changelog!$C$2:$C$110,Changelog!$C$2:$C$110&lt;&gt;""),attendance__2[[#This Row],[ID]]),"")</f>
        <v/>
      </c>
      <c r="D5153" t="str">
        <f ca="1">IFERROR(_xlfn.IFNA(IF((A5153-FLOOR(A5153,100))&lt;10,"الخدام",LOOKUP(FLOOR(A5153,100),Table2[ID start],Table2[Class])),"الخدام"),"")</f>
        <v/>
      </c>
    </row>
    <row r="5154" spans="1:4" x14ac:dyDescent="0.25">
      <c r="A5154" t="str" cm="1">
        <f t="array" aca="1" ref="A5154" ca="1">IFERROR(_xlfn.XLOOKUP(attendance__2[[#This Row],[ID]],_xlfn._xlws.FILTER(Table1[Old ID],Table1[Old ID]&lt;&gt;0),_xlfn._xlws.FILTER(Changelog!$C$2:$C$110,Changelog!$C$2:$C$110&lt;&gt;""),attendance__2[[#This Row],[ID]]),"")</f>
        <v/>
      </c>
      <c r="D5154" t="str">
        <f ca="1">IFERROR(_xlfn.IFNA(IF((A5154-FLOOR(A5154,100))&lt;10,"الخدام",LOOKUP(FLOOR(A5154,100),Table2[ID start],Table2[Class])),"الخدام"),"")</f>
        <v/>
      </c>
    </row>
    <row r="5155" spans="1:4" x14ac:dyDescent="0.25">
      <c r="A5155" t="str" cm="1">
        <f t="array" aca="1" ref="A5155" ca="1">IFERROR(_xlfn.XLOOKUP(attendance__2[[#This Row],[ID]],_xlfn._xlws.FILTER(Table1[Old ID],Table1[Old ID]&lt;&gt;0),_xlfn._xlws.FILTER(Changelog!$C$2:$C$110,Changelog!$C$2:$C$110&lt;&gt;""),attendance__2[[#This Row],[ID]]),"")</f>
        <v/>
      </c>
      <c r="D5155" t="str">
        <f ca="1">IFERROR(_xlfn.IFNA(IF((A5155-FLOOR(A5155,100))&lt;10,"الخدام",LOOKUP(FLOOR(A5155,100),Table2[ID start],Table2[Class])),"الخدام"),"")</f>
        <v/>
      </c>
    </row>
    <row r="5156" spans="1:4" x14ac:dyDescent="0.25">
      <c r="A5156" t="str" cm="1">
        <f t="array" aca="1" ref="A5156" ca="1">IFERROR(_xlfn.XLOOKUP(attendance__2[[#This Row],[ID]],_xlfn._xlws.FILTER(Table1[Old ID],Table1[Old ID]&lt;&gt;0),_xlfn._xlws.FILTER(Changelog!$C$2:$C$110,Changelog!$C$2:$C$110&lt;&gt;""),attendance__2[[#This Row],[ID]]),"")</f>
        <v/>
      </c>
      <c r="D5156" t="str">
        <f ca="1">IFERROR(_xlfn.IFNA(IF((A5156-FLOOR(A5156,100))&lt;10,"الخدام",LOOKUP(FLOOR(A5156,100),Table2[ID start],Table2[Class])),"الخدام"),"")</f>
        <v/>
      </c>
    </row>
    <row r="5157" spans="1:4" x14ac:dyDescent="0.25">
      <c r="A5157" t="str" cm="1">
        <f t="array" aca="1" ref="A5157" ca="1">IFERROR(_xlfn.XLOOKUP(attendance__2[[#This Row],[ID]],_xlfn._xlws.FILTER(Table1[Old ID],Table1[Old ID]&lt;&gt;0),_xlfn._xlws.FILTER(Changelog!$C$2:$C$110,Changelog!$C$2:$C$110&lt;&gt;""),attendance__2[[#This Row],[ID]]),"")</f>
        <v/>
      </c>
      <c r="D5157" t="str">
        <f ca="1">IFERROR(_xlfn.IFNA(IF((A5157-FLOOR(A5157,100))&lt;10,"الخدام",LOOKUP(FLOOR(A5157,100),Table2[ID start],Table2[Class])),"الخدام"),"")</f>
        <v/>
      </c>
    </row>
    <row r="5158" spans="1:4" x14ac:dyDescent="0.25">
      <c r="A5158" t="str" cm="1">
        <f t="array" aca="1" ref="A5158" ca="1">IFERROR(_xlfn.XLOOKUP(attendance__2[[#This Row],[ID]],_xlfn._xlws.FILTER(Table1[Old ID],Table1[Old ID]&lt;&gt;0),_xlfn._xlws.FILTER(Changelog!$C$2:$C$110,Changelog!$C$2:$C$110&lt;&gt;""),attendance__2[[#This Row],[ID]]),"")</f>
        <v/>
      </c>
      <c r="D5158" t="str">
        <f ca="1">IFERROR(_xlfn.IFNA(IF((A5158-FLOOR(A5158,100))&lt;10,"الخدام",LOOKUP(FLOOR(A5158,100),Table2[ID start],Table2[Class])),"الخدام"),"")</f>
        <v/>
      </c>
    </row>
    <row r="5159" spans="1:4" x14ac:dyDescent="0.25">
      <c r="A5159" t="str" cm="1">
        <f t="array" aca="1" ref="A5159" ca="1">IFERROR(_xlfn.XLOOKUP(attendance__2[[#This Row],[ID]],_xlfn._xlws.FILTER(Table1[Old ID],Table1[Old ID]&lt;&gt;0),_xlfn._xlws.FILTER(Changelog!$C$2:$C$110,Changelog!$C$2:$C$110&lt;&gt;""),attendance__2[[#This Row],[ID]]),"")</f>
        <v/>
      </c>
      <c r="D5159" t="str">
        <f ca="1">IFERROR(_xlfn.IFNA(IF((A5159-FLOOR(A5159,100))&lt;10,"الخدام",LOOKUP(FLOOR(A5159,100),Table2[ID start],Table2[Class])),"الخدام"),"")</f>
        <v/>
      </c>
    </row>
    <row r="5160" spans="1:4" x14ac:dyDescent="0.25">
      <c r="A5160" t="str" cm="1">
        <f t="array" aca="1" ref="A5160" ca="1">IFERROR(_xlfn.XLOOKUP(attendance__2[[#This Row],[ID]],_xlfn._xlws.FILTER(Table1[Old ID],Table1[Old ID]&lt;&gt;0),_xlfn._xlws.FILTER(Changelog!$C$2:$C$110,Changelog!$C$2:$C$110&lt;&gt;""),attendance__2[[#This Row],[ID]]),"")</f>
        <v/>
      </c>
      <c r="D5160" t="str">
        <f ca="1">IFERROR(_xlfn.IFNA(IF((A5160-FLOOR(A5160,100))&lt;10,"الخدام",LOOKUP(FLOOR(A5160,100),Table2[ID start],Table2[Class])),"الخدام"),"")</f>
        <v/>
      </c>
    </row>
    <row r="5161" spans="1:4" x14ac:dyDescent="0.25">
      <c r="A5161" t="str" cm="1">
        <f t="array" aca="1" ref="A5161" ca="1">IFERROR(_xlfn.XLOOKUP(attendance__2[[#This Row],[ID]],_xlfn._xlws.FILTER(Table1[Old ID],Table1[Old ID]&lt;&gt;0),_xlfn._xlws.FILTER(Changelog!$C$2:$C$110,Changelog!$C$2:$C$110&lt;&gt;""),attendance__2[[#This Row],[ID]]),"")</f>
        <v/>
      </c>
      <c r="D5161" t="str">
        <f ca="1">IFERROR(_xlfn.IFNA(IF((A5161-FLOOR(A5161,100))&lt;10,"الخدام",LOOKUP(FLOOR(A5161,100),Table2[ID start],Table2[Class])),"الخدام"),"")</f>
        <v/>
      </c>
    </row>
    <row r="5162" spans="1:4" x14ac:dyDescent="0.25">
      <c r="A5162" t="str" cm="1">
        <f t="array" aca="1" ref="A5162" ca="1">IFERROR(_xlfn.XLOOKUP(attendance__2[[#This Row],[ID]],_xlfn._xlws.FILTER(Table1[Old ID],Table1[Old ID]&lt;&gt;0),_xlfn._xlws.FILTER(Changelog!$C$2:$C$110,Changelog!$C$2:$C$110&lt;&gt;""),attendance__2[[#This Row],[ID]]),"")</f>
        <v/>
      </c>
      <c r="D5162" t="str">
        <f ca="1">IFERROR(_xlfn.IFNA(IF((A5162-FLOOR(A5162,100))&lt;10,"الخدام",LOOKUP(FLOOR(A5162,100),Table2[ID start],Table2[Class])),"الخدام"),"")</f>
        <v/>
      </c>
    </row>
    <row r="5163" spans="1:4" x14ac:dyDescent="0.25">
      <c r="A5163" t="str" cm="1">
        <f t="array" aca="1" ref="A5163" ca="1">IFERROR(_xlfn.XLOOKUP(attendance__2[[#This Row],[ID]],_xlfn._xlws.FILTER(Table1[Old ID],Table1[Old ID]&lt;&gt;0),_xlfn._xlws.FILTER(Changelog!$C$2:$C$110,Changelog!$C$2:$C$110&lt;&gt;""),attendance__2[[#This Row],[ID]]),"")</f>
        <v/>
      </c>
      <c r="D5163" t="str">
        <f ca="1">IFERROR(_xlfn.IFNA(IF((A5163-FLOOR(A5163,100))&lt;10,"الخدام",LOOKUP(FLOOR(A5163,100),Table2[ID start],Table2[Class])),"الخدام"),"")</f>
        <v/>
      </c>
    </row>
    <row r="5164" spans="1:4" x14ac:dyDescent="0.25">
      <c r="A5164" t="str" cm="1">
        <f t="array" aca="1" ref="A5164" ca="1">IFERROR(_xlfn.XLOOKUP(attendance__2[[#This Row],[ID]],_xlfn._xlws.FILTER(Table1[Old ID],Table1[Old ID]&lt;&gt;0),_xlfn._xlws.FILTER(Changelog!$C$2:$C$110,Changelog!$C$2:$C$110&lt;&gt;""),attendance__2[[#This Row],[ID]]),"")</f>
        <v/>
      </c>
      <c r="D5164" t="str">
        <f ca="1">IFERROR(_xlfn.IFNA(IF((A5164-FLOOR(A5164,100))&lt;10,"الخدام",LOOKUP(FLOOR(A5164,100),Table2[ID start],Table2[Class])),"الخدام"),"")</f>
        <v/>
      </c>
    </row>
    <row r="5165" spans="1:4" x14ac:dyDescent="0.25">
      <c r="A5165" t="str" cm="1">
        <f t="array" aca="1" ref="A5165" ca="1">IFERROR(_xlfn.XLOOKUP(attendance__2[[#This Row],[ID]],_xlfn._xlws.FILTER(Table1[Old ID],Table1[Old ID]&lt;&gt;0),_xlfn._xlws.FILTER(Changelog!$C$2:$C$110,Changelog!$C$2:$C$110&lt;&gt;""),attendance__2[[#This Row],[ID]]),"")</f>
        <v/>
      </c>
      <c r="D5165" t="str">
        <f ca="1">IFERROR(_xlfn.IFNA(IF((A5165-FLOOR(A5165,100))&lt;10,"الخدام",LOOKUP(FLOOR(A5165,100),Table2[ID start],Table2[Class])),"الخدام"),"")</f>
        <v/>
      </c>
    </row>
    <row r="5166" spans="1:4" x14ac:dyDescent="0.25">
      <c r="A5166" t="str" cm="1">
        <f t="array" aca="1" ref="A5166" ca="1">IFERROR(_xlfn.XLOOKUP(attendance__2[[#This Row],[ID]],_xlfn._xlws.FILTER(Table1[Old ID],Table1[Old ID]&lt;&gt;0),_xlfn._xlws.FILTER(Changelog!$C$2:$C$110,Changelog!$C$2:$C$110&lt;&gt;""),attendance__2[[#This Row],[ID]]),"")</f>
        <v/>
      </c>
      <c r="D5166" t="str">
        <f ca="1">IFERROR(_xlfn.IFNA(IF((A5166-FLOOR(A5166,100))&lt;10,"الخدام",LOOKUP(FLOOR(A5166,100),Table2[ID start],Table2[Class])),"الخدام"),"")</f>
        <v/>
      </c>
    </row>
    <row r="5167" spans="1:4" x14ac:dyDescent="0.25">
      <c r="A5167" t="str" cm="1">
        <f t="array" aca="1" ref="A5167" ca="1">IFERROR(_xlfn.XLOOKUP(attendance__2[[#This Row],[ID]],_xlfn._xlws.FILTER(Table1[Old ID],Table1[Old ID]&lt;&gt;0),_xlfn._xlws.FILTER(Changelog!$C$2:$C$110,Changelog!$C$2:$C$110&lt;&gt;""),attendance__2[[#This Row],[ID]]),"")</f>
        <v/>
      </c>
      <c r="D5167" t="str">
        <f ca="1">IFERROR(_xlfn.IFNA(IF((A5167-FLOOR(A5167,100))&lt;10,"الخدام",LOOKUP(FLOOR(A5167,100),Table2[ID start],Table2[Class])),"الخدام"),"")</f>
        <v/>
      </c>
    </row>
    <row r="5168" spans="1:4" x14ac:dyDescent="0.25">
      <c r="A5168" t="str" cm="1">
        <f t="array" aca="1" ref="A5168" ca="1">IFERROR(_xlfn.XLOOKUP(attendance__2[[#This Row],[ID]],_xlfn._xlws.FILTER(Table1[Old ID],Table1[Old ID]&lt;&gt;0),_xlfn._xlws.FILTER(Changelog!$C$2:$C$110,Changelog!$C$2:$C$110&lt;&gt;""),attendance__2[[#This Row],[ID]]),"")</f>
        <v/>
      </c>
      <c r="D5168" t="str">
        <f ca="1">IFERROR(_xlfn.IFNA(IF((A5168-FLOOR(A5168,100))&lt;10,"الخدام",LOOKUP(FLOOR(A5168,100),Table2[ID start],Table2[Class])),"الخدام"),"")</f>
        <v/>
      </c>
    </row>
    <row r="5169" spans="1:4" x14ac:dyDescent="0.25">
      <c r="A5169" t="str" cm="1">
        <f t="array" aca="1" ref="A5169" ca="1">IFERROR(_xlfn.XLOOKUP(attendance__2[[#This Row],[ID]],_xlfn._xlws.FILTER(Table1[Old ID],Table1[Old ID]&lt;&gt;0),_xlfn._xlws.FILTER(Changelog!$C$2:$C$110,Changelog!$C$2:$C$110&lt;&gt;""),attendance__2[[#This Row],[ID]]),"")</f>
        <v/>
      </c>
      <c r="D5169" t="str">
        <f ca="1">IFERROR(_xlfn.IFNA(IF((A5169-FLOOR(A5169,100))&lt;10,"الخدام",LOOKUP(FLOOR(A5169,100),Table2[ID start],Table2[Class])),"الخدام"),"")</f>
        <v/>
      </c>
    </row>
    <row r="5170" spans="1:4" x14ac:dyDescent="0.25">
      <c r="A5170" t="str" cm="1">
        <f t="array" aca="1" ref="A5170" ca="1">IFERROR(_xlfn.XLOOKUP(attendance__2[[#This Row],[ID]],_xlfn._xlws.FILTER(Table1[Old ID],Table1[Old ID]&lt;&gt;0),_xlfn._xlws.FILTER(Changelog!$C$2:$C$110,Changelog!$C$2:$C$110&lt;&gt;""),attendance__2[[#This Row],[ID]]),"")</f>
        <v/>
      </c>
      <c r="D5170" t="str">
        <f ca="1">IFERROR(_xlfn.IFNA(IF((A5170-FLOOR(A5170,100))&lt;10,"الخدام",LOOKUP(FLOOR(A5170,100),Table2[ID start],Table2[Class])),"الخدام"),"")</f>
        <v/>
      </c>
    </row>
    <row r="5171" spans="1:4" x14ac:dyDescent="0.25">
      <c r="A5171" t="str" cm="1">
        <f t="array" aca="1" ref="A5171" ca="1">IFERROR(_xlfn.XLOOKUP(attendance__2[[#This Row],[ID]],_xlfn._xlws.FILTER(Table1[Old ID],Table1[Old ID]&lt;&gt;0),_xlfn._xlws.FILTER(Changelog!$C$2:$C$110,Changelog!$C$2:$C$110&lt;&gt;""),attendance__2[[#This Row],[ID]]),"")</f>
        <v/>
      </c>
      <c r="D5171" t="str">
        <f ca="1">IFERROR(_xlfn.IFNA(IF((A5171-FLOOR(A5171,100))&lt;10,"الخدام",LOOKUP(FLOOR(A5171,100),Table2[ID start],Table2[Class])),"الخدام"),"")</f>
        <v/>
      </c>
    </row>
    <row r="5172" spans="1:4" x14ac:dyDescent="0.25">
      <c r="A5172" t="str" cm="1">
        <f t="array" aca="1" ref="A5172" ca="1">IFERROR(_xlfn.XLOOKUP(attendance__2[[#This Row],[ID]],_xlfn._xlws.FILTER(Table1[Old ID],Table1[Old ID]&lt;&gt;0),_xlfn._xlws.FILTER(Changelog!$C$2:$C$110,Changelog!$C$2:$C$110&lt;&gt;""),attendance__2[[#This Row],[ID]]),"")</f>
        <v/>
      </c>
      <c r="D5172" t="str">
        <f ca="1">IFERROR(_xlfn.IFNA(IF((A5172-FLOOR(A5172,100))&lt;10,"الخدام",LOOKUP(FLOOR(A5172,100),Table2[ID start],Table2[Class])),"الخدام"),"")</f>
        <v/>
      </c>
    </row>
    <row r="5173" spans="1:4" x14ac:dyDescent="0.25">
      <c r="A5173" t="str" cm="1">
        <f t="array" aca="1" ref="A5173" ca="1">IFERROR(_xlfn.XLOOKUP(attendance__2[[#This Row],[ID]],_xlfn._xlws.FILTER(Table1[Old ID],Table1[Old ID]&lt;&gt;0),_xlfn._xlws.FILTER(Changelog!$C$2:$C$110,Changelog!$C$2:$C$110&lt;&gt;""),attendance__2[[#This Row],[ID]]),"")</f>
        <v/>
      </c>
      <c r="D5173" t="str">
        <f ca="1">IFERROR(_xlfn.IFNA(IF((A5173-FLOOR(A5173,100))&lt;10,"الخدام",LOOKUP(FLOOR(A5173,100),Table2[ID start],Table2[Class])),"الخدام"),"")</f>
        <v/>
      </c>
    </row>
    <row r="5174" spans="1:4" x14ac:dyDescent="0.25">
      <c r="A5174" t="str" cm="1">
        <f t="array" aca="1" ref="A5174" ca="1">IFERROR(_xlfn.XLOOKUP(attendance__2[[#This Row],[ID]],_xlfn._xlws.FILTER(Table1[Old ID],Table1[Old ID]&lt;&gt;0),_xlfn._xlws.FILTER(Changelog!$C$2:$C$110,Changelog!$C$2:$C$110&lt;&gt;""),attendance__2[[#This Row],[ID]]),"")</f>
        <v/>
      </c>
      <c r="D5174" t="str">
        <f ca="1">IFERROR(_xlfn.IFNA(IF((A5174-FLOOR(A5174,100))&lt;10,"الخدام",LOOKUP(FLOOR(A5174,100),Table2[ID start],Table2[Class])),"الخدام"),"")</f>
        <v/>
      </c>
    </row>
    <row r="5175" spans="1:4" x14ac:dyDescent="0.25">
      <c r="A5175" t="str" cm="1">
        <f t="array" aca="1" ref="A5175" ca="1">IFERROR(_xlfn.XLOOKUP(attendance__2[[#This Row],[ID]],_xlfn._xlws.FILTER(Table1[Old ID],Table1[Old ID]&lt;&gt;0),_xlfn._xlws.FILTER(Changelog!$C$2:$C$110,Changelog!$C$2:$C$110&lt;&gt;""),attendance__2[[#This Row],[ID]]),"")</f>
        <v/>
      </c>
      <c r="D5175" t="str">
        <f ca="1">IFERROR(_xlfn.IFNA(IF((A5175-FLOOR(A5175,100))&lt;10,"الخدام",LOOKUP(FLOOR(A5175,100),Table2[ID start],Table2[Class])),"الخدام"),"")</f>
        <v/>
      </c>
    </row>
    <row r="5176" spans="1:4" x14ac:dyDescent="0.25">
      <c r="A5176" t="str" cm="1">
        <f t="array" aca="1" ref="A5176" ca="1">IFERROR(_xlfn.XLOOKUP(attendance__2[[#This Row],[ID]],_xlfn._xlws.FILTER(Table1[Old ID],Table1[Old ID]&lt;&gt;0),_xlfn._xlws.FILTER(Changelog!$C$2:$C$110,Changelog!$C$2:$C$110&lt;&gt;""),attendance__2[[#This Row],[ID]]),"")</f>
        <v/>
      </c>
      <c r="D5176" t="str">
        <f ca="1">IFERROR(_xlfn.IFNA(IF((A5176-FLOOR(A5176,100))&lt;10,"الخدام",LOOKUP(FLOOR(A5176,100),Table2[ID start],Table2[Class])),"الخدام"),"")</f>
        <v/>
      </c>
    </row>
    <row r="5177" spans="1:4" x14ac:dyDescent="0.25">
      <c r="A5177" t="str" cm="1">
        <f t="array" aca="1" ref="A5177" ca="1">IFERROR(_xlfn.XLOOKUP(attendance__2[[#This Row],[ID]],_xlfn._xlws.FILTER(Table1[Old ID],Table1[Old ID]&lt;&gt;0),_xlfn._xlws.FILTER(Changelog!$C$2:$C$110,Changelog!$C$2:$C$110&lt;&gt;""),attendance__2[[#This Row],[ID]]),"")</f>
        <v/>
      </c>
      <c r="D5177" t="str">
        <f ca="1">IFERROR(_xlfn.IFNA(IF((A5177-FLOOR(A5177,100))&lt;10,"الخدام",LOOKUP(FLOOR(A5177,100),Table2[ID start],Table2[Class])),"الخدام"),"")</f>
        <v/>
      </c>
    </row>
    <row r="5178" spans="1:4" x14ac:dyDescent="0.25">
      <c r="A5178" t="str" cm="1">
        <f t="array" aca="1" ref="A5178" ca="1">IFERROR(_xlfn.XLOOKUP(attendance__2[[#This Row],[ID]],_xlfn._xlws.FILTER(Table1[Old ID],Table1[Old ID]&lt;&gt;0),_xlfn._xlws.FILTER(Changelog!$C$2:$C$110,Changelog!$C$2:$C$110&lt;&gt;""),attendance__2[[#This Row],[ID]]),"")</f>
        <v/>
      </c>
      <c r="D5178" t="str">
        <f ca="1">IFERROR(_xlfn.IFNA(IF((A5178-FLOOR(A5178,100))&lt;10,"الخدام",LOOKUP(FLOOR(A5178,100),Table2[ID start],Table2[Class])),"الخدام"),"")</f>
        <v/>
      </c>
    </row>
    <row r="5179" spans="1:4" x14ac:dyDescent="0.25">
      <c r="A5179" t="str" cm="1">
        <f t="array" aca="1" ref="A5179" ca="1">IFERROR(_xlfn.XLOOKUP(attendance__2[[#This Row],[ID]],_xlfn._xlws.FILTER(Table1[Old ID],Table1[Old ID]&lt;&gt;0),_xlfn._xlws.FILTER(Changelog!$C$2:$C$110,Changelog!$C$2:$C$110&lt;&gt;""),attendance__2[[#This Row],[ID]]),"")</f>
        <v/>
      </c>
      <c r="D5179" t="str">
        <f ca="1">IFERROR(_xlfn.IFNA(IF((A5179-FLOOR(A5179,100))&lt;10,"الخدام",LOOKUP(FLOOR(A5179,100),Table2[ID start],Table2[Class])),"الخدام"),"")</f>
        <v/>
      </c>
    </row>
    <row r="5180" spans="1:4" x14ac:dyDescent="0.25">
      <c r="A5180" t="str" cm="1">
        <f t="array" aca="1" ref="A5180" ca="1">IFERROR(_xlfn.XLOOKUP(attendance__2[[#This Row],[ID]],_xlfn._xlws.FILTER(Table1[Old ID],Table1[Old ID]&lt;&gt;0),_xlfn._xlws.FILTER(Changelog!$C$2:$C$110,Changelog!$C$2:$C$110&lt;&gt;""),attendance__2[[#This Row],[ID]]),"")</f>
        <v/>
      </c>
      <c r="D5180" t="str">
        <f ca="1">IFERROR(_xlfn.IFNA(IF((A5180-FLOOR(A5180,100))&lt;10,"الخدام",LOOKUP(FLOOR(A5180,100),Table2[ID start],Table2[Class])),"الخدام"),"")</f>
        <v/>
      </c>
    </row>
    <row r="5181" spans="1:4" x14ac:dyDescent="0.25">
      <c r="A5181" t="str" cm="1">
        <f t="array" aca="1" ref="A5181" ca="1">IFERROR(_xlfn.XLOOKUP(attendance__2[[#This Row],[ID]],_xlfn._xlws.FILTER(Table1[Old ID],Table1[Old ID]&lt;&gt;0),_xlfn._xlws.FILTER(Changelog!$C$2:$C$110,Changelog!$C$2:$C$110&lt;&gt;""),attendance__2[[#This Row],[ID]]),"")</f>
        <v/>
      </c>
      <c r="D5181" t="str">
        <f ca="1">IFERROR(_xlfn.IFNA(IF((A5181-FLOOR(A5181,100))&lt;10,"الخدام",LOOKUP(FLOOR(A5181,100),Table2[ID start],Table2[Class])),"الخدام"),"")</f>
        <v/>
      </c>
    </row>
    <row r="5182" spans="1:4" x14ac:dyDescent="0.25">
      <c r="A5182" t="str" cm="1">
        <f t="array" aca="1" ref="A5182" ca="1">IFERROR(_xlfn.XLOOKUP(attendance__2[[#This Row],[ID]],_xlfn._xlws.FILTER(Table1[Old ID],Table1[Old ID]&lt;&gt;0),_xlfn._xlws.FILTER(Changelog!$C$2:$C$110,Changelog!$C$2:$C$110&lt;&gt;""),attendance__2[[#This Row],[ID]]),"")</f>
        <v/>
      </c>
      <c r="D5182" t="str">
        <f ca="1">IFERROR(_xlfn.IFNA(IF((A5182-FLOOR(A5182,100))&lt;10,"الخدام",LOOKUP(FLOOR(A5182,100),Table2[ID start],Table2[Class])),"الخدام"),"")</f>
        <v/>
      </c>
    </row>
    <row r="5183" spans="1:4" x14ac:dyDescent="0.25">
      <c r="A5183" t="str" cm="1">
        <f t="array" aca="1" ref="A5183" ca="1">IFERROR(_xlfn.XLOOKUP(attendance__2[[#This Row],[ID]],_xlfn._xlws.FILTER(Table1[Old ID],Table1[Old ID]&lt;&gt;0),_xlfn._xlws.FILTER(Changelog!$C$2:$C$110,Changelog!$C$2:$C$110&lt;&gt;""),attendance__2[[#This Row],[ID]]),"")</f>
        <v/>
      </c>
      <c r="D5183" t="str">
        <f ca="1">IFERROR(_xlfn.IFNA(IF((A5183-FLOOR(A5183,100))&lt;10,"الخدام",LOOKUP(FLOOR(A5183,100),Table2[ID start],Table2[Class])),"الخدام"),"")</f>
        <v/>
      </c>
    </row>
    <row r="5184" spans="1:4" x14ac:dyDescent="0.25">
      <c r="A5184" t="str" cm="1">
        <f t="array" aca="1" ref="A5184" ca="1">IFERROR(_xlfn.XLOOKUP(attendance__2[[#This Row],[ID]],_xlfn._xlws.FILTER(Table1[Old ID],Table1[Old ID]&lt;&gt;0),_xlfn._xlws.FILTER(Changelog!$C$2:$C$110,Changelog!$C$2:$C$110&lt;&gt;""),attendance__2[[#This Row],[ID]]),"")</f>
        <v/>
      </c>
      <c r="D5184" t="str">
        <f ca="1">IFERROR(_xlfn.IFNA(IF((A5184-FLOOR(A5184,100))&lt;10,"الخدام",LOOKUP(FLOOR(A5184,100),Table2[ID start],Table2[Class])),"الخدام"),"")</f>
        <v/>
      </c>
    </row>
    <row r="5185" spans="1:4" x14ac:dyDescent="0.25">
      <c r="A5185" t="str" cm="1">
        <f t="array" aca="1" ref="A5185" ca="1">IFERROR(_xlfn.XLOOKUP(attendance__2[[#This Row],[ID]],_xlfn._xlws.FILTER(Table1[Old ID],Table1[Old ID]&lt;&gt;0),_xlfn._xlws.FILTER(Changelog!$C$2:$C$110,Changelog!$C$2:$C$110&lt;&gt;""),attendance__2[[#This Row],[ID]]),"")</f>
        <v/>
      </c>
      <c r="D5185" t="str">
        <f ca="1">IFERROR(_xlfn.IFNA(IF((A5185-FLOOR(A5185,100))&lt;10,"الخدام",LOOKUP(FLOOR(A5185,100),Table2[ID start],Table2[Class])),"الخدام"),"")</f>
        <v/>
      </c>
    </row>
    <row r="5186" spans="1:4" x14ac:dyDescent="0.25">
      <c r="A5186" t="str" cm="1">
        <f t="array" aca="1" ref="A5186" ca="1">IFERROR(_xlfn.XLOOKUP(attendance__2[[#This Row],[ID]],_xlfn._xlws.FILTER(Table1[Old ID],Table1[Old ID]&lt;&gt;0),_xlfn._xlws.FILTER(Changelog!$C$2:$C$110,Changelog!$C$2:$C$110&lt;&gt;""),attendance__2[[#This Row],[ID]]),"")</f>
        <v/>
      </c>
      <c r="D5186" t="str">
        <f ca="1">IFERROR(_xlfn.IFNA(IF((A5186-FLOOR(A5186,100))&lt;10,"الخدام",LOOKUP(FLOOR(A5186,100),Table2[ID start],Table2[Class])),"الخدام"),"")</f>
        <v/>
      </c>
    </row>
    <row r="5187" spans="1:4" x14ac:dyDescent="0.25">
      <c r="A5187" t="str" cm="1">
        <f t="array" aca="1" ref="A5187" ca="1">IFERROR(_xlfn.XLOOKUP(attendance__2[[#This Row],[ID]],_xlfn._xlws.FILTER(Table1[Old ID],Table1[Old ID]&lt;&gt;0),_xlfn._xlws.FILTER(Changelog!$C$2:$C$110,Changelog!$C$2:$C$110&lt;&gt;""),attendance__2[[#This Row],[ID]]),"")</f>
        <v/>
      </c>
      <c r="D5187" t="str">
        <f ca="1">IFERROR(_xlfn.IFNA(IF((A5187-FLOOR(A5187,100))&lt;10,"الخدام",LOOKUP(FLOOR(A5187,100),Table2[ID start],Table2[Class])),"الخدام"),"")</f>
        <v/>
      </c>
    </row>
    <row r="5188" spans="1:4" x14ac:dyDescent="0.25">
      <c r="A5188" t="str" cm="1">
        <f t="array" aca="1" ref="A5188" ca="1">IFERROR(_xlfn.XLOOKUP(attendance__2[[#This Row],[ID]],_xlfn._xlws.FILTER(Table1[Old ID],Table1[Old ID]&lt;&gt;0),_xlfn._xlws.FILTER(Changelog!$C$2:$C$110,Changelog!$C$2:$C$110&lt;&gt;""),attendance__2[[#This Row],[ID]]),"")</f>
        <v/>
      </c>
      <c r="D5188" t="str">
        <f ca="1">IFERROR(_xlfn.IFNA(IF((A5188-FLOOR(A5188,100))&lt;10,"الخدام",LOOKUP(FLOOR(A5188,100),Table2[ID start],Table2[Class])),"الخدام"),"")</f>
        <v/>
      </c>
    </row>
    <row r="5189" spans="1:4" x14ac:dyDescent="0.25">
      <c r="A5189" t="str" cm="1">
        <f t="array" aca="1" ref="A5189" ca="1">IFERROR(_xlfn.XLOOKUP(attendance__2[[#This Row],[ID]],_xlfn._xlws.FILTER(Table1[Old ID],Table1[Old ID]&lt;&gt;0),_xlfn._xlws.FILTER(Changelog!$C$2:$C$110,Changelog!$C$2:$C$110&lt;&gt;""),attendance__2[[#This Row],[ID]]),"")</f>
        <v/>
      </c>
      <c r="D5189" t="str">
        <f ca="1">IFERROR(_xlfn.IFNA(IF((A5189-FLOOR(A5189,100))&lt;10,"الخدام",LOOKUP(FLOOR(A5189,100),Table2[ID start],Table2[Class])),"الخدام"),"")</f>
        <v/>
      </c>
    </row>
    <row r="5190" spans="1:4" x14ac:dyDescent="0.25">
      <c r="A5190" t="str" cm="1">
        <f t="array" aca="1" ref="A5190" ca="1">IFERROR(_xlfn.XLOOKUP(attendance__2[[#This Row],[ID]],_xlfn._xlws.FILTER(Table1[Old ID],Table1[Old ID]&lt;&gt;0),_xlfn._xlws.FILTER(Changelog!$C$2:$C$110,Changelog!$C$2:$C$110&lt;&gt;""),attendance__2[[#This Row],[ID]]),"")</f>
        <v/>
      </c>
      <c r="D5190" t="str">
        <f ca="1">IFERROR(_xlfn.IFNA(IF((A5190-FLOOR(A5190,100))&lt;10,"الخدام",LOOKUP(FLOOR(A5190,100),Table2[ID start],Table2[Class])),"الخدام"),"")</f>
        <v/>
      </c>
    </row>
    <row r="5191" spans="1:4" x14ac:dyDescent="0.25">
      <c r="A5191" t="str" cm="1">
        <f t="array" aca="1" ref="A5191" ca="1">IFERROR(_xlfn.XLOOKUP(attendance__2[[#This Row],[ID]],_xlfn._xlws.FILTER(Table1[Old ID],Table1[Old ID]&lt;&gt;0),_xlfn._xlws.FILTER(Changelog!$C$2:$C$110,Changelog!$C$2:$C$110&lt;&gt;""),attendance__2[[#This Row],[ID]]),"")</f>
        <v/>
      </c>
      <c r="D5191" t="str">
        <f ca="1">IFERROR(_xlfn.IFNA(IF((A5191-FLOOR(A5191,100))&lt;10,"الخدام",LOOKUP(FLOOR(A5191,100),Table2[ID start],Table2[Class])),"الخدام"),"")</f>
        <v/>
      </c>
    </row>
    <row r="5192" spans="1:4" x14ac:dyDescent="0.25">
      <c r="A5192" t="str" cm="1">
        <f t="array" aca="1" ref="A5192" ca="1">IFERROR(_xlfn.XLOOKUP(attendance__2[[#This Row],[ID]],_xlfn._xlws.FILTER(Table1[Old ID],Table1[Old ID]&lt;&gt;0),_xlfn._xlws.FILTER(Changelog!$C$2:$C$110,Changelog!$C$2:$C$110&lt;&gt;""),attendance__2[[#This Row],[ID]]),"")</f>
        <v/>
      </c>
      <c r="D5192" t="str">
        <f ca="1">IFERROR(_xlfn.IFNA(IF((A5192-FLOOR(A5192,100))&lt;10,"الخدام",LOOKUP(FLOOR(A5192,100),Table2[ID start],Table2[Class])),"الخدام"),"")</f>
        <v/>
      </c>
    </row>
    <row r="5193" spans="1:4" x14ac:dyDescent="0.25">
      <c r="A5193" t="str" cm="1">
        <f t="array" aca="1" ref="A5193" ca="1">IFERROR(_xlfn.XLOOKUP(attendance__2[[#This Row],[ID]],_xlfn._xlws.FILTER(Table1[Old ID],Table1[Old ID]&lt;&gt;0),_xlfn._xlws.FILTER(Changelog!$C$2:$C$110,Changelog!$C$2:$C$110&lt;&gt;""),attendance__2[[#This Row],[ID]]),"")</f>
        <v/>
      </c>
      <c r="D5193" t="str">
        <f ca="1">IFERROR(_xlfn.IFNA(IF((A5193-FLOOR(A5193,100))&lt;10,"الخدام",LOOKUP(FLOOR(A5193,100),Table2[ID start],Table2[Class])),"الخدام"),"")</f>
        <v/>
      </c>
    </row>
    <row r="5194" spans="1:4" x14ac:dyDescent="0.25">
      <c r="A5194" t="str" cm="1">
        <f t="array" aca="1" ref="A5194" ca="1">IFERROR(_xlfn.XLOOKUP(attendance__2[[#This Row],[ID]],_xlfn._xlws.FILTER(Table1[Old ID],Table1[Old ID]&lt;&gt;0),_xlfn._xlws.FILTER(Changelog!$C$2:$C$110,Changelog!$C$2:$C$110&lt;&gt;""),attendance__2[[#This Row],[ID]]),"")</f>
        <v/>
      </c>
      <c r="D5194" t="str">
        <f ca="1">IFERROR(_xlfn.IFNA(IF((A5194-FLOOR(A5194,100))&lt;10,"الخدام",LOOKUP(FLOOR(A5194,100),Table2[ID start],Table2[Class])),"الخدام"),"")</f>
        <v/>
      </c>
    </row>
    <row r="5195" spans="1:4" x14ac:dyDescent="0.25">
      <c r="A5195" t="str" cm="1">
        <f t="array" aca="1" ref="A5195" ca="1">IFERROR(_xlfn.XLOOKUP(attendance__2[[#This Row],[ID]],_xlfn._xlws.FILTER(Table1[Old ID],Table1[Old ID]&lt;&gt;0),_xlfn._xlws.FILTER(Changelog!$C$2:$C$110,Changelog!$C$2:$C$110&lt;&gt;""),attendance__2[[#This Row],[ID]]),"")</f>
        <v/>
      </c>
      <c r="D5195" t="str">
        <f ca="1">IFERROR(_xlfn.IFNA(IF((A5195-FLOOR(A5195,100))&lt;10,"الخدام",LOOKUP(FLOOR(A5195,100),Table2[ID start],Table2[Class])),"الخدام"),"")</f>
        <v/>
      </c>
    </row>
    <row r="5196" spans="1:4" x14ac:dyDescent="0.25">
      <c r="A5196" t="str" cm="1">
        <f t="array" aca="1" ref="A5196" ca="1">IFERROR(_xlfn.XLOOKUP(attendance__2[[#This Row],[ID]],_xlfn._xlws.FILTER(Table1[Old ID],Table1[Old ID]&lt;&gt;0),_xlfn._xlws.FILTER(Changelog!$C$2:$C$110,Changelog!$C$2:$C$110&lt;&gt;""),attendance__2[[#This Row],[ID]]),"")</f>
        <v/>
      </c>
      <c r="D5196" t="str">
        <f ca="1">IFERROR(_xlfn.IFNA(IF((A5196-FLOOR(A5196,100))&lt;10,"الخدام",LOOKUP(FLOOR(A5196,100),Table2[ID start],Table2[Class])),"الخدام"),"")</f>
        <v/>
      </c>
    </row>
    <row r="5197" spans="1:4" x14ac:dyDescent="0.25">
      <c r="A5197" t="str" cm="1">
        <f t="array" aca="1" ref="A5197" ca="1">IFERROR(_xlfn.XLOOKUP(attendance__2[[#This Row],[ID]],_xlfn._xlws.FILTER(Table1[Old ID],Table1[Old ID]&lt;&gt;0),_xlfn._xlws.FILTER(Changelog!$C$2:$C$110,Changelog!$C$2:$C$110&lt;&gt;""),attendance__2[[#This Row],[ID]]),"")</f>
        <v/>
      </c>
      <c r="D5197" t="str">
        <f ca="1">IFERROR(_xlfn.IFNA(IF((A5197-FLOOR(A5197,100))&lt;10,"الخدام",LOOKUP(FLOOR(A5197,100),Table2[ID start],Table2[Class])),"الخدام"),"")</f>
        <v/>
      </c>
    </row>
    <row r="5198" spans="1:4" x14ac:dyDescent="0.25">
      <c r="A5198" t="str" cm="1">
        <f t="array" aca="1" ref="A5198" ca="1">IFERROR(_xlfn.XLOOKUP(attendance__2[[#This Row],[ID]],_xlfn._xlws.FILTER(Table1[Old ID],Table1[Old ID]&lt;&gt;0),_xlfn._xlws.FILTER(Changelog!$C$2:$C$110,Changelog!$C$2:$C$110&lt;&gt;""),attendance__2[[#This Row],[ID]]),"")</f>
        <v/>
      </c>
      <c r="D5198" t="str">
        <f ca="1">IFERROR(_xlfn.IFNA(IF((A5198-FLOOR(A5198,100))&lt;10,"الخدام",LOOKUP(FLOOR(A5198,100),Table2[ID start],Table2[Class])),"الخدام"),"")</f>
        <v/>
      </c>
    </row>
    <row r="5199" spans="1:4" x14ac:dyDescent="0.25">
      <c r="A5199" t="str" cm="1">
        <f t="array" aca="1" ref="A5199" ca="1">IFERROR(_xlfn.XLOOKUP(attendance__2[[#This Row],[ID]],_xlfn._xlws.FILTER(Table1[Old ID],Table1[Old ID]&lt;&gt;0),_xlfn._xlws.FILTER(Changelog!$C$2:$C$110,Changelog!$C$2:$C$110&lt;&gt;""),attendance__2[[#This Row],[ID]]),"")</f>
        <v/>
      </c>
      <c r="D5199" t="str">
        <f ca="1">IFERROR(_xlfn.IFNA(IF((A5199-FLOOR(A5199,100))&lt;10,"الخدام",LOOKUP(FLOOR(A5199,100),Table2[ID start],Table2[Class])),"الخدام"),"")</f>
        <v/>
      </c>
    </row>
    <row r="5200" spans="1:4" x14ac:dyDescent="0.25">
      <c r="A5200" t="str" cm="1">
        <f t="array" aca="1" ref="A5200" ca="1">IFERROR(_xlfn.XLOOKUP(attendance__2[[#This Row],[ID]],_xlfn._xlws.FILTER(Table1[Old ID],Table1[Old ID]&lt;&gt;0),_xlfn._xlws.FILTER(Changelog!$C$2:$C$110,Changelog!$C$2:$C$110&lt;&gt;""),attendance__2[[#This Row],[ID]]),"")</f>
        <v/>
      </c>
      <c r="D5200" t="str">
        <f ca="1">IFERROR(_xlfn.IFNA(IF((A5200-FLOOR(A5200,100))&lt;10,"الخدام",LOOKUP(FLOOR(A5200,100),Table2[ID start],Table2[Class])),"الخدام"),"")</f>
        <v/>
      </c>
    </row>
    <row r="5201" spans="1:4" x14ac:dyDescent="0.25">
      <c r="A5201" t="str" cm="1">
        <f t="array" aca="1" ref="A5201" ca="1">IFERROR(_xlfn.XLOOKUP(attendance__2[[#This Row],[ID]],_xlfn._xlws.FILTER(Table1[Old ID],Table1[Old ID]&lt;&gt;0),_xlfn._xlws.FILTER(Changelog!$C$2:$C$110,Changelog!$C$2:$C$110&lt;&gt;""),attendance__2[[#This Row],[ID]]),"")</f>
        <v/>
      </c>
      <c r="D5201" t="str">
        <f ca="1">IFERROR(_xlfn.IFNA(IF((A5201-FLOOR(A5201,100))&lt;10,"الخدام",LOOKUP(FLOOR(A5201,100),Table2[ID start],Table2[Class])),"الخدام"),"")</f>
        <v/>
      </c>
    </row>
    <row r="5202" spans="1:4" x14ac:dyDescent="0.25">
      <c r="A5202" t="str" cm="1">
        <f t="array" aca="1" ref="A5202" ca="1">IFERROR(_xlfn.XLOOKUP(attendance__2[[#This Row],[ID]],_xlfn._xlws.FILTER(Table1[Old ID],Table1[Old ID]&lt;&gt;0),_xlfn._xlws.FILTER(Changelog!$C$2:$C$110,Changelog!$C$2:$C$110&lt;&gt;""),attendance__2[[#This Row],[ID]]),"")</f>
        <v/>
      </c>
      <c r="D5202" t="str">
        <f ca="1">IFERROR(_xlfn.IFNA(IF((A5202-FLOOR(A5202,100))&lt;10,"الخدام",LOOKUP(FLOOR(A5202,100),Table2[ID start],Table2[Class])),"الخدام"),"")</f>
        <v/>
      </c>
    </row>
    <row r="5203" spans="1:4" x14ac:dyDescent="0.25">
      <c r="A5203" t="str" cm="1">
        <f t="array" aca="1" ref="A5203" ca="1">IFERROR(_xlfn.XLOOKUP(attendance__2[[#This Row],[ID]],_xlfn._xlws.FILTER(Table1[Old ID],Table1[Old ID]&lt;&gt;0),_xlfn._xlws.FILTER(Changelog!$C$2:$C$110,Changelog!$C$2:$C$110&lt;&gt;""),attendance__2[[#This Row],[ID]]),"")</f>
        <v/>
      </c>
      <c r="D5203" t="str">
        <f ca="1">IFERROR(_xlfn.IFNA(IF((A5203-FLOOR(A5203,100))&lt;10,"الخدام",LOOKUP(FLOOR(A5203,100),Table2[ID start],Table2[Class])),"الخدام"),"")</f>
        <v/>
      </c>
    </row>
    <row r="5204" spans="1:4" x14ac:dyDescent="0.25">
      <c r="A5204" t="str" cm="1">
        <f t="array" aca="1" ref="A5204" ca="1">IFERROR(_xlfn.XLOOKUP(attendance__2[[#This Row],[ID]],_xlfn._xlws.FILTER(Table1[Old ID],Table1[Old ID]&lt;&gt;0),_xlfn._xlws.FILTER(Changelog!$C$2:$C$110,Changelog!$C$2:$C$110&lt;&gt;""),attendance__2[[#This Row],[ID]]),"")</f>
        <v/>
      </c>
      <c r="D5204" t="str">
        <f ca="1">IFERROR(_xlfn.IFNA(IF((A5204-FLOOR(A5204,100))&lt;10,"الخدام",LOOKUP(FLOOR(A5204,100),Table2[ID start],Table2[Class])),"الخدام"),"")</f>
        <v/>
      </c>
    </row>
    <row r="5205" spans="1:4" x14ac:dyDescent="0.25">
      <c r="A5205" t="str" cm="1">
        <f t="array" aca="1" ref="A5205" ca="1">IFERROR(_xlfn.XLOOKUP(attendance__2[[#This Row],[ID]],_xlfn._xlws.FILTER(Table1[Old ID],Table1[Old ID]&lt;&gt;0),_xlfn._xlws.FILTER(Changelog!$C$2:$C$110,Changelog!$C$2:$C$110&lt;&gt;""),attendance__2[[#This Row],[ID]]),"")</f>
        <v/>
      </c>
      <c r="D5205" t="str">
        <f ca="1">IFERROR(_xlfn.IFNA(IF((A5205-FLOOR(A5205,100))&lt;10,"الخدام",LOOKUP(FLOOR(A5205,100),Table2[ID start],Table2[Class])),"الخدام"),"")</f>
        <v/>
      </c>
    </row>
    <row r="5206" spans="1:4" x14ac:dyDescent="0.25">
      <c r="A5206" t="str" cm="1">
        <f t="array" aca="1" ref="A5206" ca="1">IFERROR(_xlfn.XLOOKUP(attendance__2[[#This Row],[ID]],_xlfn._xlws.FILTER(Table1[Old ID],Table1[Old ID]&lt;&gt;0),_xlfn._xlws.FILTER(Changelog!$C$2:$C$110,Changelog!$C$2:$C$110&lt;&gt;""),attendance__2[[#This Row],[ID]]),"")</f>
        <v/>
      </c>
      <c r="D5206" t="str">
        <f ca="1">IFERROR(_xlfn.IFNA(IF((A5206-FLOOR(A5206,100))&lt;10,"الخدام",LOOKUP(FLOOR(A5206,100),Table2[ID start],Table2[Class])),"الخدام"),"")</f>
        <v/>
      </c>
    </row>
    <row r="5207" spans="1:4" x14ac:dyDescent="0.25">
      <c r="A5207" t="str" cm="1">
        <f t="array" aca="1" ref="A5207" ca="1">IFERROR(_xlfn.XLOOKUP(attendance__2[[#This Row],[ID]],_xlfn._xlws.FILTER(Table1[Old ID],Table1[Old ID]&lt;&gt;0),_xlfn._xlws.FILTER(Changelog!$C$2:$C$110,Changelog!$C$2:$C$110&lt;&gt;""),attendance__2[[#This Row],[ID]]),"")</f>
        <v/>
      </c>
      <c r="D5207" t="str">
        <f ca="1">IFERROR(_xlfn.IFNA(IF((A5207-FLOOR(A5207,100))&lt;10,"الخدام",LOOKUP(FLOOR(A5207,100),Table2[ID start],Table2[Class])),"الخدام"),"")</f>
        <v/>
      </c>
    </row>
    <row r="5208" spans="1:4" x14ac:dyDescent="0.25">
      <c r="A5208" t="str" cm="1">
        <f t="array" aca="1" ref="A5208" ca="1">IFERROR(_xlfn.XLOOKUP(attendance__2[[#This Row],[ID]],_xlfn._xlws.FILTER(Table1[Old ID],Table1[Old ID]&lt;&gt;0),_xlfn._xlws.FILTER(Changelog!$C$2:$C$110,Changelog!$C$2:$C$110&lt;&gt;""),attendance__2[[#This Row],[ID]]),"")</f>
        <v/>
      </c>
      <c r="D5208" t="str">
        <f ca="1">IFERROR(_xlfn.IFNA(IF((A5208-FLOOR(A5208,100))&lt;10,"الخدام",LOOKUP(FLOOR(A5208,100),Table2[ID start],Table2[Class])),"الخدام"),"")</f>
        <v/>
      </c>
    </row>
    <row r="5209" spans="1:4" x14ac:dyDescent="0.25">
      <c r="A5209" t="str" cm="1">
        <f t="array" aca="1" ref="A5209" ca="1">IFERROR(_xlfn.XLOOKUP(attendance__2[[#This Row],[ID]],_xlfn._xlws.FILTER(Table1[Old ID],Table1[Old ID]&lt;&gt;0),_xlfn._xlws.FILTER(Changelog!$C$2:$C$110,Changelog!$C$2:$C$110&lt;&gt;""),attendance__2[[#This Row],[ID]]),"")</f>
        <v/>
      </c>
      <c r="D5209" t="str">
        <f ca="1">IFERROR(_xlfn.IFNA(IF((A5209-FLOOR(A5209,100))&lt;10,"الخدام",LOOKUP(FLOOR(A5209,100),Table2[ID start],Table2[Class])),"الخدام"),"")</f>
        <v/>
      </c>
    </row>
    <row r="5210" spans="1:4" x14ac:dyDescent="0.25">
      <c r="A5210" t="str" cm="1">
        <f t="array" aca="1" ref="A5210" ca="1">IFERROR(_xlfn.XLOOKUP(attendance__2[[#This Row],[ID]],_xlfn._xlws.FILTER(Table1[Old ID],Table1[Old ID]&lt;&gt;0),_xlfn._xlws.FILTER(Changelog!$C$2:$C$110,Changelog!$C$2:$C$110&lt;&gt;""),attendance__2[[#This Row],[ID]]),"")</f>
        <v/>
      </c>
      <c r="D5210" t="str">
        <f ca="1">IFERROR(_xlfn.IFNA(IF((A5210-FLOOR(A5210,100))&lt;10,"الخدام",LOOKUP(FLOOR(A5210,100),Table2[ID start],Table2[Class])),"الخدام"),"")</f>
        <v/>
      </c>
    </row>
    <row r="5211" spans="1:4" x14ac:dyDescent="0.25">
      <c r="A5211" t="str" cm="1">
        <f t="array" aca="1" ref="A5211" ca="1">IFERROR(_xlfn.XLOOKUP(attendance__2[[#This Row],[ID]],_xlfn._xlws.FILTER(Table1[Old ID],Table1[Old ID]&lt;&gt;0),_xlfn._xlws.FILTER(Changelog!$C$2:$C$110,Changelog!$C$2:$C$110&lt;&gt;""),attendance__2[[#This Row],[ID]]),"")</f>
        <v/>
      </c>
      <c r="D5211" t="str">
        <f ca="1">IFERROR(_xlfn.IFNA(IF((A5211-FLOOR(A5211,100))&lt;10,"الخدام",LOOKUP(FLOOR(A5211,100),Table2[ID start],Table2[Class])),"الخدام"),"")</f>
        <v/>
      </c>
    </row>
    <row r="5212" spans="1:4" x14ac:dyDescent="0.25">
      <c r="A5212" t="str" cm="1">
        <f t="array" aca="1" ref="A5212" ca="1">IFERROR(_xlfn.XLOOKUP(attendance__2[[#This Row],[ID]],_xlfn._xlws.FILTER(Table1[Old ID],Table1[Old ID]&lt;&gt;0),_xlfn._xlws.FILTER(Changelog!$C$2:$C$110,Changelog!$C$2:$C$110&lt;&gt;""),attendance__2[[#This Row],[ID]]),"")</f>
        <v/>
      </c>
      <c r="D5212" t="str">
        <f ca="1">IFERROR(_xlfn.IFNA(IF((A5212-FLOOR(A5212,100))&lt;10,"الخدام",LOOKUP(FLOOR(A5212,100),Table2[ID start],Table2[Class])),"الخدام"),"")</f>
        <v/>
      </c>
    </row>
    <row r="5213" spans="1:4" x14ac:dyDescent="0.25">
      <c r="A5213" t="str" cm="1">
        <f t="array" aca="1" ref="A5213" ca="1">IFERROR(_xlfn.XLOOKUP(attendance__2[[#This Row],[ID]],_xlfn._xlws.FILTER(Table1[Old ID],Table1[Old ID]&lt;&gt;0),_xlfn._xlws.FILTER(Changelog!$C$2:$C$110,Changelog!$C$2:$C$110&lt;&gt;""),attendance__2[[#This Row],[ID]]),"")</f>
        <v/>
      </c>
      <c r="D5213" t="str">
        <f ca="1">IFERROR(_xlfn.IFNA(IF((A5213-FLOOR(A5213,100))&lt;10,"الخدام",LOOKUP(FLOOR(A5213,100),Table2[ID start],Table2[Class])),"الخدام"),"")</f>
        <v/>
      </c>
    </row>
    <row r="5214" spans="1:4" x14ac:dyDescent="0.25">
      <c r="A5214" t="str" cm="1">
        <f t="array" aca="1" ref="A5214" ca="1">IFERROR(_xlfn.XLOOKUP(attendance__2[[#This Row],[ID]],_xlfn._xlws.FILTER(Table1[Old ID],Table1[Old ID]&lt;&gt;0),_xlfn._xlws.FILTER(Changelog!$C$2:$C$110,Changelog!$C$2:$C$110&lt;&gt;""),attendance__2[[#This Row],[ID]]),"")</f>
        <v/>
      </c>
      <c r="D5214" t="str">
        <f ca="1">IFERROR(_xlfn.IFNA(IF((A5214-FLOOR(A5214,100))&lt;10,"الخدام",LOOKUP(FLOOR(A5214,100),Table2[ID start],Table2[Class])),"الخدام"),"")</f>
        <v/>
      </c>
    </row>
    <row r="5215" spans="1:4" x14ac:dyDescent="0.25">
      <c r="A5215" t="str" cm="1">
        <f t="array" aca="1" ref="A5215" ca="1">IFERROR(_xlfn.XLOOKUP(attendance__2[[#This Row],[ID]],_xlfn._xlws.FILTER(Table1[Old ID],Table1[Old ID]&lt;&gt;0),_xlfn._xlws.FILTER(Changelog!$C$2:$C$110,Changelog!$C$2:$C$110&lt;&gt;""),attendance__2[[#This Row],[ID]]),"")</f>
        <v/>
      </c>
      <c r="D5215" t="str">
        <f ca="1">IFERROR(_xlfn.IFNA(IF((A5215-FLOOR(A5215,100))&lt;10,"الخدام",LOOKUP(FLOOR(A5215,100),Table2[ID start],Table2[Class])),"الخدام"),"")</f>
        <v/>
      </c>
    </row>
    <row r="5216" spans="1:4" x14ac:dyDescent="0.25">
      <c r="A5216" t="str" cm="1">
        <f t="array" aca="1" ref="A5216" ca="1">IFERROR(_xlfn.XLOOKUP(attendance__2[[#This Row],[ID]],_xlfn._xlws.FILTER(Table1[Old ID],Table1[Old ID]&lt;&gt;0),_xlfn._xlws.FILTER(Changelog!$C$2:$C$110,Changelog!$C$2:$C$110&lt;&gt;""),attendance__2[[#This Row],[ID]]),"")</f>
        <v/>
      </c>
      <c r="D5216" t="str">
        <f ca="1">IFERROR(_xlfn.IFNA(IF((A5216-FLOOR(A5216,100))&lt;10,"الخدام",LOOKUP(FLOOR(A5216,100),Table2[ID start],Table2[Class])),"الخدام"),"")</f>
        <v/>
      </c>
    </row>
    <row r="5217" spans="1:4" x14ac:dyDescent="0.25">
      <c r="A5217" t="str" cm="1">
        <f t="array" aca="1" ref="A5217" ca="1">IFERROR(_xlfn.XLOOKUP(attendance__2[[#This Row],[ID]],_xlfn._xlws.FILTER(Table1[Old ID],Table1[Old ID]&lt;&gt;0),_xlfn._xlws.FILTER(Changelog!$C$2:$C$110,Changelog!$C$2:$C$110&lt;&gt;""),attendance__2[[#This Row],[ID]]),"")</f>
        <v/>
      </c>
      <c r="D5217" t="str">
        <f ca="1">IFERROR(_xlfn.IFNA(IF((A5217-FLOOR(A5217,100))&lt;10,"الخدام",LOOKUP(FLOOR(A5217,100),Table2[ID start],Table2[Class])),"الخدام"),"")</f>
        <v/>
      </c>
    </row>
    <row r="5218" spans="1:4" x14ac:dyDescent="0.25">
      <c r="A5218" t="str" cm="1">
        <f t="array" aca="1" ref="A5218" ca="1">IFERROR(_xlfn.XLOOKUP(attendance__2[[#This Row],[ID]],_xlfn._xlws.FILTER(Table1[Old ID],Table1[Old ID]&lt;&gt;0),_xlfn._xlws.FILTER(Changelog!$C$2:$C$110,Changelog!$C$2:$C$110&lt;&gt;""),attendance__2[[#This Row],[ID]]),"")</f>
        <v/>
      </c>
      <c r="D5218" t="str">
        <f ca="1">IFERROR(_xlfn.IFNA(IF((A5218-FLOOR(A5218,100))&lt;10,"الخدام",LOOKUP(FLOOR(A5218,100),Table2[ID start],Table2[Class])),"الخدام"),"")</f>
        <v/>
      </c>
    </row>
    <row r="5219" spans="1:4" x14ac:dyDescent="0.25">
      <c r="A5219" t="str" cm="1">
        <f t="array" aca="1" ref="A5219" ca="1">IFERROR(_xlfn.XLOOKUP(attendance__2[[#This Row],[ID]],_xlfn._xlws.FILTER(Table1[Old ID],Table1[Old ID]&lt;&gt;0),_xlfn._xlws.FILTER(Changelog!$C$2:$C$110,Changelog!$C$2:$C$110&lt;&gt;""),attendance__2[[#This Row],[ID]]),"")</f>
        <v/>
      </c>
      <c r="D5219" t="str">
        <f ca="1">IFERROR(_xlfn.IFNA(IF((A5219-FLOOR(A5219,100))&lt;10,"الخدام",LOOKUP(FLOOR(A5219,100),Table2[ID start],Table2[Class])),"الخدام"),"")</f>
        <v/>
      </c>
    </row>
    <row r="5220" spans="1:4" x14ac:dyDescent="0.25">
      <c r="A5220" t="str" cm="1">
        <f t="array" aca="1" ref="A5220" ca="1">IFERROR(_xlfn.XLOOKUP(attendance__2[[#This Row],[ID]],_xlfn._xlws.FILTER(Table1[Old ID],Table1[Old ID]&lt;&gt;0),_xlfn._xlws.FILTER(Changelog!$C$2:$C$110,Changelog!$C$2:$C$110&lt;&gt;""),attendance__2[[#This Row],[ID]]),"")</f>
        <v/>
      </c>
      <c r="D5220" t="str">
        <f ca="1">IFERROR(_xlfn.IFNA(IF((A5220-FLOOR(A5220,100))&lt;10,"الخدام",LOOKUP(FLOOR(A5220,100),Table2[ID start],Table2[Class])),"الخدام"),"")</f>
        <v/>
      </c>
    </row>
    <row r="5221" spans="1:4" x14ac:dyDescent="0.25">
      <c r="A5221" t="str" cm="1">
        <f t="array" aca="1" ref="A5221" ca="1">IFERROR(_xlfn.XLOOKUP(attendance__2[[#This Row],[ID]],_xlfn._xlws.FILTER(Table1[Old ID],Table1[Old ID]&lt;&gt;0),_xlfn._xlws.FILTER(Changelog!$C$2:$C$110,Changelog!$C$2:$C$110&lt;&gt;""),attendance__2[[#This Row],[ID]]),"")</f>
        <v/>
      </c>
      <c r="D5221" t="str">
        <f ca="1">IFERROR(_xlfn.IFNA(IF((A5221-FLOOR(A5221,100))&lt;10,"الخدام",LOOKUP(FLOOR(A5221,100),Table2[ID start],Table2[Class])),"الخدام"),"")</f>
        <v/>
      </c>
    </row>
    <row r="5222" spans="1:4" x14ac:dyDescent="0.25">
      <c r="A5222" t="str" cm="1">
        <f t="array" aca="1" ref="A5222" ca="1">IFERROR(_xlfn.XLOOKUP(attendance__2[[#This Row],[ID]],_xlfn._xlws.FILTER(Table1[Old ID],Table1[Old ID]&lt;&gt;0),_xlfn._xlws.FILTER(Changelog!$C$2:$C$110,Changelog!$C$2:$C$110&lt;&gt;""),attendance__2[[#This Row],[ID]]),"")</f>
        <v/>
      </c>
      <c r="D5222" t="str">
        <f ca="1">IFERROR(_xlfn.IFNA(IF((A5222-FLOOR(A5222,100))&lt;10,"الخدام",LOOKUP(FLOOR(A5222,100),Table2[ID start],Table2[Class])),"الخدام"),"")</f>
        <v/>
      </c>
    </row>
    <row r="5223" spans="1:4" x14ac:dyDescent="0.25">
      <c r="A5223" t="str" cm="1">
        <f t="array" aca="1" ref="A5223" ca="1">IFERROR(_xlfn.XLOOKUP(attendance__2[[#This Row],[ID]],_xlfn._xlws.FILTER(Table1[Old ID],Table1[Old ID]&lt;&gt;0),_xlfn._xlws.FILTER(Changelog!$C$2:$C$110,Changelog!$C$2:$C$110&lt;&gt;""),attendance__2[[#This Row],[ID]]),"")</f>
        <v/>
      </c>
      <c r="D5223" t="str">
        <f ca="1">IFERROR(_xlfn.IFNA(IF((A5223-FLOOR(A5223,100))&lt;10,"الخدام",LOOKUP(FLOOR(A5223,100),Table2[ID start],Table2[Class])),"الخدام"),"")</f>
        <v/>
      </c>
    </row>
    <row r="5224" spans="1:4" x14ac:dyDescent="0.25">
      <c r="A5224" t="str" cm="1">
        <f t="array" aca="1" ref="A5224" ca="1">IFERROR(_xlfn.XLOOKUP(attendance__2[[#This Row],[ID]],_xlfn._xlws.FILTER(Table1[Old ID],Table1[Old ID]&lt;&gt;0),_xlfn._xlws.FILTER(Changelog!$C$2:$C$110,Changelog!$C$2:$C$110&lt;&gt;""),attendance__2[[#This Row],[ID]]),"")</f>
        <v/>
      </c>
      <c r="D5224" t="str">
        <f ca="1">IFERROR(_xlfn.IFNA(IF((A5224-FLOOR(A5224,100))&lt;10,"الخدام",LOOKUP(FLOOR(A5224,100),Table2[ID start],Table2[Class])),"الخدام"),"")</f>
        <v/>
      </c>
    </row>
    <row r="5225" spans="1:4" x14ac:dyDescent="0.25">
      <c r="A5225" t="str" cm="1">
        <f t="array" aca="1" ref="A5225" ca="1">IFERROR(_xlfn.XLOOKUP(attendance__2[[#This Row],[ID]],_xlfn._xlws.FILTER(Table1[Old ID],Table1[Old ID]&lt;&gt;0),_xlfn._xlws.FILTER(Changelog!$C$2:$C$110,Changelog!$C$2:$C$110&lt;&gt;""),attendance__2[[#This Row],[ID]]),"")</f>
        <v/>
      </c>
      <c r="D5225" t="str">
        <f ca="1">IFERROR(_xlfn.IFNA(IF((A5225-FLOOR(A5225,100))&lt;10,"الخدام",LOOKUP(FLOOR(A5225,100),Table2[ID start],Table2[Class])),"الخدام"),"")</f>
        <v/>
      </c>
    </row>
    <row r="5226" spans="1:4" x14ac:dyDescent="0.25">
      <c r="A5226" t="str" cm="1">
        <f t="array" aca="1" ref="A5226" ca="1">IFERROR(_xlfn.XLOOKUP(attendance__2[[#This Row],[ID]],_xlfn._xlws.FILTER(Table1[Old ID],Table1[Old ID]&lt;&gt;0),_xlfn._xlws.FILTER(Changelog!$C$2:$C$110,Changelog!$C$2:$C$110&lt;&gt;""),attendance__2[[#This Row],[ID]]),"")</f>
        <v/>
      </c>
      <c r="D5226" t="str">
        <f ca="1">IFERROR(_xlfn.IFNA(IF((A5226-FLOOR(A5226,100))&lt;10,"الخدام",LOOKUP(FLOOR(A5226,100),Table2[ID start],Table2[Class])),"الخدام"),"")</f>
        <v/>
      </c>
    </row>
    <row r="5227" spans="1:4" x14ac:dyDescent="0.25">
      <c r="A5227" t="str" cm="1">
        <f t="array" aca="1" ref="A5227" ca="1">IFERROR(_xlfn.XLOOKUP(attendance__2[[#This Row],[ID]],_xlfn._xlws.FILTER(Table1[Old ID],Table1[Old ID]&lt;&gt;0),_xlfn._xlws.FILTER(Changelog!$C$2:$C$110,Changelog!$C$2:$C$110&lt;&gt;""),attendance__2[[#This Row],[ID]]),"")</f>
        <v/>
      </c>
      <c r="D5227" t="str">
        <f ca="1">IFERROR(_xlfn.IFNA(IF((A5227-FLOOR(A5227,100))&lt;10,"الخدام",LOOKUP(FLOOR(A5227,100),Table2[ID start],Table2[Class])),"الخدام"),"")</f>
        <v/>
      </c>
    </row>
    <row r="5228" spans="1:4" x14ac:dyDescent="0.25">
      <c r="A5228" t="str" cm="1">
        <f t="array" aca="1" ref="A5228" ca="1">IFERROR(_xlfn.XLOOKUP(attendance__2[[#This Row],[ID]],_xlfn._xlws.FILTER(Table1[Old ID],Table1[Old ID]&lt;&gt;0),_xlfn._xlws.FILTER(Changelog!$C$2:$C$110,Changelog!$C$2:$C$110&lt;&gt;""),attendance__2[[#This Row],[ID]]),"")</f>
        <v/>
      </c>
      <c r="D5228" t="str">
        <f ca="1">IFERROR(_xlfn.IFNA(IF((A5228-FLOOR(A5228,100))&lt;10,"الخدام",LOOKUP(FLOOR(A5228,100),Table2[ID start],Table2[Class])),"الخدام"),"")</f>
        <v/>
      </c>
    </row>
    <row r="5229" spans="1:4" x14ac:dyDescent="0.25">
      <c r="A5229" t="str" cm="1">
        <f t="array" aca="1" ref="A5229" ca="1">IFERROR(_xlfn.XLOOKUP(attendance__2[[#This Row],[ID]],_xlfn._xlws.FILTER(Table1[Old ID],Table1[Old ID]&lt;&gt;0),_xlfn._xlws.FILTER(Changelog!$C$2:$C$110,Changelog!$C$2:$C$110&lt;&gt;""),attendance__2[[#This Row],[ID]]),"")</f>
        <v/>
      </c>
      <c r="D5229" t="str">
        <f ca="1">IFERROR(_xlfn.IFNA(IF((A5229-FLOOR(A5229,100))&lt;10,"الخدام",LOOKUP(FLOOR(A5229,100),Table2[ID start],Table2[Class])),"الخدام"),"")</f>
        <v/>
      </c>
    </row>
    <row r="5230" spans="1:4" x14ac:dyDescent="0.25">
      <c r="A5230" t="str" cm="1">
        <f t="array" aca="1" ref="A5230" ca="1">IFERROR(_xlfn.XLOOKUP(attendance__2[[#This Row],[ID]],_xlfn._xlws.FILTER(Table1[Old ID],Table1[Old ID]&lt;&gt;0),_xlfn._xlws.FILTER(Changelog!$C$2:$C$110,Changelog!$C$2:$C$110&lt;&gt;""),attendance__2[[#This Row],[ID]]),"")</f>
        <v/>
      </c>
      <c r="D5230" t="str">
        <f ca="1">IFERROR(_xlfn.IFNA(IF((A5230-FLOOR(A5230,100))&lt;10,"الخدام",LOOKUP(FLOOR(A5230,100),Table2[ID start],Table2[Class])),"الخدام"),"")</f>
        <v/>
      </c>
    </row>
    <row r="5231" spans="1:4" x14ac:dyDescent="0.25">
      <c r="A5231" t="str" cm="1">
        <f t="array" aca="1" ref="A5231" ca="1">IFERROR(_xlfn.XLOOKUP(attendance__2[[#This Row],[ID]],_xlfn._xlws.FILTER(Table1[Old ID],Table1[Old ID]&lt;&gt;0),_xlfn._xlws.FILTER(Changelog!$C$2:$C$110,Changelog!$C$2:$C$110&lt;&gt;""),attendance__2[[#This Row],[ID]]),"")</f>
        <v/>
      </c>
      <c r="D5231" t="str">
        <f ca="1">IFERROR(_xlfn.IFNA(IF((A5231-FLOOR(A5231,100))&lt;10,"الخدام",LOOKUP(FLOOR(A5231,100),Table2[ID start],Table2[Class])),"الخدام"),"")</f>
        <v/>
      </c>
    </row>
    <row r="5232" spans="1:4" x14ac:dyDescent="0.25">
      <c r="A5232" t="str" cm="1">
        <f t="array" aca="1" ref="A5232" ca="1">IFERROR(_xlfn.XLOOKUP(attendance__2[[#This Row],[ID]],_xlfn._xlws.FILTER(Table1[Old ID],Table1[Old ID]&lt;&gt;0),_xlfn._xlws.FILTER(Changelog!$C$2:$C$110,Changelog!$C$2:$C$110&lt;&gt;""),attendance__2[[#This Row],[ID]]),"")</f>
        <v/>
      </c>
      <c r="D5232" t="str">
        <f ca="1">IFERROR(_xlfn.IFNA(IF((A5232-FLOOR(A5232,100))&lt;10,"الخدام",LOOKUP(FLOOR(A5232,100),Table2[ID start],Table2[Class])),"الخدام"),"")</f>
        <v/>
      </c>
    </row>
    <row r="5233" spans="1:4" x14ac:dyDescent="0.25">
      <c r="A5233" t="str" cm="1">
        <f t="array" aca="1" ref="A5233" ca="1">IFERROR(_xlfn.XLOOKUP(attendance__2[[#This Row],[ID]],_xlfn._xlws.FILTER(Table1[Old ID],Table1[Old ID]&lt;&gt;0),_xlfn._xlws.FILTER(Changelog!$C$2:$C$110,Changelog!$C$2:$C$110&lt;&gt;""),attendance__2[[#This Row],[ID]]),"")</f>
        <v/>
      </c>
      <c r="D5233" t="str">
        <f ca="1">IFERROR(_xlfn.IFNA(IF((A5233-FLOOR(A5233,100))&lt;10,"الخدام",LOOKUP(FLOOR(A5233,100),Table2[ID start],Table2[Class])),"الخدام"),"")</f>
        <v/>
      </c>
    </row>
    <row r="5234" spans="1:4" x14ac:dyDescent="0.25">
      <c r="A5234" t="str" cm="1">
        <f t="array" aca="1" ref="A5234" ca="1">IFERROR(_xlfn.XLOOKUP(attendance__2[[#This Row],[ID]],_xlfn._xlws.FILTER(Table1[Old ID],Table1[Old ID]&lt;&gt;0),_xlfn._xlws.FILTER(Changelog!$C$2:$C$110,Changelog!$C$2:$C$110&lt;&gt;""),attendance__2[[#This Row],[ID]]),"")</f>
        <v/>
      </c>
      <c r="D5234" t="str">
        <f ca="1">IFERROR(_xlfn.IFNA(IF((A5234-FLOOR(A5234,100))&lt;10,"الخدام",LOOKUP(FLOOR(A5234,100),Table2[ID start],Table2[Class])),"الخدام"),"")</f>
        <v/>
      </c>
    </row>
    <row r="5235" spans="1:4" x14ac:dyDescent="0.25">
      <c r="A5235" t="str" cm="1">
        <f t="array" aca="1" ref="A5235" ca="1">IFERROR(_xlfn.XLOOKUP(attendance__2[[#This Row],[ID]],_xlfn._xlws.FILTER(Table1[Old ID],Table1[Old ID]&lt;&gt;0),_xlfn._xlws.FILTER(Changelog!$C$2:$C$110,Changelog!$C$2:$C$110&lt;&gt;""),attendance__2[[#This Row],[ID]]),"")</f>
        <v/>
      </c>
      <c r="D5235" t="str">
        <f ca="1">IFERROR(_xlfn.IFNA(IF((A5235-FLOOR(A5235,100))&lt;10,"الخدام",LOOKUP(FLOOR(A5235,100),Table2[ID start],Table2[Class])),"الخدام"),"")</f>
        <v/>
      </c>
    </row>
    <row r="5236" spans="1:4" x14ac:dyDescent="0.25">
      <c r="A5236" t="str" cm="1">
        <f t="array" aca="1" ref="A5236" ca="1">IFERROR(_xlfn.XLOOKUP(attendance__2[[#This Row],[ID]],_xlfn._xlws.FILTER(Table1[Old ID],Table1[Old ID]&lt;&gt;0),_xlfn._xlws.FILTER(Changelog!$C$2:$C$110,Changelog!$C$2:$C$110&lt;&gt;""),attendance__2[[#This Row],[ID]]),"")</f>
        <v/>
      </c>
      <c r="D5236" t="str">
        <f ca="1">IFERROR(_xlfn.IFNA(IF((A5236-FLOOR(A5236,100))&lt;10,"الخدام",LOOKUP(FLOOR(A5236,100),Table2[ID start],Table2[Class])),"الخدام"),"")</f>
        <v/>
      </c>
    </row>
    <row r="5237" spans="1:4" x14ac:dyDescent="0.25">
      <c r="A5237" t="str" cm="1">
        <f t="array" aca="1" ref="A5237" ca="1">IFERROR(_xlfn.XLOOKUP(attendance__2[[#This Row],[ID]],_xlfn._xlws.FILTER(Table1[Old ID],Table1[Old ID]&lt;&gt;0),_xlfn._xlws.FILTER(Changelog!$C$2:$C$110,Changelog!$C$2:$C$110&lt;&gt;""),attendance__2[[#This Row],[ID]]),"")</f>
        <v/>
      </c>
      <c r="D5237" t="str">
        <f ca="1">IFERROR(_xlfn.IFNA(IF((A5237-FLOOR(A5237,100))&lt;10,"الخدام",LOOKUP(FLOOR(A5237,100),Table2[ID start],Table2[Class])),"الخدام"),"")</f>
        <v/>
      </c>
    </row>
    <row r="5238" spans="1:4" x14ac:dyDescent="0.25">
      <c r="A5238" t="str" cm="1">
        <f t="array" aca="1" ref="A5238" ca="1">IFERROR(_xlfn.XLOOKUP(attendance__2[[#This Row],[ID]],_xlfn._xlws.FILTER(Table1[Old ID],Table1[Old ID]&lt;&gt;0),_xlfn._xlws.FILTER(Changelog!$C$2:$C$110,Changelog!$C$2:$C$110&lt;&gt;""),attendance__2[[#This Row],[ID]]),"")</f>
        <v/>
      </c>
      <c r="D5238" t="str">
        <f ca="1">IFERROR(_xlfn.IFNA(IF((A5238-FLOOR(A5238,100))&lt;10,"الخدام",LOOKUP(FLOOR(A5238,100),Table2[ID start],Table2[Class])),"الخدام"),"")</f>
        <v/>
      </c>
    </row>
    <row r="5239" spans="1:4" x14ac:dyDescent="0.25">
      <c r="A5239" t="str" cm="1">
        <f t="array" aca="1" ref="A5239" ca="1">IFERROR(_xlfn.XLOOKUP(attendance__2[[#This Row],[ID]],_xlfn._xlws.FILTER(Table1[Old ID],Table1[Old ID]&lt;&gt;0),_xlfn._xlws.FILTER(Changelog!$C$2:$C$110,Changelog!$C$2:$C$110&lt;&gt;""),attendance__2[[#This Row],[ID]]),"")</f>
        <v/>
      </c>
      <c r="D5239" t="str">
        <f ca="1">IFERROR(_xlfn.IFNA(IF((A5239-FLOOR(A5239,100))&lt;10,"الخدام",LOOKUP(FLOOR(A5239,100),Table2[ID start],Table2[Class])),"الخدام"),"")</f>
        <v/>
      </c>
    </row>
    <row r="5240" spans="1:4" x14ac:dyDescent="0.25">
      <c r="A5240" t="str" cm="1">
        <f t="array" aca="1" ref="A5240" ca="1">IFERROR(_xlfn.XLOOKUP(attendance__2[[#This Row],[ID]],_xlfn._xlws.FILTER(Table1[Old ID],Table1[Old ID]&lt;&gt;0),_xlfn._xlws.FILTER(Changelog!$C$2:$C$110,Changelog!$C$2:$C$110&lt;&gt;""),attendance__2[[#This Row],[ID]]),"")</f>
        <v/>
      </c>
      <c r="D5240" t="str">
        <f ca="1">IFERROR(_xlfn.IFNA(IF((A5240-FLOOR(A5240,100))&lt;10,"الخدام",LOOKUP(FLOOR(A5240,100),Table2[ID start],Table2[Class])),"الخدام"),"")</f>
        <v/>
      </c>
    </row>
    <row r="5241" spans="1:4" x14ac:dyDescent="0.25">
      <c r="A5241" t="str" cm="1">
        <f t="array" aca="1" ref="A5241" ca="1">IFERROR(_xlfn.XLOOKUP(attendance__2[[#This Row],[ID]],_xlfn._xlws.FILTER(Table1[Old ID],Table1[Old ID]&lt;&gt;0),_xlfn._xlws.FILTER(Changelog!$C$2:$C$110,Changelog!$C$2:$C$110&lt;&gt;""),attendance__2[[#This Row],[ID]]),"")</f>
        <v/>
      </c>
      <c r="D5241" t="str">
        <f ca="1">IFERROR(_xlfn.IFNA(IF((A5241-FLOOR(A5241,100))&lt;10,"الخدام",LOOKUP(FLOOR(A5241,100),Table2[ID start],Table2[Class])),"الخدام"),"")</f>
        <v/>
      </c>
    </row>
    <row r="5242" spans="1:4" x14ac:dyDescent="0.25">
      <c r="A5242" t="str" cm="1">
        <f t="array" aca="1" ref="A5242" ca="1">IFERROR(_xlfn.XLOOKUP(attendance__2[[#This Row],[ID]],_xlfn._xlws.FILTER(Table1[Old ID],Table1[Old ID]&lt;&gt;0),_xlfn._xlws.FILTER(Changelog!$C$2:$C$110,Changelog!$C$2:$C$110&lt;&gt;""),attendance__2[[#This Row],[ID]]),"")</f>
        <v/>
      </c>
      <c r="D5242" t="str">
        <f ca="1">IFERROR(_xlfn.IFNA(IF((A5242-FLOOR(A5242,100))&lt;10,"الخدام",LOOKUP(FLOOR(A5242,100),Table2[ID start],Table2[Class])),"الخدام"),"")</f>
        <v/>
      </c>
    </row>
    <row r="5243" spans="1:4" x14ac:dyDescent="0.25">
      <c r="A5243" t="str" cm="1">
        <f t="array" aca="1" ref="A5243" ca="1">IFERROR(_xlfn.XLOOKUP(attendance__2[[#This Row],[ID]],_xlfn._xlws.FILTER(Table1[Old ID],Table1[Old ID]&lt;&gt;0),_xlfn._xlws.FILTER(Changelog!$C$2:$C$110,Changelog!$C$2:$C$110&lt;&gt;""),attendance__2[[#This Row],[ID]]),"")</f>
        <v/>
      </c>
      <c r="D5243" t="str">
        <f ca="1">IFERROR(_xlfn.IFNA(IF((A5243-FLOOR(A5243,100))&lt;10,"الخدام",LOOKUP(FLOOR(A5243,100),Table2[ID start],Table2[Class])),"الخدام"),"")</f>
        <v/>
      </c>
    </row>
    <row r="5244" spans="1:4" x14ac:dyDescent="0.25">
      <c r="A5244" t="str" cm="1">
        <f t="array" aca="1" ref="A5244" ca="1">IFERROR(_xlfn.XLOOKUP(attendance__2[[#This Row],[ID]],_xlfn._xlws.FILTER(Table1[Old ID],Table1[Old ID]&lt;&gt;0),_xlfn._xlws.FILTER(Changelog!$C$2:$C$110,Changelog!$C$2:$C$110&lt;&gt;""),attendance__2[[#This Row],[ID]]),"")</f>
        <v/>
      </c>
      <c r="D5244" t="str">
        <f ca="1">IFERROR(_xlfn.IFNA(IF((A5244-FLOOR(A5244,100))&lt;10,"الخدام",LOOKUP(FLOOR(A5244,100),Table2[ID start],Table2[Class])),"الخدام"),"")</f>
        <v/>
      </c>
    </row>
    <row r="5245" spans="1:4" x14ac:dyDescent="0.25">
      <c r="A5245" t="str" cm="1">
        <f t="array" aca="1" ref="A5245" ca="1">IFERROR(_xlfn.XLOOKUP(attendance__2[[#This Row],[ID]],_xlfn._xlws.FILTER(Table1[Old ID],Table1[Old ID]&lt;&gt;0),_xlfn._xlws.FILTER(Changelog!$C$2:$C$110,Changelog!$C$2:$C$110&lt;&gt;""),attendance__2[[#This Row],[ID]]),"")</f>
        <v/>
      </c>
      <c r="D5245" t="str">
        <f ca="1">IFERROR(_xlfn.IFNA(IF((A5245-FLOOR(A5245,100))&lt;10,"الخدام",LOOKUP(FLOOR(A5245,100),Table2[ID start],Table2[Class])),"الخدام"),"")</f>
        <v/>
      </c>
    </row>
    <row r="5246" spans="1:4" x14ac:dyDescent="0.25">
      <c r="A5246" t="str" cm="1">
        <f t="array" aca="1" ref="A5246" ca="1">IFERROR(_xlfn.XLOOKUP(attendance__2[[#This Row],[ID]],_xlfn._xlws.FILTER(Table1[Old ID],Table1[Old ID]&lt;&gt;0),_xlfn._xlws.FILTER(Changelog!$C$2:$C$110,Changelog!$C$2:$C$110&lt;&gt;""),attendance__2[[#This Row],[ID]]),"")</f>
        <v/>
      </c>
      <c r="D5246" t="str">
        <f ca="1">IFERROR(_xlfn.IFNA(IF((A5246-FLOOR(A5246,100))&lt;10,"الخدام",LOOKUP(FLOOR(A5246,100),Table2[ID start],Table2[Class])),"الخدام"),"")</f>
        <v/>
      </c>
    </row>
    <row r="5247" spans="1:4" x14ac:dyDescent="0.25">
      <c r="A5247" t="str" cm="1">
        <f t="array" aca="1" ref="A5247" ca="1">IFERROR(_xlfn.XLOOKUP(attendance__2[[#This Row],[ID]],_xlfn._xlws.FILTER(Table1[Old ID],Table1[Old ID]&lt;&gt;0),_xlfn._xlws.FILTER(Changelog!$C$2:$C$110,Changelog!$C$2:$C$110&lt;&gt;""),attendance__2[[#This Row],[ID]]),"")</f>
        <v/>
      </c>
      <c r="D5247" t="str">
        <f ca="1">IFERROR(_xlfn.IFNA(IF((A5247-FLOOR(A5247,100))&lt;10,"الخدام",LOOKUP(FLOOR(A5247,100),Table2[ID start],Table2[Class])),"الخدام"),"")</f>
        <v/>
      </c>
    </row>
    <row r="5248" spans="1:4" x14ac:dyDescent="0.25">
      <c r="A5248" t="str" cm="1">
        <f t="array" aca="1" ref="A5248" ca="1">IFERROR(_xlfn.XLOOKUP(attendance__2[[#This Row],[ID]],_xlfn._xlws.FILTER(Table1[Old ID],Table1[Old ID]&lt;&gt;0),_xlfn._xlws.FILTER(Changelog!$C$2:$C$110,Changelog!$C$2:$C$110&lt;&gt;""),attendance__2[[#This Row],[ID]]),"")</f>
        <v/>
      </c>
      <c r="D5248" t="str">
        <f ca="1">IFERROR(_xlfn.IFNA(IF((A5248-FLOOR(A5248,100))&lt;10,"الخدام",LOOKUP(FLOOR(A5248,100),Table2[ID start],Table2[Class])),"الخدام"),"")</f>
        <v/>
      </c>
    </row>
    <row r="5249" spans="1:4" x14ac:dyDescent="0.25">
      <c r="A5249" t="str" cm="1">
        <f t="array" aca="1" ref="A5249" ca="1">IFERROR(_xlfn.XLOOKUP(attendance__2[[#This Row],[ID]],_xlfn._xlws.FILTER(Table1[Old ID],Table1[Old ID]&lt;&gt;0),_xlfn._xlws.FILTER(Changelog!$C$2:$C$110,Changelog!$C$2:$C$110&lt;&gt;""),attendance__2[[#This Row],[ID]]),"")</f>
        <v/>
      </c>
      <c r="D5249" t="str">
        <f ca="1">IFERROR(_xlfn.IFNA(IF((A5249-FLOOR(A5249,100))&lt;10,"الخدام",LOOKUP(FLOOR(A5249,100),Table2[ID start],Table2[Class])),"الخدام"),"")</f>
        <v/>
      </c>
    </row>
    <row r="5250" spans="1:4" x14ac:dyDescent="0.25">
      <c r="A5250" t="str" cm="1">
        <f t="array" aca="1" ref="A5250" ca="1">IFERROR(_xlfn.XLOOKUP(attendance__2[[#This Row],[ID]],_xlfn._xlws.FILTER(Table1[Old ID],Table1[Old ID]&lt;&gt;0),_xlfn._xlws.FILTER(Changelog!$C$2:$C$110,Changelog!$C$2:$C$110&lt;&gt;""),attendance__2[[#This Row],[ID]]),"")</f>
        <v/>
      </c>
      <c r="D5250" t="str">
        <f ca="1">IFERROR(_xlfn.IFNA(IF((A5250-FLOOR(A5250,100))&lt;10,"الخدام",LOOKUP(FLOOR(A5250,100),Table2[ID start],Table2[Class])),"الخدام"),"")</f>
        <v/>
      </c>
    </row>
    <row r="5251" spans="1:4" x14ac:dyDescent="0.25">
      <c r="A5251" t="str" cm="1">
        <f t="array" aca="1" ref="A5251" ca="1">IFERROR(_xlfn.XLOOKUP(attendance__2[[#This Row],[ID]],_xlfn._xlws.FILTER(Table1[Old ID],Table1[Old ID]&lt;&gt;0),_xlfn._xlws.FILTER(Changelog!$C$2:$C$110,Changelog!$C$2:$C$110&lt;&gt;""),attendance__2[[#This Row],[ID]]),"")</f>
        <v/>
      </c>
      <c r="D5251" t="str">
        <f ca="1">IFERROR(_xlfn.IFNA(IF((A5251-FLOOR(A5251,100))&lt;10,"الخدام",LOOKUP(FLOOR(A5251,100),Table2[ID start],Table2[Class])),"الخدام"),"")</f>
        <v/>
      </c>
    </row>
    <row r="5252" spans="1:4" x14ac:dyDescent="0.25">
      <c r="A5252" t="str" cm="1">
        <f t="array" aca="1" ref="A5252" ca="1">IFERROR(_xlfn.XLOOKUP(attendance__2[[#This Row],[ID]],_xlfn._xlws.FILTER(Table1[Old ID],Table1[Old ID]&lt;&gt;0),_xlfn._xlws.FILTER(Changelog!$C$2:$C$110,Changelog!$C$2:$C$110&lt;&gt;""),attendance__2[[#This Row],[ID]]),"")</f>
        <v/>
      </c>
      <c r="D5252" t="str">
        <f ca="1">IFERROR(_xlfn.IFNA(IF((A5252-FLOOR(A5252,100))&lt;10,"الخدام",LOOKUP(FLOOR(A5252,100),Table2[ID start],Table2[Class])),"الخدام"),"")</f>
        <v/>
      </c>
    </row>
    <row r="5253" spans="1:4" x14ac:dyDescent="0.25">
      <c r="A5253" t="str" cm="1">
        <f t="array" aca="1" ref="A5253" ca="1">IFERROR(_xlfn.XLOOKUP(attendance__2[[#This Row],[ID]],_xlfn._xlws.FILTER(Table1[Old ID],Table1[Old ID]&lt;&gt;0),_xlfn._xlws.FILTER(Changelog!$C$2:$C$110,Changelog!$C$2:$C$110&lt;&gt;""),attendance__2[[#This Row],[ID]]),"")</f>
        <v/>
      </c>
      <c r="D5253" t="str">
        <f ca="1">IFERROR(_xlfn.IFNA(IF((A5253-FLOOR(A5253,100))&lt;10,"الخدام",LOOKUP(FLOOR(A5253,100),Table2[ID start],Table2[Class])),"الخدام"),"")</f>
        <v/>
      </c>
    </row>
    <row r="5254" spans="1:4" x14ac:dyDescent="0.25">
      <c r="A5254" t="str" cm="1">
        <f t="array" aca="1" ref="A5254" ca="1">IFERROR(_xlfn.XLOOKUP(attendance__2[[#This Row],[ID]],_xlfn._xlws.FILTER(Table1[Old ID],Table1[Old ID]&lt;&gt;0),_xlfn._xlws.FILTER(Changelog!$C$2:$C$110,Changelog!$C$2:$C$110&lt;&gt;""),attendance__2[[#This Row],[ID]]),"")</f>
        <v/>
      </c>
      <c r="D5254" t="str">
        <f ca="1">IFERROR(_xlfn.IFNA(IF((A5254-FLOOR(A5254,100))&lt;10,"الخدام",LOOKUP(FLOOR(A5254,100),Table2[ID start],Table2[Class])),"الخدام"),"")</f>
        <v/>
      </c>
    </row>
    <row r="5255" spans="1:4" x14ac:dyDescent="0.25">
      <c r="A5255" t="str" cm="1">
        <f t="array" aca="1" ref="A5255" ca="1">IFERROR(_xlfn.XLOOKUP(attendance__2[[#This Row],[ID]],_xlfn._xlws.FILTER(Table1[Old ID],Table1[Old ID]&lt;&gt;0),_xlfn._xlws.FILTER(Changelog!$C$2:$C$110,Changelog!$C$2:$C$110&lt;&gt;""),attendance__2[[#This Row],[ID]]),"")</f>
        <v/>
      </c>
      <c r="D5255" t="str">
        <f ca="1">IFERROR(_xlfn.IFNA(IF((A5255-FLOOR(A5255,100))&lt;10,"الخدام",LOOKUP(FLOOR(A5255,100),Table2[ID start],Table2[Class])),"الخدام"),"")</f>
        <v/>
      </c>
    </row>
    <row r="5256" spans="1:4" x14ac:dyDescent="0.25">
      <c r="A5256" t="str" cm="1">
        <f t="array" aca="1" ref="A5256" ca="1">IFERROR(_xlfn.XLOOKUP(attendance__2[[#This Row],[ID]],_xlfn._xlws.FILTER(Table1[Old ID],Table1[Old ID]&lt;&gt;0),_xlfn._xlws.FILTER(Changelog!$C$2:$C$110,Changelog!$C$2:$C$110&lt;&gt;""),attendance__2[[#This Row],[ID]]),"")</f>
        <v/>
      </c>
      <c r="D5256" t="str">
        <f ca="1">IFERROR(_xlfn.IFNA(IF((A5256-FLOOR(A5256,100))&lt;10,"الخدام",LOOKUP(FLOOR(A5256,100),Table2[ID start],Table2[Class])),"الخدام"),"")</f>
        <v/>
      </c>
    </row>
    <row r="5257" spans="1:4" x14ac:dyDescent="0.25">
      <c r="A5257" t="str" cm="1">
        <f t="array" aca="1" ref="A5257" ca="1">IFERROR(_xlfn.XLOOKUP(attendance__2[[#This Row],[ID]],_xlfn._xlws.FILTER(Table1[Old ID],Table1[Old ID]&lt;&gt;0),_xlfn._xlws.FILTER(Changelog!$C$2:$C$110,Changelog!$C$2:$C$110&lt;&gt;""),attendance__2[[#This Row],[ID]]),"")</f>
        <v/>
      </c>
      <c r="D5257" t="str">
        <f ca="1">IFERROR(_xlfn.IFNA(IF((A5257-FLOOR(A5257,100))&lt;10,"الخدام",LOOKUP(FLOOR(A5257,100),Table2[ID start],Table2[Class])),"الخدام"),"")</f>
        <v/>
      </c>
    </row>
    <row r="5258" spans="1:4" x14ac:dyDescent="0.25">
      <c r="A5258" t="str" cm="1">
        <f t="array" aca="1" ref="A5258" ca="1">IFERROR(_xlfn.XLOOKUP(attendance__2[[#This Row],[ID]],_xlfn._xlws.FILTER(Table1[Old ID],Table1[Old ID]&lt;&gt;0),_xlfn._xlws.FILTER(Changelog!$C$2:$C$110,Changelog!$C$2:$C$110&lt;&gt;""),attendance__2[[#This Row],[ID]]),"")</f>
        <v/>
      </c>
      <c r="D5258" t="str">
        <f ca="1">IFERROR(_xlfn.IFNA(IF((A5258-FLOOR(A5258,100))&lt;10,"الخدام",LOOKUP(FLOOR(A5258,100),Table2[ID start],Table2[Class])),"الخدام"),"")</f>
        <v/>
      </c>
    </row>
    <row r="5259" spans="1:4" x14ac:dyDescent="0.25">
      <c r="A5259" t="str" cm="1">
        <f t="array" aca="1" ref="A5259" ca="1">IFERROR(_xlfn.XLOOKUP(attendance__2[[#This Row],[ID]],_xlfn._xlws.FILTER(Table1[Old ID],Table1[Old ID]&lt;&gt;0),_xlfn._xlws.FILTER(Changelog!$C$2:$C$110,Changelog!$C$2:$C$110&lt;&gt;""),attendance__2[[#This Row],[ID]]),"")</f>
        <v/>
      </c>
      <c r="D5259" t="str">
        <f ca="1">IFERROR(_xlfn.IFNA(IF((A5259-FLOOR(A5259,100))&lt;10,"الخدام",LOOKUP(FLOOR(A5259,100),Table2[ID start],Table2[Class])),"الخدام"),"")</f>
        <v/>
      </c>
    </row>
    <row r="5260" spans="1:4" x14ac:dyDescent="0.25">
      <c r="A5260" t="str" cm="1">
        <f t="array" aca="1" ref="A5260" ca="1">IFERROR(_xlfn.XLOOKUP(attendance__2[[#This Row],[ID]],_xlfn._xlws.FILTER(Table1[Old ID],Table1[Old ID]&lt;&gt;0),_xlfn._xlws.FILTER(Changelog!$C$2:$C$110,Changelog!$C$2:$C$110&lt;&gt;""),attendance__2[[#This Row],[ID]]),"")</f>
        <v/>
      </c>
      <c r="D5260" t="str">
        <f ca="1">IFERROR(_xlfn.IFNA(IF((A5260-FLOOR(A5260,100))&lt;10,"الخدام",LOOKUP(FLOOR(A5260,100),Table2[ID start],Table2[Class])),"الخدام"),"")</f>
        <v/>
      </c>
    </row>
    <row r="5261" spans="1:4" x14ac:dyDescent="0.25">
      <c r="A5261" t="str" cm="1">
        <f t="array" aca="1" ref="A5261" ca="1">IFERROR(_xlfn.XLOOKUP(attendance__2[[#This Row],[ID]],_xlfn._xlws.FILTER(Table1[Old ID],Table1[Old ID]&lt;&gt;0),_xlfn._xlws.FILTER(Changelog!$C$2:$C$110,Changelog!$C$2:$C$110&lt;&gt;""),attendance__2[[#This Row],[ID]]),"")</f>
        <v/>
      </c>
      <c r="D5261" t="str">
        <f ca="1">IFERROR(_xlfn.IFNA(IF((A5261-FLOOR(A5261,100))&lt;10,"الخدام",LOOKUP(FLOOR(A5261,100),Table2[ID start],Table2[Class])),"الخدام"),"")</f>
        <v/>
      </c>
    </row>
    <row r="5262" spans="1:4" x14ac:dyDescent="0.25">
      <c r="A5262" t="str" cm="1">
        <f t="array" aca="1" ref="A5262" ca="1">IFERROR(_xlfn.XLOOKUP(attendance__2[[#This Row],[ID]],_xlfn._xlws.FILTER(Table1[Old ID],Table1[Old ID]&lt;&gt;0),_xlfn._xlws.FILTER(Changelog!$C$2:$C$110,Changelog!$C$2:$C$110&lt;&gt;""),attendance__2[[#This Row],[ID]]),"")</f>
        <v/>
      </c>
      <c r="D5262" t="str">
        <f ca="1">IFERROR(_xlfn.IFNA(IF((A5262-FLOOR(A5262,100))&lt;10,"الخدام",LOOKUP(FLOOR(A5262,100),Table2[ID start],Table2[Class])),"الخدام"),"")</f>
        <v/>
      </c>
    </row>
    <row r="5263" spans="1:4" x14ac:dyDescent="0.25">
      <c r="A5263" t="str" cm="1">
        <f t="array" aca="1" ref="A5263" ca="1">IFERROR(_xlfn.XLOOKUP(attendance__2[[#This Row],[ID]],_xlfn._xlws.FILTER(Table1[Old ID],Table1[Old ID]&lt;&gt;0),_xlfn._xlws.FILTER(Changelog!$C$2:$C$110,Changelog!$C$2:$C$110&lt;&gt;""),attendance__2[[#This Row],[ID]]),"")</f>
        <v/>
      </c>
      <c r="D5263" t="str">
        <f ca="1">IFERROR(_xlfn.IFNA(IF((A5263-FLOOR(A5263,100))&lt;10,"الخدام",LOOKUP(FLOOR(A5263,100),Table2[ID start],Table2[Class])),"الخدام"),"")</f>
        <v/>
      </c>
    </row>
    <row r="5264" spans="1:4" x14ac:dyDescent="0.25">
      <c r="A5264" t="str" cm="1">
        <f t="array" aca="1" ref="A5264" ca="1">IFERROR(_xlfn.XLOOKUP(attendance__2[[#This Row],[ID]],_xlfn._xlws.FILTER(Table1[Old ID],Table1[Old ID]&lt;&gt;0),_xlfn._xlws.FILTER(Changelog!$C$2:$C$110,Changelog!$C$2:$C$110&lt;&gt;""),attendance__2[[#This Row],[ID]]),"")</f>
        <v/>
      </c>
      <c r="D5264" t="str">
        <f ca="1">IFERROR(_xlfn.IFNA(IF((A5264-FLOOR(A5264,100))&lt;10,"الخدام",LOOKUP(FLOOR(A5264,100),Table2[ID start],Table2[Class])),"الخدام"),"")</f>
        <v/>
      </c>
    </row>
    <row r="5265" spans="1:4" x14ac:dyDescent="0.25">
      <c r="A5265" t="str" cm="1">
        <f t="array" aca="1" ref="A5265" ca="1">IFERROR(_xlfn.XLOOKUP(attendance__2[[#This Row],[ID]],_xlfn._xlws.FILTER(Table1[Old ID],Table1[Old ID]&lt;&gt;0),_xlfn._xlws.FILTER(Changelog!$C$2:$C$110,Changelog!$C$2:$C$110&lt;&gt;""),attendance__2[[#This Row],[ID]]),"")</f>
        <v/>
      </c>
      <c r="D5265" t="str">
        <f ca="1">IFERROR(_xlfn.IFNA(IF((A5265-FLOOR(A5265,100))&lt;10,"الخدام",LOOKUP(FLOOR(A5265,100),Table2[ID start],Table2[Class])),"الخدام"),"")</f>
        <v/>
      </c>
    </row>
    <row r="5266" spans="1:4" x14ac:dyDescent="0.25">
      <c r="A5266" t="str" cm="1">
        <f t="array" aca="1" ref="A5266" ca="1">IFERROR(_xlfn.XLOOKUP(attendance__2[[#This Row],[ID]],_xlfn._xlws.FILTER(Table1[Old ID],Table1[Old ID]&lt;&gt;0),_xlfn._xlws.FILTER(Changelog!$C$2:$C$110,Changelog!$C$2:$C$110&lt;&gt;""),attendance__2[[#This Row],[ID]]),"")</f>
        <v/>
      </c>
      <c r="D5266" t="str">
        <f ca="1">IFERROR(_xlfn.IFNA(IF((A5266-FLOOR(A5266,100))&lt;10,"الخدام",LOOKUP(FLOOR(A5266,100),Table2[ID start],Table2[Class])),"الخدام"),"")</f>
        <v/>
      </c>
    </row>
    <row r="5267" spans="1:4" x14ac:dyDescent="0.25">
      <c r="A5267" t="str" cm="1">
        <f t="array" aca="1" ref="A5267" ca="1">IFERROR(_xlfn.XLOOKUP(attendance__2[[#This Row],[ID]],_xlfn._xlws.FILTER(Table1[Old ID],Table1[Old ID]&lt;&gt;0),_xlfn._xlws.FILTER(Changelog!$C$2:$C$110,Changelog!$C$2:$C$110&lt;&gt;""),attendance__2[[#This Row],[ID]]),"")</f>
        <v/>
      </c>
      <c r="D5267" t="str">
        <f ca="1">IFERROR(_xlfn.IFNA(IF((A5267-FLOOR(A5267,100))&lt;10,"الخدام",LOOKUP(FLOOR(A5267,100),Table2[ID start],Table2[Class])),"الخدام"),"")</f>
        <v/>
      </c>
    </row>
    <row r="5268" spans="1:4" x14ac:dyDescent="0.25">
      <c r="A5268" t="str" cm="1">
        <f t="array" aca="1" ref="A5268" ca="1">IFERROR(_xlfn.XLOOKUP(attendance__2[[#This Row],[ID]],_xlfn._xlws.FILTER(Table1[Old ID],Table1[Old ID]&lt;&gt;0),_xlfn._xlws.FILTER(Changelog!$C$2:$C$110,Changelog!$C$2:$C$110&lt;&gt;""),attendance__2[[#This Row],[ID]]),"")</f>
        <v/>
      </c>
      <c r="D5268" t="str">
        <f ca="1">IFERROR(_xlfn.IFNA(IF((A5268-FLOOR(A5268,100))&lt;10,"الخدام",LOOKUP(FLOOR(A5268,100),Table2[ID start],Table2[Class])),"الخدام"),"")</f>
        <v/>
      </c>
    </row>
    <row r="5269" spans="1:4" x14ac:dyDescent="0.25">
      <c r="A5269" t="str" cm="1">
        <f t="array" aca="1" ref="A5269" ca="1">IFERROR(_xlfn.XLOOKUP(attendance__2[[#This Row],[ID]],_xlfn._xlws.FILTER(Table1[Old ID],Table1[Old ID]&lt;&gt;0),_xlfn._xlws.FILTER(Changelog!$C$2:$C$110,Changelog!$C$2:$C$110&lt;&gt;""),attendance__2[[#This Row],[ID]]),"")</f>
        <v/>
      </c>
      <c r="D5269" t="str">
        <f ca="1">IFERROR(_xlfn.IFNA(IF((A5269-FLOOR(A5269,100))&lt;10,"الخدام",LOOKUP(FLOOR(A5269,100),Table2[ID start],Table2[Class])),"الخدام"),"")</f>
        <v/>
      </c>
    </row>
    <row r="5270" spans="1:4" x14ac:dyDescent="0.25">
      <c r="A5270" t="str" cm="1">
        <f t="array" aca="1" ref="A5270" ca="1">IFERROR(_xlfn.XLOOKUP(attendance__2[[#This Row],[ID]],_xlfn._xlws.FILTER(Table1[Old ID],Table1[Old ID]&lt;&gt;0),_xlfn._xlws.FILTER(Changelog!$C$2:$C$110,Changelog!$C$2:$C$110&lt;&gt;""),attendance__2[[#This Row],[ID]]),"")</f>
        <v/>
      </c>
      <c r="D5270" t="str">
        <f ca="1">IFERROR(_xlfn.IFNA(IF((A5270-FLOOR(A5270,100))&lt;10,"الخدام",LOOKUP(FLOOR(A5270,100),Table2[ID start],Table2[Class])),"الخدام"),"")</f>
        <v/>
      </c>
    </row>
    <row r="5271" spans="1:4" x14ac:dyDescent="0.25">
      <c r="A5271" t="str" cm="1">
        <f t="array" aca="1" ref="A5271" ca="1">IFERROR(_xlfn.XLOOKUP(attendance__2[[#This Row],[ID]],_xlfn._xlws.FILTER(Table1[Old ID],Table1[Old ID]&lt;&gt;0),_xlfn._xlws.FILTER(Changelog!$C$2:$C$110,Changelog!$C$2:$C$110&lt;&gt;""),attendance__2[[#This Row],[ID]]),"")</f>
        <v/>
      </c>
      <c r="D5271" t="str">
        <f ca="1">IFERROR(_xlfn.IFNA(IF((A5271-FLOOR(A5271,100))&lt;10,"الخدام",LOOKUP(FLOOR(A5271,100),Table2[ID start],Table2[Class])),"الخدام"),"")</f>
        <v/>
      </c>
    </row>
    <row r="5272" spans="1:4" x14ac:dyDescent="0.25">
      <c r="A5272" t="str" cm="1">
        <f t="array" aca="1" ref="A5272" ca="1">IFERROR(_xlfn.XLOOKUP(attendance__2[[#This Row],[ID]],_xlfn._xlws.FILTER(Table1[Old ID],Table1[Old ID]&lt;&gt;0),_xlfn._xlws.FILTER(Changelog!$C$2:$C$110,Changelog!$C$2:$C$110&lt;&gt;""),attendance__2[[#This Row],[ID]]),"")</f>
        <v/>
      </c>
      <c r="D5272" t="str">
        <f ca="1">IFERROR(_xlfn.IFNA(IF((A5272-FLOOR(A5272,100))&lt;10,"الخدام",LOOKUP(FLOOR(A5272,100),Table2[ID start],Table2[Class])),"الخدام"),"")</f>
        <v/>
      </c>
    </row>
    <row r="5273" spans="1:4" x14ac:dyDescent="0.25">
      <c r="A5273" t="str" cm="1">
        <f t="array" aca="1" ref="A5273" ca="1">IFERROR(_xlfn.XLOOKUP(attendance__2[[#This Row],[ID]],_xlfn._xlws.FILTER(Table1[Old ID],Table1[Old ID]&lt;&gt;0),_xlfn._xlws.FILTER(Changelog!$C$2:$C$110,Changelog!$C$2:$C$110&lt;&gt;""),attendance__2[[#This Row],[ID]]),"")</f>
        <v/>
      </c>
      <c r="D5273" t="str">
        <f ca="1">IFERROR(_xlfn.IFNA(IF((A5273-FLOOR(A5273,100))&lt;10,"الخدام",LOOKUP(FLOOR(A5273,100),Table2[ID start],Table2[Class])),"الخدام"),"")</f>
        <v/>
      </c>
    </row>
    <row r="5274" spans="1:4" x14ac:dyDescent="0.25">
      <c r="A5274" t="str" cm="1">
        <f t="array" aca="1" ref="A5274" ca="1">IFERROR(_xlfn.XLOOKUP(attendance__2[[#This Row],[ID]],_xlfn._xlws.FILTER(Table1[Old ID],Table1[Old ID]&lt;&gt;0),_xlfn._xlws.FILTER(Changelog!$C$2:$C$110,Changelog!$C$2:$C$110&lt;&gt;""),attendance__2[[#This Row],[ID]]),"")</f>
        <v/>
      </c>
      <c r="D5274" t="str">
        <f ca="1">IFERROR(_xlfn.IFNA(IF((A5274-FLOOR(A5274,100))&lt;10,"الخدام",LOOKUP(FLOOR(A5274,100),Table2[ID start],Table2[Class])),"الخدام"),"")</f>
        <v/>
      </c>
    </row>
    <row r="5275" spans="1:4" x14ac:dyDescent="0.25">
      <c r="A5275" t="str" cm="1">
        <f t="array" aca="1" ref="A5275" ca="1">IFERROR(_xlfn.XLOOKUP(attendance__2[[#This Row],[ID]],_xlfn._xlws.FILTER(Table1[Old ID],Table1[Old ID]&lt;&gt;0),_xlfn._xlws.FILTER(Changelog!$C$2:$C$110,Changelog!$C$2:$C$110&lt;&gt;""),attendance__2[[#This Row],[ID]]),"")</f>
        <v/>
      </c>
      <c r="D5275" t="str">
        <f ca="1">IFERROR(_xlfn.IFNA(IF((A5275-FLOOR(A5275,100))&lt;10,"الخدام",LOOKUP(FLOOR(A5275,100),Table2[ID start],Table2[Class])),"الخدام"),"")</f>
        <v/>
      </c>
    </row>
    <row r="5276" spans="1:4" x14ac:dyDescent="0.25">
      <c r="A5276" t="str" cm="1">
        <f t="array" aca="1" ref="A5276" ca="1">IFERROR(_xlfn.XLOOKUP(attendance__2[[#This Row],[ID]],_xlfn._xlws.FILTER(Table1[Old ID],Table1[Old ID]&lt;&gt;0),_xlfn._xlws.FILTER(Changelog!$C$2:$C$110,Changelog!$C$2:$C$110&lt;&gt;""),attendance__2[[#This Row],[ID]]),"")</f>
        <v/>
      </c>
      <c r="D5276" t="str">
        <f ca="1">IFERROR(_xlfn.IFNA(IF((A5276-FLOOR(A5276,100))&lt;10,"الخدام",LOOKUP(FLOOR(A5276,100),Table2[ID start],Table2[Class])),"الخدام"),"")</f>
        <v/>
      </c>
    </row>
    <row r="5277" spans="1:4" x14ac:dyDescent="0.25">
      <c r="A5277" t="str" cm="1">
        <f t="array" aca="1" ref="A5277" ca="1">IFERROR(_xlfn.XLOOKUP(attendance__2[[#This Row],[ID]],_xlfn._xlws.FILTER(Table1[Old ID],Table1[Old ID]&lt;&gt;0),_xlfn._xlws.FILTER(Changelog!$C$2:$C$110,Changelog!$C$2:$C$110&lt;&gt;""),attendance__2[[#This Row],[ID]]),"")</f>
        <v/>
      </c>
      <c r="D5277" t="str">
        <f ca="1">IFERROR(_xlfn.IFNA(IF((A5277-FLOOR(A5277,100))&lt;10,"الخدام",LOOKUP(FLOOR(A5277,100),Table2[ID start],Table2[Class])),"الخدام"),"")</f>
        <v/>
      </c>
    </row>
    <row r="5278" spans="1:4" x14ac:dyDescent="0.25">
      <c r="A5278" t="str" cm="1">
        <f t="array" aca="1" ref="A5278" ca="1">IFERROR(_xlfn.XLOOKUP(attendance__2[[#This Row],[ID]],_xlfn._xlws.FILTER(Table1[Old ID],Table1[Old ID]&lt;&gt;0),_xlfn._xlws.FILTER(Changelog!$C$2:$C$110,Changelog!$C$2:$C$110&lt;&gt;""),attendance__2[[#This Row],[ID]]),"")</f>
        <v/>
      </c>
      <c r="D5278" t="str">
        <f ca="1">IFERROR(_xlfn.IFNA(IF((A5278-FLOOR(A5278,100))&lt;10,"الخدام",LOOKUP(FLOOR(A5278,100),Table2[ID start],Table2[Class])),"الخدام"),"")</f>
        <v/>
      </c>
    </row>
    <row r="5279" spans="1:4" x14ac:dyDescent="0.25">
      <c r="A5279" t="str" cm="1">
        <f t="array" aca="1" ref="A5279" ca="1">IFERROR(_xlfn.XLOOKUP(attendance__2[[#This Row],[ID]],_xlfn._xlws.FILTER(Table1[Old ID],Table1[Old ID]&lt;&gt;0),_xlfn._xlws.FILTER(Changelog!$C$2:$C$110,Changelog!$C$2:$C$110&lt;&gt;""),attendance__2[[#This Row],[ID]]),"")</f>
        <v/>
      </c>
      <c r="D5279" t="str">
        <f ca="1">IFERROR(_xlfn.IFNA(IF((A5279-FLOOR(A5279,100))&lt;10,"الخدام",LOOKUP(FLOOR(A5279,100),Table2[ID start],Table2[Class])),"الخدام"),"")</f>
        <v/>
      </c>
    </row>
    <row r="5280" spans="1:4" x14ac:dyDescent="0.25">
      <c r="A5280" t="str" cm="1">
        <f t="array" aca="1" ref="A5280" ca="1">IFERROR(_xlfn.XLOOKUP(attendance__2[[#This Row],[ID]],_xlfn._xlws.FILTER(Table1[Old ID],Table1[Old ID]&lt;&gt;0),_xlfn._xlws.FILTER(Changelog!$C$2:$C$110,Changelog!$C$2:$C$110&lt;&gt;""),attendance__2[[#This Row],[ID]]),"")</f>
        <v/>
      </c>
      <c r="D5280" t="str">
        <f ca="1">IFERROR(_xlfn.IFNA(IF((A5280-FLOOR(A5280,100))&lt;10,"الخدام",LOOKUP(FLOOR(A5280,100),Table2[ID start],Table2[Class])),"الخدام"),"")</f>
        <v/>
      </c>
    </row>
    <row r="5281" spans="1:4" x14ac:dyDescent="0.25">
      <c r="A5281" t="str" cm="1">
        <f t="array" aca="1" ref="A5281" ca="1">IFERROR(_xlfn.XLOOKUP(attendance__2[[#This Row],[ID]],_xlfn._xlws.FILTER(Table1[Old ID],Table1[Old ID]&lt;&gt;0),_xlfn._xlws.FILTER(Changelog!$C$2:$C$110,Changelog!$C$2:$C$110&lt;&gt;""),attendance__2[[#This Row],[ID]]),"")</f>
        <v/>
      </c>
      <c r="D5281" t="str">
        <f ca="1">IFERROR(_xlfn.IFNA(IF((A5281-FLOOR(A5281,100))&lt;10,"الخدام",LOOKUP(FLOOR(A5281,100),Table2[ID start],Table2[Class])),"الخدام"),"")</f>
        <v/>
      </c>
    </row>
    <row r="5282" spans="1:4" x14ac:dyDescent="0.25">
      <c r="A5282" t="str" cm="1">
        <f t="array" aca="1" ref="A5282" ca="1">IFERROR(_xlfn.XLOOKUP(attendance__2[[#This Row],[ID]],_xlfn._xlws.FILTER(Table1[Old ID],Table1[Old ID]&lt;&gt;0),_xlfn._xlws.FILTER(Changelog!$C$2:$C$110,Changelog!$C$2:$C$110&lt;&gt;""),attendance__2[[#This Row],[ID]]),"")</f>
        <v/>
      </c>
      <c r="D5282" t="str">
        <f ca="1">IFERROR(_xlfn.IFNA(IF((A5282-FLOOR(A5282,100))&lt;10,"الخدام",LOOKUP(FLOOR(A5282,100),Table2[ID start],Table2[Class])),"الخدام"),"")</f>
        <v/>
      </c>
    </row>
    <row r="5283" spans="1:4" x14ac:dyDescent="0.25">
      <c r="A5283" t="str" cm="1">
        <f t="array" aca="1" ref="A5283" ca="1">IFERROR(_xlfn.XLOOKUP(attendance__2[[#This Row],[ID]],_xlfn._xlws.FILTER(Table1[Old ID],Table1[Old ID]&lt;&gt;0),_xlfn._xlws.FILTER(Changelog!$C$2:$C$110,Changelog!$C$2:$C$110&lt;&gt;""),attendance__2[[#This Row],[ID]]),"")</f>
        <v/>
      </c>
      <c r="D5283" t="str">
        <f ca="1">IFERROR(_xlfn.IFNA(IF((A5283-FLOOR(A5283,100))&lt;10,"الخدام",LOOKUP(FLOOR(A5283,100),Table2[ID start],Table2[Class])),"الخدام"),"")</f>
        <v/>
      </c>
    </row>
    <row r="5284" spans="1:4" x14ac:dyDescent="0.25">
      <c r="A5284" t="str" cm="1">
        <f t="array" aca="1" ref="A5284" ca="1">IFERROR(_xlfn.XLOOKUP(attendance__2[[#This Row],[ID]],_xlfn._xlws.FILTER(Table1[Old ID],Table1[Old ID]&lt;&gt;0),_xlfn._xlws.FILTER(Changelog!$C$2:$C$110,Changelog!$C$2:$C$110&lt;&gt;""),attendance__2[[#This Row],[ID]]),"")</f>
        <v/>
      </c>
      <c r="D5284" t="str">
        <f ca="1">IFERROR(_xlfn.IFNA(IF((A5284-FLOOR(A5284,100))&lt;10,"الخدام",LOOKUP(FLOOR(A5284,100),Table2[ID start],Table2[Class])),"الخدام"),"")</f>
        <v/>
      </c>
    </row>
    <row r="5285" spans="1:4" x14ac:dyDescent="0.25">
      <c r="A5285" t="str" cm="1">
        <f t="array" aca="1" ref="A5285" ca="1">IFERROR(_xlfn.XLOOKUP(attendance__2[[#This Row],[ID]],_xlfn._xlws.FILTER(Table1[Old ID],Table1[Old ID]&lt;&gt;0),_xlfn._xlws.FILTER(Changelog!$C$2:$C$110,Changelog!$C$2:$C$110&lt;&gt;""),attendance__2[[#This Row],[ID]]),"")</f>
        <v/>
      </c>
      <c r="D5285" t="str">
        <f ca="1">IFERROR(_xlfn.IFNA(IF((A5285-FLOOR(A5285,100))&lt;10,"الخدام",LOOKUP(FLOOR(A5285,100),Table2[ID start],Table2[Class])),"الخدام"),"")</f>
        <v/>
      </c>
    </row>
    <row r="5286" spans="1:4" x14ac:dyDescent="0.25">
      <c r="A5286" t="str" cm="1">
        <f t="array" aca="1" ref="A5286" ca="1">IFERROR(_xlfn.XLOOKUP(attendance__2[[#This Row],[ID]],_xlfn._xlws.FILTER(Table1[Old ID],Table1[Old ID]&lt;&gt;0),_xlfn._xlws.FILTER(Changelog!$C$2:$C$110,Changelog!$C$2:$C$110&lt;&gt;""),attendance__2[[#This Row],[ID]]),"")</f>
        <v/>
      </c>
      <c r="D5286" t="str">
        <f ca="1">IFERROR(_xlfn.IFNA(IF((A5286-FLOOR(A5286,100))&lt;10,"الخدام",LOOKUP(FLOOR(A5286,100),Table2[ID start],Table2[Class])),"الخدام"),"")</f>
        <v/>
      </c>
    </row>
    <row r="5287" spans="1:4" x14ac:dyDescent="0.25">
      <c r="A5287" t="str" cm="1">
        <f t="array" aca="1" ref="A5287" ca="1">IFERROR(_xlfn.XLOOKUP(attendance__2[[#This Row],[ID]],_xlfn._xlws.FILTER(Table1[Old ID],Table1[Old ID]&lt;&gt;0),_xlfn._xlws.FILTER(Changelog!$C$2:$C$110,Changelog!$C$2:$C$110&lt;&gt;""),attendance__2[[#This Row],[ID]]),"")</f>
        <v/>
      </c>
      <c r="D5287" t="str">
        <f ca="1">IFERROR(_xlfn.IFNA(IF((A5287-FLOOR(A5287,100))&lt;10,"الخدام",LOOKUP(FLOOR(A5287,100),Table2[ID start],Table2[Class])),"الخدام"),"")</f>
        <v/>
      </c>
    </row>
    <row r="5288" spans="1:4" x14ac:dyDescent="0.25">
      <c r="A5288" t="str" cm="1">
        <f t="array" aca="1" ref="A5288" ca="1">IFERROR(_xlfn.XLOOKUP(attendance__2[[#This Row],[ID]],_xlfn._xlws.FILTER(Table1[Old ID],Table1[Old ID]&lt;&gt;0),_xlfn._xlws.FILTER(Changelog!$C$2:$C$110,Changelog!$C$2:$C$110&lt;&gt;""),attendance__2[[#This Row],[ID]]),"")</f>
        <v/>
      </c>
      <c r="D5288" t="str">
        <f ca="1">IFERROR(_xlfn.IFNA(IF((A5288-FLOOR(A5288,100))&lt;10,"الخدام",LOOKUP(FLOOR(A5288,100),Table2[ID start],Table2[Class])),"الخدام"),"")</f>
        <v/>
      </c>
    </row>
    <row r="5289" spans="1:4" x14ac:dyDescent="0.25">
      <c r="A5289" t="str" cm="1">
        <f t="array" aca="1" ref="A5289" ca="1">IFERROR(_xlfn.XLOOKUP(attendance__2[[#This Row],[ID]],_xlfn._xlws.FILTER(Table1[Old ID],Table1[Old ID]&lt;&gt;0),_xlfn._xlws.FILTER(Changelog!$C$2:$C$110,Changelog!$C$2:$C$110&lt;&gt;""),attendance__2[[#This Row],[ID]]),"")</f>
        <v/>
      </c>
      <c r="D5289" t="str">
        <f ca="1">IFERROR(_xlfn.IFNA(IF((A5289-FLOOR(A5289,100))&lt;10,"الخدام",LOOKUP(FLOOR(A5289,100),Table2[ID start],Table2[Class])),"الخدام"),"")</f>
        <v/>
      </c>
    </row>
    <row r="5290" spans="1:4" x14ac:dyDescent="0.25">
      <c r="A5290" t="str" cm="1">
        <f t="array" aca="1" ref="A5290" ca="1">IFERROR(_xlfn.XLOOKUP(attendance__2[[#This Row],[ID]],_xlfn._xlws.FILTER(Table1[Old ID],Table1[Old ID]&lt;&gt;0),_xlfn._xlws.FILTER(Changelog!$C$2:$C$110,Changelog!$C$2:$C$110&lt;&gt;""),attendance__2[[#This Row],[ID]]),"")</f>
        <v/>
      </c>
      <c r="D5290" t="str">
        <f ca="1">IFERROR(_xlfn.IFNA(IF((A5290-FLOOR(A5290,100))&lt;10,"الخدام",LOOKUP(FLOOR(A5290,100),Table2[ID start],Table2[Class])),"الخدام"),"")</f>
        <v/>
      </c>
    </row>
    <row r="5291" spans="1:4" x14ac:dyDescent="0.25">
      <c r="A5291" t="str" cm="1">
        <f t="array" aca="1" ref="A5291" ca="1">IFERROR(_xlfn.XLOOKUP(attendance__2[[#This Row],[ID]],_xlfn._xlws.FILTER(Table1[Old ID],Table1[Old ID]&lt;&gt;0),_xlfn._xlws.FILTER(Changelog!$C$2:$C$110,Changelog!$C$2:$C$110&lt;&gt;""),attendance__2[[#This Row],[ID]]),"")</f>
        <v/>
      </c>
      <c r="D5291" t="str">
        <f ca="1">IFERROR(_xlfn.IFNA(IF((A5291-FLOOR(A5291,100))&lt;10,"الخدام",LOOKUP(FLOOR(A5291,100),Table2[ID start],Table2[Class])),"الخدام"),"")</f>
        <v/>
      </c>
    </row>
    <row r="5292" spans="1:4" x14ac:dyDescent="0.25">
      <c r="A5292" t="str" cm="1">
        <f t="array" aca="1" ref="A5292" ca="1">IFERROR(_xlfn.XLOOKUP(attendance__2[[#This Row],[ID]],_xlfn._xlws.FILTER(Table1[Old ID],Table1[Old ID]&lt;&gt;0),_xlfn._xlws.FILTER(Changelog!$C$2:$C$110,Changelog!$C$2:$C$110&lt;&gt;""),attendance__2[[#This Row],[ID]]),"")</f>
        <v/>
      </c>
      <c r="D5292" t="str">
        <f ca="1">IFERROR(_xlfn.IFNA(IF((A5292-FLOOR(A5292,100))&lt;10,"الخدام",LOOKUP(FLOOR(A5292,100),Table2[ID start],Table2[Class])),"الخدام"),"")</f>
        <v/>
      </c>
    </row>
    <row r="5293" spans="1:4" x14ac:dyDescent="0.25">
      <c r="A5293" t="str" cm="1">
        <f t="array" aca="1" ref="A5293" ca="1">IFERROR(_xlfn.XLOOKUP(attendance__2[[#This Row],[ID]],_xlfn._xlws.FILTER(Table1[Old ID],Table1[Old ID]&lt;&gt;0),_xlfn._xlws.FILTER(Changelog!$C$2:$C$110,Changelog!$C$2:$C$110&lt;&gt;""),attendance__2[[#This Row],[ID]]),"")</f>
        <v/>
      </c>
      <c r="D5293" t="str">
        <f ca="1">IFERROR(_xlfn.IFNA(IF((A5293-FLOOR(A5293,100))&lt;10,"الخدام",LOOKUP(FLOOR(A5293,100),Table2[ID start],Table2[Class])),"الخدام"),"")</f>
        <v/>
      </c>
    </row>
    <row r="5294" spans="1:4" x14ac:dyDescent="0.25">
      <c r="A5294" t="str" cm="1">
        <f t="array" aca="1" ref="A5294" ca="1">IFERROR(_xlfn.XLOOKUP(attendance__2[[#This Row],[ID]],_xlfn._xlws.FILTER(Table1[Old ID],Table1[Old ID]&lt;&gt;0),_xlfn._xlws.FILTER(Changelog!$C$2:$C$110,Changelog!$C$2:$C$110&lt;&gt;""),attendance__2[[#This Row],[ID]]),"")</f>
        <v/>
      </c>
      <c r="D5294" t="str">
        <f ca="1">IFERROR(_xlfn.IFNA(IF((A5294-FLOOR(A5294,100))&lt;10,"الخدام",LOOKUP(FLOOR(A5294,100),Table2[ID start],Table2[Class])),"الخدام"),"")</f>
        <v/>
      </c>
    </row>
    <row r="5295" spans="1:4" x14ac:dyDescent="0.25">
      <c r="A5295" t="str" cm="1">
        <f t="array" aca="1" ref="A5295" ca="1">IFERROR(_xlfn.XLOOKUP(attendance__2[[#This Row],[ID]],_xlfn._xlws.FILTER(Table1[Old ID],Table1[Old ID]&lt;&gt;0),_xlfn._xlws.FILTER(Changelog!$C$2:$C$110,Changelog!$C$2:$C$110&lt;&gt;""),attendance__2[[#This Row],[ID]]),"")</f>
        <v/>
      </c>
      <c r="D5295" t="str">
        <f ca="1">IFERROR(_xlfn.IFNA(IF((A5295-FLOOR(A5295,100))&lt;10,"الخدام",LOOKUP(FLOOR(A5295,100),Table2[ID start],Table2[Class])),"الخدام"),"")</f>
        <v/>
      </c>
    </row>
    <row r="5296" spans="1:4" x14ac:dyDescent="0.25">
      <c r="A5296" t="str" cm="1">
        <f t="array" aca="1" ref="A5296" ca="1">IFERROR(_xlfn.XLOOKUP(attendance__2[[#This Row],[ID]],_xlfn._xlws.FILTER(Table1[Old ID],Table1[Old ID]&lt;&gt;0),_xlfn._xlws.FILTER(Changelog!$C$2:$C$110,Changelog!$C$2:$C$110&lt;&gt;""),attendance__2[[#This Row],[ID]]),"")</f>
        <v/>
      </c>
      <c r="D5296" t="str">
        <f ca="1">IFERROR(_xlfn.IFNA(IF((A5296-FLOOR(A5296,100))&lt;10,"الخدام",LOOKUP(FLOOR(A5296,100),Table2[ID start],Table2[Class])),"الخدام"),"")</f>
        <v/>
      </c>
    </row>
    <row r="5297" spans="1:4" x14ac:dyDescent="0.25">
      <c r="A5297" t="str" cm="1">
        <f t="array" aca="1" ref="A5297" ca="1">IFERROR(_xlfn.XLOOKUP(attendance__2[[#This Row],[ID]],_xlfn._xlws.FILTER(Table1[Old ID],Table1[Old ID]&lt;&gt;0),_xlfn._xlws.FILTER(Changelog!$C$2:$C$110,Changelog!$C$2:$C$110&lt;&gt;""),attendance__2[[#This Row],[ID]]),"")</f>
        <v/>
      </c>
      <c r="D5297" t="str">
        <f ca="1">IFERROR(_xlfn.IFNA(IF((A5297-FLOOR(A5297,100))&lt;10,"الخدام",LOOKUP(FLOOR(A5297,100),Table2[ID start],Table2[Class])),"الخدام"),"")</f>
        <v/>
      </c>
    </row>
    <row r="5298" spans="1:4" x14ac:dyDescent="0.25">
      <c r="A5298" t="str" cm="1">
        <f t="array" aca="1" ref="A5298" ca="1">IFERROR(_xlfn.XLOOKUP(attendance__2[[#This Row],[ID]],_xlfn._xlws.FILTER(Table1[Old ID],Table1[Old ID]&lt;&gt;0),_xlfn._xlws.FILTER(Changelog!$C$2:$C$110,Changelog!$C$2:$C$110&lt;&gt;""),attendance__2[[#This Row],[ID]]),"")</f>
        <v/>
      </c>
      <c r="D5298" t="str">
        <f ca="1">IFERROR(_xlfn.IFNA(IF((A5298-FLOOR(A5298,100))&lt;10,"الخدام",LOOKUP(FLOOR(A5298,100),Table2[ID start],Table2[Class])),"الخدام"),"")</f>
        <v/>
      </c>
    </row>
    <row r="5299" spans="1:4" x14ac:dyDescent="0.25">
      <c r="A5299" t="str" cm="1">
        <f t="array" aca="1" ref="A5299" ca="1">IFERROR(_xlfn.XLOOKUP(attendance__2[[#This Row],[ID]],_xlfn._xlws.FILTER(Table1[Old ID],Table1[Old ID]&lt;&gt;0),_xlfn._xlws.FILTER(Changelog!$C$2:$C$110,Changelog!$C$2:$C$110&lt;&gt;""),attendance__2[[#This Row],[ID]]),"")</f>
        <v/>
      </c>
      <c r="D5299" t="str">
        <f ca="1">IFERROR(_xlfn.IFNA(IF((A5299-FLOOR(A5299,100))&lt;10,"الخدام",LOOKUP(FLOOR(A5299,100),Table2[ID start],Table2[Class])),"الخدام"),"")</f>
        <v/>
      </c>
    </row>
    <row r="5300" spans="1:4" x14ac:dyDescent="0.25">
      <c r="A5300" t="str" cm="1">
        <f t="array" aca="1" ref="A5300" ca="1">IFERROR(_xlfn.XLOOKUP(attendance__2[[#This Row],[ID]],_xlfn._xlws.FILTER(Table1[Old ID],Table1[Old ID]&lt;&gt;0),_xlfn._xlws.FILTER(Changelog!$C$2:$C$110,Changelog!$C$2:$C$110&lt;&gt;""),attendance__2[[#This Row],[ID]]),"")</f>
        <v/>
      </c>
      <c r="D5300" t="str">
        <f ca="1">IFERROR(_xlfn.IFNA(IF((A5300-FLOOR(A5300,100))&lt;10,"الخدام",LOOKUP(FLOOR(A5300,100),Table2[ID start],Table2[Class])),"الخدام"),"")</f>
        <v/>
      </c>
    </row>
    <row r="5301" spans="1:4" x14ac:dyDescent="0.25">
      <c r="A5301" t="str" cm="1">
        <f t="array" aca="1" ref="A5301" ca="1">IFERROR(_xlfn.XLOOKUP(attendance__2[[#This Row],[ID]],_xlfn._xlws.FILTER(Table1[Old ID],Table1[Old ID]&lt;&gt;0),_xlfn._xlws.FILTER(Changelog!$C$2:$C$110,Changelog!$C$2:$C$110&lt;&gt;""),attendance__2[[#This Row],[ID]]),"")</f>
        <v/>
      </c>
      <c r="D5301" t="str">
        <f ca="1">IFERROR(_xlfn.IFNA(IF((A5301-FLOOR(A5301,100))&lt;10,"الخدام",LOOKUP(FLOOR(A5301,100),Table2[ID start],Table2[Class])),"الخدام"),"")</f>
        <v/>
      </c>
    </row>
    <row r="5302" spans="1:4" x14ac:dyDescent="0.25">
      <c r="A5302" t="str" cm="1">
        <f t="array" aca="1" ref="A5302" ca="1">IFERROR(_xlfn.XLOOKUP(attendance__2[[#This Row],[ID]],_xlfn._xlws.FILTER(Table1[Old ID],Table1[Old ID]&lt;&gt;0),_xlfn._xlws.FILTER(Changelog!$C$2:$C$110,Changelog!$C$2:$C$110&lt;&gt;""),attendance__2[[#This Row],[ID]]),"")</f>
        <v/>
      </c>
      <c r="D5302" t="str">
        <f ca="1">IFERROR(_xlfn.IFNA(IF((A5302-FLOOR(A5302,100))&lt;10,"الخدام",LOOKUP(FLOOR(A5302,100),Table2[ID start],Table2[Class])),"الخدام"),"")</f>
        <v/>
      </c>
    </row>
    <row r="5303" spans="1:4" x14ac:dyDescent="0.25">
      <c r="A5303" t="str" cm="1">
        <f t="array" aca="1" ref="A5303" ca="1">IFERROR(_xlfn.XLOOKUP(attendance__2[[#This Row],[ID]],_xlfn._xlws.FILTER(Table1[Old ID],Table1[Old ID]&lt;&gt;0),_xlfn._xlws.FILTER(Changelog!$C$2:$C$110,Changelog!$C$2:$C$110&lt;&gt;""),attendance__2[[#This Row],[ID]]),"")</f>
        <v/>
      </c>
      <c r="D5303" t="str">
        <f ca="1">IFERROR(_xlfn.IFNA(IF((A5303-FLOOR(A5303,100))&lt;10,"الخدام",LOOKUP(FLOOR(A5303,100),Table2[ID start],Table2[Class])),"الخدام"),"")</f>
        <v/>
      </c>
    </row>
    <row r="5304" spans="1:4" x14ac:dyDescent="0.25">
      <c r="A5304" t="str" cm="1">
        <f t="array" aca="1" ref="A5304" ca="1">IFERROR(_xlfn.XLOOKUP(attendance__2[[#This Row],[ID]],_xlfn._xlws.FILTER(Table1[Old ID],Table1[Old ID]&lt;&gt;0),_xlfn._xlws.FILTER(Changelog!$C$2:$C$110,Changelog!$C$2:$C$110&lt;&gt;""),attendance__2[[#This Row],[ID]]),"")</f>
        <v/>
      </c>
      <c r="D5304" t="str">
        <f ca="1">IFERROR(_xlfn.IFNA(IF((A5304-FLOOR(A5304,100))&lt;10,"الخدام",LOOKUP(FLOOR(A5304,100),Table2[ID start],Table2[Class])),"الخدام"),"")</f>
        <v/>
      </c>
    </row>
    <row r="5305" spans="1:4" x14ac:dyDescent="0.25">
      <c r="A5305" t="str" cm="1">
        <f t="array" aca="1" ref="A5305" ca="1">IFERROR(_xlfn.XLOOKUP(attendance__2[[#This Row],[ID]],_xlfn._xlws.FILTER(Table1[Old ID],Table1[Old ID]&lt;&gt;0),_xlfn._xlws.FILTER(Changelog!$C$2:$C$110,Changelog!$C$2:$C$110&lt;&gt;""),attendance__2[[#This Row],[ID]]),"")</f>
        <v/>
      </c>
      <c r="D5305" t="str">
        <f ca="1">IFERROR(_xlfn.IFNA(IF((A5305-FLOOR(A5305,100))&lt;10,"الخدام",LOOKUP(FLOOR(A5305,100),Table2[ID start],Table2[Class])),"الخدام"),"")</f>
        <v/>
      </c>
    </row>
    <row r="5306" spans="1:4" x14ac:dyDescent="0.25">
      <c r="A5306" t="str" cm="1">
        <f t="array" aca="1" ref="A5306" ca="1">IFERROR(_xlfn.XLOOKUP(attendance__2[[#This Row],[ID]],_xlfn._xlws.FILTER(Table1[Old ID],Table1[Old ID]&lt;&gt;0),_xlfn._xlws.FILTER(Changelog!$C$2:$C$110,Changelog!$C$2:$C$110&lt;&gt;""),attendance__2[[#This Row],[ID]]),"")</f>
        <v/>
      </c>
      <c r="D5306" t="str">
        <f ca="1">IFERROR(_xlfn.IFNA(IF((A5306-FLOOR(A5306,100))&lt;10,"الخدام",LOOKUP(FLOOR(A5306,100),Table2[ID start],Table2[Class])),"الخدام"),"")</f>
        <v/>
      </c>
    </row>
    <row r="5307" spans="1:4" x14ac:dyDescent="0.25">
      <c r="A5307" t="str" cm="1">
        <f t="array" aca="1" ref="A5307" ca="1">IFERROR(_xlfn.XLOOKUP(attendance__2[[#This Row],[ID]],_xlfn._xlws.FILTER(Table1[Old ID],Table1[Old ID]&lt;&gt;0),_xlfn._xlws.FILTER(Changelog!$C$2:$C$110,Changelog!$C$2:$C$110&lt;&gt;""),attendance__2[[#This Row],[ID]]),"")</f>
        <v/>
      </c>
      <c r="D5307" t="str">
        <f ca="1">IFERROR(_xlfn.IFNA(IF((A5307-FLOOR(A5307,100))&lt;10,"الخدام",LOOKUP(FLOOR(A5307,100),Table2[ID start],Table2[Class])),"الخدام"),"")</f>
        <v/>
      </c>
    </row>
    <row r="5308" spans="1:4" x14ac:dyDescent="0.25">
      <c r="A5308" t="str" cm="1">
        <f t="array" aca="1" ref="A5308" ca="1">IFERROR(_xlfn.XLOOKUP(attendance__2[[#This Row],[ID]],_xlfn._xlws.FILTER(Table1[Old ID],Table1[Old ID]&lt;&gt;0),_xlfn._xlws.FILTER(Changelog!$C$2:$C$110,Changelog!$C$2:$C$110&lt;&gt;""),attendance__2[[#This Row],[ID]]),"")</f>
        <v/>
      </c>
      <c r="D5308" t="str">
        <f ca="1">IFERROR(_xlfn.IFNA(IF((A5308-FLOOR(A5308,100))&lt;10,"الخدام",LOOKUP(FLOOR(A5308,100),Table2[ID start],Table2[Class])),"الخدام"),"")</f>
        <v/>
      </c>
    </row>
    <row r="5309" spans="1:4" x14ac:dyDescent="0.25">
      <c r="A5309" t="str" cm="1">
        <f t="array" aca="1" ref="A5309" ca="1">IFERROR(_xlfn.XLOOKUP(attendance__2[[#This Row],[ID]],_xlfn._xlws.FILTER(Table1[Old ID],Table1[Old ID]&lt;&gt;0),_xlfn._xlws.FILTER(Changelog!$C$2:$C$110,Changelog!$C$2:$C$110&lt;&gt;""),attendance__2[[#This Row],[ID]]),"")</f>
        <v/>
      </c>
      <c r="D5309" t="str">
        <f ca="1">IFERROR(_xlfn.IFNA(IF((A5309-FLOOR(A5309,100))&lt;10,"الخدام",LOOKUP(FLOOR(A5309,100),Table2[ID start],Table2[Class])),"الخدام"),"")</f>
        <v/>
      </c>
    </row>
    <row r="5310" spans="1:4" x14ac:dyDescent="0.25">
      <c r="A5310" t="str" cm="1">
        <f t="array" aca="1" ref="A5310" ca="1">IFERROR(_xlfn.XLOOKUP(attendance__2[[#This Row],[ID]],_xlfn._xlws.FILTER(Table1[Old ID],Table1[Old ID]&lt;&gt;0),_xlfn._xlws.FILTER(Changelog!$C$2:$C$110,Changelog!$C$2:$C$110&lt;&gt;""),attendance__2[[#This Row],[ID]]),"")</f>
        <v/>
      </c>
      <c r="D5310" t="str">
        <f ca="1">IFERROR(_xlfn.IFNA(IF((A5310-FLOOR(A5310,100))&lt;10,"الخدام",LOOKUP(FLOOR(A5310,100),Table2[ID start],Table2[Class])),"الخدام"),"")</f>
        <v/>
      </c>
    </row>
    <row r="5311" spans="1:4" x14ac:dyDescent="0.25">
      <c r="A5311" t="str" cm="1">
        <f t="array" aca="1" ref="A5311" ca="1">IFERROR(_xlfn.XLOOKUP(attendance__2[[#This Row],[ID]],_xlfn._xlws.FILTER(Table1[Old ID],Table1[Old ID]&lt;&gt;0),_xlfn._xlws.FILTER(Changelog!$C$2:$C$110,Changelog!$C$2:$C$110&lt;&gt;""),attendance__2[[#This Row],[ID]]),"")</f>
        <v/>
      </c>
      <c r="D5311" t="str">
        <f ca="1">IFERROR(_xlfn.IFNA(IF((A5311-FLOOR(A5311,100))&lt;10,"الخدام",LOOKUP(FLOOR(A5311,100),Table2[ID start],Table2[Class])),"الخدام"),"")</f>
        <v/>
      </c>
    </row>
    <row r="5312" spans="1:4" x14ac:dyDescent="0.25">
      <c r="A5312" t="str" cm="1">
        <f t="array" aca="1" ref="A5312" ca="1">IFERROR(_xlfn.XLOOKUP(attendance__2[[#This Row],[ID]],_xlfn._xlws.FILTER(Table1[Old ID],Table1[Old ID]&lt;&gt;0),_xlfn._xlws.FILTER(Changelog!$C$2:$C$110,Changelog!$C$2:$C$110&lt;&gt;""),attendance__2[[#This Row],[ID]]),"")</f>
        <v/>
      </c>
      <c r="D5312" t="str">
        <f ca="1">IFERROR(_xlfn.IFNA(IF((A5312-FLOOR(A5312,100))&lt;10,"الخدام",LOOKUP(FLOOR(A5312,100),Table2[ID start],Table2[Class])),"الخدام"),"")</f>
        <v/>
      </c>
    </row>
    <row r="5313" spans="1:4" x14ac:dyDescent="0.25">
      <c r="A5313" t="str" cm="1">
        <f t="array" aca="1" ref="A5313" ca="1">IFERROR(_xlfn.XLOOKUP(attendance__2[[#This Row],[ID]],_xlfn._xlws.FILTER(Table1[Old ID],Table1[Old ID]&lt;&gt;0),_xlfn._xlws.FILTER(Changelog!$C$2:$C$110,Changelog!$C$2:$C$110&lt;&gt;""),attendance__2[[#This Row],[ID]]),"")</f>
        <v/>
      </c>
      <c r="D5313" t="str">
        <f ca="1">IFERROR(_xlfn.IFNA(IF((A5313-FLOOR(A5313,100))&lt;10,"الخدام",LOOKUP(FLOOR(A5313,100),Table2[ID start],Table2[Class])),"الخدام"),"")</f>
        <v/>
      </c>
    </row>
    <row r="5314" spans="1:4" x14ac:dyDescent="0.25">
      <c r="A5314" t="str" cm="1">
        <f t="array" aca="1" ref="A5314" ca="1">IFERROR(_xlfn.XLOOKUP(attendance__2[[#This Row],[ID]],_xlfn._xlws.FILTER(Table1[Old ID],Table1[Old ID]&lt;&gt;0),_xlfn._xlws.FILTER(Changelog!$C$2:$C$110,Changelog!$C$2:$C$110&lt;&gt;""),attendance__2[[#This Row],[ID]]),"")</f>
        <v/>
      </c>
      <c r="D5314" t="str">
        <f ca="1">IFERROR(_xlfn.IFNA(IF((A5314-FLOOR(A5314,100))&lt;10,"الخدام",LOOKUP(FLOOR(A5314,100),Table2[ID start],Table2[Class])),"الخدام"),"")</f>
        <v/>
      </c>
    </row>
    <row r="5315" spans="1:4" x14ac:dyDescent="0.25">
      <c r="A5315" t="str" cm="1">
        <f t="array" aca="1" ref="A5315" ca="1">IFERROR(_xlfn.XLOOKUP(attendance__2[[#This Row],[ID]],_xlfn._xlws.FILTER(Table1[Old ID],Table1[Old ID]&lt;&gt;0),_xlfn._xlws.FILTER(Changelog!$C$2:$C$110,Changelog!$C$2:$C$110&lt;&gt;""),attendance__2[[#This Row],[ID]]),"")</f>
        <v/>
      </c>
      <c r="D5315" t="str">
        <f ca="1">IFERROR(_xlfn.IFNA(IF((A5315-FLOOR(A5315,100))&lt;10,"الخدام",LOOKUP(FLOOR(A5315,100),Table2[ID start],Table2[Class])),"الخدام"),"")</f>
        <v/>
      </c>
    </row>
    <row r="5316" spans="1:4" x14ac:dyDescent="0.25">
      <c r="A5316" t="str" cm="1">
        <f t="array" aca="1" ref="A5316" ca="1">IFERROR(_xlfn.XLOOKUP(attendance__2[[#This Row],[ID]],_xlfn._xlws.FILTER(Table1[Old ID],Table1[Old ID]&lt;&gt;0),_xlfn._xlws.FILTER(Changelog!$C$2:$C$110,Changelog!$C$2:$C$110&lt;&gt;""),attendance__2[[#This Row],[ID]]),"")</f>
        <v/>
      </c>
      <c r="D5316" t="str">
        <f ca="1">IFERROR(_xlfn.IFNA(IF((A5316-FLOOR(A5316,100))&lt;10,"الخدام",LOOKUP(FLOOR(A5316,100),Table2[ID start],Table2[Class])),"الخدام"),"")</f>
        <v/>
      </c>
    </row>
    <row r="5317" spans="1:4" x14ac:dyDescent="0.25">
      <c r="A5317" t="str" cm="1">
        <f t="array" aca="1" ref="A5317" ca="1">IFERROR(_xlfn.XLOOKUP(attendance__2[[#This Row],[ID]],_xlfn._xlws.FILTER(Table1[Old ID],Table1[Old ID]&lt;&gt;0),_xlfn._xlws.FILTER(Changelog!$C$2:$C$110,Changelog!$C$2:$C$110&lt;&gt;""),attendance__2[[#This Row],[ID]]),"")</f>
        <v/>
      </c>
      <c r="D5317" t="str">
        <f ca="1">IFERROR(_xlfn.IFNA(IF((A5317-FLOOR(A5317,100))&lt;10,"الخدام",LOOKUP(FLOOR(A5317,100),Table2[ID start],Table2[Class])),"الخدام"),"")</f>
        <v/>
      </c>
    </row>
    <row r="5318" spans="1:4" x14ac:dyDescent="0.25">
      <c r="A5318" t="str" cm="1">
        <f t="array" aca="1" ref="A5318" ca="1">IFERROR(_xlfn.XLOOKUP(attendance__2[[#This Row],[ID]],_xlfn._xlws.FILTER(Table1[Old ID],Table1[Old ID]&lt;&gt;0),_xlfn._xlws.FILTER(Changelog!$C$2:$C$110,Changelog!$C$2:$C$110&lt;&gt;""),attendance__2[[#This Row],[ID]]),"")</f>
        <v/>
      </c>
      <c r="D5318" t="str">
        <f ca="1">IFERROR(_xlfn.IFNA(IF((A5318-FLOOR(A5318,100))&lt;10,"الخدام",LOOKUP(FLOOR(A5318,100),Table2[ID start],Table2[Class])),"الخدام"),"")</f>
        <v/>
      </c>
    </row>
    <row r="5319" spans="1:4" x14ac:dyDescent="0.25">
      <c r="A5319" t="str" cm="1">
        <f t="array" aca="1" ref="A5319" ca="1">IFERROR(_xlfn.XLOOKUP(attendance__2[[#This Row],[ID]],_xlfn._xlws.FILTER(Table1[Old ID],Table1[Old ID]&lt;&gt;0),_xlfn._xlws.FILTER(Changelog!$C$2:$C$110,Changelog!$C$2:$C$110&lt;&gt;""),attendance__2[[#This Row],[ID]]),"")</f>
        <v/>
      </c>
      <c r="D5319" t="str">
        <f ca="1">IFERROR(_xlfn.IFNA(IF((A5319-FLOOR(A5319,100))&lt;10,"الخدام",LOOKUP(FLOOR(A5319,100),Table2[ID start],Table2[Class])),"الخدام"),"")</f>
        <v/>
      </c>
    </row>
    <row r="5320" spans="1:4" x14ac:dyDescent="0.25">
      <c r="A5320" t="str" cm="1">
        <f t="array" aca="1" ref="A5320" ca="1">IFERROR(_xlfn.XLOOKUP(attendance__2[[#This Row],[ID]],_xlfn._xlws.FILTER(Table1[Old ID],Table1[Old ID]&lt;&gt;0),_xlfn._xlws.FILTER(Changelog!$C$2:$C$110,Changelog!$C$2:$C$110&lt;&gt;""),attendance__2[[#This Row],[ID]]),"")</f>
        <v/>
      </c>
      <c r="D5320" t="str">
        <f ca="1">IFERROR(_xlfn.IFNA(IF((A5320-FLOOR(A5320,100))&lt;10,"الخدام",LOOKUP(FLOOR(A5320,100),Table2[ID start],Table2[Class])),"الخدام"),"")</f>
        <v/>
      </c>
    </row>
    <row r="5321" spans="1:4" x14ac:dyDescent="0.25">
      <c r="A5321" t="str" cm="1">
        <f t="array" aca="1" ref="A5321" ca="1">IFERROR(_xlfn.XLOOKUP(attendance__2[[#This Row],[ID]],_xlfn._xlws.FILTER(Table1[Old ID],Table1[Old ID]&lt;&gt;0),_xlfn._xlws.FILTER(Changelog!$C$2:$C$110,Changelog!$C$2:$C$110&lt;&gt;""),attendance__2[[#This Row],[ID]]),"")</f>
        <v/>
      </c>
      <c r="D5321" t="str">
        <f ca="1">IFERROR(_xlfn.IFNA(IF((A5321-FLOOR(A5321,100))&lt;10,"الخدام",LOOKUP(FLOOR(A5321,100),Table2[ID start],Table2[Class])),"الخدام"),"")</f>
        <v/>
      </c>
    </row>
    <row r="5322" spans="1:4" x14ac:dyDescent="0.25">
      <c r="A5322" t="str" cm="1">
        <f t="array" aca="1" ref="A5322" ca="1">IFERROR(_xlfn.XLOOKUP(attendance__2[[#This Row],[ID]],_xlfn._xlws.FILTER(Table1[Old ID],Table1[Old ID]&lt;&gt;0),_xlfn._xlws.FILTER(Changelog!$C$2:$C$110,Changelog!$C$2:$C$110&lt;&gt;""),attendance__2[[#This Row],[ID]]),"")</f>
        <v/>
      </c>
      <c r="D5322" t="str">
        <f ca="1">IFERROR(_xlfn.IFNA(IF((A5322-FLOOR(A5322,100))&lt;10,"الخدام",LOOKUP(FLOOR(A5322,100),Table2[ID start],Table2[Class])),"الخدام"),"")</f>
        <v/>
      </c>
    </row>
    <row r="5323" spans="1:4" x14ac:dyDescent="0.25">
      <c r="A5323" t="str" cm="1">
        <f t="array" aca="1" ref="A5323" ca="1">IFERROR(_xlfn.XLOOKUP(attendance__2[[#This Row],[ID]],_xlfn._xlws.FILTER(Table1[Old ID],Table1[Old ID]&lt;&gt;0),_xlfn._xlws.FILTER(Changelog!$C$2:$C$110,Changelog!$C$2:$C$110&lt;&gt;""),attendance__2[[#This Row],[ID]]),"")</f>
        <v/>
      </c>
      <c r="D5323" t="str">
        <f ca="1">IFERROR(_xlfn.IFNA(IF((A5323-FLOOR(A5323,100))&lt;10,"الخدام",LOOKUP(FLOOR(A5323,100),Table2[ID start],Table2[Class])),"الخدام"),"")</f>
        <v/>
      </c>
    </row>
    <row r="5324" spans="1:4" x14ac:dyDescent="0.25">
      <c r="A5324" t="str" cm="1">
        <f t="array" aca="1" ref="A5324" ca="1">IFERROR(_xlfn.XLOOKUP(attendance__2[[#This Row],[ID]],_xlfn._xlws.FILTER(Table1[Old ID],Table1[Old ID]&lt;&gt;0),_xlfn._xlws.FILTER(Changelog!$C$2:$C$110,Changelog!$C$2:$C$110&lt;&gt;""),attendance__2[[#This Row],[ID]]),"")</f>
        <v/>
      </c>
      <c r="D5324" t="str">
        <f ca="1">IFERROR(_xlfn.IFNA(IF((A5324-FLOOR(A5324,100))&lt;10,"الخدام",LOOKUP(FLOOR(A5324,100),Table2[ID start],Table2[Class])),"الخدام"),"")</f>
        <v/>
      </c>
    </row>
    <row r="5325" spans="1:4" x14ac:dyDescent="0.25">
      <c r="A5325" t="str" cm="1">
        <f t="array" aca="1" ref="A5325" ca="1">IFERROR(_xlfn.XLOOKUP(attendance__2[[#This Row],[ID]],_xlfn._xlws.FILTER(Table1[Old ID],Table1[Old ID]&lt;&gt;0),_xlfn._xlws.FILTER(Changelog!$C$2:$C$110,Changelog!$C$2:$C$110&lt;&gt;""),attendance__2[[#This Row],[ID]]),"")</f>
        <v/>
      </c>
      <c r="D5325" t="str">
        <f ca="1">IFERROR(_xlfn.IFNA(IF((A5325-FLOOR(A5325,100))&lt;10,"الخدام",LOOKUP(FLOOR(A5325,100),Table2[ID start],Table2[Class])),"الخدام"),"")</f>
        <v/>
      </c>
    </row>
    <row r="5326" spans="1:4" x14ac:dyDescent="0.25">
      <c r="A5326" t="str" cm="1">
        <f t="array" aca="1" ref="A5326" ca="1">IFERROR(_xlfn.XLOOKUP(attendance__2[[#This Row],[ID]],_xlfn._xlws.FILTER(Table1[Old ID],Table1[Old ID]&lt;&gt;0),_xlfn._xlws.FILTER(Changelog!$C$2:$C$110,Changelog!$C$2:$C$110&lt;&gt;""),attendance__2[[#This Row],[ID]]),"")</f>
        <v/>
      </c>
      <c r="D5326" t="str">
        <f ca="1">IFERROR(_xlfn.IFNA(IF((A5326-FLOOR(A5326,100))&lt;10,"الخدام",LOOKUP(FLOOR(A5326,100),Table2[ID start],Table2[Class])),"الخدام"),"")</f>
        <v/>
      </c>
    </row>
    <row r="5327" spans="1:4" x14ac:dyDescent="0.25">
      <c r="A5327" t="str" cm="1">
        <f t="array" aca="1" ref="A5327" ca="1">IFERROR(_xlfn.XLOOKUP(attendance__2[[#This Row],[ID]],_xlfn._xlws.FILTER(Table1[Old ID],Table1[Old ID]&lt;&gt;0),_xlfn._xlws.FILTER(Changelog!$C$2:$C$110,Changelog!$C$2:$C$110&lt;&gt;""),attendance__2[[#This Row],[ID]]),"")</f>
        <v/>
      </c>
      <c r="D5327" t="str">
        <f ca="1">IFERROR(_xlfn.IFNA(IF((A5327-FLOOR(A5327,100))&lt;10,"الخدام",LOOKUP(FLOOR(A5327,100),Table2[ID start],Table2[Class])),"الخدام"),"")</f>
        <v/>
      </c>
    </row>
    <row r="5328" spans="1:4" x14ac:dyDescent="0.25">
      <c r="A5328" t="str" cm="1">
        <f t="array" aca="1" ref="A5328" ca="1">IFERROR(_xlfn.XLOOKUP(attendance__2[[#This Row],[ID]],_xlfn._xlws.FILTER(Table1[Old ID],Table1[Old ID]&lt;&gt;0),_xlfn._xlws.FILTER(Changelog!$C$2:$C$110,Changelog!$C$2:$C$110&lt;&gt;""),attendance__2[[#This Row],[ID]]),"")</f>
        <v/>
      </c>
      <c r="D5328" t="str">
        <f ca="1">IFERROR(_xlfn.IFNA(IF((A5328-FLOOR(A5328,100))&lt;10,"الخدام",LOOKUP(FLOOR(A5328,100),Table2[ID start],Table2[Class])),"الخدام"),"")</f>
        <v/>
      </c>
    </row>
    <row r="5329" spans="1:4" x14ac:dyDescent="0.25">
      <c r="A5329" t="str" cm="1">
        <f t="array" aca="1" ref="A5329" ca="1">IFERROR(_xlfn.XLOOKUP(attendance__2[[#This Row],[ID]],_xlfn._xlws.FILTER(Table1[Old ID],Table1[Old ID]&lt;&gt;0),_xlfn._xlws.FILTER(Changelog!$C$2:$C$110,Changelog!$C$2:$C$110&lt;&gt;""),attendance__2[[#This Row],[ID]]),"")</f>
        <v/>
      </c>
      <c r="D5329" t="str">
        <f ca="1">IFERROR(_xlfn.IFNA(IF((A5329-FLOOR(A5329,100))&lt;10,"الخدام",LOOKUP(FLOOR(A5329,100),Table2[ID start],Table2[Class])),"الخدام"),"")</f>
        <v/>
      </c>
    </row>
    <row r="5330" spans="1:4" x14ac:dyDescent="0.25">
      <c r="A5330" t="str" cm="1">
        <f t="array" aca="1" ref="A5330" ca="1">IFERROR(_xlfn.XLOOKUP(attendance__2[[#This Row],[ID]],_xlfn._xlws.FILTER(Table1[Old ID],Table1[Old ID]&lt;&gt;0),_xlfn._xlws.FILTER(Changelog!$C$2:$C$110,Changelog!$C$2:$C$110&lt;&gt;""),attendance__2[[#This Row],[ID]]),"")</f>
        <v/>
      </c>
      <c r="D5330" t="str">
        <f ca="1">IFERROR(_xlfn.IFNA(IF((A5330-FLOOR(A5330,100))&lt;10,"الخدام",LOOKUP(FLOOR(A5330,100),Table2[ID start],Table2[Class])),"الخدام"),"")</f>
        <v/>
      </c>
    </row>
    <row r="5331" spans="1:4" x14ac:dyDescent="0.25">
      <c r="A5331" t="str" cm="1">
        <f t="array" aca="1" ref="A5331" ca="1">IFERROR(_xlfn.XLOOKUP(attendance__2[[#This Row],[ID]],_xlfn._xlws.FILTER(Table1[Old ID],Table1[Old ID]&lt;&gt;0),_xlfn._xlws.FILTER(Changelog!$C$2:$C$110,Changelog!$C$2:$C$110&lt;&gt;""),attendance__2[[#This Row],[ID]]),"")</f>
        <v/>
      </c>
      <c r="D5331" t="str">
        <f ca="1">IFERROR(_xlfn.IFNA(IF((A5331-FLOOR(A5331,100))&lt;10,"الخدام",LOOKUP(FLOOR(A5331,100),Table2[ID start],Table2[Class])),"الخدام"),"")</f>
        <v/>
      </c>
    </row>
    <row r="5332" spans="1:4" x14ac:dyDescent="0.25">
      <c r="A5332" t="str" cm="1">
        <f t="array" aca="1" ref="A5332" ca="1">IFERROR(_xlfn.XLOOKUP(attendance__2[[#This Row],[ID]],_xlfn._xlws.FILTER(Table1[Old ID],Table1[Old ID]&lt;&gt;0),_xlfn._xlws.FILTER(Changelog!$C$2:$C$110,Changelog!$C$2:$C$110&lt;&gt;""),attendance__2[[#This Row],[ID]]),"")</f>
        <v/>
      </c>
      <c r="D5332" t="str">
        <f ca="1">IFERROR(_xlfn.IFNA(IF((A5332-FLOOR(A5332,100))&lt;10,"الخدام",LOOKUP(FLOOR(A5332,100),Table2[ID start],Table2[Class])),"الخدام"),"")</f>
        <v/>
      </c>
    </row>
    <row r="5333" spans="1:4" x14ac:dyDescent="0.25">
      <c r="A5333" t="str" cm="1">
        <f t="array" aca="1" ref="A5333" ca="1">IFERROR(_xlfn.XLOOKUP(attendance__2[[#This Row],[ID]],_xlfn._xlws.FILTER(Table1[Old ID],Table1[Old ID]&lt;&gt;0),_xlfn._xlws.FILTER(Changelog!$C$2:$C$110,Changelog!$C$2:$C$110&lt;&gt;""),attendance__2[[#This Row],[ID]]),"")</f>
        <v/>
      </c>
      <c r="D5333" t="str">
        <f ca="1">IFERROR(_xlfn.IFNA(IF((A5333-FLOOR(A5333,100))&lt;10,"الخدام",LOOKUP(FLOOR(A5333,100),Table2[ID start],Table2[Class])),"الخدام"),"")</f>
        <v/>
      </c>
    </row>
    <row r="5334" spans="1:4" x14ac:dyDescent="0.25">
      <c r="A5334" t="str" cm="1">
        <f t="array" aca="1" ref="A5334" ca="1">IFERROR(_xlfn.XLOOKUP(attendance__2[[#This Row],[ID]],_xlfn._xlws.FILTER(Table1[Old ID],Table1[Old ID]&lt;&gt;0),_xlfn._xlws.FILTER(Changelog!$C$2:$C$110,Changelog!$C$2:$C$110&lt;&gt;""),attendance__2[[#This Row],[ID]]),"")</f>
        <v/>
      </c>
      <c r="D5334" t="str">
        <f ca="1">IFERROR(_xlfn.IFNA(IF((A5334-FLOOR(A5334,100))&lt;10,"الخدام",LOOKUP(FLOOR(A5334,100),Table2[ID start],Table2[Class])),"الخدام"),"")</f>
        <v/>
      </c>
    </row>
    <row r="5335" spans="1:4" x14ac:dyDescent="0.25">
      <c r="A5335" t="str" cm="1">
        <f t="array" aca="1" ref="A5335" ca="1">IFERROR(_xlfn.XLOOKUP(attendance__2[[#This Row],[ID]],_xlfn._xlws.FILTER(Table1[Old ID],Table1[Old ID]&lt;&gt;0),_xlfn._xlws.FILTER(Changelog!$C$2:$C$110,Changelog!$C$2:$C$110&lt;&gt;""),attendance__2[[#This Row],[ID]]),"")</f>
        <v/>
      </c>
      <c r="D5335" t="str">
        <f ca="1">IFERROR(_xlfn.IFNA(IF((A5335-FLOOR(A5335,100))&lt;10,"الخدام",LOOKUP(FLOOR(A5335,100),Table2[ID start],Table2[Class])),"الخدام"),"")</f>
        <v/>
      </c>
    </row>
    <row r="5336" spans="1:4" x14ac:dyDescent="0.25">
      <c r="A5336" t="str" cm="1">
        <f t="array" aca="1" ref="A5336" ca="1">IFERROR(_xlfn.XLOOKUP(attendance__2[[#This Row],[ID]],_xlfn._xlws.FILTER(Table1[Old ID],Table1[Old ID]&lt;&gt;0),_xlfn._xlws.FILTER(Changelog!$C$2:$C$110,Changelog!$C$2:$C$110&lt;&gt;""),attendance__2[[#This Row],[ID]]),"")</f>
        <v/>
      </c>
      <c r="D5336" t="str">
        <f ca="1">IFERROR(_xlfn.IFNA(IF((A5336-FLOOR(A5336,100))&lt;10,"الخدام",LOOKUP(FLOOR(A5336,100),Table2[ID start],Table2[Class])),"الخدام"),"")</f>
        <v/>
      </c>
    </row>
    <row r="5337" spans="1:4" x14ac:dyDescent="0.25">
      <c r="A5337" t="str" cm="1">
        <f t="array" aca="1" ref="A5337" ca="1">IFERROR(_xlfn.XLOOKUP(attendance__2[[#This Row],[ID]],_xlfn._xlws.FILTER(Table1[Old ID],Table1[Old ID]&lt;&gt;0),_xlfn._xlws.FILTER(Changelog!$C$2:$C$110,Changelog!$C$2:$C$110&lt;&gt;""),attendance__2[[#This Row],[ID]]),"")</f>
        <v/>
      </c>
      <c r="D5337" t="str">
        <f ca="1">IFERROR(_xlfn.IFNA(IF((A5337-FLOOR(A5337,100))&lt;10,"الخدام",LOOKUP(FLOOR(A5337,100),Table2[ID start],Table2[Class])),"الخدام"),"")</f>
        <v/>
      </c>
    </row>
    <row r="5338" spans="1:4" x14ac:dyDescent="0.25">
      <c r="A5338" t="str" cm="1">
        <f t="array" aca="1" ref="A5338" ca="1">IFERROR(_xlfn.XLOOKUP(attendance__2[[#This Row],[ID]],_xlfn._xlws.FILTER(Table1[Old ID],Table1[Old ID]&lt;&gt;0),_xlfn._xlws.FILTER(Changelog!$C$2:$C$110,Changelog!$C$2:$C$110&lt;&gt;""),attendance__2[[#This Row],[ID]]),"")</f>
        <v/>
      </c>
      <c r="D5338" t="str">
        <f ca="1">IFERROR(_xlfn.IFNA(IF((A5338-FLOOR(A5338,100))&lt;10,"الخدام",LOOKUP(FLOOR(A5338,100),Table2[ID start],Table2[Class])),"الخدام"),"")</f>
        <v/>
      </c>
    </row>
    <row r="5339" spans="1:4" x14ac:dyDescent="0.25">
      <c r="A5339" t="str" cm="1">
        <f t="array" aca="1" ref="A5339" ca="1">IFERROR(_xlfn.XLOOKUP(attendance__2[[#This Row],[ID]],_xlfn._xlws.FILTER(Table1[Old ID],Table1[Old ID]&lt;&gt;0),_xlfn._xlws.FILTER(Changelog!$C$2:$C$110,Changelog!$C$2:$C$110&lt;&gt;""),attendance__2[[#This Row],[ID]]),"")</f>
        <v/>
      </c>
      <c r="D5339" t="str">
        <f ca="1">IFERROR(_xlfn.IFNA(IF((A5339-FLOOR(A5339,100))&lt;10,"الخدام",LOOKUP(FLOOR(A5339,100),Table2[ID start],Table2[Class])),"الخدام"),"")</f>
        <v/>
      </c>
    </row>
    <row r="5340" spans="1:4" x14ac:dyDescent="0.25">
      <c r="A5340" t="str" cm="1">
        <f t="array" aca="1" ref="A5340" ca="1">IFERROR(_xlfn.XLOOKUP(attendance__2[[#This Row],[ID]],_xlfn._xlws.FILTER(Table1[Old ID],Table1[Old ID]&lt;&gt;0),_xlfn._xlws.FILTER(Changelog!$C$2:$C$110,Changelog!$C$2:$C$110&lt;&gt;""),attendance__2[[#This Row],[ID]]),"")</f>
        <v/>
      </c>
      <c r="D5340" t="str">
        <f ca="1">IFERROR(_xlfn.IFNA(IF((A5340-FLOOR(A5340,100))&lt;10,"الخدام",LOOKUP(FLOOR(A5340,100),Table2[ID start],Table2[Class])),"الخدام"),"")</f>
        <v/>
      </c>
    </row>
    <row r="5341" spans="1:4" x14ac:dyDescent="0.25">
      <c r="A5341" t="str" cm="1">
        <f t="array" aca="1" ref="A5341" ca="1">IFERROR(_xlfn.XLOOKUP(attendance__2[[#This Row],[ID]],_xlfn._xlws.FILTER(Table1[Old ID],Table1[Old ID]&lt;&gt;0),_xlfn._xlws.FILTER(Changelog!$C$2:$C$110,Changelog!$C$2:$C$110&lt;&gt;""),attendance__2[[#This Row],[ID]]),"")</f>
        <v/>
      </c>
      <c r="D5341" t="str">
        <f ca="1">IFERROR(_xlfn.IFNA(IF((A5341-FLOOR(A5341,100))&lt;10,"الخدام",LOOKUP(FLOOR(A5341,100),Table2[ID start],Table2[Class])),"الخدام"),"")</f>
        <v/>
      </c>
    </row>
    <row r="5342" spans="1:4" x14ac:dyDescent="0.25">
      <c r="A5342" t="str" cm="1">
        <f t="array" aca="1" ref="A5342" ca="1">IFERROR(_xlfn.XLOOKUP(attendance__2[[#This Row],[ID]],_xlfn._xlws.FILTER(Table1[Old ID],Table1[Old ID]&lt;&gt;0),_xlfn._xlws.FILTER(Changelog!$C$2:$C$110,Changelog!$C$2:$C$110&lt;&gt;""),attendance__2[[#This Row],[ID]]),"")</f>
        <v/>
      </c>
      <c r="D5342" t="str">
        <f ca="1">IFERROR(_xlfn.IFNA(IF((A5342-FLOOR(A5342,100))&lt;10,"الخدام",LOOKUP(FLOOR(A5342,100),Table2[ID start],Table2[Class])),"الخدام"),"")</f>
        <v/>
      </c>
    </row>
    <row r="5343" spans="1:4" x14ac:dyDescent="0.25">
      <c r="A5343" t="str" cm="1">
        <f t="array" aca="1" ref="A5343" ca="1">IFERROR(_xlfn.XLOOKUP(attendance__2[[#This Row],[ID]],_xlfn._xlws.FILTER(Table1[Old ID],Table1[Old ID]&lt;&gt;0),_xlfn._xlws.FILTER(Changelog!$C$2:$C$110,Changelog!$C$2:$C$110&lt;&gt;""),attendance__2[[#This Row],[ID]]),"")</f>
        <v/>
      </c>
      <c r="D5343" t="str">
        <f ca="1">IFERROR(_xlfn.IFNA(IF((A5343-FLOOR(A5343,100))&lt;10,"الخدام",LOOKUP(FLOOR(A5343,100),Table2[ID start],Table2[Class])),"الخدام"),"")</f>
        <v/>
      </c>
    </row>
    <row r="5344" spans="1:4" x14ac:dyDescent="0.25">
      <c r="A5344" t="str" cm="1">
        <f t="array" aca="1" ref="A5344" ca="1">IFERROR(_xlfn.XLOOKUP(attendance__2[[#This Row],[ID]],_xlfn._xlws.FILTER(Table1[Old ID],Table1[Old ID]&lt;&gt;0),_xlfn._xlws.FILTER(Changelog!$C$2:$C$110,Changelog!$C$2:$C$110&lt;&gt;""),attendance__2[[#This Row],[ID]]),"")</f>
        <v/>
      </c>
      <c r="D5344" t="str">
        <f ca="1">IFERROR(_xlfn.IFNA(IF((A5344-FLOOR(A5344,100))&lt;10,"الخدام",LOOKUP(FLOOR(A5344,100),Table2[ID start],Table2[Class])),"الخدام"),"")</f>
        <v/>
      </c>
    </row>
    <row r="5345" spans="1:4" x14ac:dyDescent="0.25">
      <c r="A5345" t="str" cm="1">
        <f t="array" aca="1" ref="A5345" ca="1">IFERROR(_xlfn.XLOOKUP(attendance__2[[#This Row],[ID]],_xlfn._xlws.FILTER(Table1[Old ID],Table1[Old ID]&lt;&gt;0),_xlfn._xlws.FILTER(Changelog!$C$2:$C$110,Changelog!$C$2:$C$110&lt;&gt;""),attendance__2[[#This Row],[ID]]),"")</f>
        <v/>
      </c>
      <c r="D5345" t="str">
        <f ca="1">IFERROR(_xlfn.IFNA(IF((A5345-FLOOR(A5345,100))&lt;10,"الخدام",LOOKUP(FLOOR(A5345,100),Table2[ID start],Table2[Class])),"الخدام"),"")</f>
        <v/>
      </c>
    </row>
    <row r="5346" spans="1:4" x14ac:dyDescent="0.25">
      <c r="A5346" t="str" cm="1">
        <f t="array" aca="1" ref="A5346" ca="1">IFERROR(_xlfn.XLOOKUP(attendance__2[[#This Row],[ID]],_xlfn._xlws.FILTER(Table1[Old ID],Table1[Old ID]&lt;&gt;0),_xlfn._xlws.FILTER(Changelog!$C$2:$C$110,Changelog!$C$2:$C$110&lt;&gt;""),attendance__2[[#This Row],[ID]]),"")</f>
        <v/>
      </c>
      <c r="D5346" t="str">
        <f ca="1">IFERROR(_xlfn.IFNA(IF((A5346-FLOOR(A5346,100))&lt;10,"الخدام",LOOKUP(FLOOR(A5346,100),Table2[ID start],Table2[Class])),"الخدام"),"")</f>
        <v/>
      </c>
    </row>
    <row r="5347" spans="1:4" x14ac:dyDescent="0.25">
      <c r="A5347" t="str" cm="1">
        <f t="array" aca="1" ref="A5347" ca="1">IFERROR(_xlfn.XLOOKUP(attendance__2[[#This Row],[ID]],_xlfn._xlws.FILTER(Table1[Old ID],Table1[Old ID]&lt;&gt;0),_xlfn._xlws.FILTER(Changelog!$C$2:$C$110,Changelog!$C$2:$C$110&lt;&gt;""),attendance__2[[#This Row],[ID]]),"")</f>
        <v/>
      </c>
      <c r="D5347" t="str">
        <f ca="1">IFERROR(_xlfn.IFNA(IF((A5347-FLOOR(A5347,100))&lt;10,"الخدام",LOOKUP(FLOOR(A5347,100),Table2[ID start],Table2[Class])),"الخدام"),"")</f>
        <v/>
      </c>
    </row>
    <row r="5348" spans="1:4" x14ac:dyDescent="0.25">
      <c r="A5348" t="str" cm="1">
        <f t="array" aca="1" ref="A5348" ca="1">IFERROR(_xlfn.XLOOKUP(attendance__2[[#This Row],[ID]],_xlfn._xlws.FILTER(Table1[Old ID],Table1[Old ID]&lt;&gt;0),_xlfn._xlws.FILTER(Changelog!$C$2:$C$110,Changelog!$C$2:$C$110&lt;&gt;""),attendance__2[[#This Row],[ID]]),"")</f>
        <v/>
      </c>
      <c r="D5348" t="str">
        <f ca="1">IFERROR(_xlfn.IFNA(IF((A5348-FLOOR(A5348,100))&lt;10,"الخدام",LOOKUP(FLOOR(A5348,100),Table2[ID start],Table2[Class])),"الخدام"),"")</f>
        <v/>
      </c>
    </row>
    <row r="5349" spans="1:4" x14ac:dyDescent="0.25">
      <c r="A5349" t="str" cm="1">
        <f t="array" aca="1" ref="A5349" ca="1">IFERROR(_xlfn.XLOOKUP(attendance__2[[#This Row],[ID]],_xlfn._xlws.FILTER(Table1[Old ID],Table1[Old ID]&lt;&gt;0),_xlfn._xlws.FILTER(Changelog!$C$2:$C$110,Changelog!$C$2:$C$110&lt;&gt;""),attendance__2[[#This Row],[ID]]),"")</f>
        <v/>
      </c>
      <c r="D5349" t="str">
        <f ca="1">IFERROR(_xlfn.IFNA(IF((A5349-FLOOR(A5349,100))&lt;10,"الخدام",LOOKUP(FLOOR(A5349,100),Table2[ID start],Table2[Class])),"الخدام"),"")</f>
        <v/>
      </c>
    </row>
    <row r="5350" spans="1:4" x14ac:dyDescent="0.25">
      <c r="A5350" t="str" cm="1">
        <f t="array" aca="1" ref="A5350" ca="1">IFERROR(_xlfn.XLOOKUP(attendance__2[[#This Row],[ID]],_xlfn._xlws.FILTER(Table1[Old ID],Table1[Old ID]&lt;&gt;0),_xlfn._xlws.FILTER(Changelog!$C$2:$C$110,Changelog!$C$2:$C$110&lt;&gt;""),attendance__2[[#This Row],[ID]]),"")</f>
        <v/>
      </c>
      <c r="D5350" t="str">
        <f ca="1">IFERROR(_xlfn.IFNA(IF((A5350-FLOOR(A5350,100))&lt;10,"الخدام",LOOKUP(FLOOR(A5350,100),Table2[ID start],Table2[Class])),"الخدام"),"")</f>
        <v/>
      </c>
    </row>
    <row r="5351" spans="1:4" x14ac:dyDescent="0.25">
      <c r="A5351" t="str" cm="1">
        <f t="array" aca="1" ref="A5351" ca="1">IFERROR(_xlfn.XLOOKUP(attendance__2[[#This Row],[ID]],_xlfn._xlws.FILTER(Table1[Old ID],Table1[Old ID]&lt;&gt;0),_xlfn._xlws.FILTER(Changelog!$C$2:$C$110,Changelog!$C$2:$C$110&lt;&gt;""),attendance__2[[#This Row],[ID]]),"")</f>
        <v/>
      </c>
      <c r="D5351" t="str">
        <f ca="1">IFERROR(_xlfn.IFNA(IF((A5351-FLOOR(A5351,100))&lt;10,"الخدام",LOOKUP(FLOOR(A5351,100),Table2[ID start],Table2[Class])),"الخدام"),"")</f>
        <v/>
      </c>
    </row>
    <row r="5352" spans="1:4" x14ac:dyDescent="0.25">
      <c r="A5352" t="str" cm="1">
        <f t="array" aca="1" ref="A5352" ca="1">IFERROR(_xlfn.XLOOKUP(attendance__2[[#This Row],[ID]],_xlfn._xlws.FILTER(Table1[Old ID],Table1[Old ID]&lt;&gt;0),_xlfn._xlws.FILTER(Changelog!$C$2:$C$110,Changelog!$C$2:$C$110&lt;&gt;""),attendance__2[[#This Row],[ID]]),"")</f>
        <v/>
      </c>
      <c r="D5352" t="str">
        <f ca="1">IFERROR(_xlfn.IFNA(IF((A5352-FLOOR(A5352,100))&lt;10,"الخدام",LOOKUP(FLOOR(A5352,100),Table2[ID start],Table2[Class])),"الخدام"),"")</f>
        <v/>
      </c>
    </row>
    <row r="5353" spans="1:4" x14ac:dyDescent="0.25">
      <c r="A5353" t="str" cm="1">
        <f t="array" aca="1" ref="A5353" ca="1">IFERROR(_xlfn.XLOOKUP(attendance__2[[#This Row],[ID]],_xlfn._xlws.FILTER(Table1[Old ID],Table1[Old ID]&lt;&gt;0),_xlfn._xlws.FILTER(Changelog!$C$2:$C$110,Changelog!$C$2:$C$110&lt;&gt;""),attendance__2[[#This Row],[ID]]),"")</f>
        <v/>
      </c>
      <c r="D5353" t="str">
        <f ca="1">IFERROR(_xlfn.IFNA(IF((A5353-FLOOR(A5353,100))&lt;10,"الخدام",LOOKUP(FLOOR(A5353,100),Table2[ID start],Table2[Class])),"الخدام"),"")</f>
        <v/>
      </c>
    </row>
    <row r="5354" spans="1:4" x14ac:dyDescent="0.25">
      <c r="A5354" t="str" cm="1">
        <f t="array" aca="1" ref="A5354" ca="1">IFERROR(_xlfn.XLOOKUP(attendance__2[[#This Row],[ID]],_xlfn._xlws.FILTER(Table1[Old ID],Table1[Old ID]&lt;&gt;0),_xlfn._xlws.FILTER(Changelog!$C$2:$C$110,Changelog!$C$2:$C$110&lt;&gt;""),attendance__2[[#This Row],[ID]]),"")</f>
        <v/>
      </c>
      <c r="D5354" t="str">
        <f ca="1">IFERROR(_xlfn.IFNA(IF((A5354-FLOOR(A5354,100))&lt;10,"الخدام",LOOKUP(FLOOR(A5354,100),Table2[ID start],Table2[Class])),"الخدام"),"")</f>
        <v/>
      </c>
    </row>
    <row r="5355" spans="1:4" x14ac:dyDescent="0.25">
      <c r="A5355" t="str" cm="1">
        <f t="array" aca="1" ref="A5355" ca="1">IFERROR(_xlfn.XLOOKUP(attendance__2[[#This Row],[ID]],_xlfn._xlws.FILTER(Table1[Old ID],Table1[Old ID]&lt;&gt;0),_xlfn._xlws.FILTER(Changelog!$C$2:$C$110,Changelog!$C$2:$C$110&lt;&gt;""),attendance__2[[#This Row],[ID]]),"")</f>
        <v/>
      </c>
      <c r="D5355" t="str">
        <f ca="1">IFERROR(_xlfn.IFNA(IF((A5355-FLOOR(A5355,100))&lt;10,"الخدام",LOOKUP(FLOOR(A5355,100),Table2[ID start],Table2[Class])),"الخدام"),"")</f>
        <v/>
      </c>
    </row>
    <row r="5356" spans="1:4" x14ac:dyDescent="0.25">
      <c r="A5356" t="str" cm="1">
        <f t="array" aca="1" ref="A5356" ca="1">IFERROR(_xlfn.XLOOKUP(attendance__2[[#This Row],[ID]],_xlfn._xlws.FILTER(Table1[Old ID],Table1[Old ID]&lt;&gt;0),_xlfn._xlws.FILTER(Changelog!$C$2:$C$110,Changelog!$C$2:$C$110&lt;&gt;""),attendance__2[[#This Row],[ID]]),"")</f>
        <v/>
      </c>
      <c r="D5356" t="str">
        <f ca="1">IFERROR(_xlfn.IFNA(IF((A5356-FLOOR(A5356,100))&lt;10,"الخدام",LOOKUP(FLOOR(A5356,100),Table2[ID start],Table2[Class])),"الخدام"),"")</f>
        <v/>
      </c>
    </row>
    <row r="5357" spans="1:4" x14ac:dyDescent="0.25">
      <c r="A5357" t="str" cm="1">
        <f t="array" aca="1" ref="A5357" ca="1">IFERROR(_xlfn.XLOOKUP(attendance__2[[#This Row],[ID]],_xlfn._xlws.FILTER(Table1[Old ID],Table1[Old ID]&lt;&gt;0),_xlfn._xlws.FILTER(Changelog!$C$2:$C$110,Changelog!$C$2:$C$110&lt;&gt;""),attendance__2[[#This Row],[ID]]),"")</f>
        <v/>
      </c>
      <c r="D5357" t="str">
        <f ca="1">IFERROR(_xlfn.IFNA(IF((A5357-FLOOR(A5357,100))&lt;10,"الخدام",LOOKUP(FLOOR(A5357,100),Table2[ID start],Table2[Class])),"الخدام"),"")</f>
        <v/>
      </c>
    </row>
    <row r="5358" spans="1:4" x14ac:dyDescent="0.25">
      <c r="A5358" t="str" cm="1">
        <f t="array" aca="1" ref="A5358" ca="1">IFERROR(_xlfn.XLOOKUP(attendance__2[[#This Row],[ID]],_xlfn._xlws.FILTER(Table1[Old ID],Table1[Old ID]&lt;&gt;0),_xlfn._xlws.FILTER(Changelog!$C$2:$C$110,Changelog!$C$2:$C$110&lt;&gt;""),attendance__2[[#This Row],[ID]]),"")</f>
        <v/>
      </c>
      <c r="D5358" t="str">
        <f ca="1">IFERROR(_xlfn.IFNA(IF((A5358-FLOOR(A5358,100))&lt;10,"الخدام",LOOKUP(FLOOR(A5358,100),Table2[ID start],Table2[Class])),"الخدام"),"")</f>
        <v/>
      </c>
    </row>
    <row r="5359" spans="1:4" x14ac:dyDescent="0.25">
      <c r="A5359" t="str" cm="1">
        <f t="array" aca="1" ref="A5359" ca="1">IFERROR(_xlfn.XLOOKUP(attendance__2[[#This Row],[ID]],_xlfn._xlws.FILTER(Table1[Old ID],Table1[Old ID]&lt;&gt;0),_xlfn._xlws.FILTER(Changelog!$C$2:$C$110,Changelog!$C$2:$C$110&lt;&gt;""),attendance__2[[#This Row],[ID]]),"")</f>
        <v/>
      </c>
      <c r="D5359" t="str">
        <f ca="1">IFERROR(_xlfn.IFNA(IF((A5359-FLOOR(A5359,100))&lt;10,"الخدام",LOOKUP(FLOOR(A5359,100),Table2[ID start],Table2[Class])),"الخدام"),"")</f>
        <v/>
      </c>
    </row>
    <row r="5360" spans="1:4" x14ac:dyDescent="0.25">
      <c r="A5360" t="str" cm="1">
        <f t="array" aca="1" ref="A5360" ca="1">IFERROR(_xlfn.XLOOKUP(attendance__2[[#This Row],[ID]],_xlfn._xlws.FILTER(Table1[Old ID],Table1[Old ID]&lt;&gt;0),_xlfn._xlws.FILTER(Changelog!$C$2:$C$110,Changelog!$C$2:$C$110&lt;&gt;""),attendance__2[[#This Row],[ID]]),"")</f>
        <v/>
      </c>
      <c r="D5360" t="str">
        <f ca="1">IFERROR(_xlfn.IFNA(IF((A5360-FLOOR(A5360,100))&lt;10,"الخدام",LOOKUP(FLOOR(A5360,100),Table2[ID start],Table2[Class])),"الخدام"),"")</f>
        <v/>
      </c>
    </row>
    <row r="5361" spans="1:4" x14ac:dyDescent="0.25">
      <c r="A5361" t="str" cm="1">
        <f t="array" aca="1" ref="A5361" ca="1">IFERROR(_xlfn.XLOOKUP(attendance__2[[#This Row],[ID]],_xlfn._xlws.FILTER(Table1[Old ID],Table1[Old ID]&lt;&gt;0),_xlfn._xlws.FILTER(Changelog!$C$2:$C$110,Changelog!$C$2:$C$110&lt;&gt;""),attendance__2[[#This Row],[ID]]),"")</f>
        <v/>
      </c>
      <c r="D5361" t="str">
        <f ca="1">IFERROR(_xlfn.IFNA(IF((A5361-FLOOR(A5361,100))&lt;10,"الخدام",LOOKUP(FLOOR(A5361,100),Table2[ID start],Table2[Class])),"الخدام"),"")</f>
        <v/>
      </c>
    </row>
    <row r="5362" spans="1:4" x14ac:dyDescent="0.25">
      <c r="A5362" t="str" cm="1">
        <f t="array" aca="1" ref="A5362" ca="1">IFERROR(_xlfn.XLOOKUP(attendance__2[[#This Row],[ID]],_xlfn._xlws.FILTER(Table1[Old ID],Table1[Old ID]&lt;&gt;0),_xlfn._xlws.FILTER(Changelog!$C$2:$C$110,Changelog!$C$2:$C$110&lt;&gt;""),attendance__2[[#This Row],[ID]]),"")</f>
        <v/>
      </c>
      <c r="D5362" t="str">
        <f ca="1">IFERROR(_xlfn.IFNA(IF((A5362-FLOOR(A5362,100))&lt;10,"الخدام",LOOKUP(FLOOR(A5362,100),Table2[ID start],Table2[Class])),"الخدام"),"")</f>
        <v/>
      </c>
    </row>
    <row r="5363" spans="1:4" x14ac:dyDescent="0.25">
      <c r="A5363" t="str" cm="1">
        <f t="array" aca="1" ref="A5363" ca="1">IFERROR(_xlfn.XLOOKUP(attendance__2[[#This Row],[ID]],_xlfn._xlws.FILTER(Table1[Old ID],Table1[Old ID]&lt;&gt;0),_xlfn._xlws.FILTER(Changelog!$C$2:$C$110,Changelog!$C$2:$C$110&lt;&gt;""),attendance__2[[#This Row],[ID]]),"")</f>
        <v/>
      </c>
      <c r="D5363" t="str">
        <f ca="1">IFERROR(_xlfn.IFNA(IF((A5363-FLOOR(A5363,100))&lt;10,"الخدام",LOOKUP(FLOOR(A5363,100),Table2[ID start],Table2[Class])),"الخدام"),"")</f>
        <v/>
      </c>
    </row>
    <row r="5364" spans="1:4" x14ac:dyDescent="0.25">
      <c r="A5364" t="str" cm="1">
        <f t="array" aca="1" ref="A5364" ca="1">IFERROR(_xlfn.XLOOKUP(attendance__2[[#This Row],[ID]],_xlfn._xlws.FILTER(Table1[Old ID],Table1[Old ID]&lt;&gt;0),_xlfn._xlws.FILTER(Changelog!$C$2:$C$110,Changelog!$C$2:$C$110&lt;&gt;""),attendance__2[[#This Row],[ID]]),"")</f>
        <v/>
      </c>
      <c r="D5364" t="str">
        <f ca="1">IFERROR(_xlfn.IFNA(IF((A5364-FLOOR(A5364,100))&lt;10,"الخدام",LOOKUP(FLOOR(A5364,100),Table2[ID start],Table2[Class])),"الخدام"),"")</f>
        <v/>
      </c>
    </row>
    <row r="5365" spans="1:4" x14ac:dyDescent="0.25">
      <c r="A5365" t="str" cm="1">
        <f t="array" aca="1" ref="A5365" ca="1">IFERROR(_xlfn.XLOOKUP(attendance__2[[#This Row],[ID]],_xlfn._xlws.FILTER(Table1[Old ID],Table1[Old ID]&lt;&gt;0),_xlfn._xlws.FILTER(Changelog!$C$2:$C$110,Changelog!$C$2:$C$110&lt;&gt;""),attendance__2[[#This Row],[ID]]),"")</f>
        <v/>
      </c>
      <c r="D5365" t="str">
        <f ca="1">IFERROR(_xlfn.IFNA(IF((A5365-FLOOR(A5365,100))&lt;10,"الخدام",LOOKUP(FLOOR(A5365,100),Table2[ID start],Table2[Class])),"الخدام"),"")</f>
        <v/>
      </c>
    </row>
    <row r="5366" spans="1:4" x14ac:dyDescent="0.25">
      <c r="A5366" t="str" cm="1">
        <f t="array" aca="1" ref="A5366" ca="1">IFERROR(_xlfn.XLOOKUP(attendance__2[[#This Row],[ID]],_xlfn._xlws.FILTER(Table1[Old ID],Table1[Old ID]&lt;&gt;0),_xlfn._xlws.FILTER(Changelog!$C$2:$C$110,Changelog!$C$2:$C$110&lt;&gt;""),attendance__2[[#This Row],[ID]]),"")</f>
        <v/>
      </c>
      <c r="D5366" t="str">
        <f ca="1">IFERROR(_xlfn.IFNA(IF((A5366-FLOOR(A5366,100))&lt;10,"الخدام",LOOKUP(FLOOR(A5366,100),Table2[ID start],Table2[Class])),"الخدام"),"")</f>
        <v/>
      </c>
    </row>
    <row r="5367" spans="1:4" x14ac:dyDescent="0.25">
      <c r="A5367" t="str" cm="1">
        <f t="array" aca="1" ref="A5367" ca="1">IFERROR(_xlfn.XLOOKUP(attendance__2[[#This Row],[ID]],_xlfn._xlws.FILTER(Table1[Old ID],Table1[Old ID]&lt;&gt;0),_xlfn._xlws.FILTER(Changelog!$C$2:$C$110,Changelog!$C$2:$C$110&lt;&gt;""),attendance__2[[#This Row],[ID]]),"")</f>
        <v/>
      </c>
      <c r="D5367" t="str">
        <f ca="1">IFERROR(_xlfn.IFNA(IF((A5367-FLOOR(A5367,100))&lt;10,"الخدام",LOOKUP(FLOOR(A5367,100),Table2[ID start],Table2[Class])),"الخدام"),"")</f>
        <v/>
      </c>
    </row>
    <row r="5368" spans="1:4" x14ac:dyDescent="0.25">
      <c r="A5368" t="str" cm="1">
        <f t="array" aca="1" ref="A5368" ca="1">IFERROR(_xlfn.XLOOKUP(attendance__2[[#This Row],[ID]],_xlfn._xlws.FILTER(Table1[Old ID],Table1[Old ID]&lt;&gt;0),_xlfn._xlws.FILTER(Changelog!$C$2:$C$110,Changelog!$C$2:$C$110&lt;&gt;""),attendance__2[[#This Row],[ID]]),"")</f>
        <v/>
      </c>
      <c r="D5368" t="str">
        <f ca="1">IFERROR(_xlfn.IFNA(IF((A5368-FLOOR(A5368,100))&lt;10,"الخدام",LOOKUP(FLOOR(A5368,100),Table2[ID start],Table2[Class])),"الخدام"),"")</f>
        <v/>
      </c>
    </row>
    <row r="5369" spans="1:4" x14ac:dyDescent="0.25">
      <c r="A5369" t="str" cm="1">
        <f t="array" aca="1" ref="A5369" ca="1">IFERROR(_xlfn.XLOOKUP(attendance__2[[#This Row],[ID]],_xlfn._xlws.FILTER(Table1[Old ID],Table1[Old ID]&lt;&gt;0),_xlfn._xlws.FILTER(Changelog!$C$2:$C$110,Changelog!$C$2:$C$110&lt;&gt;""),attendance__2[[#This Row],[ID]]),"")</f>
        <v/>
      </c>
      <c r="D5369" t="str">
        <f ca="1">IFERROR(_xlfn.IFNA(IF((A5369-FLOOR(A5369,100))&lt;10,"الخدام",LOOKUP(FLOOR(A5369,100),Table2[ID start],Table2[Class])),"الخدام"),"")</f>
        <v/>
      </c>
    </row>
    <row r="5370" spans="1:4" x14ac:dyDescent="0.25">
      <c r="A5370" t="str" cm="1">
        <f t="array" aca="1" ref="A5370" ca="1">IFERROR(_xlfn.XLOOKUP(attendance__2[[#This Row],[ID]],_xlfn._xlws.FILTER(Table1[Old ID],Table1[Old ID]&lt;&gt;0),_xlfn._xlws.FILTER(Changelog!$C$2:$C$110,Changelog!$C$2:$C$110&lt;&gt;""),attendance__2[[#This Row],[ID]]),"")</f>
        <v/>
      </c>
      <c r="D5370" t="str">
        <f ca="1">IFERROR(_xlfn.IFNA(IF((A5370-FLOOR(A5370,100))&lt;10,"الخدام",LOOKUP(FLOOR(A5370,100),Table2[ID start],Table2[Class])),"الخدام"),"")</f>
        <v/>
      </c>
    </row>
    <row r="5371" spans="1:4" x14ac:dyDescent="0.25">
      <c r="A5371" t="str" cm="1">
        <f t="array" aca="1" ref="A5371" ca="1">IFERROR(_xlfn.XLOOKUP(attendance__2[[#This Row],[ID]],_xlfn._xlws.FILTER(Table1[Old ID],Table1[Old ID]&lt;&gt;0),_xlfn._xlws.FILTER(Changelog!$C$2:$C$110,Changelog!$C$2:$C$110&lt;&gt;""),attendance__2[[#This Row],[ID]]),"")</f>
        <v/>
      </c>
      <c r="D5371" t="str">
        <f ca="1">IFERROR(_xlfn.IFNA(IF((A5371-FLOOR(A5371,100))&lt;10,"الخدام",LOOKUP(FLOOR(A5371,100),Table2[ID start],Table2[Class])),"الخدام"),"")</f>
        <v/>
      </c>
    </row>
    <row r="5372" spans="1:4" x14ac:dyDescent="0.25">
      <c r="A5372" t="str" cm="1">
        <f t="array" aca="1" ref="A5372" ca="1">IFERROR(_xlfn.XLOOKUP(attendance__2[[#This Row],[ID]],_xlfn._xlws.FILTER(Table1[Old ID],Table1[Old ID]&lt;&gt;0),_xlfn._xlws.FILTER(Changelog!$C$2:$C$110,Changelog!$C$2:$C$110&lt;&gt;""),attendance__2[[#This Row],[ID]]),"")</f>
        <v/>
      </c>
      <c r="D5372" t="str">
        <f ca="1">IFERROR(_xlfn.IFNA(IF((A5372-FLOOR(A5372,100))&lt;10,"الخدام",LOOKUP(FLOOR(A5372,100),Table2[ID start],Table2[Class])),"الخدام"),"")</f>
        <v/>
      </c>
    </row>
    <row r="5373" spans="1:4" x14ac:dyDescent="0.25">
      <c r="A5373" t="str" cm="1">
        <f t="array" aca="1" ref="A5373" ca="1">IFERROR(_xlfn.XLOOKUP(attendance__2[[#This Row],[ID]],_xlfn._xlws.FILTER(Table1[Old ID],Table1[Old ID]&lt;&gt;0),_xlfn._xlws.FILTER(Changelog!$C$2:$C$110,Changelog!$C$2:$C$110&lt;&gt;""),attendance__2[[#This Row],[ID]]),"")</f>
        <v/>
      </c>
      <c r="D5373" t="str">
        <f ca="1">IFERROR(_xlfn.IFNA(IF((A5373-FLOOR(A5373,100))&lt;10,"الخدام",LOOKUP(FLOOR(A5373,100),Table2[ID start],Table2[Class])),"الخدام"),"")</f>
        <v/>
      </c>
    </row>
    <row r="5374" spans="1:4" x14ac:dyDescent="0.25">
      <c r="A5374" t="str" cm="1">
        <f t="array" aca="1" ref="A5374" ca="1">IFERROR(_xlfn.XLOOKUP(attendance__2[[#This Row],[ID]],_xlfn._xlws.FILTER(Table1[Old ID],Table1[Old ID]&lt;&gt;0),_xlfn._xlws.FILTER(Changelog!$C$2:$C$110,Changelog!$C$2:$C$110&lt;&gt;""),attendance__2[[#This Row],[ID]]),"")</f>
        <v/>
      </c>
      <c r="D5374" t="str">
        <f ca="1">IFERROR(_xlfn.IFNA(IF((A5374-FLOOR(A5374,100))&lt;10,"الخدام",LOOKUP(FLOOR(A5374,100),Table2[ID start],Table2[Class])),"الخدام"),"")</f>
        <v/>
      </c>
    </row>
    <row r="5375" spans="1:4" x14ac:dyDescent="0.25">
      <c r="A5375" t="str" cm="1">
        <f t="array" aca="1" ref="A5375" ca="1">IFERROR(_xlfn.XLOOKUP(attendance__2[[#This Row],[ID]],_xlfn._xlws.FILTER(Table1[Old ID],Table1[Old ID]&lt;&gt;0),_xlfn._xlws.FILTER(Changelog!$C$2:$C$110,Changelog!$C$2:$C$110&lt;&gt;""),attendance__2[[#This Row],[ID]]),"")</f>
        <v/>
      </c>
      <c r="D5375" t="str">
        <f ca="1">IFERROR(_xlfn.IFNA(IF((A5375-FLOOR(A5375,100))&lt;10,"الخدام",LOOKUP(FLOOR(A5375,100),Table2[ID start],Table2[Class])),"الخدام"),"")</f>
        <v/>
      </c>
    </row>
    <row r="5376" spans="1:4" x14ac:dyDescent="0.25">
      <c r="A5376" t="str" cm="1">
        <f t="array" aca="1" ref="A5376" ca="1">IFERROR(_xlfn.XLOOKUP(attendance__2[[#This Row],[ID]],_xlfn._xlws.FILTER(Table1[Old ID],Table1[Old ID]&lt;&gt;0),_xlfn._xlws.FILTER(Changelog!$C$2:$C$110,Changelog!$C$2:$C$110&lt;&gt;""),attendance__2[[#This Row],[ID]]),"")</f>
        <v/>
      </c>
      <c r="D5376" t="str">
        <f ca="1">IFERROR(_xlfn.IFNA(IF((A5376-FLOOR(A5376,100))&lt;10,"الخدام",LOOKUP(FLOOR(A5376,100),Table2[ID start],Table2[Class])),"الخدام"),"")</f>
        <v/>
      </c>
    </row>
    <row r="5377" spans="1:4" x14ac:dyDescent="0.25">
      <c r="A5377" t="str" cm="1">
        <f t="array" aca="1" ref="A5377" ca="1">IFERROR(_xlfn.XLOOKUP(attendance__2[[#This Row],[ID]],_xlfn._xlws.FILTER(Table1[Old ID],Table1[Old ID]&lt;&gt;0),_xlfn._xlws.FILTER(Changelog!$C$2:$C$110,Changelog!$C$2:$C$110&lt;&gt;""),attendance__2[[#This Row],[ID]]),"")</f>
        <v/>
      </c>
      <c r="D5377" t="str">
        <f ca="1">IFERROR(_xlfn.IFNA(IF((A5377-FLOOR(A5377,100))&lt;10,"الخدام",LOOKUP(FLOOR(A5377,100),Table2[ID start],Table2[Class])),"الخدام"),"")</f>
        <v/>
      </c>
    </row>
    <row r="5378" spans="1:4" x14ac:dyDescent="0.25">
      <c r="A5378" t="str" cm="1">
        <f t="array" aca="1" ref="A5378" ca="1">IFERROR(_xlfn.XLOOKUP(attendance__2[[#This Row],[ID]],_xlfn._xlws.FILTER(Table1[Old ID],Table1[Old ID]&lt;&gt;0),_xlfn._xlws.FILTER(Changelog!$C$2:$C$110,Changelog!$C$2:$C$110&lt;&gt;""),attendance__2[[#This Row],[ID]]),"")</f>
        <v/>
      </c>
      <c r="D5378" t="str">
        <f ca="1">IFERROR(_xlfn.IFNA(IF((A5378-FLOOR(A5378,100))&lt;10,"الخدام",LOOKUP(FLOOR(A5378,100),Table2[ID start],Table2[Class])),"الخدام"),"")</f>
        <v/>
      </c>
    </row>
    <row r="5379" spans="1:4" x14ac:dyDescent="0.25">
      <c r="A5379" t="str" cm="1">
        <f t="array" aca="1" ref="A5379" ca="1">IFERROR(_xlfn.XLOOKUP(attendance__2[[#This Row],[ID]],_xlfn._xlws.FILTER(Table1[Old ID],Table1[Old ID]&lt;&gt;0),_xlfn._xlws.FILTER(Changelog!$C$2:$C$110,Changelog!$C$2:$C$110&lt;&gt;""),attendance__2[[#This Row],[ID]]),"")</f>
        <v/>
      </c>
      <c r="D5379" t="str">
        <f ca="1">IFERROR(_xlfn.IFNA(IF((A5379-FLOOR(A5379,100))&lt;10,"الخدام",LOOKUP(FLOOR(A5379,100),Table2[ID start],Table2[Class])),"الخدام"),"")</f>
        <v/>
      </c>
    </row>
    <row r="5380" spans="1:4" x14ac:dyDescent="0.25">
      <c r="A5380" t="str" cm="1">
        <f t="array" aca="1" ref="A5380" ca="1">IFERROR(_xlfn.XLOOKUP(attendance__2[[#This Row],[ID]],_xlfn._xlws.FILTER(Table1[Old ID],Table1[Old ID]&lt;&gt;0),_xlfn._xlws.FILTER(Changelog!$C$2:$C$110,Changelog!$C$2:$C$110&lt;&gt;""),attendance__2[[#This Row],[ID]]),"")</f>
        <v/>
      </c>
      <c r="D5380" t="str">
        <f ca="1">IFERROR(_xlfn.IFNA(IF((A5380-FLOOR(A5380,100))&lt;10,"الخدام",LOOKUP(FLOOR(A5380,100),Table2[ID start],Table2[Class])),"الخدام"),"")</f>
        <v/>
      </c>
    </row>
    <row r="5381" spans="1:4" x14ac:dyDescent="0.25">
      <c r="A5381" t="str" cm="1">
        <f t="array" aca="1" ref="A5381" ca="1">IFERROR(_xlfn.XLOOKUP(attendance__2[[#This Row],[ID]],_xlfn._xlws.FILTER(Table1[Old ID],Table1[Old ID]&lt;&gt;0),_xlfn._xlws.FILTER(Changelog!$C$2:$C$110,Changelog!$C$2:$C$110&lt;&gt;""),attendance__2[[#This Row],[ID]]),"")</f>
        <v/>
      </c>
      <c r="D5381" t="str">
        <f ca="1">IFERROR(_xlfn.IFNA(IF((A5381-FLOOR(A5381,100))&lt;10,"الخدام",LOOKUP(FLOOR(A5381,100),Table2[ID start],Table2[Class])),"الخدام"),"")</f>
        <v/>
      </c>
    </row>
    <row r="5382" spans="1:4" x14ac:dyDescent="0.25">
      <c r="A5382" t="str" cm="1">
        <f t="array" aca="1" ref="A5382" ca="1">IFERROR(_xlfn.XLOOKUP(attendance__2[[#This Row],[ID]],_xlfn._xlws.FILTER(Table1[Old ID],Table1[Old ID]&lt;&gt;0),_xlfn._xlws.FILTER(Changelog!$C$2:$C$110,Changelog!$C$2:$C$110&lt;&gt;""),attendance__2[[#This Row],[ID]]),"")</f>
        <v/>
      </c>
      <c r="D5382" t="str">
        <f ca="1">IFERROR(_xlfn.IFNA(IF((A5382-FLOOR(A5382,100))&lt;10,"الخدام",LOOKUP(FLOOR(A5382,100),Table2[ID start],Table2[Class])),"الخدام"),"")</f>
        <v/>
      </c>
    </row>
    <row r="5383" spans="1:4" x14ac:dyDescent="0.25">
      <c r="A5383" t="str" cm="1">
        <f t="array" aca="1" ref="A5383" ca="1">IFERROR(_xlfn.XLOOKUP(attendance__2[[#This Row],[ID]],_xlfn._xlws.FILTER(Table1[Old ID],Table1[Old ID]&lt;&gt;0),_xlfn._xlws.FILTER(Changelog!$C$2:$C$110,Changelog!$C$2:$C$110&lt;&gt;""),attendance__2[[#This Row],[ID]]),"")</f>
        <v/>
      </c>
      <c r="D5383" t="str">
        <f ca="1">IFERROR(_xlfn.IFNA(IF((A5383-FLOOR(A5383,100))&lt;10,"الخدام",LOOKUP(FLOOR(A5383,100),Table2[ID start],Table2[Class])),"الخدام"),"")</f>
        <v/>
      </c>
    </row>
    <row r="5384" spans="1:4" x14ac:dyDescent="0.25">
      <c r="A5384" t="str" cm="1">
        <f t="array" aca="1" ref="A5384" ca="1">IFERROR(_xlfn.XLOOKUP(attendance__2[[#This Row],[ID]],_xlfn._xlws.FILTER(Table1[Old ID],Table1[Old ID]&lt;&gt;0),_xlfn._xlws.FILTER(Changelog!$C$2:$C$110,Changelog!$C$2:$C$110&lt;&gt;""),attendance__2[[#This Row],[ID]]),"")</f>
        <v/>
      </c>
      <c r="D5384" t="str">
        <f ca="1">IFERROR(_xlfn.IFNA(IF((A5384-FLOOR(A5384,100))&lt;10,"الخدام",LOOKUP(FLOOR(A5384,100),Table2[ID start],Table2[Class])),"الخدام"),"")</f>
        <v/>
      </c>
    </row>
    <row r="5385" spans="1:4" x14ac:dyDescent="0.25">
      <c r="A5385" t="str" cm="1">
        <f t="array" aca="1" ref="A5385" ca="1">IFERROR(_xlfn.XLOOKUP(attendance__2[[#This Row],[ID]],_xlfn._xlws.FILTER(Table1[Old ID],Table1[Old ID]&lt;&gt;0),_xlfn._xlws.FILTER(Changelog!$C$2:$C$110,Changelog!$C$2:$C$110&lt;&gt;""),attendance__2[[#This Row],[ID]]),"")</f>
        <v/>
      </c>
      <c r="D5385" t="str">
        <f ca="1">IFERROR(_xlfn.IFNA(IF((A5385-FLOOR(A5385,100))&lt;10,"الخدام",LOOKUP(FLOOR(A5385,100),Table2[ID start],Table2[Class])),"الخدام"),"")</f>
        <v/>
      </c>
    </row>
    <row r="5386" spans="1:4" x14ac:dyDescent="0.25">
      <c r="A5386" t="str" cm="1">
        <f t="array" aca="1" ref="A5386" ca="1">IFERROR(_xlfn.XLOOKUP(attendance__2[[#This Row],[ID]],_xlfn._xlws.FILTER(Table1[Old ID],Table1[Old ID]&lt;&gt;0),_xlfn._xlws.FILTER(Changelog!$C$2:$C$110,Changelog!$C$2:$C$110&lt;&gt;""),attendance__2[[#This Row],[ID]]),"")</f>
        <v/>
      </c>
      <c r="D5386" t="str">
        <f ca="1">IFERROR(_xlfn.IFNA(IF((A5386-FLOOR(A5386,100))&lt;10,"الخدام",LOOKUP(FLOOR(A5386,100),Table2[ID start],Table2[Class])),"الخدام"),"")</f>
        <v/>
      </c>
    </row>
    <row r="5387" spans="1:4" x14ac:dyDescent="0.25">
      <c r="A5387" t="str" cm="1">
        <f t="array" aca="1" ref="A5387" ca="1">IFERROR(_xlfn.XLOOKUP(attendance__2[[#This Row],[ID]],_xlfn._xlws.FILTER(Table1[Old ID],Table1[Old ID]&lt;&gt;0),_xlfn._xlws.FILTER(Changelog!$C$2:$C$110,Changelog!$C$2:$C$110&lt;&gt;""),attendance__2[[#This Row],[ID]]),"")</f>
        <v/>
      </c>
      <c r="D5387" t="str">
        <f ca="1">IFERROR(_xlfn.IFNA(IF((A5387-FLOOR(A5387,100))&lt;10,"الخدام",LOOKUP(FLOOR(A5387,100),Table2[ID start],Table2[Class])),"الخدام"),"")</f>
        <v/>
      </c>
    </row>
    <row r="5388" spans="1:4" x14ac:dyDescent="0.25">
      <c r="A5388" t="str" cm="1">
        <f t="array" aca="1" ref="A5388" ca="1">IFERROR(_xlfn.XLOOKUP(attendance__2[[#This Row],[ID]],_xlfn._xlws.FILTER(Table1[Old ID],Table1[Old ID]&lt;&gt;0),_xlfn._xlws.FILTER(Changelog!$C$2:$C$110,Changelog!$C$2:$C$110&lt;&gt;""),attendance__2[[#This Row],[ID]]),"")</f>
        <v/>
      </c>
      <c r="D5388" t="str">
        <f ca="1">IFERROR(_xlfn.IFNA(IF((A5388-FLOOR(A5388,100))&lt;10,"الخدام",LOOKUP(FLOOR(A5388,100),Table2[ID start],Table2[Class])),"الخدام"),"")</f>
        <v/>
      </c>
    </row>
    <row r="5389" spans="1:4" x14ac:dyDescent="0.25">
      <c r="A5389" t="str" cm="1">
        <f t="array" aca="1" ref="A5389" ca="1">IFERROR(_xlfn.XLOOKUP(attendance__2[[#This Row],[ID]],_xlfn._xlws.FILTER(Table1[Old ID],Table1[Old ID]&lt;&gt;0),_xlfn._xlws.FILTER(Changelog!$C$2:$C$110,Changelog!$C$2:$C$110&lt;&gt;""),attendance__2[[#This Row],[ID]]),"")</f>
        <v/>
      </c>
      <c r="D5389" t="str">
        <f ca="1">IFERROR(_xlfn.IFNA(IF((A5389-FLOOR(A5389,100))&lt;10,"الخدام",LOOKUP(FLOOR(A5389,100),Table2[ID start],Table2[Class])),"الخدام"),"")</f>
        <v/>
      </c>
    </row>
    <row r="5390" spans="1:4" x14ac:dyDescent="0.25">
      <c r="A5390" t="str" cm="1">
        <f t="array" aca="1" ref="A5390" ca="1">IFERROR(_xlfn.XLOOKUP(attendance__2[[#This Row],[ID]],_xlfn._xlws.FILTER(Table1[Old ID],Table1[Old ID]&lt;&gt;0),_xlfn._xlws.FILTER(Changelog!$C$2:$C$110,Changelog!$C$2:$C$110&lt;&gt;""),attendance__2[[#This Row],[ID]]),"")</f>
        <v/>
      </c>
      <c r="D5390" t="str">
        <f ca="1">IFERROR(_xlfn.IFNA(IF((A5390-FLOOR(A5390,100))&lt;10,"الخدام",LOOKUP(FLOOR(A5390,100),Table2[ID start],Table2[Class])),"الخدام"),"")</f>
        <v/>
      </c>
    </row>
    <row r="5391" spans="1:4" x14ac:dyDescent="0.25">
      <c r="A5391" t="str" cm="1">
        <f t="array" aca="1" ref="A5391" ca="1">IFERROR(_xlfn.XLOOKUP(attendance__2[[#This Row],[ID]],_xlfn._xlws.FILTER(Table1[Old ID],Table1[Old ID]&lt;&gt;0),_xlfn._xlws.FILTER(Changelog!$C$2:$C$110,Changelog!$C$2:$C$110&lt;&gt;""),attendance__2[[#This Row],[ID]]),"")</f>
        <v/>
      </c>
      <c r="D5391" t="str">
        <f ca="1">IFERROR(_xlfn.IFNA(IF((A5391-FLOOR(A5391,100))&lt;10,"الخدام",LOOKUP(FLOOR(A5391,100),Table2[ID start],Table2[Class])),"الخدام"),"")</f>
        <v/>
      </c>
    </row>
    <row r="5392" spans="1:4" x14ac:dyDescent="0.25">
      <c r="A5392" t="str" cm="1">
        <f t="array" aca="1" ref="A5392" ca="1">IFERROR(_xlfn.XLOOKUP(attendance__2[[#This Row],[ID]],_xlfn._xlws.FILTER(Table1[Old ID],Table1[Old ID]&lt;&gt;0),_xlfn._xlws.FILTER(Changelog!$C$2:$C$110,Changelog!$C$2:$C$110&lt;&gt;""),attendance__2[[#This Row],[ID]]),"")</f>
        <v/>
      </c>
      <c r="D5392" t="str">
        <f ca="1">IFERROR(_xlfn.IFNA(IF((A5392-FLOOR(A5392,100))&lt;10,"الخدام",LOOKUP(FLOOR(A5392,100),Table2[ID start],Table2[Class])),"الخدام"),"")</f>
        <v/>
      </c>
    </row>
    <row r="5393" spans="1:4" x14ac:dyDescent="0.25">
      <c r="A5393" t="str" cm="1">
        <f t="array" aca="1" ref="A5393" ca="1">IFERROR(_xlfn.XLOOKUP(attendance__2[[#This Row],[ID]],_xlfn._xlws.FILTER(Table1[Old ID],Table1[Old ID]&lt;&gt;0),_xlfn._xlws.FILTER(Changelog!$C$2:$C$110,Changelog!$C$2:$C$110&lt;&gt;""),attendance__2[[#This Row],[ID]]),"")</f>
        <v/>
      </c>
      <c r="D5393" t="str">
        <f ca="1">IFERROR(_xlfn.IFNA(IF((A5393-FLOOR(A5393,100))&lt;10,"الخدام",LOOKUP(FLOOR(A5393,100),Table2[ID start],Table2[Class])),"الخدام"),"")</f>
        <v/>
      </c>
    </row>
    <row r="5394" spans="1:4" x14ac:dyDescent="0.25">
      <c r="A5394" t="str" cm="1">
        <f t="array" aca="1" ref="A5394" ca="1">IFERROR(_xlfn.XLOOKUP(attendance__2[[#This Row],[ID]],_xlfn._xlws.FILTER(Table1[Old ID],Table1[Old ID]&lt;&gt;0),_xlfn._xlws.FILTER(Changelog!$C$2:$C$110,Changelog!$C$2:$C$110&lt;&gt;""),attendance__2[[#This Row],[ID]]),"")</f>
        <v/>
      </c>
      <c r="D5394" t="str">
        <f ca="1">IFERROR(_xlfn.IFNA(IF((A5394-FLOOR(A5394,100))&lt;10,"الخدام",LOOKUP(FLOOR(A5394,100),Table2[ID start],Table2[Class])),"الخدام"),"")</f>
        <v/>
      </c>
    </row>
    <row r="5395" spans="1:4" x14ac:dyDescent="0.25">
      <c r="A5395" t="str" cm="1">
        <f t="array" aca="1" ref="A5395" ca="1">IFERROR(_xlfn.XLOOKUP(attendance__2[[#This Row],[ID]],_xlfn._xlws.FILTER(Table1[Old ID],Table1[Old ID]&lt;&gt;0),_xlfn._xlws.FILTER(Changelog!$C$2:$C$110,Changelog!$C$2:$C$110&lt;&gt;""),attendance__2[[#This Row],[ID]]),"")</f>
        <v/>
      </c>
      <c r="D5395" t="str">
        <f ca="1">IFERROR(_xlfn.IFNA(IF((A5395-FLOOR(A5395,100))&lt;10,"الخدام",LOOKUP(FLOOR(A5395,100),Table2[ID start],Table2[Class])),"الخدام"),"")</f>
        <v/>
      </c>
    </row>
    <row r="5396" spans="1:4" x14ac:dyDescent="0.25">
      <c r="A5396" t="str" cm="1">
        <f t="array" aca="1" ref="A5396" ca="1">IFERROR(_xlfn.XLOOKUP(attendance__2[[#This Row],[ID]],_xlfn._xlws.FILTER(Table1[Old ID],Table1[Old ID]&lt;&gt;0),_xlfn._xlws.FILTER(Changelog!$C$2:$C$110,Changelog!$C$2:$C$110&lt;&gt;""),attendance__2[[#This Row],[ID]]),"")</f>
        <v/>
      </c>
      <c r="D5396" t="str">
        <f ca="1">IFERROR(_xlfn.IFNA(IF((A5396-FLOOR(A5396,100))&lt;10,"الخدام",LOOKUP(FLOOR(A5396,100),Table2[ID start],Table2[Class])),"الخدام"),"")</f>
        <v/>
      </c>
    </row>
    <row r="5397" spans="1:4" x14ac:dyDescent="0.25">
      <c r="A5397" t="str" cm="1">
        <f t="array" aca="1" ref="A5397" ca="1">IFERROR(_xlfn.XLOOKUP(attendance__2[[#This Row],[ID]],_xlfn._xlws.FILTER(Table1[Old ID],Table1[Old ID]&lt;&gt;0),_xlfn._xlws.FILTER(Changelog!$C$2:$C$110,Changelog!$C$2:$C$110&lt;&gt;""),attendance__2[[#This Row],[ID]]),"")</f>
        <v/>
      </c>
      <c r="D5397" t="str">
        <f ca="1">IFERROR(_xlfn.IFNA(IF((A5397-FLOOR(A5397,100))&lt;10,"الخدام",LOOKUP(FLOOR(A5397,100),Table2[ID start],Table2[Class])),"الخدام"),"")</f>
        <v/>
      </c>
    </row>
    <row r="5398" spans="1:4" x14ac:dyDescent="0.25">
      <c r="A5398" t="str" cm="1">
        <f t="array" aca="1" ref="A5398" ca="1">IFERROR(_xlfn.XLOOKUP(attendance__2[[#This Row],[ID]],_xlfn._xlws.FILTER(Table1[Old ID],Table1[Old ID]&lt;&gt;0),_xlfn._xlws.FILTER(Changelog!$C$2:$C$110,Changelog!$C$2:$C$110&lt;&gt;""),attendance__2[[#This Row],[ID]]),"")</f>
        <v/>
      </c>
      <c r="D5398" t="str">
        <f ca="1">IFERROR(_xlfn.IFNA(IF((A5398-FLOOR(A5398,100))&lt;10,"الخدام",LOOKUP(FLOOR(A5398,100),Table2[ID start],Table2[Class])),"الخدام"),"")</f>
        <v/>
      </c>
    </row>
    <row r="5399" spans="1:4" x14ac:dyDescent="0.25">
      <c r="A5399" t="str" cm="1">
        <f t="array" aca="1" ref="A5399" ca="1">IFERROR(_xlfn.XLOOKUP(attendance__2[[#This Row],[ID]],_xlfn._xlws.FILTER(Table1[Old ID],Table1[Old ID]&lt;&gt;0),_xlfn._xlws.FILTER(Changelog!$C$2:$C$110,Changelog!$C$2:$C$110&lt;&gt;""),attendance__2[[#This Row],[ID]]),"")</f>
        <v/>
      </c>
      <c r="D5399" t="str">
        <f ca="1">IFERROR(_xlfn.IFNA(IF((A5399-FLOOR(A5399,100))&lt;10,"الخدام",LOOKUP(FLOOR(A5399,100),Table2[ID start],Table2[Class])),"الخدام"),"")</f>
        <v/>
      </c>
    </row>
    <row r="5400" spans="1:4" x14ac:dyDescent="0.25">
      <c r="A5400" t="str" cm="1">
        <f t="array" aca="1" ref="A5400" ca="1">IFERROR(_xlfn.XLOOKUP(attendance__2[[#This Row],[ID]],_xlfn._xlws.FILTER(Table1[Old ID],Table1[Old ID]&lt;&gt;0),_xlfn._xlws.FILTER(Changelog!$C$2:$C$110,Changelog!$C$2:$C$110&lt;&gt;""),attendance__2[[#This Row],[ID]]),"")</f>
        <v/>
      </c>
      <c r="D5400" t="str">
        <f ca="1">IFERROR(_xlfn.IFNA(IF((A5400-FLOOR(A5400,100))&lt;10,"الخدام",LOOKUP(FLOOR(A5400,100),Table2[ID start],Table2[Class])),"الخدام"),"")</f>
        <v/>
      </c>
    </row>
    <row r="5401" spans="1:4" x14ac:dyDescent="0.25">
      <c r="A5401" t="str" cm="1">
        <f t="array" aca="1" ref="A5401" ca="1">IFERROR(_xlfn.XLOOKUP(attendance__2[[#This Row],[ID]],_xlfn._xlws.FILTER(Table1[Old ID],Table1[Old ID]&lt;&gt;0),_xlfn._xlws.FILTER(Changelog!$C$2:$C$110,Changelog!$C$2:$C$110&lt;&gt;""),attendance__2[[#This Row],[ID]]),"")</f>
        <v/>
      </c>
      <c r="D5401" t="str">
        <f ca="1">IFERROR(_xlfn.IFNA(IF((A5401-FLOOR(A5401,100))&lt;10,"الخدام",LOOKUP(FLOOR(A5401,100),Table2[ID start],Table2[Class])),"الخدام"),"")</f>
        <v/>
      </c>
    </row>
    <row r="5402" spans="1:4" x14ac:dyDescent="0.25">
      <c r="A5402" t="str" cm="1">
        <f t="array" aca="1" ref="A5402" ca="1">IFERROR(_xlfn.XLOOKUP(attendance__2[[#This Row],[ID]],_xlfn._xlws.FILTER(Table1[Old ID],Table1[Old ID]&lt;&gt;0),_xlfn._xlws.FILTER(Changelog!$C$2:$C$110,Changelog!$C$2:$C$110&lt;&gt;""),attendance__2[[#This Row],[ID]]),"")</f>
        <v/>
      </c>
      <c r="D5402" t="str">
        <f ca="1">IFERROR(_xlfn.IFNA(IF((A5402-FLOOR(A5402,100))&lt;10,"الخدام",LOOKUP(FLOOR(A5402,100),Table2[ID start],Table2[Class])),"الخدام"),"")</f>
        <v/>
      </c>
    </row>
    <row r="5403" spans="1:4" x14ac:dyDescent="0.25">
      <c r="A5403" t="str" cm="1">
        <f t="array" aca="1" ref="A5403" ca="1">IFERROR(_xlfn.XLOOKUP(attendance__2[[#This Row],[ID]],_xlfn._xlws.FILTER(Table1[Old ID],Table1[Old ID]&lt;&gt;0),_xlfn._xlws.FILTER(Changelog!$C$2:$C$110,Changelog!$C$2:$C$110&lt;&gt;""),attendance__2[[#This Row],[ID]]),"")</f>
        <v/>
      </c>
      <c r="D5403" t="str">
        <f ca="1">IFERROR(_xlfn.IFNA(IF((A5403-FLOOR(A5403,100))&lt;10,"الخدام",LOOKUP(FLOOR(A5403,100),Table2[ID start],Table2[Class])),"الخدام"),"")</f>
        <v/>
      </c>
    </row>
    <row r="5404" spans="1:4" x14ac:dyDescent="0.25">
      <c r="A5404" t="str" cm="1">
        <f t="array" aca="1" ref="A5404" ca="1">IFERROR(_xlfn.XLOOKUP(attendance__2[[#This Row],[ID]],_xlfn._xlws.FILTER(Table1[Old ID],Table1[Old ID]&lt;&gt;0),_xlfn._xlws.FILTER(Changelog!$C$2:$C$110,Changelog!$C$2:$C$110&lt;&gt;""),attendance__2[[#This Row],[ID]]),"")</f>
        <v/>
      </c>
      <c r="D5404" t="str">
        <f ca="1">IFERROR(_xlfn.IFNA(IF((A5404-FLOOR(A5404,100))&lt;10,"الخدام",LOOKUP(FLOOR(A5404,100),Table2[ID start],Table2[Class])),"الخدام"),"")</f>
        <v/>
      </c>
    </row>
    <row r="5405" spans="1:4" x14ac:dyDescent="0.25">
      <c r="A5405" t="str" cm="1">
        <f t="array" aca="1" ref="A5405" ca="1">IFERROR(_xlfn.XLOOKUP(attendance__2[[#This Row],[ID]],_xlfn._xlws.FILTER(Table1[Old ID],Table1[Old ID]&lt;&gt;0),_xlfn._xlws.FILTER(Changelog!$C$2:$C$110,Changelog!$C$2:$C$110&lt;&gt;""),attendance__2[[#This Row],[ID]]),"")</f>
        <v/>
      </c>
      <c r="D5405" t="str">
        <f ca="1">IFERROR(_xlfn.IFNA(IF((A5405-FLOOR(A5405,100))&lt;10,"الخدام",LOOKUP(FLOOR(A5405,100),Table2[ID start],Table2[Class])),"الخدام"),"")</f>
        <v/>
      </c>
    </row>
    <row r="5406" spans="1:4" x14ac:dyDescent="0.25">
      <c r="A5406" t="str" cm="1">
        <f t="array" aca="1" ref="A5406" ca="1">IFERROR(_xlfn.XLOOKUP(attendance__2[[#This Row],[ID]],_xlfn._xlws.FILTER(Table1[Old ID],Table1[Old ID]&lt;&gt;0),_xlfn._xlws.FILTER(Changelog!$C$2:$C$110,Changelog!$C$2:$C$110&lt;&gt;""),attendance__2[[#This Row],[ID]]),"")</f>
        <v/>
      </c>
      <c r="D5406" t="str">
        <f ca="1">IFERROR(_xlfn.IFNA(IF((A5406-FLOOR(A5406,100))&lt;10,"الخدام",LOOKUP(FLOOR(A5406,100),Table2[ID start],Table2[Class])),"الخدام"),"")</f>
        <v/>
      </c>
    </row>
    <row r="5407" spans="1:4" x14ac:dyDescent="0.25">
      <c r="A5407" t="str" cm="1">
        <f t="array" aca="1" ref="A5407" ca="1">IFERROR(_xlfn.XLOOKUP(attendance__2[[#This Row],[ID]],_xlfn._xlws.FILTER(Table1[Old ID],Table1[Old ID]&lt;&gt;0),_xlfn._xlws.FILTER(Changelog!$C$2:$C$110,Changelog!$C$2:$C$110&lt;&gt;""),attendance__2[[#This Row],[ID]]),"")</f>
        <v/>
      </c>
      <c r="D5407" t="str">
        <f ca="1">IFERROR(_xlfn.IFNA(IF((A5407-FLOOR(A5407,100))&lt;10,"الخدام",LOOKUP(FLOOR(A5407,100),Table2[ID start],Table2[Class])),"الخدام"),"")</f>
        <v/>
      </c>
    </row>
    <row r="5408" spans="1:4" x14ac:dyDescent="0.25">
      <c r="A5408" t="str" cm="1">
        <f t="array" aca="1" ref="A5408" ca="1">IFERROR(_xlfn.XLOOKUP(attendance__2[[#This Row],[ID]],_xlfn._xlws.FILTER(Table1[Old ID],Table1[Old ID]&lt;&gt;0),_xlfn._xlws.FILTER(Changelog!$C$2:$C$110,Changelog!$C$2:$C$110&lt;&gt;""),attendance__2[[#This Row],[ID]]),"")</f>
        <v/>
      </c>
      <c r="D5408" t="str">
        <f ca="1">IFERROR(_xlfn.IFNA(IF((A5408-FLOOR(A5408,100))&lt;10,"الخدام",LOOKUP(FLOOR(A5408,100),Table2[ID start],Table2[Class])),"الخدام"),"")</f>
        <v/>
      </c>
    </row>
    <row r="5409" spans="1:4" x14ac:dyDescent="0.25">
      <c r="A5409" t="str" cm="1">
        <f t="array" aca="1" ref="A5409" ca="1">IFERROR(_xlfn.XLOOKUP(attendance__2[[#This Row],[ID]],_xlfn._xlws.FILTER(Table1[Old ID],Table1[Old ID]&lt;&gt;0),_xlfn._xlws.FILTER(Changelog!$C$2:$C$110,Changelog!$C$2:$C$110&lt;&gt;""),attendance__2[[#This Row],[ID]]),"")</f>
        <v/>
      </c>
      <c r="D5409" t="str">
        <f ca="1">IFERROR(_xlfn.IFNA(IF((A5409-FLOOR(A5409,100))&lt;10,"الخدام",LOOKUP(FLOOR(A5409,100),Table2[ID start],Table2[Class])),"الخدام"),"")</f>
        <v/>
      </c>
    </row>
    <row r="5410" spans="1:4" x14ac:dyDescent="0.25">
      <c r="A5410" t="str" cm="1">
        <f t="array" aca="1" ref="A5410" ca="1">IFERROR(_xlfn.XLOOKUP(attendance__2[[#This Row],[ID]],_xlfn._xlws.FILTER(Table1[Old ID],Table1[Old ID]&lt;&gt;0),_xlfn._xlws.FILTER(Changelog!$C$2:$C$110,Changelog!$C$2:$C$110&lt;&gt;""),attendance__2[[#This Row],[ID]]),"")</f>
        <v/>
      </c>
      <c r="D5410" t="str">
        <f ca="1">IFERROR(_xlfn.IFNA(IF((A5410-FLOOR(A5410,100))&lt;10,"الخدام",LOOKUP(FLOOR(A5410,100),Table2[ID start],Table2[Class])),"الخدام"),"")</f>
        <v/>
      </c>
    </row>
    <row r="5411" spans="1:4" x14ac:dyDescent="0.25">
      <c r="A5411" t="str" cm="1">
        <f t="array" aca="1" ref="A5411" ca="1">IFERROR(_xlfn.XLOOKUP(attendance__2[[#This Row],[ID]],_xlfn._xlws.FILTER(Table1[Old ID],Table1[Old ID]&lt;&gt;0),_xlfn._xlws.FILTER(Changelog!$C$2:$C$110,Changelog!$C$2:$C$110&lt;&gt;""),attendance__2[[#This Row],[ID]]),"")</f>
        <v/>
      </c>
      <c r="D5411" t="str">
        <f ca="1">IFERROR(_xlfn.IFNA(IF((A5411-FLOOR(A5411,100))&lt;10,"الخدام",LOOKUP(FLOOR(A5411,100),Table2[ID start],Table2[Class])),"الخدام"),"")</f>
        <v/>
      </c>
    </row>
    <row r="5412" spans="1:4" x14ac:dyDescent="0.25">
      <c r="A5412" t="str" cm="1">
        <f t="array" aca="1" ref="A5412" ca="1">IFERROR(_xlfn.XLOOKUP(attendance__2[[#This Row],[ID]],_xlfn._xlws.FILTER(Table1[Old ID],Table1[Old ID]&lt;&gt;0),_xlfn._xlws.FILTER(Changelog!$C$2:$C$110,Changelog!$C$2:$C$110&lt;&gt;""),attendance__2[[#This Row],[ID]]),"")</f>
        <v/>
      </c>
      <c r="D5412" t="str">
        <f ca="1">IFERROR(_xlfn.IFNA(IF((A5412-FLOOR(A5412,100))&lt;10,"الخدام",LOOKUP(FLOOR(A5412,100),Table2[ID start],Table2[Class])),"الخدام"),"")</f>
        <v/>
      </c>
    </row>
    <row r="5413" spans="1:4" x14ac:dyDescent="0.25">
      <c r="A5413" t="str" cm="1">
        <f t="array" aca="1" ref="A5413" ca="1">IFERROR(_xlfn.XLOOKUP(attendance__2[[#This Row],[ID]],_xlfn._xlws.FILTER(Table1[Old ID],Table1[Old ID]&lt;&gt;0),_xlfn._xlws.FILTER(Changelog!$C$2:$C$110,Changelog!$C$2:$C$110&lt;&gt;""),attendance__2[[#This Row],[ID]]),"")</f>
        <v/>
      </c>
      <c r="D5413" t="str">
        <f ca="1">IFERROR(_xlfn.IFNA(IF((A5413-FLOOR(A5413,100))&lt;10,"الخدام",LOOKUP(FLOOR(A5413,100),Table2[ID start],Table2[Class])),"الخدام"),"")</f>
        <v/>
      </c>
    </row>
    <row r="5414" spans="1:4" x14ac:dyDescent="0.25">
      <c r="A5414" t="str" cm="1">
        <f t="array" aca="1" ref="A5414" ca="1">IFERROR(_xlfn.XLOOKUP(attendance__2[[#This Row],[ID]],_xlfn._xlws.FILTER(Table1[Old ID],Table1[Old ID]&lt;&gt;0),_xlfn._xlws.FILTER(Changelog!$C$2:$C$110,Changelog!$C$2:$C$110&lt;&gt;""),attendance__2[[#This Row],[ID]]),"")</f>
        <v/>
      </c>
      <c r="D5414" t="str">
        <f ca="1">IFERROR(_xlfn.IFNA(IF((A5414-FLOOR(A5414,100))&lt;10,"الخدام",LOOKUP(FLOOR(A5414,100),Table2[ID start],Table2[Class])),"الخدام"),"")</f>
        <v/>
      </c>
    </row>
    <row r="5415" spans="1:4" x14ac:dyDescent="0.25">
      <c r="A5415" t="str" cm="1">
        <f t="array" aca="1" ref="A5415" ca="1">IFERROR(_xlfn.XLOOKUP(attendance__2[[#This Row],[ID]],_xlfn._xlws.FILTER(Table1[Old ID],Table1[Old ID]&lt;&gt;0),_xlfn._xlws.FILTER(Changelog!$C$2:$C$110,Changelog!$C$2:$C$110&lt;&gt;""),attendance__2[[#This Row],[ID]]),"")</f>
        <v/>
      </c>
      <c r="D5415" t="str">
        <f ca="1">IFERROR(_xlfn.IFNA(IF((A5415-FLOOR(A5415,100))&lt;10,"الخدام",LOOKUP(FLOOR(A5415,100),Table2[ID start],Table2[Class])),"الخدام"),"")</f>
        <v/>
      </c>
    </row>
    <row r="5416" spans="1:4" x14ac:dyDescent="0.25">
      <c r="A5416" t="str" cm="1">
        <f t="array" aca="1" ref="A5416" ca="1">IFERROR(_xlfn.XLOOKUP(attendance__2[[#This Row],[ID]],_xlfn._xlws.FILTER(Table1[Old ID],Table1[Old ID]&lt;&gt;0),_xlfn._xlws.FILTER(Changelog!$C$2:$C$110,Changelog!$C$2:$C$110&lt;&gt;""),attendance__2[[#This Row],[ID]]),"")</f>
        <v/>
      </c>
      <c r="D5416" t="str">
        <f ca="1">IFERROR(_xlfn.IFNA(IF((A5416-FLOOR(A5416,100))&lt;10,"الخدام",LOOKUP(FLOOR(A5416,100),Table2[ID start],Table2[Class])),"الخدام"),"")</f>
        <v/>
      </c>
    </row>
    <row r="5417" spans="1:4" x14ac:dyDescent="0.25">
      <c r="A5417" t="str" cm="1">
        <f t="array" aca="1" ref="A5417" ca="1">IFERROR(_xlfn.XLOOKUP(attendance__2[[#This Row],[ID]],_xlfn._xlws.FILTER(Table1[Old ID],Table1[Old ID]&lt;&gt;0),_xlfn._xlws.FILTER(Changelog!$C$2:$C$110,Changelog!$C$2:$C$110&lt;&gt;""),attendance__2[[#This Row],[ID]]),"")</f>
        <v/>
      </c>
      <c r="D5417" t="str">
        <f ca="1">IFERROR(_xlfn.IFNA(IF((A5417-FLOOR(A5417,100))&lt;10,"الخدام",LOOKUP(FLOOR(A5417,100),Table2[ID start],Table2[Class])),"الخدام"),"")</f>
        <v/>
      </c>
    </row>
    <row r="5418" spans="1:4" x14ac:dyDescent="0.25">
      <c r="A5418" t="str" cm="1">
        <f t="array" aca="1" ref="A5418" ca="1">IFERROR(_xlfn.XLOOKUP(attendance__2[[#This Row],[ID]],_xlfn._xlws.FILTER(Table1[Old ID],Table1[Old ID]&lt;&gt;0),_xlfn._xlws.FILTER(Changelog!$C$2:$C$110,Changelog!$C$2:$C$110&lt;&gt;""),attendance__2[[#This Row],[ID]]),"")</f>
        <v/>
      </c>
      <c r="D5418" t="str">
        <f ca="1">IFERROR(_xlfn.IFNA(IF((A5418-FLOOR(A5418,100))&lt;10,"الخدام",LOOKUP(FLOOR(A5418,100),Table2[ID start],Table2[Class])),"الخدام"),"")</f>
        <v/>
      </c>
    </row>
    <row r="5419" spans="1:4" x14ac:dyDescent="0.25">
      <c r="A5419" t="str" cm="1">
        <f t="array" aca="1" ref="A5419" ca="1">IFERROR(_xlfn.XLOOKUP(attendance__2[[#This Row],[ID]],_xlfn._xlws.FILTER(Table1[Old ID],Table1[Old ID]&lt;&gt;0),_xlfn._xlws.FILTER(Changelog!$C$2:$C$110,Changelog!$C$2:$C$110&lt;&gt;""),attendance__2[[#This Row],[ID]]),"")</f>
        <v/>
      </c>
      <c r="D5419" t="str">
        <f ca="1">IFERROR(_xlfn.IFNA(IF((A5419-FLOOR(A5419,100))&lt;10,"الخدام",LOOKUP(FLOOR(A5419,100),Table2[ID start],Table2[Class])),"الخدام"),"")</f>
        <v/>
      </c>
    </row>
    <row r="5420" spans="1:4" x14ac:dyDescent="0.25">
      <c r="A5420" t="str" cm="1">
        <f t="array" aca="1" ref="A5420" ca="1">IFERROR(_xlfn.XLOOKUP(attendance__2[[#This Row],[ID]],_xlfn._xlws.FILTER(Table1[Old ID],Table1[Old ID]&lt;&gt;0),_xlfn._xlws.FILTER(Changelog!$C$2:$C$110,Changelog!$C$2:$C$110&lt;&gt;""),attendance__2[[#This Row],[ID]]),"")</f>
        <v/>
      </c>
      <c r="D5420" t="str">
        <f ca="1">IFERROR(_xlfn.IFNA(IF((A5420-FLOOR(A5420,100))&lt;10,"الخدام",LOOKUP(FLOOR(A5420,100),Table2[ID start],Table2[Class])),"الخدام"),"")</f>
        <v/>
      </c>
    </row>
    <row r="5421" spans="1:4" x14ac:dyDescent="0.25">
      <c r="A5421" t="str" cm="1">
        <f t="array" aca="1" ref="A5421" ca="1">IFERROR(_xlfn.XLOOKUP(attendance__2[[#This Row],[ID]],_xlfn._xlws.FILTER(Table1[Old ID],Table1[Old ID]&lt;&gt;0),_xlfn._xlws.FILTER(Changelog!$C$2:$C$110,Changelog!$C$2:$C$110&lt;&gt;""),attendance__2[[#This Row],[ID]]),"")</f>
        <v/>
      </c>
      <c r="D5421" t="str">
        <f ca="1">IFERROR(_xlfn.IFNA(IF((A5421-FLOOR(A5421,100))&lt;10,"الخدام",LOOKUP(FLOOR(A5421,100),Table2[ID start],Table2[Class])),"الخدام"),"")</f>
        <v/>
      </c>
    </row>
    <row r="5422" spans="1:4" x14ac:dyDescent="0.25">
      <c r="A5422" t="str" cm="1">
        <f t="array" aca="1" ref="A5422" ca="1">IFERROR(_xlfn.XLOOKUP(attendance__2[[#This Row],[ID]],_xlfn._xlws.FILTER(Table1[Old ID],Table1[Old ID]&lt;&gt;0),_xlfn._xlws.FILTER(Changelog!$C$2:$C$110,Changelog!$C$2:$C$110&lt;&gt;""),attendance__2[[#This Row],[ID]]),"")</f>
        <v/>
      </c>
      <c r="D5422" t="str">
        <f ca="1">IFERROR(_xlfn.IFNA(IF((A5422-FLOOR(A5422,100))&lt;10,"الخدام",LOOKUP(FLOOR(A5422,100),Table2[ID start],Table2[Class])),"الخدام"),"")</f>
        <v/>
      </c>
    </row>
    <row r="5423" spans="1:4" x14ac:dyDescent="0.25">
      <c r="A5423" t="str" cm="1">
        <f t="array" aca="1" ref="A5423" ca="1">IFERROR(_xlfn.XLOOKUP(attendance__2[[#This Row],[ID]],_xlfn._xlws.FILTER(Table1[Old ID],Table1[Old ID]&lt;&gt;0),_xlfn._xlws.FILTER(Changelog!$C$2:$C$110,Changelog!$C$2:$C$110&lt;&gt;""),attendance__2[[#This Row],[ID]]),"")</f>
        <v/>
      </c>
      <c r="D5423" t="str">
        <f ca="1">IFERROR(_xlfn.IFNA(IF((A5423-FLOOR(A5423,100))&lt;10,"الخدام",LOOKUP(FLOOR(A5423,100),Table2[ID start],Table2[Class])),"الخدام"),"")</f>
        <v/>
      </c>
    </row>
    <row r="5424" spans="1:4" x14ac:dyDescent="0.25">
      <c r="A5424" t="str" cm="1">
        <f t="array" aca="1" ref="A5424" ca="1">IFERROR(_xlfn.XLOOKUP(attendance__2[[#This Row],[ID]],_xlfn._xlws.FILTER(Table1[Old ID],Table1[Old ID]&lt;&gt;0),_xlfn._xlws.FILTER(Changelog!$C$2:$C$110,Changelog!$C$2:$C$110&lt;&gt;""),attendance__2[[#This Row],[ID]]),"")</f>
        <v/>
      </c>
      <c r="D5424" t="str">
        <f ca="1">IFERROR(_xlfn.IFNA(IF((A5424-FLOOR(A5424,100))&lt;10,"الخدام",LOOKUP(FLOOR(A5424,100),Table2[ID start],Table2[Class])),"الخدام"),"")</f>
        <v/>
      </c>
    </row>
    <row r="5425" spans="1:4" x14ac:dyDescent="0.25">
      <c r="A5425" t="str" cm="1">
        <f t="array" aca="1" ref="A5425" ca="1">IFERROR(_xlfn.XLOOKUP(attendance__2[[#This Row],[ID]],_xlfn._xlws.FILTER(Table1[Old ID],Table1[Old ID]&lt;&gt;0),_xlfn._xlws.FILTER(Changelog!$C$2:$C$110,Changelog!$C$2:$C$110&lt;&gt;""),attendance__2[[#This Row],[ID]]),"")</f>
        <v/>
      </c>
      <c r="D5425" t="str">
        <f ca="1">IFERROR(_xlfn.IFNA(IF((A5425-FLOOR(A5425,100))&lt;10,"الخدام",LOOKUP(FLOOR(A5425,100),Table2[ID start],Table2[Class])),"الخدام"),"")</f>
        <v/>
      </c>
    </row>
    <row r="5426" spans="1:4" x14ac:dyDescent="0.25">
      <c r="A5426" t="str" cm="1">
        <f t="array" aca="1" ref="A5426" ca="1">IFERROR(_xlfn.XLOOKUP(attendance__2[[#This Row],[ID]],_xlfn._xlws.FILTER(Table1[Old ID],Table1[Old ID]&lt;&gt;0),_xlfn._xlws.FILTER(Changelog!$C$2:$C$110,Changelog!$C$2:$C$110&lt;&gt;""),attendance__2[[#This Row],[ID]]),"")</f>
        <v/>
      </c>
      <c r="D5426" t="str">
        <f ca="1">IFERROR(_xlfn.IFNA(IF((A5426-FLOOR(A5426,100))&lt;10,"الخدام",LOOKUP(FLOOR(A5426,100),Table2[ID start],Table2[Class])),"الخدام"),"")</f>
        <v/>
      </c>
    </row>
    <row r="5427" spans="1:4" x14ac:dyDescent="0.25">
      <c r="A5427" t="str" cm="1">
        <f t="array" aca="1" ref="A5427" ca="1">IFERROR(_xlfn.XLOOKUP(attendance__2[[#This Row],[ID]],_xlfn._xlws.FILTER(Table1[Old ID],Table1[Old ID]&lt;&gt;0),_xlfn._xlws.FILTER(Changelog!$C$2:$C$110,Changelog!$C$2:$C$110&lt;&gt;""),attendance__2[[#This Row],[ID]]),"")</f>
        <v/>
      </c>
      <c r="D5427" t="str">
        <f ca="1">IFERROR(_xlfn.IFNA(IF((A5427-FLOOR(A5427,100))&lt;10,"الخدام",LOOKUP(FLOOR(A5427,100),Table2[ID start],Table2[Class])),"الخدام"),"")</f>
        <v/>
      </c>
    </row>
    <row r="5428" spans="1:4" x14ac:dyDescent="0.25">
      <c r="A5428" t="str" cm="1">
        <f t="array" aca="1" ref="A5428" ca="1">IFERROR(_xlfn.XLOOKUP(attendance__2[[#This Row],[ID]],_xlfn._xlws.FILTER(Table1[Old ID],Table1[Old ID]&lt;&gt;0),_xlfn._xlws.FILTER(Changelog!$C$2:$C$110,Changelog!$C$2:$C$110&lt;&gt;""),attendance__2[[#This Row],[ID]]),"")</f>
        <v/>
      </c>
      <c r="D5428" t="str">
        <f ca="1">IFERROR(_xlfn.IFNA(IF((A5428-FLOOR(A5428,100))&lt;10,"الخدام",LOOKUP(FLOOR(A5428,100),Table2[ID start],Table2[Class])),"الخدام"),"")</f>
        <v/>
      </c>
    </row>
    <row r="5429" spans="1:4" x14ac:dyDescent="0.25">
      <c r="A5429" t="str" cm="1">
        <f t="array" aca="1" ref="A5429" ca="1">IFERROR(_xlfn.XLOOKUP(attendance__2[[#This Row],[ID]],_xlfn._xlws.FILTER(Table1[Old ID],Table1[Old ID]&lt;&gt;0),_xlfn._xlws.FILTER(Changelog!$C$2:$C$110,Changelog!$C$2:$C$110&lt;&gt;""),attendance__2[[#This Row],[ID]]),"")</f>
        <v/>
      </c>
      <c r="D5429" t="str">
        <f ca="1">IFERROR(_xlfn.IFNA(IF((A5429-FLOOR(A5429,100))&lt;10,"الخدام",LOOKUP(FLOOR(A5429,100),Table2[ID start],Table2[Class])),"الخدام"),"")</f>
        <v/>
      </c>
    </row>
    <row r="5430" spans="1:4" x14ac:dyDescent="0.25">
      <c r="A5430" t="str" cm="1">
        <f t="array" aca="1" ref="A5430" ca="1">IFERROR(_xlfn.XLOOKUP(attendance__2[[#This Row],[ID]],_xlfn._xlws.FILTER(Table1[Old ID],Table1[Old ID]&lt;&gt;0),_xlfn._xlws.FILTER(Changelog!$C$2:$C$110,Changelog!$C$2:$C$110&lt;&gt;""),attendance__2[[#This Row],[ID]]),"")</f>
        <v/>
      </c>
      <c r="D5430" t="str">
        <f ca="1">IFERROR(_xlfn.IFNA(IF((A5430-FLOOR(A5430,100))&lt;10,"الخدام",LOOKUP(FLOOR(A5430,100),Table2[ID start],Table2[Class])),"الخدام"),"")</f>
        <v/>
      </c>
    </row>
    <row r="5431" spans="1:4" x14ac:dyDescent="0.25">
      <c r="A5431" t="str" cm="1">
        <f t="array" aca="1" ref="A5431" ca="1">IFERROR(_xlfn.XLOOKUP(attendance__2[[#This Row],[ID]],_xlfn._xlws.FILTER(Table1[Old ID],Table1[Old ID]&lt;&gt;0),_xlfn._xlws.FILTER(Changelog!$C$2:$C$110,Changelog!$C$2:$C$110&lt;&gt;""),attendance__2[[#This Row],[ID]]),"")</f>
        <v/>
      </c>
      <c r="D5431" t="str">
        <f ca="1">IFERROR(_xlfn.IFNA(IF((A5431-FLOOR(A5431,100))&lt;10,"الخدام",LOOKUP(FLOOR(A5431,100),Table2[ID start],Table2[Class])),"الخدام"),"")</f>
        <v/>
      </c>
    </row>
    <row r="5432" spans="1:4" x14ac:dyDescent="0.25">
      <c r="A5432" t="str" cm="1">
        <f t="array" aca="1" ref="A5432" ca="1">IFERROR(_xlfn.XLOOKUP(attendance__2[[#This Row],[ID]],_xlfn._xlws.FILTER(Table1[Old ID],Table1[Old ID]&lt;&gt;0),_xlfn._xlws.FILTER(Changelog!$C$2:$C$110,Changelog!$C$2:$C$110&lt;&gt;""),attendance__2[[#This Row],[ID]]),"")</f>
        <v/>
      </c>
      <c r="D5432" t="str">
        <f ca="1">IFERROR(_xlfn.IFNA(IF((A5432-FLOOR(A5432,100))&lt;10,"الخدام",LOOKUP(FLOOR(A5432,100),Table2[ID start],Table2[Class])),"الخدام"),"")</f>
        <v/>
      </c>
    </row>
    <row r="5433" spans="1:4" x14ac:dyDescent="0.25">
      <c r="A5433" t="str" cm="1">
        <f t="array" aca="1" ref="A5433" ca="1">IFERROR(_xlfn.XLOOKUP(attendance__2[[#This Row],[ID]],_xlfn._xlws.FILTER(Table1[Old ID],Table1[Old ID]&lt;&gt;0),_xlfn._xlws.FILTER(Changelog!$C$2:$C$110,Changelog!$C$2:$C$110&lt;&gt;""),attendance__2[[#This Row],[ID]]),"")</f>
        <v/>
      </c>
      <c r="D5433" t="str">
        <f ca="1">IFERROR(_xlfn.IFNA(IF((A5433-FLOOR(A5433,100))&lt;10,"الخدام",LOOKUP(FLOOR(A5433,100),Table2[ID start],Table2[Class])),"الخدام"),"")</f>
        <v/>
      </c>
    </row>
    <row r="5434" spans="1:4" x14ac:dyDescent="0.25">
      <c r="A5434" t="str" cm="1">
        <f t="array" aca="1" ref="A5434" ca="1">IFERROR(_xlfn.XLOOKUP(attendance__2[[#This Row],[ID]],_xlfn._xlws.FILTER(Table1[Old ID],Table1[Old ID]&lt;&gt;0),_xlfn._xlws.FILTER(Changelog!$C$2:$C$110,Changelog!$C$2:$C$110&lt;&gt;""),attendance__2[[#This Row],[ID]]),"")</f>
        <v/>
      </c>
      <c r="D5434" t="str">
        <f ca="1">IFERROR(_xlfn.IFNA(IF((A5434-FLOOR(A5434,100))&lt;10,"الخدام",LOOKUP(FLOOR(A5434,100),Table2[ID start],Table2[Class])),"الخدام"),"")</f>
        <v/>
      </c>
    </row>
    <row r="5435" spans="1:4" x14ac:dyDescent="0.25">
      <c r="A5435" t="str" cm="1">
        <f t="array" aca="1" ref="A5435" ca="1">IFERROR(_xlfn.XLOOKUP(attendance__2[[#This Row],[ID]],_xlfn._xlws.FILTER(Table1[Old ID],Table1[Old ID]&lt;&gt;0),_xlfn._xlws.FILTER(Changelog!$C$2:$C$110,Changelog!$C$2:$C$110&lt;&gt;""),attendance__2[[#This Row],[ID]]),"")</f>
        <v/>
      </c>
      <c r="D5435" t="str">
        <f ca="1">IFERROR(_xlfn.IFNA(IF((A5435-FLOOR(A5435,100))&lt;10,"الخدام",LOOKUP(FLOOR(A5435,100),Table2[ID start],Table2[Class])),"الخدام"),"")</f>
        <v/>
      </c>
    </row>
    <row r="5436" spans="1:4" x14ac:dyDescent="0.25">
      <c r="A5436" t="str" cm="1">
        <f t="array" aca="1" ref="A5436" ca="1">IFERROR(_xlfn.XLOOKUP(attendance__2[[#This Row],[ID]],_xlfn._xlws.FILTER(Table1[Old ID],Table1[Old ID]&lt;&gt;0),_xlfn._xlws.FILTER(Changelog!$C$2:$C$110,Changelog!$C$2:$C$110&lt;&gt;""),attendance__2[[#This Row],[ID]]),"")</f>
        <v/>
      </c>
      <c r="D5436" t="str">
        <f ca="1">IFERROR(_xlfn.IFNA(IF((A5436-FLOOR(A5436,100))&lt;10,"الخدام",LOOKUP(FLOOR(A5436,100),Table2[ID start],Table2[Class])),"الخدام"),"")</f>
        <v/>
      </c>
    </row>
    <row r="5437" spans="1:4" x14ac:dyDescent="0.25">
      <c r="A5437" t="str" cm="1">
        <f t="array" aca="1" ref="A5437" ca="1">IFERROR(_xlfn.XLOOKUP(attendance__2[[#This Row],[ID]],_xlfn._xlws.FILTER(Table1[Old ID],Table1[Old ID]&lt;&gt;0),_xlfn._xlws.FILTER(Changelog!$C$2:$C$110,Changelog!$C$2:$C$110&lt;&gt;""),attendance__2[[#This Row],[ID]]),"")</f>
        <v/>
      </c>
      <c r="D5437" t="str">
        <f ca="1">IFERROR(_xlfn.IFNA(IF((A5437-FLOOR(A5437,100))&lt;10,"الخدام",LOOKUP(FLOOR(A5437,100),Table2[ID start],Table2[Class])),"الخدام"),"")</f>
        <v/>
      </c>
    </row>
    <row r="5438" spans="1:4" x14ac:dyDescent="0.25">
      <c r="A5438" t="str" cm="1">
        <f t="array" aca="1" ref="A5438" ca="1">IFERROR(_xlfn.XLOOKUP(attendance__2[[#This Row],[ID]],_xlfn._xlws.FILTER(Table1[Old ID],Table1[Old ID]&lt;&gt;0),_xlfn._xlws.FILTER(Changelog!$C$2:$C$110,Changelog!$C$2:$C$110&lt;&gt;""),attendance__2[[#This Row],[ID]]),"")</f>
        <v/>
      </c>
      <c r="D5438" t="str">
        <f ca="1">IFERROR(_xlfn.IFNA(IF((A5438-FLOOR(A5438,100))&lt;10,"الخدام",LOOKUP(FLOOR(A5438,100),Table2[ID start],Table2[Class])),"الخدام"),"")</f>
        <v/>
      </c>
    </row>
    <row r="5439" spans="1:4" x14ac:dyDescent="0.25">
      <c r="A5439" t="str" cm="1">
        <f t="array" aca="1" ref="A5439" ca="1">IFERROR(_xlfn.XLOOKUP(attendance__2[[#This Row],[ID]],_xlfn._xlws.FILTER(Table1[Old ID],Table1[Old ID]&lt;&gt;0),_xlfn._xlws.FILTER(Changelog!$C$2:$C$110,Changelog!$C$2:$C$110&lt;&gt;""),attendance__2[[#This Row],[ID]]),"")</f>
        <v/>
      </c>
      <c r="D5439" t="str">
        <f ca="1">IFERROR(_xlfn.IFNA(IF((A5439-FLOOR(A5439,100))&lt;10,"الخدام",LOOKUP(FLOOR(A5439,100),Table2[ID start],Table2[Class])),"الخدام"),"")</f>
        <v/>
      </c>
    </row>
    <row r="5440" spans="1:4" x14ac:dyDescent="0.25">
      <c r="A5440" t="str" cm="1">
        <f t="array" aca="1" ref="A5440" ca="1">IFERROR(_xlfn.XLOOKUP(attendance__2[[#This Row],[ID]],_xlfn._xlws.FILTER(Table1[Old ID],Table1[Old ID]&lt;&gt;0),_xlfn._xlws.FILTER(Changelog!$C$2:$C$110,Changelog!$C$2:$C$110&lt;&gt;""),attendance__2[[#This Row],[ID]]),"")</f>
        <v/>
      </c>
      <c r="D5440" t="str">
        <f ca="1">IFERROR(_xlfn.IFNA(IF((A5440-FLOOR(A5440,100))&lt;10,"الخدام",LOOKUP(FLOOR(A5440,100),Table2[ID start],Table2[Class])),"الخدام"),"")</f>
        <v/>
      </c>
    </row>
    <row r="5441" spans="1:4" x14ac:dyDescent="0.25">
      <c r="A5441" t="str" cm="1">
        <f t="array" aca="1" ref="A5441" ca="1">IFERROR(_xlfn.XLOOKUP(attendance__2[[#This Row],[ID]],_xlfn._xlws.FILTER(Table1[Old ID],Table1[Old ID]&lt;&gt;0),_xlfn._xlws.FILTER(Changelog!$C$2:$C$110,Changelog!$C$2:$C$110&lt;&gt;""),attendance__2[[#This Row],[ID]]),"")</f>
        <v/>
      </c>
      <c r="D5441" t="str">
        <f ca="1">IFERROR(_xlfn.IFNA(IF((A5441-FLOOR(A5441,100))&lt;10,"الخدام",LOOKUP(FLOOR(A5441,100),Table2[ID start],Table2[Class])),"الخدام"),"")</f>
        <v/>
      </c>
    </row>
    <row r="5442" spans="1:4" x14ac:dyDescent="0.25">
      <c r="A5442" t="str" cm="1">
        <f t="array" aca="1" ref="A5442" ca="1">IFERROR(_xlfn.XLOOKUP(attendance__2[[#This Row],[ID]],_xlfn._xlws.FILTER(Table1[Old ID],Table1[Old ID]&lt;&gt;0),_xlfn._xlws.FILTER(Changelog!$C$2:$C$110,Changelog!$C$2:$C$110&lt;&gt;""),attendance__2[[#This Row],[ID]]),"")</f>
        <v/>
      </c>
      <c r="D5442" t="str">
        <f ca="1">IFERROR(_xlfn.IFNA(IF((A5442-FLOOR(A5442,100))&lt;10,"الخدام",LOOKUP(FLOOR(A5442,100),Table2[ID start],Table2[Class])),"الخدام"),"")</f>
        <v/>
      </c>
    </row>
    <row r="5443" spans="1:4" x14ac:dyDescent="0.25">
      <c r="A5443" t="str" cm="1">
        <f t="array" aca="1" ref="A5443" ca="1">IFERROR(_xlfn.XLOOKUP(attendance__2[[#This Row],[ID]],_xlfn._xlws.FILTER(Table1[Old ID],Table1[Old ID]&lt;&gt;0),_xlfn._xlws.FILTER(Changelog!$C$2:$C$110,Changelog!$C$2:$C$110&lt;&gt;""),attendance__2[[#This Row],[ID]]),"")</f>
        <v/>
      </c>
      <c r="D5443" t="str">
        <f ca="1">IFERROR(_xlfn.IFNA(IF((A5443-FLOOR(A5443,100))&lt;10,"الخدام",LOOKUP(FLOOR(A5443,100),Table2[ID start],Table2[Class])),"الخدام"),"")</f>
        <v/>
      </c>
    </row>
    <row r="5444" spans="1:4" x14ac:dyDescent="0.25">
      <c r="A5444" t="str" cm="1">
        <f t="array" aca="1" ref="A5444" ca="1">IFERROR(_xlfn.XLOOKUP(attendance__2[[#This Row],[ID]],_xlfn._xlws.FILTER(Table1[Old ID],Table1[Old ID]&lt;&gt;0),_xlfn._xlws.FILTER(Changelog!$C$2:$C$110,Changelog!$C$2:$C$110&lt;&gt;""),attendance__2[[#This Row],[ID]]),"")</f>
        <v/>
      </c>
      <c r="D5444" t="str">
        <f ca="1">IFERROR(_xlfn.IFNA(IF((A5444-FLOOR(A5444,100))&lt;10,"الخدام",LOOKUP(FLOOR(A5444,100),Table2[ID start],Table2[Class])),"الخدام"),"")</f>
        <v/>
      </c>
    </row>
    <row r="5445" spans="1:4" x14ac:dyDescent="0.25">
      <c r="A5445" t="str" cm="1">
        <f t="array" aca="1" ref="A5445" ca="1">IFERROR(_xlfn.XLOOKUP(attendance__2[[#This Row],[ID]],_xlfn._xlws.FILTER(Table1[Old ID],Table1[Old ID]&lt;&gt;0),_xlfn._xlws.FILTER(Changelog!$C$2:$C$110,Changelog!$C$2:$C$110&lt;&gt;""),attendance__2[[#This Row],[ID]]),"")</f>
        <v/>
      </c>
      <c r="D5445" t="str">
        <f ca="1">IFERROR(_xlfn.IFNA(IF((A5445-FLOOR(A5445,100))&lt;10,"الخدام",LOOKUP(FLOOR(A5445,100),Table2[ID start],Table2[Class])),"الخدام"),"")</f>
        <v/>
      </c>
    </row>
    <row r="5446" spans="1:4" x14ac:dyDescent="0.25">
      <c r="A5446" t="str" cm="1">
        <f t="array" aca="1" ref="A5446" ca="1">IFERROR(_xlfn.XLOOKUP(attendance__2[[#This Row],[ID]],_xlfn._xlws.FILTER(Table1[Old ID],Table1[Old ID]&lt;&gt;0),_xlfn._xlws.FILTER(Changelog!$C$2:$C$110,Changelog!$C$2:$C$110&lt;&gt;""),attendance__2[[#This Row],[ID]]),"")</f>
        <v/>
      </c>
      <c r="D5446" t="str">
        <f ca="1">IFERROR(_xlfn.IFNA(IF((A5446-FLOOR(A5446,100))&lt;10,"الخدام",LOOKUP(FLOOR(A5446,100),Table2[ID start],Table2[Class])),"الخدام"),"")</f>
        <v/>
      </c>
    </row>
    <row r="5447" spans="1:4" x14ac:dyDescent="0.25">
      <c r="A5447" t="str" cm="1">
        <f t="array" aca="1" ref="A5447" ca="1">IFERROR(_xlfn.XLOOKUP(attendance__2[[#This Row],[ID]],_xlfn._xlws.FILTER(Table1[Old ID],Table1[Old ID]&lt;&gt;0),_xlfn._xlws.FILTER(Changelog!$C$2:$C$110,Changelog!$C$2:$C$110&lt;&gt;""),attendance__2[[#This Row],[ID]]),"")</f>
        <v/>
      </c>
      <c r="D5447" t="str">
        <f ca="1">IFERROR(_xlfn.IFNA(IF((A5447-FLOOR(A5447,100))&lt;10,"الخدام",LOOKUP(FLOOR(A5447,100),Table2[ID start],Table2[Class])),"الخدام"),"")</f>
        <v/>
      </c>
    </row>
    <row r="5448" spans="1:4" x14ac:dyDescent="0.25">
      <c r="A5448" t="str" cm="1">
        <f t="array" aca="1" ref="A5448" ca="1">IFERROR(_xlfn.XLOOKUP(attendance__2[[#This Row],[ID]],_xlfn._xlws.FILTER(Table1[Old ID],Table1[Old ID]&lt;&gt;0),_xlfn._xlws.FILTER(Changelog!$C$2:$C$110,Changelog!$C$2:$C$110&lt;&gt;""),attendance__2[[#This Row],[ID]]),"")</f>
        <v/>
      </c>
      <c r="D5448" t="str">
        <f ca="1">IFERROR(_xlfn.IFNA(IF((A5448-FLOOR(A5448,100))&lt;10,"الخدام",LOOKUP(FLOOR(A5448,100),Table2[ID start],Table2[Class])),"الخدام"),"")</f>
        <v/>
      </c>
    </row>
    <row r="5449" spans="1:4" x14ac:dyDescent="0.25">
      <c r="A5449" t="str" cm="1">
        <f t="array" aca="1" ref="A5449" ca="1">IFERROR(_xlfn.XLOOKUP(attendance__2[[#This Row],[ID]],_xlfn._xlws.FILTER(Table1[Old ID],Table1[Old ID]&lt;&gt;0),_xlfn._xlws.FILTER(Changelog!$C$2:$C$110,Changelog!$C$2:$C$110&lt;&gt;""),attendance__2[[#This Row],[ID]]),"")</f>
        <v/>
      </c>
      <c r="D5449" t="str">
        <f ca="1">IFERROR(_xlfn.IFNA(IF((A5449-FLOOR(A5449,100))&lt;10,"الخدام",LOOKUP(FLOOR(A5449,100),Table2[ID start],Table2[Class])),"الخدام"),"")</f>
        <v/>
      </c>
    </row>
    <row r="5450" spans="1:4" x14ac:dyDescent="0.25">
      <c r="A5450" t="str" cm="1">
        <f t="array" aca="1" ref="A5450" ca="1">IFERROR(_xlfn.XLOOKUP(attendance__2[[#This Row],[ID]],_xlfn._xlws.FILTER(Table1[Old ID],Table1[Old ID]&lt;&gt;0),_xlfn._xlws.FILTER(Changelog!$C$2:$C$110,Changelog!$C$2:$C$110&lt;&gt;""),attendance__2[[#This Row],[ID]]),"")</f>
        <v/>
      </c>
      <c r="D5450" t="str">
        <f ca="1">IFERROR(_xlfn.IFNA(IF((A5450-FLOOR(A5450,100))&lt;10,"الخدام",LOOKUP(FLOOR(A5450,100),Table2[ID start],Table2[Class])),"الخدام"),"")</f>
        <v/>
      </c>
    </row>
    <row r="5451" spans="1:4" x14ac:dyDescent="0.25">
      <c r="A5451" t="str" cm="1">
        <f t="array" aca="1" ref="A5451" ca="1">IFERROR(_xlfn.XLOOKUP(attendance__2[[#This Row],[ID]],_xlfn._xlws.FILTER(Table1[Old ID],Table1[Old ID]&lt;&gt;0),_xlfn._xlws.FILTER(Changelog!$C$2:$C$110,Changelog!$C$2:$C$110&lt;&gt;""),attendance__2[[#This Row],[ID]]),"")</f>
        <v/>
      </c>
      <c r="D5451" t="str">
        <f ca="1">IFERROR(_xlfn.IFNA(IF((A5451-FLOOR(A5451,100))&lt;10,"الخدام",LOOKUP(FLOOR(A5451,100),Table2[ID start],Table2[Class])),"الخدام"),"")</f>
        <v/>
      </c>
    </row>
    <row r="5452" spans="1:4" x14ac:dyDescent="0.25">
      <c r="A5452" t="str" cm="1">
        <f t="array" aca="1" ref="A5452" ca="1">IFERROR(_xlfn.XLOOKUP(attendance__2[[#This Row],[ID]],_xlfn._xlws.FILTER(Table1[Old ID],Table1[Old ID]&lt;&gt;0),_xlfn._xlws.FILTER(Changelog!$C$2:$C$110,Changelog!$C$2:$C$110&lt;&gt;""),attendance__2[[#This Row],[ID]]),"")</f>
        <v/>
      </c>
      <c r="D5452" t="str">
        <f ca="1">IFERROR(_xlfn.IFNA(IF((A5452-FLOOR(A5452,100))&lt;10,"الخدام",LOOKUP(FLOOR(A5452,100),Table2[ID start],Table2[Class])),"الخدام"),"")</f>
        <v/>
      </c>
    </row>
    <row r="5453" spans="1:4" x14ac:dyDescent="0.25">
      <c r="A5453" t="str" cm="1">
        <f t="array" aca="1" ref="A5453" ca="1">IFERROR(_xlfn.XLOOKUP(attendance__2[[#This Row],[ID]],_xlfn._xlws.FILTER(Table1[Old ID],Table1[Old ID]&lt;&gt;0),_xlfn._xlws.FILTER(Changelog!$C$2:$C$110,Changelog!$C$2:$C$110&lt;&gt;""),attendance__2[[#This Row],[ID]]),"")</f>
        <v/>
      </c>
      <c r="D5453" t="str">
        <f ca="1">IFERROR(_xlfn.IFNA(IF((A5453-FLOOR(A5453,100))&lt;10,"الخدام",LOOKUP(FLOOR(A5453,100),Table2[ID start],Table2[Class])),"الخدام"),"")</f>
        <v/>
      </c>
    </row>
    <row r="5454" spans="1:4" x14ac:dyDescent="0.25">
      <c r="A5454" t="str" cm="1">
        <f t="array" aca="1" ref="A5454" ca="1">IFERROR(_xlfn.XLOOKUP(attendance__2[[#This Row],[ID]],_xlfn._xlws.FILTER(Table1[Old ID],Table1[Old ID]&lt;&gt;0),_xlfn._xlws.FILTER(Changelog!$C$2:$C$110,Changelog!$C$2:$C$110&lt;&gt;""),attendance__2[[#This Row],[ID]]),"")</f>
        <v/>
      </c>
      <c r="D5454" t="str">
        <f ca="1">IFERROR(_xlfn.IFNA(IF((A5454-FLOOR(A5454,100))&lt;10,"الخدام",LOOKUP(FLOOR(A5454,100),Table2[ID start],Table2[Class])),"الخدام"),"")</f>
        <v/>
      </c>
    </row>
    <row r="5455" spans="1:4" x14ac:dyDescent="0.25">
      <c r="A5455" t="str" cm="1">
        <f t="array" aca="1" ref="A5455" ca="1">IFERROR(_xlfn.XLOOKUP(attendance__2[[#This Row],[ID]],_xlfn._xlws.FILTER(Table1[Old ID],Table1[Old ID]&lt;&gt;0),_xlfn._xlws.FILTER(Changelog!$C$2:$C$110,Changelog!$C$2:$C$110&lt;&gt;""),attendance__2[[#This Row],[ID]]),"")</f>
        <v/>
      </c>
      <c r="D5455" t="str">
        <f ca="1">IFERROR(_xlfn.IFNA(IF((A5455-FLOOR(A5455,100))&lt;10,"الخدام",LOOKUP(FLOOR(A5455,100),Table2[ID start],Table2[Class])),"الخدام"),"")</f>
        <v/>
      </c>
    </row>
    <row r="5456" spans="1:4" x14ac:dyDescent="0.25">
      <c r="A5456" t="str" cm="1">
        <f t="array" aca="1" ref="A5456" ca="1">IFERROR(_xlfn.XLOOKUP(attendance__2[[#This Row],[ID]],_xlfn._xlws.FILTER(Table1[Old ID],Table1[Old ID]&lt;&gt;0),_xlfn._xlws.FILTER(Changelog!$C$2:$C$110,Changelog!$C$2:$C$110&lt;&gt;""),attendance__2[[#This Row],[ID]]),"")</f>
        <v/>
      </c>
      <c r="D5456" t="str">
        <f ca="1">IFERROR(_xlfn.IFNA(IF((A5456-FLOOR(A5456,100))&lt;10,"الخدام",LOOKUP(FLOOR(A5456,100),Table2[ID start],Table2[Class])),"الخدام"),"")</f>
        <v/>
      </c>
    </row>
    <row r="5457" spans="1:4" x14ac:dyDescent="0.25">
      <c r="A5457" t="str" cm="1">
        <f t="array" aca="1" ref="A5457" ca="1">IFERROR(_xlfn.XLOOKUP(attendance__2[[#This Row],[ID]],_xlfn._xlws.FILTER(Table1[Old ID],Table1[Old ID]&lt;&gt;0),_xlfn._xlws.FILTER(Changelog!$C$2:$C$110,Changelog!$C$2:$C$110&lt;&gt;""),attendance__2[[#This Row],[ID]]),"")</f>
        <v/>
      </c>
      <c r="D5457" t="str">
        <f ca="1">IFERROR(_xlfn.IFNA(IF((A5457-FLOOR(A5457,100))&lt;10,"الخدام",LOOKUP(FLOOR(A5457,100),Table2[ID start],Table2[Class])),"الخدام"),"")</f>
        <v/>
      </c>
    </row>
    <row r="5458" spans="1:4" x14ac:dyDescent="0.25">
      <c r="A5458" t="str" cm="1">
        <f t="array" aca="1" ref="A5458" ca="1">IFERROR(_xlfn.XLOOKUP(attendance__2[[#This Row],[ID]],_xlfn._xlws.FILTER(Table1[Old ID],Table1[Old ID]&lt;&gt;0),_xlfn._xlws.FILTER(Changelog!$C$2:$C$110,Changelog!$C$2:$C$110&lt;&gt;""),attendance__2[[#This Row],[ID]]),"")</f>
        <v/>
      </c>
      <c r="D5458" t="str">
        <f ca="1">IFERROR(_xlfn.IFNA(IF((A5458-FLOOR(A5458,100))&lt;10,"الخدام",LOOKUP(FLOOR(A5458,100),Table2[ID start],Table2[Class])),"الخدام"),"")</f>
        <v/>
      </c>
    </row>
    <row r="5459" spans="1:4" x14ac:dyDescent="0.25">
      <c r="A5459" t="str" cm="1">
        <f t="array" aca="1" ref="A5459" ca="1">IFERROR(_xlfn.XLOOKUP(attendance__2[[#This Row],[ID]],_xlfn._xlws.FILTER(Table1[Old ID],Table1[Old ID]&lt;&gt;0),_xlfn._xlws.FILTER(Changelog!$C$2:$C$110,Changelog!$C$2:$C$110&lt;&gt;""),attendance__2[[#This Row],[ID]]),"")</f>
        <v/>
      </c>
      <c r="D5459" t="str">
        <f ca="1">IFERROR(_xlfn.IFNA(IF((A5459-FLOOR(A5459,100))&lt;10,"الخدام",LOOKUP(FLOOR(A5459,100),Table2[ID start],Table2[Class])),"الخدام"),"")</f>
        <v/>
      </c>
    </row>
    <row r="5460" spans="1:4" x14ac:dyDescent="0.25">
      <c r="A5460" t="str" cm="1">
        <f t="array" aca="1" ref="A5460" ca="1">IFERROR(_xlfn.XLOOKUP(attendance__2[[#This Row],[ID]],_xlfn._xlws.FILTER(Table1[Old ID],Table1[Old ID]&lt;&gt;0),_xlfn._xlws.FILTER(Changelog!$C$2:$C$110,Changelog!$C$2:$C$110&lt;&gt;""),attendance__2[[#This Row],[ID]]),"")</f>
        <v/>
      </c>
      <c r="D5460" t="str">
        <f ca="1">IFERROR(_xlfn.IFNA(IF((A5460-FLOOR(A5460,100))&lt;10,"الخدام",LOOKUP(FLOOR(A5460,100),Table2[ID start],Table2[Class])),"الخدام"),"")</f>
        <v/>
      </c>
    </row>
    <row r="5461" spans="1:4" x14ac:dyDescent="0.25">
      <c r="A5461" t="str" cm="1">
        <f t="array" aca="1" ref="A5461" ca="1">IFERROR(_xlfn.XLOOKUP(attendance__2[[#This Row],[ID]],_xlfn._xlws.FILTER(Table1[Old ID],Table1[Old ID]&lt;&gt;0),_xlfn._xlws.FILTER(Changelog!$C$2:$C$110,Changelog!$C$2:$C$110&lt;&gt;""),attendance__2[[#This Row],[ID]]),"")</f>
        <v/>
      </c>
      <c r="D5461" t="str">
        <f ca="1">IFERROR(_xlfn.IFNA(IF((A5461-FLOOR(A5461,100))&lt;10,"الخدام",LOOKUP(FLOOR(A5461,100),Table2[ID start],Table2[Class])),"الخدام"),"")</f>
        <v/>
      </c>
    </row>
    <row r="5462" spans="1:4" x14ac:dyDescent="0.25">
      <c r="A5462" t="str" cm="1">
        <f t="array" aca="1" ref="A5462" ca="1">IFERROR(_xlfn.XLOOKUP(attendance__2[[#This Row],[ID]],_xlfn._xlws.FILTER(Table1[Old ID],Table1[Old ID]&lt;&gt;0),_xlfn._xlws.FILTER(Changelog!$C$2:$C$110,Changelog!$C$2:$C$110&lt;&gt;""),attendance__2[[#This Row],[ID]]),"")</f>
        <v/>
      </c>
      <c r="D5462" t="str">
        <f ca="1">IFERROR(_xlfn.IFNA(IF((A5462-FLOOR(A5462,100))&lt;10,"الخدام",LOOKUP(FLOOR(A5462,100),Table2[ID start],Table2[Class])),"الخدام"),"")</f>
        <v/>
      </c>
    </row>
    <row r="5463" spans="1:4" x14ac:dyDescent="0.25">
      <c r="A5463" t="str" cm="1">
        <f t="array" aca="1" ref="A5463" ca="1">IFERROR(_xlfn.XLOOKUP(attendance__2[[#This Row],[ID]],_xlfn._xlws.FILTER(Table1[Old ID],Table1[Old ID]&lt;&gt;0),_xlfn._xlws.FILTER(Changelog!$C$2:$C$110,Changelog!$C$2:$C$110&lt;&gt;""),attendance__2[[#This Row],[ID]]),"")</f>
        <v/>
      </c>
      <c r="D5463" t="str">
        <f ca="1">IFERROR(_xlfn.IFNA(IF((A5463-FLOOR(A5463,100))&lt;10,"الخدام",LOOKUP(FLOOR(A5463,100),Table2[ID start],Table2[Class])),"الخدام"),"")</f>
        <v/>
      </c>
    </row>
    <row r="5464" spans="1:4" x14ac:dyDescent="0.25">
      <c r="A5464" t="str" cm="1">
        <f t="array" aca="1" ref="A5464" ca="1">IFERROR(_xlfn.XLOOKUP(attendance__2[[#This Row],[ID]],_xlfn._xlws.FILTER(Table1[Old ID],Table1[Old ID]&lt;&gt;0),_xlfn._xlws.FILTER(Changelog!$C$2:$C$110,Changelog!$C$2:$C$110&lt;&gt;""),attendance__2[[#This Row],[ID]]),"")</f>
        <v/>
      </c>
      <c r="D5464" t="str">
        <f ca="1">IFERROR(_xlfn.IFNA(IF((A5464-FLOOR(A5464,100))&lt;10,"الخدام",LOOKUP(FLOOR(A5464,100),Table2[ID start],Table2[Class])),"الخدام"),"")</f>
        <v/>
      </c>
    </row>
    <row r="5465" spans="1:4" x14ac:dyDescent="0.25">
      <c r="A5465" t="str" cm="1">
        <f t="array" aca="1" ref="A5465" ca="1">IFERROR(_xlfn.XLOOKUP(attendance__2[[#This Row],[ID]],_xlfn._xlws.FILTER(Table1[Old ID],Table1[Old ID]&lt;&gt;0),_xlfn._xlws.FILTER(Changelog!$C$2:$C$110,Changelog!$C$2:$C$110&lt;&gt;""),attendance__2[[#This Row],[ID]]),"")</f>
        <v/>
      </c>
      <c r="D5465" t="str">
        <f ca="1">IFERROR(_xlfn.IFNA(IF((A5465-FLOOR(A5465,100))&lt;10,"الخدام",LOOKUP(FLOOR(A5465,100),Table2[ID start],Table2[Class])),"الخدام"),"")</f>
        <v/>
      </c>
    </row>
    <row r="5466" spans="1:4" x14ac:dyDescent="0.25">
      <c r="A5466" t="str" cm="1">
        <f t="array" aca="1" ref="A5466" ca="1">IFERROR(_xlfn.XLOOKUP(attendance__2[[#This Row],[ID]],_xlfn._xlws.FILTER(Table1[Old ID],Table1[Old ID]&lt;&gt;0),_xlfn._xlws.FILTER(Changelog!$C$2:$C$110,Changelog!$C$2:$C$110&lt;&gt;""),attendance__2[[#This Row],[ID]]),"")</f>
        <v/>
      </c>
      <c r="D5466" t="str">
        <f ca="1">IFERROR(_xlfn.IFNA(IF((A5466-FLOOR(A5466,100))&lt;10,"الخدام",LOOKUP(FLOOR(A5466,100),Table2[ID start],Table2[Class])),"الخدام"),"")</f>
        <v/>
      </c>
    </row>
    <row r="5467" spans="1:4" x14ac:dyDescent="0.25">
      <c r="A5467" t="str" cm="1">
        <f t="array" aca="1" ref="A5467" ca="1">IFERROR(_xlfn.XLOOKUP(attendance__2[[#This Row],[ID]],_xlfn._xlws.FILTER(Table1[Old ID],Table1[Old ID]&lt;&gt;0),_xlfn._xlws.FILTER(Changelog!$C$2:$C$110,Changelog!$C$2:$C$110&lt;&gt;""),attendance__2[[#This Row],[ID]]),"")</f>
        <v/>
      </c>
      <c r="D5467" t="str">
        <f ca="1">IFERROR(_xlfn.IFNA(IF((A5467-FLOOR(A5467,100))&lt;10,"الخدام",LOOKUP(FLOOR(A5467,100),Table2[ID start],Table2[Class])),"الخدام"),"")</f>
        <v/>
      </c>
    </row>
    <row r="5468" spans="1:4" x14ac:dyDescent="0.25">
      <c r="A5468" t="str" cm="1">
        <f t="array" aca="1" ref="A5468" ca="1">IFERROR(_xlfn.XLOOKUP(attendance__2[[#This Row],[ID]],_xlfn._xlws.FILTER(Table1[Old ID],Table1[Old ID]&lt;&gt;0),_xlfn._xlws.FILTER(Changelog!$C$2:$C$110,Changelog!$C$2:$C$110&lt;&gt;""),attendance__2[[#This Row],[ID]]),"")</f>
        <v/>
      </c>
      <c r="D5468" t="str">
        <f ca="1">IFERROR(_xlfn.IFNA(IF((A5468-FLOOR(A5468,100))&lt;10,"الخدام",LOOKUP(FLOOR(A5468,100),Table2[ID start],Table2[Class])),"الخدام"),"")</f>
        <v/>
      </c>
    </row>
    <row r="5469" spans="1:4" x14ac:dyDescent="0.25">
      <c r="A5469" t="str" cm="1">
        <f t="array" aca="1" ref="A5469" ca="1">IFERROR(_xlfn.XLOOKUP(attendance__2[[#This Row],[ID]],_xlfn._xlws.FILTER(Table1[Old ID],Table1[Old ID]&lt;&gt;0),_xlfn._xlws.FILTER(Changelog!$C$2:$C$110,Changelog!$C$2:$C$110&lt;&gt;""),attendance__2[[#This Row],[ID]]),"")</f>
        <v/>
      </c>
      <c r="D5469" t="str">
        <f ca="1">IFERROR(_xlfn.IFNA(IF((A5469-FLOOR(A5469,100))&lt;10,"الخدام",LOOKUP(FLOOR(A5469,100),Table2[ID start],Table2[Class])),"الخدام"),"")</f>
        <v/>
      </c>
    </row>
    <row r="5470" spans="1:4" x14ac:dyDescent="0.25">
      <c r="A5470" t="str" cm="1">
        <f t="array" aca="1" ref="A5470" ca="1">IFERROR(_xlfn.XLOOKUP(attendance__2[[#This Row],[ID]],_xlfn._xlws.FILTER(Table1[Old ID],Table1[Old ID]&lt;&gt;0),_xlfn._xlws.FILTER(Changelog!$C$2:$C$110,Changelog!$C$2:$C$110&lt;&gt;""),attendance__2[[#This Row],[ID]]),"")</f>
        <v/>
      </c>
      <c r="D5470" t="str">
        <f ca="1">IFERROR(_xlfn.IFNA(IF((A5470-FLOOR(A5470,100))&lt;10,"الخدام",LOOKUP(FLOOR(A5470,100),Table2[ID start],Table2[Class])),"الخدام"),"")</f>
        <v/>
      </c>
    </row>
    <row r="5471" spans="1:4" x14ac:dyDescent="0.25">
      <c r="A5471" t="str" cm="1">
        <f t="array" aca="1" ref="A5471" ca="1">IFERROR(_xlfn.XLOOKUP(attendance__2[[#This Row],[ID]],_xlfn._xlws.FILTER(Table1[Old ID],Table1[Old ID]&lt;&gt;0),_xlfn._xlws.FILTER(Changelog!$C$2:$C$110,Changelog!$C$2:$C$110&lt;&gt;""),attendance__2[[#This Row],[ID]]),"")</f>
        <v/>
      </c>
      <c r="D5471" t="str">
        <f ca="1">IFERROR(_xlfn.IFNA(IF((A5471-FLOOR(A5471,100))&lt;10,"الخدام",LOOKUP(FLOOR(A5471,100),Table2[ID start],Table2[Class])),"الخدام"),"")</f>
        <v/>
      </c>
    </row>
    <row r="5472" spans="1:4" x14ac:dyDescent="0.25">
      <c r="A5472" t="str" cm="1">
        <f t="array" aca="1" ref="A5472" ca="1">IFERROR(_xlfn.XLOOKUP(attendance__2[[#This Row],[ID]],_xlfn._xlws.FILTER(Table1[Old ID],Table1[Old ID]&lt;&gt;0),_xlfn._xlws.FILTER(Changelog!$C$2:$C$110,Changelog!$C$2:$C$110&lt;&gt;""),attendance__2[[#This Row],[ID]]),"")</f>
        <v/>
      </c>
      <c r="D5472" t="str">
        <f ca="1">IFERROR(_xlfn.IFNA(IF((A5472-FLOOR(A5472,100))&lt;10,"الخدام",LOOKUP(FLOOR(A5472,100),Table2[ID start],Table2[Class])),"الخدام"),"")</f>
        <v/>
      </c>
    </row>
    <row r="5473" spans="1:4" x14ac:dyDescent="0.25">
      <c r="A5473" t="str" cm="1">
        <f t="array" aca="1" ref="A5473" ca="1">IFERROR(_xlfn.XLOOKUP(attendance__2[[#This Row],[ID]],_xlfn._xlws.FILTER(Table1[Old ID],Table1[Old ID]&lt;&gt;0),_xlfn._xlws.FILTER(Changelog!$C$2:$C$110,Changelog!$C$2:$C$110&lt;&gt;""),attendance__2[[#This Row],[ID]]),"")</f>
        <v/>
      </c>
      <c r="D5473" t="str">
        <f ca="1">IFERROR(_xlfn.IFNA(IF((A5473-FLOOR(A5473,100))&lt;10,"الخدام",LOOKUP(FLOOR(A5473,100),Table2[ID start],Table2[Class])),"الخدام"),"")</f>
        <v/>
      </c>
    </row>
    <row r="5474" spans="1:4" x14ac:dyDescent="0.25">
      <c r="A5474" t="str" cm="1">
        <f t="array" aca="1" ref="A5474" ca="1">IFERROR(_xlfn.XLOOKUP(attendance__2[[#This Row],[ID]],_xlfn._xlws.FILTER(Table1[Old ID],Table1[Old ID]&lt;&gt;0),_xlfn._xlws.FILTER(Changelog!$C$2:$C$110,Changelog!$C$2:$C$110&lt;&gt;""),attendance__2[[#This Row],[ID]]),"")</f>
        <v/>
      </c>
      <c r="D5474" t="str">
        <f ca="1">IFERROR(_xlfn.IFNA(IF((A5474-FLOOR(A5474,100))&lt;10,"الخدام",LOOKUP(FLOOR(A5474,100),Table2[ID start],Table2[Class])),"الخدام"),"")</f>
        <v/>
      </c>
    </row>
    <row r="5475" spans="1:4" x14ac:dyDescent="0.25">
      <c r="A5475" t="str" cm="1">
        <f t="array" aca="1" ref="A5475" ca="1">IFERROR(_xlfn.XLOOKUP(attendance__2[[#This Row],[ID]],_xlfn._xlws.FILTER(Table1[Old ID],Table1[Old ID]&lt;&gt;0),_xlfn._xlws.FILTER(Changelog!$C$2:$C$110,Changelog!$C$2:$C$110&lt;&gt;""),attendance__2[[#This Row],[ID]]),"")</f>
        <v/>
      </c>
      <c r="D5475" t="str">
        <f ca="1">IFERROR(_xlfn.IFNA(IF((A5475-FLOOR(A5475,100))&lt;10,"الخدام",LOOKUP(FLOOR(A5475,100),Table2[ID start],Table2[Class])),"الخدام"),"")</f>
        <v/>
      </c>
    </row>
    <row r="5476" spans="1:4" x14ac:dyDescent="0.25">
      <c r="A5476" t="str" cm="1">
        <f t="array" aca="1" ref="A5476" ca="1">IFERROR(_xlfn.XLOOKUP(attendance__2[[#This Row],[ID]],_xlfn._xlws.FILTER(Table1[Old ID],Table1[Old ID]&lt;&gt;0),_xlfn._xlws.FILTER(Changelog!$C$2:$C$110,Changelog!$C$2:$C$110&lt;&gt;""),attendance__2[[#This Row],[ID]]),"")</f>
        <v/>
      </c>
      <c r="D5476" t="str">
        <f ca="1">IFERROR(_xlfn.IFNA(IF((A5476-FLOOR(A5476,100))&lt;10,"الخدام",LOOKUP(FLOOR(A5476,100),Table2[ID start],Table2[Class])),"الخدام"),"")</f>
        <v/>
      </c>
    </row>
    <row r="5477" spans="1:4" x14ac:dyDescent="0.25">
      <c r="A5477" t="str" cm="1">
        <f t="array" aca="1" ref="A5477" ca="1">IFERROR(_xlfn.XLOOKUP(attendance__2[[#This Row],[ID]],_xlfn._xlws.FILTER(Table1[Old ID],Table1[Old ID]&lt;&gt;0),_xlfn._xlws.FILTER(Changelog!$C$2:$C$110,Changelog!$C$2:$C$110&lt;&gt;""),attendance__2[[#This Row],[ID]]),"")</f>
        <v/>
      </c>
      <c r="D5477" t="str">
        <f ca="1">IFERROR(_xlfn.IFNA(IF((A5477-FLOOR(A5477,100))&lt;10,"الخدام",LOOKUP(FLOOR(A5477,100),Table2[ID start],Table2[Class])),"الخدام"),"")</f>
        <v/>
      </c>
    </row>
    <row r="5478" spans="1:4" x14ac:dyDescent="0.25">
      <c r="A5478" t="str" cm="1">
        <f t="array" aca="1" ref="A5478" ca="1">IFERROR(_xlfn.XLOOKUP(attendance__2[[#This Row],[ID]],_xlfn._xlws.FILTER(Table1[Old ID],Table1[Old ID]&lt;&gt;0),_xlfn._xlws.FILTER(Changelog!$C$2:$C$110,Changelog!$C$2:$C$110&lt;&gt;""),attendance__2[[#This Row],[ID]]),"")</f>
        <v/>
      </c>
      <c r="D5478" t="str">
        <f ca="1">IFERROR(_xlfn.IFNA(IF((A5478-FLOOR(A5478,100))&lt;10,"الخدام",LOOKUP(FLOOR(A5478,100),Table2[ID start],Table2[Class])),"الخدام"),"")</f>
        <v/>
      </c>
    </row>
    <row r="5479" spans="1:4" x14ac:dyDescent="0.25">
      <c r="A5479" t="str" cm="1">
        <f t="array" aca="1" ref="A5479" ca="1">IFERROR(_xlfn.XLOOKUP(attendance__2[[#This Row],[ID]],_xlfn._xlws.FILTER(Table1[Old ID],Table1[Old ID]&lt;&gt;0),_xlfn._xlws.FILTER(Changelog!$C$2:$C$110,Changelog!$C$2:$C$110&lt;&gt;""),attendance__2[[#This Row],[ID]]),"")</f>
        <v/>
      </c>
      <c r="D5479" t="str">
        <f ca="1">IFERROR(_xlfn.IFNA(IF((A5479-FLOOR(A5479,100))&lt;10,"الخدام",LOOKUP(FLOOR(A5479,100),Table2[ID start],Table2[Class])),"الخدام"),"")</f>
        <v/>
      </c>
    </row>
    <row r="5480" spans="1:4" x14ac:dyDescent="0.25">
      <c r="A5480" t="str" cm="1">
        <f t="array" aca="1" ref="A5480" ca="1">IFERROR(_xlfn.XLOOKUP(attendance__2[[#This Row],[ID]],_xlfn._xlws.FILTER(Table1[Old ID],Table1[Old ID]&lt;&gt;0),_xlfn._xlws.FILTER(Changelog!$C$2:$C$110,Changelog!$C$2:$C$110&lt;&gt;""),attendance__2[[#This Row],[ID]]),"")</f>
        <v/>
      </c>
      <c r="D5480" t="str">
        <f ca="1">IFERROR(_xlfn.IFNA(IF((A5480-FLOOR(A5480,100))&lt;10,"الخدام",LOOKUP(FLOOR(A5480,100),Table2[ID start],Table2[Class])),"الخدام"),"")</f>
        <v/>
      </c>
    </row>
    <row r="5481" spans="1:4" x14ac:dyDescent="0.25">
      <c r="A5481" t="str" cm="1">
        <f t="array" aca="1" ref="A5481" ca="1">IFERROR(_xlfn.XLOOKUP(attendance__2[[#This Row],[ID]],_xlfn._xlws.FILTER(Table1[Old ID],Table1[Old ID]&lt;&gt;0),_xlfn._xlws.FILTER(Changelog!$C$2:$C$110,Changelog!$C$2:$C$110&lt;&gt;""),attendance__2[[#This Row],[ID]]),"")</f>
        <v/>
      </c>
      <c r="D5481" t="str">
        <f ca="1">IFERROR(_xlfn.IFNA(IF((A5481-FLOOR(A5481,100))&lt;10,"الخدام",LOOKUP(FLOOR(A5481,100),Table2[ID start],Table2[Class])),"الخدام"),"")</f>
        <v/>
      </c>
    </row>
    <row r="5482" spans="1:4" x14ac:dyDescent="0.25">
      <c r="A5482" t="str" cm="1">
        <f t="array" aca="1" ref="A5482" ca="1">IFERROR(_xlfn.XLOOKUP(attendance__2[[#This Row],[ID]],_xlfn._xlws.FILTER(Table1[Old ID],Table1[Old ID]&lt;&gt;0),_xlfn._xlws.FILTER(Changelog!$C$2:$C$110,Changelog!$C$2:$C$110&lt;&gt;""),attendance__2[[#This Row],[ID]]),"")</f>
        <v/>
      </c>
      <c r="D5482" t="str">
        <f ca="1">IFERROR(_xlfn.IFNA(IF((A5482-FLOOR(A5482,100))&lt;10,"الخدام",LOOKUP(FLOOR(A5482,100),Table2[ID start],Table2[Class])),"الخدام"),"")</f>
        <v/>
      </c>
    </row>
    <row r="5483" spans="1:4" x14ac:dyDescent="0.25">
      <c r="A5483" t="str" cm="1">
        <f t="array" aca="1" ref="A5483" ca="1">IFERROR(_xlfn.XLOOKUP(attendance__2[[#This Row],[ID]],_xlfn._xlws.FILTER(Table1[Old ID],Table1[Old ID]&lt;&gt;0),_xlfn._xlws.FILTER(Changelog!$C$2:$C$110,Changelog!$C$2:$C$110&lt;&gt;""),attendance__2[[#This Row],[ID]]),"")</f>
        <v/>
      </c>
      <c r="D5483" t="str">
        <f ca="1">IFERROR(_xlfn.IFNA(IF((A5483-FLOOR(A5483,100))&lt;10,"الخدام",LOOKUP(FLOOR(A5483,100),Table2[ID start],Table2[Class])),"الخدام"),"")</f>
        <v/>
      </c>
    </row>
    <row r="5484" spans="1:4" x14ac:dyDescent="0.25">
      <c r="A5484" t="str" cm="1">
        <f t="array" aca="1" ref="A5484" ca="1">IFERROR(_xlfn.XLOOKUP(attendance__2[[#This Row],[ID]],_xlfn._xlws.FILTER(Table1[Old ID],Table1[Old ID]&lt;&gt;0),_xlfn._xlws.FILTER(Changelog!$C$2:$C$110,Changelog!$C$2:$C$110&lt;&gt;""),attendance__2[[#This Row],[ID]]),"")</f>
        <v/>
      </c>
      <c r="D5484" t="str">
        <f ca="1">IFERROR(_xlfn.IFNA(IF((A5484-FLOOR(A5484,100))&lt;10,"الخدام",LOOKUP(FLOOR(A5484,100),Table2[ID start],Table2[Class])),"الخدام"),"")</f>
        <v/>
      </c>
    </row>
    <row r="5485" spans="1:4" x14ac:dyDescent="0.25">
      <c r="A5485" t="str" cm="1">
        <f t="array" aca="1" ref="A5485" ca="1">IFERROR(_xlfn.XLOOKUP(attendance__2[[#This Row],[ID]],_xlfn._xlws.FILTER(Table1[Old ID],Table1[Old ID]&lt;&gt;0),_xlfn._xlws.FILTER(Changelog!$C$2:$C$110,Changelog!$C$2:$C$110&lt;&gt;""),attendance__2[[#This Row],[ID]]),"")</f>
        <v/>
      </c>
      <c r="D5485" t="str">
        <f ca="1">IFERROR(_xlfn.IFNA(IF((A5485-FLOOR(A5485,100))&lt;10,"الخدام",LOOKUP(FLOOR(A5485,100),Table2[ID start],Table2[Class])),"الخدام"),"")</f>
        <v/>
      </c>
    </row>
    <row r="5486" spans="1:4" x14ac:dyDescent="0.25">
      <c r="A5486" t="str" cm="1">
        <f t="array" aca="1" ref="A5486" ca="1">IFERROR(_xlfn.XLOOKUP(attendance__2[[#This Row],[ID]],_xlfn._xlws.FILTER(Table1[Old ID],Table1[Old ID]&lt;&gt;0),_xlfn._xlws.FILTER(Changelog!$C$2:$C$110,Changelog!$C$2:$C$110&lt;&gt;""),attendance__2[[#This Row],[ID]]),"")</f>
        <v/>
      </c>
      <c r="D5486" t="str">
        <f ca="1">IFERROR(_xlfn.IFNA(IF((A5486-FLOOR(A5486,100))&lt;10,"الخدام",LOOKUP(FLOOR(A5486,100),Table2[ID start],Table2[Class])),"الخدام"),"")</f>
        <v/>
      </c>
    </row>
    <row r="5487" spans="1:4" x14ac:dyDescent="0.25">
      <c r="A5487" t="str" cm="1">
        <f t="array" aca="1" ref="A5487" ca="1">IFERROR(_xlfn.XLOOKUP(attendance__2[[#This Row],[ID]],_xlfn._xlws.FILTER(Table1[Old ID],Table1[Old ID]&lt;&gt;0),_xlfn._xlws.FILTER(Changelog!$C$2:$C$110,Changelog!$C$2:$C$110&lt;&gt;""),attendance__2[[#This Row],[ID]]),"")</f>
        <v/>
      </c>
      <c r="D5487" t="str">
        <f ca="1">IFERROR(_xlfn.IFNA(IF((A5487-FLOOR(A5487,100))&lt;10,"الخدام",LOOKUP(FLOOR(A5487,100),Table2[ID start],Table2[Class])),"الخدام"),"")</f>
        <v/>
      </c>
    </row>
    <row r="5488" spans="1:4" x14ac:dyDescent="0.25">
      <c r="A5488" t="str" cm="1">
        <f t="array" aca="1" ref="A5488" ca="1">IFERROR(_xlfn.XLOOKUP(attendance__2[[#This Row],[ID]],_xlfn._xlws.FILTER(Table1[Old ID],Table1[Old ID]&lt;&gt;0),_xlfn._xlws.FILTER(Changelog!$C$2:$C$110,Changelog!$C$2:$C$110&lt;&gt;""),attendance__2[[#This Row],[ID]]),"")</f>
        <v/>
      </c>
      <c r="D5488" t="str">
        <f ca="1">IFERROR(_xlfn.IFNA(IF((A5488-FLOOR(A5488,100))&lt;10,"الخدام",LOOKUP(FLOOR(A5488,100),Table2[ID start],Table2[Class])),"الخدام"),"")</f>
        <v/>
      </c>
    </row>
    <row r="5489" spans="1:4" x14ac:dyDescent="0.25">
      <c r="A5489" t="str" cm="1">
        <f t="array" aca="1" ref="A5489" ca="1">IFERROR(_xlfn.XLOOKUP(attendance__2[[#This Row],[ID]],_xlfn._xlws.FILTER(Table1[Old ID],Table1[Old ID]&lt;&gt;0),_xlfn._xlws.FILTER(Changelog!$C$2:$C$110,Changelog!$C$2:$C$110&lt;&gt;""),attendance__2[[#This Row],[ID]]),"")</f>
        <v/>
      </c>
      <c r="D5489" t="str">
        <f ca="1">IFERROR(_xlfn.IFNA(IF((A5489-FLOOR(A5489,100))&lt;10,"الخدام",LOOKUP(FLOOR(A5489,100),Table2[ID start],Table2[Class])),"الخدام"),"")</f>
        <v/>
      </c>
    </row>
    <row r="5490" spans="1:4" x14ac:dyDescent="0.25">
      <c r="A5490" t="str" cm="1">
        <f t="array" aca="1" ref="A5490" ca="1">IFERROR(_xlfn.XLOOKUP(attendance__2[[#This Row],[ID]],_xlfn._xlws.FILTER(Table1[Old ID],Table1[Old ID]&lt;&gt;0),_xlfn._xlws.FILTER(Changelog!$C$2:$C$110,Changelog!$C$2:$C$110&lt;&gt;""),attendance__2[[#This Row],[ID]]),"")</f>
        <v/>
      </c>
      <c r="D5490" t="str">
        <f ca="1">IFERROR(_xlfn.IFNA(IF((A5490-FLOOR(A5490,100))&lt;10,"الخدام",LOOKUP(FLOOR(A5490,100),Table2[ID start],Table2[Class])),"الخدام"),"")</f>
        <v/>
      </c>
    </row>
    <row r="5491" spans="1:4" x14ac:dyDescent="0.25">
      <c r="A5491" t="str" cm="1">
        <f t="array" aca="1" ref="A5491" ca="1">IFERROR(_xlfn.XLOOKUP(attendance__2[[#This Row],[ID]],_xlfn._xlws.FILTER(Table1[Old ID],Table1[Old ID]&lt;&gt;0),_xlfn._xlws.FILTER(Changelog!$C$2:$C$110,Changelog!$C$2:$C$110&lt;&gt;""),attendance__2[[#This Row],[ID]]),"")</f>
        <v/>
      </c>
      <c r="D5491" t="str">
        <f ca="1">IFERROR(_xlfn.IFNA(IF((A5491-FLOOR(A5491,100))&lt;10,"الخدام",LOOKUP(FLOOR(A5491,100),Table2[ID start],Table2[Class])),"الخدام"),"")</f>
        <v/>
      </c>
    </row>
    <row r="5492" spans="1:4" x14ac:dyDescent="0.25">
      <c r="A5492" t="str" cm="1">
        <f t="array" aca="1" ref="A5492" ca="1">IFERROR(_xlfn.XLOOKUP(attendance__2[[#This Row],[ID]],_xlfn._xlws.FILTER(Table1[Old ID],Table1[Old ID]&lt;&gt;0),_xlfn._xlws.FILTER(Changelog!$C$2:$C$110,Changelog!$C$2:$C$110&lt;&gt;""),attendance__2[[#This Row],[ID]]),"")</f>
        <v/>
      </c>
      <c r="D5492" t="str">
        <f ca="1">IFERROR(_xlfn.IFNA(IF((A5492-FLOOR(A5492,100))&lt;10,"الخدام",LOOKUP(FLOOR(A5492,100),Table2[ID start],Table2[Class])),"الخدام"),"")</f>
        <v/>
      </c>
    </row>
    <row r="5493" spans="1:4" x14ac:dyDescent="0.25">
      <c r="A5493" t="str" cm="1">
        <f t="array" aca="1" ref="A5493" ca="1">IFERROR(_xlfn.XLOOKUP(attendance__2[[#This Row],[ID]],_xlfn._xlws.FILTER(Table1[Old ID],Table1[Old ID]&lt;&gt;0),_xlfn._xlws.FILTER(Changelog!$C$2:$C$110,Changelog!$C$2:$C$110&lt;&gt;""),attendance__2[[#This Row],[ID]]),"")</f>
        <v/>
      </c>
      <c r="D5493" t="str">
        <f ca="1">IFERROR(_xlfn.IFNA(IF((A5493-FLOOR(A5493,100))&lt;10,"الخدام",LOOKUP(FLOOR(A5493,100),Table2[ID start],Table2[Class])),"الخدام"),"")</f>
        <v/>
      </c>
    </row>
    <row r="5494" spans="1:4" x14ac:dyDescent="0.25">
      <c r="A5494" t="str" cm="1">
        <f t="array" aca="1" ref="A5494" ca="1">IFERROR(_xlfn.XLOOKUP(attendance__2[[#This Row],[ID]],_xlfn._xlws.FILTER(Table1[Old ID],Table1[Old ID]&lt;&gt;0),_xlfn._xlws.FILTER(Changelog!$C$2:$C$110,Changelog!$C$2:$C$110&lt;&gt;""),attendance__2[[#This Row],[ID]]),"")</f>
        <v/>
      </c>
      <c r="D5494" t="str">
        <f ca="1">IFERROR(_xlfn.IFNA(IF((A5494-FLOOR(A5494,100))&lt;10,"الخدام",LOOKUP(FLOOR(A5494,100),Table2[ID start],Table2[Class])),"الخدام"),"")</f>
        <v/>
      </c>
    </row>
    <row r="5495" spans="1:4" x14ac:dyDescent="0.25">
      <c r="A5495" t="str" cm="1">
        <f t="array" aca="1" ref="A5495" ca="1">IFERROR(_xlfn.XLOOKUP(attendance__2[[#This Row],[ID]],_xlfn._xlws.FILTER(Table1[Old ID],Table1[Old ID]&lt;&gt;0),_xlfn._xlws.FILTER(Changelog!$C$2:$C$110,Changelog!$C$2:$C$110&lt;&gt;""),attendance__2[[#This Row],[ID]]),"")</f>
        <v/>
      </c>
      <c r="D5495" t="str">
        <f ca="1">IFERROR(_xlfn.IFNA(IF((A5495-FLOOR(A5495,100))&lt;10,"الخدام",LOOKUP(FLOOR(A5495,100),Table2[ID start],Table2[Class])),"الخدام"),"")</f>
        <v/>
      </c>
    </row>
    <row r="5496" spans="1:4" x14ac:dyDescent="0.25">
      <c r="A5496" t="str" cm="1">
        <f t="array" aca="1" ref="A5496" ca="1">IFERROR(_xlfn.XLOOKUP(attendance__2[[#This Row],[ID]],_xlfn._xlws.FILTER(Table1[Old ID],Table1[Old ID]&lt;&gt;0),_xlfn._xlws.FILTER(Changelog!$C$2:$C$110,Changelog!$C$2:$C$110&lt;&gt;""),attendance__2[[#This Row],[ID]]),"")</f>
        <v/>
      </c>
      <c r="D5496" t="str">
        <f ca="1">IFERROR(_xlfn.IFNA(IF((A5496-FLOOR(A5496,100))&lt;10,"الخدام",LOOKUP(FLOOR(A5496,100),Table2[ID start],Table2[Class])),"الخدام"),"")</f>
        <v/>
      </c>
    </row>
    <row r="5497" spans="1:4" x14ac:dyDescent="0.25">
      <c r="A5497" t="str" cm="1">
        <f t="array" aca="1" ref="A5497" ca="1">IFERROR(_xlfn.XLOOKUP(attendance__2[[#This Row],[ID]],_xlfn._xlws.FILTER(Table1[Old ID],Table1[Old ID]&lt;&gt;0),_xlfn._xlws.FILTER(Changelog!$C$2:$C$110,Changelog!$C$2:$C$110&lt;&gt;""),attendance__2[[#This Row],[ID]]),"")</f>
        <v/>
      </c>
      <c r="D5497" t="str">
        <f ca="1">IFERROR(_xlfn.IFNA(IF((A5497-FLOOR(A5497,100))&lt;10,"الخدام",LOOKUP(FLOOR(A5497,100),Table2[ID start],Table2[Class])),"الخدام"),"")</f>
        <v/>
      </c>
    </row>
    <row r="5498" spans="1:4" x14ac:dyDescent="0.25">
      <c r="A5498" t="str" cm="1">
        <f t="array" aca="1" ref="A5498" ca="1">IFERROR(_xlfn.XLOOKUP(attendance__2[[#This Row],[ID]],_xlfn._xlws.FILTER(Table1[Old ID],Table1[Old ID]&lt;&gt;0),_xlfn._xlws.FILTER(Changelog!$C$2:$C$110,Changelog!$C$2:$C$110&lt;&gt;""),attendance__2[[#This Row],[ID]]),"")</f>
        <v/>
      </c>
      <c r="D5498" t="str">
        <f ca="1">IFERROR(_xlfn.IFNA(IF((A5498-FLOOR(A5498,100))&lt;10,"الخدام",LOOKUP(FLOOR(A5498,100),Table2[ID start],Table2[Class])),"الخدام"),"")</f>
        <v/>
      </c>
    </row>
    <row r="5499" spans="1:4" x14ac:dyDescent="0.25">
      <c r="A5499" t="str" cm="1">
        <f t="array" aca="1" ref="A5499" ca="1">IFERROR(_xlfn.XLOOKUP(attendance__2[[#This Row],[ID]],_xlfn._xlws.FILTER(Table1[Old ID],Table1[Old ID]&lt;&gt;0),_xlfn._xlws.FILTER(Changelog!$C$2:$C$110,Changelog!$C$2:$C$110&lt;&gt;""),attendance__2[[#This Row],[ID]]),"")</f>
        <v/>
      </c>
      <c r="D5499" t="str">
        <f ca="1">IFERROR(_xlfn.IFNA(IF((A5499-FLOOR(A5499,100))&lt;10,"الخدام",LOOKUP(FLOOR(A5499,100),Table2[ID start],Table2[Class])),"الخدام"),"")</f>
        <v/>
      </c>
    </row>
    <row r="5500" spans="1:4" x14ac:dyDescent="0.25">
      <c r="A5500" t="str" cm="1">
        <f t="array" aca="1" ref="A5500" ca="1">IFERROR(_xlfn.XLOOKUP(attendance__2[[#This Row],[ID]],_xlfn._xlws.FILTER(Table1[Old ID],Table1[Old ID]&lt;&gt;0),_xlfn._xlws.FILTER(Changelog!$C$2:$C$110,Changelog!$C$2:$C$110&lt;&gt;""),attendance__2[[#This Row],[ID]]),"")</f>
        <v/>
      </c>
      <c r="D5500" t="str">
        <f ca="1">IFERROR(_xlfn.IFNA(IF((A5500-FLOOR(A5500,100))&lt;10,"الخدام",LOOKUP(FLOOR(A5500,100),Table2[ID start],Table2[Class])),"الخدام"),"")</f>
        <v/>
      </c>
    </row>
    <row r="5501" spans="1:4" x14ac:dyDescent="0.25">
      <c r="A5501" t="str" cm="1">
        <f t="array" aca="1" ref="A5501" ca="1">IFERROR(_xlfn.XLOOKUP(attendance__2[[#This Row],[ID]],_xlfn._xlws.FILTER(Table1[Old ID],Table1[Old ID]&lt;&gt;0),_xlfn._xlws.FILTER(Changelog!$C$2:$C$110,Changelog!$C$2:$C$110&lt;&gt;""),attendance__2[[#This Row],[ID]]),"")</f>
        <v/>
      </c>
      <c r="D5501" t="str">
        <f ca="1">IFERROR(_xlfn.IFNA(IF((A5501-FLOOR(A5501,100))&lt;10,"الخدام",LOOKUP(FLOOR(A5501,100),Table2[ID start],Table2[Class])),"الخدام"),"")</f>
        <v/>
      </c>
    </row>
    <row r="5502" spans="1:4" x14ac:dyDescent="0.25">
      <c r="A5502" t="str" cm="1">
        <f t="array" aca="1" ref="A5502" ca="1">IFERROR(_xlfn.XLOOKUP(attendance__2[[#This Row],[ID]],_xlfn._xlws.FILTER(Table1[Old ID],Table1[Old ID]&lt;&gt;0),_xlfn._xlws.FILTER(Changelog!$C$2:$C$110,Changelog!$C$2:$C$110&lt;&gt;""),attendance__2[[#This Row],[ID]]),"")</f>
        <v/>
      </c>
      <c r="D5502" t="str">
        <f ca="1">IFERROR(_xlfn.IFNA(IF((A5502-FLOOR(A5502,100))&lt;10,"الخدام",LOOKUP(FLOOR(A5502,100),Table2[ID start],Table2[Class])),"الخدام"),"")</f>
        <v/>
      </c>
    </row>
    <row r="5503" spans="1:4" x14ac:dyDescent="0.25">
      <c r="A5503" t="str" cm="1">
        <f t="array" aca="1" ref="A5503" ca="1">IFERROR(_xlfn.XLOOKUP(attendance__2[[#This Row],[ID]],_xlfn._xlws.FILTER(Table1[Old ID],Table1[Old ID]&lt;&gt;0),_xlfn._xlws.FILTER(Changelog!$C$2:$C$110,Changelog!$C$2:$C$110&lt;&gt;""),attendance__2[[#This Row],[ID]]),"")</f>
        <v/>
      </c>
      <c r="D5503" t="str">
        <f ca="1">IFERROR(_xlfn.IFNA(IF((A5503-FLOOR(A5503,100))&lt;10,"الخدام",LOOKUP(FLOOR(A5503,100),Table2[ID start],Table2[Class])),"الخدام"),"")</f>
        <v/>
      </c>
    </row>
    <row r="5504" spans="1:4" x14ac:dyDescent="0.25">
      <c r="A5504" t="str" cm="1">
        <f t="array" aca="1" ref="A5504" ca="1">IFERROR(_xlfn.XLOOKUP(attendance__2[[#This Row],[ID]],_xlfn._xlws.FILTER(Table1[Old ID],Table1[Old ID]&lt;&gt;0),_xlfn._xlws.FILTER(Changelog!$C$2:$C$110,Changelog!$C$2:$C$110&lt;&gt;""),attendance__2[[#This Row],[ID]]),"")</f>
        <v/>
      </c>
      <c r="D5504" t="str">
        <f ca="1">IFERROR(_xlfn.IFNA(IF((A5504-FLOOR(A5504,100))&lt;10,"الخدام",LOOKUP(FLOOR(A5504,100),Table2[ID start],Table2[Class])),"الخدام"),"")</f>
        <v/>
      </c>
    </row>
    <row r="5505" spans="1:4" x14ac:dyDescent="0.25">
      <c r="A5505" t="str" cm="1">
        <f t="array" aca="1" ref="A5505" ca="1">IFERROR(_xlfn.XLOOKUP(attendance__2[[#This Row],[ID]],_xlfn._xlws.FILTER(Table1[Old ID],Table1[Old ID]&lt;&gt;0),_xlfn._xlws.FILTER(Changelog!$C$2:$C$110,Changelog!$C$2:$C$110&lt;&gt;""),attendance__2[[#This Row],[ID]]),"")</f>
        <v/>
      </c>
      <c r="D5505" t="str">
        <f ca="1">IFERROR(_xlfn.IFNA(IF((A5505-FLOOR(A5505,100))&lt;10,"الخدام",LOOKUP(FLOOR(A5505,100),Table2[ID start],Table2[Class])),"الخدام"),"")</f>
        <v/>
      </c>
    </row>
    <row r="5506" spans="1:4" x14ac:dyDescent="0.25">
      <c r="A5506" t="str" cm="1">
        <f t="array" aca="1" ref="A5506" ca="1">IFERROR(_xlfn.XLOOKUP(attendance__2[[#This Row],[ID]],_xlfn._xlws.FILTER(Table1[Old ID],Table1[Old ID]&lt;&gt;0),_xlfn._xlws.FILTER(Changelog!$C$2:$C$110,Changelog!$C$2:$C$110&lt;&gt;""),attendance__2[[#This Row],[ID]]),"")</f>
        <v/>
      </c>
      <c r="D5506" t="str">
        <f ca="1">IFERROR(_xlfn.IFNA(IF((A5506-FLOOR(A5506,100))&lt;10,"الخدام",LOOKUP(FLOOR(A5506,100),Table2[ID start],Table2[Class])),"الخدام"),"")</f>
        <v/>
      </c>
    </row>
    <row r="5507" spans="1:4" x14ac:dyDescent="0.25">
      <c r="A5507" t="str" cm="1">
        <f t="array" aca="1" ref="A5507" ca="1">IFERROR(_xlfn.XLOOKUP(attendance__2[[#This Row],[ID]],_xlfn._xlws.FILTER(Table1[Old ID],Table1[Old ID]&lt;&gt;0),_xlfn._xlws.FILTER(Changelog!$C$2:$C$110,Changelog!$C$2:$C$110&lt;&gt;""),attendance__2[[#This Row],[ID]]),"")</f>
        <v/>
      </c>
      <c r="D5507" t="str">
        <f ca="1">IFERROR(_xlfn.IFNA(IF((A5507-FLOOR(A5507,100))&lt;10,"الخدام",LOOKUP(FLOOR(A5507,100),Table2[ID start],Table2[Class])),"الخدام"),"")</f>
        <v/>
      </c>
    </row>
    <row r="5508" spans="1:4" x14ac:dyDescent="0.25">
      <c r="A5508" t="str" cm="1">
        <f t="array" aca="1" ref="A5508" ca="1">IFERROR(_xlfn.XLOOKUP(attendance__2[[#This Row],[ID]],_xlfn._xlws.FILTER(Table1[Old ID],Table1[Old ID]&lt;&gt;0),_xlfn._xlws.FILTER(Changelog!$C$2:$C$110,Changelog!$C$2:$C$110&lt;&gt;""),attendance__2[[#This Row],[ID]]),"")</f>
        <v/>
      </c>
      <c r="D5508" t="str">
        <f ca="1">IFERROR(_xlfn.IFNA(IF((A5508-FLOOR(A5508,100))&lt;10,"الخدام",LOOKUP(FLOOR(A5508,100),Table2[ID start],Table2[Class])),"الخدام"),"")</f>
        <v/>
      </c>
    </row>
    <row r="5509" spans="1:4" x14ac:dyDescent="0.25">
      <c r="A5509" t="str" cm="1">
        <f t="array" aca="1" ref="A5509" ca="1">IFERROR(_xlfn.XLOOKUP(attendance__2[[#This Row],[ID]],_xlfn._xlws.FILTER(Table1[Old ID],Table1[Old ID]&lt;&gt;0),_xlfn._xlws.FILTER(Changelog!$C$2:$C$110,Changelog!$C$2:$C$110&lt;&gt;""),attendance__2[[#This Row],[ID]]),"")</f>
        <v/>
      </c>
      <c r="D5509" t="str">
        <f ca="1">IFERROR(_xlfn.IFNA(IF((A5509-FLOOR(A5509,100))&lt;10,"الخدام",LOOKUP(FLOOR(A5509,100),Table2[ID start],Table2[Class])),"الخدام"),"")</f>
        <v/>
      </c>
    </row>
    <row r="5510" spans="1:4" x14ac:dyDescent="0.25">
      <c r="A5510" t="str" cm="1">
        <f t="array" aca="1" ref="A5510" ca="1">IFERROR(_xlfn.XLOOKUP(attendance__2[[#This Row],[ID]],_xlfn._xlws.FILTER(Table1[Old ID],Table1[Old ID]&lt;&gt;0),_xlfn._xlws.FILTER(Changelog!$C$2:$C$110,Changelog!$C$2:$C$110&lt;&gt;""),attendance__2[[#This Row],[ID]]),"")</f>
        <v/>
      </c>
      <c r="D5510" t="str">
        <f ca="1">IFERROR(_xlfn.IFNA(IF((A5510-FLOOR(A5510,100))&lt;10,"الخدام",LOOKUP(FLOOR(A5510,100),Table2[ID start],Table2[Class])),"الخدام"),"")</f>
        <v/>
      </c>
    </row>
    <row r="5511" spans="1:4" x14ac:dyDescent="0.25">
      <c r="A5511" t="str" cm="1">
        <f t="array" aca="1" ref="A5511" ca="1">IFERROR(_xlfn.XLOOKUP(attendance__2[[#This Row],[ID]],_xlfn._xlws.FILTER(Table1[Old ID],Table1[Old ID]&lt;&gt;0),_xlfn._xlws.FILTER(Changelog!$C$2:$C$110,Changelog!$C$2:$C$110&lt;&gt;""),attendance__2[[#This Row],[ID]]),"")</f>
        <v/>
      </c>
      <c r="D5511" t="str">
        <f ca="1">IFERROR(_xlfn.IFNA(IF((A5511-FLOOR(A5511,100))&lt;10,"الخدام",LOOKUP(FLOOR(A5511,100),Table2[ID start],Table2[Class])),"الخدام"),"")</f>
        <v/>
      </c>
    </row>
    <row r="5512" spans="1:4" x14ac:dyDescent="0.25">
      <c r="A5512" t="str" cm="1">
        <f t="array" aca="1" ref="A5512" ca="1">IFERROR(_xlfn.XLOOKUP(attendance__2[[#This Row],[ID]],_xlfn._xlws.FILTER(Table1[Old ID],Table1[Old ID]&lt;&gt;0),_xlfn._xlws.FILTER(Changelog!$C$2:$C$110,Changelog!$C$2:$C$110&lt;&gt;""),attendance__2[[#This Row],[ID]]),"")</f>
        <v/>
      </c>
      <c r="D5512" t="str">
        <f ca="1">IFERROR(_xlfn.IFNA(IF((A5512-FLOOR(A5512,100))&lt;10,"الخدام",LOOKUP(FLOOR(A5512,100),Table2[ID start],Table2[Class])),"الخدام"),"")</f>
        <v/>
      </c>
    </row>
    <row r="5513" spans="1:4" x14ac:dyDescent="0.25">
      <c r="A5513" t="str" cm="1">
        <f t="array" aca="1" ref="A5513" ca="1">IFERROR(_xlfn.XLOOKUP(attendance__2[[#This Row],[ID]],_xlfn._xlws.FILTER(Table1[Old ID],Table1[Old ID]&lt;&gt;0),_xlfn._xlws.FILTER(Changelog!$C$2:$C$110,Changelog!$C$2:$C$110&lt;&gt;""),attendance__2[[#This Row],[ID]]),"")</f>
        <v/>
      </c>
      <c r="D5513" t="str">
        <f ca="1">IFERROR(_xlfn.IFNA(IF((A5513-FLOOR(A5513,100))&lt;10,"الخدام",LOOKUP(FLOOR(A5513,100),Table2[ID start],Table2[Class])),"الخدام"),"")</f>
        <v/>
      </c>
    </row>
    <row r="5514" spans="1:4" x14ac:dyDescent="0.25">
      <c r="A5514" t="str" cm="1">
        <f t="array" aca="1" ref="A5514" ca="1">IFERROR(_xlfn.XLOOKUP(attendance__2[[#This Row],[ID]],_xlfn._xlws.FILTER(Table1[Old ID],Table1[Old ID]&lt;&gt;0),_xlfn._xlws.FILTER(Changelog!$C$2:$C$110,Changelog!$C$2:$C$110&lt;&gt;""),attendance__2[[#This Row],[ID]]),"")</f>
        <v/>
      </c>
      <c r="D5514" t="str">
        <f ca="1">IFERROR(_xlfn.IFNA(IF((A5514-FLOOR(A5514,100))&lt;10,"الخدام",LOOKUP(FLOOR(A5514,100),Table2[ID start],Table2[Class])),"الخدام"),"")</f>
        <v/>
      </c>
    </row>
    <row r="5515" spans="1:4" x14ac:dyDescent="0.25">
      <c r="A5515" t="str" cm="1">
        <f t="array" aca="1" ref="A5515" ca="1">IFERROR(_xlfn.XLOOKUP(attendance__2[[#This Row],[ID]],_xlfn._xlws.FILTER(Table1[Old ID],Table1[Old ID]&lt;&gt;0),_xlfn._xlws.FILTER(Changelog!$C$2:$C$110,Changelog!$C$2:$C$110&lt;&gt;""),attendance__2[[#This Row],[ID]]),"")</f>
        <v/>
      </c>
      <c r="D5515" t="str">
        <f ca="1">IFERROR(_xlfn.IFNA(IF((A5515-FLOOR(A5515,100))&lt;10,"الخدام",LOOKUP(FLOOR(A5515,100),Table2[ID start],Table2[Class])),"الخدام"),"")</f>
        <v/>
      </c>
    </row>
    <row r="5516" spans="1:4" x14ac:dyDescent="0.25">
      <c r="A5516" t="str" cm="1">
        <f t="array" aca="1" ref="A5516" ca="1">IFERROR(_xlfn.XLOOKUP(attendance__2[[#This Row],[ID]],_xlfn._xlws.FILTER(Table1[Old ID],Table1[Old ID]&lt;&gt;0),_xlfn._xlws.FILTER(Changelog!$C$2:$C$110,Changelog!$C$2:$C$110&lt;&gt;""),attendance__2[[#This Row],[ID]]),"")</f>
        <v/>
      </c>
      <c r="D5516" t="str">
        <f ca="1">IFERROR(_xlfn.IFNA(IF((A5516-FLOOR(A5516,100))&lt;10,"الخدام",LOOKUP(FLOOR(A5516,100),Table2[ID start],Table2[Class])),"الخدام"),"")</f>
        <v/>
      </c>
    </row>
    <row r="5517" spans="1:4" x14ac:dyDescent="0.25">
      <c r="A5517" t="str" cm="1">
        <f t="array" aca="1" ref="A5517" ca="1">IFERROR(_xlfn.XLOOKUP(attendance__2[[#This Row],[ID]],_xlfn._xlws.FILTER(Table1[Old ID],Table1[Old ID]&lt;&gt;0),_xlfn._xlws.FILTER(Changelog!$C$2:$C$110,Changelog!$C$2:$C$110&lt;&gt;""),attendance__2[[#This Row],[ID]]),"")</f>
        <v/>
      </c>
      <c r="D5517" t="str">
        <f ca="1">IFERROR(_xlfn.IFNA(IF((A5517-FLOOR(A5517,100))&lt;10,"الخدام",LOOKUP(FLOOR(A5517,100),Table2[ID start],Table2[Class])),"الخدام"),"")</f>
        <v/>
      </c>
    </row>
    <row r="5518" spans="1:4" x14ac:dyDescent="0.25">
      <c r="A5518" t="str" cm="1">
        <f t="array" aca="1" ref="A5518" ca="1">IFERROR(_xlfn.XLOOKUP(attendance__2[[#This Row],[ID]],_xlfn._xlws.FILTER(Table1[Old ID],Table1[Old ID]&lt;&gt;0),_xlfn._xlws.FILTER(Changelog!$C$2:$C$110,Changelog!$C$2:$C$110&lt;&gt;""),attendance__2[[#This Row],[ID]]),"")</f>
        <v/>
      </c>
      <c r="D5518" t="str">
        <f ca="1">IFERROR(_xlfn.IFNA(IF((A5518-FLOOR(A5518,100))&lt;10,"الخدام",LOOKUP(FLOOR(A5518,100),Table2[ID start],Table2[Class])),"الخدام"),"")</f>
        <v/>
      </c>
    </row>
    <row r="5519" spans="1:4" x14ac:dyDescent="0.25">
      <c r="A5519" t="str" cm="1">
        <f t="array" aca="1" ref="A5519" ca="1">IFERROR(_xlfn.XLOOKUP(attendance__2[[#This Row],[ID]],_xlfn._xlws.FILTER(Table1[Old ID],Table1[Old ID]&lt;&gt;0),_xlfn._xlws.FILTER(Changelog!$C$2:$C$110,Changelog!$C$2:$C$110&lt;&gt;""),attendance__2[[#This Row],[ID]]),"")</f>
        <v/>
      </c>
      <c r="D5519" t="str">
        <f ca="1">IFERROR(_xlfn.IFNA(IF((A5519-FLOOR(A5519,100))&lt;10,"الخدام",LOOKUP(FLOOR(A5519,100),Table2[ID start],Table2[Class])),"الخدام"),"")</f>
        <v/>
      </c>
    </row>
    <row r="5520" spans="1:4" x14ac:dyDescent="0.25">
      <c r="A5520" t="str" cm="1">
        <f t="array" aca="1" ref="A5520" ca="1">IFERROR(_xlfn.XLOOKUP(attendance__2[[#This Row],[ID]],_xlfn._xlws.FILTER(Table1[Old ID],Table1[Old ID]&lt;&gt;0),_xlfn._xlws.FILTER(Changelog!$C$2:$C$110,Changelog!$C$2:$C$110&lt;&gt;""),attendance__2[[#This Row],[ID]]),"")</f>
        <v/>
      </c>
      <c r="D5520" t="str">
        <f ca="1">IFERROR(_xlfn.IFNA(IF((A5520-FLOOR(A5520,100))&lt;10,"الخدام",LOOKUP(FLOOR(A5520,100),Table2[ID start],Table2[Class])),"الخدام"),"")</f>
        <v/>
      </c>
    </row>
    <row r="5521" spans="1:4" x14ac:dyDescent="0.25">
      <c r="A5521" t="str" cm="1">
        <f t="array" aca="1" ref="A5521" ca="1">IFERROR(_xlfn.XLOOKUP(attendance__2[[#This Row],[ID]],_xlfn._xlws.FILTER(Table1[Old ID],Table1[Old ID]&lt;&gt;0),_xlfn._xlws.FILTER(Changelog!$C$2:$C$110,Changelog!$C$2:$C$110&lt;&gt;""),attendance__2[[#This Row],[ID]]),"")</f>
        <v/>
      </c>
      <c r="D5521" t="str">
        <f ca="1">IFERROR(_xlfn.IFNA(IF((A5521-FLOOR(A5521,100))&lt;10,"الخدام",LOOKUP(FLOOR(A5521,100),Table2[ID start],Table2[Class])),"الخدام"),"")</f>
        <v/>
      </c>
    </row>
    <row r="5522" spans="1:4" x14ac:dyDescent="0.25">
      <c r="A5522" t="str" cm="1">
        <f t="array" aca="1" ref="A5522" ca="1">IFERROR(_xlfn.XLOOKUP(attendance__2[[#This Row],[ID]],_xlfn._xlws.FILTER(Table1[Old ID],Table1[Old ID]&lt;&gt;0),_xlfn._xlws.FILTER(Changelog!$C$2:$C$110,Changelog!$C$2:$C$110&lt;&gt;""),attendance__2[[#This Row],[ID]]),"")</f>
        <v/>
      </c>
      <c r="D5522" t="str">
        <f ca="1">IFERROR(_xlfn.IFNA(IF((A5522-FLOOR(A5522,100))&lt;10,"الخدام",LOOKUP(FLOOR(A5522,100),Table2[ID start],Table2[Class])),"الخدام"),"")</f>
        <v/>
      </c>
    </row>
    <row r="5523" spans="1:4" x14ac:dyDescent="0.25">
      <c r="A5523" t="str" cm="1">
        <f t="array" aca="1" ref="A5523" ca="1">IFERROR(_xlfn.XLOOKUP(attendance__2[[#This Row],[ID]],_xlfn._xlws.FILTER(Table1[Old ID],Table1[Old ID]&lt;&gt;0),_xlfn._xlws.FILTER(Changelog!$C$2:$C$110,Changelog!$C$2:$C$110&lt;&gt;""),attendance__2[[#This Row],[ID]]),"")</f>
        <v/>
      </c>
      <c r="D5523" t="str">
        <f ca="1">IFERROR(_xlfn.IFNA(IF((A5523-FLOOR(A5523,100))&lt;10,"الخدام",LOOKUP(FLOOR(A5523,100),Table2[ID start],Table2[Class])),"الخدام"),"")</f>
        <v/>
      </c>
    </row>
    <row r="5524" spans="1:4" x14ac:dyDescent="0.25">
      <c r="A5524" t="str" cm="1">
        <f t="array" aca="1" ref="A5524" ca="1">IFERROR(_xlfn.XLOOKUP(attendance__2[[#This Row],[ID]],_xlfn._xlws.FILTER(Table1[Old ID],Table1[Old ID]&lt;&gt;0),_xlfn._xlws.FILTER(Changelog!$C$2:$C$110,Changelog!$C$2:$C$110&lt;&gt;""),attendance__2[[#This Row],[ID]]),"")</f>
        <v/>
      </c>
      <c r="D5524" t="str">
        <f ca="1">IFERROR(_xlfn.IFNA(IF((A5524-FLOOR(A5524,100))&lt;10,"الخدام",LOOKUP(FLOOR(A5524,100),Table2[ID start],Table2[Class])),"الخدام"),"")</f>
        <v/>
      </c>
    </row>
    <row r="5525" spans="1:4" x14ac:dyDescent="0.25">
      <c r="A5525" t="str" cm="1">
        <f t="array" aca="1" ref="A5525" ca="1">IFERROR(_xlfn.XLOOKUP(attendance__2[[#This Row],[ID]],_xlfn._xlws.FILTER(Table1[Old ID],Table1[Old ID]&lt;&gt;0),_xlfn._xlws.FILTER(Changelog!$C$2:$C$110,Changelog!$C$2:$C$110&lt;&gt;""),attendance__2[[#This Row],[ID]]),"")</f>
        <v/>
      </c>
      <c r="D5525" t="str">
        <f ca="1">IFERROR(_xlfn.IFNA(IF((A5525-FLOOR(A5525,100))&lt;10,"الخدام",LOOKUP(FLOOR(A5525,100),Table2[ID start],Table2[Class])),"الخدام"),"")</f>
        <v/>
      </c>
    </row>
    <row r="5526" spans="1:4" x14ac:dyDescent="0.25">
      <c r="A5526" t="str" cm="1">
        <f t="array" aca="1" ref="A5526" ca="1">IFERROR(_xlfn.XLOOKUP(attendance__2[[#This Row],[ID]],_xlfn._xlws.FILTER(Table1[Old ID],Table1[Old ID]&lt;&gt;0),_xlfn._xlws.FILTER(Changelog!$C$2:$C$110,Changelog!$C$2:$C$110&lt;&gt;""),attendance__2[[#This Row],[ID]]),"")</f>
        <v/>
      </c>
      <c r="D5526" t="str">
        <f ca="1">IFERROR(_xlfn.IFNA(IF((A5526-FLOOR(A5526,100))&lt;10,"الخدام",LOOKUP(FLOOR(A5526,100),Table2[ID start],Table2[Class])),"الخدام"),"")</f>
        <v/>
      </c>
    </row>
    <row r="5527" spans="1:4" x14ac:dyDescent="0.25">
      <c r="A5527" t="str" cm="1">
        <f t="array" aca="1" ref="A5527" ca="1">IFERROR(_xlfn.XLOOKUP(attendance__2[[#This Row],[ID]],_xlfn._xlws.FILTER(Table1[Old ID],Table1[Old ID]&lt;&gt;0),_xlfn._xlws.FILTER(Changelog!$C$2:$C$110,Changelog!$C$2:$C$110&lt;&gt;""),attendance__2[[#This Row],[ID]]),"")</f>
        <v/>
      </c>
      <c r="D5527" t="str">
        <f ca="1">IFERROR(_xlfn.IFNA(IF((A5527-FLOOR(A5527,100))&lt;10,"الخدام",LOOKUP(FLOOR(A5527,100),Table2[ID start],Table2[Class])),"الخدام"),"")</f>
        <v/>
      </c>
    </row>
    <row r="5528" spans="1:4" x14ac:dyDescent="0.25">
      <c r="A5528" t="str" cm="1">
        <f t="array" aca="1" ref="A5528" ca="1">IFERROR(_xlfn.XLOOKUP(attendance__2[[#This Row],[ID]],_xlfn._xlws.FILTER(Table1[Old ID],Table1[Old ID]&lt;&gt;0),_xlfn._xlws.FILTER(Changelog!$C$2:$C$110,Changelog!$C$2:$C$110&lt;&gt;""),attendance__2[[#This Row],[ID]]),"")</f>
        <v/>
      </c>
      <c r="D5528" t="str">
        <f ca="1">IFERROR(_xlfn.IFNA(IF((A5528-FLOOR(A5528,100))&lt;10,"الخدام",LOOKUP(FLOOR(A5528,100),Table2[ID start],Table2[Class])),"الخدام"),"")</f>
        <v/>
      </c>
    </row>
    <row r="5529" spans="1:4" x14ac:dyDescent="0.25">
      <c r="A5529" t="str" cm="1">
        <f t="array" aca="1" ref="A5529" ca="1">IFERROR(_xlfn.XLOOKUP(attendance__2[[#This Row],[ID]],_xlfn._xlws.FILTER(Table1[Old ID],Table1[Old ID]&lt;&gt;0),_xlfn._xlws.FILTER(Changelog!$C$2:$C$110,Changelog!$C$2:$C$110&lt;&gt;""),attendance__2[[#This Row],[ID]]),"")</f>
        <v/>
      </c>
      <c r="D5529" t="str">
        <f ca="1">IFERROR(_xlfn.IFNA(IF((A5529-FLOOR(A5529,100))&lt;10,"الخدام",LOOKUP(FLOOR(A5529,100),Table2[ID start],Table2[Class])),"الخدام"),"")</f>
        <v/>
      </c>
    </row>
    <row r="5530" spans="1:4" x14ac:dyDescent="0.25">
      <c r="A5530" t="str" cm="1">
        <f t="array" aca="1" ref="A5530" ca="1">IFERROR(_xlfn.XLOOKUP(attendance__2[[#This Row],[ID]],_xlfn._xlws.FILTER(Table1[Old ID],Table1[Old ID]&lt;&gt;0),_xlfn._xlws.FILTER(Changelog!$C$2:$C$110,Changelog!$C$2:$C$110&lt;&gt;""),attendance__2[[#This Row],[ID]]),"")</f>
        <v/>
      </c>
      <c r="D5530" t="str">
        <f ca="1">IFERROR(_xlfn.IFNA(IF((A5530-FLOOR(A5530,100))&lt;10,"الخدام",LOOKUP(FLOOR(A5530,100),Table2[ID start],Table2[Class])),"الخدام"),"")</f>
        <v/>
      </c>
    </row>
    <row r="5531" spans="1:4" x14ac:dyDescent="0.25">
      <c r="A5531" t="str" cm="1">
        <f t="array" aca="1" ref="A5531" ca="1">IFERROR(_xlfn.XLOOKUP(attendance__2[[#This Row],[ID]],_xlfn._xlws.FILTER(Table1[Old ID],Table1[Old ID]&lt;&gt;0),_xlfn._xlws.FILTER(Changelog!$C$2:$C$110,Changelog!$C$2:$C$110&lt;&gt;""),attendance__2[[#This Row],[ID]]),"")</f>
        <v/>
      </c>
      <c r="D5531" t="str">
        <f ca="1">IFERROR(_xlfn.IFNA(IF((A5531-FLOOR(A5531,100))&lt;10,"الخدام",LOOKUP(FLOOR(A5531,100),Table2[ID start],Table2[Class])),"الخدام"),"")</f>
        <v/>
      </c>
    </row>
    <row r="5532" spans="1:4" x14ac:dyDescent="0.25">
      <c r="A5532" t="str" cm="1">
        <f t="array" aca="1" ref="A5532" ca="1">IFERROR(_xlfn.XLOOKUP(attendance__2[[#This Row],[ID]],_xlfn._xlws.FILTER(Table1[Old ID],Table1[Old ID]&lt;&gt;0),_xlfn._xlws.FILTER(Changelog!$C$2:$C$110,Changelog!$C$2:$C$110&lt;&gt;""),attendance__2[[#This Row],[ID]]),"")</f>
        <v/>
      </c>
      <c r="D5532" t="str">
        <f ca="1">IFERROR(_xlfn.IFNA(IF((A5532-FLOOR(A5532,100))&lt;10,"الخدام",LOOKUP(FLOOR(A5532,100),Table2[ID start],Table2[Class])),"الخدام"),"")</f>
        <v/>
      </c>
    </row>
    <row r="5533" spans="1:4" x14ac:dyDescent="0.25">
      <c r="A5533" t="str" cm="1">
        <f t="array" aca="1" ref="A5533" ca="1">IFERROR(_xlfn.XLOOKUP(attendance__2[[#This Row],[ID]],_xlfn._xlws.FILTER(Table1[Old ID],Table1[Old ID]&lt;&gt;0),_xlfn._xlws.FILTER(Changelog!$C$2:$C$110,Changelog!$C$2:$C$110&lt;&gt;""),attendance__2[[#This Row],[ID]]),"")</f>
        <v/>
      </c>
      <c r="D5533" t="str">
        <f ca="1">IFERROR(_xlfn.IFNA(IF((A5533-FLOOR(A5533,100))&lt;10,"الخدام",LOOKUP(FLOOR(A5533,100),Table2[ID start],Table2[Class])),"الخدام"),"")</f>
        <v/>
      </c>
    </row>
    <row r="5534" spans="1:4" x14ac:dyDescent="0.25">
      <c r="A5534" t="str" cm="1">
        <f t="array" aca="1" ref="A5534" ca="1">IFERROR(_xlfn.XLOOKUP(attendance__2[[#This Row],[ID]],_xlfn._xlws.FILTER(Table1[Old ID],Table1[Old ID]&lt;&gt;0),_xlfn._xlws.FILTER(Changelog!$C$2:$C$110,Changelog!$C$2:$C$110&lt;&gt;""),attendance__2[[#This Row],[ID]]),"")</f>
        <v/>
      </c>
      <c r="D5534" t="str">
        <f ca="1">IFERROR(_xlfn.IFNA(IF((A5534-FLOOR(A5534,100))&lt;10,"الخدام",LOOKUP(FLOOR(A5534,100),Table2[ID start],Table2[Class])),"الخدام"),"")</f>
        <v/>
      </c>
    </row>
    <row r="5535" spans="1:4" x14ac:dyDescent="0.25">
      <c r="A5535" t="str" cm="1">
        <f t="array" aca="1" ref="A5535" ca="1">IFERROR(_xlfn.XLOOKUP(attendance__2[[#This Row],[ID]],_xlfn._xlws.FILTER(Table1[Old ID],Table1[Old ID]&lt;&gt;0),_xlfn._xlws.FILTER(Changelog!$C$2:$C$110,Changelog!$C$2:$C$110&lt;&gt;""),attendance__2[[#This Row],[ID]]),"")</f>
        <v/>
      </c>
      <c r="D5535" t="str">
        <f ca="1">IFERROR(_xlfn.IFNA(IF((A5535-FLOOR(A5535,100))&lt;10,"الخدام",LOOKUP(FLOOR(A5535,100),Table2[ID start],Table2[Class])),"الخدام"),"")</f>
        <v/>
      </c>
    </row>
    <row r="5536" spans="1:4" x14ac:dyDescent="0.25">
      <c r="A5536" t="str" cm="1">
        <f t="array" aca="1" ref="A5536" ca="1">IFERROR(_xlfn.XLOOKUP(attendance__2[[#This Row],[ID]],_xlfn._xlws.FILTER(Table1[Old ID],Table1[Old ID]&lt;&gt;0),_xlfn._xlws.FILTER(Changelog!$C$2:$C$110,Changelog!$C$2:$C$110&lt;&gt;""),attendance__2[[#This Row],[ID]]),"")</f>
        <v/>
      </c>
      <c r="D5536" t="str">
        <f ca="1">IFERROR(_xlfn.IFNA(IF((A5536-FLOOR(A5536,100))&lt;10,"الخدام",LOOKUP(FLOOR(A5536,100),Table2[ID start],Table2[Class])),"الخدام"),"")</f>
        <v/>
      </c>
    </row>
    <row r="5537" spans="1:4" x14ac:dyDescent="0.25">
      <c r="A5537" t="str" cm="1">
        <f t="array" aca="1" ref="A5537" ca="1">IFERROR(_xlfn.XLOOKUP(attendance__2[[#This Row],[ID]],_xlfn._xlws.FILTER(Table1[Old ID],Table1[Old ID]&lt;&gt;0),_xlfn._xlws.FILTER(Changelog!$C$2:$C$110,Changelog!$C$2:$C$110&lt;&gt;""),attendance__2[[#This Row],[ID]]),"")</f>
        <v/>
      </c>
      <c r="D5537" t="str">
        <f ca="1">IFERROR(_xlfn.IFNA(IF((A5537-FLOOR(A5537,100))&lt;10,"الخدام",LOOKUP(FLOOR(A5537,100),Table2[ID start],Table2[Class])),"الخدام"),"")</f>
        <v/>
      </c>
    </row>
    <row r="5538" spans="1:4" x14ac:dyDescent="0.25">
      <c r="A5538" t="str" cm="1">
        <f t="array" aca="1" ref="A5538" ca="1">IFERROR(_xlfn.XLOOKUP(attendance__2[[#This Row],[ID]],_xlfn._xlws.FILTER(Table1[Old ID],Table1[Old ID]&lt;&gt;0),_xlfn._xlws.FILTER(Changelog!$C$2:$C$110,Changelog!$C$2:$C$110&lt;&gt;""),attendance__2[[#This Row],[ID]]),"")</f>
        <v/>
      </c>
      <c r="D5538" t="str">
        <f ca="1">IFERROR(_xlfn.IFNA(IF((A5538-FLOOR(A5538,100))&lt;10,"الخدام",LOOKUP(FLOOR(A5538,100),Table2[ID start],Table2[Class])),"الخدام"),"")</f>
        <v/>
      </c>
    </row>
    <row r="5539" spans="1:4" x14ac:dyDescent="0.25">
      <c r="A5539" t="str" cm="1">
        <f t="array" aca="1" ref="A5539" ca="1">IFERROR(_xlfn.XLOOKUP(attendance__2[[#This Row],[ID]],_xlfn._xlws.FILTER(Table1[Old ID],Table1[Old ID]&lt;&gt;0),_xlfn._xlws.FILTER(Changelog!$C$2:$C$110,Changelog!$C$2:$C$110&lt;&gt;""),attendance__2[[#This Row],[ID]]),"")</f>
        <v/>
      </c>
      <c r="D5539" t="str">
        <f ca="1">IFERROR(_xlfn.IFNA(IF((A5539-FLOOR(A5539,100))&lt;10,"الخدام",LOOKUP(FLOOR(A5539,100),Table2[ID start],Table2[Class])),"الخدام"),"")</f>
        <v/>
      </c>
    </row>
    <row r="5540" spans="1:4" x14ac:dyDescent="0.25">
      <c r="A5540" t="str" cm="1">
        <f t="array" aca="1" ref="A5540" ca="1">IFERROR(_xlfn.XLOOKUP(attendance__2[[#This Row],[ID]],_xlfn._xlws.FILTER(Table1[Old ID],Table1[Old ID]&lt;&gt;0),_xlfn._xlws.FILTER(Changelog!$C$2:$C$110,Changelog!$C$2:$C$110&lt;&gt;""),attendance__2[[#This Row],[ID]]),"")</f>
        <v/>
      </c>
      <c r="D5540" t="str">
        <f ca="1">IFERROR(_xlfn.IFNA(IF((A5540-FLOOR(A5540,100))&lt;10,"الخدام",LOOKUP(FLOOR(A5540,100),Table2[ID start],Table2[Class])),"الخدام"),"")</f>
        <v/>
      </c>
    </row>
    <row r="5541" spans="1:4" x14ac:dyDescent="0.25">
      <c r="A5541" t="str" cm="1">
        <f t="array" aca="1" ref="A5541" ca="1">IFERROR(_xlfn.XLOOKUP(attendance__2[[#This Row],[ID]],_xlfn._xlws.FILTER(Table1[Old ID],Table1[Old ID]&lt;&gt;0),_xlfn._xlws.FILTER(Changelog!$C$2:$C$110,Changelog!$C$2:$C$110&lt;&gt;""),attendance__2[[#This Row],[ID]]),"")</f>
        <v/>
      </c>
      <c r="D5541" t="str">
        <f ca="1">IFERROR(_xlfn.IFNA(IF((A5541-FLOOR(A5541,100))&lt;10,"الخدام",LOOKUP(FLOOR(A5541,100),Table2[ID start],Table2[Class])),"الخدام"),"")</f>
        <v/>
      </c>
    </row>
    <row r="5542" spans="1:4" x14ac:dyDescent="0.25">
      <c r="A5542" t="str" cm="1">
        <f t="array" aca="1" ref="A5542" ca="1">IFERROR(_xlfn.XLOOKUP(attendance__2[[#This Row],[ID]],_xlfn._xlws.FILTER(Table1[Old ID],Table1[Old ID]&lt;&gt;0),_xlfn._xlws.FILTER(Changelog!$C$2:$C$110,Changelog!$C$2:$C$110&lt;&gt;""),attendance__2[[#This Row],[ID]]),"")</f>
        <v/>
      </c>
      <c r="D5542" t="str">
        <f ca="1">IFERROR(_xlfn.IFNA(IF((A5542-FLOOR(A5542,100))&lt;10,"الخدام",LOOKUP(FLOOR(A5542,100),Table2[ID start],Table2[Class])),"الخدام"),"")</f>
        <v/>
      </c>
    </row>
    <row r="5543" spans="1:4" x14ac:dyDescent="0.25">
      <c r="A5543" t="str" cm="1">
        <f t="array" aca="1" ref="A5543" ca="1">IFERROR(_xlfn.XLOOKUP(attendance__2[[#This Row],[ID]],_xlfn._xlws.FILTER(Table1[Old ID],Table1[Old ID]&lt;&gt;0),_xlfn._xlws.FILTER(Changelog!$C$2:$C$110,Changelog!$C$2:$C$110&lt;&gt;""),attendance__2[[#This Row],[ID]]),"")</f>
        <v/>
      </c>
      <c r="D5543" t="str">
        <f ca="1">IFERROR(_xlfn.IFNA(IF((A5543-FLOOR(A5543,100))&lt;10,"الخدام",LOOKUP(FLOOR(A5543,100),Table2[ID start],Table2[Class])),"الخدام"),"")</f>
        <v/>
      </c>
    </row>
    <row r="5544" spans="1:4" x14ac:dyDescent="0.25">
      <c r="A5544" t="str" cm="1">
        <f t="array" aca="1" ref="A5544" ca="1">IFERROR(_xlfn.XLOOKUP(attendance__2[[#This Row],[ID]],_xlfn._xlws.FILTER(Table1[Old ID],Table1[Old ID]&lt;&gt;0),_xlfn._xlws.FILTER(Changelog!$C$2:$C$110,Changelog!$C$2:$C$110&lt;&gt;""),attendance__2[[#This Row],[ID]]),"")</f>
        <v/>
      </c>
      <c r="D5544" t="str">
        <f ca="1">IFERROR(_xlfn.IFNA(IF((A5544-FLOOR(A5544,100))&lt;10,"الخدام",LOOKUP(FLOOR(A5544,100),Table2[ID start],Table2[Class])),"الخدام"),"")</f>
        <v/>
      </c>
    </row>
    <row r="5545" spans="1:4" x14ac:dyDescent="0.25">
      <c r="A5545" t="str" cm="1">
        <f t="array" aca="1" ref="A5545" ca="1">IFERROR(_xlfn.XLOOKUP(attendance__2[[#This Row],[ID]],_xlfn._xlws.FILTER(Table1[Old ID],Table1[Old ID]&lt;&gt;0),_xlfn._xlws.FILTER(Changelog!$C$2:$C$110,Changelog!$C$2:$C$110&lt;&gt;""),attendance__2[[#This Row],[ID]]),"")</f>
        <v/>
      </c>
      <c r="D5545" t="str">
        <f ca="1">IFERROR(_xlfn.IFNA(IF((A5545-FLOOR(A5545,100))&lt;10,"الخدام",LOOKUP(FLOOR(A5545,100),Table2[ID start],Table2[Class])),"الخدام"),"")</f>
        <v/>
      </c>
    </row>
    <row r="5546" spans="1:4" x14ac:dyDescent="0.25">
      <c r="A5546" t="str" cm="1">
        <f t="array" aca="1" ref="A5546" ca="1">IFERROR(_xlfn.XLOOKUP(attendance__2[[#This Row],[ID]],_xlfn._xlws.FILTER(Table1[Old ID],Table1[Old ID]&lt;&gt;0),_xlfn._xlws.FILTER(Changelog!$C$2:$C$110,Changelog!$C$2:$C$110&lt;&gt;""),attendance__2[[#This Row],[ID]]),"")</f>
        <v/>
      </c>
      <c r="D5546" t="str">
        <f ca="1">IFERROR(_xlfn.IFNA(IF((A5546-FLOOR(A5546,100))&lt;10,"الخدام",LOOKUP(FLOOR(A5546,100),Table2[ID start],Table2[Class])),"الخدام"),"")</f>
        <v/>
      </c>
    </row>
    <row r="5547" spans="1:4" x14ac:dyDescent="0.25">
      <c r="A5547" t="str" cm="1">
        <f t="array" aca="1" ref="A5547" ca="1">IFERROR(_xlfn.XLOOKUP(attendance__2[[#This Row],[ID]],_xlfn._xlws.FILTER(Table1[Old ID],Table1[Old ID]&lt;&gt;0),_xlfn._xlws.FILTER(Changelog!$C$2:$C$110,Changelog!$C$2:$C$110&lt;&gt;""),attendance__2[[#This Row],[ID]]),"")</f>
        <v/>
      </c>
      <c r="D5547" t="str">
        <f ca="1">IFERROR(_xlfn.IFNA(IF((A5547-FLOOR(A5547,100))&lt;10,"الخدام",LOOKUP(FLOOR(A5547,100),Table2[ID start],Table2[Class])),"الخدام"),"")</f>
        <v/>
      </c>
    </row>
    <row r="5548" spans="1:4" x14ac:dyDescent="0.25">
      <c r="A5548" t="str" cm="1">
        <f t="array" aca="1" ref="A5548" ca="1">IFERROR(_xlfn.XLOOKUP(attendance__2[[#This Row],[ID]],_xlfn._xlws.FILTER(Table1[Old ID],Table1[Old ID]&lt;&gt;0),_xlfn._xlws.FILTER(Changelog!$C$2:$C$110,Changelog!$C$2:$C$110&lt;&gt;""),attendance__2[[#This Row],[ID]]),"")</f>
        <v/>
      </c>
      <c r="D5548" t="str">
        <f ca="1">IFERROR(_xlfn.IFNA(IF((A5548-FLOOR(A5548,100))&lt;10,"الخدام",LOOKUP(FLOOR(A5548,100),Table2[ID start],Table2[Class])),"الخدام"),"")</f>
        <v/>
      </c>
    </row>
    <row r="5549" spans="1:4" x14ac:dyDescent="0.25">
      <c r="A5549" t="str" cm="1">
        <f t="array" aca="1" ref="A5549" ca="1">IFERROR(_xlfn.XLOOKUP(attendance__2[[#This Row],[ID]],_xlfn._xlws.FILTER(Table1[Old ID],Table1[Old ID]&lt;&gt;0),_xlfn._xlws.FILTER(Changelog!$C$2:$C$110,Changelog!$C$2:$C$110&lt;&gt;""),attendance__2[[#This Row],[ID]]),"")</f>
        <v/>
      </c>
      <c r="D5549" t="str">
        <f ca="1">IFERROR(_xlfn.IFNA(IF((A5549-FLOOR(A5549,100))&lt;10,"الخدام",LOOKUP(FLOOR(A5549,100),Table2[ID start],Table2[Class])),"الخدام"),"")</f>
        <v/>
      </c>
    </row>
    <row r="5550" spans="1:4" x14ac:dyDescent="0.25">
      <c r="A5550" t="str" cm="1">
        <f t="array" aca="1" ref="A5550" ca="1">IFERROR(_xlfn.XLOOKUP(attendance__2[[#This Row],[ID]],_xlfn._xlws.FILTER(Table1[Old ID],Table1[Old ID]&lt;&gt;0),_xlfn._xlws.FILTER(Changelog!$C$2:$C$110,Changelog!$C$2:$C$110&lt;&gt;""),attendance__2[[#This Row],[ID]]),"")</f>
        <v/>
      </c>
      <c r="D5550" t="str">
        <f ca="1">IFERROR(_xlfn.IFNA(IF((A5550-FLOOR(A5550,100))&lt;10,"الخدام",LOOKUP(FLOOR(A5550,100),Table2[ID start],Table2[Class])),"الخدام"),"")</f>
        <v/>
      </c>
    </row>
    <row r="5551" spans="1:4" x14ac:dyDescent="0.25">
      <c r="A5551" t="str" cm="1">
        <f t="array" aca="1" ref="A5551" ca="1">IFERROR(_xlfn.XLOOKUP(attendance__2[[#This Row],[ID]],_xlfn._xlws.FILTER(Table1[Old ID],Table1[Old ID]&lt;&gt;0),_xlfn._xlws.FILTER(Changelog!$C$2:$C$110,Changelog!$C$2:$C$110&lt;&gt;""),attendance__2[[#This Row],[ID]]),"")</f>
        <v/>
      </c>
      <c r="D5551" t="str">
        <f ca="1">IFERROR(_xlfn.IFNA(IF((A5551-FLOOR(A5551,100))&lt;10,"الخدام",LOOKUP(FLOOR(A5551,100),Table2[ID start],Table2[Class])),"الخدام"),"")</f>
        <v/>
      </c>
    </row>
    <row r="5552" spans="1:4" x14ac:dyDescent="0.25">
      <c r="A5552" t="str" cm="1">
        <f t="array" aca="1" ref="A5552" ca="1">IFERROR(_xlfn.XLOOKUP(attendance__2[[#This Row],[ID]],_xlfn._xlws.FILTER(Table1[Old ID],Table1[Old ID]&lt;&gt;0),_xlfn._xlws.FILTER(Changelog!$C$2:$C$110,Changelog!$C$2:$C$110&lt;&gt;""),attendance__2[[#This Row],[ID]]),"")</f>
        <v/>
      </c>
      <c r="D5552" t="str">
        <f ca="1">IFERROR(_xlfn.IFNA(IF((A5552-FLOOR(A5552,100))&lt;10,"الخدام",LOOKUP(FLOOR(A5552,100),Table2[ID start],Table2[Class])),"الخدام"),"")</f>
        <v/>
      </c>
    </row>
    <row r="5553" spans="1:4" x14ac:dyDescent="0.25">
      <c r="A5553" t="str" cm="1">
        <f t="array" aca="1" ref="A5553" ca="1">IFERROR(_xlfn.XLOOKUP(attendance__2[[#This Row],[ID]],_xlfn._xlws.FILTER(Table1[Old ID],Table1[Old ID]&lt;&gt;0),_xlfn._xlws.FILTER(Changelog!$C$2:$C$110,Changelog!$C$2:$C$110&lt;&gt;""),attendance__2[[#This Row],[ID]]),"")</f>
        <v/>
      </c>
      <c r="D5553" t="str">
        <f ca="1">IFERROR(_xlfn.IFNA(IF((A5553-FLOOR(A5553,100))&lt;10,"الخدام",LOOKUP(FLOOR(A5553,100),Table2[ID start],Table2[Class])),"الخدام"),"")</f>
        <v/>
      </c>
    </row>
    <row r="5554" spans="1:4" x14ac:dyDescent="0.25">
      <c r="A5554" t="str" cm="1">
        <f t="array" aca="1" ref="A5554" ca="1">IFERROR(_xlfn.XLOOKUP(attendance__2[[#This Row],[ID]],_xlfn._xlws.FILTER(Table1[Old ID],Table1[Old ID]&lt;&gt;0),_xlfn._xlws.FILTER(Changelog!$C$2:$C$110,Changelog!$C$2:$C$110&lt;&gt;""),attendance__2[[#This Row],[ID]]),"")</f>
        <v/>
      </c>
      <c r="D5554" t="str">
        <f ca="1">IFERROR(_xlfn.IFNA(IF((A5554-FLOOR(A5554,100))&lt;10,"الخدام",LOOKUP(FLOOR(A5554,100),Table2[ID start],Table2[Class])),"الخدام"),"")</f>
        <v/>
      </c>
    </row>
    <row r="5555" spans="1:4" x14ac:dyDescent="0.25">
      <c r="A5555" t="str" cm="1">
        <f t="array" aca="1" ref="A5555" ca="1">IFERROR(_xlfn.XLOOKUP(attendance__2[[#This Row],[ID]],_xlfn._xlws.FILTER(Table1[Old ID],Table1[Old ID]&lt;&gt;0),_xlfn._xlws.FILTER(Changelog!$C$2:$C$110,Changelog!$C$2:$C$110&lt;&gt;""),attendance__2[[#This Row],[ID]]),"")</f>
        <v/>
      </c>
      <c r="D5555" t="str">
        <f ca="1">IFERROR(_xlfn.IFNA(IF((A5555-FLOOR(A5555,100))&lt;10,"الخدام",LOOKUP(FLOOR(A5555,100),Table2[ID start],Table2[Class])),"الخدام"),"")</f>
        <v/>
      </c>
    </row>
    <row r="5556" spans="1:4" x14ac:dyDescent="0.25">
      <c r="A5556" t="str" cm="1">
        <f t="array" aca="1" ref="A5556" ca="1">IFERROR(_xlfn.XLOOKUP(attendance__2[[#This Row],[ID]],_xlfn._xlws.FILTER(Table1[Old ID],Table1[Old ID]&lt;&gt;0),_xlfn._xlws.FILTER(Changelog!$C$2:$C$110,Changelog!$C$2:$C$110&lt;&gt;""),attendance__2[[#This Row],[ID]]),"")</f>
        <v/>
      </c>
      <c r="D5556" t="str">
        <f ca="1">IFERROR(_xlfn.IFNA(IF((A5556-FLOOR(A5556,100))&lt;10,"الخدام",LOOKUP(FLOOR(A5556,100),Table2[ID start],Table2[Class])),"الخدام"),"")</f>
        <v/>
      </c>
    </row>
    <row r="5557" spans="1:4" x14ac:dyDescent="0.25">
      <c r="A5557" t="str" cm="1">
        <f t="array" aca="1" ref="A5557" ca="1">IFERROR(_xlfn.XLOOKUP(attendance__2[[#This Row],[ID]],_xlfn._xlws.FILTER(Table1[Old ID],Table1[Old ID]&lt;&gt;0),_xlfn._xlws.FILTER(Changelog!$C$2:$C$110,Changelog!$C$2:$C$110&lt;&gt;""),attendance__2[[#This Row],[ID]]),"")</f>
        <v/>
      </c>
      <c r="D5557" t="str">
        <f ca="1">IFERROR(_xlfn.IFNA(IF((A5557-FLOOR(A5557,100))&lt;10,"الخدام",LOOKUP(FLOOR(A5557,100),Table2[ID start],Table2[Class])),"الخدام"),"")</f>
        <v/>
      </c>
    </row>
    <row r="5558" spans="1:4" x14ac:dyDescent="0.25">
      <c r="A5558" t="str" cm="1">
        <f t="array" aca="1" ref="A5558" ca="1">IFERROR(_xlfn.XLOOKUP(attendance__2[[#This Row],[ID]],_xlfn._xlws.FILTER(Table1[Old ID],Table1[Old ID]&lt;&gt;0),_xlfn._xlws.FILTER(Changelog!$C$2:$C$110,Changelog!$C$2:$C$110&lt;&gt;""),attendance__2[[#This Row],[ID]]),"")</f>
        <v/>
      </c>
      <c r="D5558" t="str">
        <f ca="1">IFERROR(_xlfn.IFNA(IF((A5558-FLOOR(A5558,100))&lt;10,"الخدام",LOOKUP(FLOOR(A5558,100),Table2[ID start],Table2[Class])),"الخدام"),"")</f>
        <v/>
      </c>
    </row>
    <row r="5559" spans="1:4" x14ac:dyDescent="0.25">
      <c r="A5559" t="str" cm="1">
        <f t="array" aca="1" ref="A5559" ca="1">IFERROR(_xlfn.XLOOKUP(attendance__2[[#This Row],[ID]],_xlfn._xlws.FILTER(Table1[Old ID],Table1[Old ID]&lt;&gt;0),_xlfn._xlws.FILTER(Changelog!$C$2:$C$110,Changelog!$C$2:$C$110&lt;&gt;""),attendance__2[[#This Row],[ID]]),"")</f>
        <v/>
      </c>
      <c r="D5559" t="str">
        <f ca="1">IFERROR(_xlfn.IFNA(IF((A5559-FLOOR(A5559,100))&lt;10,"الخدام",LOOKUP(FLOOR(A5559,100),Table2[ID start],Table2[Class])),"الخدام"),"")</f>
        <v/>
      </c>
    </row>
    <row r="5560" spans="1:4" x14ac:dyDescent="0.25">
      <c r="A5560" t="str" cm="1">
        <f t="array" aca="1" ref="A5560" ca="1">IFERROR(_xlfn.XLOOKUP(attendance__2[[#This Row],[ID]],_xlfn._xlws.FILTER(Table1[Old ID],Table1[Old ID]&lt;&gt;0),_xlfn._xlws.FILTER(Changelog!$C$2:$C$110,Changelog!$C$2:$C$110&lt;&gt;""),attendance__2[[#This Row],[ID]]),"")</f>
        <v/>
      </c>
      <c r="D5560" t="str">
        <f ca="1">IFERROR(_xlfn.IFNA(IF((A5560-FLOOR(A5560,100))&lt;10,"الخدام",LOOKUP(FLOOR(A5560,100),Table2[ID start],Table2[Class])),"الخدام"),"")</f>
        <v/>
      </c>
    </row>
    <row r="5561" spans="1:4" x14ac:dyDescent="0.25">
      <c r="A5561" t="str" cm="1">
        <f t="array" aca="1" ref="A5561" ca="1">IFERROR(_xlfn.XLOOKUP(attendance__2[[#This Row],[ID]],_xlfn._xlws.FILTER(Table1[Old ID],Table1[Old ID]&lt;&gt;0),_xlfn._xlws.FILTER(Changelog!$C$2:$C$110,Changelog!$C$2:$C$110&lt;&gt;""),attendance__2[[#This Row],[ID]]),"")</f>
        <v/>
      </c>
      <c r="D5561" t="str">
        <f ca="1">IFERROR(_xlfn.IFNA(IF((A5561-FLOOR(A5561,100))&lt;10,"الخدام",LOOKUP(FLOOR(A5561,100),Table2[ID start],Table2[Class])),"الخدام"),"")</f>
        <v/>
      </c>
    </row>
    <row r="5562" spans="1:4" x14ac:dyDescent="0.25">
      <c r="A5562" t="str" cm="1">
        <f t="array" aca="1" ref="A5562" ca="1">IFERROR(_xlfn.XLOOKUP(attendance__2[[#This Row],[ID]],_xlfn._xlws.FILTER(Table1[Old ID],Table1[Old ID]&lt;&gt;0),_xlfn._xlws.FILTER(Changelog!$C$2:$C$110,Changelog!$C$2:$C$110&lt;&gt;""),attendance__2[[#This Row],[ID]]),"")</f>
        <v/>
      </c>
      <c r="D5562" t="str">
        <f ca="1">IFERROR(_xlfn.IFNA(IF((A5562-FLOOR(A5562,100))&lt;10,"الخدام",LOOKUP(FLOOR(A5562,100),Table2[ID start],Table2[Class])),"الخدام"),"")</f>
        <v/>
      </c>
    </row>
    <row r="5563" spans="1:4" x14ac:dyDescent="0.25">
      <c r="A5563" t="str" cm="1">
        <f t="array" aca="1" ref="A5563" ca="1">IFERROR(_xlfn.XLOOKUP(attendance__2[[#This Row],[ID]],_xlfn._xlws.FILTER(Table1[Old ID],Table1[Old ID]&lt;&gt;0),_xlfn._xlws.FILTER(Changelog!$C$2:$C$110,Changelog!$C$2:$C$110&lt;&gt;""),attendance__2[[#This Row],[ID]]),"")</f>
        <v/>
      </c>
      <c r="D5563" t="str">
        <f ca="1">IFERROR(_xlfn.IFNA(IF((A5563-FLOOR(A5563,100))&lt;10,"الخدام",LOOKUP(FLOOR(A5563,100),Table2[ID start],Table2[Class])),"الخدام"),"")</f>
        <v/>
      </c>
    </row>
    <row r="5564" spans="1:4" x14ac:dyDescent="0.25">
      <c r="A5564" t="str" cm="1">
        <f t="array" aca="1" ref="A5564" ca="1">IFERROR(_xlfn.XLOOKUP(attendance__2[[#This Row],[ID]],_xlfn._xlws.FILTER(Table1[Old ID],Table1[Old ID]&lt;&gt;0),_xlfn._xlws.FILTER(Changelog!$C$2:$C$110,Changelog!$C$2:$C$110&lt;&gt;""),attendance__2[[#This Row],[ID]]),"")</f>
        <v/>
      </c>
      <c r="D5564" t="str">
        <f ca="1">IFERROR(_xlfn.IFNA(IF((A5564-FLOOR(A5564,100))&lt;10,"الخدام",LOOKUP(FLOOR(A5564,100),Table2[ID start],Table2[Class])),"الخدام"),"")</f>
        <v/>
      </c>
    </row>
    <row r="5565" spans="1:4" x14ac:dyDescent="0.25">
      <c r="A5565" t="str" cm="1">
        <f t="array" aca="1" ref="A5565" ca="1">IFERROR(_xlfn.XLOOKUP(attendance__2[[#This Row],[ID]],_xlfn._xlws.FILTER(Table1[Old ID],Table1[Old ID]&lt;&gt;0),_xlfn._xlws.FILTER(Changelog!$C$2:$C$110,Changelog!$C$2:$C$110&lt;&gt;""),attendance__2[[#This Row],[ID]]),"")</f>
        <v/>
      </c>
      <c r="D5565" t="str">
        <f ca="1">IFERROR(_xlfn.IFNA(IF((A5565-FLOOR(A5565,100))&lt;10,"الخدام",LOOKUP(FLOOR(A5565,100),Table2[ID start],Table2[Class])),"الخدام"),"")</f>
        <v/>
      </c>
    </row>
    <row r="5566" spans="1:4" x14ac:dyDescent="0.25">
      <c r="A5566" t="str" cm="1">
        <f t="array" aca="1" ref="A5566" ca="1">IFERROR(_xlfn.XLOOKUP(attendance__2[[#This Row],[ID]],_xlfn._xlws.FILTER(Table1[Old ID],Table1[Old ID]&lt;&gt;0),_xlfn._xlws.FILTER(Changelog!$C$2:$C$110,Changelog!$C$2:$C$110&lt;&gt;""),attendance__2[[#This Row],[ID]]),"")</f>
        <v/>
      </c>
      <c r="D5566" t="str">
        <f ca="1">IFERROR(_xlfn.IFNA(IF((A5566-FLOOR(A5566,100))&lt;10,"الخدام",LOOKUP(FLOOR(A5566,100),Table2[ID start],Table2[Class])),"الخدام"),"")</f>
        <v/>
      </c>
    </row>
    <row r="5567" spans="1:4" x14ac:dyDescent="0.25">
      <c r="A5567" t="str" cm="1">
        <f t="array" aca="1" ref="A5567" ca="1">IFERROR(_xlfn.XLOOKUP(attendance__2[[#This Row],[ID]],_xlfn._xlws.FILTER(Table1[Old ID],Table1[Old ID]&lt;&gt;0),_xlfn._xlws.FILTER(Changelog!$C$2:$C$110,Changelog!$C$2:$C$110&lt;&gt;""),attendance__2[[#This Row],[ID]]),"")</f>
        <v/>
      </c>
      <c r="D5567" t="str">
        <f ca="1">IFERROR(_xlfn.IFNA(IF((A5567-FLOOR(A5567,100))&lt;10,"الخدام",LOOKUP(FLOOR(A5567,100),Table2[ID start],Table2[Class])),"الخدام"),"")</f>
        <v/>
      </c>
    </row>
    <row r="5568" spans="1:4" x14ac:dyDescent="0.25">
      <c r="A5568" t="str" cm="1">
        <f t="array" aca="1" ref="A5568" ca="1">IFERROR(_xlfn.XLOOKUP(attendance__2[[#This Row],[ID]],_xlfn._xlws.FILTER(Table1[Old ID],Table1[Old ID]&lt;&gt;0),_xlfn._xlws.FILTER(Changelog!$C$2:$C$110,Changelog!$C$2:$C$110&lt;&gt;""),attendance__2[[#This Row],[ID]]),"")</f>
        <v/>
      </c>
      <c r="D5568" t="str">
        <f ca="1">IFERROR(_xlfn.IFNA(IF((A5568-FLOOR(A5568,100))&lt;10,"الخدام",LOOKUP(FLOOR(A5568,100),Table2[ID start],Table2[Class])),"الخدام"),"")</f>
        <v/>
      </c>
    </row>
    <row r="5569" spans="1:4" x14ac:dyDescent="0.25">
      <c r="A5569" t="str" cm="1">
        <f t="array" aca="1" ref="A5569" ca="1">IFERROR(_xlfn.XLOOKUP(attendance__2[[#This Row],[ID]],_xlfn._xlws.FILTER(Table1[Old ID],Table1[Old ID]&lt;&gt;0),_xlfn._xlws.FILTER(Changelog!$C$2:$C$110,Changelog!$C$2:$C$110&lt;&gt;""),attendance__2[[#This Row],[ID]]),"")</f>
        <v/>
      </c>
      <c r="D5569" t="str">
        <f ca="1">IFERROR(_xlfn.IFNA(IF((A5569-FLOOR(A5569,100))&lt;10,"الخدام",LOOKUP(FLOOR(A5569,100),Table2[ID start],Table2[Class])),"الخدام"),"")</f>
        <v/>
      </c>
    </row>
    <row r="5570" spans="1:4" x14ac:dyDescent="0.25">
      <c r="A5570" t="str" cm="1">
        <f t="array" aca="1" ref="A5570" ca="1">IFERROR(_xlfn.XLOOKUP(attendance__2[[#This Row],[ID]],_xlfn._xlws.FILTER(Table1[Old ID],Table1[Old ID]&lt;&gt;0),_xlfn._xlws.FILTER(Changelog!$C$2:$C$110,Changelog!$C$2:$C$110&lt;&gt;""),attendance__2[[#This Row],[ID]]),"")</f>
        <v/>
      </c>
      <c r="D5570" t="str">
        <f ca="1">IFERROR(_xlfn.IFNA(IF((A5570-FLOOR(A5570,100))&lt;10,"الخدام",LOOKUP(FLOOR(A5570,100),Table2[ID start],Table2[Class])),"الخدام"),"")</f>
        <v/>
      </c>
    </row>
    <row r="5571" spans="1:4" x14ac:dyDescent="0.25">
      <c r="A5571" t="str" cm="1">
        <f t="array" aca="1" ref="A5571" ca="1">IFERROR(_xlfn.XLOOKUP(attendance__2[[#This Row],[ID]],_xlfn._xlws.FILTER(Table1[Old ID],Table1[Old ID]&lt;&gt;0),_xlfn._xlws.FILTER(Changelog!$C$2:$C$110,Changelog!$C$2:$C$110&lt;&gt;""),attendance__2[[#This Row],[ID]]),"")</f>
        <v/>
      </c>
      <c r="D5571" t="str">
        <f ca="1">IFERROR(_xlfn.IFNA(IF((A5571-FLOOR(A5571,100))&lt;10,"الخدام",LOOKUP(FLOOR(A5571,100),Table2[ID start],Table2[Class])),"الخدام"),"")</f>
        <v/>
      </c>
    </row>
    <row r="5572" spans="1:4" x14ac:dyDescent="0.25">
      <c r="A5572" t="str" cm="1">
        <f t="array" aca="1" ref="A5572" ca="1">IFERROR(_xlfn.XLOOKUP(attendance__2[[#This Row],[ID]],_xlfn._xlws.FILTER(Table1[Old ID],Table1[Old ID]&lt;&gt;0),_xlfn._xlws.FILTER(Changelog!$C$2:$C$110,Changelog!$C$2:$C$110&lt;&gt;""),attendance__2[[#This Row],[ID]]),"")</f>
        <v/>
      </c>
      <c r="D5572" t="str">
        <f ca="1">IFERROR(_xlfn.IFNA(IF((A5572-FLOOR(A5572,100))&lt;10,"الخدام",LOOKUP(FLOOR(A5572,100),Table2[ID start],Table2[Class])),"الخدام"),"")</f>
        <v/>
      </c>
    </row>
    <row r="5573" spans="1:4" x14ac:dyDescent="0.25">
      <c r="A5573" t="str" cm="1">
        <f t="array" aca="1" ref="A5573" ca="1">IFERROR(_xlfn.XLOOKUP(attendance__2[[#This Row],[ID]],_xlfn._xlws.FILTER(Table1[Old ID],Table1[Old ID]&lt;&gt;0),_xlfn._xlws.FILTER(Changelog!$C$2:$C$110,Changelog!$C$2:$C$110&lt;&gt;""),attendance__2[[#This Row],[ID]]),"")</f>
        <v/>
      </c>
      <c r="D5573" t="str">
        <f ca="1">IFERROR(_xlfn.IFNA(IF((A5573-FLOOR(A5573,100))&lt;10,"الخدام",LOOKUP(FLOOR(A5573,100),Table2[ID start],Table2[Class])),"الخدام"),"")</f>
        <v/>
      </c>
    </row>
    <row r="5574" spans="1:4" x14ac:dyDescent="0.25">
      <c r="A5574" t="str" cm="1">
        <f t="array" aca="1" ref="A5574" ca="1">IFERROR(_xlfn.XLOOKUP(attendance__2[[#This Row],[ID]],_xlfn._xlws.FILTER(Table1[Old ID],Table1[Old ID]&lt;&gt;0),_xlfn._xlws.FILTER(Changelog!$C$2:$C$110,Changelog!$C$2:$C$110&lt;&gt;""),attendance__2[[#This Row],[ID]]),"")</f>
        <v/>
      </c>
      <c r="D5574" t="str">
        <f ca="1">IFERROR(_xlfn.IFNA(IF((A5574-FLOOR(A5574,100))&lt;10,"الخدام",LOOKUP(FLOOR(A5574,100),Table2[ID start],Table2[Class])),"الخدام"),"")</f>
        <v/>
      </c>
    </row>
    <row r="5575" spans="1:4" x14ac:dyDescent="0.25">
      <c r="A5575" t="str" cm="1">
        <f t="array" aca="1" ref="A5575" ca="1">IFERROR(_xlfn.XLOOKUP(attendance__2[[#This Row],[ID]],_xlfn._xlws.FILTER(Table1[Old ID],Table1[Old ID]&lt;&gt;0),_xlfn._xlws.FILTER(Changelog!$C$2:$C$110,Changelog!$C$2:$C$110&lt;&gt;""),attendance__2[[#This Row],[ID]]),"")</f>
        <v/>
      </c>
      <c r="D5575" t="str">
        <f ca="1">IFERROR(_xlfn.IFNA(IF((A5575-FLOOR(A5575,100))&lt;10,"الخدام",LOOKUP(FLOOR(A5575,100),Table2[ID start],Table2[Class])),"الخدام"),"")</f>
        <v/>
      </c>
    </row>
    <row r="5576" spans="1:4" x14ac:dyDescent="0.25">
      <c r="A5576" t="str" cm="1">
        <f t="array" aca="1" ref="A5576" ca="1">IFERROR(_xlfn.XLOOKUP(attendance__2[[#This Row],[ID]],_xlfn._xlws.FILTER(Table1[Old ID],Table1[Old ID]&lt;&gt;0),_xlfn._xlws.FILTER(Changelog!$C$2:$C$110,Changelog!$C$2:$C$110&lt;&gt;""),attendance__2[[#This Row],[ID]]),"")</f>
        <v/>
      </c>
      <c r="D5576" t="str">
        <f ca="1">IFERROR(_xlfn.IFNA(IF((A5576-FLOOR(A5576,100))&lt;10,"الخدام",LOOKUP(FLOOR(A5576,100),Table2[ID start],Table2[Class])),"الخدام"),"")</f>
        <v/>
      </c>
    </row>
    <row r="5577" spans="1:4" x14ac:dyDescent="0.25">
      <c r="A5577" t="str" cm="1">
        <f t="array" aca="1" ref="A5577" ca="1">IFERROR(_xlfn.XLOOKUP(attendance__2[[#This Row],[ID]],_xlfn._xlws.FILTER(Table1[Old ID],Table1[Old ID]&lt;&gt;0),_xlfn._xlws.FILTER(Changelog!$C$2:$C$110,Changelog!$C$2:$C$110&lt;&gt;""),attendance__2[[#This Row],[ID]]),"")</f>
        <v/>
      </c>
      <c r="D5577" t="str">
        <f ca="1">IFERROR(_xlfn.IFNA(IF((A5577-FLOOR(A5577,100))&lt;10,"الخدام",LOOKUP(FLOOR(A5577,100),Table2[ID start],Table2[Class])),"الخدام"),"")</f>
        <v/>
      </c>
    </row>
    <row r="5578" spans="1:4" x14ac:dyDescent="0.25">
      <c r="A5578" t="str" cm="1">
        <f t="array" aca="1" ref="A5578" ca="1">IFERROR(_xlfn.XLOOKUP(attendance__2[[#This Row],[ID]],_xlfn._xlws.FILTER(Table1[Old ID],Table1[Old ID]&lt;&gt;0),_xlfn._xlws.FILTER(Changelog!$C$2:$C$110,Changelog!$C$2:$C$110&lt;&gt;""),attendance__2[[#This Row],[ID]]),"")</f>
        <v/>
      </c>
      <c r="D5578" t="str">
        <f ca="1">IFERROR(_xlfn.IFNA(IF((A5578-FLOOR(A5578,100))&lt;10,"الخدام",LOOKUP(FLOOR(A5578,100),Table2[ID start],Table2[Class])),"الخدام"),"")</f>
        <v/>
      </c>
    </row>
    <row r="5579" spans="1:4" x14ac:dyDescent="0.25">
      <c r="A5579" t="str" cm="1">
        <f t="array" aca="1" ref="A5579" ca="1">IFERROR(_xlfn.XLOOKUP(attendance__2[[#This Row],[ID]],_xlfn._xlws.FILTER(Table1[Old ID],Table1[Old ID]&lt;&gt;0),_xlfn._xlws.FILTER(Changelog!$C$2:$C$110,Changelog!$C$2:$C$110&lt;&gt;""),attendance__2[[#This Row],[ID]]),"")</f>
        <v/>
      </c>
      <c r="D5579" t="str">
        <f ca="1">IFERROR(_xlfn.IFNA(IF((A5579-FLOOR(A5579,100))&lt;10,"الخدام",LOOKUP(FLOOR(A5579,100),Table2[ID start],Table2[Class])),"الخدام"),"")</f>
        <v/>
      </c>
    </row>
    <row r="5580" spans="1:4" x14ac:dyDescent="0.25">
      <c r="A5580" t="str" cm="1">
        <f t="array" aca="1" ref="A5580" ca="1">IFERROR(_xlfn.XLOOKUP(attendance__2[[#This Row],[ID]],_xlfn._xlws.FILTER(Table1[Old ID],Table1[Old ID]&lt;&gt;0),_xlfn._xlws.FILTER(Changelog!$C$2:$C$110,Changelog!$C$2:$C$110&lt;&gt;""),attendance__2[[#This Row],[ID]]),"")</f>
        <v/>
      </c>
      <c r="D5580" t="str">
        <f ca="1">IFERROR(_xlfn.IFNA(IF((A5580-FLOOR(A5580,100))&lt;10,"الخدام",LOOKUP(FLOOR(A5580,100),Table2[ID start],Table2[Class])),"الخدام"),"")</f>
        <v/>
      </c>
    </row>
    <row r="5581" spans="1:4" x14ac:dyDescent="0.25">
      <c r="A5581" t="str" cm="1">
        <f t="array" aca="1" ref="A5581" ca="1">IFERROR(_xlfn.XLOOKUP(attendance__2[[#This Row],[ID]],_xlfn._xlws.FILTER(Table1[Old ID],Table1[Old ID]&lt;&gt;0),_xlfn._xlws.FILTER(Changelog!$C$2:$C$110,Changelog!$C$2:$C$110&lt;&gt;""),attendance__2[[#This Row],[ID]]),"")</f>
        <v/>
      </c>
      <c r="D5581" t="str">
        <f ca="1">IFERROR(_xlfn.IFNA(IF((A5581-FLOOR(A5581,100))&lt;10,"الخدام",LOOKUP(FLOOR(A5581,100),Table2[ID start],Table2[Class])),"الخدام"),"")</f>
        <v/>
      </c>
    </row>
    <row r="5582" spans="1:4" x14ac:dyDescent="0.25">
      <c r="A5582" t="str" cm="1">
        <f t="array" aca="1" ref="A5582" ca="1">IFERROR(_xlfn.XLOOKUP(attendance__2[[#This Row],[ID]],_xlfn._xlws.FILTER(Table1[Old ID],Table1[Old ID]&lt;&gt;0),_xlfn._xlws.FILTER(Changelog!$C$2:$C$110,Changelog!$C$2:$C$110&lt;&gt;""),attendance__2[[#This Row],[ID]]),"")</f>
        <v/>
      </c>
      <c r="D5582" t="str">
        <f ca="1">IFERROR(_xlfn.IFNA(IF((A5582-FLOOR(A5582,100))&lt;10,"الخدام",LOOKUP(FLOOR(A5582,100),Table2[ID start],Table2[Class])),"الخدام"),"")</f>
        <v/>
      </c>
    </row>
    <row r="5583" spans="1:4" x14ac:dyDescent="0.25">
      <c r="A5583" t="str" cm="1">
        <f t="array" aca="1" ref="A5583" ca="1">IFERROR(_xlfn.XLOOKUP(attendance__2[[#This Row],[ID]],_xlfn._xlws.FILTER(Table1[Old ID],Table1[Old ID]&lt;&gt;0),_xlfn._xlws.FILTER(Changelog!$C$2:$C$110,Changelog!$C$2:$C$110&lt;&gt;""),attendance__2[[#This Row],[ID]]),"")</f>
        <v/>
      </c>
      <c r="D5583" t="str">
        <f ca="1">IFERROR(_xlfn.IFNA(IF((A5583-FLOOR(A5583,100))&lt;10,"الخدام",LOOKUP(FLOOR(A5583,100),Table2[ID start],Table2[Class])),"الخدام"),"")</f>
        <v/>
      </c>
    </row>
    <row r="5584" spans="1:4" x14ac:dyDescent="0.25">
      <c r="A5584" t="str" cm="1">
        <f t="array" aca="1" ref="A5584" ca="1">IFERROR(_xlfn.XLOOKUP(attendance__2[[#This Row],[ID]],_xlfn._xlws.FILTER(Table1[Old ID],Table1[Old ID]&lt;&gt;0),_xlfn._xlws.FILTER(Changelog!$C$2:$C$110,Changelog!$C$2:$C$110&lt;&gt;""),attendance__2[[#This Row],[ID]]),"")</f>
        <v/>
      </c>
      <c r="D5584" t="str">
        <f ca="1">IFERROR(_xlfn.IFNA(IF((A5584-FLOOR(A5584,100))&lt;10,"الخدام",LOOKUP(FLOOR(A5584,100),Table2[ID start],Table2[Class])),"الخدام"),"")</f>
        <v/>
      </c>
    </row>
    <row r="5585" spans="1:4" x14ac:dyDescent="0.25">
      <c r="A5585" t="str" cm="1">
        <f t="array" aca="1" ref="A5585" ca="1">IFERROR(_xlfn.XLOOKUP(attendance__2[[#This Row],[ID]],_xlfn._xlws.FILTER(Table1[Old ID],Table1[Old ID]&lt;&gt;0),_xlfn._xlws.FILTER(Changelog!$C$2:$C$110,Changelog!$C$2:$C$110&lt;&gt;""),attendance__2[[#This Row],[ID]]),"")</f>
        <v/>
      </c>
      <c r="D5585" t="str">
        <f ca="1">IFERROR(_xlfn.IFNA(IF((A5585-FLOOR(A5585,100))&lt;10,"الخدام",LOOKUP(FLOOR(A5585,100),Table2[ID start],Table2[Class])),"الخدام"),"")</f>
        <v/>
      </c>
    </row>
    <row r="5586" spans="1:4" x14ac:dyDescent="0.25">
      <c r="A5586" t="str" cm="1">
        <f t="array" aca="1" ref="A5586" ca="1">IFERROR(_xlfn.XLOOKUP(attendance__2[[#This Row],[ID]],_xlfn._xlws.FILTER(Table1[Old ID],Table1[Old ID]&lt;&gt;0),_xlfn._xlws.FILTER(Changelog!$C$2:$C$110,Changelog!$C$2:$C$110&lt;&gt;""),attendance__2[[#This Row],[ID]]),"")</f>
        <v/>
      </c>
      <c r="D5586" t="str">
        <f ca="1">IFERROR(_xlfn.IFNA(IF((A5586-FLOOR(A5586,100))&lt;10,"الخدام",LOOKUP(FLOOR(A5586,100),Table2[ID start],Table2[Class])),"الخدام"),"")</f>
        <v/>
      </c>
    </row>
    <row r="5587" spans="1:4" x14ac:dyDescent="0.25">
      <c r="A5587" t="str" cm="1">
        <f t="array" aca="1" ref="A5587" ca="1">IFERROR(_xlfn.XLOOKUP(attendance__2[[#This Row],[ID]],_xlfn._xlws.FILTER(Table1[Old ID],Table1[Old ID]&lt;&gt;0),_xlfn._xlws.FILTER(Changelog!$C$2:$C$110,Changelog!$C$2:$C$110&lt;&gt;""),attendance__2[[#This Row],[ID]]),"")</f>
        <v/>
      </c>
      <c r="D5587" t="str">
        <f ca="1">IFERROR(_xlfn.IFNA(IF((A5587-FLOOR(A5587,100))&lt;10,"الخدام",LOOKUP(FLOOR(A5587,100),Table2[ID start],Table2[Class])),"الخدام"),"")</f>
        <v/>
      </c>
    </row>
    <row r="5588" spans="1:4" x14ac:dyDescent="0.25">
      <c r="A5588" t="str" cm="1">
        <f t="array" aca="1" ref="A5588" ca="1">IFERROR(_xlfn.XLOOKUP(attendance__2[[#This Row],[ID]],_xlfn._xlws.FILTER(Table1[Old ID],Table1[Old ID]&lt;&gt;0),_xlfn._xlws.FILTER(Changelog!$C$2:$C$110,Changelog!$C$2:$C$110&lt;&gt;""),attendance__2[[#This Row],[ID]]),"")</f>
        <v/>
      </c>
      <c r="D5588" t="str">
        <f ca="1">IFERROR(_xlfn.IFNA(IF((A5588-FLOOR(A5588,100))&lt;10,"الخدام",LOOKUP(FLOOR(A5588,100),Table2[ID start],Table2[Class])),"الخدام"),"")</f>
        <v/>
      </c>
    </row>
    <row r="5589" spans="1:4" x14ac:dyDescent="0.25">
      <c r="A5589" t="str" cm="1">
        <f t="array" aca="1" ref="A5589" ca="1">IFERROR(_xlfn.XLOOKUP(attendance__2[[#This Row],[ID]],_xlfn._xlws.FILTER(Table1[Old ID],Table1[Old ID]&lt;&gt;0),_xlfn._xlws.FILTER(Changelog!$C$2:$C$110,Changelog!$C$2:$C$110&lt;&gt;""),attendance__2[[#This Row],[ID]]),"")</f>
        <v/>
      </c>
      <c r="D5589" t="str">
        <f ca="1">IFERROR(_xlfn.IFNA(IF((A5589-FLOOR(A5589,100))&lt;10,"الخدام",LOOKUP(FLOOR(A5589,100),Table2[ID start],Table2[Class])),"الخدام"),"")</f>
        <v/>
      </c>
    </row>
    <row r="5590" spans="1:4" x14ac:dyDescent="0.25">
      <c r="A5590" t="str" cm="1">
        <f t="array" aca="1" ref="A5590" ca="1">IFERROR(_xlfn.XLOOKUP(attendance__2[[#This Row],[ID]],_xlfn._xlws.FILTER(Table1[Old ID],Table1[Old ID]&lt;&gt;0),_xlfn._xlws.FILTER(Changelog!$C$2:$C$110,Changelog!$C$2:$C$110&lt;&gt;""),attendance__2[[#This Row],[ID]]),"")</f>
        <v/>
      </c>
      <c r="D5590" t="str">
        <f ca="1">IFERROR(_xlfn.IFNA(IF((A5590-FLOOR(A5590,100))&lt;10,"الخدام",LOOKUP(FLOOR(A5590,100),Table2[ID start],Table2[Class])),"الخدام"),"")</f>
        <v/>
      </c>
    </row>
    <row r="5591" spans="1:4" x14ac:dyDescent="0.25">
      <c r="A5591" t="str" cm="1">
        <f t="array" aca="1" ref="A5591" ca="1">IFERROR(_xlfn.XLOOKUP(attendance__2[[#This Row],[ID]],_xlfn._xlws.FILTER(Table1[Old ID],Table1[Old ID]&lt;&gt;0),_xlfn._xlws.FILTER(Changelog!$C$2:$C$110,Changelog!$C$2:$C$110&lt;&gt;""),attendance__2[[#This Row],[ID]]),"")</f>
        <v/>
      </c>
      <c r="D5591" t="str">
        <f ca="1">IFERROR(_xlfn.IFNA(IF((A5591-FLOOR(A5591,100))&lt;10,"الخدام",LOOKUP(FLOOR(A5591,100),Table2[ID start],Table2[Class])),"الخدام"),"")</f>
        <v/>
      </c>
    </row>
    <row r="5592" spans="1:4" x14ac:dyDescent="0.25">
      <c r="A5592" t="str" cm="1">
        <f t="array" aca="1" ref="A5592" ca="1">IFERROR(_xlfn.XLOOKUP(attendance__2[[#This Row],[ID]],_xlfn._xlws.FILTER(Table1[Old ID],Table1[Old ID]&lt;&gt;0),_xlfn._xlws.FILTER(Changelog!$C$2:$C$110,Changelog!$C$2:$C$110&lt;&gt;""),attendance__2[[#This Row],[ID]]),"")</f>
        <v/>
      </c>
      <c r="D5592" t="str">
        <f ca="1">IFERROR(_xlfn.IFNA(IF((A5592-FLOOR(A5592,100))&lt;10,"الخدام",LOOKUP(FLOOR(A5592,100),Table2[ID start],Table2[Class])),"الخدام"),"")</f>
        <v/>
      </c>
    </row>
    <row r="5593" spans="1:4" x14ac:dyDescent="0.25">
      <c r="A5593" t="str" cm="1">
        <f t="array" aca="1" ref="A5593" ca="1">IFERROR(_xlfn.XLOOKUP(attendance__2[[#This Row],[ID]],_xlfn._xlws.FILTER(Table1[Old ID],Table1[Old ID]&lt;&gt;0),_xlfn._xlws.FILTER(Changelog!$C$2:$C$110,Changelog!$C$2:$C$110&lt;&gt;""),attendance__2[[#This Row],[ID]]),"")</f>
        <v/>
      </c>
      <c r="D5593" t="str">
        <f ca="1">IFERROR(_xlfn.IFNA(IF((A5593-FLOOR(A5593,100))&lt;10,"الخدام",LOOKUP(FLOOR(A5593,100),Table2[ID start],Table2[Class])),"الخدام"),"")</f>
        <v/>
      </c>
    </row>
    <row r="5594" spans="1:4" x14ac:dyDescent="0.25">
      <c r="A5594" t="str" cm="1">
        <f t="array" aca="1" ref="A5594" ca="1">IFERROR(_xlfn.XLOOKUP(attendance__2[[#This Row],[ID]],_xlfn._xlws.FILTER(Table1[Old ID],Table1[Old ID]&lt;&gt;0),_xlfn._xlws.FILTER(Changelog!$C$2:$C$110,Changelog!$C$2:$C$110&lt;&gt;""),attendance__2[[#This Row],[ID]]),"")</f>
        <v/>
      </c>
      <c r="D5594" t="str">
        <f ca="1">IFERROR(_xlfn.IFNA(IF((A5594-FLOOR(A5594,100))&lt;10,"الخدام",LOOKUP(FLOOR(A5594,100),Table2[ID start],Table2[Class])),"الخدام"),"")</f>
        <v/>
      </c>
    </row>
    <row r="5595" spans="1:4" x14ac:dyDescent="0.25">
      <c r="A5595" t="str" cm="1">
        <f t="array" aca="1" ref="A5595" ca="1">IFERROR(_xlfn.XLOOKUP(attendance__2[[#This Row],[ID]],_xlfn._xlws.FILTER(Table1[Old ID],Table1[Old ID]&lt;&gt;0),_xlfn._xlws.FILTER(Changelog!$C$2:$C$110,Changelog!$C$2:$C$110&lt;&gt;""),attendance__2[[#This Row],[ID]]),"")</f>
        <v/>
      </c>
      <c r="D5595" t="str">
        <f ca="1">IFERROR(_xlfn.IFNA(IF((A5595-FLOOR(A5595,100))&lt;10,"الخدام",LOOKUP(FLOOR(A5595,100),Table2[ID start],Table2[Class])),"الخدام"),"")</f>
        <v/>
      </c>
    </row>
    <row r="5596" spans="1:4" x14ac:dyDescent="0.25">
      <c r="A5596" t="str" cm="1">
        <f t="array" aca="1" ref="A5596" ca="1">IFERROR(_xlfn.XLOOKUP(attendance__2[[#This Row],[ID]],_xlfn._xlws.FILTER(Table1[Old ID],Table1[Old ID]&lt;&gt;0),_xlfn._xlws.FILTER(Changelog!$C$2:$C$110,Changelog!$C$2:$C$110&lt;&gt;""),attendance__2[[#This Row],[ID]]),"")</f>
        <v/>
      </c>
      <c r="D5596" t="str">
        <f ca="1">IFERROR(_xlfn.IFNA(IF((A5596-FLOOR(A5596,100))&lt;10,"الخدام",LOOKUP(FLOOR(A5596,100),Table2[ID start],Table2[Class])),"الخدام"),"")</f>
        <v/>
      </c>
    </row>
    <row r="5597" spans="1:4" x14ac:dyDescent="0.25">
      <c r="A5597" t="str" cm="1">
        <f t="array" aca="1" ref="A5597" ca="1">IFERROR(_xlfn.XLOOKUP(attendance__2[[#This Row],[ID]],_xlfn._xlws.FILTER(Table1[Old ID],Table1[Old ID]&lt;&gt;0),_xlfn._xlws.FILTER(Changelog!$C$2:$C$110,Changelog!$C$2:$C$110&lt;&gt;""),attendance__2[[#This Row],[ID]]),"")</f>
        <v/>
      </c>
      <c r="D5597" t="str">
        <f ca="1">IFERROR(_xlfn.IFNA(IF((A5597-FLOOR(A5597,100))&lt;10,"الخدام",LOOKUP(FLOOR(A5597,100),Table2[ID start],Table2[Class])),"الخدام"),"")</f>
        <v/>
      </c>
    </row>
    <row r="5598" spans="1:4" x14ac:dyDescent="0.25">
      <c r="A5598" t="str" cm="1">
        <f t="array" aca="1" ref="A5598" ca="1">IFERROR(_xlfn.XLOOKUP(attendance__2[[#This Row],[ID]],_xlfn._xlws.FILTER(Table1[Old ID],Table1[Old ID]&lt;&gt;0),_xlfn._xlws.FILTER(Changelog!$C$2:$C$110,Changelog!$C$2:$C$110&lt;&gt;""),attendance__2[[#This Row],[ID]]),"")</f>
        <v/>
      </c>
      <c r="D5598" t="str">
        <f ca="1">IFERROR(_xlfn.IFNA(IF((A5598-FLOOR(A5598,100))&lt;10,"الخدام",LOOKUP(FLOOR(A5598,100),Table2[ID start],Table2[Class])),"الخدام"),"")</f>
        <v/>
      </c>
    </row>
    <row r="5599" spans="1:4" x14ac:dyDescent="0.25">
      <c r="A5599" t="str" cm="1">
        <f t="array" aca="1" ref="A5599" ca="1">IFERROR(_xlfn.XLOOKUP(attendance__2[[#This Row],[ID]],_xlfn._xlws.FILTER(Table1[Old ID],Table1[Old ID]&lt;&gt;0),_xlfn._xlws.FILTER(Changelog!$C$2:$C$110,Changelog!$C$2:$C$110&lt;&gt;""),attendance__2[[#This Row],[ID]]),"")</f>
        <v/>
      </c>
      <c r="D5599" t="str">
        <f ca="1">IFERROR(_xlfn.IFNA(IF((A5599-FLOOR(A5599,100))&lt;10,"الخدام",LOOKUP(FLOOR(A5599,100),Table2[ID start],Table2[Class])),"الخدام"),"")</f>
        <v/>
      </c>
    </row>
    <row r="5600" spans="1:4" x14ac:dyDescent="0.25">
      <c r="A5600" t="str" cm="1">
        <f t="array" aca="1" ref="A5600" ca="1">IFERROR(_xlfn.XLOOKUP(attendance__2[[#This Row],[ID]],_xlfn._xlws.FILTER(Table1[Old ID],Table1[Old ID]&lt;&gt;0),_xlfn._xlws.FILTER(Changelog!$C$2:$C$110,Changelog!$C$2:$C$110&lt;&gt;""),attendance__2[[#This Row],[ID]]),"")</f>
        <v/>
      </c>
      <c r="D5600" t="str">
        <f ca="1">IFERROR(_xlfn.IFNA(IF((A5600-FLOOR(A5600,100))&lt;10,"الخدام",LOOKUP(FLOOR(A5600,100),Table2[ID start],Table2[Class])),"الخدام"),"")</f>
        <v/>
      </c>
    </row>
    <row r="5601" spans="1:4" x14ac:dyDescent="0.25">
      <c r="A5601" t="str" cm="1">
        <f t="array" aca="1" ref="A5601" ca="1">IFERROR(_xlfn.XLOOKUP(attendance__2[[#This Row],[ID]],_xlfn._xlws.FILTER(Table1[Old ID],Table1[Old ID]&lt;&gt;0),_xlfn._xlws.FILTER(Changelog!$C$2:$C$110,Changelog!$C$2:$C$110&lt;&gt;""),attendance__2[[#This Row],[ID]]),"")</f>
        <v/>
      </c>
      <c r="D5601" t="str">
        <f ca="1">IFERROR(_xlfn.IFNA(IF((A5601-FLOOR(A5601,100))&lt;10,"الخدام",LOOKUP(FLOOR(A5601,100),Table2[ID start],Table2[Class])),"الخدام"),"")</f>
        <v/>
      </c>
    </row>
    <row r="5602" spans="1:4" x14ac:dyDescent="0.25">
      <c r="A5602" t="str" cm="1">
        <f t="array" aca="1" ref="A5602" ca="1">IFERROR(_xlfn.XLOOKUP(attendance__2[[#This Row],[ID]],_xlfn._xlws.FILTER(Table1[Old ID],Table1[Old ID]&lt;&gt;0),_xlfn._xlws.FILTER(Changelog!$C$2:$C$110,Changelog!$C$2:$C$110&lt;&gt;""),attendance__2[[#This Row],[ID]]),"")</f>
        <v/>
      </c>
      <c r="D5602" t="str">
        <f ca="1">IFERROR(_xlfn.IFNA(IF((A5602-FLOOR(A5602,100))&lt;10,"الخدام",LOOKUP(FLOOR(A5602,100),Table2[ID start],Table2[Class])),"الخدام"),"")</f>
        <v/>
      </c>
    </row>
    <row r="5603" spans="1:4" x14ac:dyDescent="0.25">
      <c r="A5603" t="str" cm="1">
        <f t="array" aca="1" ref="A5603" ca="1">IFERROR(_xlfn.XLOOKUP(attendance__2[[#This Row],[ID]],_xlfn._xlws.FILTER(Table1[Old ID],Table1[Old ID]&lt;&gt;0),_xlfn._xlws.FILTER(Changelog!$C$2:$C$110,Changelog!$C$2:$C$110&lt;&gt;""),attendance__2[[#This Row],[ID]]),"")</f>
        <v/>
      </c>
      <c r="D5603" t="str">
        <f ca="1">IFERROR(_xlfn.IFNA(IF((A5603-FLOOR(A5603,100))&lt;10,"الخدام",LOOKUP(FLOOR(A5603,100),Table2[ID start],Table2[Class])),"الخدام"),"")</f>
        <v/>
      </c>
    </row>
    <row r="5604" spans="1:4" x14ac:dyDescent="0.25">
      <c r="A5604" t="str" cm="1">
        <f t="array" aca="1" ref="A5604" ca="1">IFERROR(_xlfn.XLOOKUP(attendance__2[[#This Row],[ID]],_xlfn._xlws.FILTER(Table1[Old ID],Table1[Old ID]&lt;&gt;0),_xlfn._xlws.FILTER(Changelog!$C$2:$C$110,Changelog!$C$2:$C$110&lt;&gt;""),attendance__2[[#This Row],[ID]]),"")</f>
        <v/>
      </c>
      <c r="D5604" t="str">
        <f ca="1">IFERROR(_xlfn.IFNA(IF((A5604-FLOOR(A5604,100))&lt;10,"الخدام",LOOKUP(FLOOR(A5604,100),Table2[ID start],Table2[Class])),"الخدام"),"")</f>
        <v/>
      </c>
    </row>
    <row r="5605" spans="1:4" x14ac:dyDescent="0.25">
      <c r="A5605" t="str" cm="1">
        <f t="array" aca="1" ref="A5605" ca="1">IFERROR(_xlfn.XLOOKUP(attendance__2[[#This Row],[ID]],_xlfn._xlws.FILTER(Table1[Old ID],Table1[Old ID]&lt;&gt;0),_xlfn._xlws.FILTER(Changelog!$C$2:$C$110,Changelog!$C$2:$C$110&lt;&gt;""),attendance__2[[#This Row],[ID]]),"")</f>
        <v/>
      </c>
      <c r="D5605" t="str">
        <f ca="1">IFERROR(_xlfn.IFNA(IF((A5605-FLOOR(A5605,100))&lt;10,"الخدام",LOOKUP(FLOOR(A5605,100),Table2[ID start],Table2[Class])),"الخدام"),"")</f>
        <v/>
      </c>
    </row>
    <row r="5606" spans="1:4" x14ac:dyDescent="0.25">
      <c r="A5606" t="str" cm="1">
        <f t="array" aca="1" ref="A5606" ca="1">IFERROR(_xlfn.XLOOKUP(attendance__2[[#This Row],[ID]],_xlfn._xlws.FILTER(Table1[Old ID],Table1[Old ID]&lt;&gt;0),_xlfn._xlws.FILTER(Changelog!$C$2:$C$110,Changelog!$C$2:$C$110&lt;&gt;""),attendance__2[[#This Row],[ID]]),"")</f>
        <v/>
      </c>
      <c r="D5606" t="str">
        <f ca="1">IFERROR(_xlfn.IFNA(IF((A5606-FLOOR(A5606,100))&lt;10,"الخدام",LOOKUP(FLOOR(A5606,100),Table2[ID start],Table2[Class])),"الخدام"),"")</f>
        <v/>
      </c>
    </row>
    <row r="5607" spans="1:4" x14ac:dyDescent="0.25">
      <c r="A5607" t="str" cm="1">
        <f t="array" aca="1" ref="A5607" ca="1">IFERROR(_xlfn.XLOOKUP(attendance__2[[#This Row],[ID]],_xlfn._xlws.FILTER(Table1[Old ID],Table1[Old ID]&lt;&gt;0),_xlfn._xlws.FILTER(Changelog!$C$2:$C$110,Changelog!$C$2:$C$110&lt;&gt;""),attendance__2[[#This Row],[ID]]),"")</f>
        <v/>
      </c>
      <c r="D5607" t="str">
        <f ca="1">IFERROR(_xlfn.IFNA(IF((A5607-FLOOR(A5607,100))&lt;10,"الخدام",LOOKUP(FLOOR(A5607,100),Table2[ID start],Table2[Class])),"الخدام"),"")</f>
        <v/>
      </c>
    </row>
    <row r="5608" spans="1:4" x14ac:dyDescent="0.25">
      <c r="A5608" t="str" cm="1">
        <f t="array" aca="1" ref="A5608" ca="1">IFERROR(_xlfn.XLOOKUP(attendance__2[[#This Row],[ID]],_xlfn._xlws.FILTER(Table1[Old ID],Table1[Old ID]&lt;&gt;0),_xlfn._xlws.FILTER(Changelog!$C$2:$C$110,Changelog!$C$2:$C$110&lt;&gt;""),attendance__2[[#This Row],[ID]]),"")</f>
        <v/>
      </c>
      <c r="D5608" t="str">
        <f ca="1">IFERROR(_xlfn.IFNA(IF((A5608-FLOOR(A5608,100))&lt;10,"الخدام",LOOKUP(FLOOR(A5608,100),Table2[ID start],Table2[Class])),"الخدام"),"")</f>
        <v/>
      </c>
    </row>
    <row r="5609" spans="1:4" x14ac:dyDescent="0.25">
      <c r="A5609" t="str" cm="1">
        <f t="array" aca="1" ref="A5609" ca="1">IFERROR(_xlfn.XLOOKUP(attendance__2[[#This Row],[ID]],_xlfn._xlws.FILTER(Table1[Old ID],Table1[Old ID]&lt;&gt;0),_xlfn._xlws.FILTER(Changelog!$C$2:$C$110,Changelog!$C$2:$C$110&lt;&gt;""),attendance__2[[#This Row],[ID]]),"")</f>
        <v/>
      </c>
      <c r="D5609" t="str">
        <f ca="1">IFERROR(_xlfn.IFNA(IF((A5609-FLOOR(A5609,100))&lt;10,"الخدام",LOOKUP(FLOOR(A5609,100),Table2[ID start],Table2[Class])),"الخدام"),"")</f>
        <v/>
      </c>
    </row>
    <row r="5610" spans="1:4" x14ac:dyDescent="0.25">
      <c r="A5610" t="str" cm="1">
        <f t="array" aca="1" ref="A5610" ca="1">IFERROR(_xlfn.XLOOKUP(attendance__2[[#This Row],[ID]],_xlfn._xlws.FILTER(Table1[Old ID],Table1[Old ID]&lt;&gt;0),_xlfn._xlws.FILTER(Changelog!$C$2:$C$110,Changelog!$C$2:$C$110&lt;&gt;""),attendance__2[[#This Row],[ID]]),"")</f>
        <v/>
      </c>
      <c r="D5610" t="str">
        <f ca="1">IFERROR(_xlfn.IFNA(IF((A5610-FLOOR(A5610,100))&lt;10,"الخدام",LOOKUP(FLOOR(A5610,100),Table2[ID start],Table2[Class])),"الخدام"),"")</f>
        <v/>
      </c>
    </row>
    <row r="5611" spans="1:4" x14ac:dyDescent="0.25">
      <c r="A5611" t="str" cm="1">
        <f t="array" aca="1" ref="A5611" ca="1">IFERROR(_xlfn.XLOOKUP(attendance__2[[#This Row],[ID]],_xlfn._xlws.FILTER(Table1[Old ID],Table1[Old ID]&lt;&gt;0),_xlfn._xlws.FILTER(Changelog!$C$2:$C$110,Changelog!$C$2:$C$110&lt;&gt;""),attendance__2[[#This Row],[ID]]),"")</f>
        <v/>
      </c>
      <c r="D5611" t="str">
        <f ca="1">IFERROR(_xlfn.IFNA(IF((A5611-FLOOR(A5611,100))&lt;10,"الخدام",LOOKUP(FLOOR(A5611,100),Table2[ID start],Table2[Class])),"الخدام"),"")</f>
        <v/>
      </c>
    </row>
    <row r="5612" spans="1:4" x14ac:dyDescent="0.25">
      <c r="A5612" t="str" cm="1">
        <f t="array" aca="1" ref="A5612" ca="1">IFERROR(_xlfn.XLOOKUP(attendance__2[[#This Row],[ID]],_xlfn._xlws.FILTER(Table1[Old ID],Table1[Old ID]&lt;&gt;0),_xlfn._xlws.FILTER(Changelog!$C$2:$C$110,Changelog!$C$2:$C$110&lt;&gt;""),attendance__2[[#This Row],[ID]]),"")</f>
        <v/>
      </c>
      <c r="D5612" t="str">
        <f ca="1">IFERROR(_xlfn.IFNA(IF((A5612-FLOOR(A5612,100))&lt;10,"الخدام",LOOKUP(FLOOR(A5612,100),Table2[ID start],Table2[Class])),"الخدام"),"")</f>
        <v/>
      </c>
    </row>
    <row r="5613" spans="1:4" x14ac:dyDescent="0.25">
      <c r="A5613" t="str" cm="1">
        <f t="array" aca="1" ref="A5613" ca="1">IFERROR(_xlfn.XLOOKUP(attendance__2[[#This Row],[ID]],_xlfn._xlws.FILTER(Table1[Old ID],Table1[Old ID]&lt;&gt;0),_xlfn._xlws.FILTER(Changelog!$C$2:$C$110,Changelog!$C$2:$C$110&lt;&gt;""),attendance__2[[#This Row],[ID]]),"")</f>
        <v/>
      </c>
      <c r="D5613" t="str">
        <f ca="1">IFERROR(_xlfn.IFNA(IF((A5613-FLOOR(A5613,100))&lt;10,"الخدام",LOOKUP(FLOOR(A5613,100),Table2[ID start],Table2[Class])),"الخدام"),"")</f>
        <v/>
      </c>
    </row>
    <row r="5614" spans="1:4" x14ac:dyDescent="0.25">
      <c r="A5614" t="str" cm="1">
        <f t="array" aca="1" ref="A5614" ca="1">IFERROR(_xlfn.XLOOKUP(attendance__2[[#This Row],[ID]],_xlfn._xlws.FILTER(Table1[Old ID],Table1[Old ID]&lt;&gt;0),_xlfn._xlws.FILTER(Changelog!$C$2:$C$110,Changelog!$C$2:$C$110&lt;&gt;""),attendance__2[[#This Row],[ID]]),"")</f>
        <v/>
      </c>
      <c r="D5614" t="str">
        <f ca="1">IFERROR(_xlfn.IFNA(IF((A5614-FLOOR(A5614,100))&lt;10,"الخدام",LOOKUP(FLOOR(A5614,100),Table2[ID start],Table2[Class])),"الخدام"),"")</f>
        <v/>
      </c>
    </row>
    <row r="5615" spans="1:4" x14ac:dyDescent="0.25">
      <c r="A5615" t="str" cm="1">
        <f t="array" aca="1" ref="A5615" ca="1">IFERROR(_xlfn.XLOOKUP(attendance__2[[#This Row],[ID]],_xlfn._xlws.FILTER(Table1[Old ID],Table1[Old ID]&lt;&gt;0),_xlfn._xlws.FILTER(Changelog!$C$2:$C$110,Changelog!$C$2:$C$110&lt;&gt;""),attendance__2[[#This Row],[ID]]),"")</f>
        <v/>
      </c>
      <c r="D5615" t="str">
        <f ca="1">IFERROR(_xlfn.IFNA(IF((A5615-FLOOR(A5615,100))&lt;10,"الخدام",LOOKUP(FLOOR(A5615,100),Table2[ID start],Table2[Class])),"الخدام"),"")</f>
        <v/>
      </c>
    </row>
    <row r="5616" spans="1:4" x14ac:dyDescent="0.25">
      <c r="A5616" t="str" cm="1">
        <f t="array" aca="1" ref="A5616" ca="1">IFERROR(_xlfn.XLOOKUP(attendance__2[[#This Row],[ID]],_xlfn._xlws.FILTER(Table1[Old ID],Table1[Old ID]&lt;&gt;0),_xlfn._xlws.FILTER(Changelog!$C$2:$C$110,Changelog!$C$2:$C$110&lt;&gt;""),attendance__2[[#This Row],[ID]]),"")</f>
        <v/>
      </c>
      <c r="D5616" t="str">
        <f ca="1">IFERROR(_xlfn.IFNA(IF((A5616-FLOOR(A5616,100))&lt;10,"الخدام",LOOKUP(FLOOR(A5616,100),Table2[ID start],Table2[Class])),"الخدام"),"")</f>
        <v/>
      </c>
    </row>
    <row r="5617" spans="1:4" x14ac:dyDescent="0.25">
      <c r="A5617" t="str" cm="1">
        <f t="array" aca="1" ref="A5617" ca="1">IFERROR(_xlfn.XLOOKUP(attendance__2[[#This Row],[ID]],_xlfn._xlws.FILTER(Table1[Old ID],Table1[Old ID]&lt;&gt;0),_xlfn._xlws.FILTER(Changelog!$C$2:$C$110,Changelog!$C$2:$C$110&lt;&gt;""),attendance__2[[#This Row],[ID]]),"")</f>
        <v/>
      </c>
      <c r="D5617" t="str">
        <f ca="1">IFERROR(_xlfn.IFNA(IF((A5617-FLOOR(A5617,100))&lt;10,"الخدام",LOOKUP(FLOOR(A5617,100),Table2[ID start],Table2[Class])),"الخدام"),"")</f>
        <v/>
      </c>
    </row>
    <row r="5618" spans="1:4" x14ac:dyDescent="0.25">
      <c r="A5618" t="str" cm="1">
        <f t="array" aca="1" ref="A5618" ca="1">IFERROR(_xlfn.XLOOKUP(attendance__2[[#This Row],[ID]],_xlfn._xlws.FILTER(Table1[Old ID],Table1[Old ID]&lt;&gt;0),_xlfn._xlws.FILTER(Changelog!$C$2:$C$110,Changelog!$C$2:$C$110&lt;&gt;""),attendance__2[[#This Row],[ID]]),"")</f>
        <v/>
      </c>
      <c r="D5618" t="str">
        <f ca="1">IFERROR(_xlfn.IFNA(IF((A5618-FLOOR(A5618,100))&lt;10,"الخدام",LOOKUP(FLOOR(A5618,100),Table2[ID start],Table2[Class])),"الخدام"),"")</f>
        <v/>
      </c>
    </row>
    <row r="5619" spans="1:4" x14ac:dyDescent="0.25">
      <c r="A5619" t="str" cm="1">
        <f t="array" aca="1" ref="A5619" ca="1">IFERROR(_xlfn.XLOOKUP(attendance__2[[#This Row],[ID]],_xlfn._xlws.FILTER(Table1[Old ID],Table1[Old ID]&lt;&gt;0),_xlfn._xlws.FILTER(Changelog!$C$2:$C$110,Changelog!$C$2:$C$110&lt;&gt;""),attendance__2[[#This Row],[ID]]),"")</f>
        <v/>
      </c>
      <c r="D5619" t="str">
        <f ca="1">IFERROR(_xlfn.IFNA(IF((A5619-FLOOR(A5619,100))&lt;10,"الخدام",LOOKUP(FLOOR(A5619,100),Table2[ID start],Table2[Class])),"الخدام"),"")</f>
        <v/>
      </c>
    </row>
    <row r="5620" spans="1:4" x14ac:dyDescent="0.25">
      <c r="A5620" t="str" cm="1">
        <f t="array" aca="1" ref="A5620" ca="1">IFERROR(_xlfn.XLOOKUP(attendance__2[[#This Row],[ID]],_xlfn._xlws.FILTER(Table1[Old ID],Table1[Old ID]&lt;&gt;0),_xlfn._xlws.FILTER(Changelog!$C$2:$C$110,Changelog!$C$2:$C$110&lt;&gt;""),attendance__2[[#This Row],[ID]]),"")</f>
        <v/>
      </c>
      <c r="D5620" t="str">
        <f ca="1">IFERROR(_xlfn.IFNA(IF((A5620-FLOOR(A5620,100))&lt;10,"الخدام",LOOKUP(FLOOR(A5620,100),Table2[ID start],Table2[Class])),"الخدام"),"")</f>
        <v/>
      </c>
    </row>
    <row r="5621" spans="1:4" x14ac:dyDescent="0.25">
      <c r="A5621" t="str" cm="1">
        <f t="array" aca="1" ref="A5621" ca="1">IFERROR(_xlfn.XLOOKUP(attendance__2[[#This Row],[ID]],_xlfn._xlws.FILTER(Table1[Old ID],Table1[Old ID]&lt;&gt;0),_xlfn._xlws.FILTER(Changelog!$C$2:$C$110,Changelog!$C$2:$C$110&lt;&gt;""),attendance__2[[#This Row],[ID]]),"")</f>
        <v/>
      </c>
      <c r="D5621" t="str">
        <f ca="1">IFERROR(_xlfn.IFNA(IF((A5621-FLOOR(A5621,100))&lt;10,"الخدام",LOOKUP(FLOOR(A5621,100),Table2[ID start],Table2[Class])),"الخدام"),"")</f>
        <v/>
      </c>
    </row>
    <row r="5622" spans="1:4" x14ac:dyDescent="0.25">
      <c r="A5622" t="str" cm="1">
        <f t="array" aca="1" ref="A5622" ca="1">IFERROR(_xlfn.XLOOKUP(attendance__2[[#This Row],[ID]],_xlfn._xlws.FILTER(Table1[Old ID],Table1[Old ID]&lt;&gt;0),_xlfn._xlws.FILTER(Changelog!$C$2:$C$110,Changelog!$C$2:$C$110&lt;&gt;""),attendance__2[[#This Row],[ID]]),"")</f>
        <v/>
      </c>
      <c r="D5622" t="str">
        <f ca="1">IFERROR(_xlfn.IFNA(IF((A5622-FLOOR(A5622,100))&lt;10,"الخدام",LOOKUP(FLOOR(A5622,100),Table2[ID start],Table2[Class])),"الخدام"),"")</f>
        <v/>
      </c>
    </row>
    <row r="5623" spans="1:4" x14ac:dyDescent="0.25">
      <c r="A5623" t="str" cm="1">
        <f t="array" aca="1" ref="A5623" ca="1">IFERROR(_xlfn.XLOOKUP(attendance__2[[#This Row],[ID]],_xlfn._xlws.FILTER(Table1[Old ID],Table1[Old ID]&lt;&gt;0),_xlfn._xlws.FILTER(Changelog!$C$2:$C$110,Changelog!$C$2:$C$110&lt;&gt;""),attendance__2[[#This Row],[ID]]),"")</f>
        <v/>
      </c>
      <c r="D5623" t="str">
        <f ca="1">IFERROR(_xlfn.IFNA(IF((A5623-FLOOR(A5623,100))&lt;10,"الخدام",LOOKUP(FLOOR(A5623,100),Table2[ID start],Table2[Class])),"الخدام"),"")</f>
        <v/>
      </c>
    </row>
    <row r="5624" spans="1:4" x14ac:dyDescent="0.25">
      <c r="A5624" t="str" cm="1">
        <f t="array" aca="1" ref="A5624" ca="1">IFERROR(_xlfn.XLOOKUP(attendance__2[[#This Row],[ID]],_xlfn._xlws.FILTER(Table1[Old ID],Table1[Old ID]&lt;&gt;0),_xlfn._xlws.FILTER(Changelog!$C$2:$C$110,Changelog!$C$2:$C$110&lt;&gt;""),attendance__2[[#This Row],[ID]]),"")</f>
        <v/>
      </c>
      <c r="D5624" t="str">
        <f ca="1">IFERROR(_xlfn.IFNA(IF((A5624-FLOOR(A5624,100))&lt;10,"الخدام",LOOKUP(FLOOR(A5624,100),Table2[ID start],Table2[Class])),"الخدام"),"")</f>
        <v/>
      </c>
    </row>
    <row r="5625" spans="1:4" x14ac:dyDescent="0.25">
      <c r="A5625" t="str" cm="1">
        <f t="array" aca="1" ref="A5625" ca="1">IFERROR(_xlfn.XLOOKUP(attendance__2[[#This Row],[ID]],_xlfn._xlws.FILTER(Table1[Old ID],Table1[Old ID]&lt;&gt;0),_xlfn._xlws.FILTER(Changelog!$C$2:$C$110,Changelog!$C$2:$C$110&lt;&gt;""),attendance__2[[#This Row],[ID]]),"")</f>
        <v/>
      </c>
      <c r="D5625" t="str">
        <f ca="1">IFERROR(_xlfn.IFNA(IF((A5625-FLOOR(A5625,100))&lt;10,"الخدام",LOOKUP(FLOOR(A5625,100),Table2[ID start],Table2[Class])),"الخدام"),"")</f>
        <v/>
      </c>
    </row>
    <row r="5626" spans="1:4" x14ac:dyDescent="0.25">
      <c r="A5626" t="str" cm="1">
        <f t="array" aca="1" ref="A5626" ca="1">IFERROR(_xlfn.XLOOKUP(attendance__2[[#This Row],[ID]],_xlfn._xlws.FILTER(Table1[Old ID],Table1[Old ID]&lt;&gt;0),_xlfn._xlws.FILTER(Changelog!$C$2:$C$110,Changelog!$C$2:$C$110&lt;&gt;""),attendance__2[[#This Row],[ID]]),"")</f>
        <v/>
      </c>
      <c r="D5626" t="str">
        <f ca="1">IFERROR(_xlfn.IFNA(IF((A5626-FLOOR(A5626,100))&lt;10,"الخدام",LOOKUP(FLOOR(A5626,100),Table2[ID start],Table2[Class])),"الخدام"),"")</f>
        <v/>
      </c>
    </row>
    <row r="5627" spans="1:4" x14ac:dyDescent="0.25">
      <c r="A5627" t="str" cm="1">
        <f t="array" aca="1" ref="A5627" ca="1">IFERROR(_xlfn.XLOOKUP(attendance__2[[#This Row],[ID]],_xlfn._xlws.FILTER(Table1[Old ID],Table1[Old ID]&lt;&gt;0),_xlfn._xlws.FILTER(Changelog!$C$2:$C$110,Changelog!$C$2:$C$110&lt;&gt;""),attendance__2[[#This Row],[ID]]),"")</f>
        <v/>
      </c>
      <c r="D5627" t="str">
        <f ca="1">IFERROR(_xlfn.IFNA(IF((A5627-FLOOR(A5627,100))&lt;10,"الخدام",LOOKUP(FLOOR(A5627,100),Table2[ID start],Table2[Class])),"الخدام"),"")</f>
        <v/>
      </c>
    </row>
    <row r="5628" spans="1:4" x14ac:dyDescent="0.25">
      <c r="A5628" t="str" cm="1">
        <f t="array" aca="1" ref="A5628" ca="1">IFERROR(_xlfn.XLOOKUP(attendance__2[[#This Row],[ID]],_xlfn._xlws.FILTER(Table1[Old ID],Table1[Old ID]&lt;&gt;0),_xlfn._xlws.FILTER(Changelog!$C$2:$C$110,Changelog!$C$2:$C$110&lt;&gt;""),attendance__2[[#This Row],[ID]]),"")</f>
        <v/>
      </c>
      <c r="D5628" t="str">
        <f ca="1">IFERROR(_xlfn.IFNA(IF((A5628-FLOOR(A5628,100))&lt;10,"الخدام",LOOKUP(FLOOR(A5628,100),Table2[ID start],Table2[Class])),"الخدام"),"")</f>
        <v/>
      </c>
    </row>
    <row r="5629" spans="1:4" x14ac:dyDescent="0.25">
      <c r="A5629" t="str" cm="1">
        <f t="array" aca="1" ref="A5629" ca="1">IFERROR(_xlfn.XLOOKUP(attendance__2[[#This Row],[ID]],_xlfn._xlws.FILTER(Table1[Old ID],Table1[Old ID]&lt;&gt;0),_xlfn._xlws.FILTER(Changelog!$C$2:$C$110,Changelog!$C$2:$C$110&lt;&gt;""),attendance__2[[#This Row],[ID]]),"")</f>
        <v/>
      </c>
      <c r="D5629" t="str">
        <f ca="1">IFERROR(_xlfn.IFNA(IF((A5629-FLOOR(A5629,100))&lt;10,"الخدام",LOOKUP(FLOOR(A5629,100),Table2[ID start],Table2[Class])),"الخدام"),"")</f>
        <v/>
      </c>
    </row>
    <row r="5630" spans="1:4" x14ac:dyDescent="0.25">
      <c r="A5630" t="str" cm="1">
        <f t="array" aca="1" ref="A5630" ca="1">IFERROR(_xlfn.XLOOKUP(attendance__2[[#This Row],[ID]],_xlfn._xlws.FILTER(Table1[Old ID],Table1[Old ID]&lt;&gt;0),_xlfn._xlws.FILTER(Changelog!$C$2:$C$110,Changelog!$C$2:$C$110&lt;&gt;""),attendance__2[[#This Row],[ID]]),"")</f>
        <v/>
      </c>
      <c r="D5630" t="str">
        <f ca="1">IFERROR(_xlfn.IFNA(IF((A5630-FLOOR(A5630,100))&lt;10,"الخدام",LOOKUP(FLOOR(A5630,100),Table2[ID start],Table2[Class])),"الخدام"),"")</f>
        <v/>
      </c>
    </row>
    <row r="5631" spans="1:4" x14ac:dyDescent="0.25">
      <c r="A5631" t="str" cm="1">
        <f t="array" aca="1" ref="A5631" ca="1">IFERROR(_xlfn.XLOOKUP(attendance__2[[#This Row],[ID]],_xlfn._xlws.FILTER(Table1[Old ID],Table1[Old ID]&lt;&gt;0),_xlfn._xlws.FILTER(Changelog!$C$2:$C$110,Changelog!$C$2:$C$110&lt;&gt;""),attendance__2[[#This Row],[ID]]),"")</f>
        <v/>
      </c>
      <c r="D5631" t="str">
        <f ca="1">IFERROR(_xlfn.IFNA(IF((A5631-FLOOR(A5631,100))&lt;10,"الخدام",LOOKUP(FLOOR(A5631,100),Table2[ID start],Table2[Class])),"الخدام"),"")</f>
        <v/>
      </c>
    </row>
    <row r="5632" spans="1:4" x14ac:dyDescent="0.25">
      <c r="A5632" t="str" cm="1">
        <f t="array" aca="1" ref="A5632" ca="1">IFERROR(_xlfn.XLOOKUP(attendance__2[[#This Row],[ID]],_xlfn._xlws.FILTER(Table1[Old ID],Table1[Old ID]&lt;&gt;0),_xlfn._xlws.FILTER(Changelog!$C$2:$C$110,Changelog!$C$2:$C$110&lt;&gt;""),attendance__2[[#This Row],[ID]]),"")</f>
        <v/>
      </c>
      <c r="D5632" t="str">
        <f ca="1">IFERROR(_xlfn.IFNA(IF((A5632-FLOOR(A5632,100))&lt;10,"الخدام",LOOKUP(FLOOR(A5632,100),Table2[ID start],Table2[Class])),"الخدام"),"")</f>
        <v/>
      </c>
    </row>
    <row r="5633" spans="1:4" x14ac:dyDescent="0.25">
      <c r="A5633" t="str" cm="1">
        <f t="array" aca="1" ref="A5633" ca="1">IFERROR(_xlfn.XLOOKUP(attendance__2[[#This Row],[ID]],_xlfn._xlws.FILTER(Table1[Old ID],Table1[Old ID]&lt;&gt;0),_xlfn._xlws.FILTER(Changelog!$C$2:$C$110,Changelog!$C$2:$C$110&lt;&gt;""),attendance__2[[#This Row],[ID]]),"")</f>
        <v/>
      </c>
      <c r="D5633" t="str">
        <f ca="1">IFERROR(_xlfn.IFNA(IF((A5633-FLOOR(A5633,100))&lt;10,"الخدام",LOOKUP(FLOOR(A5633,100),Table2[ID start],Table2[Class])),"الخدام"),"")</f>
        <v/>
      </c>
    </row>
    <row r="5634" spans="1:4" x14ac:dyDescent="0.25">
      <c r="A5634" t="str" cm="1">
        <f t="array" aca="1" ref="A5634" ca="1">IFERROR(_xlfn.XLOOKUP(attendance__2[[#This Row],[ID]],_xlfn._xlws.FILTER(Table1[Old ID],Table1[Old ID]&lt;&gt;0),_xlfn._xlws.FILTER(Changelog!$C$2:$C$110,Changelog!$C$2:$C$110&lt;&gt;""),attendance__2[[#This Row],[ID]]),"")</f>
        <v/>
      </c>
      <c r="D5634" t="str">
        <f ca="1">IFERROR(_xlfn.IFNA(IF((A5634-FLOOR(A5634,100))&lt;10,"الخدام",LOOKUP(FLOOR(A5634,100),Table2[ID start],Table2[Class])),"الخدام"),"")</f>
        <v/>
      </c>
    </row>
    <row r="5635" spans="1:4" x14ac:dyDescent="0.25">
      <c r="A5635" t="str" cm="1">
        <f t="array" aca="1" ref="A5635" ca="1">IFERROR(_xlfn.XLOOKUP(attendance__2[[#This Row],[ID]],_xlfn._xlws.FILTER(Table1[Old ID],Table1[Old ID]&lt;&gt;0),_xlfn._xlws.FILTER(Changelog!$C$2:$C$110,Changelog!$C$2:$C$110&lt;&gt;""),attendance__2[[#This Row],[ID]]),"")</f>
        <v/>
      </c>
      <c r="D5635" t="str">
        <f ca="1">IFERROR(_xlfn.IFNA(IF((A5635-FLOOR(A5635,100))&lt;10,"الخدام",LOOKUP(FLOOR(A5635,100),Table2[ID start],Table2[Class])),"الخدام"),"")</f>
        <v/>
      </c>
    </row>
    <row r="5636" spans="1:4" x14ac:dyDescent="0.25">
      <c r="A5636" t="str" cm="1">
        <f t="array" aca="1" ref="A5636" ca="1">IFERROR(_xlfn.XLOOKUP(attendance__2[[#This Row],[ID]],_xlfn._xlws.FILTER(Table1[Old ID],Table1[Old ID]&lt;&gt;0),_xlfn._xlws.FILTER(Changelog!$C$2:$C$110,Changelog!$C$2:$C$110&lt;&gt;""),attendance__2[[#This Row],[ID]]),"")</f>
        <v/>
      </c>
      <c r="D5636" t="str">
        <f ca="1">IFERROR(_xlfn.IFNA(IF((A5636-FLOOR(A5636,100))&lt;10,"الخدام",LOOKUP(FLOOR(A5636,100),Table2[ID start],Table2[Class])),"الخدام"),"")</f>
        <v/>
      </c>
    </row>
    <row r="5637" spans="1:4" x14ac:dyDescent="0.25">
      <c r="A5637" t="str" cm="1">
        <f t="array" aca="1" ref="A5637" ca="1">IFERROR(_xlfn.XLOOKUP(attendance__2[[#This Row],[ID]],_xlfn._xlws.FILTER(Table1[Old ID],Table1[Old ID]&lt;&gt;0),_xlfn._xlws.FILTER(Changelog!$C$2:$C$110,Changelog!$C$2:$C$110&lt;&gt;""),attendance__2[[#This Row],[ID]]),"")</f>
        <v/>
      </c>
      <c r="D5637" t="str">
        <f ca="1">IFERROR(_xlfn.IFNA(IF((A5637-FLOOR(A5637,100))&lt;10,"الخدام",LOOKUP(FLOOR(A5637,100),Table2[ID start],Table2[Class])),"الخدام"),"")</f>
        <v/>
      </c>
    </row>
    <row r="5638" spans="1:4" x14ac:dyDescent="0.25">
      <c r="A5638" t="str" cm="1">
        <f t="array" aca="1" ref="A5638" ca="1">IFERROR(_xlfn.XLOOKUP(attendance__2[[#This Row],[ID]],_xlfn._xlws.FILTER(Table1[Old ID],Table1[Old ID]&lt;&gt;0),_xlfn._xlws.FILTER(Changelog!$C$2:$C$110,Changelog!$C$2:$C$110&lt;&gt;""),attendance__2[[#This Row],[ID]]),"")</f>
        <v/>
      </c>
      <c r="D5638" t="str">
        <f ca="1">IFERROR(_xlfn.IFNA(IF((A5638-FLOOR(A5638,100))&lt;10,"الخدام",LOOKUP(FLOOR(A5638,100),Table2[ID start],Table2[Class])),"الخدام"),"")</f>
        <v/>
      </c>
    </row>
    <row r="5639" spans="1:4" x14ac:dyDescent="0.25">
      <c r="A5639" t="str" cm="1">
        <f t="array" aca="1" ref="A5639" ca="1">IFERROR(_xlfn.XLOOKUP(attendance__2[[#This Row],[ID]],_xlfn._xlws.FILTER(Table1[Old ID],Table1[Old ID]&lt;&gt;0),_xlfn._xlws.FILTER(Changelog!$C$2:$C$110,Changelog!$C$2:$C$110&lt;&gt;""),attendance__2[[#This Row],[ID]]),"")</f>
        <v/>
      </c>
      <c r="D5639" t="str">
        <f ca="1">IFERROR(_xlfn.IFNA(IF((A5639-FLOOR(A5639,100))&lt;10,"الخدام",LOOKUP(FLOOR(A5639,100),Table2[ID start],Table2[Class])),"الخدام"),"")</f>
        <v/>
      </c>
    </row>
    <row r="5640" spans="1:4" x14ac:dyDescent="0.25">
      <c r="A5640" t="str" cm="1">
        <f t="array" aca="1" ref="A5640" ca="1">IFERROR(_xlfn.XLOOKUP(attendance__2[[#This Row],[ID]],_xlfn._xlws.FILTER(Table1[Old ID],Table1[Old ID]&lt;&gt;0),_xlfn._xlws.FILTER(Changelog!$C$2:$C$110,Changelog!$C$2:$C$110&lt;&gt;""),attendance__2[[#This Row],[ID]]),"")</f>
        <v/>
      </c>
      <c r="D5640" t="str">
        <f ca="1">IFERROR(_xlfn.IFNA(IF((A5640-FLOOR(A5640,100))&lt;10,"الخدام",LOOKUP(FLOOR(A5640,100),Table2[ID start],Table2[Class])),"الخدام"),"")</f>
        <v/>
      </c>
    </row>
    <row r="5641" spans="1:4" x14ac:dyDescent="0.25">
      <c r="A5641" t="str" cm="1">
        <f t="array" aca="1" ref="A5641" ca="1">IFERROR(_xlfn.XLOOKUP(attendance__2[[#This Row],[ID]],_xlfn._xlws.FILTER(Table1[Old ID],Table1[Old ID]&lt;&gt;0),_xlfn._xlws.FILTER(Changelog!$C$2:$C$110,Changelog!$C$2:$C$110&lt;&gt;""),attendance__2[[#This Row],[ID]]),"")</f>
        <v/>
      </c>
      <c r="D5641" t="str">
        <f ca="1">IFERROR(_xlfn.IFNA(IF((A5641-FLOOR(A5641,100))&lt;10,"الخدام",LOOKUP(FLOOR(A5641,100),Table2[ID start],Table2[Class])),"الخدام"),"")</f>
        <v/>
      </c>
    </row>
    <row r="5642" spans="1:4" x14ac:dyDescent="0.25">
      <c r="A5642" t="str" cm="1">
        <f t="array" aca="1" ref="A5642" ca="1">IFERROR(_xlfn.XLOOKUP(attendance__2[[#This Row],[ID]],_xlfn._xlws.FILTER(Table1[Old ID],Table1[Old ID]&lt;&gt;0),_xlfn._xlws.FILTER(Changelog!$C$2:$C$110,Changelog!$C$2:$C$110&lt;&gt;""),attendance__2[[#This Row],[ID]]),"")</f>
        <v/>
      </c>
      <c r="D5642" t="str">
        <f ca="1">IFERROR(_xlfn.IFNA(IF((A5642-FLOOR(A5642,100))&lt;10,"الخدام",LOOKUP(FLOOR(A5642,100),Table2[ID start],Table2[Class])),"الخدام"),"")</f>
        <v/>
      </c>
    </row>
    <row r="5643" spans="1:4" x14ac:dyDescent="0.25">
      <c r="A5643" t="str" cm="1">
        <f t="array" aca="1" ref="A5643" ca="1">IFERROR(_xlfn.XLOOKUP(attendance__2[[#This Row],[ID]],_xlfn._xlws.FILTER(Table1[Old ID],Table1[Old ID]&lt;&gt;0),_xlfn._xlws.FILTER(Changelog!$C$2:$C$110,Changelog!$C$2:$C$110&lt;&gt;""),attendance__2[[#This Row],[ID]]),"")</f>
        <v/>
      </c>
      <c r="D5643" t="str">
        <f ca="1">IFERROR(_xlfn.IFNA(IF((A5643-FLOOR(A5643,100))&lt;10,"الخدام",LOOKUP(FLOOR(A5643,100),Table2[ID start],Table2[Class])),"الخدام"),"")</f>
        <v/>
      </c>
    </row>
    <row r="5644" spans="1:4" x14ac:dyDescent="0.25">
      <c r="A5644" t="str" cm="1">
        <f t="array" aca="1" ref="A5644" ca="1">IFERROR(_xlfn.XLOOKUP(attendance__2[[#This Row],[ID]],_xlfn._xlws.FILTER(Table1[Old ID],Table1[Old ID]&lt;&gt;0),_xlfn._xlws.FILTER(Changelog!$C$2:$C$110,Changelog!$C$2:$C$110&lt;&gt;""),attendance__2[[#This Row],[ID]]),"")</f>
        <v/>
      </c>
      <c r="D5644" t="str">
        <f ca="1">IFERROR(_xlfn.IFNA(IF((A5644-FLOOR(A5644,100))&lt;10,"الخدام",LOOKUP(FLOOR(A5644,100),Table2[ID start],Table2[Class])),"الخدام"),"")</f>
        <v/>
      </c>
    </row>
    <row r="5645" spans="1:4" x14ac:dyDescent="0.25">
      <c r="A5645" t="str" cm="1">
        <f t="array" aca="1" ref="A5645" ca="1">IFERROR(_xlfn.XLOOKUP(attendance__2[[#This Row],[ID]],_xlfn._xlws.FILTER(Table1[Old ID],Table1[Old ID]&lt;&gt;0),_xlfn._xlws.FILTER(Changelog!$C$2:$C$110,Changelog!$C$2:$C$110&lt;&gt;""),attendance__2[[#This Row],[ID]]),"")</f>
        <v/>
      </c>
      <c r="D5645" t="str">
        <f ca="1">IFERROR(_xlfn.IFNA(IF((A5645-FLOOR(A5645,100))&lt;10,"الخدام",LOOKUP(FLOOR(A5645,100),Table2[ID start],Table2[Class])),"الخدام"),"")</f>
        <v/>
      </c>
    </row>
    <row r="5646" spans="1:4" x14ac:dyDescent="0.25">
      <c r="A5646" t="str" cm="1">
        <f t="array" aca="1" ref="A5646" ca="1">IFERROR(_xlfn.XLOOKUP(attendance__2[[#This Row],[ID]],_xlfn._xlws.FILTER(Table1[Old ID],Table1[Old ID]&lt;&gt;0),_xlfn._xlws.FILTER(Changelog!$C$2:$C$110,Changelog!$C$2:$C$110&lt;&gt;""),attendance__2[[#This Row],[ID]]),"")</f>
        <v/>
      </c>
      <c r="D5646" t="str">
        <f ca="1">IFERROR(_xlfn.IFNA(IF((A5646-FLOOR(A5646,100))&lt;10,"الخدام",LOOKUP(FLOOR(A5646,100),Table2[ID start],Table2[Class])),"الخدام"),"")</f>
        <v/>
      </c>
    </row>
    <row r="5647" spans="1:4" x14ac:dyDescent="0.25">
      <c r="A5647" t="str" cm="1">
        <f t="array" aca="1" ref="A5647" ca="1">IFERROR(_xlfn.XLOOKUP(attendance__2[[#This Row],[ID]],_xlfn._xlws.FILTER(Table1[Old ID],Table1[Old ID]&lt;&gt;0),_xlfn._xlws.FILTER(Changelog!$C$2:$C$110,Changelog!$C$2:$C$110&lt;&gt;""),attendance__2[[#This Row],[ID]]),"")</f>
        <v/>
      </c>
      <c r="D5647" t="str">
        <f ca="1">IFERROR(_xlfn.IFNA(IF((A5647-FLOOR(A5647,100))&lt;10,"الخدام",LOOKUP(FLOOR(A5647,100),Table2[ID start],Table2[Class])),"الخدام"),"")</f>
        <v/>
      </c>
    </row>
    <row r="5648" spans="1:4" x14ac:dyDescent="0.25">
      <c r="A5648" t="str" cm="1">
        <f t="array" aca="1" ref="A5648" ca="1">IFERROR(_xlfn.XLOOKUP(attendance__2[[#This Row],[ID]],_xlfn._xlws.FILTER(Table1[Old ID],Table1[Old ID]&lt;&gt;0),_xlfn._xlws.FILTER(Changelog!$C$2:$C$110,Changelog!$C$2:$C$110&lt;&gt;""),attendance__2[[#This Row],[ID]]),"")</f>
        <v/>
      </c>
      <c r="D5648" t="str">
        <f ca="1">IFERROR(_xlfn.IFNA(IF((A5648-FLOOR(A5648,100))&lt;10,"الخدام",LOOKUP(FLOOR(A5648,100),Table2[ID start],Table2[Class])),"الخدام"),"")</f>
        <v/>
      </c>
    </row>
    <row r="5649" spans="1:4" x14ac:dyDescent="0.25">
      <c r="A5649" t="str" cm="1">
        <f t="array" aca="1" ref="A5649" ca="1">IFERROR(_xlfn.XLOOKUP(attendance__2[[#This Row],[ID]],_xlfn._xlws.FILTER(Table1[Old ID],Table1[Old ID]&lt;&gt;0),_xlfn._xlws.FILTER(Changelog!$C$2:$C$110,Changelog!$C$2:$C$110&lt;&gt;""),attendance__2[[#This Row],[ID]]),"")</f>
        <v/>
      </c>
      <c r="D5649" t="str">
        <f ca="1">IFERROR(_xlfn.IFNA(IF((A5649-FLOOR(A5649,100))&lt;10,"الخدام",LOOKUP(FLOOR(A5649,100),Table2[ID start],Table2[Class])),"الخدام"),"")</f>
        <v/>
      </c>
    </row>
    <row r="5650" spans="1:4" x14ac:dyDescent="0.25">
      <c r="A5650" t="str" cm="1">
        <f t="array" aca="1" ref="A5650" ca="1">IFERROR(_xlfn.XLOOKUP(attendance__2[[#This Row],[ID]],_xlfn._xlws.FILTER(Table1[Old ID],Table1[Old ID]&lt;&gt;0),_xlfn._xlws.FILTER(Changelog!$C$2:$C$110,Changelog!$C$2:$C$110&lt;&gt;""),attendance__2[[#This Row],[ID]]),"")</f>
        <v/>
      </c>
      <c r="D5650" t="str">
        <f ca="1">IFERROR(_xlfn.IFNA(IF((A5650-FLOOR(A5650,100))&lt;10,"الخدام",LOOKUP(FLOOR(A5650,100),Table2[ID start],Table2[Class])),"الخدام"),"")</f>
        <v/>
      </c>
    </row>
    <row r="5651" spans="1:4" x14ac:dyDescent="0.25">
      <c r="A5651" t="str" cm="1">
        <f t="array" aca="1" ref="A5651" ca="1">IFERROR(_xlfn.XLOOKUP(attendance__2[[#This Row],[ID]],_xlfn._xlws.FILTER(Table1[Old ID],Table1[Old ID]&lt;&gt;0),_xlfn._xlws.FILTER(Changelog!$C$2:$C$110,Changelog!$C$2:$C$110&lt;&gt;""),attendance__2[[#This Row],[ID]]),"")</f>
        <v/>
      </c>
      <c r="D5651" t="str">
        <f ca="1">IFERROR(_xlfn.IFNA(IF((A5651-FLOOR(A5651,100))&lt;10,"الخدام",LOOKUP(FLOOR(A5651,100),Table2[ID start],Table2[Class])),"الخدام"),"")</f>
        <v/>
      </c>
    </row>
    <row r="5652" spans="1:4" x14ac:dyDescent="0.25">
      <c r="A5652" t="str" cm="1">
        <f t="array" aca="1" ref="A5652" ca="1">IFERROR(_xlfn.XLOOKUP(attendance__2[[#This Row],[ID]],_xlfn._xlws.FILTER(Table1[Old ID],Table1[Old ID]&lt;&gt;0),_xlfn._xlws.FILTER(Changelog!$C$2:$C$110,Changelog!$C$2:$C$110&lt;&gt;""),attendance__2[[#This Row],[ID]]),"")</f>
        <v/>
      </c>
      <c r="D5652" t="str">
        <f ca="1">IFERROR(_xlfn.IFNA(IF((A5652-FLOOR(A5652,100))&lt;10,"الخدام",LOOKUP(FLOOR(A5652,100),Table2[ID start],Table2[Class])),"الخدام"),"")</f>
        <v/>
      </c>
    </row>
    <row r="5653" spans="1:4" x14ac:dyDescent="0.25">
      <c r="A5653" t="str" cm="1">
        <f t="array" aca="1" ref="A5653" ca="1">IFERROR(_xlfn.XLOOKUP(attendance__2[[#This Row],[ID]],_xlfn._xlws.FILTER(Table1[Old ID],Table1[Old ID]&lt;&gt;0),_xlfn._xlws.FILTER(Changelog!$C$2:$C$110,Changelog!$C$2:$C$110&lt;&gt;""),attendance__2[[#This Row],[ID]]),"")</f>
        <v/>
      </c>
      <c r="D5653" t="str">
        <f ca="1">IFERROR(_xlfn.IFNA(IF((A5653-FLOOR(A5653,100))&lt;10,"الخدام",LOOKUP(FLOOR(A5653,100),Table2[ID start],Table2[Class])),"الخدام"),"")</f>
        <v/>
      </c>
    </row>
    <row r="5654" spans="1:4" x14ac:dyDescent="0.25">
      <c r="A5654" t="str" cm="1">
        <f t="array" aca="1" ref="A5654" ca="1">IFERROR(_xlfn.XLOOKUP(attendance__2[[#This Row],[ID]],_xlfn._xlws.FILTER(Table1[Old ID],Table1[Old ID]&lt;&gt;0),_xlfn._xlws.FILTER(Changelog!$C$2:$C$110,Changelog!$C$2:$C$110&lt;&gt;""),attendance__2[[#This Row],[ID]]),"")</f>
        <v/>
      </c>
      <c r="D5654" t="str">
        <f ca="1">IFERROR(_xlfn.IFNA(IF((A5654-FLOOR(A5654,100))&lt;10,"الخدام",LOOKUP(FLOOR(A5654,100),Table2[ID start],Table2[Class])),"الخدام"),"")</f>
        <v/>
      </c>
    </row>
    <row r="5655" spans="1:4" x14ac:dyDescent="0.25">
      <c r="A5655" t="str" cm="1">
        <f t="array" aca="1" ref="A5655" ca="1">IFERROR(_xlfn.XLOOKUP(attendance__2[[#This Row],[ID]],_xlfn._xlws.FILTER(Table1[Old ID],Table1[Old ID]&lt;&gt;0),_xlfn._xlws.FILTER(Changelog!$C$2:$C$110,Changelog!$C$2:$C$110&lt;&gt;""),attendance__2[[#This Row],[ID]]),"")</f>
        <v/>
      </c>
      <c r="D5655" t="str">
        <f ca="1">IFERROR(_xlfn.IFNA(IF((A5655-FLOOR(A5655,100))&lt;10,"الخدام",LOOKUP(FLOOR(A5655,100),Table2[ID start],Table2[Class])),"الخدام"),"")</f>
        <v/>
      </c>
    </row>
    <row r="5656" spans="1:4" x14ac:dyDescent="0.25">
      <c r="A5656" t="str" cm="1">
        <f t="array" aca="1" ref="A5656" ca="1">IFERROR(_xlfn.XLOOKUP(attendance__2[[#This Row],[ID]],_xlfn._xlws.FILTER(Table1[Old ID],Table1[Old ID]&lt;&gt;0),_xlfn._xlws.FILTER(Changelog!$C$2:$C$110,Changelog!$C$2:$C$110&lt;&gt;""),attendance__2[[#This Row],[ID]]),"")</f>
        <v/>
      </c>
      <c r="D5656" t="str">
        <f ca="1">IFERROR(_xlfn.IFNA(IF((A5656-FLOOR(A5656,100))&lt;10,"الخدام",LOOKUP(FLOOR(A5656,100),Table2[ID start],Table2[Class])),"الخدام"),"")</f>
        <v/>
      </c>
    </row>
    <row r="5657" spans="1:4" x14ac:dyDescent="0.25">
      <c r="A5657" t="str" cm="1">
        <f t="array" aca="1" ref="A5657" ca="1">IFERROR(_xlfn.XLOOKUP(attendance__2[[#This Row],[ID]],_xlfn._xlws.FILTER(Table1[Old ID],Table1[Old ID]&lt;&gt;0),_xlfn._xlws.FILTER(Changelog!$C$2:$C$110,Changelog!$C$2:$C$110&lt;&gt;""),attendance__2[[#This Row],[ID]]),"")</f>
        <v/>
      </c>
      <c r="D5657" t="str">
        <f ca="1">IFERROR(_xlfn.IFNA(IF((A5657-FLOOR(A5657,100))&lt;10,"الخدام",LOOKUP(FLOOR(A5657,100),Table2[ID start],Table2[Class])),"الخدام"),"")</f>
        <v/>
      </c>
    </row>
    <row r="5658" spans="1:4" x14ac:dyDescent="0.25">
      <c r="A5658" t="str" cm="1">
        <f t="array" aca="1" ref="A5658" ca="1">IFERROR(_xlfn.XLOOKUP(attendance__2[[#This Row],[ID]],_xlfn._xlws.FILTER(Table1[Old ID],Table1[Old ID]&lt;&gt;0),_xlfn._xlws.FILTER(Changelog!$C$2:$C$110,Changelog!$C$2:$C$110&lt;&gt;""),attendance__2[[#This Row],[ID]]),"")</f>
        <v/>
      </c>
      <c r="D5658" t="str">
        <f ca="1">IFERROR(_xlfn.IFNA(IF((A5658-FLOOR(A5658,100))&lt;10,"الخدام",LOOKUP(FLOOR(A5658,100),Table2[ID start],Table2[Class])),"الخدام"),"")</f>
        <v/>
      </c>
    </row>
    <row r="5659" spans="1:4" x14ac:dyDescent="0.25">
      <c r="A5659" t="str" cm="1">
        <f t="array" aca="1" ref="A5659" ca="1">IFERROR(_xlfn.XLOOKUP(attendance__2[[#This Row],[ID]],_xlfn._xlws.FILTER(Table1[Old ID],Table1[Old ID]&lt;&gt;0),_xlfn._xlws.FILTER(Changelog!$C$2:$C$110,Changelog!$C$2:$C$110&lt;&gt;""),attendance__2[[#This Row],[ID]]),"")</f>
        <v/>
      </c>
      <c r="D5659" t="str">
        <f ca="1">IFERROR(_xlfn.IFNA(IF((A5659-FLOOR(A5659,100))&lt;10,"الخدام",LOOKUP(FLOOR(A5659,100),Table2[ID start],Table2[Class])),"الخدام"),"")</f>
        <v/>
      </c>
    </row>
    <row r="5660" spans="1:4" x14ac:dyDescent="0.25">
      <c r="A5660" t="str" cm="1">
        <f t="array" aca="1" ref="A5660" ca="1">IFERROR(_xlfn.XLOOKUP(attendance__2[[#This Row],[ID]],_xlfn._xlws.FILTER(Table1[Old ID],Table1[Old ID]&lt;&gt;0),_xlfn._xlws.FILTER(Changelog!$C$2:$C$110,Changelog!$C$2:$C$110&lt;&gt;""),attendance__2[[#This Row],[ID]]),"")</f>
        <v/>
      </c>
      <c r="D5660" t="str">
        <f ca="1">IFERROR(_xlfn.IFNA(IF((A5660-FLOOR(A5660,100))&lt;10,"الخدام",LOOKUP(FLOOR(A5660,100),Table2[ID start],Table2[Class])),"الخدام"),"")</f>
        <v/>
      </c>
    </row>
    <row r="5661" spans="1:4" x14ac:dyDescent="0.25">
      <c r="A5661" t="str" cm="1">
        <f t="array" aca="1" ref="A5661" ca="1">IFERROR(_xlfn.XLOOKUP(attendance__2[[#This Row],[ID]],_xlfn._xlws.FILTER(Table1[Old ID],Table1[Old ID]&lt;&gt;0),_xlfn._xlws.FILTER(Changelog!$C$2:$C$110,Changelog!$C$2:$C$110&lt;&gt;""),attendance__2[[#This Row],[ID]]),"")</f>
        <v/>
      </c>
      <c r="D5661" t="str">
        <f ca="1">IFERROR(_xlfn.IFNA(IF((A5661-FLOOR(A5661,100))&lt;10,"الخدام",LOOKUP(FLOOR(A5661,100),Table2[ID start],Table2[Class])),"الخدام"),"")</f>
        <v/>
      </c>
    </row>
    <row r="5662" spans="1:4" x14ac:dyDescent="0.25">
      <c r="A5662" t="str" cm="1">
        <f t="array" aca="1" ref="A5662" ca="1">IFERROR(_xlfn.XLOOKUP(attendance__2[[#This Row],[ID]],_xlfn._xlws.FILTER(Table1[Old ID],Table1[Old ID]&lt;&gt;0),_xlfn._xlws.FILTER(Changelog!$C$2:$C$110,Changelog!$C$2:$C$110&lt;&gt;""),attendance__2[[#This Row],[ID]]),"")</f>
        <v/>
      </c>
      <c r="D5662" t="str">
        <f ca="1">IFERROR(_xlfn.IFNA(IF((A5662-FLOOR(A5662,100))&lt;10,"الخدام",LOOKUP(FLOOR(A5662,100),Table2[ID start],Table2[Class])),"الخدام"),"")</f>
        <v/>
      </c>
    </row>
    <row r="5663" spans="1:4" x14ac:dyDescent="0.25">
      <c r="A5663" t="str" cm="1">
        <f t="array" aca="1" ref="A5663" ca="1">IFERROR(_xlfn.XLOOKUP(attendance__2[[#This Row],[ID]],_xlfn._xlws.FILTER(Table1[Old ID],Table1[Old ID]&lt;&gt;0),_xlfn._xlws.FILTER(Changelog!$C$2:$C$110,Changelog!$C$2:$C$110&lt;&gt;""),attendance__2[[#This Row],[ID]]),"")</f>
        <v/>
      </c>
      <c r="D5663" t="str">
        <f ca="1">IFERROR(_xlfn.IFNA(IF((A5663-FLOOR(A5663,100))&lt;10,"الخدام",LOOKUP(FLOOR(A5663,100),Table2[ID start],Table2[Class])),"الخدام"),"")</f>
        <v/>
      </c>
    </row>
    <row r="5664" spans="1:4" x14ac:dyDescent="0.25">
      <c r="A5664" t="str" cm="1">
        <f t="array" aca="1" ref="A5664" ca="1">IFERROR(_xlfn.XLOOKUP(attendance__2[[#This Row],[ID]],_xlfn._xlws.FILTER(Table1[Old ID],Table1[Old ID]&lt;&gt;0),_xlfn._xlws.FILTER(Changelog!$C$2:$C$110,Changelog!$C$2:$C$110&lt;&gt;""),attendance__2[[#This Row],[ID]]),"")</f>
        <v/>
      </c>
      <c r="D5664" t="str">
        <f ca="1">IFERROR(_xlfn.IFNA(IF((A5664-FLOOR(A5664,100))&lt;10,"الخدام",LOOKUP(FLOOR(A5664,100),Table2[ID start],Table2[Class])),"الخدام"),"")</f>
        <v/>
      </c>
    </row>
    <row r="5665" spans="1:4" x14ac:dyDescent="0.25">
      <c r="A5665" t="str" cm="1">
        <f t="array" aca="1" ref="A5665" ca="1">IFERROR(_xlfn.XLOOKUP(attendance__2[[#This Row],[ID]],_xlfn._xlws.FILTER(Table1[Old ID],Table1[Old ID]&lt;&gt;0),_xlfn._xlws.FILTER(Changelog!$C$2:$C$110,Changelog!$C$2:$C$110&lt;&gt;""),attendance__2[[#This Row],[ID]]),"")</f>
        <v/>
      </c>
      <c r="D5665" t="str">
        <f ca="1">IFERROR(_xlfn.IFNA(IF((A5665-FLOOR(A5665,100))&lt;10,"الخدام",LOOKUP(FLOOR(A5665,100),Table2[ID start],Table2[Class])),"الخدام"),"")</f>
        <v/>
      </c>
    </row>
    <row r="5666" spans="1:4" x14ac:dyDescent="0.25">
      <c r="A5666" t="str" cm="1">
        <f t="array" aca="1" ref="A5666" ca="1">IFERROR(_xlfn.XLOOKUP(attendance__2[[#This Row],[ID]],_xlfn._xlws.FILTER(Table1[Old ID],Table1[Old ID]&lt;&gt;0),_xlfn._xlws.FILTER(Changelog!$C$2:$C$110,Changelog!$C$2:$C$110&lt;&gt;""),attendance__2[[#This Row],[ID]]),"")</f>
        <v/>
      </c>
      <c r="D5666" t="str">
        <f ca="1">IFERROR(_xlfn.IFNA(IF((A5666-FLOOR(A5666,100))&lt;10,"الخدام",LOOKUP(FLOOR(A5666,100),Table2[ID start],Table2[Class])),"الخدام"),"")</f>
        <v/>
      </c>
    </row>
    <row r="5667" spans="1:4" x14ac:dyDescent="0.25">
      <c r="A5667" t="str" cm="1">
        <f t="array" aca="1" ref="A5667" ca="1">IFERROR(_xlfn.XLOOKUP(attendance__2[[#This Row],[ID]],_xlfn._xlws.FILTER(Table1[Old ID],Table1[Old ID]&lt;&gt;0),_xlfn._xlws.FILTER(Changelog!$C$2:$C$110,Changelog!$C$2:$C$110&lt;&gt;""),attendance__2[[#This Row],[ID]]),"")</f>
        <v/>
      </c>
      <c r="D5667" t="str">
        <f ca="1">IFERROR(_xlfn.IFNA(IF((A5667-FLOOR(A5667,100))&lt;10,"الخدام",LOOKUP(FLOOR(A5667,100),Table2[ID start],Table2[Class])),"الخدام"),"")</f>
        <v/>
      </c>
    </row>
    <row r="5668" spans="1:4" x14ac:dyDescent="0.25">
      <c r="A5668" t="str" cm="1">
        <f t="array" aca="1" ref="A5668" ca="1">IFERROR(_xlfn.XLOOKUP(attendance__2[[#This Row],[ID]],_xlfn._xlws.FILTER(Table1[Old ID],Table1[Old ID]&lt;&gt;0),_xlfn._xlws.FILTER(Changelog!$C$2:$C$110,Changelog!$C$2:$C$110&lt;&gt;""),attendance__2[[#This Row],[ID]]),"")</f>
        <v/>
      </c>
      <c r="D5668" t="str">
        <f ca="1">IFERROR(_xlfn.IFNA(IF((A5668-FLOOR(A5668,100))&lt;10,"الخدام",LOOKUP(FLOOR(A5668,100),Table2[ID start],Table2[Class])),"الخدام"),"")</f>
        <v/>
      </c>
    </row>
    <row r="5669" spans="1:4" x14ac:dyDescent="0.25">
      <c r="A5669" t="str" cm="1">
        <f t="array" aca="1" ref="A5669" ca="1">IFERROR(_xlfn.XLOOKUP(attendance__2[[#This Row],[ID]],_xlfn._xlws.FILTER(Table1[Old ID],Table1[Old ID]&lt;&gt;0),_xlfn._xlws.FILTER(Changelog!$C$2:$C$110,Changelog!$C$2:$C$110&lt;&gt;""),attendance__2[[#This Row],[ID]]),"")</f>
        <v/>
      </c>
      <c r="D5669" t="str">
        <f ca="1">IFERROR(_xlfn.IFNA(IF((A5669-FLOOR(A5669,100))&lt;10,"الخدام",LOOKUP(FLOOR(A5669,100),Table2[ID start],Table2[Class])),"الخدام"),"")</f>
        <v/>
      </c>
    </row>
    <row r="5670" spans="1:4" x14ac:dyDescent="0.25">
      <c r="A5670" t="str" cm="1">
        <f t="array" aca="1" ref="A5670" ca="1">IFERROR(_xlfn.XLOOKUP(attendance__2[[#This Row],[ID]],_xlfn._xlws.FILTER(Table1[Old ID],Table1[Old ID]&lt;&gt;0),_xlfn._xlws.FILTER(Changelog!$C$2:$C$110,Changelog!$C$2:$C$110&lt;&gt;""),attendance__2[[#This Row],[ID]]),"")</f>
        <v/>
      </c>
      <c r="D5670" t="str">
        <f ca="1">IFERROR(_xlfn.IFNA(IF((A5670-FLOOR(A5670,100))&lt;10,"الخدام",LOOKUP(FLOOR(A5670,100),Table2[ID start],Table2[Class])),"الخدام"),"")</f>
        <v/>
      </c>
    </row>
    <row r="5671" spans="1:4" x14ac:dyDescent="0.25">
      <c r="A5671" t="str" cm="1">
        <f t="array" aca="1" ref="A5671" ca="1">IFERROR(_xlfn.XLOOKUP(attendance__2[[#This Row],[ID]],_xlfn._xlws.FILTER(Table1[Old ID],Table1[Old ID]&lt;&gt;0),_xlfn._xlws.FILTER(Changelog!$C$2:$C$110,Changelog!$C$2:$C$110&lt;&gt;""),attendance__2[[#This Row],[ID]]),"")</f>
        <v/>
      </c>
      <c r="D5671" t="str">
        <f ca="1">IFERROR(_xlfn.IFNA(IF((A5671-FLOOR(A5671,100))&lt;10,"الخدام",LOOKUP(FLOOR(A5671,100),Table2[ID start],Table2[Class])),"الخدام"),"")</f>
        <v/>
      </c>
    </row>
    <row r="5672" spans="1:4" x14ac:dyDescent="0.25">
      <c r="A5672" t="str" cm="1">
        <f t="array" aca="1" ref="A5672" ca="1">IFERROR(_xlfn.XLOOKUP(attendance__2[[#This Row],[ID]],_xlfn._xlws.FILTER(Table1[Old ID],Table1[Old ID]&lt;&gt;0),_xlfn._xlws.FILTER(Changelog!$C$2:$C$110,Changelog!$C$2:$C$110&lt;&gt;""),attendance__2[[#This Row],[ID]]),"")</f>
        <v/>
      </c>
      <c r="D5672" t="str">
        <f ca="1">IFERROR(_xlfn.IFNA(IF((A5672-FLOOR(A5672,100))&lt;10,"الخدام",LOOKUP(FLOOR(A5672,100),Table2[ID start],Table2[Class])),"الخدام"),"")</f>
        <v/>
      </c>
    </row>
    <row r="5673" spans="1:4" x14ac:dyDescent="0.25">
      <c r="A5673" t="str" cm="1">
        <f t="array" aca="1" ref="A5673" ca="1">IFERROR(_xlfn.XLOOKUP(attendance__2[[#This Row],[ID]],_xlfn._xlws.FILTER(Table1[Old ID],Table1[Old ID]&lt;&gt;0),_xlfn._xlws.FILTER(Changelog!$C$2:$C$110,Changelog!$C$2:$C$110&lt;&gt;""),attendance__2[[#This Row],[ID]]),"")</f>
        <v/>
      </c>
      <c r="D5673" t="str">
        <f ca="1">IFERROR(_xlfn.IFNA(IF((A5673-FLOOR(A5673,100))&lt;10,"الخدام",LOOKUP(FLOOR(A5673,100),Table2[ID start],Table2[Class])),"الخدام"),"")</f>
        <v/>
      </c>
    </row>
    <row r="5674" spans="1:4" x14ac:dyDescent="0.25">
      <c r="A5674" t="str" cm="1">
        <f t="array" aca="1" ref="A5674" ca="1">IFERROR(_xlfn.XLOOKUP(attendance__2[[#This Row],[ID]],_xlfn._xlws.FILTER(Table1[Old ID],Table1[Old ID]&lt;&gt;0),_xlfn._xlws.FILTER(Changelog!$C$2:$C$110,Changelog!$C$2:$C$110&lt;&gt;""),attendance__2[[#This Row],[ID]]),"")</f>
        <v/>
      </c>
      <c r="D5674" t="str">
        <f ca="1">IFERROR(_xlfn.IFNA(IF((A5674-FLOOR(A5674,100))&lt;10,"الخدام",LOOKUP(FLOOR(A5674,100),Table2[ID start],Table2[Class])),"الخدام"),"")</f>
        <v/>
      </c>
    </row>
    <row r="5675" spans="1:4" x14ac:dyDescent="0.25">
      <c r="A5675" t="str" cm="1">
        <f t="array" aca="1" ref="A5675" ca="1">IFERROR(_xlfn.XLOOKUP(attendance__2[[#This Row],[ID]],_xlfn._xlws.FILTER(Table1[Old ID],Table1[Old ID]&lt;&gt;0),_xlfn._xlws.FILTER(Changelog!$C$2:$C$110,Changelog!$C$2:$C$110&lt;&gt;""),attendance__2[[#This Row],[ID]]),"")</f>
        <v/>
      </c>
      <c r="D5675" t="str">
        <f ca="1">IFERROR(_xlfn.IFNA(IF((A5675-FLOOR(A5675,100))&lt;10,"الخدام",LOOKUP(FLOOR(A5675,100),Table2[ID start],Table2[Class])),"الخدام"),"")</f>
        <v/>
      </c>
    </row>
    <row r="5676" spans="1:4" x14ac:dyDescent="0.25">
      <c r="A5676" t="str" cm="1">
        <f t="array" aca="1" ref="A5676" ca="1">IFERROR(_xlfn.XLOOKUP(attendance__2[[#This Row],[ID]],_xlfn._xlws.FILTER(Table1[Old ID],Table1[Old ID]&lt;&gt;0),_xlfn._xlws.FILTER(Changelog!$C$2:$C$110,Changelog!$C$2:$C$110&lt;&gt;""),attendance__2[[#This Row],[ID]]),"")</f>
        <v/>
      </c>
      <c r="D5676" t="str">
        <f ca="1">IFERROR(_xlfn.IFNA(IF((A5676-FLOOR(A5676,100))&lt;10,"الخدام",LOOKUP(FLOOR(A5676,100),Table2[ID start],Table2[Class])),"الخدام"),"")</f>
        <v/>
      </c>
    </row>
    <row r="5677" spans="1:4" x14ac:dyDescent="0.25">
      <c r="A5677" t="str" cm="1">
        <f t="array" aca="1" ref="A5677" ca="1">IFERROR(_xlfn.XLOOKUP(attendance__2[[#This Row],[ID]],_xlfn._xlws.FILTER(Table1[Old ID],Table1[Old ID]&lt;&gt;0),_xlfn._xlws.FILTER(Changelog!$C$2:$C$110,Changelog!$C$2:$C$110&lt;&gt;""),attendance__2[[#This Row],[ID]]),"")</f>
        <v/>
      </c>
      <c r="D5677" t="str">
        <f ca="1">IFERROR(_xlfn.IFNA(IF((A5677-FLOOR(A5677,100))&lt;10,"الخدام",LOOKUP(FLOOR(A5677,100),Table2[ID start],Table2[Class])),"الخدام"),"")</f>
        <v/>
      </c>
    </row>
    <row r="5678" spans="1:4" x14ac:dyDescent="0.25">
      <c r="A5678" t="str" cm="1">
        <f t="array" aca="1" ref="A5678" ca="1">IFERROR(_xlfn.XLOOKUP(attendance__2[[#This Row],[ID]],_xlfn._xlws.FILTER(Table1[Old ID],Table1[Old ID]&lt;&gt;0),_xlfn._xlws.FILTER(Changelog!$C$2:$C$110,Changelog!$C$2:$C$110&lt;&gt;""),attendance__2[[#This Row],[ID]]),"")</f>
        <v/>
      </c>
      <c r="D5678" t="str">
        <f ca="1">IFERROR(_xlfn.IFNA(IF((A5678-FLOOR(A5678,100))&lt;10,"الخدام",LOOKUP(FLOOR(A5678,100),Table2[ID start],Table2[Class])),"الخدام"),"")</f>
        <v/>
      </c>
    </row>
    <row r="5679" spans="1:4" x14ac:dyDescent="0.25">
      <c r="A5679" t="str" cm="1">
        <f t="array" aca="1" ref="A5679" ca="1">IFERROR(_xlfn.XLOOKUP(attendance__2[[#This Row],[ID]],_xlfn._xlws.FILTER(Table1[Old ID],Table1[Old ID]&lt;&gt;0),_xlfn._xlws.FILTER(Changelog!$C$2:$C$110,Changelog!$C$2:$C$110&lt;&gt;""),attendance__2[[#This Row],[ID]]),"")</f>
        <v/>
      </c>
      <c r="D5679" t="str">
        <f ca="1">IFERROR(_xlfn.IFNA(IF((A5679-FLOOR(A5679,100))&lt;10,"الخدام",LOOKUP(FLOOR(A5679,100),Table2[ID start],Table2[Class])),"الخدام"),"")</f>
        <v/>
      </c>
    </row>
    <row r="5680" spans="1:4" x14ac:dyDescent="0.25">
      <c r="A5680" t="str" cm="1">
        <f t="array" aca="1" ref="A5680" ca="1">IFERROR(_xlfn.XLOOKUP(attendance__2[[#This Row],[ID]],_xlfn._xlws.FILTER(Table1[Old ID],Table1[Old ID]&lt;&gt;0),_xlfn._xlws.FILTER(Changelog!$C$2:$C$110,Changelog!$C$2:$C$110&lt;&gt;""),attendance__2[[#This Row],[ID]]),"")</f>
        <v/>
      </c>
      <c r="D5680" t="str">
        <f ca="1">IFERROR(_xlfn.IFNA(IF((A5680-FLOOR(A5680,100))&lt;10,"الخدام",LOOKUP(FLOOR(A5680,100),Table2[ID start],Table2[Class])),"الخدام"),"")</f>
        <v/>
      </c>
    </row>
    <row r="5681" spans="1:4" x14ac:dyDescent="0.25">
      <c r="A5681" t="str" cm="1">
        <f t="array" aca="1" ref="A5681" ca="1">IFERROR(_xlfn.XLOOKUP(attendance__2[[#This Row],[ID]],_xlfn._xlws.FILTER(Table1[Old ID],Table1[Old ID]&lt;&gt;0),_xlfn._xlws.FILTER(Changelog!$C$2:$C$110,Changelog!$C$2:$C$110&lt;&gt;""),attendance__2[[#This Row],[ID]]),"")</f>
        <v/>
      </c>
      <c r="D5681" t="str">
        <f ca="1">IFERROR(_xlfn.IFNA(IF((A5681-FLOOR(A5681,100))&lt;10,"الخدام",LOOKUP(FLOOR(A5681,100),Table2[ID start],Table2[Class])),"الخدام"),"")</f>
        <v/>
      </c>
    </row>
    <row r="5682" spans="1:4" x14ac:dyDescent="0.25">
      <c r="A5682" t="str" cm="1">
        <f t="array" aca="1" ref="A5682" ca="1">IFERROR(_xlfn.XLOOKUP(attendance__2[[#This Row],[ID]],_xlfn._xlws.FILTER(Table1[Old ID],Table1[Old ID]&lt;&gt;0),_xlfn._xlws.FILTER(Changelog!$C$2:$C$110,Changelog!$C$2:$C$110&lt;&gt;""),attendance__2[[#This Row],[ID]]),"")</f>
        <v/>
      </c>
      <c r="D5682" t="str">
        <f ca="1">IFERROR(_xlfn.IFNA(IF((A5682-FLOOR(A5682,100))&lt;10,"الخدام",LOOKUP(FLOOR(A5682,100),Table2[ID start],Table2[Class])),"الخدام"),"")</f>
        <v/>
      </c>
    </row>
    <row r="5683" spans="1:4" x14ac:dyDescent="0.25">
      <c r="A5683" t="str" cm="1">
        <f t="array" aca="1" ref="A5683" ca="1">IFERROR(_xlfn.XLOOKUP(attendance__2[[#This Row],[ID]],_xlfn._xlws.FILTER(Table1[Old ID],Table1[Old ID]&lt;&gt;0),_xlfn._xlws.FILTER(Changelog!$C$2:$C$110,Changelog!$C$2:$C$110&lt;&gt;""),attendance__2[[#This Row],[ID]]),"")</f>
        <v/>
      </c>
      <c r="D5683" t="str">
        <f ca="1">IFERROR(_xlfn.IFNA(IF((A5683-FLOOR(A5683,100))&lt;10,"الخدام",LOOKUP(FLOOR(A5683,100),Table2[ID start],Table2[Class])),"الخدام"),"")</f>
        <v/>
      </c>
    </row>
    <row r="5684" spans="1:4" x14ac:dyDescent="0.25">
      <c r="A5684" t="str" cm="1">
        <f t="array" aca="1" ref="A5684" ca="1">IFERROR(_xlfn.XLOOKUP(attendance__2[[#This Row],[ID]],_xlfn._xlws.FILTER(Table1[Old ID],Table1[Old ID]&lt;&gt;0),_xlfn._xlws.FILTER(Changelog!$C$2:$C$110,Changelog!$C$2:$C$110&lt;&gt;""),attendance__2[[#This Row],[ID]]),"")</f>
        <v/>
      </c>
      <c r="D5684" t="str">
        <f ca="1">IFERROR(_xlfn.IFNA(IF((A5684-FLOOR(A5684,100))&lt;10,"الخدام",LOOKUP(FLOOR(A5684,100),Table2[ID start],Table2[Class])),"الخدام"),"")</f>
        <v/>
      </c>
    </row>
    <row r="5685" spans="1:4" x14ac:dyDescent="0.25">
      <c r="A5685" t="str" cm="1">
        <f t="array" aca="1" ref="A5685" ca="1">IFERROR(_xlfn.XLOOKUP(attendance__2[[#This Row],[ID]],_xlfn._xlws.FILTER(Table1[Old ID],Table1[Old ID]&lt;&gt;0),_xlfn._xlws.FILTER(Changelog!$C$2:$C$110,Changelog!$C$2:$C$110&lt;&gt;""),attendance__2[[#This Row],[ID]]),"")</f>
        <v/>
      </c>
      <c r="D5685" t="str">
        <f ca="1">IFERROR(_xlfn.IFNA(IF((A5685-FLOOR(A5685,100))&lt;10,"الخدام",LOOKUP(FLOOR(A5685,100),Table2[ID start],Table2[Class])),"الخدام"),"")</f>
        <v/>
      </c>
    </row>
    <row r="5686" spans="1:4" x14ac:dyDescent="0.25">
      <c r="A5686" t="str" cm="1">
        <f t="array" aca="1" ref="A5686" ca="1">IFERROR(_xlfn.XLOOKUP(attendance__2[[#This Row],[ID]],_xlfn._xlws.FILTER(Table1[Old ID],Table1[Old ID]&lt;&gt;0),_xlfn._xlws.FILTER(Changelog!$C$2:$C$110,Changelog!$C$2:$C$110&lt;&gt;""),attendance__2[[#This Row],[ID]]),"")</f>
        <v/>
      </c>
      <c r="D5686" t="str">
        <f ca="1">IFERROR(_xlfn.IFNA(IF((A5686-FLOOR(A5686,100))&lt;10,"الخدام",LOOKUP(FLOOR(A5686,100),Table2[ID start],Table2[Class])),"الخدام"),"")</f>
        <v/>
      </c>
    </row>
    <row r="5687" spans="1:4" x14ac:dyDescent="0.25">
      <c r="A5687" t="str" cm="1">
        <f t="array" aca="1" ref="A5687" ca="1">IFERROR(_xlfn.XLOOKUP(attendance__2[[#This Row],[ID]],_xlfn._xlws.FILTER(Table1[Old ID],Table1[Old ID]&lt;&gt;0),_xlfn._xlws.FILTER(Changelog!$C$2:$C$110,Changelog!$C$2:$C$110&lt;&gt;""),attendance__2[[#This Row],[ID]]),"")</f>
        <v/>
      </c>
      <c r="D5687" t="str">
        <f ca="1">IFERROR(_xlfn.IFNA(IF((A5687-FLOOR(A5687,100))&lt;10,"الخدام",LOOKUP(FLOOR(A5687,100),Table2[ID start],Table2[Class])),"الخدام"),"")</f>
        <v/>
      </c>
    </row>
    <row r="5688" spans="1:4" x14ac:dyDescent="0.25">
      <c r="A5688" t="str" cm="1">
        <f t="array" aca="1" ref="A5688" ca="1">IFERROR(_xlfn.XLOOKUP(attendance__2[[#This Row],[ID]],_xlfn._xlws.FILTER(Table1[Old ID],Table1[Old ID]&lt;&gt;0),_xlfn._xlws.FILTER(Changelog!$C$2:$C$110,Changelog!$C$2:$C$110&lt;&gt;""),attendance__2[[#This Row],[ID]]),"")</f>
        <v/>
      </c>
      <c r="D5688" t="str">
        <f ca="1">IFERROR(_xlfn.IFNA(IF((A5688-FLOOR(A5688,100))&lt;10,"الخدام",LOOKUP(FLOOR(A5688,100),Table2[ID start],Table2[Class])),"الخدام"),"")</f>
        <v/>
      </c>
    </row>
    <row r="5689" spans="1:4" x14ac:dyDescent="0.25">
      <c r="A5689" t="str" cm="1">
        <f t="array" aca="1" ref="A5689" ca="1">IFERROR(_xlfn.XLOOKUP(attendance__2[[#This Row],[ID]],_xlfn._xlws.FILTER(Table1[Old ID],Table1[Old ID]&lt;&gt;0),_xlfn._xlws.FILTER(Changelog!$C$2:$C$110,Changelog!$C$2:$C$110&lt;&gt;""),attendance__2[[#This Row],[ID]]),"")</f>
        <v/>
      </c>
      <c r="D5689" t="str">
        <f ca="1">IFERROR(_xlfn.IFNA(IF((A5689-FLOOR(A5689,100))&lt;10,"الخدام",LOOKUP(FLOOR(A5689,100),Table2[ID start],Table2[Class])),"الخدام"),"")</f>
        <v/>
      </c>
    </row>
    <row r="5690" spans="1:4" x14ac:dyDescent="0.25">
      <c r="A5690" t="str" cm="1">
        <f t="array" aca="1" ref="A5690" ca="1">IFERROR(_xlfn.XLOOKUP(attendance__2[[#This Row],[ID]],_xlfn._xlws.FILTER(Table1[Old ID],Table1[Old ID]&lt;&gt;0),_xlfn._xlws.FILTER(Changelog!$C$2:$C$110,Changelog!$C$2:$C$110&lt;&gt;""),attendance__2[[#This Row],[ID]]),"")</f>
        <v/>
      </c>
      <c r="D5690" t="str">
        <f ca="1">IFERROR(_xlfn.IFNA(IF((A5690-FLOOR(A5690,100))&lt;10,"الخدام",LOOKUP(FLOOR(A5690,100),Table2[ID start],Table2[Class])),"الخدام"),"")</f>
        <v/>
      </c>
    </row>
    <row r="5691" spans="1:4" x14ac:dyDescent="0.25">
      <c r="A5691" t="str" cm="1">
        <f t="array" aca="1" ref="A5691" ca="1">IFERROR(_xlfn.XLOOKUP(attendance__2[[#This Row],[ID]],_xlfn._xlws.FILTER(Table1[Old ID],Table1[Old ID]&lt;&gt;0),_xlfn._xlws.FILTER(Changelog!$C$2:$C$110,Changelog!$C$2:$C$110&lt;&gt;""),attendance__2[[#This Row],[ID]]),"")</f>
        <v/>
      </c>
      <c r="D5691" t="str">
        <f ca="1">IFERROR(_xlfn.IFNA(IF((A5691-FLOOR(A5691,100))&lt;10,"الخدام",LOOKUP(FLOOR(A5691,100),Table2[ID start],Table2[Class])),"الخدام"),"")</f>
        <v/>
      </c>
    </row>
    <row r="5692" spans="1:4" x14ac:dyDescent="0.25">
      <c r="A5692" t="str" cm="1">
        <f t="array" aca="1" ref="A5692" ca="1">IFERROR(_xlfn.XLOOKUP(attendance__2[[#This Row],[ID]],_xlfn._xlws.FILTER(Table1[Old ID],Table1[Old ID]&lt;&gt;0),_xlfn._xlws.FILTER(Changelog!$C$2:$C$110,Changelog!$C$2:$C$110&lt;&gt;""),attendance__2[[#This Row],[ID]]),"")</f>
        <v/>
      </c>
      <c r="D5692" t="str">
        <f ca="1">IFERROR(_xlfn.IFNA(IF((A5692-FLOOR(A5692,100))&lt;10,"الخدام",LOOKUP(FLOOR(A5692,100),Table2[ID start],Table2[Class])),"الخدام"),"")</f>
        <v/>
      </c>
    </row>
    <row r="5693" spans="1:4" x14ac:dyDescent="0.25">
      <c r="A5693" t="str" cm="1">
        <f t="array" aca="1" ref="A5693" ca="1">IFERROR(_xlfn.XLOOKUP(attendance__2[[#This Row],[ID]],_xlfn._xlws.FILTER(Table1[Old ID],Table1[Old ID]&lt;&gt;0),_xlfn._xlws.FILTER(Changelog!$C$2:$C$110,Changelog!$C$2:$C$110&lt;&gt;""),attendance__2[[#This Row],[ID]]),"")</f>
        <v/>
      </c>
      <c r="D5693" t="str">
        <f ca="1">IFERROR(_xlfn.IFNA(IF((A5693-FLOOR(A5693,100))&lt;10,"الخدام",LOOKUP(FLOOR(A5693,100),Table2[ID start],Table2[Class])),"الخدام"),"")</f>
        <v/>
      </c>
    </row>
    <row r="5694" spans="1:4" x14ac:dyDescent="0.25">
      <c r="A5694" t="str" cm="1">
        <f t="array" aca="1" ref="A5694" ca="1">IFERROR(_xlfn.XLOOKUP(attendance__2[[#This Row],[ID]],_xlfn._xlws.FILTER(Table1[Old ID],Table1[Old ID]&lt;&gt;0),_xlfn._xlws.FILTER(Changelog!$C$2:$C$110,Changelog!$C$2:$C$110&lt;&gt;""),attendance__2[[#This Row],[ID]]),"")</f>
        <v/>
      </c>
      <c r="D5694" t="str">
        <f ca="1">IFERROR(_xlfn.IFNA(IF((A5694-FLOOR(A5694,100))&lt;10,"الخدام",LOOKUP(FLOOR(A5694,100),Table2[ID start],Table2[Class])),"الخدام"),"")</f>
        <v/>
      </c>
    </row>
    <row r="5695" spans="1:4" x14ac:dyDescent="0.25">
      <c r="A5695" t="str" cm="1">
        <f t="array" aca="1" ref="A5695" ca="1">IFERROR(_xlfn.XLOOKUP(attendance__2[[#This Row],[ID]],_xlfn._xlws.FILTER(Table1[Old ID],Table1[Old ID]&lt;&gt;0),_xlfn._xlws.FILTER(Changelog!$C$2:$C$110,Changelog!$C$2:$C$110&lt;&gt;""),attendance__2[[#This Row],[ID]]),"")</f>
        <v/>
      </c>
      <c r="D5695" t="str">
        <f ca="1">IFERROR(_xlfn.IFNA(IF((A5695-FLOOR(A5695,100))&lt;10,"الخدام",LOOKUP(FLOOR(A5695,100),Table2[ID start],Table2[Class])),"الخدام"),"")</f>
        <v/>
      </c>
    </row>
    <row r="5696" spans="1:4" x14ac:dyDescent="0.25">
      <c r="A5696" t="str" cm="1">
        <f t="array" aca="1" ref="A5696" ca="1">IFERROR(_xlfn.XLOOKUP(attendance__2[[#This Row],[ID]],_xlfn._xlws.FILTER(Table1[Old ID],Table1[Old ID]&lt;&gt;0),_xlfn._xlws.FILTER(Changelog!$C$2:$C$110,Changelog!$C$2:$C$110&lt;&gt;""),attendance__2[[#This Row],[ID]]),"")</f>
        <v/>
      </c>
      <c r="D5696" t="str">
        <f ca="1">IFERROR(_xlfn.IFNA(IF((A5696-FLOOR(A5696,100))&lt;10,"الخدام",LOOKUP(FLOOR(A5696,100),Table2[ID start],Table2[Class])),"الخدام"),"")</f>
        <v/>
      </c>
    </row>
    <row r="5697" spans="1:4" x14ac:dyDescent="0.25">
      <c r="A5697" t="str" cm="1">
        <f t="array" aca="1" ref="A5697" ca="1">IFERROR(_xlfn.XLOOKUP(attendance__2[[#This Row],[ID]],_xlfn._xlws.FILTER(Table1[Old ID],Table1[Old ID]&lt;&gt;0),_xlfn._xlws.FILTER(Changelog!$C$2:$C$110,Changelog!$C$2:$C$110&lt;&gt;""),attendance__2[[#This Row],[ID]]),"")</f>
        <v/>
      </c>
      <c r="D5697" t="str">
        <f ca="1">IFERROR(_xlfn.IFNA(IF((A5697-FLOOR(A5697,100))&lt;10,"الخدام",LOOKUP(FLOOR(A5697,100),Table2[ID start],Table2[Class])),"الخدام"),"")</f>
        <v/>
      </c>
    </row>
    <row r="5698" spans="1:4" x14ac:dyDescent="0.25">
      <c r="A5698" t="str" cm="1">
        <f t="array" aca="1" ref="A5698" ca="1">IFERROR(_xlfn.XLOOKUP(attendance__2[[#This Row],[ID]],_xlfn._xlws.FILTER(Table1[Old ID],Table1[Old ID]&lt;&gt;0),_xlfn._xlws.FILTER(Changelog!$C$2:$C$110,Changelog!$C$2:$C$110&lt;&gt;""),attendance__2[[#This Row],[ID]]),"")</f>
        <v/>
      </c>
      <c r="D5698" t="str">
        <f ca="1">IFERROR(_xlfn.IFNA(IF((A5698-FLOOR(A5698,100))&lt;10,"الخدام",LOOKUP(FLOOR(A5698,100),Table2[ID start],Table2[Class])),"الخدام"),"")</f>
        <v/>
      </c>
    </row>
    <row r="5699" spans="1:4" x14ac:dyDescent="0.25">
      <c r="A5699" t="str" cm="1">
        <f t="array" aca="1" ref="A5699" ca="1">IFERROR(_xlfn.XLOOKUP(attendance__2[[#This Row],[ID]],_xlfn._xlws.FILTER(Table1[Old ID],Table1[Old ID]&lt;&gt;0),_xlfn._xlws.FILTER(Changelog!$C$2:$C$110,Changelog!$C$2:$C$110&lt;&gt;""),attendance__2[[#This Row],[ID]]),"")</f>
        <v/>
      </c>
      <c r="D5699" t="str">
        <f ca="1">IFERROR(_xlfn.IFNA(IF((A5699-FLOOR(A5699,100))&lt;10,"الخدام",LOOKUP(FLOOR(A5699,100),Table2[ID start],Table2[Class])),"الخدام"),"")</f>
        <v/>
      </c>
    </row>
    <row r="5700" spans="1:4" x14ac:dyDescent="0.25">
      <c r="A5700" t="str" cm="1">
        <f t="array" aca="1" ref="A5700" ca="1">IFERROR(_xlfn.XLOOKUP(attendance__2[[#This Row],[ID]],_xlfn._xlws.FILTER(Table1[Old ID],Table1[Old ID]&lt;&gt;0),_xlfn._xlws.FILTER(Changelog!$C$2:$C$110,Changelog!$C$2:$C$110&lt;&gt;""),attendance__2[[#This Row],[ID]]),"")</f>
        <v/>
      </c>
      <c r="D5700" t="str">
        <f ca="1">IFERROR(_xlfn.IFNA(IF((A5700-FLOOR(A5700,100))&lt;10,"الخدام",LOOKUP(FLOOR(A5700,100),Table2[ID start],Table2[Class])),"الخدام"),"")</f>
        <v/>
      </c>
    </row>
    <row r="5701" spans="1:4" x14ac:dyDescent="0.25">
      <c r="A5701" t="str" cm="1">
        <f t="array" aca="1" ref="A5701" ca="1">IFERROR(_xlfn.XLOOKUP(attendance__2[[#This Row],[ID]],_xlfn._xlws.FILTER(Table1[Old ID],Table1[Old ID]&lt;&gt;0),_xlfn._xlws.FILTER(Changelog!$C$2:$C$110,Changelog!$C$2:$C$110&lt;&gt;""),attendance__2[[#This Row],[ID]]),"")</f>
        <v/>
      </c>
      <c r="D5701" t="str">
        <f ca="1">IFERROR(_xlfn.IFNA(IF((A5701-FLOOR(A5701,100))&lt;10,"الخدام",LOOKUP(FLOOR(A5701,100),Table2[ID start],Table2[Class])),"الخدام"),"")</f>
        <v/>
      </c>
    </row>
    <row r="5702" spans="1:4" x14ac:dyDescent="0.25">
      <c r="A5702" t="str" cm="1">
        <f t="array" aca="1" ref="A5702" ca="1">IFERROR(_xlfn.XLOOKUP(attendance__2[[#This Row],[ID]],_xlfn._xlws.FILTER(Table1[Old ID],Table1[Old ID]&lt;&gt;0),_xlfn._xlws.FILTER(Changelog!$C$2:$C$110,Changelog!$C$2:$C$110&lt;&gt;""),attendance__2[[#This Row],[ID]]),"")</f>
        <v/>
      </c>
      <c r="D5702" t="str">
        <f ca="1">IFERROR(_xlfn.IFNA(IF((A5702-FLOOR(A5702,100))&lt;10,"الخدام",LOOKUP(FLOOR(A5702,100),Table2[ID start],Table2[Class])),"الخدام"),"")</f>
        <v/>
      </c>
    </row>
    <row r="5703" spans="1:4" x14ac:dyDescent="0.25">
      <c r="A5703" t="str" cm="1">
        <f t="array" aca="1" ref="A5703" ca="1">IFERROR(_xlfn.XLOOKUP(attendance__2[[#This Row],[ID]],_xlfn._xlws.FILTER(Table1[Old ID],Table1[Old ID]&lt;&gt;0),_xlfn._xlws.FILTER(Changelog!$C$2:$C$110,Changelog!$C$2:$C$110&lt;&gt;""),attendance__2[[#This Row],[ID]]),"")</f>
        <v/>
      </c>
      <c r="D5703" t="str">
        <f ca="1">IFERROR(_xlfn.IFNA(IF((A5703-FLOOR(A5703,100))&lt;10,"الخدام",LOOKUP(FLOOR(A5703,100),Table2[ID start],Table2[Class])),"الخدام"),"")</f>
        <v/>
      </c>
    </row>
    <row r="5704" spans="1:4" x14ac:dyDescent="0.25">
      <c r="A5704" t="str" cm="1">
        <f t="array" aca="1" ref="A5704" ca="1">IFERROR(_xlfn.XLOOKUP(attendance__2[[#This Row],[ID]],_xlfn._xlws.FILTER(Table1[Old ID],Table1[Old ID]&lt;&gt;0),_xlfn._xlws.FILTER(Changelog!$C$2:$C$110,Changelog!$C$2:$C$110&lt;&gt;""),attendance__2[[#This Row],[ID]]),"")</f>
        <v/>
      </c>
      <c r="D5704" t="str">
        <f ca="1">IFERROR(_xlfn.IFNA(IF((A5704-FLOOR(A5704,100))&lt;10,"الخدام",LOOKUP(FLOOR(A5704,100),Table2[ID start],Table2[Class])),"الخدام"),"")</f>
        <v/>
      </c>
    </row>
    <row r="5705" spans="1:4" x14ac:dyDescent="0.25">
      <c r="A5705" t="str" cm="1">
        <f t="array" aca="1" ref="A5705" ca="1">IFERROR(_xlfn.XLOOKUP(attendance__2[[#This Row],[ID]],_xlfn._xlws.FILTER(Table1[Old ID],Table1[Old ID]&lt;&gt;0),_xlfn._xlws.FILTER(Changelog!$C$2:$C$110,Changelog!$C$2:$C$110&lt;&gt;""),attendance__2[[#This Row],[ID]]),"")</f>
        <v/>
      </c>
      <c r="D5705" t="str">
        <f ca="1">IFERROR(_xlfn.IFNA(IF((A5705-FLOOR(A5705,100))&lt;10,"الخدام",LOOKUP(FLOOR(A5705,100),Table2[ID start],Table2[Class])),"الخدام"),"")</f>
        <v/>
      </c>
    </row>
    <row r="5706" spans="1:4" x14ac:dyDescent="0.25">
      <c r="A5706" t="str" cm="1">
        <f t="array" aca="1" ref="A5706" ca="1">IFERROR(_xlfn.XLOOKUP(attendance__2[[#This Row],[ID]],_xlfn._xlws.FILTER(Table1[Old ID],Table1[Old ID]&lt;&gt;0),_xlfn._xlws.FILTER(Changelog!$C$2:$C$110,Changelog!$C$2:$C$110&lt;&gt;""),attendance__2[[#This Row],[ID]]),"")</f>
        <v/>
      </c>
      <c r="D5706" t="str">
        <f ca="1">IFERROR(_xlfn.IFNA(IF((A5706-FLOOR(A5706,100))&lt;10,"الخدام",LOOKUP(FLOOR(A5706,100),Table2[ID start],Table2[Class])),"الخدام"),"")</f>
        <v/>
      </c>
    </row>
    <row r="5707" spans="1:4" x14ac:dyDescent="0.25">
      <c r="A5707" t="str" cm="1">
        <f t="array" aca="1" ref="A5707" ca="1">IFERROR(_xlfn.XLOOKUP(attendance__2[[#This Row],[ID]],_xlfn._xlws.FILTER(Table1[Old ID],Table1[Old ID]&lt;&gt;0),_xlfn._xlws.FILTER(Changelog!$C$2:$C$110,Changelog!$C$2:$C$110&lt;&gt;""),attendance__2[[#This Row],[ID]]),"")</f>
        <v/>
      </c>
      <c r="D5707" t="str">
        <f ca="1">IFERROR(_xlfn.IFNA(IF((A5707-FLOOR(A5707,100))&lt;10,"الخدام",LOOKUP(FLOOR(A5707,100),Table2[ID start],Table2[Class])),"الخدام"),"")</f>
        <v/>
      </c>
    </row>
    <row r="5708" spans="1:4" x14ac:dyDescent="0.25">
      <c r="A5708" t="str" cm="1">
        <f t="array" aca="1" ref="A5708" ca="1">IFERROR(_xlfn.XLOOKUP(attendance__2[[#This Row],[ID]],_xlfn._xlws.FILTER(Table1[Old ID],Table1[Old ID]&lt;&gt;0),_xlfn._xlws.FILTER(Changelog!$C$2:$C$110,Changelog!$C$2:$C$110&lt;&gt;""),attendance__2[[#This Row],[ID]]),"")</f>
        <v/>
      </c>
      <c r="D5708" t="str">
        <f ca="1">IFERROR(_xlfn.IFNA(IF((A5708-FLOOR(A5708,100))&lt;10,"الخدام",LOOKUP(FLOOR(A5708,100),Table2[ID start],Table2[Class])),"الخدام"),"")</f>
        <v/>
      </c>
    </row>
    <row r="5709" spans="1:4" x14ac:dyDescent="0.25">
      <c r="A5709" t="str" cm="1">
        <f t="array" aca="1" ref="A5709" ca="1">IFERROR(_xlfn.XLOOKUP(attendance__2[[#This Row],[ID]],_xlfn._xlws.FILTER(Table1[Old ID],Table1[Old ID]&lt;&gt;0),_xlfn._xlws.FILTER(Changelog!$C$2:$C$110,Changelog!$C$2:$C$110&lt;&gt;""),attendance__2[[#This Row],[ID]]),"")</f>
        <v/>
      </c>
      <c r="D5709" t="str">
        <f ca="1">IFERROR(_xlfn.IFNA(IF((A5709-FLOOR(A5709,100))&lt;10,"الخدام",LOOKUP(FLOOR(A5709,100),Table2[ID start],Table2[Class])),"الخدام"),"")</f>
        <v/>
      </c>
    </row>
    <row r="5710" spans="1:4" x14ac:dyDescent="0.25">
      <c r="A5710" t="str" cm="1">
        <f t="array" aca="1" ref="A5710" ca="1">IFERROR(_xlfn.XLOOKUP(attendance__2[[#This Row],[ID]],_xlfn._xlws.FILTER(Table1[Old ID],Table1[Old ID]&lt;&gt;0),_xlfn._xlws.FILTER(Changelog!$C$2:$C$110,Changelog!$C$2:$C$110&lt;&gt;""),attendance__2[[#This Row],[ID]]),"")</f>
        <v/>
      </c>
      <c r="D5710" t="str">
        <f ca="1">IFERROR(_xlfn.IFNA(IF((A5710-FLOOR(A5710,100))&lt;10,"الخدام",LOOKUP(FLOOR(A5710,100),Table2[ID start],Table2[Class])),"الخدام"),"")</f>
        <v/>
      </c>
    </row>
    <row r="5711" spans="1:4" x14ac:dyDescent="0.25">
      <c r="A5711" t="str" cm="1">
        <f t="array" aca="1" ref="A5711" ca="1">IFERROR(_xlfn.XLOOKUP(attendance__2[[#This Row],[ID]],_xlfn._xlws.FILTER(Table1[Old ID],Table1[Old ID]&lt;&gt;0),_xlfn._xlws.FILTER(Changelog!$C$2:$C$110,Changelog!$C$2:$C$110&lt;&gt;""),attendance__2[[#This Row],[ID]]),"")</f>
        <v/>
      </c>
      <c r="D5711" t="str">
        <f ca="1">IFERROR(_xlfn.IFNA(IF((A5711-FLOOR(A5711,100))&lt;10,"الخدام",LOOKUP(FLOOR(A5711,100),Table2[ID start],Table2[Class])),"الخدام"),"")</f>
        <v/>
      </c>
    </row>
    <row r="5712" spans="1:4" x14ac:dyDescent="0.25">
      <c r="A5712" t="str" cm="1">
        <f t="array" aca="1" ref="A5712" ca="1">IFERROR(_xlfn.XLOOKUP(attendance__2[[#This Row],[ID]],_xlfn._xlws.FILTER(Table1[Old ID],Table1[Old ID]&lt;&gt;0),_xlfn._xlws.FILTER(Changelog!$C$2:$C$110,Changelog!$C$2:$C$110&lt;&gt;""),attendance__2[[#This Row],[ID]]),"")</f>
        <v/>
      </c>
      <c r="D5712" t="str">
        <f ca="1">IFERROR(_xlfn.IFNA(IF((A5712-FLOOR(A5712,100))&lt;10,"الخدام",LOOKUP(FLOOR(A5712,100),Table2[ID start],Table2[Class])),"الخدام"),"")</f>
        <v/>
      </c>
    </row>
    <row r="5713" spans="1:4" x14ac:dyDescent="0.25">
      <c r="A5713" t="str" cm="1">
        <f t="array" aca="1" ref="A5713" ca="1">IFERROR(_xlfn.XLOOKUP(attendance__2[[#This Row],[ID]],_xlfn._xlws.FILTER(Table1[Old ID],Table1[Old ID]&lt;&gt;0),_xlfn._xlws.FILTER(Changelog!$C$2:$C$110,Changelog!$C$2:$C$110&lt;&gt;""),attendance__2[[#This Row],[ID]]),"")</f>
        <v/>
      </c>
      <c r="D5713" t="str">
        <f ca="1">IFERROR(_xlfn.IFNA(IF((A5713-FLOOR(A5713,100))&lt;10,"الخدام",LOOKUP(FLOOR(A5713,100),Table2[ID start],Table2[Class])),"الخدام"),"")</f>
        <v/>
      </c>
    </row>
    <row r="5714" spans="1:4" x14ac:dyDescent="0.25">
      <c r="A5714" t="str" cm="1">
        <f t="array" aca="1" ref="A5714" ca="1">IFERROR(_xlfn.XLOOKUP(attendance__2[[#This Row],[ID]],_xlfn._xlws.FILTER(Table1[Old ID],Table1[Old ID]&lt;&gt;0),_xlfn._xlws.FILTER(Changelog!$C$2:$C$110,Changelog!$C$2:$C$110&lt;&gt;""),attendance__2[[#This Row],[ID]]),"")</f>
        <v/>
      </c>
      <c r="D5714" t="str">
        <f ca="1">IFERROR(_xlfn.IFNA(IF((A5714-FLOOR(A5714,100))&lt;10,"الخدام",LOOKUP(FLOOR(A5714,100),Table2[ID start],Table2[Class])),"الخدام"),"")</f>
        <v/>
      </c>
    </row>
    <row r="5715" spans="1:4" x14ac:dyDescent="0.25">
      <c r="A5715" t="str" cm="1">
        <f t="array" aca="1" ref="A5715" ca="1">IFERROR(_xlfn.XLOOKUP(attendance__2[[#This Row],[ID]],_xlfn._xlws.FILTER(Table1[Old ID],Table1[Old ID]&lt;&gt;0),_xlfn._xlws.FILTER(Changelog!$C$2:$C$110,Changelog!$C$2:$C$110&lt;&gt;""),attendance__2[[#This Row],[ID]]),"")</f>
        <v/>
      </c>
      <c r="D5715" t="str">
        <f ca="1">IFERROR(_xlfn.IFNA(IF((A5715-FLOOR(A5715,100))&lt;10,"الخدام",LOOKUP(FLOOR(A5715,100),Table2[ID start],Table2[Class])),"الخدام"),"")</f>
        <v/>
      </c>
    </row>
    <row r="5716" spans="1:4" x14ac:dyDescent="0.25">
      <c r="A5716" t="str" cm="1">
        <f t="array" aca="1" ref="A5716" ca="1">IFERROR(_xlfn.XLOOKUP(attendance__2[[#This Row],[ID]],_xlfn._xlws.FILTER(Table1[Old ID],Table1[Old ID]&lt;&gt;0),_xlfn._xlws.FILTER(Changelog!$C$2:$C$110,Changelog!$C$2:$C$110&lt;&gt;""),attendance__2[[#This Row],[ID]]),"")</f>
        <v/>
      </c>
      <c r="D5716" t="str">
        <f ca="1">IFERROR(_xlfn.IFNA(IF((A5716-FLOOR(A5716,100))&lt;10,"الخدام",LOOKUP(FLOOR(A5716,100),Table2[ID start],Table2[Class])),"الخدام"),"")</f>
        <v/>
      </c>
    </row>
    <row r="5717" spans="1:4" x14ac:dyDescent="0.25">
      <c r="A5717" t="str" cm="1">
        <f t="array" aca="1" ref="A5717" ca="1">IFERROR(_xlfn.XLOOKUP(attendance__2[[#This Row],[ID]],_xlfn._xlws.FILTER(Table1[Old ID],Table1[Old ID]&lt;&gt;0),_xlfn._xlws.FILTER(Changelog!$C$2:$C$110,Changelog!$C$2:$C$110&lt;&gt;""),attendance__2[[#This Row],[ID]]),"")</f>
        <v/>
      </c>
      <c r="D5717" t="str">
        <f ca="1">IFERROR(_xlfn.IFNA(IF((A5717-FLOOR(A5717,100))&lt;10,"الخدام",LOOKUP(FLOOR(A5717,100),Table2[ID start],Table2[Class])),"الخدام"),"")</f>
        <v/>
      </c>
    </row>
    <row r="5718" spans="1:4" x14ac:dyDescent="0.25">
      <c r="A5718" t="str" cm="1">
        <f t="array" aca="1" ref="A5718" ca="1">IFERROR(_xlfn.XLOOKUP(attendance__2[[#This Row],[ID]],_xlfn._xlws.FILTER(Table1[Old ID],Table1[Old ID]&lt;&gt;0),_xlfn._xlws.FILTER(Changelog!$C$2:$C$110,Changelog!$C$2:$C$110&lt;&gt;""),attendance__2[[#This Row],[ID]]),"")</f>
        <v/>
      </c>
      <c r="D5718" t="str">
        <f ca="1">IFERROR(_xlfn.IFNA(IF((A5718-FLOOR(A5718,100))&lt;10,"الخدام",LOOKUP(FLOOR(A5718,100),Table2[ID start],Table2[Class])),"الخدام"),"")</f>
        <v/>
      </c>
    </row>
    <row r="5719" spans="1:4" x14ac:dyDescent="0.25">
      <c r="A5719" t="str" cm="1">
        <f t="array" aca="1" ref="A5719" ca="1">IFERROR(_xlfn.XLOOKUP(attendance__2[[#This Row],[ID]],_xlfn._xlws.FILTER(Table1[Old ID],Table1[Old ID]&lt;&gt;0),_xlfn._xlws.FILTER(Changelog!$C$2:$C$110,Changelog!$C$2:$C$110&lt;&gt;""),attendance__2[[#This Row],[ID]]),"")</f>
        <v/>
      </c>
      <c r="D5719" t="str">
        <f ca="1">IFERROR(_xlfn.IFNA(IF((A5719-FLOOR(A5719,100))&lt;10,"الخدام",LOOKUP(FLOOR(A5719,100),Table2[ID start],Table2[Class])),"الخدام"),"")</f>
        <v/>
      </c>
    </row>
    <row r="5720" spans="1:4" x14ac:dyDescent="0.25">
      <c r="A5720" t="str" cm="1">
        <f t="array" aca="1" ref="A5720" ca="1">IFERROR(_xlfn.XLOOKUP(attendance__2[[#This Row],[ID]],_xlfn._xlws.FILTER(Table1[Old ID],Table1[Old ID]&lt;&gt;0),_xlfn._xlws.FILTER(Changelog!$C$2:$C$110,Changelog!$C$2:$C$110&lt;&gt;""),attendance__2[[#This Row],[ID]]),"")</f>
        <v/>
      </c>
      <c r="D5720" t="str">
        <f ca="1">IFERROR(_xlfn.IFNA(IF((A5720-FLOOR(A5720,100))&lt;10,"الخدام",LOOKUP(FLOOR(A5720,100),Table2[ID start],Table2[Class])),"الخدام"),"")</f>
        <v/>
      </c>
    </row>
    <row r="5721" spans="1:4" x14ac:dyDescent="0.25">
      <c r="A5721" t="str" cm="1">
        <f t="array" aca="1" ref="A5721" ca="1">IFERROR(_xlfn.XLOOKUP(attendance__2[[#This Row],[ID]],_xlfn._xlws.FILTER(Table1[Old ID],Table1[Old ID]&lt;&gt;0),_xlfn._xlws.FILTER(Changelog!$C$2:$C$110,Changelog!$C$2:$C$110&lt;&gt;""),attendance__2[[#This Row],[ID]]),"")</f>
        <v/>
      </c>
      <c r="D5721" t="str">
        <f ca="1">IFERROR(_xlfn.IFNA(IF((A5721-FLOOR(A5721,100))&lt;10,"الخدام",LOOKUP(FLOOR(A5721,100),Table2[ID start],Table2[Class])),"الخدام"),"")</f>
        <v/>
      </c>
    </row>
    <row r="5722" spans="1:4" x14ac:dyDescent="0.25">
      <c r="A5722" t="str" cm="1">
        <f t="array" aca="1" ref="A5722" ca="1">IFERROR(_xlfn.XLOOKUP(attendance__2[[#This Row],[ID]],_xlfn._xlws.FILTER(Table1[Old ID],Table1[Old ID]&lt;&gt;0),_xlfn._xlws.FILTER(Changelog!$C$2:$C$110,Changelog!$C$2:$C$110&lt;&gt;""),attendance__2[[#This Row],[ID]]),"")</f>
        <v/>
      </c>
      <c r="D5722" t="str">
        <f ca="1">IFERROR(_xlfn.IFNA(IF((A5722-FLOOR(A5722,100))&lt;10,"الخدام",LOOKUP(FLOOR(A5722,100),Table2[ID start],Table2[Class])),"الخدام"),"")</f>
        <v/>
      </c>
    </row>
    <row r="5723" spans="1:4" x14ac:dyDescent="0.25">
      <c r="A5723" t="str" cm="1">
        <f t="array" aca="1" ref="A5723" ca="1">IFERROR(_xlfn.XLOOKUP(attendance__2[[#This Row],[ID]],_xlfn._xlws.FILTER(Table1[Old ID],Table1[Old ID]&lt;&gt;0),_xlfn._xlws.FILTER(Changelog!$C$2:$C$110,Changelog!$C$2:$C$110&lt;&gt;""),attendance__2[[#This Row],[ID]]),"")</f>
        <v/>
      </c>
      <c r="D5723" t="str">
        <f ca="1">IFERROR(_xlfn.IFNA(IF((A5723-FLOOR(A5723,100))&lt;10,"الخدام",LOOKUP(FLOOR(A5723,100),Table2[ID start],Table2[Class])),"الخدام"),"")</f>
        <v/>
      </c>
    </row>
    <row r="5724" spans="1:4" x14ac:dyDescent="0.25">
      <c r="A5724" t="str" cm="1">
        <f t="array" aca="1" ref="A5724" ca="1">IFERROR(_xlfn.XLOOKUP(attendance__2[[#This Row],[ID]],_xlfn._xlws.FILTER(Table1[Old ID],Table1[Old ID]&lt;&gt;0),_xlfn._xlws.FILTER(Changelog!$C$2:$C$110,Changelog!$C$2:$C$110&lt;&gt;""),attendance__2[[#This Row],[ID]]),"")</f>
        <v/>
      </c>
      <c r="D5724" t="str">
        <f ca="1">IFERROR(_xlfn.IFNA(IF((A5724-FLOOR(A5724,100))&lt;10,"الخدام",LOOKUP(FLOOR(A5724,100),Table2[ID start],Table2[Class])),"الخدام"),"")</f>
        <v/>
      </c>
    </row>
    <row r="5725" spans="1:4" x14ac:dyDescent="0.25">
      <c r="A5725" t="str" cm="1">
        <f t="array" aca="1" ref="A5725" ca="1">IFERROR(_xlfn.XLOOKUP(attendance__2[[#This Row],[ID]],_xlfn._xlws.FILTER(Table1[Old ID],Table1[Old ID]&lt;&gt;0),_xlfn._xlws.FILTER(Changelog!$C$2:$C$110,Changelog!$C$2:$C$110&lt;&gt;""),attendance__2[[#This Row],[ID]]),"")</f>
        <v/>
      </c>
      <c r="D5725" t="str">
        <f ca="1">IFERROR(_xlfn.IFNA(IF((A5725-FLOOR(A5725,100))&lt;10,"الخدام",LOOKUP(FLOOR(A5725,100),Table2[ID start],Table2[Class])),"الخدام"),"")</f>
        <v/>
      </c>
    </row>
    <row r="5726" spans="1:4" x14ac:dyDescent="0.25">
      <c r="A5726" t="str" cm="1">
        <f t="array" aca="1" ref="A5726" ca="1">IFERROR(_xlfn.XLOOKUP(attendance__2[[#This Row],[ID]],_xlfn._xlws.FILTER(Table1[Old ID],Table1[Old ID]&lt;&gt;0),_xlfn._xlws.FILTER(Changelog!$C$2:$C$110,Changelog!$C$2:$C$110&lt;&gt;""),attendance__2[[#This Row],[ID]]),"")</f>
        <v/>
      </c>
      <c r="D5726" t="str">
        <f ca="1">IFERROR(_xlfn.IFNA(IF((A5726-FLOOR(A5726,100))&lt;10,"الخدام",LOOKUP(FLOOR(A5726,100),Table2[ID start],Table2[Class])),"الخدام"),"")</f>
        <v/>
      </c>
    </row>
    <row r="5727" spans="1:4" x14ac:dyDescent="0.25">
      <c r="A5727" t="str" cm="1">
        <f t="array" aca="1" ref="A5727" ca="1">IFERROR(_xlfn.XLOOKUP(attendance__2[[#This Row],[ID]],_xlfn._xlws.FILTER(Table1[Old ID],Table1[Old ID]&lt;&gt;0),_xlfn._xlws.FILTER(Changelog!$C$2:$C$110,Changelog!$C$2:$C$110&lt;&gt;""),attendance__2[[#This Row],[ID]]),"")</f>
        <v/>
      </c>
      <c r="D5727" t="str">
        <f ca="1">IFERROR(_xlfn.IFNA(IF((A5727-FLOOR(A5727,100))&lt;10,"الخدام",LOOKUP(FLOOR(A5727,100),Table2[ID start],Table2[Class])),"الخدام"),"")</f>
        <v/>
      </c>
    </row>
    <row r="5728" spans="1:4" x14ac:dyDescent="0.25">
      <c r="A5728" t="str" cm="1">
        <f t="array" aca="1" ref="A5728" ca="1">IFERROR(_xlfn.XLOOKUP(attendance__2[[#This Row],[ID]],_xlfn._xlws.FILTER(Table1[Old ID],Table1[Old ID]&lt;&gt;0),_xlfn._xlws.FILTER(Changelog!$C$2:$C$110,Changelog!$C$2:$C$110&lt;&gt;""),attendance__2[[#This Row],[ID]]),"")</f>
        <v/>
      </c>
      <c r="D5728" t="str">
        <f ca="1">IFERROR(_xlfn.IFNA(IF((A5728-FLOOR(A5728,100))&lt;10,"الخدام",LOOKUP(FLOOR(A5728,100),Table2[ID start],Table2[Class])),"الخدام"),"")</f>
        <v/>
      </c>
    </row>
    <row r="5729" spans="1:4" x14ac:dyDescent="0.25">
      <c r="A5729" t="str" cm="1">
        <f t="array" aca="1" ref="A5729" ca="1">IFERROR(_xlfn.XLOOKUP(attendance__2[[#This Row],[ID]],_xlfn._xlws.FILTER(Table1[Old ID],Table1[Old ID]&lt;&gt;0),_xlfn._xlws.FILTER(Changelog!$C$2:$C$110,Changelog!$C$2:$C$110&lt;&gt;""),attendance__2[[#This Row],[ID]]),"")</f>
        <v/>
      </c>
      <c r="D5729" t="str">
        <f ca="1">IFERROR(_xlfn.IFNA(IF((A5729-FLOOR(A5729,100))&lt;10,"الخدام",LOOKUP(FLOOR(A5729,100),Table2[ID start],Table2[Class])),"الخدام"),"")</f>
        <v/>
      </c>
    </row>
    <row r="5730" spans="1:4" x14ac:dyDescent="0.25">
      <c r="A5730" t="str" cm="1">
        <f t="array" aca="1" ref="A5730" ca="1">IFERROR(_xlfn.XLOOKUP(attendance__2[[#This Row],[ID]],_xlfn._xlws.FILTER(Table1[Old ID],Table1[Old ID]&lt;&gt;0),_xlfn._xlws.FILTER(Changelog!$C$2:$C$110,Changelog!$C$2:$C$110&lt;&gt;""),attendance__2[[#This Row],[ID]]),"")</f>
        <v/>
      </c>
      <c r="D5730" t="str">
        <f ca="1">IFERROR(_xlfn.IFNA(IF((A5730-FLOOR(A5730,100))&lt;10,"الخدام",LOOKUP(FLOOR(A5730,100),Table2[ID start],Table2[Class])),"الخدام"),"")</f>
        <v/>
      </c>
    </row>
    <row r="5731" spans="1:4" x14ac:dyDescent="0.25">
      <c r="A5731" t="str" cm="1">
        <f t="array" aca="1" ref="A5731" ca="1">IFERROR(_xlfn.XLOOKUP(attendance__2[[#This Row],[ID]],_xlfn._xlws.FILTER(Table1[Old ID],Table1[Old ID]&lt;&gt;0),_xlfn._xlws.FILTER(Changelog!$C$2:$C$110,Changelog!$C$2:$C$110&lt;&gt;""),attendance__2[[#This Row],[ID]]),"")</f>
        <v/>
      </c>
      <c r="D5731" t="str">
        <f ca="1">IFERROR(_xlfn.IFNA(IF((A5731-FLOOR(A5731,100))&lt;10,"الخدام",LOOKUP(FLOOR(A5731,100),Table2[ID start],Table2[Class])),"الخدام"),"")</f>
        <v/>
      </c>
    </row>
    <row r="5732" spans="1:4" x14ac:dyDescent="0.25">
      <c r="A5732" t="str" cm="1">
        <f t="array" aca="1" ref="A5732" ca="1">IFERROR(_xlfn.XLOOKUP(attendance__2[[#This Row],[ID]],_xlfn._xlws.FILTER(Table1[Old ID],Table1[Old ID]&lt;&gt;0),_xlfn._xlws.FILTER(Changelog!$C$2:$C$110,Changelog!$C$2:$C$110&lt;&gt;""),attendance__2[[#This Row],[ID]]),"")</f>
        <v/>
      </c>
      <c r="D5732" t="str">
        <f ca="1">IFERROR(_xlfn.IFNA(IF((A5732-FLOOR(A5732,100))&lt;10,"الخدام",LOOKUP(FLOOR(A5732,100),Table2[ID start],Table2[Class])),"الخدام"),"")</f>
        <v/>
      </c>
    </row>
    <row r="5733" spans="1:4" x14ac:dyDescent="0.25">
      <c r="A5733" t="str" cm="1">
        <f t="array" aca="1" ref="A5733" ca="1">IFERROR(_xlfn.XLOOKUP(attendance__2[[#This Row],[ID]],_xlfn._xlws.FILTER(Table1[Old ID],Table1[Old ID]&lt;&gt;0),_xlfn._xlws.FILTER(Changelog!$C$2:$C$110,Changelog!$C$2:$C$110&lt;&gt;""),attendance__2[[#This Row],[ID]]),"")</f>
        <v/>
      </c>
      <c r="D5733" t="str">
        <f ca="1">IFERROR(_xlfn.IFNA(IF((A5733-FLOOR(A5733,100))&lt;10,"الخدام",LOOKUP(FLOOR(A5733,100),Table2[ID start],Table2[Class])),"الخدام"),"")</f>
        <v/>
      </c>
    </row>
    <row r="5734" spans="1:4" x14ac:dyDescent="0.25">
      <c r="A5734" t="str" cm="1">
        <f t="array" aca="1" ref="A5734" ca="1">IFERROR(_xlfn.XLOOKUP(attendance__2[[#This Row],[ID]],_xlfn._xlws.FILTER(Table1[Old ID],Table1[Old ID]&lt;&gt;0),_xlfn._xlws.FILTER(Changelog!$C$2:$C$110,Changelog!$C$2:$C$110&lt;&gt;""),attendance__2[[#This Row],[ID]]),"")</f>
        <v/>
      </c>
      <c r="D5734" t="str">
        <f ca="1">IFERROR(_xlfn.IFNA(IF((A5734-FLOOR(A5734,100))&lt;10,"الخدام",LOOKUP(FLOOR(A5734,100),Table2[ID start],Table2[Class])),"الخدام"),"")</f>
        <v/>
      </c>
    </row>
    <row r="5735" spans="1:4" x14ac:dyDescent="0.25">
      <c r="A5735" t="str" cm="1">
        <f t="array" aca="1" ref="A5735" ca="1">IFERROR(_xlfn.XLOOKUP(attendance__2[[#This Row],[ID]],_xlfn._xlws.FILTER(Table1[Old ID],Table1[Old ID]&lt;&gt;0),_xlfn._xlws.FILTER(Changelog!$C$2:$C$110,Changelog!$C$2:$C$110&lt;&gt;""),attendance__2[[#This Row],[ID]]),"")</f>
        <v/>
      </c>
      <c r="D5735" t="str">
        <f ca="1">IFERROR(_xlfn.IFNA(IF((A5735-FLOOR(A5735,100))&lt;10,"الخدام",LOOKUP(FLOOR(A5735,100),Table2[ID start],Table2[Class])),"الخدام"),"")</f>
        <v/>
      </c>
    </row>
    <row r="5736" spans="1:4" x14ac:dyDescent="0.25">
      <c r="A5736" t="str" cm="1">
        <f t="array" aca="1" ref="A5736" ca="1">IFERROR(_xlfn.XLOOKUP(attendance__2[[#This Row],[ID]],_xlfn._xlws.FILTER(Table1[Old ID],Table1[Old ID]&lt;&gt;0),_xlfn._xlws.FILTER(Changelog!$C$2:$C$110,Changelog!$C$2:$C$110&lt;&gt;""),attendance__2[[#This Row],[ID]]),"")</f>
        <v/>
      </c>
      <c r="D5736" t="str">
        <f ca="1">IFERROR(_xlfn.IFNA(IF((A5736-FLOOR(A5736,100))&lt;10,"الخدام",LOOKUP(FLOOR(A5736,100),Table2[ID start],Table2[Class])),"الخدام"),"")</f>
        <v/>
      </c>
    </row>
    <row r="5737" spans="1:4" x14ac:dyDescent="0.25">
      <c r="A5737" t="str" cm="1">
        <f t="array" aca="1" ref="A5737" ca="1">IFERROR(_xlfn.XLOOKUP(attendance__2[[#This Row],[ID]],_xlfn._xlws.FILTER(Table1[Old ID],Table1[Old ID]&lt;&gt;0),_xlfn._xlws.FILTER(Changelog!$C$2:$C$110,Changelog!$C$2:$C$110&lt;&gt;""),attendance__2[[#This Row],[ID]]),"")</f>
        <v/>
      </c>
      <c r="D5737" t="str">
        <f ca="1">IFERROR(_xlfn.IFNA(IF((A5737-FLOOR(A5737,100))&lt;10,"الخدام",LOOKUP(FLOOR(A5737,100),Table2[ID start],Table2[Class])),"الخدام"),"")</f>
        <v/>
      </c>
    </row>
    <row r="5738" spans="1:4" x14ac:dyDescent="0.25">
      <c r="A5738" t="str" cm="1">
        <f t="array" aca="1" ref="A5738" ca="1">IFERROR(_xlfn.XLOOKUP(attendance__2[[#This Row],[ID]],_xlfn._xlws.FILTER(Table1[Old ID],Table1[Old ID]&lt;&gt;0),_xlfn._xlws.FILTER(Changelog!$C$2:$C$110,Changelog!$C$2:$C$110&lt;&gt;""),attendance__2[[#This Row],[ID]]),"")</f>
        <v/>
      </c>
      <c r="D5738" t="str">
        <f ca="1">IFERROR(_xlfn.IFNA(IF((A5738-FLOOR(A5738,100))&lt;10,"الخدام",LOOKUP(FLOOR(A5738,100),Table2[ID start],Table2[Class])),"الخدام"),"")</f>
        <v/>
      </c>
    </row>
    <row r="5739" spans="1:4" x14ac:dyDescent="0.25">
      <c r="A5739" t="str" cm="1">
        <f t="array" aca="1" ref="A5739" ca="1">IFERROR(_xlfn.XLOOKUP(attendance__2[[#This Row],[ID]],_xlfn._xlws.FILTER(Table1[Old ID],Table1[Old ID]&lt;&gt;0),_xlfn._xlws.FILTER(Changelog!$C$2:$C$110,Changelog!$C$2:$C$110&lt;&gt;""),attendance__2[[#This Row],[ID]]),"")</f>
        <v/>
      </c>
      <c r="D5739" t="str">
        <f ca="1">IFERROR(_xlfn.IFNA(IF((A5739-FLOOR(A5739,100))&lt;10,"الخدام",LOOKUP(FLOOR(A5739,100),Table2[ID start],Table2[Class])),"الخدام"),"")</f>
        <v/>
      </c>
    </row>
    <row r="5740" spans="1:4" x14ac:dyDescent="0.25">
      <c r="A5740" t="str" cm="1">
        <f t="array" aca="1" ref="A5740" ca="1">IFERROR(_xlfn.XLOOKUP(attendance__2[[#This Row],[ID]],_xlfn._xlws.FILTER(Table1[Old ID],Table1[Old ID]&lt;&gt;0),_xlfn._xlws.FILTER(Changelog!$C$2:$C$110,Changelog!$C$2:$C$110&lt;&gt;""),attendance__2[[#This Row],[ID]]),"")</f>
        <v/>
      </c>
      <c r="D5740" t="str">
        <f ca="1">IFERROR(_xlfn.IFNA(IF((A5740-FLOOR(A5740,100))&lt;10,"الخدام",LOOKUP(FLOOR(A5740,100),Table2[ID start],Table2[Class])),"الخدام"),"")</f>
        <v/>
      </c>
    </row>
    <row r="5741" spans="1:4" x14ac:dyDescent="0.25">
      <c r="A5741" t="str" cm="1">
        <f t="array" aca="1" ref="A5741" ca="1">IFERROR(_xlfn.XLOOKUP(attendance__2[[#This Row],[ID]],_xlfn._xlws.FILTER(Table1[Old ID],Table1[Old ID]&lt;&gt;0),_xlfn._xlws.FILTER(Changelog!$C$2:$C$110,Changelog!$C$2:$C$110&lt;&gt;""),attendance__2[[#This Row],[ID]]),"")</f>
        <v/>
      </c>
      <c r="D5741" t="str">
        <f ca="1">IFERROR(_xlfn.IFNA(IF((A5741-FLOOR(A5741,100))&lt;10,"الخدام",LOOKUP(FLOOR(A5741,100),Table2[ID start],Table2[Class])),"الخدام"),"")</f>
        <v/>
      </c>
    </row>
    <row r="5742" spans="1:4" x14ac:dyDescent="0.25">
      <c r="A5742" t="str" cm="1">
        <f t="array" aca="1" ref="A5742" ca="1">IFERROR(_xlfn.XLOOKUP(attendance__2[[#This Row],[ID]],_xlfn._xlws.FILTER(Table1[Old ID],Table1[Old ID]&lt;&gt;0),_xlfn._xlws.FILTER(Changelog!$C$2:$C$110,Changelog!$C$2:$C$110&lt;&gt;""),attendance__2[[#This Row],[ID]]),"")</f>
        <v/>
      </c>
      <c r="D5742" t="str">
        <f ca="1">IFERROR(_xlfn.IFNA(IF((A5742-FLOOR(A5742,100))&lt;10,"الخدام",LOOKUP(FLOOR(A5742,100),Table2[ID start],Table2[Class])),"الخدام"),"")</f>
        <v/>
      </c>
    </row>
    <row r="5743" spans="1:4" x14ac:dyDescent="0.25">
      <c r="A5743" t="str" cm="1">
        <f t="array" aca="1" ref="A5743" ca="1">IFERROR(_xlfn.XLOOKUP(attendance__2[[#This Row],[ID]],_xlfn._xlws.FILTER(Table1[Old ID],Table1[Old ID]&lt;&gt;0),_xlfn._xlws.FILTER(Changelog!$C$2:$C$110,Changelog!$C$2:$C$110&lt;&gt;""),attendance__2[[#This Row],[ID]]),"")</f>
        <v/>
      </c>
      <c r="D5743" t="str">
        <f ca="1">IFERROR(_xlfn.IFNA(IF((A5743-FLOOR(A5743,100))&lt;10,"الخدام",LOOKUP(FLOOR(A5743,100),Table2[ID start],Table2[Class])),"الخدام"),"")</f>
        <v/>
      </c>
    </row>
    <row r="5744" spans="1:4" x14ac:dyDescent="0.25">
      <c r="A5744" t="str" cm="1">
        <f t="array" aca="1" ref="A5744" ca="1">IFERROR(_xlfn.XLOOKUP(attendance__2[[#This Row],[ID]],_xlfn._xlws.FILTER(Table1[Old ID],Table1[Old ID]&lt;&gt;0),_xlfn._xlws.FILTER(Changelog!$C$2:$C$110,Changelog!$C$2:$C$110&lt;&gt;""),attendance__2[[#This Row],[ID]]),"")</f>
        <v/>
      </c>
      <c r="D5744" t="str">
        <f ca="1">IFERROR(_xlfn.IFNA(IF((A5744-FLOOR(A5744,100))&lt;10,"الخدام",LOOKUP(FLOOR(A5744,100),Table2[ID start],Table2[Class])),"الخدام"),"")</f>
        <v/>
      </c>
    </row>
    <row r="5745" spans="1:4" x14ac:dyDescent="0.25">
      <c r="A5745" t="str" cm="1">
        <f t="array" aca="1" ref="A5745" ca="1">IFERROR(_xlfn.XLOOKUP(attendance__2[[#This Row],[ID]],_xlfn._xlws.FILTER(Table1[Old ID],Table1[Old ID]&lt;&gt;0),_xlfn._xlws.FILTER(Changelog!$C$2:$C$110,Changelog!$C$2:$C$110&lt;&gt;""),attendance__2[[#This Row],[ID]]),"")</f>
        <v/>
      </c>
      <c r="D5745" t="str">
        <f ca="1">IFERROR(_xlfn.IFNA(IF((A5745-FLOOR(A5745,100))&lt;10,"الخدام",LOOKUP(FLOOR(A5745,100),Table2[ID start],Table2[Class])),"الخدام"),"")</f>
        <v/>
      </c>
    </row>
    <row r="5746" spans="1:4" x14ac:dyDescent="0.25">
      <c r="A5746" t="str" cm="1">
        <f t="array" aca="1" ref="A5746" ca="1">IFERROR(_xlfn.XLOOKUP(attendance__2[[#This Row],[ID]],_xlfn._xlws.FILTER(Table1[Old ID],Table1[Old ID]&lt;&gt;0),_xlfn._xlws.FILTER(Changelog!$C$2:$C$110,Changelog!$C$2:$C$110&lt;&gt;""),attendance__2[[#This Row],[ID]]),"")</f>
        <v/>
      </c>
      <c r="D5746" t="str">
        <f ca="1">IFERROR(_xlfn.IFNA(IF((A5746-FLOOR(A5746,100))&lt;10,"الخدام",LOOKUP(FLOOR(A5746,100),Table2[ID start],Table2[Class])),"الخدام"),"")</f>
        <v/>
      </c>
    </row>
    <row r="5747" spans="1:4" x14ac:dyDescent="0.25">
      <c r="A5747" t="str" cm="1">
        <f t="array" aca="1" ref="A5747" ca="1">IFERROR(_xlfn.XLOOKUP(attendance__2[[#This Row],[ID]],_xlfn._xlws.FILTER(Table1[Old ID],Table1[Old ID]&lt;&gt;0),_xlfn._xlws.FILTER(Changelog!$C$2:$C$110,Changelog!$C$2:$C$110&lt;&gt;""),attendance__2[[#This Row],[ID]]),"")</f>
        <v/>
      </c>
      <c r="D5747" t="str">
        <f ca="1">IFERROR(_xlfn.IFNA(IF((A5747-FLOOR(A5747,100))&lt;10,"الخدام",LOOKUP(FLOOR(A5747,100),Table2[ID start],Table2[Class])),"الخدام"),"")</f>
        <v/>
      </c>
    </row>
    <row r="5748" spans="1:4" x14ac:dyDescent="0.25">
      <c r="A5748" t="str" cm="1">
        <f t="array" aca="1" ref="A5748" ca="1">IFERROR(_xlfn.XLOOKUP(attendance__2[[#This Row],[ID]],_xlfn._xlws.FILTER(Table1[Old ID],Table1[Old ID]&lt;&gt;0),_xlfn._xlws.FILTER(Changelog!$C$2:$C$110,Changelog!$C$2:$C$110&lt;&gt;""),attendance__2[[#This Row],[ID]]),"")</f>
        <v/>
      </c>
      <c r="D5748" t="str">
        <f ca="1">IFERROR(_xlfn.IFNA(IF((A5748-FLOOR(A5748,100))&lt;10,"الخدام",LOOKUP(FLOOR(A5748,100),Table2[ID start],Table2[Class])),"الخدام"),"")</f>
        <v/>
      </c>
    </row>
    <row r="5749" spans="1:4" x14ac:dyDescent="0.25">
      <c r="A5749" t="str" cm="1">
        <f t="array" aca="1" ref="A5749" ca="1">IFERROR(_xlfn.XLOOKUP(attendance__2[[#This Row],[ID]],_xlfn._xlws.FILTER(Table1[Old ID],Table1[Old ID]&lt;&gt;0),_xlfn._xlws.FILTER(Changelog!$C$2:$C$110,Changelog!$C$2:$C$110&lt;&gt;""),attendance__2[[#This Row],[ID]]),"")</f>
        <v/>
      </c>
      <c r="D5749" t="str">
        <f ca="1">IFERROR(_xlfn.IFNA(IF((A5749-FLOOR(A5749,100))&lt;10,"الخدام",LOOKUP(FLOOR(A5749,100),Table2[ID start],Table2[Class])),"الخدام"),"")</f>
        <v/>
      </c>
    </row>
    <row r="5750" spans="1:4" x14ac:dyDescent="0.25">
      <c r="A5750" t="str" cm="1">
        <f t="array" aca="1" ref="A5750" ca="1">IFERROR(_xlfn.XLOOKUP(attendance__2[[#This Row],[ID]],_xlfn._xlws.FILTER(Table1[Old ID],Table1[Old ID]&lt;&gt;0),_xlfn._xlws.FILTER(Changelog!$C$2:$C$110,Changelog!$C$2:$C$110&lt;&gt;""),attendance__2[[#This Row],[ID]]),"")</f>
        <v/>
      </c>
      <c r="D5750" t="str">
        <f ca="1">IFERROR(_xlfn.IFNA(IF((A5750-FLOOR(A5750,100))&lt;10,"الخدام",LOOKUP(FLOOR(A5750,100),Table2[ID start],Table2[Class])),"الخدام"),"")</f>
        <v/>
      </c>
    </row>
    <row r="5751" spans="1:4" x14ac:dyDescent="0.25">
      <c r="A5751" t="str" cm="1">
        <f t="array" aca="1" ref="A5751" ca="1">IFERROR(_xlfn.XLOOKUP(attendance__2[[#This Row],[ID]],_xlfn._xlws.FILTER(Table1[Old ID],Table1[Old ID]&lt;&gt;0),_xlfn._xlws.FILTER(Changelog!$C$2:$C$110,Changelog!$C$2:$C$110&lt;&gt;""),attendance__2[[#This Row],[ID]]),"")</f>
        <v/>
      </c>
      <c r="D5751" t="str">
        <f ca="1">IFERROR(_xlfn.IFNA(IF((A5751-FLOOR(A5751,100))&lt;10,"الخدام",LOOKUP(FLOOR(A5751,100),Table2[ID start],Table2[Class])),"الخدام"),"")</f>
        <v/>
      </c>
    </row>
    <row r="5752" spans="1:4" x14ac:dyDescent="0.25">
      <c r="A5752" t="str" cm="1">
        <f t="array" aca="1" ref="A5752" ca="1">IFERROR(_xlfn.XLOOKUP(attendance__2[[#This Row],[ID]],_xlfn._xlws.FILTER(Table1[Old ID],Table1[Old ID]&lt;&gt;0),_xlfn._xlws.FILTER(Changelog!$C$2:$C$110,Changelog!$C$2:$C$110&lt;&gt;""),attendance__2[[#This Row],[ID]]),"")</f>
        <v/>
      </c>
      <c r="D5752" t="str">
        <f ca="1">IFERROR(_xlfn.IFNA(IF((A5752-FLOOR(A5752,100))&lt;10,"الخدام",LOOKUP(FLOOR(A5752,100),Table2[ID start],Table2[Class])),"الخدام"),"")</f>
        <v/>
      </c>
    </row>
    <row r="5753" spans="1:4" x14ac:dyDescent="0.25">
      <c r="A5753" t="str" cm="1">
        <f t="array" aca="1" ref="A5753" ca="1">IFERROR(_xlfn.XLOOKUP(attendance__2[[#This Row],[ID]],_xlfn._xlws.FILTER(Table1[Old ID],Table1[Old ID]&lt;&gt;0),_xlfn._xlws.FILTER(Changelog!$C$2:$C$110,Changelog!$C$2:$C$110&lt;&gt;""),attendance__2[[#This Row],[ID]]),"")</f>
        <v/>
      </c>
      <c r="D5753" t="str">
        <f ca="1">IFERROR(_xlfn.IFNA(IF((A5753-FLOOR(A5753,100))&lt;10,"الخدام",LOOKUP(FLOOR(A5753,100),Table2[ID start],Table2[Class])),"الخدام"),"")</f>
        <v/>
      </c>
    </row>
    <row r="5754" spans="1:4" x14ac:dyDescent="0.25">
      <c r="A5754" t="str" cm="1">
        <f t="array" aca="1" ref="A5754" ca="1">IFERROR(_xlfn.XLOOKUP(attendance__2[[#This Row],[ID]],_xlfn._xlws.FILTER(Table1[Old ID],Table1[Old ID]&lt;&gt;0),_xlfn._xlws.FILTER(Changelog!$C$2:$C$110,Changelog!$C$2:$C$110&lt;&gt;""),attendance__2[[#This Row],[ID]]),"")</f>
        <v/>
      </c>
      <c r="D5754" t="str">
        <f ca="1">IFERROR(_xlfn.IFNA(IF((A5754-FLOOR(A5754,100))&lt;10,"الخدام",LOOKUP(FLOOR(A5754,100),Table2[ID start],Table2[Class])),"الخدام"),"")</f>
        <v/>
      </c>
    </row>
    <row r="5755" spans="1:4" x14ac:dyDescent="0.25">
      <c r="A5755" t="str" cm="1">
        <f t="array" aca="1" ref="A5755" ca="1">IFERROR(_xlfn.XLOOKUP(attendance__2[[#This Row],[ID]],_xlfn._xlws.FILTER(Table1[Old ID],Table1[Old ID]&lt;&gt;0),_xlfn._xlws.FILTER(Changelog!$C$2:$C$110,Changelog!$C$2:$C$110&lt;&gt;""),attendance__2[[#This Row],[ID]]),"")</f>
        <v/>
      </c>
      <c r="D5755" t="str">
        <f ca="1">IFERROR(_xlfn.IFNA(IF((A5755-FLOOR(A5755,100))&lt;10,"الخدام",LOOKUP(FLOOR(A5755,100),Table2[ID start],Table2[Class])),"الخدام"),"")</f>
        <v/>
      </c>
    </row>
    <row r="5756" spans="1:4" x14ac:dyDescent="0.25">
      <c r="A5756" t="str" cm="1">
        <f t="array" aca="1" ref="A5756" ca="1">IFERROR(_xlfn.XLOOKUP(attendance__2[[#This Row],[ID]],_xlfn._xlws.FILTER(Table1[Old ID],Table1[Old ID]&lt;&gt;0),_xlfn._xlws.FILTER(Changelog!$C$2:$C$110,Changelog!$C$2:$C$110&lt;&gt;""),attendance__2[[#This Row],[ID]]),"")</f>
        <v/>
      </c>
      <c r="D5756" t="str">
        <f ca="1">IFERROR(_xlfn.IFNA(IF((A5756-FLOOR(A5756,100))&lt;10,"الخدام",LOOKUP(FLOOR(A5756,100),Table2[ID start],Table2[Class])),"الخدام"),"")</f>
        <v/>
      </c>
    </row>
    <row r="5757" spans="1:4" x14ac:dyDescent="0.25">
      <c r="A5757" t="str" cm="1">
        <f t="array" aca="1" ref="A5757" ca="1">IFERROR(_xlfn.XLOOKUP(attendance__2[[#This Row],[ID]],_xlfn._xlws.FILTER(Table1[Old ID],Table1[Old ID]&lt;&gt;0),_xlfn._xlws.FILTER(Changelog!$C$2:$C$110,Changelog!$C$2:$C$110&lt;&gt;""),attendance__2[[#This Row],[ID]]),"")</f>
        <v/>
      </c>
      <c r="D5757" t="str">
        <f ca="1">IFERROR(_xlfn.IFNA(IF((A5757-FLOOR(A5757,100))&lt;10,"الخدام",LOOKUP(FLOOR(A5757,100),Table2[ID start],Table2[Class])),"الخدام"),"")</f>
        <v/>
      </c>
    </row>
    <row r="5758" spans="1:4" x14ac:dyDescent="0.25">
      <c r="A5758" t="str" cm="1">
        <f t="array" aca="1" ref="A5758" ca="1">IFERROR(_xlfn.XLOOKUP(attendance__2[[#This Row],[ID]],_xlfn._xlws.FILTER(Table1[Old ID],Table1[Old ID]&lt;&gt;0),_xlfn._xlws.FILTER(Changelog!$C$2:$C$110,Changelog!$C$2:$C$110&lt;&gt;""),attendance__2[[#This Row],[ID]]),"")</f>
        <v/>
      </c>
      <c r="D5758" t="str">
        <f ca="1">IFERROR(_xlfn.IFNA(IF((A5758-FLOOR(A5758,100))&lt;10,"الخدام",LOOKUP(FLOOR(A5758,100),Table2[ID start],Table2[Class])),"الخدام"),"")</f>
        <v/>
      </c>
    </row>
    <row r="5759" spans="1:4" x14ac:dyDescent="0.25">
      <c r="A5759" t="str" cm="1">
        <f t="array" aca="1" ref="A5759" ca="1">IFERROR(_xlfn.XLOOKUP(attendance__2[[#This Row],[ID]],_xlfn._xlws.FILTER(Table1[Old ID],Table1[Old ID]&lt;&gt;0),_xlfn._xlws.FILTER(Changelog!$C$2:$C$110,Changelog!$C$2:$C$110&lt;&gt;""),attendance__2[[#This Row],[ID]]),"")</f>
        <v/>
      </c>
      <c r="D5759" t="str">
        <f ca="1">IFERROR(_xlfn.IFNA(IF((A5759-FLOOR(A5759,100))&lt;10,"الخدام",LOOKUP(FLOOR(A5759,100),Table2[ID start],Table2[Class])),"الخدام"),"")</f>
        <v/>
      </c>
    </row>
    <row r="5760" spans="1:4" x14ac:dyDescent="0.25">
      <c r="A5760" t="str" cm="1">
        <f t="array" aca="1" ref="A5760" ca="1">IFERROR(_xlfn.XLOOKUP(attendance__2[[#This Row],[ID]],_xlfn._xlws.FILTER(Table1[Old ID],Table1[Old ID]&lt;&gt;0),_xlfn._xlws.FILTER(Changelog!$C$2:$C$110,Changelog!$C$2:$C$110&lt;&gt;""),attendance__2[[#This Row],[ID]]),"")</f>
        <v/>
      </c>
      <c r="D5760" t="str">
        <f ca="1">IFERROR(_xlfn.IFNA(IF((A5760-FLOOR(A5760,100))&lt;10,"الخدام",LOOKUP(FLOOR(A5760,100),Table2[ID start],Table2[Class])),"الخدام"),"")</f>
        <v/>
      </c>
    </row>
    <row r="5761" spans="1:4" x14ac:dyDescent="0.25">
      <c r="A5761" t="str" cm="1">
        <f t="array" aca="1" ref="A5761" ca="1">IFERROR(_xlfn.XLOOKUP(attendance__2[[#This Row],[ID]],_xlfn._xlws.FILTER(Table1[Old ID],Table1[Old ID]&lt;&gt;0),_xlfn._xlws.FILTER(Changelog!$C$2:$C$110,Changelog!$C$2:$C$110&lt;&gt;""),attendance__2[[#This Row],[ID]]),"")</f>
        <v/>
      </c>
      <c r="D5761" t="str">
        <f ca="1">IFERROR(_xlfn.IFNA(IF((A5761-FLOOR(A5761,100))&lt;10,"الخدام",LOOKUP(FLOOR(A5761,100),Table2[ID start],Table2[Class])),"الخدام"),"")</f>
        <v/>
      </c>
    </row>
    <row r="5762" spans="1:4" x14ac:dyDescent="0.25">
      <c r="A5762" t="str" cm="1">
        <f t="array" aca="1" ref="A5762" ca="1">IFERROR(_xlfn.XLOOKUP(attendance__2[[#This Row],[ID]],_xlfn._xlws.FILTER(Table1[Old ID],Table1[Old ID]&lt;&gt;0),_xlfn._xlws.FILTER(Changelog!$C$2:$C$110,Changelog!$C$2:$C$110&lt;&gt;""),attendance__2[[#This Row],[ID]]),"")</f>
        <v/>
      </c>
      <c r="D5762" t="str">
        <f ca="1">IFERROR(_xlfn.IFNA(IF((A5762-FLOOR(A5762,100))&lt;10,"الخدام",LOOKUP(FLOOR(A5762,100),Table2[ID start],Table2[Class])),"الخدام"),"")</f>
        <v/>
      </c>
    </row>
    <row r="5763" spans="1:4" x14ac:dyDescent="0.25">
      <c r="A5763" t="str" cm="1">
        <f t="array" aca="1" ref="A5763" ca="1">IFERROR(_xlfn.XLOOKUP(attendance__2[[#This Row],[ID]],_xlfn._xlws.FILTER(Table1[Old ID],Table1[Old ID]&lt;&gt;0),_xlfn._xlws.FILTER(Changelog!$C$2:$C$110,Changelog!$C$2:$C$110&lt;&gt;""),attendance__2[[#This Row],[ID]]),"")</f>
        <v/>
      </c>
      <c r="D5763" t="str">
        <f ca="1">IFERROR(_xlfn.IFNA(IF((A5763-FLOOR(A5763,100))&lt;10,"الخدام",LOOKUP(FLOOR(A5763,100),Table2[ID start],Table2[Class])),"الخدام"),"")</f>
        <v/>
      </c>
    </row>
    <row r="5764" spans="1:4" x14ac:dyDescent="0.25">
      <c r="A5764" t="str" cm="1">
        <f t="array" aca="1" ref="A5764" ca="1">IFERROR(_xlfn.XLOOKUP(attendance__2[[#This Row],[ID]],_xlfn._xlws.FILTER(Table1[Old ID],Table1[Old ID]&lt;&gt;0),_xlfn._xlws.FILTER(Changelog!$C$2:$C$110,Changelog!$C$2:$C$110&lt;&gt;""),attendance__2[[#This Row],[ID]]),"")</f>
        <v/>
      </c>
      <c r="D5764" t="str">
        <f ca="1">IFERROR(_xlfn.IFNA(IF((A5764-FLOOR(A5764,100))&lt;10,"الخدام",LOOKUP(FLOOR(A5764,100),Table2[ID start],Table2[Class])),"الخدام"),"")</f>
        <v/>
      </c>
    </row>
    <row r="5765" spans="1:4" x14ac:dyDescent="0.25">
      <c r="A5765" t="str" cm="1">
        <f t="array" aca="1" ref="A5765" ca="1">IFERROR(_xlfn.XLOOKUP(attendance__2[[#This Row],[ID]],_xlfn._xlws.FILTER(Table1[Old ID],Table1[Old ID]&lt;&gt;0),_xlfn._xlws.FILTER(Changelog!$C$2:$C$110,Changelog!$C$2:$C$110&lt;&gt;""),attendance__2[[#This Row],[ID]]),"")</f>
        <v/>
      </c>
      <c r="D5765" t="str">
        <f ca="1">IFERROR(_xlfn.IFNA(IF((A5765-FLOOR(A5765,100))&lt;10,"الخدام",LOOKUP(FLOOR(A5765,100),Table2[ID start],Table2[Class])),"الخدام"),"")</f>
        <v/>
      </c>
    </row>
    <row r="5766" spans="1:4" x14ac:dyDescent="0.25">
      <c r="A5766" t="str" cm="1">
        <f t="array" aca="1" ref="A5766" ca="1">IFERROR(_xlfn.XLOOKUP(attendance__2[[#This Row],[ID]],_xlfn._xlws.FILTER(Table1[Old ID],Table1[Old ID]&lt;&gt;0),_xlfn._xlws.FILTER(Changelog!$C$2:$C$110,Changelog!$C$2:$C$110&lt;&gt;""),attendance__2[[#This Row],[ID]]),"")</f>
        <v/>
      </c>
      <c r="D5766" t="str">
        <f ca="1">IFERROR(_xlfn.IFNA(IF((A5766-FLOOR(A5766,100))&lt;10,"الخدام",LOOKUP(FLOOR(A5766,100),Table2[ID start],Table2[Class])),"الخدام"),"")</f>
        <v/>
      </c>
    </row>
    <row r="5767" spans="1:4" x14ac:dyDescent="0.25">
      <c r="A5767" t="str" cm="1">
        <f t="array" aca="1" ref="A5767" ca="1">IFERROR(_xlfn.XLOOKUP(attendance__2[[#This Row],[ID]],_xlfn._xlws.FILTER(Table1[Old ID],Table1[Old ID]&lt;&gt;0),_xlfn._xlws.FILTER(Changelog!$C$2:$C$110,Changelog!$C$2:$C$110&lt;&gt;""),attendance__2[[#This Row],[ID]]),"")</f>
        <v/>
      </c>
      <c r="D5767" t="str">
        <f ca="1">IFERROR(_xlfn.IFNA(IF((A5767-FLOOR(A5767,100))&lt;10,"الخدام",LOOKUP(FLOOR(A5767,100),Table2[ID start],Table2[Class])),"الخدام"),"")</f>
        <v/>
      </c>
    </row>
    <row r="5768" spans="1:4" x14ac:dyDescent="0.25">
      <c r="A5768" t="str" cm="1">
        <f t="array" aca="1" ref="A5768" ca="1">IFERROR(_xlfn.XLOOKUP(attendance__2[[#This Row],[ID]],_xlfn._xlws.FILTER(Table1[Old ID],Table1[Old ID]&lt;&gt;0),_xlfn._xlws.FILTER(Changelog!$C$2:$C$110,Changelog!$C$2:$C$110&lt;&gt;""),attendance__2[[#This Row],[ID]]),"")</f>
        <v/>
      </c>
      <c r="D5768" t="str">
        <f ca="1">IFERROR(_xlfn.IFNA(IF((A5768-FLOOR(A5768,100))&lt;10,"الخدام",LOOKUP(FLOOR(A5768,100),Table2[ID start],Table2[Class])),"الخدام"),"")</f>
        <v/>
      </c>
    </row>
    <row r="5769" spans="1:4" x14ac:dyDescent="0.25">
      <c r="A5769" t="str" cm="1">
        <f t="array" aca="1" ref="A5769" ca="1">IFERROR(_xlfn.XLOOKUP(attendance__2[[#This Row],[ID]],_xlfn._xlws.FILTER(Table1[Old ID],Table1[Old ID]&lt;&gt;0),_xlfn._xlws.FILTER(Changelog!$C$2:$C$110,Changelog!$C$2:$C$110&lt;&gt;""),attendance__2[[#This Row],[ID]]),"")</f>
        <v/>
      </c>
      <c r="D5769" t="str">
        <f ca="1">IFERROR(_xlfn.IFNA(IF((A5769-FLOOR(A5769,100))&lt;10,"الخدام",LOOKUP(FLOOR(A5769,100),Table2[ID start],Table2[Class])),"الخدام"),"")</f>
        <v/>
      </c>
    </row>
    <row r="5770" spans="1:4" x14ac:dyDescent="0.25">
      <c r="A5770" t="str" cm="1">
        <f t="array" aca="1" ref="A5770" ca="1">IFERROR(_xlfn.XLOOKUP(attendance__2[[#This Row],[ID]],_xlfn._xlws.FILTER(Table1[Old ID],Table1[Old ID]&lt;&gt;0),_xlfn._xlws.FILTER(Changelog!$C$2:$C$110,Changelog!$C$2:$C$110&lt;&gt;""),attendance__2[[#This Row],[ID]]),"")</f>
        <v/>
      </c>
      <c r="D5770" t="str">
        <f ca="1">IFERROR(_xlfn.IFNA(IF((A5770-FLOOR(A5770,100))&lt;10,"الخدام",LOOKUP(FLOOR(A5770,100),Table2[ID start],Table2[Class])),"الخدام"),"")</f>
        <v/>
      </c>
    </row>
    <row r="5771" spans="1:4" x14ac:dyDescent="0.25">
      <c r="A5771" t="str" cm="1">
        <f t="array" aca="1" ref="A5771" ca="1">IFERROR(_xlfn.XLOOKUP(attendance__2[[#This Row],[ID]],_xlfn._xlws.FILTER(Table1[Old ID],Table1[Old ID]&lt;&gt;0),_xlfn._xlws.FILTER(Changelog!$C$2:$C$110,Changelog!$C$2:$C$110&lt;&gt;""),attendance__2[[#This Row],[ID]]),"")</f>
        <v/>
      </c>
      <c r="D5771" t="str">
        <f ca="1">IFERROR(_xlfn.IFNA(IF((A5771-FLOOR(A5771,100))&lt;10,"الخدام",LOOKUP(FLOOR(A5771,100),Table2[ID start],Table2[Class])),"الخدام"),"")</f>
        <v/>
      </c>
    </row>
    <row r="5772" spans="1:4" x14ac:dyDescent="0.25">
      <c r="A5772" t="str" cm="1">
        <f t="array" aca="1" ref="A5772" ca="1">IFERROR(_xlfn.XLOOKUP(attendance__2[[#This Row],[ID]],_xlfn._xlws.FILTER(Table1[Old ID],Table1[Old ID]&lt;&gt;0),_xlfn._xlws.FILTER(Changelog!$C$2:$C$110,Changelog!$C$2:$C$110&lt;&gt;""),attendance__2[[#This Row],[ID]]),"")</f>
        <v/>
      </c>
      <c r="D5772" t="str">
        <f ca="1">IFERROR(_xlfn.IFNA(IF((A5772-FLOOR(A5772,100))&lt;10,"الخدام",LOOKUP(FLOOR(A5772,100),Table2[ID start],Table2[Class])),"الخدام"),"")</f>
        <v/>
      </c>
    </row>
    <row r="5773" spans="1:4" x14ac:dyDescent="0.25">
      <c r="A5773" t="str" cm="1">
        <f t="array" aca="1" ref="A5773" ca="1">IFERROR(_xlfn.XLOOKUP(attendance__2[[#This Row],[ID]],_xlfn._xlws.FILTER(Table1[Old ID],Table1[Old ID]&lt;&gt;0),_xlfn._xlws.FILTER(Changelog!$C$2:$C$110,Changelog!$C$2:$C$110&lt;&gt;""),attendance__2[[#This Row],[ID]]),"")</f>
        <v/>
      </c>
      <c r="D5773" t="str">
        <f ca="1">IFERROR(_xlfn.IFNA(IF((A5773-FLOOR(A5773,100))&lt;10,"الخدام",LOOKUP(FLOOR(A5773,100),Table2[ID start],Table2[Class])),"الخدام"),"")</f>
        <v/>
      </c>
    </row>
    <row r="5774" spans="1:4" x14ac:dyDescent="0.25">
      <c r="A5774" t="str" cm="1">
        <f t="array" aca="1" ref="A5774" ca="1">IFERROR(_xlfn.XLOOKUP(attendance__2[[#This Row],[ID]],_xlfn._xlws.FILTER(Table1[Old ID],Table1[Old ID]&lt;&gt;0),_xlfn._xlws.FILTER(Changelog!$C$2:$C$110,Changelog!$C$2:$C$110&lt;&gt;""),attendance__2[[#This Row],[ID]]),"")</f>
        <v/>
      </c>
      <c r="D5774" t="str">
        <f ca="1">IFERROR(_xlfn.IFNA(IF((A5774-FLOOR(A5774,100))&lt;10,"الخدام",LOOKUP(FLOOR(A5774,100),Table2[ID start],Table2[Class])),"الخدام"),"")</f>
        <v/>
      </c>
    </row>
    <row r="5775" spans="1:4" x14ac:dyDescent="0.25">
      <c r="A5775" t="str" cm="1">
        <f t="array" aca="1" ref="A5775" ca="1">IFERROR(_xlfn.XLOOKUP(attendance__2[[#This Row],[ID]],_xlfn._xlws.FILTER(Table1[Old ID],Table1[Old ID]&lt;&gt;0),_xlfn._xlws.FILTER(Changelog!$C$2:$C$110,Changelog!$C$2:$C$110&lt;&gt;""),attendance__2[[#This Row],[ID]]),"")</f>
        <v/>
      </c>
      <c r="D5775" t="str">
        <f ca="1">IFERROR(_xlfn.IFNA(IF((A5775-FLOOR(A5775,100))&lt;10,"الخدام",LOOKUP(FLOOR(A5775,100),Table2[ID start],Table2[Class])),"الخدام"),"")</f>
        <v/>
      </c>
    </row>
    <row r="5776" spans="1:4" x14ac:dyDescent="0.25">
      <c r="A5776" t="str" cm="1">
        <f t="array" aca="1" ref="A5776" ca="1">IFERROR(_xlfn.XLOOKUP(attendance__2[[#This Row],[ID]],_xlfn._xlws.FILTER(Table1[Old ID],Table1[Old ID]&lt;&gt;0),_xlfn._xlws.FILTER(Changelog!$C$2:$C$110,Changelog!$C$2:$C$110&lt;&gt;""),attendance__2[[#This Row],[ID]]),"")</f>
        <v/>
      </c>
      <c r="D5776" t="str">
        <f ca="1">IFERROR(_xlfn.IFNA(IF((A5776-FLOOR(A5776,100))&lt;10,"الخدام",LOOKUP(FLOOR(A5776,100),Table2[ID start],Table2[Class])),"الخدام"),"")</f>
        <v/>
      </c>
    </row>
    <row r="5777" spans="1:4" x14ac:dyDescent="0.25">
      <c r="A5777" t="str" cm="1">
        <f t="array" aca="1" ref="A5777" ca="1">IFERROR(_xlfn.XLOOKUP(attendance__2[[#This Row],[ID]],_xlfn._xlws.FILTER(Table1[Old ID],Table1[Old ID]&lt;&gt;0),_xlfn._xlws.FILTER(Changelog!$C$2:$C$110,Changelog!$C$2:$C$110&lt;&gt;""),attendance__2[[#This Row],[ID]]),"")</f>
        <v/>
      </c>
      <c r="D5777" t="str">
        <f ca="1">IFERROR(_xlfn.IFNA(IF((A5777-FLOOR(A5777,100))&lt;10,"الخدام",LOOKUP(FLOOR(A5777,100),Table2[ID start],Table2[Class])),"الخدام"),"")</f>
        <v/>
      </c>
    </row>
    <row r="5778" spans="1:4" x14ac:dyDescent="0.25">
      <c r="A5778" t="str" cm="1">
        <f t="array" aca="1" ref="A5778" ca="1">IFERROR(_xlfn.XLOOKUP(attendance__2[[#This Row],[ID]],_xlfn._xlws.FILTER(Table1[Old ID],Table1[Old ID]&lt;&gt;0),_xlfn._xlws.FILTER(Changelog!$C$2:$C$110,Changelog!$C$2:$C$110&lt;&gt;""),attendance__2[[#This Row],[ID]]),"")</f>
        <v/>
      </c>
      <c r="D5778" t="str">
        <f ca="1">IFERROR(_xlfn.IFNA(IF((A5778-FLOOR(A5778,100))&lt;10,"الخدام",LOOKUP(FLOOR(A5778,100),Table2[ID start],Table2[Class])),"الخدام"),"")</f>
        <v/>
      </c>
    </row>
    <row r="5779" spans="1:4" x14ac:dyDescent="0.25">
      <c r="A5779" t="str" cm="1">
        <f t="array" aca="1" ref="A5779" ca="1">IFERROR(_xlfn.XLOOKUP(attendance__2[[#This Row],[ID]],_xlfn._xlws.FILTER(Table1[Old ID],Table1[Old ID]&lt;&gt;0),_xlfn._xlws.FILTER(Changelog!$C$2:$C$110,Changelog!$C$2:$C$110&lt;&gt;""),attendance__2[[#This Row],[ID]]),"")</f>
        <v/>
      </c>
      <c r="D5779" t="str">
        <f ca="1">IFERROR(_xlfn.IFNA(IF((A5779-FLOOR(A5779,100))&lt;10,"الخدام",LOOKUP(FLOOR(A5779,100),Table2[ID start],Table2[Class])),"الخدام"),"")</f>
        <v/>
      </c>
    </row>
    <row r="5780" spans="1:4" x14ac:dyDescent="0.25">
      <c r="A5780" t="str" cm="1">
        <f t="array" aca="1" ref="A5780" ca="1">IFERROR(_xlfn.XLOOKUP(attendance__2[[#This Row],[ID]],_xlfn._xlws.FILTER(Table1[Old ID],Table1[Old ID]&lt;&gt;0),_xlfn._xlws.FILTER(Changelog!$C$2:$C$110,Changelog!$C$2:$C$110&lt;&gt;""),attendance__2[[#This Row],[ID]]),"")</f>
        <v/>
      </c>
      <c r="D5780" t="str">
        <f ca="1">IFERROR(_xlfn.IFNA(IF((A5780-FLOOR(A5780,100))&lt;10,"الخدام",LOOKUP(FLOOR(A5780,100),Table2[ID start],Table2[Class])),"الخدام"),"")</f>
        <v/>
      </c>
    </row>
    <row r="5781" spans="1:4" x14ac:dyDescent="0.25">
      <c r="A5781" t="str" cm="1">
        <f t="array" aca="1" ref="A5781" ca="1">IFERROR(_xlfn.XLOOKUP(attendance__2[[#This Row],[ID]],_xlfn._xlws.FILTER(Table1[Old ID],Table1[Old ID]&lt;&gt;0),_xlfn._xlws.FILTER(Changelog!$C$2:$C$110,Changelog!$C$2:$C$110&lt;&gt;""),attendance__2[[#This Row],[ID]]),"")</f>
        <v/>
      </c>
      <c r="D5781" t="str">
        <f ca="1">IFERROR(_xlfn.IFNA(IF((A5781-FLOOR(A5781,100))&lt;10,"الخدام",LOOKUP(FLOOR(A5781,100),Table2[ID start],Table2[Class])),"الخدام"),"")</f>
        <v/>
      </c>
    </row>
    <row r="5782" spans="1:4" x14ac:dyDescent="0.25">
      <c r="A5782" t="str" cm="1">
        <f t="array" aca="1" ref="A5782" ca="1">IFERROR(_xlfn.XLOOKUP(attendance__2[[#This Row],[ID]],_xlfn._xlws.FILTER(Table1[Old ID],Table1[Old ID]&lt;&gt;0),_xlfn._xlws.FILTER(Changelog!$C$2:$C$110,Changelog!$C$2:$C$110&lt;&gt;""),attendance__2[[#This Row],[ID]]),"")</f>
        <v/>
      </c>
      <c r="D5782" t="str">
        <f ca="1">IFERROR(_xlfn.IFNA(IF((A5782-FLOOR(A5782,100))&lt;10,"الخدام",LOOKUP(FLOOR(A5782,100),Table2[ID start],Table2[Class])),"الخدام"),"")</f>
        <v/>
      </c>
    </row>
    <row r="5783" spans="1:4" x14ac:dyDescent="0.25">
      <c r="A5783" t="str" cm="1">
        <f t="array" aca="1" ref="A5783" ca="1">IFERROR(_xlfn.XLOOKUP(attendance__2[[#This Row],[ID]],_xlfn._xlws.FILTER(Table1[Old ID],Table1[Old ID]&lt;&gt;0),_xlfn._xlws.FILTER(Changelog!$C$2:$C$110,Changelog!$C$2:$C$110&lt;&gt;""),attendance__2[[#This Row],[ID]]),"")</f>
        <v/>
      </c>
      <c r="D5783" t="str">
        <f ca="1">IFERROR(_xlfn.IFNA(IF((A5783-FLOOR(A5783,100))&lt;10,"الخدام",LOOKUP(FLOOR(A5783,100),Table2[ID start],Table2[Class])),"الخدام"),"")</f>
        <v/>
      </c>
    </row>
    <row r="5784" spans="1:4" x14ac:dyDescent="0.25">
      <c r="A5784" t="str" cm="1">
        <f t="array" aca="1" ref="A5784" ca="1">IFERROR(_xlfn.XLOOKUP(attendance__2[[#This Row],[ID]],_xlfn._xlws.FILTER(Table1[Old ID],Table1[Old ID]&lt;&gt;0),_xlfn._xlws.FILTER(Changelog!$C$2:$C$110,Changelog!$C$2:$C$110&lt;&gt;""),attendance__2[[#This Row],[ID]]),"")</f>
        <v/>
      </c>
      <c r="D5784" t="str">
        <f ca="1">IFERROR(_xlfn.IFNA(IF((A5784-FLOOR(A5784,100))&lt;10,"الخدام",LOOKUP(FLOOR(A5784,100),Table2[ID start],Table2[Class])),"الخدام"),"")</f>
        <v/>
      </c>
    </row>
    <row r="5785" spans="1:4" x14ac:dyDescent="0.25">
      <c r="A5785" t="str" cm="1">
        <f t="array" aca="1" ref="A5785" ca="1">IFERROR(_xlfn.XLOOKUP(attendance__2[[#This Row],[ID]],_xlfn._xlws.FILTER(Table1[Old ID],Table1[Old ID]&lt;&gt;0),_xlfn._xlws.FILTER(Changelog!$C$2:$C$110,Changelog!$C$2:$C$110&lt;&gt;""),attendance__2[[#This Row],[ID]]),"")</f>
        <v/>
      </c>
      <c r="D5785" t="str">
        <f ca="1">IFERROR(_xlfn.IFNA(IF((A5785-FLOOR(A5785,100))&lt;10,"الخدام",LOOKUP(FLOOR(A5785,100),Table2[ID start],Table2[Class])),"الخدام"),"")</f>
        <v/>
      </c>
    </row>
    <row r="5786" spans="1:4" x14ac:dyDescent="0.25">
      <c r="A5786" t="str" cm="1">
        <f t="array" aca="1" ref="A5786" ca="1">IFERROR(_xlfn.XLOOKUP(attendance__2[[#This Row],[ID]],_xlfn._xlws.FILTER(Table1[Old ID],Table1[Old ID]&lt;&gt;0),_xlfn._xlws.FILTER(Changelog!$C$2:$C$110,Changelog!$C$2:$C$110&lt;&gt;""),attendance__2[[#This Row],[ID]]),"")</f>
        <v/>
      </c>
      <c r="D5786" t="str">
        <f ca="1">IFERROR(_xlfn.IFNA(IF((A5786-FLOOR(A5786,100))&lt;10,"الخدام",LOOKUP(FLOOR(A5786,100),Table2[ID start],Table2[Class])),"الخدام"),"")</f>
        <v/>
      </c>
    </row>
    <row r="5787" spans="1:4" x14ac:dyDescent="0.25">
      <c r="A5787" t="str" cm="1">
        <f t="array" aca="1" ref="A5787" ca="1">IFERROR(_xlfn.XLOOKUP(attendance__2[[#This Row],[ID]],_xlfn._xlws.FILTER(Table1[Old ID],Table1[Old ID]&lt;&gt;0),_xlfn._xlws.FILTER(Changelog!$C$2:$C$110,Changelog!$C$2:$C$110&lt;&gt;""),attendance__2[[#This Row],[ID]]),"")</f>
        <v/>
      </c>
      <c r="D5787" t="str">
        <f ca="1">IFERROR(_xlfn.IFNA(IF((A5787-FLOOR(A5787,100))&lt;10,"الخدام",LOOKUP(FLOOR(A5787,100),Table2[ID start],Table2[Class])),"الخدام"),"")</f>
        <v/>
      </c>
    </row>
    <row r="5788" spans="1:4" x14ac:dyDescent="0.25">
      <c r="A5788" t="str" cm="1">
        <f t="array" aca="1" ref="A5788" ca="1">IFERROR(_xlfn.XLOOKUP(attendance__2[[#This Row],[ID]],_xlfn._xlws.FILTER(Table1[Old ID],Table1[Old ID]&lt;&gt;0),_xlfn._xlws.FILTER(Changelog!$C$2:$C$110,Changelog!$C$2:$C$110&lt;&gt;""),attendance__2[[#This Row],[ID]]),"")</f>
        <v/>
      </c>
      <c r="D5788" t="str">
        <f ca="1">IFERROR(_xlfn.IFNA(IF((A5788-FLOOR(A5788,100))&lt;10,"الخدام",LOOKUP(FLOOR(A5788,100),Table2[ID start],Table2[Class])),"الخدام"),"")</f>
        <v/>
      </c>
    </row>
    <row r="5789" spans="1:4" x14ac:dyDescent="0.25">
      <c r="A5789" t="str" cm="1">
        <f t="array" aca="1" ref="A5789" ca="1">IFERROR(_xlfn.XLOOKUP(attendance__2[[#This Row],[ID]],_xlfn._xlws.FILTER(Table1[Old ID],Table1[Old ID]&lt;&gt;0),_xlfn._xlws.FILTER(Changelog!$C$2:$C$110,Changelog!$C$2:$C$110&lt;&gt;""),attendance__2[[#This Row],[ID]]),"")</f>
        <v/>
      </c>
      <c r="D5789" t="str">
        <f ca="1">IFERROR(_xlfn.IFNA(IF((A5789-FLOOR(A5789,100))&lt;10,"الخدام",LOOKUP(FLOOR(A5789,100),Table2[ID start],Table2[Class])),"الخدام"),"")</f>
        <v/>
      </c>
    </row>
    <row r="5790" spans="1:4" x14ac:dyDescent="0.25">
      <c r="A5790" t="str" cm="1">
        <f t="array" aca="1" ref="A5790" ca="1">IFERROR(_xlfn.XLOOKUP(attendance__2[[#This Row],[ID]],_xlfn._xlws.FILTER(Table1[Old ID],Table1[Old ID]&lt;&gt;0),_xlfn._xlws.FILTER(Changelog!$C$2:$C$110,Changelog!$C$2:$C$110&lt;&gt;""),attendance__2[[#This Row],[ID]]),"")</f>
        <v/>
      </c>
      <c r="D5790" t="str">
        <f ca="1">IFERROR(_xlfn.IFNA(IF((A5790-FLOOR(A5790,100))&lt;10,"الخدام",LOOKUP(FLOOR(A5790,100),Table2[ID start],Table2[Class])),"الخدام"),"")</f>
        <v/>
      </c>
    </row>
    <row r="5791" spans="1:4" x14ac:dyDescent="0.25">
      <c r="A5791" t="str" cm="1">
        <f t="array" aca="1" ref="A5791" ca="1">IFERROR(_xlfn.XLOOKUP(attendance__2[[#This Row],[ID]],_xlfn._xlws.FILTER(Table1[Old ID],Table1[Old ID]&lt;&gt;0),_xlfn._xlws.FILTER(Changelog!$C$2:$C$110,Changelog!$C$2:$C$110&lt;&gt;""),attendance__2[[#This Row],[ID]]),"")</f>
        <v/>
      </c>
      <c r="D5791" t="str">
        <f ca="1">IFERROR(_xlfn.IFNA(IF((A5791-FLOOR(A5791,100))&lt;10,"الخدام",LOOKUP(FLOOR(A5791,100),Table2[ID start],Table2[Class])),"الخدام"),"")</f>
        <v/>
      </c>
    </row>
    <row r="5792" spans="1:4" x14ac:dyDescent="0.25">
      <c r="A5792" t="str" cm="1">
        <f t="array" aca="1" ref="A5792" ca="1">IFERROR(_xlfn.XLOOKUP(attendance__2[[#This Row],[ID]],_xlfn._xlws.FILTER(Table1[Old ID],Table1[Old ID]&lt;&gt;0),_xlfn._xlws.FILTER(Changelog!$C$2:$C$110,Changelog!$C$2:$C$110&lt;&gt;""),attendance__2[[#This Row],[ID]]),"")</f>
        <v/>
      </c>
      <c r="D5792" t="str">
        <f ca="1">IFERROR(_xlfn.IFNA(IF((A5792-FLOOR(A5792,100))&lt;10,"الخدام",LOOKUP(FLOOR(A5792,100),Table2[ID start],Table2[Class])),"الخدام"),"")</f>
        <v/>
      </c>
    </row>
    <row r="5793" spans="1:4" x14ac:dyDescent="0.25">
      <c r="A5793" t="str" cm="1">
        <f t="array" aca="1" ref="A5793" ca="1">IFERROR(_xlfn.XLOOKUP(attendance__2[[#This Row],[ID]],_xlfn._xlws.FILTER(Table1[Old ID],Table1[Old ID]&lt;&gt;0),_xlfn._xlws.FILTER(Changelog!$C$2:$C$110,Changelog!$C$2:$C$110&lt;&gt;""),attendance__2[[#This Row],[ID]]),"")</f>
        <v/>
      </c>
      <c r="D5793" t="str">
        <f ca="1">IFERROR(_xlfn.IFNA(IF((A5793-FLOOR(A5793,100))&lt;10,"الخدام",LOOKUP(FLOOR(A5793,100),Table2[ID start],Table2[Class])),"الخدام"),"")</f>
        <v/>
      </c>
    </row>
    <row r="5794" spans="1:4" x14ac:dyDescent="0.25">
      <c r="A5794" t="str" cm="1">
        <f t="array" aca="1" ref="A5794" ca="1">IFERROR(_xlfn.XLOOKUP(attendance__2[[#This Row],[ID]],_xlfn._xlws.FILTER(Table1[Old ID],Table1[Old ID]&lt;&gt;0),_xlfn._xlws.FILTER(Changelog!$C$2:$C$110,Changelog!$C$2:$C$110&lt;&gt;""),attendance__2[[#This Row],[ID]]),"")</f>
        <v/>
      </c>
      <c r="D5794" t="str">
        <f ca="1">IFERROR(_xlfn.IFNA(IF((A5794-FLOOR(A5794,100))&lt;10,"الخدام",LOOKUP(FLOOR(A5794,100),Table2[ID start],Table2[Class])),"الخدام"),"")</f>
        <v/>
      </c>
    </row>
    <row r="5795" spans="1:4" x14ac:dyDescent="0.25">
      <c r="A5795" t="str" cm="1">
        <f t="array" aca="1" ref="A5795" ca="1">IFERROR(_xlfn.XLOOKUP(attendance__2[[#This Row],[ID]],_xlfn._xlws.FILTER(Table1[Old ID],Table1[Old ID]&lt;&gt;0),_xlfn._xlws.FILTER(Changelog!$C$2:$C$110,Changelog!$C$2:$C$110&lt;&gt;""),attendance__2[[#This Row],[ID]]),"")</f>
        <v/>
      </c>
      <c r="D5795" t="str">
        <f ca="1">IFERROR(_xlfn.IFNA(IF((A5795-FLOOR(A5795,100))&lt;10,"الخدام",LOOKUP(FLOOR(A5795,100),Table2[ID start],Table2[Class])),"الخدام"),"")</f>
        <v/>
      </c>
    </row>
    <row r="5796" spans="1:4" x14ac:dyDescent="0.25">
      <c r="A5796" t="str" cm="1">
        <f t="array" aca="1" ref="A5796" ca="1">IFERROR(_xlfn.XLOOKUP(attendance__2[[#This Row],[ID]],_xlfn._xlws.FILTER(Table1[Old ID],Table1[Old ID]&lt;&gt;0),_xlfn._xlws.FILTER(Changelog!$C$2:$C$110,Changelog!$C$2:$C$110&lt;&gt;""),attendance__2[[#This Row],[ID]]),"")</f>
        <v/>
      </c>
      <c r="D5796" t="str">
        <f ca="1">IFERROR(_xlfn.IFNA(IF((A5796-FLOOR(A5796,100))&lt;10,"الخدام",LOOKUP(FLOOR(A5796,100),Table2[ID start],Table2[Class])),"الخدام"),"")</f>
        <v/>
      </c>
    </row>
    <row r="5797" spans="1:4" x14ac:dyDescent="0.25">
      <c r="A5797" t="str" cm="1">
        <f t="array" aca="1" ref="A5797" ca="1">IFERROR(_xlfn.XLOOKUP(attendance__2[[#This Row],[ID]],_xlfn._xlws.FILTER(Table1[Old ID],Table1[Old ID]&lt;&gt;0),_xlfn._xlws.FILTER(Changelog!$C$2:$C$110,Changelog!$C$2:$C$110&lt;&gt;""),attendance__2[[#This Row],[ID]]),"")</f>
        <v/>
      </c>
      <c r="D5797" t="str">
        <f ca="1">IFERROR(_xlfn.IFNA(IF((A5797-FLOOR(A5797,100))&lt;10,"الخدام",LOOKUP(FLOOR(A5797,100),Table2[ID start],Table2[Class])),"الخدام"),"")</f>
        <v/>
      </c>
    </row>
    <row r="5798" spans="1:4" x14ac:dyDescent="0.25">
      <c r="A5798" t="str" cm="1">
        <f t="array" aca="1" ref="A5798" ca="1">IFERROR(_xlfn.XLOOKUP(attendance__2[[#This Row],[ID]],_xlfn._xlws.FILTER(Table1[Old ID],Table1[Old ID]&lt;&gt;0),_xlfn._xlws.FILTER(Changelog!$C$2:$C$110,Changelog!$C$2:$C$110&lt;&gt;""),attendance__2[[#This Row],[ID]]),"")</f>
        <v/>
      </c>
      <c r="D5798" t="str">
        <f ca="1">IFERROR(_xlfn.IFNA(IF((A5798-FLOOR(A5798,100))&lt;10,"الخدام",LOOKUP(FLOOR(A5798,100),Table2[ID start],Table2[Class])),"الخدام"),"")</f>
        <v/>
      </c>
    </row>
    <row r="5799" spans="1:4" x14ac:dyDescent="0.25">
      <c r="A5799" t="str" cm="1">
        <f t="array" aca="1" ref="A5799" ca="1">IFERROR(_xlfn.XLOOKUP(attendance__2[[#This Row],[ID]],_xlfn._xlws.FILTER(Table1[Old ID],Table1[Old ID]&lt;&gt;0),_xlfn._xlws.FILTER(Changelog!$C$2:$C$110,Changelog!$C$2:$C$110&lt;&gt;""),attendance__2[[#This Row],[ID]]),"")</f>
        <v/>
      </c>
      <c r="D5799" t="str">
        <f ca="1">IFERROR(_xlfn.IFNA(IF((A5799-FLOOR(A5799,100))&lt;10,"الخدام",LOOKUP(FLOOR(A5799,100),Table2[ID start],Table2[Class])),"الخدام"),"")</f>
        <v/>
      </c>
    </row>
    <row r="5800" spans="1:4" x14ac:dyDescent="0.25">
      <c r="A5800" t="str" cm="1">
        <f t="array" aca="1" ref="A5800" ca="1">IFERROR(_xlfn.XLOOKUP(attendance__2[[#This Row],[ID]],_xlfn._xlws.FILTER(Table1[Old ID],Table1[Old ID]&lt;&gt;0),_xlfn._xlws.FILTER(Changelog!$C$2:$C$110,Changelog!$C$2:$C$110&lt;&gt;""),attendance__2[[#This Row],[ID]]),"")</f>
        <v/>
      </c>
      <c r="D5800" t="str">
        <f ca="1">IFERROR(_xlfn.IFNA(IF((A5800-FLOOR(A5800,100))&lt;10,"الخدام",LOOKUP(FLOOR(A5800,100),Table2[ID start],Table2[Class])),"الخدام"),"")</f>
        <v/>
      </c>
    </row>
    <row r="5801" spans="1:4" x14ac:dyDescent="0.25">
      <c r="A5801" t="str" cm="1">
        <f t="array" aca="1" ref="A5801" ca="1">IFERROR(_xlfn.XLOOKUP(attendance__2[[#This Row],[ID]],_xlfn._xlws.FILTER(Table1[Old ID],Table1[Old ID]&lt;&gt;0),_xlfn._xlws.FILTER(Changelog!$C$2:$C$110,Changelog!$C$2:$C$110&lt;&gt;""),attendance__2[[#This Row],[ID]]),"")</f>
        <v/>
      </c>
      <c r="D5801" t="str">
        <f ca="1">IFERROR(_xlfn.IFNA(IF((A5801-FLOOR(A5801,100))&lt;10,"الخدام",LOOKUP(FLOOR(A5801,100),Table2[ID start],Table2[Class])),"الخدام"),"")</f>
        <v/>
      </c>
    </row>
    <row r="5802" spans="1:4" x14ac:dyDescent="0.25">
      <c r="A5802" t="str" cm="1">
        <f t="array" aca="1" ref="A5802" ca="1">IFERROR(_xlfn.XLOOKUP(attendance__2[[#This Row],[ID]],_xlfn._xlws.FILTER(Table1[Old ID],Table1[Old ID]&lt;&gt;0),_xlfn._xlws.FILTER(Changelog!$C$2:$C$110,Changelog!$C$2:$C$110&lt;&gt;""),attendance__2[[#This Row],[ID]]),"")</f>
        <v/>
      </c>
      <c r="D5802" t="str">
        <f ca="1">IFERROR(_xlfn.IFNA(IF((A5802-FLOOR(A5802,100))&lt;10,"الخدام",LOOKUP(FLOOR(A5802,100),Table2[ID start],Table2[Class])),"الخدام"),"")</f>
        <v/>
      </c>
    </row>
    <row r="5803" spans="1:4" x14ac:dyDescent="0.25">
      <c r="A5803" t="str" cm="1">
        <f t="array" aca="1" ref="A5803" ca="1">IFERROR(_xlfn.XLOOKUP(attendance__2[[#This Row],[ID]],_xlfn._xlws.FILTER(Table1[Old ID],Table1[Old ID]&lt;&gt;0),_xlfn._xlws.FILTER(Changelog!$C$2:$C$110,Changelog!$C$2:$C$110&lt;&gt;""),attendance__2[[#This Row],[ID]]),"")</f>
        <v/>
      </c>
      <c r="D5803" t="str">
        <f ca="1">IFERROR(_xlfn.IFNA(IF((A5803-FLOOR(A5803,100))&lt;10,"الخدام",LOOKUP(FLOOR(A5803,100),Table2[ID start],Table2[Class])),"الخدام"),"")</f>
        <v/>
      </c>
    </row>
    <row r="5804" spans="1:4" x14ac:dyDescent="0.25">
      <c r="A5804" t="str" cm="1">
        <f t="array" aca="1" ref="A5804" ca="1">IFERROR(_xlfn.XLOOKUP(attendance__2[[#This Row],[ID]],_xlfn._xlws.FILTER(Table1[Old ID],Table1[Old ID]&lt;&gt;0),_xlfn._xlws.FILTER(Changelog!$C$2:$C$110,Changelog!$C$2:$C$110&lt;&gt;""),attendance__2[[#This Row],[ID]]),"")</f>
        <v/>
      </c>
      <c r="D5804" t="str">
        <f ca="1">IFERROR(_xlfn.IFNA(IF((A5804-FLOOR(A5804,100))&lt;10,"الخدام",LOOKUP(FLOOR(A5804,100),Table2[ID start],Table2[Class])),"الخدام"),"")</f>
        <v/>
      </c>
    </row>
    <row r="5805" spans="1:4" x14ac:dyDescent="0.25">
      <c r="A5805" t="str" cm="1">
        <f t="array" aca="1" ref="A5805" ca="1">IFERROR(_xlfn.XLOOKUP(attendance__2[[#This Row],[ID]],_xlfn._xlws.FILTER(Table1[Old ID],Table1[Old ID]&lt;&gt;0),_xlfn._xlws.FILTER(Changelog!$C$2:$C$110,Changelog!$C$2:$C$110&lt;&gt;""),attendance__2[[#This Row],[ID]]),"")</f>
        <v/>
      </c>
      <c r="D5805" t="str">
        <f ca="1">IFERROR(_xlfn.IFNA(IF((A5805-FLOOR(A5805,100))&lt;10,"الخدام",LOOKUP(FLOOR(A5805,100),Table2[ID start],Table2[Class])),"الخدام"),"")</f>
        <v/>
      </c>
    </row>
    <row r="5806" spans="1:4" x14ac:dyDescent="0.25">
      <c r="A5806" t="str" cm="1">
        <f t="array" aca="1" ref="A5806" ca="1">IFERROR(_xlfn.XLOOKUP(attendance__2[[#This Row],[ID]],_xlfn._xlws.FILTER(Table1[Old ID],Table1[Old ID]&lt;&gt;0),_xlfn._xlws.FILTER(Changelog!$C$2:$C$110,Changelog!$C$2:$C$110&lt;&gt;""),attendance__2[[#This Row],[ID]]),"")</f>
        <v/>
      </c>
      <c r="D5806" t="str">
        <f ca="1">IFERROR(_xlfn.IFNA(IF((A5806-FLOOR(A5806,100))&lt;10,"الخدام",LOOKUP(FLOOR(A5806,100),Table2[ID start],Table2[Class])),"الخدام"),"")</f>
        <v/>
      </c>
    </row>
    <row r="5807" spans="1:4" x14ac:dyDescent="0.25">
      <c r="A5807" t="str" cm="1">
        <f t="array" aca="1" ref="A5807" ca="1">IFERROR(_xlfn.XLOOKUP(attendance__2[[#This Row],[ID]],_xlfn._xlws.FILTER(Table1[Old ID],Table1[Old ID]&lt;&gt;0),_xlfn._xlws.FILTER(Changelog!$C$2:$C$110,Changelog!$C$2:$C$110&lt;&gt;""),attendance__2[[#This Row],[ID]]),"")</f>
        <v/>
      </c>
      <c r="D5807" t="str">
        <f ca="1">IFERROR(_xlfn.IFNA(IF((A5807-FLOOR(A5807,100))&lt;10,"الخدام",LOOKUP(FLOOR(A5807,100),Table2[ID start],Table2[Class])),"الخدام"),"")</f>
        <v/>
      </c>
    </row>
    <row r="5808" spans="1:4" x14ac:dyDescent="0.25">
      <c r="A5808" t="str" cm="1">
        <f t="array" aca="1" ref="A5808" ca="1">IFERROR(_xlfn.XLOOKUP(attendance__2[[#This Row],[ID]],_xlfn._xlws.FILTER(Table1[Old ID],Table1[Old ID]&lt;&gt;0),_xlfn._xlws.FILTER(Changelog!$C$2:$C$110,Changelog!$C$2:$C$110&lt;&gt;""),attendance__2[[#This Row],[ID]]),"")</f>
        <v/>
      </c>
      <c r="D5808" t="str">
        <f ca="1">IFERROR(_xlfn.IFNA(IF((A5808-FLOOR(A5808,100))&lt;10,"الخدام",LOOKUP(FLOOR(A5808,100),Table2[ID start],Table2[Class])),"الخدام"),"")</f>
        <v/>
      </c>
    </row>
    <row r="5809" spans="1:4" x14ac:dyDescent="0.25">
      <c r="A5809" t="str" cm="1">
        <f t="array" aca="1" ref="A5809" ca="1">IFERROR(_xlfn.XLOOKUP(attendance__2[[#This Row],[ID]],_xlfn._xlws.FILTER(Table1[Old ID],Table1[Old ID]&lt;&gt;0),_xlfn._xlws.FILTER(Changelog!$C$2:$C$110,Changelog!$C$2:$C$110&lt;&gt;""),attendance__2[[#This Row],[ID]]),"")</f>
        <v/>
      </c>
      <c r="D5809" t="str">
        <f ca="1">IFERROR(_xlfn.IFNA(IF((A5809-FLOOR(A5809,100))&lt;10,"الخدام",LOOKUP(FLOOR(A5809,100),Table2[ID start],Table2[Class])),"الخدام"),"")</f>
        <v/>
      </c>
    </row>
    <row r="5810" spans="1:4" x14ac:dyDescent="0.25">
      <c r="A5810" t="str" cm="1">
        <f t="array" aca="1" ref="A5810" ca="1">IFERROR(_xlfn.XLOOKUP(attendance__2[[#This Row],[ID]],_xlfn._xlws.FILTER(Table1[Old ID],Table1[Old ID]&lt;&gt;0),_xlfn._xlws.FILTER(Changelog!$C$2:$C$110,Changelog!$C$2:$C$110&lt;&gt;""),attendance__2[[#This Row],[ID]]),"")</f>
        <v/>
      </c>
      <c r="D5810" t="str">
        <f ca="1">IFERROR(_xlfn.IFNA(IF((A5810-FLOOR(A5810,100))&lt;10,"الخدام",LOOKUP(FLOOR(A5810,100),Table2[ID start],Table2[Class])),"الخدام"),"")</f>
        <v/>
      </c>
    </row>
    <row r="5811" spans="1:4" x14ac:dyDescent="0.25">
      <c r="A5811" t="str" cm="1">
        <f t="array" aca="1" ref="A5811" ca="1">IFERROR(_xlfn.XLOOKUP(attendance__2[[#This Row],[ID]],_xlfn._xlws.FILTER(Table1[Old ID],Table1[Old ID]&lt;&gt;0),_xlfn._xlws.FILTER(Changelog!$C$2:$C$110,Changelog!$C$2:$C$110&lt;&gt;""),attendance__2[[#This Row],[ID]]),"")</f>
        <v/>
      </c>
      <c r="D5811" t="str">
        <f ca="1">IFERROR(_xlfn.IFNA(IF((A5811-FLOOR(A5811,100))&lt;10,"الخدام",LOOKUP(FLOOR(A5811,100),Table2[ID start],Table2[Class])),"الخدام"),"")</f>
        <v/>
      </c>
    </row>
    <row r="5812" spans="1:4" x14ac:dyDescent="0.25">
      <c r="A5812" t="str" cm="1">
        <f t="array" aca="1" ref="A5812" ca="1">IFERROR(_xlfn.XLOOKUP(attendance__2[[#This Row],[ID]],_xlfn._xlws.FILTER(Table1[Old ID],Table1[Old ID]&lt;&gt;0),_xlfn._xlws.FILTER(Changelog!$C$2:$C$110,Changelog!$C$2:$C$110&lt;&gt;""),attendance__2[[#This Row],[ID]]),"")</f>
        <v/>
      </c>
      <c r="D5812" t="str">
        <f ca="1">IFERROR(_xlfn.IFNA(IF((A5812-FLOOR(A5812,100))&lt;10,"الخدام",LOOKUP(FLOOR(A5812,100),Table2[ID start],Table2[Class])),"الخدام"),"")</f>
        <v/>
      </c>
    </row>
    <row r="5813" spans="1:4" x14ac:dyDescent="0.25">
      <c r="A5813" t="str" cm="1">
        <f t="array" aca="1" ref="A5813" ca="1">IFERROR(_xlfn.XLOOKUP(attendance__2[[#This Row],[ID]],_xlfn._xlws.FILTER(Table1[Old ID],Table1[Old ID]&lt;&gt;0),_xlfn._xlws.FILTER(Changelog!$C$2:$C$110,Changelog!$C$2:$C$110&lt;&gt;""),attendance__2[[#This Row],[ID]]),"")</f>
        <v/>
      </c>
      <c r="D5813" t="str">
        <f ca="1">IFERROR(_xlfn.IFNA(IF((A5813-FLOOR(A5813,100))&lt;10,"الخدام",LOOKUP(FLOOR(A5813,100),Table2[ID start],Table2[Class])),"الخدام"),"")</f>
        <v/>
      </c>
    </row>
    <row r="5814" spans="1:4" x14ac:dyDescent="0.25">
      <c r="A5814" t="str" cm="1">
        <f t="array" aca="1" ref="A5814" ca="1">IFERROR(_xlfn.XLOOKUP(attendance__2[[#This Row],[ID]],_xlfn._xlws.FILTER(Table1[Old ID],Table1[Old ID]&lt;&gt;0),_xlfn._xlws.FILTER(Changelog!$C$2:$C$110,Changelog!$C$2:$C$110&lt;&gt;""),attendance__2[[#This Row],[ID]]),"")</f>
        <v/>
      </c>
      <c r="D5814" t="str">
        <f ca="1">IFERROR(_xlfn.IFNA(IF((A5814-FLOOR(A5814,100))&lt;10,"الخدام",LOOKUP(FLOOR(A5814,100),Table2[ID start],Table2[Class])),"الخدام"),"")</f>
        <v/>
      </c>
    </row>
    <row r="5815" spans="1:4" x14ac:dyDescent="0.25">
      <c r="A5815" t="str" cm="1">
        <f t="array" aca="1" ref="A5815" ca="1">IFERROR(_xlfn.XLOOKUP(attendance__2[[#This Row],[ID]],_xlfn._xlws.FILTER(Table1[Old ID],Table1[Old ID]&lt;&gt;0),_xlfn._xlws.FILTER(Changelog!$C$2:$C$110,Changelog!$C$2:$C$110&lt;&gt;""),attendance__2[[#This Row],[ID]]),"")</f>
        <v/>
      </c>
      <c r="D5815" t="str">
        <f ca="1">IFERROR(_xlfn.IFNA(IF((A5815-FLOOR(A5815,100))&lt;10,"الخدام",LOOKUP(FLOOR(A5815,100),Table2[ID start],Table2[Class])),"الخدام"),"")</f>
        <v/>
      </c>
    </row>
    <row r="5816" spans="1:4" x14ac:dyDescent="0.25">
      <c r="A5816" t="str" cm="1">
        <f t="array" aca="1" ref="A5816" ca="1">IFERROR(_xlfn.XLOOKUP(attendance__2[[#This Row],[ID]],_xlfn._xlws.FILTER(Table1[Old ID],Table1[Old ID]&lt;&gt;0),_xlfn._xlws.FILTER(Changelog!$C$2:$C$110,Changelog!$C$2:$C$110&lt;&gt;""),attendance__2[[#This Row],[ID]]),"")</f>
        <v/>
      </c>
      <c r="D5816" t="str">
        <f ca="1">IFERROR(_xlfn.IFNA(IF((A5816-FLOOR(A5816,100))&lt;10,"الخدام",LOOKUP(FLOOR(A5816,100),Table2[ID start],Table2[Class])),"الخدام"),"")</f>
        <v/>
      </c>
    </row>
    <row r="5817" spans="1:4" x14ac:dyDescent="0.25">
      <c r="A5817" t="str" cm="1">
        <f t="array" aca="1" ref="A5817" ca="1">IFERROR(_xlfn.XLOOKUP(attendance__2[[#This Row],[ID]],_xlfn._xlws.FILTER(Table1[Old ID],Table1[Old ID]&lt;&gt;0),_xlfn._xlws.FILTER(Changelog!$C$2:$C$110,Changelog!$C$2:$C$110&lt;&gt;""),attendance__2[[#This Row],[ID]]),"")</f>
        <v/>
      </c>
      <c r="D5817" t="str">
        <f ca="1">IFERROR(_xlfn.IFNA(IF((A5817-FLOOR(A5817,100))&lt;10,"الخدام",LOOKUP(FLOOR(A5817,100),Table2[ID start],Table2[Class])),"الخدام"),"")</f>
        <v/>
      </c>
    </row>
    <row r="5818" spans="1:4" x14ac:dyDescent="0.25">
      <c r="A5818" t="str" cm="1">
        <f t="array" aca="1" ref="A5818" ca="1">IFERROR(_xlfn.XLOOKUP(attendance__2[[#This Row],[ID]],_xlfn._xlws.FILTER(Table1[Old ID],Table1[Old ID]&lt;&gt;0),_xlfn._xlws.FILTER(Changelog!$C$2:$C$110,Changelog!$C$2:$C$110&lt;&gt;""),attendance__2[[#This Row],[ID]]),"")</f>
        <v/>
      </c>
      <c r="D5818" t="str">
        <f ca="1">IFERROR(_xlfn.IFNA(IF((A5818-FLOOR(A5818,100))&lt;10,"الخدام",LOOKUP(FLOOR(A5818,100),Table2[ID start],Table2[Class])),"الخدام"),"")</f>
        <v/>
      </c>
    </row>
    <row r="5819" spans="1:4" x14ac:dyDescent="0.25">
      <c r="A5819" t="str" cm="1">
        <f t="array" aca="1" ref="A5819" ca="1">IFERROR(_xlfn.XLOOKUP(attendance__2[[#This Row],[ID]],_xlfn._xlws.FILTER(Table1[Old ID],Table1[Old ID]&lt;&gt;0),_xlfn._xlws.FILTER(Changelog!$C$2:$C$110,Changelog!$C$2:$C$110&lt;&gt;""),attendance__2[[#This Row],[ID]]),"")</f>
        <v/>
      </c>
      <c r="D5819" t="str">
        <f ca="1">IFERROR(_xlfn.IFNA(IF((A5819-FLOOR(A5819,100))&lt;10,"الخدام",LOOKUP(FLOOR(A5819,100),Table2[ID start],Table2[Class])),"الخدام"),"")</f>
        <v/>
      </c>
    </row>
    <row r="5820" spans="1:4" x14ac:dyDescent="0.25">
      <c r="A5820" t="str" cm="1">
        <f t="array" aca="1" ref="A5820" ca="1">IFERROR(_xlfn.XLOOKUP(attendance__2[[#This Row],[ID]],_xlfn._xlws.FILTER(Table1[Old ID],Table1[Old ID]&lt;&gt;0),_xlfn._xlws.FILTER(Changelog!$C$2:$C$110,Changelog!$C$2:$C$110&lt;&gt;""),attendance__2[[#This Row],[ID]]),"")</f>
        <v/>
      </c>
      <c r="D5820" t="str">
        <f ca="1">IFERROR(_xlfn.IFNA(IF((A5820-FLOOR(A5820,100))&lt;10,"الخدام",LOOKUP(FLOOR(A5820,100),Table2[ID start],Table2[Class])),"الخدام"),"")</f>
        <v/>
      </c>
    </row>
    <row r="5821" spans="1:4" x14ac:dyDescent="0.25">
      <c r="A5821" t="str" cm="1">
        <f t="array" aca="1" ref="A5821" ca="1">IFERROR(_xlfn.XLOOKUP(attendance__2[[#This Row],[ID]],_xlfn._xlws.FILTER(Table1[Old ID],Table1[Old ID]&lt;&gt;0),_xlfn._xlws.FILTER(Changelog!$C$2:$C$110,Changelog!$C$2:$C$110&lt;&gt;""),attendance__2[[#This Row],[ID]]),"")</f>
        <v/>
      </c>
      <c r="D5821" t="str">
        <f ca="1">IFERROR(_xlfn.IFNA(IF((A5821-FLOOR(A5821,100))&lt;10,"الخدام",LOOKUP(FLOOR(A5821,100),Table2[ID start],Table2[Class])),"الخدام"),"")</f>
        <v/>
      </c>
    </row>
    <row r="5822" spans="1:4" x14ac:dyDescent="0.25">
      <c r="A5822" t="str" cm="1">
        <f t="array" aca="1" ref="A5822" ca="1">IFERROR(_xlfn.XLOOKUP(attendance__2[[#This Row],[ID]],_xlfn._xlws.FILTER(Table1[Old ID],Table1[Old ID]&lt;&gt;0),_xlfn._xlws.FILTER(Changelog!$C$2:$C$110,Changelog!$C$2:$C$110&lt;&gt;""),attendance__2[[#This Row],[ID]]),"")</f>
        <v/>
      </c>
      <c r="D5822" t="str">
        <f ca="1">IFERROR(_xlfn.IFNA(IF((A5822-FLOOR(A5822,100))&lt;10,"الخدام",LOOKUP(FLOOR(A5822,100),Table2[ID start],Table2[Class])),"الخدام"),"")</f>
        <v/>
      </c>
    </row>
    <row r="5823" spans="1:4" x14ac:dyDescent="0.25">
      <c r="A5823" t="str" cm="1">
        <f t="array" aca="1" ref="A5823" ca="1">IFERROR(_xlfn.XLOOKUP(attendance__2[[#This Row],[ID]],_xlfn._xlws.FILTER(Table1[Old ID],Table1[Old ID]&lt;&gt;0),_xlfn._xlws.FILTER(Changelog!$C$2:$C$110,Changelog!$C$2:$C$110&lt;&gt;""),attendance__2[[#This Row],[ID]]),"")</f>
        <v/>
      </c>
      <c r="D5823" t="str">
        <f ca="1">IFERROR(_xlfn.IFNA(IF((A5823-FLOOR(A5823,100))&lt;10,"الخدام",LOOKUP(FLOOR(A5823,100),Table2[ID start],Table2[Class])),"الخدام"),"")</f>
        <v/>
      </c>
    </row>
    <row r="5824" spans="1:4" x14ac:dyDescent="0.25">
      <c r="A5824" t="str" cm="1">
        <f t="array" aca="1" ref="A5824" ca="1">IFERROR(_xlfn.XLOOKUP(attendance__2[[#This Row],[ID]],_xlfn._xlws.FILTER(Table1[Old ID],Table1[Old ID]&lt;&gt;0),_xlfn._xlws.FILTER(Changelog!$C$2:$C$110,Changelog!$C$2:$C$110&lt;&gt;""),attendance__2[[#This Row],[ID]]),"")</f>
        <v/>
      </c>
      <c r="D5824" t="str">
        <f ca="1">IFERROR(_xlfn.IFNA(IF((A5824-FLOOR(A5824,100))&lt;10,"الخدام",LOOKUP(FLOOR(A5824,100),Table2[ID start],Table2[Class])),"الخدام"),"")</f>
        <v/>
      </c>
    </row>
    <row r="5825" spans="1:4" x14ac:dyDescent="0.25">
      <c r="A5825" t="str" cm="1">
        <f t="array" aca="1" ref="A5825" ca="1">IFERROR(_xlfn.XLOOKUP(attendance__2[[#This Row],[ID]],_xlfn._xlws.FILTER(Table1[Old ID],Table1[Old ID]&lt;&gt;0),_xlfn._xlws.FILTER(Changelog!$C$2:$C$110,Changelog!$C$2:$C$110&lt;&gt;""),attendance__2[[#This Row],[ID]]),"")</f>
        <v/>
      </c>
      <c r="D5825" t="str">
        <f ca="1">IFERROR(_xlfn.IFNA(IF((A5825-FLOOR(A5825,100))&lt;10,"الخدام",LOOKUP(FLOOR(A5825,100),Table2[ID start],Table2[Class])),"الخدام"),"")</f>
        <v/>
      </c>
    </row>
    <row r="5826" spans="1:4" x14ac:dyDescent="0.25">
      <c r="A5826" t="str" cm="1">
        <f t="array" aca="1" ref="A5826" ca="1">IFERROR(_xlfn.XLOOKUP(attendance__2[[#This Row],[ID]],_xlfn._xlws.FILTER(Table1[Old ID],Table1[Old ID]&lt;&gt;0),_xlfn._xlws.FILTER(Changelog!$C$2:$C$110,Changelog!$C$2:$C$110&lt;&gt;""),attendance__2[[#This Row],[ID]]),"")</f>
        <v/>
      </c>
      <c r="D5826" t="str">
        <f ca="1">IFERROR(_xlfn.IFNA(IF((A5826-FLOOR(A5826,100))&lt;10,"الخدام",LOOKUP(FLOOR(A5826,100),Table2[ID start],Table2[Class])),"الخدام"),"")</f>
        <v/>
      </c>
    </row>
    <row r="5827" spans="1:4" x14ac:dyDescent="0.25">
      <c r="A5827" t="str" cm="1">
        <f t="array" aca="1" ref="A5827" ca="1">IFERROR(_xlfn.XLOOKUP(attendance__2[[#This Row],[ID]],_xlfn._xlws.FILTER(Table1[Old ID],Table1[Old ID]&lt;&gt;0),_xlfn._xlws.FILTER(Changelog!$C$2:$C$110,Changelog!$C$2:$C$110&lt;&gt;""),attendance__2[[#This Row],[ID]]),"")</f>
        <v/>
      </c>
      <c r="D5827" t="str">
        <f ca="1">IFERROR(_xlfn.IFNA(IF((A5827-FLOOR(A5827,100))&lt;10,"الخدام",LOOKUP(FLOOR(A5827,100),Table2[ID start],Table2[Class])),"الخدام"),"")</f>
        <v/>
      </c>
    </row>
    <row r="5828" spans="1:4" x14ac:dyDescent="0.25">
      <c r="A5828" t="str" cm="1">
        <f t="array" aca="1" ref="A5828" ca="1">IFERROR(_xlfn.XLOOKUP(attendance__2[[#This Row],[ID]],_xlfn._xlws.FILTER(Table1[Old ID],Table1[Old ID]&lt;&gt;0),_xlfn._xlws.FILTER(Changelog!$C$2:$C$110,Changelog!$C$2:$C$110&lt;&gt;""),attendance__2[[#This Row],[ID]]),"")</f>
        <v/>
      </c>
      <c r="D5828" t="str">
        <f ca="1">IFERROR(_xlfn.IFNA(IF((A5828-FLOOR(A5828,100))&lt;10,"الخدام",LOOKUP(FLOOR(A5828,100),Table2[ID start],Table2[Class])),"الخدام"),"")</f>
        <v/>
      </c>
    </row>
    <row r="5829" spans="1:4" x14ac:dyDescent="0.25">
      <c r="A5829" t="str" cm="1">
        <f t="array" aca="1" ref="A5829" ca="1">IFERROR(_xlfn.XLOOKUP(attendance__2[[#This Row],[ID]],_xlfn._xlws.FILTER(Table1[Old ID],Table1[Old ID]&lt;&gt;0),_xlfn._xlws.FILTER(Changelog!$C$2:$C$110,Changelog!$C$2:$C$110&lt;&gt;""),attendance__2[[#This Row],[ID]]),"")</f>
        <v/>
      </c>
      <c r="D5829" t="str">
        <f ca="1">IFERROR(_xlfn.IFNA(IF((A5829-FLOOR(A5829,100))&lt;10,"الخدام",LOOKUP(FLOOR(A5829,100),Table2[ID start],Table2[Class])),"الخدام"),"")</f>
        <v/>
      </c>
    </row>
    <row r="5830" spans="1:4" x14ac:dyDescent="0.25">
      <c r="A5830" t="str" cm="1">
        <f t="array" aca="1" ref="A5830" ca="1">IFERROR(_xlfn.XLOOKUP(attendance__2[[#This Row],[ID]],_xlfn._xlws.FILTER(Table1[Old ID],Table1[Old ID]&lt;&gt;0),_xlfn._xlws.FILTER(Changelog!$C$2:$C$110,Changelog!$C$2:$C$110&lt;&gt;""),attendance__2[[#This Row],[ID]]),"")</f>
        <v/>
      </c>
      <c r="D5830" t="str">
        <f ca="1">IFERROR(_xlfn.IFNA(IF((A5830-FLOOR(A5830,100))&lt;10,"الخدام",LOOKUP(FLOOR(A5830,100),Table2[ID start],Table2[Class])),"الخدام"),"")</f>
        <v/>
      </c>
    </row>
    <row r="5831" spans="1:4" x14ac:dyDescent="0.25">
      <c r="A5831" t="str" cm="1">
        <f t="array" aca="1" ref="A5831" ca="1">IFERROR(_xlfn.XLOOKUP(attendance__2[[#This Row],[ID]],_xlfn._xlws.FILTER(Table1[Old ID],Table1[Old ID]&lt;&gt;0),_xlfn._xlws.FILTER(Changelog!$C$2:$C$110,Changelog!$C$2:$C$110&lt;&gt;""),attendance__2[[#This Row],[ID]]),"")</f>
        <v/>
      </c>
      <c r="D5831" t="str">
        <f ca="1">IFERROR(_xlfn.IFNA(IF((A5831-FLOOR(A5831,100))&lt;10,"الخدام",LOOKUP(FLOOR(A5831,100),Table2[ID start],Table2[Class])),"الخدام"),"")</f>
        <v/>
      </c>
    </row>
    <row r="5832" spans="1:4" x14ac:dyDescent="0.25">
      <c r="A5832" t="str" cm="1">
        <f t="array" aca="1" ref="A5832" ca="1">IFERROR(_xlfn.XLOOKUP(attendance__2[[#This Row],[ID]],_xlfn._xlws.FILTER(Table1[Old ID],Table1[Old ID]&lt;&gt;0),_xlfn._xlws.FILTER(Changelog!$C$2:$C$110,Changelog!$C$2:$C$110&lt;&gt;""),attendance__2[[#This Row],[ID]]),"")</f>
        <v/>
      </c>
      <c r="D5832" t="str">
        <f ca="1">IFERROR(_xlfn.IFNA(IF((A5832-FLOOR(A5832,100))&lt;10,"الخدام",LOOKUP(FLOOR(A5832,100),Table2[ID start],Table2[Class])),"الخدام"),"")</f>
        <v/>
      </c>
    </row>
    <row r="5833" spans="1:4" x14ac:dyDescent="0.25">
      <c r="A5833" t="str" cm="1">
        <f t="array" aca="1" ref="A5833" ca="1">IFERROR(_xlfn.XLOOKUP(attendance__2[[#This Row],[ID]],_xlfn._xlws.FILTER(Table1[Old ID],Table1[Old ID]&lt;&gt;0),_xlfn._xlws.FILTER(Changelog!$C$2:$C$110,Changelog!$C$2:$C$110&lt;&gt;""),attendance__2[[#This Row],[ID]]),"")</f>
        <v/>
      </c>
      <c r="D5833" t="str">
        <f ca="1">IFERROR(_xlfn.IFNA(IF((A5833-FLOOR(A5833,100))&lt;10,"الخدام",LOOKUP(FLOOR(A5833,100),Table2[ID start],Table2[Class])),"الخدام"),"")</f>
        <v/>
      </c>
    </row>
    <row r="5834" spans="1:4" x14ac:dyDescent="0.25">
      <c r="A5834" t="str" cm="1">
        <f t="array" aca="1" ref="A5834" ca="1">IFERROR(_xlfn.XLOOKUP(attendance__2[[#This Row],[ID]],_xlfn._xlws.FILTER(Table1[Old ID],Table1[Old ID]&lt;&gt;0),_xlfn._xlws.FILTER(Changelog!$C$2:$C$110,Changelog!$C$2:$C$110&lt;&gt;""),attendance__2[[#This Row],[ID]]),"")</f>
        <v/>
      </c>
      <c r="D5834" t="str">
        <f ca="1">IFERROR(_xlfn.IFNA(IF((A5834-FLOOR(A5834,100))&lt;10,"الخدام",LOOKUP(FLOOR(A5834,100),Table2[ID start],Table2[Class])),"الخدام"),"")</f>
        <v/>
      </c>
    </row>
    <row r="5835" spans="1:4" x14ac:dyDescent="0.25">
      <c r="A5835" t="str" cm="1">
        <f t="array" aca="1" ref="A5835" ca="1">IFERROR(_xlfn.XLOOKUP(attendance__2[[#This Row],[ID]],_xlfn._xlws.FILTER(Table1[Old ID],Table1[Old ID]&lt;&gt;0),_xlfn._xlws.FILTER(Changelog!$C$2:$C$110,Changelog!$C$2:$C$110&lt;&gt;""),attendance__2[[#This Row],[ID]]),"")</f>
        <v/>
      </c>
      <c r="D5835" t="str">
        <f ca="1">IFERROR(_xlfn.IFNA(IF((A5835-FLOOR(A5835,100))&lt;10,"الخدام",LOOKUP(FLOOR(A5835,100),Table2[ID start],Table2[Class])),"الخدام"),"")</f>
        <v/>
      </c>
    </row>
    <row r="5836" spans="1:4" x14ac:dyDescent="0.25">
      <c r="A5836" t="str" cm="1">
        <f t="array" aca="1" ref="A5836" ca="1">IFERROR(_xlfn.XLOOKUP(attendance__2[[#This Row],[ID]],_xlfn._xlws.FILTER(Table1[Old ID],Table1[Old ID]&lt;&gt;0),_xlfn._xlws.FILTER(Changelog!$C$2:$C$110,Changelog!$C$2:$C$110&lt;&gt;""),attendance__2[[#This Row],[ID]]),"")</f>
        <v/>
      </c>
      <c r="D5836" t="str">
        <f ca="1">IFERROR(_xlfn.IFNA(IF((A5836-FLOOR(A5836,100))&lt;10,"الخدام",LOOKUP(FLOOR(A5836,100),Table2[ID start],Table2[Class])),"الخدام"),"")</f>
        <v/>
      </c>
    </row>
    <row r="5837" spans="1:4" x14ac:dyDescent="0.25">
      <c r="A5837" t="str" cm="1">
        <f t="array" aca="1" ref="A5837" ca="1">IFERROR(_xlfn.XLOOKUP(attendance__2[[#This Row],[ID]],_xlfn._xlws.FILTER(Table1[Old ID],Table1[Old ID]&lt;&gt;0),_xlfn._xlws.FILTER(Changelog!$C$2:$C$110,Changelog!$C$2:$C$110&lt;&gt;""),attendance__2[[#This Row],[ID]]),"")</f>
        <v/>
      </c>
      <c r="D5837" t="str">
        <f ca="1">IFERROR(_xlfn.IFNA(IF((A5837-FLOOR(A5837,100))&lt;10,"الخدام",LOOKUP(FLOOR(A5837,100),Table2[ID start],Table2[Class])),"الخدام"),"")</f>
        <v/>
      </c>
    </row>
    <row r="5838" spans="1:4" x14ac:dyDescent="0.25">
      <c r="A5838" t="str" cm="1">
        <f t="array" aca="1" ref="A5838" ca="1">IFERROR(_xlfn.XLOOKUP(attendance__2[[#This Row],[ID]],_xlfn._xlws.FILTER(Table1[Old ID],Table1[Old ID]&lt;&gt;0),_xlfn._xlws.FILTER(Changelog!$C$2:$C$110,Changelog!$C$2:$C$110&lt;&gt;""),attendance__2[[#This Row],[ID]]),"")</f>
        <v/>
      </c>
      <c r="D5838" t="str">
        <f ca="1">IFERROR(_xlfn.IFNA(IF((A5838-FLOOR(A5838,100))&lt;10,"الخدام",LOOKUP(FLOOR(A5838,100),Table2[ID start],Table2[Class])),"الخدام"),"")</f>
        <v/>
      </c>
    </row>
    <row r="5839" spans="1:4" x14ac:dyDescent="0.25">
      <c r="A5839" t="str" cm="1">
        <f t="array" aca="1" ref="A5839" ca="1">IFERROR(_xlfn.XLOOKUP(attendance__2[[#This Row],[ID]],_xlfn._xlws.FILTER(Table1[Old ID],Table1[Old ID]&lt;&gt;0),_xlfn._xlws.FILTER(Changelog!$C$2:$C$110,Changelog!$C$2:$C$110&lt;&gt;""),attendance__2[[#This Row],[ID]]),"")</f>
        <v/>
      </c>
      <c r="D5839" t="str">
        <f ca="1">IFERROR(_xlfn.IFNA(IF((A5839-FLOOR(A5839,100))&lt;10,"الخدام",LOOKUP(FLOOR(A5839,100),Table2[ID start],Table2[Class])),"الخدام"),"")</f>
        <v/>
      </c>
    </row>
    <row r="5840" spans="1:4" x14ac:dyDescent="0.25">
      <c r="A5840" t="str" cm="1">
        <f t="array" aca="1" ref="A5840" ca="1">IFERROR(_xlfn.XLOOKUP(attendance__2[[#This Row],[ID]],_xlfn._xlws.FILTER(Table1[Old ID],Table1[Old ID]&lt;&gt;0),_xlfn._xlws.FILTER(Changelog!$C$2:$C$110,Changelog!$C$2:$C$110&lt;&gt;""),attendance__2[[#This Row],[ID]]),"")</f>
        <v/>
      </c>
      <c r="D5840" t="str">
        <f ca="1">IFERROR(_xlfn.IFNA(IF((A5840-FLOOR(A5840,100))&lt;10,"الخدام",LOOKUP(FLOOR(A5840,100),Table2[ID start],Table2[Class])),"الخدام"),"")</f>
        <v/>
      </c>
    </row>
    <row r="5841" spans="1:4" x14ac:dyDescent="0.25">
      <c r="A5841" t="str" cm="1">
        <f t="array" aca="1" ref="A5841" ca="1">IFERROR(_xlfn.XLOOKUP(attendance__2[[#This Row],[ID]],_xlfn._xlws.FILTER(Table1[Old ID],Table1[Old ID]&lt;&gt;0),_xlfn._xlws.FILTER(Changelog!$C$2:$C$110,Changelog!$C$2:$C$110&lt;&gt;""),attendance__2[[#This Row],[ID]]),"")</f>
        <v/>
      </c>
      <c r="D5841" t="str">
        <f ca="1">IFERROR(_xlfn.IFNA(IF((A5841-FLOOR(A5841,100))&lt;10,"الخدام",LOOKUP(FLOOR(A5841,100),Table2[ID start],Table2[Class])),"الخدام"),"")</f>
        <v/>
      </c>
    </row>
    <row r="5842" spans="1:4" x14ac:dyDescent="0.25">
      <c r="A5842" t="str" cm="1">
        <f t="array" aca="1" ref="A5842" ca="1">IFERROR(_xlfn.XLOOKUP(attendance__2[[#This Row],[ID]],_xlfn._xlws.FILTER(Table1[Old ID],Table1[Old ID]&lt;&gt;0),_xlfn._xlws.FILTER(Changelog!$C$2:$C$110,Changelog!$C$2:$C$110&lt;&gt;""),attendance__2[[#This Row],[ID]]),"")</f>
        <v/>
      </c>
      <c r="D5842" t="str">
        <f ca="1">IFERROR(_xlfn.IFNA(IF((A5842-FLOOR(A5842,100))&lt;10,"الخدام",LOOKUP(FLOOR(A5842,100),Table2[ID start],Table2[Class])),"الخدام"),"")</f>
        <v/>
      </c>
    </row>
    <row r="5843" spans="1:4" x14ac:dyDescent="0.25">
      <c r="A5843" t="str" cm="1">
        <f t="array" aca="1" ref="A5843" ca="1">IFERROR(_xlfn.XLOOKUP(attendance__2[[#This Row],[ID]],_xlfn._xlws.FILTER(Table1[Old ID],Table1[Old ID]&lt;&gt;0),_xlfn._xlws.FILTER(Changelog!$C$2:$C$110,Changelog!$C$2:$C$110&lt;&gt;""),attendance__2[[#This Row],[ID]]),"")</f>
        <v/>
      </c>
      <c r="D5843" t="str">
        <f ca="1">IFERROR(_xlfn.IFNA(IF((A5843-FLOOR(A5843,100))&lt;10,"الخدام",LOOKUP(FLOOR(A5843,100),Table2[ID start],Table2[Class])),"الخدام"),"")</f>
        <v/>
      </c>
    </row>
    <row r="5844" spans="1:4" x14ac:dyDescent="0.25">
      <c r="A5844" t="str" cm="1">
        <f t="array" aca="1" ref="A5844" ca="1">IFERROR(_xlfn.XLOOKUP(attendance__2[[#This Row],[ID]],_xlfn._xlws.FILTER(Table1[Old ID],Table1[Old ID]&lt;&gt;0),_xlfn._xlws.FILTER(Changelog!$C$2:$C$110,Changelog!$C$2:$C$110&lt;&gt;""),attendance__2[[#This Row],[ID]]),"")</f>
        <v/>
      </c>
      <c r="D5844" t="str">
        <f ca="1">IFERROR(_xlfn.IFNA(IF((A5844-FLOOR(A5844,100))&lt;10,"الخدام",LOOKUP(FLOOR(A5844,100),Table2[ID start],Table2[Class])),"الخدام"),"")</f>
        <v/>
      </c>
    </row>
    <row r="5845" spans="1:4" x14ac:dyDescent="0.25">
      <c r="A5845" t="str" cm="1">
        <f t="array" aca="1" ref="A5845" ca="1">IFERROR(_xlfn.XLOOKUP(attendance__2[[#This Row],[ID]],_xlfn._xlws.FILTER(Table1[Old ID],Table1[Old ID]&lt;&gt;0),_xlfn._xlws.FILTER(Changelog!$C$2:$C$110,Changelog!$C$2:$C$110&lt;&gt;""),attendance__2[[#This Row],[ID]]),"")</f>
        <v/>
      </c>
      <c r="D5845" t="str">
        <f ca="1">IFERROR(_xlfn.IFNA(IF((A5845-FLOOR(A5845,100))&lt;10,"الخدام",LOOKUP(FLOOR(A5845,100),Table2[ID start],Table2[Class])),"الخدام"),"")</f>
        <v/>
      </c>
    </row>
    <row r="5846" spans="1:4" x14ac:dyDescent="0.25">
      <c r="A5846" t="str" cm="1">
        <f t="array" aca="1" ref="A5846" ca="1">IFERROR(_xlfn.XLOOKUP(attendance__2[[#This Row],[ID]],_xlfn._xlws.FILTER(Table1[Old ID],Table1[Old ID]&lt;&gt;0),_xlfn._xlws.FILTER(Changelog!$C$2:$C$110,Changelog!$C$2:$C$110&lt;&gt;""),attendance__2[[#This Row],[ID]]),"")</f>
        <v/>
      </c>
      <c r="D5846" t="str">
        <f ca="1">IFERROR(_xlfn.IFNA(IF((A5846-FLOOR(A5846,100))&lt;10,"الخدام",LOOKUP(FLOOR(A5846,100),Table2[ID start],Table2[Class])),"الخدام"),"")</f>
        <v/>
      </c>
    </row>
    <row r="5847" spans="1:4" x14ac:dyDescent="0.25">
      <c r="A5847" t="str" cm="1">
        <f t="array" aca="1" ref="A5847" ca="1">IFERROR(_xlfn.XLOOKUP(attendance__2[[#This Row],[ID]],_xlfn._xlws.FILTER(Table1[Old ID],Table1[Old ID]&lt;&gt;0),_xlfn._xlws.FILTER(Changelog!$C$2:$C$110,Changelog!$C$2:$C$110&lt;&gt;""),attendance__2[[#This Row],[ID]]),"")</f>
        <v/>
      </c>
      <c r="D5847" t="str">
        <f ca="1">IFERROR(_xlfn.IFNA(IF((A5847-FLOOR(A5847,100))&lt;10,"الخدام",LOOKUP(FLOOR(A5847,100),Table2[ID start],Table2[Class])),"الخدام"),"")</f>
        <v/>
      </c>
    </row>
    <row r="5848" spans="1:4" x14ac:dyDescent="0.25">
      <c r="A5848" t="str" cm="1">
        <f t="array" aca="1" ref="A5848" ca="1">IFERROR(_xlfn.XLOOKUP(attendance__2[[#This Row],[ID]],_xlfn._xlws.FILTER(Table1[Old ID],Table1[Old ID]&lt;&gt;0),_xlfn._xlws.FILTER(Changelog!$C$2:$C$110,Changelog!$C$2:$C$110&lt;&gt;""),attendance__2[[#This Row],[ID]]),"")</f>
        <v/>
      </c>
      <c r="D5848" t="str">
        <f ca="1">IFERROR(_xlfn.IFNA(IF((A5848-FLOOR(A5848,100))&lt;10,"الخدام",LOOKUP(FLOOR(A5848,100),Table2[ID start],Table2[Class])),"الخدام"),"")</f>
        <v/>
      </c>
    </row>
    <row r="5849" spans="1:4" x14ac:dyDescent="0.25">
      <c r="A5849" t="str" cm="1">
        <f t="array" aca="1" ref="A5849" ca="1">IFERROR(_xlfn.XLOOKUP(attendance__2[[#This Row],[ID]],_xlfn._xlws.FILTER(Table1[Old ID],Table1[Old ID]&lt;&gt;0),_xlfn._xlws.FILTER(Changelog!$C$2:$C$110,Changelog!$C$2:$C$110&lt;&gt;""),attendance__2[[#This Row],[ID]]),"")</f>
        <v/>
      </c>
      <c r="D5849" t="str">
        <f ca="1">IFERROR(_xlfn.IFNA(IF((A5849-FLOOR(A5849,100))&lt;10,"الخدام",LOOKUP(FLOOR(A5849,100),Table2[ID start],Table2[Class])),"الخدام"),"")</f>
        <v/>
      </c>
    </row>
    <row r="5850" spans="1:4" x14ac:dyDescent="0.25">
      <c r="A5850" t="str" cm="1">
        <f t="array" aca="1" ref="A5850" ca="1">IFERROR(_xlfn.XLOOKUP(attendance__2[[#This Row],[ID]],_xlfn._xlws.FILTER(Table1[Old ID],Table1[Old ID]&lt;&gt;0),_xlfn._xlws.FILTER(Changelog!$C$2:$C$110,Changelog!$C$2:$C$110&lt;&gt;""),attendance__2[[#This Row],[ID]]),"")</f>
        <v/>
      </c>
      <c r="D5850" t="str">
        <f ca="1">IFERROR(_xlfn.IFNA(IF((A5850-FLOOR(A5850,100))&lt;10,"الخدام",LOOKUP(FLOOR(A5850,100),Table2[ID start],Table2[Class])),"الخدام"),"")</f>
        <v/>
      </c>
    </row>
    <row r="5851" spans="1:4" x14ac:dyDescent="0.25">
      <c r="A5851" t="str" cm="1">
        <f t="array" aca="1" ref="A5851" ca="1">IFERROR(_xlfn.XLOOKUP(attendance__2[[#This Row],[ID]],_xlfn._xlws.FILTER(Table1[Old ID],Table1[Old ID]&lt;&gt;0),_xlfn._xlws.FILTER(Changelog!$C$2:$C$110,Changelog!$C$2:$C$110&lt;&gt;""),attendance__2[[#This Row],[ID]]),"")</f>
        <v/>
      </c>
      <c r="D5851" t="str">
        <f ca="1">IFERROR(_xlfn.IFNA(IF((A5851-FLOOR(A5851,100))&lt;10,"الخدام",LOOKUP(FLOOR(A5851,100),Table2[ID start],Table2[Class])),"الخدام"),"")</f>
        <v/>
      </c>
    </row>
    <row r="5852" spans="1:4" x14ac:dyDescent="0.25">
      <c r="A5852" t="str" cm="1">
        <f t="array" aca="1" ref="A5852" ca="1">IFERROR(_xlfn.XLOOKUP(attendance__2[[#This Row],[ID]],_xlfn._xlws.FILTER(Table1[Old ID],Table1[Old ID]&lt;&gt;0),_xlfn._xlws.FILTER(Changelog!$C$2:$C$110,Changelog!$C$2:$C$110&lt;&gt;""),attendance__2[[#This Row],[ID]]),"")</f>
        <v/>
      </c>
      <c r="D5852" t="str">
        <f ca="1">IFERROR(_xlfn.IFNA(IF((A5852-FLOOR(A5852,100))&lt;10,"الخدام",LOOKUP(FLOOR(A5852,100),Table2[ID start],Table2[Class])),"الخدام"),"")</f>
        <v/>
      </c>
    </row>
    <row r="5853" spans="1:4" x14ac:dyDescent="0.25">
      <c r="A5853" t="str" cm="1">
        <f t="array" aca="1" ref="A5853" ca="1">IFERROR(_xlfn.XLOOKUP(attendance__2[[#This Row],[ID]],_xlfn._xlws.FILTER(Table1[Old ID],Table1[Old ID]&lt;&gt;0),_xlfn._xlws.FILTER(Changelog!$C$2:$C$110,Changelog!$C$2:$C$110&lt;&gt;""),attendance__2[[#This Row],[ID]]),"")</f>
        <v/>
      </c>
      <c r="D5853" t="str">
        <f ca="1">IFERROR(_xlfn.IFNA(IF((A5853-FLOOR(A5853,100))&lt;10,"الخدام",LOOKUP(FLOOR(A5853,100),Table2[ID start],Table2[Class])),"الخدام"),"")</f>
        <v/>
      </c>
    </row>
    <row r="5854" spans="1:4" x14ac:dyDescent="0.25">
      <c r="A5854" t="str" cm="1">
        <f t="array" aca="1" ref="A5854" ca="1">IFERROR(_xlfn.XLOOKUP(attendance__2[[#This Row],[ID]],_xlfn._xlws.FILTER(Table1[Old ID],Table1[Old ID]&lt;&gt;0),_xlfn._xlws.FILTER(Changelog!$C$2:$C$110,Changelog!$C$2:$C$110&lt;&gt;""),attendance__2[[#This Row],[ID]]),"")</f>
        <v/>
      </c>
      <c r="D5854" t="str">
        <f ca="1">IFERROR(_xlfn.IFNA(IF((A5854-FLOOR(A5854,100))&lt;10,"الخدام",LOOKUP(FLOOR(A5854,100),Table2[ID start],Table2[Class])),"الخدام"),"")</f>
        <v/>
      </c>
    </row>
    <row r="5855" spans="1:4" x14ac:dyDescent="0.25">
      <c r="A5855" t="str" cm="1">
        <f t="array" aca="1" ref="A5855" ca="1">IFERROR(_xlfn.XLOOKUP(attendance__2[[#This Row],[ID]],_xlfn._xlws.FILTER(Table1[Old ID],Table1[Old ID]&lt;&gt;0),_xlfn._xlws.FILTER(Changelog!$C$2:$C$110,Changelog!$C$2:$C$110&lt;&gt;""),attendance__2[[#This Row],[ID]]),"")</f>
        <v/>
      </c>
      <c r="D5855" t="str">
        <f ca="1">IFERROR(_xlfn.IFNA(IF((A5855-FLOOR(A5855,100))&lt;10,"الخدام",LOOKUP(FLOOR(A5855,100),Table2[ID start],Table2[Class])),"الخدام"),"")</f>
        <v/>
      </c>
    </row>
    <row r="5856" spans="1:4" x14ac:dyDescent="0.25">
      <c r="A5856" t="str" cm="1">
        <f t="array" aca="1" ref="A5856" ca="1">IFERROR(_xlfn.XLOOKUP(attendance__2[[#This Row],[ID]],_xlfn._xlws.FILTER(Table1[Old ID],Table1[Old ID]&lt;&gt;0),_xlfn._xlws.FILTER(Changelog!$C$2:$C$110,Changelog!$C$2:$C$110&lt;&gt;""),attendance__2[[#This Row],[ID]]),"")</f>
        <v/>
      </c>
      <c r="D5856" t="str">
        <f ca="1">IFERROR(_xlfn.IFNA(IF((A5856-FLOOR(A5856,100))&lt;10,"الخدام",LOOKUP(FLOOR(A5856,100),Table2[ID start],Table2[Class])),"الخدام"),"")</f>
        <v/>
      </c>
    </row>
    <row r="5857" spans="1:4" x14ac:dyDescent="0.25">
      <c r="A5857" t="str" cm="1">
        <f t="array" aca="1" ref="A5857" ca="1">IFERROR(_xlfn.XLOOKUP(attendance__2[[#This Row],[ID]],_xlfn._xlws.FILTER(Table1[Old ID],Table1[Old ID]&lt;&gt;0),_xlfn._xlws.FILTER(Changelog!$C$2:$C$110,Changelog!$C$2:$C$110&lt;&gt;""),attendance__2[[#This Row],[ID]]),"")</f>
        <v/>
      </c>
      <c r="D5857" t="str">
        <f ca="1">IFERROR(_xlfn.IFNA(IF((A5857-FLOOR(A5857,100))&lt;10,"الخدام",LOOKUP(FLOOR(A5857,100),Table2[ID start],Table2[Class])),"الخدام"),"")</f>
        <v/>
      </c>
    </row>
    <row r="5858" spans="1:4" x14ac:dyDescent="0.25">
      <c r="A5858" t="str" cm="1">
        <f t="array" aca="1" ref="A5858" ca="1">IFERROR(_xlfn.XLOOKUP(attendance__2[[#This Row],[ID]],_xlfn._xlws.FILTER(Table1[Old ID],Table1[Old ID]&lt;&gt;0),_xlfn._xlws.FILTER(Changelog!$C$2:$C$110,Changelog!$C$2:$C$110&lt;&gt;""),attendance__2[[#This Row],[ID]]),"")</f>
        <v/>
      </c>
      <c r="D5858" t="str">
        <f ca="1">IFERROR(_xlfn.IFNA(IF((A5858-FLOOR(A5858,100))&lt;10,"الخدام",LOOKUP(FLOOR(A5858,100),Table2[ID start],Table2[Class])),"الخدام"),"")</f>
        <v/>
      </c>
    </row>
    <row r="5859" spans="1:4" x14ac:dyDescent="0.25">
      <c r="A5859" t="str" cm="1">
        <f t="array" aca="1" ref="A5859" ca="1">IFERROR(_xlfn.XLOOKUP(attendance__2[[#This Row],[ID]],_xlfn._xlws.FILTER(Table1[Old ID],Table1[Old ID]&lt;&gt;0),_xlfn._xlws.FILTER(Changelog!$C$2:$C$110,Changelog!$C$2:$C$110&lt;&gt;""),attendance__2[[#This Row],[ID]]),"")</f>
        <v/>
      </c>
      <c r="D5859" t="str">
        <f ca="1">IFERROR(_xlfn.IFNA(IF((A5859-FLOOR(A5859,100))&lt;10,"الخدام",LOOKUP(FLOOR(A5859,100),Table2[ID start],Table2[Class])),"الخدام"),"")</f>
        <v/>
      </c>
    </row>
    <row r="5860" spans="1:4" x14ac:dyDescent="0.25">
      <c r="A5860" t="str" cm="1">
        <f t="array" aca="1" ref="A5860" ca="1">IFERROR(_xlfn.XLOOKUP(attendance__2[[#This Row],[ID]],_xlfn._xlws.FILTER(Table1[Old ID],Table1[Old ID]&lt;&gt;0),_xlfn._xlws.FILTER(Changelog!$C$2:$C$110,Changelog!$C$2:$C$110&lt;&gt;""),attendance__2[[#This Row],[ID]]),"")</f>
        <v/>
      </c>
      <c r="D5860" t="str">
        <f ca="1">IFERROR(_xlfn.IFNA(IF((A5860-FLOOR(A5860,100))&lt;10,"الخدام",LOOKUP(FLOOR(A5860,100),Table2[ID start],Table2[Class])),"الخدام"),"")</f>
        <v/>
      </c>
    </row>
    <row r="5861" spans="1:4" x14ac:dyDescent="0.25">
      <c r="A5861" t="str" cm="1">
        <f t="array" aca="1" ref="A5861" ca="1">IFERROR(_xlfn.XLOOKUP(attendance__2[[#This Row],[ID]],_xlfn._xlws.FILTER(Table1[Old ID],Table1[Old ID]&lt;&gt;0),_xlfn._xlws.FILTER(Changelog!$C$2:$C$110,Changelog!$C$2:$C$110&lt;&gt;""),attendance__2[[#This Row],[ID]]),"")</f>
        <v/>
      </c>
      <c r="D5861" t="str">
        <f ca="1">IFERROR(_xlfn.IFNA(IF((A5861-FLOOR(A5861,100))&lt;10,"الخدام",LOOKUP(FLOOR(A5861,100),Table2[ID start],Table2[Class])),"الخدام"),"")</f>
        <v/>
      </c>
    </row>
    <row r="5862" spans="1:4" x14ac:dyDescent="0.25">
      <c r="A5862" t="str" cm="1">
        <f t="array" aca="1" ref="A5862" ca="1">IFERROR(_xlfn.XLOOKUP(attendance__2[[#This Row],[ID]],_xlfn._xlws.FILTER(Table1[Old ID],Table1[Old ID]&lt;&gt;0),_xlfn._xlws.FILTER(Changelog!$C$2:$C$110,Changelog!$C$2:$C$110&lt;&gt;""),attendance__2[[#This Row],[ID]]),"")</f>
        <v/>
      </c>
      <c r="D5862" t="str">
        <f ca="1">IFERROR(_xlfn.IFNA(IF((A5862-FLOOR(A5862,100))&lt;10,"الخدام",LOOKUP(FLOOR(A5862,100),Table2[ID start],Table2[Class])),"الخدام"),"")</f>
        <v/>
      </c>
    </row>
    <row r="5863" spans="1:4" x14ac:dyDescent="0.25">
      <c r="A5863" t="str" cm="1">
        <f t="array" aca="1" ref="A5863" ca="1">IFERROR(_xlfn.XLOOKUP(attendance__2[[#This Row],[ID]],_xlfn._xlws.FILTER(Table1[Old ID],Table1[Old ID]&lt;&gt;0),_xlfn._xlws.FILTER(Changelog!$C$2:$C$110,Changelog!$C$2:$C$110&lt;&gt;""),attendance__2[[#This Row],[ID]]),"")</f>
        <v/>
      </c>
      <c r="D5863" t="str">
        <f ca="1">IFERROR(_xlfn.IFNA(IF((A5863-FLOOR(A5863,100))&lt;10,"الخدام",LOOKUP(FLOOR(A5863,100),Table2[ID start],Table2[Class])),"الخدام"),"")</f>
        <v/>
      </c>
    </row>
    <row r="5864" spans="1:4" x14ac:dyDescent="0.25">
      <c r="A5864" t="str" cm="1">
        <f t="array" aca="1" ref="A5864" ca="1">IFERROR(_xlfn.XLOOKUP(attendance__2[[#This Row],[ID]],_xlfn._xlws.FILTER(Table1[Old ID],Table1[Old ID]&lt;&gt;0),_xlfn._xlws.FILTER(Changelog!$C$2:$C$110,Changelog!$C$2:$C$110&lt;&gt;""),attendance__2[[#This Row],[ID]]),"")</f>
        <v/>
      </c>
      <c r="D5864" t="str">
        <f ca="1">IFERROR(_xlfn.IFNA(IF((A5864-FLOOR(A5864,100))&lt;10,"الخدام",LOOKUP(FLOOR(A5864,100),Table2[ID start],Table2[Class])),"الخدام"),"")</f>
        <v/>
      </c>
    </row>
    <row r="5865" spans="1:4" x14ac:dyDescent="0.25">
      <c r="A5865" t="str" cm="1">
        <f t="array" aca="1" ref="A5865" ca="1">IFERROR(_xlfn.XLOOKUP(attendance__2[[#This Row],[ID]],_xlfn._xlws.FILTER(Table1[Old ID],Table1[Old ID]&lt;&gt;0),_xlfn._xlws.FILTER(Changelog!$C$2:$C$110,Changelog!$C$2:$C$110&lt;&gt;""),attendance__2[[#This Row],[ID]]),"")</f>
        <v/>
      </c>
      <c r="D5865" t="str">
        <f ca="1">IFERROR(_xlfn.IFNA(IF((A5865-FLOOR(A5865,100))&lt;10,"الخدام",LOOKUP(FLOOR(A5865,100),Table2[ID start],Table2[Class])),"الخدام"),"")</f>
        <v/>
      </c>
    </row>
    <row r="5866" spans="1:4" x14ac:dyDescent="0.25">
      <c r="A5866" t="str" cm="1">
        <f t="array" aca="1" ref="A5866" ca="1">IFERROR(_xlfn.XLOOKUP(attendance__2[[#This Row],[ID]],_xlfn._xlws.FILTER(Table1[Old ID],Table1[Old ID]&lt;&gt;0),_xlfn._xlws.FILTER(Changelog!$C$2:$C$110,Changelog!$C$2:$C$110&lt;&gt;""),attendance__2[[#This Row],[ID]]),"")</f>
        <v/>
      </c>
      <c r="D5866" t="str">
        <f ca="1">IFERROR(_xlfn.IFNA(IF((A5866-FLOOR(A5866,100))&lt;10,"الخدام",LOOKUP(FLOOR(A5866,100),Table2[ID start],Table2[Class])),"الخدام"),"")</f>
        <v/>
      </c>
    </row>
    <row r="5867" spans="1:4" x14ac:dyDescent="0.25">
      <c r="A5867" t="str" cm="1">
        <f t="array" aca="1" ref="A5867" ca="1">IFERROR(_xlfn.XLOOKUP(attendance__2[[#This Row],[ID]],_xlfn._xlws.FILTER(Table1[Old ID],Table1[Old ID]&lt;&gt;0),_xlfn._xlws.FILTER(Changelog!$C$2:$C$110,Changelog!$C$2:$C$110&lt;&gt;""),attendance__2[[#This Row],[ID]]),"")</f>
        <v/>
      </c>
      <c r="D5867" t="str">
        <f ca="1">IFERROR(_xlfn.IFNA(IF((A5867-FLOOR(A5867,100))&lt;10,"الخدام",LOOKUP(FLOOR(A5867,100),Table2[ID start],Table2[Class])),"الخدام"),"")</f>
        <v/>
      </c>
    </row>
    <row r="5868" spans="1:4" x14ac:dyDescent="0.25">
      <c r="A5868" t="str" cm="1">
        <f t="array" aca="1" ref="A5868" ca="1">IFERROR(_xlfn.XLOOKUP(attendance__2[[#This Row],[ID]],_xlfn._xlws.FILTER(Table1[Old ID],Table1[Old ID]&lt;&gt;0),_xlfn._xlws.FILTER(Changelog!$C$2:$C$110,Changelog!$C$2:$C$110&lt;&gt;""),attendance__2[[#This Row],[ID]]),"")</f>
        <v/>
      </c>
      <c r="D5868" t="str">
        <f ca="1">IFERROR(_xlfn.IFNA(IF((A5868-FLOOR(A5868,100))&lt;10,"الخدام",LOOKUP(FLOOR(A5868,100),Table2[ID start],Table2[Class])),"الخدام"),"")</f>
        <v/>
      </c>
    </row>
    <row r="5869" spans="1:4" x14ac:dyDescent="0.25">
      <c r="A5869" t="str" cm="1">
        <f t="array" aca="1" ref="A5869" ca="1">IFERROR(_xlfn.XLOOKUP(attendance__2[[#This Row],[ID]],_xlfn._xlws.FILTER(Table1[Old ID],Table1[Old ID]&lt;&gt;0),_xlfn._xlws.FILTER(Changelog!$C$2:$C$110,Changelog!$C$2:$C$110&lt;&gt;""),attendance__2[[#This Row],[ID]]),"")</f>
        <v/>
      </c>
      <c r="D5869" t="str">
        <f ca="1">IFERROR(_xlfn.IFNA(IF((A5869-FLOOR(A5869,100))&lt;10,"الخدام",LOOKUP(FLOOR(A5869,100),Table2[ID start],Table2[Class])),"الخدام"),"")</f>
        <v/>
      </c>
    </row>
    <row r="5870" spans="1:4" x14ac:dyDescent="0.25">
      <c r="A5870" t="str" cm="1">
        <f t="array" aca="1" ref="A5870" ca="1">IFERROR(_xlfn.XLOOKUP(attendance__2[[#This Row],[ID]],_xlfn._xlws.FILTER(Table1[Old ID],Table1[Old ID]&lt;&gt;0),_xlfn._xlws.FILTER(Changelog!$C$2:$C$110,Changelog!$C$2:$C$110&lt;&gt;""),attendance__2[[#This Row],[ID]]),"")</f>
        <v/>
      </c>
      <c r="D5870" t="str">
        <f ca="1">IFERROR(_xlfn.IFNA(IF((A5870-FLOOR(A5870,100))&lt;10,"الخدام",LOOKUP(FLOOR(A5870,100),Table2[ID start],Table2[Class])),"الخدام"),"")</f>
        <v/>
      </c>
    </row>
    <row r="5871" spans="1:4" x14ac:dyDescent="0.25">
      <c r="A5871" t="str" cm="1">
        <f t="array" aca="1" ref="A5871" ca="1">IFERROR(_xlfn.XLOOKUP(attendance__2[[#This Row],[ID]],_xlfn._xlws.FILTER(Table1[Old ID],Table1[Old ID]&lt;&gt;0),_xlfn._xlws.FILTER(Changelog!$C$2:$C$110,Changelog!$C$2:$C$110&lt;&gt;""),attendance__2[[#This Row],[ID]]),"")</f>
        <v/>
      </c>
      <c r="D5871" t="str">
        <f ca="1">IFERROR(_xlfn.IFNA(IF((A5871-FLOOR(A5871,100))&lt;10,"الخدام",LOOKUP(FLOOR(A5871,100),Table2[ID start],Table2[Class])),"الخدام"),"")</f>
        <v/>
      </c>
    </row>
    <row r="5872" spans="1:4" x14ac:dyDescent="0.25">
      <c r="A5872" t="str" cm="1">
        <f t="array" aca="1" ref="A5872" ca="1">IFERROR(_xlfn.XLOOKUP(attendance__2[[#This Row],[ID]],_xlfn._xlws.FILTER(Table1[Old ID],Table1[Old ID]&lt;&gt;0),_xlfn._xlws.FILTER(Changelog!$C$2:$C$110,Changelog!$C$2:$C$110&lt;&gt;""),attendance__2[[#This Row],[ID]]),"")</f>
        <v/>
      </c>
      <c r="D5872" t="str">
        <f ca="1">IFERROR(_xlfn.IFNA(IF((A5872-FLOOR(A5872,100))&lt;10,"الخدام",LOOKUP(FLOOR(A5872,100),Table2[ID start],Table2[Class])),"الخدام"),"")</f>
        <v/>
      </c>
    </row>
    <row r="5873" spans="1:4" x14ac:dyDescent="0.25">
      <c r="A5873" t="str" cm="1">
        <f t="array" aca="1" ref="A5873" ca="1">IFERROR(_xlfn.XLOOKUP(attendance__2[[#This Row],[ID]],_xlfn._xlws.FILTER(Table1[Old ID],Table1[Old ID]&lt;&gt;0),_xlfn._xlws.FILTER(Changelog!$C$2:$C$110,Changelog!$C$2:$C$110&lt;&gt;""),attendance__2[[#This Row],[ID]]),"")</f>
        <v/>
      </c>
      <c r="D5873" t="str">
        <f ca="1">IFERROR(_xlfn.IFNA(IF((A5873-FLOOR(A5873,100))&lt;10,"الخدام",LOOKUP(FLOOR(A5873,100),Table2[ID start],Table2[Class])),"الخدام"),"")</f>
        <v/>
      </c>
    </row>
    <row r="5874" spans="1:4" x14ac:dyDescent="0.25">
      <c r="A5874" t="str" cm="1">
        <f t="array" aca="1" ref="A5874" ca="1">IFERROR(_xlfn.XLOOKUP(attendance__2[[#This Row],[ID]],_xlfn._xlws.FILTER(Table1[Old ID],Table1[Old ID]&lt;&gt;0),_xlfn._xlws.FILTER(Changelog!$C$2:$C$110,Changelog!$C$2:$C$110&lt;&gt;""),attendance__2[[#This Row],[ID]]),"")</f>
        <v/>
      </c>
      <c r="D5874" t="str">
        <f ca="1">IFERROR(_xlfn.IFNA(IF((A5874-FLOOR(A5874,100))&lt;10,"الخدام",LOOKUP(FLOOR(A5874,100),Table2[ID start],Table2[Class])),"الخدام"),"")</f>
        <v/>
      </c>
    </row>
    <row r="5875" spans="1:4" x14ac:dyDescent="0.25">
      <c r="A5875" t="str" cm="1">
        <f t="array" aca="1" ref="A5875" ca="1">IFERROR(_xlfn.XLOOKUP(attendance__2[[#This Row],[ID]],_xlfn._xlws.FILTER(Table1[Old ID],Table1[Old ID]&lt;&gt;0),_xlfn._xlws.FILTER(Changelog!$C$2:$C$110,Changelog!$C$2:$C$110&lt;&gt;""),attendance__2[[#This Row],[ID]]),"")</f>
        <v/>
      </c>
      <c r="D5875" t="str">
        <f ca="1">IFERROR(_xlfn.IFNA(IF((A5875-FLOOR(A5875,100))&lt;10,"الخدام",LOOKUP(FLOOR(A5875,100),Table2[ID start],Table2[Class])),"الخدام"),"")</f>
        <v/>
      </c>
    </row>
    <row r="5876" spans="1:4" x14ac:dyDescent="0.25">
      <c r="A5876" t="str" cm="1">
        <f t="array" aca="1" ref="A5876" ca="1">IFERROR(_xlfn.XLOOKUP(attendance__2[[#This Row],[ID]],_xlfn._xlws.FILTER(Table1[Old ID],Table1[Old ID]&lt;&gt;0),_xlfn._xlws.FILTER(Changelog!$C$2:$C$110,Changelog!$C$2:$C$110&lt;&gt;""),attendance__2[[#This Row],[ID]]),"")</f>
        <v/>
      </c>
      <c r="D5876" t="str">
        <f ca="1">IFERROR(_xlfn.IFNA(IF((A5876-FLOOR(A5876,100))&lt;10,"الخدام",LOOKUP(FLOOR(A5876,100),Table2[ID start],Table2[Class])),"الخدام"),"")</f>
        <v/>
      </c>
    </row>
    <row r="5877" spans="1:4" x14ac:dyDescent="0.25">
      <c r="A5877" t="str" cm="1">
        <f t="array" aca="1" ref="A5877" ca="1">IFERROR(_xlfn.XLOOKUP(attendance__2[[#This Row],[ID]],_xlfn._xlws.FILTER(Table1[Old ID],Table1[Old ID]&lt;&gt;0),_xlfn._xlws.FILTER(Changelog!$C$2:$C$110,Changelog!$C$2:$C$110&lt;&gt;""),attendance__2[[#This Row],[ID]]),"")</f>
        <v/>
      </c>
      <c r="D5877" t="str">
        <f ca="1">IFERROR(_xlfn.IFNA(IF((A5877-FLOOR(A5877,100))&lt;10,"الخدام",LOOKUP(FLOOR(A5877,100),Table2[ID start],Table2[Class])),"الخدام"),"")</f>
        <v/>
      </c>
    </row>
    <row r="5878" spans="1:4" x14ac:dyDescent="0.25">
      <c r="A5878" t="str" cm="1">
        <f t="array" aca="1" ref="A5878" ca="1">IFERROR(_xlfn.XLOOKUP(attendance__2[[#This Row],[ID]],_xlfn._xlws.FILTER(Table1[Old ID],Table1[Old ID]&lt;&gt;0),_xlfn._xlws.FILTER(Changelog!$C$2:$C$110,Changelog!$C$2:$C$110&lt;&gt;""),attendance__2[[#This Row],[ID]]),"")</f>
        <v/>
      </c>
      <c r="D5878" t="str">
        <f ca="1">IFERROR(_xlfn.IFNA(IF((A5878-FLOOR(A5878,100))&lt;10,"الخدام",LOOKUP(FLOOR(A5878,100),Table2[ID start],Table2[Class])),"الخدام"),"")</f>
        <v/>
      </c>
    </row>
    <row r="5879" spans="1:4" x14ac:dyDescent="0.25">
      <c r="A5879" t="str" cm="1">
        <f t="array" aca="1" ref="A5879" ca="1">IFERROR(_xlfn.XLOOKUP(attendance__2[[#This Row],[ID]],_xlfn._xlws.FILTER(Table1[Old ID],Table1[Old ID]&lt;&gt;0),_xlfn._xlws.FILTER(Changelog!$C$2:$C$110,Changelog!$C$2:$C$110&lt;&gt;""),attendance__2[[#This Row],[ID]]),"")</f>
        <v/>
      </c>
      <c r="D5879" t="str">
        <f ca="1">IFERROR(_xlfn.IFNA(IF((A5879-FLOOR(A5879,100))&lt;10,"الخدام",LOOKUP(FLOOR(A5879,100),Table2[ID start],Table2[Class])),"الخدام"),"")</f>
        <v/>
      </c>
    </row>
    <row r="5880" spans="1:4" x14ac:dyDescent="0.25">
      <c r="A5880" t="str" cm="1">
        <f t="array" aca="1" ref="A5880" ca="1">IFERROR(_xlfn.XLOOKUP(attendance__2[[#This Row],[ID]],_xlfn._xlws.FILTER(Table1[Old ID],Table1[Old ID]&lt;&gt;0),_xlfn._xlws.FILTER(Changelog!$C$2:$C$110,Changelog!$C$2:$C$110&lt;&gt;""),attendance__2[[#This Row],[ID]]),"")</f>
        <v/>
      </c>
      <c r="D5880" t="str">
        <f ca="1">IFERROR(_xlfn.IFNA(IF((A5880-FLOOR(A5880,100))&lt;10,"الخدام",LOOKUP(FLOOR(A5880,100),Table2[ID start],Table2[Class])),"الخدام"),"")</f>
        <v/>
      </c>
    </row>
    <row r="5881" spans="1:4" x14ac:dyDescent="0.25">
      <c r="A5881" t="str" cm="1">
        <f t="array" aca="1" ref="A5881" ca="1">IFERROR(_xlfn.XLOOKUP(attendance__2[[#This Row],[ID]],_xlfn._xlws.FILTER(Table1[Old ID],Table1[Old ID]&lt;&gt;0),_xlfn._xlws.FILTER(Changelog!$C$2:$C$110,Changelog!$C$2:$C$110&lt;&gt;""),attendance__2[[#This Row],[ID]]),"")</f>
        <v/>
      </c>
      <c r="D5881" t="str">
        <f ca="1">IFERROR(_xlfn.IFNA(IF((A5881-FLOOR(A5881,100))&lt;10,"الخدام",LOOKUP(FLOOR(A5881,100),Table2[ID start],Table2[Class])),"الخدام"),"")</f>
        <v/>
      </c>
    </row>
    <row r="5882" spans="1:4" x14ac:dyDescent="0.25">
      <c r="A5882" t="str" cm="1">
        <f t="array" aca="1" ref="A5882" ca="1">IFERROR(_xlfn.XLOOKUP(attendance__2[[#This Row],[ID]],_xlfn._xlws.FILTER(Table1[Old ID],Table1[Old ID]&lt;&gt;0),_xlfn._xlws.FILTER(Changelog!$C$2:$C$110,Changelog!$C$2:$C$110&lt;&gt;""),attendance__2[[#This Row],[ID]]),"")</f>
        <v/>
      </c>
      <c r="D5882" t="str">
        <f ca="1">IFERROR(_xlfn.IFNA(IF((A5882-FLOOR(A5882,100))&lt;10,"الخدام",LOOKUP(FLOOR(A5882,100),Table2[ID start],Table2[Class])),"الخدام"),"")</f>
        <v/>
      </c>
    </row>
    <row r="5883" spans="1:4" x14ac:dyDescent="0.25">
      <c r="A5883" t="str" cm="1">
        <f t="array" aca="1" ref="A5883" ca="1">IFERROR(_xlfn.XLOOKUP(attendance__2[[#This Row],[ID]],_xlfn._xlws.FILTER(Table1[Old ID],Table1[Old ID]&lt;&gt;0),_xlfn._xlws.FILTER(Changelog!$C$2:$C$110,Changelog!$C$2:$C$110&lt;&gt;""),attendance__2[[#This Row],[ID]]),"")</f>
        <v/>
      </c>
      <c r="D5883" t="str">
        <f ca="1">IFERROR(_xlfn.IFNA(IF((A5883-FLOOR(A5883,100))&lt;10,"الخدام",LOOKUP(FLOOR(A5883,100),Table2[ID start],Table2[Class])),"الخدام"),"")</f>
        <v/>
      </c>
    </row>
    <row r="5884" spans="1:4" x14ac:dyDescent="0.25">
      <c r="A5884" t="str" cm="1">
        <f t="array" aca="1" ref="A5884" ca="1">IFERROR(_xlfn.XLOOKUP(attendance__2[[#This Row],[ID]],_xlfn._xlws.FILTER(Table1[Old ID],Table1[Old ID]&lt;&gt;0),_xlfn._xlws.FILTER(Changelog!$C$2:$C$110,Changelog!$C$2:$C$110&lt;&gt;""),attendance__2[[#This Row],[ID]]),"")</f>
        <v/>
      </c>
      <c r="D5884" t="str">
        <f ca="1">IFERROR(_xlfn.IFNA(IF((A5884-FLOOR(A5884,100))&lt;10,"الخدام",LOOKUP(FLOOR(A5884,100),Table2[ID start],Table2[Class])),"الخدام"),"")</f>
        <v/>
      </c>
    </row>
    <row r="5885" spans="1:4" x14ac:dyDescent="0.25">
      <c r="A5885" t="str" cm="1">
        <f t="array" aca="1" ref="A5885" ca="1">IFERROR(_xlfn.XLOOKUP(attendance__2[[#This Row],[ID]],_xlfn._xlws.FILTER(Table1[Old ID],Table1[Old ID]&lt;&gt;0),_xlfn._xlws.FILTER(Changelog!$C$2:$C$110,Changelog!$C$2:$C$110&lt;&gt;""),attendance__2[[#This Row],[ID]]),"")</f>
        <v/>
      </c>
      <c r="D5885" t="str">
        <f ca="1">IFERROR(_xlfn.IFNA(IF((A5885-FLOOR(A5885,100))&lt;10,"الخدام",LOOKUP(FLOOR(A5885,100),Table2[ID start],Table2[Class])),"الخدام"),"")</f>
        <v/>
      </c>
    </row>
    <row r="5886" spans="1:4" x14ac:dyDescent="0.25">
      <c r="A5886" t="str" cm="1">
        <f t="array" aca="1" ref="A5886" ca="1">IFERROR(_xlfn.XLOOKUP(attendance__2[[#This Row],[ID]],_xlfn._xlws.FILTER(Table1[Old ID],Table1[Old ID]&lt;&gt;0),_xlfn._xlws.FILTER(Changelog!$C$2:$C$110,Changelog!$C$2:$C$110&lt;&gt;""),attendance__2[[#This Row],[ID]]),"")</f>
        <v/>
      </c>
      <c r="D5886" t="str">
        <f ca="1">IFERROR(_xlfn.IFNA(IF((A5886-FLOOR(A5886,100))&lt;10,"الخدام",LOOKUP(FLOOR(A5886,100),Table2[ID start],Table2[Class])),"الخدام"),"")</f>
        <v/>
      </c>
    </row>
    <row r="5887" spans="1:4" x14ac:dyDescent="0.25">
      <c r="A5887" t="str" cm="1">
        <f t="array" aca="1" ref="A5887" ca="1">IFERROR(_xlfn.XLOOKUP(attendance__2[[#This Row],[ID]],_xlfn._xlws.FILTER(Table1[Old ID],Table1[Old ID]&lt;&gt;0),_xlfn._xlws.FILTER(Changelog!$C$2:$C$110,Changelog!$C$2:$C$110&lt;&gt;""),attendance__2[[#This Row],[ID]]),"")</f>
        <v/>
      </c>
      <c r="D5887" t="str">
        <f ca="1">IFERROR(_xlfn.IFNA(IF((A5887-FLOOR(A5887,100))&lt;10,"الخدام",LOOKUP(FLOOR(A5887,100),Table2[ID start],Table2[Class])),"الخدام"),"")</f>
        <v/>
      </c>
    </row>
    <row r="5888" spans="1:4" x14ac:dyDescent="0.25">
      <c r="A5888" t="str" cm="1">
        <f t="array" aca="1" ref="A5888" ca="1">IFERROR(_xlfn.XLOOKUP(attendance__2[[#This Row],[ID]],_xlfn._xlws.FILTER(Table1[Old ID],Table1[Old ID]&lt;&gt;0),_xlfn._xlws.FILTER(Changelog!$C$2:$C$110,Changelog!$C$2:$C$110&lt;&gt;""),attendance__2[[#This Row],[ID]]),"")</f>
        <v/>
      </c>
      <c r="D5888" t="str">
        <f ca="1">IFERROR(_xlfn.IFNA(IF((A5888-FLOOR(A5888,100))&lt;10,"الخدام",LOOKUP(FLOOR(A5888,100),Table2[ID start],Table2[Class])),"الخدام"),"")</f>
        <v/>
      </c>
    </row>
    <row r="5889" spans="1:4" x14ac:dyDescent="0.25">
      <c r="A5889" t="str" cm="1">
        <f t="array" aca="1" ref="A5889" ca="1">IFERROR(_xlfn.XLOOKUP(attendance__2[[#This Row],[ID]],_xlfn._xlws.FILTER(Table1[Old ID],Table1[Old ID]&lt;&gt;0),_xlfn._xlws.FILTER(Changelog!$C$2:$C$110,Changelog!$C$2:$C$110&lt;&gt;""),attendance__2[[#This Row],[ID]]),"")</f>
        <v/>
      </c>
      <c r="D5889" t="str">
        <f ca="1">IFERROR(_xlfn.IFNA(IF((A5889-FLOOR(A5889,100))&lt;10,"الخدام",LOOKUP(FLOOR(A5889,100),Table2[ID start],Table2[Class])),"الخدام"),"")</f>
        <v/>
      </c>
    </row>
    <row r="5890" spans="1:4" x14ac:dyDescent="0.25">
      <c r="A5890" t="str" cm="1">
        <f t="array" aca="1" ref="A5890" ca="1">IFERROR(_xlfn.XLOOKUP(attendance__2[[#This Row],[ID]],_xlfn._xlws.FILTER(Table1[Old ID],Table1[Old ID]&lt;&gt;0),_xlfn._xlws.FILTER(Changelog!$C$2:$C$110,Changelog!$C$2:$C$110&lt;&gt;""),attendance__2[[#This Row],[ID]]),"")</f>
        <v/>
      </c>
      <c r="D5890" t="str">
        <f ca="1">IFERROR(_xlfn.IFNA(IF((A5890-FLOOR(A5890,100))&lt;10,"الخدام",LOOKUP(FLOOR(A5890,100),Table2[ID start],Table2[Class])),"الخدام"),"")</f>
        <v/>
      </c>
    </row>
    <row r="5891" spans="1:4" x14ac:dyDescent="0.25">
      <c r="A5891" t="str" cm="1">
        <f t="array" aca="1" ref="A5891" ca="1">IFERROR(_xlfn.XLOOKUP(attendance__2[[#This Row],[ID]],_xlfn._xlws.FILTER(Table1[Old ID],Table1[Old ID]&lt;&gt;0),_xlfn._xlws.FILTER(Changelog!$C$2:$C$110,Changelog!$C$2:$C$110&lt;&gt;""),attendance__2[[#This Row],[ID]]),"")</f>
        <v/>
      </c>
      <c r="D5891" t="str">
        <f ca="1">IFERROR(_xlfn.IFNA(IF((A5891-FLOOR(A5891,100))&lt;10,"الخدام",LOOKUP(FLOOR(A5891,100),Table2[ID start],Table2[Class])),"الخدام"),"")</f>
        <v/>
      </c>
    </row>
    <row r="5892" spans="1:4" x14ac:dyDescent="0.25">
      <c r="A5892" t="str" cm="1">
        <f t="array" aca="1" ref="A5892" ca="1">IFERROR(_xlfn.XLOOKUP(attendance__2[[#This Row],[ID]],_xlfn._xlws.FILTER(Table1[Old ID],Table1[Old ID]&lt;&gt;0),_xlfn._xlws.FILTER(Changelog!$C$2:$C$110,Changelog!$C$2:$C$110&lt;&gt;""),attendance__2[[#This Row],[ID]]),"")</f>
        <v/>
      </c>
      <c r="D5892" t="str">
        <f ca="1">IFERROR(_xlfn.IFNA(IF((A5892-FLOOR(A5892,100))&lt;10,"الخدام",LOOKUP(FLOOR(A5892,100),Table2[ID start],Table2[Class])),"الخدام"),"")</f>
        <v/>
      </c>
    </row>
    <row r="5893" spans="1:4" x14ac:dyDescent="0.25">
      <c r="A5893" t="str" cm="1">
        <f t="array" aca="1" ref="A5893" ca="1">IFERROR(_xlfn.XLOOKUP(attendance__2[[#This Row],[ID]],_xlfn._xlws.FILTER(Table1[Old ID],Table1[Old ID]&lt;&gt;0),_xlfn._xlws.FILTER(Changelog!$C$2:$C$110,Changelog!$C$2:$C$110&lt;&gt;""),attendance__2[[#This Row],[ID]]),"")</f>
        <v/>
      </c>
      <c r="D5893" t="str">
        <f ca="1">IFERROR(_xlfn.IFNA(IF((A5893-FLOOR(A5893,100))&lt;10,"الخدام",LOOKUP(FLOOR(A5893,100),Table2[ID start],Table2[Class])),"الخدام"),"")</f>
        <v/>
      </c>
    </row>
    <row r="5894" spans="1:4" x14ac:dyDescent="0.25">
      <c r="A5894" t="str" cm="1">
        <f t="array" aca="1" ref="A5894" ca="1">IFERROR(_xlfn.XLOOKUP(attendance__2[[#This Row],[ID]],_xlfn._xlws.FILTER(Table1[Old ID],Table1[Old ID]&lt;&gt;0),_xlfn._xlws.FILTER(Changelog!$C$2:$C$110,Changelog!$C$2:$C$110&lt;&gt;""),attendance__2[[#This Row],[ID]]),"")</f>
        <v/>
      </c>
      <c r="D5894" t="str">
        <f ca="1">IFERROR(_xlfn.IFNA(IF((A5894-FLOOR(A5894,100))&lt;10,"الخدام",LOOKUP(FLOOR(A5894,100),Table2[ID start],Table2[Class])),"الخدام"),"")</f>
        <v/>
      </c>
    </row>
    <row r="5895" spans="1:4" x14ac:dyDescent="0.25">
      <c r="A5895" t="str" cm="1">
        <f t="array" aca="1" ref="A5895" ca="1">IFERROR(_xlfn.XLOOKUP(attendance__2[[#This Row],[ID]],_xlfn._xlws.FILTER(Table1[Old ID],Table1[Old ID]&lt;&gt;0),_xlfn._xlws.FILTER(Changelog!$C$2:$C$110,Changelog!$C$2:$C$110&lt;&gt;""),attendance__2[[#This Row],[ID]]),"")</f>
        <v/>
      </c>
      <c r="D5895" t="str">
        <f ca="1">IFERROR(_xlfn.IFNA(IF((A5895-FLOOR(A5895,100))&lt;10,"الخدام",LOOKUP(FLOOR(A5895,100),Table2[ID start],Table2[Class])),"الخدام"),"")</f>
        <v/>
      </c>
    </row>
    <row r="5896" spans="1:4" x14ac:dyDescent="0.25">
      <c r="A5896" t="str" cm="1">
        <f t="array" aca="1" ref="A5896" ca="1">IFERROR(_xlfn.XLOOKUP(attendance__2[[#This Row],[ID]],_xlfn._xlws.FILTER(Table1[Old ID],Table1[Old ID]&lt;&gt;0),_xlfn._xlws.FILTER(Changelog!$C$2:$C$110,Changelog!$C$2:$C$110&lt;&gt;""),attendance__2[[#This Row],[ID]]),"")</f>
        <v/>
      </c>
      <c r="D5896" t="str">
        <f ca="1">IFERROR(_xlfn.IFNA(IF((A5896-FLOOR(A5896,100))&lt;10,"الخدام",LOOKUP(FLOOR(A5896,100),Table2[ID start],Table2[Class])),"الخدام"),"")</f>
        <v/>
      </c>
    </row>
    <row r="5897" spans="1:4" x14ac:dyDescent="0.25">
      <c r="A5897" t="str" cm="1">
        <f t="array" aca="1" ref="A5897" ca="1">IFERROR(_xlfn.XLOOKUP(attendance__2[[#This Row],[ID]],_xlfn._xlws.FILTER(Table1[Old ID],Table1[Old ID]&lt;&gt;0),_xlfn._xlws.FILTER(Changelog!$C$2:$C$110,Changelog!$C$2:$C$110&lt;&gt;""),attendance__2[[#This Row],[ID]]),"")</f>
        <v/>
      </c>
      <c r="D5897" t="str">
        <f ca="1">IFERROR(_xlfn.IFNA(IF((A5897-FLOOR(A5897,100))&lt;10,"الخدام",LOOKUP(FLOOR(A5897,100),Table2[ID start],Table2[Class])),"الخدام"),"")</f>
        <v/>
      </c>
    </row>
    <row r="5898" spans="1:4" x14ac:dyDescent="0.25">
      <c r="A5898" t="str" cm="1">
        <f t="array" aca="1" ref="A5898" ca="1">IFERROR(_xlfn.XLOOKUP(attendance__2[[#This Row],[ID]],_xlfn._xlws.FILTER(Table1[Old ID],Table1[Old ID]&lt;&gt;0),_xlfn._xlws.FILTER(Changelog!$C$2:$C$110,Changelog!$C$2:$C$110&lt;&gt;""),attendance__2[[#This Row],[ID]]),"")</f>
        <v/>
      </c>
      <c r="D5898" t="str">
        <f ca="1">IFERROR(_xlfn.IFNA(IF((A5898-FLOOR(A5898,100))&lt;10,"الخدام",LOOKUP(FLOOR(A5898,100),Table2[ID start],Table2[Class])),"الخدام"),"")</f>
        <v/>
      </c>
    </row>
    <row r="5899" spans="1:4" x14ac:dyDescent="0.25">
      <c r="A5899" t="str" cm="1">
        <f t="array" aca="1" ref="A5899" ca="1">IFERROR(_xlfn.XLOOKUP(attendance__2[[#This Row],[ID]],_xlfn._xlws.FILTER(Table1[Old ID],Table1[Old ID]&lt;&gt;0),_xlfn._xlws.FILTER(Changelog!$C$2:$C$110,Changelog!$C$2:$C$110&lt;&gt;""),attendance__2[[#This Row],[ID]]),"")</f>
        <v/>
      </c>
      <c r="D5899" t="str">
        <f ca="1">IFERROR(_xlfn.IFNA(IF((A5899-FLOOR(A5899,100))&lt;10,"الخدام",LOOKUP(FLOOR(A5899,100),Table2[ID start],Table2[Class])),"الخدام"),"")</f>
        <v/>
      </c>
    </row>
    <row r="5900" spans="1:4" x14ac:dyDescent="0.25">
      <c r="A5900" t="str" cm="1">
        <f t="array" aca="1" ref="A5900" ca="1">IFERROR(_xlfn.XLOOKUP(attendance__2[[#This Row],[ID]],_xlfn._xlws.FILTER(Table1[Old ID],Table1[Old ID]&lt;&gt;0),_xlfn._xlws.FILTER(Changelog!$C$2:$C$110,Changelog!$C$2:$C$110&lt;&gt;""),attendance__2[[#This Row],[ID]]),"")</f>
        <v/>
      </c>
      <c r="D5900" t="str">
        <f ca="1">IFERROR(_xlfn.IFNA(IF((A5900-FLOOR(A5900,100))&lt;10,"الخدام",LOOKUP(FLOOR(A5900,100),Table2[ID start],Table2[Class])),"الخدام"),"")</f>
        <v/>
      </c>
    </row>
    <row r="5901" spans="1:4" x14ac:dyDescent="0.25">
      <c r="A5901" t="str" cm="1">
        <f t="array" aca="1" ref="A5901" ca="1">IFERROR(_xlfn.XLOOKUP(attendance__2[[#This Row],[ID]],_xlfn._xlws.FILTER(Table1[Old ID],Table1[Old ID]&lt;&gt;0),_xlfn._xlws.FILTER(Changelog!$C$2:$C$110,Changelog!$C$2:$C$110&lt;&gt;""),attendance__2[[#This Row],[ID]]),"")</f>
        <v/>
      </c>
      <c r="D5901" t="str">
        <f ca="1">IFERROR(_xlfn.IFNA(IF((A5901-FLOOR(A5901,100))&lt;10,"الخدام",LOOKUP(FLOOR(A5901,100),Table2[ID start],Table2[Class])),"الخدام"),"")</f>
        <v/>
      </c>
    </row>
    <row r="5902" spans="1:4" x14ac:dyDescent="0.25">
      <c r="A5902" t="str" cm="1">
        <f t="array" aca="1" ref="A5902" ca="1">IFERROR(_xlfn.XLOOKUP(attendance__2[[#This Row],[ID]],_xlfn._xlws.FILTER(Table1[Old ID],Table1[Old ID]&lt;&gt;0),_xlfn._xlws.FILTER(Changelog!$C$2:$C$110,Changelog!$C$2:$C$110&lt;&gt;""),attendance__2[[#This Row],[ID]]),"")</f>
        <v/>
      </c>
      <c r="D5902" t="str">
        <f ca="1">IFERROR(_xlfn.IFNA(IF((A5902-FLOOR(A5902,100))&lt;10,"الخدام",LOOKUP(FLOOR(A5902,100),Table2[ID start],Table2[Class])),"الخدام"),"")</f>
        <v/>
      </c>
    </row>
    <row r="5903" spans="1:4" x14ac:dyDescent="0.25">
      <c r="A5903" t="str" cm="1">
        <f t="array" aca="1" ref="A5903" ca="1">IFERROR(_xlfn.XLOOKUP(attendance__2[[#This Row],[ID]],_xlfn._xlws.FILTER(Table1[Old ID],Table1[Old ID]&lt;&gt;0),_xlfn._xlws.FILTER(Changelog!$C$2:$C$110,Changelog!$C$2:$C$110&lt;&gt;""),attendance__2[[#This Row],[ID]]),"")</f>
        <v/>
      </c>
      <c r="D5903" t="str">
        <f ca="1">IFERROR(_xlfn.IFNA(IF((A5903-FLOOR(A5903,100))&lt;10,"الخدام",LOOKUP(FLOOR(A5903,100),Table2[ID start],Table2[Class])),"الخدام"),"")</f>
        <v/>
      </c>
    </row>
    <row r="5904" spans="1:4" x14ac:dyDescent="0.25">
      <c r="A5904" t="str" cm="1">
        <f t="array" aca="1" ref="A5904" ca="1">IFERROR(_xlfn.XLOOKUP(attendance__2[[#This Row],[ID]],_xlfn._xlws.FILTER(Table1[Old ID],Table1[Old ID]&lt;&gt;0),_xlfn._xlws.FILTER(Changelog!$C$2:$C$110,Changelog!$C$2:$C$110&lt;&gt;""),attendance__2[[#This Row],[ID]]),"")</f>
        <v/>
      </c>
      <c r="D5904" t="str">
        <f ca="1">IFERROR(_xlfn.IFNA(IF((A5904-FLOOR(A5904,100))&lt;10,"الخدام",LOOKUP(FLOOR(A5904,100),Table2[ID start],Table2[Class])),"الخدام"),"")</f>
        <v/>
      </c>
    </row>
    <row r="5905" spans="1:4" x14ac:dyDescent="0.25">
      <c r="A5905" t="str" cm="1">
        <f t="array" aca="1" ref="A5905" ca="1">IFERROR(_xlfn.XLOOKUP(attendance__2[[#This Row],[ID]],_xlfn._xlws.FILTER(Table1[Old ID],Table1[Old ID]&lt;&gt;0),_xlfn._xlws.FILTER(Changelog!$C$2:$C$110,Changelog!$C$2:$C$110&lt;&gt;""),attendance__2[[#This Row],[ID]]),"")</f>
        <v/>
      </c>
      <c r="D5905" t="str">
        <f ca="1">IFERROR(_xlfn.IFNA(IF((A5905-FLOOR(A5905,100))&lt;10,"الخدام",LOOKUP(FLOOR(A5905,100),Table2[ID start],Table2[Class])),"الخدام"),"")</f>
        <v/>
      </c>
    </row>
    <row r="5906" spans="1:4" x14ac:dyDescent="0.25">
      <c r="A5906" t="str" cm="1">
        <f t="array" aca="1" ref="A5906" ca="1">IFERROR(_xlfn.XLOOKUP(attendance__2[[#This Row],[ID]],_xlfn._xlws.FILTER(Table1[Old ID],Table1[Old ID]&lt;&gt;0),_xlfn._xlws.FILTER(Changelog!$C$2:$C$110,Changelog!$C$2:$C$110&lt;&gt;""),attendance__2[[#This Row],[ID]]),"")</f>
        <v/>
      </c>
      <c r="D5906" t="str">
        <f ca="1">IFERROR(_xlfn.IFNA(IF((A5906-FLOOR(A5906,100))&lt;10,"الخدام",LOOKUP(FLOOR(A5906,100),Table2[ID start],Table2[Class])),"الخدام"),"")</f>
        <v/>
      </c>
    </row>
    <row r="5907" spans="1:4" x14ac:dyDescent="0.25">
      <c r="A5907" t="str" cm="1">
        <f t="array" aca="1" ref="A5907" ca="1">IFERROR(_xlfn.XLOOKUP(attendance__2[[#This Row],[ID]],_xlfn._xlws.FILTER(Table1[Old ID],Table1[Old ID]&lt;&gt;0),_xlfn._xlws.FILTER(Changelog!$C$2:$C$110,Changelog!$C$2:$C$110&lt;&gt;""),attendance__2[[#This Row],[ID]]),"")</f>
        <v/>
      </c>
      <c r="D5907" t="str">
        <f ca="1">IFERROR(_xlfn.IFNA(IF((A5907-FLOOR(A5907,100))&lt;10,"الخدام",LOOKUP(FLOOR(A5907,100),Table2[ID start],Table2[Class])),"الخدام"),"")</f>
        <v/>
      </c>
    </row>
    <row r="5908" spans="1:4" x14ac:dyDescent="0.25">
      <c r="A5908" t="str" cm="1">
        <f t="array" aca="1" ref="A5908" ca="1">IFERROR(_xlfn.XLOOKUP(attendance__2[[#This Row],[ID]],_xlfn._xlws.FILTER(Table1[Old ID],Table1[Old ID]&lt;&gt;0),_xlfn._xlws.FILTER(Changelog!$C$2:$C$110,Changelog!$C$2:$C$110&lt;&gt;""),attendance__2[[#This Row],[ID]]),"")</f>
        <v/>
      </c>
      <c r="D5908" t="str">
        <f ca="1">IFERROR(_xlfn.IFNA(IF((A5908-FLOOR(A5908,100))&lt;10,"الخدام",LOOKUP(FLOOR(A5908,100),Table2[ID start],Table2[Class])),"الخدام"),"")</f>
        <v/>
      </c>
    </row>
    <row r="5909" spans="1:4" x14ac:dyDescent="0.25">
      <c r="A5909" t="str" cm="1">
        <f t="array" aca="1" ref="A5909" ca="1">IFERROR(_xlfn.XLOOKUP(attendance__2[[#This Row],[ID]],_xlfn._xlws.FILTER(Table1[Old ID],Table1[Old ID]&lt;&gt;0),_xlfn._xlws.FILTER(Changelog!$C$2:$C$110,Changelog!$C$2:$C$110&lt;&gt;""),attendance__2[[#This Row],[ID]]),"")</f>
        <v/>
      </c>
      <c r="D5909" t="str">
        <f ca="1">IFERROR(_xlfn.IFNA(IF((A5909-FLOOR(A5909,100))&lt;10,"الخدام",LOOKUP(FLOOR(A5909,100),Table2[ID start],Table2[Class])),"الخدام"),"")</f>
        <v/>
      </c>
    </row>
    <row r="5910" spans="1:4" x14ac:dyDescent="0.25">
      <c r="A5910" t="str" cm="1">
        <f t="array" aca="1" ref="A5910" ca="1">IFERROR(_xlfn.XLOOKUP(attendance__2[[#This Row],[ID]],_xlfn._xlws.FILTER(Table1[Old ID],Table1[Old ID]&lt;&gt;0),_xlfn._xlws.FILTER(Changelog!$C$2:$C$110,Changelog!$C$2:$C$110&lt;&gt;""),attendance__2[[#This Row],[ID]]),"")</f>
        <v/>
      </c>
      <c r="D5910" t="str">
        <f ca="1">IFERROR(_xlfn.IFNA(IF((A5910-FLOOR(A5910,100))&lt;10,"الخدام",LOOKUP(FLOOR(A5910,100),Table2[ID start],Table2[Class])),"الخدام"),"")</f>
        <v/>
      </c>
    </row>
    <row r="5911" spans="1:4" x14ac:dyDescent="0.25">
      <c r="A5911" t="str" cm="1">
        <f t="array" aca="1" ref="A5911" ca="1">IFERROR(_xlfn.XLOOKUP(attendance__2[[#This Row],[ID]],_xlfn._xlws.FILTER(Table1[Old ID],Table1[Old ID]&lt;&gt;0),_xlfn._xlws.FILTER(Changelog!$C$2:$C$110,Changelog!$C$2:$C$110&lt;&gt;""),attendance__2[[#This Row],[ID]]),"")</f>
        <v/>
      </c>
      <c r="D5911" t="str">
        <f ca="1">IFERROR(_xlfn.IFNA(IF((A5911-FLOOR(A5911,100))&lt;10,"الخدام",LOOKUP(FLOOR(A5911,100),Table2[ID start],Table2[Class])),"الخدام"),"")</f>
        <v/>
      </c>
    </row>
    <row r="5912" spans="1:4" x14ac:dyDescent="0.25">
      <c r="A5912" t="str" cm="1">
        <f t="array" aca="1" ref="A5912" ca="1">IFERROR(_xlfn.XLOOKUP(attendance__2[[#This Row],[ID]],_xlfn._xlws.FILTER(Table1[Old ID],Table1[Old ID]&lt;&gt;0),_xlfn._xlws.FILTER(Changelog!$C$2:$C$110,Changelog!$C$2:$C$110&lt;&gt;""),attendance__2[[#This Row],[ID]]),"")</f>
        <v/>
      </c>
      <c r="D5912" t="str">
        <f ca="1">IFERROR(_xlfn.IFNA(IF((A5912-FLOOR(A5912,100))&lt;10,"الخدام",LOOKUP(FLOOR(A5912,100),Table2[ID start],Table2[Class])),"الخدام"),"")</f>
        <v/>
      </c>
    </row>
    <row r="5913" spans="1:4" x14ac:dyDescent="0.25">
      <c r="A5913" t="str" cm="1">
        <f t="array" aca="1" ref="A5913" ca="1">IFERROR(_xlfn.XLOOKUP(attendance__2[[#This Row],[ID]],_xlfn._xlws.FILTER(Table1[Old ID],Table1[Old ID]&lt;&gt;0),_xlfn._xlws.FILTER(Changelog!$C$2:$C$110,Changelog!$C$2:$C$110&lt;&gt;""),attendance__2[[#This Row],[ID]]),"")</f>
        <v/>
      </c>
      <c r="D5913" t="str">
        <f ca="1">IFERROR(_xlfn.IFNA(IF((A5913-FLOOR(A5913,100))&lt;10,"الخدام",LOOKUP(FLOOR(A5913,100),Table2[ID start],Table2[Class])),"الخدام"),"")</f>
        <v/>
      </c>
    </row>
    <row r="5914" spans="1:4" x14ac:dyDescent="0.25">
      <c r="A5914" t="str" cm="1">
        <f t="array" aca="1" ref="A5914" ca="1">IFERROR(_xlfn.XLOOKUP(attendance__2[[#This Row],[ID]],_xlfn._xlws.FILTER(Table1[Old ID],Table1[Old ID]&lt;&gt;0),_xlfn._xlws.FILTER(Changelog!$C$2:$C$110,Changelog!$C$2:$C$110&lt;&gt;""),attendance__2[[#This Row],[ID]]),"")</f>
        <v/>
      </c>
      <c r="D5914" t="str">
        <f ca="1">IFERROR(_xlfn.IFNA(IF((A5914-FLOOR(A5914,100))&lt;10,"الخدام",LOOKUP(FLOOR(A5914,100),Table2[ID start],Table2[Class])),"الخدام"),"")</f>
        <v/>
      </c>
    </row>
    <row r="5915" spans="1:4" x14ac:dyDescent="0.25">
      <c r="A5915" t="str" cm="1">
        <f t="array" aca="1" ref="A5915" ca="1">IFERROR(_xlfn.XLOOKUP(attendance__2[[#This Row],[ID]],_xlfn._xlws.FILTER(Table1[Old ID],Table1[Old ID]&lt;&gt;0),_xlfn._xlws.FILTER(Changelog!$C$2:$C$110,Changelog!$C$2:$C$110&lt;&gt;""),attendance__2[[#This Row],[ID]]),"")</f>
        <v/>
      </c>
      <c r="D5915" t="str">
        <f ca="1">IFERROR(_xlfn.IFNA(IF((A5915-FLOOR(A5915,100))&lt;10,"الخدام",LOOKUP(FLOOR(A5915,100),Table2[ID start],Table2[Class])),"الخدام"),"")</f>
        <v/>
      </c>
    </row>
    <row r="5916" spans="1:4" x14ac:dyDescent="0.25">
      <c r="A5916" t="str" cm="1">
        <f t="array" aca="1" ref="A5916" ca="1">IFERROR(_xlfn.XLOOKUP(attendance__2[[#This Row],[ID]],_xlfn._xlws.FILTER(Table1[Old ID],Table1[Old ID]&lt;&gt;0),_xlfn._xlws.FILTER(Changelog!$C$2:$C$110,Changelog!$C$2:$C$110&lt;&gt;""),attendance__2[[#This Row],[ID]]),"")</f>
        <v/>
      </c>
      <c r="D5916" t="str">
        <f ca="1">IFERROR(_xlfn.IFNA(IF((A5916-FLOOR(A5916,100))&lt;10,"الخدام",LOOKUP(FLOOR(A5916,100),Table2[ID start],Table2[Class])),"الخدام"),"")</f>
        <v/>
      </c>
    </row>
    <row r="5917" spans="1:4" x14ac:dyDescent="0.25">
      <c r="A5917" t="str" cm="1">
        <f t="array" aca="1" ref="A5917" ca="1">IFERROR(_xlfn.XLOOKUP(attendance__2[[#This Row],[ID]],_xlfn._xlws.FILTER(Table1[Old ID],Table1[Old ID]&lt;&gt;0),_xlfn._xlws.FILTER(Changelog!$C$2:$C$110,Changelog!$C$2:$C$110&lt;&gt;""),attendance__2[[#This Row],[ID]]),"")</f>
        <v/>
      </c>
      <c r="D5917" t="str">
        <f ca="1">IFERROR(_xlfn.IFNA(IF((A5917-FLOOR(A5917,100))&lt;10,"الخدام",LOOKUP(FLOOR(A5917,100),Table2[ID start],Table2[Class])),"الخدام"),"")</f>
        <v/>
      </c>
    </row>
    <row r="5918" spans="1:4" x14ac:dyDescent="0.25">
      <c r="A5918" t="str" cm="1">
        <f t="array" aca="1" ref="A5918" ca="1">IFERROR(_xlfn.XLOOKUP(attendance__2[[#This Row],[ID]],_xlfn._xlws.FILTER(Table1[Old ID],Table1[Old ID]&lt;&gt;0),_xlfn._xlws.FILTER(Changelog!$C$2:$C$110,Changelog!$C$2:$C$110&lt;&gt;""),attendance__2[[#This Row],[ID]]),"")</f>
        <v/>
      </c>
      <c r="D5918" t="str">
        <f ca="1">IFERROR(_xlfn.IFNA(IF((A5918-FLOOR(A5918,100))&lt;10,"الخدام",LOOKUP(FLOOR(A5918,100),Table2[ID start],Table2[Class])),"الخدام"),"")</f>
        <v/>
      </c>
    </row>
    <row r="5919" spans="1:4" x14ac:dyDescent="0.25">
      <c r="A5919" t="str" cm="1">
        <f t="array" aca="1" ref="A5919" ca="1">IFERROR(_xlfn.XLOOKUP(attendance__2[[#This Row],[ID]],_xlfn._xlws.FILTER(Table1[Old ID],Table1[Old ID]&lt;&gt;0),_xlfn._xlws.FILTER(Changelog!$C$2:$C$110,Changelog!$C$2:$C$110&lt;&gt;""),attendance__2[[#This Row],[ID]]),"")</f>
        <v/>
      </c>
      <c r="D5919" t="str">
        <f ca="1">IFERROR(_xlfn.IFNA(IF((A5919-FLOOR(A5919,100))&lt;10,"الخدام",LOOKUP(FLOOR(A5919,100),Table2[ID start],Table2[Class])),"الخدام"),"")</f>
        <v/>
      </c>
    </row>
    <row r="5920" spans="1:4" x14ac:dyDescent="0.25">
      <c r="A5920" t="str" cm="1">
        <f t="array" aca="1" ref="A5920" ca="1">IFERROR(_xlfn.XLOOKUP(attendance__2[[#This Row],[ID]],_xlfn._xlws.FILTER(Table1[Old ID],Table1[Old ID]&lt;&gt;0),_xlfn._xlws.FILTER(Changelog!$C$2:$C$110,Changelog!$C$2:$C$110&lt;&gt;""),attendance__2[[#This Row],[ID]]),"")</f>
        <v/>
      </c>
      <c r="D5920" t="str">
        <f ca="1">IFERROR(_xlfn.IFNA(IF((A5920-FLOOR(A5920,100))&lt;10,"الخدام",LOOKUP(FLOOR(A5920,100),Table2[ID start],Table2[Class])),"الخدام"),"")</f>
        <v/>
      </c>
    </row>
    <row r="5921" spans="1:4" x14ac:dyDescent="0.25">
      <c r="A5921" t="str" cm="1">
        <f t="array" aca="1" ref="A5921" ca="1">IFERROR(_xlfn.XLOOKUP(attendance__2[[#This Row],[ID]],_xlfn._xlws.FILTER(Table1[Old ID],Table1[Old ID]&lt;&gt;0),_xlfn._xlws.FILTER(Changelog!$C$2:$C$110,Changelog!$C$2:$C$110&lt;&gt;""),attendance__2[[#This Row],[ID]]),"")</f>
        <v/>
      </c>
      <c r="D5921" t="str">
        <f ca="1">IFERROR(_xlfn.IFNA(IF((A5921-FLOOR(A5921,100))&lt;10,"الخدام",LOOKUP(FLOOR(A5921,100),Table2[ID start],Table2[Class])),"الخدام"),"")</f>
        <v/>
      </c>
    </row>
    <row r="5922" spans="1:4" x14ac:dyDescent="0.25">
      <c r="A5922" t="str" cm="1">
        <f t="array" aca="1" ref="A5922" ca="1">IFERROR(_xlfn.XLOOKUP(attendance__2[[#This Row],[ID]],_xlfn._xlws.FILTER(Table1[Old ID],Table1[Old ID]&lt;&gt;0),_xlfn._xlws.FILTER(Changelog!$C$2:$C$110,Changelog!$C$2:$C$110&lt;&gt;""),attendance__2[[#This Row],[ID]]),"")</f>
        <v/>
      </c>
      <c r="D5922" t="str">
        <f ca="1">IFERROR(_xlfn.IFNA(IF((A5922-FLOOR(A5922,100))&lt;10,"الخدام",LOOKUP(FLOOR(A5922,100),Table2[ID start],Table2[Class])),"الخدام"),"")</f>
        <v/>
      </c>
    </row>
    <row r="5923" spans="1:4" x14ac:dyDescent="0.25">
      <c r="A5923" t="str" cm="1">
        <f t="array" aca="1" ref="A5923" ca="1">IFERROR(_xlfn.XLOOKUP(attendance__2[[#This Row],[ID]],_xlfn._xlws.FILTER(Table1[Old ID],Table1[Old ID]&lt;&gt;0),_xlfn._xlws.FILTER(Changelog!$C$2:$C$110,Changelog!$C$2:$C$110&lt;&gt;""),attendance__2[[#This Row],[ID]]),"")</f>
        <v/>
      </c>
      <c r="D5923" t="str">
        <f ca="1">IFERROR(_xlfn.IFNA(IF((A5923-FLOOR(A5923,100))&lt;10,"الخدام",LOOKUP(FLOOR(A5923,100),Table2[ID start],Table2[Class])),"الخدام"),"")</f>
        <v/>
      </c>
    </row>
    <row r="5924" spans="1:4" x14ac:dyDescent="0.25">
      <c r="A5924" t="str" cm="1">
        <f t="array" aca="1" ref="A5924" ca="1">IFERROR(_xlfn.XLOOKUP(attendance__2[[#This Row],[ID]],_xlfn._xlws.FILTER(Table1[Old ID],Table1[Old ID]&lt;&gt;0),_xlfn._xlws.FILTER(Changelog!$C$2:$C$110,Changelog!$C$2:$C$110&lt;&gt;""),attendance__2[[#This Row],[ID]]),"")</f>
        <v/>
      </c>
      <c r="D5924" t="str">
        <f ca="1">IFERROR(_xlfn.IFNA(IF((A5924-FLOOR(A5924,100))&lt;10,"الخدام",LOOKUP(FLOOR(A5924,100),Table2[ID start],Table2[Class])),"الخدام"),"")</f>
        <v/>
      </c>
    </row>
    <row r="5925" spans="1:4" x14ac:dyDescent="0.25">
      <c r="A5925" t="str" cm="1">
        <f t="array" aca="1" ref="A5925" ca="1">IFERROR(_xlfn.XLOOKUP(attendance__2[[#This Row],[ID]],_xlfn._xlws.FILTER(Table1[Old ID],Table1[Old ID]&lt;&gt;0),_xlfn._xlws.FILTER(Changelog!$C$2:$C$110,Changelog!$C$2:$C$110&lt;&gt;""),attendance__2[[#This Row],[ID]]),"")</f>
        <v/>
      </c>
      <c r="D5925" t="str">
        <f ca="1">IFERROR(_xlfn.IFNA(IF((A5925-FLOOR(A5925,100))&lt;10,"الخدام",LOOKUP(FLOOR(A5925,100),Table2[ID start],Table2[Class])),"الخدام"),"")</f>
        <v/>
      </c>
    </row>
    <row r="5926" spans="1:4" x14ac:dyDescent="0.25">
      <c r="A5926" t="str" cm="1">
        <f t="array" aca="1" ref="A5926" ca="1">IFERROR(_xlfn.XLOOKUP(attendance__2[[#This Row],[ID]],_xlfn._xlws.FILTER(Table1[Old ID],Table1[Old ID]&lt;&gt;0),_xlfn._xlws.FILTER(Changelog!$C$2:$C$110,Changelog!$C$2:$C$110&lt;&gt;""),attendance__2[[#This Row],[ID]]),"")</f>
        <v/>
      </c>
      <c r="D5926" t="str">
        <f ca="1">IFERROR(_xlfn.IFNA(IF((A5926-FLOOR(A5926,100))&lt;10,"الخدام",LOOKUP(FLOOR(A5926,100),Table2[ID start],Table2[Class])),"الخدام"),"")</f>
        <v/>
      </c>
    </row>
    <row r="5927" spans="1:4" x14ac:dyDescent="0.25">
      <c r="A5927" t="str" cm="1">
        <f t="array" aca="1" ref="A5927" ca="1">IFERROR(_xlfn.XLOOKUP(attendance__2[[#This Row],[ID]],_xlfn._xlws.FILTER(Table1[Old ID],Table1[Old ID]&lt;&gt;0),_xlfn._xlws.FILTER(Changelog!$C$2:$C$110,Changelog!$C$2:$C$110&lt;&gt;""),attendance__2[[#This Row],[ID]]),"")</f>
        <v/>
      </c>
      <c r="D5927" t="str">
        <f ca="1">IFERROR(_xlfn.IFNA(IF((A5927-FLOOR(A5927,100))&lt;10,"الخدام",LOOKUP(FLOOR(A5927,100),Table2[ID start],Table2[Class])),"الخدام"),"")</f>
        <v/>
      </c>
    </row>
    <row r="5928" spans="1:4" x14ac:dyDescent="0.25">
      <c r="A5928" t="str" cm="1">
        <f t="array" aca="1" ref="A5928" ca="1">IFERROR(_xlfn.XLOOKUP(attendance__2[[#This Row],[ID]],_xlfn._xlws.FILTER(Table1[Old ID],Table1[Old ID]&lt;&gt;0),_xlfn._xlws.FILTER(Changelog!$C$2:$C$110,Changelog!$C$2:$C$110&lt;&gt;""),attendance__2[[#This Row],[ID]]),"")</f>
        <v/>
      </c>
      <c r="D5928" t="str">
        <f ca="1">IFERROR(_xlfn.IFNA(IF((A5928-FLOOR(A5928,100))&lt;10,"الخدام",LOOKUP(FLOOR(A5928,100),Table2[ID start],Table2[Class])),"الخدام"),"")</f>
        <v/>
      </c>
    </row>
    <row r="5929" spans="1:4" x14ac:dyDescent="0.25">
      <c r="A5929" t="str" cm="1">
        <f t="array" aca="1" ref="A5929" ca="1">IFERROR(_xlfn.XLOOKUP(attendance__2[[#This Row],[ID]],_xlfn._xlws.FILTER(Table1[Old ID],Table1[Old ID]&lt;&gt;0),_xlfn._xlws.FILTER(Changelog!$C$2:$C$110,Changelog!$C$2:$C$110&lt;&gt;""),attendance__2[[#This Row],[ID]]),"")</f>
        <v/>
      </c>
      <c r="D5929" t="str">
        <f ca="1">IFERROR(_xlfn.IFNA(IF((A5929-FLOOR(A5929,100))&lt;10,"الخدام",LOOKUP(FLOOR(A5929,100),Table2[ID start],Table2[Class])),"الخدام"),"")</f>
        <v/>
      </c>
    </row>
    <row r="5930" spans="1:4" x14ac:dyDescent="0.25">
      <c r="A5930" t="str" cm="1">
        <f t="array" aca="1" ref="A5930" ca="1">IFERROR(_xlfn.XLOOKUP(attendance__2[[#This Row],[ID]],_xlfn._xlws.FILTER(Table1[Old ID],Table1[Old ID]&lt;&gt;0),_xlfn._xlws.FILTER(Changelog!$C$2:$C$110,Changelog!$C$2:$C$110&lt;&gt;""),attendance__2[[#This Row],[ID]]),"")</f>
        <v/>
      </c>
      <c r="D5930" t="str">
        <f ca="1">IFERROR(_xlfn.IFNA(IF((A5930-FLOOR(A5930,100))&lt;10,"الخدام",LOOKUP(FLOOR(A5930,100),Table2[ID start],Table2[Class])),"الخدام"),"")</f>
        <v/>
      </c>
    </row>
    <row r="5931" spans="1:4" x14ac:dyDescent="0.25">
      <c r="A5931" t="str" cm="1">
        <f t="array" aca="1" ref="A5931" ca="1">IFERROR(_xlfn.XLOOKUP(attendance__2[[#This Row],[ID]],_xlfn._xlws.FILTER(Table1[Old ID],Table1[Old ID]&lt;&gt;0),_xlfn._xlws.FILTER(Changelog!$C$2:$C$110,Changelog!$C$2:$C$110&lt;&gt;""),attendance__2[[#This Row],[ID]]),"")</f>
        <v/>
      </c>
      <c r="D5931" t="str">
        <f ca="1">IFERROR(_xlfn.IFNA(IF((A5931-FLOOR(A5931,100))&lt;10,"الخدام",LOOKUP(FLOOR(A5931,100),Table2[ID start],Table2[Class])),"الخدام"),"")</f>
        <v/>
      </c>
    </row>
    <row r="5932" spans="1:4" x14ac:dyDescent="0.25">
      <c r="A5932" t="str" cm="1">
        <f t="array" aca="1" ref="A5932" ca="1">IFERROR(_xlfn.XLOOKUP(attendance__2[[#This Row],[ID]],_xlfn._xlws.FILTER(Table1[Old ID],Table1[Old ID]&lt;&gt;0),_xlfn._xlws.FILTER(Changelog!$C$2:$C$110,Changelog!$C$2:$C$110&lt;&gt;""),attendance__2[[#This Row],[ID]]),"")</f>
        <v/>
      </c>
      <c r="D5932" t="str">
        <f ca="1">IFERROR(_xlfn.IFNA(IF((A5932-FLOOR(A5932,100))&lt;10,"الخدام",LOOKUP(FLOOR(A5932,100),Table2[ID start],Table2[Class])),"الخدام"),"")</f>
        <v/>
      </c>
    </row>
    <row r="5933" spans="1:4" x14ac:dyDescent="0.25">
      <c r="A5933" t="str" cm="1">
        <f t="array" aca="1" ref="A5933" ca="1">IFERROR(_xlfn.XLOOKUP(attendance__2[[#This Row],[ID]],_xlfn._xlws.FILTER(Table1[Old ID],Table1[Old ID]&lt;&gt;0),_xlfn._xlws.FILTER(Changelog!$C$2:$C$110,Changelog!$C$2:$C$110&lt;&gt;""),attendance__2[[#This Row],[ID]]),"")</f>
        <v/>
      </c>
      <c r="D5933" t="str">
        <f ca="1">IFERROR(_xlfn.IFNA(IF((A5933-FLOOR(A5933,100))&lt;10,"الخدام",LOOKUP(FLOOR(A5933,100),Table2[ID start],Table2[Class])),"الخدام"),"")</f>
        <v/>
      </c>
    </row>
    <row r="5934" spans="1:4" x14ac:dyDescent="0.25">
      <c r="A5934" t="str" cm="1">
        <f t="array" aca="1" ref="A5934" ca="1">IFERROR(_xlfn.XLOOKUP(attendance__2[[#This Row],[ID]],_xlfn._xlws.FILTER(Table1[Old ID],Table1[Old ID]&lt;&gt;0),_xlfn._xlws.FILTER(Changelog!$C$2:$C$110,Changelog!$C$2:$C$110&lt;&gt;""),attendance__2[[#This Row],[ID]]),"")</f>
        <v/>
      </c>
      <c r="D5934" t="str">
        <f ca="1">IFERROR(_xlfn.IFNA(IF((A5934-FLOOR(A5934,100))&lt;10,"الخدام",LOOKUP(FLOOR(A5934,100),Table2[ID start],Table2[Class])),"الخدام"),"")</f>
        <v/>
      </c>
    </row>
    <row r="5935" spans="1:4" x14ac:dyDescent="0.25">
      <c r="A5935" t="str" cm="1">
        <f t="array" aca="1" ref="A5935" ca="1">IFERROR(_xlfn.XLOOKUP(attendance__2[[#This Row],[ID]],_xlfn._xlws.FILTER(Table1[Old ID],Table1[Old ID]&lt;&gt;0),_xlfn._xlws.FILTER(Changelog!$C$2:$C$110,Changelog!$C$2:$C$110&lt;&gt;""),attendance__2[[#This Row],[ID]]),"")</f>
        <v/>
      </c>
      <c r="D5935" t="str">
        <f ca="1">IFERROR(_xlfn.IFNA(IF((A5935-FLOOR(A5935,100))&lt;10,"الخدام",LOOKUP(FLOOR(A5935,100),Table2[ID start],Table2[Class])),"الخدام"),"")</f>
        <v/>
      </c>
    </row>
    <row r="5936" spans="1:4" x14ac:dyDescent="0.25">
      <c r="A5936" t="str" cm="1">
        <f t="array" aca="1" ref="A5936" ca="1">IFERROR(_xlfn.XLOOKUP(attendance__2[[#This Row],[ID]],_xlfn._xlws.FILTER(Table1[Old ID],Table1[Old ID]&lt;&gt;0),_xlfn._xlws.FILTER(Changelog!$C$2:$C$110,Changelog!$C$2:$C$110&lt;&gt;""),attendance__2[[#This Row],[ID]]),"")</f>
        <v/>
      </c>
      <c r="D5936" t="str">
        <f ca="1">IFERROR(_xlfn.IFNA(IF((A5936-FLOOR(A5936,100))&lt;10,"الخدام",LOOKUP(FLOOR(A5936,100),Table2[ID start],Table2[Class])),"الخدام"),"")</f>
        <v/>
      </c>
    </row>
    <row r="5937" spans="1:4" x14ac:dyDescent="0.25">
      <c r="A5937" t="str" cm="1">
        <f t="array" aca="1" ref="A5937" ca="1">IFERROR(_xlfn.XLOOKUP(attendance__2[[#This Row],[ID]],_xlfn._xlws.FILTER(Table1[Old ID],Table1[Old ID]&lt;&gt;0),_xlfn._xlws.FILTER(Changelog!$C$2:$C$110,Changelog!$C$2:$C$110&lt;&gt;""),attendance__2[[#This Row],[ID]]),"")</f>
        <v/>
      </c>
      <c r="D5937" t="str">
        <f ca="1">IFERROR(_xlfn.IFNA(IF((A5937-FLOOR(A5937,100))&lt;10,"الخدام",LOOKUP(FLOOR(A5937,100),Table2[ID start],Table2[Class])),"الخدام"),"")</f>
        <v/>
      </c>
    </row>
    <row r="5938" spans="1:4" x14ac:dyDescent="0.25">
      <c r="A5938" t="str" cm="1">
        <f t="array" aca="1" ref="A5938" ca="1">IFERROR(_xlfn.XLOOKUP(attendance__2[[#This Row],[ID]],_xlfn._xlws.FILTER(Table1[Old ID],Table1[Old ID]&lt;&gt;0),_xlfn._xlws.FILTER(Changelog!$C$2:$C$110,Changelog!$C$2:$C$110&lt;&gt;""),attendance__2[[#This Row],[ID]]),"")</f>
        <v/>
      </c>
      <c r="D5938" t="str">
        <f ca="1">IFERROR(_xlfn.IFNA(IF((A5938-FLOOR(A5938,100))&lt;10,"الخدام",LOOKUP(FLOOR(A5938,100),Table2[ID start],Table2[Class])),"الخدام"),"")</f>
        <v/>
      </c>
    </row>
    <row r="5939" spans="1:4" x14ac:dyDescent="0.25">
      <c r="A5939" t="str" cm="1">
        <f t="array" aca="1" ref="A5939" ca="1">IFERROR(_xlfn.XLOOKUP(attendance__2[[#This Row],[ID]],_xlfn._xlws.FILTER(Table1[Old ID],Table1[Old ID]&lt;&gt;0),_xlfn._xlws.FILTER(Changelog!$C$2:$C$110,Changelog!$C$2:$C$110&lt;&gt;""),attendance__2[[#This Row],[ID]]),"")</f>
        <v/>
      </c>
      <c r="D5939" t="str">
        <f ca="1">IFERROR(_xlfn.IFNA(IF((A5939-FLOOR(A5939,100))&lt;10,"الخدام",LOOKUP(FLOOR(A5939,100),Table2[ID start],Table2[Class])),"الخدام"),"")</f>
        <v/>
      </c>
    </row>
    <row r="5940" spans="1:4" x14ac:dyDescent="0.25">
      <c r="A5940" t="str" cm="1">
        <f t="array" aca="1" ref="A5940" ca="1">IFERROR(_xlfn.XLOOKUP(attendance__2[[#This Row],[ID]],_xlfn._xlws.FILTER(Table1[Old ID],Table1[Old ID]&lt;&gt;0),_xlfn._xlws.FILTER(Changelog!$C$2:$C$110,Changelog!$C$2:$C$110&lt;&gt;""),attendance__2[[#This Row],[ID]]),"")</f>
        <v/>
      </c>
      <c r="D5940" t="str">
        <f ca="1">IFERROR(_xlfn.IFNA(IF((A5940-FLOOR(A5940,100))&lt;10,"الخدام",LOOKUP(FLOOR(A5940,100),Table2[ID start],Table2[Class])),"الخدام"),"")</f>
        <v/>
      </c>
    </row>
    <row r="5941" spans="1:4" x14ac:dyDescent="0.25">
      <c r="A5941" t="str" cm="1">
        <f t="array" aca="1" ref="A5941" ca="1">IFERROR(_xlfn.XLOOKUP(attendance__2[[#This Row],[ID]],_xlfn._xlws.FILTER(Table1[Old ID],Table1[Old ID]&lt;&gt;0),_xlfn._xlws.FILTER(Changelog!$C$2:$C$110,Changelog!$C$2:$C$110&lt;&gt;""),attendance__2[[#This Row],[ID]]),"")</f>
        <v/>
      </c>
      <c r="D5941" t="str">
        <f ca="1">IFERROR(_xlfn.IFNA(IF((A5941-FLOOR(A5941,100))&lt;10,"الخدام",LOOKUP(FLOOR(A5941,100),Table2[ID start],Table2[Class])),"الخدام"),"")</f>
        <v/>
      </c>
    </row>
    <row r="5942" spans="1:4" x14ac:dyDescent="0.25">
      <c r="A5942" t="str" cm="1">
        <f t="array" aca="1" ref="A5942" ca="1">IFERROR(_xlfn.XLOOKUP(attendance__2[[#This Row],[ID]],_xlfn._xlws.FILTER(Table1[Old ID],Table1[Old ID]&lt;&gt;0),_xlfn._xlws.FILTER(Changelog!$C$2:$C$110,Changelog!$C$2:$C$110&lt;&gt;""),attendance__2[[#This Row],[ID]]),"")</f>
        <v/>
      </c>
      <c r="D5942" t="str">
        <f ca="1">IFERROR(_xlfn.IFNA(IF((A5942-FLOOR(A5942,100))&lt;10,"الخدام",LOOKUP(FLOOR(A5942,100),Table2[ID start],Table2[Class])),"الخدام"),"")</f>
        <v/>
      </c>
    </row>
    <row r="5943" spans="1:4" x14ac:dyDescent="0.25">
      <c r="A5943" t="str" cm="1">
        <f t="array" aca="1" ref="A5943" ca="1">IFERROR(_xlfn.XLOOKUP(attendance__2[[#This Row],[ID]],_xlfn._xlws.FILTER(Table1[Old ID],Table1[Old ID]&lt;&gt;0),_xlfn._xlws.FILTER(Changelog!$C$2:$C$110,Changelog!$C$2:$C$110&lt;&gt;""),attendance__2[[#This Row],[ID]]),"")</f>
        <v/>
      </c>
      <c r="D5943" t="str">
        <f ca="1">IFERROR(_xlfn.IFNA(IF((A5943-FLOOR(A5943,100))&lt;10,"الخدام",LOOKUP(FLOOR(A5943,100),Table2[ID start],Table2[Class])),"الخدام"),"")</f>
        <v/>
      </c>
    </row>
    <row r="5944" spans="1:4" x14ac:dyDescent="0.25">
      <c r="A5944" t="str" cm="1">
        <f t="array" aca="1" ref="A5944" ca="1">IFERROR(_xlfn.XLOOKUP(attendance__2[[#This Row],[ID]],_xlfn._xlws.FILTER(Table1[Old ID],Table1[Old ID]&lt;&gt;0),_xlfn._xlws.FILTER(Changelog!$C$2:$C$110,Changelog!$C$2:$C$110&lt;&gt;""),attendance__2[[#This Row],[ID]]),"")</f>
        <v/>
      </c>
      <c r="D5944" t="str">
        <f ca="1">IFERROR(_xlfn.IFNA(IF((A5944-FLOOR(A5944,100))&lt;10,"الخدام",LOOKUP(FLOOR(A5944,100),Table2[ID start],Table2[Class])),"الخدام"),"")</f>
        <v/>
      </c>
    </row>
    <row r="5945" spans="1:4" x14ac:dyDescent="0.25">
      <c r="A5945" t="str" cm="1">
        <f t="array" aca="1" ref="A5945" ca="1">IFERROR(_xlfn.XLOOKUP(attendance__2[[#This Row],[ID]],_xlfn._xlws.FILTER(Table1[Old ID],Table1[Old ID]&lt;&gt;0),_xlfn._xlws.FILTER(Changelog!$C$2:$C$110,Changelog!$C$2:$C$110&lt;&gt;""),attendance__2[[#This Row],[ID]]),"")</f>
        <v/>
      </c>
      <c r="D5945" t="str">
        <f ca="1">IFERROR(_xlfn.IFNA(IF((A5945-FLOOR(A5945,100))&lt;10,"الخدام",LOOKUP(FLOOR(A5945,100),Table2[ID start],Table2[Class])),"الخدام"),"")</f>
        <v/>
      </c>
    </row>
    <row r="5946" spans="1:4" x14ac:dyDescent="0.25">
      <c r="A5946" t="str" cm="1">
        <f t="array" aca="1" ref="A5946" ca="1">IFERROR(_xlfn.XLOOKUP(attendance__2[[#This Row],[ID]],_xlfn._xlws.FILTER(Table1[Old ID],Table1[Old ID]&lt;&gt;0),_xlfn._xlws.FILTER(Changelog!$C$2:$C$110,Changelog!$C$2:$C$110&lt;&gt;""),attendance__2[[#This Row],[ID]]),"")</f>
        <v/>
      </c>
      <c r="D5946" t="str">
        <f ca="1">IFERROR(_xlfn.IFNA(IF((A5946-FLOOR(A5946,100))&lt;10,"الخدام",LOOKUP(FLOOR(A5946,100),Table2[ID start],Table2[Class])),"الخدام"),"")</f>
        <v/>
      </c>
    </row>
    <row r="5947" spans="1:4" x14ac:dyDescent="0.25">
      <c r="A5947" t="str" cm="1">
        <f t="array" aca="1" ref="A5947" ca="1">IFERROR(_xlfn.XLOOKUP(attendance__2[[#This Row],[ID]],_xlfn._xlws.FILTER(Table1[Old ID],Table1[Old ID]&lt;&gt;0),_xlfn._xlws.FILTER(Changelog!$C$2:$C$110,Changelog!$C$2:$C$110&lt;&gt;""),attendance__2[[#This Row],[ID]]),"")</f>
        <v/>
      </c>
      <c r="D5947" t="str">
        <f ca="1">IFERROR(_xlfn.IFNA(IF((A5947-FLOOR(A5947,100))&lt;10,"الخدام",LOOKUP(FLOOR(A5947,100),Table2[ID start],Table2[Class])),"الخدام"),"")</f>
        <v/>
      </c>
    </row>
    <row r="5948" spans="1:4" x14ac:dyDescent="0.25">
      <c r="A5948" t="str" cm="1">
        <f t="array" aca="1" ref="A5948" ca="1">IFERROR(_xlfn.XLOOKUP(attendance__2[[#This Row],[ID]],_xlfn._xlws.FILTER(Table1[Old ID],Table1[Old ID]&lt;&gt;0),_xlfn._xlws.FILTER(Changelog!$C$2:$C$110,Changelog!$C$2:$C$110&lt;&gt;""),attendance__2[[#This Row],[ID]]),"")</f>
        <v/>
      </c>
      <c r="D5948" t="str">
        <f ca="1">IFERROR(_xlfn.IFNA(IF((A5948-FLOOR(A5948,100))&lt;10,"الخدام",LOOKUP(FLOOR(A5948,100),Table2[ID start],Table2[Class])),"الخدام"),"")</f>
        <v/>
      </c>
    </row>
    <row r="5949" spans="1:4" x14ac:dyDescent="0.25">
      <c r="A5949" t="str" cm="1">
        <f t="array" aca="1" ref="A5949" ca="1">IFERROR(_xlfn.XLOOKUP(attendance__2[[#This Row],[ID]],_xlfn._xlws.FILTER(Table1[Old ID],Table1[Old ID]&lt;&gt;0),_xlfn._xlws.FILTER(Changelog!$C$2:$C$110,Changelog!$C$2:$C$110&lt;&gt;""),attendance__2[[#This Row],[ID]]),"")</f>
        <v/>
      </c>
      <c r="D5949" t="str">
        <f ca="1">IFERROR(_xlfn.IFNA(IF((A5949-FLOOR(A5949,100))&lt;10,"الخدام",LOOKUP(FLOOR(A5949,100),Table2[ID start],Table2[Class])),"الخدام"),"")</f>
        <v/>
      </c>
    </row>
    <row r="5950" spans="1:4" x14ac:dyDescent="0.25">
      <c r="A5950" t="str" cm="1">
        <f t="array" aca="1" ref="A5950" ca="1">IFERROR(_xlfn.XLOOKUP(attendance__2[[#This Row],[ID]],_xlfn._xlws.FILTER(Table1[Old ID],Table1[Old ID]&lt;&gt;0),_xlfn._xlws.FILTER(Changelog!$C$2:$C$110,Changelog!$C$2:$C$110&lt;&gt;""),attendance__2[[#This Row],[ID]]),"")</f>
        <v/>
      </c>
      <c r="D5950" t="str">
        <f ca="1">IFERROR(_xlfn.IFNA(IF((A5950-FLOOR(A5950,100))&lt;10,"الخدام",LOOKUP(FLOOR(A5950,100),Table2[ID start],Table2[Class])),"الخدام"),"")</f>
        <v/>
      </c>
    </row>
    <row r="5951" spans="1:4" x14ac:dyDescent="0.25">
      <c r="A5951" t="str" cm="1">
        <f t="array" aca="1" ref="A5951" ca="1">IFERROR(_xlfn.XLOOKUP(attendance__2[[#This Row],[ID]],_xlfn._xlws.FILTER(Table1[Old ID],Table1[Old ID]&lt;&gt;0),_xlfn._xlws.FILTER(Changelog!$C$2:$C$110,Changelog!$C$2:$C$110&lt;&gt;""),attendance__2[[#This Row],[ID]]),"")</f>
        <v/>
      </c>
      <c r="D5951" t="str">
        <f ca="1">IFERROR(_xlfn.IFNA(IF((A5951-FLOOR(A5951,100))&lt;10,"الخدام",LOOKUP(FLOOR(A5951,100),Table2[ID start],Table2[Class])),"الخدام"),"")</f>
        <v/>
      </c>
    </row>
    <row r="5952" spans="1:4" x14ac:dyDescent="0.25">
      <c r="A5952" t="str" cm="1">
        <f t="array" aca="1" ref="A5952" ca="1">IFERROR(_xlfn.XLOOKUP(attendance__2[[#This Row],[ID]],_xlfn._xlws.FILTER(Table1[Old ID],Table1[Old ID]&lt;&gt;0),_xlfn._xlws.FILTER(Changelog!$C$2:$C$110,Changelog!$C$2:$C$110&lt;&gt;""),attendance__2[[#This Row],[ID]]),"")</f>
        <v/>
      </c>
      <c r="D5952" t="str">
        <f ca="1">IFERROR(_xlfn.IFNA(IF((A5952-FLOOR(A5952,100))&lt;10,"الخدام",LOOKUP(FLOOR(A5952,100),Table2[ID start],Table2[Class])),"الخدام"),"")</f>
        <v/>
      </c>
    </row>
    <row r="5953" spans="1:4" x14ac:dyDescent="0.25">
      <c r="A5953" t="str" cm="1">
        <f t="array" aca="1" ref="A5953" ca="1">IFERROR(_xlfn.XLOOKUP(attendance__2[[#This Row],[ID]],_xlfn._xlws.FILTER(Table1[Old ID],Table1[Old ID]&lt;&gt;0),_xlfn._xlws.FILTER(Changelog!$C$2:$C$110,Changelog!$C$2:$C$110&lt;&gt;""),attendance__2[[#This Row],[ID]]),"")</f>
        <v/>
      </c>
      <c r="D5953" t="str">
        <f ca="1">IFERROR(_xlfn.IFNA(IF((A5953-FLOOR(A5953,100))&lt;10,"الخدام",LOOKUP(FLOOR(A5953,100),Table2[ID start],Table2[Class])),"الخدام"),"")</f>
        <v/>
      </c>
    </row>
    <row r="5954" spans="1:4" x14ac:dyDescent="0.25">
      <c r="A5954" t="str" cm="1">
        <f t="array" aca="1" ref="A5954" ca="1">IFERROR(_xlfn.XLOOKUP(attendance__2[[#This Row],[ID]],_xlfn._xlws.FILTER(Table1[Old ID],Table1[Old ID]&lt;&gt;0),_xlfn._xlws.FILTER(Changelog!$C$2:$C$110,Changelog!$C$2:$C$110&lt;&gt;""),attendance__2[[#This Row],[ID]]),"")</f>
        <v/>
      </c>
      <c r="D5954" t="str">
        <f ca="1">IFERROR(_xlfn.IFNA(IF((A5954-FLOOR(A5954,100))&lt;10,"الخدام",LOOKUP(FLOOR(A5954,100),Table2[ID start],Table2[Class])),"الخدام"),"")</f>
        <v/>
      </c>
    </row>
    <row r="5955" spans="1:4" x14ac:dyDescent="0.25">
      <c r="A5955" t="str" cm="1">
        <f t="array" aca="1" ref="A5955" ca="1">IFERROR(_xlfn.XLOOKUP(attendance__2[[#This Row],[ID]],_xlfn._xlws.FILTER(Table1[Old ID],Table1[Old ID]&lt;&gt;0),_xlfn._xlws.FILTER(Changelog!$C$2:$C$110,Changelog!$C$2:$C$110&lt;&gt;""),attendance__2[[#This Row],[ID]]),"")</f>
        <v/>
      </c>
      <c r="D5955" t="str">
        <f ca="1">IFERROR(_xlfn.IFNA(IF((A5955-FLOOR(A5955,100))&lt;10,"الخدام",LOOKUP(FLOOR(A5955,100),Table2[ID start],Table2[Class])),"الخدام"),"")</f>
        <v/>
      </c>
    </row>
    <row r="5956" spans="1:4" x14ac:dyDescent="0.25">
      <c r="A5956" t="str" cm="1">
        <f t="array" aca="1" ref="A5956" ca="1">IFERROR(_xlfn.XLOOKUP(attendance__2[[#This Row],[ID]],_xlfn._xlws.FILTER(Table1[Old ID],Table1[Old ID]&lt;&gt;0),_xlfn._xlws.FILTER(Changelog!$C$2:$C$110,Changelog!$C$2:$C$110&lt;&gt;""),attendance__2[[#This Row],[ID]]),"")</f>
        <v/>
      </c>
      <c r="D5956" t="str">
        <f ca="1">IFERROR(_xlfn.IFNA(IF((A5956-FLOOR(A5956,100))&lt;10,"الخدام",LOOKUP(FLOOR(A5956,100),Table2[ID start],Table2[Class])),"الخدام"),"")</f>
        <v/>
      </c>
    </row>
    <row r="5957" spans="1:4" x14ac:dyDescent="0.25">
      <c r="A5957" t="str" cm="1">
        <f t="array" aca="1" ref="A5957" ca="1">IFERROR(_xlfn.XLOOKUP(attendance__2[[#This Row],[ID]],_xlfn._xlws.FILTER(Table1[Old ID],Table1[Old ID]&lt;&gt;0),_xlfn._xlws.FILTER(Changelog!$C$2:$C$110,Changelog!$C$2:$C$110&lt;&gt;""),attendance__2[[#This Row],[ID]]),"")</f>
        <v/>
      </c>
      <c r="D5957" t="str">
        <f ca="1">IFERROR(_xlfn.IFNA(IF((A5957-FLOOR(A5957,100))&lt;10,"الخدام",LOOKUP(FLOOR(A5957,100),Table2[ID start],Table2[Class])),"الخدام"),"")</f>
        <v/>
      </c>
    </row>
    <row r="5958" spans="1:4" x14ac:dyDescent="0.25">
      <c r="A5958" t="str" cm="1">
        <f t="array" aca="1" ref="A5958" ca="1">IFERROR(_xlfn.XLOOKUP(attendance__2[[#This Row],[ID]],_xlfn._xlws.FILTER(Table1[Old ID],Table1[Old ID]&lt;&gt;0),_xlfn._xlws.FILTER(Changelog!$C$2:$C$110,Changelog!$C$2:$C$110&lt;&gt;""),attendance__2[[#This Row],[ID]]),"")</f>
        <v/>
      </c>
      <c r="D5958" t="str">
        <f ca="1">IFERROR(_xlfn.IFNA(IF((A5958-FLOOR(A5958,100))&lt;10,"الخدام",LOOKUP(FLOOR(A5958,100),Table2[ID start],Table2[Class])),"الخدام"),"")</f>
        <v/>
      </c>
    </row>
    <row r="5959" spans="1:4" x14ac:dyDescent="0.25">
      <c r="A5959" t="str" cm="1">
        <f t="array" aca="1" ref="A5959" ca="1">IFERROR(_xlfn.XLOOKUP(attendance__2[[#This Row],[ID]],_xlfn._xlws.FILTER(Table1[Old ID],Table1[Old ID]&lt;&gt;0),_xlfn._xlws.FILTER(Changelog!$C$2:$C$110,Changelog!$C$2:$C$110&lt;&gt;""),attendance__2[[#This Row],[ID]]),"")</f>
        <v/>
      </c>
      <c r="D5959" t="str">
        <f ca="1">IFERROR(_xlfn.IFNA(IF((A5959-FLOOR(A5959,100))&lt;10,"الخدام",LOOKUP(FLOOR(A5959,100),Table2[ID start],Table2[Class])),"الخدام"),"")</f>
        <v/>
      </c>
    </row>
    <row r="5960" spans="1:4" x14ac:dyDescent="0.25">
      <c r="A5960" t="str" cm="1">
        <f t="array" aca="1" ref="A5960" ca="1">IFERROR(_xlfn.XLOOKUP(attendance__2[[#This Row],[ID]],_xlfn._xlws.FILTER(Table1[Old ID],Table1[Old ID]&lt;&gt;0),_xlfn._xlws.FILTER(Changelog!$C$2:$C$110,Changelog!$C$2:$C$110&lt;&gt;""),attendance__2[[#This Row],[ID]]),"")</f>
        <v/>
      </c>
      <c r="D5960" t="str">
        <f ca="1">IFERROR(_xlfn.IFNA(IF((A5960-FLOOR(A5960,100))&lt;10,"الخدام",LOOKUP(FLOOR(A5960,100),Table2[ID start],Table2[Class])),"الخدام"),"")</f>
        <v/>
      </c>
    </row>
    <row r="5961" spans="1:4" x14ac:dyDescent="0.25">
      <c r="A5961" t="str" cm="1">
        <f t="array" aca="1" ref="A5961" ca="1">IFERROR(_xlfn.XLOOKUP(attendance__2[[#This Row],[ID]],_xlfn._xlws.FILTER(Table1[Old ID],Table1[Old ID]&lt;&gt;0),_xlfn._xlws.FILTER(Changelog!$C$2:$C$110,Changelog!$C$2:$C$110&lt;&gt;""),attendance__2[[#This Row],[ID]]),"")</f>
        <v/>
      </c>
      <c r="D5961" t="str">
        <f ca="1">IFERROR(_xlfn.IFNA(IF((A5961-FLOOR(A5961,100))&lt;10,"الخدام",LOOKUP(FLOOR(A5961,100),Table2[ID start],Table2[Class])),"الخدام"),"")</f>
        <v/>
      </c>
    </row>
    <row r="5962" spans="1:4" x14ac:dyDescent="0.25">
      <c r="A5962" t="str" cm="1">
        <f t="array" aca="1" ref="A5962" ca="1">IFERROR(_xlfn.XLOOKUP(attendance__2[[#This Row],[ID]],_xlfn._xlws.FILTER(Table1[Old ID],Table1[Old ID]&lt;&gt;0),_xlfn._xlws.FILTER(Changelog!$C$2:$C$110,Changelog!$C$2:$C$110&lt;&gt;""),attendance__2[[#This Row],[ID]]),"")</f>
        <v/>
      </c>
      <c r="D5962" t="str">
        <f ca="1">IFERROR(_xlfn.IFNA(IF((A5962-FLOOR(A5962,100))&lt;10,"الخدام",LOOKUP(FLOOR(A5962,100),Table2[ID start],Table2[Class])),"الخدام"),"")</f>
        <v/>
      </c>
    </row>
    <row r="5963" spans="1:4" x14ac:dyDescent="0.25">
      <c r="A5963" t="str" cm="1">
        <f t="array" aca="1" ref="A5963" ca="1">IFERROR(_xlfn.XLOOKUP(attendance__2[[#This Row],[ID]],_xlfn._xlws.FILTER(Table1[Old ID],Table1[Old ID]&lt;&gt;0),_xlfn._xlws.FILTER(Changelog!$C$2:$C$110,Changelog!$C$2:$C$110&lt;&gt;""),attendance__2[[#This Row],[ID]]),"")</f>
        <v/>
      </c>
      <c r="D5963" t="str">
        <f ca="1">IFERROR(_xlfn.IFNA(IF((A5963-FLOOR(A5963,100))&lt;10,"الخدام",LOOKUP(FLOOR(A5963,100),Table2[ID start],Table2[Class])),"الخدام"),"")</f>
        <v/>
      </c>
    </row>
    <row r="5964" spans="1:4" x14ac:dyDescent="0.25">
      <c r="A5964" t="str" cm="1">
        <f t="array" aca="1" ref="A5964" ca="1">IFERROR(_xlfn.XLOOKUP(attendance__2[[#This Row],[ID]],_xlfn._xlws.FILTER(Table1[Old ID],Table1[Old ID]&lt;&gt;0),_xlfn._xlws.FILTER(Changelog!$C$2:$C$110,Changelog!$C$2:$C$110&lt;&gt;""),attendance__2[[#This Row],[ID]]),"")</f>
        <v/>
      </c>
      <c r="D5964" t="str">
        <f ca="1">IFERROR(_xlfn.IFNA(IF((A5964-FLOOR(A5964,100))&lt;10,"الخدام",LOOKUP(FLOOR(A5964,100),Table2[ID start],Table2[Class])),"الخدام"),"")</f>
        <v/>
      </c>
    </row>
    <row r="5965" spans="1:4" x14ac:dyDescent="0.25">
      <c r="A5965" t="str" cm="1">
        <f t="array" aca="1" ref="A5965" ca="1">IFERROR(_xlfn.XLOOKUP(attendance__2[[#This Row],[ID]],_xlfn._xlws.FILTER(Table1[Old ID],Table1[Old ID]&lt;&gt;0),_xlfn._xlws.FILTER(Changelog!$C$2:$C$110,Changelog!$C$2:$C$110&lt;&gt;""),attendance__2[[#This Row],[ID]]),"")</f>
        <v/>
      </c>
      <c r="D5965" t="str">
        <f ca="1">IFERROR(_xlfn.IFNA(IF((A5965-FLOOR(A5965,100))&lt;10,"الخدام",LOOKUP(FLOOR(A5965,100),Table2[ID start],Table2[Class])),"الخدام"),"")</f>
        <v/>
      </c>
    </row>
    <row r="5966" spans="1:4" x14ac:dyDescent="0.25">
      <c r="A5966" t="str" cm="1">
        <f t="array" aca="1" ref="A5966" ca="1">IFERROR(_xlfn.XLOOKUP(attendance__2[[#This Row],[ID]],_xlfn._xlws.FILTER(Table1[Old ID],Table1[Old ID]&lt;&gt;0),_xlfn._xlws.FILTER(Changelog!$C$2:$C$110,Changelog!$C$2:$C$110&lt;&gt;""),attendance__2[[#This Row],[ID]]),"")</f>
        <v/>
      </c>
      <c r="D5966" t="str">
        <f ca="1">IFERROR(_xlfn.IFNA(IF((A5966-FLOOR(A5966,100))&lt;10,"الخدام",LOOKUP(FLOOR(A5966,100),Table2[ID start],Table2[Class])),"الخدام"),"")</f>
        <v/>
      </c>
    </row>
    <row r="5967" spans="1:4" x14ac:dyDescent="0.25">
      <c r="A5967" t="str" cm="1">
        <f t="array" aca="1" ref="A5967" ca="1">IFERROR(_xlfn.XLOOKUP(attendance__2[[#This Row],[ID]],_xlfn._xlws.FILTER(Table1[Old ID],Table1[Old ID]&lt;&gt;0),_xlfn._xlws.FILTER(Changelog!$C$2:$C$110,Changelog!$C$2:$C$110&lt;&gt;""),attendance__2[[#This Row],[ID]]),"")</f>
        <v/>
      </c>
      <c r="D5967" t="str">
        <f ca="1">IFERROR(_xlfn.IFNA(IF((A5967-FLOOR(A5967,100))&lt;10,"الخدام",LOOKUP(FLOOR(A5967,100),Table2[ID start],Table2[Class])),"الخدام"),"")</f>
        <v/>
      </c>
    </row>
    <row r="5968" spans="1:4" x14ac:dyDescent="0.25">
      <c r="A5968" t="str" cm="1">
        <f t="array" aca="1" ref="A5968" ca="1">IFERROR(_xlfn.XLOOKUP(attendance__2[[#This Row],[ID]],_xlfn._xlws.FILTER(Table1[Old ID],Table1[Old ID]&lt;&gt;0),_xlfn._xlws.FILTER(Changelog!$C$2:$C$110,Changelog!$C$2:$C$110&lt;&gt;""),attendance__2[[#This Row],[ID]]),"")</f>
        <v/>
      </c>
      <c r="D5968" t="str">
        <f ca="1">IFERROR(_xlfn.IFNA(IF((A5968-FLOOR(A5968,100))&lt;10,"الخدام",LOOKUP(FLOOR(A5968,100),Table2[ID start],Table2[Class])),"الخدام"),"")</f>
        <v/>
      </c>
    </row>
    <row r="5969" spans="1:4" x14ac:dyDescent="0.25">
      <c r="A5969" t="str" cm="1">
        <f t="array" aca="1" ref="A5969" ca="1">IFERROR(_xlfn.XLOOKUP(attendance__2[[#This Row],[ID]],_xlfn._xlws.FILTER(Table1[Old ID],Table1[Old ID]&lt;&gt;0),_xlfn._xlws.FILTER(Changelog!$C$2:$C$110,Changelog!$C$2:$C$110&lt;&gt;""),attendance__2[[#This Row],[ID]]),"")</f>
        <v/>
      </c>
      <c r="D5969" t="str">
        <f ca="1">IFERROR(_xlfn.IFNA(IF((A5969-FLOOR(A5969,100))&lt;10,"الخدام",LOOKUP(FLOOR(A5969,100),Table2[ID start],Table2[Class])),"الخدام"),"")</f>
        <v/>
      </c>
    </row>
    <row r="5970" spans="1:4" x14ac:dyDescent="0.25">
      <c r="A5970" t="str" cm="1">
        <f t="array" aca="1" ref="A5970" ca="1">IFERROR(_xlfn.XLOOKUP(attendance__2[[#This Row],[ID]],_xlfn._xlws.FILTER(Table1[Old ID],Table1[Old ID]&lt;&gt;0),_xlfn._xlws.FILTER(Changelog!$C$2:$C$110,Changelog!$C$2:$C$110&lt;&gt;""),attendance__2[[#This Row],[ID]]),"")</f>
        <v/>
      </c>
      <c r="D5970" t="str">
        <f ca="1">IFERROR(_xlfn.IFNA(IF((A5970-FLOOR(A5970,100))&lt;10,"الخدام",LOOKUP(FLOOR(A5970,100),Table2[ID start],Table2[Class])),"الخدام"),"")</f>
        <v/>
      </c>
    </row>
    <row r="5971" spans="1:4" x14ac:dyDescent="0.25">
      <c r="A5971" t="str" cm="1">
        <f t="array" aca="1" ref="A5971" ca="1">IFERROR(_xlfn.XLOOKUP(attendance__2[[#This Row],[ID]],_xlfn._xlws.FILTER(Table1[Old ID],Table1[Old ID]&lt;&gt;0),_xlfn._xlws.FILTER(Changelog!$C$2:$C$110,Changelog!$C$2:$C$110&lt;&gt;""),attendance__2[[#This Row],[ID]]),"")</f>
        <v/>
      </c>
      <c r="D5971" t="str">
        <f ca="1">IFERROR(_xlfn.IFNA(IF((A5971-FLOOR(A5971,100))&lt;10,"الخدام",LOOKUP(FLOOR(A5971,100),Table2[ID start],Table2[Class])),"الخدام"),"")</f>
        <v/>
      </c>
    </row>
    <row r="5972" spans="1:4" x14ac:dyDescent="0.25">
      <c r="A5972" t="str" cm="1">
        <f t="array" aca="1" ref="A5972" ca="1">IFERROR(_xlfn.XLOOKUP(attendance__2[[#This Row],[ID]],_xlfn._xlws.FILTER(Table1[Old ID],Table1[Old ID]&lt;&gt;0),_xlfn._xlws.FILTER(Changelog!$C$2:$C$110,Changelog!$C$2:$C$110&lt;&gt;""),attendance__2[[#This Row],[ID]]),"")</f>
        <v/>
      </c>
      <c r="D5972" t="str">
        <f ca="1">IFERROR(_xlfn.IFNA(IF((A5972-FLOOR(A5972,100))&lt;10,"الخدام",LOOKUP(FLOOR(A5972,100),Table2[ID start],Table2[Class])),"الخدام"),"")</f>
        <v/>
      </c>
    </row>
    <row r="5973" spans="1:4" x14ac:dyDescent="0.25">
      <c r="A5973" t="str" cm="1">
        <f t="array" aca="1" ref="A5973" ca="1">IFERROR(_xlfn.XLOOKUP(attendance__2[[#This Row],[ID]],_xlfn._xlws.FILTER(Table1[Old ID],Table1[Old ID]&lt;&gt;0),_xlfn._xlws.FILTER(Changelog!$C$2:$C$110,Changelog!$C$2:$C$110&lt;&gt;""),attendance__2[[#This Row],[ID]]),"")</f>
        <v/>
      </c>
      <c r="D5973" t="str">
        <f ca="1">IFERROR(_xlfn.IFNA(IF((A5973-FLOOR(A5973,100))&lt;10,"الخدام",LOOKUP(FLOOR(A5973,100),Table2[ID start],Table2[Class])),"الخدام"),"")</f>
        <v/>
      </c>
    </row>
    <row r="5974" spans="1:4" x14ac:dyDescent="0.25">
      <c r="A5974" t="str" cm="1">
        <f t="array" aca="1" ref="A5974" ca="1">IFERROR(_xlfn.XLOOKUP(attendance__2[[#This Row],[ID]],_xlfn._xlws.FILTER(Table1[Old ID],Table1[Old ID]&lt;&gt;0),_xlfn._xlws.FILTER(Changelog!$C$2:$C$110,Changelog!$C$2:$C$110&lt;&gt;""),attendance__2[[#This Row],[ID]]),"")</f>
        <v/>
      </c>
      <c r="D5974" t="str">
        <f ca="1">IFERROR(_xlfn.IFNA(IF((A5974-FLOOR(A5974,100))&lt;10,"الخدام",LOOKUP(FLOOR(A5974,100),Table2[ID start],Table2[Class])),"الخدام"),"")</f>
        <v/>
      </c>
    </row>
    <row r="5975" spans="1:4" x14ac:dyDescent="0.25">
      <c r="A5975" t="str" cm="1">
        <f t="array" aca="1" ref="A5975" ca="1">IFERROR(_xlfn.XLOOKUP(attendance__2[[#This Row],[ID]],_xlfn._xlws.FILTER(Table1[Old ID],Table1[Old ID]&lt;&gt;0),_xlfn._xlws.FILTER(Changelog!$C$2:$C$110,Changelog!$C$2:$C$110&lt;&gt;""),attendance__2[[#This Row],[ID]]),"")</f>
        <v/>
      </c>
      <c r="D5975" t="str">
        <f ca="1">IFERROR(_xlfn.IFNA(IF((A5975-FLOOR(A5975,100))&lt;10,"الخدام",LOOKUP(FLOOR(A5975,100),Table2[ID start],Table2[Class])),"الخدام"),"")</f>
        <v/>
      </c>
    </row>
    <row r="5976" spans="1:4" x14ac:dyDescent="0.25">
      <c r="A5976" t="str" cm="1">
        <f t="array" aca="1" ref="A5976" ca="1">IFERROR(_xlfn.XLOOKUP(attendance__2[[#This Row],[ID]],_xlfn._xlws.FILTER(Table1[Old ID],Table1[Old ID]&lt;&gt;0),_xlfn._xlws.FILTER(Changelog!$C$2:$C$110,Changelog!$C$2:$C$110&lt;&gt;""),attendance__2[[#This Row],[ID]]),"")</f>
        <v/>
      </c>
      <c r="D5976" t="str">
        <f ca="1">IFERROR(_xlfn.IFNA(IF((A5976-FLOOR(A5976,100))&lt;10,"الخدام",LOOKUP(FLOOR(A5976,100),Table2[ID start],Table2[Class])),"الخدام"),"")</f>
        <v/>
      </c>
    </row>
    <row r="5977" spans="1:4" x14ac:dyDescent="0.25">
      <c r="A5977" t="str" cm="1">
        <f t="array" aca="1" ref="A5977" ca="1">IFERROR(_xlfn.XLOOKUP(attendance__2[[#This Row],[ID]],_xlfn._xlws.FILTER(Table1[Old ID],Table1[Old ID]&lt;&gt;0),_xlfn._xlws.FILTER(Changelog!$C$2:$C$110,Changelog!$C$2:$C$110&lt;&gt;""),attendance__2[[#This Row],[ID]]),"")</f>
        <v/>
      </c>
      <c r="D5977" t="str">
        <f ca="1">IFERROR(_xlfn.IFNA(IF((A5977-FLOOR(A5977,100))&lt;10,"الخدام",LOOKUP(FLOOR(A5977,100),Table2[ID start],Table2[Class])),"الخدام"),"")</f>
        <v/>
      </c>
    </row>
    <row r="5978" spans="1:4" x14ac:dyDescent="0.25">
      <c r="A5978" t="str" cm="1">
        <f t="array" aca="1" ref="A5978" ca="1">IFERROR(_xlfn.XLOOKUP(attendance__2[[#This Row],[ID]],_xlfn._xlws.FILTER(Table1[Old ID],Table1[Old ID]&lt;&gt;0),_xlfn._xlws.FILTER(Changelog!$C$2:$C$110,Changelog!$C$2:$C$110&lt;&gt;""),attendance__2[[#This Row],[ID]]),"")</f>
        <v/>
      </c>
      <c r="D5978" t="str">
        <f ca="1">IFERROR(_xlfn.IFNA(IF((A5978-FLOOR(A5978,100))&lt;10,"الخدام",LOOKUP(FLOOR(A5978,100),Table2[ID start],Table2[Class])),"الخدام"),"")</f>
        <v/>
      </c>
    </row>
    <row r="5979" spans="1:4" x14ac:dyDescent="0.25">
      <c r="A5979" t="str" cm="1">
        <f t="array" aca="1" ref="A5979" ca="1">IFERROR(_xlfn.XLOOKUP(attendance__2[[#This Row],[ID]],_xlfn._xlws.FILTER(Table1[Old ID],Table1[Old ID]&lt;&gt;0),_xlfn._xlws.FILTER(Changelog!$C$2:$C$110,Changelog!$C$2:$C$110&lt;&gt;""),attendance__2[[#This Row],[ID]]),"")</f>
        <v/>
      </c>
      <c r="D5979" t="str">
        <f ca="1">IFERROR(_xlfn.IFNA(IF((A5979-FLOOR(A5979,100))&lt;10,"الخدام",LOOKUP(FLOOR(A5979,100),Table2[ID start],Table2[Class])),"الخدام"),"")</f>
        <v/>
      </c>
    </row>
    <row r="5980" spans="1:4" x14ac:dyDescent="0.25">
      <c r="A5980" t="str" cm="1">
        <f t="array" aca="1" ref="A5980" ca="1">IFERROR(_xlfn.XLOOKUP(attendance__2[[#This Row],[ID]],_xlfn._xlws.FILTER(Table1[Old ID],Table1[Old ID]&lt;&gt;0),_xlfn._xlws.FILTER(Changelog!$C$2:$C$110,Changelog!$C$2:$C$110&lt;&gt;""),attendance__2[[#This Row],[ID]]),"")</f>
        <v/>
      </c>
      <c r="D5980" t="str">
        <f ca="1">IFERROR(_xlfn.IFNA(IF((A5980-FLOOR(A5980,100))&lt;10,"الخدام",LOOKUP(FLOOR(A5980,100),Table2[ID start],Table2[Class])),"الخدام"),"")</f>
        <v/>
      </c>
    </row>
    <row r="5981" spans="1:4" x14ac:dyDescent="0.25">
      <c r="A5981" t="str" cm="1">
        <f t="array" aca="1" ref="A5981" ca="1">IFERROR(_xlfn.XLOOKUP(attendance__2[[#This Row],[ID]],_xlfn._xlws.FILTER(Table1[Old ID],Table1[Old ID]&lt;&gt;0),_xlfn._xlws.FILTER(Changelog!$C$2:$C$110,Changelog!$C$2:$C$110&lt;&gt;""),attendance__2[[#This Row],[ID]]),"")</f>
        <v/>
      </c>
      <c r="D5981" t="str">
        <f ca="1">IFERROR(_xlfn.IFNA(IF((A5981-FLOOR(A5981,100))&lt;10,"الخدام",LOOKUP(FLOOR(A5981,100),Table2[ID start],Table2[Class])),"الخدام"),"")</f>
        <v/>
      </c>
    </row>
    <row r="5982" spans="1:4" x14ac:dyDescent="0.25">
      <c r="A5982" t="str" cm="1">
        <f t="array" aca="1" ref="A5982" ca="1">IFERROR(_xlfn.XLOOKUP(attendance__2[[#This Row],[ID]],_xlfn._xlws.FILTER(Table1[Old ID],Table1[Old ID]&lt;&gt;0),_xlfn._xlws.FILTER(Changelog!$C$2:$C$110,Changelog!$C$2:$C$110&lt;&gt;""),attendance__2[[#This Row],[ID]]),"")</f>
        <v/>
      </c>
      <c r="D5982" t="str">
        <f ca="1">IFERROR(_xlfn.IFNA(IF((A5982-FLOOR(A5982,100))&lt;10,"الخدام",LOOKUP(FLOOR(A5982,100),Table2[ID start],Table2[Class])),"الخدام"),"")</f>
        <v/>
      </c>
    </row>
    <row r="5983" spans="1:4" x14ac:dyDescent="0.25">
      <c r="A5983" t="str" cm="1">
        <f t="array" aca="1" ref="A5983" ca="1">IFERROR(_xlfn.XLOOKUP(attendance__2[[#This Row],[ID]],_xlfn._xlws.FILTER(Table1[Old ID],Table1[Old ID]&lt;&gt;0),_xlfn._xlws.FILTER(Changelog!$C$2:$C$110,Changelog!$C$2:$C$110&lt;&gt;""),attendance__2[[#This Row],[ID]]),"")</f>
        <v/>
      </c>
      <c r="D5983" t="str">
        <f ca="1">IFERROR(_xlfn.IFNA(IF((A5983-FLOOR(A5983,100))&lt;10,"الخدام",LOOKUP(FLOOR(A5983,100),Table2[ID start],Table2[Class])),"الخدام"),"")</f>
        <v/>
      </c>
    </row>
    <row r="5984" spans="1:4" x14ac:dyDescent="0.25">
      <c r="A5984" t="str" cm="1">
        <f t="array" aca="1" ref="A5984" ca="1">IFERROR(_xlfn.XLOOKUP(attendance__2[[#This Row],[ID]],_xlfn._xlws.FILTER(Table1[Old ID],Table1[Old ID]&lt;&gt;0),_xlfn._xlws.FILTER(Changelog!$C$2:$C$110,Changelog!$C$2:$C$110&lt;&gt;""),attendance__2[[#This Row],[ID]]),"")</f>
        <v/>
      </c>
      <c r="D5984" t="str">
        <f ca="1">IFERROR(_xlfn.IFNA(IF((A5984-FLOOR(A5984,100))&lt;10,"الخدام",LOOKUP(FLOOR(A5984,100),Table2[ID start],Table2[Class])),"الخدام"),"")</f>
        <v/>
      </c>
    </row>
    <row r="5985" spans="1:4" x14ac:dyDescent="0.25">
      <c r="A5985" t="str" cm="1">
        <f t="array" aca="1" ref="A5985" ca="1">IFERROR(_xlfn.XLOOKUP(attendance__2[[#This Row],[ID]],_xlfn._xlws.FILTER(Table1[Old ID],Table1[Old ID]&lt;&gt;0),_xlfn._xlws.FILTER(Changelog!$C$2:$C$110,Changelog!$C$2:$C$110&lt;&gt;""),attendance__2[[#This Row],[ID]]),"")</f>
        <v/>
      </c>
      <c r="D5985" t="str">
        <f ca="1">IFERROR(_xlfn.IFNA(IF((A5985-FLOOR(A5985,100))&lt;10,"الخدام",LOOKUP(FLOOR(A5985,100),Table2[ID start],Table2[Class])),"الخدام"),"")</f>
        <v/>
      </c>
    </row>
    <row r="5986" spans="1:4" x14ac:dyDescent="0.25">
      <c r="A5986" t="str" cm="1">
        <f t="array" aca="1" ref="A5986" ca="1">IFERROR(_xlfn.XLOOKUP(attendance__2[[#This Row],[ID]],_xlfn._xlws.FILTER(Table1[Old ID],Table1[Old ID]&lt;&gt;0),_xlfn._xlws.FILTER(Changelog!$C$2:$C$110,Changelog!$C$2:$C$110&lt;&gt;""),attendance__2[[#This Row],[ID]]),"")</f>
        <v/>
      </c>
      <c r="D5986" t="str">
        <f ca="1">IFERROR(_xlfn.IFNA(IF((A5986-FLOOR(A5986,100))&lt;10,"الخدام",LOOKUP(FLOOR(A5986,100),Table2[ID start],Table2[Class])),"الخدام"),"")</f>
        <v/>
      </c>
    </row>
    <row r="5987" spans="1:4" x14ac:dyDescent="0.25">
      <c r="A5987" t="str" cm="1">
        <f t="array" aca="1" ref="A5987" ca="1">IFERROR(_xlfn.XLOOKUP(attendance__2[[#This Row],[ID]],_xlfn._xlws.FILTER(Table1[Old ID],Table1[Old ID]&lt;&gt;0),_xlfn._xlws.FILTER(Changelog!$C$2:$C$110,Changelog!$C$2:$C$110&lt;&gt;""),attendance__2[[#This Row],[ID]]),"")</f>
        <v/>
      </c>
      <c r="D5987" t="str">
        <f ca="1">IFERROR(_xlfn.IFNA(IF((A5987-FLOOR(A5987,100))&lt;10,"الخدام",LOOKUP(FLOOR(A5987,100),Table2[ID start],Table2[Class])),"الخدام"),"")</f>
        <v/>
      </c>
    </row>
    <row r="5988" spans="1:4" x14ac:dyDescent="0.25">
      <c r="A5988" t="str" cm="1">
        <f t="array" aca="1" ref="A5988" ca="1">IFERROR(_xlfn.XLOOKUP(attendance__2[[#This Row],[ID]],_xlfn._xlws.FILTER(Table1[Old ID],Table1[Old ID]&lt;&gt;0),_xlfn._xlws.FILTER(Changelog!$C$2:$C$110,Changelog!$C$2:$C$110&lt;&gt;""),attendance__2[[#This Row],[ID]]),"")</f>
        <v/>
      </c>
      <c r="D5988" t="str">
        <f ca="1">IFERROR(_xlfn.IFNA(IF((A5988-FLOOR(A5988,100))&lt;10,"الخدام",LOOKUP(FLOOR(A5988,100),Table2[ID start],Table2[Class])),"الخدام"),"")</f>
        <v/>
      </c>
    </row>
    <row r="5989" spans="1:4" x14ac:dyDescent="0.25">
      <c r="A5989" t="str" cm="1">
        <f t="array" aca="1" ref="A5989" ca="1">IFERROR(_xlfn.XLOOKUP(attendance__2[[#This Row],[ID]],_xlfn._xlws.FILTER(Table1[Old ID],Table1[Old ID]&lt;&gt;0),_xlfn._xlws.FILTER(Changelog!$C$2:$C$110,Changelog!$C$2:$C$110&lt;&gt;""),attendance__2[[#This Row],[ID]]),"")</f>
        <v/>
      </c>
      <c r="D5989" t="str">
        <f ca="1">IFERROR(_xlfn.IFNA(IF((A5989-FLOOR(A5989,100))&lt;10,"الخدام",LOOKUP(FLOOR(A5989,100),Table2[ID start],Table2[Class])),"الخدام"),"")</f>
        <v/>
      </c>
    </row>
    <row r="5990" spans="1:4" x14ac:dyDescent="0.25">
      <c r="A5990" t="str" cm="1">
        <f t="array" aca="1" ref="A5990" ca="1">IFERROR(_xlfn.XLOOKUP(attendance__2[[#This Row],[ID]],_xlfn._xlws.FILTER(Table1[Old ID],Table1[Old ID]&lt;&gt;0),_xlfn._xlws.FILTER(Changelog!$C$2:$C$110,Changelog!$C$2:$C$110&lt;&gt;""),attendance__2[[#This Row],[ID]]),"")</f>
        <v/>
      </c>
      <c r="D5990" t="str">
        <f ca="1">IFERROR(_xlfn.IFNA(IF((A5990-FLOOR(A5990,100))&lt;10,"الخدام",LOOKUP(FLOOR(A5990,100),Table2[ID start],Table2[Class])),"الخدام"),"")</f>
        <v/>
      </c>
    </row>
    <row r="5991" spans="1:4" x14ac:dyDescent="0.25">
      <c r="A5991" t="str" cm="1">
        <f t="array" aca="1" ref="A5991" ca="1">IFERROR(_xlfn.XLOOKUP(attendance__2[[#This Row],[ID]],_xlfn._xlws.FILTER(Table1[Old ID],Table1[Old ID]&lt;&gt;0),_xlfn._xlws.FILTER(Changelog!$C$2:$C$110,Changelog!$C$2:$C$110&lt;&gt;""),attendance__2[[#This Row],[ID]]),"")</f>
        <v/>
      </c>
      <c r="D5991" t="str">
        <f ca="1">IFERROR(_xlfn.IFNA(IF((A5991-FLOOR(A5991,100))&lt;10,"الخدام",LOOKUP(FLOOR(A5991,100),Table2[ID start],Table2[Class])),"الخدام"),"")</f>
        <v/>
      </c>
    </row>
    <row r="5992" spans="1:4" x14ac:dyDescent="0.25">
      <c r="A5992" t="str" cm="1">
        <f t="array" aca="1" ref="A5992" ca="1">IFERROR(_xlfn.XLOOKUP(attendance__2[[#This Row],[ID]],_xlfn._xlws.FILTER(Table1[Old ID],Table1[Old ID]&lt;&gt;0),_xlfn._xlws.FILTER(Changelog!$C$2:$C$110,Changelog!$C$2:$C$110&lt;&gt;""),attendance__2[[#This Row],[ID]]),"")</f>
        <v/>
      </c>
      <c r="D5992" t="str">
        <f ca="1">IFERROR(_xlfn.IFNA(IF((A5992-FLOOR(A5992,100))&lt;10,"الخدام",LOOKUP(FLOOR(A5992,100),Table2[ID start],Table2[Class])),"الخدام"),"")</f>
        <v/>
      </c>
    </row>
    <row r="5993" spans="1:4" x14ac:dyDescent="0.25">
      <c r="A5993" t="str" cm="1">
        <f t="array" aca="1" ref="A5993" ca="1">IFERROR(_xlfn.XLOOKUP(attendance__2[[#This Row],[ID]],_xlfn._xlws.FILTER(Table1[Old ID],Table1[Old ID]&lt;&gt;0),_xlfn._xlws.FILTER(Changelog!$C$2:$C$110,Changelog!$C$2:$C$110&lt;&gt;""),attendance__2[[#This Row],[ID]]),"")</f>
        <v/>
      </c>
      <c r="D5993" t="str">
        <f ca="1">IFERROR(_xlfn.IFNA(IF((A5993-FLOOR(A5993,100))&lt;10,"الخدام",LOOKUP(FLOOR(A5993,100),Table2[ID start],Table2[Class])),"الخدام"),"")</f>
        <v/>
      </c>
    </row>
    <row r="5994" spans="1:4" x14ac:dyDescent="0.25">
      <c r="A5994" t="str" cm="1">
        <f t="array" aca="1" ref="A5994" ca="1">IFERROR(_xlfn.XLOOKUP(attendance__2[[#This Row],[ID]],_xlfn._xlws.FILTER(Table1[Old ID],Table1[Old ID]&lt;&gt;0),_xlfn._xlws.FILTER(Changelog!$C$2:$C$110,Changelog!$C$2:$C$110&lt;&gt;""),attendance__2[[#This Row],[ID]]),"")</f>
        <v/>
      </c>
      <c r="D5994" t="str">
        <f ca="1">IFERROR(_xlfn.IFNA(IF((A5994-FLOOR(A5994,100))&lt;10,"الخدام",LOOKUP(FLOOR(A5994,100),Table2[ID start],Table2[Class])),"الخدام"),"")</f>
        <v/>
      </c>
    </row>
    <row r="5995" spans="1:4" x14ac:dyDescent="0.25">
      <c r="A5995" t="str" cm="1">
        <f t="array" aca="1" ref="A5995" ca="1">IFERROR(_xlfn.XLOOKUP(attendance__2[[#This Row],[ID]],_xlfn._xlws.FILTER(Table1[Old ID],Table1[Old ID]&lt;&gt;0),_xlfn._xlws.FILTER(Changelog!$C$2:$C$110,Changelog!$C$2:$C$110&lt;&gt;""),attendance__2[[#This Row],[ID]]),"")</f>
        <v/>
      </c>
      <c r="D5995" t="str">
        <f ca="1">IFERROR(_xlfn.IFNA(IF((A5995-FLOOR(A5995,100))&lt;10,"الخدام",LOOKUP(FLOOR(A5995,100),Table2[ID start],Table2[Class])),"الخدام"),"")</f>
        <v/>
      </c>
    </row>
    <row r="5996" spans="1:4" x14ac:dyDescent="0.25">
      <c r="A5996" t="str" cm="1">
        <f t="array" aca="1" ref="A5996" ca="1">IFERROR(_xlfn.XLOOKUP(attendance__2[[#This Row],[ID]],_xlfn._xlws.FILTER(Table1[Old ID],Table1[Old ID]&lt;&gt;0),_xlfn._xlws.FILTER(Changelog!$C$2:$C$110,Changelog!$C$2:$C$110&lt;&gt;""),attendance__2[[#This Row],[ID]]),"")</f>
        <v/>
      </c>
      <c r="D5996" t="str">
        <f ca="1">IFERROR(_xlfn.IFNA(IF((A5996-FLOOR(A5996,100))&lt;10,"الخدام",LOOKUP(FLOOR(A5996,100),Table2[ID start],Table2[Class])),"الخدام"),"")</f>
        <v/>
      </c>
    </row>
    <row r="5997" spans="1:4" x14ac:dyDescent="0.25">
      <c r="A5997" t="str" cm="1">
        <f t="array" aca="1" ref="A5997" ca="1">IFERROR(_xlfn.XLOOKUP(attendance__2[[#This Row],[ID]],_xlfn._xlws.FILTER(Table1[Old ID],Table1[Old ID]&lt;&gt;0),_xlfn._xlws.FILTER(Changelog!$C$2:$C$110,Changelog!$C$2:$C$110&lt;&gt;""),attendance__2[[#This Row],[ID]]),"")</f>
        <v/>
      </c>
      <c r="D5997" t="str">
        <f ca="1">IFERROR(_xlfn.IFNA(IF((A5997-FLOOR(A5997,100))&lt;10,"الخدام",LOOKUP(FLOOR(A5997,100),Table2[ID start],Table2[Class])),"الخدام"),"")</f>
        <v/>
      </c>
    </row>
    <row r="5998" spans="1:4" x14ac:dyDescent="0.25">
      <c r="A5998" t="str" cm="1">
        <f t="array" aca="1" ref="A5998" ca="1">IFERROR(_xlfn.XLOOKUP(attendance__2[[#This Row],[ID]],_xlfn._xlws.FILTER(Table1[Old ID],Table1[Old ID]&lt;&gt;0),_xlfn._xlws.FILTER(Changelog!$C$2:$C$110,Changelog!$C$2:$C$110&lt;&gt;""),attendance__2[[#This Row],[ID]]),"")</f>
        <v/>
      </c>
      <c r="D5998" t="str">
        <f ca="1">IFERROR(_xlfn.IFNA(IF((A5998-FLOOR(A5998,100))&lt;10,"الخدام",LOOKUP(FLOOR(A5998,100),Table2[ID start],Table2[Class])),"الخدام"),"")</f>
        <v/>
      </c>
    </row>
    <row r="5999" spans="1:4" x14ac:dyDescent="0.25">
      <c r="A5999" t="str" cm="1">
        <f t="array" aca="1" ref="A5999" ca="1">IFERROR(_xlfn.XLOOKUP(attendance__2[[#This Row],[ID]],_xlfn._xlws.FILTER(Table1[Old ID],Table1[Old ID]&lt;&gt;0),_xlfn._xlws.FILTER(Changelog!$C$2:$C$110,Changelog!$C$2:$C$110&lt;&gt;""),attendance__2[[#This Row],[ID]]),"")</f>
        <v/>
      </c>
      <c r="D5999" t="str">
        <f ca="1">IFERROR(_xlfn.IFNA(IF((A5999-FLOOR(A5999,100))&lt;10,"الخدام",LOOKUP(FLOOR(A5999,100),Table2[ID start],Table2[Class])),"الخدام"),"")</f>
        <v/>
      </c>
    </row>
    <row r="6000" spans="1:4" x14ac:dyDescent="0.25">
      <c r="A6000" t="str" cm="1">
        <f t="array" aca="1" ref="A6000" ca="1">IFERROR(_xlfn.XLOOKUP(attendance__2[[#This Row],[ID]],_xlfn._xlws.FILTER(Table1[Old ID],Table1[Old ID]&lt;&gt;0),_xlfn._xlws.FILTER(Changelog!$C$2:$C$110,Changelog!$C$2:$C$110&lt;&gt;""),attendance__2[[#This Row],[ID]]),"")</f>
        <v/>
      </c>
      <c r="D6000" t="str">
        <f ca="1">IFERROR(_xlfn.IFNA(IF((A6000-FLOOR(A6000,100))&lt;10,"الخدام",LOOKUP(FLOOR(A6000,100),Table2[ID start],Table2[Class])),"الخدام"),"")</f>
        <v/>
      </c>
    </row>
    <row r="6001" spans="1:4" x14ac:dyDescent="0.25">
      <c r="A6001" t="str" cm="1">
        <f t="array" aca="1" ref="A6001" ca="1">IFERROR(_xlfn.XLOOKUP(attendance__2[[#This Row],[ID]],_xlfn._xlws.FILTER(Table1[Old ID],Table1[Old ID]&lt;&gt;0),_xlfn._xlws.FILTER(Changelog!$C$2:$C$110,Changelog!$C$2:$C$110&lt;&gt;""),attendance__2[[#This Row],[ID]]),"")</f>
        <v/>
      </c>
      <c r="D6001" t="str">
        <f ca="1">IFERROR(_xlfn.IFNA(IF((A6001-FLOOR(A6001,100))&lt;10,"الخدام",LOOKUP(FLOOR(A6001,100),Table2[ID start],Table2[Class])),"الخدام"),"")</f>
        <v/>
      </c>
    </row>
    <row r="6002" spans="1:4" x14ac:dyDescent="0.25">
      <c r="A6002" t="str" cm="1">
        <f t="array" aca="1" ref="A6002" ca="1">IFERROR(_xlfn.XLOOKUP(attendance__2[[#This Row],[ID]],_xlfn._xlws.FILTER(Table1[Old ID],Table1[Old ID]&lt;&gt;0),_xlfn._xlws.FILTER(Changelog!$C$2:$C$110,Changelog!$C$2:$C$110&lt;&gt;""),attendance__2[[#This Row],[ID]]),"")</f>
        <v/>
      </c>
      <c r="D6002" t="str">
        <f ca="1">IFERROR(_xlfn.IFNA(IF((A6002-FLOOR(A6002,100))&lt;10,"الخدام",LOOKUP(FLOOR(A6002,100),Table2[ID start],Table2[Class])),"الخدام"),"")</f>
        <v/>
      </c>
    </row>
    <row r="6003" spans="1:4" x14ac:dyDescent="0.25">
      <c r="A6003" t="str" cm="1">
        <f t="array" aca="1" ref="A6003" ca="1">IFERROR(_xlfn.XLOOKUP(attendance__2[[#This Row],[ID]],_xlfn._xlws.FILTER(Table1[Old ID],Table1[Old ID]&lt;&gt;0),_xlfn._xlws.FILTER(Changelog!$C$2:$C$110,Changelog!$C$2:$C$110&lt;&gt;""),attendance__2[[#This Row],[ID]]),"")</f>
        <v/>
      </c>
      <c r="D6003" t="str">
        <f ca="1">IFERROR(_xlfn.IFNA(IF((A6003-FLOOR(A6003,100))&lt;10,"الخدام",LOOKUP(FLOOR(A6003,100),Table2[ID start],Table2[Class])),"الخدام"),"")</f>
        <v/>
      </c>
    </row>
    <row r="6004" spans="1:4" x14ac:dyDescent="0.25">
      <c r="A6004" t="str" cm="1">
        <f t="array" aca="1" ref="A6004" ca="1">IFERROR(_xlfn.XLOOKUP(attendance__2[[#This Row],[ID]],_xlfn._xlws.FILTER(Table1[Old ID],Table1[Old ID]&lt;&gt;0),_xlfn._xlws.FILTER(Changelog!$C$2:$C$110,Changelog!$C$2:$C$110&lt;&gt;""),attendance__2[[#This Row],[ID]]),"")</f>
        <v/>
      </c>
      <c r="D6004" t="str">
        <f ca="1">IFERROR(_xlfn.IFNA(IF((A6004-FLOOR(A6004,100))&lt;10,"الخدام",LOOKUP(FLOOR(A6004,100),Table2[ID start],Table2[Class])),"الخدام"),"")</f>
        <v/>
      </c>
    </row>
    <row r="6005" spans="1:4" x14ac:dyDescent="0.25">
      <c r="A6005" t="str" cm="1">
        <f t="array" aca="1" ref="A6005" ca="1">IFERROR(_xlfn.XLOOKUP(attendance__2[[#This Row],[ID]],_xlfn._xlws.FILTER(Table1[Old ID],Table1[Old ID]&lt;&gt;0),_xlfn._xlws.FILTER(Changelog!$C$2:$C$110,Changelog!$C$2:$C$110&lt;&gt;""),attendance__2[[#This Row],[ID]]),"")</f>
        <v/>
      </c>
      <c r="D6005" t="str">
        <f ca="1">IFERROR(_xlfn.IFNA(IF((A6005-FLOOR(A6005,100))&lt;10,"الخدام",LOOKUP(FLOOR(A6005,100),Table2[ID start],Table2[Class])),"الخدام"),"")</f>
        <v/>
      </c>
    </row>
    <row r="6006" spans="1:4" x14ac:dyDescent="0.25">
      <c r="A6006" t="str" cm="1">
        <f t="array" aca="1" ref="A6006" ca="1">IFERROR(_xlfn.XLOOKUP(attendance__2[[#This Row],[ID]],_xlfn._xlws.FILTER(Table1[Old ID],Table1[Old ID]&lt;&gt;0),_xlfn._xlws.FILTER(Changelog!$C$2:$C$110,Changelog!$C$2:$C$110&lt;&gt;""),attendance__2[[#This Row],[ID]]),"")</f>
        <v/>
      </c>
      <c r="D6006" t="str">
        <f ca="1">IFERROR(_xlfn.IFNA(IF((A6006-FLOOR(A6006,100))&lt;10,"الخدام",LOOKUP(FLOOR(A6006,100),Table2[ID start],Table2[Class])),"الخدام"),"")</f>
        <v/>
      </c>
    </row>
    <row r="6007" spans="1:4" x14ac:dyDescent="0.25">
      <c r="A6007" t="str" cm="1">
        <f t="array" aca="1" ref="A6007" ca="1">IFERROR(_xlfn.XLOOKUP(attendance__2[[#This Row],[ID]],_xlfn._xlws.FILTER(Table1[Old ID],Table1[Old ID]&lt;&gt;0),_xlfn._xlws.FILTER(Changelog!$C$2:$C$110,Changelog!$C$2:$C$110&lt;&gt;""),attendance__2[[#This Row],[ID]]),"")</f>
        <v/>
      </c>
      <c r="D6007" t="str">
        <f ca="1">IFERROR(_xlfn.IFNA(IF((A6007-FLOOR(A6007,100))&lt;10,"الخدام",LOOKUP(FLOOR(A6007,100),Table2[ID start],Table2[Class])),"الخدام"),"")</f>
        <v/>
      </c>
    </row>
    <row r="6008" spans="1:4" x14ac:dyDescent="0.25">
      <c r="A6008" t="str" cm="1">
        <f t="array" aca="1" ref="A6008" ca="1">IFERROR(_xlfn.XLOOKUP(attendance__2[[#This Row],[ID]],_xlfn._xlws.FILTER(Table1[Old ID],Table1[Old ID]&lt;&gt;0),_xlfn._xlws.FILTER(Changelog!$C$2:$C$110,Changelog!$C$2:$C$110&lt;&gt;""),attendance__2[[#This Row],[ID]]),"")</f>
        <v/>
      </c>
      <c r="D6008" t="str">
        <f ca="1">IFERROR(_xlfn.IFNA(IF((A6008-FLOOR(A6008,100))&lt;10,"الخدام",LOOKUP(FLOOR(A6008,100),Table2[ID start],Table2[Class])),"الخدام"),"")</f>
        <v/>
      </c>
    </row>
    <row r="6009" spans="1:4" x14ac:dyDescent="0.25">
      <c r="A6009" t="str" cm="1">
        <f t="array" aca="1" ref="A6009" ca="1">IFERROR(_xlfn.XLOOKUP(attendance__2[[#This Row],[ID]],_xlfn._xlws.FILTER(Table1[Old ID],Table1[Old ID]&lt;&gt;0),_xlfn._xlws.FILTER(Changelog!$C$2:$C$110,Changelog!$C$2:$C$110&lt;&gt;""),attendance__2[[#This Row],[ID]]),"")</f>
        <v/>
      </c>
      <c r="D6009" t="str">
        <f ca="1">IFERROR(_xlfn.IFNA(IF((A6009-FLOOR(A6009,100))&lt;10,"الخدام",LOOKUP(FLOOR(A6009,100),Table2[ID start],Table2[Class])),"الخدام"),"")</f>
        <v/>
      </c>
    </row>
    <row r="6010" spans="1:4" x14ac:dyDescent="0.25">
      <c r="A6010" t="str" cm="1">
        <f t="array" aca="1" ref="A6010" ca="1">IFERROR(_xlfn.XLOOKUP(attendance__2[[#This Row],[ID]],_xlfn._xlws.FILTER(Table1[Old ID],Table1[Old ID]&lt;&gt;0),_xlfn._xlws.FILTER(Changelog!$C$2:$C$110,Changelog!$C$2:$C$110&lt;&gt;""),attendance__2[[#This Row],[ID]]),"")</f>
        <v/>
      </c>
      <c r="D6010" t="str">
        <f ca="1">IFERROR(_xlfn.IFNA(IF((A6010-FLOOR(A6010,100))&lt;10,"الخدام",LOOKUP(FLOOR(A6010,100),Table2[ID start],Table2[Class])),"الخدام"),"")</f>
        <v/>
      </c>
    </row>
    <row r="6011" spans="1:4" x14ac:dyDescent="0.25">
      <c r="A6011" t="str" cm="1">
        <f t="array" aca="1" ref="A6011" ca="1">IFERROR(_xlfn.XLOOKUP(attendance__2[[#This Row],[ID]],_xlfn._xlws.FILTER(Table1[Old ID],Table1[Old ID]&lt;&gt;0),_xlfn._xlws.FILTER(Changelog!$C$2:$C$110,Changelog!$C$2:$C$110&lt;&gt;""),attendance__2[[#This Row],[ID]]),"")</f>
        <v/>
      </c>
      <c r="D6011" t="str">
        <f ca="1">IFERROR(_xlfn.IFNA(IF((A6011-FLOOR(A6011,100))&lt;10,"الخدام",LOOKUP(FLOOR(A6011,100),Table2[ID start],Table2[Class])),"الخدام"),"")</f>
        <v/>
      </c>
    </row>
    <row r="6012" spans="1:4" x14ac:dyDescent="0.25">
      <c r="A6012" t="str" cm="1">
        <f t="array" aca="1" ref="A6012" ca="1">IFERROR(_xlfn.XLOOKUP(attendance__2[[#This Row],[ID]],_xlfn._xlws.FILTER(Table1[Old ID],Table1[Old ID]&lt;&gt;0),_xlfn._xlws.FILTER(Changelog!$C$2:$C$110,Changelog!$C$2:$C$110&lt;&gt;""),attendance__2[[#This Row],[ID]]),"")</f>
        <v/>
      </c>
      <c r="D6012" t="str">
        <f ca="1">IFERROR(_xlfn.IFNA(IF((A6012-FLOOR(A6012,100))&lt;10,"الخدام",LOOKUP(FLOOR(A6012,100),Table2[ID start],Table2[Class])),"الخدام"),"")</f>
        <v/>
      </c>
    </row>
    <row r="6013" spans="1:4" x14ac:dyDescent="0.25">
      <c r="A6013" t="str" cm="1">
        <f t="array" aca="1" ref="A6013" ca="1">IFERROR(_xlfn.XLOOKUP(attendance__2[[#This Row],[ID]],_xlfn._xlws.FILTER(Table1[Old ID],Table1[Old ID]&lt;&gt;0),_xlfn._xlws.FILTER(Changelog!$C$2:$C$110,Changelog!$C$2:$C$110&lt;&gt;""),attendance__2[[#This Row],[ID]]),"")</f>
        <v/>
      </c>
      <c r="D6013" t="str">
        <f ca="1">IFERROR(_xlfn.IFNA(IF((A6013-FLOOR(A6013,100))&lt;10,"الخدام",LOOKUP(FLOOR(A6013,100),Table2[ID start],Table2[Class])),"الخدام"),"")</f>
        <v/>
      </c>
    </row>
    <row r="6014" spans="1:4" x14ac:dyDescent="0.25">
      <c r="A6014" t="str" cm="1">
        <f t="array" aca="1" ref="A6014" ca="1">IFERROR(_xlfn.XLOOKUP(attendance__2[[#This Row],[ID]],_xlfn._xlws.FILTER(Table1[Old ID],Table1[Old ID]&lt;&gt;0),_xlfn._xlws.FILTER(Changelog!$C$2:$C$110,Changelog!$C$2:$C$110&lt;&gt;""),attendance__2[[#This Row],[ID]]),"")</f>
        <v/>
      </c>
      <c r="D6014" t="str">
        <f ca="1">IFERROR(_xlfn.IFNA(IF((A6014-FLOOR(A6014,100))&lt;10,"الخدام",LOOKUP(FLOOR(A6014,100),Table2[ID start],Table2[Class])),"الخدام"),"")</f>
        <v/>
      </c>
    </row>
    <row r="6015" spans="1:4" x14ac:dyDescent="0.25">
      <c r="A6015" t="str" cm="1">
        <f t="array" aca="1" ref="A6015" ca="1">IFERROR(_xlfn.XLOOKUP(attendance__2[[#This Row],[ID]],_xlfn._xlws.FILTER(Table1[Old ID],Table1[Old ID]&lt;&gt;0),_xlfn._xlws.FILTER(Changelog!$C$2:$C$110,Changelog!$C$2:$C$110&lt;&gt;""),attendance__2[[#This Row],[ID]]),"")</f>
        <v/>
      </c>
      <c r="D6015" t="str">
        <f ca="1">IFERROR(_xlfn.IFNA(IF((A6015-FLOOR(A6015,100))&lt;10,"الخدام",LOOKUP(FLOOR(A6015,100),Table2[ID start],Table2[Class])),"الخدام"),"")</f>
        <v/>
      </c>
    </row>
    <row r="6016" spans="1:4" x14ac:dyDescent="0.25">
      <c r="A6016" t="str" cm="1">
        <f t="array" aca="1" ref="A6016" ca="1">IFERROR(_xlfn.XLOOKUP(attendance__2[[#This Row],[ID]],_xlfn._xlws.FILTER(Table1[Old ID],Table1[Old ID]&lt;&gt;0),_xlfn._xlws.FILTER(Changelog!$C$2:$C$110,Changelog!$C$2:$C$110&lt;&gt;""),attendance__2[[#This Row],[ID]]),"")</f>
        <v/>
      </c>
      <c r="D6016" t="str">
        <f ca="1">IFERROR(_xlfn.IFNA(IF((A6016-FLOOR(A6016,100))&lt;10,"الخدام",LOOKUP(FLOOR(A6016,100),Table2[ID start],Table2[Class])),"الخدام"),"")</f>
        <v/>
      </c>
    </row>
    <row r="6017" spans="1:4" x14ac:dyDescent="0.25">
      <c r="A6017" t="str" cm="1">
        <f t="array" aca="1" ref="A6017" ca="1">IFERROR(_xlfn.XLOOKUP(attendance__2[[#This Row],[ID]],_xlfn._xlws.FILTER(Table1[Old ID],Table1[Old ID]&lt;&gt;0),_xlfn._xlws.FILTER(Changelog!$C$2:$C$110,Changelog!$C$2:$C$110&lt;&gt;""),attendance__2[[#This Row],[ID]]),"")</f>
        <v/>
      </c>
      <c r="D6017" t="str">
        <f ca="1">IFERROR(_xlfn.IFNA(IF((A6017-FLOOR(A6017,100))&lt;10,"الخدام",LOOKUP(FLOOR(A6017,100),Table2[ID start],Table2[Class])),"الخدام"),"")</f>
        <v/>
      </c>
    </row>
    <row r="6018" spans="1:4" x14ac:dyDescent="0.25">
      <c r="A6018" t="str" cm="1">
        <f t="array" aca="1" ref="A6018" ca="1">IFERROR(_xlfn.XLOOKUP(attendance__2[[#This Row],[ID]],_xlfn._xlws.FILTER(Table1[Old ID],Table1[Old ID]&lt;&gt;0),_xlfn._xlws.FILTER(Changelog!$C$2:$C$110,Changelog!$C$2:$C$110&lt;&gt;""),attendance__2[[#This Row],[ID]]),"")</f>
        <v/>
      </c>
      <c r="D6018" t="str">
        <f ca="1">IFERROR(_xlfn.IFNA(IF((A6018-FLOOR(A6018,100))&lt;10,"الخدام",LOOKUP(FLOOR(A6018,100),Table2[ID start],Table2[Class])),"الخدام"),"")</f>
        <v/>
      </c>
    </row>
    <row r="6019" spans="1:4" x14ac:dyDescent="0.25">
      <c r="A6019" t="str" cm="1">
        <f t="array" aca="1" ref="A6019" ca="1">IFERROR(_xlfn.XLOOKUP(attendance__2[[#This Row],[ID]],_xlfn._xlws.FILTER(Table1[Old ID],Table1[Old ID]&lt;&gt;0),_xlfn._xlws.FILTER(Changelog!$C$2:$C$110,Changelog!$C$2:$C$110&lt;&gt;""),attendance__2[[#This Row],[ID]]),"")</f>
        <v/>
      </c>
      <c r="D6019" t="str">
        <f ca="1">IFERROR(_xlfn.IFNA(IF((A6019-FLOOR(A6019,100))&lt;10,"الخدام",LOOKUP(FLOOR(A6019,100),Table2[ID start],Table2[Class])),"الخدام"),"")</f>
        <v/>
      </c>
    </row>
    <row r="6020" spans="1:4" x14ac:dyDescent="0.25">
      <c r="A6020" t="str" cm="1">
        <f t="array" aca="1" ref="A6020" ca="1">IFERROR(_xlfn.XLOOKUP(attendance__2[[#This Row],[ID]],_xlfn._xlws.FILTER(Table1[Old ID],Table1[Old ID]&lt;&gt;0),_xlfn._xlws.FILTER(Changelog!$C$2:$C$110,Changelog!$C$2:$C$110&lt;&gt;""),attendance__2[[#This Row],[ID]]),"")</f>
        <v/>
      </c>
      <c r="D6020" t="str">
        <f ca="1">IFERROR(_xlfn.IFNA(IF((A6020-FLOOR(A6020,100))&lt;10,"الخدام",LOOKUP(FLOOR(A6020,100),Table2[ID start],Table2[Class])),"الخدام"),"")</f>
        <v/>
      </c>
    </row>
    <row r="6021" spans="1:4" x14ac:dyDescent="0.25">
      <c r="A6021" t="str" cm="1">
        <f t="array" aca="1" ref="A6021" ca="1">IFERROR(_xlfn.XLOOKUP(attendance__2[[#This Row],[ID]],_xlfn._xlws.FILTER(Table1[Old ID],Table1[Old ID]&lt;&gt;0),_xlfn._xlws.FILTER(Changelog!$C$2:$C$110,Changelog!$C$2:$C$110&lt;&gt;""),attendance__2[[#This Row],[ID]]),"")</f>
        <v/>
      </c>
      <c r="D6021" t="str">
        <f ca="1">IFERROR(_xlfn.IFNA(IF((A6021-FLOOR(A6021,100))&lt;10,"الخدام",LOOKUP(FLOOR(A6021,100),Table2[ID start],Table2[Class])),"الخدام"),"")</f>
        <v/>
      </c>
    </row>
    <row r="6022" spans="1:4" x14ac:dyDescent="0.25">
      <c r="A6022" t="str" cm="1">
        <f t="array" aca="1" ref="A6022" ca="1">IFERROR(_xlfn.XLOOKUP(attendance__2[[#This Row],[ID]],_xlfn._xlws.FILTER(Table1[Old ID],Table1[Old ID]&lt;&gt;0),_xlfn._xlws.FILTER(Changelog!$C$2:$C$110,Changelog!$C$2:$C$110&lt;&gt;""),attendance__2[[#This Row],[ID]]),"")</f>
        <v/>
      </c>
      <c r="D6022" t="str">
        <f ca="1">IFERROR(_xlfn.IFNA(IF((A6022-FLOOR(A6022,100))&lt;10,"الخدام",LOOKUP(FLOOR(A6022,100),Table2[ID start],Table2[Class])),"الخدام"),"")</f>
        <v/>
      </c>
    </row>
    <row r="6023" spans="1:4" x14ac:dyDescent="0.25">
      <c r="A6023" t="str" cm="1">
        <f t="array" aca="1" ref="A6023" ca="1">IFERROR(_xlfn.XLOOKUP(attendance__2[[#This Row],[ID]],_xlfn._xlws.FILTER(Table1[Old ID],Table1[Old ID]&lt;&gt;0),_xlfn._xlws.FILTER(Changelog!$C$2:$C$110,Changelog!$C$2:$C$110&lt;&gt;""),attendance__2[[#This Row],[ID]]),"")</f>
        <v/>
      </c>
      <c r="D6023" t="str">
        <f ca="1">IFERROR(_xlfn.IFNA(IF((A6023-FLOOR(A6023,100))&lt;10,"الخدام",LOOKUP(FLOOR(A6023,100),Table2[ID start],Table2[Class])),"الخدام"),"")</f>
        <v/>
      </c>
    </row>
    <row r="6024" spans="1:4" x14ac:dyDescent="0.25">
      <c r="A6024" t="str" cm="1">
        <f t="array" aca="1" ref="A6024" ca="1">IFERROR(_xlfn.XLOOKUP(attendance__2[[#This Row],[ID]],_xlfn._xlws.FILTER(Table1[Old ID],Table1[Old ID]&lt;&gt;0),_xlfn._xlws.FILTER(Changelog!$C$2:$C$110,Changelog!$C$2:$C$110&lt;&gt;""),attendance__2[[#This Row],[ID]]),"")</f>
        <v/>
      </c>
      <c r="D6024" t="str">
        <f ca="1">IFERROR(_xlfn.IFNA(IF((A6024-FLOOR(A6024,100))&lt;10,"الخدام",LOOKUP(FLOOR(A6024,100),Table2[ID start],Table2[Class])),"الخدام"),"")</f>
        <v/>
      </c>
    </row>
    <row r="6025" spans="1:4" x14ac:dyDescent="0.25">
      <c r="A6025" t="str" cm="1">
        <f t="array" aca="1" ref="A6025" ca="1">IFERROR(_xlfn.XLOOKUP(attendance__2[[#This Row],[ID]],_xlfn._xlws.FILTER(Table1[Old ID],Table1[Old ID]&lt;&gt;0),_xlfn._xlws.FILTER(Changelog!$C$2:$C$110,Changelog!$C$2:$C$110&lt;&gt;""),attendance__2[[#This Row],[ID]]),"")</f>
        <v/>
      </c>
      <c r="D6025" t="str">
        <f ca="1">IFERROR(_xlfn.IFNA(IF((A6025-FLOOR(A6025,100))&lt;10,"الخدام",LOOKUP(FLOOR(A6025,100),Table2[ID start],Table2[Class])),"الخدام"),"")</f>
        <v/>
      </c>
    </row>
    <row r="6026" spans="1:4" x14ac:dyDescent="0.25">
      <c r="A6026" t="str" cm="1">
        <f t="array" aca="1" ref="A6026" ca="1">IFERROR(_xlfn.XLOOKUP(attendance__2[[#This Row],[ID]],_xlfn._xlws.FILTER(Table1[Old ID],Table1[Old ID]&lt;&gt;0),_xlfn._xlws.FILTER(Changelog!$C$2:$C$110,Changelog!$C$2:$C$110&lt;&gt;""),attendance__2[[#This Row],[ID]]),"")</f>
        <v/>
      </c>
      <c r="D6026" t="str">
        <f ca="1">IFERROR(_xlfn.IFNA(IF((A6026-FLOOR(A6026,100))&lt;10,"الخدام",LOOKUP(FLOOR(A6026,100),Table2[ID start],Table2[Class])),"الخدام"),"")</f>
        <v/>
      </c>
    </row>
    <row r="6027" spans="1:4" x14ac:dyDescent="0.25">
      <c r="A6027" t="str" cm="1">
        <f t="array" aca="1" ref="A6027" ca="1">IFERROR(_xlfn.XLOOKUP(attendance__2[[#This Row],[ID]],_xlfn._xlws.FILTER(Table1[Old ID],Table1[Old ID]&lt;&gt;0),_xlfn._xlws.FILTER(Changelog!$C$2:$C$110,Changelog!$C$2:$C$110&lt;&gt;""),attendance__2[[#This Row],[ID]]),"")</f>
        <v/>
      </c>
      <c r="D6027" t="str">
        <f ca="1">IFERROR(_xlfn.IFNA(IF((A6027-FLOOR(A6027,100))&lt;10,"الخدام",LOOKUP(FLOOR(A6027,100),Table2[ID start],Table2[Class])),"الخدام"),"")</f>
        <v/>
      </c>
    </row>
    <row r="6028" spans="1:4" x14ac:dyDescent="0.25">
      <c r="A6028" t="str" cm="1">
        <f t="array" aca="1" ref="A6028" ca="1">IFERROR(_xlfn.XLOOKUP(attendance__2[[#This Row],[ID]],_xlfn._xlws.FILTER(Table1[Old ID],Table1[Old ID]&lt;&gt;0),_xlfn._xlws.FILTER(Changelog!$C$2:$C$110,Changelog!$C$2:$C$110&lt;&gt;""),attendance__2[[#This Row],[ID]]),"")</f>
        <v/>
      </c>
      <c r="D6028" t="str">
        <f ca="1">IFERROR(_xlfn.IFNA(IF((A6028-FLOOR(A6028,100))&lt;10,"الخدام",LOOKUP(FLOOR(A6028,100),Table2[ID start],Table2[Class])),"الخدام"),"")</f>
        <v/>
      </c>
    </row>
    <row r="6029" spans="1:4" x14ac:dyDescent="0.25">
      <c r="A6029" t="str" cm="1">
        <f t="array" aca="1" ref="A6029" ca="1">IFERROR(_xlfn.XLOOKUP(attendance__2[[#This Row],[ID]],_xlfn._xlws.FILTER(Table1[Old ID],Table1[Old ID]&lt;&gt;0),_xlfn._xlws.FILTER(Changelog!$C$2:$C$110,Changelog!$C$2:$C$110&lt;&gt;""),attendance__2[[#This Row],[ID]]),"")</f>
        <v/>
      </c>
      <c r="D6029" t="str">
        <f ca="1">IFERROR(_xlfn.IFNA(IF((A6029-FLOOR(A6029,100))&lt;10,"الخدام",LOOKUP(FLOOR(A6029,100),Table2[ID start],Table2[Class])),"الخدام"),"")</f>
        <v/>
      </c>
    </row>
    <row r="6030" spans="1:4" x14ac:dyDescent="0.25">
      <c r="A6030" t="str" cm="1">
        <f t="array" aca="1" ref="A6030" ca="1">IFERROR(_xlfn.XLOOKUP(attendance__2[[#This Row],[ID]],_xlfn._xlws.FILTER(Table1[Old ID],Table1[Old ID]&lt;&gt;0),_xlfn._xlws.FILTER(Changelog!$C$2:$C$110,Changelog!$C$2:$C$110&lt;&gt;""),attendance__2[[#This Row],[ID]]),"")</f>
        <v/>
      </c>
      <c r="D6030" t="str">
        <f ca="1">IFERROR(_xlfn.IFNA(IF((A6030-FLOOR(A6030,100))&lt;10,"الخدام",LOOKUP(FLOOR(A6030,100),Table2[ID start],Table2[Class])),"الخدام"),"")</f>
        <v/>
      </c>
    </row>
    <row r="6031" spans="1:4" x14ac:dyDescent="0.25">
      <c r="A6031" t="str" cm="1">
        <f t="array" aca="1" ref="A6031" ca="1">IFERROR(_xlfn.XLOOKUP(attendance__2[[#This Row],[ID]],_xlfn._xlws.FILTER(Table1[Old ID],Table1[Old ID]&lt;&gt;0),_xlfn._xlws.FILTER(Changelog!$C$2:$C$110,Changelog!$C$2:$C$110&lt;&gt;""),attendance__2[[#This Row],[ID]]),"")</f>
        <v/>
      </c>
      <c r="D6031" t="str">
        <f ca="1">IFERROR(_xlfn.IFNA(IF((A6031-FLOOR(A6031,100))&lt;10,"الخدام",LOOKUP(FLOOR(A6031,100),Table2[ID start],Table2[Class])),"الخدام"),"")</f>
        <v/>
      </c>
    </row>
    <row r="6032" spans="1:4" x14ac:dyDescent="0.25">
      <c r="A6032" t="str" cm="1">
        <f t="array" aca="1" ref="A6032" ca="1">IFERROR(_xlfn.XLOOKUP(attendance__2[[#This Row],[ID]],_xlfn._xlws.FILTER(Table1[Old ID],Table1[Old ID]&lt;&gt;0),_xlfn._xlws.FILTER(Changelog!$C$2:$C$110,Changelog!$C$2:$C$110&lt;&gt;""),attendance__2[[#This Row],[ID]]),"")</f>
        <v/>
      </c>
      <c r="D6032" t="str">
        <f ca="1">IFERROR(_xlfn.IFNA(IF((A6032-FLOOR(A6032,100))&lt;10,"الخدام",LOOKUP(FLOOR(A6032,100),Table2[ID start],Table2[Class])),"الخدام"),"")</f>
        <v/>
      </c>
    </row>
    <row r="6033" spans="1:4" x14ac:dyDescent="0.25">
      <c r="A6033" t="str" cm="1">
        <f t="array" aca="1" ref="A6033" ca="1">IFERROR(_xlfn.XLOOKUP(attendance__2[[#This Row],[ID]],_xlfn._xlws.FILTER(Table1[Old ID],Table1[Old ID]&lt;&gt;0),_xlfn._xlws.FILTER(Changelog!$C$2:$C$110,Changelog!$C$2:$C$110&lt;&gt;""),attendance__2[[#This Row],[ID]]),"")</f>
        <v/>
      </c>
      <c r="D6033" t="str">
        <f ca="1">IFERROR(_xlfn.IFNA(IF((A6033-FLOOR(A6033,100))&lt;10,"الخدام",LOOKUP(FLOOR(A6033,100),Table2[ID start],Table2[Class])),"الخدام"),"")</f>
        <v/>
      </c>
    </row>
    <row r="6034" spans="1:4" x14ac:dyDescent="0.25">
      <c r="A6034" t="str" cm="1">
        <f t="array" aca="1" ref="A6034" ca="1">IFERROR(_xlfn.XLOOKUP(attendance__2[[#This Row],[ID]],_xlfn._xlws.FILTER(Table1[Old ID],Table1[Old ID]&lt;&gt;0),_xlfn._xlws.FILTER(Changelog!$C$2:$C$110,Changelog!$C$2:$C$110&lt;&gt;""),attendance__2[[#This Row],[ID]]),"")</f>
        <v/>
      </c>
      <c r="D6034" t="str">
        <f ca="1">IFERROR(_xlfn.IFNA(IF((A6034-FLOOR(A6034,100))&lt;10,"الخدام",LOOKUP(FLOOR(A6034,100),Table2[ID start],Table2[Class])),"الخدام"),"")</f>
        <v/>
      </c>
    </row>
    <row r="6035" spans="1:4" x14ac:dyDescent="0.25">
      <c r="A6035" t="str" cm="1">
        <f t="array" aca="1" ref="A6035" ca="1">IFERROR(_xlfn.XLOOKUP(attendance__2[[#This Row],[ID]],_xlfn._xlws.FILTER(Table1[Old ID],Table1[Old ID]&lt;&gt;0),_xlfn._xlws.FILTER(Changelog!$C$2:$C$110,Changelog!$C$2:$C$110&lt;&gt;""),attendance__2[[#This Row],[ID]]),"")</f>
        <v/>
      </c>
      <c r="D6035" t="str">
        <f ca="1">IFERROR(_xlfn.IFNA(IF((A6035-FLOOR(A6035,100))&lt;10,"الخدام",LOOKUP(FLOOR(A6035,100),Table2[ID start],Table2[Class])),"الخدام"),"")</f>
        <v/>
      </c>
    </row>
    <row r="6036" spans="1:4" x14ac:dyDescent="0.25">
      <c r="A6036" t="str" cm="1">
        <f t="array" aca="1" ref="A6036" ca="1">IFERROR(_xlfn.XLOOKUP(attendance__2[[#This Row],[ID]],_xlfn._xlws.FILTER(Table1[Old ID],Table1[Old ID]&lt;&gt;0),_xlfn._xlws.FILTER(Changelog!$C$2:$C$110,Changelog!$C$2:$C$110&lt;&gt;""),attendance__2[[#This Row],[ID]]),"")</f>
        <v/>
      </c>
      <c r="D6036" t="str">
        <f ca="1">IFERROR(_xlfn.IFNA(IF((A6036-FLOOR(A6036,100))&lt;10,"الخدام",LOOKUP(FLOOR(A6036,100),Table2[ID start],Table2[Class])),"الخدام"),"")</f>
        <v/>
      </c>
    </row>
    <row r="6037" spans="1:4" x14ac:dyDescent="0.25">
      <c r="A6037" t="str" cm="1">
        <f t="array" aca="1" ref="A6037" ca="1">IFERROR(_xlfn.XLOOKUP(attendance__2[[#This Row],[ID]],_xlfn._xlws.FILTER(Table1[Old ID],Table1[Old ID]&lt;&gt;0),_xlfn._xlws.FILTER(Changelog!$C$2:$C$110,Changelog!$C$2:$C$110&lt;&gt;""),attendance__2[[#This Row],[ID]]),"")</f>
        <v/>
      </c>
      <c r="D6037" t="str">
        <f ca="1">IFERROR(_xlfn.IFNA(IF((A6037-FLOOR(A6037,100))&lt;10,"الخدام",LOOKUP(FLOOR(A6037,100),Table2[ID start],Table2[Class])),"الخدام"),"")</f>
        <v/>
      </c>
    </row>
    <row r="6038" spans="1:4" x14ac:dyDescent="0.25">
      <c r="A6038" t="str" cm="1">
        <f t="array" aca="1" ref="A6038" ca="1">IFERROR(_xlfn.XLOOKUP(attendance__2[[#This Row],[ID]],_xlfn._xlws.FILTER(Table1[Old ID],Table1[Old ID]&lt;&gt;0),_xlfn._xlws.FILTER(Changelog!$C$2:$C$110,Changelog!$C$2:$C$110&lt;&gt;""),attendance__2[[#This Row],[ID]]),"")</f>
        <v/>
      </c>
      <c r="D6038" t="str">
        <f ca="1">IFERROR(_xlfn.IFNA(IF((A6038-FLOOR(A6038,100))&lt;10,"الخدام",LOOKUP(FLOOR(A6038,100),Table2[ID start],Table2[Class])),"الخدام"),"")</f>
        <v/>
      </c>
    </row>
    <row r="6039" spans="1:4" x14ac:dyDescent="0.25">
      <c r="A6039" t="str" cm="1">
        <f t="array" aca="1" ref="A6039" ca="1">IFERROR(_xlfn.XLOOKUP(attendance__2[[#This Row],[ID]],_xlfn._xlws.FILTER(Table1[Old ID],Table1[Old ID]&lt;&gt;0),_xlfn._xlws.FILTER(Changelog!$C$2:$C$110,Changelog!$C$2:$C$110&lt;&gt;""),attendance__2[[#This Row],[ID]]),"")</f>
        <v/>
      </c>
      <c r="D6039" t="str">
        <f ca="1">IFERROR(_xlfn.IFNA(IF((A6039-FLOOR(A6039,100))&lt;10,"الخدام",LOOKUP(FLOOR(A6039,100),Table2[ID start],Table2[Class])),"الخدام"),"")</f>
        <v/>
      </c>
    </row>
    <row r="6040" spans="1:4" x14ac:dyDescent="0.25">
      <c r="A6040" t="str" cm="1">
        <f t="array" aca="1" ref="A6040" ca="1">IFERROR(_xlfn.XLOOKUP(attendance__2[[#This Row],[ID]],_xlfn._xlws.FILTER(Table1[Old ID],Table1[Old ID]&lt;&gt;0),_xlfn._xlws.FILTER(Changelog!$C$2:$C$110,Changelog!$C$2:$C$110&lt;&gt;""),attendance__2[[#This Row],[ID]]),"")</f>
        <v/>
      </c>
      <c r="D6040" t="str">
        <f ca="1">IFERROR(_xlfn.IFNA(IF((A6040-FLOOR(A6040,100))&lt;10,"الخدام",LOOKUP(FLOOR(A6040,100),Table2[ID start],Table2[Class])),"الخدام"),"")</f>
        <v/>
      </c>
    </row>
    <row r="6041" spans="1:4" x14ac:dyDescent="0.25">
      <c r="A6041" t="str" cm="1">
        <f t="array" aca="1" ref="A6041" ca="1">IFERROR(_xlfn.XLOOKUP(attendance__2[[#This Row],[ID]],_xlfn._xlws.FILTER(Table1[Old ID],Table1[Old ID]&lt;&gt;0),_xlfn._xlws.FILTER(Changelog!$C$2:$C$110,Changelog!$C$2:$C$110&lt;&gt;""),attendance__2[[#This Row],[ID]]),"")</f>
        <v/>
      </c>
      <c r="D6041" t="str">
        <f ca="1">IFERROR(_xlfn.IFNA(IF((A6041-FLOOR(A6041,100))&lt;10,"الخدام",LOOKUP(FLOOR(A6041,100),Table2[ID start],Table2[Class])),"الخدام"),"")</f>
        <v/>
      </c>
    </row>
    <row r="6042" spans="1:4" x14ac:dyDescent="0.25">
      <c r="A6042" t="str" cm="1">
        <f t="array" aca="1" ref="A6042" ca="1">IFERROR(_xlfn.XLOOKUP(attendance__2[[#This Row],[ID]],_xlfn._xlws.FILTER(Table1[Old ID],Table1[Old ID]&lt;&gt;0),_xlfn._xlws.FILTER(Changelog!$C$2:$C$110,Changelog!$C$2:$C$110&lt;&gt;""),attendance__2[[#This Row],[ID]]),"")</f>
        <v/>
      </c>
      <c r="D6042" t="str">
        <f ca="1">IFERROR(_xlfn.IFNA(IF((A6042-FLOOR(A6042,100))&lt;10,"الخدام",LOOKUP(FLOOR(A6042,100),Table2[ID start],Table2[Class])),"الخدام"),"")</f>
        <v/>
      </c>
    </row>
    <row r="6043" spans="1:4" x14ac:dyDescent="0.25">
      <c r="A6043" t="str" cm="1">
        <f t="array" aca="1" ref="A6043" ca="1">IFERROR(_xlfn.XLOOKUP(attendance__2[[#This Row],[ID]],_xlfn._xlws.FILTER(Table1[Old ID],Table1[Old ID]&lt;&gt;0),_xlfn._xlws.FILTER(Changelog!$C$2:$C$110,Changelog!$C$2:$C$110&lt;&gt;""),attendance__2[[#This Row],[ID]]),"")</f>
        <v/>
      </c>
      <c r="D6043" t="str">
        <f ca="1">IFERROR(_xlfn.IFNA(IF((A6043-FLOOR(A6043,100))&lt;10,"الخدام",LOOKUP(FLOOR(A6043,100),Table2[ID start],Table2[Class])),"الخدام"),"")</f>
        <v/>
      </c>
    </row>
    <row r="6044" spans="1:4" x14ac:dyDescent="0.25">
      <c r="A6044" t="str" cm="1">
        <f t="array" aca="1" ref="A6044" ca="1">IFERROR(_xlfn.XLOOKUP(attendance__2[[#This Row],[ID]],_xlfn._xlws.FILTER(Table1[Old ID],Table1[Old ID]&lt;&gt;0),_xlfn._xlws.FILTER(Changelog!$C$2:$C$110,Changelog!$C$2:$C$110&lt;&gt;""),attendance__2[[#This Row],[ID]]),"")</f>
        <v/>
      </c>
      <c r="D6044" t="str">
        <f ca="1">IFERROR(_xlfn.IFNA(IF((A6044-FLOOR(A6044,100))&lt;10,"الخدام",LOOKUP(FLOOR(A6044,100),Table2[ID start],Table2[Class])),"الخدام"),"")</f>
        <v/>
      </c>
    </row>
    <row r="6045" spans="1:4" x14ac:dyDescent="0.25">
      <c r="A6045" t="str" cm="1">
        <f t="array" aca="1" ref="A6045" ca="1">IFERROR(_xlfn.XLOOKUP(attendance__2[[#This Row],[ID]],_xlfn._xlws.FILTER(Table1[Old ID],Table1[Old ID]&lt;&gt;0),_xlfn._xlws.FILTER(Changelog!$C$2:$C$110,Changelog!$C$2:$C$110&lt;&gt;""),attendance__2[[#This Row],[ID]]),"")</f>
        <v/>
      </c>
      <c r="D6045" t="str">
        <f ca="1">IFERROR(_xlfn.IFNA(IF((A6045-FLOOR(A6045,100))&lt;10,"الخدام",LOOKUP(FLOOR(A6045,100),Table2[ID start],Table2[Class])),"الخدام"),"")</f>
        <v/>
      </c>
    </row>
    <row r="6046" spans="1:4" x14ac:dyDescent="0.25">
      <c r="A6046" t="str" cm="1">
        <f t="array" aca="1" ref="A6046" ca="1">IFERROR(_xlfn.XLOOKUP(attendance__2[[#This Row],[ID]],_xlfn._xlws.FILTER(Table1[Old ID],Table1[Old ID]&lt;&gt;0),_xlfn._xlws.FILTER(Changelog!$C$2:$C$110,Changelog!$C$2:$C$110&lt;&gt;""),attendance__2[[#This Row],[ID]]),"")</f>
        <v/>
      </c>
      <c r="D6046" t="str">
        <f ca="1">IFERROR(_xlfn.IFNA(IF((A6046-FLOOR(A6046,100))&lt;10,"الخدام",LOOKUP(FLOOR(A6046,100),Table2[ID start],Table2[Class])),"الخدام"),"")</f>
        <v/>
      </c>
    </row>
    <row r="6047" spans="1:4" x14ac:dyDescent="0.25">
      <c r="A6047" t="str" cm="1">
        <f t="array" aca="1" ref="A6047" ca="1">IFERROR(_xlfn.XLOOKUP(attendance__2[[#This Row],[ID]],_xlfn._xlws.FILTER(Table1[Old ID],Table1[Old ID]&lt;&gt;0),_xlfn._xlws.FILTER(Changelog!$C$2:$C$110,Changelog!$C$2:$C$110&lt;&gt;""),attendance__2[[#This Row],[ID]]),"")</f>
        <v/>
      </c>
      <c r="D6047" t="str">
        <f ca="1">IFERROR(_xlfn.IFNA(IF((A6047-FLOOR(A6047,100))&lt;10,"الخدام",LOOKUP(FLOOR(A6047,100),Table2[ID start],Table2[Class])),"الخدام"),"")</f>
        <v/>
      </c>
    </row>
    <row r="6048" spans="1:4" x14ac:dyDescent="0.25">
      <c r="A6048" t="str" cm="1">
        <f t="array" aca="1" ref="A6048" ca="1">IFERROR(_xlfn.XLOOKUP(attendance__2[[#This Row],[ID]],_xlfn._xlws.FILTER(Table1[Old ID],Table1[Old ID]&lt;&gt;0),_xlfn._xlws.FILTER(Changelog!$C$2:$C$110,Changelog!$C$2:$C$110&lt;&gt;""),attendance__2[[#This Row],[ID]]),"")</f>
        <v/>
      </c>
      <c r="D6048" t="str">
        <f ca="1">IFERROR(_xlfn.IFNA(IF((A6048-FLOOR(A6048,100))&lt;10,"الخدام",LOOKUP(FLOOR(A6048,100),Table2[ID start],Table2[Class])),"الخدام"),"")</f>
        <v/>
      </c>
    </row>
    <row r="6049" spans="1:4" x14ac:dyDescent="0.25">
      <c r="A6049" t="str" cm="1">
        <f t="array" aca="1" ref="A6049" ca="1">IFERROR(_xlfn.XLOOKUP(attendance__2[[#This Row],[ID]],_xlfn._xlws.FILTER(Table1[Old ID],Table1[Old ID]&lt;&gt;0),_xlfn._xlws.FILTER(Changelog!$C$2:$C$110,Changelog!$C$2:$C$110&lt;&gt;""),attendance__2[[#This Row],[ID]]),"")</f>
        <v/>
      </c>
      <c r="D6049" t="str">
        <f ca="1">IFERROR(_xlfn.IFNA(IF((A6049-FLOOR(A6049,100))&lt;10,"الخدام",LOOKUP(FLOOR(A6049,100),Table2[ID start],Table2[Class])),"الخدام"),"")</f>
        <v/>
      </c>
    </row>
    <row r="6050" spans="1:4" x14ac:dyDescent="0.25">
      <c r="A6050" t="str" cm="1">
        <f t="array" aca="1" ref="A6050" ca="1">IFERROR(_xlfn.XLOOKUP(attendance__2[[#This Row],[ID]],_xlfn._xlws.FILTER(Table1[Old ID],Table1[Old ID]&lt;&gt;0),_xlfn._xlws.FILTER(Changelog!$C$2:$C$110,Changelog!$C$2:$C$110&lt;&gt;""),attendance__2[[#This Row],[ID]]),"")</f>
        <v/>
      </c>
      <c r="D6050" t="str">
        <f ca="1">IFERROR(_xlfn.IFNA(IF((A6050-FLOOR(A6050,100))&lt;10,"الخدام",LOOKUP(FLOOR(A6050,100),Table2[ID start],Table2[Class])),"الخدام"),"")</f>
        <v/>
      </c>
    </row>
    <row r="6051" spans="1:4" x14ac:dyDescent="0.25">
      <c r="A6051" t="str" cm="1">
        <f t="array" aca="1" ref="A6051" ca="1">IFERROR(_xlfn.XLOOKUP(attendance__2[[#This Row],[ID]],_xlfn._xlws.FILTER(Table1[Old ID],Table1[Old ID]&lt;&gt;0),_xlfn._xlws.FILTER(Changelog!$C$2:$C$110,Changelog!$C$2:$C$110&lt;&gt;""),attendance__2[[#This Row],[ID]]),"")</f>
        <v/>
      </c>
      <c r="D6051" t="str">
        <f ca="1">IFERROR(_xlfn.IFNA(IF((A6051-FLOOR(A6051,100))&lt;10,"الخدام",LOOKUP(FLOOR(A6051,100),Table2[ID start],Table2[Class])),"الخدام"),"")</f>
        <v/>
      </c>
    </row>
    <row r="6052" spans="1:4" x14ac:dyDescent="0.25">
      <c r="A6052" t="str" cm="1">
        <f t="array" aca="1" ref="A6052" ca="1">IFERROR(_xlfn.XLOOKUP(attendance__2[[#This Row],[ID]],_xlfn._xlws.FILTER(Table1[Old ID],Table1[Old ID]&lt;&gt;0),_xlfn._xlws.FILTER(Changelog!$C$2:$C$110,Changelog!$C$2:$C$110&lt;&gt;""),attendance__2[[#This Row],[ID]]),"")</f>
        <v/>
      </c>
      <c r="D6052" t="str">
        <f ca="1">IFERROR(_xlfn.IFNA(IF((A6052-FLOOR(A6052,100))&lt;10,"الخدام",LOOKUP(FLOOR(A6052,100),Table2[ID start],Table2[Class])),"الخدام"),"")</f>
        <v/>
      </c>
    </row>
    <row r="6053" spans="1:4" x14ac:dyDescent="0.25">
      <c r="A6053" t="str" cm="1">
        <f t="array" aca="1" ref="A6053" ca="1">IFERROR(_xlfn.XLOOKUP(attendance__2[[#This Row],[ID]],_xlfn._xlws.FILTER(Table1[Old ID],Table1[Old ID]&lt;&gt;0),_xlfn._xlws.FILTER(Changelog!$C$2:$C$110,Changelog!$C$2:$C$110&lt;&gt;""),attendance__2[[#This Row],[ID]]),"")</f>
        <v/>
      </c>
      <c r="D6053" t="str">
        <f ca="1">IFERROR(_xlfn.IFNA(IF((A6053-FLOOR(A6053,100))&lt;10,"الخدام",LOOKUP(FLOOR(A6053,100),Table2[ID start],Table2[Class])),"الخدام"),"")</f>
        <v/>
      </c>
    </row>
    <row r="6054" spans="1:4" x14ac:dyDescent="0.25">
      <c r="A6054" t="str" cm="1">
        <f t="array" aca="1" ref="A6054" ca="1">IFERROR(_xlfn.XLOOKUP(attendance__2[[#This Row],[ID]],_xlfn._xlws.FILTER(Table1[Old ID],Table1[Old ID]&lt;&gt;0),_xlfn._xlws.FILTER(Changelog!$C$2:$C$110,Changelog!$C$2:$C$110&lt;&gt;""),attendance__2[[#This Row],[ID]]),"")</f>
        <v/>
      </c>
      <c r="D6054" t="str">
        <f ca="1">IFERROR(_xlfn.IFNA(IF((A6054-FLOOR(A6054,100))&lt;10,"الخدام",LOOKUP(FLOOR(A6054,100),Table2[ID start],Table2[Class])),"الخدام"),"")</f>
        <v/>
      </c>
    </row>
    <row r="6055" spans="1:4" x14ac:dyDescent="0.25">
      <c r="A6055" t="str" cm="1">
        <f t="array" aca="1" ref="A6055" ca="1">IFERROR(_xlfn.XLOOKUP(attendance__2[[#This Row],[ID]],_xlfn._xlws.FILTER(Table1[Old ID],Table1[Old ID]&lt;&gt;0),_xlfn._xlws.FILTER(Changelog!$C$2:$C$110,Changelog!$C$2:$C$110&lt;&gt;""),attendance__2[[#This Row],[ID]]),"")</f>
        <v/>
      </c>
      <c r="D6055" t="str">
        <f ca="1">IFERROR(_xlfn.IFNA(IF((A6055-FLOOR(A6055,100))&lt;10,"الخدام",LOOKUP(FLOOR(A6055,100),Table2[ID start],Table2[Class])),"الخدام"),"")</f>
        <v/>
      </c>
    </row>
    <row r="6056" spans="1:4" x14ac:dyDescent="0.25">
      <c r="A6056" t="str" cm="1">
        <f t="array" aca="1" ref="A6056" ca="1">IFERROR(_xlfn.XLOOKUP(attendance__2[[#This Row],[ID]],_xlfn._xlws.FILTER(Table1[Old ID],Table1[Old ID]&lt;&gt;0),_xlfn._xlws.FILTER(Changelog!$C$2:$C$110,Changelog!$C$2:$C$110&lt;&gt;""),attendance__2[[#This Row],[ID]]),"")</f>
        <v/>
      </c>
      <c r="D6056" t="str">
        <f ca="1">IFERROR(_xlfn.IFNA(IF((A6056-FLOOR(A6056,100))&lt;10,"الخدام",LOOKUP(FLOOR(A6056,100),Table2[ID start],Table2[Class])),"الخدام"),"")</f>
        <v/>
      </c>
    </row>
    <row r="6057" spans="1:4" x14ac:dyDescent="0.25">
      <c r="A6057" t="str" cm="1">
        <f t="array" aca="1" ref="A6057" ca="1">IFERROR(_xlfn.XLOOKUP(attendance__2[[#This Row],[ID]],_xlfn._xlws.FILTER(Table1[Old ID],Table1[Old ID]&lt;&gt;0),_xlfn._xlws.FILTER(Changelog!$C$2:$C$110,Changelog!$C$2:$C$110&lt;&gt;""),attendance__2[[#This Row],[ID]]),"")</f>
        <v/>
      </c>
      <c r="D6057" t="str">
        <f ca="1">IFERROR(_xlfn.IFNA(IF((A6057-FLOOR(A6057,100))&lt;10,"الخدام",LOOKUP(FLOOR(A6057,100),Table2[ID start],Table2[Class])),"الخدام"),"")</f>
        <v/>
      </c>
    </row>
    <row r="6058" spans="1:4" x14ac:dyDescent="0.25">
      <c r="A6058" t="str" cm="1">
        <f t="array" aca="1" ref="A6058" ca="1">IFERROR(_xlfn.XLOOKUP(attendance__2[[#This Row],[ID]],_xlfn._xlws.FILTER(Table1[Old ID],Table1[Old ID]&lt;&gt;0),_xlfn._xlws.FILTER(Changelog!$C$2:$C$110,Changelog!$C$2:$C$110&lt;&gt;""),attendance__2[[#This Row],[ID]]),"")</f>
        <v/>
      </c>
      <c r="D6058" t="str">
        <f ca="1">IFERROR(_xlfn.IFNA(IF((A6058-FLOOR(A6058,100))&lt;10,"الخدام",LOOKUP(FLOOR(A6058,100),Table2[ID start],Table2[Class])),"الخدام"),"")</f>
        <v/>
      </c>
    </row>
    <row r="6059" spans="1:4" x14ac:dyDescent="0.25">
      <c r="A6059" t="str" cm="1">
        <f t="array" aca="1" ref="A6059" ca="1">IFERROR(_xlfn.XLOOKUP(attendance__2[[#This Row],[ID]],_xlfn._xlws.FILTER(Table1[Old ID],Table1[Old ID]&lt;&gt;0),_xlfn._xlws.FILTER(Changelog!$C$2:$C$110,Changelog!$C$2:$C$110&lt;&gt;""),attendance__2[[#This Row],[ID]]),"")</f>
        <v/>
      </c>
      <c r="D6059" t="str">
        <f ca="1">IFERROR(_xlfn.IFNA(IF((A6059-FLOOR(A6059,100))&lt;10,"الخدام",LOOKUP(FLOOR(A6059,100),Table2[ID start],Table2[Class])),"الخدام"),"")</f>
        <v/>
      </c>
    </row>
    <row r="6060" spans="1:4" x14ac:dyDescent="0.25">
      <c r="A6060" t="str" cm="1">
        <f t="array" aca="1" ref="A6060" ca="1">IFERROR(_xlfn.XLOOKUP(attendance__2[[#This Row],[ID]],_xlfn._xlws.FILTER(Table1[Old ID],Table1[Old ID]&lt;&gt;0),_xlfn._xlws.FILTER(Changelog!$C$2:$C$110,Changelog!$C$2:$C$110&lt;&gt;""),attendance__2[[#This Row],[ID]]),"")</f>
        <v/>
      </c>
      <c r="D6060" t="str">
        <f ca="1">IFERROR(_xlfn.IFNA(IF((A6060-FLOOR(A6060,100))&lt;10,"الخدام",LOOKUP(FLOOR(A6060,100),Table2[ID start],Table2[Class])),"الخدام"),"")</f>
        <v/>
      </c>
    </row>
    <row r="6061" spans="1:4" x14ac:dyDescent="0.25">
      <c r="A6061" t="str" cm="1">
        <f t="array" aca="1" ref="A6061" ca="1">IFERROR(_xlfn.XLOOKUP(attendance__2[[#This Row],[ID]],_xlfn._xlws.FILTER(Table1[Old ID],Table1[Old ID]&lt;&gt;0),_xlfn._xlws.FILTER(Changelog!$C$2:$C$110,Changelog!$C$2:$C$110&lt;&gt;""),attendance__2[[#This Row],[ID]]),"")</f>
        <v/>
      </c>
      <c r="D6061" t="str">
        <f ca="1">IFERROR(_xlfn.IFNA(IF((A6061-FLOOR(A6061,100))&lt;10,"الخدام",LOOKUP(FLOOR(A6061,100),Table2[ID start],Table2[Class])),"الخدام"),"")</f>
        <v/>
      </c>
    </row>
    <row r="6062" spans="1:4" x14ac:dyDescent="0.25">
      <c r="A6062" t="str" cm="1">
        <f t="array" aca="1" ref="A6062" ca="1">IFERROR(_xlfn.XLOOKUP(attendance__2[[#This Row],[ID]],_xlfn._xlws.FILTER(Table1[Old ID],Table1[Old ID]&lt;&gt;0),_xlfn._xlws.FILTER(Changelog!$C$2:$C$110,Changelog!$C$2:$C$110&lt;&gt;""),attendance__2[[#This Row],[ID]]),"")</f>
        <v/>
      </c>
      <c r="D6062" t="str">
        <f ca="1">IFERROR(_xlfn.IFNA(IF((A6062-FLOOR(A6062,100))&lt;10,"الخدام",LOOKUP(FLOOR(A6062,100),Table2[ID start],Table2[Class])),"الخدام"),"")</f>
        <v/>
      </c>
    </row>
    <row r="6063" spans="1:4" x14ac:dyDescent="0.25">
      <c r="A6063" t="str" cm="1">
        <f t="array" aca="1" ref="A6063" ca="1">IFERROR(_xlfn.XLOOKUP(attendance__2[[#This Row],[ID]],_xlfn._xlws.FILTER(Table1[Old ID],Table1[Old ID]&lt;&gt;0),_xlfn._xlws.FILTER(Changelog!$C$2:$C$110,Changelog!$C$2:$C$110&lt;&gt;""),attendance__2[[#This Row],[ID]]),"")</f>
        <v/>
      </c>
      <c r="D6063" t="str">
        <f ca="1">IFERROR(_xlfn.IFNA(IF((A6063-FLOOR(A6063,100))&lt;10,"الخدام",LOOKUP(FLOOR(A6063,100),Table2[ID start],Table2[Class])),"الخدام"),"")</f>
        <v/>
      </c>
    </row>
    <row r="6064" spans="1:4" x14ac:dyDescent="0.25">
      <c r="A6064" t="str" cm="1">
        <f t="array" aca="1" ref="A6064" ca="1">IFERROR(_xlfn.XLOOKUP(attendance__2[[#This Row],[ID]],_xlfn._xlws.FILTER(Table1[Old ID],Table1[Old ID]&lt;&gt;0),_xlfn._xlws.FILTER(Changelog!$C$2:$C$110,Changelog!$C$2:$C$110&lt;&gt;""),attendance__2[[#This Row],[ID]]),"")</f>
        <v/>
      </c>
      <c r="D6064" t="str">
        <f ca="1">IFERROR(_xlfn.IFNA(IF((A6064-FLOOR(A6064,100))&lt;10,"الخدام",LOOKUP(FLOOR(A6064,100),Table2[ID start],Table2[Class])),"الخدام"),"")</f>
        <v/>
      </c>
    </row>
    <row r="6065" spans="1:4" x14ac:dyDescent="0.25">
      <c r="A6065" t="str" cm="1">
        <f t="array" aca="1" ref="A6065" ca="1">IFERROR(_xlfn.XLOOKUP(attendance__2[[#This Row],[ID]],_xlfn._xlws.FILTER(Table1[Old ID],Table1[Old ID]&lt;&gt;0),_xlfn._xlws.FILTER(Changelog!$C$2:$C$110,Changelog!$C$2:$C$110&lt;&gt;""),attendance__2[[#This Row],[ID]]),"")</f>
        <v/>
      </c>
      <c r="D6065" t="str">
        <f ca="1">IFERROR(_xlfn.IFNA(IF((A6065-FLOOR(A6065,100))&lt;10,"الخدام",LOOKUP(FLOOR(A6065,100),Table2[ID start],Table2[Class])),"الخدام"),"")</f>
        <v/>
      </c>
    </row>
    <row r="6066" spans="1:4" x14ac:dyDescent="0.25">
      <c r="A6066" t="str" cm="1">
        <f t="array" aca="1" ref="A6066" ca="1">IFERROR(_xlfn.XLOOKUP(attendance__2[[#This Row],[ID]],_xlfn._xlws.FILTER(Table1[Old ID],Table1[Old ID]&lt;&gt;0),_xlfn._xlws.FILTER(Changelog!$C$2:$C$110,Changelog!$C$2:$C$110&lt;&gt;""),attendance__2[[#This Row],[ID]]),"")</f>
        <v/>
      </c>
      <c r="D6066" t="str">
        <f ca="1">IFERROR(_xlfn.IFNA(IF((A6066-FLOOR(A6066,100))&lt;10,"الخدام",LOOKUP(FLOOR(A6066,100),Table2[ID start],Table2[Class])),"الخدام"),"")</f>
        <v/>
      </c>
    </row>
    <row r="6067" spans="1:4" x14ac:dyDescent="0.25">
      <c r="A6067" t="str" cm="1">
        <f t="array" aca="1" ref="A6067" ca="1">IFERROR(_xlfn.XLOOKUP(attendance__2[[#This Row],[ID]],_xlfn._xlws.FILTER(Table1[Old ID],Table1[Old ID]&lt;&gt;0),_xlfn._xlws.FILTER(Changelog!$C$2:$C$110,Changelog!$C$2:$C$110&lt;&gt;""),attendance__2[[#This Row],[ID]]),"")</f>
        <v/>
      </c>
      <c r="D6067" t="str">
        <f ca="1">IFERROR(_xlfn.IFNA(IF((A6067-FLOOR(A6067,100))&lt;10,"الخدام",LOOKUP(FLOOR(A6067,100),Table2[ID start],Table2[Class])),"الخدام"),"")</f>
        <v/>
      </c>
    </row>
    <row r="6068" spans="1:4" x14ac:dyDescent="0.25">
      <c r="A6068" t="str" cm="1">
        <f t="array" aca="1" ref="A6068" ca="1">IFERROR(_xlfn.XLOOKUP(attendance__2[[#This Row],[ID]],_xlfn._xlws.FILTER(Table1[Old ID],Table1[Old ID]&lt;&gt;0),_xlfn._xlws.FILTER(Changelog!$C$2:$C$110,Changelog!$C$2:$C$110&lt;&gt;""),attendance__2[[#This Row],[ID]]),"")</f>
        <v/>
      </c>
      <c r="D6068" t="str">
        <f ca="1">IFERROR(_xlfn.IFNA(IF((A6068-FLOOR(A6068,100))&lt;10,"الخدام",LOOKUP(FLOOR(A6068,100),Table2[ID start],Table2[Class])),"الخدام"),"")</f>
        <v/>
      </c>
    </row>
    <row r="6069" spans="1:4" x14ac:dyDescent="0.25">
      <c r="A6069" t="str" cm="1">
        <f t="array" aca="1" ref="A6069" ca="1">IFERROR(_xlfn.XLOOKUP(attendance__2[[#This Row],[ID]],_xlfn._xlws.FILTER(Table1[Old ID],Table1[Old ID]&lt;&gt;0),_xlfn._xlws.FILTER(Changelog!$C$2:$C$110,Changelog!$C$2:$C$110&lt;&gt;""),attendance__2[[#This Row],[ID]]),"")</f>
        <v/>
      </c>
      <c r="D6069" t="str">
        <f ca="1">IFERROR(_xlfn.IFNA(IF((A6069-FLOOR(A6069,100))&lt;10,"الخدام",LOOKUP(FLOOR(A6069,100),Table2[ID start],Table2[Class])),"الخدام"),"")</f>
        <v/>
      </c>
    </row>
    <row r="6070" spans="1:4" x14ac:dyDescent="0.25">
      <c r="A6070" t="str" cm="1">
        <f t="array" aca="1" ref="A6070" ca="1">IFERROR(_xlfn.XLOOKUP(attendance__2[[#This Row],[ID]],_xlfn._xlws.FILTER(Table1[Old ID],Table1[Old ID]&lt;&gt;0),_xlfn._xlws.FILTER(Changelog!$C$2:$C$110,Changelog!$C$2:$C$110&lt;&gt;""),attendance__2[[#This Row],[ID]]),"")</f>
        <v/>
      </c>
      <c r="D6070" t="str">
        <f ca="1">IFERROR(_xlfn.IFNA(IF((A6070-FLOOR(A6070,100))&lt;10,"الخدام",LOOKUP(FLOOR(A6070,100),Table2[ID start],Table2[Class])),"الخدام"),"")</f>
        <v/>
      </c>
    </row>
    <row r="6071" spans="1:4" x14ac:dyDescent="0.25">
      <c r="A6071" t="str" cm="1">
        <f t="array" aca="1" ref="A6071" ca="1">IFERROR(_xlfn.XLOOKUP(attendance__2[[#This Row],[ID]],_xlfn._xlws.FILTER(Table1[Old ID],Table1[Old ID]&lt;&gt;0),_xlfn._xlws.FILTER(Changelog!$C$2:$C$110,Changelog!$C$2:$C$110&lt;&gt;""),attendance__2[[#This Row],[ID]]),"")</f>
        <v/>
      </c>
      <c r="D6071" t="str">
        <f ca="1">IFERROR(_xlfn.IFNA(IF((A6071-FLOOR(A6071,100))&lt;10,"الخدام",LOOKUP(FLOOR(A6071,100),Table2[ID start],Table2[Class])),"الخدام"),"")</f>
        <v/>
      </c>
    </row>
    <row r="6072" spans="1:4" x14ac:dyDescent="0.25">
      <c r="A6072" t="str" cm="1">
        <f t="array" aca="1" ref="A6072" ca="1">IFERROR(_xlfn.XLOOKUP(attendance__2[[#This Row],[ID]],_xlfn._xlws.FILTER(Table1[Old ID],Table1[Old ID]&lt;&gt;0),_xlfn._xlws.FILTER(Changelog!$C$2:$C$110,Changelog!$C$2:$C$110&lt;&gt;""),attendance__2[[#This Row],[ID]]),"")</f>
        <v/>
      </c>
      <c r="D6072" t="str">
        <f ca="1">IFERROR(_xlfn.IFNA(IF((A6072-FLOOR(A6072,100))&lt;10,"الخدام",LOOKUP(FLOOR(A6072,100),Table2[ID start],Table2[Class])),"الخدام"),"")</f>
        <v/>
      </c>
    </row>
    <row r="6073" spans="1:4" x14ac:dyDescent="0.25">
      <c r="A6073" t="str" cm="1">
        <f t="array" aca="1" ref="A6073" ca="1">IFERROR(_xlfn.XLOOKUP(attendance__2[[#This Row],[ID]],_xlfn._xlws.FILTER(Table1[Old ID],Table1[Old ID]&lt;&gt;0),_xlfn._xlws.FILTER(Changelog!$C$2:$C$110,Changelog!$C$2:$C$110&lt;&gt;""),attendance__2[[#This Row],[ID]]),"")</f>
        <v/>
      </c>
      <c r="D6073" t="str">
        <f ca="1">IFERROR(_xlfn.IFNA(IF((A6073-FLOOR(A6073,100))&lt;10,"الخدام",LOOKUP(FLOOR(A6073,100),Table2[ID start],Table2[Class])),"الخدام"),"")</f>
        <v/>
      </c>
    </row>
    <row r="6074" spans="1:4" x14ac:dyDescent="0.25">
      <c r="A6074" t="str" cm="1">
        <f t="array" aca="1" ref="A6074" ca="1">IFERROR(_xlfn.XLOOKUP(attendance__2[[#This Row],[ID]],_xlfn._xlws.FILTER(Table1[Old ID],Table1[Old ID]&lt;&gt;0),_xlfn._xlws.FILTER(Changelog!$C$2:$C$110,Changelog!$C$2:$C$110&lt;&gt;""),attendance__2[[#This Row],[ID]]),"")</f>
        <v/>
      </c>
      <c r="D6074" t="str">
        <f ca="1">IFERROR(_xlfn.IFNA(IF((A6074-FLOOR(A6074,100))&lt;10,"الخدام",LOOKUP(FLOOR(A6074,100),Table2[ID start],Table2[Class])),"الخدام"),"")</f>
        <v/>
      </c>
    </row>
    <row r="6075" spans="1:4" x14ac:dyDescent="0.25">
      <c r="A6075" t="str" cm="1">
        <f t="array" aca="1" ref="A6075" ca="1">IFERROR(_xlfn.XLOOKUP(attendance__2[[#This Row],[ID]],_xlfn._xlws.FILTER(Table1[Old ID],Table1[Old ID]&lt;&gt;0),_xlfn._xlws.FILTER(Changelog!$C$2:$C$110,Changelog!$C$2:$C$110&lt;&gt;""),attendance__2[[#This Row],[ID]]),"")</f>
        <v/>
      </c>
      <c r="D6075" t="str">
        <f ca="1">IFERROR(_xlfn.IFNA(IF((A6075-FLOOR(A6075,100))&lt;10,"الخدام",LOOKUP(FLOOR(A6075,100),Table2[ID start],Table2[Class])),"الخدام"),"")</f>
        <v/>
      </c>
    </row>
    <row r="6076" spans="1:4" x14ac:dyDescent="0.25">
      <c r="A6076" t="str" cm="1">
        <f t="array" aca="1" ref="A6076" ca="1">IFERROR(_xlfn.XLOOKUP(attendance__2[[#This Row],[ID]],_xlfn._xlws.FILTER(Table1[Old ID],Table1[Old ID]&lt;&gt;0),_xlfn._xlws.FILTER(Changelog!$C$2:$C$110,Changelog!$C$2:$C$110&lt;&gt;""),attendance__2[[#This Row],[ID]]),"")</f>
        <v/>
      </c>
      <c r="D6076" t="str">
        <f ca="1">IFERROR(_xlfn.IFNA(IF((A6076-FLOOR(A6076,100))&lt;10,"الخدام",LOOKUP(FLOOR(A6076,100),Table2[ID start],Table2[Class])),"الخدام"),"")</f>
        <v/>
      </c>
    </row>
    <row r="6077" spans="1:4" x14ac:dyDescent="0.25">
      <c r="A6077" t="str" cm="1">
        <f t="array" aca="1" ref="A6077" ca="1">IFERROR(_xlfn.XLOOKUP(attendance__2[[#This Row],[ID]],_xlfn._xlws.FILTER(Table1[Old ID],Table1[Old ID]&lt;&gt;0),_xlfn._xlws.FILTER(Changelog!$C$2:$C$110,Changelog!$C$2:$C$110&lt;&gt;""),attendance__2[[#This Row],[ID]]),"")</f>
        <v/>
      </c>
      <c r="D6077" t="str">
        <f ca="1">IFERROR(_xlfn.IFNA(IF((A6077-FLOOR(A6077,100))&lt;10,"الخدام",LOOKUP(FLOOR(A6077,100),Table2[ID start],Table2[Class])),"الخدام"),"")</f>
        <v/>
      </c>
    </row>
    <row r="6078" spans="1:4" x14ac:dyDescent="0.25">
      <c r="A6078" t="str" cm="1">
        <f t="array" aca="1" ref="A6078" ca="1">IFERROR(_xlfn.XLOOKUP(attendance__2[[#This Row],[ID]],_xlfn._xlws.FILTER(Table1[Old ID],Table1[Old ID]&lt;&gt;0),_xlfn._xlws.FILTER(Changelog!$C$2:$C$110,Changelog!$C$2:$C$110&lt;&gt;""),attendance__2[[#This Row],[ID]]),"")</f>
        <v/>
      </c>
      <c r="D6078" t="str">
        <f ca="1">IFERROR(_xlfn.IFNA(IF((A6078-FLOOR(A6078,100))&lt;10,"الخدام",LOOKUP(FLOOR(A6078,100),Table2[ID start],Table2[Class])),"الخدام"),"")</f>
        <v/>
      </c>
    </row>
    <row r="6079" spans="1:4" x14ac:dyDescent="0.25">
      <c r="A6079" t="str" cm="1">
        <f t="array" aca="1" ref="A6079" ca="1">IFERROR(_xlfn.XLOOKUP(attendance__2[[#This Row],[ID]],_xlfn._xlws.FILTER(Table1[Old ID],Table1[Old ID]&lt;&gt;0),_xlfn._xlws.FILTER(Changelog!$C$2:$C$110,Changelog!$C$2:$C$110&lt;&gt;""),attendance__2[[#This Row],[ID]]),"")</f>
        <v/>
      </c>
      <c r="D6079" t="str">
        <f ca="1">IFERROR(_xlfn.IFNA(IF((A6079-FLOOR(A6079,100))&lt;10,"الخدام",LOOKUP(FLOOR(A6079,100),Table2[ID start],Table2[Class])),"الخدام"),"")</f>
        <v/>
      </c>
    </row>
    <row r="6080" spans="1:4" x14ac:dyDescent="0.25">
      <c r="A6080" t="str" cm="1">
        <f t="array" aca="1" ref="A6080" ca="1">IFERROR(_xlfn.XLOOKUP(attendance__2[[#This Row],[ID]],_xlfn._xlws.FILTER(Table1[Old ID],Table1[Old ID]&lt;&gt;0),_xlfn._xlws.FILTER(Changelog!$C$2:$C$110,Changelog!$C$2:$C$110&lt;&gt;""),attendance__2[[#This Row],[ID]]),"")</f>
        <v/>
      </c>
      <c r="D6080" t="str">
        <f ca="1">IFERROR(_xlfn.IFNA(IF((A6080-FLOOR(A6080,100))&lt;10,"الخدام",LOOKUP(FLOOR(A6080,100),Table2[ID start],Table2[Class])),"الخدام"),"")</f>
        <v/>
      </c>
    </row>
    <row r="6081" spans="1:4" x14ac:dyDescent="0.25">
      <c r="A6081" t="str" cm="1">
        <f t="array" aca="1" ref="A6081" ca="1">IFERROR(_xlfn.XLOOKUP(attendance__2[[#This Row],[ID]],_xlfn._xlws.FILTER(Table1[Old ID],Table1[Old ID]&lt;&gt;0),_xlfn._xlws.FILTER(Changelog!$C$2:$C$110,Changelog!$C$2:$C$110&lt;&gt;""),attendance__2[[#This Row],[ID]]),"")</f>
        <v/>
      </c>
      <c r="D6081" t="str">
        <f ca="1">IFERROR(_xlfn.IFNA(IF((A6081-FLOOR(A6081,100))&lt;10,"الخدام",LOOKUP(FLOOR(A6081,100),Table2[ID start],Table2[Class])),"الخدام"),"")</f>
        <v/>
      </c>
    </row>
    <row r="6082" spans="1:4" x14ac:dyDescent="0.25">
      <c r="A6082" t="str" cm="1">
        <f t="array" aca="1" ref="A6082" ca="1">IFERROR(_xlfn.XLOOKUP(attendance__2[[#This Row],[ID]],_xlfn._xlws.FILTER(Table1[Old ID],Table1[Old ID]&lt;&gt;0),_xlfn._xlws.FILTER(Changelog!$C$2:$C$110,Changelog!$C$2:$C$110&lt;&gt;""),attendance__2[[#This Row],[ID]]),"")</f>
        <v/>
      </c>
      <c r="D6082" t="str">
        <f ca="1">IFERROR(_xlfn.IFNA(IF((A6082-FLOOR(A6082,100))&lt;10,"الخدام",LOOKUP(FLOOR(A6082,100),Table2[ID start],Table2[Class])),"الخدام"),"")</f>
        <v/>
      </c>
    </row>
    <row r="6083" spans="1:4" x14ac:dyDescent="0.25">
      <c r="A6083" t="str" cm="1">
        <f t="array" aca="1" ref="A6083" ca="1">IFERROR(_xlfn.XLOOKUP(attendance__2[[#This Row],[ID]],_xlfn._xlws.FILTER(Table1[Old ID],Table1[Old ID]&lt;&gt;0),_xlfn._xlws.FILTER(Changelog!$C$2:$C$110,Changelog!$C$2:$C$110&lt;&gt;""),attendance__2[[#This Row],[ID]]),"")</f>
        <v/>
      </c>
      <c r="D6083" t="str">
        <f ca="1">IFERROR(_xlfn.IFNA(IF((A6083-FLOOR(A6083,100))&lt;10,"الخدام",LOOKUP(FLOOR(A6083,100),Table2[ID start],Table2[Class])),"الخدام"),"")</f>
        <v/>
      </c>
    </row>
    <row r="6084" spans="1:4" x14ac:dyDescent="0.25">
      <c r="A6084" t="str" cm="1">
        <f t="array" aca="1" ref="A6084" ca="1">IFERROR(_xlfn.XLOOKUP(attendance__2[[#This Row],[ID]],_xlfn._xlws.FILTER(Table1[Old ID],Table1[Old ID]&lt;&gt;0),_xlfn._xlws.FILTER(Changelog!$C$2:$C$110,Changelog!$C$2:$C$110&lt;&gt;""),attendance__2[[#This Row],[ID]]),"")</f>
        <v/>
      </c>
      <c r="D6084" t="str">
        <f ca="1">IFERROR(_xlfn.IFNA(IF((A6084-FLOOR(A6084,100))&lt;10,"الخدام",LOOKUP(FLOOR(A6084,100),Table2[ID start],Table2[Class])),"الخدام"),"")</f>
        <v/>
      </c>
    </row>
    <row r="6085" spans="1:4" x14ac:dyDescent="0.25">
      <c r="A6085" t="str" cm="1">
        <f t="array" aca="1" ref="A6085" ca="1">IFERROR(_xlfn.XLOOKUP(attendance__2[[#This Row],[ID]],_xlfn._xlws.FILTER(Table1[Old ID],Table1[Old ID]&lt;&gt;0),_xlfn._xlws.FILTER(Changelog!$C$2:$C$110,Changelog!$C$2:$C$110&lt;&gt;""),attendance__2[[#This Row],[ID]]),"")</f>
        <v/>
      </c>
      <c r="D6085" t="str">
        <f ca="1">IFERROR(_xlfn.IFNA(IF((A6085-FLOOR(A6085,100))&lt;10,"الخدام",LOOKUP(FLOOR(A6085,100),Table2[ID start],Table2[Class])),"الخدام"),"")</f>
        <v/>
      </c>
    </row>
    <row r="6086" spans="1:4" x14ac:dyDescent="0.25">
      <c r="A6086" t="str" cm="1">
        <f t="array" aca="1" ref="A6086" ca="1">IFERROR(_xlfn.XLOOKUP(attendance__2[[#This Row],[ID]],_xlfn._xlws.FILTER(Table1[Old ID],Table1[Old ID]&lt;&gt;0),_xlfn._xlws.FILTER(Changelog!$C$2:$C$110,Changelog!$C$2:$C$110&lt;&gt;""),attendance__2[[#This Row],[ID]]),"")</f>
        <v/>
      </c>
      <c r="D6086" t="str">
        <f ca="1">IFERROR(_xlfn.IFNA(IF((A6086-FLOOR(A6086,100))&lt;10,"الخدام",LOOKUP(FLOOR(A6086,100),Table2[ID start],Table2[Class])),"الخدام"),"")</f>
        <v/>
      </c>
    </row>
    <row r="6087" spans="1:4" x14ac:dyDescent="0.25">
      <c r="A6087" t="str" cm="1">
        <f t="array" aca="1" ref="A6087" ca="1">IFERROR(_xlfn.XLOOKUP(attendance__2[[#This Row],[ID]],_xlfn._xlws.FILTER(Table1[Old ID],Table1[Old ID]&lt;&gt;0),_xlfn._xlws.FILTER(Changelog!$C$2:$C$110,Changelog!$C$2:$C$110&lt;&gt;""),attendance__2[[#This Row],[ID]]),"")</f>
        <v/>
      </c>
      <c r="D6087" t="str">
        <f ca="1">IFERROR(_xlfn.IFNA(IF((A6087-FLOOR(A6087,100))&lt;10,"الخدام",LOOKUP(FLOOR(A6087,100),Table2[ID start],Table2[Class])),"الخدام"),"")</f>
        <v/>
      </c>
    </row>
    <row r="6088" spans="1:4" x14ac:dyDescent="0.25">
      <c r="A6088" t="str" cm="1">
        <f t="array" aca="1" ref="A6088" ca="1">IFERROR(_xlfn.XLOOKUP(attendance__2[[#This Row],[ID]],_xlfn._xlws.FILTER(Table1[Old ID],Table1[Old ID]&lt;&gt;0),_xlfn._xlws.FILTER(Changelog!$C$2:$C$110,Changelog!$C$2:$C$110&lt;&gt;""),attendance__2[[#This Row],[ID]]),"")</f>
        <v/>
      </c>
      <c r="D6088" t="str">
        <f ca="1">IFERROR(_xlfn.IFNA(IF((A6088-FLOOR(A6088,100))&lt;10,"الخدام",LOOKUP(FLOOR(A6088,100),Table2[ID start],Table2[Class])),"الخدام"),"")</f>
        <v/>
      </c>
    </row>
    <row r="6089" spans="1:4" x14ac:dyDescent="0.25">
      <c r="A6089" t="str" cm="1">
        <f t="array" aca="1" ref="A6089" ca="1">IFERROR(_xlfn.XLOOKUP(attendance__2[[#This Row],[ID]],_xlfn._xlws.FILTER(Table1[Old ID],Table1[Old ID]&lt;&gt;0),_xlfn._xlws.FILTER(Changelog!$C$2:$C$110,Changelog!$C$2:$C$110&lt;&gt;""),attendance__2[[#This Row],[ID]]),"")</f>
        <v/>
      </c>
      <c r="D6089" t="str">
        <f ca="1">IFERROR(_xlfn.IFNA(IF((A6089-FLOOR(A6089,100))&lt;10,"الخدام",LOOKUP(FLOOR(A6089,100),Table2[ID start],Table2[Class])),"الخدام"),"")</f>
        <v/>
      </c>
    </row>
    <row r="6090" spans="1:4" x14ac:dyDescent="0.25">
      <c r="A6090" t="str" cm="1">
        <f t="array" aca="1" ref="A6090" ca="1">IFERROR(_xlfn.XLOOKUP(attendance__2[[#This Row],[ID]],_xlfn._xlws.FILTER(Table1[Old ID],Table1[Old ID]&lt;&gt;0),_xlfn._xlws.FILTER(Changelog!$C$2:$C$110,Changelog!$C$2:$C$110&lt;&gt;""),attendance__2[[#This Row],[ID]]),"")</f>
        <v/>
      </c>
      <c r="D6090" t="str">
        <f ca="1">IFERROR(_xlfn.IFNA(IF((A6090-FLOOR(A6090,100))&lt;10,"الخدام",LOOKUP(FLOOR(A6090,100),Table2[ID start],Table2[Class])),"الخدام"),"")</f>
        <v/>
      </c>
    </row>
    <row r="6091" spans="1:4" x14ac:dyDescent="0.25">
      <c r="A6091" t="str" cm="1">
        <f t="array" aca="1" ref="A6091" ca="1">IFERROR(_xlfn.XLOOKUP(attendance__2[[#This Row],[ID]],_xlfn._xlws.FILTER(Table1[Old ID],Table1[Old ID]&lt;&gt;0),_xlfn._xlws.FILTER(Changelog!$C$2:$C$110,Changelog!$C$2:$C$110&lt;&gt;""),attendance__2[[#This Row],[ID]]),"")</f>
        <v/>
      </c>
      <c r="D6091" t="str">
        <f ca="1">IFERROR(_xlfn.IFNA(IF((A6091-FLOOR(A6091,100))&lt;10,"الخدام",LOOKUP(FLOOR(A6091,100),Table2[ID start],Table2[Class])),"الخدام"),"")</f>
        <v/>
      </c>
    </row>
    <row r="6092" spans="1:4" x14ac:dyDescent="0.25">
      <c r="A6092" t="str" cm="1">
        <f t="array" aca="1" ref="A6092" ca="1">IFERROR(_xlfn.XLOOKUP(attendance__2[[#This Row],[ID]],_xlfn._xlws.FILTER(Table1[Old ID],Table1[Old ID]&lt;&gt;0),_xlfn._xlws.FILTER(Changelog!$C$2:$C$110,Changelog!$C$2:$C$110&lt;&gt;""),attendance__2[[#This Row],[ID]]),"")</f>
        <v/>
      </c>
      <c r="D6092" t="str">
        <f ca="1">IFERROR(_xlfn.IFNA(IF((A6092-FLOOR(A6092,100))&lt;10,"الخدام",LOOKUP(FLOOR(A6092,100),Table2[ID start],Table2[Class])),"الخدام"),"")</f>
        <v/>
      </c>
    </row>
    <row r="6093" spans="1:4" x14ac:dyDescent="0.25">
      <c r="A6093" t="str" cm="1">
        <f t="array" aca="1" ref="A6093" ca="1">IFERROR(_xlfn.XLOOKUP(attendance__2[[#This Row],[ID]],_xlfn._xlws.FILTER(Table1[Old ID],Table1[Old ID]&lt;&gt;0),_xlfn._xlws.FILTER(Changelog!$C$2:$C$110,Changelog!$C$2:$C$110&lt;&gt;""),attendance__2[[#This Row],[ID]]),"")</f>
        <v/>
      </c>
      <c r="D6093" t="str">
        <f ca="1">IFERROR(_xlfn.IFNA(IF((A6093-FLOOR(A6093,100))&lt;10,"الخدام",LOOKUP(FLOOR(A6093,100),Table2[ID start],Table2[Class])),"الخدام"),"")</f>
        <v/>
      </c>
    </row>
    <row r="6094" spans="1:4" x14ac:dyDescent="0.25">
      <c r="A6094" t="str" cm="1">
        <f t="array" aca="1" ref="A6094" ca="1">IFERROR(_xlfn.XLOOKUP(attendance__2[[#This Row],[ID]],_xlfn._xlws.FILTER(Table1[Old ID],Table1[Old ID]&lt;&gt;0),_xlfn._xlws.FILTER(Changelog!$C$2:$C$110,Changelog!$C$2:$C$110&lt;&gt;""),attendance__2[[#This Row],[ID]]),"")</f>
        <v/>
      </c>
      <c r="D6094" t="str">
        <f ca="1">IFERROR(_xlfn.IFNA(IF((A6094-FLOOR(A6094,100))&lt;10,"الخدام",LOOKUP(FLOOR(A6094,100),Table2[ID start],Table2[Class])),"الخدام"),"")</f>
        <v/>
      </c>
    </row>
    <row r="6095" spans="1:4" x14ac:dyDescent="0.25">
      <c r="A6095" t="str" cm="1">
        <f t="array" aca="1" ref="A6095" ca="1">IFERROR(_xlfn.XLOOKUP(attendance__2[[#This Row],[ID]],_xlfn._xlws.FILTER(Table1[Old ID],Table1[Old ID]&lt;&gt;0),_xlfn._xlws.FILTER(Changelog!$C$2:$C$110,Changelog!$C$2:$C$110&lt;&gt;""),attendance__2[[#This Row],[ID]]),"")</f>
        <v/>
      </c>
      <c r="D6095" t="str">
        <f ca="1">IFERROR(_xlfn.IFNA(IF((A6095-FLOOR(A6095,100))&lt;10,"الخدام",LOOKUP(FLOOR(A6095,100),Table2[ID start],Table2[Class])),"الخدام"),"")</f>
        <v/>
      </c>
    </row>
    <row r="6096" spans="1:4" x14ac:dyDescent="0.25">
      <c r="A6096" t="str" cm="1">
        <f t="array" aca="1" ref="A6096" ca="1">IFERROR(_xlfn.XLOOKUP(attendance__2[[#This Row],[ID]],_xlfn._xlws.FILTER(Table1[Old ID],Table1[Old ID]&lt;&gt;0),_xlfn._xlws.FILTER(Changelog!$C$2:$C$110,Changelog!$C$2:$C$110&lt;&gt;""),attendance__2[[#This Row],[ID]]),"")</f>
        <v/>
      </c>
      <c r="D6096" t="str">
        <f ca="1">IFERROR(_xlfn.IFNA(IF((A6096-FLOOR(A6096,100))&lt;10,"الخدام",LOOKUP(FLOOR(A6096,100),Table2[ID start],Table2[Class])),"الخدام"),"")</f>
        <v/>
      </c>
    </row>
    <row r="6097" spans="1:4" x14ac:dyDescent="0.25">
      <c r="A6097" t="str" cm="1">
        <f t="array" aca="1" ref="A6097" ca="1">IFERROR(_xlfn.XLOOKUP(attendance__2[[#This Row],[ID]],_xlfn._xlws.FILTER(Table1[Old ID],Table1[Old ID]&lt;&gt;0),_xlfn._xlws.FILTER(Changelog!$C$2:$C$110,Changelog!$C$2:$C$110&lt;&gt;""),attendance__2[[#This Row],[ID]]),"")</f>
        <v/>
      </c>
      <c r="D6097" t="str">
        <f ca="1">IFERROR(_xlfn.IFNA(IF((A6097-FLOOR(A6097,100))&lt;10,"الخدام",LOOKUP(FLOOR(A6097,100),Table2[ID start],Table2[Class])),"الخدام"),"")</f>
        <v/>
      </c>
    </row>
    <row r="6098" spans="1:4" x14ac:dyDescent="0.25">
      <c r="A6098" t="str" cm="1">
        <f t="array" aca="1" ref="A6098" ca="1">IFERROR(_xlfn.XLOOKUP(attendance__2[[#This Row],[ID]],_xlfn._xlws.FILTER(Table1[Old ID],Table1[Old ID]&lt;&gt;0),_xlfn._xlws.FILTER(Changelog!$C$2:$C$110,Changelog!$C$2:$C$110&lt;&gt;""),attendance__2[[#This Row],[ID]]),"")</f>
        <v/>
      </c>
      <c r="D6098" t="str">
        <f ca="1">IFERROR(_xlfn.IFNA(IF((A6098-FLOOR(A6098,100))&lt;10,"الخدام",LOOKUP(FLOOR(A6098,100),Table2[ID start],Table2[Class])),"الخدام"),"")</f>
        <v/>
      </c>
    </row>
    <row r="6099" spans="1:4" x14ac:dyDescent="0.25">
      <c r="A6099" t="str" cm="1">
        <f t="array" aca="1" ref="A6099" ca="1">IFERROR(_xlfn.XLOOKUP(attendance__2[[#This Row],[ID]],_xlfn._xlws.FILTER(Table1[Old ID],Table1[Old ID]&lt;&gt;0),_xlfn._xlws.FILTER(Changelog!$C$2:$C$110,Changelog!$C$2:$C$110&lt;&gt;""),attendance__2[[#This Row],[ID]]),"")</f>
        <v/>
      </c>
      <c r="D6099" t="str">
        <f ca="1">IFERROR(_xlfn.IFNA(IF((A6099-FLOOR(A6099,100))&lt;10,"الخدام",LOOKUP(FLOOR(A6099,100),Table2[ID start],Table2[Class])),"الخدام"),"")</f>
        <v/>
      </c>
    </row>
    <row r="6100" spans="1:4" x14ac:dyDescent="0.25">
      <c r="A6100" t="str" cm="1">
        <f t="array" aca="1" ref="A6100" ca="1">IFERROR(_xlfn.XLOOKUP(attendance__2[[#This Row],[ID]],_xlfn._xlws.FILTER(Table1[Old ID],Table1[Old ID]&lt;&gt;0),_xlfn._xlws.FILTER(Changelog!$C$2:$C$110,Changelog!$C$2:$C$110&lt;&gt;""),attendance__2[[#This Row],[ID]]),"")</f>
        <v/>
      </c>
      <c r="D6100" t="str">
        <f ca="1">IFERROR(_xlfn.IFNA(IF((A6100-FLOOR(A6100,100))&lt;10,"الخدام",LOOKUP(FLOOR(A6100,100),Table2[ID start],Table2[Class])),"الخدام"),"")</f>
        <v/>
      </c>
    </row>
    <row r="6101" spans="1:4" x14ac:dyDescent="0.25">
      <c r="A6101" t="str" cm="1">
        <f t="array" aca="1" ref="A6101" ca="1">IFERROR(_xlfn.XLOOKUP(attendance__2[[#This Row],[ID]],_xlfn._xlws.FILTER(Table1[Old ID],Table1[Old ID]&lt;&gt;0),_xlfn._xlws.FILTER(Changelog!$C$2:$C$110,Changelog!$C$2:$C$110&lt;&gt;""),attendance__2[[#This Row],[ID]]),"")</f>
        <v/>
      </c>
      <c r="D6101" t="str">
        <f ca="1">IFERROR(_xlfn.IFNA(IF((A6101-FLOOR(A6101,100))&lt;10,"الخدام",LOOKUP(FLOOR(A6101,100),Table2[ID start],Table2[Class])),"الخدام"),"")</f>
        <v/>
      </c>
    </row>
    <row r="6102" spans="1:4" x14ac:dyDescent="0.25">
      <c r="A6102" t="str" cm="1">
        <f t="array" aca="1" ref="A6102" ca="1">IFERROR(_xlfn.XLOOKUP(attendance__2[[#This Row],[ID]],_xlfn._xlws.FILTER(Table1[Old ID],Table1[Old ID]&lt;&gt;0),_xlfn._xlws.FILTER(Changelog!$C$2:$C$110,Changelog!$C$2:$C$110&lt;&gt;""),attendance__2[[#This Row],[ID]]),"")</f>
        <v/>
      </c>
      <c r="D6102" t="str">
        <f ca="1">IFERROR(_xlfn.IFNA(IF((A6102-FLOOR(A6102,100))&lt;10,"الخدام",LOOKUP(FLOOR(A6102,100),Table2[ID start],Table2[Class])),"الخدام"),"")</f>
        <v/>
      </c>
    </row>
    <row r="6103" spans="1:4" x14ac:dyDescent="0.25">
      <c r="A6103" t="str" cm="1">
        <f t="array" aca="1" ref="A6103" ca="1">IFERROR(_xlfn.XLOOKUP(attendance__2[[#This Row],[ID]],_xlfn._xlws.FILTER(Table1[Old ID],Table1[Old ID]&lt;&gt;0),_xlfn._xlws.FILTER(Changelog!$C$2:$C$110,Changelog!$C$2:$C$110&lt;&gt;""),attendance__2[[#This Row],[ID]]),"")</f>
        <v/>
      </c>
      <c r="D6103" t="str">
        <f ca="1">IFERROR(_xlfn.IFNA(IF((A6103-FLOOR(A6103,100))&lt;10,"الخدام",LOOKUP(FLOOR(A6103,100),Table2[ID start],Table2[Class])),"الخدام"),"")</f>
        <v/>
      </c>
    </row>
    <row r="6104" spans="1:4" x14ac:dyDescent="0.25">
      <c r="A6104" t="str" cm="1">
        <f t="array" aca="1" ref="A6104" ca="1">IFERROR(_xlfn.XLOOKUP(attendance__2[[#This Row],[ID]],_xlfn._xlws.FILTER(Table1[Old ID],Table1[Old ID]&lt;&gt;0),_xlfn._xlws.FILTER(Changelog!$C$2:$C$110,Changelog!$C$2:$C$110&lt;&gt;""),attendance__2[[#This Row],[ID]]),"")</f>
        <v/>
      </c>
      <c r="D6104" t="str">
        <f ca="1">IFERROR(_xlfn.IFNA(IF((A6104-FLOOR(A6104,100))&lt;10,"الخدام",LOOKUP(FLOOR(A6104,100),Table2[ID start],Table2[Class])),"الخدام"),"")</f>
        <v/>
      </c>
    </row>
    <row r="6105" spans="1:4" x14ac:dyDescent="0.25">
      <c r="A6105" t="str" cm="1">
        <f t="array" aca="1" ref="A6105" ca="1">IFERROR(_xlfn.XLOOKUP(attendance__2[[#This Row],[ID]],_xlfn._xlws.FILTER(Table1[Old ID],Table1[Old ID]&lt;&gt;0),_xlfn._xlws.FILTER(Changelog!$C$2:$C$110,Changelog!$C$2:$C$110&lt;&gt;""),attendance__2[[#This Row],[ID]]),"")</f>
        <v/>
      </c>
      <c r="D6105" t="str">
        <f ca="1">IFERROR(_xlfn.IFNA(IF((A6105-FLOOR(A6105,100))&lt;10,"الخدام",LOOKUP(FLOOR(A6105,100),Table2[ID start],Table2[Class])),"الخدام"),"")</f>
        <v/>
      </c>
    </row>
    <row r="6106" spans="1:4" x14ac:dyDescent="0.25">
      <c r="A6106" t="str" cm="1">
        <f t="array" aca="1" ref="A6106" ca="1">IFERROR(_xlfn.XLOOKUP(attendance__2[[#This Row],[ID]],_xlfn._xlws.FILTER(Table1[Old ID],Table1[Old ID]&lt;&gt;0),_xlfn._xlws.FILTER(Changelog!$C$2:$C$110,Changelog!$C$2:$C$110&lt;&gt;""),attendance__2[[#This Row],[ID]]),"")</f>
        <v/>
      </c>
      <c r="D6106" t="str">
        <f ca="1">IFERROR(_xlfn.IFNA(IF((A6106-FLOOR(A6106,100))&lt;10,"الخدام",LOOKUP(FLOOR(A6106,100),Table2[ID start],Table2[Class])),"الخدام"),"")</f>
        <v/>
      </c>
    </row>
    <row r="6107" spans="1:4" x14ac:dyDescent="0.25">
      <c r="A6107" t="str" cm="1">
        <f t="array" aca="1" ref="A6107" ca="1">IFERROR(_xlfn.XLOOKUP(attendance__2[[#This Row],[ID]],_xlfn._xlws.FILTER(Table1[Old ID],Table1[Old ID]&lt;&gt;0),_xlfn._xlws.FILTER(Changelog!$C$2:$C$110,Changelog!$C$2:$C$110&lt;&gt;""),attendance__2[[#This Row],[ID]]),"")</f>
        <v/>
      </c>
      <c r="D6107" t="str">
        <f ca="1">IFERROR(_xlfn.IFNA(IF((A6107-FLOOR(A6107,100))&lt;10,"الخدام",LOOKUP(FLOOR(A6107,100),Table2[ID start],Table2[Class])),"الخدام"),"")</f>
        <v/>
      </c>
    </row>
    <row r="6108" spans="1:4" x14ac:dyDescent="0.25">
      <c r="A6108" t="str" cm="1">
        <f t="array" aca="1" ref="A6108" ca="1">IFERROR(_xlfn.XLOOKUP(attendance__2[[#This Row],[ID]],_xlfn._xlws.FILTER(Table1[Old ID],Table1[Old ID]&lt;&gt;0),_xlfn._xlws.FILTER(Changelog!$C$2:$C$110,Changelog!$C$2:$C$110&lt;&gt;""),attendance__2[[#This Row],[ID]]),"")</f>
        <v/>
      </c>
      <c r="D6108" t="str">
        <f ca="1">IFERROR(_xlfn.IFNA(IF((A6108-FLOOR(A6108,100))&lt;10,"الخدام",LOOKUP(FLOOR(A6108,100),Table2[ID start],Table2[Class])),"الخدام"),"")</f>
        <v/>
      </c>
    </row>
    <row r="6109" spans="1:4" x14ac:dyDescent="0.25">
      <c r="A6109" t="str" cm="1">
        <f t="array" aca="1" ref="A6109" ca="1">IFERROR(_xlfn.XLOOKUP(attendance__2[[#This Row],[ID]],_xlfn._xlws.FILTER(Table1[Old ID],Table1[Old ID]&lt;&gt;0),_xlfn._xlws.FILTER(Changelog!$C$2:$C$110,Changelog!$C$2:$C$110&lt;&gt;""),attendance__2[[#This Row],[ID]]),"")</f>
        <v/>
      </c>
      <c r="D6109" t="str">
        <f ca="1">IFERROR(_xlfn.IFNA(IF((A6109-FLOOR(A6109,100))&lt;10,"الخدام",LOOKUP(FLOOR(A6109,100),Table2[ID start],Table2[Class])),"الخدام"),"")</f>
        <v/>
      </c>
    </row>
    <row r="6110" spans="1:4" x14ac:dyDescent="0.25">
      <c r="A6110" t="str" cm="1">
        <f t="array" aca="1" ref="A6110" ca="1">IFERROR(_xlfn.XLOOKUP(attendance__2[[#This Row],[ID]],_xlfn._xlws.FILTER(Table1[Old ID],Table1[Old ID]&lt;&gt;0),_xlfn._xlws.FILTER(Changelog!$C$2:$C$110,Changelog!$C$2:$C$110&lt;&gt;""),attendance__2[[#This Row],[ID]]),"")</f>
        <v/>
      </c>
      <c r="D6110" t="str">
        <f ca="1">IFERROR(_xlfn.IFNA(IF((A6110-FLOOR(A6110,100))&lt;10,"الخدام",LOOKUP(FLOOR(A6110,100),Table2[ID start],Table2[Class])),"الخدام"),"")</f>
        <v/>
      </c>
    </row>
    <row r="6111" spans="1:4" x14ac:dyDescent="0.25">
      <c r="A6111" t="str" cm="1">
        <f t="array" aca="1" ref="A6111" ca="1">IFERROR(_xlfn.XLOOKUP(attendance__2[[#This Row],[ID]],_xlfn._xlws.FILTER(Table1[Old ID],Table1[Old ID]&lt;&gt;0),_xlfn._xlws.FILTER(Changelog!$C$2:$C$110,Changelog!$C$2:$C$110&lt;&gt;""),attendance__2[[#This Row],[ID]]),"")</f>
        <v/>
      </c>
      <c r="D6111" t="str">
        <f ca="1">IFERROR(_xlfn.IFNA(IF((A6111-FLOOR(A6111,100))&lt;10,"الخدام",LOOKUP(FLOOR(A6111,100),Table2[ID start],Table2[Class])),"الخدام"),"")</f>
        <v/>
      </c>
    </row>
    <row r="6112" spans="1:4" x14ac:dyDescent="0.25">
      <c r="A6112" t="str" cm="1">
        <f t="array" aca="1" ref="A6112" ca="1">IFERROR(_xlfn.XLOOKUP(attendance__2[[#This Row],[ID]],_xlfn._xlws.FILTER(Table1[Old ID],Table1[Old ID]&lt;&gt;0),_xlfn._xlws.FILTER(Changelog!$C$2:$C$110,Changelog!$C$2:$C$110&lt;&gt;""),attendance__2[[#This Row],[ID]]),"")</f>
        <v/>
      </c>
      <c r="D6112" t="str">
        <f ca="1">IFERROR(_xlfn.IFNA(IF((A6112-FLOOR(A6112,100))&lt;10,"الخدام",LOOKUP(FLOOR(A6112,100),Table2[ID start],Table2[Class])),"الخدام"),"")</f>
        <v/>
      </c>
    </row>
    <row r="6113" spans="1:4" x14ac:dyDescent="0.25">
      <c r="A6113" t="str" cm="1">
        <f t="array" aca="1" ref="A6113" ca="1">IFERROR(_xlfn.XLOOKUP(attendance__2[[#This Row],[ID]],_xlfn._xlws.FILTER(Table1[Old ID],Table1[Old ID]&lt;&gt;0),_xlfn._xlws.FILTER(Changelog!$C$2:$C$110,Changelog!$C$2:$C$110&lt;&gt;""),attendance__2[[#This Row],[ID]]),"")</f>
        <v/>
      </c>
      <c r="D6113" t="str">
        <f ca="1">IFERROR(_xlfn.IFNA(IF((A6113-FLOOR(A6113,100))&lt;10,"الخدام",LOOKUP(FLOOR(A6113,100),Table2[ID start],Table2[Class])),"الخدام"),"")</f>
        <v/>
      </c>
    </row>
    <row r="6114" spans="1:4" x14ac:dyDescent="0.25">
      <c r="A6114" t="str" cm="1">
        <f t="array" aca="1" ref="A6114" ca="1">IFERROR(_xlfn.XLOOKUP(attendance__2[[#This Row],[ID]],_xlfn._xlws.FILTER(Table1[Old ID],Table1[Old ID]&lt;&gt;0),_xlfn._xlws.FILTER(Changelog!$C$2:$C$110,Changelog!$C$2:$C$110&lt;&gt;""),attendance__2[[#This Row],[ID]]),"")</f>
        <v/>
      </c>
      <c r="D6114" t="str">
        <f ca="1">IFERROR(_xlfn.IFNA(IF((A6114-FLOOR(A6114,100))&lt;10,"الخدام",LOOKUP(FLOOR(A6114,100),Table2[ID start],Table2[Class])),"الخدام"),"")</f>
        <v/>
      </c>
    </row>
    <row r="6115" spans="1:4" x14ac:dyDescent="0.25">
      <c r="A6115" t="str" cm="1">
        <f t="array" aca="1" ref="A6115" ca="1">IFERROR(_xlfn.XLOOKUP(attendance__2[[#This Row],[ID]],_xlfn._xlws.FILTER(Table1[Old ID],Table1[Old ID]&lt;&gt;0),_xlfn._xlws.FILTER(Changelog!$C$2:$C$110,Changelog!$C$2:$C$110&lt;&gt;""),attendance__2[[#This Row],[ID]]),"")</f>
        <v/>
      </c>
      <c r="D6115" t="str">
        <f ca="1">IFERROR(_xlfn.IFNA(IF((A6115-FLOOR(A6115,100))&lt;10,"الخدام",LOOKUP(FLOOR(A6115,100),Table2[ID start],Table2[Class])),"الخدام"),"")</f>
        <v/>
      </c>
    </row>
    <row r="6116" spans="1:4" x14ac:dyDescent="0.25">
      <c r="A6116" t="str" cm="1">
        <f t="array" aca="1" ref="A6116" ca="1">IFERROR(_xlfn.XLOOKUP(attendance__2[[#This Row],[ID]],_xlfn._xlws.FILTER(Table1[Old ID],Table1[Old ID]&lt;&gt;0),_xlfn._xlws.FILTER(Changelog!$C$2:$C$110,Changelog!$C$2:$C$110&lt;&gt;""),attendance__2[[#This Row],[ID]]),"")</f>
        <v/>
      </c>
      <c r="D6116" t="str">
        <f ca="1">IFERROR(_xlfn.IFNA(IF((A6116-FLOOR(A6116,100))&lt;10,"الخدام",LOOKUP(FLOOR(A6116,100),Table2[ID start],Table2[Class])),"الخدام"),"")</f>
        <v/>
      </c>
    </row>
    <row r="6117" spans="1:4" x14ac:dyDescent="0.25">
      <c r="A6117" t="str" cm="1">
        <f t="array" aca="1" ref="A6117" ca="1">IFERROR(_xlfn.XLOOKUP(attendance__2[[#This Row],[ID]],_xlfn._xlws.FILTER(Table1[Old ID],Table1[Old ID]&lt;&gt;0),_xlfn._xlws.FILTER(Changelog!$C$2:$C$110,Changelog!$C$2:$C$110&lt;&gt;""),attendance__2[[#This Row],[ID]]),"")</f>
        <v/>
      </c>
      <c r="D6117" t="str">
        <f ca="1">IFERROR(_xlfn.IFNA(IF((A6117-FLOOR(A6117,100))&lt;10,"الخدام",LOOKUP(FLOOR(A6117,100),Table2[ID start],Table2[Class])),"الخدام"),"")</f>
        <v/>
      </c>
    </row>
    <row r="6118" spans="1:4" x14ac:dyDescent="0.25">
      <c r="A6118" t="str" cm="1">
        <f t="array" aca="1" ref="A6118" ca="1">IFERROR(_xlfn.XLOOKUP(attendance__2[[#This Row],[ID]],_xlfn._xlws.FILTER(Table1[Old ID],Table1[Old ID]&lt;&gt;0),_xlfn._xlws.FILTER(Changelog!$C$2:$C$110,Changelog!$C$2:$C$110&lt;&gt;""),attendance__2[[#This Row],[ID]]),"")</f>
        <v/>
      </c>
      <c r="D6118" t="str">
        <f ca="1">IFERROR(_xlfn.IFNA(IF((A6118-FLOOR(A6118,100))&lt;10,"الخدام",LOOKUP(FLOOR(A6118,100),Table2[ID start],Table2[Class])),"الخدام"),"")</f>
        <v/>
      </c>
    </row>
    <row r="6119" spans="1:4" x14ac:dyDescent="0.25">
      <c r="A6119" t="str" cm="1">
        <f t="array" aca="1" ref="A6119" ca="1">IFERROR(_xlfn.XLOOKUP(attendance__2[[#This Row],[ID]],_xlfn._xlws.FILTER(Table1[Old ID],Table1[Old ID]&lt;&gt;0),_xlfn._xlws.FILTER(Changelog!$C$2:$C$110,Changelog!$C$2:$C$110&lt;&gt;""),attendance__2[[#This Row],[ID]]),"")</f>
        <v/>
      </c>
      <c r="D6119" t="str">
        <f ca="1">IFERROR(_xlfn.IFNA(IF((A6119-FLOOR(A6119,100))&lt;10,"الخدام",LOOKUP(FLOOR(A6119,100),Table2[ID start],Table2[Class])),"الخدام"),"")</f>
        <v/>
      </c>
    </row>
    <row r="6120" spans="1:4" x14ac:dyDescent="0.25">
      <c r="A6120" t="str" cm="1">
        <f t="array" aca="1" ref="A6120" ca="1">IFERROR(_xlfn.XLOOKUP(attendance__2[[#This Row],[ID]],_xlfn._xlws.FILTER(Table1[Old ID],Table1[Old ID]&lt;&gt;0),_xlfn._xlws.FILTER(Changelog!$C$2:$C$110,Changelog!$C$2:$C$110&lt;&gt;""),attendance__2[[#This Row],[ID]]),"")</f>
        <v/>
      </c>
      <c r="D6120" t="str">
        <f ca="1">IFERROR(_xlfn.IFNA(IF((A6120-FLOOR(A6120,100))&lt;10,"الخدام",LOOKUP(FLOOR(A6120,100),Table2[ID start],Table2[Class])),"الخدام"),"")</f>
        <v/>
      </c>
    </row>
    <row r="6121" spans="1:4" x14ac:dyDescent="0.25">
      <c r="A6121" t="str" cm="1">
        <f t="array" aca="1" ref="A6121" ca="1">IFERROR(_xlfn.XLOOKUP(attendance__2[[#This Row],[ID]],_xlfn._xlws.FILTER(Table1[Old ID],Table1[Old ID]&lt;&gt;0),_xlfn._xlws.FILTER(Changelog!$C$2:$C$110,Changelog!$C$2:$C$110&lt;&gt;""),attendance__2[[#This Row],[ID]]),"")</f>
        <v/>
      </c>
      <c r="D6121" t="str">
        <f ca="1">IFERROR(_xlfn.IFNA(IF((A6121-FLOOR(A6121,100))&lt;10,"الخدام",LOOKUP(FLOOR(A6121,100),Table2[ID start],Table2[Class])),"الخدام"),"")</f>
        <v/>
      </c>
    </row>
    <row r="6122" spans="1:4" x14ac:dyDescent="0.25">
      <c r="A6122" t="str" cm="1">
        <f t="array" aca="1" ref="A6122" ca="1">IFERROR(_xlfn.XLOOKUP(attendance__2[[#This Row],[ID]],_xlfn._xlws.FILTER(Table1[Old ID],Table1[Old ID]&lt;&gt;0),_xlfn._xlws.FILTER(Changelog!$C$2:$C$110,Changelog!$C$2:$C$110&lt;&gt;""),attendance__2[[#This Row],[ID]]),"")</f>
        <v/>
      </c>
      <c r="D6122" t="str">
        <f ca="1">IFERROR(_xlfn.IFNA(IF((A6122-FLOOR(A6122,100))&lt;10,"الخدام",LOOKUP(FLOOR(A6122,100),Table2[ID start],Table2[Class])),"الخدام"),"")</f>
        <v/>
      </c>
    </row>
    <row r="6123" spans="1:4" x14ac:dyDescent="0.25">
      <c r="A6123" t="str" cm="1">
        <f t="array" aca="1" ref="A6123" ca="1">IFERROR(_xlfn.XLOOKUP(attendance__2[[#This Row],[ID]],_xlfn._xlws.FILTER(Table1[Old ID],Table1[Old ID]&lt;&gt;0),_xlfn._xlws.FILTER(Changelog!$C$2:$C$110,Changelog!$C$2:$C$110&lt;&gt;""),attendance__2[[#This Row],[ID]]),"")</f>
        <v/>
      </c>
      <c r="D6123" t="str">
        <f ca="1">IFERROR(_xlfn.IFNA(IF((A6123-FLOOR(A6123,100))&lt;10,"الخدام",LOOKUP(FLOOR(A6123,100),Table2[ID start],Table2[Class])),"الخدام"),"")</f>
        <v/>
      </c>
    </row>
    <row r="6124" spans="1:4" x14ac:dyDescent="0.25">
      <c r="A6124" t="str" cm="1">
        <f t="array" aca="1" ref="A6124" ca="1">IFERROR(_xlfn.XLOOKUP(attendance__2[[#This Row],[ID]],_xlfn._xlws.FILTER(Table1[Old ID],Table1[Old ID]&lt;&gt;0),_xlfn._xlws.FILTER(Changelog!$C$2:$C$110,Changelog!$C$2:$C$110&lt;&gt;""),attendance__2[[#This Row],[ID]]),"")</f>
        <v/>
      </c>
      <c r="D6124" t="str">
        <f ca="1">IFERROR(_xlfn.IFNA(IF((A6124-FLOOR(A6124,100))&lt;10,"الخدام",LOOKUP(FLOOR(A6124,100),Table2[ID start],Table2[Class])),"الخدام"),"")</f>
        <v/>
      </c>
    </row>
    <row r="6125" spans="1:4" x14ac:dyDescent="0.25">
      <c r="A6125" t="str" cm="1">
        <f t="array" aca="1" ref="A6125" ca="1">IFERROR(_xlfn.XLOOKUP(attendance__2[[#This Row],[ID]],_xlfn._xlws.FILTER(Table1[Old ID],Table1[Old ID]&lt;&gt;0),_xlfn._xlws.FILTER(Changelog!$C$2:$C$110,Changelog!$C$2:$C$110&lt;&gt;""),attendance__2[[#This Row],[ID]]),"")</f>
        <v/>
      </c>
      <c r="D6125" t="str">
        <f ca="1">IFERROR(_xlfn.IFNA(IF((A6125-FLOOR(A6125,100))&lt;10,"الخدام",LOOKUP(FLOOR(A6125,100),Table2[ID start],Table2[Class])),"الخدام"),"")</f>
        <v/>
      </c>
    </row>
    <row r="6126" spans="1:4" x14ac:dyDescent="0.25">
      <c r="A6126" t="str" cm="1">
        <f t="array" aca="1" ref="A6126" ca="1">IFERROR(_xlfn.XLOOKUP(attendance__2[[#This Row],[ID]],_xlfn._xlws.FILTER(Table1[Old ID],Table1[Old ID]&lt;&gt;0),_xlfn._xlws.FILTER(Changelog!$C$2:$C$110,Changelog!$C$2:$C$110&lt;&gt;""),attendance__2[[#This Row],[ID]]),"")</f>
        <v/>
      </c>
      <c r="D6126" t="str">
        <f ca="1">IFERROR(_xlfn.IFNA(IF((A6126-FLOOR(A6126,100))&lt;10,"الخدام",LOOKUP(FLOOR(A6126,100),Table2[ID start],Table2[Class])),"الخدام"),"")</f>
        <v/>
      </c>
    </row>
    <row r="6127" spans="1:4" x14ac:dyDescent="0.25">
      <c r="A6127" t="str" cm="1">
        <f t="array" aca="1" ref="A6127" ca="1">IFERROR(_xlfn.XLOOKUP(attendance__2[[#This Row],[ID]],_xlfn._xlws.FILTER(Table1[Old ID],Table1[Old ID]&lt;&gt;0),_xlfn._xlws.FILTER(Changelog!$C$2:$C$110,Changelog!$C$2:$C$110&lt;&gt;""),attendance__2[[#This Row],[ID]]),"")</f>
        <v/>
      </c>
      <c r="D6127" t="str">
        <f ca="1">IFERROR(_xlfn.IFNA(IF((A6127-FLOOR(A6127,100))&lt;10,"الخدام",LOOKUP(FLOOR(A6127,100),Table2[ID start],Table2[Class])),"الخدام"),"")</f>
        <v/>
      </c>
    </row>
    <row r="6128" spans="1:4" x14ac:dyDescent="0.25">
      <c r="A6128" t="str" cm="1">
        <f t="array" aca="1" ref="A6128" ca="1">IFERROR(_xlfn.XLOOKUP(attendance__2[[#This Row],[ID]],_xlfn._xlws.FILTER(Table1[Old ID],Table1[Old ID]&lt;&gt;0),_xlfn._xlws.FILTER(Changelog!$C$2:$C$110,Changelog!$C$2:$C$110&lt;&gt;""),attendance__2[[#This Row],[ID]]),"")</f>
        <v/>
      </c>
      <c r="D6128" t="str">
        <f ca="1">IFERROR(_xlfn.IFNA(IF((A6128-FLOOR(A6128,100))&lt;10,"الخدام",LOOKUP(FLOOR(A6128,100),Table2[ID start],Table2[Class])),"الخدام"),"")</f>
        <v/>
      </c>
    </row>
    <row r="6129" spans="1:4" x14ac:dyDescent="0.25">
      <c r="A6129" t="str" cm="1">
        <f t="array" aca="1" ref="A6129" ca="1">IFERROR(_xlfn.XLOOKUP(attendance__2[[#This Row],[ID]],_xlfn._xlws.FILTER(Table1[Old ID],Table1[Old ID]&lt;&gt;0),_xlfn._xlws.FILTER(Changelog!$C$2:$C$110,Changelog!$C$2:$C$110&lt;&gt;""),attendance__2[[#This Row],[ID]]),"")</f>
        <v/>
      </c>
      <c r="D6129" t="str">
        <f ca="1">IFERROR(_xlfn.IFNA(IF((A6129-FLOOR(A6129,100))&lt;10,"الخدام",LOOKUP(FLOOR(A6129,100),Table2[ID start],Table2[Class])),"الخدام"),"")</f>
        <v/>
      </c>
    </row>
    <row r="6130" spans="1:4" x14ac:dyDescent="0.25">
      <c r="A6130" t="str" cm="1">
        <f t="array" aca="1" ref="A6130" ca="1">IFERROR(_xlfn.XLOOKUP(attendance__2[[#This Row],[ID]],_xlfn._xlws.FILTER(Table1[Old ID],Table1[Old ID]&lt;&gt;0),_xlfn._xlws.FILTER(Changelog!$C$2:$C$110,Changelog!$C$2:$C$110&lt;&gt;""),attendance__2[[#This Row],[ID]]),"")</f>
        <v/>
      </c>
      <c r="D6130" t="str">
        <f ca="1">IFERROR(_xlfn.IFNA(IF((A6130-FLOOR(A6130,100))&lt;10,"الخدام",LOOKUP(FLOOR(A6130,100),Table2[ID start],Table2[Class])),"الخدام"),"")</f>
        <v/>
      </c>
    </row>
    <row r="6131" spans="1:4" x14ac:dyDescent="0.25">
      <c r="A6131" t="str" cm="1">
        <f t="array" aca="1" ref="A6131" ca="1">IFERROR(_xlfn.XLOOKUP(attendance__2[[#This Row],[ID]],_xlfn._xlws.FILTER(Table1[Old ID],Table1[Old ID]&lt;&gt;0),_xlfn._xlws.FILTER(Changelog!$C$2:$C$110,Changelog!$C$2:$C$110&lt;&gt;""),attendance__2[[#This Row],[ID]]),"")</f>
        <v/>
      </c>
      <c r="D6131" t="str">
        <f ca="1">IFERROR(_xlfn.IFNA(IF((A6131-FLOOR(A6131,100))&lt;10,"الخدام",LOOKUP(FLOOR(A6131,100),Table2[ID start],Table2[Class])),"الخدام"),"")</f>
        <v/>
      </c>
    </row>
    <row r="6132" spans="1:4" x14ac:dyDescent="0.25">
      <c r="A6132" t="str" cm="1">
        <f t="array" aca="1" ref="A6132" ca="1">IFERROR(_xlfn.XLOOKUP(attendance__2[[#This Row],[ID]],_xlfn._xlws.FILTER(Table1[Old ID],Table1[Old ID]&lt;&gt;0),_xlfn._xlws.FILTER(Changelog!$C$2:$C$110,Changelog!$C$2:$C$110&lt;&gt;""),attendance__2[[#This Row],[ID]]),"")</f>
        <v/>
      </c>
      <c r="D6132" t="str">
        <f ca="1">IFERROR(_xlfn.IFNA(IF((A6132-FLOOR(A6132,100))&lt;10,"الخدام",LOOKUP(FLOOR(A6132,100),Table2[ID start],Table2[Class])),"الخدام"),"")</f>
        <v/>
      </c>
    </row>
    <row r="6133" spans="1:4" x14ac:dyDescent="0.25">
      <c r="A6133" t="str" cm="1">
        <f t="array" aca="1" ref="A6133" ca="1">IFERROR(_xlfn.XLOOKUP(attendance__2[[#This Row],[ID]],_xlfn._xlws.FILTER(Table1[Old ID],Table1[Old ID]&lt;&gt;0),_xlfn._xlws.FILTER(Changelog!$C$2:$C$110,Changelog!$C$2:$C$110&lt;&gt;""),attendance__2[[#This Row],[ID]]),"")</f>
        <v/>
      </c>
      <c r="D6133" t="str">
        <f ca="1">IFERROR(_xlfn.IFNA(IF((A6133-FLOOR(A6133,100))&lt;10,"الخدام",LOOKUP(FLOOR(A6133,100),Table2[ID start],Table2[Class])),"الخدام"),"")</f>
        <v/>
      </c>
    </row>
    <row r="6134" spans="1:4" x14ac:dyDescent="0.25">
      <c r="A6134" t="str" cm="1">
        <f t="array" aca="1" ref="A6134" ca="1">IFERROR(_xlfn.XLOOKUP(attendance__2[[#This Row],[ID]],_xlfn._xlws.FILTER(Table1[Old ID],Table1[Old ID]&lt;&gt;0),_xlfn._xlws.FILTER(Changelog!$C$2:$C$110,Changelog!$C$2:$C$110&lt;&gt;""),attendance__2[[#This Row],[ID]]),"")</f>
        <v/>
      </c>
      <c r="D6134" t="str">
        <f ca="1">IFERROR(_xlfn.IFNA(IF((A6134-FLOOR(A6134,100))&lt;10,"الخدام",LOOKUP(FLOOR(A6134,100),Table2[ID start],Table2[Class])),"الخدام"),"")</f>
        <v/>
      </c>
    </row>
    <row r="6135" spans="1:4" x14ac:dyDescent="0.25">
      <c r="A6135" t="str" cm="1">
        <f t="array" aca="1" ref="A6135" ca="1">IFERROR(_xlfn.XLOOKUP(attendance__2[[#This Row],[ID]],_xlfn._xlws.FILTER(Table1[Old ID],Table1[Old ID]&lt;&gt;0),_xlfn._xlws.FILTER(Changelog!$C$2:$C$110,Changelog!$C$2:$C$110&lt;&gt;""),attendance__2[[#This Row],[ID]]),"")</f>
        <v/>
      </c>
      <c r="D6135" t="str">
        <f ca="1">IFERROR(_xlfn.IFNA(IF((A6135-FLOOR(A6135,100))&lt;10,"الخدام",LOOKUP(FLOOR(A6135,100),Table2[ID start],Table2[Class])),"الخدام"),"")</f>
        <v/>
      </c>
    </row>
    <row r="6136" spans="1:4" x14ac:dyDescent="0.25">
      <c r="A6136" t="str" cm="1">
        <f t="array" aca="1" ref="A6136" ca="1">IFERROR(_xlfn.XLOOKUP(attendance__2[[#This Row],[ID]],_xlfn._xlws.FILTER(Table1[Old ID],Table1[Old ID]&lt;&gt;0),_xlfn._xlws.FILTER(Changelog!$C$2:$C$110,Changelog!$C$2:$C$110&lt;&gt;""),attendance__2[[#This Row],[ID]]),"")</f>
        <v/>
      </c>
      <c r="D6136" t="str">
        <f ca="1">IFERROR(_xlfn.IFNA(IF((A6136-FLOOR(A6136,100))&lt;10,"الخدام",LOOKUP(FLOOR(A6136,100),Table2[ID start],Table2[Class])),"الخدام"),"")</f>
        <v/>
      </c>
    </row>
    <row r="6137" spans="1:4" x14ac:dyDescent="0.25">
      <c r="A6137" t="str" cm="1">
        <f t="array" aca="1" ref="A6137" ca="1">IFERROR(_xlfn.XLOOKUP(attendance__2[[#This Row],[ID]],_xlfn._xlws.FILTER(Table1[Old ID],Table1[Old ID]&lt;&gt;0),_xlfn._xlws.FILTER(Changelog!$C$2:$C$110,Changelog!$C$2:$C$110&lt;&gt;""),attendance__2[[#This Row],[ID]]),"")</f>
        <v/>
      </c>
      <c r="D6137" t="str">
        <f ca="1">IFERROR(_xlfn.IFNA(IF((A6137-FLOOR(A6137,100))&lt;10,"الخدام",LOOKUP(FLOOR(A6137,100),Table2[ID start],Table2[Class])),"الخدام"),"")</f>
        <v/>
      </c>
    </row>
    <row r="6138" spans="1:4" x14ac:dyDescent="0.25">
      <c r="A6138" t="str" cm="1">
        <f t="array" aca="1" ref="A6138" ca="1">IFERROR(_xlfn.XLOOKUP(attendance__2[[#This Row],[ID]],_xlfn._xlws.FILTER(Table1[Old ID],Table1[Old ID]&lt;&gt;0),_xlfn._xlws.FILTER(Changelog!$C$2:$C$110,Changelog!$C$2:$C$110&lt;&gt;""),attendance__2[[#This Row],[ID]]),"")</f>
        <v/>
      </c>
      <c r="D6138" t="str">
        <f ca="1">IFERROR(_xlfn.IFNA(IF((A6138-FLOOR(A6138,100))&lt;10,"الخدام",LOOKUP(FLOOR(A6138,100),Table2[ID start],Table2[Class])),"الخدام"),"")</f>
        <v/>
      </c>
    </row>
    <row r="6139" spans="1:4" x14ac:dyDescent="0.25">
      <c r="A6139" t="str" cm="1">
        <f t="array" aca="1" ref="A6139" ca="1">IFERROR(_xlfn.XLOOKUP(attendance__2[[#This Row],[ID]],_xlfn._xlws.FILTER(Table1[Old ID],Table1[Old ID]&lt;&gt;0),_xlfn._xlws.FILTER(Changelog!$C$2:$C$110,Changelog!$C$2:$C$110&lt;&gt;""),attendance__2[[#This Row],[ID]]),"")</f>
        <v/>
      </c>
      <c r="D6139" t="str">
        <f ca="1">IFERROR(_xlfn.IFNA(IF((A6139-FLOOR(A6139,100))&lt;10,"الخدام",LOOKUP(FLOOR(A6139,100),Table2[ID start],Table2[Class])),"الخدام"),"")</f>
        <v/>
      </c>
    </row>
    <row r="6140" spans="1:4" x14ac:dyDescent="0.25">
      <c r="A6140" t="str" cm="1">
        <f t="array" aca="1" ref="A6140" ca="1">IFERROR(_xlfn.XLOOKUP(attendance__2[[#This Row],[ID]],_xlfn._xlws.FILTER(Table1[Old ID],Table1[Old ID]&lt;&gt;0),_xlfn._xlws.FILTER(Changelog!$C$2:$C$110,Changelog!$C$2:$C$110&lt;&gt;""),attendance__2[[#This Row],[ID]]),"")</f>
        <v/>
      </c>
      <c r="D6140" t="str">
        <f ca="1">IFERROR(_xlfn.IFNA(IF((A6140-FLOOR(A6140,100))&lt;10,"الخدام",LOOKUP(FLOOR(A6140,100),Table2[ID start],Table2[Class])),"الخدام"),"")</f>
        <v/>
      </c>
    </row>
    <row r="6141" spans="1:4" x14ac:dyDescent="0.25">
      <c r="A6141" t="str" cm="1">
        <f t="array" aca="1" ref="A6141" ca="1">IFERROR(_xlfn.XLOOKUP(attendance__2[[#This Row],[ID]],_xlfn._xlws.FILTER(Table1[Old ID],Table1[Old ID]&lt;&gt;0),_xlfn._xlws.FILTER(Changelog!$C$2:$C$110,Changelog!$C$2:$C$110&lt;&gt;""),attendance__2[[#This Row],[ID]]),"")</f>
        <v/>
      </c>
      <c r="D6141" t="str">
        <f ca="1">IFERROR(_xlfn.IFNA(IF((A6141-FLOOR(A6141,100))&lt;10,"الخدام",LOOKUP(FLOOR(A6141,100),Table2[ID start],Table2[Class])),"الخدام"),"")</f>
        <v/>
      </c>
    </row>
    <row r="6142" spans="1:4" x14ac:dyDescent="0.25">
      <c r="A6142" t="str" cm="1">
        <f t="array" aca="1" ref="A6142" ca="1">IFERROR(_xlfn.XLOOKUP(attendance__2[[#This Row],[ID]],_xlfn._xlws.FILTER(Table1[Old ID],Table1[Old ID]&lt;&gt;0),_xlfn._xlws.FILTER(Changelog!$C$2:$C$110,Changelog!$C$2:$C$110&lt;&gt;""),attendance__2[[#This Row],[ID]]),"")</f>
        <v/>
      </c>
      <c r="D6142" t="str">
        <f ca="1">IFERROR(_xlfn.IFNA(IF((A6142-FLOOR(A6142,100))&lt;10,"الخدام",LOOKUP(FLOOR(A6142,100),Table2[ID start],Table2[Class])),"الخدام"),"")</f>
        <v/>
      </c>
    </row>
    <row r="6143" spans="1:4" x14ac:dyDescent="0.25">
      <c r="A6143" t="str" cm="1">
        <f t="array" aca="1" ref="A6143" ca="1">IFERROR(_xlfn.XLOOKUP(attendance__2[[#This Row],[ID]],_xlfn._xlws.FILTER(Table1[Old ID],Table1[Old ID]&lt;&gt;0),_xlfn._xlws.FILTER(Changelog!$C$2:$C$110,Changelog!$C$2:$C$110&lt;&gt;""),attendance__2[[#This Row],[ID]]),"")</f>
        <v/>
      </c>
      <c r="D6143" t="str">
        <f ca="1">IFERROR(_xlfn.IFNA(IF((A6143-FLOOR(A6143,100))&lt;10,"الخدام",LOOKUP(FLOOR(A6143,100),Table2[ID start],Table2[Class])),"الخدام"),"")</f>
        <v/>
      </c>
    </row>
    <row r="6144" spans="1:4" x14ac:dyDescent="0.25">
      <c r="A6144" t="str" cm="1">
        <f t="array" aca="1" ref="A6144" ca="1">IFERROR(_xlfn.XLOOKUP(attendance__2[[#This Row],[ID]],_xlfn._xlws.FILTER(Table1[Old ID],Table1[Old ID]&lt;&gt;0),_xlfn._xlws.FILTER(Changelog!$C$2:$C$110,Changelog!$C$2:$C$110&lt;&gt;""),attendance__2[[#This Row],[ID]]),"")</f>
        <v/>
      </c>
      <c r="D6144" t="str">
        <f ca="1">IFERROR(_xlfn.IFNA(IF((A6144-FLOOR(A6144,100))&lt;10,"الخدام",LOOKUP(FLOOR(A6144,100),Table2[ID start],Table2[Class])),"الخدام"),"")</f>
        <v/>
      </c>
    </row>
    <row r="6145" spans="1:4" x14ac:dyDescent="0.25">
      <c r="A6145" t="str" cm="1">
        <f t="array" aca="1" ref="A6145" ca="1">IFERROR(_xlfn.XLOOKUP(attendance__2[[#This Row],[ID]],_xlfn._xlws.FILTER(Table1[Old ID],Table1[Old ID]&lt;&gt;0),_xlfn._xlws.FILTER(Changelog!$C$2:$C$110,Changelog!$C$2:$C$110&lt;&gt;""),attendance__2[[#This Row],[ID]]),"")</f>
        <v/>
      </c>
      <c r="D6145" t="str">
        <f ca="1">IFERROR(_xlfn.IFNA(IF((A6145-FLOOR(A6145,100))&lt;10,"الخدام",LOOKUP(FLOOR(A6145,100),Table2[ID start],Table2[Class])),"الخدام"),"")</f>
        <v/>
      </c>
    </row>
    <row r="6146" spans="1:4" x14ac:dyDescent="0.25">
      <c r="A6146" t="str" cm="1">
        <f t="array" aca="1" ref="A6146" ca="1">IFERROR(_xlfn.XLOOKUP(attendance__2[[#This Row],[ID]],_xlfn._xlws.FILTER(Table1[Old ID],Table1[Old ID]&lt;&gt;0),_xlfn._xlws.FILTER(Changelog!$C$2:$C$110,Changelog!$C$2:$C$110&lt;&gt;""),attendance__2[[#This Row],[ID]]),"")</f>
        <v/>
      </c>
      <c r="D6146" t="str">
        <f ca="1">IFERROR(_xlfn.IFNA(IF((A6146-FLOOR(A6146,100))&lt;10,"الخدام",LOOKUP(FLOOR(A6146,100),Table2[ID start],Table2[Class])),"الخدام"),"")</f>
        <v/>
      </c>
    </row>
    <row r="6147" spans="1:4" x14ac:dyDescent="0.25">
      <c r="A6147" t="str" cm="1">
        <f t="array" aca="1" ref="A6147" ca="1">IFERROR(_xlfn.XLOOKUP(attendance__2[[#This Row],[ID]],_xlfn._xlws.FILTER(Table1[Old ID],Table1[Old ID]&lt;&gt;0),_xlfn._xlws.FILTER(Changelog!$C$2:$C$110,Changelog!$C$2:$C$110&lt;&gt;""),attendance__2[[#This Row],[ID]]),"")</f>
        <v/>
      </c>
      <c r="D6147" t="str">
        <f ca="1">IFERROR(_xlfn.IFNA(IF((A6147-FLOOR(A6147,100))&lt;10,"الخدام",LOOKUP(FLOOR(A6147,100),Table2[ID start],Table2[Class])),"الخدام"),"")</f>
        <v/>
      </c>
    </row>
    <row r="6148" spans="1:4" x14ac:dyDescent="0.25">
      <c r="A6148" t="str" cm="1">
        <f t="array" aca="1" ref="A6148" ca="1">IFERROR(_xlfn.XLOOKUP(attendance__2[[#This Row],[ID]],_xlfn._xlws.FILTER(Table1[Old ID],Table1[Old ID]&lt;&gt;0),_xlfn._xlws.FILTER(Changelog!$C$2:$C$110,Changelog!$C$2:$C$110&lt;&gt;""),attendance__2[[#This Row],[ID]]),"")</f>
        <v/>
      </c>
      <c r="D6148" t="str">
        <f ca="1">IFERROR(_xlfn.IFNA(IF((A6148-FLOOR(A6148,100))&lt;10,"الخدام",LOOKUP(FLOOR(A6148,100),Table2[ID start],Table2[Class])),"الخدام"),"")</f>
        <v/>
      </c>
    </row>
    <row r="6149" spans="1:4" x14ac:dyDescent="0.25">
      <c r="A6149" t="str" cm="1">
        <f t="array" aca="1" ref="A6149" ca="1">IFERROR(_xlfn.XLOOKUP(attendance__2[[#This Row],[ID]],_xlfn._xlws.FILTER(Table1[Old ID],Table1[Old ID]&lt;&gt;0),_xlfn._xlws.FILTER(Changelog!$C$2:$C$110,Changelog!$C$2:$C$110&lt;&gt;""),attendance__2[[#This Row],[ID]]),"")</f>
        <v/>
      </c>
      <c r="D6149" t="str">
        <f ca="1">IFERROR(_xlfn.IFNA(IF((A6149-FLOOR(A6149,100))&lt;10,"الخدام",LOOKUP(FLOOR(A6149,100),Table2[ID start],Table2[Class])),"الخدام"),"")</f>
        <v/>
      </c>
    </row>
    <row r="6150" spans="1:4" x14ac:dyDescent="0.25">
      <c r="A6150" t="str" cm="1">
        <f t="array" aca="1" ref="A6150" ca="1">IFERROR(_xlfn.XLOOKUP(attendance__2[[#This Row],[ID]],_xlfn._xlws.FILTER(Table1[Old ID],Table1[Old ID]&lt;&gt;0),_xlfn._xlws.FILTER(Changelog!$C$2:$C$110,Changelog!$C$2:$C$110&lt;&gt;""),attendance__2[[#This Row],[ID]]),"")</f>
        <v/>
      </c>
      <c r="D6150" t="str">
        <f ca="1">IFERROR(_xlfn.IFNA(IF((A6150-FLOOR(A6150,100))&lt;10,"الخدام",LOOKUP(FLOOR(A6150,100),Table2[ID start],Table2[Class])),"الخدام"),"")</f>
        <v/>
      </c>
    </row>
    <row r="6151" spans="1:4" x14ac:dyDescent="0.25">
      <c r="A6151" t="str" cm="1">
        <f t="array" aca="1" ref="A6151" ca="1">IFERROR(_xlfn.XLOOKUP(attendance__2[[#This Row],[ID]],_xlfn._xlws.FILTER(Table1[Old ID],Table1[Old ID]&lt;&gt;0),_xlfn._xlws.FILTER(Changelog!$C$2:$C$110,Changelog!$C$2:$C$110&lt;&gt;""),attendance__2[[#This Row],[ID]]),"")</f>
        <v/>
      </c>
      <c r="D6151" t="str">
        <f ca="1">IFERROR(_xlfn.IFNA(IF((A6151-FLOOR(A6151,100))&lt;10,"الخدام",LOOKUP(FLOOR(A6151,100),Table2[ID start],Table2[Class])),"الخدام"),"")</f>
        <v/>
      </c>
    </row>
    <row r="6152" spans="1:4" x14ac:dyDescent="0.25">
      <c r="A6152" t="str" cm="1">
        <f t="array" aca="1" ref="A6152" ca="1">IFERROR(_xlfn.XLOOKUP(attendance__2[[#This Row],[ID]],_xlfn._xlws.FILTER(Table1[Old ID],Table1[Old ID]&lt;&gt;0),_xlfn._xlws.FILTER(Changelog!$C$2:$C$110,Changelog!$C$2:$C$110&lt;&gt;""),attendance__2[[#This Row],[ID]]),"")</f>
        <v/>
      </c>
      <c r="D6152" t="str">
        <f ca="1">IFERROR(_xlfn.IFNA(IF((A6152-FLOOR(A6152,100))&lt;10,"الخدام",LOOKUP(FLOOR(A6152,100),Table2[ID start],Table2[Class])),"الخدام"),"")</f>
        <v/>
      </c>
    </row>
    <row r="6153" spans="1:4" x14ac:dyDescent="0.25">
      <c r="A6153" t="str" cm="1">
        <f t="array" aca="1" ref="A6153" ca="1">IFERROR(_xlfn.XLOOKUP(attendance__2[[#This Row],[ID]],_xlfn._xlws.FILTER(Table1[Old ID],Table1[Old ID]&lt;&gt;0),_xlfn._xlws.FILTER(Changelog!$C$2:$C$110,Changelog!$C$2:$C$110&lt;&gt;""),attendance__2[[#This Row],[ID]]),"")</f>
        <v/>
      </c>
      <c r="D6153" t="str">
        <f ca="1">IFERROR(_xlfn.IFNA(IF((A6153-FLOOR(A6153,100))&lt;10,"الخدام",LOOKUP(FLOOR(A6153,100),Table2[ID start],Table2[Class])),"الخدام"),"")</f>
        <v/>
      </c>
    </row>
    <row r="6154" spans="1:4" x14ac:dyDescent="0.25">
      <c r="A6154" t="str" cm="1">
        <f t="array" aca="1" ref="A6154" ca="1">IFERROR(_xlfn.XLOOKUP(attendance__2[[#This Row],[ID]],_xlfn._xlws.FILTER(Table1[Old ID],Table1[Old ID]&lt;&gt;0),_xlfn._xlws.FILTER(Changelog!$C$2:$C$110,Changelog!$C$2:$C$110&lt;&gt;""),attendance__2[[#This Row],[ID]]),"")</f>
        <v/>
      </c>
      <c r="D6154" t="str">
        <f ca="1">IFERROR(_xlfn.IFNA(IF((A6154-FLOOR(A6154,100))&lt;10,"الخدام",LOOKUP(FLOOR(A6154,100),Table2[ID start],Table2[Class])),"الخدام"),"")</f>
        <v/>
      </c>
    </row>
    <row r="6155" spans="1:4" x14ac:dyDescent="0.25">
      <c r="A6155" t="str" cm="1">
        <f t="array" aca="1" ref="A6155" ca="1">IFERROR(_xlfn.XLOOKUP(attendance__2[[#This Row],[ID]],_xlfn._xlws.FILTER(Table1[Old ID],Table1[Old ID]&lt;&gt;0),_xlfn._xlws.FILTER(Changelog!$C$2:$C$110,Changelog!$C$2:$C$110&lt;&gt;""),attendance__2[[#This Row],[ID]]),"")</f>
        <v/>
      </c>
      <c r="D6155" t="str">
        <f ca="1">IFERROR(_xlfn.IFNA(IF((A6155-FLOOR(A6155,100))&lt;10,"الخدام",LOOKUP(FLOOR(A6155,100),Table2[ID start],Table2[Class])),"الخدام"),"")</f>
        <v/>
      </c>
    </row>
    <row r="6156" spans="1:4" x14ac:dyDescent="0.25">
      <c r="A6156" t="str" cm="1">
        <f t="array" aca="1" ref="A6156" ca="1">IFERROR(_xlfn.XLOOKUP(attendance__2[[#This Row],[ID]],_xlfn._xlws.FILTER(Table1[Old ID],Table1[Old ID]&lt;&gt;0),_xlfn._xlws.FILTER(Changelog!$C$2:$C$110,Changelog!$C$2:$C$110&lt;&gt;""),attendance__2[[#This Row],[ID]]),"")</f>
        <v/>
      </c>
      <c r="D6156" t="str">
        <f ca="1">IFERROR(_xlfn.IFNA(IF((A6156-FLOOR(A6156,100))&lt;10,"الخدام",LOOKUP(FLOOR(A6156,100),Table2[ID start],Table2[Class])),"الخدام"),"")</f>
        <v/>
      </c>
    </row>
    <row r="6157" spans="1:4" x14ac:dyDescent="0.25">
      <c r="A6157" t="str" cm="1">
        <f t="array" aca="1" ref="A6157" ca="1">IFERROR(_xlfn.XLOOKUP(attendance__2[[#This Row],[ID]],_xlfn._xlws.FILTER(Table1[Old ID],Table1[Old ID]&lt;&gt;0),_xlfn._xlws.FILTER(Changelog!$C$2:$C$110,Changelog!$C$2:$C$110&lt;&gt;""),attendance__2[[#This Row],[ID]]),"")</f>
        <v/>
      </c>
      <c r="D6157" t="str">
        <f ca="1">IFERROR(_xlfn.IFNA(IF((A6157-FLOOR(A6157,100))&lt;10,"الخدام",LOOKUP(FLOOR(A6157,100),Table2[ID start],Table2[Class])),"الخدام"),"")</f>
        <v/>
      </c>
    </row>
    <row r="6158" spans="1:4" x14ac:dyDescent="0.25">
      <c r="A6158" t="str" cm="1">
        <f t="array" aca="1" ref="A6158" ca="1">IFERROR(_xlfn.XLOOKUP(attendance__2[[#This Row],[ID]],_xlfn._xlws.FILTER(Table1[Old ID],Table1[Old ID]&lt;&gt;0),_xlfn._xlws.FILTER(Changelog!$C$2:$C$110,Changelog!$C$2:$C$110&lt;&gt;""),attendance__2[[#This Row],[ID]]),"")</f>
        <v/>
      </c>
      <c r="D6158" t="str">
        <f ca="1">IFERROR(_xlfn.IFNA(IF((A6158-FLOOR(A6158,100))&lt;10,"الخدام",LOOKUP(FLOOR(A6158,100),Table2[ID start],Table2[Class])),"الخدام"),"")</f>
        <v/>
      </c>
    </row>
    <row r="6159" spans="1:4" x14ac:dyDescent="0.25">
      <c r="A6159" t="str" cm="1">
        <f t="array" aca="1" ref="A6159" ca="1">IFERROR(_xlfn.XLOOKUP(attendance__2[[#This Row],[ID]],_xlfn._xlws.FILTER(Table1[Old ID],Table1[Old ID]&lt;&gt;0),_xlfn._xlws.FILTER(Changelog!$C$2:$C$110,Changelog!$C$2:$C$110&lt;&gt;""),attendance__2[[#This Row],[ID]]),"")</f>
        <v/>
      </c>
      <c r="D6159" t="str">
        <f ca="1">IFERROR(_xlfn.IFNA(IF((A6159-FLOOR(A6159,100))&lt;10,"الخدام",LOOKUP(FLOOR(A6159,100),Table2[ID start],Table2[Class])),"الخدام"),"")</f>
        <v/>
      </c>
    </row>
    <row r="6160" spans="1:4" x14ac:dyDescent="0.25">
      <c r="A6160" t="str" cm="1">
        <f t="array" aca="1" ref="A6160" ca="1">IFERROR(_xlfn.XLOOKUP(attendance__2[[#This Row],[ID]],_xlfn._xlws.FILTER(Table1[Old ID],Table1[Old ID]&lt;&gt;0),_xlfn._xlws.FILTER(Changelog!$C$2:$C$110,Changelog!$C$2:$C$110&lt;&gt;""),attendance__2[[#This Row],[ID]]),"")</f>
        <v/>
      </c>
      <c r="D6160" t="str">
        <f ca="1">IFERROR(_xlfn.IFNA(IF((A6160-FLOOR(A6160,100))&lt;10,"الخدام",LOOKUP(FLOOR(A6160,100),Table2[ID start],Table2[Class])),"الخدام"),"")</f>
        <v/>
      </c>
    </row>
    <row r="6161" spans="1:4" x14ac:dyDescent="0.25">
      <c r="A6161" t="str" cm="1">
        <f t="array" aca="1" ref="A6161" ca="1">IFERROR(_xlfn.XLOOKUP(attendance__2[[#This Row],[ID]],_xlfn._xlws.FILTER(Table1[Old ID],Table1[Old ID]&lt;&gt;0),_xlfn._xlws.FILTER(Changelog!$C$2:$C$110,Changelog!$C$2:$C$110&lt;&gt;""),attendance__2[[#This Row],[ID]]),"")</f>
        <v/>
      </c>
      <c r="D6161" t="str">
        <f ca="1">IFERROR(_xlfn.IFNA(IF((A6161-FLOOR(A6161,100))&lt;10,"الخدام",LOOKUP(FLOOR(A6161,100),Table2[ID start],Table2[Class])),"الخدام"),"")</f>
        <v/>
      </c>
    </row>
    <row r="6162" spans="1:4" x14ac:dyDescent="0.25">
      <c r="A6162" t="str" cm="1">
        <f t="array" aca="1" ref="A6162" ca="1">IFERROR(_xlfn.XLOOKUP(attendance__2[[#This Row],[ID]],_xlfn._xlws.FILTER(Table1[Old ID],Table1[Old ID]&lt;&gt;0),_xlfn._xlws.FILTER(Changelog!$C$2:$C$110,Changelog!$C$2:$C$110&lt;&gt;""),attendance__2[[#This Row],[ID]]),"")</f>
        <v/>
      </c>
      <c r="D6162" t="str">
        <f ca="1">IFERROR(_xlfn.IFNA(IF((A6162-FLOOR(A6162,100))&lt;10,"الخدام",LOOKUP(FLOOR(A6162,100),Table2[ID start],Table2[Class])),"الخدام"),"")</f>
        <v/>
      </c>
    </row>
    <row r="6163" spans="1:4" x14ac:dyDescent="0.25">
      <c r="A6163" t="str" cm="1">
        <f t="array" aca="1" ref="A6163" ca="1">IFERROR(_xlfn.XLOOKUP(attendance__2[[#This Row],[ID]],_xlfn._xlws.FILTER(Table1[Old ID],Table1[Old ID]&lt;&gt;0),_xlfn._xlws.FILTER(Changelog!$C$2:$C$110,Changelog!$C$2:$C$110&lt;&gt;""),attendance__2[[#This Row],[ID]]),"")</f>
        <v/>
      </c>
      <c r="D6163" t="str">
        <f ca="1">IFERROR(_xlfn.IFNA(IF((A6163-FLOOR(A6163,100))&lt;10,"الخدام",LOOKUP(FLOOR(A6163,100),Table2[ID start],Table2[Class])),"الخدام"),"")</f>
        <v/>
      </c>
    </row>
    <row r="6164" spans="1:4" x14ac:dyDescent="0.25">
      <c r="A6164" t="str" cm="1">
        <f t="array" aca="1" ref="A6164" ca="1">IFERROR(_xlfn.XLOOKUP(attendance__2[[#This Row],[ID]],_xlfn._xlws.FILTER(Table1[Old ID],Table1[Old ID]&lt;&gt;0),_xlfn._xlws.FILTER(Changelog!$C$2:$C$110,Changelog!$C$2:$C$110&lt;&gt;""),attendance__2[[#This Row],[ID]]),"")</f>
        <v/>
      </c>
      <c r="D6164" t="str">
        <f ca="1">IFERROR(_xlfn.IFNA(IF((A6164-FLOOR(A6164,100))&lt;10,"الخدام",LOOKUP(FLOOR(A6164,100),Table2[ID start],Table2[Class])),"الخدام"),"")</f>
        <v/>
      </c>
    </row>
    <row r="6165" spans="1:4" x14ac:dyDescent="0.25">
      <c r="A6165" t="str" cm="1">
        <f t="array" aca="1" ref="A6165" ca="1">IFERROR(_xlfn.XLOOKUP(attendance__2[[#This Row],[ID]],_xlfn._xlws.FILTER(Table1[Old ID],Table1[Old ID]&lt;&gt;0),_xlfn._xlws.FILTER(Changelog!$C$2:$C$110,Changelog!$C$2:$C$110&lt;&gt;""),attendance__2[[#This Row],[ID]]),"")</f>
        <v/>
      </c>
      <c r="D6165" t="str">
        <f ca="1">IFERROR(_xlfn.IFNA(IF((A6165-FLOOR(A6165,100))&lt;10,"الخدام",LOOKUP(FLOOR(A6165,100),Table2[ID start],Table2[Class])),"الخدام"),"")</f>
        <v/>
      </c>
    </row>
    <row r="6166" spans="1:4" x14ac:dyDescent="0.25">
      <c r="A6166" t="str" cm="1">
        <f t="array" aca="1" ref="A6166" ca="1">IFERROR(_xlfn.XLOOKUP(attendance__2[[#This Row],[ID]],_xlfn._xlws.FILTER(Table1[Old ID],Table1[Old ID]&lt;&gt;0),_xlfn._xlws.FILTER(Changelog!$C$2:$C$110,Changelog!$C$2:$C$110&lt;&gt;""),attendance__2[[#This Row],[ID]]),"")</f>
        <v/>
      </c>
      <c r="D6166" t="str">
        <f ca="1">IFERROR(_xlfn.IFNA(IF((A6166-FLOOR(A6166,100))&lt;10,"الخدام",LOOKUP(FLOOR(A6166,100),Table2[ID start],Table2[Class])),"الخدام"),"")</f>
        <v/>
      </c>
    </row>
    <row r="6167" spans="1:4" x14ac:dyDescent="0.25">
      <c r="A6167" t="str" cm="1">
        <f t="array" aca="1" ref="A6167" ca="1">IFERROR(_xlfn.XLOOKUP(attendance__2[[#This Row],[ID]],_xlfn._xlws.FILTER(Table1[Old ID],Table1[Old ID]&lt;&gt;0),_xlfn._xlws.FILTER(Changelog!$C$2:$C$110,Changelog!$C$2:$C$110&lt;&gt;""),attendance__2[[#This Row],[ID]]),"")</f>
        <v/>
      </c>
      <c r="D6167" t="str">
        <f ca="1">IFERROR(_xlfn.IFNA(IF((A6167-FLOOR(A6167,100))&lt;10,"الخدام",LOOKUP(FLOOR(A6167,100),Table2[ID start],Table2[Class])),"الخدام"),"")</f>
        <v/>
      </c>
    </row>
    <row r="6168" spans="1:4" x14ac:dyDescent="0.25">
      <c r="A6168" t="str" cm="1">
        <f t="array" aca="1" ref="A6168" ca="1">IFERROR(_xlfn.XLOOKUP(attendance__2[[#This Row],[ID]],_xlfn._xlws.FILTER(Table1[Old ID],Table1[Old ID]&lt;&gt;0),_xlfn._xlws.FILTER(Changelog!$C$2:$C$110,Changelog!$C$2:$C$110&lt;&gt;""),attendance__2[[#This Row],[ID]]),"")</f>
        <v/>
      </c>
      <c r="D6168" t="str">
        <f ca="1">IFERROR(_xlfn.IFNA(IF((A6168-FLOOR(A6168,100))&lt;10,"الخدام",LOOKUP(FLOOR(A6168,100),Table2[ID start],Table2[Class])),"الخدام"),"")</f>
        <v/>
      </c>
    </row>
    <row r="6169" spans="1:4" x14ac:dyDescent="0.25">
      <c r="A6169" t="str" cm="1">
        <f t="array" aca="1" ref="A6169" ca="1">IFERROR(_xlfn.XLOOKUP(attendance__2[[#This Row],[ID]],_xlfn._xlws.FILTER(Table1[Old ID],Table1[Old ID]&lt;&gt;0),_xlfn._xlws.FILTER(Changelog!$C$2:$C$110,Changelog!$C$2:$C$110&lt;&gt;""),attendance__2[[#This Row],[ID]]),"")</f>
        <v/>
      </c>
      <c r="D6169" t="str">
        <f ca="1">IFERROR(_xlfn.IFNA(IF((A6169-FLOOR(A6169,100))&lt;10,"الخدام",LOOKUP(FLOOR(A6169,100),Table2[ID start],Table2[Class])),"الخدام"),"")</f>
        <v/>
      </c>
    </row>
    <row r="6170" spans="1:4" x14ac:dyDescent="0.25">
      <c r="A6170" t="str" cm="1">
        <f t="array" aca="1" ref="A6170" ca="1">IFERROR(_xlfn.XLOOKUP(attendance__2[[#This Row],[ID]],_xlfn._xlws.FILTER(Table1[Old ID],Table1[Old ID]&lt;&gt;0),_xlfn._xlws.FILTER(Changelog!$C$2:$C$110,Changelog!$C$2:$C$110&lt;&gt;""),attendance__2[[#This Row],[ID]]),"")</f>
        <v/>
      </c>
      <c r="D6170" t="str">
        <f ca="1">IFERROR(_xlfn.IFNA(IF((A6170-FLOOR(A6170,100))&lt;10,"الخدام",LOOKUP(FLOOR(A6170,100),Table2[ID start],Table2[Class])),"الخدام"),"")</f>
        <v/>
      </c>
    </row>
    <row r="6171" spans="1:4" x14ac:dyDescent="0.25">
      <c r="A6171" t="str" cm="1">
        <f t="array" aca="1" ref="A6171" ca="1">IFERROR(_xlfn.XLOOKUP(attendance__2[[#This Row],[ID]],_xlfn._xlws.FILTER(Table1[Old ID],Table1[Old ID]&lt;&gt;0),_xlfn._xlws.FILTER(Changelog!$C$2:$C$110,Changelog!$C$2:$C$110&lt;&gt;""),attendance__2[[#This Row],[ID]]),"")</f>
        <v/>
      </c>
      <c r="D6171" t="str">
        <f ca="1">IFERROR(_xlfn.IFNA(IF((A6171-FLOOR(A6171,100))&lt;10,"الخدام",LOOKUP(FLOOR(A6171,100),Table2[ID start],Table2[Class])),"الخدام"),"")</f>
        <v/>
      </c>
    </row>
    <row r="6172" spans="1:4" x14ac:dyDescent="0.25">
      <c r="A6172" t="str" cm="1">
        <f t="array" aca="1" ref="A6172" ca="1">IFERROR(_xlfn.XLOOKUP(attendance__2[[#This Row],[ID]],_xlfn._xlws.FILTER(Table1[Old ID],Table1[Old ID]&lt;&gt;0),_xlfn._xlws.FILTER(Changelog!$C$2:$C$110,Changelog!$C$2:$C$110&lt;&gt;""),attendance__2[[#This Row],[ID]]),"")</f>
        <v/>
      </c>
      <c r="D6172" t="str">
        <f ca="1">IFERROR(_xlfn.IFNA(IF((A6172-FLOOR(A6172,100))&lt;10,"الخدام",LOOKUP(FLOOR(A6172,100),Table2[ID start],Table2[Class])),"الخدام"),"")</f>
        <v/>
      </c>
    </row>
    <row r="6173" spans="1:4" x14ac:dyDescent="0.25">
      <c r="A6173" t="str" cm="1">
        <f t="array" aca="1" ref="A6173" ca="1">IFERROR(_xlfn.XLOOKUP(attendance__2[[#This Row],[ID]],_xlfn._xlws.FILTER(Table1[Old ID],Table1[Old ID]&lt;&gt;0),_xlfn._xlws.FILTER(Changelog!$C$2:$C$110,Changelog!$C$2:$C$110&lt;&gt;""),attendance__2[[#This Row],[ID]]),"")</f>
        <v/>
      </c>
      <c r="D6173" t="str">
        <f ca="1">IFERROR(_xlfn.IFNA(IF((A6173-FLOOR(A6173,100))&lt;10,"الخدام",LOOKUP(FLOOR(A6173,100),Table2[ID start],Table2[Class])),"الخدام"),"")</f>
        <v/>
      </c>
    </row>
    <row r="6174" spans="1:4" x14ac:dyDescent="0.25">
      <c r="A6174" t="str" cm="1">
        <f t="array" aca="1" ref="A6174" ca="1">IFERROR(_xlfn.XLOOKUP(attendance__2[[#This Row],[ID]],_xlfn._xlws.FILTER(Table1[Old ID],Table1[Old ID]&lt;&gt;0),_xlfn._xlws.FILTER(Changelog!$C$2:$C$110,Changelog!$C$2:$C$110&lt;&gt;""),attendance__2[[#This Row],[ID]]),"")</f>
        <v/>
      </c>
      <c r="D6174" t="str">
        <f ca="1">IFERROR(_xlfn.IFNA(IF((A6174-FLOOR(A6174,100))&lt;10,"الخدام",LOOKUP(FLOOR(A6174,100),Table2[ID start],Table2[Class])),"الخدام"),"")</f>
        <v/>
      </c>
    </row>
    <row r="6175" spans="1:4" x14ac:dyDescent="0.25">
      <c r="A6175" t="str" cm="1">
        <f t="array" aca="1" ref="A6175" ca="1">IFERROR(_xlfn.XLOOKUP(attendance__2[[#This Row],[ID]],_xlfn._xlws.FILTER(Table1[Old ID],Table1[Old ID]&lt;&gt;0),_xlfn._xlws.FILTER(Changelog!$C$2:$C$110,Changelog!$C$2:$C$110&lt;&gt;""),attendance__2[[#This Row],[ID]]),"")</f>
        <v/>
      </c>
      <c r="D6175" t="str">
        <f ca="1">IFERROR(_xlfn.IFNA(IF((A6175-FLOOR(A6175,100))&lt;10,"الخدام",LOOKUP(FLOOR(A6175,100),Table2[ID start],Table2[Class])),"الخدام"),"")</f>
        <v/>
      </c>
    </row>
    <row r="6176" spans="1:4" x14ac:dyDescent="0.25">
      <c r="A6176" t="str" cm="1">
        <f t="array" aca="1" ref="A6176" ca="1">IFERROR(_xlfn.XLOOKUP(attendance__2[[#This Row],[ID]],_xlfn._xlws.FILTER(Table1[Old ID],Table1[Old ID]&lt;&gt;0),_xlfn._xlws.FILTER(Changelog!$C$2:$C$110,Changelog!$C$2:$C$110&lt;&gt;""),attendance__2[[#This Row],[ID]]),"")</f>
        <v/>
      </c>
      <c r="D6176" t="str">
        <f ca="1">IFERROR(_xlfn.IFNA(IF((A6176-FLOOR(A6176,100))&lt;10,"الخدام",LOOKUP(FLOOR(A6176,100),Table2[ID start],Table2[Class])),"الخدام"),"")</f>
        <v/>
      </c>
    </row>
    <row r="6177" spans="1:4" x14ac:dyDescent="0.25">
      <c r="A6177" t="str" cm="1">
        <f t="array" aca="1" ref="A6177" ca="1">IFERROR(_xlfn.XLOOKUP(attendance__2[[#This Row],[ID]],_xlfn._xlws.FILTER(Table1[Old ID],Table1[Old ID]&lt;&gt;0),_xlfn._xlws.FILTER(Changelog!$C$2:$C$110,Changelog!$C$2:$C$110&lt;&gt;""),attendance__2[[#This Row],[ID]]),"")</f>
        <v/>
      </c>
      <c r="D6177" t="str">
        <f ca="1">IFERROR(_xlfn.IFNA(IF((A6177-FLOOR(A6177,100))&lt;10,"الخدام",LOOKUP(FLOOR(A6177,100),Table2[ID start],Table2[Class])),"الخدام"),"")</f>
        <v/>
      </c>
    </row>
    <row r="6178" spans="1:4" x14ac:dyDescent="0.25">
      <c r="A6178" t="str" cm="1">
        <f t="array" aca="1" ref="A6178" ca="1">IFERROR(_xlfn.XLOOKUP(attendance__2[[#This Row],[ID]],_xlfn._xlws.FILTER(Table1[Old ID],Table1[Old ID]&lt;&gt;0),_xlfn._xlws.FILTER(Changelog!$C$2:$C$110,Changelog!$C$2:$C$110&lt;&gt;""),attendance__2[[#This Row],[ID]]),"")</f>
        <v/>
      </c>
      <c r="D6178" t="str">
        <f ca="1">IFERROR(_xlfn.IFNA(IF((A6178-FLOOR(A6178,100))&lt;10,"الخدام",LOOKUP(FLOOR(A6178,100),Table2[ID start],Table2[Class])),"الخدام"),"")</f>
        <v/>
      </c>
    </row>
    <row r="6179" spans="1:4" x14ac:dyDescent="0.25">
      <c r="A6179" t="str" cm="1">
        <f t="array" aca="1" ref="A6179" ca="1">IFERROR(_xlfn.XLOOKUP(attendance__2[[#This Row],[ID]],_xlfn._xlws.FILTER(Table1[Old ID],Table1[Old ID]&lt;&gt;0),_xlfn._xlws.FILTER(Changelog!$C$2:$C$110,Changelog!$C$2:$C$110&lt;&gt;""),attendance__2[[#This Row],[ID]]),"")</f>
        <v/>
      </c>
      <c r="D6179" t="str">
        <f ca="1">IFERROR(_xlfn.IFNA(IF((A6179-FLOOR(A6179,100))&lt;10,"الخدام",LOOKUP(FLOOR(A6179,100),Table2[ID start],Table2[Class])),"الخدام"),"")</f>
        <v/>
      </c>
    </row>
    <row r="6180" spans="1:4" x14ac:dyDescent="0.25">
      <c r="A6180" t="str" cm="1">
        <f t="array" aca="1" ref="A6180" ca="1">IFERROR(_xlfn.XLOOKUP(attendance__2[[#This Row],[ID]],_xlfn._xlws.FILTER(Table1[Old ID],Table1[Old ID]&lt;&gt;0),_xlfn._xlws.FILTER(Changelog!$C$2:$C$110,Changelog!$C$2:$C$110&lt;&gt;""),attendance__2[[#This Row],[ID]]),"")</f>
        <v/>
      </c>
      <c r="D6180" t="str">
        <f ca="1">IFERROR(_xlfn.IFNA(IF((A6180-FLOOR(A6180,100))&lt;10,"الخدام",LOOKUP(FLOOR(A6180,100),Table2[ID start],Table2[Class])),"الخدام"),"")</f>
        <v/>
      </c>
    </row>
    <row r="6181" spans="1:4" x14ac:dyDescent="0.25">
      <c r="A6181" t="str" cm="1">
        <f t="array" aca="1" ref="A6181" ca="1">IFERROR(_xlfn.XLOOKUP(attendance__2[[#This Row],[ID]],_xlfn._xlws.FILTER(Table1[Old ID],Table1[Old ID]&lt;&gt;0),_xlfn._xlws.FILTER(Changelog!$C$2:$C$110,Changelog!$C$2:$C$110&lt;&gt;""),attendance__2[[#This Row],[ID]]),"")</f>
        <v/>
      </c>
      <c r="D6181" t="str">
        <f ca="1">IFERROR(_xlfn.IFNA(IF((A6181-FLOOR(A6181,100))&lt;10,"الخدام",LOOKUP(FLOOR(A6181,100),Table2[ID start],Table2[Class])),"الخدام"),"")</f>
        <v/>
      </c>
    </row>
    <row r="6182" spans="1:4" x14ac:dyDescent="0.25">
      <c r="A6182" t="str" cm="1">
        <f t="array" aca="1" ref="A6182" ca="1">IFERROR(_xlfn.XLOOKUP(attendance__2[[#This Row],[ID]],_xlfn._xlws.FILTER(Table1[Old ID],Table1[Old ID]&lt;&gt;0),_xlfn._xlws.FILTER(Changelog!$C$2:$C$110,Changelog!$C$2:$C$110&lt;&gt;""),attendance__2[[#This Row],[ID]]),"")</f>
        <v/>
      </c>
      <c r="D6182" t="str">
        <f ca="1">IFERROR(_xlfn.IFNA(IF((A6182-FLOOR(A6182,100))&lt;10,"الخدام",LOOKUP(FLOOR(A6182,100),Table2[ID start],Table2[Class])),"الخدام"),"")</f>
        <v/>
      </c>
    </row>
    <row r="6183" spans="1:4" x14ac:dyDescent="0.25">
      <c r="A6183" t="str" cm="1">
        <f t="array" aca="1" ref="A6183" ca="1">IFERROR(_xlfn.XLOOKUP(attendance__2[[#This Row],[ID]],_xlfn._xlws.FILTER(Table1[Old ID],Table1[Old ID]&lt;&gt;0),_xlfn._xlws.FILTER(Changelog!$C$2:$C$110,Changelog!$C$2:$C$110&lt;&gt;""),attendance__2[[#This Row],[ID]]),"")</f>
        <v/>
      </c>
      <c r="D6183" t="str">
        <f ca="1">IFERROR(_xlfn.IFNA(IF((A6183-FLOOR(A6183,100))&lt;10,"الخدام",LOOKUP(FLOOR(A6183,100),Table2[ID start],Table2[Class])),"الخدام"),"")</f>
        <v/>
      </c>
    </row>
    <row r="6184" spans="1:4" x14ac:dyDescent="0.25">
      <c r="A6184" t="str" cm="1">
        <f t="array" aca="1" ref="A6184" ca="1">IFERROR(_xlfn.XLOOKUP(attendance__2[[#This Row],[ID]],_xlfn._xlws.FILTER(Table1[Old ID],Table1[Old ID]&lt;&gt;0),_xlfn._xlws.FILTER(Changelog!$C$2:$C$110,Changelog!$C$2:$C$110&lt;&gt;""),attendance__2[[#This Row],[ID]]),"")</f>
        <v/>
      </c>
      <c r="D6184" t="str">
        <f ca="1">IFERROR(_xlfn.IFNA(IF((A6184-FLOOR(A6184,100))&lt;10,"الخدام",LOOKUP(FLOOR(A6184,100),Table2[ID start],Table2[Class])),"الخدام"),"")</f>
        <v/>
      </c>
    </row>
    <row r="6185" spans="1:4" x14ac:dyDescent="0.25">
      <c r="A6185" t="str" cm="1">
        <f t="array" aca="1" ref="A6185" ca="1">IFERROR(_xlfn.XLOOKUP(attendance__2[[#This Row],[ID]],_xlfn._xlws.FILTER(Table1[Old ID],Table1[Old ID]&lt;&gt;0),_xlfn._xlws.FILTER(Changelog!$C$2:$C$110,Changelog!$C$2:$C$110&lt;&gt;""),attendance__2[[#This Row],[ID]]),"")</f>
        <v/>
      </c>
      <c r="D6185" t="str">
        <f ca="1">IFERROR(_xlfn.IFNA(IF((A6185-FLOOR(A6185,100))&lt;10,"الخدام",LOOKUP(FLOOR(A6185,100),Table2[ID start],Table2[Class])),"الخدام"),"")</f>
        <v/>
      </c>
    </row>
    <row r="6186" spans="1:4" x14ac:dyDescent="0.25">
      <c r="A6186" t="str" cm="1">
        <f t="array" aca="1" ref="A6186" ca="1">IFERROR(_xlfn.XLOOKUP(attendance__2[[#This Row],[ID]],_xlfn._xlws.FILTER(Table1[Old ID],Table1[Old ID]&lt;&gt;0),_xlfn._xlws.FILTER(Changelog!$C$2:$C$110,Changelog!$C$2:$C$110&lt;&gt;""),attendance__2[[#This Row],[ID]]),"")</f>
        <v/>
      </c>
      <c r="D6186" t="str">
        <f ca="1">IFERROR(_xlfn.IFNA(IF((A6186-FLOOR(A6186,100))&lt;10,"الخدام",LOOKUP(FLOOR(A6186,100),Table2[ID start],Table2[Class])),"الخدام"),"")</f>
        <v/>
      </c>
    </row>
    <row r="6187" spans="1:4" x14ac:dyDescent="0.25">
      <c r="A6187" t="str" cm="1">
        <f t="array" aca="1" ref="A6187" ca="1">IFERROR(_xlfn.XLOOKUP(attendance__2[[#This Row],[ID]],_xlfn._xlws.FILTER(Table1[Old ID],Table1[Old ID]&lt;&gt;0),_xlfn._xlws.FILTER(Changelog!$C$2:$C$110,Changelog!$C$2:$C$110&lt;&gt;""),attendance__2[[#This Row],[ID]]),"")</f>
        <v/>
      </c>
      <c r="D6187" t="str">
        <f ca="1">IFERROR(_xlfn.IFNA(IF((A6187-FLOOR(A6187,100))&lt;10,"الخدام",LOOKUP(FLOOR(A6187,100),Table2[ID start],Table2[Class])),"الخدام"),"")</f>
        <v/>
      </c>
    </row>
    <row r="6188" spans="1:4" x14ac:dyDescent="0.25">
      <c r="A6188" t="str" cm="1">
        <f t="array" aca="1" ref="A6188" ca="1">IFERROR(_xlfn.XLOOKUP(attendance__2[[#This Row],[ID]],_xlfn._xlws.FILTER(Table1[Old ID],Table1[Old ID]&lt;&gt;0),_xlfn._xlws.FILTER(Changelog!$C$2:$C$110,Changelog!$C$2:$C$110&lt;&gt;""),attendance__2[[#This Row],[ID]]),"")</f>
        <v/>
      </c>
      <c r="D6188" t="str">
        <f ca="1">IFERROR(_xlfn.IFNA(IF((A6188-FLOOR(A6188,100))&lt;10,"الخدام",LOOKUP(FLOOR(A6188,100),Table2[ID start],Table2[Class])),"الخدام"),"")</f>
        <v/>
      </c>
    </row>
    <row r="6189" spans="1:4" x14ac:dyDescent="0.25">
      <c r="A6189" t="str" cm="1">
        <f t="array" aca="1" ref="A6189" ca="1">IFERROR(_xlfn.XLOOKUP(attendance__2[[#This Row],[ID]],_xlfn._xlws.FILTER(Table1[Old ID],Table1[Old ID]&lt;&gt;0),_xlfn._xlws.FILTER(Changelog!$C$2:$C$110,Changelog!$C$2:$C$110&lt;&gt;""),attendance__2[[#This Row],[ID]]),"")</f>
        <v/>
      </c>
      <c r="D6189" t="str">
        <f ca="1">IFERROR(_xlfn.IFNA(IF((A6189-FLOOR(A6189,100))&lt;10,"الخدام",LOOKUP(FLOOR(A6189,100),Table2[ID start],Table2[Class])),"الخدام"),"")</f>
        <v/>
      </c>
    </row>
    <row r="6190" spans="1:4" x14ac:dyDescent="0.25">
      <c r="A6190" t="str" cm="1">
        <f t="array" aca="1" ref="A6190" ca="1">IFERROR(_xlfn.XLOOKUP(attendance__2[[#This Row],[ID]],_xlfn._xlws.FILTER(Table1[Old ID],Table1[Old ID]&lt;&gt;0),_xlfn._xlws.FILTER(Changelog!$C$2:$C$110,Changelog!$C$2:$C$110&lt;&gt;""),attendance__2[[#This Row],[ID]]),"")</f>
        <v/>
      </c>
      <c r="D6190" t="str">
        <f ca="1">IFERROR(_xlfn.IFNA(IF((A6190-FLOOR(A6190,100))&lt;10,"الخدام",LOOKUP(FLOOR(A6190,100),Table2[ID start],Table2[Class])),"الخدام"),"")</f>
        <v/>
      </c>
    </row>
    <row r="6191" spans="1:4" x14ac:dyDescent="0.25">
      <c r="A6191" t="str" cm="1">
        <f t="array" aca="1" ref="A6191" ca="1">IFERROR(_xlfn.XLOOKUP(attendance__2[[#This Row],[ID]],_xlfn._xlws.FILTER(Table1[Old ID],Table1[Old ID]&lt;&gt;0),_xlfn._xlws.FILTER(Changelog!$C$2:$C$110,Changelog!$C$2:$C$110&lt;&gt;""),attendance__2[[#This Row],[ID]]),"")</f>
        <v/>
      </c>
      <c r="D6191" t="str">
        <f ca="1">IFERROR(_xlfn.IFNA(IF((A6191-FLOOR(A6191,100))&lt;10,"الخدام",LOOKUP(FLOOR(A6191,100),Table2[ID start],Table2[Class])),"الخدام"),"")</f>
        <v/>
      </c>
    </row>
    <row r="6192" spans="1:4" x14ac:dyDescent="0.25">
      <c r="A6192" t="str" cm="1">
        <f t="array" aca="1" ref="A6192" ca="1">IFERROR(_xlfn.XLOOKUP(attendance__2[[#This Row],[ID]],_xlfn._xlws.FILTER(Table1[Old ID],Table1[Old ID]&lt;&gt;0),_xlfn._xlws.FILTER(Changelog!$C$2:$C$110,Changelog!$C$2:$C$110&lt;&gt;""),attendance__2[[#This Row],[ID]]),"")</f>
        <v/>
      </c>
      <c r="D6192" t="str">
        <f ca="1">IFERROR(_xlfn.IFNA(IF((A6192-FLOOR(A6192,100))&lt;10,"الخدام",LOOKUP(FLOOR(A6192,100),Table2[ID start],Table2[Class])),"الخدام"),"")</f>
        <v/>
      </c>
    </row>
    <row r="6193" spans="1:4" x14ac:dyDescent="0.25">
      <c r="A6193" t="str" cm="1">
        <f t="array" aca="1" ref="A6193" ca="1">IFERROR(_xlfn.XLOOKUP(attendance__2[[#This Row],[ID]],_xlfn._xlws.FILTER(Table1[Old ID],Table1[Old ID]&lt;&gt;0),_xlfn._xlws.FILTER(Changelog!$C$2:$C$110,Changelog!$C$2:$C$110&lt;&gt;""),attendance__2[[#This Row],[ID]]),"")</f>
        <v/>
      </c>
      <c r="D6193" t="str">
        <f ca="1">IFERROR(_xlfn.IFNA(IF((A6193-FLOOR(A6193,100))&lt;10,"الخدام",LOOKUP(FLOOR(A6193,100),Table2[ID start],Table2[Class])),"الخدام"),"")</f>
        <v/>
      </c>
    </row>
    <row r="6194" spans="1:4" x14ac:dyDescent="0.25">
      <c r="A6194" t="str" cm="1">
        <f t="array" aca="1" ref="A6194" ca="1">IFERROR(_xlfn.XLOOKUP(attendance__2[[#This Row],[ID]],_xlfn._xlws.FILTER(Table1[Old ID],Table1[Old ID]&lt;&gt;0),_xlfn._xlws.FILTER(Changelog!$C$2:$C$110,Changelog!$C$2:$C$110&lt;&gt;""),attendance__2[[#This Row],[ID]]),"")</f>
        <v/>
      </c>
      <c r="D6194" t="str">
        <f ca="1">IFERROR(_xlfn.IFNA(IF((A6194-FLOOR(A6194,100))&lt;10,"الخدام",LOOKUP(FLOOR(A6194,100),Table2[ID start],Table2[Class])),"الخدام"),"")</f>
        <v/>
      </c>
    </row>
    <row r="6195" spans="1:4" x14ac:dyDescent="0.25">
      <c r="A6195" t="str" cm="1">
        <f t="array" aca="1" ref="A6195" ca="1">IFERROR(_xlfn.XLOOKUP(attendance__2[[#This Row],[ID]],_xlfn._xlws.FILTER(Table1[Old ID],Table1[Old ID]&lt;&gt;0),_xlfn._xlws.FILTER(Changelog!$C$2:$C$110,Changelog!$C$2:$C$110&lt;&gt;""),attendance__2[[#This Row],[ID]]),"")</f>
        <v/>
      </c>
      <c r="D6195" t="str">
        <f ca="1">IFERROR(_xlfn.IFNA(IF((A6195-FLOOR(A6195,100))&lt;10,"الخدام",LOOKUP(FLOOR(A6195,100),Table2[ID start],Table2[Class])),"الخدام"),"")</f>
        <v/>
      </c>
    </row>
    <row r="6196" spans="1:4" x14ac:dyDescent="0.25">
      <c r="A6196" t="str" cm="1">
        <f t="array" aca="1" ref="A6196" ca="1">IFERROR(_xlfn.XLOOKUP(attendance__2[[#This Row],[ID]],_xlfn._xlws.FILTER(Table1[Old ID],Table1[Old ID]&lt;&gt;0),_xlfn._xlws.FILTER(Changelog!$C$2:$C$110,Changelog!$C$2:$C$110&lt;&gt;""),attendance__2[[#This Row],[ID]]),"")</f>
        <v/>
      </c>
      <c r="D6196" t="str">
        <f ca="1">IFERROR(_xlfn.IFNA(IF((A6196-FLOOR(A6196,100))&lt;10,"الخدام",LOOKUP(FLOOR(A6196,100),Table2[ID start],Table2[Class])),"الخدام"),"")</f>
        <v/>
      </c>
    </row>
    <row r="6197" spans="1:4" x14ac:dyDescent="0.25">
      <c r="A6197" t="str" cm="1">
        <f t="array" aca="1" ref="A6197" ca="1">IFERROR(_xlfn.XLOOKUP(attendance__2[[#This Row],[ID]],_xlfn._xlws.FILTER(Table1[Old ID],Table1[Old ID]&lt;&gt;0),_xlfn._xlws.FILTER(Changelog!$C$2:$C$110,Changelog!$C$2:$C$110&lt;&gt;""),attendance__2[[#This Row],[ID]]),"")</f>
        <v/>
      </c>
      <c r="D6197" t="str">
        <f ca="1">IFERROR(_xlfn.IFNA(IF((A6197-FLOOR(A6197,100))&lt;10,"الخدام",LOOKUP(FLOOR(A6197,100),Table2[ID start],Table2[Class])),"الخدام"),"")</f>
        <v/>
      </c>
    </row>
    <row r="6198" spans="1:4" x14ac:dyDescent="0.25">
      <c r="A6198" t="str" cm="1">
        <f t="array" aca="1" ref="A6198" ca="1">IFERROR(_xlfn.XLOOKUP(attendance__2[[#This Row],[ID]],_xlfn._xlws.FILTER(Table1[Old ID],Table1[Old ID]&lt;&gt;0),_xlfn._xlws.FILTER(Changelog!$C$2:$C$110,Changelog!$C$2:$C$110&lt;&gt;""),attendance__2[[#This Row],[ID]]),"")</f>
        <v/>
      </c>
      <c r="D6198" t="str">
        <f ca="1">IFERROR(_xlfn.IFNA(IF((A6198-FLOOR(A6198,100))&lt;10,"الخدام",LOOKUP(FLOOR(A6198,100),Table2[ID start],Table2[Class])),"الخدام"),"")</f>
        <v/>
      </c>
    </row>
    <row r="6199" spans="1:4" x14ac:dyDescent="0.25">
      <c r="A6199" t="str" cm="1">
        <f t="array" aca="1" ref="A6199" ca="1">IFERROR(_xlfn.XLOOKUP(attendance__2[[#This Row],[ID]],_xlfn._xlws.FILTER(Table1[Old ID],Table1[Old ID]&lt;&gt;0),_xlfn._xlws.FILTER(Changelog!$C$2:$C$110,Changelog!$C$2:$C$110&lt;&gt;""),attendance__2[[#This Row],[ID]]),"")</f>
        <v/>
      </c>
      <c r="D6199" t="str">
        <f ca="1">IFERROR(_xlfn.IFNA(IF((A6199-FLOOR(A6199,100))&lt;10,"الخدام",LOOKUP(FLOOR(A6199,100),Table2[ID start],Table2[Class])),"الخدام"),"")</f>
        <v/>
      </c>
    </row>
    <row r="6200" spans="1:4" x14ac:dyDescent="0.25">
      <c r="A6200" t="str" cm="1">
        <f t="array" aca="1" ref="A6200" ca="1">IFERROR(_xlfn.XLOOKUP(attendance__2[[#This Row],[ID]],_xlfn._xlws.FILTER(Table1[Old ID],Table1[Old ID]&lt;&gt;0),_xlfn._xlws.FILTER(Changelog!$C$2:$C$110,Changelog!$C$2:$C$110&lt;&gt;""),attendance__2[[#This Row],[ID]]),"")</f>
        <v/>
      </c>
      <c r="D6200" t="str">
        <f ca="1">IFERROR(_xlfn.IFNA(IF((A6200-FLOOR(A6200,100))&lt;10,"الخدام",LOOKUP(FLOOR(A6200,100),Table2[ID start],Table2[Class])),"الخدام"),"")</f>
        <v/>
      </c>
    </row>
    <row r="6201" spans="1:4" x14ac:dyDescent="0.25">
      <c r="A6201" t="str" cm="1">
        <f t="array" aca="1" ref="A6201" ca="1">IFERROR(_xlfn.XLOOKUP(attendance__2[[#This Row],[ID]],_xlfn._xlws.FILTER(Table1[Old ID],Table1[Old ID]&lt;&gt;0),_xlfn._xlws.FILTER(Changelog!$C$2:$C$110,Changelog!$C$2:$C$110&lt;&gt;""),attendance__2[[#This Row],[ID]]),"")</f>
        <v/>
      </c>
      <c r="D6201" t="str">
        <f ca="1">IFERROR(_xlfn.IFNA(IF((A6201-FLOOR(A6201,100))&lt;10,"الخدام",LOOKUP(FLOOR(A6201,100),Table2[ID start],Table2[Class])),"الخدام"),"")</f>
        <v/>
      </c>
    </row>
    <row r="6202" spans="1:4" x14ac:dyDescent="0.25">
      <c r="A6202" t="str" cm="1">
        <f t="array" aca="1" ref="A6202" ca="1">IFERROR(_xlfn.XLOOKUP(attendance__2[[#This Row],[ID]],_xlfn._xlws.FILTER(Table1[Old ID],Table1[Old ID]&lt;&gt;0),_xlfn._xlws.FILTER(Changelog!$C$2:$C$110,Changelog!$C$2:$C$110&lt;&gt;""),attendance__2[[#This Row],[ID]]),"")</f>
        <v/>
      </c>
      <c r="D6202" t="str">
        <f ca="1">IFERROR(_xlfn.IFNA(IF((A6202-FLOOR(A6202,100))&lt;10,"الخدام",LOOKUP(FLOOR(A6202,100),Table2[ID start],Table2[Class])),"الخدام"),"")</f>
        <v/>
      </c>
    </row>
    <row r="6203" spans="1:4" x14ac:dyDescent="0.25">
      <c r="A6203" t="str" cm="1">
        <f t="array" aca="1" ref="A6203" ca="1">IFERROR(_xlfn.XLOOKUP(attendance__2[[#This Row],[ID]],_xlfn._xlws.FILTER(Table1[Old ID],Table1[Old ID]&lt;&gt;0),_xlfn._xlws.FILTER(Changelog!$C$2:$C$110,Changelog!$C$2:$C$110&lt;&gt;""),attendance__2[[#This Row],[ID]]),"")</f>
        <v/>
      </c>
      <c r="D6203" t="str">
        <f ca="1">IFERROR(_xlfn.IFNA(IF((A6203-FLOOR(A6203,100))&lt;10,"الخدام",LOOKUP(FLOOR(A6203,100),Table2[ID start],Table2[Class])),"الخدام"),"")</f>
        <v/>
      </c>
    </row>
    <row r="6204" spans="1:4" x14ac:dyDescent="0.25">
      <c r="A6204" t="str" cm="1">
        <f t="array" aca="1" ref="A6204" ca="1">IFERROR(_xlfn.XLOOKUP(attendance__2[[#This Row],[ID]],_xlfn._xlws.FILTER(Table1[Old ID],Table1[Old ID]&lt;&gt;0),_xlfn._xlws.FILTER(Changelog!$C$2:$C$110,Changelog!$C$2:$C$110&lt;&gt;""),attendance__2[[#This Row],[ID]]),"")</f>
        <v/>
      </c>
      <c r="D6204" t="str">
        <f ca="1">IFERROR(_xlfn.IFNA(IF((A6204-FLOOR(A6204,100))&lt;10,"الخدام",LOOKUP(FLOOR(A6204,100),Table2[ID start],Table2[Class])),"الخدام"),"")</f>
        <v/>
      </c>
    </row>
    <row r="6205" spans="1:4" x14ac:dyDescent="0.25">
      <c r="A6205" t="str" cm="1">
        <f t="array" aca="1" ref="A6205" ca="1">IFERROR(_xlfn.XLOOKUP(attendance__2[[#This Row],[ID]],_xlfn._xlws.FILTER(Table1[Old ID],Table1[Old ID]&lt;&gt;0),_xlfn._xlws.FILTER(Changelog!$C$2:$C$110,Changelog!$C$2:$C$110&lt;&gt;""),attendance__2[[#This Row],[ID]]),"")</f>
        <v/>
      </c>
      <c r="D6205" t="str">
        <f ca="1">IFERROR(_xlfn.IFNA(IF((A6205-FLOOR(A6205,100))&lt;10,"الخدام",LOOKUP(FLOOR(A6205,100),Table2[ID start],Table2[Class])),"الخدام"),"")</f>
        <v/>
      </c>
    </row>
    <row r="6206" spans="1:4" x14ac:dyDescent="0.25">
      <c r="A6206" t="str" cm="1">
        <f t="array" aca="1" ref="A6206" ca="1">IFERROR(_xlfn.XLOOKUP(attendance__2[[#This Row],[ID]],_xlfn._xlws.FILTER(Table1[Old ID],Table1[Old ID]&lt;&gt;0),_xlfn._xlws.FILTER(Changelog!$C$2:$C$110,Changelog!$C$2:$C$110&lt;&gt;""),attendance__2[[#This Row],[ID]]),"")</f>
        <v/>
      </c>
      <c r="D6206" t="str">
        <f ca="1">IFERROR(_xlfn.IFNA(IF((A6206-FLOOR(A6206,100))&lt;10,"الخدام",LOOKUP(FLOOR(A6206,100),Table2[ID start],Table2[Class])),"الخدام"),"")</f>
        <v/>
      </c>
    </row>
    <row r="6207" spans="1:4" x14ac:dyDescent="0.25">
      <c r="A6207" t="str" cm="1">
        <f t="array" aca="1" ref="A6207" ca="1">IFERROR(_xlfn.XLOOKUP(attendance__2[[#This Row],[ID]],_xlfn._xlws.FILTER(Table1[Old ID],Table1[Old ID]&lt;&gt;0),_xlfn._xlws.FILTER(Changelog!$C$2:$C$110,Changelog!$C$2:$C$110&lt;&gt;""),attendance__2[[#This Row],[ID]]),"")</f>
        <v/>
      </c>
      <c r="D6207" t="str">
        <f ca="1">IFERROR(_xlfn.IFNA(IF((A6207-FLOOR(A6207,100))&lt;10,"الخدام",LOOKUP(FLOOR(A6207,100),Table2[ID start],Table2[Class])),"الخدام"),"")</f>
        <v/>
      </c>
    </row>
    <row r="6208" spans="1:4" x14ac:dyDescent="0.25">
      <c r="A6208" t="str" cm="1">
        <f t="array" aca="1" ref="A6208" ca="1">IFERROR(_xlfn.XLOOKUP(attendance__2[[#This Row],[ID]],_xlfn._xlws.FILTER(Table1[Old ID],Table1[Old ID]&lt;&gt;0),_xlfn._xlws.FILTER(Changelog!$C$2:$C$110,Changelog!$C$2:$C$110&lt;&gt;""),attendance__2[[#This Row],[ID]]),"")</f>
        <v/>
      </c>
      <c r="D6208" t="str">
        <f ca="1">IFERROR(_xlfn.IFNA(IF((A6208-FLOOR(A6208,100))&lt;10,"الخدام",LOOKUP(FLOOR(A6208,100),Table2[ID start],Table2[Class])),"الخدام"),"")</f>
        <v/>
      </c>
    </row>
    <row r="6209" spans="1:4" x14ac:dyDescent="0.25">
      <c r="A6209" t="str" cm="1">
        <f t="array" aca="1" ref="A6209" ca="1">IFERROR(_xlfn.XLOOKUP(attendance__2[[#This Row],[ID]],_xlfn._xlws.FILTER(Table1[Old ID],Table1[Old ID]&lt;&gt;0),_xlfn._xlws.FILTER(Changelog!$C$2:$C$110,Changelog!$C$2:$C$110&lt;&gt;""),attendance__2[[#This Row],[ID]]),"")</f>
        <v/>
      </c>
      <c r="D6209" t="str">
        <f ca="1">IFERROR(_xlfn.IFNA(IF((A6209-FLOOR(A6209,100))&lt;10,"الخدام",LOOKUP(FLOOR(A6209,100),Table2[ID start],Table2[Class])),"الخدام"),"")</f>
        <v/>
      </c>
    </row>
    <row r="6210" spans="1:4" x14ac:dyDescent="0.25">
      <c r="A6210" t="str" cm="1">
        <f t="array" aca="1" ref="A6210" ca="1">IFERROR(_xlfn.XLOOKUP(attendance__2[[#This Row],[ID]],_xlfn._xlws.FILTER(Table1[Old ID],Table1[Old ID]&lt;&gt;0),_xlfn._xlws.FILTER(Changelog!$C$2:$C$110,Changelog!$C$2:$C$110&lt;&gt;""),attendance__2[[#This Row],[ID]]),"")</f>
        <v/>
      </c>
      <c r="D6210" t="str">
        <f ca="1">IFERROR(_xlfn.IFNA(IF((A6210-FLOOR(A6210,100))&lt;10,"الخدام",LOOKUP(FLOOR(A6210,100),Table2[ID start],Table2[Class])),"الخدام"),"")</f>
        <v/>
      </c>
    </row>
    <row r="6211" spans="1:4" x14ac:dyDescent="0.25">
      <c r="A6211" t="str" cm="1">
        <f t="array" aca="1" ref="A6211" ca="1">IFERROR(_xlfn.XLOOKUP(attendance__2[[#This Row],[ID]],_xlfn._xlws.FILTER(Table1[Old ID],Table1[Old ID]&lt;&gt;0),_xlfn._xlws.FILTER(Changelog!$C$2:$C$110,Changelog!$C$2:$C$110&lt;&gt;""),attendance__2[[#This Row],[ID]]),"")</f>
        <v/>
      </c>
      <c r="D6211" t="str">
        <f ca="1">IFERROR(_xlfn.IFNA(IF((A6211-FLOOR(A6211,100))&lt;10,"الخدام",LOOKUP(FLOOR(A6211,100),Table2[ID start],Table2[Class])),"الخدام"),"")</f>
        <v/>
      </c>
    </row>
    <row r="6212" spans="1:4" x14ac:dyDescent="0.25">
      <c r="A6212" t="str" cm="1">
        <f t="array" aca="1" ref="A6212" ca="1">IFERROR(_xlfn.XLOOKUP(attendance__2[[#This Row],[ID]],_xlfn._xlws.FILTER(Table1[Old ID],Table1[Old ID]&lt;&gt;0),_xlfn._xlws.FILTER(Changelog!$C$2:$C$110,Changelog!$C$2:$C$110&lt;&gt;""),attendance__2[[#This Row],[ID]]),"")</f>
        <v/>
      </c>
      <c r="D6212" t="str">
        <f ca="1">IFERROR(_xlfn.IFNA(IF((A6212-FLOOR(A6212,100))&lt;10,"الخدام",LOOKUP(FLOOR(A6212,100),Table2[ID start],Table2[Class])),"الخدام"),"")</f>
        <v/>
      </c>
    </row>
    <row r="6213" spans="1:4" x14ac:dyDescent="0.25">
      <c r="A6213" t="str" cm="1">
        <f t="array" aca="1" ref="A6213" ca="1">IFERROR(_xlfn.XLOOKUP(attendance__2[[#This Row],[ID]],_xlfn._xlws.FILTER(Table1[Old ID],Table1[Old ID]&lt;&gt;0),_xlfn._xlws.FILTER(Changelog!$C$2:$C$110,Changelog!$C$2:$C$110&lt;&gt;""),attendance__2[[#This Row],[ID]]),"")</f>
        <v/>
      </c>
      <c r="D6213" t="str">
        <f ca="1">IFERROR(_xlfn.IFNA(IF((A6213-FLOOR(A6213,100))&lt;10,"الخدام",LOOKUP(FLOOR(A6213,100),Table2[ID start],Table2[Class])),"الخدام"),"")</f>
        <v/>
      </c>
    </row>
    <row r="6214" spans="1:4" x14ac:dyDescent="0.25">
      <c r="A6214" t="str" cm="1">
        <f t="array" aca="1" ref="A6214" ca="1">IFERROR(_xlfn.XLOOKUP(attendance__2[[#This Row],[ID]],_xlfn._xlws.FILTER(Table1[Old ID],Table1[Old ID]&lt;&gt;0),_xlfn._xlws.FILTER(Changelog!$C$2:$C$110,Changelog!$C$2:$C$110&lt;&gt;""),attendance__2[[#This Row],[ID]]),"")</f>
        <v/>
      </c>
      <c r="D6214" t="str">
        <f ca="1">IFERROR(_xlfn.IFNA(IF((A6214-FLOOR(A6214,100))&lt;10,"الخدام",LOOKUP(FLOOR(A6214,100),Table2[ID start],Table2[Class])),"الخدام"),"")</f>
        <v/>
      </c>
    </row>
    <row r="6215" spans="1:4" x14ac:dyDescent="0.25">
      <c r="A6215" t="str" cm="1">
        <f t="array" aca="1" ref="A6215" ca="1">IFERROR(_xlfn.XLOOKUP(attendance__2[[#This Row],[ID]],_xlfn._xlws.FILTER(Table1[Old ID],Table1[Old ID]&lt;&gt;0),_xlfn._xlws.FILTER(Changelog!$C$2:$C$110,Changelog!$C$2:$C$110&lt;&gt;""),attendance__2[[#This Row],[ID]]),"")</f>
        <v/>
      </c>
      <c r="D6215" t="str">
        <f ca="1">IFERROR(_xlfn.IFNA(IF((A6215-FLOOR(A6215,100))&lt;10,"الخدام",LOOKUP(FLOOR(A6215,100),Table2[ID start],Table2[Class])),"الخدام"),"")</f>
        <v/>
      </c>
    </row>
    <row r="6216" spans="1:4" x14ac:dyDescent="0.25">
      <c r="A6216" t="str" cm="1">
        <f t="array" aca="1" ref="A6216" ca="1">IFERROR(_xlfn.XLOOKUP(attendance__2[[#This Row],[ID]],_xlfn._xlws.FILTER(Table1[Old ID],Table1[Old ID]&lt;&gt;0),_xlfn._xlws.FILTER(Changelog!$C$2:$C$110,Changelog!$C$2:$C$110&lt;&gt;""),attendance__2[[#This Row],[ID]]),"")</f>
        <v/>
      </c>
      <c r="D6216" t="str">
        <f ca="1">IFERROR(_xlfn.IFNA(IF((A6216-FLOOR(A6216,100))&lt;10,"الخدام",LOOKUP(FLOOR(A6216,100),Table2[ID start],Table2[Class])),"الخدام"),"")</f>
        <v/>
      </c>
    </row>
    <row r="6217" spans="1:4" x14ac:dyDescent="0.25">
      <c r="A6217" t="str" cm="1">
        <f t="array" aca="1" ref="A6217" ca="1">IFERROR(_xlfn.XLOOKUP(attendance__2[[#This Row],[ID]],_xlfn._xlws.FILTER(Table1[Old ID],Table1[Old ID]&lt;&gt;0),_xlfn._xlws.FILTER(Changelog!$C$2:$C$110,Changelog!$C$2:$C$110&lt;&gt;""),attendance__2[[#This Row],[ID]]),"")</f>
        <v/>
      </c>
      <c r="D6217" t="str">
        <f ca="1">IFERROR(_xlfn.IFNA(IF((A6217-FLOOR(A6217,100))&lt;10,"الخدام",LOOKUP(FLOOR(A6217,100),Table2[ID start],Table2[Class])),"الخدام"),"")</f>
        <v/>
      </c>
    </row>
    <row r="6218" spans="1:4" x14ac:dyDescent="0.25">
      <c r="A6218" t="str" cm="1">
        <f t="array" aca="1" ref="A6218" ca="1">IFERROR(_xlfn.XLOOKUP(attendance__2[[#This Row],[ID]],_xlfn._xlws.FILTER(Table1[Old ID],Table1[Old ID]&lt;&gt;0),_xlfn._xlws.FILTER(Changelog!$C$2:$C$110,Changelog!$C$2:$C$110&lt;&gt;""),attendance__2[[#This Row],[ID]]),"")</f>
        <v/>
      </c>
      <c r="D6218" t="str">
        <f ca="1">IFERROR(_xlfn.IFNA(IF((A6218-FLOOR(A6218,100))&lt;10,"الخدام",LOOKUP(FLOOR(A6218,100),Table2[ID start],Table2[Class])),"الخدام"),"")</f>
        <v/>
      </c>
    </row>
    <row r="6219" spans="1:4" x14ac:dyDescent="0.25">
      <c r="A6219" t="str" cm="1">
        <f t="array" aca="1" ref="A6219" ca="1">IFERROR(_xlfn.XLOOKUP(attendance__2[[#This Row],[ID]],_xlfn._xlws.FILTER(Table1[Old ID],Table1[Old ID]&lt;&gt;0),_xlfn._xlws.FILTER(Changelog!$C$2:$C$110,Changelog!$C$2:$C$110&lt;&gt;""),attendance__2[[#This Row],[ID]]),"")</f>
        <v/>
      </c>
      <c r="D6219" t="str">
        <f ca="1">IFERROR(_xlfn.IFNA(IF((A6219-FLOOR(A6219,100))&lt;10,"الخدام",LOOKUP(FLOOR(A6219,100),Table2[ID start],Table2[Class])),"الخدام"),"")</f>
        <v/>
      </c>
    </row>
    <row r="6220" spans="1:4" x14ac:dyDescent="0.25">
      <c r="A6220" t="str" cm="1">
        <f t="array" aca="1" ref="A6220" ca="1">IFERROR(_xlfn.XLOOKUP(attendance__2[[#This Row],[ID]],_xlfn._xlws.FILTER(Table1[Old ID],Table1[Old ID]&lt;&gt;0),_xlfn._xlws.FILTER(Changelog!$C$2:$C$110,Changelog!$C$2:$C$110&lt;&gt;""),attendance__2[[#This Row],[ID]]),"")</f>
        <v/>
      </c>
      <c r="D6220" t="str">
        <f ca="1">IFERROR(_xlfn.IFNA(IF((A6220-FLOOR(A6220,100))&lt;10,"الخدام",LOOKUP(FLOOR(A6220,100),Table2[ID start],Table2[Class])),"الخدام"),"")</f>
        <v/>
      </c>
    </row>
    <row r="6221" spans="1:4" x14ac:dyDescent="0.25">
      <c r="A6221" t="str" cm="1">
        <f t="array" aca="1" ref="A6221" ca="1">IFERROR(_xlfn.XLOOKUP(attendance__2[[#This Row],[ID]],_xlfn._xlws.FILTER(Table1[Old ID],Table1[Old ID]&lt;&gt;0),_xlfn._xlws.FILTER(Changelog!$C$2:$C$110,Changelog!$C$2:$C$110&lt;&gt;""),attendance__2[[#This Row],[ID]]),"")</f>
        <v/>
      </c>
      <c r="D6221" t="str">
        <f ca="1">IFERROR(_xlfn.IFNA(IF((A6221-FLOOR(A6221,100))&lt;10,"الخدام",LOOKUP(FLOOR(A6221,100),Table2[ID start],Table2[Class])),"الخدام"),"")</f>
        <v/>
      </c>
    </row>
    <row r="6222" spans="1:4" x14ac:dyDescent="0.25">
      <c r="A6222" t="str" cm="1">
        <f t="array" aca="1" ref="A6222" ca="1">IFERROR(_xlfn.XLOOKUP(attendance__2[[#This Row],[ID]],_xlfn._xlws.FILTER(Table1[Old ID],Table1[Old ID]&lt;&gt;0),_xlfn._xlws.FILTER(Changelog!$C$2:$C$110,Changelog!$C$2:$C$110&lt;&gt;""),attendance__2[[#This Row],[ID]]),"")</f>
        <v/>
      </c>
      <c r="D6222" t="str">
        <f ca="1">IFERROR(_xlfn.IFNA(IF((A6222-FLOOR(A6222,100))&lt;10,"الخدام",LOOKUP(FLOOR(A6222,100),Table2[ID start],Table2[Class])),"الخدام"),"")</f>
        <v/>
      </c>
    </row>
    <row r="6223" spans="1:4" x14ac:dyDescent="0.25">
      <c r="A6223" t="str" cm="1">
        <f t="array" aca="1" ref="A6223" ca="1">IFERROR(_xlfn.XLOOKUP(attendance__2[[#This Row],[ID]],_xlfn._xlws.FILTER(Table1[Old ID],Table1[Old ID]&lt;&gt;0),_xlfn._xlws.FILTER(Changelog!$C$2:$C$110,Changelog!$C$2:$C$110&lt;&gt;""),attendance__2[[#This Row],[ID]]),"")</f>
        <v/>
      </c>
      <c r="D6223" t="str">
        <f ca="1">IFERROR(_xlfn.IFNA(IF((A6223-FLOOR(A6223,100))&lt;10,"الخدام",LOOKUP(FLOOR(A6223,100),Table2[ID start],Table2[Class])),"الخدام"),"")</f>
        <v/>
      </c>
    </row>
    <row r="6224" spans="1:4" x14ac:dyDescent="0.25">
      <c r="A6224" t="str" cm="1">
        <f t="array" aca="1" ref="A6224" ca="1">IFERROR(_xlfn.XLOOKUP(attendance__2[[#This Row],[ID]],_xlfn._xlws.FILTER(Table1[Old ID],Table1[Old ID]&lt;&gt;0),_xlfn._xlws.FILTER(Changelog!$C$2:$C$110,Changelog!$C$2:$C$110&lt;&gt;""),attendance__2[[#This Row],[ID]]),"")</f>
        <v/>
      </c>
      <c r="D6224" t="str">
        <f ca="1">IFERROR(_xlfn.IFNA(IF((A6224-FLOOR(A6224,100))&lt;10,"الخدام",LOOKUP(FLOOR(A6224,100),Table2[ID start],Table2[Class])),"الخدام"),"")</f>
        <v/>
      </c>
    </row>
    <row r="6225" spans="1:4" x14ac:dyDescent="0.25">
      <c r="A6225" t="str" cm="1">
        <f t="array" aca="1" ref="A6225" ca="1">IFERROR(_xlfn.XLOOKUP(attendance__2[[#This Row],[ID]],_xlfn._xlws.FILTER(Table1[Old ID],Table1[Old ID]&lt;&gt;0),_xlfn._xlws.FILTER(Changelog!$C$2:$C$110,Changelog!$C$2:$C$110&lt;&gt;""),attendance__2[[#This Row],[ID]]),"")</f>
        <v/>
      </c>
      <c r="D6225" t="str">
        <f ca="1">IFERROR(_xlfn.IFNA(IF((A6225-FLOOR(A6225,100))&lt;10,"الخدام",LOOKUP(FLOOR(A6225,100),Table2[ID start],Table2[Class])),"الخدام"),"")</f>
        <v/>
      </c>
    </row>
    <row r="6226" spans="1:4" x14ac:dyDescent="0.25">
      <c r="A6226" t="str" cm="1">
        <f t="array" aca="1" ref="A6226" ca="1">IFERROR(_xlfn.XLOOKUP(attendance__2[[#This Row],[ID]],_xlfn._xlws.FILTER(Table1[Old ID],Table1[Old ID]&lt;&gt;0),_xlfn._xlws.FILTER(Changelog!$C$2:$C$110,Changelog!$C$2:$C$110&lt;&gt;""),attendance__2[[#This Row],[ID]]),"")</f>
        <v/>
      </c>
      <c r="D6226" t="str">
        <f ca="1">IFERROR(_xlfn.IFNA(IF((A6226-FLOOR(A6226,100))&lt;10,"الخدام",LOOKUP(FLOOR(A6226,100),Table2[ID start],Table2[Class])),"الخدام"),"")</f>
        <v/>
      </c>
    </row>
    <row r="6227" spans="1:4" x14ac:dyDescent="0.25">
      <c r="A6227" t="str" cm="1">
        <f t="array" aca="1" ref="A6227" ca="1">IFERROR(_xlfn.XLOOKUP(attendance__2[[#This Row],[ID]],_xlfn._xlws.FILTER(Table1[Old ID],Table1[Old ID]&lt;&gt;0),_xlfn._xlws.FILTER(Changelog!$C$2:$C$110,Changelog!$C$2:$C$110&lt;&gt;""),attendance__2[[#This Row],[ID]]),"")</f>
        <v/>
      </c>
      <c r="D6227" t="str">
        <f ca="1">IFERROR(_xlfn.IFNA(IF((A6227-FLOOR(A6227,100))&lt;10,"الخدام",LOOKUP(FLOOR(A6227,100),Table2[ID start],Table2[Class])),"الخدام"),"")</f>
        <v/>
      </c>
    </row>
    <row r="6228" spans="1:4" x14ac:dyDescent="0.25">
      <c r="A6228" t="str" cm="1">
        <f t="array" aca="1" ref="A6228" ca="1">IFERROR(_xlfn.XLOOKUP(attendance__2[[#This Row],[ID]],_xlfn._xlws.FILTER(Table1[Old ID],Table1[Old ID]&lt;&gt;0),_xlfn._xlws.FILTER(Changelog!$C$2:$C$110,Changelog!$C$2:$C$110&lt;&gt;""),attendance__2[[#This Row],[ID]]),"")</f>
        <v/>
      </c>
      <c r="D6228" t="str">
        <f ca="1">IFERROR(_xlfn.IFNA(IF((A6228-FLOOR(A6228,100))&lt;10,"الخدام",LOOKUP(FLOOR(A6228,100),Table2[ID start],Table2[Class])),"الخدام"),"")</f>
        <v/>
      </c>
    </row>
    <row r="6229" spans="1:4" x14ac:dyDescent="0.25">
      <c r="A6229" t="str" cm="1">
        <f t="array" aca="1" ref="A6229" ca="1">IFERROR(_xlfn.XLOOKUP(attendance__2[[#This Row],[ID]],_xlfn._xlws.FILTER(Table1[Old ID],Table1[Old ID]&lt;&gt;0),_xlfn._xlws.FILTER(Changelog!$C$2:$C$110,Changelog!$C$2:$C$110&lt;&gt;""),attendance__2[[#This Row],[ID]]),"")</f>
        <v/>
      </c>
      <c r="D6229" t="str">
        <f ca="1">IFERROR(_xlfn.IFNA(IF((A6229-FLOOR(A6229,100))&lt;10,"الخدام",LOOKUP(FLOOR(A6229,100),Table2[ID start],Table2[Class])),"الخدام"),"")</f>
        <v/>
      </c>
    </row>
    <row r="6230" spans="1:4" x14ac:dyDescent="0.25">
      <c r="A6230" t="str" cm="1">
        <f t="array" aca="1" ref="A6230" ca="1">IFERROR(_xlfn.XLOOKUP(attendance__2[[#This Row],[ID]],_xlfn._xlws.FILTER(Table1[Old ID],Table1[Old ID]&lt;&gt;0),_xlfn._xlws.FILTER(Changelog!$C$2:$C$110,Changelog!$C$2:$C$110&lt;&gt;""),attendance__2[[#This Row],[ID]]),"")</f>
        <v/>
      </c>
      <c r="D6230" t="str">
        <f ca="1">IFERROR(_xlfn.IFNA(IF((A6230-FLOOR(A6230,100))&lt;10,"الخدام",LOOKUP(FLOOR(A6230,100),Table2[ID start],Table2[Class])),"الخدام"),"")</f>
        <v/>
      </c>
    </row>
    <row r="6231" spans="1:4" x14ac:dyDescent="0.25">
      <c r="A6231" t="str" cm="1">
        <f t="array" aca="1" ref="A6231" ca="1">IFERROR(_xlfn.XLOOKUP(attendance__2[[#This Row],[ID]],_xlfn._xlws.FILTER(Table1[Old ID],Table1[Old ID]&lt;&gt;0),_xlfn._xlws.FILTER(Changelog!$C$2:$C$110,Changelog!$C$2:$C$110&lt;&gt;""),attendance__2[[#This Row],[ID]]),"")</f>
        <v/>
      </c>
      <c r="D6231" t="str">
        <f ca="1">IFERROR(_xlfn.IFNA(IF((A6231-FLOOR(A6231,100))&lt;10,"الخدام",LOOKUP(FLOOR(A6231,100),Table2[ID start],Table2[Class])),"الخدام"),"")</f>
        <v/>
      </c>
    </row>
    <row r="6232" spans="1:4" x14ac:dyDescent="0.25">
      <c r="A6232" t="str" cm="1">
        <f t="array" aca="1" ref="A6232" ca="1">IFERROR(_xlfn.XLOOKUP(attendance__2[[#This Row],[ID]],_xlfn._xlws.FILTER(Table1[Old ID],Table1[Old ID]&lt;&gt;0),_xlfn._xlws.FILTER(Changelog!$C$2:$C$110,Changelog!$C$2:$C$110&lt;&gt;""),attendance__2[[#This Row],[ID]]),"")</f>
        <v/>
      </c>
      <c r="D6232" t="str">
        <f ca="1">IFERROR(_xlfn.IFNA(IF((A6232-FLOOR(A6232,100))&lt;10,"الخدام",LOOKUP(FLOOR(A6232,100),Table2[ID start],Table2[Class])),"الخدام"),"")</f>
        <v/>
      </c>
    </row>
    <row r="6233" spans="1:4" x14ac:dyDescent="0.25">
      <c r="A6233" t="str" cm="1">
        <f t="array" aca="1" ref="A6233" ca="1">IFERROR(_xlfn.XLOOKUP(attendance__2[[#This Row],[ID]],_xlfn._xlws.FILTER(Table1[Old ID],Table1[Old ID]&lt;&gt;0),_xlfn._xlws.FILTER(Changelog!$C$2:$C$110,Changelog!$C$2:$C$110&lt;&gt;""),attendance__2[[#This Row],[ID]]),"")</f>
        <v/>
      </c>
      <c r="D6233" t="str">
        <f ca="1">IFERROR(_xlfn.IFNA(IF((A6233-FLOOR(A6233,100))&lt;10,"الخدام",LOOKUP(FLOOR(A6233,100),Table2[ID start],Table2[Class])),"الخدام"),"")</f>
        <v/>
      </c>
    </row>
    <row r="6234" spans="1:4" x14ac:dyDescent="0.25">
      <c r="A6234" t="str" cm="1">
        <f t="array" aca="1" ref="A6234" ca="1">IFERROR(_xlfn.XLOOKUP(attendance__2[[#This Row],[ID]],_xlfn._xlws.FILTER(Table1[Old ID],Table1[Old ID]&lt;&gt;0),_xlfn._xlws.FILTER(Changelog!$C$2:$C$110,Changelog!$C$2:$C$110&lt;&gt;""),attendance__2[[#This Row],[ID]]),"")</f>
        <v/>
      </c>
      <c r="D6234" t="str">
        <f ca="1">IFERROR(_xlfn.IFNA(IF((A6234-FLOOR(A6234,100))&lt;10,"الخدام",LOOKUP(FLOOR(A6234,100),Table2[ID start],Table2[Class])),"الخدام"),"")</f>
        <v/>
      </c>
    </row>
    <row r="6235" spans="1:4" x14ac:dyDescent="0.25">
      <c r="A6235" t="str" cm="1">
        <f t="array" aca="1" ref="A6235" ca="1">IFERROR(_xlfn.XLOOKUP(attendance__2[[#This Row],[ID]],_xlfn._xlws.FILTER(Table1[Old ID],Table1[Old ID]&lt;&gt;0),_xlfn._xlws.FILTER(Changelog!$C$2:$C$110,Changelog!$C$2:$C$110&lt;&gt;""),attendance__2[[#This Row],[ID]]),"")</f>
        <v/>
      </c>
      <c r="D6235" t="str">
        <f ca="1">IFERROR(_xlfn.IFNA(IF((A6235-FLOOR(A6235,100))&lt;10,"الخدام",LOOKUP(FLOOR(A6235,100),Table2[ID start],Table2[Class])),"الخدام"),"")</f>
        <v/>
      </c>
    </row>
    <row r="6236" spans="1:4" x14ac:dyDescent="0.25">
      <c r="A6236" t="str" cm="1">
        <f t="array" aca="1" ref="A6236" ca="1">IFERROR(_xlfn.XLOOKUP(attendance__2[[#This Row],[ID]],_xlfn._xlws.FILTER(Table1[Old ID],Table1[Old ID]&lt;&gt;0),_xlfn._xlws.FILTER(Changelog!$C$2:$C$110,Changelog!$C$2:$C$110&lt;&gt;""),attendance__2[[#This Row],[ID]]),"")</f>
        <v/>
      </c>
      <c r="D6236" t="str">
        <f ca="1">IFERROR(_xlfn.IFNA(IF((A6236-FLOOR(A6236,100))&lt;10,"الخدام",LOOKUP(FLOOR(A6236,100),Table2[ID start],Table2[Class])),"الخدام"),"")</f>
        <v/>
      </c>
    </row>
    <row r="6237" spans="1:4" x14ac:dyDescent="0.25">
      <c r="A6237" t="str" cm="1">
        <f t="array" aca="1" ref="A6237" ca="1">IFERROR(_xlfn.XLOOKUP(attendance__2[[#This Row],[ID]],_xlfn._xlws.FILTER(Table1[Old ID],Table1[Old ID]&lt;&gt;0),_xlfn._xlws.FILTER(Changelog!$C$2:$C$110,Changelog!$C$2:$C$110&lt;&gt;""),attendance__2[[#This Row],[ID]]),"")</f>
        <v/>
      </c>
      <c r="D6237" t="str">
        <f ca="1">IFERROR(_xlfn.IFNA(IF((A6237-FLOOR(A6237,100))&lt;10,"الخدام",LOOKUP(FLOOR(A6237,100),Table2[ID start],Table2[Class])),"الخدام"),"")</f>
        <v/>
      </c>
    </row>
    <row r="6238" spans="1:4" x14ac:dyDescent="0.25">
      <c r="A6238" t="str" cm="1">
        <f t="array" aca="1" ref="A6238" ca="1">IFERROR(_xlfn.XLOOKUP(attendance__2[[#This Row],[ID]],_xlfn._xlws.FILTER(Table1[Old ID],Table1[Old ID]&lt;&gt;0),_xlfn._xlws.FILTER(Changelog!$C$2:$C$110,Changelog!$C$2:$C$110&lt;&gt;""),attendance__2[[#This Row],[ID]]),"")</f>
        <v/>
      </c>
      <c r="D6238" t="str">
        <f ca="1">IFERROR(_xlfn.IFNA(IF((A6238-FLOOR(A6238,100))&lt;10,"الخدام",LOOKUP(FLOOR(A6238,100),Table2[ID start],Table2[Class])),"الخدام"),"")</f>
        <v/>
      </c>
    </row>
    <row r="6239" spans="1:4" x14ac:dyDescent="0.25">
      <c r="A6239" t="str" cm="1">
        <f t="array" aca="1" ref="A6239" ca="1">IFERROR(_xlfn.XLOOKUP(attendance__2[[#This Row],[ID]],_xlfn._xlws.FILTER(Table1[Old ID],Table1[Old ID]&lt;&gt;0),_xlfn._xlws.FILTER(Changelog!$C$2:$C$110,Changelog!$C$2:$C$110&lt;&gt;""),attendance__2[[#This Row],[ID]]),"")</f>
        <v/>
      </c>
      <c r="D6239" t="str">
        <f ca="1">IFERROR(_xlfn.IFNA(IF((A6239-FLOOR(A6239,100))&lt;10,"الخدام",LOOKUP(FLOOR(A6239,100),Table2[ID start],Table2[Class])),"الخدام"),"")</f>
        <v/>
      </c>
    </row>
    <row r="6240" spans="1:4" x14ac:dyDescent="0.25">
      <c r="A6240" t="str" cm="1">
        <f t="array" aca="1" ref="A6240" ca="1">IFERROR(_xlfn.XLOOKUP(attendance__2[[#This Row],[ID]],_xlfn._xlws.FILTER(Table1[Old ID],Table1[Old ID]&lt;&gt;0),_xlfn._xlws.FILTER(Changelog!$C$2:$C$110,Changelog!$C$2:$C$110&lt;&gt;""),attendance__2[[#This Row],[ID]]),"")</f>
        <v/>
      </c>
      <c r="D6240" t="str">
        <f ca="1">IFERROR(_xlfn.IFNA(IF((A6240-FLOOR(A6240,100))&lt;10,"الخدام",LOOKUP(FLOOR(A6240,100),Table2[ID start],Table2[Class])),"الخدام"),"")</f>
        <v/>
      </c>
    </row>
    <row r="6241" spans="1:4" x14ac:dyDescent="0.25">
      <c r="A6241" t="str" cm="1">
        <f t="array" aca="1" ref="A6241" ca="1">IFERROR(_xlfn.XLOOKUP(attendance__2[[#This Row],[ID]],_xlfn._xlws.FILTER(Table1[Old ID],Table1[Old ID]&lt;&gt;0),_xlfn._xlws.FILTER(Changelog!$C$2:$C$110,Changelog!$C$2:$C$110&lt;&gt;""),attendance__2[[#This Row],[ID]]),"")</f>
        <v/>
      </c>
      <c r="D6241" t="str">
        <f ca="1">IFERROR(_xlfn.IFNA(IF((A6241-FLOOR(A6241,100))&lt;10,"الخدام",LOOKUP(FLOOR(A6241,100),Table2[ID start],Table2[Class])),"الخدام"),"")</f>
        <v/>
      </c>
    </row>
    <row r="6242" spans="1:4" x14ac:dyDescent="0.25">
      <c r="A6242" t="str" cm="1">
        <f t="array" aca="1" ref="A6242" ca="1">IFERROR(_xlfn.XLOOKUP(attendance__2[[#This Row],[ID]],_xlfn._xlws.FILTER(Table1[Old ID],Table1[Old ID]&lt;&gt;0),_xlfn._xlws.FILTER(Changelog!$C$2:$C$110,Changelog!$C$2:$C$110&lt;&gt;""),attendance__2[[#This Row],[ID]]),"")</f>
        <v/>
      </c>
      <c r="D6242" t="str">
        <f ca="1">IFERROR(_xlfn.IFNA(IF((A6242-FLOOR(A6242,100))&lt;10,"الخدام",LOOKUP(FLOOR(A6242,100),Table2[ID start],Table2[Class])),"الخدام"),"")</f>
        <v/>
      </c>
    </row>
    <row r="6243" spans="1:4" x14ac:dyDescent="0.25">
      <c r="A6243" t="str" cm="1">
        <f t="array" aca="1" ref="A6243" ca="1">IFERROR(_xlfn.XLOOKUP(attendance__2[[#This Row],[ID]],_xlfn._xlws.FILTER(Table1[Old ID],Table1[Old ID]&lt;&gt;0),_xlfn._xlws.FILTER(Changelog!$C$2:$C$110,Changelog!$C$2:$C$110&lt;&gt;""),attendance__2[[#This Row],[ID]]),"")</f>
        <v/>
      </c>
      <c r="D6243" t="str">
        <f ca="1">IFERROR(_xlfn.IFNA(IF((A6243-FLOOR(A6243,100))&lt;10,"الخدام",LOOKUP(FLOOR(A6243,100),Table2[ID start],Table2[Class])),"الخدام"),"")</f>
        <v/>
      </c>
    </row>
    <row r="6244" spans="1:4" x14ac:dyDescent="0.25">
      <c r="A6244" t="str" cm="1">
        <f t="array" aca="1" ref="A6244" ca="1">IFERROR(_xlfn.XLOOKUP(attendance__2[[#This Row],[ID]],_xlfn._xlws.FILTER(Table1[Old ID],Table1[Old ID]&lt;&gt;0),_xlfn._xlws.FILTER(Changelog!$C$2:$C$110,Changelog!$C$2:$C$110&lt;&gt;""),attendance__2[[#This Row],[ID]]),"")</f>
        <v/>
      </c>
      <c r="D6244" t="str">
        <f ca="1">IFERROR(_xlfn.IFNA(IF((A6244-FLOOR(A6244,100))&lt;10,"الخدام",LOOKUP(FLOOR(A6244,100),Table2[ID start],Table2[Class])),"الخدام"),"")</f>
        <v/>
      </c>
    </row>
    <row r="6245" spans="1:4" x14ac:dyDescent="0.25">
      <c r="A6245" t="str" cm="1">
        <f t="array" aca="1" ref="A6245" ca="1">IFERROR(_xlfn.XLOOKUP(attendance__2[[#This Row],[ID]],_xlfn._xlws.FILTER(Table1[Old ID],Table1[Old ID]&lt;&gt;0),_xlfn._xlws.FILTER(Changelog!$C$2:$C$110,Changelog!$C$2:$C$110&lt;&gt;""),attendance__2[[#This Row],[ID]]),"")</f>
        <v/>
      </c>
      <c r="D6245" t="str">
        <f ca="1">IFERROR(_xlfn.IFNA(IF((A6245-FLOOR(A6245,100))&lt;10,"الخدام",LOOKUP(FLOOR(A6245,100),Table2[ID start],Table2[Class])),"الخدام"),"")</f>
        <v/>
      </c>
    </row>
    <row r="6246" spans="1:4" x14ac:dyDescent="0.25">
      <c r="A6246" t="str" cm="1">
        <f t="array" aca="1" ref="A6246" ca="1">IFERROR(_xlfn.XLOOKUP(attendance__2[[#This Row],[ID]],_xlfn._xlws.FILTER(Table1[Old ID],Table1[Old ID]&lt;&gt;0),_xlfn._xlws.FILTER(Changelog!$C$2:$C$110,Changelog!$C$2:$C$110&lt;&gt;""),attendance__2[[#This Row],[ID]]),"")</f>
        <v/>
      </c>
      <c r="D6246" t="str">
        <f ca="1">IFERROR(_xlfn.IFNA(IF((A6246-FLOOR(A6246,100))&lt;10,"الخدام",LOOKUP(FLOOR(A6246,100),Table2[ID start],Table2[Class])),"الخدام"),"")</f>
        <v/>
      </c>
    </row>
    <row r="6247" spans="1:4" x14ac:dyDescent="0.25">
      <c r="A6247" t="str" cm="1">
        <f t="array" aca="1" ref="A6247" ca="1">IFERROR(_xlfn.XLOOKUP(attendance__2[[#This Row],[ID]],_xlfn._xlws.FILTER(Table1[Old ID],Table1[Old ID]&lt;&gt;0),_xlfn._xlws.FILTER(Changelog!$C$2:$C$110,Changelog!$C$2:$C$110&lt;&gt;""),attendance__2[[#This Row],[ID]]),"")</f>
        <v/>
      </c>
      <c r="D6247" t="str">
        <f ca="1">IFERROR(_xlfn.IFNA(IF((A6247-FLOOR(A6247,100))&lt;10,"الخدام",LOOKUP(FLOOR(A6247,100),Table2[ID start],Table2[Class])),"الخدام"),"")</f>
        <v/>
      </c>
    </row>
    <row r="6248" spans="1:4" x14ac:dyDescent="0.25">
      <c r="A6248" t="str" cm="1">
        <f t="array" aca="1" ref="A6248" ca="1">IFERROR(_xlfn.XLOOKUP(attendance__2[[#This Row],[ID]],_xlfn._xlws.FILTER(Table1[Old ID],Table1[Old ID]&lt;&gt;0),_xlfn._xlws.FILTER(Changelog!$C$2:$C$110,Changelog!$C$2:$C$110&lt;&gt;""),attendance__2[[#This Row],[ID]]),"")</f>
        <v/>
      </c>
      <c r="D6248" t="str">
        <f ca="1">IFERROR(_xlfn.IFNA(IF((A6248-FLOOR(A6248,100))&lt;10,"الخدام",LOOKUP(FLOOR(A6248,100),Table2[ID start],Table2[Class])),"الخدام"),"")</f>
        <v/>
      </c>
    </row>
    <row r="6249" spans="1:4" x14ac:dyDescent="0.25">
      <c r="A6249" t="str" cm="1">
        <f t="array" aca="1" ref="A6249" ca="1">IFERROR(_xlfn.XLOOKUP(attendance__2[[#This Row],[ID]],_xlfn._xlws.FILTER(Table1[Old ID],Table1[Old ID]&lt;&gt;0),_xlfn._xlws.FILTER(Changelog!$C$2:$C$110,Changelog!$C$2:$C$110&lt;&gt;""),attendance__2[[#This Row],[ID]]),"")</f>
        <v/>
      </c>
      <c r="D6249" t="str">
        <f ca="1">IFERROR(_xlfn.IFNA(IF((A6249-FLOOR(A6249,100))&lt;10,"الخدام",LOOKUP(FLOOR(A6249,100),Table2[ID start],Table2[Class])),"الخدام"),"")</f>
        <v/>
      </c>
    </row>
    <row r="6250" spans="1:4" x14ac:dyDescent="0.25">
      <c r="A6250" t="str" cm="1">
        <f t="array" aca="1" ref="A6250" ca="1">IFERROR(_xlfn.XLOOKUP(attendance__2[[#This Row],[ID]],_xlfn._xlws.FILTER(Table1[Old ID],Table1[Old ID]&lt;&gt;0),_xlfn._xlws.FILTER(Changelog!$C$2:$C$110,Changelog!$C$2:$C$110&lt;&gt;""),attendance__2[[#This Row],[ID]]),"")</f>
        <v/>
      </c>
      <c r="D6250" t="str">
        <f ca="1">IFERROR(_xlfn.IFNA(IF((A6250-FLOOR(A6250,100))&lt;10,"الخدام",LOOKUP(FLOOR(A6250,100),Table2[ID start],Table2[Class])),"الخدام"),"")</f>
        <v/>
      </c>
    </row>
    <row r="6251" spans="1:4" x14ac:dyDescent="0.25">
      <c r="A6251" t="str" cm="1">
        <f t="array" aca="1" ref="A6251" ca="1">IFERROR(_xlfn.XLOOKUP(attendance__2[[#This Row],[ID]],_xlfn._xlws.FILTER(Table1[Old ID],Table1[Old ID]&lt;&gt;0),_xlfn._xlws.FILTER(Changelog!$C$2:$C$110,Changelog!$C$2:$C$110&lt;&gt;""),attendance__2[[#This Row],[ID]]),"")</f>
        <v/>
      </c>
      <c r="D6251" t="str">
        <f ca="1">IFERROR(_xlfn.IFNA(IF((A6251-FLOOR(A6251,100))&lt;10,"الخدام",LOOKUP(FLOOR(A6251,100),Table2[ID start],Table2[Class])),"الخدام"),"")</f>
        <v/>
      </c>
    </row>
    <row r="6252" spans="1:4" x14ac:dyDescent="0.25">
      <c r="A6252" t="str" cm="1">
        <f t="array" aca="1" ref="A6252" ca="1">IFERROR(_xlfn.XLOOKUP(attendance__2[[#This Row],[ID]],_xlfn._xlws.FILTER(Table1[Old ID],Table1[Old ID]&lt;&gt;0),_xlfn._xlws.FILTER(Changelog!$C$2:$C$110,Changelog!$C$2:$C$110&lt;&gt;""),attendance__2[[#This Row],[ID]]),"")</f>
        <v/>
      </c>
      <c r="D6252" t="str">
        <f ca="1">IFERROR(_xlfn.IFNA(IF((A6252-FLOOR(A6252,100))&lt;10,"الخدام",LOOKUP(FLOOR(A6252,100),Table2[ID start],Table2[Class])),"الخدام"),"")</f>
        <v/>
      </c>
    </row>
    <row r="6253" spans="1:4" x14ac:dyDescent="0.25">
      <c r="A6253" t="str" cm="1">
        <f t="array" aca="1" ref="A6253" ca="1">IFERROR(_xlfn.XLOOKUP(attendance__2[[#This Row],[ID]],_xlfn._xlws.FILTER(Table1[Old ID],Table1[Old ID]&lt;&gt;0),_xlfn._xlws.FILTER(Changelog!$C$2:$C$110,Changelog!$C$2:$C$110&lt;&gt;""),attendance__2[[#This Row],[ID]]),"")</f>
        <v/>
      </c>
      <c r="D6253" t="str">
        <f ca="1">IFERROR(_xlfn.IFNA(IF((A6253-FLOOR(A6253,100))&lt;10,"الخدام",LOOKUP(FLOOR(A6253,100),Table2[ID start],Table2[Class])),"الخدام"),"")</f>
        <v/>
      </c>
    </row>
    <row r="6254" spans="1:4" x14ac:dyDescent="0.25">
      <c r="A6254" t="str" cm="1">
        <f t="array" aca="1" ref="A6254" ca="1">IFERROR(_xlfn.XLOOKUP(attendance__2[[#This Row],[ID]],_xlfn._xlws.FILTER(Table1[Old ID],Table1[Old ID]&lt;&gt;0),_xlfn._xlws.FILTER(Changelog!$C$2:$C$110,Changelog!$C$2:$C$110&lt;&gt;""),attendance__2[[#This Row],[ID]]),"")</f>
        <v/>
      </c>
      <c r="D6254" t="str">
        <f ca="1">IFERROR(_xlfn.IFNA(IF((A6254-FLOOR(A6254,100))&lt;10,"الخدام",LOOKUP(FLOOR(A6254,100),Table2[ID start],Table2[Class])),"الخدام"),"")</f>
        <v/>
      </c>
    </row>
    <row r="6255" spans="1:4" x14ac:dyDescent="0.25">
      <c r="A6255" t="str" cm="1">
        <f t="array" aca="1" ref="A6255" ca="1">IFERROR(_xlfn.XLOOKUP(attendance__2[[#This Row],[ID]],_xlfn._xlws.FILTER(Table1[Old ID],Table1[Old ID]&lt;&gt;0),_xlfn._xlws.FILTER(Changelog!$C$2:$C$110,Changelog!$C$2:$C$110&lt;&gt;""),attendance__2[[#This Row],[ID]]),"")</f>
        <v/>
      </c>
      <c r="D6255" t="str">
        <f ca="1">IFERROR(_xlfn.IFNA(IF((A6255-FLOOR(A6255,100))&lt;10,"الخدام",LOOKUP(FLOOR(A6255,100),Table2[ID start],Table2[Class])),"الخدام"),"")</f>
        <v/>
      </c>
    </row>
    <row r="6256" spans="1:4" x14ac:dyDescent="0.25">
      <c r="A6256" t="str" cm="1">
        <f t="array" aca="1" ref="A6256" ca="1">IFERROR(_xlfn.XLOOKUP(attendance__2[[#This Row],[ID]],_xlfn._xlws.FILTER(Table1[Old ID],Table1[Old ID]&lt;&gt;0),_xlfn._xlws.FILTER(Changelog!$C$2:$C$110,Changelog!$C$2:$C$110&lt;&gt;""),attendance__2[[#This Row],[ID]]),"")</f>
        <v/>
      </c>
      <c r="D6256" t="str">
        <f ca="1">IFERROR(_xlfn.IFNA(IF((A6256-FLOOR(A6256,100))&lt;10,"الخدام",LOOKUP(FLOOR(A6256,100),Table2[ID start],Table2[Class])),"الخدام"),"")</f>
        <v/>
      </c>
    </row>
    <row r="6257" spans="1:4" x14ac:dyDescent="0.25">
      <c r="A6257" t="str" cm="1">
        <f t="array" aca="1" ref="A6257" ca="1">IFERROR(_xlfn.XLOOKUP(attendance__2[[#This Row],[ID]],_xlfn._xlws.FILTER(Table1[Old ID],Table1[Old ID]&lt;&gt;0),_xlfn._xlws.FILTER(Changelog!$C$2:$C$110,Changelog!$C$2:$C$110&lt;&gt;""),attendance__2[[#This Row],[ID]]),"")</f>
        <v/>
      </c>
      <c r="D6257" t="str">
        <f ca="1">IFERROR(_xlfn.IFNA(IF((A6257-FLOOR(A6257,100))&lt;10,"الخدام",LOOKUP(FLOOR(A6257,100),Table2[ID start],Table2[Class])),"الخدام"),"")</f>
        <v/>
      </c>
    </row>
    <row r="6258" spans="1:4" x14ac:dyDescent="0.25">
      <c r="A6258" t="str" cm="1">
        <f t="array" aca="1" ref="A6258" ca="1">IFERROR(_xlfn.XLOOKUP(attendance__2[[#This Row],[ID]],_xlfn._xlws.FILTER(Table1[Old ID],Table1[Old ID]&lt;&gt;0),_xlfn._xlws.FILTER(Changelog!$C$2:$C$110,Changelog!$C$2:$C$110&lt;&gt;""),attendance__2[[#This Row],[ID]]),"")</f>
        <v/>
      </c>
      <c r="D6258" t="str">
        <f ca="1">IFERROR(_xlfn.IFNA(IF((A6258-FLOOR(A6258,100))&lt;10,"الخدام",LOOKUP(FLOOR(A6258,100),Table2[ID start],Table2[Class])),"الخدام"),"")</f>
        <v/>
      </c>
    </row>
    <row r="6259" spans="1:4" x14ac:dyDescent="0.25">
      <c r="A6259" t="str" cm="1">
        <f t="array" aca="1" ref="A6259" ca="1">IFERROR(_xlfn.XLOOKUP(attendance__2[[#This Row],[ID]],_xlfn._xlws.FILTER(Table1[Old ID],Table1[Old ID]&lt;&gt;0),_xlfn._xlws.FILTER(Changelog!$C$2:$C$110,Changelog!$C$2:$C$110&lt;&gt;""),attendance__2[[#This Row],[ID]]),"")</f>
        <v/>
      </c>
      <c r="D6259" t="str">
        <f ca="1">IFERROR(_xlfn.IFNA(IF((A6259-FLOOR(A6259,100))&lt;10,"الخدام",LOOKUP(FLOOR(A6259,100),Table2[ID start],Table2[Class])),"الخدام"),"")</f>
        <v/>
      </c>
    </row>
    <row r="6260" spans="1:4" x14ac:dyDescent="0.25">
      <c r="A6260" t="str" cm="1">
        <f t="array" aca="1" ref="A6260" ca="1">IFERROR(_xlfn.XLOOKUP(attendance__2[[#This Row],[ID]],_xlfn._xlws.FILTER(Table1[Old ID],Table1[Old ID]&lt;&gt;0),_xlfn._xlws.FILTER(Changelog!$C$2:$C$110,Changelog!$C$2:$C$110&lt;&gt;""),attendance__2[[#This Row],[ID]]),"")</f>
        <v/>
      </c>
      <c r="D6260" t="str">
        <f ca="1">IFERROR(_xlfn.IFNA(IF((A6260-FLOOR(A6260,100))&lt;10,"الخدام",LOOKUP(FLOOR(A6260,100),Table2[ID start],Table2[Class])),"الخدام"),"")</f>
        <v/>
      </c>
    </row>
    <row r="6261" spans="1:4" x14ac:dyDescent="0.25">
      <c r="A6261" t="str" cm="1">
        <f t="array" aca="1" ref="A6261" ca="1">IFERROR(_xlfn.XLOOKUP(attendance__2[[#This Row],[ID]],_xlfn._xlws.FILTER(Table1[Old ID],Table1[Old ID]&lt;&gt;0),_xlfn._xlws.FILTER(Changelog!$C$2:$C$110,Changelog!$C$2:$C$110&lt;&gt;""),attendance__2[[#This Row],[ID]]),"")</f>
        <v/>
      </c>
      <c r="D6261" t="str">
        <f ca="1">IFERROR(_xlfn.IFNA(IF((A6261-FLOOR(A6261,100))&lt;10,"الخدام",LOOKUP(FLOOR(A6261,100),Table2[ID start],Table2[Class])),"الخدام"),"")</f>
        <v/>
      </c>
    </row>
    <row r="6262" spans="1:4" x14ac:dyDescent="0.25">
      <c r="A6262" t="str" cm="1">
        <f t="array" aca="1" ref="A6262" ca="1">IFERROR(_xlfn.XLOOKUP(attendance__2[[#This Row],[ID]],_xlfn._xlws.FILTER(Table1[Old ID],Table1[Old ID]&lt;&gt;0),_xlfn._xlws.FILTER(Changelog!$C$2:$C$110,Changelog!$C$2:$C$110&lt;&gt;""),attendance__2[[#This Row],[ID]]),"")</f>
        <v/>
      </c>
      <c r="D6262" t="str">
        <f ca="1">IFERROR(_xlfn.IFNA(IF((A6262-FLOOR(A6262,100))&lt;10,"الخدام",LOOKUP(FLOOR(A6262,100),Table2[ID start],Table2[Class])),"الخدام"),"")</f>
        <v/>
      </c>
    </row>
    <row r="6263" spans="1:4" x14ac:dyDescent="0.25">
      <c r="A6263" t="str" cm="1">
        <f t="array" aca="1" ref="A6263" ca="1">IFERROR(_xlfn.XLOOKUP(attendance__2[[#This Row],[ID]],_xlfn._xlws.FILTER(Table1[Old ID],Table1[Old ID]&lt;&gt;0),_xlfn._xlws.FILTER(Changelog!$C$2:$C$110,Changelog!$C$2:$C$110&lt;&gt;""),attendance__2[[#This Row],[ID]]),"")</f>
        <v/>
      </c>
      <c r="D6263" t="str">
        <f ca="1">IFERROR(_xlfn.IFNA(IF((A6263-FLOOR(A6263,100))&lt;10,"الخدام",LOOKUP(FLOOR(A6263,100),Table2[ID start],Table2[Class])),"الخدام"),"")</f>
        <v/>
      </c>
    </row>
    <row r="6264" spans="1:4" x14ac:dyDescent="0.25">
      <c r="A6264" t="str" cm="1">
        <f t="array" aca="1" ref="A6264" ca="1">IFERROR(_xlfn.XLOOKUP(attendance__2[[#This Row],[ID]],_xlfn._xlws.FILTER(Table1[Old ID],Table1[Old ID]&lt;&gt;0),_xlfn._xlws.FILTER(Changelog!$C$2:$C$110,Changelog!$C$2:$C$110&lt;&gt;""),attendance__2[[#This Row],[ID]]),"")</f>
        <v/>
      </c>
      <c r="D6264" t="str">
        <f ca="1">IFERROR(_xlfn.IFNA(IF((A6264-FLOOR(A6264,100))&lt;10,"الخدام",LOOKUP(FLOOR(A6264,100),Table2[ID start],Table2[Class])),"الخدام"),"")</f>
        <v/>
      </c>
    </row>
    <row r="6265" spans="1:4" x14ac:dyDescent="0.25">
      <c r="A6265" t="str" cm="1">
        <f t="array" aca="1" ref="A6265" ca="1">IFERROR(_xlfn.XLOOKUP(attendance__2[[#This Row],[ID]],_xlfn._xlws.FILTER(Table1[Old ID],Table1[Old ID]&lt;&gt;0),_xlfn._xlws.FILTER(Changelog!$C$2:$C$110,Changelog!$C$2:$C$110&lt;&gt;""),attendance__2[[#This Row],[ID]]),"")</f>
        <v/>
      </c>
      <c r="D6265" t="str">
        <f ca="1">IFERROR(_xlfn.IFNA(IF((A6265-FLOOR(A6265,100))&lt;10,"الخدام",LOOKUP(FLOOR(A6265,100),Table2[ID start],Table2[Class])),"الخدام"),"")</f>
        <v/>
      </c>
    </row>
    <row r="6266" spans="1:4" x14ac:dyDescent="0.25">
      <c r="A6266" t="str" cm="1">
        <f t="array" aca="1" ref="A6266" ca="1">IFERROR(_xlfn.XLOOKUP(attendance__2[[#This Row],[ID]],_xlfn._xlws.FILTER(Table1[Old ID],Table1[Old ID]&lt;&gt;0),_xlfn._xlws.FILTER(Changelog!$C$2:$C$110,Changelog!$C$2:$C$110&lt;&gt;""),attendance__2[[#This Row],[ID]]),"")</f>
        <v/>
      </c>
      <c r="D6266" t="str">
        <f ca="1">IFERROR(_xlfn.IFNA(IF((A6266-FLOOR(A6266,100))&lt;10,"الخدام",LOOKUP(FLOOR(A6266,100),Table2[ID start],Table2[Class])),"الخدام"),"")</f>
        <v/>
      </c>
    </row>
    <row r="6267" spans="1:4" x14ac:dyDescent="0.25">
      <c r="A6267" t="str" cm="1">
        <f t="array" aca="1" ref="A6267" ca="1">IFERROR(_xlfn.XLOOKUP(attendance__2[[#This Row],[ID]],_xlfn._xlws.FILTER(Table1[Old ID],Table1[Old ID]&lt;&gt;0),_xlfn._xlws.FILTER(Changelog!$C$2:$C$110,Changelog!$C$2:$C$110&lt;&gt;""),attendance__2[[#This Row],[ID]]),"")</f>
        <v/>
      </c>
      <c r="D6267" t="str">
        <f ca="1">IFERROR(_xlfn.IFNA(IF((A6267-FLOOR(A6267,100))&lt;10,"الخدام",LOOKUP(FLOOR(A6267,100),Table2[ID start],Table2[Class])),"الخدام"),"")</f>
        <v/>
      </c>
    </row>
    <row r="6268" spans="1:4" x14ac:dyDescent="0.25">
      <c r="A6268" t="str" cm="1">
        <f t="array" aca="1" ref="A6268" ca="1">IFERROR(_xlfn.XLOOKUP(attendance__2[[#This Row],[ID]],_xlfn._xlws.FILTER(Table1[Old ID],Table1[Old ID]&lt;&gt;0),_xlfn._xlws.FILTER(Changelog!$C$2:$C$110,Changelog!$C$2:$C$110&lt;&gt;""),attendance__2[[#This Row],[ID]]),"")</f>
        <v/>
      </c>
      <c r="D6268" t="str">
        <f ca="1">IFERROR(_xlfn.IFNA(IF((A6268-FLOOR(A6268,100))&lt;10,"الخدام",LOOKUP(FLOOR(A6268,100),Table2[ID start],Table2[Class])),"الخدام"),"")</f>
        <v/>
      </c>
    </row>
    <row r="6269" spans="1:4" x14ac:dyDescent="0.25">
      <c r="A6269" t="str" cm="1">
        <f t="array" aca="1" ref="A6269" ca="1">IFERROR(_xlfn.XLOOKUP(attendance__2[[#This Row],[ID]],_xlfn._xlws.FILTER(Table1[Old ID],Table1[Old ID]&lt;&gt;0),_xlfn._xlws.FILTER(Changelog!$C$2:$C$110,Changelog!$C$2:$C$110&lt;&gt;""),attendance__2[[#This Row],[ID]]),"")</f>
        <v/>
      </c>
      <c r="D6269" t="str">
        <f ca="1">IFERROR(_xlfn.IFNA(IF((A6269-FLOOR(A6269,100))&lt;10,"الخدام",LOOKUP(FLOOR(A6269,100),Table2[ID start],Table2[Class])),"الخدام"),"")</f>
        <v/>
      </c>
    </row>
    <row r="6270" spans="1:4" x14ac:dyDescent="0.25">
      <c r="A6270" t="str" cm="1">
        <f t="array" aca="1" ref="A6270" ca="1">IFERROR(_xlfn.XLOOKUP(attendance__2[[#This Row],[ID]],_xlfn._xlws.FILTER(Table1[Old ID],Table1[Old ID]&lt;&gt;0),_xlfn._xlws.FILTER(Changelog!$C$2:$C$110,Changelog!$C$2:$C$110&lt;&gt;""),attendance__2[[#This Row],[ID]]),"")</f>
        <v/>
      </c>
      <c r="D6270" t="str">
        <f ca="1">IFERROR(_xlfn.IFNA(IF((A6270-FLOOR(A6270,100))&lt;10,"الخدام",LOOKUP(FLOOR(A6270,100),Table2[ID start],Table2[Class])),"الخدام"),"")</f>
        <v/>
      </c>
    </row>
    <row r="6271" spans="1:4" x14ac:dyDescent="0.25">
      <c r="A6271" t="str" cm="1">
        <f t="array" aca="1" ref="A6271" ca="1">IFERROR(_xlfn.XLOOKUP(attendance__2[[#This Row],[ID]],_xlfn._xlws.FILTER(Table1[Old ID],Table1[Old ID]&lt;&gt;0),_xlfn._xlws.FILTER(Changelog!$C$2:$C$110,Changelog!$C$2:$C$110&lt;&gt;""),attendance__2[[#This Row],[ID]]),"")</f>
        <v/>
      </c>
      <c r="D6271" t="str">
        <f ca="1">IFERROR(_xlfn.IFNA(IF((A6271-FLOOR(A6271,100))&lt;10,"الخدام",LOOKUP(FLOOR(A6271,100),Table2[ID start],Table2[Class])),"الخدام"),"")</f>
        <v/>
      </c>
    </row>
    <row r="6272" spans="1:4" x14ac:dyDescent="0.25">
      <c r="A6272" t="str" cm="1">
        <f t="array" aca="1" ref="A6272" ca="1">IFERROR(_xlfn.XLOOKUP(attendance__2[[#This Row],[ID]],_xlfn._xlws.FILTER(Table1[Old ID],Table1[Old ID]&lt;&gt;0),_xlfn._xlws.FILTER(Changelog!$C$2:$C$110,Changelog!$C$2:$C$110&lt;&gt;""),attendance__2[[#This Row],[ID]]),"")</f>
        <v/>
      </c>
      <c r="D6272" t="str">
        <f ca="1">IFERROR(_xlfn.IFNA(IF((A6272-FLOOR(A6272,100))&lt;10,"الخدام",LOOKUP(FLOOR(A6272,100),Table2[ID start],Table2[Class])),"الخدام"),"")</f>
        <v/>
      </c>
    </row>
    <row r="6273" spans="1:4" x14ac:dyDescent="0.25">
      <c r="A6273" t="str" cm="1">
        <f t="array" aca="1" ref="A6273" ca="1">IFERROR(_xlfn.XLOOKUP(attendance__2[[#This Row],[ID]],_xlfn._xlws.FILTER(Table1[Old ID],Table1[Old ID]&lt;&gt;0),_xlfn._xlws.FILTER(Changelog!$C$2:$C$110,Changelog!$C$2:$C$110&lt;&gt;""),attendance__2[[#This Row],[ID]]),"")</f>
        <v/>
      </c>
      <c r="D6273" t="str">
        <f ca="1">IFERROR(_xlfn.IFNA(IF((A6273-FLOOR(A6273,100))&lt;10,"الخدام",LOOKUP(FLOOR(A6273,100),Table2[ID start],Table2[Class])),"الخدام"),"")</f>
        <v/>
      </c>
    </row>
    <row r="6274" spans="1:4" x14ac:dyDescent="0.25">
      <c r="A6274" t="str" cm="1">
        <f t="array" aca="1" ref="A6274" ca="1">IFERROR(_xlfn.XLOOKUP(attendance__2[[#This Row],[ID]],_xlfn._xlws.FILTER(Table1[Old ID],Table1[Old ID]&lt;&gt;0),_xlfn._xlws.FILTER(Changelog!$C$2:$C$110,Changelog!$C$2:$C$110&lt;&gt;""),attendance__2[[#This Row],[ID]]),"")</f>
        <v/>
      </c>
      <c r="D6274" t="str">
        <f ca="1">IFERROR(_xlfn.IFNA(IF((A6274-FLOOR(A6274,100))&lt;10,"الخدام",LOOKUP(FLOOR(A6274,100),Table2[ID start],Table2[Class])),"الخدام"),"")</f>
        <v/>
      </c>
    </row>
    <row r="6275" spans="1:4" x14ac:dyDescent="0.25">
      <c r="A6275" t="str" cm="1">
        <f t="array" aca="1" ref="A6275" ca="1">IFERROR(_xlfn.XLOOKUP(attendance__2[[#This Row],[ID]],_xlfn._xlws.FILTER(Table1[Old ID],Table1[Old ID]&lt;&gt;0),_xlfn._xlws.FILTER(Changelog!$C$2:$C$110,Changelog!$C$2:$C$110&lt;&gt;""),attendance__2[[#This Row],[ID]]),"")</f>
        <v/>
      </c>
      <c r="D6275" t="str">
        <f ca="1">IFERROR(_xlfn.IFNA(IF((A6275-FLOOR(A6275,100))&lt;10,"الخدام",LOOKUP(FLOOR(A6275,100),Table2[ID start],Table2[Class])),"الخدام"),"")</f>
        <v/>
      </c>
    </row>
    <row r="6276" spans="1:4" x14ac:dyDescent="0.25">
      <c r="A6276" t="str" cm="1">
        <f t="array" aca="1" ref="A6276" ca="1">IFERROR(_xlfn.XLOOKUP(attendance__2[[#This Row],[ID]],_xlfn._xlws.FILTER(Table1[Old ID],Table1[Old ID]&lt;&gt;0),_xlfn._xlws.FILTER(Changelog!$C$2:$C$110,Changelog!$C$2:$C$110&lt;&gt;""),attendance__2[[#This Row],[ID]]),"")</f>
        <v/>
      </c>
      <c r="D6276" t="str">
        <f ca="1">IFERROR(_xlfn.IFNA(IF((A6276-FLOOR(A6276,100))&lt;10,"الخدام",LOOKUP(FLOOR(A6276,100),Table2[ID start],Table2[Class])),"الخدام"),"")</f>
        <v/>
      </c>
    </row>
    <row r="6277" spans="1:4" x14ac:dyDescent="0.25">
      <c r="A6277" t="str" cm="1">
        <f t="array" aca="1" ref="A6277" ca="1">IFERROR(_xlfn.XLOOKUP(attendance__2[[#This Row],[ID]],_xlfn._xlws.FILTER(Table1[Old ID],Table1[Old ID]&lt;&gt;0),_xlfn._xlws.FILTER(Changelog!$C$2:$C$110,Changelog!$C$2:$C$110&lt;&gt;""),attendance__2[[#This Row],[ID]]),"")</f>
        <v/>
      </c>
      <c r="D6277" t="str">
        <f ca="1">IFERROR(_xlfn.IFNA(IF((A6277-FLOOR(A6277,100))&lt;10,"الخدام",LOOKUP(FLOOR(A6277,100),Table2[ID start],Table2[Class])),"الخدام"),"")</f>
        <v/>
      </c>
    </row>
    <row r="6278" spans="1:4" x14ac:dyDescent="0.25">
      <c r="A6278" t="str" cm="1">
        <f t="array" aca="1" ref="A6278" ca="1">IFERROR(_xlfn.XLOOKUP(attendance__2[[#This Row],[ID]],_xlfn._xlws.FILTER(Table1[Old ID],Table1[Old ID]&lt;&gt;0),_xlfn._xlws.FILTER(Changelog!$C$2:$C$110,Changelog!$C$2:$C$110&lt;&gt;""),attendance__2[[#This Row],[ID]]),"")</f>
        <v/>
      </c>
      <c r="D6278" t="str">
        <f ca="1">IFERROR(_xlfn.IFNA(IF((A6278-FLOOR(A6278,100))&lt;10,"الخدام",LOOKUP(FLOOR(A6278,100),Table2[ID start],Table2[Class])),"الخدام"),"")</f>
        <v/>
      </c>
    </row>
    <row r="6279" spans="1:4" x14ac:dyDescent="0.25">
      <c r="A6279" t="str" cm="1">
        <f t="array" aca="1" ref="A6279" ca="1">IFERROR(_xlfn.XLOOKUP(attendance__2[[#This Row],[ID]],_xlfn._xlws.FILTER(Table1[Old ID],Table1[Old ID]&lt;&gt;0),_xlfn._xlws.FILTER(Changelog!$C$2:$C$110,Changelog!$C$2:$C$110&lt;&gt;""),attendance__2[[#This Row],[ID]]),"")</f>
        <v/>
      </c>
      <c r="D6279" t="str">
        <f ca="1">IFERROR(_xlfn.IFNA(IF((A6279-FLOOR(A6279,100))&lt;10,"الخدام",LOOKUP(FLOOR(A6279,100),Table2[ID start],Table2[Class])),"الخدام"),"")</f>
        <v/>
      </c>
    </row>
    <row r="6280" spans="1:4" x14ac:dyDescent="0.25">
      <c r="A6280" t="str" cm="1">
        <f t="array" aca="1" ref="A6280" ca="1">IFERROR(_xlfn.XLOOKUP(attendance__2[[#This Row],[ID]],_xlfn._xlws.FILTER(Table1[Old ID],Table1[Old ID]&lt;&gt;0),_xlfn._xlws.FILTER(Changelog!$C$2:$C$110,Changelog!$C$2:$C$110&lt;&gt;""),attendance__2[[#This Row],[ID]]),"")</f>
        <v/>
      </c>
      <c r="D6280" t="str">
        <f ca="1">IFERROR(_xlfn.IFNA(IF((A6280-FLOOR(A6280,100))&lt;10,"الخدام",LOOKUP(FLOOR(A6280,100),Table2[ID start],Table2[Class])),"الخدام"),"")</f>
        <v/>
      </c>
    </row>
    <row r="6281" spans="1:4" x14ac:dyDescent="0.25">
      <c r="A6281" t="str" cm="1">
        <f t="array" aca="1" ref="A6281" ca="1">IFERROR(_xlfn.XLOOKUP(attendance__2[[#This Row],[ID]],_xlfn._xlws.FILTER(Table1[Old ID],Table1[Old ID]&lt;&gt;0),_xlfn._xlws.FILTER(Changelog!$C$2:$C$110,Changelog!$C$2:$C$110&lt;&gt;""),attendance__2[[#This Row],[ID]]),"")</f>
        <v/>
      </c>
      <c r="D6281" t="str">
        <f ca="1">IFERROR(_xlfn.IFNA(IF((A6281-FLOOR(A6281,100))&lt;10,"الخدام",LOOKUP(FLOOR(A6281,100),Table2[ID start],Table2[Class])),"الخدام"),"")</f>
        <v/>
      </c>
    </row>
    <row r="6282" spans="1:4" x14ac:dyDescent="0.25">
      <c r="A6282" t="str" cm="1">
        <f t="array" aca="1" ref="A6282" ca="1">IFERROR(_xlfn.XLOOKUP(attendance__2[[#This Row],[ID]],_xlfn._xlws.FILTER(Table1[Old ID],Table1[Old ID]&lt;&gt;0),_xlfn._xlws.FILTER(Changelog!$C$2:$C$110,Changelog!$C$2:$C$110&lt;&gt;""),attendance__2[[#This Row],[ID]]),"")</f>
        <v/>
      </c>
      <c r="D6282" t="str">
        <f ca="1">IFERROR(_xlfn.IFNA(IF((A6282-FLOOR(A6282,100))&lt;10,"الخدام",LOOKUP(FLOOR(A6282,100),Table2[ID start],Table2[Class])),"الخدام"),"")</f>
        <v/>
      </c>
    </row>
    <row r="6283" spans="1:4" x14ac:dyDescent="0.25">
      <c r="A6283" t="str" cm="1">
        <f t="array" aca="1" ref="A6283" ca="1">IFERROR(_xlfn.XLOOKUP(attendance__2[[#This Row],[ID]],_xlfn._xlws.FILTER(Table1[Old ID],Table1[Old ID]&lt;&gt;0),_xlfn._xlws.FILTER(Changelog!$C$2:$C$110,Changelog!$C$2:$C$110&lt;&gt;""),attendance__2[[#This Row],[ID]]),"")</f>
        <v/>
      </c>
      <c r="D6283" t="str">
        <f ca="1">IFERROR(_xlfn.IFNA(IF((A6283-FLOOR(A6283,100))&lt;10,"الخدام",LOOKUP(FLOOR(A6283,100),Table2[ID start],Table2[Class])),"الخدام"),"")</f>
        <v/>
      </c>
    </row>
    <row r="6284" spans="1:4" x14ac:dyDescent="0.25">
      <c r="A6284" t="str" cm="1">
        <f t="array" aca="1" ref="A6284" ca="1">IFERROR(_xlfn.XLOOKUP(attendance__2[[#This Row],[ID]],_xlfn._xlws.FILTER(Table1[Old ID],Table1[Old ID]&lt;&gt;0),_xlfn._xlws.FILTER(Changelog!$C$2:$C$110,Changelog!$C$2:$C$110&lt;&gt;""),attendance__2[[#This Row],[ID]]),"")</f>
        <v/>
      </c>
      <c r="D6284" t="str">
        <f ca="1">IFERROR(_xlfn.IFNA(IF((A6284-FLOOR(A6284,100))&lt;10,"الخدام",LOOKUP(FLOOR(A6284,100),Table2[ID start],Table2[Class])),"الخدام"),"")</f>
        <v/>
      </c>
    </row>
    <row r="6285" spans="1:4" x14ac:dyDescent="0.25">
      <c r="A6285" t="str" cm="1">
        <f t="array" aca="1" ref="A6285" ca="1">IFERROR(_xlfn.XLOOKUP(attendance__2[[#This Row],[ID]],_xlfn._xlws.FILTER(Table1[Old ID],Table1[Old ID]&lt;&gt;0),_xlfn._xlws.FILTER(Changelog!$C$2:$C$110,Changelog!$C$2:$C$110&lt;&gt;""),attendance__2[[#This Row],[ID]]),"")</f>
        <v/>
      </c>
      <c r="D6285" t="str">
        <f ca="1">IFERROR(_xlfn.IFNA(IF((A6285-FLOOR(A6285,100))&lt;10,"الخدام",LOOKUP(FLOOR(A6285,100),Table2[ID start],Table2[Class])),"الخدام"),"")</f>
        <v/>
      </c>
    </row>
    <row r="6286" spans="1:4" x14ac:dyDescent="0.25">
      <c r="A6286" t="str" cm="1">
        <f t="array" aca="1" ref="A6286" ca="1">IFERROR(_xlfn.XLOOKUP(attendance__2[[#This Row],[ID]],_xlfn._xlws.FILTER(Table1[Old ID],Table1[Old ID]&lt;&gt;0),_xlfn._xlws.FILTER(Changelog!$C$2:$C$110,Changelog!$C$2:$C$110&lt;&gt;""),attendance__2[[#This Row],[ID]]),"")</f>
        <v/>
      </c>
      <c r="D6286" t="str">
        <f ca="1">IFERROR(_xlfn.IFNA(IF((A6286-FLOOR(A6286,100))&lt;10,"الخدام",LOOKUP(FLOOR(A6286,100),Table2[ID start],Table2[Class])),"الخدام"),"")</f>
        <v/>
      </c>
    </row>
    <row r="6287" spans="1:4" x14ac:dyDescent="0.25">
      <c r="A6287" t="str" cm="1">
        <f t="array" aca="1" ref="A6287" ca="1">IFERROR(_xlfn.XLOOKUP(attendance__2[[#This Row],[ID]],_xlfn._xlws.FILTER(Table1[Old ID],Table1[Old ID]&lt;&gt;0),_xlfn._xlws.FILTER(Changelog!$C$2:$C$110,Changelog!$C$2:$C$110&lt;&gt;""),attendance__2[[#This Row],[ID]]),"")</f>
        <v/>
      </c>
      <c r="D6287" t="str">
        <f ca="1">IFERROR(_xlfn.IFNA(IF((A6287-FLOOR(A6287,100))&lt;10,"الخدام",LOOKUP(FLOOR(A6287,100),Table2[ID start],Table2[Class])),"الخدام"),"")</f>
        <v/>
      </c>
    </row>
    <row r="6288" spans="1:4" x14ac:dyDescent="0.25">
      <c r="A6288" t="str" cm="1">
        <f t="array" aca="1" ref="A6288" ca="1">IFERROR(_xlfn.XLOOKUP(attendance__2[[#This Row],[ID]],_xlfn._xlws.FILTER(Table1[Old ID],Table1[Old ID]&lt;&gt;0),_xlfn._xlws.FILTER(Changelog!$C$2:$C$110,Changelog!$C$2:$C$110&lt;&gt;""),attendance__2[[#This Row],[ID]]),"")</f>
        <v/>
      </c>
      <c r="D6288" t="str">
        <f ca="1">IFERROR(_xlfn.IFNA(IF((A6288-FLOOR(A6288,100))&lt;10,"الخدام",LOOKUP(FLOOR(A6288,100),Table2[ID start],Table2[Class])),"الخدام"),"")</f>
        <v/>
      </c>
    </row>
    <row r="6289" spans="1:4" x14ac:dyDescent="0.25">
      <c r="A6289" t="str" cm="1">
        <f t="array" aca="1" ref="A6289" ca="1">IFERROR(_xlfn.XLOOKUP(attendance__2[[#This Row],[ID]],_xlfn._xlws.FILTER(Table1[Old ID],Table1[Old ID]&lt;&gt;0),_xlfn._xlws.FILTER(Changelog!$C$2:$C$110,Changelog!$C$2:$C$110&lt;&gt;""),attendance__2[[#This Row],[ID]]),"")</f>
        <v/>
      </c>
      <c r="D6289" t="str">
        <f ca="1">IFERROR(_xlfn.IFNA(IF((A6289-FLOOR(A6289,100))&lt;10,"الخدام",LOOKUP(FLOOR(A6289,100),Table2[ID start],Table2[Class])),"الخدام"),"")</f>
        <v/>
      </c>
    </row>
    <row r="6290" spans="1:4" x14ac:dyDescent="0.25">
      <c r="A6290" t="str" cm="1">
        <f t="array" aca="1" ref="A6290" ca="1">IFERROR(_xlfn.XLOOKUP(attendance__2[[#This Row],[ID]],_xlfn._xlws.FILTER(Table1[Old ID],Table1[Old ID]&lt;&gt;0),_xlfn._xlws.FILTER(Changelog!$C$2:$C$110,Changelog!$C$2:$C$110&lt;&gt;""),attendance__2[[#This Row],[ID]]),"")</f>
        <v/>
      </c>
      <c r="D6290" t="str">
        <f ca="1">IFERROR(_xlfn.IFNA(IF((A6290-FLOOR(A6290,100))&lt;10,"الخدام",LOOKUP(FLOOR(A6290,100),Table2[ID start],Table2[Class])),"الخدام"),"")</f>
        <v/>
      </c>
    </row>
    <row r="6291" spans="1:4" x14ac:dyDescent="0.25">
      <c r="A6291" t="str" cm="1">
        <f t="array" aca="1" ref="A6291" ca="1">IFERROR(_xlfn.XLOOKUP(attendance__2[[#This Row],[ID]],_xlfn._xlws.FILTER(Table1[Old ID],Table1[Old ID]&lt;&gt;0),_xlfn._xlws.FILTER(Changelog!$C$2:$C$110,Changelog!$C$2:$C$110&lt;&gt;""),attendance__2[[#This Row],[ID]]),"")</f>
        <v/>
      </c>
      <c r="D6291" t="str">
        <f ca="1">IFERROR(_xlfn.IFNA(IF((A6291-FLOOR(A6291,100))&lt;10,"الخدام",LOOKUP(FLOOR(A6291,100),Table2[ID start],Table2[Class])),"الخدام"),"")</f>
        <v/>
      </c>
    </row>
    <row r="6292" spans="1:4" x14ac:dyDescent="0.25">
      <c r="A6292" t="str" cm="1">
        <f t="array" aca="1" ref="A6292" ca="1">IFERROR(_xlfn.XLOOKUP(attendance__2[[#This Row],[ID]],_xlfn._xlws.FILTER(Table1[Old ID],Table1[Old ID]&lt;&gt;0),_xlfn._xlws.FILTER(Changelog!$C$2:$C$110,Changelog!$C$2:$C$110&lt;&gt;""),attendance__2[[#This Row],[ID]]),"")</f>
        <v/>
      </c>
      <c r="D6292" t="str">
        <f ca="1">IFERROR(_xlfn.IFNA(IF((A6292-FLOOR(A6292,100))&lt;10,"الخدام",LOOKUP(FLOOR(A6292,100),Table2[ID start],Table2[Class])),"الخدام"),"")</f>
        <v/>
      </c>
    </row>
    <row r="6293" spans="1:4" x14ac:dyDescent="0.25">
      <c r="A6293" t="str" cm="1">
        <f t="array" aca="1" ref="A6293" ca="1">IFERROR(_xlfn.XLOOKUP(attendance__2[[#This Row],[ID]],_xlfn._xlws.FILTER(Table1[Old ID],Table1[Old ID]&lt;&gt;0),_xlfn._xlws.FILTER(Changelog!$C$2:$C$110,Changelog!$C$2:$C$110&lt;&gt;""),attendance__2[[#This Row],[ID]]),"")</f>
        <v/>
      </c>
      <c r="D6293" t="str">
        <f ca="1">IFERROR(_xlfn.IFNA(IF((A6293-FLOOR(A6293,100))&lt;10,"الخدام",LOOKUP(FLOOR(A6293,100),Table2[ID start],Table2[Class])),"الخدام"),"")</f>
        <v/>
      </c>
    </row>
    <row r="6294" spans="1:4" x14ac:dyDescent="0.25">
      <c r="A6294" t="str" cm="1">
        <f t="array" aca="1" ref="A6294" ca="1">IFERROR(_xlfn.XLOOKUP(attendance__2[[#This Row],[ID]],_xlfn._xlws.FILTER(Table1[Old ID],Table1[Old ID]&lt;&gt;0),_xlfn._xlws.FILTER(Changelog!$C$2:$C$110,Changelog!$C$2:$C$110&lt;&gt;""),attendance__2[[#This Row],[ID]]),"")</f>
        <v/>
      </c>
      <c r="D6294" t="str">
        <f ca="1">IFERROR(_xlfn.IFNA(IF((A6294-FLOOR(A6294,100))&lt;10,"الخدام",LOOKUP(FLOOR(A6294,100),Table2[ID start],Table2[Class])),"الخدام"),"")</f>
        <v/>
      </c>
    </row>
    <row r="6295" spans="1:4" x14ac:dyDescent="0.25">
      <c r="A6295" t="str" cm="1">
        <f t="array" aca="1" ref="A6295" ca="1">IFERROR(_xlfn.XLOOKUP(attendance__2[[#This Row],[ID]],_xlfn._xlws.FILTER(Table1[Old ID],Table1[Old ID]&lt;&gt;0),_xlfn._xlws.FILTER(Changelog!$C$2:$C$110,Changelog!$C$2:$C$110&lt;&gt;""),attendance__2[[#This Row],[ID]]),"")</f>
        <v/>
      </c>
      <c r="D6295" t="str">
        <f ca="1">IFERROR(_xlfn.IFNA(IF((A6295-FLOOR(A6295,100))&lt;10,"الخدام",LOOKUP(FLOOR(A6295,100),Table2[ID start],Table2[Class])),"الخدام"),"")</f>
        <v/>
      </c>
    </row>
    <row r="6296" spans="1:4" x14ac:dyDescent="0.25">
      <c r="A6296" t="str" cm="1">
        <f t="array" aca="1" ref="A6296" ca="1">IFERROR(_xlfn.XLOOKUP(attendance__2[[#This Row],[ID]],_xlfn._xlws.FILTER(Table1[Old ID],Table1[Old ID]&lt;&gt;0),_xlfn._xlws.FILTER(Changelog!$C$2:$C$110,Changelog!$C$2:$C$110&lt;&gt;""),attendance__2[[#This Row],[ID]]),"")</f>
        <v/>
      </c>
      <c r="D6296" t="str">
        <f ca="1">IFERROR(_xlfn.IFNA(IF((A6296-FLOOR(A6296,100))&lt;10,"الخدام",LOOKUP(FLOOR(A6296,100),Table2[ID start],Table2[Class])),"الخدام"),"")</f>
        <v/>
      </c>
    </row>
    <row r="6297" spans="1:4" x14ac:dyDescent="0.25">
      <c r="A6297" t="str" cm="1">
        <f t="array" aca="1" ref="A6297" ca="1">IFERROR(_xlfn.XLOOKUP(attendance__2[[#This Row],[ID]],_xlfn._xlws.FILTER(Table1[Old ID],Table1[Old ID]&lt;&gt;0),_xlfn._xlws.FILTER(Changelog!$C$2:$C$110,Changelog!$C$2:$C$110&lt;&gt;""),attendance__2[[#This Row],[ID]]),"")</f>
        <v/>
      </c>
      <c r="D6297" t="str">
        <f ca="1">IFERROR(_xlfn.IFNA(IF((A6297-FLOOR(A6297,100))&lt;10,"الخدام",LOOKUP(FLOOR(A6297,100),Table2[ID start],Table2[Class])),"الخدام"),"")</f>
        <v/>
      </c>
    </row>
    <row r="6298" spans="1:4" x14ac:dyDescent="0.25">
      <c r="A6298" t="str" cm="1">
        <f t="array" aca="1" ref="A6298" ca="1">IFERROR(_xlfn.XLOOKUP(attendance__2[[#This Row],[ID]],_xlfn._xlws.FILTER(Table1[Old ID],Table1[Old ID]&lt;&gt;0),_xlfn._xlws.FILTER(Changelog!$C$2:$C$110,Changelog!$C$2:$C$110&lt;&gt;""),attendance__2[[#This Row],[ID]]),"")</f>
        <v/>
      </c>
      <c r="D6298" t="str">
        <f ca="1">IFERROR(_xlfn.IFNA(IF((A6298-FLOOR(A6298,100))&lt;10,"الخدام",LOOKUP(FLOOR(A6298,100),Table2[ID start],Table2[Class])),"الخدام"),"")</f>
        <v/>
      </c>
    </row>
    <row r="6299" spans="1:4" x14ac:dyDescent="0.25">
      <c r="A6299" t="str" cm="1">
        <f t="array" aca="1" ref="A6299" ca="1">IFERROR(_xlfn.XLOOKUP(attendance__2[[#This Row],[ID]],_xlfn._xlws.FILTER(Table1[Old ID],Table1[Old ID]&lt;&gt;0),_xlfn._xlws.FILTER(Changelog!$C$2:$C$110,Changelog!$C$2:$C$110&lt;&gt;""),attendance__2[[#This Row],[ID]]),"")</f>
        <v/>
      </c>
      <c r="D6299" t="str">
        <f ca="1">IFERROR(_xlfn.IFNA(IF((A6299-FLOOR(A6299,100))&lt;10,"الخدام",LOOKUP(FLOOR(A6299,100),Table2[ID start],Table2[Class])),"الخدام"),"")</f>
        <v/>
      </c>
    </row>
    <row r="6300" spans="1:4" x14ac:dyDescent="0.25">
      <c r="A6300" t="str" cm="1">
        <f t="array" aca="1" ref="A6300" ca="1">IFERROR(_xlfn.XLOOKUP(attendance__2[[#This Row],[ID]],_xlfn._xlws.FILTER(Table1[Old ID],Table1[Old ID]&lt;&gt;0),_xlfn._xlws.FILTER(Changelog!$C$2:$C$110,Changelog!$C$2:$C$110&lt;&gt;""),attendance__2[[#This Row],[ID]]),"")</f>
        <v/>
      </c>
      <c r="D6300" t="str">
        <f ca="1">IFERROR(_xlfn.IFNA(IF((A6300-FLOOR(A6300,100))&lt;10,"الخدام",LOOKUP(FLOOR(A6300,100),Table2[ID start],Table2[Class])),"الخدام"),"")</f>
        <v/>
      </c>
    </row>
    <row r="6301" spans="1:4" x14ac:dyDescent="0.25">
      <c r="A6301" t="str" cm="1">
        <f t="array" aca="1" ref="A6301" ca="1">IFERROR(_xlfn.XLOOKUP(attendance__2[[#This Row],[ID]],_xlfn._xlws.FILTER(Table1[Old ID],Table1[Old ID]&lt;&gt;0),_xlfn._xlws.FILTER(Changelog!$C$2:$C$110,Changelog!$C$2:$C$110&lt;&gt;""),attendance__2[[#This Row],[ID]]),"")</f>
        <v/>
      </c>
      <c r="D6301" t="str">
        <f ca="1">IFERROR(_xlfn.IFNA(IF((A6301-FLOOR(A6301,100))&lt;10,"الخدام",LOOKUP(FLOOR(A6301,100),Table2[ID start],Table2[Class])),"الخدام"),"")</f>
        <v/>
      </c>
    </row>
    <row r="6302" spans="1:4" x14ac:dyDescent="0.25">
      <c r="A6302" t="str" cm="1">
        <f t="array" aca="1" ref="A6302" ca="1">IFERROR(_xlfn.XLOOKUP(attendance__2[[#This Row],[ID]],_xlfn._xlws.FILTER(Table1[Old ID],Table1[Old ID]&lt;&gt;0),_xlfn._xlws.FILTER(Changelog!$C$2:$C$110,Changelog!$C$2:$C$110&lt;&gt;""),attendance__2[[#This Row],[ID]]),"")</f>
        <v/>
      </c>
      <c r="D6302" t="str">
        <f ca="1">IFERROR(_xlfn.IFNA(IF((A6302-FLOOR(A6302,100))&lt;10,"الخدام",LOOKUP(FLOOR(A6302,100),Table2[ID start],Table2[Class])),"الخدام"),"")</f>
        <v/>
      </c>
    </row>
    <row r="6303" spans="1:4" x14ac:dyDescent="0.25">
      <c r="A6303" t="str" cm="1">
        <f t="array" aca="1" ref="A6303" ca="1">IFERROR(_xlfn.XLOOKUP(attendance__2[[#This Row],[ID]],_xlfn._xlws.FILTER(Table1[Old ID],Table1[Old ID]&lt;&gt;0),_xlfn._xlws.FILTER(Changelog!$C$2:$C$110,Changelog!$C$2:$C$110&lt;&gt;""),attendance__2[[#This Row],[ID]]),"")</f>
        <v/>
      </c>
      <c r="D6303" t="str">
        <f ca="1">IFERROR(_xlfn.IFNA(IF((A6303-FLOOR(A6303,100))&lt;10,"الخدام",LOOKUP(FLOOR(A6303,100),Table2[ID start],Table2[Class])),"الخدام"),"")</f>
        <v/>
      </c>
    </row>
    <row r="6304" spans="1:4" x14ac:dyDescent="0.25">
      <c r="A6304" t="str" cm="1">
        <f t="array" aca="1" ref="A6304" ca="1">IFERROR(_xlfn.XLOOKUP(attendance__2[[#This Row],[ID]],_xlfn._xlws.FILTER(Table1[Old ID],Table1[Old ID]&lt;&gt;0),_xlfn._xlws.FILTER(Changelog!$C$2:$C$110,Changelog!$C$2:$C$110&lt;&gt;""),attendance__2[[#This Row],[ID]]),"")</f>
        <v/>
      </c>
      <c r="D6304" t="str">
        <f ca="1">IFERROR(_xlfn.IFNA(IF((A6304-FLOOR(A6304,100))&lt;10,"الخدام",LOOKUP(FLOOR(A6304,100),Table2[ID start],Table2[Class])),"الخدام"),"")</f>
        <v/>
      </c>
    </row>
    <row r="6305" spans="1:4" x14ac:dyDescent="0.25">
      <c r="A6305" t="str" cm="1">
        <f t="array" aca="1" ref="A6305" ca="1">IFERROR(_xlfn.XLOOKUP(attendance__2[[#This Row],[ID]],_xlfn._xlws.FILTER(Table1[Old ID],Table1[Old ID]&lt;&gt;0),_xlfn._xlws.FILTER(Changelog!$C$2:$C$110,Changelog!$C$2:$C$110&lt;&gt;""),attendance__2[[#This Row],[ID]]),"")</f>
        <v/>
      </c>
      <c r="D6305" t="str">
        <f ca="1">IFERROR(_xlfn.IFNA(IF((A6305-FLOOR(A6305,100))&lt;10,"الخدام",LOOKUP(FLOOR(A6305,100),Table2[ID start],Table2[Class])),"الخدام"),"")</f>
        <v/>
      </c>
    </row>
    <row r="6306" spans="1:4" x14ac:dyDescent="0.25">
      <c r="A6306" t="str" cm="1">
        <f t="array" aca="1" ref="A6306" ca="1">IFERROR(_xlfn.XLOOKUP(attendance__2[[#This Row],[ID]],_xlfn._xlws.FILTER(Table1[Old ID],Table1[Old ID]&lt;&gt;0),_xlfn._xlws.FILTER(Changelog!$C$2:$C$110,Changelog!$C$2:$C$110&lt;&gt;""),attendance__2[[#This Row],[ID]]),"")</f>
        <v/>
      </c>
      <c r="D6306" t="str">
        <f ca="1">IFERROR(_xlfn.IFNA(IF((A6306-FLOOR(A6306,100))&lt;10,"الخدام",LOOKUP(FLOOR(A6306,100),Table2[ID start],Table2[Class])),"الخدام"),"")</f>
        <v/>
      </c>
    </row>
    <row r="6307" spans="1:4" x14ac:dyDescent="0.25">
      <c r="A6307" t="str" cm="1">
        <f t="array" aca="1" ref="A6307" ca="1">IFERROR(_xlfn.XLOOKUP(attendance__2[[#This Row],[ID]],_xlfn._xlws.FILTER(Table1[Old ID],Table1[Old ID]&lt;&gt;0),_xlfn._xlws.FILTER(Changelog!$C$2:$C$110,Changelog!$C$2:$C$110&lt;&gt;""),attendance__2[[#This Row],[ID]]),"")</f>
        <v/>
      </c>
      <c r="D6307" t="str">
        <f ca="1">IFERROR(_xlfn.IFNA(IF((A6307-FLOOR(A6307,100))&lt;10,"الخدام",LOOKUP(FLOOR(A6307,100),Table2[ID start],Table2[Class])),"الخدام"),"")</f>
        <v/>
      </c>
    </row>
    <row r="6308" spans="1:4" x14ac:dyDescent="0.25">
      <c r="A6308" t="str" cm="1">
        <f t="array" aca="1" ref="A6308" ca="1">IFERROR(_xlfn.XLOOKUP(attendance__2[[#This Row],[ID]],_xlfn._xlws.FILTER(Table1[Old ID],Table1[Old ID]&lt;&gt;0),_xlfn._xlws.FILTER(Changelog!$C$2:$C$110,Changelog!$C$2:$C$110&lt;&gt;""),attendance__2[[#This Row],[ID]]),"")</f>
        <v/>
      </c>
      <c r="D6308" t="str">
        <f ca="1">IFERROR(_xlfn.IFNA(IF((A6308-FLOOR(A6308,100))&lt;10,"الخدام",LOOKUP(FLOOR(A6308,100),Table2[ID start],Table2[Class])),"الخدام"),"")</f>
        <v/>
      </c>
    </row>
    <row r="6309" spans="1:4" x14ac:dyDescent="0.25">
      <c r="A6309" t="str" cm="1">
        <f t="array" aca="1" ref="A6309" ca="1">IFERROR(_xlfn.XLOOKUP(attendance__2[[#This Row],[ID]],_xlfn._xlws.FILTER(Table1[Old ID],Table1[Old ID]&lt;&gt;0),_xlfn._xlws.FILTER(Changelog!$C$2:$C$110,Changelog!$C$2:$C$110&lt;&gt;""),attendance__2[[#This Row],[ID]]),"")</f>
        <v/>
      </c>
      <c r="D6309" t="str">
        <f ca="1">IFERROR(_xlfn.IFNA(IF((A6309-FLOOR(A6309,100))&lt;10,"الخدام",LOOKUP(FLOOR(A6309,100),Table2[ID start],Table2[Class])),"الخدام"),"")</f>
        <v/>
      </c>
    </row>
    <row r="6310" spans="1:4" x14ac:dyDescent="0.25">
      <c r="A6310" t="str" cm="1">
        <f t="array" aca="1" ref="A6310" ca="1">IFERROR(_xlfn.XLOOKUP(attendance__2[[#This Row],[ID]],_xlfn._xlws.FILTER(Table1[Old ID],Table1[Old ID]&lt;&gt;0),_xlfn._xlws.FILTER(Changelog!$C$2:$C$110,Changelog!$C$2:$C$110&lt;&gt;""),attendance__2[[#This Row],[ID]]),"")</f>
        <v/>
      </c>
      <c r="D6310" t="str">
        <f ca="1">IFERROR(_xlfn.IFNA(IF((A6310-FLOOR(A6310,100))&lt;10,"الخدام",LOOKUP(FLOOR(A6310,100),Table2[ID start],Table2[Class])),"الخدام"),"")</f>
        <v/>
      </c>
    </row>
    <row r="6311" spans="1:4" x14ac:dyDescent="0.25">
      <c r="A6311" t="str" cm="1">
        <f t="array" aca="1" ref="A6311" ca="1">IFERROR(_xlfn.XLOOKUP(attendance__2[[#This Row],[ID]],_xlfn._xlws.FILTER(Table1[Old ID],Table1[Old ID]&lt;&gt;0),_xlfn._xlws.FILTER(Changelog!$C$2:$C$110,Changelog!$C$2:$C$110&lt;&gt;""),attendance__2[[#This Row],[ID]]),"")</f>
        <v/>
      </c>
      <c r="D6311" t="str">
        <f ca="1">IFERROR(_xlfn.IFNA(IF((A6311-FLOOR(A6311,100))&lt;10,"الخدام",LOOKUP(FLOOR(A6311,100),Table2[ID start],Table2[Class])),"الخدام"),"")</f>
        <v/>
      </c>
    </row>
    <row r="6312" spans="1:4" x14ac:dyDescent="0.25">
      <c r="A6312" t="str" cm="1">
        <f t="array" aca="1" ref="A6312" ca="1">IFERROR(_xlfn.XLOOKUP(attendance__2[[#This Row],[ID]],_xlfn._xlws.FILTER(Table1[Old ID],Table1[Old ID]&lt;&gt;0),_xlfn._xlws.FILTER(Changelog!$C$2:$C$110,Changelog!$C$2:$C$110&lt;&gt;""),attendance__2[[#This Row],[ID]]),"")</f>
        <v/>
      </c>
      <c r="D6312" t="str">
        <f ca="1">IFERROR(_xlfn.IFNA(IF((A6312-FLOOR(A6312,100))&lt;10,"الخدام",LOOKUP(FLOOR(A6312,100),Table2[ID start],Table2[Class])),"الخدام"),"")</f>
        <v/>
      </c>
    </row>
    <row r="6313" spans="1:4" x14ac:dyDescent="0.25">
      <c r="A6313" t="str" cm="1">
        <f t="array" aca="1" ref="A6313" ca="1">IFERROR(_xlfn.XLOOKUP(attendance__2[[#This Row],[ID]],_xlfn._xlws.FILTER(Table1[Old ID],Table1[Old ID]&lt;&gt;0),_xlfn._xlws.FILTER(Changelog!$C$2:$C$110,Changelog!$C$2:$C$110&lt;&gt;""),attendance__2[[#This Row],[ID]]),"")</f>
        <v/>
      </c>
      <c r="D6313" t="str">
        <f ca="1">IFERROR(_xlfn.IFNA(IF((A6313-FLOOR(A6313,100))&lt;10,"الخدام",LOOKUP(FLOOR(A6313,100),Table2[ID start],Table2[Class])),"الخدام"),"")</f>
        <v/>
      </c>
    </row>
    <row r="6314" spans="1:4" x14ac:dyDescent="0.25">
      <c r="A6314" t="str" cm="1">
        <f t="array" aca="1" ref="A6314" ca="1">IFERROR(_xlfn.XLOOKUP(attendance__2[[#This Row],[ID]],_xlfn._xlws.FILTER(Table1[Old ID],Table1[Old ID]&lt;&gt;0),_xlfn._xlws.FILTER(Changelog!$C$2:$C$110,Changelog!$C$2:$C$110&lt;&gt;""),attendance__2[[#This Row],[ID]]),"")</f>
        <v/>
      </c>
      <c r="D6314" t="str">
        <f ca="1">IFERROR(_xlfn.IFNA(IF((A6314-FLOOR(A6314,100))&lt;10,"الخدام",LOOKUP(FLOOR(A6314,100),Table2[ID start],Table2[Class])),"الخدام"),"")</f>
        <v/>
      </c>
    </row>
    <row r="6315" spans="1:4" x14ac:dyDescent="0.25">
      <c r="A6315" t="str" cm="1">
        <f t="array" aca="1" ref="A6315" ca="1">IFERROR(_xlfn.XLOOKUP(attendance__2[[#This Row],[ID]],_xlfn._xlws.FILTER(Table1[Old ID],Table1[Old ID]&lt;&gt;0),_xlfn._xlws.FILTER(Changelog!$C$2:$C$110,Changelog!$C$2:$C$110&lt;&gt;""),attendance__2[[#This Row],[ID]]),"")</f>
        <v/>
      </c>
      <c r="D6315" t="str">
        <f ca="1">IFERROR(_xlfn.IFNA(IF((A6315-FLOOR(A6315,100))&lt;10,"الخدام",LOOKUP(FLOOR(A6315,100),Table2[ID start],Table2[Class])),"الخدام"),"")</f>
        <v/>
      </c>
    </row>
    <row r="6316" spans="1:4" x14ac:dyDescent="0.25">
      <c r="A6316" t="str" cm="1">
        <f t="array" aca="1" ref="A6316" ca="1">IFERROR(_xlfn.XLOOKUP(attendance__2[[#This Row],[ID]],_xlfn._xlws.FILTER(Table1[Old ID],Table1[Old ID]&lt;&gt;0),_xlfn._xlws.FILTER(Changelog!$C$2:$C$110,Changelog!$C$2:$C$110&lt;&gt;""),attendance__2[[#This Row],[ID]]),"")</f>
        <v/>
      </c>
      <c r="D6316" t="str">
        <f ca="1">IFERROR(_xlfn.IFNA(IF((A6316-FLOOR(A6316,100))&lt;10,"الخدام",LOOKUP(FLOOR(A6316,100),Table2[ID start],Table2[Class])),"الخدام"),"")</f>
        <v/>
      </c>
    </row>
    <row r="6317" spans="1:4" x14ac:dyDescent="0.25">
      <c r="A6317" t="str" cm="1">
        <f t="array" aca="1" ref="A6317" ca="1">IFERROR(_xlfn.XLOOKUP(attendance__2[[#This Row],[ID]],_xlfn._xlws.FILTER(Table1[Old ID],Table1[Old ID]&lt;&gt;0),_xlfn._xlws.FILTER(Changelog!$C$2:$C$110,Changelog!$C$2:$C$110&lt;&gt;""),attendance__2[[#This Row],[ID]]),"")</f>
        <v/>
      </c>
      <c r="D6317" t="str">
        <f ca="1">IFERROR(_xlfn.IFNA(IF((A6317-FLOOR(A6317,100))&lt;10,"الخدام",LOOKUP(FLOOR(A6317,100),Table2[ID start],Table2[Class])),"الخدام"),"")</f>
        <v/>
      </c>
    </row>
    <row r="6318" spans="1:4" x14ac:dyDescent="0.25">
      <c r="A6318" t="str" cm="1">
        <f t="array" aca="1" ref="A6318" ca="1">IFERROR(_xlfn.XLOOKUP(attendance__2[[#This Row],[ID]],_xlfn._xlws.FILTER(Table1[Old ID],Table1[Old ID]&lt;&gt;0),_xlfn._xlws.FILTER(Changelog!$C$2:$C$110,Changelog!$C$2:$C$110&lt;&gt;""),attendance__2[[#This Row],[ID]]),"")</f>
        <v/>
      </c>
      <c r="D6318" t="str">
        <f ca="1">IFERROR(_xlfn.IFNA(IF((A6318-FLOOR(A6318,100))&lt;10,"الخدام",LOOKUP(FLOOR(A6318,100),Table2[ID start],Table2[Class])),"الخدام"),"")</f>
        <v/>
      </c>
    </row>
    <row r="6319" spans="1:4" x14ac:dyDescent="0.25">
      <c r="A6319" t="str" cm="1">
        <f t="array" aca="1" ref="A6319" ca="1">IFERROR(_xlfn.XLOOKUP(attendance__2[[#This Row],[ID]],_xlfn._xlws.FILTER(Table1[Old ID],Table1[Old ID]&lt;&gt;0),_xlfn._xlws.FILTER(Changelog!$C$2:$C$110,Changelog!$C$2:$C$110&lt;&gt;""),attendance__2[[#This Row],[ID]]),"")</f>
        <v/>
      </c>
      <c r="D6319" t="str">
        <f ca="1">IFERROR(_xlfn.IFNA(IF((A6319-FLOOR(A6319,100))&lt;10,"الخدام",LOOKUP(FLOOR(A6319,100),Table2[ID start],Table2[Class])),"الخدام"),"")</f>
        <v/>
      </c>
    </row>
    <row r="6320" spans="1:4" x14ac:dyDescent="0.25">
      <c r="A6320" t="str" cm="1">
        <f t="array" aca="1" ref="A6320" ca="1">IFERROR(_xlfn.XLOOKUP(attendance__2[[#This Row],[ID]],_xlfn._xlws.FILTER(Table1[Old ID],Table1[Old ID]&lt;&gt;0),_xlfn._xlws.FILTER(Changelog!$C$2:$C$110,Changelog!$C$2:$C$110&lt;&gt;""),attendance__2[[#This Row],[ID]]),"")</f>
        <v/>
      </c>
      <c r="D6320" t="str">
        <f ca="1">IFERROR(_xlfn.IFNA(IF((A6320-FLOOR(A6320,100))&lt;10,"الخدام",LOOKUP(FLOOR(A6320,100),Table2[ID start],Table2[Class])),"الخدام"),"")</f>
        <v/>
      </c>
    </row>
    <row r="6321" spans="1:4" x14ac:dyDescent="0.25">
      <c r="A6321" t="str" cm="1">
        <f t="array" aca="1" ref="A6321" ca="1">IFERROR(_xlfn.XLOOKUP(attendance__2[[#This Row],[ID]],_xlfn._xlws.FILTER(Table1[Old ID],Table1[Old ID]&lt;&gt;0),_xlfn._xlws.FILTER(Changelog!$C$2:$C$110,Changelog!$C$2:$C$110&lt;&gt;""),attendance__2[[#This Row],[ID]]),"")</f>
        <v/>
      </c>
      <c r="D6321" t="str">
        <f ca="1">IFERROR(_xlfn.IFNA(IF((A6321-FLOOR(A6321,100))&lt;10,"الخدام",LOOKUP(FLOOR(A6321,100),Table2[ID start],Table2[Class])),"الخدام"),"")</f>
        <v/>
      </c>
    </row>
    <row r="6322" spans="1:4" x14ac:dyDescent="0.25">
      <c r="A6322" t="str" cm="1">
        <f t="array" aca="1" ref="A6322" ca="1">IFERROR(_xlfn.XLOOKUP(attendance__2[[#This Row],[ID]],_xlfn._xlws.FILTER(Table1[Old ID],Table1[Old ID]&lt;&gt;0),_xlfn._xlws.FILTER(Changelog!$C$2:$C$110,Changelog!$C$2:$C$110&lt;&gt;""),attendance__2[[#This Row],[ID]]),"")</f>
        <v/>
      </c>
      <c r="D6322" t="str">
        <f ca="1">IFERROR(_xlfn.IFNA(IF((A6322-FLOOR(A6322,100))&lt;10,"الخدام",LOOKUP(FLOOR(A6322,100),Table2[ID start],Table2[Class])),"الخدام"),"")</f>
        <v/>
      </c>
    </row>
    <row r="6323" spans="1:4" x14ac:dyDescent="0.25">
      <c r="A6323" t="str" cm="1">
        <f t="array" aca="1" ref="A6323" ca="1">IFERROR(_xlfn.XLOOKUP(attendance__2[[#This Row],[ID]],_xlfn._xlws.FILTER(Table1[Old ID],Table1[Old ID]&lt;&gt;0),_xlfn._xlws.FILTER(Changelog!$C$2:$C$110,Changelog!$C$2:$C$110&lt;&gt;""),attendance__2[[#This Row],[ID]]),"")</f>
        <v/>
      </c>
      <c r="D6323" t="str">
        <f ca="1">IFERROR(_xlfn.IFNA(IF((A6323-FLOOR(A6323,100))&lt;10,"الخدام",LOOKUP(FLOOR(A6323,100),Table2[ID start],Table2[Class])),"الخدام"),"")</f>
        <v/>
      </c>
    </row>
    <row r="6324" spans="1:4" x14ac:dyDescent="0.25">
      <c r="A6324" t="str" cm="1">
        <f t="array" aca="1" ref="A6324" ca="1">IFERROR(_xlfn.XLOOKUP(attendance__2[[#This Row],[ID]],_xlfn._xlws.FILTER(Table1[Old ID],Table1[Old ID]&lt;&gt;0),_xlfn._xlws.FILTER(Changelog!$C$2:$C$110,Changelog!$C$2:$C$110&lt;&gt;""),attendance__2[[#This Row],[ID]]),"")</f>
        <v/>
      </c>
      <c r="D6324" t="str">
        <f ca="1">IFERROR(_xlfn.IFNA(IF((A6324-FLOOR(A6324,100))&lt;10,"الخدام",LOOKUP(FLOOR(A6324,100),Table2[ID start],Table2[Class])),"الخدام"),"")</f>
        <v/>
      </c>
    </row>
    <row r="6325" spans="1:4" x14ac:dyDescent="0.25">
      <c r="A6325" t="str" cm="1">
        <f t="array" aca="1" ref="A6325" ca="1">IFERROR(_xlfn.XLOOKUP(attendance__2[[#This Row],[ID]],_xlfn._xlws.FILTER(Table1[Old ID],Table1[Old ID]&lt;&gt;0),_xlfn._xlws.FILTER(Changelog!$C$2:$C$110,Changelog!$C$2:$C$110&lt;&gt;""),attendance__2[[#This Row],[ID]]),"")</f>
        <v/>
      </c>
      <c r="D6325" t="str">
        <f ca="1">IFERROR(_xlfn.IFNA(IF((A6325-FLOOR(A6325,100))&lt;10,"الخدام",LOOKUP(FLOOR(A6325,100),Table2[ID start],Table2[Class])),"الخدام"),"")</f>
        <v/>
      </c>
    </row>
    <row r="6326" spans="1:4" x14ac:dyDescent="0.25">
      <c r="A6326" t="str" cm="1">
        <f t="array" aca="1" ref="A6326" ca="1">IFERROR(_xlfn.XLOOKUP(attendance__2[[#This Row],[ID]],_xlfn._xlws.FILTER(Table1[Old ID],Table1[Old ID]&lt;&gt;0),_xlfn._xlws.FILTER(Changelog!$C$2:$C$110,Changelog!$C$2:$C$110&lt;&gt;""),attendance__2[[#This Row],[ID]]),"")</f>
        <v/>
      </c>
      <c r="D6326" t="str">
        <f ca="1">IFERROR(_xlfn.IFNA(IF((A6326-FLOOR(A6326,100))&lt;10,"الخدام",LOOKUP(FLOOR(A6326,100),Table2[ID start],Table2[Class])),"الخدام"),"")</f>
        <v/>
      </c>
    </row>
    <row r="6327" spans="1:4" x14ac:dyDescent="0.25">
      <c r="A6327" t="str" cm="1">
        <f t="array" aca="1" ref="A6327" ca="1">IFERROR(_xlfn.XLOOKUP(attendance__2[[#This Row],[ID]],_xlfn._xlws.FILTER(Table1[Old ID],Table1[Old ID]&lt;&gt;0),_xlfn._xlws.FILTER(Changelog!$C$2:$C$110,Changelog!$C$2:$C$110&lt;&gt;""),attendance__2[[#This Row],[ID]]),"")</f>
        <v/>
      </c>
      <c r="D6327" t="str">
        <f ca="1">IFERROR(_xlfn.IFNA(IF((A6327-FLOOR(A6327,100))&lt;10,"الخدام",LOOKUP(FLOOR(A6327,100),Table2[ID start],Table2[Class])),"الخدام"),"")</f>
        <v/>
      </c>
    </row>
    <row r="6328" spans="1:4" x14ac:dyDescent="0.25">
      <c r="A6328" t="str" cm="1">
        <f t="array" aca="1" ref="A6328" ca="1">IFERROR(_xlfn.XLOOKUP(attendance__2[[#This Row],[ID]],_xlfn._xlws.FILTER(Table1[Old ID],Table1[Old ID]&lt;&gt;0),_xlfn._xlws.FILTER(Changelog!$C$2:$C$110,Changelog!$C$2:$C$110&lt;&gt;""),attendance__2[[#This Row],[ID]]),"")</f>
        <v/>
      </c>
      <c r="D6328" t="str">
        <f ca="1">IFERROR(_xlfn.IFNA(IF((A6328-FLOOR(A6328,100))&lt;10,"الخدام",LOOKUP(FLOOR(A6328,100),Table2[ID start],Table2[Class])),"الخدام"),"")</f>
        <v/>
      </c>
    </row>
    <row r="6329" spans="1:4" x14ac:dyDescent="0.25">
      <c r="A6329" t="str" cm="1">
        <f t="array" aca="1" ref="A6329" ca="1">IFERROR(_xlfn.XLOOKUP(attendance__2[[#This Row],[ID]],_xlfn._xlws.FILTER(Table1[Old ID],Table1[Old ID]&lt;&gt;0),_xlfn._xlws.FILTER(Changelog!$C$2:$C$110,Changelog!$C$2:$C$110&lt;&gt;""),attendance__2[[#This Row],[ID]]),"")</f>
        <v/>
      </c>
      <c r="D6329" t="str">
        <f ca="1">IFERROR(_xlfn.IFNA(IF((A6329-FLOOR(A6329,100))&lt;10,"الخدام",LOOKUP(FLOOR(A6329,100),Table2[ID start],Table2[Class])),"الخدام"),"")</f>
        <v/>
      </c>
    </row>
    <row r="6330" spans="1:4" x14ac:dyDescent="0.25">
      <c r="A6330" t="str" cm="1">
        <f t="array" aca="1" ref="A6330" ca="1">IFERROR(_xlfn.XLOOKUP(attendance__2[[#This Row],[ID]],_xlfn._xlws.FILTER(Table1[Old ID],Table1[Old ID]&lt;&gt;0),_xlfn._xlws.FILTER(Changelog!$C$2:$C$110,Changelog!$C$2:$C$110&lt;&gt;""),attendance__2[[#This Row],[ID]]),"")</f>
        <v/>
      </c>
      <c r="D6330" t="str">
        <f ca="1">IFERROR(_xlfn.IFNA(IF((A6330-FLOOR(A6330,100))&lt;10,"الخدام",LOOKUP(FLOOR(A6330,100),Table2[ID start],Table2[Class])),"الخدام"),"")</f>
        <v/>
      </c>
    </row>
    <row r="6331" spans="1:4" x14ac:dyDescent="0.25">
      <c r="A6331" t="str" cm="1">
        <f t="array" aca="1" ref="A6331" ca="1">IFERROR(_xlfn.XLOOKUP(attendance__2[[#This Row],[ID]],_xlfn._xlws.FILTER(Table1[Old ID],Table1[Old ID]&lt;&gt;0),_xlfn._xlws.FILTER(Changelog!$C$2:$C$110,Changelog!$C$2:$C$110&lt;&gt;""),attendance__2[[#This Row],[ID]]),"")</f>
        <v/>
      </c>
      <c r="D6331" t="str">
        <f ca="1">IFERROR(_xlfn.IFNA(IF((A6331-FLOOR(A6331,100))&lt;10,"الخدام",LOOKUP(FLOOR(A6331,100),Table2[ID start],Table2[Class])),"الخدام"),"")</f>
        <v/>
      </c>
    </row>
    <row r="6332" spans="1:4" x14ac:dyDescent="0.25">
      <c r="A6332" t="str" cm="1">
        <f t="array" aca="1" ref="A6332" ca="1">IFERROR(_xlfn.XLOOKUP(attendance__2[[#This Row],[ID]],_xlfn._xlws.FILTER(Table1[Old ID],Table1[Old ID]&lt;&gt;0),_xlfn._xlws.FILTER(Changelog!$C$2:$C$110,Changelog!$C$2:$C$110&lt;&gt;""),attendance__2[[#This Row],[ID]]),"")</f>
        <v/>
      </c>
      <c r="D6332" t="str">
        <f ca="1">IFERROR(_xlfn.IFNA(IF((A6332-FLOOR(A6332,100))&lt;10,"الخدام",LOOKUP(FLOOR(A6332,100),Table2[ID start],Table2[Class])),"الخدام"),"")</f>
        <v/>
      </c>
    </row>
    <row r="6333" spans="1:4" x14ac:dyDescent="0.25">
      <c r="A6333" t="str" cm="1">
        <f t="array" aca="1" ref="A6333" ca="1">IFERROR(_xlfn.XLOOKUP(attendance__2[[#This Row],[ID]],_xlfn._xlws.FILTER(Table1[Old ID],Table1[Old ID]&lt;&gt;0),_xlfn._xlws.FILTER(Changelog!$C$2:$C$110,Changelog!$C$2:$C$110&lt;&gt;""),attendance__2[[#This Row],[ID]]),"")</f>
        <v/>
      </c>
      <c r="D6333" t="str">
        <f ca="1">IFERROR(_xlfn.IFNA(IF((A6333-FLOOR(A6333,100))&lt;10,"الخدام",LOOKUP(FLOOR(A6333,100),Table2[ID start],Table2[Class])),"الخدام"),"")</f>
        <v/>
      </c>
    </row>
    <row r="6334" spans="1:4" x14ac:dyDescent="0.25">
      <c r="A6334" t="str" cm="1">
        <f t="array" aca="1" ref="A6334" ca="1">IFERROR(_xlfn.XLOOKUP(attendance__2[[#This Row],[ID]],_xlfn._xlws.FILTER(Table1[Old ID],Table1[Old ID]&lt;&gt;0),_xlfn._xlws.FILTER(Changelog!$C$2:$C$110,Changelog!$C$2:$C$110&lt;&gt;""),attendance__2[[#This Row],[ID]]),"")</f>
        <v/>
      </c>
      <c r="D6334" t="str">
        <f ca="1">IFERROR(_xlfn.IFNA(IF((A6334-FLOOR(A6334,100))&lt;10,"الخدام",LOOKUP(FLOOR(A6334,100),Table2[ID start],Table2[Class])),"الخدام"),"")</f>
        <v/>
      </c>
    </row>
    <row r="6335" spans="1:4" x14ac:dyDescent="0.25">
      <c r="A6335" t="str" cm="1">
        <f t="array" aca="1" ref="A6335" ca="1">IFERROR(_xlfn.XLOOKUP(attendance__2[[#This Row],[ID]],_xlfn._xlws.FILTER(Table1[Old ID],Table1[Old ID]&lt;&gt;0),_xlfn._xlws.FILTER(Changelog!$C$2:$C$110,Changelog!$C$2:$C$110&lt;&gt;""),attendance__2[[#This Row],[ID]]),"")</f>
        <v/>
      </c>
      <c r="D6335" t="str">
        <f ca="1">IFERROR(_xlfn.IFNA(IF((A6335-FLOOR(A6335,100))&lt;10,"الخدام",LOOKUP(FLOOR(A6335,100),Table2[ID start],Table2[Class])),"الخدام"),"")</f>
        <v/>
      </c>
    </row>
    <row r="6336" spans="1:4" x14ac:dyDescent="0.25">
      <c r="A6336" t="str" cm="1">
        <f t="array" aca="1" ref="A6336" ca="1">IFERROR(_xlfn.XLOOKUP(attendance__2[[#This Row],[ID]],_xlfn._xlws.FILTER(Table1[Old ID],Table1[Old ID]&lt;&gt;0),_xlfn._xlws.FILTER(Changelog!$C$2:$C$110,Changelog!$C$2:$C$110&lt;&gt;""),attendance__2[[#This Row],[ID]]),"")</f>
        <v/>
      </c>
      <c r="D6336" t="str">
        <f ca="1">IFERROR(_xlfn.IFNA(IF((A6336-FLOOR(A6336,100))&lt;10,"الخدام",LOOKUP(FLOOR(A6336,100),Table2[ID start],Table2[Class])),"الخدام"),"")</f>
        <v/>
      </c>
    </row>
    <row r="6337" spans="1:4" x14ac:dyDescent="0.25">
      <c r="A6337" t="str" cm="1">
        <f t="array" aca="1" ref="A6337" ca="1">IFERROR(_xlfn.XLOOKUP(attendance__2[[#This Row],[ID]],_xlfn._xlws.FILTER(Table1[Old ID],Table1[Old ID]&lt;&gt;0),_xlfn._xlws.FILTER(Changelog!$C$2:$C$110,Changelog!$C$2:$C$110&lt;&gt;""),attendance__2[[#This Row],[ID]]),"")</f>
        <v/>
      </c>
      <c r="D6337" t="str">
        <f ca="1">IFERROR(_xlfn.IFNA(IF((A6337-FLOOR(A6337,100))&lt;10,"الخدام",LOOKUP(FLOOR(A6337,100),Table2[ID start],Table2[Class])),"الخدام"),"")</f>
        <v/>
      </c>
    </row>
    <row r="6338" spans="1:4" x14ac:dyDescent="0.25">
      <c r="A6338" t="str" cm="1">
        <f t="array" aca="1" ref="A6338" ca="1">IFERROR(_xlfn.XLOOKUP(attendance__2[[#This Row],[ID]],_xlfn._xlws.FILTER(Table1[Old ID],Table1[Old ID]&lt;&gt;0),_xlfn._xlws.FILTER(Changelog!$C$2:$C$110,Changelog!$C$2:$C$110&lt;&gt;""),attendance__2[[#This Row],[ID]]),"")</f>
        <v/>
      </c>
      <c r="D6338" t="str">
        <f ca="1">IFERROR(_xlfn.IFNA(IF((A6338-FLOOR(A6338,100))&lt;10,"الخدام",LOOKUP(FLOOR(A6338,100),Table2[ID start],Table2[Class])),"الخدام"),"")</f>
        <v/>
      </c>
    </row>
    <row r="6339" spans="1:4" x14ac:dyDescent="0.25">
      <c r="A6339" t="str" cm="1">
        <f t="array" aca="1" ref="A6339" ca="1">IFERROR(_xlfn.XLOOKUP(attendance__2[[#This Row],[ID]],_xlfn._xlws.FILTER(Table1[Old ID],Table1[Old ID]&lt;&gt;0),_xlfn._xlws.FILTER(Changelog!$C$2:$C$110,Changelog!$C$2:$C$110&lt;&gt;""),attendance__2[[#This Row],[ID]]),"")</f>
        <v/>
      </c>
      <c r="D6339" t="str">
        <f ca="1">IFERROR(_xlfn.IFNA(IF((A6339-FLOOR(A6339,100))&lt;10,"الخدام",LOOKUP(FLOOR(A6339,100),Table2[ID start],Table2[Class])),"الخدام"),"")</f>
        <v/>
      </c>
    </row>
    <row r="6340" spans="1:4" x14ac:dyDescent="0.25">
      <c r="A6340" t="str" cm="1">
        <f t="array" aca="1" ref="A6340" ca="1">IFERROR(_xlfn.XLOOKUP(attendance__2[[#This Row],[ID]],_xlfn._xlws.FILTER(Table1[Old ID],Table1[Old ID]&lt;&gt;0),_xlfn._xlws.FILTER(Changelog!$C$2:$C$110,Changelog!$C$2:$C$110&lt;&gt;""),attendance__2[[#This Row],[ID]]),"")</f>
        <v/>
      </c>
      <c r="D6340" t="str">
        <f ca="1">IFERROR(_xlfn.IFNA(IF((A6340-FLOOR(A6340,100))&lt;10,"الخدام",LOOKUP(FLOOR(A6340,100),Table2[ID start],Table2[Class])),"الخدام"),"")</f>
        <v/>
      </c>
    </row>
    <row r="6341" spans="1:4" x14ac:dyDescent="0.25">
      <c r="A6341" t="str" cm="1">
        <f t="array" aca="1" ref="A6341" ca="1">IFERROR(_xlfn.XLOOKUP(attendance__2[[#This Row],[ID]],_xlfn._xlws.FILTER(Table1[Old ID],Table1[Old ID]&lt;&gt;0),_xlfn._xlws.FILTER(Changelog!$C$2:$C$110,Changelog!$C$2:$C$110&lt;&gt;""),attendance__2[[#This Row],[ID]]),"")</f>
        <v/>
      </c>
      <c r="D6341" t="str">
        <f ca="1">IFERROR(_xlfn.IFNA(IF((A6341-FLOOR(A6341,100))&lt;10,"الخدام",LOOKUP(FLOOR(A6341,100),Table2[ID start],Table2[Class])),"الخدام"),"")</f>
        <v/>
      </c>
    </row>
    <row r="6342" spans="1:4" x14ac:dyDescent="0.25">
      <c r="A6342" t="str" cm="1">
        <f t="array" aca="1" ref="A6342" ca="1">IFERROR(_xlfn.XLOOKUP(attendance__2[[#This Row],[ID]],_xlfn._xlws.FILTER(Table1[Old ID],Table1[Old ID]&lt;&gt;0),_xlfn._xlws.FILTER(Changelog!$C$2:$C$110,Changelog!$C$2:$C$110&lt;&gt;""),attendance__2[[#This Row],[ID]]),"")</f>
        <v/>
      </c>
      <c r="D6342" t="str">
        <f ca="1">IFERROR(_xlfn.IFNA(IF((A6342-FLOOR(A6342,100))&lt;10,"الخدام",LOOKUP(FLOOR(A6342,100),Table2[ID start],Table2[Class])),"الخدام"),"")</f>
        <v/>
      </c>
    </row>
    <row r="6343" spans="1:4" x14ac:dyDescent="0.25">
      <c r="A6343" t="str" cm="1">
        <f t="array" aca="1" ref="A6343" ca="1">IFERROR(_xlfn.XLOOKUP(attendance__2[[#This Row],[ID]],_xlfn._xlws.FILTER(Table1[Old ID],Table1[Old ID]&lt;&gt;0),_xlfn._xlws.FILTER(Changelog!$C$2:$C$110,Changelog!$C$2:$C$110&lt;&gt;""),attendance__2[[#This Row],[ID]]),"")</f>
        <v/>
      </c>
      <c r="D6343" t="str">
        <f ca="1">IFERROR(_xlfn.IFNA(IF((A6343-FLOOR(A6343,100))&lt;10,"الخدام",LOOKUP(FLOOR(A6343,100),Table2[ID start],Table2[Class])),"الخدام"),"")</f>
        <v/>
      </c>
    </row>
    <row r="6344" spans="1:4" x14ac:dyDescent="0.25">
      <c r="A6344" t="str" cm="1">
        <f t="array" aca="1" ref="A6344" ca="1">IFERROR(_xlfn.XLOOKUP(attendance__2[[#This Row],[ID]],_xlfn._xlws.FILTER(Table1[Old ID],Table1[Old ID]&lt;&gt;0),_xlfn._xlws.FILTER(Changelog!$C$2:$C$110,Changelog!$C$2:$C$110&lt;&gt;""),attendance__2[[#This Row],[ID]]),"")</f>
        <v/>
      </c>
      <c r="D6344" t="str">
        <f ca="1">IFERROR(_xlfn.IFNA(IF((A6344-FLOOR(A6344,100))&lt;10,"الخدام",LOOKUP(FLOOR(A6344,100),Table2[ID start],Table2[Class])),"الخدام"),"")</f>
        <v/>
      </c>
    </row>
    <row r="6345" spans="1:4" x14ac:dyDescent="0.25">
      <c r="A6345" t="str" cm="1">
        <f t="array" aca="1" ref="A6345" ca="1">IFERROR(_xlfn.XLOOKUP(attendance__2[[#This Row],[ID]],_xlfn._xlws.FILTER(Table1[Old ID],Table1[Old ID]&lt;&gt;0),_xlfn._xlws.FILTER(Changelog!$C$2:$C$110,Changelog!$C$2:$C$110&lt;&gt;""),attendance__2[[#This Row],[ID]]),"")</f>
        <v/>
      </c>
      <c r="D6345" t="str">
        <f ca="1">IFERROR(_xlfn.IFNA(IF((A6345-FLOOR(A6345,100))&lt;10,"الخدام",LOOKUP(FLOOR(A6345,100),Table2[ID start],Table2[Class])),"الخدام"),"")</f>
        <v/>
      </c>
    </row>
    <row r="6346" spans="1:4" x14ac:dyDescent="0.25">
      <c r="A6346" t="str" cm="1">
        <f t="array" aca="1" ref="A6346" ca="1">IFERROR(_xlfn.XLOOKUP(attendance__2[[#This Row],[ID]],_xlfn._xlws.FILTER(Table1[Old ID],Table1[Old ID]&lt;&gt;0),_xlfn._xlws.FILTER(Changelog!$C$2:$C$110,Changelog!$C$2:$C$110&lt;&gt;""),attendance__2[[#This Row],[ID]]),"")</f>
        <v/>
      </c>
      <c r="D6346" t="str">
        <f ca="1">IFERROR(_xlfn.IFNA(IF((A6346-FLOOR(A6346,100))&lt;10,"الخدام",LOOKUP(FLOOR(A6346,100),Table2[ID start],Table2[Class])),"الخدام"),"")</f>
        <v/>
      </c>
    </row>
    <row r="6347" spans="1:4" x14ac:dyDescent="0.25">
      <c r="A6347" t="str" cm="1">
        <f t="array" aca="1" ref="A6347" ca="1">IFERROR(_xlfn.XLOOKUP(attendance__2[[#This Row],[ID]],_xlfn._xlws.FILTER(Table1[Old ID],Table1[Old ID]&lt;&gt;0),_xlfn._xlws.FILTER(Changelog!$C$2:$C$110,Changelog!$C$2:$C$110&lt;&gt;""),attendance__2[[#This Row],[ID]]),"")</f>
        <v/>
      </c>
      <c r="D6347" t="str">
        <f ca="1">IFERROR(_xlfn.IFNA(IF((A6347-FLOOR(A6347,100))&lt;10,"الخدام",LOOKUP(FLOOR(A6347,100),Table2[ID start],Table2[Class])),"الخدام"),"")</f>
        <v/>
      </c>
    </row>
    <row r="6348" spans="1:4" x14ac:dyDescent="0.25">
      <c r="A6348" t="str" cm="1">
        <f t="array" aca="1" ref="A6348" ca="1">IFERROR(_xlfn.XLOOKUP(attendance__2[[#This Row],[ID]],_xlfn._xlws.FILTER(Table1[Old ID],Table1[Old ID]&lt;&gt;0),_xlfn._xlws.FILTER(Changelog!$C$2:$C$110,Changelog!$C$2:$C$110&lt;&gt;""),attendance__2[[#This Row],[ID]]),"")</f>
        <v/>
      </c>
      <c r="D6348" t="str">
        <f ca="1">IFERROR(_xlfn.IFNA(IF((A6348-FLOOR(A6348,100))&lt;10,"الخدام",LOOKUP(FLOOR(A6348,100),Table2[ID start],Table2[Class])),"الخدام"),"")</f>
        <v/>
      </c>
    </row>
    <row r="6349" spans="1:4" x14ac:dyDescent="0.25">
      <c r="A6349" t="str" cm="1">
        <f t="array" aca="1" ref="A6349" ca="1">IFERROR(_xlfn.XLOOKUP(attendance__2[[#This Row],[ID]],_xlfn._xlws.FILTER(Table1[Old ID],Table1[Old ID]&lt;&gt;0),_xlfn._xlws.FILTER(Changelog!$C$2:$C$110,Changelog!$C$2:$C$110&lt;&gt;""),attendance__2[[#This Row],[ID]]),"")</f>
        <v/>
      </c>
      <c r="D6349" t="str">
        <f ca="1">IFERROR(_xlfn.IFNA(IF((A6349-FLOOR(A6349,100))&lt;10,"الخدام",LOOKUP(FLOOR(A6349,100),Table2[ID start],Table2[Class])),"الخدام"),"")</f>
        <v/>
      </c>
    </row>
    <row r="6350" spans="1:4" x14ac:dyDescent="0.25">
      <c r="A6350" t="str" cm="1">
        <f t="array" aca="1" ref="A6350" ca="1">IFERROR(_xlfn.XLOOKUP(attendance__2[[#This Row],[ID]],_xlfn._xlws.FILTER(Table1[Old ID],Table1[Old ID]&lt;&gt;0),_xlfn._xlws.FILTER(Changelog!$C$2:$C$110,Changelog!$C$2:$C$110&lt;&gt;""),attendance__2[[#This Row],[ID]]),"")</f>
        <v/>
      </c>
      <c r="D6350" t="str">
        <f ca="1">IFERROR(_xlfn.IFNA(IF((A6350-FLOOR(A6350,100))&lt;10,"الخدام",LOOKUP(FLOOR(A6350,100),Table2[ID start],Table2[Class])),"الخدام"),"")</f>
        <v/>
      </c>
    </row>
    <row r="6351" spans="1:4" x14ac:dyDescent="0.25">
      <c r="A6351" t="str" cm="1">
        <f t="array" aca="1" ref="A6351" ca="1">IFERROR(_xlfn.XLOOKUP(attendance__2[[#This Row],[ID]],_xlfn._xlws.FILTER(Table1[Old ID],Table1[Old ID]&lt;&gt;0),_xlfn._xlws.FILTER(Changelog!$C$2:$C$110,Changelog!$C$2:$C$110&lt;&gt;""),attendance__2[[#This Row],[ID]]),"")</f>
        <v/>
      </c>
      <c r="D6351" t="str">
        <f ca="1">IFERROR(_xlfn.IFNA(IF((A6351-FLOOR(A6351,100))&lt;10,"الخدام",LOOKUP(FLOOR(A6351,100),Table2[ID start],Table2[Class])),"الخدام"),"")</f>
        <v/>
      </c>
    </row>
    <row r="6352" spans="1:4" x14ac:dyDescent="0.25">
      <c r="A6352" t="str" cm="1">
        <f t="array" aca="1" ref="A6352" ca="1">IFERROR(_xlfn.XLOOKUP(attendance__2[[#This Row],[ID]],_xlfn._xlws.FILTER(Table1[Old ID],Table1[Old ID]&lt;&gt;0),_xlfn._xlws.FILTER(Changelog!$C$2:$C$110,Changelog!$C$2:$C$110&lt;&gt;""),attendance__2[[#This Row],[ID]]),"")</f>
        <v/>
      </c>
      <c r="D6352" t="str">
        <f ca="1">IFERROR(_xlfn.IFNA(IF((A6352-FLOOR(A6352,100))&lt;10,"الخدام",LOOKUP(FLOOR(A6352,100),Table2[ID start],Table2[Class])),"الخدام"),"")</f>
        <v/>
      </c>
    </row>
    <row r="6353" spans="1:4" x14ac:dyDescent="0.25">
      <c r="A6353" t="str" cm="1">
        <f t="array" aca="1" ref="A6353" ca="1">IFERROR(_xlfn.XLOOKUP(attendance__2[[#This Row],[ID]],_xlfn._xlws.FILTER(Table1[Old ID],Table1[Old ID]&lt;&gt;0),_xlfn._xlws.FILTER(Changelog!$C$2:$C$110,Changelog!$C$2:$C$110&lt;&gt;""),attendance__2[[#This Row],[ID]]),"")</f>
        <v/>
      </c>
      <c r="D6353" t="str">
        <f ca="1">IFERROR(_xlfn.IFNA(IF((A6353-FLOOR(A6353,100))&lt;10,"الخدام",LOOKUP(FLOOR(A6353,100),Table2[ID start],Table2[Class])),"الخدام"),"")</f>
        <v/>
      </c>
    </row>
    <row r="6354" spans="1:4" x14ac:dyDescent="0.25">
      <c r="A6354" t="str" cm="1">
        <f t="array" aca="1" ref="A6354" ca="1">IFERROR(_xlfn.XLOOKUP(attendance__2[[#This Row],[ID]],_xlfn._xlws.FILTER(Table1[Old ID],Table1[Old ID]&lt;&gt;0),_xlfn._xlws.FILTER(Changelog!$C$2:$C$110,Changelog!$C$2:$C$110&lt;&gt;""),attendance__2[[#This Row],[ID]]),"")</f>
        <v/>
      </c>
      <c r="D6354" t="str">
        <f ca="1">IFERROR(_xlfn.IFNA(IF((A6354-FLOOR(A6354,100))&lt;10,"الخدام",LOOKUP(FLOOR(A6354,100),Table2[ID start],Table2[Class])),"الخدام"),"")</f>
        <v/>
      </c>
    </row>
    <row r="6355" spans="1:4" x14ac:dyDescent="0.25">
      <c r="A6355" t="str" cm="1">
        <f t="array" aca="1" ref="A6355" ca="1">IFERROR(_xlfn.XLOOKUP(attendance__2[[#This Row],[ID]],_xlfn._xlws.FILTER(Table1[Old ID],Table1[Old ID]&lt;&gt;0),_xlfn._xlws.FILTER(Changelog!$C$2:$C$110,Changelog!$C$2:$C$110&lt;&gt;""),attendance__2[[#This Row],[ID]]),"")</f>
        <v/>
      </c>
      <c r="D6355" t="str">
        <f ca="1">IFERROR(_xlfn.IFNA(IF((A6355-FLOOR(A6355,100))&lt;10,"الخدام",LOOKUP(FLOOR(A6355,100),Table2[ID start],Table2[Class])),"الخدام"),"")</f>
        <v/>
      </c>
    </row>
    <row r="6356" spans="1:4" x14ac:dyDescent="0.25">
      <c r="A6356" t="str" cm="1">
        <f t="array" aca="1" ref="A6356" ca="1">IFERROR(_xlfn.XLOOKUP(attendance__2[[#This Row],[ID]],_xlfn._xlws.FILTER(Table1[Old ID],Table1[Old ID]&lt;&gt;0),_xlfn._xlws.FILTER(Changelog!$C$2:$C$110,Changelog!$C$2:$C$110&lt;&gt;""),attendance__2[[#This Row],[ID]]),"")</f>
        <v/>
      </c>
      <c r="D6356" t="str">
        <f ca="1">IFERROR(_xlfn.IFNA(IF((A6356-FLOOR(A6356,100))&lt;10,"الخدام",LOOKUP(FLOOR(A6356,100),Table2[ID start],Table2[Class])),"الخدام"),"")</f>
        <v/>
      </c>
    </row>
    <row r="6357" spans="1:4" x14ac:dyDescent="0.25">
      <c r="A6357" t="str" cm="1">
        <f t="array" aca="1" ref="A6357" ca="1">IFERROR(_xlfn.XLOOKUP(attendance__2[[#This Row],[ID]],_xlfn._xlws.FILTER(Table1[Old ID],Table1[Old ID]&lt;&gt;0),_xlfn._xlws.FILTER(Changelog!$C$2:$C$110,Changelog!$C$2:$C$110&lt;&gt;""),attendance__2[[#This Row],[ID]]),"")</f>
        <v/>
      </c>
      <c r="D6357" t="str">
        <f ca="1">IFERROR(_xlfn.IFNA(IF((A6357-FLOOR(A6357,100))&lt;10,"الخدام",LOOKUP(FLOOR(A6357,100),Table2[ID start],Table2[Class])),"الخدام"),"")</f>
        <v/>
      </c>
    </row>
    <row r="6358" spans="1:4" x14ac:dyDescent="0.25">
      <c r="A6358" t="str" cm="1">
        <f t="array" aca="1" ref="A6358" ca="1">IFERROR(_xlfn.XLOOKUP(attendance__2[[#This Row],[ID]],_xlfn._xlws.FILTER(Table1[Old ID],Table1[Old ID]&lt;&gt;0),_xlfn._xlws.FILTER(Changelog!$C$2:$C$110,Changelog!$C$2:$C$110&lt;&gt;""),attendance__2[[#This Row],[ID]]),"")</f>
        <v/>
      </c>
      <c r="D6358" t="str">
        <f ca="1">IFERROR(_xlfn.IFNA(IF((A6358-FLOOR(A6358,100))&lt;10,"الخدام",LOOKUP(FLOOR(A6358,100),Table2[ID start],Table2[Class])),"الخدام"),"")</f>
        <v/>
      </c>
    </row>
    <row r="6359" spans="1:4" x14ac:dyDescent="0.25">
      <c r="A6359" t="str" cm="1">
        <f t="array" aca="1" ref="A6359" ca="1">IFERROR(_xlfn.XLOOKUP(attendance__2[[#This Row],[ID]],_xlfn._xlws.FILTER(Table1[Old ID],Table1[Old ID]&lt;&gt;0),_xlfn._xlws.FILTER(Changelog!$C$2:$C$110,Changelog!$C$2:$C$110&lt;&gt;""),attendance__2[[#This Row],[ID]]),"")</f>
        <v/>
      </c>
      <c r="D6359" t="str">
        <f ca="1">IFERROR(_xlfn.IFNA(IF((A6359-FLOOR(A6359,100))&lt;10,"الخدام",LOOKUP(FLOOR(A6359,100),Table2[ID start],Table2[Class])),"الخدام"),"")</f>
        <v/>
      </c>
    </row>
    <row r="6360" spans="1:4" x14ac:dyDescent="0.25">
      <c r="A6360" t="str" cm="1">
        <f t="array" aca="1" ref="A6360" ca="1">IFERROR(_xlfn.XLOOKUP(attendance__2[[#This Row],[ID]],_xlfn._xlws.FILTER(Table1[Old ID],Table1[Old ID]&lt;&gt;0),_xlfn._xlws.FILTER(Changelog!$C$2:$C$110,Changelog!$C$2:$C$110&lt;&gt;""),attendance__2[[#This Row],[ID]]),"")</f>
        <v/>
      </c>
      <c r="D6360" t="str">
        <f ca="1">IFERROR(_xlfn.IFNA(IF((A6360-FLOOR(A6360,100))&lt;10,"الخدام",LOOKUP(FLOOR(A6360,100),Table2[ID start],Table2[Class])),"الخدام"),"")</f>
        <v/>
      </c>
    </row>
    <row r="6361" spans="1:4" x14ac:dyDescent="0.25">
      <c r="A6361" t="str" cm="1">
        <f t="array" aca="1" ref="A6361" ca="1">IFERROR(_xlfn.XLOOKUP(attendance__2[[#This Row],[ID]],_xlfn._xlws.FILTER(Table1[Old ID],Table1[Old ID]&lt;&gt;0),_xlfn._xlws.FILTER(Changelog!$C$2:$C$110,Changelog!$C$2:$C$110&lt;&gt;""),attendance__2[[#This Row],[ID]]),"")</f>
        <v/>
      </c>
      <c r="D6361" t="str">
        <f ca="1">IFERROR(_xlfn.IFNA(IF((A6361-FLOOR(A6361,100))&lt;10,"الخدام",LOOKUP(FLOOR(A6361,100),Table2[ID start],Table2[Class])),"الخدام"),"")</f>
        <v/>
      </c>
    </row>
    <row r="6362" spans="1:4" x14ac:dyDescent="0.25">
      <c r="A6362" t="str" cm="1">
        <f t="array" aca="1" ref="A6362" ca="1">IFERROR(_xlfn.XLOOKUP(attendance__2[[#This Row],[ID]],_xlfn._xlws.FILTER(Table1[Old ID],Table1[Old ID]&lt;&gt;0),_xlfn._xlws.FILTER(Changelog!$C$2:$C$110,Changelog!$C$2:$C$110&lt;&gt;""),attendance__2[[#This Row],[ID]]),"")</f>
        <v/>
      </c>
      <c r="D6362" t="str">
        <f ca="1">IFERROR(_xlfn.IFNA(IF((A6362-FLOOR(A6362,100))&lt;10,"الخدام",LOOKUP(FLOOR(A6362,100),Table2[ID start],Table2[Class])),"الخدام"),"")</f>
        <v/>
      </c>
    </row>
    <row r="6363" spans="1:4" x14ac:dyDescent="0.25">
      <c r="A6363" t="str" cm="1">
        <f t="array" aca="1" ref="A6363" ca="1">IFERROR(_xlfn.XLOOKUP(attendance__2[[#This Row],[ID]],_xlfn._xlws.FILTER(Table1[Old ID],Table1[Old ID]&lt;&gt;0),_xlfn._xlws.FILTER(Changelog!$C$2:$C$110,Changelog!$C$2:$C$110&lt;&gt;""),attendance__2[[#This Row],[ID]]),"")</f>
        <v/>
      </c>
      <c r="D6363" t="str">
        <f ca="1">IFERROR(_xlfn.IFNA(IF((A6363-FLOOR(A6363,100))&lt;10,"الخدام",LOOKUP(FLOOR(A6363,100),Table2[ID start],Table2[Class])),"الخدام"),"")</f>
        <v/>
      </c>
    </row>
    <row r="6364" spans="1:4" x14ac:dyDescent="0.25">
      <c r="A6364" t="str" cm="1">
        <f t="array" aca="1" ref="A6364" ca="1">IFERROR(_xlfn.XLOOKUP(attendance__2[[#This Row],[ID]],_xlfn._xlws.FILTER(Table1[Old ID],Table1[Old ID]&lt;&gt;0),_xlfn._xlws.FILTER(Changelog!$C$2:$C$110,Changelog!$C$2:$C$110&lt;&gt;""),attendance__2[[#This Row],[ID]]),"")</f>
        <v/>
      </c>
      <c r="D6364" t="str">
        <f ca="1">IFERROR(_xlfn.IFNA(IF((A6364-FLOOR(A6364,100))&lt;10,"الخدام",LOOKUP(FLOOR(A6364,100),Table2[ID start],Table2[Class])),"الخدام"),"")</f>
        <v/>
      </c>
    </row>
    <row r="6365" spans="1:4" x14ac:dyDescent="0.25">
      <c r="A6365" t="str" cm="1">
        <f t="array" aca="1" ref="A6365" ca="1">IFERROR(_xlfn.XLOOKUP(attendance__2[[#This Row],[ID]],_xlfn._xlws.FILTER(Table1[Old ID],Table1[Old ID]&lt;&gt;0),_xlfn._xlws.FILTER(Changelog!$C$2:$C$110,Changelog!$C$2:$C$110&lt;&gt;""),attendance__2[[#This Row],[ID]]),"")</f>
        <v/>
      </c>
      <c r="D6365" t="str">
        <f ca="1">IFERROR(_xlfn.IFNA(IF((A6365-FLOOR(A6365,100))&lt;10,"الخدام",LOOKUP(FLOOR(A6365,100),Table2[ID start],Table2[Class])),"الخدام"),"")</f>
        <v/>
      </c>
    </row>
    <row r="6366" spans="1:4" x14ac:dyDescent="0.25">
      <c r="A6366" t="str" cm="1">
        <f t="array" aca="1" ref="A6366" ca="1">IFERROR(_xlfn.XLOOKUP(attendance__2[[#This Row],[ID]],_xlfn._xlws.FILTER(Table1[Old ID],Table1[Old ID]&lt;&gt;0),_xlfn._xlws.FILTER(Changelog!$C$2:$C$110,Changelog!$C$2:$C$110&lt;&gt;""),attendance__2[[#This Row],[ID]]),"")</f>
        <v/>
      </c>
      <c r="D6366" t="str">
        <f ca="1">IFERROR(_xlfn.IFNA(IF((A6366-FLOOR(A6366,100))&lt;10,"الخدام",LOOKUP(FLOOR(A6366,100),Table2[ID start],Table2[Class])),"الخدام"),"")</f>
        <v/>
      </c>
    </row>
    <row r="6367" spans="1:4" x14ac:dyDescent="0.25">
      <c r="A6367" t="str" cm="1">
        <f t="array" aca="1" ref="A6367" ca="1">IFERROR(_xlfn.XLOOKUP(attendance__2[[#This Row],[ID]],_xlfn._xlws.FILTER(Table1[Old ID],Table1[Old ID]&lt;&gt;0),_xlfn._xlws.FILTER(Changelog!$C$2:$C$110,Changelog!$C$2:$C$110&lt;&gt;""),attendance__2[[#This Row],[ID]]),"")</f>
        <v/>
      </c>
      <c r="D6367" t="str">
        <f ca="1">IFERROR(_xlfn.IFNA(IF((A6367-FLOOR(A6367,100))&lt;10,"الخدام",LOOKUP(FLOOR(A6367,100),Table2[ID start],Table2[Class])),"الخدام"),"")</f>
        <v/>
      </c>
    </row>
    <row r="6368" spans="1:4" x14ac:dyDescent="0.25">
      <c r="A6368" t="str" cm="1">
        <f t="array" aca="1" ref="A6368" ca="1">IFERROR(_xlfn.XLOOKUP(attendance__2[[#This Row],[ID]],_xlfn._xlws.FILTER(Table1[Old ID],Table1[Old ID]&lt;&gt;0),_xlfn._xlws.FILTER(Changelog!$C$2:$C$110,Changelog!$C$2:$C$110&lt;&gt;""),attendance__2[[#This Row],[ID]]),"")</f>
        <v/>
      </c>
      <c r="D6368" t="str">
        <f ca="1">IFERROR(_xlfn.IFNA(IF((A6368-FLOOR(A6368,100))&lt;10,"الخدام",LOOKUP(FLOOR(A6368,100),Table2[ID start],Table2[Class])),"الخدام"),"")</f>
        <v/>
      </c>
    </row>
    <row r="6369" spans="1:4" x14ac:dyDescent="0.25">
      <c r="A6369" t="str" cm="1">
        <f t="array" aca="1" ref="A6369" ca="1">IFERROR(_xlfn.XLOOKUP(attendance__2[[#This Row],[ID]],_xlfn._xlws.FILTER(Table1[Old ID],Table1[Old ID]&lt;&gt;0),_xlfn._xlws.FILTER(Changelog!$C$2:$C$110,Changelog!$C$2:$C$110&lt;&gt;""),attendance__2[[#This Row],[ID]]),"")</f>
        <v/>
      </c>
      <c r="D6369" t="str">
        <f ca="1">IFERROR(_xlfn.IFNA(IF((A6369-FLOOR(A6369,100))&lt;10,"الخدام",LOOKUP(FLOOR(A6369,100),Table2[ID start],Table2[Class])),"الخدام"),"")</f>
        <v/>
      </c>
    </row>
    <row r="6370" spans="1:4" x14ac:dyDescent="0.25">
      <c r="A6370" t="str" cm="1">
        <f t="array" aca="1" ref="A6370" ca="1">IFERROR(_xlfn.XLOOKUP(attendance__2[[#This Row],[ID]],_xlfn._xlws.FILTER(Table1[Old ID],Table1[Old ID]&lt;&gt;0),_xlfn._xlws.FILTER(Changelog!$C$2:$C$110,Changelog!$C$2:$C$110&lt;&gt;""),attendance__2[[#This Row],[ID]]),"")</f>
        <v/>
      </c>
      <c r="D6370" t="str">
        <f ca="1">IFERROR(_xlfn.IFNA(IF((A6370-FLOOR(A6370,100))&lt;10,"الخدام",LOOKUP(FLOOR(A6370,100),Table2[ID start],Table2[Class])),"الخدام"),"")</f>
        <v/>
      </c>
    </row>
    <row r="6371" spans="1:4" x14ac:dyDescent="0.25">
      <c r="A6371" t="str" cm="1">
        <f t="array" aca="1" ref="A6371" ca="1">IFERROR(_xlfn.XLOOKUP(attendance__2[[#This Row],[ID]],_xlfn._xlws.FILTER(Table1[Old ID],Table1[Old ID]&lt;&gt;0),_xlfn._xlws.FILTER(Changelog!$C$2:$C$110,Changelog!$C$2:$C$110&lt;&gt;""),attendance__2[[#This Row],[ID]]),"")</f>
        <v/>
      </c>
      <c r="D6371" t="str">
        <f ca="1">IFERROR(_xlfn.IFNA(IF((A6371-FLOOR(A6371,100))&lt;10,"الخدام",LOOKUP(FLOOR(A6371,100),Table2[ID start],Table2[Class])),"الخدام"),"")</f>
        <v/>
      </c>
    </row>
    <row r="6372" spans="1:4" x14ac:dyDescent="0.25">
      <c r="A6372" t="str" cm="1">
        <f t="array" aca="1" ref="A6372" ca="1">IFERROR(_xlfn.XLOOKUP(attendance__2[[#This Row],[ID]],_xlfn._xlws.FILTER(Table1[Old ID],Table1[Old ID]&lt;&gt;0),_xlfn._xlws.FILTER(Changelog!$C$2:$C$110,Changelog!$C$2:$C$110&lt;&gt;""),attendance__2[[#This Row],[ID]]),"")</f>
        <v/>
      </c>
      <c r="D6372" t="str">
        <f ca="1">IFERROR(_xlfn.IFNA(IF((A6372-FLOOR(A6372,100))&lt;10,"الخدام",LOOKUP(FLOOR(A6372,100),Table2[ID start],Table2[Class])),"الخدام"),"")</f>
        <v/>
      </c>
    </row>
    <row r="6373" spans="1:4" x14ac:dyDescent="0.25">
      <c r="A6373" t="str" cm="1">
        <f t="array" aca="1" ref="A6373" ca="1">IFERROR(_xlfn.XLOOKUP(attendance__2[[#This Row],[ID]],_xlfn._xlws.FILTER(Table1[Old ID],Table1[Old ID]&lt;&gt;0),_xlfn._xlws.FILTER(Changelog!$C$2:$C$110,Changelog!$C$2:$C$110&lt;&gt;""),attendance__2[[#This Row],[ID]]),"")</f>
        <v/>
      </c>
      <c r="D6373" t="str">
        <f ca="1">IFERROR(_xlfn.IFNA(IF((A6373-FLOOR(A6373,100))&lt;10,"الخدام",LOOKUP(FLOOR(A6373,100),Table2[ID start],Table2[Class])),"الخدام"),"")</f>
        <v/>
      </c>
    </row>
    <row r="6374" spans="1:4" x14ac:dyDescent="0.25">
      <c r="A6374" t="str" cm="1">
        <f t="array" aca="1" ref="A6374" ca="1">IFERROR(_xlfn.XLOOKUP(attendance__2[[#This Row],[ID]],_xlfn._xlws.FILTER(Table1[Old ID],Table1[Old ID]&lt;&gt;0),_xlfn._xlws.FILTER(Changelog!$C$2:$C$110,Changelog!$C$2:$C$110&lt;&gt;""),attendance__2[[#This Row],[ID]]),"")</f>
        <v/>
      </c>
      <c r="D6374" t="str">
        <f ca="1">IFERROR(_xlfn.IFNA(IF((A6374-FLOOR(A6374,100))&lt;10,"الخدام",LOOKUP(FLOOR(A6374,100),Table2[ID start],Table2[Class])),"الخدام"),"")</f>
        <v/>
      </c>
    </row>
    <row r="6375" spans="1:4" x14ac:dyDescent="0.25">
      <c r="A6375" t="str" cm="1">
        <f t="array" aca="1" ref="A6375" ca="1">IFERROR(_xlfn.XLOOKUP(attendance__2[[#This Row],[ID]],_xlfn._xlws.FILTER(Table1[Old ID],Table1[Old ID]&lt;&gt;0),_xlfn._xlws.FILTER(Changelog!$C$2:$C$110,Changelog!$C$2:$C$110&lt;&gt;""),attendance__2[[#This Row],[ID]]),"")</f>
        <v/>
      </c>
      <c r="D6375" t="str">
        <f ca="1">IFERROR(_xlfn.IFNA(IF((A6375-FLOOR(A6375,100))&lt;10,"الخدام",LOOKUP(FLOOR(A6375,100),Table2[ID start],Table2[Class])),"الخدام"),"")</f>
        <v/>
      </c>
    </row>
    <row r="6376" spans="1:4" x14ac:dyDescent="0.25">
      <c r="A6376" t="str" cm="1">
        <f t="array" aca="1" ref="A6376" ca="1">IFERROR(_xlfn.XLOOKUP(attendance__2[[#This Row],[ID]],_xlfn._xlws.FILTER(Table1[Old ID],Table1[Old ID]&lt;&gt;0),_xlfn._xlws.FILTER(Changelog!$C$2:$C$110,Changelog!$C$2:$C$110&lt;&gt;""),attendance__2[[#This Row],[ID]]),"")</f>
        <v/>
      </c>
      <c r="D6376" t="str">
        <f ca="1">IFERROR(_xlfn.IFNA(IF((A6376-FLOOR(A6376,100))&lt;10,"الخدام",LOOKUP(FLOOR(A6376,100),Table2[ID start],Table2[Class])),"الخدام"),"")</f>
        <v/>
      </c>
    </row>
    <row r="6377" spans="1:4" x14ac:dyDescent="0.25">
      <c r="A6377" t="str" cm="1">
        <f t="array" aca="1" ref="A6377" ca="1">IFERROR(_xlfn.XLOOKUP(attendance__2[[#This Row],[ID]],_xlfn._xlws.FILTER(Table1[Old ID],Table1[Old ID]&lt;&gt;0),_xlfn._xlws.FILTER(Changelog!$C$2:$C$110,Changelog!$C$2:$C$110&lt;&gt;""),attendance__2[[#This Row],[ID]]),"")</f>
        <v/>
      </c>
      <c r="D6377" t="str">
        <f ca="1">IFERROR(_xlfn.IFNA(IF((A6377-FLOOR(A6377,100))&lt;10,"الخدام",LOOKUP(FLOOR(A6377,100),Table2[ID start],Table2[Class])),"الخدام"),"")</f>
        <v/>
      </c>
    </row>
    <row r="6378" spans="1:4" x14ac:dyDescent="0.25">
      <c r="A6378" t="str" cm="1">
        <f t="array" aca="1" ref="A6378" ca="1">IFERROR(_xlfn.XLOOKUP(attendance__2[[#This Row],[ID]],_xlfn._xlws.FILTER(Table1[Old ID],Table1[Old ID]&lt;&gt;0),_xlfn._xlws.FILTER(Changelog!$C$2:$C$110,Changelog!$C$2:$C$110&lt;&gt;""),attendance__2[[#This Row],[ID]]),"")</f>
        <v/>
      </c>
      <c r="D6378" t="str">
        <f ca="1">IFERROR(_xlfn.IFNA(IF((A6378-FLOOR(A6378,100))&lt;10,"الخدام",LOOKUP(FLOOR(A6378,100),Table2[ID start],Table2[Class])),"الخدام"),"")</f>
        <v/>
      </c>
    </row>
    <row r="6379" spans="1:4" x14ac:dyDescent="0.25">
      <c r="A6379" t="str" cm="1">
        <f t="array" aca="1" ref="A6379" ca="1">IFERROR(_xlfn.XLOOKUP(attendance__2[[#This Row],[ID]],_xlfn._xlws.FILTER(Table1[Old ID],Table1[Old ID]&lt;&gt;0),_xlfn._xlws.FILTER(Changelog!$C$2:$C$110,Changelog!$C$2:$C$110&lt;&gt;""),attendance__2[[#This Row],[ID]]),"")</f>
        <v/>
      </c>
      <c r="D6379" t="str">
        <f ca="1">IFERROR(_xlfn.IFNA(IF((A6379-FLOOR(A6379,100))&lt;10,"الخدام",LOOKUP(FLOOR(A6379,100),Table2[ID start],Table2[Class])),"الخدام"),"")</f>
        <v/>
      </c>
    </row>
    <row r="6380" spans="1:4" x14ac:dyDescent="0.25">
      <c r="A6380" t="str" cm="1">
        <f t="array" aca="1" ref="A6380" ca="1">IFERROR(_xlfn.XLOOKUP(attendance__2[[#This Row],[ID]],_xlfn._xlws.FILTER(Table1[Old ID],Table1[Old ID]&lt;&gt;0),_xlfn._xlws.FILTER(Changelog!$C$2:$C$110,Changelog!$C$2:$C$110&lt;&gt;""),attendance__2[[#This Row],[ID]]),"")</f>
        <v/>
      </c>
      <c r="D6380" t="str">
        <f ca="1">IFERROR(_xlfn.IFNA(IF((A6380-FLOOR(A6380,100))&lt;10,"الخدام",LOOKUP(FLOOR(A6380,100),Table2[ID start],Table2[Class])),"الخدام"),"")</f>
        <v/>
      </c>
    </row>
    <row r="6381" spans="1:4" x14ac:dyDescent="0.25">
      <c r="A6381" t="str" cm="1">
        <f t="array" aca="1" ref="A6381" ca="1">IFERROR(_xlfn.XLOOKUP(attendance__2[[#This Row],[ID]],_xlfn._xlws.FILTER(Table1[Old ID],Table1[Old ID]&lt;&gt;0),_xlfn._xlws.FILTER(Changelog!$C$2:$C$110,Changelog!$C$2:$C$110&lt;&gt;""),attendance__2[[#This Row],[ID]]),"")</f>
        <v/>
      </c>
      <c r="D6381" t="str">
        <f ca="1">IFERROR(_xlfn.IFNA(IF((A6381-FLOOR(A6381,100))&lt;10,"الخدام",LOOKUP(FLOOR(A6381,100),Table2[ID start],Table2[Class])),"الخدام"),"")</f>
        <v/>
      </c>
    </row>
    <row r="6382" spans="1:4" x14ac:dyDescent="0.25">
      <c r="A6382" t="str" cm="1">
        <f t="array" aca="1" ref="A6382" ca="1">IFERROR(_xlfn.XLOOKUP(attendance__2[[#This Row],[ID]],_xlfn._xlws.FILTER(Table1[Old ID],Table1[Old ID]&lt;&gt;0),_xlfn._xlws.FILTER(Changelog!$C$2:$C$110,Changelog!$C$2:$C$110&lt;&gt;""),attendance__2[[#This Row],[ID]]),"")</f>
        <v/>
      </c>
      <c r="D6382" t="str">
        <f ca="1">IFERROR(_xlfn.IFNA(IF((A6382-FLOOR(A6382,100))&lt;10,"الخدام",LOOKUP(FLOOR(A6382,100),Table2[ID start],Table2[Class])),"الخدام"),"")</f>
        <v/>
      </c>
    </row>
    <row r="6383" spans="1:4" x14ac:dyDescent="0.25">
      <c r="A6383" t="str" cm="1">
        <f t="array" aca="1" ref="A6383" ca="1">IFERROR(_xlfn.XLOOKUP(attendance__2[[#This Row],[ID]],_xlfn._xlws.FILTER(Table1[Old ID],Table1[Old ID]&lt;&gt;0),_xlfn._xlws.FILTER(Changelog!$C$2:$C$110,Changelog!$C$2:$C$110&lt;&gt;""),attendance__2[[#This Row],[ID]]),"")</f>
        <v/>
      </c>
      <c r="D6383" t="str">
        <f ca="1">IFERROR(_xlfn.IFNA(IF((A6383-FLOOR(A6383,100))&lt;10,"الخدام",LOOKUP(FLOOR(A6383,100),Table2[ID start],Table2[Class])),"الخدام"),"")</f>
        <v/>
      </c>
    </row>
    <row r="6384" spans="1:4" x14ac:dyDescent="0.25">
      <c r="A6384" t="str" cm="1">
        <f t="array" aca="1" ref="A6384" ca="1">IFERROR(_xlfn.XLOOKUP(attendance__2[[#This Row],[ID]],_xlfn._xlws.FILTER(Table1[Old ID],Table1[Old ID]&lt;&gt;0),_xlfn._xlws.FILTER(Changelog!$C$2:$C$110,Changelog!$C$2:$C$110&lt;&gt;""),attendance__2[[#This Row],[ID]]),"")</f>
        <v/>
      </c>
      <c r="D6384" t="str">
        <f ca="1">IFERROR(_xlfn.IFNA(IF((A6384-FLOOR(A6384,100))&lt;10,"الخدام",LOOKUP(FLOOR(A6384,100),Table2[ID start],Table2[Class])),"الخدام"),"")</f>
        <v/>
      </c>
    </row>
    <row r="6385" spans="1:4" x14ac:dyDescent="0.25">
      <c r="A6385" t="str" cm="1">
        <f t="array" aca="1" ref="A6385" ca="1">IFERROR(_xlfn.XLOOKUP(attendance__2[[#This Row],[ID]],_xlfn._xlws.FILTER(Table1[Old ID],Table1[Old ID]&lt;&gt;0),_xlfn._xlws.FILTER(Changelog!$C$2:$C$110,Changelog!$C$2:$C$110&lt;&gt;""),attendance__2[[#This Row],[ID]]),"")</f>
        <v/>
      </c>
      <c r="D6385" t="str">
        <f ca="1">IFERROR(_xlfn.IFNA(IF((A6385-FLOOR(A6385,100))&lt;10,"الخدام",LOOKUP(FLOOR(A6385,100),Table2[ID start],Table2[Class])),"الخدام"),"")</f>
        <v/>
      </c>
    </row>
    <row r="6386" spans="1:4" x14ac:dyDescent="0.25">
      <c r="A6386" t="str" cm="1">
        <f t="array" aca="1" ref="A6386" ca="1">IFERROR(_xlfn.XLOOKUP(attendance__2[[#This Row],[ID]],_xlfn._xlws.FILTER(Table1[Old ID],Table1[Old ID]&lt;&gt;0),_xlfn._xlws.FILTER(Changelog!$C$2:$C$110,Changelog!$C$2:$C$110&lt;&gt;""),attendance__2[[#This Row],[ID]]),"")</f>
        <v/>
      </c>
      <c r="D6386" t="str">
        <f ca="1">IFERROR(_xlfn.IFNA(IF((A6386-FLOOR(A6386,100))&lt;10,"الخدام",LOOKUP(FLOOR(A6386,100),Table2[ID start],Table2[Class])),"الخدام"),"")</f>
        <v/>
      </c>
    </row>
    <row r="6387" spans="1:4" x14ac:dyDescent="0.25">
      <c r="A6387" t="str" cm="1">
        <f t="array" aca="1" ref="A6387" ca="1">IFERROR(_xlfn.XLOOKUP(attendance__2[[#This Row],[ID]],_xlfn._xlws.FILTER(Table1[Old ID],Table1[Old ID]&lt;&gt;0),_xlfn._xlws.FILTER(Changelog!$C$2:$C$110,Changelog!$C$2:$C$110&lt;&gt;""),attendance__2[[#This Row],[ID]]),"")</f>
        <v/>
      </c>
      <c r="D6387" t="str">
        <f ca="1">IFERROR(_xlfn.IFNA(IF((A6387-FLOOR(A6387,100))&lt;10,"الخدام",LOOKUP(FLOOR(A6387,100),Table2[ID start],Table2[Class])),"الخدام"),"")</f>
        <v/>
      </c>
    </row>
    <row r="6388" spans="1:4" x14ac:dyDescent="0.25">
      <c r="A6388" t="str" cm="1">
        <f t="array" aca="1" ref="A6388" ca="1">IFERROR(_xlfn.XLOOKUP(attendance__2[[#This Row],[ID]],_xlfn._xlws.FILTER(Table1[Old ID],Table1[Old ID]&lt;&gt;0),_xlfn._xlws.FILTER(Changelog!$C$2:$C$110,Changelog!$C$2:$C$110&lt;&gt;""),attendance__2[[#This Row],[ID]]),"")</f>
        <v/>
      </c>
      <c r="D6388" t="str">
        <f ca="1">IFERROR(_xlfn.IFNA(IF((A6388-FLOOR(A6388,100))&lt;10,"الخدام",LOOKUP(FLOOR(A6388,100),Table2[ID start],Table2[Class])),"الخدام"),"")</f>
        <v/>
      </c>
    </row>
    <row r="6389" spans="1:4" x14ac:dyDescent="0.25">
      <c r="A6389" t="str" cm="1">
        <f t="array" aca="1" ref="A6389" ca="1">IFERROR(_xlfn.XLOOKUP(attendance__2[[#This Row],[ID]],_xlfn._xlws.FILTER(Table1[Old ID],Table1[Old ID]&lt;&gt;0),_xlfn._xlws.FILTER(Changelog!$C$2:$C$110,Changelog!$C$2:$C$110&lt;&gt;""),attendance__2[[#This Row],[ID]]),"")</f>
        <v/>
      </c>
      <c r="D6389" t="str">
        <f ca="1">IFERROR(_xlfn.IFNA(IF((A6389-FLOOR(A6389,100))&lt;10,"الخدام",LOOKUP(FLOOR(A6389,100),Table2[ID start],Table2[Class])),"الخدام"),"")</f>
        <v/>
      </c>
    </row>
    <row r="6390" spans="1:4" x14ac:dyDescent="0.25">
      <c r="A6390" t="str" cm="1">
        <f t="array" aca="1" ref="A6390" ca="1">IFERROR(_xlfn.XLOOKUP(attendance__2[[#This Row],[ID]],_xlfn._xlws.FILTER(Table1[Old ID],Table1[Old ID]&lt;&gt;0),_xlfn._xlws.FILTER(Changelog!$C$2:$C$110,Changelog!$C$2:$C$110&lt;&gt;""),attendance__2[[#This Row],[ID]]),"")</f>
        <v/>
      </c>
      <c r="D6390" t="str">
        <f ca="1">IFERROR(_xlfn.IFNA(IF((A6390-FLOOR(A6390,100))&lt;10,"الخدام",LOOKUP(FLOOR(A6390,100),Table2[ID start],Table2[Class])),"الخدام"),"")</f>
        <v/>
      </c>
    </row>
    <row r="6391" spans="1:4" x14ac:dyDescent="0.25">
      <c r="A6391" t="str" cm="1">
        <f t="array" aca="1" ref="A6391" ca="1">IFERROR(_xlfn.XLOOKUP(attendance__2[[#This Row],[ID]],_xlfn._xlws.FILTER(Table1[Old ID],Table1[Old ID]&lt;&gt;0),_xlfn._xlws.FILTER(Changelog!$C$2:$C$110,Changelog!$C$2:$C$110&lt;&gt;""),attendance__2[[#This Row],[ID]]),"")</f>
        <v/>
      </c>
      <c r="D6391" t="str">
        <f ca="1">IFERROR(_xlfn.IFNA(IF((A6391-FLOOR(A6391,100))&lt;10,"الخدام",LOOKUP(FLOOR(A6391,100),Table2[ID start],Table2[Class])),"الخدام"),"")</f>
        <v/>
      </c>
    </row>
    <row r="6392" spans="1:4" x14ac:dyDescent="0.25">
      <c r="A6392" t="str" cm="1">
        <f t="array" aca="1" ref="A6392" ca="1">IFERROR(_xlfn.XLOOKUP(attendance__2[[#This Row],[ID]],_xlfn._xlws.FILTER(Table1[Old ID],Table1[Old ID]&lt;&gt;0),_xlfn._xlws.FILTER(Changelog!$C$2:$C$110,Changelog!$C$2:$C$110&lt;&gt;""),attendance__2[[#This Row],[ID]]),"")</f>
        <v/>
      </c>
      <c r="D6392" t="str">
        <f ca="1">IFERROR(_xlfn.IFNA(IF((A6392-FLOOR(A6392,100))&lt;10,"الخدام",LOOKUP(FLOOR(A6392,100),Table2[ID start],Table2[Class])),"الخدام"),"")</f>
        <v/>
      </c>
    </row>
    <row r="6393" spans="1:4" x14ac:dyDescent="0.25">
      <c r="A6393" t="str" cm="1">
        <f t="array" aca="1" ref="A6393" ca="1">IFERROR(_xlfn.XLOOKUP(attendance__2[[#This Row],[ID]],_xlfn._xlws.FILTER(Table1[Old ID],Table1[Old ID]&lt;&gt;0),_xlfn._xlws.FILTER(Changelog!$C$2:$C$110,Changelog!$C$2:$C$110&lt;&gt;""),attendance__2[[#This Row],[ID]]),"")</f>
        <v/>
      </c>
      <c r="D6393" t="str">
        <f ca="1">IFERROR(_xlfn.IFNA(IF((A6393-FLOOR(A6393,100))&lt;10,"الخدام",LOOKUP(FLOOR(A6393,100),Table2[ID start],Table2[Class])),"الخدام"),"")</f>
        <v/>
      </c>
    </row>
    <row r="6394" spans="1:4" x14ac:dyDescent="0.25">
      <c r="A6394" t="str" cm="1">
        <f t="array" aca="1" ref="A6394" ca="1">IFERROR(_xlfn.XLOOKUP(attendance__2[[#This Row],[ID]],_xlfn._xlws.FILTER(Table1[Old ID],Table1[Old ID]&lt;&gt;0),_xlfn._xlws.FILTER(Changelog!$C$2:$C$110,Changelog!$C$2:$C$110&lt;&gt;""),attendance__2[[#This Row],[ID]]),"")</f>
        <v/>
      </c>
      <c r="D6394" t="str">
        <f ca="1">IFERROR(_xlfn.IFNA(IF((A6394-FLOOR(A6394,100))&lt;10,"الخدام",LOOKUP(FLOOR(A6394,100),Table2[ID start],Table2[Class])),"الخدام"),"")</f>
        <v/>
      </c>
    </row>
    <row r="6395" spans="1:4" x14ac:dyDescent="0.25">
      <c r="A6395" t="str" cm="1">
        <f t="array" aca="1" ref="A6395" ca="1">IFERROR(_xlfn.XLOOKUP(attendance__2[[#This Row],[ID]],_xlfn._xlws.FILTER(Table1[Old ID],Table1[Old ID]&lt;&gt;0),_xlfn._xlws.FILTER(Changelog!$C$2:$C$110,Changelog!$C$2:$C$110&lt;&gt;""),attendance__2[[#This Row],[ID]]),"")</f>
        <v/>
      </c>
      <c r="D6395" t="str">
        <f ca="1">IFERROR(_xlfn.IFNA(IF((A6395-FLOOR(A6395,100))&lt;10,"الخدام",LOOKUP(FLOOR(A6395,100),Table2[ID start],Table2[Class])),"الخدام"),"")</f>
        <v/>
      </c>
    </row>
    <row r="6396" spans="1:4" x14ac:dyDescent="0.25">
      <c r="A6396" t="str" cm="1">
        <f t="array" aca="1" ref="A6396" ca="1">IFERROR(_xlfn.XLOOKUP(attendance__2[[#This Row],[ID]],_xlfn._xlws.FILTER(Table1[Old ID],Table1[Old ID]&lt;&gt;0),_xlfn._xlws.FILTER(Changelog!$C$2:$C$110,Changelog!$C$2:$C$110&lt;&gt;""),attendance__2[[#This Row],[ID]]),"")</f>
        <v/>
      </c>
      <c r="D6396" t="str">
        <f ca="1">IFERROR(_xlfn.IFNA(IF((A6396-FLOOR(A6396,100))&lt;10,"الخدام",LOOKUP(FLOOR(A6396,100),Table2[ID start],Table2[Class])),"الخدام"),"")</f>
        <v/>
      </c>
    </row>
    <row r="6397" spans="1:4" x14ac:dyDescent="0.25">
      <c r="A6397" t="str" cm="1">
        <f t="array" aca="1" ref="A6397" ca="1">IFERROR(_xlfn.XLOOKUP(attendance__2[[#This Row],[ID]],_xlfn._xlws.FILTER(Table1[Old ID],Table1[Old ID]&lt;&gt;0),_xlfn._xlws.FILTER(Changelog!$C$2:$C$110,Changelog!$C$2:$C$110&lt;&gt;""),attendance__2[[#This Row],[ID]]),"")</f>
        <v/>
      </c>
      <c r="D6397" t="str">
        <f ca="1">IFERROR(_xlfn.IFNA(IF((A6397-FLOOR(A6397,100))&lt;10,"الخدام",LOOKUP(FLOOR(A6397,100),Table2[ID start],Table2[Class])),"الخدام"),"")</f>
        <v/>
      </c>
    </row>
    <row r="6398" spans="1:4" x14ac:dyDescent="0.25">
      <c r="A6398" t="str" cm="1">
        <f t="array" aca="1" ref="A6398" ca="1">IFERROR(_xlfn.XLOOKUP(attendance__2[[#This Row],[ID]],_xlfn._xlws.FILTER(Table1[Old ID],Table1[Old ID]&lt;&gt;0),_xlfn._xlws.FILTER(Changelog!$C$2:$C$110,Changelog!$C$2:$C$110&lt;&gt;""),attendance__2[[#This Row],[ID]]),"")</f>
        <v/>
      </c>
      <c r="D6398" t="str">
        <f ca="1">IFERROR(_xlfn.IFNA(IF((A6398-FLOOR(A6398,100))&lt;10,"الخدام",LOOKUP(FLOOR(A6398,100),Table2[ID start],Table2[Class])),"الخدام"),"")</f>
        <v/>
      </c>
    </row>
    <row r="6399" spans="1:4" x14ac:dyDescent="0.25">
      <c r="A6399" t="str" cm="1">
        <f t="array" aca="1" ref="A6399" ca="1">IFERROR(_xlfn.XLOOKUP(attendance__2[[#This Row],[ID]],_xlfn._xlws.FILTER(Table1[Old ID],Table1[Old ID]&lt;&gt;0),_xlfn._xlws.FILTER(Changelog!$C$2:$C$110,Changelog!$C$2:$C$110&lt;&gt;""),attendance__2[[#This Row],[ID]]),"")</f>
        <v/>
      </c>
      <c r="D6399" t="str">
        <f ca="1">IFERROR(_xlfn.IFNA(IF((A6399-FLOOR(A6399,100))&lt;10,"الخدام",LOOKUP(FLOOR(A6399,100),Table2[ID start],Table2[Class])),"الخدام"),"")</f>
        <v/>
      </c>
    </row>
    <row r="6400" spans="1:4" x14ac:dyDescent="0.25">
      <c r="A6400" t="str" cm="1">
        <f t="array" aca="1" ref="A6400" ca="1">IFERROR(_xlfn.XLOOKUP(attendance__2[[#This Row],[ID]],_xlfn._xlws.FILTER(Table1[Old ID],Table1[Old ID]&lt;&gt;0),_xlfn._xlws.FILTER(Changelog!$C$2:$C$110,Changelog!$C$2:$C$110&lt;&gt;""),attendance__2[[#This Row],[ID]]),"")</f>
        <v/>
      </c>
      <c r="D6400" t="str">
        <f ca="1">IFERROR(_xlfn.IFNA(IF((A6400-FLOOR(A6400,100))&lt;10,"الخدام",LOOKUP(FLOOR(A6400,100),Table2[ID start],Table2[Class])),"الخدام"),"")</f>
        <v/>
      </c>
    </row>
    <row r="6401" spans="1:4" x14ac:dyDescent="0.25">
      <c r="A6401" t="str" cm="1">
        <f t="array" aca="1" ref="A6401" ca="1">IFERROR(_xlfn.XLOOKUP(attendance__2[[#This Row],[ID]],_xlfn._xlws.FILTER(Table1[Old ID],Table1[Old ID]&lt;&gt;0),_xlfn._xlws.FILTER(Changelog!$C$2:$C$110,Changelog!$C$2:$C$110&lt;&gt;""),attendance__2[[#This Row],[ID]]),"")</f>
        <v/>
      </c>
      <c r="D6401" t="str">
        <f ca="1">IFERROR(_xlfn.IFNA(IF((A6401-FLOOR(A6401,100))&lt;10,"الخدام",LOOKUP(FLOOR(A6401,100),Table2[ID start],Table2[Class])),"الخدام"),"")</f>
        <v/>
      </c>
    </row>
    <row r="6402" spans="1:4" x14ac:dyDescent="0.25">
      <c r="A6402" t="str" cm="1">
        <f t="array" aca="1" ref="A6402" ca="1">IFERROR(_xlfn.XLOOKUP(attendance__2[[#This Row],[ID]],_xlfn._xlws.FILTER(Table1[Old ID],Table1[Old ID]&lt;&gt;0),_xlfn._xlws.FILTER(Changelog!$C$2:$C$110,Changelog!$C$2:$C$110&lt;&gt;""),attendance__2[[#This Row],[ID]]),"")</f>
        <v/>
      </c>
      <c r="D6402" t="str">
        <f ca="1">IFERROR(_xlfn.IFNA(IF((A6402-FLOOR(A6402,100))&lt;10,"الخدام",LOOKUP(FLOOR(A6402,100),Table2[ID start],Table2[Class])),"الخدام"),"")</f>
        <v/>
      </c>
    </row>
    <row r="6403" spans="1:4" x14ac:dyDescent="0.25">
      <c r="A6403" t="str" cm="1">
        <f t="array" aca="1" ref="A6403" ca="1">IFERROR(_xlfn.XLOOKUP(attendance__2[[#This Row],[ID]],_xlfn._xlws.FILTER(Table1[Old ID],Table1[Old ID]&lt;&gt;0),_xlfn._xlws.FILTER(Changelog!$C$2:$C$110,Changelog!$C$2:$C$110&lt;&gt;""),attendance__2[[#This Row],[ID]]),"")</f>
        <v/>
      </c>
      <c r="D6403" t="str">
        <f ca="1">IFERROR(_xlfn.IFNA(IF((A6403-FLOOR(A6403,100))&lt;10,"الخدام",LOOKUP(FLOOR(A6403,100),Table2[ID start],Table2[Class])),"الخدام"),"")</f>
        <v/>
      </c>
    </row>
    <row r="6404" spans="1:4" x14ac:dyDescent="0.25">
      <c r="A6404" t="str" cm="1">
        <f t="array" aca="1" ref="A6404" ca="1">IFERROR(_xlfn.XLOOKUP(attendance__2[[#This Row],[ID]],_xlfn._xlws.FILTER(Table1[Old ID],Table1[Old ID]&lt;&gt;0),_xlfn._xlws.FILTER(Changelog!$C$2:$C$110,Changelog!$C$2:$C$110&lt;&gt;""),attendance__2[[#This Row],[ID]]),"")</f>
        <v/>
      </c>
      <c r="D6404" t="str">
        <f ca="1">IFERROR(_xlfn.IFNA(IF((A6404-FLOOR(A6404,100))&lt;10,"الخدام",LOOKUP(FLOOR(A6404,100),Table2[ID start],Table2[Class])),"الخدام"),"")</f>
        <v/>
      </c>
    </row>
    <row r="6405" spans="1:4" x14ac:dyDescent="0.25">
      <c r="A6405" t="str" cm="1">
        <f t="array" aca="1" ref="A6405" ca="1">IFERROR(_xlfn.XLOOKUP(attendance__2[[#This Row],[ID]],_xlfn._xlws.FILTER(Table1[Old ID],Table1[Old ID]&lt;&gt;0),_xlfn._xlws.FILTER(Changelog!$C$2:$C$110,Changelog!$C$2:$C$110&lt;&gt;""),attendance__2[[#This Row],[ID]]),"")</f>
        <v/>
      </c>
      <c r="D6405" t="str">
        <f ca="1">IFERROR(_xlfn.IFNA(IF((A6405-FLOOR(A6405,100))&lt;10,"الخدام",LOOKUP(FLOOR(A6405,100),Table2[ID start],Table2[Class])),"الخدام"),"")</f>
        <v/>
      </c>
    </row>
    <row r="6406" spans="1:4" x14ac:dyDescent="0.25">
      <c r="A6406" t="str" cm="1">
        <f t="array" aca="1" ref="A6406" ca="1">IFERROR(_xlfn.XLOOKUP(attendance__2[[#This Row],[ID]],_xlfn._xlws.FILTER(Table1[Old ID],Table1[Old ID]&lt;&gt;0),_xlfn._xlws.FILTER(Changelog!$C$2:$C$110,Changelog!$C$2:$C$110&lt;&gt;""),attendance__2[[#This Row],[ID]]),"")</f>
        <v/>
      </c>
      <c r="D6406" t="str">
        <f ca="1">IFERROR(_xlfn.IFNA(IF((A6406-FLOOR(A6406,100))&lt;10,"الخدام",LOOKUP(FLOOR(A6406,100),Table2[ID start],Table2[Class])),"الخدام"),"")</f>
        <v/>
      </c>
    </row>
    <row r="6407" spans="1:4" x14ac:dyDescent="0.25">
      <c r="A6407" t="str" cm="1">
        <f t="array" aca="1" ref="A6407" ca="1">IFERROR(_xlfn.XLOOKUP(attendance__2[[#This Row],[ID]],_xlfn._xlws.FILTER(Table1[Old ID],Table1[Old ID]&lt;&gt;0),_xlfn._xlws.FILTER(Changelog!$C$2:$C$110,Changelog!$C$2:$C$110&lt;&gt;""),attendance__2[[#This Row],[ID]]),"")</f>
        <v/>
      </c>
      <c r="D6407" t="str">
        <f ca="1">IFERROR(_xlfn.IFNA(IF((A6407-FLOOR(A6407,100))&lt;10,"الخدام",LOOKUP(FLOOR(A6407,100),Table2[ID start],Table2[Class])),"الخدام"),"")</f>
        <v/>
      </c>
    </row>
    <row r="6408" spans="1:4" x14ac:dyDescent="0.25">
      <c r="A6408" t="str" cm="1">
        <f t="array" aca="1" ref="A6408" ca="1">IFERROR(_xlfn.XLOOKUP(attendance__2[[#This Row],[ID]],_xlfn._xlws.FILTER(Table1[Old ID],Table1[Old ID]&lt;&gt;0),_xlfn._xlws.FILTER(Changelog!$C$2:$C$110,Changelog!$C$2:$C$110&lt;&gt;""),attendance__2[[#This Row],[ID]]),"")</f>
        <v/>
      </c>
      <c r="D6408" t="str">
        <f ca="1">IFERROR(_xlfn.IFNA(IF((A6408-FLOOR(A6408,100))&lt;10,"الخدام",LOOKUP(FLOOR(A6408,100),Table2[ID start],Table2[Class])),"الخدام"),"")</f>
        <v/>
      </c>
    </row>
    <row r="6409" spans="1:4" x14ac:dyDescent="0.25">
      <c r="A6409" t="str" cm="1">
        <f t="array" aca="1" ref="A6409" ca="1">IFERROR(_xlfn.XLOOKUP(attendance__2[[#This Row],[ID]],_xlfn._xlws.FILTER(Table1[Old ID],Table1[Old ID]&lt;&gt;0),_xlfn._xlws.FILTER(Changelog!$C$2:$C$110,Changelog!$C$2:$C$110&lt;&gt;""),attendance__2[[#This Row],[ID]]),"")</f>
        <v/>
      </c>
      <c r="D6409" t="str">
        <f ca="1">IFERROR(_xlfn.IFNA(IF((A6409-FLOOR(A6409,100))&lt;10,"الخدام",LOOKUP(FLOOR(A6409,100),Table2[ID start],Table2[Class])),"الخدام"),"")</f>
        <v/>
      </c>
    </row>
    <row r="6410" spans="1:4" x14ac:dyDescent="0.25">
      <c r="A6410" t="str" cm="1">
        <f t="array" aca="1" ref="A6410" ca="1">IFERROR(_xlfn.XLOOKUP(attendance__2[[#This Row],[ID]],_xlfn._xlws.FILTER(Table1[Old ID],Table1[Old ID]&lt;&gt;0),_xlfn._xlws.FILTER(Changelog!$C$2:$C$110,Changelog!$C$2:$C$110&lt;&gt;""),attendance__2[[#This Row],[ID]]),"")</f>
        <v/>
      </c>
      <c r="D6410" t="str">
        <f ca="1">IFERROR(_xlfn.IFNA(IF((A6410-FLOOR(A6410,100))&lt;10,"الخدام",LOOKUP(FLOOR(A6410,100),Table2[ID start],Table2[Class])),"الخدام"),"")</f>
        <v/>
      </c>
    </row>
    <row r="6411" spans="1:4" x14ac:dyDescent="0.25">
      <c r="A6411" t="str" cm="1">
        <f t="array" aca="1" ref="A6411" ca="1">IFERROR(_xlfn.XLOOKUP(attendance__2[[#This Row],[ID]],_xlfn._xlws.FILTER(Table1[Old ID],Table1[Old ID]&lt;&gt;0),_xlfn._xlws.FILTER(Changelog!$C$2:$C$110,Changelog!$C$2:$C$110&lt;&gt;""),attendance__2[[#This Row],[ID]]),"")</f>
        <v/>
      </c>
      <c r="D6411" t="str">
        <f ca="1">IFERROR(_xlfn.IFNA(IF((A6411-FLOOR(A6411,100))&lt;10,"الخدام",LOOKUP(FLOOR(A6411,100),Table2[ID start],Table2[Class])),"الخدام"),"")</f>
        <v/>
      </c>
    </row>
    <row r="6412" spans="1:4" x14ac:dyDescent="0.25">
      <c r="A6412" t="str" cm="1">
        <f t="array" aca="1" ref="A6412" ca="1">IFERROR(_xlfn.XLOOKUP(attendance__2[[#This Row],[ID]],_xlfn._xlws.FILTER(Table1[Old ID],Table1[Old ID]&lt;&gt;0),_xlfn._xlws.FILTER(Changelog!$C$2:$C$110,Changelog!$C$2:$C$110&lt;&gt;""),attendance__2[[#This Row],[ID]]),"")</f>
        <v/>
      </c>
      <c r="D6412" t="str">
        <f ca="1">IFERROR(_xlfn.IFNA(IF((A6412-FLOOR(A6412,100))&lt;10,"الخدام",LOOKUP(FLOOR(A6412,100),Table2[ID start],Table2[Class])),"الخدام"),"")</f>
        <v/>
      </c>
    </row>
    <row r="6413" spans="1:4" x14ac:dyDescent="0.25">
      <c r="A6413" t="str" cm="1">
        <f t="array" aca="1" ref="A6413" ca="1">IFERROR(_xlfn.XLOOKUP(attendance__2[[#This Row],[ID]],_xlfn._xlws.FILTER(Table1[Old ID],Table1[Old ID]&lt;&gt;0),_xlfn._xlws.FILTER(Changelog!$C$2:$C$110,Changelog!$C$2:$C$110&lt;&gt;""),attendance__2[[#This Row],[ID]]),"")</f>
        <v/>
      </c>
      <c r="D6413" t="str">
        <f ca="1">IFERROR(_xlfn.IFNA(IF((A6413-FLOOR(A6413,100))&lt;10,"الخدام",LOOKUP(FLOOR(A6413,100),Table2[ID start],Table2[Class])),"الخدام"),"")</f>
        <v/>
      </c>
    </row>
    <row r="6414" spans="1:4" x14ac:dyDescent="0.25">
      <c r="A6414" t="str" cm="1">
        <f t="array" aca="1" ref="A6414" ca="1">IFERROR(_xlfn.XLOOKUP(attendance__2[[#This Row],[ID]],_xlfn._xlws.FILTER(Table1[Old ID],Table1[Old ID]&lt;&gt;0),_xlfn._xlws.FILTER(Changelog!$C$2:$C$110,Changelog!$C$2:$C$110&lt;&gt;""),attendance__2[[#This Row],[ID]]),"")</f>
        <v/>
      </c>
      <c r="D6414" t="str">
        <f ca="1">IFERROR(_xlfn.IFNA(IF((A6414-FLOOR(A6414,100))&lt;10,"الخدام",LOOKUP(FLOOR(A6414,100),Table2[ID start],Table2[Class])),"الخدام"),"")</f>
        <v/>
      </c>
    </row>
    <row r="6415" spans="1:4" x14ac:dyDescent="0.25">
      <c r="A6415" t="str" cm="1">
        <f t="array" aca="1" ref="A6415" ca="1">IFERROR(_xlfn.XLOOKUP(attendance__2[[#This Row],[ID]],_xlfn._xlws.FILTER(Table1[Old ID],Table1[Old ID]&lt;&gt;0),_xlfn._xlws.FILTER(Changelog!$C$2:$C$110,Changelog!$C$2:$C$110&lt;&gt;""),attendance__2[[#This Row],[ID]]),"")</f>
        <v/>
      </c>
      <c r="D6415" t="str">
        <f ca="1">IFERROR(_xlfn.IFNA(IF((A6415-FLOOR(A6415,100))&lt;10,"الخدام",LOOKUP(FLOOR(A6415,100),Table2[ID start],Table2[Class])),"الخدام"),"")</f>
        <v/>
      </c>
    </row>
    <row r="6416" spans="1:4" x14ac:dyDescent="0.25">
      <c r="A6416" t="str" cm="1">
        <f t="array" aca="1" ref="A6416" ca="1">IFERROR(_xlfn.XLOOKUP(attendance__2[[#This Row],[ID]],_xlfn._xlws.FILTER(Table1[Old ID],Table1[Old ID]&lt;&gt;0),_xlfn._xlws.FILTER(Changelog!$C$2:$C$110,Changelog!$C$2:$C$110&lt;&gt;""),attendance__2[[#This Row],[ID]]),"")</f>
        <v/>
      </c>
      <c r="D6416" t="str">
        <f ca="1">IFERROR(_xlfn.IFNA(IF((A6416-FLOOR(A6416,100))&lt;10,"الخدام",LOOKUP(FLOOR(A6416,100),Table2[ID start],Table2[Class])),"الخدام"),"")</f>
        <v/>
      </c>
    </row>
    <row r="6417" spans="1:4" x14ac:dyDescent="0.25">
      <c r="A6417" t="str" cm="1">
        <f t="array" aca="1" ref="A6417" ca="1">IFERROR(_xlfn.XLOOKUP(attendance__2[[#This Row],[ID]],_xlfn._xlws.FILTER(Table1[Old ID],Table1[Old ID]&lt;&gt;0),_xlfn._xlws.FILTER(Changelog!$C$2:$C$110,Changelog!$C$2:$C$110&lt;&gt;""),attendance__2[[#This Row],[ID]]),"")</f>
        <v/>
      </c>
      <c r="D6417" t="str">
        <f ca="1">IFERROR(_xlfn.IFNA(IF((A6417-FLOOR(A6417,100))&lt;10,"الخدام",LOOKUP(FLOOR(A6417,100),Table2[ID start],Table2[Class])),"الخدام"),"")</f>
        <v/>
      </c>
    </row>
    <row r="6418" spans="1:4" x14ac:dyDescent="0.25">
      <c r="A6418" t="str" cm="1">
        <f t="array" aca="1" ref="A6418" ca="1">IFERROR(_xlfn.XLOOKUP(attendance__2[[#This Row],[ID]],_xlfn._xlws.FILTER(Table1[Old ID],Table1[Old ID]&lt;&gt;0),_xlfn._xlws.FILTER(Changelog!$C$2:$C$110,Changelog!$C$2:$C$110&lt;&gt;""),attendance__2[[#This Row],[ID]]),"")</f>
        <v/>
      </c>
      <c r="D6418" t="str">
        <f ca="1">IFERROR(_xlfn.IFNA(IF((A6418-FLOOR(A6418,100))&lt;10,"الخدام",LOOKUP(FLOOR(A6418,100),Table2[ID start],Table2[Class])),"الخدام"),"")</f>
        <v/>
      </c>
    </row>
    <row r="6419" spans="1:4" x14ac:dyDescent="0.25">
      <c r="A6419" t="str" cm="1">
        <f t="array" aca="1" ref="A6419" ca="1">IFERROR(_xlfn.XLOOKUP(attendance__2[[#This Row],[ID]],_xlfn._xlws.FILTER(Table1[Old ID],Table1[Old ID]&lt;&gt;0),_xlfn._xlws.FILTER(Changelog!$C$2:$C$110,Changelog!$C$2:$C$110&lt;&gt;""),attendance__2[[#This Row],[ID]]),"")</f>
        <v/>
      </c>
      <c r="D6419" t="str">
        <f ca="1">IFERROR(_xlfn.IFNA(IF((A6419-FLOOR(A6419,100))&lt;10,"الخدام",LOOKUP(FLOOR(A6419,100),Table2[ID start],Table2[Class])),"الخدام"),"")</f>
        <v/>
      </c>
    </row>
    <row r="6420" spans="1:4" x14ac:dyDescent="0.25">
      <c r="A6420" t="str" cm="1">
        <f t="array" aca="1" ref="A6420" ca="1">IFERROR(_xlfn.XLOOKUP(attendance__2[[#This Row],[ID]],_xlfn._xlws.FILTER(Table1[Old ID],Table1[Old ID]&lt;&gt;0),_xlfn._xlws.FILTER(Changelog!$C$2:$C$110,Changelog!$C$2:$C$110&lt;&gt;""),attendance__2[[#This Row],[ID]]),"")</f>
        <v/>
      </c>
      <c r="D6420" t="str">
        <f ca="1">IFERROR(_xlfn.IFNA(IF((A6420-FLOOR(A6420,100))&lt;10,"الخدام",LOOKUP(FLOOR(A6420,100),Table2[ID start],Table2[Class])),"الخدام"),"")</f>
        <v/>
      </c>
    </row>
    <row r="6421" spans="1:4" x14ac:dyDescent="0.25">
      <c r="A6421" t="str" cm="1">
        <f t="array" aca="1" ref="A6421" ca="1">IFERROR(_xlfn.XLOOKUP(attendance__2[[#This Row],[ID]],_xlfn._xlws.FILTER(Table1[Old ID],Table1[Old ID]&lt;&gt;0),_xlfn._xlws.FILTER(Changelog!$C$2:$C$110,Changelog!$C$2:$C$110&lt;&gt;""),attendance__2[[#This Row],[ID]]),"")</f>
        <v/>
      </c>
      <c r="D6421" t="str">
        <f ca="1">IFERROR(_xlfn.IFNA(IF((A6421-FLOOR(A6421,100))&lt;10,"الخدام",LOOKUP(FLOOR(A6421,100),Table2[ID start],Table2[Class])),"الخدام"),"")</f>
        <v/>
      </c>
    </row>
    <row r="6422" spans="1:4" x14ac:dyDescent="0.25">
      <c r="A6422" t="str" cm="1">
        <f t="array" aca="1" ref="A6422" ca="1">IFERROR(_xlfn.XLOOKUP(attendance__2[[#This Row],[ID]],_xlfn._xlws.FILTER(Table1[Old ID],Table1[Old ID]&lt;&gt;0),_xlfn._xlws.FILTER(Changelog!$C$2:$C$110,Changelog!$C$2:$C$110&lt;&gt;""),attendance__2[[#This Row],[ID]]),"")</f>
        <v/>
      </c>
      <c r="D6422" t="str">
        <f ca="1">IFERROR(_xlfn.IFNA(IF((A6422-FLOOR(A6422,100))&lt;10,"الخدام",LOOKUP(FLOOR(A6422,100),Table2[ID start],Table2[Class])),"الخدام"),"")</f>
        <v/>
      </c>
    </row>
    <row r="6423" spans="1:4" x14ac:dyDescent="0.25">
      <c r="A6423" t="str" cm="1">
        <f t="array" aca="1" ref="A6423" ca="1">IFERROR(_xlfn.XLOOKUP(attendance__2[[#This Row],[ID]],_xlfn._xlws.FILTER(Table1[Old ID],Table1[Old ID]&lt;&gt;0),_xlfn._xlws.FILTER(Changelog!$C$2:$C$110,Changelog!$C$2:$C$110&lt;&gt;""),attendance__2[[#This Row],[ID]]),"")</f>
        <v/>
      </c>
      <c r="D6423" t="str">
        <f ca="1">IFERROR(_xlfn.IFNA(IF((A6423-FLOOR(A6423,100))&lt;10,"الخدام",LOOKUP(FLOOR(A6423,100),Table2[ID start],Table2[Class])),"الخدام"),"")</f>
        <v/>
      </c>
    </row>
    <row r="6424" spans="1:4" x14ac:dyDescent="0.25">
      <c r="A6424" t="str" cm="1">
        <f t="array" aca="1" ref="A6424" ca="1">IFERROR(_xlfn.XLOOKUP(attendance__2[[#This Row],[ID]],_xlfn._xlws.FILTER(Table1[Old ID],Table1[Old ID]&lt;&gt;0),_xlfn._xlws.FILTER(Changelog!$C$2:$C$110,Changelog!$C$2:$C$110&lt;&gt;""),attendance__2[[#This Row],[ID]]),"")</f>
        <v/>
      </c>
      <c r="D6424" t="str">
        <f ca="1">IFERROR(_xlfn.IFNA(IF((A6424-FLOOR(A6424,100))&lt;10,"الخدام",LOOKUP(FLOOR(A6424,100),Table2[ID start],Table2[Class])),"الخدام"),"")</f>
        <v/>
      </c>
    </row>
    <row r="6425" spans="1:4" x14ac:dyDescent="0.25">
      <c r="A6425" t="str" cm="1">
        <f t="array" aca="1" ref="A6425" ca="1">IFERROR(_xlfn.XLOOKUP(attendance__2[[#This Row],[ID]],_xlfn._xlws.FILTER(Table1[Old ID],Table1[Old ID]&lt;&gt;0),_xlfn._xlws.FILTER(Changelog!$C$2:$C$110,Changelog!$C$2:$C$110&lt;&gt;""),attendance__2[[#This Row],[ID]]),"")</f>
        <v/>
      </c>
      <c r="D6425" t="str">
        <f ca="1">IFERROR(_xlfn.IFNA(IF((A6425-FLOOR(A6425,100))&lt;10,"الخدام",LOOKUP(FLOOR(A6425,100),Table2[ID start],Table2[Class])),"الخدام"),"")</f>
        <v/>
      </c>
    </row>
    <row r="6426" spans="1:4" x14ac:dyDescent="0.25">
      <c r="A6426" t="str" cm="1">
        <f t="array" aca="1" ref="A6426" ca="1">IFERROR(_xlfn.XLOOKUP(attendance__2[[#This Row],[ID]],_xlfn._xlws.FILTER(Table1[Old ID],Table1[Old ID]&lt;&gt;0),_xlfn._xlws.FILTER(Changelog!$C$2:$C$110,Changelog!$C$2:$C$110&lt;&gt;""),attendance__2[[#This Row],[ID]]),"")</f>
        <v/>
      </c>
      <c r="D6426" t="str">
        <f ca="1">IFERROR(_xlfn.IFNA(IF((A6426-FLOOR(A6426,100))&lt;10,"الخدام",LOOKUP(FLOOR(A6426,100),Table2[ID start],Table2[Class])),"الخدام"),"")</f>
        <v/>
      </c>
    </row>
    <row r="6427" spans="1:4" x14ac:dyDescent="0.25">
      <c r="A6427" t="str" cm="1">
        <f t="array" aca="1" ref="A6427" ca="1">IFERROR(_xlfn.XLOOKUP(attendance__2[[#This Row],[ID]],_xlfn._xlws.FILTER(Table1[Old ID],Table1[Old ID]&lt;&gt;0),_xlfn._xlws.FILTER(Changelog!$C$2:$C$110,Changelog!$C$2:$C$110&lt;&gt;""),attendance__2[[#This Row],[ID]]),"")</f>
        <v/>
      </c>
      <c r="D6427" t="str">
        <f ca="1">IFERROR(_xlfn.IFNA(IF((A6427-FLOOR(A6427,100))&lt;10,"الخدام",LOOKUP(FLOOR(A6427,100),Table2[ID start],Table2[Class])),"الخدام"),"")</f>
        <v/>
      </c>
    </row>
    <row r="6428" spans="1:4" x14ac:dyDescent="0.25">
      <c r="A6428" t="str" cm="1">
        <f t="array" aca="1" ref="A6428" ca="1">IFERROR(_xlfn.XLOOKUP(attendance__2[[#This Row],[ID]],_xlfn._xlws.FILTER(Table1[Old ID],Table1[Old ID]&lt;&gt;0),_xlfn._xlws.FILTER(Changelog!$C$2:$C$110,Changelog!$C$2:$C$110&lt;&gt;""),attendance__2[[#This Row],[ID]]),"")</f>
        <v/>
      </c>
      <c r="D6428" t="str">
        <f ca="1">IFERROR(_xlfn.IFNA(IF((A6428-FLOOR(A6428,100))&lt;10,"الخدام",LOOKUP(FLOOR(A6428,100),Table2[ID start],Table2[Class])),"الخدام"),"")</f>
        <v/>
      </c>
    </row>
    <row r="6429" spans="1:4" x14ac:dyDescent="0.25">
      <c r="A6429" t="str" cm="1">
        <f t="array" aca="1" ref="A6429" ca="1">IFERROR(_xlfn.XLOOKUP(attendance__2[[#This Row],[ID]],_xlfn._xlws.FILTER(Table1[Old ID],Table1[Old ID]&lt;&gt;0),_xlfn._xlws.FILTER(Changelog!$C$2:$C$110,Changelog!$C$2:$C$110&lt;&gt;""),attendance__2[[#This Row],[ID]]),"")</f>
        <v/>
      </c>
      <c r="D6429" t="str">
        <f ca="1">IFERROR(_xlfn.IFNA(IF((A6429-FLOOR(A6429,100))&lt;10,"الخدام",LOOKUP(FLOOR(A6429,100),Table2[ID start],Table2[Class])),"الخدام"),"")</f>
        <v/>
      </c>
    </row>
    <row r="6430" spans="1:4" x14ac:dyDescent="0.25">
      <c r="A6430" t="str" cm="1">
        <f t="array" aca="1" ref="A6430" ca="1">IFERROR(_xlfn.XLOOKUP(attendance__2[[#This Row],[ID]],_xlfn._xlws.FILTER(Table1[Old ID],Table1[Old ID]&lt;&gt;0),_xlfn._xlws.FILTER(Changelog!$C$2:$C$110,Changelog!$C$2:$C$110&lt;&gt;""),attendance__2[[#This Row],[ID]]),"")</f>
        <v/>
      </c>
      <c r="D6430" t="str">
        <f ca="1">IFERROR(_xlfn.IFNA(IF((A6430-FLOOR(A6430,100))&lt;10,"الخدام",LOOKUP(FLOOR(A6430,100),Table2[ID start],Table2[Class])),"الخدام"),"")</f>
        <v/>
      </c>
    </row>
    <row r="6431" spans="1:4" x14ac:dyDescent="0.25">
      <c r="A6431" t="str" cm="1">
        <f t="array" aca="1" ref="A6431" ca="1">IFERROR(_xlfn.XLOOKUP(attendance__2[[#This Row],[ID]],_xlfn._xlws.FILTER(Table1[Old ID],Table1[Old ID]&lt;&gt;0),_xlfn._xlws.FILTER(Changelog!$C$2:$C$110,Changelog!$C$2:$C$110&lt;&gt;""),attendance__2[[#This Row],[ID]]),"")</f>
        <v/>
      </c>
      <c r="D6431" t="str">
        <f ca="1">IFERROR(_xlfn.IFNA(IF((A6431-FLOOR(A6431,100))&lt;10,"الخدام",LOOKUP(FLOOR(A6431,100),Table2[ID start],Table2[Class])),"الخدام"),"")</f>
        <v/>
      </c>
    </row>
    <row r="6432" spans="1:4" x14ac:dyDescent="0.25">
      <c r="A6432" t="str" cm="1">
        <f t="array" aca="1" ref="A6432" ca="1">IFERROR(_xlfn.XLOOKUP(attendance__2[[#This Row],[ID]],_xlfn._xlws.FILTER(Table1[Old ID],Table1[Old ID]&lt;&gt;0),_xlfn._xlws.FILTER(Changelog!$C$2:$C$110,Changelog!$C$2:$C$110&lt;&gt;""),attendance__2[[#This Row],[ID]]),"")</f>
        <v/>
      </c>
      <c r="D6432" t="str">
        <f ca="1">IFERROR(_xlfn.IFNA(IF((A6432-FLOOR(A6432,100))&lt;10,"الخدام",LOOKUP(FLOOR(A6432,100),Table2[ID start],Table2[Class])),"الخدام"),"")</f>
        <v/>
      </c>
    </row>
    <row r="6433" spans="1:4" x14ac:dyDescent="0.25">
      <c r="A6433" t="str" cm="1">
        <f t="array" aca="1" ref="A6433" ca="1">IFERROR(_xlfn.XLOOKUP(attendance__2[[#This Row],[ID]],_xlfn._xlws.FILTER(Table1[Old ID],Table1[Old ID]&lt;&gt;0),_xlfn._xlws.FILTER(Changelog!$C$2:$C$110,Changelog!$C$2:$C$110&lt;&gt;""),attendance__2[[#This Row],[ID]]),"")</f>
        <v/>
      </c>
      <c r="D6433" t="str">
        <f ca="1">IFERROR(_xlfn.IFNA(IF((A6433-FLOOR(A6433,100))&lt;10,"الخدام",LOOKUP(FLOOR(A6433,100),Table2[ID start],Table2[Class])),"الخدام"),"")</f>
        <v/>
      </c>
    </row>
    <row r="6434" spans="1:4" x14ac:dyDescent="0.25">
      <c r="A6434" t="str" cm="1">
        <f t="array" aca="1" ref="A6434" ca="1">IFERROR(_xlfn.XLOOKUP(attendance__2[[#This Row],[ID]],_xlfn._xlws.FILTER(Table1[Old ID],Table1[Old ID]&lt;&gt;0),_xlfn._xlws.FILTER(Changelog!$C$2:$C$110,Changelog!$C$2:$C$110&lt;&gt;""),attendance__2[[#This Row],[ID]]),"")</f>
        <v/>
      </c>
      <c r="D6434" t="str">
        <f ca="1">IFERROR(_xlfn.IFNA(IF((A6434-FLOOR(A6434,100))&lt;10,"الخدام",LOOKUP(FLOOR(A6434,100),Table2[ID start],Table2[Class])),"الخدام"),"")</f>
        <v/>
      </c>
    </row>
    <row r="6435" spans="1:4" x14ac:dyDescent="0.25">
      <c r="A6435" t="str" cm="1">
        <f t="array" aca="1" ref="A6435" ca="1">IFERROR(_xlfn.XLOOKUP(attendance__2[[#This Row],[ID]],_xlfn._xlws.FILTER(Table1[Old ID],Table1[Old ID]&lt;&gt;0),_xlfn._xlws.FILTER(Changelog!$C$2:$C$110,Changelog!$C$2:$C$110&lt;&gt;""),attendance__2[[#This Row],[ID]]),"")</f>
        <v/>
      </c>
      <c r="D6435" t="str">
        <f ca="1">IFERROR(_xlfn.IFNA(IF((A6435-FLOOR(A6435,100))&lt;10,"الخدام",LOOKUP(FLOOR(A6435,100),Table2[ID start],Table2[Class])),"الخدام"),"")</f>
        <v/>
      </c>
    </row>
    <row r="6436" spans="1:4" x14ac:dyDescent="0.25">
      <c r="A6436" t="str" cm="1">
        <f t="array" aca="1" ref="A6436" ca="1">IFERROR(_xlfn.XLOOKUP(attendance__2[[#This Row],[ID]],_xlfn._xlws.FILTER(Table1[Old ID],Table1[Old ID]&lt;&gt;0),_xlfn._xlws.FILTER(Changelog!$C$2:$C$110,Changelog!$C$2:$C$110&lt;&gt;""),attendance__2[[#This Row],[ID]]),"")</f>
        <v/>
      </c>
      <c r="D6436" t="str">
        <f ca="1">IFERROR(_xlfn.IFNA(IF((A6436-FLOOR(A6436,100))&lt;10,"الخدام",LOOKUP(FLOOR(A6436,100),Table2[ID start],Table2[Class])),"الخدام"),"")</f>
        <v/>
      </c>
    </row>
    <row r="6437" spans="1:4" x14ac:dyDescent="0.25">
      <c r="A6437" t="str" cm="1">
        <f t="array" aca="1" ref="A6437" ca="1">IFERROR(_xlfn.XLOOKUP(attendance__2[[#This Row],[ID]],_xlfn._xlws.FILTER(Table1[Old ID],Table1[Old ID]&lt;&gt;0),_xlfn._xlws.FILTER(Changelog!$C$2:$C$110,Changelog!$C$2:$C$110&lt;&gt;""),attendance__2[[#This Row],[ID]]),"")</f>
        <v/>
      </c>
      <c r="D6437" t="str">
        <f ca="1">IFERROR(_xlfn.IFNA(IF((A6437-FLOOR(A6437,100))&lt;10,"الخدام",LOOKUP(FLOOR(A6437,100),Table2[ID start],Table2[Class])),"الخدام"),"")</f>
        <v/>
      </c>
    </row>
    <row r="6438" spans="1:4" x14ac:dyDescent="0.25">
      <c r="A6438" t="str" cm="1">
        <f t="array" aca="1" ref="A6438" ca="1">IFERROR(_xlfn.XLOOKUP(attendance__2[[#This Row],[ID]],_xlfn._xlws.FILTER(Table1[Old ID],Table1[Old ID]&lt;&gt;0),_xlfn._xlws.FILTER(Changelog!$C$2:$C$110,Changelog!$C$2:$C$110&lt;&gt;""),attendance__2[[#This Row],[ID]]),"")</f>
        <v/>
      </c>
      <c r="D6438" t="str">
        <f ca="1">IFERROR(_xlfn.IFNA(IF((A6438-FLOOR(A6438,100))&lt;10,"الخدام",LOOKUP(FLOOR(A6438,100),Table2[ID start],Table2[Class])),"الخدام"),"")</f>
        <v/>
      </c>
    </row>
    <row r="6439" spans="1:4" x14ac:dyDescent="0.25">
      <c r="A6439" t="str" cm="1">
        <f t="array" aca="1" ref="A6439" ca="1">IFERROR(_xlfn.XLOOKUP(attendance__2[[#This Row],[ID]],_xlfn._xlws.FILTER(Table1[Old ID],Table1[Old ID]&lt;&gt;0),_xlfn._xlws.FILTER(Changelog!$C$2:$C$110,Changelog!$C$2:$C$110&lt;&gt;""),attendance__2[[#This Row],[ID]]),"")</f>
        <v/>
      </c>
      <c r="D6439" t="str">
        <f ca="1">IFERROR(_xlfn.IFNA(IF((A6439-FLOOR(A6439,100))&lt;10,"الخدام",LOOKUP(FLOOR(A6439,100),Table2[ID start],Table2[Class])),"الخدام"),"")</f>
        <v/>
      </c>
    </row>
    <row r="6440" spans="1:4" x14ac:dyDescent="0.25">
      <c r="A6440" t="str" cm="1">
        <f t="array" aca="1" ref="A6440" ca="1">IFERROR(_xlfn.XLOOKUP(attendance__2[[#This Row],[ID]],_xlfn._xlws.FILTER(Table1[Old ID],Table1[Old ID]&lt;&gt;0),_xlfn._xlws.FILTER(Changelog!$C$2:$C$110,Changelog!$C$2:$C$110&lt;&gt;""),attendance__2[[#This Row],[ID]]),"")</f>
        <v/>
      </c>
      <c r="D6440" t="str">
        <f ca="1">IFERROR(_xlfn.IFNA(IF((A6440-FLOOR(A6440,100))&lt;10,"الخدام",LOOKUP(FLOOR(A6440,100),Table2[ID start],Table2[Class])),"الخدام"),"")</f>
        <v/>
      </c>
    </row>
    <row r="6441" spans="1:4" x14ac:dyDescent="0.25">
      <c r="A6441" t="str" cm="1">
        <f t="array" aca="1" ref="A6441" ca="1">IFERROR(_xlfn.XLOOKUP(attendance__2[[#This Row],[ID]],_xlfn._xlws.FILTER(Table1[Old ID],Table1[Old ID]&lt;&gt;0),_xlfn._xlws.FILTER(Changelog!$C$2:$C$110,Changelog!$C$2:$C$110&lt;&gt;""),attendance__2[[#This Row],[ID]]),"")</f>
        <v/>
      </c>
      <c r="D6441" t="str">
        <f ca="1">IFERROR(_xlfn.IFNA(IF((A6441-FLOOR(A6441,100))&lt;10,"الخدام",LOOKUP(FLOOR(A6441,100),Table2[ID start],Table2[Class])),"الخدام"),"")</f>
        <v/>
      </c>
    </row>
    <row r="6442" spans="1:4" x14ac:dyDescent="0.25">
      <c r="A6442" t="str" cm="1">
        <f t="array" aca="1" ref="A6442" ca="1">IFERROR(_xlfn.XLOOKUP(attendance__2[[#This Row],[ID]],_xlfn._xlws.FILTER(Table1[Old ID],Table1[Old ID]&lt;&gt;0),_xlfn._xlws.FILTER(Changelog!$C$2:$C$110,Changelog!$C$2:$C$110&lt;&gt;""),attendance__2[[#This Row],[ID]]),"")</f>
        <v/>
      </c>
      <c r="D6442" t="str">
        <f ca="1">IFERROR(_xlfn.IFNA(IF((A6442-FLOOR(A6442,100))&lt;10,"الخدام",LOOKUP(FLOOR(A6442,100),Table2[ID start],Table2[Class])),"الخدام"),"")</f>
        <v/>
      </c>
    </row>
    <row r="6443" spans="1:4" x14ac:dyDescent="0.25">
      <c r="A6443" t="str" cm="1">
        <f t="array" aca="1" ref="A6443" ca="1">IFERROR(_xlfn.XLOOKUP(attendance__2[[#This Row],[ID]],_xlfn._xlws.FILTER(Table1[Old ID],Table1[Old ID]&lt;&gt;0),_xlfn._xlws.FILTER(Changelog!$C$2:$C$110,Changelog!$C$2:$C$110&lt;&gt;""),attendance__2[[#This Row],[ID]]),"")</f>
        <v/>
      </c>
      <c r="D6443" t="str">
        <f ca="1">IFERROR(_xlfn.IFNA(IF((A6443-FLOOR(A6443,100))&lt;10,"الخدام",LOOKUP(FLOOR(A6443,100),Table2[ID start],Table2[Class])),"الخدام"),"")</f>
        <v/>
      </c>
    </row>
    <row r="6444" spans="1:4" x14ac:dyDescent="0.25">
      <c r="A6444" t="str" cm="1">
        <f t="array" aca="1" ref="A6444" ca="1">IFERROR(_xlfn.XLOOKUP(attendance__2[[#This Row],[ID]],_xlfn._xlws.FILTER(Table1[Old ID],Table1[Old ID]&lt;&gt;0),_xlfn._xlws.FILTER(Changelog!$C$2:$C$110,Changelog!$C$2:$C$110&lt;&gt;""),attendance__2[[#This Row],[ID]]),"")</f>
        <v/>
      </c>
      <c r="D6444" t="str">
        <f ca="1">IFERROR(_xlfn.IFNA(IF((A6444-FLOOR(A6444,100))&lt;10,"الخدام",LOOKUP(FLOOR(A6444,100),Table2[ID start],Table2[Class])),"الخدام"),"")</f>
        <v/>
      </c>
    </row>
    <row r="6445" spans="1:4" x14ac:dyDescent="0.25">
      <c r="A6445" t="str" cm="1">
        <f t="array" aca="1" ref="A6445" ca="1">IFERROR(_xlfn.XLOOKUP(attendance__2[[#This Row],[ID]],_xlfn._xlws.FILTER(Table1[Old ID],Table1[Old ID]&lt;&gt;0),_xlfn._xlws.FILTER(Changelog!$C$2:$C$110,Changelog!$C$2:$C$110&lt;&gt;""),attendance__2[[#This Row],[ID]]),"")</f>
        <v/>
      </c>
      <c r="D6445" t="str">
        <f ca="1">IFERROR(_xlfn.IFNA(IF((A6445-FLOOR(A6445,100))&lt;10,"الخدام",LOOKUP(FLOOR(A6445,100),Table2[ID start],Table2[Class])),"الخدام"),"")</f>
        <v/>
      </c>
    </row>
    <row r="6446" spans="1:4" x14ac:dyDescent="0.25">
      <c r="A6446" t="str" cm="1">
        <f t="array" aca="1" ref="A6446" ca="1">IFERROR(_xlfn.XLOOKUP(attendance__2[[#This Row],[ID]],_xlfn._xlws.FILTER(Table1[Old ID],Table1[Old ID]&lt;&gt;0),_xlfn._xlws.FILTER(Changelog!$C$2:$C$110,Changelog!$C$2:$C$110&lt;&gt;""),attendance__2[[#This Row],[ID]]),"")</f>
        <v/>
      </c>
      <c r="D6446" t="str">
        <f ca="1">IFERROR(_xlfn.IFNA(IF((A6446-FLOOR(A6446,100))&lt;10,"الخدام",LOOKUP(FLOOR(A6446,100),Table2[ID start],Table2[Class])),"الخدام"),"")</f>
        <v/>
      </c>
    </row>
    <row r="6447" spans="1:4" x14ac:dyDescent="0.25">
      <c r="A6447" t="str" cm="1">
        <f t="array" aca="1" ref="A6447" ca="1">IFERROR(_xlfn.XLOOKUP(attendance__2[[#This Row],[ID]],_xlfn._xlws.FILTER(Table1[Old ID],Table1[Old ID]&lt;&gt;0),_xlfn._xlws.FILTER(Changelog!$C$2:$C$110,Changelog!$C$2:$C$110&lt;&gt;""),attendance__2[[#This Row],[ID]]),"")</f>
        <v/>
      </c>
      <c r="D6447" t="str">
        <f ca="1">IFERROR(_xlfn.IFNA(IF((A6447-FLOOR(A6447,100))&lt;10,"الخدام",LOOKUP(FLOOR(A6447,100),Table2[ID start],Table2[Class])),"الخدام"),"")</f>
        <v/>
      </c>
    </row>
    <row r="6448" spans="1:4" x14ac:dyDescent="0.25">
      <c r="A6448" t="str" cm="1">
        <f t="array" aca="1" ref="A6448" ca="1">IFERROR(_xlfn.XLOOKUP(attendance__2[[#This Row],[ID]],_xlfn._xlws.FILTER(Table1[Old ID],Table1[Old ID]&lt;&gt;0),_xlfn._xlws.FILTER(Changelog!$C$2:$C$110,Changelog!$C$2:$C$110&lt;&gt;""),attendance__2[[#This Row],[ID]]),"")</f>
        <v/>
      </c>
      <c r="D6448" t="str">
        <f ca="1">IFERROR(_xlfn.IFNA(IF((A6448-FLOOR(A6448,100))&lt;10,"الخدام",LOOKUP(FLOOR(A6448,100),Table2[ID start],Table2[Class])),"الخدام"),"")</f>
        <v/>
      </c>
    </row>
    <row r="6449" spans="1:4" x14ac:dyDescent="0.25">
      <c r="A6449" t="str" cm="1">
        <f t="array" aca="1" ref="A6449" ca="1">IFERROR(_xlfn.XLOOKUP(attendance__2[[#This Row],[ID]],_xlfn._xlws.FILTER(Table1[Old ID],Table1[Old ID]&lt;&gt;0),_xlfn._xlws.FILTER(Changelog!$C$2:$C$110,Changelog!$C$2:$C$110&lt;&gt;""),attendance__2[[#This Row],[ID]]),"")</f>
        <v/>
      </c>
      <c r="D6449" t="str">
        <f ca="1">IFERROR(_xlfn.IFNA(IF((A6449-FLOOR(A6449,100))&lt;10,"الخدام",LOOKUP(FLOOR(A6449,100),Table2[ID start],Table2[Class])),"الخدام"),"")</f>
        <v/>
      </c>
    </row>
    <row r="6450" spans="1:4" x14ac:dyDescent="0.25">
      <c r="A6450" t="str" cm="1">
        <f t="array" aca="1" ref="A6450" ca="1">IFERROR(_xlfn.XLOOKUP(attendance__2[[#This Row],[ID]],_xlfn._xlws.FILTER(Table1[Old ID],Table1[Old ID]&lt;&gt;0),_xlfn._xlws.FILTER(Changelog!$C$2:$C$110,Changelog!$C$2:$C$110&lt;&gt;""),attendance__2[[#This Row],[ID]]),"")</f>
        <v/>
      </c>
      <c r="D6450" t="str">
        <f ca="1">IFERROR(_xlfn.IFNA(IF((A6450-FLOOR(A6450,100))&lt;10,"الخدام",LOOKUP(FLOOR(A6450,100),Table2[ID start],Table2[Class])),"الخدام"),"")</f>
        <v/>
      </c>
    </row>
    <row r="6451" spans="1:4" x14ac:dyDescent="0.25">
      <c r="A6451" t="str" cm="1">
        <f t="array" aca="1" ref="A6451" ca="1">IFERROR(_xlfn.XLOOKUP(attendance__2[[#This Row],[ID]],_xlfn._xlws.FILTER(Table1[Old ID],Table1[Old ID]&lt;&gt;0),_xlfn._xlws.FILTER(Changelog!$C$2:$C$110,Changelog!$C$2:$C$110&lt;&gt;""),attendance__2[[#This Row],[ID]]),"")</f>
        <v/>
      </c>
      <c r="D6451" t="str">
        <f ca="1">IFERROR(_xlfn.IFNA(IF((A6451-FLOOR(A6451,100))&lt;10,"الخدام",LOOKUP(FLOOR(A6451,100),Table2[ID start],Table2[Class])),"الخدام"),"")</f>
        <v/>
      </c>
    </row>
    <row r="6452" spans="1:4" x14ac:dyDescent="0.25">
      <c r="A6452" t="str" cm="1">
        <f t="array" aca="1" ref="A6452" ca="1">IFERROR(_xlfn.XLOOKUP(attendance__2[[#This Row],[ID]],_xlfn._xlws.FILTER(Table1[Old ID],Table1[Old ID]&lt;&gt;0),_xlfn._xlws.FILTER(Changelog!$C$2:$C$110,Changelog!$C$2:$C$110&lt;&gt;""),attendance__2[[#This Row],[ID]]),"")</f>
        <v/>
      </c>
      <c r="D6452" t="str">
        <f ca="1">IFERROR(_xlfn.IFNA(IF((A6452-FLOOR(A6452,100))&lt;10,"الخدام",LOOKUP(FLOOR(A6452,100),Table2[ID start],Table2[Class])),"الخدام"),"")</f>
        <v/>
      </c>
    </row>
    <row r="6453" spans="1:4" x14ac:dyDescent="0.25">
      <c r="A6453" t="str" cm="1">
        <f t="array" aca="1" ref="A6453" ca="1">IFERROR(_xlfn.XLOOKUP(attendance__2[[#This Row],[ID]],_xlfn._xlws.FILTER(Table1[Old ID],Table1[Old ID]&lt;&gt;0),_xlfn._xlws.FILTER(Changelog!$C$2:$C$110,Changelog!$C$2:$C$110&lt;&gt;""),attendance__2[[#This Row],[ID]]),"")</f>
        <v/>
      </c>
      <c r="D6453" t="str">
        <f ca="1">IFERROR(_xlfn.IFNA(IF((A6453-FLOOR(A6453,100))&lt;10,"الخدام",LOOKUP(FLOOR(A6453,100),Table2[ID start],Table2[Class])),"الخدام"),"")</f>
        <v/>
      </c>
    </row>
    <row r="6454" spans="1:4" x14ac:dyDescent="0.25">
      <c r="A6454" t="str" cm="1">
        <f t="array" aca="1" ref="A6454" ca="1">IFERROR(_xlfn.XLOOKUP(attendance__2[[#This Row],[ID]],_xlfn._xlws.FILTER(Table1[Old ID],Table1[Old ID]&lt;&gt;0),_xlfn._xlws.FILTER(Changelog!$C$2:$C$110,Changelog!$C$2:$C$110&lt;&gt;""),attendance__2[[#This Row],[ID]]),"")</f>
        <v/>
      </c>
      <c r="D6454" t="str">
        <f ca="1">IFERROR(_xlfn.IFNA(IF((A6454-FLOOR(A6454,100))&lt;10,"الخدام",LOOKUP(FLOOR(A6454,100),Table2[ID start],Table2[Class])),"الخدام"),"")</f>
        <v/>
      </c>
    </row>
    <row r="6455" spans="1:4" x14ac:dyDescent="0.25">
      <c r="A6455" t="str" cm="1">
        <f t="array" aca="1" ref="A6455" ca="1">IFERROR(_xlfn.XLOOKUP(attendance__2[[#This Row],[ID]],_xlfn._xlws.FILTER(Table1[Old ID],Table1[Old ID]&lt;&gt;0),_xlfn._xlws.FILTER(Changelog!$C$2:$C$110,Changelog!$C$2:$C$110&lt;&gt;""),attendance__2[[#This Row],[ID]]),"")</f>
        <v/>
      </c>
      <c r="D6455" t="str">
        <f ca="1">IFERROR(_xlfn.IFNA(IF((A6455-FLOOR(A6455,100))&lt;10,"الخدام",LOOKUP(FLOOR(A6455,100),Table2[ID start],Table2[Class])),"الخدام"),"")</f>
        <v/>
      </c>
    </row>
    <row r="6456" spans="1:4" x14ac:dyDescent="0.25">
      <c r="A6456" t="str" cm="1">
        <f t="array" aca="1" ref="A6456" ca="1">IFERROR(_xlfn.XLOOKUP(attendance__2[[#This Row],[ID]],_xlfn._xlws.FILTER(Table1[Old ID],Table1[Old ID]&lt;&gt;0),_xlfn._xlws.FILTER(Changelog!$C$2:$C$110,Changelog!$C$2:$C$110&lt;&gt;""),attendance__2[[#This Row],[ID]]),"")</f>
        <v/>
      </c>
      <c r="D6456" t="str">
        <f ca="1">IFERROR(_xlfn.IFNA(IF((A6456-FLOOR(A6456,100))&lt;10,"الخدام",LOOKUP(FLOOR(A6456,100),Table2[ID start],Table2[Class])),"الخدام"),"")</f>
        <v/>
      </c>
    </row>
    <row r="6457" spans="1:4" x14ac:dyDescent="0.25">
      <c r="A6457" t="str" cm="1">
        <f t="array" aca="1" ref="A6457" ca="1">IFERROR(_xlfn.XLOOKUP(attendance__2[[#This Row],[ID]],_xlfn._xlws.FILTER(Table1[Old ID],Table1[Old ID]&lt;&gt;0),_xlfn._xlws.FILTER(Changelog!$C$2:$C$110,Changelog!$C$2:$C$110&lt;&gt;""),attendance__2[[#This Row],[ID]]),"")</f>
        <v/>
      </c>
      <c r="D6457" t="str">
        <f ca="1">IFERROR(_xlfn.IFNA(IF((A6457-FLOOR(A6457,100))&lt;10,"الخدام",LOOKUP(FLOOR(A6457,100),Table2[ID start],Table2[Class])),"الخدام"),"")</f>
        <v/>
      </c>
    </row>
    <row r="6458" spans="1:4" x14ac:dyDescent="0.25">
      <c r="A6458" t="str" cm="1">
        <f t="array" aca="1" ref="A6458" ca="1">IFERROR(_xlfn.XLOOKUP(attendance__2[[#This Row],[ID]],_xlfn._xlws.FILTER(Table1[Old ID],Table1[Old ID]&lt;&gt;0),_xlfn._xlws.FILTER(Changelog!$C$2:$C$110,Changelog!$C$2:$C$110&lt;&gt;""),attendance__2[[#This Row],[ID]]),"")</f>
        <v/>
      </c>
      <c r="D6458" t="str">
        <f ca="1">IFERROR(_xlfn.IFNA(IF((A6458-FLOOR(A6458,100))&lt;10,"الخدام",LOOKUP(FLOOR(A6458,100),Table2[ID start],Table2[Class])),"الخدام"),"")</f>
        <v/>
      </c>
    </row>
    <row r="6459" spans="1:4" x14ac:dyDescent="0.25">
      <c r="A6459" t="str" cm="1">
        <f t="array" aca="1" ref="A6459" ca="1">IFERROR(_xlfn.XLOOKUP(attendance__2[[#This Row],[ID]],_xlfn._xlws.FILTER(Table1[Old ID],Table1[Old ID]&lt;&gt;0),_xlfn._xlws.FILTER(Changelog!$C$2:$C$110,Changelog!$C$2:$C$110&lt;&gt;""),attendance__2[[#This Row],[ID]]),"")</f>
        <v/>
      </c>
      <c r="D6459" t="str">
        <f ca="1">IFERROR(_xlfn.IFNA(IF((A6459-FLOOR(A6459,100))&lt;10,"الخدام",LOOKUP(FLOOR(A6459,100),Table2[ID start],Table2[Class])),"الخدام"),"")</f>
        <v/>
      </c>
    </row>
    <row r="6460" spans="1:4" x14ac:dyDescent="0.25">
      <c r="A6460" t="str" cm="1">
        <f t="array" aca="1" ref="A6460" ca="1">IFERROR(_xlfn.XLOOKUP(attendance__2[[#This Row],[ID]],_xlfn._xlws.FILTER(Table1[Old ID],Table1[Old ID]&lt;&gt;0),_xlfn._xlws.FILTER(Changelog!$C$2:$C$110,Changelog!$C$2:$C$110&lt;&gt;""),attendance__2[[#This Row],[ID]]),"")</f>
        <v/>
      </c>
      <c r="D6460" t="str">
        <f ca="1">IFERROR(_xlfn.IFNA(IF((A6460-FLOOR(A6460,100))&lt;10,"الخدام",LOOKUP(FLOOR(A6460,100),Table2[ID start],Table2[Class])),"الخدام"),"")</f>
        <v/>
      </c>
    </row>
    <row r="6461" spans="1:4" x14ac:dyDescent="0.25">
      <c r="A6461" t="str" cm="1">
        <f t="array" aca="1" ref="A6461" ca="1">IFERROR(_xlfn.XLOOKUP(attendance__2[[#This Row],[ID]],_xlfn._xlws.FILTER(Table1[Old ID],Table1[Old ID]&lt;&gt;0),_xlfn._xlws.FILTER(Changelog!$C$2:$C$110,Changelog!$C$2:$C$110&lt;&gt;""),attendance__2[[#This Row],[ID]]),"")</f>
        <v/>
      </c>
      <c r="D6461" t="str">
        <f ca="1">IFERROR(_xlfn.IFNA(IF((A6461-FLOOR(A6461,100))&lt;10,"الخدام",LOOKUP(FLOOR(A6461,100),Table2[ID start],Table2[Class])),"الخدام"),"")</f>
        <v/>
      </c>
    </row>
    <row r="6462" spans="1:4" x14ac:dyDescent="0.25">
      <c r="A6462" t="str" cm="1">
        <f t="array" aca="1" ref="A6462" ca="1">IFERROR(_xlfn.XLOOKUP(attendance__2[[#This Row],[ID]],_xlfn._xlws.FILTER(Table1[Old ID],Table1[Old ID]&lt;&gt;0),_xlfn._xlws.FILTER(Changelog!$C$2:$C$110,Changelog!$C$2:$C$110&lt;&gt;""),attendance__2[[#This Row],[ID]]),"")</f>
        <v/>
      </c>
      <c r="D6462" t="str">
        <f ca="1">IFERROR(_xlfn.IFNA(IF((A6462-FLOOR(A6462,100))&lt;10,"الخدام",LOOKUP(FLOOR(A6462,100),Table2[ID start],Table2[Class])),"الخدام"),"")</f>
        <v/>
      </c>
    </row>
    <row r="6463" spans="1:4" x14ac:dyDescent="0.25">
      <c r="A6463" t="str" cm="1">
        <f t="array" aca="1" ref="A6463" ca="1">IFERROR(_xlfn.XLOOKUP(attendance__2[[#This Row],[ID]],_xlfn._xlws.FILTER(Table1[Old ID],Table1[Old ID]&lt;&gt;0),_xlfn._xlws.FILTER(Changelog!$C$2:$C$110,Changelog!$C$2:$C$110&lt;&gt;""),attendance__2[[#This Row],[ID]]),"")</f>
        <v/>
      </c>
      <c r="D6463" t="str">
        <f ca="1">IFERROR(_xlfn.IFNA(IF((A6463-FLOOR(A6463,100))&lt;10,"الخدام",LOOKUP(FLOOR(A6463,100),Table2[ID start],Table2[Class])),"الخدام"),"")</f>
        <v/>
      </c>
    </row>
    <row r="6464" spans="1:4" x14ac:dyDescent="0.25">
      <c r="A6464" t="str" cm="1">
        <f t="array" aca="1" ref="A6464" ca="1">IFERROR(_xlfn.XLOOKUP(attendance__2[[#This Row],[ID]],_xlfn._xlws.FILTER(Table1[Old ID],Table1[Old ID]&lt;&gt;0),_xlfn._xlws.FILTER(Changelog!$C$2:$C$110,Changelog!$C$2:$C$110&lt;&gt;""),attendance__2[[#This Row],[ID]]),"")</f>
        <v/>
      </c>
      <c r="D6464" t="str">
        <f ca="1">IFERROR(_xlfn.IFNA(IF((A6464-FLOOR(A6464,100))&lt;10,"الخدام",LOOKUP(FLOOR(A6464,100),Table2[ID start],Table2[Class])),"الخدام"),"")</f>
        <v/>
      </c>
    </row>
    <row r="6465" spans="1:4" x14ac:dyDescent="0.25">
      <c r="A6465" t="str" cm="1">
        <f t="array" aca="1" ref="A6465" ca="1">IFERROR(_xlfn.XLOOKUP(attendance__2[[#This Row],[ID]],_xlfn._xlws.FILTER(Table1[Old ID],Table1[Old ID]&lt;&gt;0),_xlfn._xlws.FILTER(Changelog!$C$2:$C$110,Changelog!$C$2:$C$110&lt;&gt;""),attendance__2[[#This Row],[ID]]),"")</f>
        <v/>
      </c>
      <c r="D6465" t="str">
        <f ca="1">IFERROR(_xlfn.IFNA(IF((A6465-FLOOR(A6465,100))&lt;10,"الخدام",LOOKUP(FLOOR(A6465,100),Table2[ID start],Table2[Class])),"الخدام"),"")</f>
        <v/>
      </c>
    </row>
    <row r="6466" spans="1:4" x14ac:dyDescent="0.25">
      <c r="A6466" t="str" cm="1">
        <f t="array" aca="1" ref="A6466" ca="1">IFERROR(_xlfn.XLOOKUP(attendance__2[[#This Row],[ID]],_xlfn._xlws.FILTER(Table1[Old ID],Table1[Old ID]&lt;&gt;0),_xlfn._xlws.FILTER(Changelog!$C$2:$C$110,Changelog!$C$2:$C$110&lt;&gt;""),attendance__2[[#This Row],[ID]]),"")</f>
        <v/>
      </c>
      <c r="D6466" t="str">
        <f ca="1">IFERROR(_xlfn.IFNA(IF((A6466-FLOOR(A6466,100))&lt;10,"الخدام",LOOKUP(FLOOR(A6466,100),Table2[ID start],Table2[Class])),"الخدام"),"")</f>
        <v/>
      </c>
    </row>
    <row r="6467" spans="1:4" x14ac:dyDescent="0.25">
      <c r="A6467" t="str" cm="1">
        <f t="array" aca="1" ref="A6467" ca="1">IFERROR(_xlfn.XLOOKUP(attendance__2[[#This Row],[ID]],_xlfn._xlws.FILTER(Table1[Old ID],Table1[Old ID]&lt;&gt;0),_xlfn._xlws.FILTER(Changelog!$C$2:$C$110,Changelog!$C$2:$C$110&lt;&gt;""),attendance__2[[#This Row],[ID]]),"")</f>
        <v/>
      </c>
      <c r="D6467" t="str">
        <f ca="1">IFERROR(_xlfn.IFNA(IF((A6467-FLOOR(A6467,100))&lt;10,"الخدام",LOOKUP(FLOOR(A6467,100),Table2[ID start],Table2[Class])),"الخدام"),"")</f>
        <v/>
      </c>
    </row>
    <row r="6468" spans="1:4" x14ac:dyDescent="0.25">
      <c r="A6468" t="str" cm="1">
        <f t="array" aca="1" ref="A6468" ca="1">IFERROR(_xlfn.XLOOKUP(attendance__2[[#This Row],[ID]],_xlfn._xlws.FILTER(Table1[Old ID],Table1[Old ID]&lt;&gt;0),_xlfn._xlws.FILTER(Changelog!$C$2:$C$110,Changelog!$C$2:$C$110&lt;&gt;""),attendance__2[[#This Row],[ID]]),"")</f>
        <v/>
      </c>
      <c r="D6468" t="str">
        <f ca="1">IFERROR(_xlfn.IFNA(IF((A6468-FLOOR(A6468,100))&lt;10,"الخدام",LOOKUP(FLOOR(A6468,100),Table2[ID start],Table2[Class])),"الخدام"),"")</f>
        <v/>
      </c>
    </row>
    <row r="6469" spans="1:4" x14ac:dyDescent="0.25">
      <c r="A6469" t="str" cm="1">
        <f t="array" aca="1" ref="A6469" ca="1">IFERROR(_xlfn.XLOOKUP(attendance__2[[#This Row],[ID]],_xlfn._xlws.FILTER(Table1[Old ID],Table1[Old ID]&lt;&gt;0),_xlfn._xlws.FILTER(Changelog!$C$2:$C$110,Changelog!$C$2:$C$110&lt;&gt;""),attendance__2[[#This Row],[ID]]),"")</f>
        <v/>
      </c>
      <c r="D6469" t="str">
        <f ca="1">IFERROR(_xlfn.IFNA(IF((A6469-FLOOR(A6469,100))&lt;10,"الخدام",LOOKUP(FLOOR(A6469,100),Table2[ID start],Table2[Class])),"الخدام"),"")</f>
        <v/>
      </c>
    </row>
    <row r="6470" spans="1:4" x14ac:dyDescent="0.25">
      <c r="A6470" t="str" cm="1">
        <f t="array" aca="1" ref="A6470" ca="1">IFERROR(_xlfn.XLOOKUP(attendance__2[[#This Row],[ID]],_xlfn._xlws.FILTER(Table1[Old ID],Table1[Old ID]&lt;&gt;0),_xlfn._xlws.FILTER(Changelog!$C$2:$C$110,Changelog!$C$2:$C$110&lt;&gt;""),attendance__2[[#This Row],[ID]]),"")</f>
        <v/>
      </c>
      <c r="D6470" t="str">
        <f ca="1">IFERROR(_xlfn.IFNA(IF((A6470-FLOOR(A6470,100))&lt;10,"الخدام",LOOKUP(FLOOR(A6470,100),Table2[ID start],Table2[Class])),"الخدام"),"")</f>
        <v/>
      </c>
    </row>
    <row r="6471" spans="1:4" x14ac:dyDescent="0.25">
      <c r="A6471" t="str" cm="1">
        <f t="array" aca="1" ref="A6471" ca="1">IFERROR(_xlfn.XLOOKUP(attendance__2[[#This Row],[ID]],_xlfn._xlws.FILTER(Table1[Old ID],Table1[Old ID]&lt;&gt;0),_xlfn._xlws.FILTER(Changelog!$C$2:$C$110,Changelog!$C$2:$C$110&lt;&gt;""),attendance__2[[#This Row],[ID]]),"")</f>
        <v/>
      </c>
      <c r="D6471" t="str">
        <f ca="1">IFERROR(_xlfn.IFNA(IF((A6471-FLOOR(A6471,100))&lt;10,"الخدام",LOOKUP(FLOOR(A6471,100),Table2[ID start],Table2[Class])),"الخدام"),"")</f>
        <v/>
      </c>
    </row>
    <row r="6472" spans="1:4" x14ac:dyDescent="0.25">
      <c r="A6472" t="str" cm="1">
        <f t="array" aca="1" ref="A6472" ca="1">IFERROR(_xlfn.XLOOKUP(attendance__2[[#This Row],[ID]],_xlfn._xlws.FILTER(Table1[Old ID],Table1[Old ID]&lt;&gt;0),_xlfn._xlws.FILTER(Changelog!$C$2:$C$110,Changelog!$C$2:$C$110&lt;&gt;""),attendance__2[[#This Row],[ID]]),"")</f>
        <v/>
      </c>
      <c r="D6472" t="str">
        <f ca="1">IFERROR(_xlfn.IFNA(IF((A6472-FLOOR(A6472,100))&lt;10,"الخدام",LOOKUP(FLOOR(A6472,100),Table2[ID start],Table2[Class])),"الخدام"),"")</f>
        <v/>
      </c>
    </row>
    <row r="6473" spans="1:4" x14ac:dyDescent="0.25">
      <c r="A6473" t="str" cm="1">
        <f t="array" aca="1" ref="A6473" ca="1">IFERROR(_xlfn.XLOOKUP(attendance__2[[#This Row],[ID]],_xlfn._xlws.FILTER(Table1[Old ID],Table1[Old ID]&lt;&gt;0),_xlfn._xlws.FILTER(Changelog!$C$2:$C$110,Changelog!$C$2:$C$110&lt;&gt;""),attendance__2[[#This Row],[ID]]),"")</f>
        <v/>
      </c>
      <c r="D6473" t="str">
        <f ca="1">IFERROR(_xlfn.IFNA(IF((A6473-FLOOR(A6473,100))&lt;10,"الخدام",LOOKUP(FLOOR(A6473,100),Table2[ID start],Table2[Class])),"الخدام"),"")</f>
        <v/>
      </c>
    </row>
    <row r="6474" spans="1:4" x14ac:dyDescent="0.25">
      <c r="A6474" t="str" cm="1">
        <f t="array" aca="1" ref="A6474" ca="1">IFERROR(_xlfn.XLOOKUP(attendance__2[[#This Row],[ID]],_xlfn._xlws.FILTER(Table1[Old ID],Table1[Old ID]&lt;&gt;0),_xlfn._xlws.FILTER(Changelog!$C$2:$C$110,Changelog!$C$2:$C$110&lt;&gt;""),attendance__2[[#This Row],[ID]]),"")</f>
        <v/>
      </c>
      <c r="D6474" t="str">
        <f ca="1">IFERROR(_xlfn.IFNA(IF((A6474-FLOOR(A6474,100))&lt;10,"الخدام",LOOKUP(FLOOR(A6474,100),Table2[ID start],Table2[Class])),"الخدام"),"")</f>
        <v/>
      </c>
    </row>
    <row r="6475" spans="1:4" x14ac:dyDescent="0.25">
      <c r="A6475" t="str" cm="1">
        <f t="array" aca="1" ref="A6475" ca="1">IFERROR(_xlfn.XLOOKUP(attendance__2[[#This Row],[ID]],_xlfn._xlws.FILTER(Table1[Old ID],Table1[Old ID]&lt;&gt;0),_xlfn._xlws.FILTER(Changelog!$C$2:$C$110,Changelog!$C$2:$C$110&lt;&gt;""),attendance__2[[#This Row],[ID]]),"")</f>
        <v/>
      </c>
      <c r="D6475" t="str">
        <f ca="1">IFERROR(_xlfn.IFNA(IF((A6475-FLOOR(A6475,100))&lt;10,"الخدام",LOOKUP(FLOOR(A6475,100),Table2[ID start],Table2[Class])),"الخدام"),"")</f>
        <v/>
      </c>
    </row>
    <row r="6476" spans="1:4" x14ac:dyDescent="0.25">
      <c r="A6476" t="str" cm="1">
        <f t="array" aca="1" ref="A6476" ca="1">IFERROR(_xlfn.XLOOKUP(attendance__2[[#This Row],[ID]],_xlfn._xlws.FILTER(Table1[Old ID],Table1[Old ID]&lt;&gt;0),_xlfn._xlws.FILTER(Changelog!$C$2:$C$110,Changelog!$C$2:$C$110&lt;&gt;""),attendance__2[[#This Row],[ID]]),"")</f>
        <v/>
      </c>
      <c r="D6476" t="str">
        <f ca="1">IFERROR(_xlfn.IFNA(IF((A6476-FLOOR(A6476,100))&lt;10,"الخدام",LOOKUP(FLOOR(A6476,100),Table2[ID start],Table2[Class])),"الخدام"),"")</f>
        <v/>
      </c>
    </row>
    <row r="6477" spans="1:4" x14ac:dyDescent="0.25">
      <c r="A6477" t="str" cm="1">
        <f t="array" aca="1" ref="A6477" ca="1">IFERROR(_xlfn.XLOOKUP(attendance__2[[#This Row],[ID]],_xlfn._xlws.FILTER(Table1[Old ID],Table1[Old ID]&lt;&gt;0),_xlfn._xlws.FILTER(Changelog!$C$2:$C$110,Changelog!$C$2:$C$110&lt;&gt;""),attendance__2[[#This Row],[ID]]),"")</f>
        <v/>
      </c>
      <c r="D6477" t="str">
        <f ca="1">IFERROR(_xlfn.IFNA(IF((A6477-FLOOR(A6477,100))&lt;10,"الخدام",LOOKUP(FLOOR(A6477,100),Table2[ID start],Table2[Class])),"الخدام"),"")</f>
        <v/>
      </c>
    </row>
    <row r="6478" spans="1:4" x14ac:dyDescent="0.25">
      <c r="A6478" t="str" cm="1">
        <f t="array" aca="1" ref="A6478" ca="1">IFERROR(_xlfn.XLOOKUP(attendance__2[[#This Row],[ID]],_xlfn._xlws.FILTER(Table1[Old ID],Table1[Old ID]&lt;&gt;0),_xlfn._xlws.FILTER(Changelog!$C$2:$C$110,Changelog!$C$2:$C$110&lt;&gt;""),attendance__2[[#This Row],[ID]]),"")</f>
        <v/>
      </c>
      <c r="D6478" t="str">
        <f ca="1">IFERROR(_xlfn.IFNA(IF((A6478-FLOOR(A6478,100))&lt;10,"الخدام",LOOKUP(FLOOR(A6478,100),Table2[ID start],Table2[Class])),"الخدام"),"")</f>
        <v/>
      </c>
    </row>
    <row r="6479" spans="1:4" x14ac:dyDescent="0.25">
      <c r="A6479" t="str" cm="1">
        <f t="array" aca="1" ref="A6479" ca="1">IFERROR(_xlfn.XLOOKUP(attendance__2[[#This Row],[ID]],_xlfn._xlws.FILTER(Table1[Old ID],Table1[Old ID]&lt;&gt;0),_xlfn._xlws.FILTER(Changelog!$C$2:$C$110,Changelog!$C$2:$C$110&lt;&gt;""),attendance__2[[#This Row],[ID]]),"")</f>
        <v/>
      </c>
      <c r="D6479" t="str">
        <f ca="1">IFERROR(_xlfn.IFNA(IF((A6479-FLOOR(A6479,100))&lt;10,"الخدام",LOOKUP(FLOOR(A6479,100),Table2[ID start],Table2[Class])),"الخدام"),"")</f>
        <v/>
      </c>
    </row>
    <row r="6480" spans="1:4" x14ac:dyDescent="0.25">
      <c r="A6480" t="str" cm="1">
        <f t="array" aca="1" ref="A6480" ca="1">IFERROR(_xlfn.XLOOKUP(attendance__2[[#This Row],[ID]],_xlfn._xlws.FILTER(Table1[Old ID],Table1[Old ID]&lt;&gt;0),_xlfn._xlws.FILTER(Changelog!$C$2:$C$110,Changelog!$C$2:$C$110&lt;&gt;""),attendance__2[[#This Row],[ID]]),"")</f>
        <v/>
      </c>
      <c r="D6480" t="str">
        <f ca="1">IFERROR(_xlfn.IFNA(IF((A6480-FLOOR(A6480,100))&lt;10,"الخدام",LOOKUP(FLOOR(A6480,100),Table2[ID start],Table2[Class])),"الخدام"),"")</f>
        <v/>
      </c>
    </row>
    <row r="6481" spans="1:4" x14ac:dyDescent="0.25">
      <c r="A6481" t="str" cm="1">
        <f t="array" aca="1" ref="A6481" ca="1">IFERROR(_xlfn.XLOOKUP(attendance__2[[#This Row],[ID]],_xlfn._xlws.FILTER(Table1[Old ID],Table1[Old ID]&lt;&gt;0),_xlfn._xlws.FILTER(Changelog!$C$2:$C$110,Changelog!$C$2:$C$110&lt;&gt;""),attendance__2[[#This Row],[ID]]),"")</f>
        <v/>
      </c>
      <c r="D6481" t="str">
        <f ca="1">IFERROR(_xlfn.IFNA(IF((A6481-FLOOR(A6481,100))&lt;10,"الخدام",LOOKUP(FLOOR(A6481,100),Table2[ID start],Table2[Class])),"الخدام"),"")</f>
        <v/>
      </c>
    </row>
    <row r="6482" spans="1:4" x14ac:dyDescent="0.25">
      <c r="A6482" t="str" cm="1">
        <f t="array" aca="1" ref="A6482" ca="1">IFERROR(_xlfn.XLOOKUP(attendance__2[[#This Row],[ID]],_xlfn._xlws.FILTER(Table1[Old ID],Table1[Old ID]&lt;&gt;0),_xlfn._xlws.FILTER(Changelog!$C$2:$C$110,Changelog!$C$2:$C$110&lt;&gt;""),attendance__2[[#This Row],[ID]]),"")</f>
        <v/>
      </c>
      <c r="D6482" t="str">
        <f ca="1">IFERROR(_xlfn.IFNA(IF((A6482-FLOOR(A6482,100))&lt;10,"الخدام",LOOKUP(FLOOR(A6482,100),Table2[ID start],Table2[Class])),"الخدام"),"")</f>
        <v/>
      </c>
    </row>
    <row r="6483" spans="1:4" x14ac:dyDescent="0.25">
      <c r="A6483" t="str" cm="1">
        <f t="array" aca="1" ref="A6483" ca="1">IFERROR(_xlfn.XLOOKUP(attendance__2[[#This Row],[ID]],_xlfn._xlws.FILTER(Table1[Old ID],Table1[Old ID]&lt;&gt;0),_xlfn._xlws.FILTER(Changelog!$C$2:$C$110,Changelog!$C$2:$C$110&lt;&gt;""),attendance__2[[#This Row],[ID]]),"")</f>
        <v/>
      </c>
      <c r="D6483" t="str">
        <f ca="1">IFERROR(_xlfn.IFNA(IF((A6483-FLOOR(A6483,100))&lt;10,"الخدام",LOOKUP(FLOOR(A6483,100),Table2[ID start],Table2[Class])),"الخدام"),"")</f>
        <v/>
      </c>
    </row>
    <row r="6484" spans="1:4" x14ac:dyDescent="0.25">
      <c r="A6484" t="str" cm="1">
        <f t="array" aca="1" ref="A6484" ca="1">IFERROR(_xlfn.XLOOKUP(attendance__2[[#This Row],[ID]],_xlfn._xlws.FILTER(Table1[Old ID],Table1[Old ID]&lt;&gt;0),_xlfn._xlws.FILTER(Changelog!$C$2:$C$110,Changelog!$C$2:$C$110&lt;&gt;""),attendance__2[[#This Row],[ID]]),"")</f>
        <v/>
      </c>
      <c r="D6484" t="str">
        <f ca="1">IFERROR(_xlfn.IFNA(IF((A6484-FLOOR(A6484,100))&lt;10,"الخدام",LOOKUP(FLOOR(A6484,100),Table2[ID start],Table2[Class])),"الخدام"),"")</f>
        <v/>
      </c>
    </row>
    <row r="6485" spans="1:4" x14ac:dyDescent="0.25">
      <c r="A6485" t="str" cm="1">
        <f t="array" aca="1" ref="A6485" ca="1">IFERROR(_xlfn.XLOOKUP(attendance__2[[#This Row],[ID]],_xlfn._xlws.FILTER(Table1[Old ID],Table1[Old ID]&lt;&gt;0),_xlfn._xlws.FILTER(Changelog!$C$2:$C$110,Changelog!$C$2:$C$110&lt;&gt;""),attendance__2[[#This Row],[ID]]),"")</f>
        <v/>
      </c>
      <c r="D6485" t="str">
        <f ca="1">IFERROR(_xlfn.IFNA(IF((A6485-FLOOR(A6485,100))&lt;10,"الخدام",LOOKUP(FLOOR(A6485,100),Table2[ID start],Table2[Class])),"الخدام"),"")</f>
        <v/>
      </c>
    </row>
    <row r="6486" spans="1:4" x14ac:dyDescent="0.25">
      <c r="A6486" t="str" cm="1">
        <f t="array" aca="1" ref="A6486" ca="1">IFERROR(_xlfn.XLOOKUP(attendance__2[[#This Row],[ID]],_xlfn._xlws.FILTER(Table1[Old ID],Table1[Old ID]&lt;&gt;0),_xlfn._xlws.FILTER(Changelog!$C$2:$C$110,Changelog!$C$2:$C$110&lt;&gt;""),attendance__2[[#This Row],[ID]]),"")</f>
        <v/>
      </c>
      <c r="D6486" t="str">
        <f ca="1">IFERROR(_xlfn.IFNA(IF((A6486-FLOOR(A6486,100))&lt;10,"الخدام",LOOKUP(FLOOR(A6486,100),Table2[ID start],Table2[Class])),"الخدام"),"")</f>
        <v/>
      </c>
    </row>
    <row r="6487" spans="1:4" x14ac:dyDescent="0.25">
      <c r="A6487" t="str" cm="1">
        <f t="array" aca="1" ref="A6487" ca="1">IFERROR(_xlfn.XLOOKUP(attendance__2[[#This Row],[ID]],_xlfn._xlws.FILTER(Table1[Old ID],Table1[Old ID]&lt;&gt;0),_xlfn._xlws.FILTER(Changelog!$C$2:$C$110,Changelog!$C$2:$C$110&lt;&gt;""),attendance__2[[#This Row],[ID]]),"")</f>
        <v/>
      </c>
      <c r="D6487" t="str">
        <f ca="1">IFERROR(_xlfn.IFNA(IF((A6487-FLOOR(A6487,100))&lt;10,"الخدام",LOOKUP(FLOOR(A6487,100),Table2[ID start],Table2[Class])),"الخدام"),"")</f>
        <v/>
      </c>
    </row>
    <row r="6488" spans="1:4" x14ac:dyDescent="0.25">
      <c r="A6488" t="str" cm="1">
        <f t="array" aca="1" ref="A6488" ca="1">IFERROR(_xlfn.XLOOKUP(attendance__2[[#This Row],[ID]],_xlfn._xlws.FILTER(Table1[Old ID],Table1[Old ID]&lt;&gt;0),_xlfn._xlws.FILTER(Changelog!$C$2:$C$110,Changelog!$C$2:$C$110&lt;&gt;""),attendance__2[[#This Row],[ID]]),"")</f>
        <v/>
      </c>
      <c r="D6488" t="str">
        <f ca="1">IFERROR(_xlfn.IFNA(IF((A6488-FLOOR(A6488,100))&lt;10,"الخدام",LOOKUP(FLOOR(A6488,100),Table2[ID start],Table2[Class])),"الخدام"),"")</f>
        <v/>
      </c>
    </row>
    <row r="6489" spans="1:4" x14ac:dyDescent="0.25">
      <c r="A6489" t="str" cm="1">
        <f t="array" aca="1" ref="A6489" ca="1">IFERROR(_xlfn.XLOOKUP(attendance__2[[#This Row],[ID]],_xlfn._xlws.FILTER(Table1[Old ID],Table1[Old ID]&lt;&gt;0),_xlfn._xlws.FILTER(Changelog!$C$2:$C$110,Changelog!$C$2:$C$110&lt;&gt;""),attendance__2[[#This Row],[ID]]),"")</f>
        <v/>
      </c>
      <c r="D6489" t="str">
        <f ca="1">IFERROR(_xlfn.IFNA(IF((A6489-FLOOR(A6489,100))&lt;10,"الخدام",LOOKUP(FLOOR(A6489,100),Table2[ID start],Table2[Class])),"الخدام"),"")</f>
        <v/>
      </c>
    </row>
    <row r="6490" spans="1:4" x14ac:dyDescent="0.25">
      <c r="A6490" t="str" cm="1">
        <f t="array" aca="1" ref="A6490" ca="1">IFERROR(_xlfn.XLOOKUP(attendance__2[[#This Row],[ID]],_xlfn._xlws.FILTER(Table1[Old ID],Table1[Old ID]&lt;&gt;0),_xlfn._xlws.FILTER(Changelog!$C$2:$C$110,Changelog!$C$2:$C$110&lt;&gt;""),attendance__2[[#This Row],[ID]]),"")</f>
        <v/>
      </c>
      <c r="D6490" t="str">
        <f ca="1">IFERROR(_xlfn.IFNA(IF((A6490-FLOOR(A6490,100))&lt;10,"الخدام",LOOKUP(FLOOR(A6490,100),Table2[ID start],Table2[Class])),"الخدام"),"")</f>
        <v/>
      </c>
    </row>
    <row r="6491" spans="1:4" x14ac:dyDescent="0.25">
      <c r="A6491" t="str" cm="1">
        <f t="array" aca="1" ref="A6491" ca="1">IFERROR(_xlfn.XLOOKUP(attendance__2[[#This Row],[ID]],_xlfn._xlws.FILTER(Table1[Old ID],Table1[Old ID]&lt;&gt;0),_xlfn._xlws.FILTER(Changelog!$C$2:$C$110,Changelog!$C$2:$C$110&lt;&gt;""),attendance__2[[#This Row],[ID]]),"")</f>
        <v/>
      </c>
      <c r="D6491" t="str">
        <f ca="1">IFERROR(_xlfn.IFNA(IF((A6491-FLOOR(A6491,100))&lt;10,"الخدام",LOOKUP(FLOOR(A6491,100),Table2[ID start],Table2[Class])),"الخدام"),"")</f>
        <v/>
      </c>
    </row>
    <row r="6492" spans="1:4" x14ac:dyDescent="0.25">
      <c r="A6492" t="str" cm="1">
        <f t="array" aca="1" ref="A6492" ca="1">IFERROR(_xlfn.XLOOKUP(attendance__2[[#This Row],[ID]],_xlfn._xlws.FILTER(Table1[Old ID],Table1[Old ID]&lt;&gt;0),_xlfn._xlws.FILTER(Changelog!$C$2:$C$110,Changelog!$C$2:$C$110&lt;&gt;""),attendance__2[[#This Row],[ID]]),"")</f>
        <v/>
      </c>
      <c r="D6492" t="str">
        <f ca="1">IFERROR(_xlfn.IFNA(IF((A6492-FLOOR(A6492,100))&lt;10,"الخدام",LOOKUP(FLOOR(A6492,100),Table2[ID start],Table2[Class])),"الخدام"),"")</f>
        <v/>
      </c>
    </row>
    <row r="6493" spans="1:4" x14ac:dyDescent="0.25">
      <c r="A6493" t="str" cm="1">
        <f t="array" aca="1" ref="A6493" ca="1">IFERROR(_xlfn.XLOOKUP(attendance__2[[#This Row],[ID]],_xlfn._xlws.FILTER(Table1[Old ID],Table1[Old ID]&lt;&gt;0),_xlfn._xlws.FILTER(Changelog!$C$2:$C$110,Changelog!$C$2:$C$110&lt;&gt;""),attendance__2[[#This Row],[ID]]),"")</f>
        <v/>
      </c>
      <c r="D6493" t="str">
        <f ca="1">IFERROR(_xlfn.IFNA(IF((A6493-FLOOR(A6493,100))&lt;10,"الخدام",LOOKUP(FLOOR(A6493,100),Table2[ID start],Table2[Class])),"الخدام"),"")</f>
        <v/>
      </c>
    </row>
    <row r="6494" spans="1:4" x14ac:dyDescent="0.25">
      <c r="A6494" t="str" cm="1">
        <f t="array" aca="1" ref="A6494" ca="1">IFERROR(_xlfn.XLOOKUP(attendance__2[[#This Row],[ID]],_xlfn._xlws.FILTER(Table1[Old ID],Table1[Old ID]&lt;&gt;0),_xlfn._xlws.FILTER(Changelog!$C$2:$C$110,Changelog!$C$2:$C$110&lt;&gt;""),attendance__2[[#This Row],[ID]]),"")</f>
        <v/>
      </c>
      <c r="D6494" t="str">
        <f ca="1">IFERROR(_xlfn.IFNA(IF((A6494-FLOOR(A6494,100))&lt;10,"الخدام",LOOKUP(FLOOR(A6494,100),Table2[ID start],Table2[Class])),"الخدام"),"")</f>
        <v/>
      </c>
    </row>
    <row r="6495" spans="1:4" x14ac:dyDescent="0.25">
      <c r="A6495" t="str" cm="1">
        <f t="array" aca="1" ref="A6495" ca="1">IFERROR(_xlfn.XLOOKUP(attendance__2[[#This Row],[ID]],_xlfn._xlws.FILTER(Table1[Old ID],Table1[Old ID]&lt;&gt;0),_xlfn._xlws.FILTER(Changelog!$C$2:$C$110,Changelog!$C$2:$C$110&lt;&gt;""),attendance__2[[#This Row],[ID]]),"")</f>
        <v/>
      </c>
      <c r="D6495" t="str">
        <f ca="1">IFERROR(_xlfn.IFNA(IF((A6495-FLOOR(A6495,100))&lt;10,"الخدام",LOOKUP(FLOOR(A6495,100),Table2[ID start],Table2[Class])),"الخدام"),"")</f>
        <v/>
      </c>
    </row>
    <row r="6496" spans="1:4" x14ac:dyDescent="0.25">
      <c r="A6496" t="str" cm="1">
        <f t="array" aca="1" ref="A6496" ca="1">IFERROR(_xlfn.XLOOKUP(attendance__2[[#This Row],[ID]],_xlfn._xlws.FILTER(Table1[Old ID],Table1[Old ID]&lt;&gt;0),_xlfn._xlws.FILTER(Changelog!$C$2:$C$110,Changelog!$C$2:$C$110&lt;&gt;""),attendance__2[[#This Row],[ID]]),"")</f>
        <v/>
      </c>
      <c r="D6496" t="str">
        <f ca="1">IFERROR(_xlfn.IFNA(IF((A6496-FLOOR(A6496,100))&lt;10,"الخدام",LOOKUP(FLOOR(A6496,100),Table2[ID start],Table2[Class])),"الخدام"),"")</f>
        <v/>
      </c>
    </row>
    <row r="6497" spans="1:4" x14ac:dyDescent="0.25">
      <c r="A6497" t="str" cm="1">
        <f t="array" aca="1" ref="A6497" ca="1">IFERROR(_xlfn.XLOOKUP(attendance__2[[#This Row],[ID]],_xlfn._xlws.FILTER(Table1[Old ID],Table1[Old ID]&lt;&gt;0),_xlfn._xlws.FILTER(Changelog!$C$2:$C$110,Changelog!$C$2:$C$110&lt;&gt;""),attendance__2[[#This Row],[ID]]),"")</f>
        <v/>
      </c>
      <c r="D6497" t="str">
        <f ca="1">IFERROR(_xlfn.IFNA(IF((A6497-FLOOR(A6497,100))&lt;10,"الخدام",LOOKUP(FLOOR(A6497,100),Table2[ID start],Table2[Class])),"الخدام"),"")</f>
        <v/>
      </c>
    </row>
    <row r="6498" spans="1:4" x14ac:dyDescent="0.25">
      <c r="A6498" t="str" cm="1">
        <f t="array" aca="1" ref="A6498" ca="1">IFERROR(_xlfn.XLOOKUP(attendance__2[[#This Row],[ID]],_xlfn._xlws.FILTER(Table1[Old ID],Table1[Old ID]&lt;&gt;0),_xlfn._xlws.FILTER(Changelog!$C$2:$C$110,Changelog!$C$2:$C$110&lt;&gt;""),attendance__2[[#This Row],[ID]]),"")</f>
        <v/>
      </c>
      <c r="D6498" t="str">
        <f ca="1">IFERROR(_xlfn.IFNA(IF((A6498-FLOOR(A6498,100))&lt;10,"الخدام",LOOKUP(FLOOR(A6498,100),Table2[ID start],Table2[Class])),"الخدام"),"")</f>
        <v/>
      </c>
    </row>
    <row r="6499" spans="1:4" x14ac:dyDescent="0.25">
      <c r="A6499" t="str" cm="1">
        <f t="array" aca="1" ref="A6499" ca="1">IFERROR(_xlfn.XLOOKUP(attendance__2[[#This Row],[ID]],_xlfn._xlws.FILTER(Table1[Old ID],Table1[Old ID]&lt;&gt;0),_xlfn._xlws.FILTER(Changelog!$C$2:$C$110,Changelog!$C$2:$C$110&lt;&gt;""),attendance__2[[#This Row],[ID]]),"")</f>
        <v/>
      </c>
      <c r="D6499" t="str">
        <f ca="1">IFERROR(_xlfn.IFNA(IF((A6499-FLOOR(A6499,100))&lt;10,"الخدام",LOOKUP(FLOOR(A6499,100),Table2[ID start],Table2[Class])),"الخدام"),"")</f>
        <v/>
      </c>
    </row>
    <row r="6500" spans="1:4" x14ac:dyDescent="0.25">
      <c r="A6500" t="str" cm="1">
        <f t="array" aca="1" ref="A6500" ca="1">IFERROR(_xlfn.XLOOKUP(attendance__2[[#This Row],[ID]],_xlfn._xlws.FILTER(Table1[Old ID],Table1[Old ID]&lt;&gt;0),_xlfn._xlws.FILTER(Changelog!$C$2:$C$110,Changelog!$C$2:$C$110&lt;&gt;""),attendance__2[[#This Row],[ID]]),"")</f>
        <v/>
      </c>
      <c r="D6500" t="str">
        <f ca="1">IFERROR(_xlfn.IFNA(IF((A6500-FLOOR(A6500,100))&lt;10,"الخدام",LOOKUP(FLOOR(A6500,100),Table2[ID start],Table2[Class])),"الخدام"),"")</f>
        <v/>
      </c>
    </row>
    <row r="6501" spans="1:4" x14ac:dyDescent="0.25">
      <c r="A6501" t="str" cm="1">
        <f t="array" aca="1" ref="A6501" ca="1">IFERROR(_xlfn.XLOOKUP(attendance__2[[#This Row],[ID]],_xlfn._xlws.FILTER(Table1[Old ID],Table1[Old ID]&lt;&gt;0),_xlfn._xlws.FILTER(Changelog!$C$2:$C$110,Changelog!$C$2:$C$110&lt;&gt;""),attendance__2[[#This Row],[ID]]),"")</f>
        <v/>
      </c>
      <c r="D6501" t="str">
        <f ca="1">IFERROR(_xlfn.IFNA(IF((A6501-FLOOR(A6501,100))&lt;10,"الخدام",LOOKUP(FLOOR(A6501,100),Table2[ID start],Table2[Class])),"الخدام"),"")</f>
        <v/>
      </c>
    </row>
    <row r="6502" spans="1:4" x14ac:dyDescent="0.25">
      <c r="A6502" t="str" cm="1">
        <f t="array" aca="1" ref="A6502" ca="1">IFERROR(_xlfn.XLOOKUP(attendance__2[[#This Row],[ID]],_xlfn._xlws.FILTER(Table1[Old ID],Table1[Old ID]&lt;&gt;0),_xlfn._xlws.FILTER(Changelog!$C$2:$C$110,Changelog!$C$2:$C$110&lt;&gt;""),attendance__2[[#This Row],[ID]]),"")</f>
        <v/>
      </c>
      <c r="D6502" t="str">
        <f ca="1">IFERROR(_xlfn.IFNA(IF((A6502-FLOOR(A6502,100))&lt;10,"الخدام",LOOKUP(FLOOR(A6502,100),Table2[ID start],Table2[Class])),"الخدام"),"")</f>
        <v/>
      </c>
    </row>
    <row r="6503" spans="1:4" x14ac:dyDescent="0.25">
      <c r="A6503" t="str" cm="1">
        <f t="array" aca="1" ref="A6503" ca="1">IFERROR(_xlfn.XLOOKUP(attendance__2[[#This Row],[ID]],_xlfn._xlws.FILTER(Table1[Old ID],Table1[Old ID]&lt;&gt;0),_xlfn._xlws.FILTER(Changelog!$C$2:$C$110,Changelog!$C$2:$C$110&lt;&gt;""),attendance__2[[#This Row],[ID]]),"")</f>
        <v/>
      </c>
      <c r="D6503" t="str">
        <f ca="1">IFERROR(_xlfn.IFNA(IF((A6503-FLOOR(A6503,100))&lt;10,"الخدام",LOOKUP(FLOOR(A6503,100),Table2[ID start],Table2[Class])),"الخدام"),"")</f>
        <v/>
      </c>
    </row>
    <row r="6504" spans="1:4" x14ac:dyDescent="0.25">
      <c r="A6504" t="str" cm="1">
        <f t="array" aca="1" ref="A6504" ca="1">IFERROR(_xlfn.XLOOKUP(attendance__2[[#This Row],[ID]],_xlfn._xlws.FILTER(Table1[Old ID],Table1[Old ID]&lt;&gt;0),_xlfn._xlws.FILTER(Changelog!$C$2:$C$110,Changelog!$C$2:$C$110&lt;&gt;""),attendance__2[[#This Row],[ID]]),"")</f>
        <v/>
      </c>
      <c r="D6504" t="str">
        <f ca="1">IFERROR(_xlfn.IFNA(IF((A6504-FLOOR(A6504,100))&lt;10,"الخدام",LOOKUP(FLOOR(A6504,100),Table2[ID start],Table2[Class])),"الخدام"),"")</f>
        <v/>
      </c>
    </row>
    <row r="6505" spans="1:4" x14ac:dyDescent="0.25">
      <c r="A6505" t="str" cm="1">
        <f t="array" aca="1" ref="A6505" ca="1">IFERROR(_xlfn.XLOOKUP(attendance__2[[#This Row],[ID]],_xlfn._xlws.FILTER(Table1[Old ID],Table1[Old ID]&lt;&gt;0),_xlfn._xlws.FILTER(Changelog!$C$2:$C$110,Changelog!$C$2:$C$110&lt;&gt;""),attendance__2[[#This Row],[ID]]),"")</f>
        <v/>
      </c>
      <c r="D6505" t="str">
        <f ca="1">IFERROR(_xlfn.IFNA(IF((A6505-FLOOR(A6505,100))&lt;10,"الخدام",LOOKUP(FLOOR(A6505,100),Table2[ID start],Table2[Class])),"الخدام"),"")</f>
        <v/>
      </c>
    </row>
    <row r="6506" spans="1:4" x14ac:dyDescent="0.25">
      <c r="A6506" t="str" cm="1">
        <f t="array" aca="1" ref="A6506" ca="1">IFERROR(_xlfn.XLOOKUP(attendance__2[[#This Row],[ID]],_xlfn._xlws.FILTER(Table1[Old ID],Table1[Old ID]&lt;&gt;0),_xlfn._xlws.FILTER(Changelog!$C$2:$C$110,Changelog!$C$2:$C$110&lt;&gt;""),attendance__2[[#This Row],[ID]]),"")</f>
        <v/>
      </c>
      <c r="D6506" t="str">
        <f ca="1">IFERROR(_xlfn.IFNA(IF((A6506-FLOOR(A6506,100))&lt;10,"الخدام",LOOKUP(FLOOR(A6506,100),Table2[ID start],Table2[Class])),"الخدام"),"")</f>
        <v/>
      </c>
    </row>
    <row r="6507" spans="1:4" x14ac:dyDescent="0.25">
      <c r="A6507" t="str" cm="1">
        <f t="array" aca="1" ref="A6507" ca="1">IFERROR(_xlfn.XLOOKUP(attendance__2[[#This Row],[ID]],_xlfn._xlws.FILTER(Table1[Old ID],Table1[Old ID]&lt;&gt;0),_xlfn._xlws.FILTER(Changelog!$C$2:$C$110,Changelog!$C$2:$C$110&lt;&gt;""),attendance__2[[#This Row],[ID]]),"")</f>
        <v/>
      </c>
      <c r="D6507" t="str">
        <f ca="1">IFERROR(_xlfn.IFNA(IF((A6507-FLOOR(A6507,100))&lt;10,"الخدام",LOOKUP(FLOOR(A6507,100),Table2[ID start],Table2[Class])),"الخدام"),"")</f>
        <v/>
      </c>
    </row>
    <row r="6508" spans="1:4" x14ac:dyDescent="0.25">
      <c r="A6508" t="str" cm="1">
        <f t="array" aca="1" ref="A6508" ca="1">IFERROR(_xlfn.XLOOKUP(attendance__2[[#This Row],[ID]],_xlfn._xlws.FILTER(Table1[Old ID],Table1[Old ID]&lt;&gt;0),_xlfn._xlws.FILTER(Changelog!$C$2:$C$110,Changelog!$C$2:$C$110&lt;&gt;""),attendance__2[[#This Row],[ID]]),"")</f>
        <v/>
      </c>
      <c r="D6508" t="str">
        <f ca="1">IFERROR(_xlfn.IFNA(IF((A6508-FLOOR(A6508,100))&lt;10,"الخدام",LOOKUP(FLOOR(A6508,100),Table2[ID start],Table2[Class])),"الخدام"),"")</f>
        <v/>
      </c>
    </row>
    <row r="6509" spans="1:4" x14ac:dyDescent="0.25">
      <c r="A6509" t="str" cm="1">
        <f t="array" aca="1" ref="A6509" ca="1">IFERROR(_xlfn.XLOOKUP(attendance__2[[#This Row],[ID]],_xlfn._xlws.FILTER(Table1[Old ID],Table1[Old ID]&lt;&gt;0),_xlfn._xlws.FILTER(Changelog!$C$2:$C$110,Changelog!$C$2:$C$110&lt;&gt;""),attendance__2[[#This Row],[ID]]),"")</f>
        <v/>
      </c>
      <c r="D6509" t="str">
        <f ca="1">IFERROR(_xlfn.IFNA(IF((A6509-FLOOR(A6509,100))&lt;10,"الخدام",LOOKUP(FLOOR(A6509,100),Table2[ID start],Table2[Class])),"الخدام"),"")</f>
        <v/>
      </c>
    </row>
    <row r="6510" spans="1:4" x14ac:dyDescent="0.25">
      <c r="A6510" t="str" cm="1">
        <f t="array" aca="1" ref="A6510" ca="1">IFERROR(_xlfn.XLOOKUP(attendance__2[[#This Row],[ID]],_xlfn._xlws.FILTER(Table1[Old ID],Table1[Old ID]&lt;&gt;0),_xlfn._xlws.FILTER(Changelog!$C$2:$C$110,Changelog!$C$2:$C$110&lt;&gt;""),attendance__2[[#This Row],[ID]]),"")</f>
        <v/>
      </c>
      <c r="D6510" t="str">
        <f ca="1">IFERROR(_xlfn.IFNA(IF((A6510-FLOOR(A6510,100))&lt;10,"الخدام",LOOKUP(FLOOR(A6510,100),Table2[ID start],Table2[Class])),"الخدام"),"")</f>
        <v/>
      </c>
    </row>
    <row r="6511" spans="1:4" x14ac:dyDescent="0.25">
      <c r="A6511" t="str" cm="1">
        <f t="array" aca="1" ref="A6511" ca="1">IFERROR(_xlfn.XLOOKUP(attendance__2[[#This Row],[ID]],_xlfn._xlws.FILTER(Table1[Old ID],Table1[Old ID]&lt;&gt;0),_xlfn._xlws.FILTER(Changelog!$C$2:$C$110,Changelog!$C$2:$C$110&lt;&gt;""),attendance__2[[#This Row],[ID]]),"")</f>
        <v/>
      </c>
      <c r="D6511" t="str">
        <f ca="1">IFERROR(_xlfn.IFNA(IF((A6511-FLOOR(A6511,100))&lt;10,"الخدام",LOOKUP(FLOOR(A6511,100),Table2[ID start],Table2[Class])),"الخدام"),"")</f>
        <v/>
      </c>
    </row>
    <row r="6512" spans="1:4" x14ac:dyDescent="0.25">
      <c r="A6512" t="str" cm="1">
        <f t="array" aca="1" ref="A6512" ca="1">IFERROR(_xlfn.XLOOKUP(attendance__2[[#This Row],[ID]],_xlfn._xlws.FILTER(Table1[Old ID],Table1[Old ID]&lt;&gt;0),_xlfn._xlws.FILTER(Changelog!$C$2:$C$110,Changelog!$C$2:$C$110&lt;&gt;""),attendance__2[[#This Row],[ID]]),"")</f>
        <v/>
      </c>
      <c r="D6512" t="str">
        <f ca="1">IFERROR(_xlfn.IFNA(IF((A6512-FLOOR(A6512,100))&lt;10,"الخدام",LOOKUP(FLOOR(A6512,100),Table2[ID start],Table2[Class])),"الخدام"),"")</f>
        <v/>
      </c>
    </row>
    <row r="6513" spans="1:4" x14ac:dyDescent="0.25">
      <c r="A6513" t="str" cm="1">
        <f t="array" aca="1" ref="A6513" ca="1">IFERROR(_xlfn.XLOOKUP(attendance__2[[#This Row],[ID]],_xlfn._xlws.FILTER(Table1[Old ID],Table1[Old ID]&lt;&gt;0),_xlfn._xlws.FILTER(Changelog!$C$2:$C$110,Changelog!$C$2:$C$110&lt;&gt;""),attendance__2[[#This Row],[ID]]),"")</f>
        <v/>
      </c>
      <c r="D6513" t="str">
        <f ca="1">IFERROR(_xlfn.IFNA(IF((A6513-FLOOR(A6513,100))&lt;10,"الخدام",LOOKUP(FLOOR(A6513,100),Table2[ID start],Table2[Class])),"الخدام"),"")</f>
        <v/>
      </c>
    </row>
    <row r="6514" spans="1:4" x14ac:dyDescent="0.25">
      <c r="A6514" t="str" cm="1">
        <f t="array" aca="1" ref="A6514" ca="1">IFERROR(_xlfn.XLOOKUP(attendance__2[[#This Row],[ID]],_xlfn._xlws.FILTER(Table1[Old ID],Table1[Old ID]&lt;&gt;0),_xlfn._xlws.FILTER(Changelog!$C$2:$C$110,Changelog!$C$2:$C$110&lt;&gt;""),attendance__2[[#This Row],[ID]]),"")</f>
        <v/>
      </c>
      <c r="D6514" t="str">
        <f ca="1">IFERROR(_xlfn.IFNA(IF((A6514-FLOOR(A6514,100))&lt;10,"الخدام",LOOKUP(FLOOR(A6514,100),Table2[ID start],Table2[Class])),"الخدام"),"")</f>
        <v/>
      </c>
    </row>
    <row r="6515" spans="1:4" x14ac:dyDescent="0.25">
      <c r="A6515" t="str" cm="1">
        <f t="array" aca="1" ref="A6515" ca="1">IFERROR(_xlfn.XLOOKUP(attendance__2[[#This Row],[ID]],_xlfn._xlws.FILTER(Table1[Old ID],Table1[Old ID]&lt;&gt;0),_xlfn._xlws.FILTER(Changelog!$C$2:$C$110,Changelog!$C$2:$C$110&lt;&gt;""),attendance__2[[#This Row],[ID]]),"")</f>
        <v/>
      </c>
      <c r="D6515" t="str">
        <f ca="1">IFERROR(_xlfn.IFNA(IF((A6515-FLOOR(A6515,100))&lt;10,"الخدام",LOOKUP(FLOOR(A6515,100),Table2[ID start],Table2[Class])),"الخدام"),"")</f>
        <v/>
      </c>
    </row>
    <row r="6516" spans="1:4" x14ac:dyDescent="0.25">
      <c r="A6516" t="str" cm="1">
        <f t="array" aca="1" ref="A6516" ca="1">IFERROR(_xlfn.XLOOKUP(attendance__2[[#This Row],[ID]],_xlfn._xlws.FILTER(Table1[Old ID],Table1[Old ID]&lt;&gt;0),_xlfn._xlws.FILTER(Changelog!$C$2:$C$110,Changelog!$C$2:$C$110&lt;&gt;""),attendance__2[[#This Row],[ID]]),"")</f>
        <v/>
      </c>
      <c r="D6516" t="str">
        <f ca="1">IFERROR(_xlfn.IFNA(IF((A6516-FLOOR(A6516,100))&lt;10,"الخدام",LOOKUP(FLOOR(A6516,100),Table2[ID start],Table2[Class])),"الخدام"),"")</f>
        <v/>
      </c>
    </row>
    <row r="6517" spans="1:4" x14ac:dyDescent="0.25">
      <c r="A6517" t="str" cm="1">
        <f t="array" aca="1" ref="A6517" ca="1">IFERROR(_xlfn.XLOOKUP(attendance__2[[#This Row],[ID]],_xlfn._xlws.FILTER(Table1[Old ID],Table1[Old ID]&lt;&gt;0),_xlfn._xlws.FILTER(Changelog!$C$2:$C$110,Changelog!$C$2:$C$110&lt;&gt;""),attendance__2[[#This Row],[ID]]),"")</f>
        <v/>
      </c>
      <c r="D6517" t="str">
        <f ca="1">IFERROR(_xlfn.IFNA(IF((A6517-FLOOR(A6517,100))&lt;10,"الخدام",LOOKUP(FLOOR(A6517,100),Table2[ID start],Table2[Class])),"الخدام"),"")</f>
        <v/>
      </c>
    </row>
    <row r="6518" spans="1:4" x14ac:dyDescent="0.25">
      <c r="A6518" t="str" cm="1">
        <f t="array" aca="1" ref="A6518" ca="1">IFERROR(_xlfn.XLOOKUP(attendance__2[[#This Row],[ID]],_xlfn._xlws.FILTER(Table1[Old ID],Table1[Old ID]&lt;&gt;0),_xlfn._xlws.FILTER(Changelog!$C$2:$C$110,Changelog!$C$2:$C$110&lt;&gt;""),attendance__2[[#This Row],[ID]]),"")</f>
        <v/>
      </c>
      <c r="D6518" t="str">
        <f ca="1">IFERROR(_xlfn.IFNA(IF((A6518-FLOOR(A6518,100))&lt;10,"الخدام",LOOKUP(FLOOR(A6518,100),Table2[ID start],Table2[Class])),"الخدام"),"")</f>
        <v/>
      </c>
    </row>
    <row r="6519" spans="1:4" x14ac:dyDescent="0.25">
      <c r="A6519" t="str" cm="1">
        <f t="array" aca="1" ref="A6519" ca="1">IFERROR(_xlfn.XLOOKUP(attendance__2[[#This Row],[ID]],_xlfn._xlws.FILTER(Table1[Old ID],Table1[Old ID]&lt;&gt;0),_xlfn._xlws.FILTER(Changelog!$C$2:$C$110,Changelog!$C$2:$C$110&lt;&gt;""),attendance__2[[#This Row],[ID]]),"")</f>
        <v/>
      </c>
      <c r="D6519" t="str">
        <f ca="1">IFERROR(_xlfn.IFNA(IF((A6519-FLOOR(A6519,100))&lt;10,"الخدام",LOOKUP(FLOOR(A6519,100),Table2[ID start],Table2[Class])),"الخدام"),"")</f>
        <v/>
      </c>
    </row>
    <row r="6520" spans="1:4" x14ac:dyDescent="0.25">
      <c r="A6520" t="str" cm="1">
        <f t="array" aca="1" ref="A6520" ca="1">IFERROR(_xlfn.XLOOKUP(attendance__2[[#This Row],[ID]],_xlfn._xlws.FILTER(Table1[Old ID],Table1[Old ID]&lt;&gt;0),_xlfn._xlws.FILTER(Changelog!$C$2:$C$110,Changelog!$C$2:$C$110&lt;&gt;""),attendance__2[[#This Row],[ID]]),"")</f>
        <v/>
      </c>
      <c r="D6520" t="str">
        <f ca="1">IFERROR(_xlfn.IFNA(IF((A6520-FLOOR(A6520,100))&lt;10,"الخدام",LOOKUP(FLOOR(A6520,100),Table2[ID start],Table2[Class])),"الخدام"),"")</f>
        <v/>
      </c>
    </row>
    <row r="6521" spans="1:4" x14ac:dyDescent="0.25">
      <c r="A6521" t="str" cm="1">
        <f t="array" aca="1" ref="A6521" ca="1">IFERROR(_xlfn.XLOOKUP(attendance__2[[#This Row],[ID]],_xlfn._xlws.FILTER(Table1[Old ID],Table1[Old ID]&lt;&gt;0),_xlfn._xlws.FILTER(Changelog!$C$2:$C$110,Changelog!$C$2:$C$110&lt;&gt;""),attendance__2[[#This Row],[ID]]),"")</f>
        <v/>
      </c>
      <c r="D6521" t="str">
        <f ca="1">IFERROR(_xlfn.IFNA(IF((A6521-FLOOR(A6521,100))&lt;10,"الخدام",LOOKUP(FLOOR(A6521,100),Table2[ID start],Table2[Class])),"الخدام"),"")</f>
        <v/>
      </c>
    </row>
    <row r="6522" spans="1:4" x14ac:dyDescent="0.25">
      <c r="A6522" t="str" cm="1">
        <f t="array" aca="1" ref="A6522" ca="1">IFERROR(_xlfn.XLOOKUP(attendance__2[[#This Row],[ID]],_xlfn._xlws.FILTER(Table1[Old ID],Table1[Old ID]&lt;&gt;0),_xlfn._xlws.FILTER(Changelog!$C$2:$C$110,Changelog!$C$2:$C$110&lt;&gt;""),attendance__2[[#This Row],[ID]]),"")</f>
        <v/>
      </c>
      <c r="D6522" t="str">
        <f ca="1">IFERROR(_xlfn.IFNA(IF((A6522-FLOOR(A6522,100))&lt;10,"الخدام",LOOKUP(FLOOR(A6522,100),Table2[ID start],Table2[Class])),"الخدام"),"")</f>
        <v/>
      </c>
    </row>
    <row r="6523" spans="1:4" x14ac:dyDescent="0.25">
      <c r="A6523" t="str" cm="1">
        <f t="array" aca="1" ref="A6523" ca="1">IFERROR(_xlfn.XLOOKUP(attendance__2[[#This Row],[ID]],_xlfn._xlws.FILTER(Table1[Old ID],Table1[Old ID]&lt;&gt;0),_xlfn._xlws.FILTER(Changelog!$C$2:$C$110,Changelog!$C$2:$C$110&lt;&gt;""),attendance__2[[#This Row],[ID]]),"")</f>
        <v/>
      </c>
      <c r="D6523" t="str">
        <f ca="1">IFERROR(_xlfn.IFNA(IF((A6523-FLOOR(A6523,100))&lt;10,"الخدام",LOOKUP(FLOOR(A6523,100),Table2[ID start],Table2[Class])),"الخدام"),"")</f>
        <v/>
      </c>
    </row>
    <row r="6524" spans="1:4" x14ac:dyDescent="0.25">
      <c r="A6524" t="str" cm="1">
        <f t="array" aca="1" ref="A6524" ca="1">IFERROR(_xlfn.XLOOKUP(attendance__2[[#This Row],[ID]],_xlfn._xlws.FILTER(Table1[Old ID],Table1[Old ID]&lt;&gt;0),_xlfn._xlws.FILTER(Changelog!$C$2:$C$110,Changelog!$C$2:$C$110&lt;&gt;""),attendance__2[[#This Row],[ID]]),"")</f>
        <v/>
      </c>
      <c r="D6524" t="str">
        <f ca="1">IFERROR(_xlfn.IFNA(IF((A6524-FLOOR(A6524,100))&lt;10,"الخدام",LOOKUP(FLOOR(A6524,100),Table2[ID start],Table2[Class])),"الخدام"),"")</f>
        <v/>
      </c>
    </row>
    <row r="6525" spans="1:4" x14ac:dyDescent="0.25">
      <c r="A6525" t="str" cm="1">
        <f t="array" aca="1" ref="A6525" ca="1">IFERROR(_xlfn.XLOOKUP(attendance__2[[#This Row],[ID]],_xlfn._xlws.FILTER(Table1[Old ID],Table1[Old ID]&lt;&gt;0),_xlfn._xlws.FILTER(Changelog!$C$2:$C$110,Changelog!$C$2:$C$110&lt;&gt;""),attendance__2[[#This Row],[ID]]),"")</f>
        <v/>
      </c>
      <c r="D6525" t="str">
        <f ca="1">IFERROR(_xlfn.IFNA(IF((A6525-FLOOR(A6525,100))&lt;10,"الخدام",LOOKUP(FLOOR(A6525,100),Table2[ID start],Table2[Class])),"الخدام"),"")</f>
        <v/>
      </c>
    </row>
    <row r="6526" spans="1:4" x14ac:dyDescent="0.25">
      <c r="A6526" t="str" cm="1">
        <f t="array" aca="1" ref="A6526" ca="1">IFERROR(_xlfn.XLOOKUP(attendance__2[[#This Row],[ID]],_xlfn._xlws.FILTER(Table1[Old ID],Table1[Old ID]&lt;&gt;0),_xlfn._xlws.FILTER(Changelog!$C$2:$C$110,Changelog!$C$2:$C$110&lt;&gt;""),attendance__2[[#This Row],[ID]]),"")</f>
        <v/>
      </c>
      <c r="D6526" t="str">
        <f ca="1">IFERROR(_xlfn.IFNA(IF((A6526-FLOOR(A6526,100))&lt;10,"الخدام",LOOKUP(FLOOR(A6526,100),Table2[ID start],Table2[Class])),"الخدام"),"")</f>
        <v/>
      </c>
    </row>
    <row r="6527" spans="1:4" x14ac:dyDescent="0.25">
      <c r="A6527" t="str" cm="1">
        <f t="array" aca="1" ref="A6527" ca="1">IFERROR(_xlfn.XLOOKUP(attendance__2[[#This Row],[ID]],_xlfn._xlws.FILTER(Table1[Old ID],Table1[Old ID]&lt;&gt;0),_xlfn._xlws.FILTER(Changelog!$C$2:$C$110,Changelog!$C$2:$C$110&lt;&gt;""),attendance__2[[#This Row],[ID]]),"")</f>
        <v/>
      </c>
      <c r="D6527" t="str">
        <f ca="1">IFERROR(_xlfn.IFNA(IF((A6527-FLOOR(A6527,100))&lt;10,"الخدام",LOOKUP(FLOOR(A6527,100),Table2[ID start],Table2[Class])),"الخدام"),"")</f>
        <v/>
      </c>
    </row>
    <row r="6528" spans="1:4" x14ac:dyDescent="0.25">
      <c r="A6528" t="str" cm="1">
        <f t="array" aca="1" ref="A6528" ca="1">IFERROR(_xlfn.XLOOKUP(attendance__2[[#This Row],[ID]],_xlfn._xlws.FILTER(Table1[Old ID],Table1[Old ID]&lt;&gt;0),_xlfn._xlws.FILTER(Changelog!$C$2:$C$110,Changelog!$C$2:$C$110&lt;&gt;""),attendance__2[[#This Row],[ID]]),"")</f>
        <v/>
      </c>
      <c r="D6528" t="str">
        <f ca="1">IFERROR(_xlfn.IFNA(IF((A6528-FLOOR(A6528,100))&lt;10,"الخدام",LOOKUP(FLOOR(A6528,100),Table2[ID start],Table2[Class])),"الخدام"),"")</f>
        <v/>
      </c>
    </row>
    <row r="6529" spans="1:4" x14ac:dyDescent="0.25">
      <c r="A6529" t="str" cm="1">
        <f t="array" aca="1" ref="A6529" ca="1">IFERROR(_xlfn.XLOOKUP(attendance__2[[#This Row],[ID]],_xlfn._xlws.FILTER(Table1[Old ID],Table1[Old ID]&lt;&gt;0),_xlfn._xlws.FILTER(Changelog!$C$2:$C$110,Changelog!$C$2:$C$110&lt;&gt;""),attendance__2[[#This Row],[ID]]),"")</f>
        <v/>
      </c>
      <c r="D6529" t="str">
        <f ca="1">IFERROR(_xlfn.IFNA(IF((A6529-FLOOR(A6529,100))&lt;10,"الخدام",LOOKUP(FLOOR(A6529,100),Table2[ID start],Table2[Class])),"الخدام"),"")</f>
        <v/>
      </c>
    </row>
    <row r="6530" spans="1:4" x14ac:dyDescent="0.25">
      <c r="A6530" t="str" cm="1">
        <f t="array" aca="1" ref="A6530" ca="1">IFERROR(_xlfn.XLOOKUP(attendance__2[[#This Row],[ID]],_xlfn._xlws.FILTER(Table1[Old ID],Table1[Old ID]&lt;&gt;0),_xlfn._xlws.FILTER(Changelog!$C$2:$C$110,Changelog!$C$2:$C$110&lt;&gt;""),attendance__2[[#This Row],[ID]]),"")</f>
        <v/>
      </c>
      <c r="D6530" t="str">
        <f ca="1">IFERROR(_xlfn.IFNA(IF((A6530-FLOOR(A6530,100))&lt;10,"الخدام",LOOKUP(FLOOR(A6530,100),Table2[ID start],Table2[Class])),"الخدام"),"")</f>
        <v/>
      </c>
    </row>
    <row r="6531" spans="1:4" x14ac:dyDescent="0.25">
      <c r="A6531" t="str" cm="1">
        <f t="array" aca="1" ref="A6531" ca="1">IFERROR(_xlfn.XLOOKUP(attendance__2[[#This Row],[ID]],_xlfn._xlws.FILTER(Table1[Old ID],Table1[Old ID]&lt;&gt;0),_xlfn._xlws.FILTER(Changelog!$C$2:$C$110,Changelog!$C$2:$C$110&lt;&gt;""),attendance__2[[#This Row],[ID]]),"")</f>
        <v/>
      </c>
      <c r="D6531" t="str">
        <f ca="1">IFERROR(_xlfn.IFNA(IF((A6531-FLOOR(A6531,100))&lt;10,"الخدام",LOOKUP(FLOOR(A6531,100),Table2[ID start],Table2[Class])),"الخدام"),"")</f>
        <v/>
      </c>
    </row>
    <row r="6532" spans="1:4" x14ac:dyDescent="0.25">
      <c r="A6532" t="str" cm="1">
        <f t="array" aca="1" ref="A6532" ca="1">IFERROR(_xlfn.XLOOKUP(attendance__2[[#This Row],[ID]],_xlfn._xlws.FILTER(Table1[Old ID],Table1[Old ID]&lt;&gt;0),_xlfn._xlws.FILTER(Changelog!$C$2:$C$110,Changelog!$C$2:$C$110&lt;&gt;""),attendance__2[[#This Row],[ID]]),"")</f>
        <v/>
      </c>
      <c r="D6532" t="str">
        <f ca="1">IFERROR(_xlfn.IFNA(IF((A6532-FLOOR(A6532,100))&lt;10,"الخدام",LOOKUP(FLOOR(A6532,100),Table2[ID start],Table2[Class])),"الخدام"),"")</f>
        <v/>
      </c>
    </row>
    <row r="6533" spans="1:4" x14ac:dyDescent="0.25">
      <c r="A6533" t="str" cm="1">
        <f t="array" aca="1" ref="A6533" ca="1">IFERROR(_xlfn.XLOOKUP(attendance__2[[#This Row],[ID]],_xlfn._xlws.FILTER(Table1[Old ID],Table1[Old ID]&lt;&gt;0),_xlfn._xlws.FILTER(Changelog!$C$2:$C$110,Changelog!$C$2:$C$110&lt;&gt;""),attendance__2[[#This Row],[ID]]),"")</f>
        <v/>
      </c>
      <c r="D6533" t="str">
        <f ca="1">IFERROR(_xlfn.IFNA(IF((A6533-FLOOR(A6533,100))&lt;10,"الخدام",LOOKUP(FLOOR(A6533,100),Table2[ID start],Table2[Class])),"الخدام"),"")</f>
        <v/>
      </c>
    </row>
    <row r="6534" spans="1:4" x14ac:dyDescent="0.25">
      <c r="A6534" t="str" cm="1">
        <f t="array" aca="1" ref="A6534" ca="1">IFERROR(_xlfn.XLOOKUP(attendance__2[[#This Row],[ID]],_xlfn._xlws.FILTER(Table1[Old ID],Table1[Old ID]&lt;&gt;0),_xlfn._xlws.FILTER(Changelog!$C$2:$C$110,Changelog!$C$2:$C$110&lt;&gt;""),attendance__2[[#This Row],[ID]]),"")</f>
        <v/>
      </c>
      <c r="D6534" t="str">
        <f ca="1">IFERROR(_xlfn.IFNA(IF((A6534-FLOOR(A6534,100))&lt;10,"الخدام",LOOKUP(FLOOR(A6534,100),Table2[ID start],Table2[Class])),"الخدام"),"")</f>
        <v/>
      </c>
    </row>
    <row r="6535" spans="1:4" x14ac:dyDescent="0.25">
      <c r="A6535" t="str" cm="1">
        <f t="array" aca="1" ref="A6535" ca="1">IFERROR(_xlfn.XLOOKUP(attendance__2[[#This Row],[ID]],_xlfn._xlws.FILTER(Table1[Old ID],Table1[Old ID]&lt;&gt;0),_xlfn._xlws.FILTER(Changelog!$C$2:$C$110,Changelog!$C$2:$C$110&lt;&gt;""),attendance__2[[#This Row],[ID]]),"")</f>
        <v/>
      </c>
      <c r="D6535" t="str">
        <f ca="1">IFERROR(_xlfn.IFNA(IF((A6535-FLOOR(A6535,100))&lt;10,"الخدام",LOOKUP(FLOOR(A6535,100),Table2[ID start],Table2[Class])),"الخدام"),"")</f>
        <v/>
      </c>
    </row>
    <row r="6536" spans="1:4" x14ac:dyDescent="0.25">
      <c r="A6536" t="str" cm="1">
        <f t="array" aca="1" ref="A6536" ca="1">IFERROR(_xlfn.XLOOKUP(attendance__2[[#This Row],[ID]],_xlfn._xlws.FILTER(Table1[Old ID],Table1[Old ID]&lt;&gt;0),_xlfn._xlws.FILTER(Changelog!$C$2:$C$110,Changelog!$C$2:$C$110&lt;&gt;""),attendance__2[[#This Row],[ID]]),"")</f>
        <v/>
      </c>
      <c r="D6536" t="str">
        <f ca="1">IFERROR(_xlfn.IFNA(IF((A6536-FLOOR(A6536,100))&lt;10,"الخدام",LOOKUP(FLOOR(A6536,100),Table2[ID start],Table2[Class])),"الخدام"),"")</f>
        <v/>
      </c>
    </row>
    <row r="6537" spans="1:4" x14ac:dyDescent="0.25">
      <c r="A6537" t="str" cm="1">
        <f t="array" aca="1" ref="A6537" ca="1">IFERROR(_xlfn.XLOOKUP(attendance__2[[#This Row],[ID]],_xlfn._xlws.FILTER(Table1[Old ID],Table1[Old ID]&lt;&gt;0),_xlfn._xlws.FILTER(Changelog!$C$2:$C$110,Changelog!$C$2:$C$110&lt;&gt;""),attendance__2[[#This Row],[ID]]),"")</f>
        <v/>
      </c>
      <c r="D6537" t="str">
        <f ca="1">IFERROR(_xlfn.IFNA(IF((A6537-FLOOR(A6537,100))&lt;10,"الخدام",LOOKUP(FLOOR(A6537,100),Table2[ID start],Table2[Class])),"الخدام"),"")</f>
        <v/>
      </c>
    </row>
    <row r="6538" spans="1:4" x14ac:dyDescent="0.25">
      <c r="A6538" t="str" cm="1">
        <f t="array" aca="1" ref="A6538" ca="1">IFERROR(_xlfn.XLOOKUP(attendance__2[[#This Row],[ID]],_xlfn._xlws.FILTER(Table1[Old ID],Table1[Old ID]&lt;&gt;0),_xlfn._xlws.FILTER(Changelog!$C$2:$C$110,Changelog!$C$2:$C$110&lt;&gt;""),attendance__2[[#This Row],[ID]]),"")</f>
        <v/>
      </c>
      <c r="D6538" t="str">
        <f ca="1">IFERROR(_xlfn.IFNA(IF((A6538-FLOOR(A6538,100))&lt;10,"الخدام",LOOKUP(FLOOR(A6538,100),Table2[ID start],Table2[Class])),"الخدام"),"")</f>
        <v/>
      </c>
    </row>
    <row r="6539" spans="1:4" x14ac:dyDescent="0.25">
      <c r="A6539" t="str" cm="1">
        <f t="array" aca="1" ref="A6539" ca="1">IFERROR(_xlfn.XLOOKUP(attendance__2[[#This Row],[ID]],_xlfn._xlws.FILTER(Table1[Old ID],Table1[Old ID]&lt;&gt;0),_xlfn._xlws.FILTER(Changelog!$C$2:$C$110,Changelog!$C$2:$C$110&lt;&gt;""),attendance__2[[#This Row],[ID]]),"")</f>
        <v/>
      </c>
      <c r="D6539" t="str">
        <f ca="1">IFERROR(_xlfn.IFNA(IF((A6539-FLOOR(A6539,100))&lt;10,"الخدام",LOOKUP(FLOOR(A6539,100),Table2[ID start],Table2[Class])),"الخدام"),"")</f>
        <v/>
      </c>
    </row>
    <row r="6540" spans="1:4" x14ac:dyDescent="0.25">
      <c r="A6540" t="str" cm="1">
        <f t="array" aca="1" ref="A6540" ca="1">IFERROR(_xlfn.XLOOKUP(attendance__2[[#This Row],[ID]],_xlfn._xlws.FILTER(Table1[Old ID],Table1[Old ID]&lt;&gt;0),_xlfn._xlws.FILTER(Changelog!$C$2:$C$110,Changelog!$C$2:$C$110&lt;&gt;""),attendance__2[[#This Row],[ID]]),"")</f>
        <v/>
      </c>
      <c r="D6540" t="str">
        <f ca="1">IFERROR(_xlfn.IFNA(IF((A6540-FLOOR(A6540,100))&lt;10,"الخدام",LOOKUP(FLOOR(A6540,100),Table2[ID start],Table2[Class])),"الخدام"),"")</f>
        <v/>
      </c>
    </row>
    <row r="6541" spans="1:4" x14ac:dyDescent="0.25">
      <c r="A6541" t="str" cm="1">
        <f t="array" aca="1" ref="A6541" ca="1">IFERROR(_xlfn.XLOOKUP(attendance__2[[#This Row],[ID]],_xlfn._xlws.FILTER(Table1[Old ID],Table1[Old ID]&lt;&gt;0),_xlfn._xlws.FILTER(Changelog!$C$2:$C$110,Changelog!$C$2:$C$110&lt;&gt;""),attendance__2[[#This Row],[ID]]),"")</f>
        <v/>
      </c>
      <c r="D6541" t="str">
        <f ca="1">IFERROR(_xlfn.IFNA(IF((A6541-FLOOR(A6541,100))&lt;10,"الخدام",LOOKUP(FLOOR(A6541,100),Table2[ID start],Table2[Class])),"الخدام"),"")</f>
        <v/>
      </c>
    </row>
    <row r="6542" spans="1:4" x14ac:dyDescent="0.25">
      <c r="A6542" t="str" cm="1">
        <f t="array" aca="1" ref="A6542" ca="1">IFERROR(_xlfn.XLOOKUP(attendance__2[[#This Row],[ID]],_xlfn._xlws.FILTER(Table1[Old ID],Table1[Old ID]&lt;&gt;0),_xlfn._xlws.FILTER(Changelog!$C$2:$C$110,Changelog!$C$2:$C$110&lt;&gt;""),attendance__2[[#This Row],[ID]]),"")</f>
        <v/>
      </c>
      <c r="D6542" t="str">
        <f ca="1">IFERROR(_xlfn.IFNA(IF((A6542-FLOOR(A6542,100))&lt;10,"الخدام",LOOKUP(FLOOR(A6542,100),Table2[ID start],Table2[Class])),"الخدام"),"")</f>
        <v/>
      </c>
    </row>
    <row r="6543" spans="1:4" x14ac:dyDescent="0.25">
      <c r="A6543" t="str" cm="1">
        <f t="array" aca="1" ref="A6543" ca="1">IFERROR(_xlfn.XLOOKUP(attendance__2[[#This Row],[ID]],_xlfn._xlws.FILTER(Table1[Old ID],Table1[Old ID]&lt;&gt;0),_xlfn._xlws.FILTER(Changelog!$C$2:$C$110,Changelog!$C$2:$C$110&lt;&gt;""),attendance__2[[#This Row],[ID]]),"")</f>
        <v/>
      </c>
      <c r="D6543" t="str">
        <f ca="1">IFERROR(_xlfn.IFNA(IF((A6543-FLOOR(A6543,100))&lt;10,"الخدام",LOOKUP(FLOOR(A6543,100),Table2[ID start],Table2[Class])),"الخدام"),"")</f>
        <v/>
      </c>
    </row>
    <row r="6544" spans="1:4" x14ac:dyDescent="0.25">
      <c r="A6544" t="str" cm="1">
        <f t="array" aca="1" ref="A6544" ca="1">IFERROR(_xlfn.XLOOKUP(attendance__2[[#This Row],[ID]],_xlfn._xlws.FILTER(Table1[Old ID],Table1[Old ID]&lt;&gt;0),_xlfn._xlws.FILTER(Changelog!$C$2:$C$110,Changelog!$C$2:$C$110&lt;&gt;""),attendance__2[[#This Row],[ID]]),"")</f>
        <v/>
      </c>
      <c r="D6544" t="str">
        <f ca="1">IFERROR(_xlfn.IFNA(IF((A6544-FLOOR(A6544,100))&lt;10,"الخدام",LOOKUP(FLOOR(A6544,100),Table2[ID start],Table2[Class])),"الخدام"),"")</f>
        <v/>
      </c>
    </row>
    <row r="6545" spans="1:4" x14ac:dyDescent="0.25">
      <c r="A6545" t="str" cm="1">
        <f t="array" aca="1" ref="A6545" ca="1">IFERROR(_xlfn.XLOOKUP(attendance__2[[#This Row],[ID]],_xlfn._xlws.FILTER(Table1[Old ID],Table1[Old ID]&lt;&gt;0),_xlfn._xlws.FILTER(Changelog!$C$2:$C$110,Changelog!$C$2:$C$110&lt;&gt;""),attendance__2[[#This Row],[ID]]),"")</f>
        <v/>
      </c>
      <c r="D6545" t="str">
        <f ca="1">IFERROR(_xlfn.IFNA(IF((A6545-FLOOR(A6545,100))&lt;10,"الخدام",LOOKUP(FLOOR(A6545,100),Table2[ID start],Table2[Class])),"الخدام"),"")</f>
        <v/>
      </c>
    </row>
    <row r="6546" spans="1:4" x14ac:dyDescent="0.25">
      <c r="A6546" t="str" cm="1">
        <f t="array" aca="1" ref="A6546" ca="1">IFERROR(_xlfn.XLOOKUP(attendance__2[[#This Row],[ID]],_xlfn._xlws.FILTER(Table1[Old ID],Table1[Old ID]&lt;&gt;0),_xlfn._xlws.FILTER(Changelog!$C$2:$C$110,Changelog!$C$2:$C$110&lt;&gt;""),attendance__2[[#This Row],[ID]]),"")</f>
        <v/>
      </c>
      <c r="D6546" t="str">
        <f ca="1">IFERROR(_xlfn.IFNA(IF((A6546-FLOOR(A6546,100))&lt;10,"الخدام",LOOKUP(FLOOR(A6546,100),Table2[ID start],Table2[Class])),"الخدام"),"")</f>
        <v/>
      </c>
    </row>
    <row r="6547" spans="1:4" x14ac:dyDescent="0.25">
      <c r="A6547" t="str" cm="1">
        <f t="array" aca="1" ref="A6547" ca="1">IFERROR(_xlfn.XLOOKUP(attendance__2[[#This Row],[ID]],_xlfn._xlws.FILTER(Table1[Old ID],Table1[Old ID]&lt;&gt;0),_xlfn._xlws.FILTER(Changelog!$C$2:$C$110,Changelog!$C$2:$C$110&lt;&gt;""),attendance__2[[#This Row],[ID]]),"")</f>
        <v/>
      </c>
      <c r="D6547" t="str">
        <f ca="1">IFERROR(_xlfn.IFNA(IF((A6547-FLOOR(A6547,100))&lt;10,"الخدام",LOOKUP(FLOOR(A6547,100),Table2[ID start],Table2[Class])),"الخدام"),"")</f>
        <v/>
      </c>
    </row>
    <row r="6548" spans="1:4" x14ac:dyDescent="0.25">
      <c r="A6548" t="str" cm="1">
        <f t="array" aca="1" ref="A6548" ca="1">IFERROR(_xlfn.XLOOKUP(attendance__2[[#This Row],[ID]],_xlfn._xlws.FILTER(Table1[Old ID],Table1[Old ID]&lt;&gt;0),_xlfn._xlws.FILTER(Changelog!$C$2:$C$110,Changelog!$C$2:$C$110&lt;&gt;""),attendance__2[[#This Row],[ID]]),"")</f>
        <v/>
      </c>
      <c r="D6548" t="str">
        <f ca="1">IFERROR(_xlfn.IFNA(IF((A6548-FLOOR(A6548,100))&lt;10,"الخدام",LOOKUP(FLOOR(A6548,100),Table2[ID start],Table2[Class])),"الخدام"),"")</f>
        <v/>
      </c>
    </row>
    <row r="6549" spans="1:4" x14ac:dyDescent="0.25">
      <c r="A6549" t="str" cm="1">
        <f t="array" aca="1" ref="A6549" ca="1">IFERROR(_xlfn.XLOOKUP(attendance__2[[#This Row],[ID]],_xlfn._xlws.FILTER(Table1[Old ID],Table1[Old ID]&lt;&gt;0),_xlfn._xlws.FILTER(Changelog!$C$2:$C$110,Changelog!$C$2:$C$110&lt;&gt;""),attendance__2[[#This Row],[ID]]),"")</f>
        <v/>
      </c>
      <c r="D6549" t="str">
        <f ca="1">IFERROR(_xlfn.IFNA(IF((A6549-FLOOR(A6549,100))&lt;10,"الخدام",LOOKUP(FLOOR(A6549,100),Table2[ID start],Table2[Class])),"الخدام"),"")</f>
        <v/>
      </c>
    </row>
    <row r="6550" spans="1:4" x14ac:dyDescent="0.25">
      <c r="A6550" t="str" cm="1">
        <f t="array" aca="1" ref="A6550" ca="1">IFERROR(_xlfn.XLOOKUP(attendance__2[[#This Row],[ID]],_xlfn._xlws.FILTER(Table1[Old ID],Table1[Old ID]&lt;&gt;0),_xlfn._xlws.FILTER(Changelog!$C$2:$C$110,Changelog!$C$2:$C$110&lt;&gt;""),attendance__2[[#This Row],[ID]]),"")</f>
        <v/>
      </c>
      <c r="D6550" t="str">
        <f ca="1">IFERROR(_xlfn.IFNA(IF((A6550-FLOOR(A6550,100))&lt;10,"الخدام",LOOKUP(FLOOR(A6550,100),Table2[ID start],Table2[Class])),"الخدام"),"")</f>
        <v/>
      </c>
    </row>
    <row r="6551" spans="1:4" x14ac:dyDescent="0.25">
      <c r="A6551" t="str" cm="1">
        <f t="array" aca="1" ref="A6551" ca="1">IFERROR(_xlfn.XLOOKUP(attendance__2[[#This Row],[ID]],_xlfn._xlws.FILTER(Table1[Old ID],Table1[Old ID]&lt;&gt;0),_xlfn._xlws.FILTER(Changelog!$C$2:$C$110,Changelog!$C$2:$C$110&lt;&gt;""),attendance__2[[#This Row],[ID]]),"")</f>
        <v/>
      </c>
      <c r="D6551" t="str">
        <f ca="1">IFERROR(_xlfn.IFNA(IF((A6551-FLOOR(A6551,100))&lt;10,"الخدام",LOOKUP(FLOOR(A6551,100),Table2[ID start],Table2[Class])),"الخدام"),"")</f>
        <v/>
      </c>
    </row>
    <row r="6552" spans="1:4" x14ac:dyDescent="0.25">
      <c r="A6552" t="str" cm="1">
        <f t="array" aca="1" ref="A6552" ca="1">IFERROR(_xlfn.XLOOKUP(attendance__2[[#This Row],[ID]],_xlfn._xlws.FILTER(Table1[Old ID],Table1[Old ID]&lt;&gt;0),_xlfn._xlws.FILTER(Changelog!$C$2:$C$110,Changelog!$C$2:$C$110&lt;&gt;""),attendance__2[[#This Row],[ID]]),"")</f>
        <v/>
      </c>
      <c r="D6552" t="str">
        <f ca="1">IFERROR(_xlfn.IFNA(IF((A6552-FLOOR(A6552,100))&lt;10,"الخدام",LOOKUP(FLOOR(A6552,100),Table2[ID start],Table2[Class])),"الخدام"),"")</f>
        <v/>
      </c>
    </row>
    <row r="6553" spans="1:4" x14ac:dyDescent="0.25">
      <c r="A6553" t="str" cm="1">
        <f t="array" aca="1" ref="A6553" ca="1">IFERROR(_xlfn.XLOOKUP(attendance__2[[#This Row],[ID]],_xlfn._xlws.FILTER(Table1[Old ID],Table1[Old ID]&lt;&gt;0),_xlfn._xlws.FILTER(Changelog!$C$2:$C$110,Changelog!$C$2:$C$110&lt;&gt;""),attendance__2[[#This Row],[ID]]),"")</f>
        <v/>
      </c>
      <c r="D6553" t="str">
        <f ca="1">IFERROR(_xlfn.IFNA(IF((A6553-FLOOR(A6553,100))&lt;10,"الخدام",LOOKUP(FLOOR(A6553,100),Table2[ID start],Table2[Class])),"الخدام"),"")</f>
        <v/>
      </c>
    </row>
    <row r="6554" spans="1:4" x14ac:dyDescent="0.25">
      <c r="A6554" t="str" cm="1">
        <f t="array" aca="1" ref="A6554" ca="1">IFERROR(_xlfn.XLOOKUP(attendance__2[[#This Row],[ID]],_xlfn._xlws.FILTER(Table1[Old ID],Table1[Old ID]&lt;&gt;0),_xlfn._xlws.FILTER(Changelog!$C$2:$C$110,Changelog!$C$2:$C$110&lt;&gt;""),attendance__2[[#This Row],[ID]]),"")</f>
        <v/>
      </c>
      <c r="D6554" t="str">
        <f ca="1">IFERROR(_xlfn.IFNA(IF((A6554-FLOOR(A6554,100))&lt;10,"الخدام",LOOKUP(FLOOR(A6554,100),Table2[ID start],Table2[Class])),"الخدام"),"")</f>
        <v/>
      </c>
    </row>
    <row r="6555" spans="1:4" x14ac:dyDescent="0.25">
      <c r="A6555" t="str" cm="1">
        <f t="array" aca="1" ref="A6555" ca="1">IFERROR(_xlfn.XLOOKUP(attendance__2[[#This Row],[ID]],_xlfn._xlws.FILTER(Table1[Old ID],Table1[Old ID]&lt;&gt;0),_xlfn._xlws.FILTER(Changelog!$C$2:$C$110,Changelog!$C$2:$C$110&lt;&gt;""),attendance__2[[#This Row],[ID]]),"")</f>
        <v/>
      </c>
      <c r="D6555" t="str">
        <f ca="1">IFERROR(_xlfn.IFNA(IF((A6555-FLOOR(A6555,100))&lt;10,"الخدام",LOOKUP(FLOOR(A6555,100),Table2[ID start],Table2[Class])),"الخدام"),"")</f>
        <v/>
      </c>
    </row>
    <row r="6556" spans="1:4" x14ac:dyDescent="0.25">
      <c r="A6556" t="str" cm="1">
        <f t="array" aca="1" ref="A6556" ca="1">IFERROR(_xlfn.XLOOKUP(attendance__2[[#This Row],[ID]],_xlfn._xlws.FILTER(Table1[Old ID],Table1[Old ID]&lt;&gt;0),_xlfn._xlws.FILTER(Changelog!$C$2:$C$110,Changelog!$C$2:$C$110&lt;&gt;""),attendance__2[[#This Row],[ID]]),"")</f>
        <v/>
      </c>
      <c r="D6556" t="str">
        <f ca="1">IFERROR(_xlfn.IFNA(IF((A6556-FLOOR(A6556,100))&lt;10,"الخدام",LOOKUP(FLOOR(A6556,100),Table2[ID start],Table2[Class])),"الخدام"),"")</f>
        <v/>
      </c>
    </row>
    <row r="6557" spans="1:4" x14ac:dyDescent="0.25">
      <c r="A6557" t="str" cm="1">
        <f t="array" aca="1" ref="A6557" ca="1">IFERROR(_xlfn.XLOOKUP(attendance__2[[#This Row],[ID]],_xlfn._xlws.FILTER(Table1[Old ID],Table1[Old ID]&lt;&gt;0),_xlfn._xlws.FILTER(Changelog!$C$2:$C$110,Changelog!$C$2:$C$110&lt;&gt;""),attendance__2[[#This Row],[ID]]),"")</f>
        <v/>
      </c>
      <c r="D6557" t="str">
        <f ca="1">IFERROR(_xlfn.IFNA(IF((A6557-FLOOR(A6557,100))&lt;10,"الخدام",LOOKUP(FLOOR(A6557,100),Table2[ID start],Table2[Class])),"الخدام"),"")</f>
        <v/>
      </c>
    </row>
    <row r="6558" spans="1:4" x14ac:dyDescent="0.25">
      <c r="A6558" t="str" cm="1">
        <f t="array" aca="1" ref="A6558" ca="1">IFERROR(_xlfn.XLOOKUP(attendance__2[[#This Row],[ID]],_xlfn._xlws.FILTER(Table1[Old ID],Table1[Old ID]&lt;&gt;0),_xlfn._xlws.FILTER(Changelog!$C$2:$C$110,Changelog!$C$2:$C$110&lt;&gt;""),attendance__2[[#This Row],[ID]]),"")</f>
        <v/>
      </c>
      <c r="D6558" t="str">
        <f ca="1">IFERROR(_xlfn.IFNA(IF((A6558-FLOOR(A6558,100))&lt;10,"الخدام",LOOKUP(FLOOR(A6558,100),Table2[ID start],Table2[Class])),"الخدام"),"")</f>
        <v/>
      </c>
    </row>
    <row r="6559" spans="1:4" x14ac:dyDescent="0.25">
      <c r="A6559" t="str" cm="1">
        <f t="array" aca="1" ref="A6559" ca="1">IFERROR(_xlfn.XLOOKUP(attendance__2[[#This Row],[ID]],_xlfn._xlws.FILTER(Table1[Old ID],Table1[Old ID]&lt;&gt;0),_xlfn._xlws.FILTER(Changelog!$C$2:$C$110,Changelog!$C$2:$C$110&lt;&gt;""),attendance__2[[#This Row],[ID]]),"")</f>
        <v/>
      </c>
      <c r="D6559" t="str">
        <f ca="1">IFERROR(_xlfn.IFNA(IF((A6559-FLOOR(A6559,100))&lt;10,"الخدام",LOOKUP(FLOOR(A6559,100),Table2[ID start],Table2[Class])),"الخدام"),"")</f>
        <v/>
      </c>
    </row>
    <row r="6560" spans="1:4" x14ac:dyDescent="0.25">
      <c r="A6560" t="str" cm="1">
        <f t="array" aca="1" ref="A6560" ca="1">IFERROR(_xlfn.XLOOKUP(attendance__2[[#This Row],[ID]],_xlfn._xlws.FILTER(Table1[Old ID],Table1[Old ID]&lt;&gt;0),_xlfn._xlws.FILTER(Changelog!$C$2:$C$110,Changelog!$C$2:$C$110&lt;&gt;""),attendance__2[[#This Row],[ID]]),"")</f>
        <v/>
      </c>
      <c r="D6560" t="str">
        <f ca="1">IFERROR(_xlfn.IFNA(IF((A6560-FLOOR(A6560,100))&lt;10,"الخدام",LOOKUP(FLOOR(A6560,100),Table2[ID start],Table2[Class])),"الخدام"),"")</f>
        <v/>
      </c>
    </row>
    <row r="6561" spans="1:4" x14ac:dyDescent="0.25">
      <c r="A6561" t="str" cm="1">
        <f t="array" aca="1" ref="A6561" ca="1">IFERROR(_xlfn.XLOOKUP(attendance__2[[#This Row],[ID]],_xlfn._xlws.FILTER(Table1[Old ID],Table1[Old ID]&lt;&gt;0),_xlfn._xlws.FILTER(Changelog!$C$2:$C$110,Changelog!$C$2:$C$110&lt;&gt;""),attendance__2[[#This Row],[ID]]),"")</f>
        <v/>
      </c>
      <c r="D6561" t="str">
        <f ca="1">IFERROR(_xlfn.IFNA(IF((A6561-FLOOR(A6561,100))&lt;10,"الخدام",LOOKUP(FLOOR(A6561,100),Table2[ID start],Table2[Class])),"الخدام"),"")</f>
        <v/>
      </c>
    </row>
    <row r="6562" spans="1:4" x14ac:dyDescent="0.25">
      <c r="A6562" t="str" cm="1">
        <f t="array" aca="1" ref="A6562" ca="1">IFERROR(_xlfn.XLOOKUP(attendance__2[[#This Row],[ID]],_xlfn._xlws.FILTER(Table1[Old ID],Table1[Old ID]&lt;&gt;0),_xlfn._xlws.FILTER(Changelog!$C$2:$C$110,Changelog!$C$2:$C$110&lt;&gt;""),attendance__2[[#This Row],[ID]]),"")</f>
        <v/>
      </c>
      <c r="D6562" t="str">
        <f ca="1">IFERROR(_xlfn.IFNA(IF((A6562-FLOOR(A6562,100))&lt;10,"الخدام",LOOKUP(FLOOR(A6562,100),Table2[ID start],Table2[Class])),"الخدام"),"")</f>
        <v/>
      </c>
    </row>
    <row r="6563" spans="1:4" x14ac:dyDescent="0.25">
      <c r="A6563" t="str" cm="1">
        <f t="array" aca="1" ref="A6563" ca="1">IFERROR(_xlfn.XLOOKUP(attendance__2[[#This Row],[ID]],_xlfn._xlws.FILTER(Table1[Old ID],Table1[Old ID]&lt;&gt;0),_xlfn._xlws.FILTER(Changelog!$C$2:$C$110,Changelog!$C$2:$C$110&lt;&gt;""),attendance__2[[#This Row],[ID]]),"")</f>
        <v/>
      </c>
      <c r="D6563" t="str">
        <f ca="1">IFERROR(_xlfn.IFNA(IF((A6563-FLOOR(A6563,100))&lt;10,"الخدام",LOOKUP(FLOOR(A6563,100),Table2[ID start],Table2[Class])),"الخدام"),"")</f>
        <v/>
      </c>
    </row>
    <row r="6564" spans="1:4" x14ac:dyDescent="0.25">
      <c r="A6564" t="str" cm="1">
        <f t="array" aca="1" ref="A6564" ca="1">IFERROR(_xlfn.XLOOKUP(attendance__2[[#This Row],[ID]],_xlfn._xlws.FILTER(Table1[Old ID],Table1[Old ID]&lt;&gt;0),_xlfn._xlws.FILTER(Changelog!$C$2:$C$110,Changelog!$C$2:$C$110&lt;&gt;""),attendance__2[[#This Row],[ID]]),"")</f>
        <v/>
      </c>
      <c r="D6564" t="str">
        <f ca="1">IFERROR(_xlfn.IFNA(IF((A6564-FLOOR(A6564,100))&lt;10,"الخدام",LOOKUP(FLOOR(A6564,100),Table2[ID start],Table2[Class])),"الخدام"),"")</f>
        <v/>
      </c>
    </row>
    <row r="6565" spans="1:4" x14ac:dyDescent="0.25">
      <c r="A6565" t="str" cm="1">
        <f t="array" aca="1" ref="A6565" ca="1">IFERROR(_xlfn.XLOOKUP(attendance__2[[#This Row],[ID]],_xlfn._xlws.FILTER(Table1[Old ID],Table1[Old ID]&lt;&gt;0),_xlfn._xlws.FILTER(Changelog!$C$2:$C$110,Changelog!$C$2:$C$110&lt;&gt;""),attendance__2[[#This Row],[ID]]),"")</f>
        <v/>
      </c>
      <c r="D6565" t="str">
        <f ca="1">IFERROR(_xlfn.IFNA(IF((A6565-FLOOR(A6565,100))&lt;10,"الخدام",LOOKUP(FLOOR(A6565,100),Table2[ID start],Table2[Class])),"الخدام"),"")</f>
        <v/>
      </c>
    </row>
    <row r="6566" spans="1:4" x14ac:dyDescent="0.25">
      <c r="A6566" t="str" cm="1">
        <f t="array" aca="1" ref="A6566" ca="1">IFERROR(_xlfn.XLOOKUP(attendance__2[[#This Row],[ID]],_xlfn._xlws.FILTER(Table1[Old ID],Table1[Old ID]&lt;&gt;0),_xlfn._xlws.FILTER(Changelog!$C$2:$C$110,Changelog!$C$2:$C$110&lt;&gt;""),attendance__2[[#This Row],[ID]]),"")</f>
        <v/>
      </c>
      <c r="D6566" t="str">
        <f ca="1">IFERROR(_xlfn.IFNA(IF((A6566-FLOOR(A6566,100))&lt;10,"الخدام",LOOKUP(FLOOR(A6566,100),Table2[ID start],Table2[Class])),"الخدام"),"")</f>
        <v/>
      </c>
    </row>
    <row r="6567" spans="1:4" x14ac:dyDescent="0.25">
      <c r="A6567" t="str" cm="1">
        <f t="array" aca="1" ref="A6567" ca="1">IFERROR(_xlfn.XLOOKUP(attendance__2[[#This Row],[ID]],_xlfn._xlws.FILTER(Table1[Old ID],Table1[Old ID]&lt;&gt;0),_xlfn._xlws.FILTER(Changelog!$C$2:$C$110,Changelog!$C$2:$C$110&lt;&gt;""),attendance__2[[#This Row],[ID]]),"")</f>
        <v/>
      </c>
      <c r="D6567" t="str">
        <f ca="1">IFERROR(_xlfn.IFNA(IF((A6567-FLOOR(A6567,100))&lt;10,"الخدام",LOOKUP(FLOOR(A6567,100),Table2[ID start],Table2[Class])),"الخدام"),"")</f>
        <v/>
      </c>
    </row>
    <row r="6568" spans="1:4" x14ac:dyDescent="0.25">
      <c r="A6568" t="str" cm="1">
        <f t="array" aca="1" ref="A6568" ca="1">IFERROR(_xlfn.XLOOKUP(attendance__2[[#This Row],[ID]],_xlfn._xlws.FILTER(Table1[Old ID],Table1[Old ID]&lt;&gt;0),_xlfn._xlws.FILTER(Changelog!$C$2:$C$110,Changelog!$C$2:$C$110&lt;&gt;""),attendance__2[[#This Row],[ID]]),"")</f>
        <v/>
      </c>
      <c r="D6568" t="str">
        <f ca="1">IFERROR(_xlfn.IFNA(IF((A6568-FLOOR(A6568,100))&lt;10,"الخدام",LOOKUP(FLOOR(A6568,100),Table2[ID start],Table2[Class])),"الخدام"),"")</f>
        <v/>
      </c>
    </row>
    <row r="6569" spans="1:4" x14ac:dyDescent="0.25">
      <c r="A6569" t="str" cm="1">
        <f t="array" aca="1" ref="A6569" ca="1">IFERROR(_xlfn.XLOOKUP(attendance__2[[#This Row],[ID]],_xlfn._xlws.FILTER(Table1[Old ID],Table1[Old ID]&lt;&gt;0),_xlfn._xlws.FILTER(Changelog!$C$2:$C$110,Changelog!$C$2:$C$110&lt;&gt;""),attendance__2[[#This Row],[ID]]),"")</f>
        <v/>
      </c>
      <c r="D6569" t="str">
        <f ca="1">IFERROR(_xlfn.IFNA(IF((A6569-FLOOR(A6569,100))&lt;10,"الخدام",LOOKUP(FLOOR(A6569,100),Table2[ID start],Table2[Class])),"الخدام"),"")</f>
        <v/>
      </c>
    </row>
    <row r="6570" spans="1:4" x14ac:dyDescent="0.25">
      <c r="A6570" t="str" cm="1">
        <f t="array" aca="1" ref="A6570" ca="1">IFERROR(_xlfn.XLOOKUP(attendance__2[[#This Row],[ID]],_xlfn._xlws.FILTER(Table1[Old ID],Table1[Old ID]&lt;&gt;0),_xlfn._xlws.FILTER(Changelog!$C$2:$C$110,Changelog!$C$2:$C$110&lt;&gt;""),attendance__2[[#This Row],[ID]]),"")</f>
        <v/>
      </c>
      <c r="D6570" t="str">
        <f ca="1">IFERROR(_xlfn.IFNA(IF((A6570-FLOOR(A6570,100))&lt;10,"الخدام",LOOKUP(FLOOR(A6570,100),Table2[ID start],Table2[Class])),"الخدام"),"")</f>
        <v/>
      </c>
    </row>
    <row r="6571" spans="1:4" x14ac:dyDescent="0.25">
      <c r="A6571" t="str" cm="1">
        <f t="array" aca="1" ref="A6571" ca="1">IFERROR(_xlfn.XLOOKUP(attendance__2[[#This Row],[ID]],_xlfn._xlws.FILTER(Table1[Old ID],Table1[Old ID]&lt;&gt;0),_xlfn._xlws.FILTER(Changelog!$C$2:$C$110,Changelog!$C$2:$C$110&lt;&gt;""),attendance__2[[#This Row],[ID]]),"")</f>
        <v/>
      </c>
      <c r="D6571" t="str">
        <f ca="1">IFERROR(_xlfn.IFNA(IF((A6571-FLOOR(A6571,100))&lt;10,"الخدام",LOOKUP(FLOOR(A6571,100),Table2[ID start],Table2[Class])),"الخدام"),"")</f>
        <v/>
      </c>
    </row>
    <row r="6572" spans="1:4" x14ac:dyDescent="0.25">
      <c r="A6572" t="str" cm="1">
        <f t="array" aca="1" ref="A6572" ca="1">IFERROR(_xlfn.XLOOKUP(attendance__2[[#This Row],[ID]],_xlfn._xlws.FILTER(Table1[Old ID],Table1[Old ID]&lt;&gt;0),_xlfn._xlws.FILTER(Changelog!$C$2:$C$110,Changelog!$C$2:$C$110&lt;&gt;""),attendance__2[[#This Row],[ID]]),"")</f>
        <v/>
      </c>
      <c r="D6572" t="str">
        <f ca="1">IFERROR(_xlfn.IFNA(IF((A6572-FLOOR(A6572,100))&lt;10,"الخدام",LOOKUP(FLOOR(A6572,100),Table2[ID start],Table2[Class])),"الخدام"),"")</f>
        <v/>
      </c>
    </row>
    <row r="6573" spans="1:4" x14ac:dyDescent="0.25">
      <c r="A6573" t="str" cm="1">
        <f t="array" aca="1" ref="A6573" ca="1">IFERROR(_xlfn.XLOOKUP(attendance__2[[#This Row],[ID]],_xlfn._xlws.FILTER(Table1[Old ID],Table1[Old ID]&lt;&gt;0),_xlfn._xlws.FILTER(Changelog!$C$2:$C$110,Changelog!$C$2:$C$110&lt;&gt;""),attendance__2[[#This Row],[ID]]),"")</f>
        <v/>
      </c>
      <c r="D6573" t="str">
        <f ca="1">IFERROR(_xlfn.IFNA(IF((A6573-FLOOR(A6573,100))&lt;10,"الخدام",LOOKUP(FLOOR(A6573,100),Table2[ID start],Table2[Class])),"الخدام"),"")</f>
        <v/>
      </c>
    </row>
    <row r="6574" spans="1:4" x14ac:dyDescent="0.25">
      <c r="A6574" t="str" cm="1">
        <f t="array" aca="1" ref="A6574" ca="1">IFERROR(_xlfn.XLOOKUP(attendance__2[[#This Row],[ID]],_xlfn._xlws.FILTER(Table1[Old ID],Table1[Old ID]&lt;&gt;0),_xlfn._xlws.FILTER(Changelog!$C$2:$C$110,Changelog!$C$2:$C$110&lt;&gt;""),attendance__2[[#This Row],[ID]]),"")</f>
        <v/>
      </c>
      <c r="D6574" t="str">
        <f ca="1">IFERROR(_xlfn.IFNA(IF((A6574-FLOOR(A6574,100))&lt;10,"الخدام",LOOKUP(FLOOR(A6574,100),Table2[ID start],Table2[Class])),"الخدام"),"")</f>
        <v/>
      </c>
    </row>
    <row r="6575" spans="1:4" x14ac:dyDescent="0.25">
      <c r="A6575" t="str" cm="1">
        <f t="array" aca="1" ref="A6575" ca="1">IFERROR(_xlfn.XLOOKUP(attendance__2[[#This Row],[ID]],_xlfn._xlws.FILTER(Table1[Old ID],Table1[Old ID]&lt;&gt;0),_xlfn._xlws.FILTER(Changelog!$C$2:$C$110,Changelog!$C$2:$C$110&lt;&gt;""),attendance__2[[#This Row],[ID]]),"")</f>
        <v/>
      </c>
      <c r="D6575" t="str">
        <f ca="1">IFERROR(_xlfn.IFNA(IF((A6575-FLOOR(A6575,100))&lt;10,"الخدام",LOOKUP(FLOOR(A6575,100),Table2[ID start],Table2[Class])),"الخدام"),"")</f>
        <v/>
      </c>
    </row>
    <row r="6576" spans="1:4" x14ac:dyDescent="0.25">
      <c r="A6576" t="str" cm="1">
        <f t="array" aca="1" ref="A6576" ca="1">IFERROR(_xlfn.XLOOKUP(attendance__2[[#This Row],[ID]],_xlfn._xlws.FILTER(Table1[Old ID],Table1[Old ID]&lt;&gt;0),_xlfn._xlws.FILTER(Changelog!$C$2:$C$110,Changelog!$C$2:$C$110&lt;&gt;""),attendance__2[[#This Row],[ID]]),"")</f>
        <v/>
      </c>
      <c r="D6576" t="str">
        <f ca="1">IFERROR(_xlfn.IFNA(IF((A6576-FLOOR(A6576,100))&lt;10,"الخدام",LOOKUP(FLOOR(A6576,100),Table2[ID start],Table2[Class])),"الخدام"),"")</f>
        <v/>
      </c>
    </row>
    <row r="6577" spans="1:4" x14ac:dyDescent="0.25">
      <c r="A6577" t="str" cm="1">
        <f t="array" aca="1" ref="A6577" ca="1">IFERROR(_xlfn.XLOOKUP(attendance__2[[#This Row],[ID]],_xlfn._xlws.FILTER(Table1[Old ID],Table1[Old ID]&lt;&gt;0),_xlfn._xlws.FILTER(Changelog!$C$2:$C$110,Changelog!$C$2:$C$110&lt;&gt;""),attendance__2[[#This Row],[ID]]),"")</f>
        <v/>
      </c>
      <c r="D6577" t="str">
        <f ca="1">IFERROR(_xlfn.IFNA(IF((A6577-FLOOR(A6577,100))&lt;10,"الخدام",LOOKUP(FLOOR(A6577,100),Table2[ID start],Table2[Class])),"الخدام"),"")</f>
        <v/>
      </c>
    </row>
    <row r="6578" spans="1:4" x14ac:dyDescent="0.25">
      <c r="A6578" t="str" cm="1">
        <f t="array" aca="1" ref="A6578" ca="1">IFERROR(_xlfn.XLOOKUP(attendance__2[[#This Row],[ID]],_xlfn._xlws.FILTER(Table1[Old ID],Table1[Old ID]&lt;&gt;0),_xlfn._xlws.FILTER(Changelog!$C$2:$C$110,Changelog!$C$2:$C$110&lt;&gt;""),attendance__2[[#This Row],[ID]]),"")</f>
        <v/>
      </c>
      <c r="D6578" t="str">
        <f ca="1">IFERROR(_xlfn.IFNA(IF((A6578-FLOOR(A6578,100))&lt;10,"الخدام",LOOKUP(FLOOR(A6578,100),Table2[ID start],Table2[Class])),"الخدام"),"")</f>
        <v/>
      </c>
    </row>
    <row r="6579" spans="1:4" x14ac:dyDescent="0.25">
      <c r="A6579" t="str" cm="1">
        <f t="array" aca="1" ref="A6579" ca="1">IFERROR(_xlfn.XLOOKUP(attendance__2[[#This Row],[ID]],_xlfn._xlws.FILTER(Table1[Old ID],Table1[Old ID]&lt;&gt;0),_xlfn._xlws.FILTER(Changelog!$C$2:$C$110,Changelog!$C$2:$C$110&lt;&gt;""),attendance__2[[#This Row],[ID]]),"")</f>
        <v/>
      </c>
      <c r="D6579" t="str">
        <f ca="1">IFERROR(_xlfn.IFNA(IF((A6579-FLOOR(A6579,100))&lt;10,"الخدام",LOOKUP(FLOOR(A6579,100),Table2[ID start],Table2[Class])),"الخدام"),"")</f>
        <v/>
      </c>
    </row>
    <row r="6580" spans="1:4" x14ac:dyDescent="0.25">
      <c r="A6580" t="str" cm="1">
        <f t="array" aca="1" ref="A6580" ca="1">IFERROR(_xlfn.XLOOKUP(attendance__2[[#This Row],[ID]],_xlfn._xlws.FILTER(Table1[Old ID],Table1[Old ID]&lt;&gt;0),_xlfn._xlws.FILTER(Changelog!$C$2:$C$110,Changelog!$C$2:$C$110&lt;&gt;""),attendance__2[[#This Row],[ID]]),"")</f>
        <v/>
      </c>
      <c r="D6580" t="str">
        <f ca="1">IFERROR(_xlfn.IFNA(IF((A6580-FLOOR(A6580,100))&lt;10,"الخدام",LOOKUP(FLOOR(A6580,100),Table2[ID start],Table2[Class])),"الخدام"),"")</f>
        <v/>
      </c>
    </row>
    <row r="6581" spans="1:4" x14ac:dyDescent="0.25">
      <c r="A6581" t="str" cm="1">
        <f t="array" aca="1" ref="A6581" ca="1">IFERROR(_xlfn.XLOOKUP(attendance__2[[#This Row],[ID]],_xlfn._xlws.FILTER(Table1[Old ID],Table1[Old ID]&lt;&gt;0),_xlfn._xlws.FILTER(Changelog!$C$2:$C$110,Changelog!$C$2:$C$110&lt;&gt;""),attendance__2[[#This Row],[ID]]),"")</f>
        <v/>
      </c>
      <c r="D6581" t="str">
        <f ca="1">IFERROR(_xlfn.IFNA(IF((A6581-FLOOR(A6581,100))&lt;10,"الخدام",LOOKUP(FLOOR(A6581,100),Table2[ID start],Table2[Class])),"الخدام"),"")</f>
        <v/>
      </c>
    </row>
    <row r="6582" spans="1:4" x14ac:dyDescent="0.25">
      <c r="A6582" t="str" cm="1">
        <f t="array" aca="1" ref="A6582" ca="1">IFERROR(_xlfn.XLOOKUP(attendance__2[[#This Row],[ID]],_xlfn._xlws.FILTER(Table1[Old ID],Table1[Old ID]&lt;&gt;0),_xlfn._xlws.FILTER(Changelog!$C$2:$C$110,Changelog!$C$2:$C$110&lt;&gt;""),attendance__2[[#This Row],[ID]]),"")</f>
        <v/>
      </c>
      <c r="D6582" t="str">
        <f ca="1">IFERROR(_xlfn.IFNA(IF((A6582-FLOOR(A6582,100))&lt;10,"الخدام",LOOKUP(FLOOR(A6582,100),Table2[ID start],Table2[Class])),"الخدام"),"")</f>
        <v/>
      </c>
    </row>
    <row r="6583" spans="1:4" x14ac:dyDescent="0.25">
      <c r="A6583" t="str" cm="1">
        <f t="array" aca="1" ref="A6583" ca="1">IFERROR(_xlfn.XLOOKUP(attendance__2[[#This Row],[ID]],_xlfn._xlws.FILTER(Table1[Old ID],Table1[Old ID]&lt;&gt;0),_xlfn._xlws.FILTER(Changelog!$C$2:$C$110,Changelog!$C$2:$C$110&lt;&gt;""),attendance__2[[#This Row],[ID]]),"")</f>
        <v/>
      </c>
      <c r="D6583" t="str">
        <f ca="1">IFERROR(_xlfn.IFNA(IF((A6583-FLOOR(A6583,100))&lt;10,"الخدام",LOOKUP(FLOOR(A6583,100),Table2[ID start],Table2[Class])),"الخدام"),"")</f>
        <v/>
      </c>
    </row>
    <row r="6584" spans="1:4" x14ac:dyDescent="0.25">
      <c r="A6584" t="str" cm="1">
        <f t="array" aca="1" ref="A6584" ca="1">IFERROR(_xlfn.XLOOKUP(attendance__2[[#This Row],[ID]],_xlfn._xlws.FILTER(Table1[Old ID],Table1[Old ID]&lt;&gt;0),_xlfn._xlws.FILTER(Changelog!$C$2:$C$110,Changelog!$C$2:$C$110&lt;&gt;""),attendance__2[[#This Row],[ID]]),"")</f>
        <v/>
      </c>
      <c r="D6584" t="str">
        <f ca="1">IFERROR(_xlfn.IFNA(IF((A6584-FLOOR(A6584,100))&lt;10,"الخدام",LOOKUP(FLOOR(A6584,100),Table2[ID start],Table2[Class])),"الخدام"),"")</f>
        <v/>
      </c>
    </row>
    <row r="6585" spans="1:4" x14ac:dyDescent="0.25">
      <c r="A6585" t="str" cm="1">
        <f t="array" aca="1" ref="A6585" ca="1">IFERROR(_xlfn.XLOOKUP(attendance__2[[#This Row],[ID]],_xlfn._xlws.FILTER(Table1[Old ID],Table1[Old ID]&lt;&gt;0),_xlfn._xlws.FILTER(Changelog!$C$2:$C$110,Changelog!$C$2:$C$110&lt;&gt;""),attendance__2[[#This Row],[ID]]),"")</f>
        <v/>
      </c>
      <c r="D6585" t="str">
        <f ca="1">IFERROR(_xlfn.IFNA(IF((A6585-FLOOR(A6585,100))&lt;10,"الخدام",LOOKUP(FLOOR(A6585,100),Table2[ID start],Table2[Class])),"الخدام"),"")</f>
        <v/>
      </c>
    </row>
    <row r="6586" spans="1:4" x14ac:dyDescent="0.25">
      <c r="A6586" t="str" cm="1">
        <f t="array" aca="1" ref="A6586" ca="1">IFERROR(_xlfn.XLOOKUP(attendance__2[[#This Row],[ID]],_xlfn._xlws.FILTER(Table1[Old ID],Table1[Old ID]&lt;&gt;0),_xlfn._xlws.FILTER(Changelog!$C$2:$C$110,Changelog!$C$2:$C$110&lt;&gt;""),attendance__2[[#This Row],[ID]]),"")</f>
        <v/>
      </c>
      <c r="D6586" t="str">
        <f ca="1">IFERROR(_xlfn.IFNA(IF((A6586-FLOOR(A6586,100))&lt;10,"الخدام",LOOKUP(FLOOR(A6586,100),Table2[ID start],Table2[Class])),"الخدام"),"")</f>
        <v/>
      </c>
    </row>
    <row r="6587" spans="1:4" x14ac:dyDescent="0.25">
      <c r="A6587" t="str" cm="1">
        <f t="array" aca="1" ref="A6587" ca="1">IFERROR(_xlfn.XLOOKUP(attendance__2[[#This Row],[ID]],_xlfn._xlws.FILTER(Table1[Old ID],Table1[Old ID]&lt;&gt;0),_xlfn._xlws.FILTER(Changelog!$C$2:$C$110,Changelog!$C$2:$C$110&lt;&gt;""),attendance__2[[#This Row],[ID]]),"")</f>
        <v/>
      </c>
      <c r="D6587" t="str">
        <f ca="1">IFERROR(_xlfn.IFNA(IF((A6587-FLOOR(A6587,100))&lt;10,"الخدام",LOOKUP(FLOOR(A6587,100),Table2[ID start],Table2[Class])),"الخدام"),"")</f>
        <v/>
      </c>
    </row>
    <row r="6588" spans="1:4" x14ac:dyDescent="0.25">
      <c r="A6588" t="str" cm="1">
        <f t="array" aca="1" ref="A6588" ca="1">IFERROR(_xlfn.XLOOKUP(attendance__2[[#This Row],[ID]],_xlfn._xlws.FILTER(Table1[Old ID],Table1[Old ID]&lt;&gt;0),_xlfn._xlws.FILTER(Changelog!$C$2:$C$110,Changelog!$C$2:$C$110&lt;&gt;""),attendance__2[[#This Row],[ID]]),"")</f>
        <v/>
      </c>
      <c r="D6588" t="str">
        <f ca="1">IFERROR(_xlfn.IFNA(IF((A6588-FLOOR(A6588,100))&lt;10,"الخدام",LOOKUP(FLOOR(A6588,100),Table2[ID start],Table2[Class])),"الخدام"),"")</f>
        <v/>
      </c>
    </row>
    <row r="6589" spans="1:4" x14ac:dyDescent="0.25">
      <c r="A6589" t="str" cm="1">
        <f t="array" aca="1" ref="A6589" ca="1">IFERROR(_xlfn.XLOOKUP(attendance__2[[#This Row],[ID]],_xlfn._xlws.FILTER(Table1[Old ID],Table1[Old ID]&lt;&gt;0),_xlfn._xlws.FILTER(Changelog!$C$2:$C$110,Changelog!$C$2:$C$110&lt;&gt;""),attendance__2[[#This Row],[ID]]),"")</f>
        <v/>
      </c>
      <c r="D6589" t="str">
        <f ca="1">IFERROR(_xlfn.IFNA(IF((A6589-FLOOR(A6589,100))&lt;10,"الخدام",LOOKUP(FLOOR(A6589,100),Table2[ID start],Table2[Class])),"الخدام"),"")</f>
        <v/>
      </c>
    </row>
    <row r="6590" spans="1:4" x14ac:dyDescent="0.25">
      <c r="A6590" t="str" cm="1">
        <f t="array" aca="1" ref="A6590" ca="1">IFERROR(_xlfn.XLOOKUP(attendance__2[[#This Row],[ID]],_xlfn._xlws.FILTER(Table1[Old ID],Table1[Old ID]&lt;&gt;0),_xlfn._xlws.FILTER(Changelog!$C$2:$C$110,Changelog!$C$2:$C$110&lt;&gt;""),attendance__2[[#This Row],[ID]]),"")</f>
        <v/>
      </c>
      <c r="D6590" t="str">
        <f ca="1">IFERROR(_xlfn.IFNA(IF((A6590-FLOOR(A6590,100))&lt;10,"الخدام",LOOKUP(FLOOR(A6590,100),Table2[ID start],Table2[Class])),"الخدام"),"")</f>
        <v/>
      </c>
    </row>
    <row r="6591" spans="1:4" x14ac:dyDescent="0.25">
      <c r="A6591" t="str" cm="1">
        <f t="array" aca="1" ref="A6591" ca="1">IFERROR(_xlfn.XLOOKUP(attendance__2[[#This Row],[ID]],_xlfn._xlws.FILTER(Table1[Old ID],Table1[Old ID]&lt;&gt;0),_xlfn._xlws.FILTER(Changelog!$C$2:$C$110,Changelog!$C$2:$C$110&lt;&gt;""),attendance__2[[#This Row],[ID]]),"")</f>
        <v/>
      </c>
      <c r="D6591" t="str">
        <f ca="1">IFERROR(_xlfn.IFNA(IF((A6591-FLOOR(A6591,100))&lt;10,"الخدام",LOOKUP(FLOOR(A6591,100),Table2[ID start],Table2[Class])),"الخدام"),"")</f>
        <v/>
      </c>
    </row>
    <row r="6592" spans="1:4" x14ac:dyDescent="0.25">
      <c r="A6592" t="str" cm="1">
        <f t="array" aca="1" ref="A6592" ca="1">IFERROR(_xlfn.XLOOKUP(attendance__2[[#This Row],[ID]],_xlfn._xlws.FILTER(Table1[Old ID],Table1[Old ID]&lt;&gt;0),_xlfn._xlws.FILTER(Changelog!$C$2:$C$110,Changelog!$C$2:$C$110&lt;&gt;""),attendance__2[[#This Row],[ID]]),"")</f>
        <v/>
      </c>
      <c r="D6592" t="str">
        <f ca="1">IFERROR(_xlfn.IFNA(IF((A6592-FLOOR(A6592,100))&lt;10,"الخدام",LOOKUP(FLOOR(A6592,100),Table2[ID start],Table2[Class])),"الخدام"),"")</f>
        <v/>
      </c>
    </row>
    <row r="6593" spans="1:4" x14ac:dyDescent="0.25">
      <c r="A6593" t="str" cm="1">
        <f t="array" aca="1" ref="A6593" ca="1">IFERROR(_xlfn.XLOOKUP(attendance__2[[#This Row],[ID]],_xlfn._xlws.FILTER(Table1[Old ID],Table1[Old ID]&lt;&gt;0),_xlfn._xlws.FILTER(Changelog!$C$2:$C$110,Changelog!$C$2:$C$110&lt;&gt;""),attendance__2[[#This Row],[ID]]),"")</f>
        <v/>
      </c>
      <c r="D6593" t="str">
        <f ca="1">IFERROR(_xlfn.IFNA(IF((A6593-FLOOR(A6593,100))&lt;10,"الخدام",LOOKUP(FLOOR(A6593,100),Table2[ID start],Table2[Class])),"الخدام"),"")</f>
        <v/>
      </c>
    </row>
    <row r="6594" spans="1:4" x14ac:dyDescent="0.25">
      <c r="A6594" t="str" cm="1">
        <f t="array" aca="1" ref="A6594" ca="1">IFERROR(_xlfn.XLOOKUP(attendance__2[[#This Row],[ID]],_xlfn._xlws.FILTER(Table1[Old ID],Table1[Old ID]&lt;&gt;0),_xlfn._xlws.FILTER(Changelog!$C$2:$C$110,Changelog!$C$2:$C$110&lt;&gt;""),attendance__2[[#This Row],[ID]]),"")</f>
        <v/>
      </c>
      <c r="D6594" t="str">
        <f ca="1">IFERROR(_xlfn.IFNA(IF((A6594-FLOOR(A6594,100))&lt;10,"الخدام",LOOKUP(FLOOR(A6594,100),Table2[ID start],Table2[Class])),"الخدام"),"")</f>
        <v/>
      </c>
    </row>
    <row r="6595" spans="1:4" x14ac:dyDescent="0.25">
      <c r="A6595" t="str" cm="1">
        <f t="array" aca="1" ref="A6595" ca="1">IFERROR(_xlfn.XLOOKUP(attendance__2[[#This Row],[ID]],_xlfn._xlws.FILTER(Table1[Old ID],Table1[Old ID]&lt;&gt;0),_xlfn._xlws.FILTER(Changelog!$C$2:$C$110,Changelog!$C$2:$C$110&lt;&gt;""),attendance__2[[#This Row],[ID]]),"")</f>
        <v/>
      </c>
      <c r="D6595" t="str">
        <f ca="1">IFERROR(_xlfn.IFNA(IF((A6595-FLOOR(A6595,100))&lt;10,"الخدام",LOOKUP(FLOOR(A6595,100),Table2[ID start],Table2[Class])),"الخدام"),"")</f>
        <v/>
      </c>
    </row>
    <row r="6596" spans="1:4" x14ac:dyDescent="0.25">
      <c r="A6596" t="str" cm="1">
        <f t="array" aca="1" ref="A6596" ca="1">IFERROR(_xlfn.XLOOKUP(attendance__2[[#This Row],[ID]],_xlfn._xlws.FILTER(Table1[Old ID],Table1[Old ID]&lt;&gt;0),_xlfn._xlws.FILTER(Changelog!$C$2:$C$110,Changelog!$C$2:$C$110&lt;&gt;""),attendance__2[[#This Row],[ID]]),"")</f>
        <v/>
      </c>
      <c r="D6596" t="str">
        <f ca="1">IFERROR(_xlfn.IFNA(IF((A6596-FLOOR(A6596,100))&lt;10,"الخدام",LOOKUP(FLOOR(A6596,100),Table2[ID start],Table2[Class])),"الخدام"),"")</f>
        <v/>
      </c>
    </row>
    <row r="6597" spans="1:4" x14ac:dyDescent="0.25">
      <c r="A6597" t="str" cm="1">
        <f t="array" aca="1" ref="A6597" ca="1">IFERROR(_xlfn.XLOOKUP(attendance__2[[#This Row],[ID]],_xlfn._xlws.FILTER(Table1[Old ID],Table1[Old ID]&lt;&gt;0),_xlfn._xlws.FILTER(Changelog!$C$2:$C$110,Changelog!$C$2:$C$110&lt;&gt;""),attendance__2[[#This Row],[ID]]),"")</f>
        <v/>
      </c>
      <c r="D6597" t="str">
        <f ca="1">IFERROR(_xlfn.IFNA(IF((A6597-FLOOR(A6597,100))&lt;10,"الخدام",LOOKUP(FLOOR(A6597,100),Table2[ID start],Table2[Class])),"الخدام"),"")</f>
        <v/>
      </c>
    </row>
    <row r="6598" spans="1:4" x14ac:dyDescent="0.25">
      <c r="A6598" t="str" cm="1">
        <f t="array" aca="1" ref="A6598" ca="1">IFERROR(_xlfn.XLOOKUP(attendance__2[[#This Row],[ID]],_xlfn._xlws.FILTER(Table1[Old ID],Table1[Old ID]&lt;&gt;0),_xlfn._xlws.FILTER(Changelog!$C$2:$C$110,Changelog!$C$2:$C$110&lt;&gt;""),attendance__2[[#This Row],[ID]]),"")</f>
        <v/>
      </c>
      <c r="D6598" t="str">
        <f ca="1">IFERROR(_xlfn.IFNA(IF((A6598-FLOOR(A6598,100))&lt;10,"الخدام",LOOKUP(FLOOR(A6598,100),Table2[ID start],Table2[Class])),"الخدام"),"")</f>
        <v/>
      </c>
    </row>
    <row r="6599" spans="1:4" x14ac:dyDescent="0.25">
      <c r="A6599" t="str" cm="1">
        <f t="array" aca="1" ref="A6599" ca="1">IFERROR(_xlfn.XLOOKUP(attendance__2[[#This Row],[ID]],_xlfn._xlws.FILTER(Table1[Old ID],Table1[Old ID]&lt;&gt;0),_xlfn._xlws.FILTER(Changelog!$C$2:$C$110,Changelog!$C$2:$C$110&lt;&gt;""),attendance__2[[#This Row],[ID]]),"")</f>
        <v/>
      </c>
      <c r="D6599" t="str">
        <f ca="1">IFERROR(_xlfn.IFNA(IF((A6599-FLOOR(A6599,100))&lt;10,"الخدام",LOOKUP(FLOOR(A6599,100),Table2[ID start],Table2[Class])),"الخدام"),"")</f>
        <v/>
      </c>
    </row>
    <row r="6600" spans="1:4" x14ac:dyDescent="0.25">
      <c r="A6600" t="str" cm="1">
        <f t="array" aca="1" ref="A6600" ca="1">IFERROR(_xlfn.XLOOKUP(attendance__2[[#This Row],[ID]],_xlfn._xlws.FILTER(Table1[Old ID],Table1[Old ID]&lt;&gt;0),_xlfn._xlws.FILTER(Changelog!$C$2:$C$110,Changelog!$C$2:$C$110&lt;&gt;""),attendance__2[[#This Row],[ID]]),"")</f>
        <v/>
      </c>
      <c r="D6600" t="str">
        <f ca="1">IFERROR(_xlfn.IFNA(IF((A6600-FLOOR(A6600,100))&lt;10,"الخدام",LOOKUP(FLOOR(A6600,100),Table2[ID start],Table2[Class])),"الخدام"),"")</f>
        <v/>
      </c>
    </row>
    <row r="6601" spans="1:4" x14ac:dyDescent="0.25">
      <c r="A6601" t="str" cm="1">
        <f t="array" aca="1" ref="A6601" ca="1">IFERROR(_xlfn.XLOOKUP(attendance__2[[#This Row],[ID]],_xlfn._xlws.FILTER(Table1[Old ID],Table1[Old ID]&lt;&gt;0),_xlfn._xlws.FILTER(Changelog!$C$2:$C$110,Changelog!$C$2:$C$110&lt;&gt;""),attendance__2[[#This Row],[ID]]),"")</f>
        <v/>
      </c>
      <c r="D6601" t="str">
        <f ca="1">IFERROR(_xlfn.IFNA(IF((A6601-FLOOR(A6601,100))&lt;10,"الخدام",LOOKUP(FLOOR(A6601,100),Table2[ID start],Table2[Class])),"الخدام"),"")</f>
        <v/>
      </c>
    </row>
    <row r="6602" spans="1:4" x14ac:dyDescent="0.25">
      <c r="A6602" t="str" cm="1">
        <f t="array" aca="1" ref="A6602" ca="1">IFERROR(_xlfn.XLOOKUP(attendance__2[[#This Row],[ID]],_xlfn._xlws.FILTER(Table1[Old ID],Table1[Old ID]&lt;&gt;0),_xlfn._xlws.FILTER(Changelog!$C$2:$C$110,Changelog!$C$2:$C$110&lt;&gt;""),attendance__2[[#This Row],[ID]]),"")</f>
        <v/>
      </c>
      <c r="D6602" t="str">
        <f ca="1">IFERROR(_xlfn.IFNA(IF((A6602-FLOOR(A6602,100))&lt;10,"الخدام",LOOKUP(FLOOR(A6602,100),Table2[ID start],Table2[Class])),"الخدام"),"")</f>
        <v/>
      </c>
    </row>
    <row r="6603" spans="1:4" x14ac:dyDescent="0.25">
      <c r="A6603" t="str" cm="1">
        <f t="array" aca="1" ref="A6603" ca="1">IFERROR(_xlfn.XLOOKUP(attendance__2[[#This Row],[ID]],_xlfn._xlws.FILTER(Table1[Old ID],Table1[Old ID]&lt;&gt;0),_xlfn._xlws.FILTER(Changelog!$C$2:$C$110,Changelog!$C$2:$C$110&lt;&gt;""),attendance__2[[#This Row],[ID]]),"")</f>
        <v/>
      </c>
      <c r="D6603" t="str">
        <f ca="1">IFERROR(_xlfn.IFNA(IF((A6603-FLOOR(A6603,100))&lt;10,"الخدام",LOOKUP(FLOOR(A6603,100),Table2[ID start],Table2[Class])),"الخدام"),"")</f>
        <v/>
      </c>
    </row>
    <row r="6604" spans="1:4" x14ac:dyDescent="0.25">
      <c r="A6604" t="str" cm="1">
        <f t="array" aca="1" ref="A6604" ca="1">IFERROR(_xlfn.XLOOKUP(attendance__2[[#This Row],[ID]],_xlfn._xlws.FILTER(Table1[Old ID],Table1[Old ID]&lt;&gt;0),_xlfn._xlws.FILTER(Changelog!$C$2:$C$110,Changelog!$C$2:$C$110&lt;&gt;""),attendance__2[[#This Row],[ID]]),"")</f>
        <v/>
      </c>
      <c r="D6604" t="str">
        <f ca="1">IFERROR(_xlfn.IFNA(IF((A6604-FLOOR(A6604,100))&lt;10,"الخدام",LOOKUP(FLOOR(A6604,100),Table2[ID start],Table2[Class])),"الخدام"),"")</f>
        <v/>
      </c>
    </row>
    <row r="6605" spans="1:4" x14ac:dyDescent="0.25">
      <c r="A6605" t="str" cm="1">
        <f t="array" aca="1" ref="A6605" ca="1">IFERROR(_xlfn.XLOOKUP(attendance__2[[#This Row],[ID]],_xlfn._xlws.FILTER(Table1[Old ID],Table1[Old ID]&lt;&gt;0),_xlfn._xlws.FILTER(Changelog!$C$2:$C$110,Changelog!$C$2:$C$110&lt;&gt;""),attendance__2[[#This Row],[ID]]),"")</f>
        <v/>
      </c>
      <c r="D6605" t="str">
        <f ca="1">IFERROR(_xlfn.IFNA(IF((A6605-FLOOR(A6605,100))&lt;10,"الخدام",LOOKUP(FLOOR(A6605,100),Table2[ID start],Table2[Class])),"الخدام"),"")</f>
        <v/>
      </c>
    </row>
    <row r="6606" spans="1:4" x14ac:dyDescent="0.25">
      <c r="A6606" t="str" cm="1">
        <f t="array" aca="1" ref="A6606" ca="1">IFERROR(_xlfn.XLOOKUP(attendance__2[[#This Row],[ID]],_xlfn._xlws.FILTER(Table1[Old ID],Table1[Old ID]&lt;&gt;0),_xlfn._xlws.FILTER(Changelog!$C$2:$C$110,Changelog!$C$2:$C$110&lt;&gt;""),attendance__2[[#This Row],[ID]]),"")</f>
        <v/>
      </c>
      <c r="D6606" t="str">
        <f ca="1">IFERROR(_xlfn.IFNA(IF((A6606-FLOOR(A6606,100))&lt;10,"الخدام",LOOKUP(FLOOR(A6606,100),Table2[ID start],Table2[Class])),"الخدام"),"")</f>
        <v/>
      </c>
    </row>
    <row r="6607" spans="1:4" x14ac:dyDescent="0.25">
      <c r="A6607" t="str" cm="1">
        <f t="array" aca="1" ref="A6607" ca="1">IFERROR(_xlfn.XLOOKUP(attendance__2[[#This Row],[ID]],_xlfn._xlws.FILTER(Table1[Old ID],Table1[Old ID]&lt;&gt;0),_xlfn._xlws.FILTER(Changelog!$C$2:$C$110,Changelog!$C$2:$C$110&lt;&gt;""),attendance__2[[#This Row],[ID]]),"")</f>
        <v/>
      </c>
      <c r="D6607" t="str">
        <f ca="1">IFERROR(_xlfn.IFNA(IF((A6607-FLOOR(A6607,100))&lt;10,"الخدام",LOOKUP(FLOOR(A6607,100),Table2[ID start],Table2[Class])),"الخدام"),"")</f>
        <v/>
      </c>
    </row>
    <row r="6608" spans="1:4" x14ac:dyDescent="0.25">
      <c r="A6608" t="str" cm="1">
        <f t="array" aca="1" ref="A6608" ca="1">IFERROR(_xlfn.XLOOKUP(attendance__2[[#This Row],[ID]],_xlfn._xlws.FILTER(Table1[Old ID],Table1[Old ID]&lt;&gt;0),_xlfn._xlws.FILTER(Changelog!$C$2:$C$110,Changelog!$C$2:$C$110&lt;&gt;""),attendance__2[[#This Row],[ID]]),"")</f>
        <v/>
      </c>
      <c r="D6608" t="str">
        <f ca="1">IFERROR(_xlfn.IFNA(IF((A6608-FLOOR(A6608,100))&lt;10,"الخدام",LOOKUP(FLOOR(A6608,100),Table2[ID start],Table2[Class])),"الخدام"),"")</f>
        <v/>
      </c>
    </row>
    <row r="6609" spans="1:4" x14ac:dyDescent="0.25">
      <c r="A6609" t="str" cm="1">
        <f t="array" aca="1" ref="A6609" ca="1">IFERROR(_xlfn.XLOOKUP(attendance__2[[#This Row],[ID]],_xlfn._xlws.FILTER(Table1[Old ID],Table1[Old ID]&lt;&gt;0),_xlfn._xlws.FILTER(Changelog!$C$2:$C$110,Changelog!$C$2:$C$110&lt;&gt;""),attendance__2[[#This Row],[ID]]),"")</f>
        <v/>
      </c>
      <c r="D6609" t="str">
        <f ca="1">IFERROR(_xlfn.IFNA(IF((A6609-FLOOR(A6609,100))&lt;10,"الخدام",LOOKUP(FLOOR(A6609,100),Table2[ID start],Table2[Class])),"الخدام"),"")</f>
        <v/>
      </c>
    </row>
    <row r="6610" spans="1:4" x14ac:dyDescent="0.25">
      <c r="A6610" t="str" cm="1">
        <f t="array" aca="1" ref="A6610" ca="1">IFERROR(_xlfn.XLOOKUP(attendance__2[[#This Row],[ID]],_xlfn._xlws.FILTER(Table1[Old ID],Table1[Old ID]&lt;&gt;0),_xlfn._xlws.FILTER(Changelog!$C$2:$C$110,Changelog!$C$2:$C$110&lt;&gt;""),attendance__2[[#This Row],[ID]]),"")</f>
        <v/>
      </c>
      <c r="D6610" t="str">
        <f ca="1">IFERROR(_xlfn.IFNA(IF((A6610-FLOOR(A6610,100))&lt;10,"الخدام",LOOKUP(FLOOR(A6610,100),Table2[ID start],Table2[Class])),"الخدام"),"")</f>
        <v/>
      </c>
    </row>
    <row r="6611" spans="1:4" x14ac:dyDescent="0.25">
      <c r="A6611" t="str" cm="1">
        <f t="array" aca="1" ref="A6611" ca="1">IFERROR(_xlfn.XLOOKUP(attendance__2[[#This Row],[ID]],_xlfn._xlws.FILTER(Table1[Old ID],Table1[Old ID]&lt;&gt;0),_xlfn._xlws.FILTER(Changelog!$C$2:$C$110,Changelog!$C$2:$C$110&lt;&gt;""),attendance__2[[#This Row],[ID]]),"")</f>
        <v/>
      </c>
      <c r="D6611" t="str">
        <f ca="1">IFERROR(_xlfn.IFNA(IF((A6611-FLOOR(A6611,100))&lt;10,"الخدام",LOOKUP(FLOOR(A6611,100),Table2[ID start],Table2[Class])),"الخدام"),"")</f>
        <v/>
      </c>
    </row>
    <row r="6612" spans="1:4" x14ac:dyDescent="0.25">
      <c r="A6612" t="str" cm="1">
        <f t="array" aca="1" ref="A6612" ca="1">IFERROR(_xlfn.XLOOKUP(attendance__2[[#This Row],[ID]],_xlfn._xlws.FILTER(Table1[Old ID],Table1[Old ID]&lt;&gt;0),_xlfn._xlws.FILTER(Changelog!$C$2:$C$110,Changelog!$C$2:$C$110&lt;&gt;""),attendance__2[[#This Row],[ID]]),"")</f>
        <v/>
      </c>
      <c r="D6612" t="str">
        <f ca="1">IFERROR(_xlfn.IFNA(IF((A6612-FLOOR(A6612,100))&lt;10,"الخدام",LOOKUP(FLOOR(A6612,100),Table2[ID start],Table2[Class])),"الخدام"),"")</f>
        <v/>
      </c>
    </row>
    <row r="6613" spans="1:4" x14ac:dyDescent="0.25">
      <c r="A6613" t="str" cm="1">
        <f t="array" aca="1" ref="A6613" ca="1">IFERROR(_xlfn.XLOOKUP(attendance__2[[#This Row],[ID]],_xlfn._xlws.FILTER(Table1[Old ID],Table1[Old ID]&lt;&gt;0),_xlfn._xlws.FILTER(Changelog!$C$2:$C$110,Changelog!$C$2:$C$110&lt;&gt;""),attendance__2[[#This Row],[ID]]),"")</f>
        <v/>
      </c>
      <c r="D6613" t="str">
        <f ca="1">IFERROR(_xlfn.IFNA(IF((A6613-FLOOR(A6613,100))&lt;10,"الخدام",LOOKUP(FLOOR(A6613,100),Table2[ID start],Table2[Class])),"الخدام"),"")</f>
        <v/>
      </c>
    </row>
    <row r="6614" spans="1:4" x14ac:dyDescent="0.25">
      <c r="A6614" t="str" cm="1">
        <f t="array" aca="1" ref="A6614" ca="1">IFERROR(_xlfn.XLOOKUP(attendance__2[[#This Row],[ID]],_xlfn._xlws.FILTER(Table1[Old ID],Table1[Old ID]&lt;&gt;0),_xlfn._xlws.FILTER(Changelog!$C$2:$C$110,Changelog!$C$2:$C$110&lt;&gt;""),attendance__2[[#This Row],[ID]]),"")</f>
        <v/>
      </c>
      <c r="D6614" t="str">
        <f ca="1">IFERROR(_xlfn.IFNA(IF((A6614-FLOOR(A6614,100))&lt;10,"الخدام",LOOKUP(FLOOR(A6614,100),Table2[ID start],Table2[Class])),"الخدام"),"")</f>
        <v/>
      </c>
    </row>
    <row r="6615" spans="1:4" x14ac:dyDescent="0.25">
      <c r="A6615" t="str" cm="1">
        <f t="array" aca="1" ref="A6615" ca="1">IFERROR(_xlfn.XLOOKUP(attendance__2[[#This Row],[ID]],_xlfn._xlws.FILTER(Table1[Old ID],Table1[Old ID]&lt;&gt;0),_xlfn._xlws.FILTER(Changelog!$C$2:$C$110,Changelog!$C$2:$C$110&lt;&gt;""),attendance__2[[#This Row],[ID]]),"")</f>
        <v/>
      </c>
      <c r="D6615" t="str">
        <f ca="1">IFERROR(_xlfn.IFNA(IF((A6615-FLOOR(A6615,100))&lt;10,"الخدام",LOOKUP(FLOOR(A6615,100),Table2[ID start],Table2[Class])),"الخدام"),"")</f>
        <v/>
      </c>
    </row>
    <row r="6616" spans="1:4" x14ac:dyDescent="0.25">
      <c r="A6616" t="str" cm="1">
        <f t="array" aca="1" ref="A6616" ca="1">IFERROR(_xlfn.XLOOKUP(attendance__2[[#This Row],[ID]],_xlfn._xlws.FILTER(Table1[Old ID],Table1[Old ID]&lt;&gt;0),_xlfn._xlws.FILTER(Changelog!$C$2:$C$110,Changelog!$C$2:$C$110&lt;&gt;""),attendance__2[[#This Row],[ID]]),"")</f>
        <v/>
      </c>
      <c r="D6616" t="str">
        <f ca="1">IFERROR(_xlfn.IFNA(IF((A6616-FLOOR(A6616,100))&lt;10,"الخدام",LOOKUP(FLOOR(A6616,100),Table2[ID start],Table2[Class])),"الخدام"),"")</f>
        <v/>
      </c>
    </row>
    <row r="6617" spans="1:4" x14ac:dyDescent="0.25">
      <c r="A6617" t="str" cm="1">
        <f t="array" aca="1" ref="A6617" ca="1">IFERROR(_xlfn.XLOOKUP(attendance__2[[#This Row],[ID]],_xlfn._xlws.FILTER(Table1[Old ID],Table1[Old ID]&lt;&gt;0),_xlfn._xlws.FILTER(Changelog!$C$2:$C$110,Changelog!$C$2:$C$110&lt;&gt;""),attendance__2[[#This Row],[ID]]),"")</f>
        <v/>
      </c>
      <c r="D6617" t="str">
        <f ca="1">IFERROR(_xlfn.IFNA(IF((A6617-FLOOR(A6617,100))&lt;10,"الخدام",LOOKUP(FLOOR(A6617,100),Table2[ID start],Table2[Class])),"الخدام"),"")</f>
        <v/>
      </c>
    </row>
    <row r="6618" spans="1:4" x14ac:dyDescent="0.25">
      <c r="A6618" t="str" cm="1">
        <f t="array" aca="1" ref="A6618" ca="1">IFERROR(_xlfn.XLOOKUP(attendance__2[[#This Row],[ID]],_xlfn._xlws.FILTER(Table1[Old ID],Table1[Old ID]&lt;&gt;0),_xlfn._xlws.FILTER(Changelog!$C$2:$C$110,Changelog!$C$2:$C$110&lt;&gt;""),attendance__2[[#This Row],[ID]]),"")</f>
        <v/>
      </c>
      <c r="D6618" t="str">
        <f ca="1">IFERROR(_xlfn.IFNA(IF((A6618-FLOOR(A6618,100))&lt;10,"الخدام",LOOKUP(FLOOR(A6618,100),Table2[ID start],Table2[Class])),"الخدام"),"")</f>
        <v/>
      </c>
    </row>
    <row r="6619" spans="1:4" x14ac:dyDescent="0.25">
      <c r="A6619" t="str" cm="1">
        <f t="array" aca="1" ref="A6619" ca="1">IFERROR(_xlfn.XLOOKUP(attendance__2[[#This Row],[ID]],_xlfn._xlws.FILTER(Table1[Old ID],Table1[Old ID]&lt;&gt;0),_xlfn._xlws.FILTER(Changelog!$C$2:$C$110,Changelog!$C$2:$C$110&lt;&gt;""),attendance__2[[#This Row],[ID]]),"")</f>
        <v/>
      </c>
      <c r="D6619" t="str">
        <f ca="1">IFERROR(_xlfn.IFNA(IF((A6619-FLOOR(A6619,100))&lt;10,"الخدام",LOOKUP(FLOOR(A6619,100),Table2[ID start],Table2[Class])),"الخدام"),"")</f>
        <v/>
      </c>
    </row>
    <row r="6620" spans="1:4" x14ac:dyDescent="0.25">
      <c r="A6620" t="str" cm="1">
        <f t="array" aca="1" ref="A6620" ca="1">IFERROR(_xlfn.XLOOKUP(attendance__2[[#This Row],[ID]],_xlfn._xlws.FILTER(Table1[Old ID],Table1[Old ID]&lt;&gt;0),_xlfn._xlws.FILTER(Changelog!$C$2:$C$110,Changelog!$C$2:$C$110&lt;&gt;""),attendance__2[[#This Row],[ID]]),"")</f>
        <v/>
      </c>
      <c r="D6620" t="str">
        <f ca="1">IFERROR(_xlfn.IFNA(IF((A6620-FLOOR(A6620,100))&lt;10,"الخدام",LOOKUP(FLOOR(A6620,100),Table2[ID start],Table2[Class])),"الخدام"),"")</f>
        <v/>
      </c>
    </row>
    <row r="6621" spans="1:4" x14ac:dyDescent="0.25">
      <c r="A6621" t="str" cm="1">
        <f t="array" aca="1" ref="A6621" ca="1">IFERROR(_xlfn.XLOOKUP(attendance__2[[#This Row],[ID]],_xlfn._xlws.FILTER(Table1[Old ID],Table1[Old ID]&lt;&gt;0),_xlfn._xlws.FILTER(Changelog!$C$2:$C$110,Changelog!$C$2:$C$110&lt;&gt;""),attendance__2[[#This Row],[ID]]),"")</f>
        <v/>
      </c>
      <c r="D6621" t="str">
        <f ca="1">IFERROR(_xlfn.IFNA(IF((A6621-FLOOR(A6621,100))&lt;10,"الخدام",LOOKUP(FLOOR(A6621,100),Table2[ID start],Table2[Class])),"الخدام"),"")</f>
        <v/>
      </c>
    </row>
    <row r="6622" spans="1:4" x14ac:dyDescent="0.25">
      <c r="A6622" t="str" cm="1">
        <f t="array" aca="1" ref="A6622" ca="1">IFERROR(_xlfn.XLOOKUP(attendance__2[[#This Row],[ID]],_xlfn._xlws.FILTER(Table1[Old ID],Table1[Old ID]&lt;&gt;0),_xlfn._xlws.FILTER(Changelog!$C$2:$C$110,Changelog!$C$2:$C$110&lt;&gt;""),attendance__2[[#This Row],[ID]]),"")</f>
        <v/>
      </c>
      <c r="D6622" t="str">
        <f ca="1">IFERROR(_xlfn.IFNA(IF((A6622-FLOOR(A6622,100))&lt;10,"الخدام",LOOKUP(FLOOR(A6622,100),Table2[ID start],Table2[Class])),"الخدام"),"")</f>
        <v/>
      </c>
    </row>
    <row r="6623" spans="1:4" x14ac:dyDescent="0.25">
      <c r="A6623" t="str" cm="1">
        <f t="array" aca="1" ref="A6623" ca="1">IFERROR(_xlfn.XLOOKUP(attendance__2[[#This Row],[ID]],_xlfn._xlws.FILTER(Table1[Old ID],Table1[Old ID]&lt;&gt;0),_xlfn._xlws.FILTER(Changelog!$C$2:$C$110,Changelog!$C$2:$C$110&lt;&gt;""),attendance__2[[#This Row],[ID]]),"")</f>
        <v/>
      </c>
      <c r="D6623" t="str">
        <f ca="1">IFERROR(_xlfn.IFNA(IF((A6623-FLOOR(A6623,100))&lt;10,"الخدام",LOOKUP(FLOOR(A6623,100),Table2[ID start],Table2[Class])),"الخدام"),"")</f>
        <v/>
      </c>
    </row>
    <row r="6624" spans="1:4" x14ac:dyDescent="0.25">
      <c r="A6624" t="str" cm="1">
        <f t="array" aca="1" ref="A6624" ca="1">IFERROR(_xlfn.XLOOKUP(attendance__2[[#This Row],[ID]],_xlfn._xlws.FILTER(Table1[Old ID],Table1[Old ID]&lt;&gt;0),_xlfn._xlws.FILTER(Changelog!$C$2:$C$110,Changelog!$C$2:$C$110&lt;&gt;""),attendance__2[[#This Row],[ID]]),"")</f>
        <v/>
      </c>
      <c r="D6624" t="str">
        <f ca="1">IFERROR(_xlfn.IFNA(IF((A6624-FLOOR(A6624,100))&lt;10,"الخدام",LOOKUP(FLOOR(A6624,100),Table2[ID start],Table2[Class])),"الخدام"),"")</f>
        <v/>
      </c>
    </row>
    <row r="6625" spans="1:4" x14ac:dyDescent="0.25">
      <c r="A6625" t="str" cm="1">
        <f t="array" aca="1" ref="A6625" ca="1">IFERROR(_xlfn.XLOOKUP(attendance__2[[#This Row],[ID]],_xlfn._xlws.FILTER(Table1[Old ID],Table1[Old ID]&lt;&gt;0),_xlfn._xlws.FILTER(Changelog!$C$2:$C$110,Changelog!$C$2:$C$110&lt;&gt;""),attendance__2[[#This Row],[ID]]),"")</f>
        <v/>
      </c>
      <c r="D6625" t="str">
        <f ca="1">IFERROR(_xlfn.IFNA(IF((A6625-FLOOR(A6625,100))&lt;10,"الخدام",LOOKUP(FLOOR(A6625,100),Table2[ID start],Table2[Class])),"الخدام"),"")</f>
        <v/>
      </c>
    </row>
    <row r="6626" spans="1:4" x14ac:dyDescent="0.25">
      <c r="A6626" t="str" cm="1">
        <f t="array" aca="1" ref="A6626" ca="1">IFERROR(_xlfn.XLOOKUP(attendance__2[[#This Row],[ID]],_xlfn._xlws.FILTER(Table1[Old ID],Table1[Old ID]&lt;&gt;0),_xlfn._xlws.FILTER(Changelog!$C$2:$C$110,Changelog!$C$2:$C$110&lt;&gt;""),attendance__2[[#This Row],[ID]]),"")</f>
        <v/>
      </c>
      <c r="D6626" t="str">
        <f ca="1">IFERROR(_xlfn.IFNA(IF((A6626-FLOOR(A6626,100))&lt;10,"الخدام",LOOKUP(FLOOR(A6626,100),Table2[ID start],Table2[Class])),"الخدام"),"")</f>
        <v/>
      </c>
    </row>
    <row r="6627" spans="1:4" x14ac:dyDescent="0.25">
      <c r="A6627" t="str" cm="1">
        <f t="array" aca="1" ref="A6627" ca="1">IFERROR(_xlfn.XLOOKUP(attendance__2[[#This Row],[ID]],_xlfn._xlws.FILTER(Table1[Old ID],Table1[Old ID]&lt;&gt;0),_xlfn._xlws.FILTER(Changelog!$C$2:$C$110,Changelog!$C$2:$C$110&lt;&gt;""),attendance__2[[#This Row],[ID]]),"")</f>
        <v/>
      </c>
      <c r="D6627" t="str">
        <f ca="1">IFERROR(_xlfn.IFNA(IF((A6627-FLOOR(A6627,100))&lt;10,"الخدام",LOOKUP(FLOOR(A6627,100),Table2[ID start],Table2[Class])),"الخدام"),"")</f>
        <v/>
      </c>
    </row>
    <row r="6628" spans="1:4" x14ac:dyDescent="0.25">
      <c r="A6628" t="str" cm="1">
        <f t="array" aca="1" ref="A6628" ca="1">IFERROR(_xlfn.XLOOKUP(attendance__2[[#This Row],[ID]],_xlfn._xlws.FILTER(Table1[Old ID],Table1[Old ID]&lt;&gt;0),_xlfn._xlws.FILTER(Changelog!$C$2:$C$110,Changelog!$C$2:$C$110&lt;&gt;""),attendance__2[[#This Row],[ID]]),"")</f>
        <v/>
      </c>
      <c r="D6628" t="str">
        <f ca="1">IFERROR(_xlfn.IFNA(IF((A6628-FLOOR(A6628,100))&lt;10,"الخدام",LOOKUP(FLOOR(A6628,100),Table2[ID start],Table2[Class])),"الخدام"),"")</f>
        <v/>
      </c>
    </row>
    <row r="6629" spans="1:4" x14ac:dyDescent="0.25">
      <c r="A6629" t="str" cm="1">
        <f t="array" aca="1" ref="A6629" ca="1">IFERROR(_xlfn.XLOOKUP(attendance__2[[#This Row],[ID]],_xlfn._xlws.FILTER(Table1[Old ID],Table1[Old ID]&lt;&gt;0),_xlfn._xlws.FILTER(Changelog!$C$2:$C$110,Changelog!$C$2:$C$110&lt;&gt;""),attendance__2[[#This Row],[ID]]),"")</f>
        <v/>
      </c>
      <c r="D6629" t="str">
        <f ca="1">IFERROR(_xlfn.IFNA(IF((A6629-FLOOR(A6629,100))&lt;10,"الخدام",LOOKUP(FLOOR(A6629,100),Table2[ID start],Table2[Class])),"الخدام"),"")</f>
        <v/>
      </c>
    </row>
    <row r="6630" spans="1:4" x14ac:dyDescent="0.25">
      <c r="A6630" t="str" cm="1">
        <f t="array" aca="1" ref="A6630" ca="1">IFERROR(_xlfn.XLOOKUP(attendance__2[[#This Row],[ID]],_xlfn._xlws.FILTER(Table1[Old ID],Table1[Old ID]&lt;&gt;0),_xlfn._xlws.FILTER(Changelog!$C$2:$C$110,Changelog!$C$2:$C$110&lt;&gt;""),attendance__2[[#This Row],[ID]]),"")</f>
        <v/>
      </c>
      <c r="D6630" t="str">
        <f ca="1">IFERROR(_xlfn.IFNA(IF((A6630-FLOOR(A6630,100))&lt;10,"الخدام",LOOKUP(FLOOR(A6630,100),Table2[ID start],Table2[Class])),"الخدام"),"")</f>
        <v/>
      </c>
    </row>
    <row r="6631" spans="1:4" x14ac:dyDescent="0.25">
      <c r="A6631" t="str" cm="1">
        <f t="array" aca="1" ref="A6631" ca="1">IFERROR(_xlfn.XLOOKUP(attendance__2[[#This Row],[ID]],_xlfn._xlws.FILTER(Table1[Old ID],Table1[Old ID]&lt;&gt;0),_xlfn._xlws.FILTER(Changelog!$C$2:$C$110,Changelog!$C$2:$C$110&lt;&gt;""),attendance__2[[#This Row],[ID]]),"")</f>
        <v/>
      </c>
      <c r="D6631" t="str">
        <f ca="1">IFERROR(_xlfn.IFNA(IF((A6631-FLOOR(A6631,100))&lt;10,"الخدام",LOOKUP(FLOOR(A6631,100),Table2[ID start],Table2[Class])),"الخدام"),"")</f>
        <v/>
      </c>
    </row>
    <row r="6632" spans="1:4" x14ac:dyDescent="0.25">
      <c r="A6632" t="str" cm="1">
        <f t="array" aca="1" ref="A6632" ca="1">IFERROR(_xlfn.XLOOKUP(attendance__2[[#This Row],[ID]],_xlfn._xlws.FILTER(Table1[Old ID],Table1[Old ID]&lt;&gt;0),_xlfn._xlws.FILTER(Changelog!$C$2:$C$110,Changelog!$C$2:$C$110&lt;&gt;""),attendance__2[[#This Row],[ID]]),"")</f>
        <v/>
      </c>
      <c r="D6632" t="str">
        <f ca="1">IFERROR(_xlfn.IFNA(IF((A6632-FLOOR(A6632,100))&lt;10,"الخدام",LOOKUP(FLOOR(A6632,100),Table2[ID start],Table2[Class])),"الخدام"),"")</f>
        <v/>
      </c>
    </row>
    <row r="6633" spans="1:4" x14ac:dyDescent="0.25">
      <c r="A6633" t="str" cm="1">
        <f t="array" aca="1" ref="A6633" ca="1">IFERROR(_xlfn.XLOOKUP(attendance__2[[#This Row],[ID]],_xlfn._xlws.FILTER(Table1[Old ID],Table1[Old ID]&lt;&gt;0),_xlfn._xlws.FILTER(Changelog!$C$2:$C$110,Changelog!$C$2:$C$110&lt;&gt;""),attendance__2[[#This Row],[ID]]),"")</f>
        <v/>
      </c>
      <c r="D6633" t="str">
        <f ca="1">IFERROR(_xlfn.IFNA(IF((A6633-FLOOR(A6633,100))&lt;10,"الخدام",LOOKUP(FLOOR(A6633,100),Table2[ID start],Table2[Class])),"الخدام"),"")</f>
        <v/>
      </c>
    </row>
    <row r="6634" spans="1:4" x14ac:dyDescent="0.25">
      <c r="A6634" t="str" cm="1">
        <f t="array" aca="1" ref="A6634" ca="1">IFERROR(_xlfn.XLOOKUP(attendance__2[[#This Row],[ID]],_xlfn._xlws.FILTER(Table1[Old ID],Table1[Old ID]&lt;&gt;0),_xlfn._xlws.FILTER(Changelog!$C$2:$C$110,Changelog!$C$2:$C$110&lt;&gt;""),attendance__2[[#This Row],[ID]]),"")</f>
        <v/>
      </c>
      <c r="D6634" t="str">
        <f ca="1">IFERROR(_xlfn.IFNA(IF((A6634-FLOOR(A6634,100))&lt;10,"الخدام",LOOKUP(FLOOR(A6634,100),Table2[ID start],Table2[Class])),"الخدام"),"")</f>
        <v/>
      </c>
    </row>
    <row r="6635" spans="1:4" x14ac:dyDescent="0.25">
      <c r="A6635" t="str" cm="1">
        <f t="array" aca="1" ref="A6635" ca="1">IFERROR(_xlfn.XLOOKUP(attendance__2[[#This Row],[ID]],_xlfn._xlws.FILTER(Table1[Old ID],Table1[Old ID]&lt;&gt;0),_xlfn._xlws.FILTER(Changelog!$C$2:$C$110,Changelog!$C$2:$C$110&lt;&gt;""),attendance__2[[#This Row],[ID]]),"")</f>
        <v/>
      </c>
      <c r="D6635" t="str">
        <f ca="1">IFERROR(_xlfn.IFNA(IF((A6635-FLOOR(A6635,100))&lt;10,"الخدام",LOOKUP(FLOOR(A6635,100),Table2[ID start],Table2[Class])),"الخدام"),"")</f>
        <v/>
      </c>
    </row>
    <row r="6636" spans="1:4" x14ac:dyDescent="0.25">
      <c r="A6636" t="str" cm="1">
        <f t="array" aca="1" ref="A6636" ca="1">IFERROR(_xlfn.XLOOKUP(attendance__2[[#This Row],[ID]],_xlfn._xlws.FILTER(Table1[Old ID],Table1[Old ID]&lt;&gt;0),_xlfn._xlws.FILTER(Changelog!$C$2:$C$110,Changelog!$C$2:$C$110&lt;&gt;""),attendance__2[[#This Row],[ID]]),"")</f>
        <v/>
      </c>
      <c r="D6636" t="str">
        <f ca="1">IFERROR(_xlfn.IFNA(IF((A6636-FLOOR(A6636,100))&lt;10,"الخدام",LOOKUP(FLOOR(A6636,100),Table2[ID start],Table2[Class])),"الخدام"),"")</f>
        <v/>
      </c>
    </row>
    <row r="6637" spans="1:4" x14ac:dyDescent="0.25">
      <c r="A6637" t="str" cm="1">
        <f t="array" aca="1" ref="A6637" ca="1">IFERROR(_xlfn.XLOOKUP(attendance__2[[#This Row],[ID]],_xlfn._xlws.FILTER(Table1[Old ID],Table1[Old ID]&lt;&gt;0),_xlfn._xlws.FILTER(Changelog!$C$2:$C$110,Changelog!$C$2:$C$110&lt;&gt;""),attendance__2[[#This Row],[ID]]),"")</f>
        <v/>
      </c>
      <c r="D6637" t="str">
        <f ca="1">IFERROR(_xlfn.IFNA(IF((A6637-FLOOR(A6637,100))&lt;10,"الخدام",LOOKUP(FLOOR(A6637,100),Table2[ID start],Table2[Class])),"الخدام"),"")</f>
        <v/>
      </c>
    </row>
    <row r="6638" spans="1:4" x14ac:dyDescent="0.25">
      <c r="A6638" t="str" cm="1">
        <f t="array" aca="1" ref="A6638" ca="1">IFERROR(_xlfn.XLOOKUP(attendance__2[[#This Row],[ID]],_xlfn._xlws.FILTER(Table1[Old ID],Table1[Old ID]&lt;&gt;0),_xlfn._xlws.FILTER(Changelog!$C$2:$C$110,Changelog!$C$2:$C$110&lt;&gt;""),attendance__2[[#This Row],[ID]]),"")</f>
        <v/>
      </c>
      <c r="D6638" t="str">
        <f ca="1">IFERROR(_xlfn.IFNA(IF((A6638-FLOOR(A6638,100))&lt;10,"الخدام",LOOKUP(FLOOR(A6638,100),Table2[ID start],Table2[Class])),"الخدام"),"")</f>
        <v/>
      </c>
    </row>
    <row r="6639" spans="1:4" x14ac:dyDescent="0.25">
      <c r="A6639" t="str" cm="1">
        <f t="array" aca="1" ref="A6639" ca="1">IFERROR(_xlfn.XLOOKUP(attendance__2[[#This Row],[ID]],_xlfn._xlws.FILTER(Table1[Old ID],Table1[Old ID]&lt;&gt;0),_xlfn._xlws.FILTER(Changelog!$C$2:$C$110,Changelog!$C$2:$C$110&lt;&gt;""),attendance__2[[#This Row],[ID]]),"")</f>
        <v/>
      </c>
      <c r="D6639" t="str">
        <f ca="1">IFERROR(_xlfn.IFNA(IF((A6639-FLOOR(A6639,100))&lt;10,"الخدام",LOOKUP(FLOOR(A6639,100),Table2[ID start],Table2[Class])),"الخدام"),"")</f>
        <v/>
      </c>
    </row>
    <row r="6640" spans="1:4" x14ac:dyDescent="0.25">
      <c r="A6640" t="str" cm="1">
        <f t="array" aca="1" ref="A6640" ca="1">IFERROR(_xlfn.XLOOKUP(attendance__2[[#This Row],[ID]],_xlfn._xlws.FILTER(Table1[Old ID],Table1[Old ID]&lt;&gt;0),_xlfn._xlws.FILTER(Changelog!$C$2:$C$110,Changelog!$C$2:$C$110&lt;&gt;""),attendance__2[[#This Row],[ID]]),"")</f>
        <v/>
      </c>
      <c r="D6640" t="str">
        <f ca="1">IFERROR(_xlfn.IFNA(IF((A6640-FLOOR(A6640,100))&lt;10,"الخدام",LOOKUP(FLOOR(A6640,100),Table2[ID start],Table2[Class])),"الخدام"),"")</f>
        <v/>
      </c>
    </row>
    <row r="6641" spans="1:4" x14ac:dyDescent="0.25">
      <c r="A6641" t="str" cm="1">
        <f t="array" aca="1" ref="A6641" ca="1">IFERROR(_xlfn.XLOOKUP(attendance__2[[#This Row],[ID]],_xlfn._xlws.FILTER(Table1[Old ID],Table1[Old ID]&lt;&gt;0),_xlfn._xlws.FILTER(Changelog!$C$2:$C$110,Changelog!$C$2:$C$110&lt;&gt;""),attendance__2[[#This Row],[ID]]),"")</f>
        <v/>
      </c>
      <c r="D6641" t="str">
        <f ca="1">IFERROR(_xlfn.IFNA(IF((A6641-FLOOR(A6641,100))&lt;10,"الخدام",LOOKUP(FLOOR(A6641,100),Table2[ID start],Table2[Class])),"الخدام"),"")</f>
        <v/>
      </c>
    </row>
    <row r="6642" spans="1:4" x14ac:dyDescent="0.25">
      <c r="A6642" t="str" cm="1">
        <f t="array" aca="1" ref="A6642" ca="1">IFERROR(_xlfn.XLOOKUP(attendance__2[[#This Row],[ID]],_xlfn._xlws.FILTER(Table1[Old ID],Table1[Old ID]&lt;&gt;0),_xlfn._xlws.FILTER(Changelog!$C$2:$C$110,Changelog!$C$2:$C$110&lt;&gt;""),attendance__2[[#This Row],[ID]]),"")</f>
        <v/>
      </c>
      <c r="D6642" t="str">
        <f ca="1">IFERROR(_xlfn.IFNA(IF((A6642-FLOOR(A6642,100))&lt;10,"الخدام",LOOKUP(FLOOR(A6642,100),Table2[ID start],Table2[Class])),"الخدام"),"")</f>
        <v/>
      </c>
    </row>
    <row r="6643" spans="1:4" x14ac:dyDescent="0.25">
      <c r="A6643" t="str" cm="1">
        <f t="array" aca="1" ref="A6643" ca="1">IFERROR(_xlfn.XLOOKUP(attendance__2[[#This Row],[ID]],_xlfn._xlws.FILTER(Table1[Old ID],Table1[Old ID]&lt;&gt;0),_xlfn._xlws.FILTER(Changelog!$C$2:$C$110,Changelog!$C$2:$C$110&lt;&gt;""),attendance__2[[#This Row],[ID]]),"")</f>
        <v/>
      </c>
      <c r="D6643" t="str">
        <f ca="1">IFERROR(_xlfn.IFNA(IF((A6643-FLOOR(A6643,100))&lt;10,"الخدام",LOOKUP(FLOOR(A6643,100),Table2[ID start],Table2[Class])),"الخدام"),"")</f>
        <v/>
      </c>
    </row>
    <row r="6644" spans="1:4" x14ac:dyDescent="0.25">
      <c r="A6644" t="str" cm="1">
        <f t="array" aca="1" ref="A6644" ca="1">IFERROR(_xlfn.XLOOKUP(attendance__2[[#This Row],[ID]],_xlfn._xlws.FILTER(Table1[Old ID],Table1[Old ID]&lt;&gt;0),_xlfn._xlws.FILTER(Changelog!$C$2:$C$110,Changelog!$C$2:$C$110&lt;&gt;""),attendance__2[[#This Row],[ID]]),"")</f>
        <v/>
      </c>
      <c r="D6644" t="str">
        <f ca="1">IFERROR(_xlfn.IFNA(IF((A6644-FLOOR(A6644,100))&lt;10,"الخدام",LOOKUP(FLOOR(A6644,100),Table2[ID start],Table2[Class])),"الخدام"),"")</f>
        <v/>
      </c>
    </row>
    <row r="6645" spans="1:4" x14ac:dyDescent="0.25">
      <c r="A6645" t="str" cm="1">
        <f t="array" aca="1" ref="A6645" ca="1">IFERROR(_xlfn.XLOOKUP(attendance__2[[#This Row],[ID]],_xlfn._xlws.FILTER(Table1[Old ID],Table1[Old ID]&lt;&gt;0),_xlfn._xlws.FILTER(Changelog!$C$2:$C$110,Changelog!$C$2:$C$110&lt;&gt;""),attendance__2[[#This Row],[ID]]),"")</f>
        <v/>
      </c>
      <c r="D6645" t="str">
        <f ca="1">IFERROR(_xlfn.IFNA(IF((A6645-FLOOR(A6645,100))&lt;10,"الخدام",LOOKUP(FLOOR(A6645,100),Table2[ID start],Table2[Class])),"الخدام"),"")</f>
        <v/>
      </c>
    </row>
    <row r="6646" spans="1:4" x14ac:dyDescent="0.25">
      <c r="A6646" t="str" cm="1">
        <f t="array" aca="1" ref="A6646" ca="1">IFERROR(_xlfn.XLOOKUP(attendance__2[[#This Row],[ID]],_xlfn._xlws.FILTER(Table1[Old ID],Table1[Old ID]&lt;&gt;0),_xlfn._xlws.FILTER(Changelog!$C$2:$C$110,Changelog!$C$2:$C$110&lt;&gt;""),attendance__2[[#This Row],[ID]]),"")</f>
        <v/>
      </c>
      <c r="D6646" t="str">
        <f ca="1">IFERROR(_xlfn.IFNA(IF((A6646-FLOOR(A6646,100))&lt;10,"الخدام",LOOKUP(FLOOR(A6646,100),Table2[ID start],Table2[Class])),"الخدام"),"")</f>
        <v/>
      </c>
    </row>
    <row r="6647" spans="1:4" x14ac:dyDescent="0.25">
      <c r="A6647" t="str" cm="1">
        <f t="array" aca="1" ref="A6647" ca="1">IFERROR(_xlfn.XLOOKUP(attendance__2[[#This Row],[ID]],_xlfn._xlws.FILTER(Table1[Old ID],Table1[Old ID]&lt;&gt;0),_xlfn._xlws.FILTER(Changelog!$C$2:$C$110,Changelog!$C$2:$C$110&lt;&gt;""),attendance__2[[#This Row],[ID]]),"")</f>
        <v/>
      </c>
      <c r="D6647" t="str">
        <f ca="1">IFERROR(_xlfn.IFNA(IF((A6647-FLOOR(A6647,100))&lt;10,"الخدام",LOOKUP(FLOOR(A6647,100),Table2[ID start],Table2[Class])),"الخدام"),"")</f>
        <v/>
      </c>
    </row>
    <row r="6648" spans="1:4" x14ac:dyDescent="0.25">
      <c r="A6648" t="str" cm="1">
        <f t="array" aca="1" ref="A6648" ca="1">IFERROR(_xlfn.XLOOKUP(attendance__2[[#This Row],[ID]],_xlfn._xlws.FILTER(Table1[Old ID],Table1[Old ID]&lt;&gt;0),_xlfn._xlws.FILTER(Changelog!$C$2:$C$110,Changelog!$C$2:$C$110&lt;&gt;""),attendance__2[[#This Row],[ID]]),"")</f>
        <v/>
      </c>
      <c r="D6648" t="str">
        <f ca="1">IFERROR(_xlfn.IFNA(IF((A6648-FLOOR(A6648,100))&lt;10,"الخدام",LOOKUP(FLOOR(A6648,100),Table2[ID start],Table2[Class])),"الخدام"),"")</f>
        <v/>
      </c>
    </row>
    <row r="6649" spans="1:4" x14ac:dyDescent="0.25">
      <c r="A6649" t="str" cm="1">
        <f t="array" aca="1" ref="A6649" ca="1">IFERROR(_xlfn.XLOOKUP(attendance__2[[#This Row],[ID]],_xlfn._xlws.FILTER(Table1[Old ID],Table1[Old ID]&lt;&gt;0),_xlfn._xlws.FILTER(Changelog!$C$2:$C$110,Changelog!$C$2:$C$110&lt;&gt;""),attendance__2[[#This Row],[ID]]),"")</f>
        <v/>
      </c>
      <c r="D6649" t="str">
        <f ca="1">IFERROR(_xlfn.IFNA(IF((A6649-FLOOR(A6649,100))&lt;10,"الخدام",LOOKUP(FLOOR(A6649,100),Table2[ID start],Table2[Class])),"الخدام"),"")</f>
        <v/>
      </c>
    </row>
    <row r="6650" spans="1:4" x14ac:dyDescent="0.25">
      <c r="A6650" t="str" cm="1">
        <f t="array" aca="1" ref="A6650" ca="1">IFERROR(_xlfn.XLOOKUP(attendance__2[[#This Row],[ID]],_xlfn._xlws.FILTER(Table1[Old ID],Table1[Old ID]&lt;&gt;0),_xlfn._xlws.FILTER(Changelog!$C$2:$C$110,Changelog!$C$2:$C$110&lt;&gt;""),attendance__2[[#This Row],[ID]]),"")</f>
        <v/>
      </c>
      <c r="D6650" t="str">
        <f ca="1">IFERROR(_xlfn.IFNA(IF((A6650-FLOOR(A6650,100))&lt;10,"الخدام",LOOKUP(FLOOR(A6650,100),Table2[ID start],Table2[Class])),"الخدام"),"")</f>
        <v/>
      </c>
    </row>
    <row r="6651" spans="1:4" x14ac:dyDescent="0.25">
      <c r="A6651" t="str" cm="1">
        <f t="array" aca="1" ref="A6651" ca="1">IFERROR(_xlfn.XLOOKUP(attendance__2[[#This Row],[ID]],_xlfn._xlws.FILTER(Table1[Old ID],Table1[Old ID]&lt;&gt;0),_xlfn._xlws.FILTER(Changelog!$C$2:$C$110,Changelog!$C$2:$C$110&lt;&gt;""),attendance__2[[#This Row],[ID]]),"")</f>
        <v/>
      </c>
      <c r="D6651" t="str">
        <f ca="1">IFERROR(_xlfn.IFNA(IF((A6651-FLOOR(A6651,100))&lt;10,"الخدام",LOOKUP(FLOOR(A6651,100),Table2[ID start],Table2[Class])),"الخدام"),"")</f>
        <v/>
      </c>
    </row>
    <row r="6652" spans="1:4" x14ac:dyDescent="0.25">
      <c r="A6652" t="str" cm="1">
        <f t="array" aca="1" ref="A6652" ca="1">IFERROR(_xlfn.XLOOKUP(attendance__2[[#This Row],[ID]],_xlfn._xlws.FILTER(Table1[Old ID],Table1[Old ID]&lt;&gt;0),_xlfn._xlws.FILTER(Changelog!$C$2:$C$110,Changelog!$C$2:$C$110&lt;&gt;""),attendance__2[[#This Row],[ID]]),"")</f>
        <v/>
      </c>
      <c r="D6652" t="str">
        <f ca="1">IFERROR(_xlfn.IFNA(IF((A6652-FLOOR(A6652,100))&lt;10,"الخدام",LOOKUP(FLOOR(A6652,100),Table2[ID start],Table2[Class])),"الخدام"),"")</f>
        <v/>
      </c>
    </row>
    <row r="6653" spans="1:4" x14ac:dyDescent="0.25">
      <c r="A6653" t="str" cm="1">
        <f t="array" aca="1" ref="A6653" ca="1">IFERROR(_xlfn.XLOOKUP(attendance__2[[#This Row],[ID]],_xlfn._xlws.FILTER(Table1[Old ID],Table1[Old ID]&lt;&gt;0),_xlfn._xlws.FILTER(Changelog!$C$2:$C$110,Changelog!$C$2:$C$110&lt;&gt;""),attendance__2[[#This Row],[ID]]),"")</f>
        <v/>
      </c>
      <c r="D6653" t="str">
        <f ca="1">IFERROR(_xlfn.IFNA(IF((A6653-FLOOR(A6653,100))&lt;10,"الخدام",LOOKUP(FLOOR(A6653,100),Table2[ID start],Table2[Class])),"الخدام"),"")</f>
        <v/>
      </c>
    </row>
    <row r="6654" spans="1:4" x14ac:dyDescent="0.25">
      <c r="A6654" t="str" cm="1">
        <f t="array" aca="1" ref="A6654" ca="1">IFERROR(_xlfn.XLOOKUP(attendance__2[[#This Row],[ID]],_xlfn._xlws.FILTER(Table1[Old ID],Table1[Old ID]&lt;&gt;0),_xlfn._xlws.FILTER(Changelog!$C$2:$C$110,Changelog!$C$2:$C$110&lt;&gt;""),attendance__2[[#This Row],[ID]]),"")</f>
        <v/>
      </c>
      <c r="D6654" t="str">
        <f ca="1">IFERROR(_xlfn.IFNA(IF((A6654-FLOOR(A6654,100))&lt;10,"الخدام",LOOKUP(FLOOR(A6654,100),Table2[ID start],Table2[Class])),"الخدام"),"")</f>
        <v/>
      </c>
    </row>
    <row r="6655" spans="1:4" x14ac:dyDescent="0.25">
      <c r="A6655" t="str" cm="1">
        <f t="array" aca="1" ref="A6655" ca="1">IFERROR(_xlfn.XLOOKUP(attendance__2[[#This Row],[ID]],_xlfn._xlws.FILTER(Table1[Old ID],Table1[Old ID]&lt;&gt;0),_xlfn._xlws.FILTER(Changelog!$C$2:$C$110,Changelog!$C$2:$C$110&lt;&gt;""),attendance__2[[#This Row],[ID]]),"")</f>
        <v/>
      </c>
      <c r="D6655" t="str">
        <f ca="1">IFERROR(_xlfn.IFNA(IF((A6655-FLOOR(A6655,100))&lt;10,"الخدام",LOOKUP(FLOOR(A6655,100),Table2[ID start],Table2[Class])),"الخدام"),"")</f>
        <v/>
      </c>
    </row>
    <row r="6656" spans="1:4" x14ac:dyDescent="0.25">
      <c r="A6656" t="str" cm="1">
        <f t="array" aca="1" ref="A6656" ca="1">IFERROR(_xlfn.XLOOKUP(attendance__2[[#This Row],[ID]],_xlfn._xlws.FILTER(Table1[Old ID],Table1[Old ID]&lt;&gt;0),_xlfn._xlws.FILTER(Changelog!$C$2:$C$110,Changelog!$C$2:$C$110&lt;&gt;""),attendance__2[[#This Row],[ID]]),"")</f>
        <v/>
      </c>
      <c r="D6656" t="str">
        <f ca="1">IFERROR(_xlfn.IFNA(IF((A6656-FLOOR(A6656,100))&lt;10,"الخدام",LOOKUP(FLOOR(A6656,100),Table2[ID start],Table2[Class])),"الخدام"),"")</f>
        <v/>
      </c>
    </row>
    <row r="6657" spans="1:4" x14ac:dyDescent="0.25">
      <c r="A6657" t="str" cm="1">
        <f t="array" aca="1" ref="A6657" ca="1">IFERROR(_xlfn.XLOOKUP(attendance__2[[#This Row],[ID]],_xlfn._xlws.FILTER(Table1[Old ID],Table1[Old ID]&lt;&gt;0),_xlfn._xlws.FILTER(Changelog!$C$2:$C$110,Changelog!$C$2:$C$110&lt;&gt;""),attendance__2[[#This Row],[ID]]),"")</f>
        <v/>
      </c>
      <c r="D6657" t="str">
        <f ca="1">IFERROR(_xlfn.IFNA(IF((A6657-FLOOR(A6657,100))&lt;10,"الخدام",LOOKUP(FLOOR(A6657,100),Table2[ID start],Table2[Class])),"الخدام"),"")</f>
        <v/>
      </c>
    </row>
    <row r="6658" spans="1:4" x14ac:dyDescent="0.25">
      <c r="A6658" t="str" cm="1">
        <f t="array" aca="1" ref="A6658" ca="1">IFERROR(_xlfn.XLOOKUP(attendance__2[[#This Row],[ID]],_xlfn._xlws.FILTER(Table1[Old ID],Table1[Old ID]&lt;&gt;0),_xlfn._xlws.FILTER(Changelog!$C$2:$C$110,Changelog!$C$2:$C$110&lt;&gt;""),attendance__2[[#This Row],[ID]]),"")</f>
        <v/>
      </c>
      <c r="D6658" t="str">
        <f ca="1">IFERROR(_xlfn.IFNA(IF((A6658-FLOOR(A6658,100))&lt;10,"الخدام",LOOKUP(FLOOR(A6658,100),Table2[ID start],Table2[Class])),"الخدام"),"")</f>
        <v/>
      </c>
    </row>
    <row r="6659" spans="1:4" x14ac:dyDescent="0.25">
      <c r="A6659" t="str" cm="1">
        <f t="array" aca="1" ref="A6659" ca="1">IFERROR(_xlfn.XLOOKUP(attendance__2[[#This Row],[ID]],_xlfn._xlws.FILTER(Table1[Old ID],Table1[Old ID]&lt;&gt;0),_xlfn._xlws.FILTER(Changelog!$C$2:$C$110,Changelog!$C$2:$C$110&lt;&gt;""),attendance__2[[#This Row],[ID]]),"")</f>
        <v/>
      </c>
      <c r="D6659" t="str">
        <f ca="1">IFERROR(_xlfn.IFNA(IF((A6659-FLOOR(A6659,100))&lt;10,"الخدام",LOOKUP(FLOOR(A6659,100),Table2[ID start],Table2[Class])),"الخدام"),"")</f>
        <v/>
      </c>
    </row>
    <row r="6660" spans="1:4" x14ac:dyDescent="0.25">
      <c r="A6660" t="str" cm="1">
        <f t="array" aca="1" ref="A6660" ca="1">IFERROR(_xlfn.XLOOKUP(attendance__2[[#This Row],[ID]],_xlfn._xlws.FILTER(Table1[Old ID],Table1[Old ID]&lt;&gt;0),_xlfn._xlws.FILTER(Changelog!$C$2:$C$110,Changelog!$C$2:$C$110&lt;&gt;""),attendance__2[[#This Row],[ID]]),"")</f>
        <v/>
      </c>
      <c r="D6660" t="str">
        <f ca="1">IFERROR(_xlfn.IFNA(IF((A6660-FLOOR(A6660,100))&lt;10,"الخدام",LOOKUP(FLOOR(A6660,100),Table2[ID start],Table2[Class])),"الخدام"),"")</f>
        <v/>
      </c>
    </row>
    <row r="6661" spans="1:4" x14ac:dyDescent="0.25">
      <c r="A6661" t="str" cm="1">
        <f t="array" aca="1" ref="A6661" ca="1">IFERROR(_xlfn.XLOOKUP(attendance__2[[#This Row],[ID]],_xlfn._xlws.FILTER(Table1[Old ID],Table1[Old ID]&lt;&gt;0),_xlfn._xlws.FILTER(Changelog!$C$2:$C$110,Changelog!$C$2:$C$110&lt;&gt;""),attendance__2[[#This Row],[ID]]),"")</f>
        <v/>
      </c>
      <c r="D6661" t="str">
        <f ca="1">IFERROR(_xlfn.IFNA(IF((A6661-FLOOR(A6661,100))&lt;10,"الخدام",LOOKUP(FLOOR(A6661,100),Table2[ID start],Table2[Class])),"الخدام"),"")</f>
        <v/>
      </c>
    </row>
    <row r="6662" spans="1:4" x14ac:dyDescent="0.25">
      <c r="A6662" t="str" cm="1">
        <f t="array" aca="1" ref="A6662" ca="1">IFERROR(_xlfn.XLOOKUP(attendance__2[[#This Row],[ID]],_xlfn._xlws.FILTER(Table1[Old ID],Table1[Old ID]&lt;&gt;0),_xlfn._xlws.FILTER(Changelog!$C$2:$C$110,Changelog!$C$2:$C$110&lt;&gt;""),attendance__2[[#This Row],[ID]]),"")</f>
        <v/>
      </c>
      <c r="D6662" t="str">
        <f ca="1">IFERROR(_xlfn.IFNA(IF((A6662-FLOOR(A6662,100))&lt;10,"الخدام",LOOKUP(FLOOR(A6662,100),Table2[ID start],Table2[Class])),"الخدام"),"")</f>
        <v/>
      </c>
    </row>
    <row r="6663" spans="1:4" x14ac:dyDescent="0.25">
      <c r="A6663" t="str" cm="1">
        <f t="array" aca="1" ref="A6663" ca="1">IFERROR(_xlfn.XLOOKUP(attendance__2[[#This Row],[ID]],_xlfn._xlws.FILTER(Table1[Old ID],Table1[Old ID]&lt;&gt;0),_xlfn._xlws.FILTER(Changelog!$C$2:$C$110,Changelog!$C$2:$C$110&lt;&gt;""),attendance__2[[#This Row],[ID]]),"")</f>
        <v/>
      </c>
      <c r="D6663" t="str">
        <f ca="1">IFERROR(_xlfn.IFNA(IF((A6663-FLOOR(A6663,100))&lt;10,"الخدام",LOOKUP(FLOOR(A6663,100),Table2[ID start],Table2[Class])),"الخدام"),"")</f>
        <v/>
      </c>
    </row>
    <row r="6664" spans="1:4" x14ac:dyDescent="0.25">
      <c r="A6664" t="str" cm="1">
        <f t="array" aca="1" ref="A6664" ca="1">IFERROR(_xlfn.XLOOKUP(attendance__2[[#This Row],[ID]],_xlfn._xlws.FILTER(Table1[Old ID],Table1[Old ID]&lt;&gt;0),_xlfn._xlws.FILTER(Changelog!$C$2:$C$110,Changelog!$C$2:$C$110&lt;&gt;""),attendance__2[[#This Row],[ID]]),"")</f>
        <v/>
      </c>
      <c r="D6664" t="str">
        <f ca="1">IFERROR(_xlfn.IFNA(IF((A6664-FLOOR(A6664,100))&lt;10,"الخدام",LOOKUP(FLOOR(A6664,100),Table2[ID start],Table2[Class])),"الخدام"),"")</f>
        <v/>
      </c>
    </row>
    <row r="6665" spans="1:4" x14ac:dyDescent="0.25">
      <c r="A6665" t="str" cm="1">
        <f t="array" aca="1" ref="A6665" ca="1">IFERROR(_xlfn.XLOOKUP(attendance__2[[#This Row],[ID]],_xlfn._xlws.FILTER(Table1[Old ID],Table1[Old ID]&lt;&gt;0),_xlfn._xlws.FILTER(Changelog!$C$2:$C$110,Changelog!$C$2:$C$110&lt;&gt;""),attendance__2[[#This Row],[ID]]),"")</f>
        <v/>
      </c>
      <c r="D6665" t="str">
        <f ca="1">IFERROR(_xlfn.IFNA(IF((A6665-FLOOR(A6665,100))&lt;10,"الخدام",LOOKUP(FLOOR(A6665,100),Table2[ID start],Table2[Class])),"الخدام"),"")</f>
        <v/>
      </c>
    </row>
    <row r="6666" spans="1:4" x14ac:dyDescent="0.25">
      <c r="A6666" t="str" cm="1">
        <f t="array" aca="1" ref="A6666" ca="1">IFERROR(_xlfn.XLOOKUP(attendance__2[[#This Row],[ID]],_xlfn._xlws.FILTER(Table1[Old ID],Table1[Old ID]&lt;&gt;0),_xlfn._xlws.FILTER(Changelog!$C$2:$C$110,Changelog!$C$2:$C$110&lt;&gt;""),attendance__2[[#This Row],[ID]]),"")</f>
        <v/>
      </c>
      <c r="D6666" t="str">
        <f ca="1">IFERROR(_xlfn.IFNA(IF((A6666-FLOOR(A6666,100))&lt;10,"الخدام",LOOKUP(FLOOR(A6666,100),Table2[ID start],Table2[Class])),"الخدام"),"")</f>
        <v/>
      </c>
    </row>
    <row r="6667" spans="1:4" x14ac:dyDescent="0.25">
      <c r="A6667" t="str" cm="1">
        <f t="array" aca="1" ref="A6667" ca="1">IFERROR(_xlfn.XLOOKUP(attendance__2[[#This Row],[ID]],_xlfn._xlws.FILTER(Table1[Old ID],Table1[Old ID]&lt;&gt;0),_xlfn._xlws.FILTER(Changelog!$C$2:$C$110,Changelog!$C$2:$C$110&lt;&gt;""),attendance__2[[#This Row],[ID]]),"")</f>
        <v/>
      </c>
      <c r="D6667" t="str">
        <f ca="1">IFERROR(_xlfn.IFNA(IF((A6667-FLOOR(A6667,100))&lt;10,"الخدام",LOOKUP(FLOOR(A6667,100),Table2[ID start],Table2[Class])),"الخدام"),"")</f>
        <v/>
      </c>
    </row>
    <row r="6668" spans="1:4" x14ac:dyDescent="0.25">
      <c r="A6668" t="str" cm="1">
        <f t="array" aca="1" ref="A6668" ca="1">IFERROR(_xlfn.XLOOKUP(attendance__2[[#This Row],[ID]],_xlfn._xlws.FILTER(Table1[Old ID],Table1[Old ID]&lt;&gt;0),_xlfn._xlws.FILTER(Changelog!$C$2:$C$110,Changelog!$C$2:$C$110&lt;&gt;""),attendance__2[[#This Row],[ID]]),"")</f>
        <v/>
      </c>
      <c r="D6668" t="str">
        <f ca="1">IFERROR(_xlfn.IFNA(IF((A6668-FLOOR(A6668,100))&lt;10,"الخدام",LOOKUP(FLOOR(A6668,100),Table2[ID start],Table2[Class])),"الخدام"),"")</f>
        <v/>
      </c>
    </row>
    <row r="6669" spans="1:4" x14ac:dyDescent="0.25">
      <c r="A6669" t="str" cm="1">
        <f t="array" aca="1" ref="A6669" ca="1">IFERROR(_xlfn.XLOOKUP(attendance__2[[#This Row],[ID]],_xlfn._xlws.FILTER(Table1[Old ID],Table1[Old ID]&lt;&gt;0),_xlfn._xlws.FILTER(Changelog!$C$2:$C$110,Changelog!$C$2:$C$110&lt;&gt;""),attendance__2[[#This Row],[ID]]),"")</f>
        <v/>
      </c>
      <c r="D6669" t="str">
        <f ca="1">IFERROR(_xlfn.IFNA(IF((A6669-FLOOR(A6669,100))&lt;10,"الخدام",LOOKUP(FLOOR(A6669,100),Table2[ID start],Table2[Class])),"الخدام"),"")</f>
        <v/>
      </c>
    </row>
    <row r="6670" spans="1:4" x14ac:dyDescent="0.25">
      <c r="A6670" t="str" cm="1">
        <f t="array" aca="1" ref="A6670" ca="1">IFERROR(_xlfn.XLOOKUP(attendance__2[[#This Row],[ID]],_xlfn._xlws.FILTER(Table1[Old ID],Table1[Old ID]&lt;&gt;0),_xlfn._xlws.FILTER(Changelog!$C$2:$C$110,Changelog!$C$2:$C$110&lt;&gt;""),attendance__2[[#This Row],[ID]]),"")</f>
        <v/>
      </c>
      <c r="D6670" t="str">
        <f ca="1">IFERROR(_xlfn.IFNA(IF((A6670-FLOOR(A6670,100))&lt;10,"الخدام",LOOKUP(FLOOR(A6670,100),Table2[ID start],Table2[Class])),"الخدام"),"")</f>
        <v/>
      </c>
    </row>
    <row r="6671" spans="1:4" x14ac:dyDescent="0.25">
      <c r="A6671" t="str" cm="1">
        <f t="array" aca="1" ref="A6671" ca="1">IFERROR(_xlfn.XLOOKUP(attendance__2[[#This Row],[ID]],_xlfn._xlws.FILTER(Table1[Old ID],Table1[Old ID]&lt;&gt;0),_xlfn._xlws.FILTER(Changelog!$C$2:$C$110,Changelog!$C$2:$C$110&lt;&gt;""),attendance__2[[#This Row],[ID]]),"")</f>
        <v/>
      </c>
      <c r="D6671" t="str">
        <f ca="1">IFERROR(_xlfn.IFNA(IF((A6671-FLOOR(A6671,100))&lt;10,"الخدام",LOOKUP(FLOOR(A6671,100),Table2[ID start],Table2[Class])),"الخدام"),"")</f>
        <v/>
      </c>
    </row>
    <row r="6672" spans="1:4" x14ac:dyDescent="0.25">
      <c r="A6672" t="str" cm="1">
        <f t="array" aca="1" ref="A6672" ca="1">IFERROR(_xlfn.XLOOKUP(attendance__2[[#This Row],[ID]],_xlfn._xlws.FILTER(Table1[Old ID],Table1[Old ID]&lt;&gt;0),_xlfn._xlws.FILTER(Changelog!$C$2:$C$110,Changelog!$C$2:$C$110&lt;&gt;""),attendance__2[[#This Row],[ID]]),"")</f>
        <v/>
      </c>
      <c r="D6672" t="str">
        <f ca="1">IFERROR(_xlfn.IFNA(IF((A6672-FLOOR(A6672,100))&lt;10,"الخدام",LOOKUP(FLOOR(A6672,100),Table2[ID start],Table2[Class])),"الخدام"),"")</f>
        <v/>
      </c>
    </row>
    <row r="6673" spans="1:4" x14ac:dyDescent="0.25">
      <c r="A6673" t="str" cm="1">
        <f t="array" aca="1" ref="A6673" ca="1">IFERROR(_xlfn.XLOOKUP(attendance__2[[#This Row],[ID]],_xlfn._xlws.FILTER(Table1[Old ID],Table1[Old ID]&lt;&gt;0),_xlfn._xlws.FILTER(Changelog!$C$2:$C$110,Changelog!$C$2:$C$110&lt;&gt;""),attendance__2[[#This Row],[ID]]),"")</f>
        <v/>
      </c>
      <c r="D6673" t="str">
        <f ca="1">IFERROR(_xlfn.IFNA(IF((A6673-FLOOR(A6673,100))&lt;10,"الخدام",LOOKUP(FLOOR(A6673,100),Table2[ID start],Table2[Class])),"الخدام"),"")</f>
        <v/>
      </c>
    </row>
    <row r="6674" spans="1:4" x14ac:dyDescent="0.25">
      <c r="A6674" t="str" cm="1">
        <f t="array" aca="1" ref="A6674" ca="1">IFERROR(_xlfn.XLOOKUP(attendance__2[[#This Row],[ID]],_xlfn._xlws.FILTER(Table1[Old ID],Table1[Old ID]&lt;&gt;0),_xlfn._xlws.FILTER(Changelog!$C$2:$C$110,Changelog!$C$2:$C$110&lt;&gt;""),attendance__2[[#This Row],[ID]]),"")</f>
        <v/>
      </c>
      <c r="D6674" t="str">
        <f ca="1">IFERROR(_xlfn.IFNA(IF((A6674-FLOOR(A6674,100))&lt;10,"الخدام",LOOKUP(FLOOR(A6674,100),Table2[ID start],Table2[Class])),"الخدام"),"")</f>
        <v/>
      </c>
    </row>
    <row r="6675" spans="1:4" x14ac:dyDescent="0.25">
      <c r="A6675" t="str" cm="1">
        <f t="array" aca="1" ref="A6675" ca="1">IFERROR(_xlfn.XLOOKUP(attendance__2[[#This Row],[ID]],_xlfn._xlws.FILTER(Table1[Old ID],Table1[Old ID]&lt;&gt;0),_xlfn._xlws.FILTER(Changelog!$C$2:$C$110,Changelog!$C$2:$C$110&lt;&gt;""),attendance__2[[#This Row],[ID]]),"")</f>
        <v/>
      </c>
      <c r="D6675" t="str">
        <f ca="1">IFERROR(_xlfn.IFNA(IF((A6675-FLOOR(A6675,100))&lt;10,"الخدام",LOOKUP(FLOOR(A6675,100),Table2[ID start],Table2[Class])),"الخدام"),"")</f>
        <v/>
      </c>
    </row>
    <row r="6676" spans="1:4" x14ac:dyDescent="0.25">
      <c r="A6676" t="str" cm="1">
        <f t="array" aca="1" ref="A6676" ca="1">IFERROR(_xlfn.XLOOKUP(attendance__2[[#This Row],[ID]],_xlfn._xlws.FILTER(Table1[Old ID],Table1[Old ID]&lt;&gt;0),_xlfn._xlws.FILTER(Changelog!$C$2:$C$110,Changelog!$C$2:$C$110&lt;&gt;""),attendance__2[[#This Row],[ID]]),"")</f>
        <v/>
      </c>
      <c r="D6676" t="str">
        <f ca="1">IFERROR(_xlfn.IFNA(IF((A6676-FLOOR(A6676,100))&lt;10,"الخدام",LOOKUP(FLOOR(A6676,100),Table2[ID start],Table2[Class])),"الخدام"),"")</f>
        <v/>
      </c>
    </row>
    <row r="6677" spans="1:4" x14ac:dyDescent="0.25">
      <c r="A6677" t="str" cm="1">
        <f t="array" aca="1" ref="A6677" ca="1">IFERROR(_xlfn.XLOOKUP(attendance__2[[#This Row],[ID]],_xlfn._xlws.FILTER(Table1[Old ID],Table1[Old ID]&lt;&gt;0),_xlfn._xlws.FILTER(Changelog!$C$2:$C$110,Changelog!$C$2:$C$110&lt;&gt;""),attendance__2[[#This Row],[ID]]),"")</f>
        <v/>
      </c>
      <c r="D6677" t="str">
        <f ca="1">IFERROR(_xlfn.IFNA(IF((A6677-FLOOR(A6677,100))&lt;10,"الخدام",LOOKUP(FLOOR(A6677,100),Table2[ID start],Table2[Class])),"الخدام"),"")</f>
        <v/>
      </c>
    </row>
    <row r="6678" spans="1:4" x14ac:dyDescent="0.25">
      <c r="A6678" t="str" cm="1">
        <f t="array" aca="1" ref="A6678" ca="1">IFERROR(_xlfn.XLOOKUP(attendance__2[[#This Row],[ID]],_xlfn._xlws.FILTER(Table1[Old ID],Table1[Old ID]&lt;&gt;0),_xlfn._xlws.FILTER(Changelog!$C$2:$C$110,Changelog!$C$2:$C$110&lt;&gt;""),attendance__2[[#This Row],[ID]]),"")</f>
        <v/>
      </c>
      <c r="D6678" t="str">
        <f ca="1">IFERROR(_xlfn.IFNA(IF((A6678-FLOOR(A6678,100))&lt;10,"الخدام",LOOKUP(FLOOR(A6678,100),Table2[ID start],Table2[Class])),"الخدام"),"")</f>
        <v/>
      </c>
    </row>
    <row r="6679" spans="1:4" x14ac:dyDescent="0.25">
      <c r="A6679" t="str" cm="1">
        <f t="array" aca="1" ref="A6679" ca="1">IFERROR(_xlfn.XLOOKUP(attendance__2[[#This Row],[ID]],_xlfn._xlws.FILTER(Table1[Old ID],Table1[Old ID]&lt;&gt;0),_xlfn._xlws.FILTER(Changelog!$C$2:$C$110,Changelog!$C$2:$C$110&lt;&gt;""),attendance__2[[#This Row],[ID]]),"")</f>
        <v/>
      </c>
      <c r="D6679" t="str">
        <f ca="1">IFERROR(_xlfn.IFNA(IF((A6679-FLOOR(A6679,100))&lt;10,"الخدام",LOOKUP(FLOOR(A6679,100),Table2[ID start],Table2[Class])),"الخدام"),"")</f>
        <v/>
      </c>
    </row>
    <row r="6680" spans="1:4" x14ac:dyDescent="0.25">
      <c r="A6680" t="str" cm="1">
        <f t="array" aca="1" ref="A6680" ca="1">IFERROR(_xlfn.XLOOKUP(attendance__2[[#This Row],[ID]],_xlfn._xlws.FILTER(Table1[Old ID],Table1[Old ID]&lt;&gt;0),_xlfn._xlws.FILTER(Changelog!$C$2:$C$110,Changelog!$C$2:$C$110&lt;&gt;""),attendance__2[[#This Row],[ID]]),"")</f>
        <v/>
      </c>
      <c r="D6680" t="str">
        <f ca="1">IFERROR(_xlfn.IFNA(IF((A6680-FLOOR(A6680,100))&lt;10,"الخدام",LOOKUP(FLOOR(A6680,100),Table2[ID start],Table2[Class])),"الخدام"),"")</f>
        <v/>
      </c>
    </row>
    <row r="6681" spans="1:4" x14ac:dyDescent="0.25">
      <c r="A6681" t="str" cm="1">
        <f t="array" aca="1" ref="A6681" ca="1">IFERROR(_xlfn.XLOOKUP(attendance__2[[#This Row],[ID]],_xlfn._xlws.FILTER(Table1[Old ID],Table1[Old ID]&lt;&gt;0),_xlfn._xlws.FILTER(Changelog!$C$2:$C$110,Changelog!$C$2:$C$110&lt;&gt;""),attendance__2[[#This Row],[ID]]),"")</f>
        <v/>
      </c>
      <c r="D6681" t="str">
        <f ca="1">IFERROR(_xlfn.IFNA(IF((A6681-FLOOR(A6681,100))&lt;10,"الخدام",LOOKUP(FLOOR(A6681,100),Table2[ID start],Table2[Class])),"الخدام"),"")</f>
        <v/>
      </c>
    </row>
    <row r="6682" spans="1:4" x14ac:dyDescent="0.25">
      <c r="A6682" t="str" cm="1">
        <f t="array" aca="1" ref="A6682" ca="1">IFERROR(_xlfn.XLOOKUP(attendance__2[[#This Row],[ID]],_xlfn._xlws.FILTER(Table1[Old ID],Table1[Old ID]&lt;&gt;0),_xlfn._xlws.FILTER(Changelog!$C$2:$C$110,Changelog!$C$2:$C$110&lt;&gt;""),attendance__2[[#This Row],[ID]]),"")</f>
        <v/>
      </c>
      <c r="D6682" t="str">
        <f ca="1">IFERROR(_xlfn.IFNA(IF((A6682-FLOOR(A6682,100))&lt;10,"الخدام",LOOKUP(FLOOR(A6682,100),Table2[ID start],Table2[Class])),"الخدام"),"")</f>
        <v/>
      </c>
    </row>
    <row r="6683" spans="1:4" x14ac:dyDescent="0.25">
      <c r="A6683" t="str" cm="1">
        <f t="array" aca="1" ref="A6683" ca="1">IFERROR(_xlfn.XLOOKUP(attendance__2[[#This Row],[ID]],_xlfn._xlws.FILTER(Table1[Old ID],Table1[Old ID]&lt;&gt;0),_xlfn._xlws.FILTER(Changelog!$C$2:$C$110,Changelog!$C$2:$C$110&lt;&gt;""),attendance__2[[#This Row],[ID]]),"")</f>
        <v/>
      </c>
      <c r="D6683" t="str">
        <f ca="1">IFERROR(_xlfn.IFNA(IF((A6683-FLOOR(A6683,100))&lt;10,"الخدام",LOOKUP(FLOOR(A6683,100),Table2[ID start],Table2[Class])),"الخدام"),"")</f>
        <v/>
      </c>
    </row>
    <row r="6684" spans="1:4" x14ac:dyDescent="0.25">
      <c r="A6684" t="str" cm="1">
        <f t="array" aca="1" ref="A6684" ca="1">IFERROR(_xlfn.XLOOKUP(attendance__2[[#This Row],[ID]],_xlfn._xlws.FILTER(Table1[Old ID],Table1[Old ID]&lt;&gt;0),_xlfn._xlws.FILTER(Changelog!$C$2:$C$110,Changelog!$C$2:$C$110&lt;&gt;""),attendance__2[[#This Row],[ID]]),"")</f>
        <v/>
      </c>
      <c r="D6684" t="str">
        <f ca="1">IFERROR(_xlfn.IFNA(IF((A6684-FLOOR(A6684,100))&lt;10,"الخدام",LOOKUP(FLOOR(A6684,100),Table2[ID start],Table2[Class])),"الخدام"),"")</f>
        <v/>
      </c>
    </row>
    <row r="6685" spans="1:4" x14ac:dyDescent="0.25">
      <c r="A6685" t="str" cm="1">
        <f t="array" aca="1" ref="A6685" ca="1">IFERROR(_xlfn.XLOOKUP(attendance__2[[#This Row],[ID]],_xlfn._xlws.FILTER(Table1[Old ID],Table1[Old ID]&lt;&gt;0),_xlfn._xlws.FILTER(Changelog!$C$2:$C$110,Changelog!$C$2:$C$110&lt;&gt;""),attendance__2[[#This Row],[ID]]),"")</f>
        <v/>
      </c>
      <c r="D6685" t="str">
        <f ca="1">IFERROR(_xlfn.IFNA(IF((A6685-FLOOR(A6685,100))&lt;10,"الخدام",LOOKUP(FLOOR(A6685,100),Table2[ID start],Table2[Class])),"الخدام"),"")</f>
        <v/>
      </c>
    </row>
    <row r="6686" spans="1:4" x14ac:dyDescent="0.25">
      <c r="A6686" t="str" cm="1">
        <f t="array" aca="1" ref="A6686" ca="1">IFERROR(_xlfn.XLOOKUP(attendance__2[[#This Row],[ID]],_xlfn._xlws.FILTER(Table1[Old ID],Table1[Old ID]&lt;&gt;0),_xlfn._xlws.FILTER(Changelog!$C$2:$C$110,Changelog!$C$2:$C$110&lt;&gt;""),attendance__2[[#This Row],[ID]]),"")</f>
        <v/>
      </c>
      <c r="D6686" t="str">
        <f ca="1">IFERROR(_xlfn.IFNA(IF((A6686-FLOOR(A6686,100))&lt;10,"الخدام",LOOKUP(FLOOR(A6686,100),Table2[ID start],Table2[Class])),"الخدام"),"")</f>
        <v/>
      </c>
    </row>
    <row r="6687" spans="1:4" x14ac:dyDescent="0.25">
      <c r="A6687" t="str" cm="1">
        <f t="array" aca="1" ref="A6687" ca="1">IFERROR(_xlfn.XLOOKUP(attendance__2[[#This Row],[ID]],_xlfn._xlws.FILTER(Table1[Old ID],Table1[Old ID]&lt;&gt;0),_xlfn._xlws.FILTER(Changelog!$C$2:$C$110,Changelog!$C$2:$C$110&lt;&gt;""),attendance__2[[#This Row],[ID]]),"")</f>
        <v/>
      </c>
      <c r="D6687" t="str">
        <f ca="1">IFERROR(_xlfn.IFNA(IF((A6687-FLOOR(A6687,100))&lt;10,"الخدام",LOOKUP(FLOOR(A6687,100),Table2[ID start],Table2[Class])),"الخدام"),"")</f>
        <v/>
      </c>
    </row>
    <row r="6688" spans="1:4" x14ac:dyDescent="0.25">
      <c r="A6688" t="str" cm="1">
        <f t="array" aca="1" ref="A6688" ca="1">IFERROR(_xlfn.XLOOKUP(attendance__2[[#This Row],[ID]],_xlfn._xlws.FILTER(Table1[Old ID],Table1[Old ID]&lt;&gt;0),_xlfn._xlws.FILTER(Changelog!$C$2:$C$110,Changelog!$C$2:$C$110&lt;&gt;""),attendance__2[[#This Row],[ID]]),"")</f>
        <v/>
      </c>
      <c r="D6688" t="str">
        <f ca="1">IFERROR(_xlfn.IFNA(IF((A6688-FLOOR(A6688,100))&lt;10,"الخدام",LOOKUP(FLOOR(A6688,100),Table2[ID start],Table2[Class])),"الخدام"),"")</f>
        <v/>
      </c>
    </row>
    <row r="6689" spans="1:4" x14ac:dyDescent="0.25">
      <c r="A6689" t="str" cm="1">
        <f t="array" aca="1" ref="A6689" ca="1">IFERROR(_xlfn.XLOOKUP(attendance__2[[#This Row],[ID]],_xlfn._xlws.FILTER(Table1[Old ID],Table1[Old ID]&lt;&gt;0),_xlfn._xlws.FILTER(Changelog!$C$2:$C$110,Changelog!$C$2:$C$110&lt;&gt;""),attendance__2[[#This Row],[ID]]),"")</f>
        <v/>
      </c>
      <c r="D6689" t="str">
        <f ca="1">IFERROR(_xlfn.IFNA(IF((A6689-FLOOR(A6689,100))&lt;10,"الخدام",LOOKUP(FLOOR(A6689,100),Table2[ID start],Table2[Class])),"الخدام"),"")</f>
        <v/>
      </c>
    </row>
    <row r="6690" spans="1:4" x14ac:dyDescent="0.25">
      <c r="A6690" t="str" cm="1">
        <f t="array" aca="1" ref="A6690" ca="1">IFERROR(_xlfn.XLOOKUP(attendance__2[[#This Row],[ID]],_xlfn._xlws.FILTER(Table1[Old ID],Table1[Old ID]&lt;&gt;0),_xlfn._xlws.FILTER(Changelog!$C$2:$C$110,Changelog!$C$2:$C$110&lt;&gt;""),attendance__2[[#This Row],[ID]]),"")</f>
        <v/>
      </c>
      <c r="D6690" t="str">
        <f ca="1">IFERROR(_xlfn.IFNA(IF((A6690-FLOOR(A6690,100))&lt;10,"الخدام",LOOKUP(FLOOR(A6690,100),Table2[ID start],Table2[Class])),"الخدام"),"")</f>
        <v/>
      </c>
    </row>
    <row r="6691" spans="1:4" x14ac:dyDescent="0.25">
      <c r="A6691" t="str" cm="1">
        <f t="array" aca="1" ref="A6691" ca="1">IFERROR(_xlfn.XLOOKUP(attendance__2[[#This Row],[ID]],_xlfn._xlws.FILTER(Table1[Old ID],Table1[Old ID]&lt;&gt;0),_xlfn._xlws.FILTER(Changelog!$C$2:$C$110,Changelog!$C$2:$C$110&lt;&gt;""),attendance__2[[#This Row],[ID]]),"")</f>
        <v/>
      </c>
      <c r="D6691" t="str">
        <f ca="1">IFERROR(_xlfn.IFNA(IF((A6691-FLOOR(A6691,100))&lt;10,"الخدام",LOOKUP(FLOOR(A6691,100),Table2[ID start],Table2[Class])),"الخدام"),"")</f>
        <v/>
      </c>
    </row>
    <row r="6692" spans="1:4" x14ac:dyDescent="0.25">
      <c r="A6692" t="str" cm="1">
        <f t="array" aca="1" ref="A6692" ca="1">IFERROR(_xlfn.XLOOKUP(attendance__2[[#This Row],[ID]],_xlfn._xlws.FILTER(Table1[Old ID],Table1[Old ID]&lt;&gt;0),_xlfn._xlws.FILTER(Changelog!$C$2:$C$110,Changelog!$C$2:$C$110&lt;&gt;""),attendance__2[[#This Row],[ID]]),"")</f>
        <v/>
      </c>
      <c r="D6692" t="str">
        <f ca="1">IFERROR(_xlfn.IFNA(IF((A6692-FLOOR(A6692,100))&lt;10,"الخدام",LOOKUP(FLOOR(A6692,100),Table2[ID start],Table2[Class])),"الخدام"),"")</f>
        <v/>
      </c>
    </row>
    <row r="6693" spans="1:4" x14ac:dyDescent="0.25">
      <c r="A6693" t="str" cm="1">
        <f t="array" aca="1" ref="A6693" ca="1">IFERROR(_xlfn.XLOOKUP(attendance__2[[#This Row],[ID]],_xlfn._xlws.FILTER(Table1[Old ID],Table1[Old ID]&lt;&gt;0),_xlfn._xlws.FILTER(Changelog!$C$2:$C$110,Changelog!$C$2:$C$110&lt;&gt;""),attendance__2[[#This Row],[ID]]),"")</f>
        <v/>
      </c>
      <c r="D6693" t="str">
        <f ca="1">IFERROR(_xlfn.IFNA(IF((A6693-FLOOR(A6693,100))&lt;10,"الخدام",LOOKUP(FLOOR(A6693,100),Table2[ID start],Table2[Class])),"الخدام"),"")</f>
        <v/>
      </c>
    </row>
    <row r="6694" spans="1:4" x14ac:dyDescent="0.25">
      <c r="A6694" t="str" cm="1">
        <f t="array" aca="1" ref="A6694" ca="1">IFERROR(_xlfn.XLOOKUP(attendance__2[[#This Row],[ID]],_xlfn._xlws.FILTER(Table1[Old ID],Table1[Old ID]&lt;&gt;0),_xlfn._xlws.FILTER(Changelog!$C$2:$C$110,Changelog!$C$2:$C$110&lt;&gt;""),attendance__2[[#This Row],[ID]]),"")</f>
        <v/>
      </c>
      <c r="D6694" t="str">
        <f ca="1">IFERROR(_xlfn.IFNA(IF((A6694-FLOOR(A6694,100))&lt;10,"الخدام",LOOKUP(FLOOR(A6694,100),Table2[ID start],Table2[Class])),"الخدام"),"")</f>
        <v/>
      </c>
    </row>
    <row r="6695" spans="1:4" x14ac:dyDescent="0.25">
      <c r="A6695" t="str" cm="1">
        <f t="array" aca="1" ref="A6695" ca="1">IFERROR(_xlfn.XLOOKUP(attendance__2[[#This Row],[ID]],_xlfn._xlws.FILTER(Table1[Old ID],Table1[Old ID]&lt;&gt;0),_xlfn._xlws.FILTER(Changelog!$C$2:$C$110,Changelog!$C$2:$C$110&lt;&gt;""),attendance__2[[#This Row],[ID]]),"")</f>
        <v/>
      </c>
      <c r="D6695" t="str">
        <f ca="1">IFERROR(_xlfn.IFNA(IF((A6695-FLOOR(A6695,100))&lt;10,"الخدام",LOOKUP(FLOOR(A6695,100),Table2[ID start],Table2[Class])),"الخدام"),"")</f>
        <v/>
      </c>
    </row>
    <row r="6696" spans="1:4" x14ac:dyDescent="0.25">
      <c r="A6696" t="str" cm="1">
        <f t="array" aca="1" ref="A6696" ca="1">IFERROR(_xlfn.XLOOKUP(attendance__2[[#This Row],[ID]],_xlfn._xlws.FILTER(Table1[Old ID],Table1[Old ID]&lt;&gt;0),_xlfn._xlws.FILTER(Changelog!$C$2:$C$110,Changelog!$C$2:$C$110&lt;&gt;""),attendance__2[[#This Row],[ID]]),"")</f>
        <v/>
      </c>
      <c r="D6696" t="str">
        <f ca="1">IFERROR(_xlfn.IFNA(IF((A6696-FLOOR(A6696,100))&lt;10,"الخدام",LOOKUP(FLOOR(A6696,100),Table2[ID start],Table2[Class])),"الخدام"),"")</f>
        <v/>
      </c>
    </row>
    <row r="6697" spans="1:4" x14ac:dyDescent="0.25">
      <c r="A6697" t="str" cm="1">
        <f t="array" aca="1" ref="A6697" ca="1">IFERROR(_xlfn.XLOOKUP(attendance__2[[#This Row],[ID]],_xlfn._xlws.FILTER(Table1[Old ID],Table1[Old ID]&lt;&gt;0),_xlfn._xlws.FILTER(Changelog!$C$2:$C$110,Changelog!$C$2:$C$110&lt;&gt;""),attendance__2[[#This Row],[ID]]),"")</f>
        <v/>
      </c>
      <c r="D6697" t="str">
        <f ca="1">IFERROR(_xlfn.IFNA(IF((A6697-FLOOR(A6697,100))&lt;10,"الخدام",LOOKUP(FLOOR(A6697,100),Table2[ID start],Table2[Class])),"الخدام"),"")</f>
        <v/>
      </c>
    </row>
    <row r="6698" spans="1:4" x14ac:dyDescent="0.25">
      <c r="A6698" t="str" cm="1">
        <f t="array" aca="1" ref="A6698" ca="1">IFERROR(_xlfn.XLOOKUP(attendance__2[[#This Row],[ID]],_xlfn._xlws.FILTER(Table1[Old ID],Table1[Old ID]&lt;&gt;0),_xlfn._xlws.FILTER(Changelog!$C$2:$C$110,Changelog!$C$2:$C$110&lt;&gt;""),attendance__2[[#This Row],[ID]]),"")</f>
        <v/>
      </c>
      <c r="D6698" t="str">
        <f ca="1">IFERROR(_xlfn.IFNA(IF((A6698-FLOOR(A6698,100))&lt;10,"الخدام",LOOKUP(FLOOR(A6698,100),Table2[ID start],Table2[Class])),"الخدام"),"")</f>
        <v/>
      </c>
    </row>
    <row r="6699" spans="1:4" x14ac:dyDescent="0.25">
      <c r="A6699" t="str" cm="1">
        <f t="array" aca="1" ref="A6699" ca="1">IFERROR(_xlfn.XLOOKUP(attendance__2[[#This Row],[ID]],_xlfn._xlws.FILTER(Table1[Old ID],Table1[Old ID]&lt;&gt;0),_xlfn._xlws.FILTER(Changelog!$C$2:$C$110,Changelog!$C$2:$C$110&lt;&gt;""),attendance__2[[#This Row],[ID]]),"")</f>
        <v/>
      </c>
      <c r="D6699" t="str">
        <f ca="1">IFERROR(_xlfn.IFNA(IF((A6699-FLOOR(A6699,100))&lt;10,"الخدام",LOOKUP(FLOOR(A6699,100),Table2[ID start],Table2[Class])),"الخدام"),"")</f>
        <v/>
      </c>
    </row>
    <row r="6700" spans="1:4" x14ac:dyDescent="0.25">
      <c r="A6700" t="str" cm="1">
        <f t="array" aca="1" ref="A6700" ca="1">IFERROR(_xlfn.XLOOKUP(attendance__2[[#This Row],[ID]],_xlfn._xlws.FILTER(Table1[Old ID],Table1[Old ID]&lt;&gt;0),_xlfn._xlws.FILTER(Changelog!$C$2:$C$110,Changelog!$C$2:$C$110&lt;&gt;""),attendance__2[[#This Row],[ID]]),"")</f>
        <v/>
      </c>
      <c r="D6700" t="str">
        <f ca="1">IFERROR(_xlfn.IFNA(IF((A6700-FLOOR(A6700,100))&lt;10,"الخدام",LOOKUP(FLOOR(A6700,100),Table2[ID start],Table2[Class])),"الخدام"),"")</f>
        <v/>
      </c>
    </row>
    <row r="6701" spans="1:4" x14ac:dyDescent="0.25">
      <c r="A6701" t="str" cm="1">
        <f t="array" aca="1" ref="A6701" ca="1">IFERROR(_xlfn.XLOOKUP(attendance__2[[#This Row],[ID]],_xlfn._xlws.FILTER(Table1[Old ID],Table1[Old ID]&lt;&gt;0),_xlfn._xlws.FILTER(Changelog!$C$2:$C$110,Changelog!$C$2:$C$110&lt;&gt;""),attendance__2[[#This Row],[ID]]),"")</f>
        <v/>
      </c>
      <c r="D6701" t="str">
        <f ca="1">IFERROR(_xlfn.IFNA(IF((A6701-FLOOR(A6701,100))&lt;10,"الخدام",LOOKUP(FLOOR(A6701,100),Table2[ID start],Table2[Class])),"الخدام"),"")</f>
        <v/>
      </c>
    </row>
    <row r="6702" spans="1:4" x14ac:dyDescent="0.25">
      <c r="A6702" t="str" cm="1">
        <f t="array" aca="1" ref="A6702" ca="1">IFERROR(_xlfn.XLOOKUP(attendance__2[[#This Row],[ID]],_xlfn._xlws.FILTER(Table1[Old ID],Table1[Old ID]&lt;&gt;0),_xlfn._xlws.FILTER(Changelog!$C$2:$C$110,Changelog!$C$2:$C$110&lt;&gt;""),attendance__2[[#This Row],[ID]]),"")</f>
        <v/>
      </c>
      <c r="D6702" t="str">
        <f ca="1">IFERROR(_xlfn.IFNA(IF((A6702-FLOOR(A6702,100))&lt;10,"الخدام",LOOKUP(FLOOR(A6702,100),Table2[ID start],Table2[Class])),"الخدام"),"")</f>
        <v/>
      </c>
    </row>
    <row r="6703" spans="1:4" x14ac:dyDescent="0.25">
      <c r="A6703" t="str" cm="1">
        <f t="array" aca="1" ref="A6703" ca="1">IFERROR(_xlfn.XLOOKUP(attendance__2[[#This Row],[ID]],_xlfn._xlws.FILTER(Table1[Old ID],Table1[Old ID]&lt;&gt;0),_xlfn._xlws.FILTER(Changelog!$C$2:$C$110,Changelog!$C$2:$C$110&lt;&gt;""),attendance__2[[#This Row],[ID]]),"")</f>
        <v/>
      </c>
      <c r="D6703" t="str">
        <f ca="1">IFERROR(_xlfn.IFNA(IF((A6703-FLOOR(A6703,100))&lt;10,"الخدام",LOOKUP(FLOOR(A6703,100),Table2[ID start],Table2[Class])),"الخدام"),"")</f>
        <v/>
      </c>
    </row>
    <row r="6704" spans="1:4" x14ac:dyDescent="0.25">
      <c r="A6704" t="str" cm="1">
        <f t="array" aca="1" ref="A6704" ca="1">IFERROR(_xlfn.XLOOKUP(attendance__2[[#This Row],[ID]],_xlfn._xlws.FILTER(Table1[Old ID],Table1[Old ID]&lt;&gt;0),_xlfn._xlws.FILTER(Changelog!$C$2:$C$110,Changelog!$C$2:$C$110&lt;&gt;""),attendance__2[[#This Row],[ID]]),"")</f>
        <v/>
      </c>
      <c r="D6704" t="str">
        <f ca="1">IFERROR(_xlfn.IFNA(IF((A6704-FLOOR(A6704,100))&lt;10,"الخدام",LOOKUP(FLOOR(A6704,100),Table2[ID start],Table2[Class])),"الخدام"),"")</f>
        <v/>
      </c>
    </row>
    <row r="6705" spans="1:4" x14ac:dyDescent="0.25">
      <c r="A6705" t="str" cm="1">
        <f t="array" aca="1" ref="A6705" ca="1">IFERROR(_xlfn.XLOOKUP(attendance__2[[#This Row],[ID]],_xlfn._xlws.FILTER(Table1[Old ID],Table1[Old ID]&lt;&gt;0),_xlfn._xlws.FILTER(Changelog!$C$2:$C$110,Changelog!$C$2:$C$110&lt;&gt;""),attendance__2[[#This Row],[ID]]),"")</f>
        <v/>
      </c>
      <c r="D6705" t="str">
        <f ca="1">IFERROR(_xlfn.IFNA(IF((A6705-FLOOR(A6705,100))&lt;10,"الخدام",LOOKUP(FLOOR(A6705,100),Table2[ID start],Table2[Class])),"الخدام"),"")</f>
        <v/>
      </c>
    </row>
    <row r="6706" spans="1:4" x14ac:dyDescent="0.25">
      <c r="A6706" t="str" cm="1">
        <f t="array" aca="1" ref="A6706" ca="1">IFERROR(_xlfn.XLOOKUP(attendance__2[[#This Row],[ID]],_xlfn._xlws.FILTER(Table1[Old ID],Table1[Old ID]&lt;&gt;0),_xlfn._xlws.FILTER(Changelog!$C$2:$C$110,Changelog!$C$2:$C$110&lt;&gt;""),attendance__2[[#This Row],[ID]]),"")</f>
        <v/>
      </c>
      <c r="D6706" t="str">
        <f ca="1">IFERROR(_xlfn.IFNA(IF((A6706-FLOOR(A6706,100))&lt;10,"الخدام",LOOKUP(FLOOR(A6706,100),Table2[ID start],Table2[Class])),"الخدام"),"")</f>
        <v/>
      </c>
    </row>
    <row r="6707" spans="1:4" x14ac:dyDescent="0.25">
      <c r="A6707" t="str" cm="1">
        <f t="array" aca="1" ref="A6707" ca="1">IFERROR(_xlfn.XLOOKUP(attendance__2[[#This Row],[ID]],_xlfn._xlws.FILTER(Table1[Old ID],Table1[Old ID]&lt;&gt;0),_xlfn._xlws.FILTER(Changelog!$C$2:$C$110,Changelog!$C$2:$C$110&lt;&gt;""),attendance__2[[#This Row],[ID]]),"")</f>
        <v/>
      </c>
      <c r="D6707" t="str">
        <f ca="1">IFERROR(_xlfn.IFNA(IF((A6707-FLOOR(A6707,100))&lt;10,"الخدام",LOOKUP(FLOOR(A6707,100),Table2[ID start],Table2[Class])),"الخدام"),"")</f>
        <v/>
      </c>
    </row>
    <row r="6708" spans="1:4" x14ac:dyDescent="0.25">
      <c r="A6708" t="str" cm="1">
        <f t="array" aca="1" ref="A6708" ca="1">IFERROR(_xlfn.XLOOKUP(attendance__2[[#This Row],[ID]],_xlfn._xlws.FILTER(Table1[Old ID],Table1[Old ID]&lt;&gt;0),_xlfn._xlws.FILTER(Changelog!$C$2:$C$110,Changelog!$C$2:$C$110&lt;&gt;""),attendance__2[[#This Row],[ID]]),"")</f>
        <v/>
      </c>
      <c r="D6708" t="str">
        <f ca="1">IFERROR(_xlfn.IFNA(IF((A6708-FLOOR(A6708,100))&lt;10,"الخدام",LOOKUP(FLOOR(A6708,100),Table2[ID start],Table2[Class])),"الخدام"),"")</f>
        <v/>
      </c>
    </row>
    <row r="6709" spans="1:4" x14ac:dyDescent="0.25">
      <c r="A6709" t="str" cm="1">
        <f t="array" aca="1" ref="A6709" ca="1">IFERROR(_xlfn.XLOOKUP(attendance__2[[#This Row],[ID]],_xlfn._xlws.FILTER(Table1[Old ID],Table1[Old ID]&lt;&gt;0),_xlfn._xlws.FILTER(Changelog!$C$2:$C$110,Changelog!$C$2:$C$110&lt;&gt;""),attendance__2[[#This Row],[ID]]),"")</f>
        <v/>
      </c>
      <c r="D6709" t="str">
        <f ca="1">IFERROR(_xlfn.IFNA(IF((A6709-FLOOR(A6709,100))&lt;10,"الخدام",LOOKUP(FLOOR(A6709,100),Table2[ID start],Table2[Class])),"الخدام"),"")</f>
        <v/>
      </c>
    </row>
    <row r="6710" spans="1:4" x14ac:dyDescent="0.25">
      <c r="A6710" t="str" cm="1">
        <f t="array" aca="1" ref="A6710" ca="1">IFERROR(_xlfn.XLOOKUP(attendance__2[[#This Row],[ID]],_xlfn._xlws.FILTER(Table1[Old ID],Table1[Old ID]&lt;&gt;0),_xlfn._xlws.FILTER(Changelog!$C$2:$C$110,Changelog!$C$2:$C$110&lt;&gt;""),attendance__2[[#This Row],[ID]]),"")</f>
        <v/>
      </c>
      <c r="D6710" t="str">
        <f ca="1">IFERROR(_xlfn.IFNA(IF((A6710-FLOOR(A6710,100))&lt;10,"الخدام",LOOKUP(FLOOR(A6710,100),Table2[ID start],Table2[Class])),"الخدام"),"")</f>
        <v/>
      </c>
    </row>
    <row r="6711" spans="1:4" x14ac:dyDescent="0.25">
      <c r="A6711" t="str" cm="1">
        <f t="array" aca="1" ref="A6711" ca="1">IFERROR(_xlfn.XLOOKUP(attendance__2[[#This Row],[ID]],_xlfn._xlws.FILTER(Table1[Old ID],Table1[Old ID]&lt;&gt;0),_xlfn._xlws.FILTER(Changelog!$C$2:$C$110,Changelog!$C$2:$C$110&lt;&gt;""),attendance__2[[#This Row],[ID]]),"")</f>
        <v/>
      </c>
      <c r="D6711" t="str">
        <f ca="1">IFERROR(_xlfn.IFNA(IF((A6711-FLOOR(A6711,100))&lt;10,"الخدام",LOOKUP(FLOOR(A6711,100),Table2[ID start],Table2[Class])),"الخدام"),"")</f>
        <v/>
      </c>
    </row>
    <row r="6712" spans="1:4" x14ac:dyDescent="0.25">
      <c r="A6712" t="str" cm="1">
        <f t="array" aca="1" ref="A6712" ca="1">IFERROR(_xlfn.XLOOKUP(attendance__2[[#This Row],[ID]],_xlfn._xlws.FILTER(Table1[Old ID],Table1[Old ID]&lt;&gt;0),_xlfn._xlws.FILTER(Changelog!$C$2:$C$110,Changelog!$C$2:$C$110&lt;&gt;""),attendance__2[[#This Row],[ID]]),"")</f>
        <v/>
      </c>
      <c r="D6712" t="str">
        <f ca="1">IFERROR(_xlfn.IFNA(IF((A6712-FLOOR(A6712,100))&lt;10,"الخدام",LOOKUP(FLOOR(A6712,100),Table2[ID start],Table2[Class])),"الخدام"),"")</f>
        <v/>
      </c>
    </row>
    <row r="6713" spans="1:4" x14ac:dyDescent="0.25">
      <c r="A6713" t="str" cm="1">
        <f t="array" aca="1" ref="A6713" ca="1">IFERROR(_xlfn.XLOOKUP(attendance__2[[#This Row],[ID]],_xlfn._xlws.FILTER(Table1[Old ID],Table1[Old ID]&lt;&gt;0),_xlfn._xlws.FILTER(Changelog!$C$2:$C$110,Changelog!$C$2:$C$110&lt;&gt;""),attendance__2[[#This Row],[ID]]),"")</f>
        <v/>
      </c>
      <c r="D6713" t="str">
        <f ca="1">IFERROR(_xlfn.IFNA(IF((A6713-FLOOR(A6713,100))&lt;10,"الخدام",LOOKUP(FLOOR(A6713,100),Table2[ID start],Table2[Class])),"الخدام"),"")</f>
        <v/>
      </c>
    </row>
    <row r="6714" spans="1:4" x14ac:dyDescent="0.25">
      <c r="A6714" t="str" cm="1">
        <f t="array" aca="1" ref="A6714" ca="1">IFERROR(_xlfn.XLOOKUP(attendance__2[[#This Row],[ID]],_xlfn._xlws.FILTER(Table1[Old ID],Table1[Old ID]&lt;&gt;0),_xlfn._xlws.FILTER(Changelog!$C$2:$C$110,Changelog!$C$2:$C$110&lt;&gt;""),attendance__2[[#This Row],[ID]]),"")</f>
        <v/>
      </c>
      <c r="D6714" t="str">
        <f ca="1">IFERROR(_xlfn.IFNA(IF((A6714-FLOOR(A6714,100))&lt;10,"الخدام",LOOKUP(FLOOR(A6714,100),Table2[ID start],Table2[Class])),"الخدام"),"")</f>
        <v/>
      </c>
    </row>
    <row r="6715" spans="1:4" x14ac:dyDescent="0.25">
      <c r="A6715" t="str" cm="1">
        <f t="array" aca="1" ref="A6715" ca="1">IFERROR(_xlfn.XLOOKUP(attendance__2[[#This Row],[ID]],_xlfn._xlws.FILTER(Table1[Old ID],Table1[Old ID]&lt;&gt;0),_xlfn._xlws.FILTER(Changelog!$C$2:$C$110,Changelog!$C$2:$C$110&lt;&gt;""),attendance__2[[#This Row],[ID]]),"")</f>
        <v/>
      </c>
      <c r="D6715" t="str">
        <f ca="1">IFERROR(_xlfn.IFNA(IF((A6715-FLOOR(A6715,100))&lt;10,"الخدام",LOOKUP(FLOOR(A6715,100),Table2[ID start],Table2[Class])),"الخدام"),"")</f>
        <v/>
      </c>
    </row>
    <row r="6716" spans="1:4" x14ac:dyDescent="0.25">
      <c r="A6716" t="str" cm="1">
        <f t="array" aca="1" ref="A6716" ca="1">IFERROR(_xlfn.XLOOKUP(attendance__2[[#This Row],[ID]],_xlfn._xlws.FILTER(Table1[Old ID],Table1[Old ID]&lt;&gt;0),_xlfn._xlws.FILTER(Changelog!$C$2:$C$110,Changelog!$C$2:$C$110&lt;&gt;""),attendance__2[[#This Row],[ID]]),"")</f>
        <v/>
      </c>
      <c r="D6716" t="str">
        <f ca="1">IFERROR(_xlfn.IFNA(IF((A6716-FLOOR(A6716,100))&lt;10,"الخدام",LOOKUP(FLOOR(A6716,100),Table2[ID start],Table2[Class])),"الخدام"),"")</f>
        <v/>
      </c>
    </row>
    <row r="6717" spans="1:4" x14ac:dyDescent="0.25">
      <c r="A6717" t="str" cm="1">
        <f t="array" aca="1" ref="A6717" ca="1">IFERROR(_xlfn.XLOOKUP(attendance__2[[#This Row],[ID]],_xlfn._xlws.FILTER(Table1[Old ID],Table1[Old ID]&lt;&gt;0),_xlfn._xlws.FILTER(Changelog!$C$2:$C$110,Changelog!$C$2:$C$110&lt;&gt;""),attendance__2[[#This Row],[ID]]),"")</f>
        <v/>
      </c>
      <c r="D6717" t="str">
        <f ca="1">IFERROR(_xlfn.IFNA(IF((A6717-FLOOR(A6717,100))&lt;10,"الخدام",LOOKUP(FLOOR(A6717,100),Table2[ID start],Table2[Class])),"الخدام"),"")</f>
        <v/>
      </c>
    </row>
    <row r="6718" spans="1:4" x14ac:dyDescent="0.25">
      <c r="A6718" t="str" cm="1">
        <f t="array" aca="1" ref="A6718" ca="1">IFERROR(_xlfn.XLOOKUP(attendance__2[[#This Row],[ID]],_xlfn._xlws.FILTER(Table1[Old ID],Table1[Old ID]&lt;&gt;0),_xlfn._xlws.FILTER(Changelog!$C$2:$C$110,Changelog!$C$2:$C$110&lt;&gt;""),attendance__2[[#This Row],[ID]]),"")</f>
        <v/>
      </c>
      <c r="D6718" t="str">
        <f ca="1">IFERROR(_xlfn.IFNA(IF((A6718-FLOOR(A6718,100))&lt;10,"الخدام",LOOKUP(FLOOR(A6718,100),Table2[ID start],Table2[Class])),"الخدام"),"")</f>
        <v/>
      </c>
    </row>
    <row r="6719" spans="1:4" x14ac:dyDescent="0.25">
      <c r="A6719" t="str" cm="1">
        <f t="array" aca="1" ref="A6719" ca="1">IFERROR(_xlfn.XLOOKUP(attendance__2[[#This Row],[ID]],_xlfn._xlws.FILTER(Table1[Old ID],Table1[Old ID]&lt;&gt;0),_xlfn._xlws.FILTER(Changelog!$C$2:$C$110,Changelog!$C$2:$C$110&lt;&gt;""),attendance__2[[#This Row],[ID]]),"")</f>
        <v/>
      </c>
      <c r="D6719" t="str">
        <f ca="1">IFERROR(_xlfn.IFNA(IF((A6719-FLOOR(A6719,100))&lt;10,"الخدام",LOOKUP(FLOOR(A6719,100),Table2[ID start],Table2[Class])),"الخدام"),"")</f>
        <v/>
      </c>
    </row>
    <row r="6720" spans="1:4" x14ac:dyDescent="0.25">
      <c r="A6720" t="str" cm="1">
        <f t="array" aca="1" ref="A6720" ca="1">IFERROR(_xlfn.XLOOKUP(attendance__2[[#This Row],[ID]],_xlfn._xlws.FILTER(Table1[Old ID],Table1[Old ID]&lt;&gt;0),_xlfn._xlws.FILTER(Changelog!$C$2:$C$110,Changelog!$C$2:$C$110&lt;&gt;""),attendance__2[[#This Row],[ID]]),"")</f>
        <v/>
      </c>
      <c r="D6720" t="str">
        <f ca="1">IFERROR(_xlfn.IFNA(IF((A6720-FLOOR(A6720,100))&lt;10,"الخدام",LOOKUP(FLOOR(A6720,100),Table2[ID start],Table2[Class])),"الخدام"),"")</f>
        <v/>
      </c>
    </row>
    <row r="6721" spans="1:4" x14ac:dyDescent="0.25">
      <c r="A6721" t="str" cm="1">
        <f t="array" aca="1" ref="A6721" ca="1">IFERROR(_xlfn.XLOOKUP(attendance__2[[#This Row],[ID]],_xlfn._xlws.FILTER(Table1[Old ID],Table1[Old ID]&lt;&gt;0),_xlfn._xlws.FILTER(Changelog!$C$2:$C$110,Changelog!$C$2:$C$110&lt;&gt;""),attendance__2[[#This Row],[ID]]),"")</f>
        <v/>
      </c>
      <c r="D6721" t="str">
        <f ca="1">IFERROR(_xlfn.IFNA(IF((A6721-FLOOR(A6721,100))&lt;10,"الخدام",LOOKUP(FLOOR(A6721,100),Table2[ID start],Table2[Class])),"الخدام"),"")</f>
        <v/>
      </c>
    </row>
    <row r="6722" spans="1:4" x14ac:dyDescent="0.25">
      <c r="A6722" t="str" cm="1">
        <f t="array" aca="1" ref="A6722" ca="1">IFERROR(_xlfn.XLOOKUP(attendance__2[[#This Row],[ID]],_xlfn._xlws.FILTER(Table1[Old ID],Table1[Old ID]&lt;&gt;0),_xlfn._xlws.FILTER(Changelog!$C$2:$C$110,Changelog!$C$2:$C$110&lt;&gt;""),attendance__2[[#This Row],[ID]]),"")</f>
        <v/>
      </c>
      <c r="D6722" t="str">
        <f ca="1">IFERROR(_xlfn.IFNA(IF((A6722-FLOOR(A6722,100))&lt;10,"الخدام",LOOKUP(FLOOR(A6722,100),Table2[ID start],Table2[Class])),"الخدام"),"")</f>
        <v/>
      </c>
    </row>
    <row r="6723" spans="1:4" x14ac:dyDescent="0.25">
      <c r="A6723" t="str" cm="1">
        <f t="array" aca="1" ref="A6723" ca="1">IFERROR(_xlfn.XLOOKUP(attendance__2[[#This Row],[ID]],_xlfn._xlws.FILTER(Table1[Old ID],Table1[Old ID]&lt;&gt;0),_xlfn._xlws.FILTER(Changelog!$C$2:$C$110,Changelog!$C$2:$C$110&lt;&gt;""),attendance__2[[#This Row],[ID]]),"")</f>
        <v/>
      </c>
      <c r="D6723" t="str">
        <f ca="1">IFERROR(_xlfn.IFNA(IF((A6723-FLOOR(A6723,100))&lt;10,"الخدام",LOOKUP(FLOOR(A6723,100),Table2[ID start],Table2[Class])),"الخدام"),"")</f>
        <v/>
      </c>
    </row>
    <row r="6724" spans="1:4" x14ac:dyDescent="0.25">
      <c r="A6724" t="str" cm="1">
        <f t="array" aca="1" ref="A6724" ca="1">IFERROR(_xlfn.XLOOKUP(attendance__2[[#This Row],[ID]],_xlfn._xlws.FILTER(Table1[Old ID],Table1[Old ID]&lt;&gt;0),_xlfn._xlws.FILTER(Changelog!$C$2:$C$110,Changelog!$C$2:$C$110&lt;&gt;""),attendance__2[[#This Row],[ID]]),"")</f>
        <v/>
      </c>
      <c r="D6724" t="str">
        <f ca="1">IFERROR(_xlfn.IFNA(IF((A6724-FLOOR(A6724,100))&lt;10,"الخدام",LOOKUP(FLOOR(A6724,100),Table2[ID start],Table2[Class])),"الخدام"),"")</f>
        <v/>
      </c>
    </row>
    <row r="6725" spans="1:4" x14ac:dyDescent="0.25">
      <c r="A6725" t="str" cm="1">
        <f t="array" aca="1" ref="A6725" ca="1">IFERROR(_xlfn.XLOOKUP(attendance__2[[#This Row],[ID]],_xlfn._xlws.FILTER(Table1[Old ID],Table1[Old ID]&lt;&gt;0),_xlfn._xlws.FILTER(Changelog!$C$2:$C$110,Changelog!$C$2:$C$110&lt;&gt;""),attendance__2[[#This Row],[ID]]),"")</f>
        <v/>
      </c>
      <c r="D6725" t="str">
        <f ca="1">IFERROR(_xlfn.IFNA(IF((A6725-FLOOR(A6725,100))&lt;10,"الخدام",LOOKUP(FLOOR(A6725,100),Table2[ID start],Table2[Class])),"الخدام"),"")</f>
        <v/>
      </c>
    </row>
    <row r="6726" spans="1:4" x14ac:dyDescent="0.25">
      <c r="A6726" t="str" cm="1">
        <f t="array" aca="1" ref="A6726" ca="1">IFERROR(_xlfn.XLOOKUP(attendance__2[[#This Row],[ID]],_xlfn._xlws.FILTER(Table1[Old ID],Table1[Old ID]&lt;&gt;0),_xlfn._xlws.FILTER(Changelog!$C$2:$C$110,Changelog!$C$2:$C$110&lt;&gt;""),attendance__2[[#This Row],[ID]]),"")</f>
        <v/>
      </c>
      <c r="D6726" t="str">
        <f ca="1">IFERROR(_xlfn.IFNA(IF((A6726-FLOOR(A6726,100))&lt;10,"الخدام",LOOKUP(FLOOR(A6726,100),Table2[ID start],Table2[Class])),"الخدام"),"")</f>
        <v/>
      </c>
    </row>
    <row r="6727" spans="1:4" x14ac:dyDescent="0.25">
      <c r="A6727" t="str" cm="1">
        <f t="array" aca="1" ref="A6727" ca="1">IFERROR(_xlfn.XLOOKUP(attendance__2[[#This Row],[ID]],_xlfn._xlws.FILTER(Table1[Old ID],Table1[Old ID]&lt;&gt;0),_xlfn._xlws.FILTER(Changelog!$C$2:$C$110,Changelog!$C$2:$C$110&lt;&gt;""),attendance__2[[#This Row],[ID]]),"")</f>
        <v/>
      </c>
      <c r="D6727" t="str">
        <f ca="1">IFERROR(_xlfn.IFNA(IF((A6727-FLOOR(A6727,100))&lt;10,"الخدام",LOOKUP(FLOOR(A6727,100),Table2[ID start],Table2[Class])),"الخدام"),"")</f>
        <v/>
      </c>
    </row>
    <row r="6728" spans="1:4" x14ac:dyDescent="0.25">
      <c r="A6728" t="str" cm="1">
        <f t="array" aca="1" ref="A6728" ca="1">IFERROR(_xlfn.XLOOKUP(attendance__2[[#This Row],[ID]],_xlfn._xlws.FILTER(Table1[Old ID],Table1[Old ID]&lt;&gt;0),_xlfn._xlws.FILTER(Changelog!$C$2:$C$110,Changelog!$C$2:$C$110&lt;&gt;""),attendance__2[[#This Row],[ID]]),"")</f>
        <v/>
      </c>
      <c r="D6728" t="str">
        <f ca="1">IFERROR(_xlfn.IFNA(IF((A6728-FLOOR(A6728,100))&lt;10,"الخدام",LOOKUP(FLOOR(A6728,100),Table2[ID start],Table2[Class])),"الخدام"),"")</f>
        <v/>
      </c>
    </row>
    <row r="6729" spans="1:4" x14ac:dyDescent="0.25">
      <c r="A6729" t="str" cm="1">
        <f t="array" aca="1" ref="A6729" ca="1">IFERROR(_xlfn.XLOOKUP(attendance__2[[#This Row],[ID]],_xlfn._xlws.FILTER(Table1[Old ID],Table1[Old ID]&lt;&gt;0),_xlfn._xlws.FILTER(Changelog!$C$2:$C$110,Changelog!$C$2:$C$110&lt;&gt;""),attendance__2[[#This Row],[ID]]),"")</f>
        <v/>
      </c>
      <c r="D6729" t="str">
        <f ca="1">IFERROR(_xlfn.IFNA(IF((A6729-FLOOR(A6729,100))&lt;10,"الخدام",LOOKUP(FLOOR(A6729,100),Table2[ID start],Table2[Class])),"الخدام"),"")</f>
        <v/>
      </c>
    </row>
    <row r="6730" spans="1:4" x14ac:dyDescent="0.25">
      <c r="A6730" t="str" cm="1">
        <f t="array" aca="1" ref="A6730" ca="1">IFERROR(_xlfn.XLOOKUP(attendance__2[[#This Row],[ID]],_xlfn._xlws.FILTER(Table1[Old ID],Table1[Old ID]&lt;&gt;0),_xlfn._xlws.FILTER(Changelog!$C$2:$C$110,Changelog!$C$2:$C$110&lt;&gt;""),attendance__2[[#This Row],[ID]]),"")</f>
        <v/>
      </c>
      <c r="D6730" t="str">
        <f ca="1">IFERROR(_xlfn.IFNA(IF((A6730-FLOOR(A6730,100))&lt;10,"الخدام",LOOKUP(FLOOR(A6730,100),Table2[ID start],Table2[Class])),"الخدام"),"")</f>
        <v/>
      </c>
    </row>
    <row r="6731" spans="1:4" x14ac:dyDescent="0.25">
      <c r="A6731" t="str" cm="1">
        <f t="array" aca="1" ref="A6731" ca="1">IFERROR(_xlfn.XLOOKUP(attendance__2[[#This Row],[ID]],_xlfn._xlws.FILTER(Table1[Old ID],Table1[Old ID]&lt;&gt;0),_xlfn._xlws.FILTER(Changelog!$C$2:$C$110,Changelog!$C$2:$C$110&lt;&gt;""),attendance__2[[#This Row],[ID]]),"")</f>
        <v/>
      </c>
      <c r="D6731" t="str">
        <f ca="1">IFERROR(_xlfn.IFNA(IF((A6731-FLOOR(A6731,100))&lt;10,"الخدام",LOOKUP(FLOOR(A6731,100),Table2[ID start],Table2[Class])),"الخدام"),"")</f>
        <v/>
      </c>
    </row>
    <row r="6732" spans="1:4" x14ac:dyDescent="0.25">
      <c r="A6732" t="str" cm="1">
        <f t="array" aca="1" ref="A6732" ca="1">IFERROR(_xlfn.XLOOKUP(attendance__2[[#This Row],[ID]],_xlfn._xlws.FILTER(Table1[Old ID],Table1[Old ID]&lt;&gt;0),_xlfn._xlws.FILTER(Changelog!$C$2:$C$110,Changelog!$C$2:$C$110&lt;&gt;""),attendance__2[[#This Row],[ID]]),"")</f>
        <v/>
      </c>
      <c r="D6732" t="str">
        <f ca="1">IFERROR(_xlfn.IFNA(IF((A6732-FLOOR(A6732,100))&lt;10,"الخدام",LOOKUP(FLOOR(A6732,100),Table2[ID start],Table2[Class])),"الخدام"),"")</f>
        <v/>
      </c>
    </row>
    <row r="6733" spans="1:4" x14ac:dyDescent="0.25">
      <c r="A6733" t="str" cm="1">
        <f t="array" aca="1" ref="A6733" ca="1">IFERROR(_xlfn.XLOOKUP(attendance__2[[#This Row],[ID]],_xlfn._xlws.FILTER(Table1[Old ID],Table1[Old ID]&lt;&gt;0),_xlfn._xlws.FILTER(Changelog!$C$2:$C$110,Changelog!$C$2:$C$110&lt;&gt;""),attendance__2[[#This Row],[ID]]),"")</f>
        <v/>
      </c>
      <c r="D6733" t="str">
        <f ca="1">IFERROR(_xlfn.IFNA(IF((A6733-FLOOR(A6733,100))&lt;10,"الخدام",LOOKUP(FLOOR(A6733,100),Table2[ID start],Table2[Class])),"الخدام"),"")</f>
        <v/>
      </c>
    </row>
    <row r="6734" spans="1:4" x14ac:dyDescent="0.25">
      <c r="A6734" t="str" cm="1">
        <f t="array" aca="1" ref="A6734" ca="1">IFERROR(_xlfn.XLOOKUP(attendance__2[[#This Row],[ID]],_xlfn._xlws.FILTER(Table1[Old ID],Table1[Old ID]&lt;&gt;0),_xlfn._xlws.FILTER(Changelog!$C$2:$C$110,Changelog!$C$2:$C$110&lt;&gt;""),attendance__2[[#This Row],[ID]]),"")</f>
        <v/>
      </c>
      <c r="D6734" t="str">
        <f ca="1">IFERROR(_xlfn.IFNA(IF((A6734-FLOOR(A6734,100))&lt;10,"الخدام",LOOKUP(FLOOR(A6734,100),Table2[ID start],Table2[Class])),"الخدام"),"")</f>
        <v/>
      </c>
    </row>
    <row r="6735" spans="1:4" x14ac:dyDescent="0.25">
      <c r="A6735" t="str" cm="1">
        <f t="array" aca="1" ref="A6735" ca="1">IFERROR(_xlfn.XLOOKUP(attendance__2[[#This Row],[ID]],_xlfn._xlws.FILTER(Table1[Old ID],Table1[Old ID]&lt;&gt;0),_xlfn._xlws.FILTER(Changelog!$C$2:$C$110,Changelog!$C$2:$C$110&lt;&gt;""),attendance__2[[#This Row],[ID]]),"")</f>
        <v/>
      </c>
      <c r="D6735" t="str">
        <f ca="1">IFERROR(_xlfn.IFNA(IF((A6735-FLOOR(A6735,100))&lt;10,"الخدام",LOOKUP(FLOOR(A6735,100),Table2[ID start],Table2[Class])),"الخدام"),"")</f>
        <v/>
      </c>
    </row>
    <row r="6736" spans="1:4" x14ac:dyDescent="0.25">
      <c r="A6736" t="str" cm="1">
        <f t="array" aca="1" ref="A6736" ca="1">IFERROR(_xlfn.XLOOKUP(attendance__2[[#This Row],[ID]],_xlfn._xlws.FILTER(Table1[Old ID],Table1[Old ID]&lt;&gt;0),_xlfn._xlws.FILTER(Changelog!$C$2:$C$110,Changelog!$C$2:$C$110&lt;&gt;""),attendance__2[[#This Row],[ID]]),"")</f>
        <v/>
      </c>
      <c r="D6736" t="str">
        <f ca="1">IFERROR(_xlfn.IFNA(IF((A6736-FLOOR(A6736,100))&lt;10,"الخدام",LOOKUP(FLOOR(A6736,100),Table2[ID start],Table2[Class])),"الخدام"),"")</f>
        <v/>
      </c>
    </row>
    <row r="6737" spans="1:4" x14ac:dyDescent="0.25">
      <c r="A6737" t="str" cm="1">
        <f t="array" aca="1" ref="A6737" ca="1">IFERROR(_xlfn.XLOOKUP(attendance__2[[#This Row],[ID]],_xlfn._xlws.FILTER(Table1[Old ID],Table1[Old ID]&lt;&gt;0),_xlfn._xlws.FILTER(Changelog!$C$2:$C$110,Changelog!$C$2:$C$110&lt;&gt;""),attendance__2[[#This Row],[ID]]),"")</f>
        <v/>
      </c>
      <c r="D6737" t="str">
        <f ca="1">IFERROR(_xlfn.IFNA(IF((A6737-FLOOR(A6737,100))&lt;10,"الخدام",LOOKUP(FLOOR(A6737,100),Table2[ID start],Table2[Class])),"الخدام"),"")</f>
        <v/>
      </c>
    </row>
    <row r="6738" spans="1:4" x14ac:dyDescent="0.25">
      <c r="A6738" t="str" cm="1">
        <f t="array" aca="1" ref="A6738" ca="1">IFERROR(_xlfn.XLOOKUP(attendance__2[[#This Row],[ID]],_xlfn._xlws.FILTER(Table1[Old ID],Table1[Old ID]&lt;&gt;0),_xlfn._xlws.FILTER(Changelog!$C$2:$C$110,Changelog!$C$2:$C$110&lt;&gt;""),attendance__2[[#This Row],[ID]]),"")</f>
        <v/>
      </c>
      <c r="D6738" t="str">
        <f ca="1">IFERROR(_xlfn.IFNA(IF((A6738-FLOOR(A6738,100))&lt;10,"الخدام",LOOKUP(FLOOR(A6738,100),Table2[ID start],Table2[Class])),"الخدام"),"")</f>
        <v/>
      </c>
    </row>
    <row r="6739" spans="1:4" x14ac:dyDescent="0.25">
      <c r="A6739" t="str" cm="1">
        <f t="array" aca="1" ref="A6739" ca="1">IFERROR(_xlfn.XLOOKUP(attendance__2[[#This Row],[ID]],_xlfn._xlws.FILTER(Table1[Old ID],Table1[Old ID]&lt;&gt;0),_xlfn._xlws.FILTER(Changelog!$C$2:$C$110,Changelog!$C$2:$C$110&lt;&gt;""),attendance__2[[#This Row],[ID]]),"")</f>
        <v/>
      </c>
      <c r="D6739" t="str">
        <f ca="1">IFERROR(_xlfn.IFNA(IF((A6739-FLOOR(A6739,100))&lt;10,"الخدام",LOOKUP(FLOOR(A6739,100),Table2[ID start],Table2[Class])),"الخدام"),"")</f>
        <v/>
      </c>
    </row>
    <row r="6740" spans="1:4" x14ac:dyDescent="0.25">
      <c r="A6740" t="str" cm="1">
        <f t="array" aca="1" ref="A6740" ca="1">IFERROR(_xlfn.XLOOKUP(attendance__2[[#This Row],[ID]],_xlfn._xlws.FILTER(Table1[Old ID],Table1[Old ID]&lt;&gt;0),_xlfn._xlws.FILTER(Changelog!$C$2:$C$110,Changelog!$C$2:$C$110&lt;&gt;""),attendance__2[[#This Row],[ID]]),"")</f>
        <v/>
      </c>
      <c r="D6740" t="str">
        <f ca="1">IFERROR(_xlfn.IFNA(IF((A6740-FLOOR(A6740,100))&lt;10,"الخدام",LOOKUP(FLOOR(A6740,100),Table2[ID start],Table2[Class])),"الخدام"),"")</f>
        <v/>
      </c>
    </row>
    <row r="6741" spans="1:4" x14ac:dyDescent="0.25">
      <c r="A6741" t="str" cm="1">
        <f t="array" aca="1" ref="A6741" ca="1">IFERROR(_xlfn.XLOOKUP(attendance__2[[#This Row],[ID]],_xlfn._xlws.FILTER(Table1[Old ID],Table1[Old ID]&lt;&gt;0),_xlfn._xlws.FILTER(Changelog!$C$2:$C$110,Changelog!$C$2:$C$110&lt;&gt;""),attendance__2[[#This Row],[ID]]),"")</f>
        <v/>
      </c>
      <c r="D6741" t="str">
        <f ca="1">IFERROR(_xlfn.IFNA(IF((A6741-FLOOR(A6741,100))&lt;10,"الخدام",LOOKUP(FLOOR(A6741,100),Table2[ID start],Table2[Class])),"الخدام"),"")</f>
        <v/>
      </c>
    </row>
    <row r="6742" spans="1:4" x14ac:dyDescent="0.25">
      <c r="A6742" t="str" cm="1">
        <f t="array" aca="1" ref="A6742" ca="1">IFERROR(_xlfn.XLOOKUP(attendance__2[[#This Row],[ID]],_xlfn._xlws.FILTER(Table1[Old ID],Table1[Old ID]&lt;&gt;0),_xlfn._xlws.FILTER(Changelog!$C$2:$C$110,Changelog!$C$2:$C$110&lt;&gt;""),attendance__2[[#This Row],[ID]]),"")</f>
        <v/>
      </c>
      <c r="D6742" t="str">
        <f ca="1">IFERROR(_xlfn.IFNA(IF((A6742-FLOOR(A6742,100))&lt;10,"الخدام",LOOKUP(FLOOR(A6742,100),Table2[ID start],Table2[Class])),"الخدام"),"")</f>
        <v/>
      </c>
    </row>
    <row r="6743" spans="1:4" x14ac:dyDescent="0.25">
      <c r="A6743" t="str" cm="1">
        <f t="array" aca="1" ref="A6743" ca="1">IFERROR(_xlfn.XLOOKUP(attendance__2[[#This Row],[ID]],_xlfn._xlws.FILTER(Table1[Old ID],Table1[Old ID]&lt;&gt;0),_xlfn._xlws.FILTER(Changelog!$C$2:$C$110,Changelog!$C$2:$C$110&lt;&gt;""),attendance__2[[#This Row],[ID]]),"")</f>
        <v/>
      </c>
      <c r="D6743" t="str">
        <f ca="1">IFERROR(_xlfn.IFNA(IF((A6743-FLOOR(A6743,100))&lt;10,"الخدام",LOOKUP(FLOOR(A6743,100),Table2[ID start],Table2[Class])),"الخدام"),"")</f>
        <v/>
      </c>
    </row>
    <row r="6744" spans="1:4" x14ac:dyDescent="0.25">
      <c r="A6744" t="str" cm="1">
        <f t="array" aca="1" ref="A6744" ca="1">IFERROR(_xlfn.XLOOKUP(attendance__2[[#This Row],[ID]],_xlfn._xlws.FILTER(Table1[Old ID],Table1[Old ID]&lt;&gt;0),_xlfn._xlws.FILTER(Changelog!$C$2:$C$110,Changelog!$C$2:$C$110&lt;&gt;""),attendance__2[[#This Row],[ID]]),"")</f>
        <v/>
      </c>
      <c r="D6744" t="str">
        <f ca="1">IFERROR(_xlfn.IFNA(IF((A6744-FLOOR(A6744,100))&lt;10,"الخدام",LOOKUP(FLOOR(A6744,100),Table2[ID start],Table2[Class])),"الخدام"),"")</f>
        <v/>
      </c>
    </row>
    <row r="6745" spans="1:4" x14ac:dyDescent="0.25">
      <c r="A6745" t="str" cm="1">
        <f t="array" aca="1" ref="A6745" ca="1">IFERROR(_xlfn.XLOOKUP(attendance__2[[#This Row],[ID]],_xlfn._xlws.FILTER(Table1[Old ID],Table1[Old ID]&lt;&gt;0),_xlfn._xlws.FILTER(Changelog!$C$2:$C$110,Changelog!$C$2:$C$110&lt;&gt;""),attendance__2[[#This Row],[ID]]),"")</f>
        <v/>
      </c>
      <c r="D6745" t="str">
        <f ca="1">IFERROR(_xlfn.IFNA(IF((A6745-FLOOR(A6745,100))&lt;10,"الخدام",LOOKUP(FLOOR(A6745,100),Table2[ID start],Table2[Class])),"الخدام"),"")</f>
        <v/>
      </c>
    </row>
    <row r="6746" spans="1:4" x14ac:dyDescent="0.25">
      <c r="A6746" t="str" cm="1">
        <f t="array" aca="1" ref="A6746" ca="1">IFERROR(_xlfn.XLOOKUP(attendance__2[[#This Row],[ID]],_xlfn._xlws.FILTER(Table1[Old ID],Table1[Old ID]&lt;&gt;0),_xlfn._xlws.FILTER(Changelog!$C$2:$C$110,Changelog!$C$2:$C$110&lt;&gt;""),attendance__2[[#This Row],[ID]]),"")</f>
        <v/>
      </c>
      <c r="D6746" t="str">
        <f ca="1">IFERROR(_xlfn.IFNA(IF((A6746-FLOOR(A6746,100))&lt;10,"الخدام",LOOKUP(FLOOR(A6746,100),Table2[ID start],Table2[Class])),"الخدام"),"")</f>
        <v/>
      </c>
    </row>
    <row r="6747" spans="1:4" x14ac:dyDescent="0.25">
      <c r="A6747" t="str" cm="1">
        <f t="array" aca="1" ref="A6747" ca="1">IFERROR(_xlfn.XLOOKUP(attendance__2[[#This Row],[ID]],_xlfn._xlws.FILTER(Table1[Old ID],Table1[Old ID]&lt;&gt;0),_xlfn._xlws.FILTER(Changelog!$C$2:$C$110,Changelog!$C$2:$C$110&lt;&gt;""),attendance__2[[#This Row],[ID]]),"")</f>
        <v/>
      </c>
      <c r="D6747" t="str">
        <f ca="1">IFERROR(_xlfn.IFNA(IF((A6747-FLOOR(A6747,100))&lt;10,"الخدام",LOOKUP(FLOOR(A6747,100),Table2[ID start],Table2[Class])),"الخدام"),"")</f>
        <v/>
      </c>
    </row>
    <row r="6748" spans="1:4" x14ac:dyDescent="0.25">
      <c r="A6748" t="str" cm="1">
        <f t="array" aca="1" ref="A6748" ca="1">IFERROR(_xlfn.XLOOKUP(attendance__2[[#This Row],[ID]],_xlfn._xlws.FILTER(Table1[Old ID],Table1[Old ID]&lt;&gt;0),_xlfn._xlws.FILTER(Changelog!$C$2:$C$110,Changelog!$C$2:$C$110&lt;&gt;""),attendance__2[[#This Row],[ID]]),"")</f>
        <v/>
      </c>
      <c r="D6748" t="str">
        <f ca="1">IFERROR(_xlfn.IFNA(IF((A6748-FLOOR(A6748,100))&lt;10,"الخدام",LOOKUP(FLOOR(A6748,100),Table2[ID start],Table2[Class])),"الخدام"),"")</f>
        <v/>
      </c>
    </row>
    <row r="6749" spans="1:4" x14ac:dyDescent="0.25">
      <c r="A6749" t="str" cm="1">
        <f t="array" aca="1" ref="A6749" ca="1">IFERROR(_xlfn.XLOOKUP(attendance__2[[#This Row],[ID]],_xlfn._xlws.FILTER(Table1[Old ID],Table1[Old ID]&lt;&gt;0),_xlfn._xlws.FILTER(Changelog!$C$2:$C$110,Changelog!$C$2:$C$110&lt;&gt;""),attendance__2[[#This Row],[ID]]),"")</f>
        <v/>
      </c>
      <c r="D6749" t="str">
        <f ca="1">IFERROR(_xlfn.IFNA(IF((A6749-FLOOR(A6749,100))&lt;10,"الخدام",LOOKUP(FLOOR(A6749,100),Table2[ID start],Table2[Class])),"الخدام"),"")</f>
        <v/>
      </c>
    </row>
    <row r="6750" spans="1:4" x14ac:dyDescent="0.25">
      <c r="A6750" t="str" cm="1">
        <f t="array" aca="1" ref="A6750" ca="1">IFERROR(_xlfn.XLOOKUP(attendance__2[[#This Row],[ID]],_xlfn._xlws.FILTER(Table1[Old ID],Table1[Old ID]&lt;&gt;0),_xlfn._xlws.FILTER(Changelog!$C$2:$C$110,Changelog!$C$2:$C$110&lt;&gt;""),attendance__2[[#This Row],[ID]]),"")</f>
        <v/>
      </c>
      <c r="D6750" t="str">
        <f ca="1">IFERROR(_xlfn.IFNA(IF((A6750-FLOOR(A6750,100))&lt;10,"الخدام",LOOKUP(FLOOR(A6750,100),Table2[ID start],Table2[Class])),"الخدام"),"")</f>
        <v/>
      </c>
    </row>
    <row r="6751" spans="1:4" x14ac:dyDescent="0.25">
      <c r="A6751" t="str" cm="1">
        <f t="array" aca="1" ref="A6751" ca="1">IFERROR(_xlfn.XLOOKUP(attendance__2[[#This Row],[ID]],_xlfn._xlws.FILTER(Table1[Old ID],Table1[Old ID]&lt;&gt;0),_xlfn._xlws.FILTER(Changelog!$C$2:$C$110,Changelog!$C$2:$C$110&lt;&gt;""),attendance__2[[#This Row],[ID]]),"")</f>
        <v/>
      </c>
      <c r="D6751" t="str">
        <f ca="1">IFERROR(_xlfn.IFNA(IF((A6751-FLOOR(A6751,100))&lt;10,"الخدام",LOOKUP(FLOOR(A6751,100),Table2[ID start],Table2[Class])),"الخدام"),"")</f>
        <v/>
      </c>
    </row>
    <row r="6752" spans="1:4" x14ac:dyDescent="0.25">
      <c r="A6752" t="str" cm="1">
        <f t="array" aca="1" ref="A6752" ca="1">IFERROR(_xlfn.XLOOKUP(attendance__2[[#This Row],[ID]],_xlfn._xlws.FILTER(Table1[Old ID],Table1[Old ID]&lt;&gt;0),_xlfn._xlws.FILTER(Changelog!$C$2:$C$110,Changelog!$C$2:$C$110&lt;&gt;""),attendance__2[[#This Row],[ID]]),"")</f>
        <v/>
      </c>
      <c r="D6752" t="str">
        <f ca="1">IFERROR(_xlfn.IFNA(IF((A6752-FLOOR(A6752,100))&lt;10,"الخدام",LOOKUP(FLOOR(A6752,100),Table2[ID start],Table2[Class])),"الخدام"),"")</f>
        <v/>
      </c>
    </row>
    <row r="6753" spans="1:4" x14ac:dyDescent="0.25">
      <c r="A6753" t="str" cm="1">
        <f t="array" aca="1" ref="A6753" ca="1">IFERROR(_xlfn.XLOOKUP(attendance__2[[#This Row],[ID]],_xlfn._xlws.FILTER(Table1[Old ID],Table1[Old ID]&lt;&gt;0),_xlfn._xlws.FILTER(Changelog!$C$2:$C$110,Changelog!$C$2:$C$110&lt;&gt;""),attendance__2[[#This Row],[ID]]),"")</f>
        <v/>
      </c>
      <c r="D6753" t="str">
        <f ca="1">IFERROR(_xlfn.IFNA(IF((A6753-FLOOR(A6753,100))&lt;10,"الخدام",LOOKUP(FLOOR(A6753,100),Table2[ID start],Table2[Class])),"الخدام"),"")</f>
        <v/>
      </c>
    </row>
    <row r="6754" spans="1:4" x14ac:dyDescent="0.25">
      <c r="A6754" t="str" cm="1">
        <f t="array" aca="1" ref="A6754" ca="1">IFERROR(_xlfn.XLOOKUP(attendance__2[[#This Row],[ID]],_xlfn._xlws.FILTER(Table1[Old ID],Table1[Old ID]&lt;&gt;0),_xlfn._xlws.FILTER(Changelog!$C$2:$C$110,Changelog!$C$2:$C$110&lt;&gt;""),attendance__2[[#This Row],[ID]]),"")</f>
        <v/>
      </c>
      <c r="D6754" t="str">
        <f ca="1">IFERROR(_xlfn.IFNA(IF((A6754-FLOOR(A6754,100))&lt;10,"الخدام",LOOKUP(FLOOR(A6754,100),Table2[ID start],Table2[Class])),"الخدام"),"")</f>
        <v/>
      </c>
    </row>
    <row r="6755" spans="1:4" x14ac:dyDescent="0.25">
      <c r="A6755" t="str" cm="1">
        <f t="array" aca="1" ref="A6755" ca="1">IFERROR(_xlfn.XLOOKUP(attendance__2[[#This Row],[ID]],_xlfn._xlws.FILTER(Table1[Old ID],Table1[Old ID]&lt;&gt;0),_xlfn._xlws.FILTER(Changelog!$C$2:$C$110,Changelog!$C$2:$C$110&lt;&gt;""),attendance__2[[#This Row],[ID]]),"")</f>
        <v/>
      </c>
      <c r="D6755" t="str">
        <f ca="1">IFERROR(_xlfn.IFNA(IF((A6755-FLOOR(A6755,100))&lt;10,"الخدام",LOOKUP(FLOOR(A6755,100),Table2[ID start],Table2[Class])),"الخدام"),"")</f>
        <v/>
      </c>
    </row>
    <row r="6756" spans="1:4" x14ac:dyDescent="0.25">
      <c r="A6756" t="str" cm="1">
        <f t="array" aca="1" ref="A6756" ca="1">IFERROR(_xlfn.XLOOKUP(attendance__2[[#This Row],[ID]],_xlfn._xlws.FILTER(Table1[Old ID],Table1[Old ID]&lt;&gt;0),_xlfn._xlws.FILTER(Changelog!$C$2:$C$110,Changelog!$C$2:$C$110&lt;&gt;""),attendance__2[[#This Row],[ID]]),"")</f>
        <v/>
      </c>
      <c r="D6756" t="str">
        <f ca="1">IFERROR(_xlfn.IFNA(IF((A6756-FLOOR(A6756,100))&lt;10,"الخدام",LOOKUP(FLOOR(A6756,100),Table2[ID start],Table2[Class])),"الخدام"),"")</f>
        <v/>
      </c>
    </row>
    <row r="6757" spans="1:4" x14ac:dyDescent="0.25">
      <c r="A6757" t="str" cm="1">
        <f t="array" aca="1" ref="A6757" ca="1">IFERROR(_xlfn.XLOOKUP(attendance__2[[#This Row],[ID]],_xlfn._xlws.FILTER(Table1[Old ID],Table1[Old ID]&lt;&gt;0),_xlfn._xlws.FILTER(Changelog!$C$2:$C$110,Changelog!$C$2:$C$110&lt;&gt;""),attendance__2[[#This Row],[ID]]),"")</f>
        <v/>
      </c>
      <c r="D6757" t="str">
        <f ca="1">IFERROR(_xlfn.IFNA(IF((A6757-FLOOR(A6757,100))&lt;10,"الخدام",LOOKUP(FLOOR(A6757,100),Table2[ID start],Table2[Class])),"الخدام"),"")</f>
        <v/>
      </c>
    </row>
    <row r="6758" spans="1:4" x14ac:dyDescent="0.25">
      <c r="A6758" t="str" cm="1">
        <f t="array" aca="1" ref="A6758" ca="1">IFERROR(_xlfn.XLOOKUP(attendance__2[[#This Row],[ID]],_xlfn._xlws.FILTER(Table1[Old ID],Table1[Old ID]&lt;&gt;0),_xlfn._xlws.FILTER(Changelog!$C$2:$C$110,Changelog!$C$2:$C$110&lt;&gt;""),attendance__2[[#This Row],[ID]]),"")</f>
        <v/>
      </c>
      <c r="D6758" t="str">
        <f ca="1">IFERROR(_xlfn.IFNA(IF((A6758-FLOOR(A6758,100))&lt;10,"الخدام",LOOKUP(FLOOR(A6758,100),Table2[ID start],Table2[Class])),"الخدام"),"")</f>
        <v/>
      </c>
    </row>
    <row r="6759" spans="1:4" x14ac:dyDescent="0.25">
      <c r="A6759" t="str" cm="1">
        <f t="array" aca="1" ref="A6759" ca="1">IFERROR(_xlfn.XLOOKUP(attendance__2[[#This Row],[ID]],_xlfn._xlws.FILTER(Table1[Old ID],Table1[Old ID]&lt;&gt;0),_xlfn._xlws.FILTER(Changelog!$C$2:$C$110,Changelog!$C$2:$C$110&lt;&gt;""),attendance__2[[#This Row],[ID]]),"")</f>
        <v/>
      </c>
      <c r="D6759" t="str">
        <f ca="1">IFERROR(_xlfn.IFNA(IF((A6759-FLOOR(A6759,100))&lt;10,"الخدام",LOOKUP(FLOOR(A6759,100),Table2[ID start],Table2[Class])),"الخدام"),"")</f>
        <v/>
      </c>
    </row>
    <row r="6760" spans="1:4" x14ac:dyDescent="0.25">
      <c r="A6760" t="str" cm="1">
        <f t="array" aca="1" ref="A6760" ca="1">IFERROR(_xlfn.XLOOKUP(attendance__2[[#This Row],[ID]],_xlfn._xlws.FILTER(Table1[Old ID],Table1[Old ID]&lt;&gt;0),_xlfn._xlws.FILTER(Changelog!$C$2:$C$110,Changelog!$C$2:$C$110&lt;&gt;""),attendance__2[[#This Row],[ID]]),"")</f>
        <v/>
      </c>
      <c r="D6760" t="str">
        <f ca="1">IFERROR(_xlfn.IFNA(IF((A6760-FLOOR(A6760,100))&lt;10,"الخدام",LOOKUP(FLOOR(A6760,100),Table2[ID start],Table2[Class])),"الخدام"),"")</f>
        <v/>
      </c>
    </row>
    <row r="6761" spans="1:4" x14ac:dyDescent="0.25">
      <c r="A6761" t="str" cm="1">
        <f t="array" aca="1" ref="A6761" ca="1">IFERROR(_xlfn.XLOOKUP(attendance__2[[#This Row],[ID]],_xlfn._xlws.FILTER(Table1[Old ID],Table1[Old ID]&lt;&gt;0),_xlfn._xlws.FILTER(Changelog!$C$2:$C$110,Changelog!$C$2:$C$110&lt;&gt;""),attendance__2[[#This Row],[ID]]),"")</f>
        <v/>
      </c>
      <c r="D6761" t="str">
        <f ca="1">IFERROR(_xlfn.IFNA(IF((A6761-FLOOR(A6761,100))&lt;10,"الخدام",LOOKUP(FLOOR(A6761,100),Table2[ID start],Table2[Class])),"الخدام"),"")</f>
        <v/>
      </c>
    </row>
    <row r="6762" spans="1:4" x14ac:dyDescent="0.25">
      <c r="A6762" t="str" cm="1">
        <f t="array" aca="1" ref="A6762" ca="1">IFERROR(_xlfn.XLOOKUP(attendance__2[[#This Row],[ID]],_xlfn._xlws.FILTER(Table1[Old ID],Table1[Old ID]&lt;&gt;0),_xlfn._xlws.FILTER(Changelog!$C$2:$C$110,Changelog!$C$2:$C$110&lt;&gt;""),attendance__2[[#This Row],[ID]]),"")</f>
        <v/>
      </c>
      <c r="D6762" t="str">
        <f ca="1">IFERROR(_xlfn.IFNA(IF((A6762-FLOOR(A6762,100))&lt;10,"الخدام",LOOKUP(FLOOR(A6762,100),Table2[ID start],Table2[Class])),"الخدام"),"")</f>
        <v/>
      </c>
    </row>
    <row r="6763" spans="1:4" x14ac:dyDescent="0.25">
      <c r="A6763" t="str" cm="1">
        <f t="array" aca="1" ref="A6763" ca="1">IFERROR(_xlfn.XLOOKUP(attendance__2[[#This Row],[ID]],_xlfn._xlws.FILTER(Table1[Old ID],Table1[Old ID]&lt;&gt;0),_xlfn._xlws.FILTER(Changelog!$C$2:$C$110,Changelog!$C$2:$C$110&lt;&gt;""),attendance__2[[#This Row],[ID]]),"")</f>
        <v/>
      </c>
      <c r="D6763" t="str">
        <f ca="1">IFERROR(_xlfn.IFNA(IF((A6763-FLOOR(A6763,100))&lt;10,"الخدام",LOOKUP(FLOOR(A6763,100),Table2[ID start],Table2[Class])),"الخدام"),"")</f>
        <v/>
      </c>
    </row>
    <row r="6764" spans="1:4" x14ac:dyDescent="0.25">
      <c r="A6764" t="str" cm="1">
        <f t="array" aca="1" ref="A6764" ca="1">IFERROR(_xlfn.XLOOKUP(attendance__2[[#This Row],[ID]],_xlfn._xlws.FILTER(Table1[Old ID],Table1[Old ID]&lt;&gt;0),_xlfn._xlws.FILTER(Changelog!$C$2:$C$110,Changelog!$C$2:$C$110&lt;&gt;""),attendance__2[[#This Row],[ID]]),"")</f>
        <v/>
      </c>
      <c r="D6764" t="str">
        <f ca="1">IFERROR(_xlfn.IFNA(IF((A6764-FLOOR(A6764,100))&lt;10,"الخدام",LOOKUP(FLOOR(A6764,100),Table2[ID start],Table2[Class])),"الخدام"),"")</f>
        <v/>
      </c>
    </row>
    <row r="6765" spans="1:4" x14ac:dyDescent="0.25">
      <c r="A6765" t="str" cm="1">
        <f t="array" aca="1" ref="A6765" ca="1">IFERROR(_xlfn.XLOOKUP(attendance__2[[#This Row],[ID]],_xlfn._xlws.FILTER(Table1[Old ID],Table1[Old ID]&lt;&gt;0),_xlfn._xlws.FILTER(Changelog!$C$2:$C$110,Changelog!$C$2:$C$110&lt;&gt;""),attendance__2[[#This Row],[ID]]),"")</f>
        <v/>
      </c>
      <c r="D6765" t="str">
        <f ca="1">IFERROR(_xlfn.IFNA(IF((A6765-FLOOR(A6765,100))&lt;10,"الخدام",LOOKUP(FLOOR(A6765,100),Table2[ID start],Table2[Class])),"الخدام"),"")</f>
        <v/>
      </c>
    </row>
    <row r="6766" spans="1:4" x14ac:dyDescent="0.25">
      <c r="A6766" t="str" cm="1">
        <f t="array" aca="1" ref="A6766" ca="1">IFERROR(_xlfn.XLOOKUP(attendance__2[[#This Row],[ID]],_xlfn._xlws.FILTER(Table1[Old ID],Table1[Old ID]&lt;&gt;0),_xlfn._xlws.FILTER(Changelog!$C$2:$C$110,Changelog!$C$2:$C$110&lt;&gt;""),attendance__2[[#This Row],[ID]]),"")</f>
        <v/>
      </c>
      <c r="D6766" t="str">
        <f ca="1">IFERROR(_xlfn.IFNA(IF((A6766-FLOOR(A6766,100))&lt;10,"الخدام",LOOKUP(FLOOR(A6766,100),Table2[ID start],Table2[Class])),"الخدام"),"")</f>
        <v/>
      </c>
    </row>
    <row r="6767" spans="1:4" x14ac:dyDescent="0.25">
      <c r="A6767" t="str" cm="1">
        <f t="array" aca="1" ref="A6767" ca="1">IFERROR(_xlfn.XLOOKUP(attendance__2[[#This Row],[ID]],_xlfn._xlws.FILTER(Table1[Old ID],Table1[Old ID]&lt;&gt;0),_xlfn._xlws.FILTER(Changelog!$C$2:$C$110,Changelog!$C$2:$C$110&lt;&gt;""),attendance__2[[#This Row],[ID]]),"")</f>
        <v/>
      </c>
      <c r="D6767" t="str">
        <f ca="1">IFERROR(_xlfn.IFNA(IF((A6767-FLOOR(A6767,100))&lt;10,"الخدام",LOOKUP(FLOOR(A6767,100),Table2[ID start],Table2[Class])),"الخدام"),"")</f>
        <v/>
      </c>
    </row>
    <row r="6768" spans="1:4" x14ac:dyDescent="0.25">
      <c r="A6768" t="str" cm="1">
        <f t="array" aca="1" ref="A6768" ca="1">IFERROR(_xlfn.XLOOKUP(attendance__2[[#This Row],[ID]],_xlfn._xlws.FILTER(Table1[Old ID],Table1[Old ID]&lt;&gt;0),_xlfn._xlws.FILTER(Changelog!$C$2:$C$110,Changelog!$C$2:$C$110&lt;&gt;""),attendance__2[[#This Row],[ID]]),"")</f>
        <v/>
      </c>
      <c r="D6768" t="str">
        <f ca="1">IFERROR(_xlfn.IFNA(IF((A6768-FLOOR(A6768,100))&lt;10,"الخدام",LOOKUP(FLOOR(A6768,100),Table2[ID start],Table2[Class])),"الخدام"),"")</f>
        <v/>
      </c>
    </row>
    <row r="6769" spans="1:4" x14ac:dyDescent="0.25">
      <c r="A6769" t="str" cm="1">
        <f t="array" aca="1" ref="A6769" ca="1">IFERROR(_xlfn.XLOOKUP(attendance__2[[#This Row],[ID]],_xlfn._xlws.FILTER(Table1[Old ID],Table1[Old ID]&lt;&gt;0),_xlfn._xlws.FILTER(Changelog!$C$2:$C$110,Changelog!$C$2:$C$110&lt;&gt;""),attendance__2[[#This Row],[ID]]),"")</f>
        <v/>
      </c>
      <c r="D6769" t="str">
        <f ca="1">IFERROR(_xlfn.IFNA(IF((A6769-FLOOR(A6769,100))&lt;10,"الخدام",LOOKUP(FLOOR(A6769,100),Table2[ID start],Table2[Class])),"الخدام"),"")</f>
        <v/>
      </c>
    </row>
    <row r="6770" spans="1:4" x14ac:dyDescent="0.25">
      <c r="A6770" t="str" cm="1">
        <f t="array" aca="1" ref="A6770" ca="1">IFERROR(_xlfn.XLOOKUP(attendance__2[[#This Row],[ID]],_xlfn._xlws.FILTER(Table1[Old ID],Table1[Old ID]&lt;&gt;0),_xlfn._xlws.FILTER(Changelog!$C$2:$C$110,Changelog!$C$2:$C$110&lt;&gt;""),attendance__2[[#This Row],[ID]]),"")</f>
        <v/>
      </c>
      <c r="D6770" t="str">
        <f ca="1">IFERROR(_xlfn.IFNA(IF((A6770-FLOOR(A6770,100))&lt;10,"الخدام",LOOKUP(FLOOR(A6770,100),Table2[ID start],Table2[Class])),"الخدام"),"")</f>
        <v/>
      </c>
    </row>
    <row r="6771" spans="1:4" x14ac:dyDescent="0.25">
      <c r="A6771" t="str" cm="1">
        <f t="array" aca="1" ref="A6771" ca="1">IFERROR(_xlfn.XLOOKUP(attendance__2[[#This Row],[ID]],_xlfn._xlws.FILTER(Table1[Old ID],Table1[Old ID]&lt;&gt;0),_xlfn._xlws.FILTER(Changelog!$C$2:$C$110,Changelog!$C$2:$C$110&lt;&gt;""),attendance__2[[#This Row],[ID]]),"")</f>
        <v/>
      </c>
      <c r="D6771" t="str">
        <f ca="1">IFERROR(_xlfn.IFNA(IF((A6771-FLOOR(A6771,100))&lt;10,"الخدام",LOOKUP(FLOOR(A6771,100),Table2[ID start],Table2[Class])),"الخدام"),"")</f>
        <v/>
      </c>
    </row>
    <row r="6772" spans="1:4" x14ac:dyDescent="0.25">
      <c r="A6772" t="str" cm="1">
        <f t="array" aca="1" ref="A6772" ca="1">IFERROR(_xlfn.XLOOKUP(attendance__2[[#This Row],[ID]],_xlfn._xlws.FILTER(Table1[Old ID],Table1[Old ID]&lt;&gt;0),_xlfn._xlws.FILTER(Changelog!$C$2:$C$110,Changelog!$C$2:$C$110&lt;&gt;""),attendance__2[[#This Row],[ID]]),"")</f>
        <v/>
      </c>
      <c r="D6772" t="str">
        <f ca="1">IFERROR(_xlfn.IFNA(IF((A6772-FLOOR(A6772,100))&lt;10,"الخدام",LOOKUP(FLOOR(A6772,100),Table2[ID start],Table2[Class])),"الخدام"),"")</f>
        <v/>
      </c>
    </row>
    <row r="6773" spans="1:4" x14ac:dyDescent="0.25">
      <c r="A6773" t="str" cm="1">
        <f t="array" aca="1" ref="A6773" ca="1">IFERROR(_xlfn.XLOOKUP(attendance__2[[#This Row],[ID]],_xlfn._xlws.FILTER(Table1[Old ID],Table1[Old ID]&lt;&gt;0),_xlfn._xlws.FILTER(Changelog!$C$2:$C$110,Changelog!$C$2:$C$110&lt;&gt;""),attendance__2[[#This Row],[ID]]),"")</f>
        <v/>
      </c>
      <c r="D6773" t="str">
        <f ca="1">IFERROR(_xlfn.IFNA(IF((A6773-FLOOR(A6773,100))&lt;10,"الخدام",LOOKUP(FLOOR(A6773,100),Table2[ID start],Table2[Class])),"الخدام"),"")</f>
        <v/>
      </c>
    </row>
    <row r="6774" spans="1:4" x14ac:dyDescent="0.25">
      <c r="A6774" t="str" cm="1">
        <f t="array" aca="1" ref="A6774" ca="1">IFERROR(_xlfn.XLOOKUP(attendance__2[[#This Row],[ID]],_xlfn._xlws.FILTER(Table1[Old ID],Table1[Old ID]&lt;&gt;0),_xlfn._xlws.FILTER(Changelog!$C$2:$C$110,Changelog!$C$2:$C$110&lt;&gt;""),attendance__2[[#This Row],[ID]]),"")</f>
        <v/>
      </c>
      <c r="D6774" t="str">
        <f ca="1">IFERROR(_xlfn.IFNA(IF((A6774-FLOOR(A6774,100))&lt;10,"الخدام",LOOKUP(FLOOR(A6774,100),Table2[ID start],Table2[Class])),"الخدام"),"")</f>
        <v/>
      </c>
    </row>
    <row r="6775" spans="1:4" x14ac:dyDescent="0.25">
      <c r="A6775" t="str" cm="1">
        <f t="array" aca="1" ref="A6775" ca="1">IFERROR(_xlfn.XLOOKUP(attendance__2[[#This Row],[ID]],_xlfn._xlws.FILTER(Table1[Old ID],Table1[Old ID]&lt;&gt;0),_xlfn._xlws.FILTER(Changelog!$C$2:$C$110,Changelog!$C$2:$C$110&lt;&gt;""),attendance__2[[#This Row],[ID]]),"")</f>
        <v/>
      </c>
      <c r="D6775" t="str">
        <f ca="1">IFERROR(_xlfn.IFNA(IF((A6775-FLOOR(A6775,100))&lt;10,"الخدام",LOOKUP(FLOOR(A6775,100),Table2[ID start],Table2[Class])),"الخدام"),"")</f>
        <v/>
      </c>
    </row>
    <row r="6776" spans="1:4" x14ac:dyDescent="0.25">
      <c r="A6776" t="str" cm="1">
        <f t="array" aca="1" ref="A6776" ca="1">IFERROR(_xlfn.XLOOKUP(attendance__2[[#This Row],[ID]],_xlfn._xlws.FILTER(Table1[Old ID],Table1[Old ID]&lt;&gt;0),_xlfn._xlws.FILTER(Changelog!$C$2:$C$110,Changelog!$C$2:$C$110&lt;&gt;""),attendance__2[[#This Row],[ID]]),"")</f>
        <v/>
      </c>
      <c r="D6776" t="str">
        <f ca="1">IFERROR(_xlfn.IFNA(IF((A6776-FLOOR(A6776,100))&lt;10,"الخدام",LOOKUP(FLOOR(A6776,100),Table2[ID start],Table2[Class])),"الخدام"),"")</f>
        <v/>
      </c>
    </row>
    <row r="6777" spans="1:4" x14ac:dyDescent="0.25">
      <c r="A6777" t="str" cm="1">
        <f t="array" aca="1" ref="A6777" ca="1">IFERROR(_xlfn.XLOOKUP(attendance__2[[#This Row],[ID]],_xlfn._xlws.FILTER(Table1[Old ID],Table1[Old ID]&lt;&gt;0),_xlfn._xlws.FILTER(Changelog!$C$2:$C$110,Changelog!$C$2:$C$110&lt;&gt;""),attendance__2[[#This Row],[ID]]),"")</f>
        <v/>
      </c>
      <c r="D6777" t="str">
        <f ca="1">IFERROR(_xlfn.IFNA(IF((A6777-FLOOR(A6777,100))&lt;10,"الخدام",LOOKUP(FLOOR(A6777,100),Table2[ID start],Table2[Class])),"الخدام"),"")</f>
        <v/>
      </c>
    </row>
    <row r="6778" spans="1:4" x14ac:dyDescent="0.25">
      <c r="A6778" t="str" cm="1">
        <f t="array" aca="1" ref="A6778" ca="1">IFERROR(_xlfn.XLOOKUP(attendance__2[[#This Row],[ID]],_xlfn._xlws.FILTER(Table1[Old ID],Table1[Old ID]&lt;&gt;0),_xlfn._xlws.FILTER(Changelog!$C$2:$C$110,Changelog!$C$2:$C$110&lt;&gt;""),attendance__2[[#This Row],[ID]]),"")</f>
        <v/>
      </c>
      <c r="D6778" t="str">
        <f ca="1">IFERROR(_xlfn.IFNA(IF((A6778-FLOOR(A6778,100))&lt;10,"الخدام",LOOKUP(FLOOR(A6778,100),Table2[ID start],Table2[Class])),"الخدام"),"")</f>
        <v/>
      </c>
    </row>
    <row r="6779" spans="1:4" x14ac:dyDescent="0.25">
      <c r="A6779" t="str" cm="1">
        <f t="array" aca="1" ref="A6779" ca="1">IFERROR(_xlfn.XLOOKUP(attendance__2[[#This Row],[ID]],_xlfn._xlws.FILTER(Table1[Old ID],Table1[Old ID]&lt;&gt;0),_xlfn._xlws.FILTER(Changelog!$C$2:$C$110,Changelog!$C$2:$C$110&lt;&gt;""),attendance__2[[#This Row],[ID]]),"")</f>
        <v/>
      </c>
      <c r="D6779" t="str">
        <f ca="1">IFERROR(_xlfn.IFNA(IF((A6779-FLOOR(A6779,100))&lt;10,"الخدام",LOOKUP(FLOOR(A6779,100),Table2[ID start],Table2[Class])),"الخدام"),"")</f>
        <v/>
      </c>
    </row>
    <row r="6780" spans="1:4" x14ac:dyDescent="0.25">
      <c r="A6780" t="str" cm="1">
        <f t="array" aca="1" ref="A6780" ca="1">IFERROR(_xlfn.XLOOKUP(attendance__2[[#This Row],[ID]],_xlfn._xlws.FILTER(Table1[Old ID],Table1[Old ID]&lt;&gt;0),_xlfn._xlws.FILTER(Changelog!$C$2:$C$110,Changelog!$C$2:$C$110&lt;&gt;""),attendance__2[[#This Row],[ID]]),"")</f>
        <v/>
      </c>
      <c r="D6780" t="str">
        <f ca="1">IFERROR(_xlfn.IFNA(IF((A6780-FLOOR(A6780,100))&lt;10,"الخدام",LOOKUP(FLOOR(A6780,100),Table2[ID start],Table2[Class])),"الخدام"),"")</f>
        <v/>
      </c>
    </row>
    <row r="6781" spans="1:4" x14ac:dyDescent="0.25">
      <c r="A6781" t="str" cm="1">
        <f t="array" aca="1" ref="A6781" ca="1">IFERROR(_xlfn.XLOOKUP(attendance__2[[#This Row],[ID]],_xlfn._xlws.FILTER(Table1[Old ID],Table1[Old ID]&lt;&gt;0),_xlfn._xlws.FILTER(Changelog!$C$2:$C$110,Changelog!$C$2:$C$110&lt;&gt;""),attendance__2[[#This Row],[ID]]),"")</f>
        <v/>
      </c>
      <c r="D6781" t="str">
        <f ca="1">IFERROR(_xlfn.IFNA(IF((A6781-FLOOR(A6781,100))&lt;10,"الخدام",LOOKUP(FLOOR(A6781,100),Table2[ID start],Table2[Class])),"الخدام"),"")</f>
        <v/>
      </c>
    </row>
    <row r="6782" spans="1:4" x14ac:dyDescent="0.25">
      <c r="A6782" t="str" cm="1">
        <f t="array" aca="1" ref="A6782" ca="1">IFERROR(_xlfn.XLOOKUP(attendance__2[[#This Row],[ID]],_xlfn._xlws.FILTER(Table1[Old ID],Table1[Old ID]&lt;&gt;0),_xlfn._xlws.FILTER(Changelog!$C$2:$C$110,Changelog!$C$2:$C$110&lt;&gt;""),attendance__2[[#This Row],[ID]]),"")</f>
        <v/>
      </c>
      <c r="D6782" t="str">
        <f ca="1">IFERROR(_xlfn.IFNA(IF((A6782-FLOOR(A6782,100))&lt;10,"الخدام",LOOKUP(FLOOR(A6782,100),Table2[ID start],Table2[Class])),"الخدام"),"")</f>
        <v/>
      </c>
    </row>
    <row r="6783" spans="1:4" x14ac:dyDescent="0.25">
      <c r="A6783" t="str" cm="1">
        <f t="array" aca="1" ref="A6783" ca="1">IFERROR(_xlfn.XLOOKUP(attendance__2[[#This Row],[ID]],_xlfn._xlws.FILTER(Table1[Old ID],Table1[Old ID]&lt;&gt;0),_xlfn._xlws.FILTER(Changelog!$C$2:$C$110,Changelog!$C$2:$C$110&lt;&gt;""),attendance__2[[#This Row],[ID]]),"")</f>
        <v/>
      </c>
      <c r="D6783" t="str">
        <f ca="1">IFERROR(_xlfn.IFNA(IF((A6783-FLOOR(A6783,100))&lt;10,"الخدام",LOOKUP(FLOOR(A6783,100),Table2[ID start],Table2[Class])),"الخدام"),"")</f>
        <v/>
      </c>
    </row>
    <row r="6784" spans="1:4" x14ac:dyDescent="0.25">
      <c r="A6784" t="str" cm="1">
        <f t="array" aca="1" ref="A6784" ca="1">IFERROR(_xlfn.XLOOKUP(attendance__2[[#This Row],[ID]],_xlfn._xlws.FILTER(Table1[Old ID],Table1[Old ID]&lt;&gt;0),_xlfn._xlws.FILTER(Changelog!$C$2:$C$110,Changelog!$C$2:$C$110&lt;&gt;""),attendance__2[[#This Row],[ID]]),"")</f>
        <v/>
      </c>
      <c r="D6784" t="str">
        <f ca="1">IFERROR(_xlfn.IFNA(IF((A6784-FLOOR(A6784,100))&lt;10,"الخدام",LOOKUP(FLOOR(A6784,100),Table2[ID start],Table2[Class])),"الخدام"),"")</f>
        <v/>
      </c>
    </row>
    <row r="6785" spans="1:4" x14ac:dyDescent="0.25">
      <c r="A6785" t="str" cm="1">
        <f t="array" aca="1" ref="A6785" ca="1">IFERROR(_xlfn.XLOOKUP(attendance__2[[#This Row],[ID]],_xlfn._xlws.FILTER(Table1[Old ID],Table1[Old ID]&lt;&gt;0),_xlfn._xlws.FILTER(Changelog!$C$2:$C$110,Changelog!$C$2:$C$110&lt;&gt;""),attendance__2[[#This Row],[ID]]),"")</f>
        <v/>
      </c>
      <c r="D6785" t="str">
        <f ca="1">IFERROR(_xlfn.IFNA(IF((A6785-FLOOR(A6785,100))&lt;10,"الخدام",LOOKUP(FLOOR(A6785,100),Table2[ID start],Table2[Class])),"الخدام"),"")</f>
        <v/>
      </c>
    </row>
    <row r="6786" spans="1:4" x14ac:dyDescent="0.25">
      <c r="A6786" t="str" cm="1">
        <f t="array" aca="1" ref="A6786" ca="1">IFERROR(_xlfn.XLOOKUP(attendance__2[[#This Row],[ID]],_xlfn._xlws.FILTER(Table1[Old ID],Table1[Old ID]&lt;&gt;0),_xlfn._xlws.FILTER(Changelog!$C$2:$C$110,Changelog!$C$2:$C$110&lt;&gt;""),attendance__2[[#This Row],[ID]]),"")</f>
        <v/>
      </c>
      <c r="D6786" t="str">
        <f ca="1">IFERROR(_xlfn.IFNA(IF((A6786-FLOOR(A6786,100))&lt;10,"الخدام",LOOKUP(FLOOR(A6786,100),Table2[ID start],Table2[Class])),"الخدام"),"")</f>
        <v/>
      </c>
    </row>
    <row r="6787" spans="1:4" x14ac:dyDescent="0.25">
      <c r="A6787" t="str" cm="1">
        <f t="array" aca="1" ref="A6787" ca="1">IFERROR(_xlfn.XLOOKUP(attendance__2[[#This Row],[ID]],_xlfn._xlws.FILTER(Table1[Old ID],Table1[Old ID]&lt;&gt;0),_xlfn._xlws.FILTER(Changelog!$C$2:$C$110,Changelog!$C$2:$C$110&lt;&gt;""),attendance__2[[#This Row],[ID]]),"")</f>
        <v/>
      </c>
      <c r="D6787" t="str">
        <f ca="1">IFERROR(_xlfn.IFNA(IF((A6787-FLOOR(A6787,100))&lt;10,"الخدام",LOOKUP(FLOOR(A6787,100),Table2[ID start],Table2[Class])),"الخدام"),"")</f>
        <v/>
      </c>
    </row>
    <row r="6788" spans="1:4" x14ac:dyDescent="0.25">
      <c r="A6788" t="str" cm="1">
        <f t="array" aca="1" ref="A6788" ca="1">IFERROR(_xlfn.XLOOKUP(attendance__2[[#This Row],[ID]],_xlfn._xlws.FILTER(Table1[Old ID],Table1[Old ID]&lt;&gt;0),_xlfn._xlws.FILTER(Changelog!$C$2:$C$110,Changelog!$C$2:$C$110&lt;&gt;""),attendance__2[[#This Row],[ID]]),"")</f>
        <v/>
      </c>
      <c r="D6788" t="str">
        <f ca="1">IFERROR(_xlfn.IFNA(IF((A6788-FLOOR(A6788,100))&lt;10,"الخدام",LOOKUP(FLOOR(A6788,100),Table2[ID start],Table2[Class])),"الخدام"),"")</f>
        <v/>
      </c>
    </row>
    <row r="6789" spans="1:4" x14ac:dyDescent="0.25">
      <c r="A6789" t="str" cm="1">
        <f t="array" aca="1" ref="A6789" ca="1">IFERROR(_xlfn.XLOOKUP(attendance__2[[#This Row],[ID]],_xlfn._xlws.FILTER(Table1[Old ID],Table1[Old ID]&lt;&gt;0),_xlfn._xlws.FILTER(Changelog!$C$2:$C$110,Changelog!$C$2:$C$110&lt;&gt;""),attendance__2[[#This Row],[ID]]),"")</f>
        <v/>
      </c>
      <c r="D6789" t="str">
        <f ca="1">IFERROR(_xlfn.IFNA(IF((A6789-FLOOR(A6789,100))&lt;10,"الخدام",LOOKUP(FLOOR(A6789,100),Table2[ID start],Table2[Class])),"الخدام"),"")</f>
        <v/>
      </c>
    </row>
    <row r="6790" spans="1:4" x14ac:dyDescent="0.25">
      <c r="A6790" t="str" cm="1">
        <f t="array" aca="1" ref="A6790" ca="1">IFERROR(_xlfn.XLOOKUP(attendance__2[[#This Row],[ID]],_xlfn._xlws.FILTER(Table1[Old ID],Table1[Old ID]&lt;&gt;0),_xlfn._xlws.FILTER(Changelog!$C$2:$C$110,Changelog!$C$2:$C$110&lt;&gt;""),attendance__2[[#This Row],[ID]]),"")</f>
        <v/>
      </c>
      <c r="D6790" t="str">
        <f ca="1">IFERROR(_xlfn.IFNA(IF((A6790-FLOOR(A6790,100))&lt;10,"الخدام",LOOKUP(FLOOR(A6790,100),Table2[ID start],Table2[Class])),"الخدام"),"")</f>
        <v/>
      </c>
    </row>
    <row r="6791" spans="1:4" x14ac:dyDescent="0.25">
      <c r="A6791" t="str" cm="1">
        <f t="array" aca="1" ref="A6791" ca="1">IFERROR(_xlfn.XLOOKUP(attendance__2[[#This Row],[ID]],_xlfn._xlws.FILTER(Table1[Old ID],Table1[Old ID]&lt;&gt;0),_xlfn._xlws.FILTER(Changelog!$C$2:$C$110,Changelog!$C$2:$C$110&lt;&gt;""),attendance__2[[#This Row],[ID]]),"")</f>
        <v/>
      </c>
      <c r="D6791" t="str">
        <f ca="1">IFERROR(_xlfn.IFNA(IF((A6791-FLOOR(A6791,100))&lt;10,"الخدام",LOOKUP(FLOOR(A6791,100),Table2[ID start],Table2[Class])),"الخدام"),"")</f>
        <v/>
      </c>
    </row>
    <row r="6792" spans="1:4" x14ac:dyDescent="0.25">
      <c r="A6792" t="str" cm="1">
        <f t="array" aca="1" ref="A6792" ca="1">IFERROR(_xlfn.XLOOKUP(attendance__2[[#This Row],[ID]],_xlfn._xlws.FILTER(Table1[Old ID],Table1[Old ID]&lt;&gt;0),_xlfn._xlws.FILTER(Changelog!$C$2:$C$110,Changelog!$C$2:$C$110&lt;&gt;""),attendance__2[[#This Row],[ID]]),"")</f>
        <v/>
      </c>
      <c r="D6792" t="str">
        <f ca="1">IFERROR(_xlfn.IFNA(IF((A6792-FLOOR(A6792,100))&lt;10,"الخدام",LOOKUP(FLOOR(A6792,100),Table2[ID start],Table2[Class])),"الخدام"),"")</f>
        <v/>
      </c>
    </row>
    <row r="6793" spans="1:4" x14ac:dyDescent="0.25">
      <c r="A6793" t="str" cm="1">
        <f t="array" aca="1" ref="A6793" ca="1">IFERROR(_xlfn.XLOOKUP(attendance__2[[#This Row],[ID]],_xlfn._xlws.FILTER(Table1[Old ID],Table1[Old ID]&lt;&gt;0),_xlfn._xlws.FILTER(Changelog!$C$2:$C$110,Changelog!$C$2:$C$110&lt;&gt;""),attendance__2[[#This Row],[ID]]),"")</f>
        <v/>
      </c>
      <c r="D6793" t="str">
        <f ca="1">IFERROR(_xlfn.IFNA(IF((A6793-FLOOR(A6793,100))&lt;10,"الخدام",LOOKUP(FLOOR(A6793,100),Table2[ID start],Table2[Class])),"الخدام"),"")</f>
        <v/>
      </c>
    </row>
    <row r="6794" spans="1:4" x14ac:dyDescent="0.25">
      <c r="A6794" t="str" cm="1">
        <f t="array" aca="1" ref="A6794" ca="1">IFERROR(_xlfn.XLOOKUP(attendance__2[[#This Row],[ID]],_xlfn._xlws.FILTER(Table1[Old ID],Table1[Old ID]&lt;&gt;0),_xlfn._xlws.FILTER(Changelog!$C$2:$C$110,Changelog!$C$2:$C$110&lt;&gt;""),attendance__2[[#This Row],[ID]]),"")</f>
        <v/>
      </c>
      <c r="D6794" t="str">
        <f ca="1">IFERROR(_xlfn.IFNA(IF((A6794-FLOOR(A6794,100))&lt;10,"الخدام",LOOKUP(FLOOR(A6794,100),Table2[ID start],Table2[Class])),"الخدام"),"")</f>
        <v/>
      </c>
    </row>
    <row r="6795" spans="1:4" x14ac:dyDescent="0.25">
      <c r="A6795" t="str" cm="1">
        <f t="array" aca="1" ref="A6795" ca="1">IFERROR(_xlfn.XLOOKUP(attendance__2[[#This Row],[ID]],_xlfn._xlws.FILTER(Table1[Old ID],Table1[Old ID]&lt;&gt;0),_xlfn._xlws.FILTER(Changelog!$C$2:$C$110,Changelog!$C$2:$C$110&lt;&gt;""),attendance__2[[#This Row],[ID]]),"")</f>
        <v/>
      </c>
      <c r="D6795" t="str">
        <f ca="1">IFERROR(_xlfn.IFNA(IF((A6795-FLOOR(A6795,100))&lt;10,"الخدام",LOOKUP(FLOOR(A6795,100),Table2[ID start],Table2[Class])),"الخدام"),"")</f>
        <v/>
      </c>
    </row>
    <row r="6796" spans="1:4" x14ac:dyDescent="0.25">
      <c r="A6796" t="str" cm="1">
        <f t="array" aca="1" ref="A6796" ca="1">IFERROR(_xlfn.XLOOKUP(attendance__2[[#This Row],[ID]],_xlfn._xlws.FILTER(Table1[Old ID],Table1[Old ID]&lt;&gt;0),_xlfn._xlws.FILTER(Changelog!$C$2:$C$110,Changelog!$C$2:$C$110&lt;&gt;""),attendance__2[[#This Row],[ID]]),"")</f>
        <v/>
      </c>
      <c r="D6796" t="str">
        <f ca="1">IFERROR(_xlfn.IFNA(IF((A6796-FLOOR(A6796,100))&lt;10,"الخدام",LOOKUP(FLOOR(A6796,100),Table2[ID start],Table2[Class])),"الخدام"),"")</f>
        <v/>
      </c>
    </row>
    <row r="6797" spans="1:4" x14ac:dyDescent="0.25">
      <c r="A6797" t="str" cm="1">
        <f t="array" aca="1" ref="A6797" ca="1">IFERROR(_xlfn.XLOOKUP(attendance__2[[#This Row],[ID]],_xlfn._xlws.FILTER(Table1[Old ID],Table1[Old ID]&lt;&gt;0),_xlfn._xlws.FILTER(Changelog!$C$2:$C$110,Changelog!$C$2:$C$110&lt;&gt;""),attendance__2[[#This Row],[ID]]),"")</f>
        <v/>
      </c>
      <c r="D6797" t="str">
        <f ca="1">IFERROR(_xlfn.IFNA(IF((A6797-FLOOR(A6797,100))&lt;10,"الخدام",LOOKUP(FLOOR(A6797,100),Table2[ID start],Table2[Class])),"الخدام"),"")</f>
        <v/>
      </c>
    </row>
    <row r="6798" spans="1:4" x14ac:dyDescent="0.25">
      <c r="A6798" t="str" cm="1">
        <f t="array" aca="1" ref="A6798" ca="1">IFERROR(_xlfn.XLOOKUP(attendance__2[[#This Row],[ID]],_xlfn._xlws.FILTER(Table1[Old ID],Table1[Old ID]&lt;&gt;0),_xlfn._xlws.FILTER(Changelog!$C$2:$C$110,Changelog!$C$2:$C$110&lt;&gt;""),attendance__2[[#This Row],[ID]]),"")</f>
        <v/>
      </c>
      <c r="D6798" t="str">
        <f ca="1">IFERROR(_xlfn.IFNA(IF((A6798-FLOOR(A6798,100))&lt;10,"الخدام",LOOKUP(FLOOR(A6798,100),Table2[ID start],Table2[Class])),"الخدام"),"")</f>
        <v/>
      </c>
    </row>
    <row r="6799" spans="1:4" x14ac:dyDescent="0.25">
      <c r="A6799" t="str" cm="1">
        <f t="array" aca="1" ref="A6799" ca="1">IFERROR(_xlfn.XLOOKUP(attendance__2[[#This Row],[ID]],_xlfn._xlws.FILTER(Table1[Old ID],Table1[Old ID]&lt;&gt;0),_xlfn._xlws.FILTER(Changelog!$C$2:$C$110,Changelog!$C$2:$C$110&lt;&gt;""),attendance__2[[#This Row],[ID]]),"")</f>
        <v/>
      </c>
      <c r="D6799" t="str">
        <f ca="1">IFERROR(_xlfn.IFNA(IF((A6799-FLOOR(A6799,100))&lt;10,"الخدام",LOOKUP(FLOOR(A6799,100),Table2[ID start],Table2[Class])),"الخدام"),"")</f>
        <v/>
      </c>
    </row>
    <row r="6800" spans="1:4" x14ac:dyDescent="0.25">
      <c r="A6800" t="str" cm="1">
        <f t="array" aca="1" ref="A6800" ca="1">IFERROR(_xlfn.XLOOKUP(attendance__2[[#This Row],[ID]],_xlfn._xlws.FILTER(Table1[Old ID],Table1[Old ID]&lt;&gt;0),_xlfn._xlws.FILTER(Changelog!$C$2:$C$110,Changelog!$C$2:$C$110&lt;&gt;""),attendance__2[[#This Row],[ID]]),"")</f>
        <v/>
      </c>
      <c r="D6800" t="str">
        <f ca="1">IFERROR(_xlfn.IFNA(IF((A6800-FLOOR(A6800,100))&lt;10,"الخدام",LOOKUP(FLOOR(A6800,100),Table2[ID start],Table2[Class])),"الخدام"),"")</f>
        <v/>
      </c>
    </row>
    <row r="6801" spans="1:4" x14ac:dyDescent="0.25">
      <c r="A6801" t="str" cm="1">
        <f t="array" aca="1" ref="A6801" ca="1">IFERROR(_xlfn.XLOOKUP(attendance__2[[#This Row],[ID]],_xlfn._xlws.FILTER(Table1[Old ID],Table1[Old ID]&lt;&gt;0),_xlfn._xlws.FILTER(Changelog!$C$2:$C$110,Changelog!$C$2:$C$110&lt;&gt;""),attendance__2[[#This Row],[ID]]),"")</f>
        <v/>
      </c>
      <c r="D6801" t="str">
        <f ca="1">IFERROR(_xlfn.IFNA(IF((A6801-FLOOR(A6801,100))&lt;10,"الخدام",LOOKUP(FLOOR(A6801,100),Table2[ID start],Table2[Class])),"الخدام"),"")</f>
        <v/>
      </c>
    </row>
    <row r="6802" spans="1:4" x14ac:dyDescent="0.25">
      <c r="A6802" t="str" cm="1">
        <f t="array" aca="1" ref="A6802" ca="1">IFERROR(_xlfn.XLOOKUP(attendance__2[[#This Row],[ID]],_xlfn._xlws.FILTER(Table1[Old ID],Table1[Old ID]&lt;&gt;0),_xlfn._xlws.FILTER(Changelog!$C$2:$C$110,Changelog!$C$2:$C$110&lt;&gt;""),attendance__2[[#This Row],[ID]]),"")</f>
        <v/>
      </c>
      <c r="D6802" t="str">
        <f ca="1">IFERROR(_xlfn.IFNA(IF((A6802-FLOOR(A6802,100))&lt;10,"الخدام",LOOKUP(FLOOR(A6802,100),Table2[ID start],Table2[Class])),"الخدام"),"")</f>
        <v/>
      </c>
    </row>
    <row r="6803" spans="1:4" x14ac:dyDescent="0.25">
      <c r="A6803" t="str" cm="1">
        <f t="array" aca="1" ref="A6803" ca="1">IFERROR(_xlfn.XLOOKUP(attendance__2[[#This Row],[ID]],_xlfn._xlws.FILTER(Table1[Old ID],Table1[Old ID]&lt;&gt;0),_xlfn._xlws.FILTER(Changelog!$C$2:$C$110,Changelog!$C$2:$C$110&lt;&gt;""),attendance__2[[#This Row],[ID]]),"")</f>
        <v/>
      </c>
      <c r="D6803" t="str">
        <f ca="1">IFERROR(_xlfn.IFNA(IF((A6803-FLOOR(A6803,100))&lt;10,"الخدام",LOOKUP(FLOOR(A6803,100),Table2[ID start],Table2[Class])),"الخدام"),"")</f>
        <v/>
      </c>
    </row>
    <row r="6804" spans="1:4" x14ac:dyDescent="0.25">
      <c r="A6804" t="str" cm="1">
        <f t="array" aca="1" ref="A6804" ca="1">IFERROR(_xlfn.XLOOKUP(attendance__2[[#This Row],[ID]],_xlfn._xlws.FILTER(Table1[Old ID],Table1[Old ID]&lt;&gt;0),_xlfn._xlws.FILTER(Changelog!$C$2:$C$110,Changelog!$C$2:$C$110&lt;&gt;""),attendance__2[[#This Row],[ID]]),"")</f>
        <v/>
      </c>
      <c r="D6804" t="str">
        <f ca="1">IFERROR(_xlfn.IFNA(IF((A6804-FLOOR(A6804,100))&lt;10,"الخدام",LOOKUP(FLOOR(A6804,100),Table2[ID start],Table2[Class])),"الخدام"),"")</f>
        <v/>
      </c>
    </row>
    <row r="6805" spans="1:4" x14ac:dyDescent="0.25">
      <c r="A6805" t="str" cm="1">
        <f t="array" aca="1" ref="A6805" ca="1">IFERROR(_xlfn.XLOOKUP(attendance__2[[#This Row],[ID]],_xlfn._xlws.FILTER(Table1[Old ID],Table1[Old ID]&lt;&gt;0),_xlfn._xlws.FILTER(Changelog!$C$2:$C$110,Changelog!$C$2:$C$110&lt;&gt;""),attendance__2[[#This Row],[ID]]),"")</f>
        <v/>
      </c>
      <c r="D6805" t="str">
        <f ca="1">IFERROR(_xlfn.IFNA(IF((A6805-FLOOR(A6805,100))&lt;10,"الخدام",LOOKUP(FLOOR(A6805,100),Table2[ID start],Table2[Class])),"الخدام"),"")</f>
        <v/>
      </c>
    </row>
    <row r="6806" spans="1:4" x14ac:dyDescent="0.25">
      <c r="A6806" t="str" cm="1">
        <f t="array" aca="1" ref="A6806" ca="1">IFERROR(_xlfn.XLOOKUP(attendance__2[[#This Row],[ID]],_xlfn._xlws.FILTER(Table1[Old ID],Table1[Old ID]&lt;&gt;0),_xlfn._xlws.FILTER(Changelog!$C$2:$C$110,Changelog!$C$2:$C$110&lt;&gt;""),attendance__2[[#This Row],[ID]]),"")</f>
        <v/>
      </c>
      <c r="D6806" t="str">
        <f ca="1">IFERROR(_xlfn.IFNA(IF((A6806-FLOOR(A6806,100))&lt;10,"الخدام",LOOKUP(FLOOR(A6806,100),Table2[ID start],Table2[Class])),"الخدام"),"")</f>
        <v/>
      </c>
    </row>
    <row r="6807" spans="1:4" x14ac:dyDescent="0.25">
      <c r="A6807" t="str" cm="1">
        <f t="array" aca="1" ref="A6807" ca="1">IFERROR(_xlfn.XLOOKUP(attendance__2[[#This Row],[ID]],_xlfn._xlws.FILTER(Table1[Old ID],Table1[Old ID]&lt;&gt;0),_xlfn._xlws.FILTER(Changelog!$C$2:$C$110,Changelog!$C$2:$C$110&lt;&gt;""),attendance__2[[#This Row],[ID]]),"")</f>
        <v/>
      </c>
      <c r="D6807" t="str">
        <f ca="1">IFERROR(_xlfn.IFNA(IF((A6807-FLOOR(A6807,100))&lt;10,"الخدام",LOOKUP(FLOOR(A6807,100),Table2[ID start],Table2[Class])),"الخدام"),"")</f>
        <v/>
      </c>
    </row>
    <row r="6808" spans="1:4" x14ac:dyDescent="0.25">
      <c r="A6808" t="str" cm="1">
        <f t="array" aca="1" ref="A6808" ca="1">IFERROR(_xlfn.XLOOKUP(attendance__2[[#This Row],[ID]],_xlfn._xlws.FILTER(Table1[Old ID],Table1[Old ID]&lt;&gt;0),_xlfn._xlws.FILTER(Changelog!$C$2:$C$110,Changelog!$C$2:$C$110&lt;&gt;""),attendance__2[[#This Row],[ID]]),"")</f>
        <v/>
      </c>
      <c r="D6808" t="str">
        <f ca="1">IFERROR(_xlfn.IFNA(IF((A6808-FLOOR(A6808,100))&lt;10,"الخدام",LOOKUP(FLOOR(A6808,100),Table2[ID start],Table2[Class])),"الخدام"),"")</f>
        <v/>
      </c>
    </row>
    <row r="6809" spans="1:4" x14ac:dyDescent="0.25">
      <c r="A6809" t="str" cm="1">
        <f t="array" aca="1" ref="A6809" ca="1">IFERROR(_xlfn.XLOOKUP(attendance__2[[#This Row],[ID]],_xlfn._xlws.FILTER(Table1[Old ID],Table1[Old ID]&lt;&gt;0),_xlfn._xlws.FILTER(Changelog!$C$2:$C$110,Changelog!$C$2:$C$110&lt;&gt;""),attendance__2[[#This Row],[ID]]),"")</f>
        <v/>
      </c>
      <c r="D6809" t="str">
        <f ca="1">IFERROR(_xlfn.IFNA(IF((A6809-FLOOR(A6809,100))&lt;10,"الخدام",LOOKUP(FLOOR(A6809,100),Table2[ID start],Table2[Class])),"الخدام"),"")</f>
        <v/>
      </c>
    </row>
    <row r="6810" spans="1:4" x14ac:dyDescent="0.25">
      <c r="A6810" t="str" cm="1">
        <f t="array" aca="1" ref="A6810" ca="1">IFERROR(_xlfn.XLOOKUP(attendance__2[[#This Row],[ID]],_xlfn._xlws.FILTER(Table1[Old ID],Table1[Old ID]&lt;&gt;0),_xlfn._xlws.FILTER(Changelog!$C$2:$C$110,Changelog!$C$2:$C$110&lt;&gt;""),attendance__2[[#This Row],[ID]]),"")</f>
        <v/>
      </c>
      <c r="D6810" t="str">
        <f ca="1">IFERROR(_xlfn.IFNA(IF((A6810-FLOOR(A6810,100))&lt;10,"الخدام",LOOKUP(FLOOR(A6810,100),Table2[ID start],Table2[Class])),"الخدام"),"")</f>
        <v/>
      </c>
    </row>
    <row r="6811" spans="1:4" x14ac:dyDescent="0.25">
      <c r="A6811" t="str" cm="1">
        <f t="array" aca="1" ref="A6811" ca="1">IFERROR(_xlfn.XLOOKUP(attendance__2[[#This Row],[ID]],_xlfn._xlws.FILTER(Table1[Old ID],Table1[Old ID]&lt;&gt;0),_xlfn._xlws.FILTER(Changelog!$C$2:$C$110,Changelog!$C$2:$C$110&lt;&gt;""),attendance__2[[#This Row],[ID]]),"")</f>
        <v/>
      </c>
      <c r="D6811" t="str">
        <f ca="1">IFERROR(_xlfn.IFNA(IF((A6811-FLOOR(A6811,100))&lt;10,"الخدام",LOOKUP(FLOOR(A6811,100),Table2[ID start],Table2[Class])),"الخدام"),"")</f>
        <v/>
      </c>
    </row>
    <row r="6812" spans="1:4" x14ac:dyDescent="0.25">
      <c r="A6812" t="str" cm="1">
        <f t="array" aca="1" ref="A6812" ca="1">IFERROR(_xlfn.XLOOKUP(attendance__2[[#This Row],[ID]],_xlfn._xlws.FILTER(Table1[Old ID],Table1[Old ID]&lt;&gt;0),_xlfn._xlws.FILTER(Changelog!$C$2:$C$110,Changelog!$C$2:$C$110&lt;&gt;""),attendance__2[[#This Row],[ID]]),"")</f>
        <v/>
      </c>
      <c r="D6812" t="str">
        <f ca="1">IFERROR(_xlfn.IFNA(IF((A6812-FLOOR(A6812,100))&lt;10,"الخدام",LOOKUP(FLOOR(A6812,100),Table2[ID start],Table2[Class])),"الخدام"),"")</f>
        <v/>
      </c>
    </row>
    <row r="6813" spans="1:4" x14ac:dyDescent="0.25">
      <c r="A6813" t="str" cm="1">
        <f t="array" aca="1" ref="A6813" ca="1">IFERROR(_xlfn.XLOOKUP(attendance__2[[#This Row],[ID]],_xlfn._xlws.FILTER(Table1[Old ID],Table1[Old ID]&lt;&gt;0),_xlfn._xlws.FILTER(Changelog!$C$2:$C$110,Changelog!$C$2:$C$110&lt;&gt;""),attendance__2[[#This Row],[ID]]),"")</f>
        <v/>
      </c>
      <c r="D6813" t="str">
        <f ca="1">IFERROR(_xlfn.IFNA(IF((A6813-FLOOR(A6813,100))&lt;10,"الخدام",LOOKUP(FLOOR(A6813,100),Table2[ID start],Table2[Class])),"الخدام"),"")</f>
        <v/>
      </c>
    </row>
    <row r="6814" spans="1:4" x14ac:dyDescent="0.25">
      <c r="A6814" t="str" cm="1">
        <f t="array" aca="1" ref="A6814" ca="1">IFERROR(_xlfn.XLOOKUP(attendance__2[[#This Row],[ID]],_xlfn._xlws.FILTER(Table1[Old ID],Table1[Old ID]&lt;&gt;0),_xlfn._xlws.FILTER(Changelog!$C$2:$C$110,Changelog!$C$2:$C$110&lt;&gt;""),attendance__2[[#This Row],[ID]]),"")</f>
        <v/>
      </c>
      <c r="D6814" t="str">
        <f ca="1">IFERROR(_xlfn.IFNA(IF((A6814-FLOOR(A6814,100))&lt;10,"الخدام",LOOKUP(FLOOR(A6814,100),Table2[ID start],Table2[Class])),"الخدام"),"")</f>
        <v/>
      </c>
    </row>
    <row r="6815" spans="1:4" x14ac:dyDescent="0.25">
      <c r="A6815" t="str" cm="1">
        <f t="array" aca="1" ref="A6815" ca="1">IFERROR(_xlfn.XLOOKUP(attendance__2[[#This Row],[ID]],_xlfn._xlws.FILTER(Table1[Old ID],Table1[Old ID]&lt;&gt;0),_xlfn._xlws.FILTER(Changelog!$C$2:$C$110,Changelog!$C$2:$C$110&lt;&gt;""),attendance__2[[#This Row],[ID]]),"")</f>
        <v/>
      </c>
      <c r="D6815" t="str">
        <f ca="1">IFERROR(_xlfn.IFNA(IF((A6815-FLOOR(A6815,100))&lt;10,"الخدام",LOOKUP(FLOOR(A6815,100),Table2[ID start],Table2[Class])),"الخدام"),"")</f>
        <v/>
      </c>
    </row>
    <row r="6816" spans="1:4" x14ac:dyDescent="0.25">
      <c r="A6816" t="str" cm="1">
        <f t="array" aca="1" ref="A6816" ca="1">IFERROR(_xlfn.XLOOKUP(attendance__2[[#This Row],[ID]],_xlfn._xlws.FILTER(Table1[Old ID],Table1[Old ID]&lt;&gt;0),_xlfn._xlws.FILTER(Changelog!$C$2:$C$110,Changelog!$C$2:$C$110&lt;&gt;""),attendance__2[[#This Row],[ID]]),"")</f>
        <v/>
      </c>
      <c r="D6816" t="str">
        <f ca="1">IFERROR(_xlfn.IFNA(IF((A6816-FLOOR(A6816,100))&lt;10,"الخدام",LOOKUP(FLOOR(A6816,100),Table2[ID start],Table2[Class])),"الخدام"),"")</f>
        <v/>
      </c>
    </row>
    <row r="6817" spans="1:4" x14ac:dyDescent="0.25">
      <c r="A6817" t="str" cm="1">
        <f t="array" aca="1" ref="A6817" ca="1">IFERROR(_xlfn.XLOOKUP(attendance__2[[#This Row],[ID]],_xlfn._xlws.FILTER(Table1[Old ID],Table1[Old ID]&lt;&gt;0),_xlfn._xlws.FILTER(Changelog!$C$2:$C$110,Changelog!$C$2:$C$110&lt;&gt;""),attendance__2[[#This Row],[ID]]),"")</f>
        <v/>
      </c>
      <c r="D6817" t="str">
        <f ca="1">IFERROR(_xlfn.IFNA(IF((A6817-FLOOR(A6817,100))&lt;10,"الخدام",LOOKUP(FLOOR(A6817,100),Table2[ID start],Table2[Class])),"الخدام"),"")</f>
        <v/>
      </c>
    </row>
    <row r="6818" spans="1:4" x14ac:dyDescent="0.25">
      <c r="A6818" t="str" cm="1">
        <f t="array" aca="1" ref="A6818" ca="1">IFERROR(_xlfn.XLOOKUP(attendance__2[[#This Row],[ID]],_xlfn._xlws.FILTER(Table1[Old ID],Table1[Old ID]&lt;&gt;0),_xlfn._xlws.FILTER(Changelog!$C$2:$C$110,Changelog!$C$2:$C$110&lt;&gt;""),attendance__2[[#This Row],[ID]]),"")</f>
        <v/>
      </c>
      <c r="D6818" t="str">
        <f ca="1">IFERROR(_xlfn.IFNA(IF((A6818-FLOOR(A6818,100))&lt;10,"الخدام",LOOKUP(FLOOR(A6818,100),Table2[ID start],Table2[Class])),"الخدام"),"")</f>
        <v/>
      </c>
    </row>
    <row r="6819" spans="1:4" x14ac:dyDescent="0.25">
      <c r="A6819" t="str" cm="1">
        <f t="array" aca="1" ref="A6819" ca="1">IFERROR(_xlfn.XLOOKUP(attendance__2[[#This Row],[ID]],_xlfn._xlws.FILTER(Table1[Old ID],Table1[Old ID]&lt;&gt;0),_xlfn._xlws.FILTER(Changelog!$C$2:$C$110,Changelog!$C$2:$C$110&lt;&gt;""),attendance__2[[#This Row],[ID]]),"")</f>
        <v/>
      </c>
      <c r="D6819" t="str">
        <f ca="1">IFERROR(_xlfn.IFNA(IF((A6819-FLOOR(A6819,100))&lt;10,"الخدام",LOOKUP(FLOOR(A6819,100),Table2[ID start],Table2[Class])),"الخدام"),"")</f>
        <v/>
      </c>
    </row>
    <row r="6820" spans="1:4" x14ac:dyDescent="0.25">
      <c r="A6820" t="str" cm="1">
        <f t="array" aca="1" ref="A6820" ca="1">IFERROR(_xlfn.XLOOKUP(attendance__2[[#This Row],[ID]],_xlfn._xlws.FILTER(Table1[Old ID],Table1[Old ID]&lt;&gt;0),_xlfn._xlws.FILTER(Changelog!$C$2:$C$110,Changelog!$C$2:$C$110&lt;&gt;""),attendance__2[[#This Row],[ID]]),"")</f>
        <v/>
      </c>
      <c r="D6820" t="str">
        <f ca="1">IFERROR(_xlfn.IFNA(IF((A6820-FLOOR(A6820,100))&lt;10,"الخدام",LOOKUP(FLOOR(A6820,100),Table2[ID start],Table2[Class])),"الخدام"),"")</f>
        <v/>
      </c>
    </row>
    <row r="6821" spans="1:4" x14ac:dyDescent="0.25">
      <c r="A6821" t="str" cm="1">
        <f t="array" aca="1" ref="A6821" ca="1">IFERROR(_xlfn.XLOOKUP(attendance__2[[#This Row],[ID]],_xlfn._xlws.FILTER(Table1[Old ID],Table1[Old ID]&lt;&gt;0),_xlfn._xlws.FILTER(Changelog!$C$2:$C$110,Changelog!$C$2:$C$110&lt;&gt;""),attendance__2[[#This Row],[ID]]),"")</f>
        <v/>
      </c>
      <c r="D6821" t="str">
        <f ca="1">IFERROR(_xlfn.IFNA(IF((A6821-FLOOR(A6821,100))&lt;10,"الخدام",LOOKUP(FLOOR(A6821,100),Table2[ID start],Table2[Class])),"الخدام"),"")</f>
        <v/>
      </c>
    </row>
    <row r="6822" spans="1:4" x14ac:dyDescent="0.25">
      <c r="A6822" t="str" cm="1">
        <f t="array" aca="1" ref="A6822" ca="1">IFERROR(_xlfn.XLOOKUP(attendance__2[[#This Row],[ID]],_xlfn._xlws.FILTER(Table1[Old ID],Table1[Old ID]&lt;&gt;0),_xlfn._xlws.FILTER(Changelog!$C$2:$C$110,Changelog!$C$2:$C$110&lt;&gt;""),attendance__2[[#This Row],[ID]]),"")</f>
        <v/>
      </c>
      <c r="D6822" t="str">
        <f ca="1">IFERROR(_xlfn.IFNA(IF((A6822-FLOOR(A6822,100))&lt;10,"الخدام",LOOKUP(FLOOR(A6822,100),Table2[ID start],Table2[Class])),"الخدام"),"")</f>
        <v/>
      </c>
    </row>
    <row r="6823" spans="1:4" x14ac:dyDescent="0.25">
      <c r="A6823" t="str" cm="1">
        <f t="array" aca="1" ref="A6823" ca="1">IFERROR(_xlfn.XLOOKUP(attendance__2[[#This Row],[ID]],_xlfn._xlws.FILTER(Table1[Old ID],Table1[Old ID]&lt;&gt;0),_xlfn._xlws.FILTER(Changelog!$C$2:$C$110,Changelog!$C$2:$C$110&lt;&gt;""),attendance__2[[#This Row],[ID]]),"")</f>
        <v/>
      </c>
      <c r="D6823" t="str">
        <f ca="1">IFERROR(_xlfn.IFNA(IF((A6823-FLOOR(A6823,100))&lt;10,"الخدام",LOOKUP(FLOOR(A6823,100),Table2[ID start],Table2[Class])),"الخدام"),"")</f>
        <v/>
      </c>
    </row>
    <row r="6824" spans="1:4" x14ac:dyDescent="0.25">
      <c r="A6824" t="str" cm="1">
        <f t="array" aca="1" ref="A6824" ca="1">IFERROR(_xlfn.XLOOKUP(attendance__2[[#This Row],[ID]],_xlfn._xlws.FILTER(Table1[Old ID],Table1[Old ID]&lt;&gt;0),_xlfn._xlws.FILTER(Changelog!$C$2:$C$110,Changelog!$C$2:$C$110&lt;&gt;""),attendance__2[[#This Row],[ID]]),"")</f>
        <v/>
      </c>
      <c r="D6824" t="str">
        <f ca="1">IFERROR(_xlfn.IFNA(IF((A6824-FLOOR(A6824,100))&lt;10,"الخدام",LOOKUP(FLOOR(A6824,100),Table2[ID start],Table2[Class])),"الخدام"),"")</f>
        <v/>
      </c>
    </row>
    <row r="6825" spans="1:4" x14ac:dyDescent="0.25">
      <c r="A6825" t="str" cm="1">
        <f t="array" aca="1" ref="A6825" ca="1">IFERROR(_xlfn.XLOOKUP(attendance__2[[#This Row],[ID]],_xlfn._xlws.FILTER(Table1[Old ID],Table1[Old ID]&lt;&gt;0),_xlfn._xlws.FILTER(Changelog!$C$2:$C$110,Changelog!$C$2:$C$110&lt;&gt;""),attendance__2[[#This Row],[ID]]),"")</f>
        <v/>
      </c>
      <c r="D6825" t="str">
        <f ca="1">IFERROR(_xlfn.IFNA(IF((A6825-FLOOR(A6825,100))&lt;10,"الخدام",LOOKUP(FLOOR(A6825,100),Table2[ID start],Table2[Class])),"الخدام"),"")</f>
        <v/>
      </c>
    </row>
    <row r="6826" spans="1:4" x14ac:dyDescent="0.25">
      <c r="A6826" t="str" cm="1">
        <f t="array" aca="1" ref="A6826" ca="1">IFERROR(_xlfn.XLOOKUP(attendance__2[[#This Row],[ID]],_xlfn._xlws.FILTER(Table1[Old ID],Table1[Old ID]&lt;&gt;0),_xlfn._xlws.FILTER(Changelog!$C$2:$C$110,Changelog!$C$2:$C$110&lt;&gt;""),attendance__2[[#This Row],[ID]]),"")</f>
        <v/>
      </c>
      <c r="D6826" t="str">
        <f ca="1">IFERROR(_xlfn.IFNA(IF((A6826-FLOOR(A6826,100))&lt;10,"الخدام",LOOKUP(FLOOR(A6826,100),Table2[ID start],Table2[Class])),"الخدام"),"")</f>
        <v/>
      </c>
    </row>
    <row r="6827" spans="1:4" x14ac:dyDescent="0.25">
      <c r="A6827" t="str" cm="1">
        <f t="array" aca="1" ref="A6827" ca="1">IFERROR(_xlfn.XLOOKUP(attendance__2[[#This Row],[ID]],_xlfn._xlws.FILTER(Table1[Old ID],Table1[Old ID]&lt;&gt;0),_xlfn._xlws.FILTER(Changelog!$C$2:$C$110,Changelog!$C$2:$C$110&lt;&gt;""),attendance__2[[#This Row],[ID]]),"")</f>
        <v/>
      </c>
      <c r="D6827" t="str">
        <f ca="1">IFERROR(_xlfn.IFNA(IF((A6827-FLOOR(A6827,100))&lt;10,"الخدام",LOOKUP(FLOOR(A6827,100),Table2[ID start],Table2[Class])),"الخدام"),"")</f>
        <v/>
      </c>
    </row>
    <row r="6828" spans="1:4" x14ac:dyDescent="0.25">
      <c r="A6828" t="str" cm="1">
        <f t="array" aca="1" ref="A6828" ca="1">IFERROR(_xlfn.XLOOKUP(attendance__2[[#This Row],[ID]],_xlfn._xlws.FILTER(Table1[Old ID],Table1[Old ID]&lt;&gt;0),_xlfn._xlws.FILTER(Changelog!$C$2:$C$110,Changelog!$C$2:$C$110&lt;&gt;""),attendance__2[[#This Row],[ID]]),"")</f>
        <v/>
      </c>
      <c r="D6828" t="str">
        <f ca="1">IFERROR(_xlfn.IFNA(IF((A6828-FLOOR(A6828,100))&lt;10,"الخدام",LOOKUP(FLOOR(A6828,100),Table2[ID start],Table2[Class])),"الخدام"),"")</f>
        <v/>
      </c>
    </row>
    <row r="6829" spans="1:4" x14ac:dyDescent="0.25">
      <c r="A6829" t="str" cm="1">
        <f t="array" aca="1" ref="A6829" ca="1">IFERROR(_xlfn.XLOOKUP(attendance__2[[#This Row],[ID]],_xlfn._xlws.FILTER(Table1[Old ID],Table1[Old ID]&lt;&gt;0),_xlfn._xlws.FILTER(Changelog!$C$2:$C$110,Changelog!$C$2:$C$110&lt;&gt;""),attendance__2[[#This Row],[ID]]),"")</f>
        <v/>
      </c>
      <c r="D6829" t="str">
        <f ca="1">IFERROR(_xlfn.IFNA(IF((A6829-FLOOR(A6829,100))&lt;10,"الخدام",LOOKUP(FLOOR(A6829,100),Table2[ID start],Table2[Class])),"الخدام"),"")</f>
        <v/>
      </c>
    </row>
    <row r="6830" spans="1:4" x14ac:dyDescent="0.25">
      <c r="A6830" t="str" cm="1">
        <f t="array" aca="1" ref="A6830" ca="1">IFERROR(_xlfn.XLOOKUP(attendance__2[[#This Row],[ID]],_xlfn._xlws.FILTER(Table1[Old ID],Table1[Old ID]&lt;&gt;0),_xlfn._xlws.FILTER(Changelog!$C$2:$C$110,Changelog!$C$2:$C$110&lt;&gt;""),attendance__2[[#This Row],[ID]]),"")</f>
        <v/>
      </c>
      <c r="D6830" t="str">
        <f ca="1">IFERROR(_xlfn.IFNA(IF((A6830-FLOOR(A6830,100))&lt;10,"الخدام",LOOKUP(FLOOR(A6830,100),Table2[ID start],Table2[Class])),"الخدام"),"")</f>
        <v/>
      </c>
    </row>
    <row r="6831" spans="1:4" x14ac:dyDescent="0.25">
      <c r="A6831" t="str" cm="1">
        <f t="array" aca="1" ref="A6831" ca="1">IFERROR(_xlfn.XLOOKUP(attendance__2[[#This Row],[ID]],_xlfn._xlws.FILTER(Table1[Old ID],Table1[Old ID]&lt;&gt;0),_xlfn._xlws.FILTER(Changelog!$C$2:$C$110,Changelog!$C$2:$C$110&lt;&gt;""),attendance__2[[#This Row],[ID]]),"")</f>
        <v/>
      </c>
      <c r="D6831" t="str">
        <f ca="1">IFERROR(_xlfn.IFNA(IF((A6831-FLOOR(A6831,100))&lt;10,"الخدام",LOOKUP(FLOOR(A6831,100),Table2[ID start],Table2[Class])),"الخدام"),"")</f>
        <v/>
      </c>
    </row>
    <row r="6832" spans="1:4" x14ac:dyDescent="0.25">
      <c r="A6832" t="str" cm="1">
        <f t="array" aca="1" ref="A6832" ca="1">IFERROR(_xlfn.XLOOKUP(attendance__2[[#This Row],[ID]],_xlfn._xlws.FILTER(Table1[Old ID],Table1[Old ID]&lt;&gt;0),_xlfn._xlws.FILTER(Changelog!$C$2:$C$110,Changelog!$C$2:$C$110&lt;&gt;""),attendance__2[[#This Row],[ID]]),"")</f>
        <v/>
      </c>
      <c r="D6832" t="str">
        <f ca="1">IFERROR(_xlfn.IFNA(IF((A6832-FLOOR(A6832,100))&lt;10,"الخدام",LOOKUP(FLOOR(A6832,100),Table2[ID start],Table2[Class])),"الخدام"),"")</f>
        <v/>
      </c>
    </row>
    <row r="6833" spans="1:4" x14ac:dyDescent="0.25">
      <c r="A6833" t="str" cm="1">
        <f t="array" aca="1" ref="A6833" ca="1">IFERROR(_xlfn.XLOOKUP(attendance__2[[#This Row],[ID]],_xlfn._xlws.FILTER(Table1[Old ID],Table1[Old ID]&lt;&gt;0),_xlfn._xlws.FILTER(Changelog!$C$2:$C$110,Changelog!$C$2:$C$110&lt;&gt;""),attendance__2[[#This Row],[ID]]),"")</f>
        <v/>
      </c>
      <c r="D6833" t="str">
        <f ca="1">IFERROR(_xlfn.IFNA(IF((A6833-FLOOR(A6833,100))&lt;10,"الخدام",LOOKUP(FLOOR(A6833,100),Table2[ID start],Table2[Class])),"الخدام"),"")</f>
        <v/>
      </c>
    </row>
    <row r="6834" spans="1:4" x14ac:dyDescent="0.25">
      <c r="A6834" t="str" cm="1">
        <f t="array" aca="1" ref="A6834" ca="1">IFERROR(_xlfn.XLOOKUP(attendance__2[[#This Row],[ID]],_xlfn._xlws.FILTER(Table1[Old ID],Table1[Old ID]&lt;&gt;0),_xlfn._xlws.FILTER(Changelog!$C$2:$C$110,Changelog!$C$2:$C$110&lt;&gt;""),attendance__2[[#This Row],[ID]]),"")</f>
        <v/>
      </c>
      <c r="D6834" t="str">
        <f ca="1">IFERROR(_xlfn.IFNA(IF((A6834-FLOOR(A6834,100))&lt;10,"الخدام",LOOKUP(FLOOR(A6834,100),Table2[ID start],Table2[Class])),"الخدام"),"")</f>
        <v/>
      </c>
    </row>
    <row r="6835" spans="1:4" x14ac:dyDescent="0.25">
      <c r="A6835" t="str" cm="1">
        <f t="array" aca="1" ref="A6835" ca="1">IFERROR(_xlfn.XLOOKUP(attendance__2[[#This Row],[ID]],_xlfn._xlws.FILTER(Table1[Old ID],Table1[Old ID]&lt;&gt;0),_xlfn._xlws.FILTER(Changelog!$C$2:$C$110,Changelog!$C$2:$C$110&lt;&gt;""),attendance__2[[#This Row],[ID]]),"")</f>
        <v/>
      </c>
      <c r="D6835" t="str">
        <f ca="1">IFERROR(_xlfn.IFNA(IF((A6835-FLOOR(A6835,100))&lt;10,"الخدام",LOOKUP(FLOOR(A6835,100),Table2[ID start],Table2[Class])),"الخدام"),"")</f>
        <v/>
      </c>
    </row>
    <row r="6836" spans="1:4" x14ac:dyDescent="0.25">
      <c r="A6836" t="str" cm="1">
        <f t="array" aca="1" ref="A6836" ca="1">IFERROR(_xlfn.XLOOKUP(attendance__2[[#This Row],[ID]],_xlfn._xlws.FILTER(Table1[Old ID],Table1[Old ID]&lt;&gt;0),_xlfn._xlws.FILTER(Changelog!$C$2:$C$110,Changelog!$C$2:$C$110&lt;&gt;""),attendance__2[[#This Row],[ID]]),"")</f>
        <v/>
      </c>
      <c r="D6836" t="str">
        <f ca="1">IFERROR(_xlfn.IFNA(IF((A6836-FLOOR(A6836,100))&lt;10,"الخدام",LOOKUP(FLOOR(A6836,100),Table2[ID start],Table2[Class])),"الخدام"),"")</f>
        <v/>
      </c>
    </row>
    <row r="6837" spans="1:4" x14ac:dyDescent="0.25">
      <c r="A6837" t="str" cm="1">
        <f t="array" aca="1" ref="A6837" ca="1">IFERROR(_xlfn.XLOOKUP(attendance__2[[#This Row],[ID]],_xlfn._xlws.FILTER(Table1[Old ID],Table1[Old ID]&lt;&gt;0),_xlfn._xlws.FILTER(Changelog!$C$2:$C$110,Changelog!$C$2:$C$110&lt;&gt;""),attendance__2[[#This Row],[ID]]),"")</f>
        <v/>
      </c>
      <c r="D6837" t="str">
        <f ca="1">IFERROR(_xlfn.IFNA(IF((A6837-FLOOR(A6837,100))&lt;10,"الخدام",LOOKUP(FLOOR(A6837,100),Table2[ID start],Table2[Class])),"الخدام"),"")</f>
        <v/>
      </c>
    </row>
    <row r="6838" spans="1:4" x14ac:dyDescent="0.25">
      <c r="A6838" t="str" cm="1">
        <f t="array" aca="1" ref="A6838" ca="1">IFERROR(_xlfn.XLOOKUP(attendance__2[[#This Row],[ID]],_xlfn._xlws.FILTER(Table1[Old ID],Table1[Old ID]&lt;&gt;0),_xlfn._xlws.FILTER(Changelog!$C$2:$C$110,Changelog!$C$2:$C$110&lt;&gt;""),attendance__2[[#This Row],[ID]]),"")</f>
        <v/>
      </c>
      <c r="D6838" t="str">
        <f ca="1">IFERROR(_xlfn.IFNA(IF((A6838-FLOOR(A6838,100))&lt;10,"الخدام",LOOKUP(FLOOR(A6838,100),Table2[ID start],Table2[Class])),"الخدام"),"")</f>
        <v/>
      </c>
    </row>
    <row r="6839" spans="1:4" x14ac:dyDescent="0.25">
      <c r="A6839" t="str" cm="1">
        <f t="array" aca="1" ref="A6839" ca="1">IFERROR(_xlfn.XLOOKUP(attendance__2[[#This Row],[ID]],_xlfn._xlws.FILTER(Table1[Old ID],Table1[Old ID]&lt;&gt;0),_xlfn._xlws.FILTER(Changelog!$C$2:$C$110,Changelog!$C$2:$C$110&lt;&gt;""),attendance__2[[#This Row],[ID]]),"")</f>
        <v/>
      </c>
      <c r="D6839" t="str">
        <f ca="1">IFERROR(_xlfn.IFNA(IF((A6839-FLOOR(A6839,100))&lt;10,"الخدام",LOOKUP(FLOOR(A6839,100),Table2[ID start],Table2[Class])),"الخدام"),"")</f>
        <v/>
      </c>
    </row>
    <row r="6840" spans="1:4" x14ac:dyDescent="0.25">
      <c r="A6840" t="str" cm="1">
        <f t="array" aca="1" ref="A6840" ca="1">IFERROR(_xlfn.XLOOKUP(attendance__2[[#This Row],[ID]],_xlfn._xlws.FILTER(Table1[Old ID],Table1[Old ID]&lt;&gt;0),_xlfn._xlws.FILTER(Changelog!$C$2:$C$110,Changelog!$C$2:$C$110&lt;&gt;""),attendance__2[[#This Row],[ID]]),"")</f>
        <v/>
      </c>
      <c r="D6840" t="str">
        <f ca="1">IFERROR(_xlfn.IFNA(IF((A6840-FLOOR(A6840,100))&lt;10,"الخدام",LOOKUP(FLOOR(A6840,100),Table2[ID start],Table2[Class])),"الخدام"),"")</f>
        <v/>
      </c>
    </row>
    <row r="6841" spans="1:4" x14ac:dyDescent="0.25">
      <c r="A6841" t="str" cm="1">
        <f t="array" aca="1" ref="A6841" ca="1">IFERROR(_xlfn.XLOOKUP(attendance__2[[#This Row],[ID]],_xlfn._xlws.FILTER(Table1[Old ID],Table1[Old ID]&lt;&gt;0),_xlfn._xlws.FILTER(Changelog!$C$2:$C$110,Changelog!$C$2:$C$110&lt;&gt;""),attendance__2[[#This Row],[ID]]),"")</f>
        <v/>
      </c>
      <c r="D6841" t="str">
        <f ca="1">IFERROR(_xlfn.IFNA(IF((A6841-FLOOR(A6841,100))&lt;10,"الخدام",LOOKUP(FLOOR(A6841,100),Table2[ID start],Table2[Class])),"الخدام"),"")</f>
        <v/>
      </c>
    </row>
    <row r="6842" spans="1:4" x14ac:dyDescent="0.25">
      <c r="A6842" t="str" cm="1">
        <f t="array" aca="1" ref="A6842" ca="1">IFERROR(_xlfn.XLOOKUP(attendance__2[[#This Row],[ID]],_xlfn._xlws.FILTER(Table1[Old ID],Table1[Old ID]&lt;&gt;0),_xlfn._xlws.FILTER(Changelog!$C$2:$C$110,Changelog!$C$2:$C$110&lt;&gt;""),attendance__2[[#This Row],[ID]]),"")</f>
        <v/>
      </c>
      <c r="D6842" t="str">
        <f ca="1">IFERROR(_xlfn.IFNA(IF((A6842-FLOOR(A6842,100))&lt;10,"الخدام",LOOKUP(FLOOR(A6842,100),Table2[ID start],Table2[Class])),"الخدام"),"")</f>
        <v/>
      </c>
    </row>
    <row r="6843" spans="1:4" x14ac:dyDescent="0.25">
      <c r="A6843" t="str" cm="1">
        <f t="array" aca="1" ref="A6843" ca="1">IFERROR(_xlfn.XLOOKUP(attendance__2[[#This Row],[ID]],_xlfn._xlws.FILTER(Table1[Old ID],Table1[Old ID]&lt;&gt;0),_xlfn._xlws.FILTER(Changelog!$C$2:$C$110,Changelog!$C$2:$C$110&lt;&gt;""),attendance__2[[#This Row],[ID]]),"")</f>
        <v/>
      </c>
      <c r="D6843" t="str">
        <f ca="1">IFERROR(_xlfn.IFNA(IF((A6843-FLOOR(A6843,100))&lt;10,"الخدام",LOOKUP(FLOOR(A6843,100),Table2[ID start],Table2[Class])),"الخدام"),"")</f>
        <v/>
      </c>
    </row>
    <row r="6844" spans="1:4" x14ac:dyDescent="0.25">
      <c r="A6844" t="str" cm="1">
        <f t="array" aca="1" ref="A6844" ca="1">IFERROR(_xlfn.XLOOKUP(attendance__2[[#This Row],[ID]],_xlfn._xlws.FILTER(Table1[Old ID],Table1[Old ID]&lt;&gt;0),_xlfn._xlws.FILTER(Changelog!$C$2:$C$110,Changelog!$C$2:$C$110&lt;&gt;""),attendance__2[[#This Row],[ID]]),"")</f>
        <v/>
      </c>
      <c r="D6844" t="str">
        <f ca="1">IFERROR(_xlfn.IFNA(IF((A6844-FLOOR(A6844,100))&lt;10,"الخدام",LOOKUP(FLOOR(A6844,100),Table2[ID start],Table2[Class])),"الخدام"),"")</f>
        <v/>
      </c>
    </row>
    <row r="6845" spans="1:4" x14ac:dyDescent="0.25">
      <c r="A6845" t="str" cm="1">
        <f t="array" aca="1" ref="A6845" ca="1">IFERROR(_xlfn.XLOOKUP(attendance__2[[#This Row],[ID]],_xlfn._xlws.FILTER(Table1[Old ID],Table1[Old ID]&lt;&gt;0),_xlfn._xlws.FILTER(Changelog!$C$2:$C$110,Changelog!$C$2:$C$110&lt;&gt;""),attendance__2[[#This Row],[ID]]),"")</f>
        <v/>
      </c>
      <c r="D6845" t="str">
        <f ca="1">IFERROR(_xlfn.IFNA(IF((A6845-FLOOR(A6845,100))&lt;10,"الخدام",LOOKUP(FLOOR(A6845,100),Table2[ID start],Table2[Class])),"الخدام"),"")</f>
        <v/>
      </c>
    </row>
    <row r="6846" spans="1:4" x14ac:dyDescent="0.25">
      <c r="A6846" t="str" cm="1">
        <f t="array" aca="1" ref="A6846" ca="1">IFERROR(_xlfn.XLOOKUP(attendance__2[[#This Row],[ID]],_xlfn._xlws.FILTER(Table1[Old ID],Table1[Old ID]&lt;&gt;0),_xlfn._xlws.FILTER(Changelog!$C$2:$C$110,Changelog!$C$2:$C$110&lt;&gt;""),attendance__2[[#This Row],[ID]]),"")</f>
        <v/>
      </c>
      <c r="D6846" t="str">
        <f ca="1">IFERROR(_xlfn.IFNA(IF((A6846-FLOOR(A6846,100))&lt;10,"الخدام",LOOKUP(FLOOR(A6846,100),Table2[ID start],Table2[Class])),"الخدام"),"")</f>
        <v/>
      </c>
    </row>
    <row r="6847" spans="1:4" x14ac:dyDescent="0.25">
      <c r="A6847" t="str" cm="1">
        <f t="array" aca="1" ref="A6847" ca="1">IFERROR(_xlfn.XLOOKUP(attendance__2[[#This Row],[ID]],_xlfn._xlws.FILTER(Table1[Old ID],Table1[Old ID]&lt;&gt;0),_xlfn._xlws.FILTER(Changelog!$C$2:$C$110,Changelog!$C$2:$C$110&lt;&gt;""),attendance__2[[#This Row],[ID]]),"")</f>
        <v/>
      </c>
      <c r="D6847" t="str">
        <f ca="1">IFERROR(_xlfn.IFNA(IF((A6847-FLOOR(A6847,100))&lt;10,"الخدام",LOOKUP(FLOOR(A6847,100),Table2[ID start],Table2[Class])),"الخدام"),"")</f>
        <v/>
      </c>
    </row>
    <row r="6848" spans="1:4" x14ac:dyDescent="0.25">
      <c r="A6848" t="str" cm="1">
        <f t="array" aca="1" ref="A6848" ca="1">IFERROR(_xlfn.XLOOKUP(attendance__2[[#This Row],[ID]],_xlfn._xlws.FILTER(Table1[Old ID],Table1[Old ID]&lt;&gt;0),_xlfn._xlws.FILTER(Changelog!$C$2:$C$110,Changelog!$C$2:$C$110&lt;&gt;""),attendance__2[[#This Row],[ID]]),"")</f>
        <v/>
      </c>
      <c r="D6848" t="str">
        <f ca="1">IFERROR(_xlfn.IFNA(IF((A6848-FLOOR(A6848,100))&lt;10,"الخدام",LOOKUP(FLOOR(A6848,100),Table2[ID start],Table2[Class])),"الخدام"),"")</f>
        <v/>
      </c>
    </row>
    <row r="6849" spans="1:4" x14ac:dyDescent="0.25">
      <c r="A6849" t="str" cm="1">
        <f t="array" aca="1" ref="A6849" ca="1">IFERROR(_xlfn.XLOOKUP(attendance__2[[#This Row],[ID]],_xlfn._xlws.FILTER(Table1[Old ID],Table1[Old ID]&lt;&gt;0),_xlfn._xlws.FILTER(Changelog!$C$2:$C$110,Changelog!$C$2:$C$110&lt;&gt;""),attendance__2[[#This Row],[ID]]),"")</f>
        <v/>
      </c>
      <c r="D6849" t="str">
        <f ca="1">IFERROR(_xlfn.IFNA(IF((A6849-FLOOR(A6849,100))&lt;10,"الخدام",LOOKUP(FLOOR(A6849,100),Table2[ID start],Table2[Class])),"الخدام"),"")</f>
        <v/>
      </c>
    </row>
    <row r="6850" spans="1:4" x14ac:dyDescent="0.25">
      <c r="A6850" t="str" cm="1">
        <f t="array" aca="1" ref="A6850" ca="1">IFERROR(_xlfn.XLOOKUP(attendance__2[[#This Row],[ID]],_xlfn._xlws.FILTER(Table1[Old ID],Table1[Old ID]&lt;&gt;0),_xlfn._xlws.FILTER(Changelog!$C$2:$C$110,Changelog!$C$2:$C$110&lt;&gt;""),attendance__2[[#This Row],[ID]]),"")</f>
        <v/>
      </c>
      <c r="D6850" t="str">
        <f ca="1">IFERROR(_xlfn.IFNA(IF((A6850-FLOOR(A6850,100))&lt;10,"الخدام",LOOKUP(FLOOR(A6850,100),Table2[ID start],Table2[Class])),"الخدام"),"")</f>
        <v/>
      </c>
    </row>
    <row r="6851" spans="1:4" x14ac:dyDescent="0.25">
      <c r="A6851" t="str" cm="1">
        <f t="array" aca="1" ref="A6851" ca="1">IFERROR(_xlfn.XLOOKUP(attendance__2[[#This Row],[ID]],_xlfn._xlws.FILTER(Table1[Old ID],Table1[Old ID]&lt;&gt;0),_xlfn._xlws.FILTER(Changelog!$C$2:$C$110,Changelog!$C$2:$C$110&lt;&gt;""),attendance__2[[#This Row],[ID]]),"")</f>
        <v/>
      </c>
      <c r="D6851" t="str">
        <f ca="1">IFERROR(_xlfn.IFNA(IF((A6851-FLOOR(A6851,100))&lt;10,"الخدام",LOOKUP(FLOOR(A6851,100),Table2[ID start],Table2[Class])),"الخدام"),"")</f>
        <v/>
      </c>
    </row>
    <row r="6852" spans="1:4" x14ac:dyDescent="0.25">
      <c r="A6852" t="str" cm="1">
        <f t="array" aca="1" ref="A6852" ca="1">IFERROR(_xlfn.XLOOKUP(attendance__2[[#This Row],[ID]],_xlfn._xlws.FILTER(Table1[Old ID],Table1[Old ID]&lt;&gt;0),_xlfn._xlws.FILTER(Changelog!$C$2:$C$110,Changelog!$C$2:$C$110&lt;&gt;""),attendance__2[[#This Row],[ID]]),"")</f>
        <v/>
      </c>
      <c r="D6852" t="str">
        <f ca="1">IFERROR(_xlfn.IFNA(IF((A6852-FLOOR(A6852,100))&lt;10,"الخدام",LOOKUP(FLOOR(A6852,100),Table2[ID start],Table2[Class])),"الخدام"),"")</f>
        <v/>
      </c>
    </row>
    <row r="6853" spans="1:4" x14ac:dyDescent="0.25">
      <c r="A6853" t="str" cm="1">
        <f t="array" aca="1" ref="A6853" ca="1">IFERROR(_xlfn.XLOOKUP(attendance__2[[#This Row],[ID]],_xlfn._xlws.FILTER(Table1[Old ID],Table1[Old ID]&lt;&gt;0),_xlfn._xlws.FILTER(Changelog!$C$2:$C$110,Changelog!$C$2:$C$110&lt;&gt;""),attendance__2[[#This Row],[ID]]),"")</f>
        <v/>
      </c>
      <c r="D6853" t="str">
        <f ca="1">IFERROR(_xlfn.IFNA(IF((A6853-FLOOR(A6853,100))&lt;10,"الخدام",LOOKUP(FLOOR(A6853,100),Table2[ID start],Table2[Class])),"الخدام"),"")</f>
        <v/>
      </c>
    </row>
    <row r="6854" spans="1:4" x14ac:dyDescent="0.25">
      <c r="A6854" t="str" cm="1">
        <f t="array" aca="1" ref="A6854" ca="1">IFERROR(_xlfn.XLOOKUP(attendance__2[[#This Row],[ID]],_xlfn._xlws.FILTER(Table1[Old ID],Table1[Old ID]&lt;&gt;0),_xlfn._xlws.FILTER(Changelog!$C$2:$C$110,Changelog!$C$2:$C$110&lt;&gt;""),attendance__2[[#This Row],[ID]]),"")</f>
        <v/>
      </c>
      <c r="D6854" t="str">
        <f ca="1">IFERROR(_xlfn.IFNA(IF((A6854-FLOOR(A6854,100))&lt;10,"الخدام",LOOKUP(FLOOR(A6854,100),Table2[ID start],Table2[Class])),"الخدام"),"")</f>
        <v/>
      </c>
    </row>
    <row r="6855" spans="1:4" x14ac:dyDescent="0.25">
      <c r="A6855" t="str" cm="1">
        <f t="array" aca="1" ref="A6855" ca="1">IFERROR(_xlfn.XLOOKUP(attendance__2[[#This Row],[ID]],_xlfn._xlws.FILTER(Table1[Old ID],Table1[Old ID]&lt;&gt;0),_xlfn._xlws.FILTER(Changelog!$C$2:$C$110,Changelog!$C$2:$C$110&lt;&gt;""),attendance__2[[#This Row],[ID]]),"")</f>
        <v/>
      </c>
      <c r="D6855" t="str">
        <f ca="1">IFERROR(_xlfn.IFNA(IF((A6855-FLOOR(A6855,100))&lt;10,"الخدام",LOOKUP(FLOOR(A6855,100),Table2[ID start],Table2[Class])),"الخدام"),"")</f>
        <v/>
      </c>
    </row>
    <row r="6856" spans="1:4" x14ac:dyDescent="0.25">
      <c r="A6856" t="str" cm="1">
        <f t="array" aca="1" ref="A6856" ca="1">IFERROR(_xlfn.XLOOKUP(attendance__2[[#This Row],[ID]],_xlfn._xlws.FILTER(Table1[Old ID],Table1[Old ID]&lt;&gt;0),_xlfn._xlws.FILTER(Changelog!$C$2:$C$110,Changelog!$C$2:$C$110&lt;&gt;""),attendance__2[[#This Row],[ID]]),"")</f>
        <v/>
      </c>
      <c r="D6856" t="str">
        <f ca="1">IFERROR(_xlfn.IFNA(IF((A6856-FLOOR(A6856,100))&lt;10,"الخدام",LOOKUP(FLOOR(A6856,100),Table2[ID start],Table2[Class])),"الخدام"),"")</f>
        <v/>
      </c>
    </row>
    <row r="6857" spans="1:4" x14ac:dyDescent="0.25">
      <c r="A6857" t="str" cm="1">
        <f t="array" aca="1" ref="A6857" ca="1">IFERROR(_xlfn.XLOOKUP(attendance__2[[#This Row],[ID]],_xlfn._xlws.FILTER(Table1[Old ID],Table1[Old ID]&lt;&gt;0),_xlfn._xlws.FILTER(Changelog!$C$2:$C$110,Changelog!$C$2:$C$110&lt;&gt;""),attendance__2[[#This Row],[ID]]),"")</f>
        <v/>
      </c>
      <c r="D6857" t="str">
        <f ca="1">IFERROR(_xlfn.IFNA(IF((A6857-FLOOR(A6857,100))&lt;10,"الخدام",LOOKUP(FLOOR(A6857,100),Table2[ID start],Table2[Class])),"الخدام"),"")</f>
        <v/>
      </c>
    </row>
    <row r="6858" spans="1:4" x14ac:dyDescent="0.25">
      <c r="A6858" t="str" cm="1">
        <f t="array" aca="1" ref="A6858" ca="1">IFERROR(_xlfn.XLOOKUP(attendance__2[[#This Row],[ID]],_xlfn._xlws.FILTER(Table1[Old ID],Table1[Old ID]&lt;&gt;0),_xlfn._xlws.FILTER(Changelog!$C$2:$C$110,Changelog!$C$2:$C$110&lt;&gt;""),attendance__2[[#This Row],[ID]]),"")</f>
        <v/>
      </c>
      <c r="D6858" t="str">
        <f ca="1">IFERROR(_xlfn.IFNA(IF((A6858-FLOOR(A6858,100))&lt;10,"الخدام",LOOKUP(FLOOR(A6858,100),Table2[ID start],Table2[Class])),"الخدام"),"")</f>
        <v/>
      </c>
    </row>
    <row r="6859" spans="1:4" x14ac:dyDescent="0.25">
      <c r="A6859" t="str" cm="1">
        <f t="array" aca="1" ref="A6859" ca="1">IFERROR(_xlfn.XLOOKUP(attendance__2[[#This Row],[ID]],_xlfn._xlws.FILTER(Table1[Old ID],Table1[Old ID]&lt;&gt;0),_xlfn._xlws.FILTER(Changelog!$C$2:$C$110,Changelog!$C$2:$C$110&lt;&gt;""),attendance__2[[#This Row],[ID]]),"")</f>
        <v/>
      </c>
      <c r="D6859" t="str">
        <f ca="1">IFERROR(_xlfn.IFNA(IF((A6859-FLOOR(A6859,100))&lt;10,"الخدام",LOOKUP(FLOOR(A6859,100),Table2[ID start],Table2[Class])),"الخدام"),"")</f>
        <v/>
      </c>
    </row>
    <row r="6860" spans="1:4" x14ac:dyDescent="0.25">
      <c r="A6860" t="str" cm="1">
        <f t="array" aca="1" ref="A6860" ca="1">IFERROR(_xlfn.XLOOKUP(attendance__2[[#This Row],[ID]],_xlfn._xlws.FILTER(Table1[Old ID],Table1[Old ID]&lt;&gt;0),_xlfn._xlws.FILTER(Changelog!$C$2:$C$110,Changelog!$C$2:$C$110&lt;&gt;""),attendance__2[[#This Row],[ID]]),"")</f>
        <v/>
      </c>
      <c r="D6860" t="str">
        <f ca="1">IFERROR(_xlfn.IFNA(IF((A6860-FLOOR(A6860,100))&lt;10,"الخدام",LOOKUP(FLOOR(A6860,100),Table2[ID start],Table2[Class])),"الخدام"),"")</f>
        <v/>
      </c>
    </row>
    <row r="6861" spans="1:4" x14ac:dyDescent="0.25">
      <c r="A6861" t="str" cm="1">
        <f t="array" aca="1" ref="A6861" ca="1">IFERROR(_xlfn.XLOOKUP(attendance__2[[#This Row],[ID]],_xlfn._xlws.FILTER(Table1[Old ID],Table1[Old ID]&lt;&gt;0),_xlfn._xlws.FILTER(Changelog!$C$2:$C$110,Changelog!$C$2:$C$110&lt;&gt;""),attendance__2[[#This Row],[ID]]),"")</f>
        <v/>
      </c>
      <c r="D6861" t="str">
        <f ca="1">IFERROR(_xlfn.IFNA(IF((A6861-FLOOR(A6861,100))&lt;10,"الخدام",LOOKUP(FLOOR(A6861,100),Table2[ID start],Table2[Class])),"الخدام"),"")</f>
        <v/>
      </c>
    </row>
    <row r="6862" spans="1:4" x14ac:dyDescent="0.25">
      <c r="A6862" t="str" cm="1">
        <f t="array" aca="1" ref="A6862" ca="1">IFERROR(_xlfn.XLOOKUP(attendance__2[[#This Row],[ID]],_xlfn._xlws.FILTER(Table1[Old ID],Table1[Old ID]&lt;&gt;0),_xlfn._xlws.FILTER(Changelog!$C$2:$C$110,Changelog!$C$2:$C$110&lt;&gt;""),attendance__2[[#This Row],[ID]]),"")</f>
        <v/>
      </c>
      <c r="D6862" t="str">
        <f ca="1">IFERROR(_xlfn.IFNA(IF((A6862-FLOOR(A6862,100))&lt;10,"الخدام",LOOKUP(FLOOR(A6862,100),Table2[ID start],Table2[Class])),"الخدام"),"")</f>
        <v/>
      </c>
    </row>
    <row r="6863" spans="1:4" x14ac:dyDescent="0.25">
      <c r="A6863" t="str" cm="1">
        <f t="array" aca="1" ref="A6863" ca="1">IFERROR(_xlfn.XLOOKUP(attendance__2[[#This Row],[ID]],_xlfn._xlws.FILTER(Table1[Old ID],Table1[Old ID]&lt;&gt;0),_xlfn._xlws.FILTER(Changelog!$C$2:$C$110,Changelog!$C$2:$C$110&lt;&gt;""),attendance__2[[#This Row],[ID]]),"")</f>
        <v/>
      </c>
      <c r="D6863" t="str">
        <f ca="1">IFERROR(_xlfn.IFNA(IF((A6863-FLOOR(A6863,100))&lt;10,"الخدام",LOOKUP(FLOOR(A6863,100),Table2[ID start],Table2[Class])),"الخدام"),"")</f>
        <v/>
      </c>
    </row>
    <row r="6864" spans="1:4" x14ac:dyDescent="0.25">
      <c r="A6864" t="str" cm="1">
        <f t="array" aca="1" ref="A6864" ca="1">IFERROR(_xlfn.XLOOKUP(attendance__2[[#This Row],[ID]],_xlfn._xlws.FILTER(Table1[Old ID],Table1[Old ID]&lt;&gt;0),_xlfn._xlws.FILTER(Changelog!$C$2:$C$110,Changelog!$C$2:$C$110&lt;&gt;""),attendance__2[[#This Row],[ID]]),"")</f>
        <v/>
      </c>
      <c r="D6864" t="str">
        <f ca="1">IFERROR(_xlfn.IFNA(IF((A6864-FLOOR(A6864,100))&lt;10,"الخدام",LOOKUP(FLOOR(A6864,100),Table2[ID start],Table2[Class])),"الخدام"),"")</f>
        <v/>
      </c>
    </row>
    <row r="6865" spans="1:4" x14ac:dyDescent="0.25">
      <c r="A6865" t="str" cm="1">
        <f t="array" aca="1" ref="A6865" ca="1">IFERROR(_xlfn.XLOOKUP(attendance__2[[#This Row],[ID]],_xlfn._xlws.FILTER(Table1[Old ID],Table1[Old ID]&lt;&gt;0),_xlfn._xlws.FILTER(Changelog!$C$2:$C$110,Changelog!$C$2:$C$110&lt;&gt;""),attendance__2[[#This Row],[ID]]),"")</f>
        <v/>
      </c>
      <c r="D6865" t="str">
        <f ca="1">IFERROR(_xlfn.IFNA(IF((A6865-FLOOR(A6865,100))&lt;10,"الخدام",LOOKUP(FLOOR(A6865,100),Table2[ID start],Table2[Class])),"الخدام"),"")</f>
        <v/>
      </c>
    </row>
    <row r="6866" spans="1:4" x14ac:dyDescent="0.25">
      <c r="A6866" t="str" cm="1">
        <f t="array" aca="1" ref="A6866" ca="1">IFERROR(_xlfn.XLOOKUP(attendance__2[[#This Row],[ID]],_xlfn._xlws.FILTER(Table1[Old ID],Table1[Old ID]&lt;&gt;0),_xlfn._xlws.FILTER(Changelog!$C$2:$C$110,Changelog!$C$2:$C$110&lt;&gt;""),attendance__2[[#This Row],[ID]]),"")</f>
        <v/>
      </c>
      <c r="D6866" t="str">
        <f ca="1">IFERROR(_xlfn.IFNA(IF((A6866-FLOOR(A6866,100))&lt;10,"الخدام",LOOKUP(FLOOR(A6866,100),Table2[ID start],Table2[Class])),"الخدام"),"")</f>
        <v/>
      </c>
    </row>
    <row r="6867" spans="1:4" x14ac:dyDescent="0.25">
      <c r="A6867" t="str" cm="1">
        <f t="array" aca="1" ref="A6867" ca="1">IFERROR(_xlfn.XLOOKUP(attendance__2[[#This Row],[ID]],_xlfn._xlws.FILTER(Table1[Old ID],Table1[Old ID]&lt;&gt;0),_xlfn._xlws.FILTER(Changelog!$C$2:$C$110,Changelog!$C$2:$C$110&lt;&gt;""),attendance__2[[#This Row],[ID]]),"")</f>
        <v/>
      </c>
      <c r="D6867" t="str">
        <f ca="1">IFERROR(_xlfn.IFNA(IF((A6867-FLOOR(A6867,100))&lt;10,"الخدام",LOOKUP(FLOOR(A6867,100),Table2[ID start],Table2[Class])),"الخدام"),"")</f>
        <v/>
      </c>
    </row>
    <row r="6868" spans="1:4" x14ac:dyDescent="0.25">
      <c r="A6868" t="str" cm="1">
        <f t="array" aca="1" ref="A6868" ca="1">IFERROR(_xlfn.XLOOKUP(attendance__2[[#This Row],[ID]],_xlfn._xlws.FILTER(Table1[Old ID],Table1[Old ID]&lt;&gt;0),_xlfn._xlws.FILTER(Changelog!$C$2:$C$110,Changelog!$C$2:$C$110&lt;&gt;""),attendance__2[[#This Row],[ID]]),"")</f>
        <v/>
      </c>
      <c r="D6868" t="str">
        <f ca="1">IFERROR(_xlfn.IFNA(IF((A6868-FLOOR(A6868,100))&lt;10,"الخدام",LOOKUP(FLOOR(A6868,100),Table2[ID start],Table2[Class])),"الخدام"),"")</f>
        <v/>
      </c>
    </row>
    <row r="6869" spans="1:4" x14ac:dyDescent="0.25">
      <c r="A6869" t="str" cm="1">
        <f t="array" aca="1" ref="A6869" ca="1">IFERROR(_xlfn.XLOOKUP(attendance__2[[#This Row],[ID]],_xlfn._xlws.FILTER(Table1[Old ID],Table1[Old ID]&lt;&gt;0),_xlfn._xlws.FILTER(Changelog!$C$2:$C$110,Changelog!$C$2:$C$110&lt;&gt;""),attendance__2[[#This Row],[ID]]),"")</f>
        <v/>
      </c>
      <c r="D6869" t="str">
        <f ca="1">IFERROR(_xlfn.IFNA(IF((A6869-FLOOR(A6869,100))&lt;10,"الخدام",LOOKUP(FLOOR(A6869,100),Table2[ID start],Table2[Class])),"الخدام"),"")</f>
        <v/>
      </c>
    </row>
    <row r="6870" spans="1:4" x14ac:dyDescent="0.25">
      <c r="A6870" t="str" cm="1">
        <f t="array" aca="1" ref="A6870" ca="1">IFERROR(_xlfn.XLOOKUP(attendance__2[[#This Row],[ID]],_xlfn._xlws.FILTER(Table1[Old ID],Table1[Old ID]&lt;&gt;0),_xlfn._xlws.FILTER(Changelog!$C$2:$C$110,Changelog!$C$2:$C$110&lt;&gt;""),attendance__2[[#This Row],[ID]]),"")</f>
        <v/>
      </c>
      <c r="D6870" t="str">
        <f ca="1">IFERROR(_xlfn.IFNA(IF((A6870-FLOOR(A6870,100))&lt;10,"الخدام",LOOKUP(FLOOR(A6870,100),Table2[ID start],Table2[Class])),"الخدام"),"")</f>
        <v/>
      </c>
    </row>
    <row r="6871" spans="1:4" x14ac:dyDescent="0.25">
      <c r="A6871" t="str" cm="1">
        <f t="array" aca="1" ref="A6871" ca="1">IFERROR(_xlfn.XLOOKUP(attendance__2[[#This Row],[ID]],_xlfn._xlws.FILTER(Table1[Old ID],Table1[Old ID]&lt;&gt;0),_xlfn._xlws.FILTER(Changelog!$C$2:$C$110,Changelog!$C$2:$C$110&lt;&gt;""),attendance__2[[#This Row],[ID]]),"")</f>
        <v/>
      </c>
      <c r="D6871" t="str">
        <f ca="1">IFERROR(_xlfn.IFNA(IF((A6871-FLOOR(A6871,100))&lt;10,"الخدام",LOOKUP(FLOOR(A6871,100),Table2[ID start],Table2[Class])),"الخدام"),"")</f>
        <v/>
      </c>
    </row>
    <row r="6872" spans="1:4" x14ac:dyDescent="0.25">
      <c r="A6872" t="str" cm="1">
        <f t="array" aca="1" ref="A6872" ca="1">IFERROR(_xlfn.XLOOKUP(attendance__2[[#This Row],[ID]],_xlfn._xlws.FILTER(Table1[Old ID],Table1[Old ID]&lt;&gt;0),_xlfn._xlws.FILTER(Changelog!$C$2:$C$110,Changelog!$C$2:$C$110&lt;&gt;""),attendance__2[[#This Row],[ID]]),"")</f>
        <v/>
      </c>
      <c r="D6872" t="str">
        <f ca="1">IFERROR(_xlfn.IFNA(IF((A6872-FLOOR(A6872,100))&lt;10,"الخدام",LOOKUP(FLOOR(A6872,100),Table2[ID start],Table2[Class])),"الخدام"),"")</f>
        <v/>
      </c>
    </row>
    <row r="6873" spans="1:4" x14ac:dyDescent="0.25">
      <c r="A6873" t="str" cm="1">
        <f t="array" aca="1" ref="A6873" ca="1">IFERROR(_xlfn.XLOOKUP(attendance__2[[#This Row],[ID]],_xlfn._xlws.FILTER(Table1[Old ID],Table1[Old ID]&lt;&gt;0),_xlfn._xlws.FILTER(Changelog!$C$2:$C$110,Changelog!$C$2:$C$110&lt;&gt;""),attendance__2[[#This Row],[ID]]),"")</f>
        <v/>
      </c>
      <c r="D6873" t="str">
        <f ca="1">IFERROR(_xlfn.IFNA(IF((A6873-FLOOR(A6873,100))&lt;10,"الخدام",LOOKUP(FLOOR(A6873,100),Table2[ID start],Table2[Class])),"الخدام"),"")</f>
        <v/>
      </c>
    </row>
    <row r="6874" spans="1:4" x14ac:dyDescent="0.25">
      <c r="A6874" t="str" cm="1">
        <f t="array" aca="1" ref="A6874" ca="1">IFERROR(_xlfn.XLOOKUP(attendance__2[[#This Row],[ID]],_xlfn._xlws.FILTER(Table1[Old ID],Table1[Old ID]&lt;&gt;0),_xlfn._xlws.FILTER(Changelog!$C$2:$C$110,Changelog!$C$2:$C$110&lt;&gt;""),attendance__2[[#This Row],[ID]]),"")</f>
        <v/>
      </c>
      <c r="D6874" t="str">
        <f ca="1">IFERROR(_xlfn.IFNA(IF((A6874-FLOOR(A6874,100))&lt;10,"الخدام",LOOKUP(FLOOR(A6874,100),Table2[ID start],Table2[Class])),"الخدام"),"")</f>
        <v/>
      </c>
    </row>
    <row r="6875" spans="1:4" x14ac:dyDescent="0.25">
      <c r="A6875" t="str" cm="1">
        <f t="array" aca="1" ref="A6875" ca="1">IFERROR(_xlfn.XLOOKUP(attendance__2[[#This Row],[ID]],_xlfn._xlws.FILTER(Table1[Old ID],Table1[Old ID]&lt;&gt;0),_xlfn._xlws.FILTER(Changelog!$C$2:$C$110,Changelog!$C$2:$C$110&lt;&gt;""),attendance__2[[#This Row],[ID]]),"")</f>
        <v/>
      </c>
      <c r="D6875" t="str">
        <f ca="1">IFERROR(_xlfn.IFNA(IF((A6875-FLOOR(A6875,100))&lt;10,"الخدام",LOOKUP(FLOOR(A6875,100),Table2[ID start],Table2[Class])),"الخدام"),"")</f>
        <v/>
      </c>
    </row>
    <row r="6876" spans="1:4" x14ac:dyDescent="0.25">
      <c r="A6876" t="str" cm="1">
        <f t="array" aca="1" ref="A6876" ca="1">IFERROR(_xlfn.XLOOKUP(attendance__2[[#This Row],[ID]],_xlfn._xlws.FILTER(Table1[Old ID],Table1[Old ID]&lt;&gt;0),_xlfn._xlws.FILTER(Changelog!$C$2:$C$110,Changelog!$C$2:$C$110&lt;&gt;""),attendance__2[[#This Row],[ID]]),"")</f>
        <v/>
      </c>
      <c r="D6876" t="str">
        <f ca="1">IFERROR(_xlfn.IFNA(IF((A6876-FLOOR(A6876,100))&lt;10,"الخدام",LOOKUP(FLOOR(A6876,100),Table2[ID start],Table2[Class])),"الخدام"),"")</f>
        <v/>
      </c>
    </row>
    <row r="6877" spans="1:4" x14ac:dyDescent="0.25">
      <c r="A6877" t="str" cm="1">
        <f t="array" aca="1" ref="A6877" ca="1">IFERROR(_xlfn.XLOOKUP(attendance__2[[#This Row],[ID]],_xlfn._xlws.FILTER(Table1[Old ID],Table1[Old ID]&lt;&gt;0),_xlfn._xlws.FILTER(Changelog!$C$2:$C$110,Changelog!$C$2:$C$110&lt;&gt;""),attendance__2[[#This Row],[ID]]),"")</f>
        <v/>
      </c>
      <c r="D6877" t="str">
        <f ca="1">IFERROR(_xlfn.IFNA(IF((A6877-FLOOR(A6877,100))&lt;10,"الخدام",LOOKUP(FLOOR(A6877,100),Table2[ID start],Table2[Class])),"الخدام"),"")</f>
        <v/>
      </c>
    </row>
    <row r="6878" spans="1:4" x14ac:dyDescent="0.25">
      <c r="A6878" t="str" cm="1">
        <f t="array" aca="1" ref="A6878" ca="1">IFERROR(_xlfn.XLOOKUP(attendance__2[[#This Row],[ID]],_xlfn._xlws.FILTER(Table1[Old ID],Table1[Old ID]&lt;&gt;0),_xlfn._xlws.FILTER(Changelog!$C$2:$C$110,Changelog!$C$2:$C$110&lt;&gt;""),attendance__2[[#This Row],[ID]]),"")</f>
        <v/>
      </c>
      <c r="D6878" t="str">
        <f ca="1">IFERROR(_xlfn.IFNA(IF((A6878-FLOOR(A6878,100))&lt;10,"الخدام",LOOKUP(FLOOR(A6878,100),Table2[ID start],Table2[Class])),"الخدام"),"")</f>
        <v/>
      </c>
    </row>
    <row r="6879" spans="1:4" x14ac:dyDescent="0.25">
      <c r="A6879" t="str" cm="1">
        <f t="array" aca="1" ref="A6879" ca="1">IFERROR(_xlfn.XLOOKUP(attendance__2[[#This Row],[ID]],_xlfn._xlws.FILTER(Table1[Old ID],Table1[Old ID]&lt;&gt;0),_xlfn._xlws.FILTER(Changelog!$C$2:$C$110,Changelog!$C$2:$C$110&lt;&gt;""),attendance__2[[#This Row],[ID]]),"")</f>
        <v/>
      </c>
      <c r="D6879" t="str">
        <f ca="1">IFERROR(_xlfn.IFNA(IF((A6879-FLOOR(A6879,100))&lt;10,"الخدام",LOOKUP(FLOOR(A6879,100),Table2[ID start],Table2[Class])),"الخدام"),"")</f>
        <v/>
      </c>
    </row>
    <row r="6880" spans="1:4" x14ac:dyDescent="0.25">
      <c r="A6880" t="str" cm="1">
        <f t="array" aca="1" ref="A6880" ca="1">IFERROR(_xlfn.XLOOKUP(attendance__2[[#This Row],[ID]],_xlfn._xlws.FILTER(Table1[Old ID],Table1[Old ID]&lt;&gt;0),_xlfn._xlws.FILTER(Changelog!$C$2:$C$110,Changelog!$C$2:$C$110&lt;&gt;""),attendance__2[[#This Row],[ID]]),"")</f>
        <v/>
      </c>
      <c r="D6880" t="str">
        <f ca="1">IFERROR(_xlfn.IFNA(IF((A6880-FLOOR(A6880,100))&lt;10,"الخدام",LOOKUP(FLOOR(A6880,100),Table2[ID start],Table2[Class])),"الخدام"),"")</f>
        <v/>
      </c>
    </row>
    <row r="6881" spans="1:4" x14ac:dyDescent="0.25">
      <c r="A6881" t="str" cm="1">
        <f t="array" aca="1" ref="A6881" ca="1">IFERROR(_xlfn.XLOOKUP(attendance__2[[#This Row],[ID]],_xlfn._xlws.FILTER(Table1[Old ID],Table1[Old ID]&lt;&gt;0),_xlfn._xlws.FILTER(Changelog!$C$2:$C$110,Changelog!$C$2:$C$110&lt;&gt;""),attendance__2[[#This Row],[ID]]),"")</f>
        <v/>
      </c>
      <c r="D6881" t="str">
        <f ca="1">IFERROR(_xlfn.IFNA(IF((A6881-FLOOR(A6881,100))&lt;10,"الخدام",LOOKUP(FLOOR(A6881,100),Table2[ID start],Table2[Class])),"الخدام"),"")</f>
        <v/>
      </c>
    </row>
    <row r="6882" spans="1:4" x14ac:dyDescent="0.25">
      <c r="A6882" t="str" cm="1">
        <f t="array" aca="1" ref="A6882" ca="1">IFERROR(_xlfn.XLOOKUP(attendance__2[[#This Row],[ID]],_xlfn._xlws.FILTER(Table1[Old ID],Table1[Old ID]&lt;&gt;0),_xlfn._xlws.FILTER(Changelog!$C$2:$C$110,Changelog!$C$2:$C$110&lt;&gt;""),attendance__2[[#This Row],[ID]]),"")</f>
        <v/>
      </c>
      <c r="D6882" t="str">
        <f ca="1">IFERROR(_xlfn.IFNA(IF((A6882-FLOOR(A6882,100))&lt;10,"الخدام",LOOKUP(FLOOR(A6882,100),Table2[ID start],Table2[Class])),"الخدام"),"")</f>
        <v/>
      </c>
    </row>
    <row r="6883" spans="1:4" x14ac:dyDescent="0.25">
      <c r="A6883" t="str" cm="1">
        <f t="array" aca="1" ref="A6883" ca="1">IFERROR(_xlfn.XLOOKUP(attendance__2[[#This Row],[ID]],_xlfn._xlws.FILTER(Table1[Old ID],Table1[Old ID]&lt;&gt;0),_xlfn._xlws.FILTER(Changelog!$C$2:$C$110,Changelog!$C$2:$C$110&lt;&gt;""),attendance__2[[#This Row],[ID]]),"")</f>
        <v/>
      </c>
      <c r="D6883" t="str">
        <f ca="1">IFERROR(_xlfn.IFNA(IF((A6883-FLOOR(A6883,100))&lt;10,"الخدام",LOOKUP(FLOOR(A6883,100),Table2[ID start],Table2[Class])),"الخدام"),"")</f>
        <v/>
      </c>
    </row>
    <row r="6884" spans="1:4" x14ac:dyDescent="0.25">
      <c r="A6884" t="str" cm="1">
        <f t="array" aca="1" ref="A6884" ca="1">IFERROR(_xlfn.XLOOKUP(attendance__2[[#This Row],[ID]],_xlfn._xlws.FILTER(Table1[Old ID],Table1[Old ID]&lt;&gt;0),_xlfn._xlws.FILTER(Changelog!$C$2:$C$110,Changelog!$C$2:$C$110&lt;&gt;""),attendance__2[[#This Row],[ID]]),"")</f>
        <v/>
      </c>
      <c r="D6884" t="str">
        <f ca="1">IFERROR(_xlfn.IFNA(IF((A6884-FLOOR(A6884,100))&lt;10,"الخدام",LOOKUP(FLOOR(A6884,100),Table2[ID start],Table2[Class])),"الخدام"),"")</f>
        <v/>
      </c>
    </row>
    <row r="6885" spans="1:4" x14ac:dyDescent="0.25">
      <c r="A6885" t="str" cm="1">
        <f t="array" aca="1" ref="A6885" ca="1">IFERROR(_xlfn.XLOOKUP(attendance__2[[#This Row],[ID]],_xlfn._xlws.FILTER(Table1[Old ID],Table1[Old ID]&lt;&gt;0),_xlfn._xlws.FILTER(Changelog!$C$2:$C$110,Changelog!$C$2:$C$110&lt;&gt;""),attendance__2[[#This Row],[ID]]),"")</f>
        <v/>
      </c>
      <c r="D6885" t="str">
        <f ca="1">IFERROR(_xlfn.IFNA(IF((A6885-FLOOR(A6885,100))&lt;10,"الخدام",LOOKUP(FLOOR(A6885,100),Table2[ID start],Table2[Class])),"الخدام"),"")</f>
        <v/>
      </c>
    </row>
    <row r="6886" spans="1:4" x14ac:dyDescent="0.25">
      <c r="A6886" t="str" cm="1">
        <f t="array" aca="1" ref="A6886" ca="1">IFERROR(_xlfn.XLOOKUP(attendance__2[[#This Row],[ID]],_xlfn._xlws.FILTER(Table1[Old ID],Table1[Old ID]&lt;&gt;0),_xlfn._xlws.FILTER(Changelog!$C$2:$C$110,Changelog!$C$2:$C$110&lt;&gt;""),attendance__2[[#This Row],[ID]]),"")</f>
        <v/>
      </c>
      <c r="D6886" t="str">
        <f ca="1">IFERROR(_xlfn.IFNA(IF((A6886-FLOOR(A6886,100))&lt;10,"الخدام",LOOKUP(FLOOR(A6886,100),Table2[ID start],Table2[Class])),"الخدام"),"")</f>
        <v/>
      </c>
    </row>
    <row r="6887" spans="1:4" x14ac:dyDescent="0.25">
      <c r="A6887" t="str" cm="1">
        <f t="array" aca="1" ref="A6887" ca="1">IFERROR(_xlfn.XLOOKUP(attendance__2[[#This Row],[ID]],_xlfn._xlws.FILTER(Table1[Old ID],Table1[Old ID]&lt;&gt;0),_xlfn._xlws.FILTER(Changelog!$C$2:$C$110,Changelog!$C$2:$C$110&lt;&gt;""),attendance__2[[#This Row],[ID]]),"")</f>
        <v/>
      </c>
      <c r="D6887" t="str">
        <f ca="1">IFERROR(_xlfn.IFNA(IF((A6887-FLOOR(A6887,100))&lt;10,"الخدام",LOOKUP(FLOOR(A6887,100),Table2[ID start],Table2[Class])),"الخدام"),"")</f>
        <v/>
      </c>
    </row>
    <row r="6888" spans="1:4" x14ac:dyDescent="0.25">
      <c r="A6888" t="str" cm="1">
        <f t="array" aca="1" ref="A6888" ca="1">IFERROR(_xlfn.XLOOKUP(attendance__2[[#This Row],[ID]],_xlfn._xlws.FILTER(Table1[Old ID],Table1[Old ID]&lt;&gt;0),_xlfn._xlws.FILTER(Changelog!$C$2:$C$110,Changelog!$C$2:$C$110&lt;&gt;""),attendance__2[[#This Row],[ID]]),"")</f>
        <v/>
      </c>
      <c r="D6888" t="str">
        <f ca="1">IFERROR(_xlfn.IFNA(IF((A6888-FLOOR(A6888,100))&lt;10,"الخدام",LOOKUP(FLOOR(A6888,100),Table2[ID start],Table2[Class])),"الخدام"),"")</f>
        <v/>
      </c>
    </row>
    <row r="6889" spans="1:4" x14ac:dyDescent="0.25">
      <c r="A6889" t="str" cm="1">
        <f t="array" aca="1" ref="A6889" ca="1">IFERROR(_xlfn.XLOOKUP(attendance__2[[#This Row],[ID]],_xlfn._xlws.FILTER(Table1[Old ID],Table1[Old ID]&lt;&gt;0),_xlfn._xlws.FILTER(Changelog!$C$2:$C$110,Changelog!$C$2:$C$110&lt;&gt;""),attendance__2[[#This Row],[ID]]),"")</f>
        <v/>
      </c>
      <c r="D6889" t="str">
        <f ca="1">IFERROR(_xlfn.IFNA(IF((A6889-FLOOR(A6889,100))&lt;10,"الخدام",LOOKUP(FLOOR(A6889,100),Table2[ID start],Table2[Class])),"الخدام"),"")</f>
        <v/>
      </c>
    </row>
    <row r="6890" spans="1:4" x14ac:dyDescent="0.25">
      <c r="A6890" t="str" cm="1">
        <f t="array" aca="1" ref="A6890" ca="1">IFERROR(_xlfn.XLOOKUP(attendance__2[[#This Row],[ID]],_xlfn._xlws.FILTER(Table1[Old ID],Table1[Old ID]&lt;&gt;0),_xlfn._xlws.FILTER(Changelog!$C$2:$C$110,Changelog!$C$2:$C$110&lt;&gt;""),attendance__2[[#This Row],[ID]]),"")</f>
        <v/>
      </c>
      <c r="D6890" t="str">
        <f ca="1">IFERROR(_xlfn.IFNA(IF((A6890-FLOOR(A6890,100))&lt;10,"الخدام",LOOKUP(FLOOR(A6890,100),Table2[ID start],Table2[Class])),"الخدام"),"")</f>
        <v/>
      </c>
    </row>
    <row r="6891" spans="1:4" x14ac:dyDescent="0.25">
      <c r="A6891" t="str" cm="1">
        <f t="array" aca="1" ref="A6891" ca="1">IFERROR(_xlfn.XLOOKUP(attendance__2[[#This Row],[ID]],_xlfn._xlws.FILTER(Table1[Old ID],Table1[Old ID]&lt;&gt;0),_xlfn._xlws.FILTER(Changelog!$C$2:$C$110,Changelog!$C$2:$C$110&lt;&gt;""),attendance__2[[#This Row],[ID]]),"")</f>
        <v/>
      </c>
      <c r="D6891" t="str">
        <f ca="1">IFERROR(_xlfn.IFNA(IF((A6891-FLOOR(A6891,100))&lt;10,"الخدام",LOOKUP(FLOOR(A6891,100),Table2[ID start],Table2[Class])),"الخدام"),"")</f>
        <v/>
      </c>
    </row>
    <row r="6892" spans="1:4" x14ac:dyDescent="0.25">
      <c r="A6892" t="str" cm="1">
        <f t="array" aca="1" ref="A6892" ca="1">IFERROR(_xlfn.XLOOKUP(attendance__2[[#This Row],[ID]],_xlfn._xlws.FILTER(Table1[Old ID],Table1[Old ID]&lt;&gt;0),_xlfn._xlws.FILTER(Changelog!$C$2:$C$110,Changelog!$C$2:$C$110&lt;&gt;""),attendance__2[[#This Row],[ID]]),"")</f>
        <v/>
      </c>
      <c r="D6892" t="str">
        <f ca="1">IFERROR(_xlfn.IFNA(IF((A6892-FLOOR(A6892,100))&lt;10,"الخدام",LOOKUP(FLOOR(A6892,100),Table2[ID start],Table2[Class])),"الخدام"),"")</f>
        <v/>
      </c>
    </row>
    <row r="6893" spans="1:4" x14ac:dyDescent="0.25">
      <c r="A6893" t="str" cm="1">
        <f t="array" aca="1" ref="A6893" ca="1">IFERROR(_xlfn.XLOOKUP(attendance__2[[#This Row],[ID]],_xlfn._xlws.FILTER(Table1[Old ID],Table1[Old ID]&lt;&gt;0),_xlfn._xlws.FILTER(Changelog!$C$2:$C$110,Changelog!$C$2:$C$110&lt;&gt;""),attendance__2[[#This Row],[ID]]),"")</f>
        <v/>
      </c>
      <c r="D6893" t="str">
        <f ca="1">IFERROR(_xlfn.IFNA(IF((A6893-FLOOR(A6893,100))&lt;10,"الخدام",LOOKUP(FLOOR(A6893,100),Table2[ID start],Table2[Class])),"الخدام"),"")</f>
        <v/>
      </c>
    </row>
    <row r="6894" spans="1:4" x14ac:dyDescent="0.25">
      <c r="A6894" t="str" cm="1">
        <f t="array" aca="1" ref="A6894" ca="1">IFERROR(_xlfn.XLOOKUP(attendance__2[[#This Row],[ID]],_xlfn._xlws.FILTER(Table1[Old ID],Table1[Old ID]&lt;&gt;0),_xlfn._xlws.FILTER(Changelog!$C$2:$C$110,Changelog!$C$2:$C$110&lt;&gt;""),attendance__2[[#This Row],[ID]]),"")</f>
        <v/>
      </c>
      <c r="D6894" t="str">
        <f ca="1">IFERROR(_xlfn.IFNA(IF((A6894-FLOOR(A6894,100))&lt;10,"الخدام",LOOKUP(FLOOR(A6894,100),Table2[ID start],Table2[Class])),"الخدام"),"")</f>
        <v/>
      </c>
    </row>
    <row r="6895" spans="1:4" x14ac:dyDescent="0.25">
      <c r="A6895" t="str" cm="1">
        <f t="array" aca="1" ref="A6895" ca="1">IFERROR(_xlfn.XLOOKUP(attendance__2[[#This Row],[ID]],_xlfn._xlws.FILTER(Table1[Old ID],Table1[Old ID]&lt;&gt;0),_xlfn._xlws.FILTER(Changelog!$C$2:$C$110,Changelog!$C$2:$C$110&lt;&gt;""),attendance__2[[#This Row],[ID]]),"")</f>
        <v/>
      </c>
      <c r="D6895" t="str">
        <f ca="1">IFERROR(_xlfn.IFNA(IF((A6895-FLOOR(A6895,100))&lt;10,"الخدام",LOOKUP(FLOOR(A6895,100),Table2[ID start],Table2[Class])),"الخدام"),"")</f>
        <v/>
      </c>
    </row>
    <row r="6896" spans="1:4" x14ac:dyDescent="0.25">
      <c r="A6896" t="str" cm="1">
        <f t="array" aca="1" ref="A6896" ca="1">IFERROR(_xlfn.XLOOKUP(attendance__2[[#This Row],[ID]],_xlfn._xlws.FILTER(Table1[Old ID],Table1[Old ID]&lt;&gt;0),_xlfn._xlws.FILTER(Changelog!$C$2:$C$110,Changelog!$C$2:$C$110&lt;&gt;""),attendance__2[[#This Row],[ID]]),"")</f>
        <v/>
      </c>
      <c r="D6896" t="str">
        <f ca="1">IFERROR(_xlfn.IFNA(IF((A6896-FLOOR(A6896,100))&lt;10,"الخدام",LOOKUP(FLOOR(A6896,100),Table2[ID start],Table2[Class])),"الخدام"),"")</f>
        <v/>
      </c>
    </row>
    <row r="6897" spans="1:4" x14ac:dyDescent="0.25">
      <c r="A6897" t="str" cm="1">
        <f t="array" aca="1" ref="A6897" ca="1">IFERROR(_xlfn.XLOOKUP(attendance__2[[#This Row],[ID]],_xlfn._xlws.FILTER(Table1[Old ID],Table1[Old ID]&lt;&gt;0),_xlfn._xlws.FILTER(Changelog!$C$2:$C$110,Changelog!$C$2:$C$110&lt;&gt;""),attendance__2[[#This Row],[ID]]),"")</f>
        <v/>
      </c>
      <c r="D6897" t="str">
        <f ca="1">IFERROR(_xlfn.IFNA(IF((A6897-FLOOR(A6897,100))&lt;10,"الخدام",LOOKUP(FLOOR(A6897,100),Table2[ID start],Table2[Class])),"الخدام"),"")</f>
        <v/>
      </c>
    </row>
    <row r="6898" spans="1:4" x14ac:dyDescent="0.25">
      <c r="A6898" t="str" cm="1">
        <f t="array" aca="1" ref="A6898" ca="1">IFERROR(_xlfn.XLOOKUP(attendance__2[[#This Row],[ID]],_xlfn._xlws.FILTER(Table1[Old ID],Table1[Old ID]&lt;&gt;0),_xlfn._xlws.FILTER(Changelog!$C$2:$C$110,Changelog!$C$2:$C$110&lt;&gt;""),attendance__2[[#This Row],[ID]]),"")</f>
        <v/>
      </c>
      <c r="D6898" t="str">
        <f ca="1">IFERROR(_xlfn.IFNA(IF((A6898-FLOOR(A6898,100))&lt;10,"الخدام",LOOKUP(FLOOR(A6898,100),Table2[ID start],Table2[Class])),"الخدام"),"")</f>
        <v/>
      </c>
    </row>
    <row r="6899" spans="1:4" x14ac:dyDescent="0.25">
      <c r="A6899" t="str" cm="1">
        <f t="array" aca="1" ref="A6899" ca="1">IFERROR(_xlfn.XLOOKUP(attendance__2[[#This Row],[ID]],_xlfn._xlws.FILTER(Table1[Old ID],Table1[Old ID]&lt;&gt;0),_xlfn._xlws.FILTER(Changelog!$C$2:$C$110,Changelog!$C$2:$C$110&lt;&gt;""),attendance__2[[#This Row],[ID]]),"")</f>
        <v/>
      </c>
      <c r="D6899" t="str">
        <f ca="1">IFERROR(_xlfn.IFNA(IF((A6899-FLOOR(A6899,100))&lt;10,"الخدام",LOOKUP(FLOOR(A6899,100),Table2[ID start],Table2[Class])),"الخدام"),"")</f>
        <v/>
      </c>
    </row>
    <row r="6900" spans="1:4" x14ac:dyDescent="0.25">
      <c r="A6900" t="str" cm="1">
        <f t="array" aca="1" ref="A6900" ca="1">IFERROR(_xlfn.XLOOKUP(attendance__2[[#This Row],[ID]],_xlfn._xlws.FILTER(Table1[Old ID],Table1[Old ID]&lt;&gt;0),_xlfn._xlws.FILTER(Changelog!$C$2:$C$110,Changelog!$C$2:$C$110&lt;&gt;""),attendance__2[[#This Row],[ID]]),"")</f>
        <v/>
      </c>
      <c r="D6900" t="str">
        <f ca="1">IFERROR(_xlfn.IFNA(IF((A6900-FLOOR(A6900,100))&lt;10,"الخدام",LOOKUP(FLOOR(A6900,100),Table2[ID start],Table2[Class])),"الخدام"),"")</f>
        <v/>
      </c>
    </row>
    <row r="6901" spans="1:4" x14ac:dyDescent="0.25">
      <c r="A6901" t="str" cm="1">
        <f t="array" aca="1" ref="A6901" ca="1">IFERROR(_xlfn.XLOOKUP(attendance__2[[#This Row],[ID]],_xlfn._xlws.FILTER(Table1[Old ID],Table1[Old ID]&lt;&gt;0),_xlfn._xlws.FILTER(Changelog!$C$2:$C$110,Changelog!$C$2:$C$110&lt;&gt;""),attendance__2[[#This Row],[ID]]),"")</f>
        <v/>
      </c>
      <c r="D6901" t="str">
        <f ca="1">IFERROR(_xlfn.IFNA(IF((A6901-FLOOR(A6901,100))&lt;10,"الخدام",LOOKUP(FLOOR(A6901,100),Table2[ID start],Table2[Class])),"الخدام"),"")</f>
        <v/>
      </c>
    </row>
    <row r="6902" spans="1:4" x14ac:dyDescent="0.25">
      <c r="A6902" t="str" cm="1">
        <f t="array" aca="1" ref="A6902" ca="1">IFERROR(_xlfn.XLOOKUP(attendance__2[[#This Row],[ID]],_xlfn._xlws.FILTER(Table1[Old ID],Table1[Old ID]&lt;&gt;0),_xlfn._xlws.FILTER(Changelog!$C$2:$C$110,Changelog!$C$2:$C$110&lt;&gt;""),attendance__2[[#This Row],[ID]]),"")</f>
        <v/>
      </c>
      <c r="D6902" t="str">
        <f ca="1">IFERROR(_xlfn.IFNA(IF((A6902-FLOOR(A6902,100))&lt;10,"الخدام",LOOKUP(FLOOR(A6902,100),Table2[ID start],Table2[Class])),"الخدام"),"")</f>
        <v/>
      </c>
    </row>
    <row r="6903" spans="1:4" x14ac:dyDescent="0.25">
      <c r="A6903" t="str" cm="1">
        <f t="array" aca="1" ref="A6903" ca="1">IFERROR(_xlfn.XLOOKUP(attendance__2[[#This Row],[ID]],_xlfn._xlws.FILTER(Table1[Old ID],Table1[Old ID]&lt;&gt;0),_xlfn._xlws.FILTER(Changelog!$C$2:$C$110,Changelog!$C$2:$C$110&lt;&gt;""),attendance__2[[#This Row],[ID]]),"")</f>
        <v/>
      </c>
      <c r="D6903" t="str">
        <f ca="1">IFERROR(_xlfn.IFNA(IF((A6903-FLOOR(A6903,100))&lt;10,"الخدام",LOOKUP(FLOOR(A6903,100),Table2[ID start],Table2[Class])),"الخدام"),"")</f>
        <v/>
      </c>
    </row>
    <row r="6904" spans="1:4" x14ac:dyDescent="0.25">
      <c r="A6904" t="str" cm="1">
        <f t="array" aca="1" ref="A6904" ca="1">IFERROR(_xlfn.XLOOKUP(attendance__2[[#This Row],[ID]],_xlfn._xlws.FILTER(Table1[Old ID],Table1[Old ID]&lt;&gt;0),_xlfn._xlws.FILTER(Changelog!$C$2:$C$110,Changelog!$C$2:$C$110&lt;&gt;""),attendance__2[[#This Row],[ID]]),"")</f>
        <v/>
      </c>
      <c r="D6904" t="str">
        <f ca="1">IFERROR(_xlfn.IFNA(IF((A6904-FLOOR(A6904,100))&lt;10,"الخدام",LOOKUP(FLOOR(A6904,100),Table2[ID start],Table2[Class])),"الخدام"),"")</f>
        <v/>
      </c>
    </row>
    <row r="6905" spans="1:4" x14ac:dyDescent="0.25">
      <c r="A6905" t="str" cm="1">
        <f t="array" aca="1" ref="A6905" ca="1">IFERROR(_xlfn.XLOOKUP(attendance__2[[#This Row],[ID]],_xlfn._xlws.FILTER(Table1[Old ID],Table1[Old ID]&lt;&gt;0),_xlfn._xlws.FILTER(Changelog!$C$2:$C$110,Changelog!$C$2:$C$110&lt;&gt;""),attendance__2[[#This Row],[ID]]),"")</f>
        <v/>
      </c>
      <c r="D6905" t="str">
        <f ca="1">IFERROR(_xlfn.IFNA(IF((A6905-FLOOR(A6905,100))&lt;10,"الخدام",LOOKUP(FLOOR(A6905,100),Table2[ID start],Table2[Class])),"الخدام"),"")</f>
        <v/>
      </c>
    </row>
    <row r="6906" spans="1:4" x14ac:dyDescent="0.25">
      <c r="A6906" t="str" cm="1">
        <f t="array" aca="1" ref="A6906" ca="1">IFERROR(_xlfn.XLOOKUP(attendance__2[[#This Row],[ID]],_xlfn._xlws.FILTER(Table1[Old ID],Table1[Old ID]&lt;&gt;0),_xlfn._xlws.FILTER(Changelog!$C$2:$C$110,Changelog!$C$2:$C$110&lt;&gt;""),attendance__2[[#This Row],[ID]]),"")</f>
        <v/>
      </c>
      <c r="D6906" t="str">
        <f ca="1">IFERROR(_xlfn.IFNA(IF((A6906-FLOOR(A6906,100))&lt;10,"الخدام",LOOKUP(FLOOR(A6906,100),Table2[ID start],Table2[Class])),"الخدام"),"")</f>
        <v/>
      </c>
    </row>
    <row r="6907" spans="1:4" x14ac:dyDescent="0.25">
      <c r="A6907" t="str" cm="1">
        <f t="array" aca="1" ref="A6907" ca="1">IFERROR(_xlfn.XLOOKUP(attendance__2[[#This Row],[ID]],_xlfn._xlws.FILTER(Table1[Old ID],Table1[Old ID]&lt;&gt;0),_xlfn._xlws.FILTER(Changelog!$C$2:$C$110,Changelog!$C$2:$C$110&lt;&gt;""),attendance__2[[#This Row],[ID]]),"")</f>
        <v/>
      </c>
      <c r="D6907" t="str">
        <f ca="1">IFERROR(_xlfn.IFNA(IF((A6907-FLOOR(A6907,100))&lt;10,"الخدام",LOOKUP(FLOOR(A6907,100),Table2[ID start],Table2[Class])),"الخدام"),"")</f>
        <v/>
      </c>
    </row>
    <row r="6908" spans="1:4" x14ac:dyDescent="0.25">
      <c r="A6908" t="str" cm="1">
        <f t="array" aca="1" ref="A6908" ca="1">IFERROR(_xlfn.XLOOKUP(attendance__2[[#This Row],[ID]],_xlfn._xlws.FILTER(Table1[Old ID],Table1[Old ID]&lt;&gt;0),_xlfn._xlws.FILTER(Changelog!$C$2:$C$110,Changelog!$C$2:$C$110&lt;&gt;""),attendance__2[[#This Row],[ID]]),"")</f>
        <v/>
      </c>
      <c r="D6908" t="str">
        <f ca="1">IFERROR(_xlfn.IFNA(IF((A6908-FLOOR(A6908,100))&lt;10,"الخدام",LOOKUP(FLOOR(A6908,100),Table2[ID start],Table2[Class])),"الخدام"),"")</f>
        <v/>
      </c>
    </row>
    <row r="6909" spans="1:4" x14ac:dyDescent="0.25">
      <c r="A6909" t="str" cm="1">
        <f t="array" aca="1" ref="A6909" ca="1">IFERROR(_xlfn.XLOOKUP(attendance__2[[#This Row],[ID]],_xlfn._xlws.FILTER(Table1[Old ID],Table1[Old ID]&lt;&gt;0),_xlfn._xlws.FILTER(Changelog!$C$2:$C$110,Changelog!$C$2:$C$110&lt;&gt;""),attendance__2[[#This Row],[ID]]),"")</f>
        <v/>
      </c>
      <c r="D6909" t="str">
        <f ca="1">IFERROR(_xlfn.IFNA(IF((A6909-FLOOR(A6909,100))&lt;10,"الخدام",LOOKUP(FLOOR(A6909,100),Table2[ID start],Table2[Class])),"الخدام"),"")</f>
        <v/>
      </c>
    </row>
    <row r="6910" spans="1:4" x14ac:dyDescent="0.25">
      <c r="A6910" t="str" cm="1">
        <f t="array" aca="1" ref="A6910" ca="1">IFERROR(_xlfn.XLOOKUP(attendance__2[[#This Row],[ID]],_xlfn._xlws.FILTER(Table1[Old ID],Table1[Old ID]&lt;&gt;0),_xlfn._xlws.FILTER(Changelog!$C$2:$C$110,Changelog!$C$2:$C$110&lt;&gt;""),attendance__2[[#This Row],[ID]]),"")</f>
        <v/>
      </c>
      <c r="D6910" t="str">
        <f ca="1">IFERROR(_xlfn.IFNA(IF((A6910-FLOOR(A6910,100))&lt;10,"الخدام",LOOKUP(FLOOR(A6910,100),Table2[ID start],Table2[Class])),"الخدام"),"")</f>
        <v/>
      </c>
    </row>
    <row r="6911" spans="1:4" x14ac:dyDescent="0.25">
      <c r="A6911" t="str" cm="1">
        <f t="array" aca="1" ref="A6911" ca="1">IFERROR(_xlfn.XLOOKUP(attendance__2[[#This Row],[ID]],_xlfn._xlws.FILTER(Table1[Old ID],Table1[Old ID]&lt;&gt;0),_xlfn._xlws.FILTER(Changelog!$C$2:$C$110,Changelog!$C$2:$C$110&lt;&gt;""),attendance__2[[#This Row],[ID]]),"")</f>
        <v/>
      </c>
      <c r="D6911" t="str">
        <f ca="1">IFERROR(_xlfn.IFNA(IF((A6911-FLOOR(A6911,100))&lt;10,"الخدام",LOOKUP(FLOOR(A6911,100),Table2[ID start],Table2[Class])),"الخدام"),"")</f>
        <v/>
      </c>
    </row>
    <row r="6912" spans="1:4" x14ac:dyDescent="0.25">
      <c r="A6912" t="str" cm="1">
        <f t="array" aca="1" ref="A6912" ca="1">IFERROR(_xlfn.XLOOKUP(attendance__2[[#This Row],[ID]],_xlfn._xlws.FILTER(Table1[Old ID],Table1[Old ID]&lt;&gt;0),_xlfn._xlws.FILTER(Changelog!$C$2:$C$110,Changelog!$C$2:$C$110&lt;&gt;""),attendance__2[[#This Row],[ID]]),"")</f>
        <v/>
      </c>
      <c r="D6912" t="str">
        <f ca="1">IFERROR(_xlfn.IFNA(IF((A6912-FLOOR(A6912,100))&lt;10,"الخدام",LOOKUP(FLOOR(A6912,100),Table2[ID start],Table2[Class])),"الخدام"),"")</f>
        <v/>
      </c>
    </row>
    <row r="6913" spans="1:4" x14ac:dyDescent="0.25">
      <c r="A6913" t="str" cm="1">
        <f t="array" aca="1" ref="A6913" ca="1">IFERROR(_xlfn.XLOOKUP(attendance__2[[#This Row],[ID]],_xlfn._xlws.FILTER(Table1[Old ID],Table1[Old ID]&lt;&gt;0),_xlfn._xlws.FILTER(Changelog!$C$2:$C$110,Changelog!$C$2:$C$110&lt;&gt;""),attendance__2[[#This Row],[ID]]),"")</f>
        <v/>
      </c>
      <c r="D6913" t="str">
        <f ca="1">IFERROR(_xlfn.IFNA(IF((A6913-FLOOR(A6913,100))&lt;10,"الخدام",LOOKUP(FLOOR(A6913,100),Table2[ID start],Table2[Class])),"الخدام"),"")</f>
        <v/>
      </c>
    </row>
    <row r="6914" spans="1:4" x14ac:dyDescent="0.25">
      <c r="A6914" t="str" cm="1">
        <f t="array" aca="1" ref="A6914" ca="1">IFERROR(_xlfn.XLOOKUP(attendance__2[[#This Row],[ID]],_xlfn._xlws.FILTER(Table1[Old ID],Table1[Old ID]&lt;&gt;0),_xlfn._xlws.FILTER(Changelog!$C$2:$C$110,Changelog!$C$2:$C$110&lt;&gt;""),attendance__2[[#This Row],[ID]]),"")</f>
        <v/>
      </c>
      <c r="D6914" t="str">
        <f ca="1">IFERROR(_xlfn.IFNA(IF((A6914-FLOOR(A6914,100))&lt;10,"الخدام",LOOKUP(FLOOR(A6914,100),Table2[ID start],Table2[Class])),"الخدام"),"")</f>
        <v/>
      </c>
    </row>
    <row r="6915" spans="1:4" x14ac:dyDescent="0.25">
      <c r="A6915" t="str" cm="1">
        <f t="array" aca="1" ref="A6915" ca="1">IFERROR(_xlfn.XLOOKUP(attendance__2[[#This Row],[ID]],_xlfn._xlws.FILTER(Table1[Old ID],Table1[Old ID]&lt;&gt;0),_xlfn._xlws.FILTER(Changelog!$C$2:$C$110,Changelog!$C$2:$C$110&lt;&gt;""),attendance__2[[#This Row],[ID]]),"")</f>
        <v/>
      </c>
      <c r="D6915" t="str">
        <f ca="1">IFERROR(_xlfn.IFNA(IF((A6915-FLOOR(A6915,100))&lt;10,"الخدام",LOOKUP(FLOOR(A6915,100),Table2[ID start],Table2[Class])),"الخدام"),"")</f>
        <v/>
      </c>
    </row>
    <row r="6916" spans="1:4" x14ac:dyDescent="0.25">
      <c r="A6916" t="str" cm="1">
        <f t="array" aca="1" ref="A6916" ca="1">IFERROR(_xlfn.XLOOKUP(attendance__2[[#This Row],[ID]],_xlfn._xlws.FILTER(Table1[Old ID],Table1[Old ID]&lt;&gt;0),_xlfn._xlws.FILTER(Changelog!$C$2:$C$110,Changelog!$C$2:$C$110&lt;&gt;""),attendance__2[[#This Row],[ID]]),"")</f>
        <v/>
      </c>
      <c r="D6916" t="str">
        <f ca="1">IFERROR(_xlfn.IFNA(IF((A6916-FLOOR(A6916,100))&lt;10,"الخدام",LOOKUP(FLOOR(A6916,100),Table2[ID start],Table2[Class])),"الخدام"),"")</f>
        <v/>
      </c>
    </row>
    <row r="6917" spans="1:4" x14ac:dyDescent="0.25">
      <c r="A6917" t="str" cm="1">
        <f t="array" aca="1" ref="A6917" ca="1">IFERROR(_xlfn.XLOOKUP(attendance__2[[#This Row],[ID]],_xlfn._xlws.FILTER(Table1[Old ID],Table1[Old ID]&lt;&gt;0),_xlfn._xlws.FILTER(Changelog!$C$2:$C$110,Changelog!$C$2:$C$110&lt;&gt;""),attendance__2[[#This Row],[ID]]),"")</f>
        <v/>
      </c>
      <c r="D6917" t="str">
        <f ca="1">IFERROR(_xlfn.IFNA(IF((A6917-FLOOR(A6917,100))&lt;10,"الخدام",LOOKUP(FLOOR(A6917,100),Table2[ID start],Table2[Class])),"الخدام"),"")</f>
        <v/>
      </c>
    </row>
    <row r="6918" spans="1:4" x14ac:dyDescent="0.25">
      <c r="A6918" t="str" cm="1">
        <f t="array" aca="1" ref="A6918" ca="1">IFERROR(_xlfn.XLOOKUP(attendance__2[[#This Row],[ID]],_xlfn._xlws.FILTER(Table1[Old ID],Table1[Old ID]&lt;&gt;0),_xlfn._xlws.FILTER(Changelog!$C$2:$C$110,Changelog!$C$2:$C$110&lt;&gt;""),attendance__2[[#This Row],[ID]]),"")</f>
        <v/>
      </c>
      <c r="D6918" t="str">
        <f ca="1">IFERROR(_xlfn.IFNA(IF((A6918-FLOOR(A6918,100))&lt;10,"الخدام",LOOKUP(FLOOR(A6918,100),Table2[ID start],Table2[Class])),"الخدام"),"")</f>
        <v/>
      </c>
    </row>
    <row r="6919" spans="1:4" x14ac:dyDescent="0.25">
      <c r="A6919" t="str" cm="1">
        <f t="array" aca="1" ref="A6919" ca="1">IFERROR(_xlfn.XLOOKUP(attendance__2[[#This Row],[ID]],_xlfn._xlws.FILTER(Table1[Old ID],Table1[Old ID]&lt;&gt;0),_xlfn._xlws.FILTER(Changelog!$C$2:$C$110,Changelog!$C$2:$C$110&lt;&gt;""),attendance__2[[#This Row],[ID]]),"")</f>
        <v/>
      </c>
      <c r="D6919" t="str">
        <f ca="1">IFERROR(_xlfn.IFNA(IF((A6919-FLOOR(A6919,100))&lt;10,"الخدام",LOOKUP(FLOOR(A6919,100),Table2[ID start],Table2[Class])),"الخدام"),"")</f>
        <v/>
      </c>
    </row>
    <row r="6920" spans="1:4" x14ac:dyDescent="0.25">
      <c r="A6920" t="str" cm="1">
        <f t="array" aca="1" ref="A6920" ca="1">IFERROR(_xlfn.XLOOKUP(attendance__2[[#This Row],[ID]],_xlfn._xlws.FILTER(Table1[Old ID],Table1[Old ID]&lt;&gt;0),_xlfn._xlws.FILTER(Changelog!$C$2:$C$110,Changelog!$C$2:$C$110&lt;&gt;""),attendance__2[[#This Row],[ID]]),"")</f>
        <v/>
      </c>
      <c r="D6920" t="str">
        <f ca="1">IFERROR(_xlfn.IFNA(IF((A6920-FLOOR(A6920,100))&lt;10,"الخدام",LOOKUP(FLOOR(A6920,100),Table2[ID start],Table2[Class])),"الخدام"),"")</f>
        <v/>
      </c>
    </row>
    <row r="6921" spans="1:4" x14ac:dyDescent="0.25">
      <c r="A6921" t="str" cm="1">
        <f t="array" aca="1" ref="A6921" ca="1">IFERROR(_xlfn.XLOOKUP(attendance__2[[#This Row],[ID]],_xlfn._xlws.FILTER(Table1[Old ID],Table1[Old ID]&lt;&gt;0),_xlfn._xlws.FILTER(Changelog!$C$2:$C$110,Changelog!$C$2:$C$110&lt;&gt;""),attendance__2[[#This Row],[ID]]),"")</f>
        <v/>
      </c>
      <c r="D6921" t="str">
        <f ca="1">IFERROR(_xlfn.IFNA(IF((A6921-FLOOR(A6921,100))&lt;10,"الخدام",LOOKUP(FLOOR(A6921,100),Table2[ID start],Table2[Class])),"الخدام"),"")</f>
        <v/>
      </c>
    </row>
    <row r="6922" spans="1:4" x14ac:dyDescent="0.25">
      <c r="A6922" t="str" cm="1">
        <f t="array" aca="1" ref="A6922" ca="1">IFERROR(_xlfn.XLOOKUP(attendance__2[[#This Row],[ID]],_xlfn._xlws.FILTER(Table1[Old ID],Table1[Old ID]&lt;&gt;0),_xlfn._xlws.FILTER(Changelog!$C$2:$C$110,Changelog!$C$2:$C$110&lt;&gt;""),attendance__2[[#This Row],[ID]]),"")</f>
        <v/>
      </c>
      <c r="D6922" t="str">
        <f ca="1">IFERROR(_xlfn.IFNA(IF((A6922-FLOOR(A6922,100))&lt;10,"الخدام",LOOKUP(FLOOR(A6922,100),Table2[ID start],Table2[Class])),"الخدام"),"")</f>
        <v/>
      </c>
    </row>
    <row r="6923" spans="1:4" x14ac:dyDescent="0.25">
      <c r="A6923" t="str" cm="1">
        <f t="array" aca="1" ref="A6923" ca="1">IFERROR(_xlfn.XLOOKUP(attendance__2[[#This Row],[ID]],_xlfn._xlws.FILTER(Table1[Old ID],Table1[Old ID]&lt;&gt;0),_xlfn._xlws.FILTER(Changelog!$C$2:$C$110,Changelog!$C$2:$C$110&lt;&gt;""),attendance__2[[#This Row],[ID]]),"")</f>
        <v/>
      </c>
      <c r="D6923" t="str">
        <f ca="1">IFERROR(_xlfn.IFNA(IF((A6923-FLOOR(A6923,100))&lt;10,"الخدام",LOOKUP(FLOOR(A6923,100),Table2[ID start],Table2[Class])),"الخدام"),"")</f>
        <v/>
      </c>
    </row>
    <row r="6924" spans="1:4" x14ac:dyDescent="0.25">
      <c r="A6924" t="str" cm="1">
        <f t="array" aca="1" ref="A6924" ca="1">IFERROR(_xlfn.XLOOKUP(attendance__2[[#This Row],[ID]],_xlfn._xlws.FILTER(Table1[Old ID],Table1[Old ID]&lt;&gt;0),_xlfn._xlws.FILTER(Changelog!$C$2:$C$110,Changelog!$C$2:$C$110&lt;&gt;""),attendance__2[[#This Row],[ID]]),"")</f>
        <v/>
      </c>
      <c r="D6924" t="str">
        <f ca="1">IFERROR(_xlfn.IFNA(IF((A6924-FLOOR(A6924,100))&lt;10,"الخدام",LOOKUP(FLOOR(A6924,100),Table2[ID start],Table2[Class])),"الخدام"),"")</f>
        <v/>
      </c>
    </row>
    <row r="6925" spans="1:4" x14ac:dyDescent="0.25">
      <c r="A6925" t="str" cm="1">
        <f t="array" aca="1" ref="A6925" ca="1">IFERROR(_xlfn.XLOOKUP(attendance__2[[#This Row],[ID]],_xlfn._xlws.FILTER(Table1[Old ID],Table1[Old ID]&lt;&gt;0),_xlfn._xlws.FILTER(Changelog!$C$2:$C$110,Changelog!$C$2:$C$110&lt;&gt;""),attendance__2[[#This Row],[ID]]),"")</f>
        <v/>
      </c>
      <c r="D6925" t="str">
        <f ca="1">IFERROR(_xlfn.IFNA(IF((A6925-FLOOR(A6925,100))&lt;10,"الخدام",LOOKUP(FLOOR(A6925,100),Table2[ID start],Table2[Class])),"الخدام"),"")</f>
        <v/>
      </c>
    </row>
    <row r="6926" spans="1:4" x14ac:dyDescent="0.25">
      <c r="A6926" t="str" cm="1">
        <f t="array" aca="1" ref="A6926" ca="1">IFERROR(_xlfn.XLOOKUP(attendance__2[[#This Row],[ID]],_xlfn._xlws.FILTER(Table1[Old ID],Table1[Old ID]&lt;&gt;0),_xlfn._xlws.FILTER(Changelog!$C$2:$C$110,Changelog!$C$2:$C$110&lt;&gt;""),attendance__2[[#This Row],[ID]]),"")</f>
        <v/>
      </c>
      <c r="D6926" t="str">
        <f ca="1">IFERROR(_xlfn.IFNA(IF((A6926-FLOOR(A6926,100))&lt;10,"الخدام",LOOKUP(FLOOR(A6926,100),Table2[ID start],Table2[Class])),"الخدام"),"")</f>
        <v/>
      </c>
    </row>
    <row r="6927" spans="1:4" x14ac:dyDescent="0.25">
      <c r="A6927" t="str" cm="1">
        <f t="array" aca="1" ref="A6927" ca="1">IFERROR(_xlfn.XLOOKUP(attendance__2[[#This Row],[ID]],_xlfn._xlws.FILTER(Table1[Old ID],Table1[Old ID]&lt;&gt;0),_xlfn._xlws.FILTER(Changelog!$C$2:$C$110,Changelog!$C$2:$C$110&lt;&gt;""),attendance__2[[#This Row],[ID]]),"")</f>
        <v/>
      </c>
      <c r="D6927" t="str">
        <f ca="1">IFERROR(_xlfn.IFNA(IF((A6927-FLOOR(A6927,100))&lt;10,"الخدام",LOOKUP(FLOOR(A6927,100),Table2[ID start],Table2[Class])),"الخدام"),"")</f>
        <v/>
      </c>
    </row>
    <row r="6928" spans="1:4" x14ac:dyDescent="0.25">
      <c r="A6928" t="str" cm="1">
        <f t="array" aca="1" ref="A6928" ca="1">IFERROR(_xlfn.XLOOKUP(attendance__2[[#This Row],[ID]],_xlfn._xlws.FILTER(Table1[Old ID],Table1[Old ID]&lt;&gt;0),_xlfn._xlws.FILTER(Changelog!$C$2:$C$110,Changelog!$C$2:$C$110&lt;&gt;""),attendance__2[[#This Row],[ID]]),"")</f>
        <v/>
      </c>
      <c r="D6928" t="str">
        <f ca="1">IFERROR(_xlfn.IFNA(IF((A6928-FLOOR(A6928,100))&lt;10,"الخدام",LOOKUP(FLOOR(A6928,100),Table2[ID start],Table2[Class])),"الخدام"),"")</f>
        <v/>
      </c>
    </row>
    <row r="6929" spans="1:4" x14ac:dyDescent="0.25">
      <c r="A6929" t="str" cm="1">
        <f t="array" aca="1" ref="A6929" ca="1">IFERROR(_xlfn.XLOOKUP(attendance__2[[#This Row],[ID]],_xlfn._xlws.FILTER(Table1[Old ID],Table1[Old ID]&lt;&gt;0),_xlfn._xlws.FILTER(Changelog!$C$2:$C$110,Changelog!$C$2:$C$110&lt;&gt;""),attendance__2[[#This Row],[ID]]),"")</f>
        <v/>
      </c>
      <c r="D6929" t="str">
        <f ca="1">IFERROR(_xlfn.IFNA(IF((A6929-FLOOR(A6929,100))&lt;10,"الخدام",LOOKUP(FLOOR(A6929,100),Table2[ID start],Table2[Class])),"الخدام"),"")</f>
        <v/>
      </c>
    </row>
    <row r="6930" spans="1:4" x14ac:dyDescent="0.25">
      <c r="A6930" t="str" cm="1">
        <f t="array" aca="1" ref="A6930" ca="1">IFERROR(_xlfn.XLOOKUP(attendance__2[[#This Row],[ID]],_xlfn._xlws.FILTER(Table1[Old ID],Table1[Old ID]&lt;&gt;0),_xlfn._xlws.FILTER(Changelog!$C$2:$C$110,Changelog!$C$2:$C$110&lt;&gt;""),attendance__2[[#This Row],[ID]]),"")</f>
        <v/>
      </c>
      <c r="D6930" t="str">
        <f ca="1">IFERROR(_xlfn.IFNA(IF((A6930-FLOOR(A6930,100))&lt;10,"الخدام",LOOKUP(FLOOR(A6930,100),Table2[ID start],Table2[Class])),"الخدام"),"")</f>
        <v/>
      </c>
    </row>
    <row r="6931" spans="1:4" x14ac:dyDescent="0.25">
      <c r="A6931" t="str" cm="1">
        <f t="array" aca="1" ref="A6931" ca="1">IFERROR(_xlfn.XLOOKUP(attendance__2[[#This Row],[ID]],_xlfn._xlws.FILTER(Table1[Old ID],Table1[Old ID]&lt;&gt;0),_xlfn._xlws.FILTER(Changelog!$C$2:$C$110,Changelog!$C$2:$C$110&lt;&gt;""),attendance__2[[#This Row],[ID]]),"")</f>
        <v/>
      </c>
      <c r="D6931" t="str">
        <f ca="1">IFERROR(_xlfn.IFNA(IF((A6931-FLOOR(A6931,100))&lt;10,"الخدام",LOOKUP(FLOOR(A6931,100),Table2[ID start],Table2[Class])),"الخدام"),"")</f>
        <v/>
      </c>
    </row>
    <row r="6932" spans="1:4" x14ac:dyDescent="0.25">
      <c r="A6932" t="str" cm="1">
        <f t="array" aca="1" ref="A6932" ca="1">IFERROR(_xlfn.XLOOKUP(attendance__2[[#This Row],[ID]],_xlfn._xlws.FILTER(Table1[Old ID],Table1[Old ID]&lt;&gt;0),_xlfn._xlws.FILTER(Changelog!$C$2:$C$110,Changelog!$C$2:$C$110&lt;&gt;""),attendance__2[[#This Row],[ID]]),"")</f>
        <v/>
      </c>
      <c r="D6932" t="str">
        <f ca="1">IFERROR(_xlfn.IFNA(IF((A6932-FLOOR(A6932,100))&lt;10,"الخدام",LOOKUP(FLOOR(A6932,100),Table2[ID start],Table2[Class])),"الخدام"),"")</f>
        <v/>
      </c>
    </row>
    <row r="6933" spans="1:4" x14ac:dyDescent="0.25">
      <c r="A6933" t="str" cm="1">
        <f t="array" aca="1" ref="A6933" ca="1">IFERROR(_xlfn.XLOOKUP(attendance__2[[#This Row],[ID]],_xlfn._xlws.FILTER(Table1[Old ID],Table1[Old ID]&lt;&gt;0),_xlfn._xlws.FILTER(Changelog!$C$2:$C$110,Changelog!$C$2:$C$110&lt;&gt;""),attendance__2[[#This Row],[ID]]),"")</f>
        <v/>
      </c>
      <c r="D6933" t="str">
        <f ca="1">IFERROR(_xlfn.IFNA(IF((A6933-FLOOR(A6933,100))&lt;10,"الخدام",LOOKUP(FLOOR(A6933,100),Table2[ID start],Table2[Class])),"الخدام"),"")</f>
        <v/>
      </c>
    </row>
    <row r="6934" spans="1:4" x14ac:dyDescent="0.25">
      <c r="A6934" t="str" cm="1">
        <f t="array" aca="1" ref="A6934" ca="1">IFERROR(_xlfn.XLOOKUP(attendance__2[[#This Row],[ID]],_xlfn._xlws.FILTER(Table1[Old ID],Table1[Old ID]&lt;&gt;0),_xlfn._xlws.FILTER(Changelog!$C$2:$C$110,Changelog!$C$2:$C$110&lt;&gt;""),attendance__2[[#This Row],[ID]]),"")</f>
        <v/>
      </c>
      <c r="D6934" t="str">
        <f ca="1">IFERROR(_xlfn.IFNA(IF((A6934-FLOOR(A6934,100))&lt;10,"الخدام",LOOKUP(FLOOR(A6934,100),Table2[ID start],Table2[Class])),"الخدام"),"")</f>
        <v/>
      </c>
    </row>
    <row r="6935" spans="1:4" x14ac:dyDescent="0.25">
      <c r="A6935" t="str" cm="1">
        <f t="array" aca="1" ref="A6935" ca="1">IFERROR(_xlfn.XLOOKUP(attendance__2[[#This Row],[ID]],_xlfn._xlws.FILTER(Table1[Old ID],Table1[Old ID]&lt;&gt;0),_xlfn._xlws.FILTER(Changelog!$C$2:$C$110,Changelog!$C$2:$C$110&lt;&gt;""),attendance__2[[#This Row],[ID]]),"")</f>
        <v/>
      </c>
      <c r="D6935" t="str">
        <f ca="1">IFERROR(_xlfn.IFNA(IF((A6935-FLOOR(A6935,100))&lt;10,"الخدام",LOOKUP(FLOOR(A6935,100),Table2[ID start],Table2[Class])),"الخدام"),"")</f>
        <v/>
      </c>
    </row>
    <row r="6936" spans="1:4" x14ac:dyDescent="0.25">
      <c r="A6936" t="str" cm="1">
        <f t="array" aca="1" ref="A6936" ca="1">IFERROR(_xlfn.XLOOKUP(attendance__2[[#This Row],[ID]],_xlfn._xlws.FILTER(Table1[Old ID],Table1[Old ID]&lt;&gt;0),_xlfn._xlws.FILTER(Changelog!$C$2:$C$110,Changelog!$C$2:$C$110&lt;&gt;""),attendance__2[[#This Row],[ID]]),"")</f>
        <v/>
      </c>
      <c r="D6936" t="str">
        <f ca="1">IFERROR(_xlfn.IFNA(IF((A6936-FLOOR(A6936,100))&lt;10,"الخدام",LOOKUP(FLOOR(A6936,100),Table2[ID start],Table2[Class])),"الخدام"),"")</f>
        <v/>
      </c>
    </row>
    <row r="6937" spans="1:4" x14ac:dyDescent="0.25">
      <c r="A6937" t="str" cm="1">
        <f t="array" aca="1" ref="A6937" ca="1">IFERROR(_xlfn.XLOOKUP(attendance__2[[#This Row],[ID]],_xlfn._xlws.FILTER(Table1[Old ID],Table1[Old ID]&lt;&gt;0),_xlfn._xlws.FILTER(Changelog!$C$2:$C$110,Changelog!$C$2:$C$110&lt;&gt;""),attendance__2[[#This Row],[ID]]),"")</f>
        <v/>
      </c>
      <c r="D6937" t="str">
        <f ca="1">IFERROR(_xlfn.IFNA(IF((A6937-FLOOR(A6937,100))&lt;10,"الخدام",LOOKUP(FLOOR(A6937,100),Table2[ID start],Table2[Class])),"الخدام"),"")</f>
        <v/>
      </c>
    </row>
    <row r="6938" spans="1:4" x14ac:dyDescent="0.25">
      <c r="A6938" t="str" cm="1">
        <f t="array" aca="1" ref="A6938" ca="1">IFERROR(_xlfn.XLOOKUP(attendance__2[[#This Row],[ID]],_xlfn._xlws.FILTER(Table1[Old ID],Table1[Old ID]&lt;&gt;0),_xlfn._xlws.FILTER(Changelog!$C$2:$C$110,Changelog!$C$2:$C$110&lt;&gt;""),attendance__2[[#This Row],[ID]]),"")</f>
        <v/>
      </c>
      <c r="D6938" t="str">
        <f ca="1">IFERROR(_xlfn.IFNA(IF((A6938-FLOOR(A6938,100))&lt;10,"الخدام",LOOKUP(FLOOR(A6938,100),Table2[ID start],Table2[Class])),"الخدام"),"")</f>
        <v/>
      </c>
    </row>
    <row r="6939" spans="1:4" x14ac:dyDescent="0.25">
      <c r="A6939" t="str" cm="1">
        <f t="array" aca="1" ref="A6939" ca="1">IFERROR(_xlfn.XLOOKUP(attendance__2[[#This Row],[ID]],_xlfn._xlws.FILTER(Table1[Old ID],Table1[Old ID]&lt;&gt;0),_xlfn._xlws.FILTER(Changelog!$C$2:$C$110,Changelog!$C$2:$C$110&lt;&gt;""),attendance__2[[#This Row],[ID]]),"")</f>
        <v/>
      </c>
      <c r="D6939" t="str">
        <f ca="1">IFERROR(_xlfn.IFNA(IF((A6939-FLOOR(A6939,100))&lt;10,"الخدام",LOOKUP(FLOOR(A6939,100),Table2[ID start],Table2[Class])),"الخدام"),"")</f>
        <v/>
      </c>
    </row>
    <row r="6940" spans="1:4" x14ac:dyDescent="0.25">
      <c r="A6940" t="str" cm="1">
        <f t="array" aca="1" ref="A6940" ca="1">IFERROR(_xlfn.XLOOKUP(attendance__2[[#This Row],[ID]],_xlfn._xlws.FILTER(Table1[Old ID],Table1[Old ID]&lt;&gt;0),_xlfn._xlws.FILTER(Changelog!$C$2:$C$110,Changelog!$C$2:$C$110&lt;&gt;""),attendance__2[[#This Row],[ID]]),"")</f>
        <v/>
      </c>
      <c r="D6940" t="str">
        <f ca="1">IFERROR(_xlfn.IFNA(IF((A6940-FLOOR(A6940,100))&lt;10,"الخدام",LOOKUP(FLOOR(A6940,100),Table2[ID start],Table2[Class])),"الخدام"),"")</f>
        <v/>
      </c>
    </row>
    <row r="6941" spans="1:4" x14ac:dyDescent="0.25">
      <c r="A6941" t="str" cm="1">
        <f t="array" aca="1" ref="A6941" ca="1">IFERROR(_xlfn.XLOOKUP(attendance__2[[#This Row],[ID]],_xlfn._xlws.FILTER(Table1[Old ID],Table1[Old ID]&lt;&gt;0),_xlfn._xlws.FILTER(Changelog!$C$2:$C$110,Changelog!$C$2:$C$110&lt;&gt;""),attendance__2[[#This Row],[ID]]),"")</f>
        <v/>
      </c>
      <c r="D6941" t="str">
        <f ca="1">IFERROR(_xlfn.IFNA(IF((A6941-FLOOR(A6941,100))&lt;10,"الخدام",LOOKUP(FLOOR(A6941,100),Table2[ID start],Table2[Class])),"الخدام"),"")</f>
        <v/>
      </c>
    </row>
    <row r="6942" spans="1:4" x14ac:dyDescent="0.25">
      <c r="A6942" t="str" cm="1">
        <f t="array" aca="1" ref="A6942" ca="1">IFERROR(_xlfn.XLOOKUP(attendance__2[[#This Row],[ID]],_xlfn._xlws.FILTER(Table1[Old ID],Table1[Old ID]&lt;&gt;0),_xlfn._xlws.FILTER(Changelog!$C$2:$C$110,Changelog!$C$2:$C$110&lt;&gt;""),attendance__2[[#This Row],[ID]]),"")</f>
        <v/>
      </c>
      <c r="D6942" t="str">
        <f ca="1">IFERROR(_xlfn.IFNA(IF((A6942-FLOOR(A6942,100))&lt;10,"الخدام",LOOKUP(FLOOR(A6942,100),Table2[ID start],Table2[Class])),"الخدام"),"")</f>
        <v/>
      </c>
    </row>
    <row r="6943" spans="1:4" x14ac:dyDescent="0.25">
      <c r="A6943" t="str" cm="1">
        <f t="array" aca="1" ref="A6943" ca="1">IFERROR(_xlfn.XLOOKUP(attendance__2[[#This Row],[ID]],_xlfn._xlws.FILTER(Table1[Old ID],Table1[Old ID]&lt;&gt;0),_xlfn._xlws.FILTER(Changelog!$C$2:$C$110,Changelog!$C$2:$C$110&lt;&gt;""),attendance__2[[#This Row],[ID]]),"")</f>
        <v/>
      </c>
      <c r="D6943" t="str">
        <f ca="1">IFERROR(_xlfn.IFNA(IF((A6943-FLOOR(A6943,100))&lt;10,"الخدام",LOOKUP(FLOOR(A6943,100),Table2[ID start],Table2[Class])),"الخدام"),"")</f>
        <v/>
      </c>
    </row>
    <row r="6944" spans="1:4" x14ac:dyDescent="0.25">
      <c r="A6944" t="str" cm="1">
        <f t="array" aca="1" ref="A6944" ca="1">IFERROR(_xlfn.XLOOKUP(attendance__2[[#This Row],[ID]],_xlfn._xlws.FILTER(Table1[Old ID],Table1[Old ID]&lt;&gt;0),_xlfn._xlws.FILTER(Changelog!$C$2:$C$110,Changelog!$C$2:$C$110&lt;&gt;""),attendance__2[[#This Row],[ID]]),"")</f>
        <v/>
      </c>
      <c r="D6944" t="str">
        <f ca="1">IFERROR(_xlfn.IFNA(IF((A6944-FLOOR(A6944,100))&lt;10,"الخدام",LOOKUP(FLOOR(A6944,100),Table2[ID start],Table2[Class])),"الخدام"),"")</f>
        <v/>
      </c>
    </row>
    <row r="6945" spans="1:4" x14ac:dyDescent="0.25">
      <c r="A6945" t="str" cm="1">
        <f t="array" aca="1" ref="A6945" ca="1">IFERROR(_xlfn.XLOOKUP(attendance__2[[#This Row],[ID]],_xlfn._xlws.FILTER(Table1[Old ID],Table1[Old ID]&lt;&gt;0),_xlfn._xlws.FILTER(Changelog!$C$2:$C$110,Changelog!$C$2:$C$110&lt;&gt;""),attendance__2[[#This Row],[ID]]),"")</f>
        <v/>
      </c>
      <c r="D6945" t="str">
        <f ca="1">IFERROR(_xlfn.IFNA(IF((A6945-FLOOR(A6945,100))&lt;10,"الخدام",LOOKUP(FLOOR(A6945,100),Table2[ID start],Table2[Class])),"الخدام"),"")</f>
        <v/>
      </c>
    </row>
    <row r="6946" spans="1:4" x14ac:dyDescent="0.25">
      <c r="A6946" t="str" cm="1">
        <f t="array" aca="1" ref="A6946" ca="1">IFERROR(_xlfn.XLOOKUP(attendance__2[[#This Row],[ID]],_xlfn._xlws.FILTER(Table1[Old ID],Table1[Old ID]&lt;&gt;0),_xlfn._xlws.FILTER(Changelog!$C$2:$C$110,Changelog!$C$2:$C$110&lt;&gt;""),attendance__2[[#This Row],[ID]]),"")</f>
        <v/>
      </c>
      <c r="D6946" t="str">
        <f ca="1">IFERROR(_xlfn.IFNA(IF((A6946-FLOOR(A6946,100))&lt;10,"الخدام",LOOKUP(FLOOR(A6946,100),Table2[ID start],Table2[Class])),"الخدام"),"")</f>
        <v/>
      </c>
    </row>
    <row r="6947" spans="1:4" x14ac:dyDescent="0.25">
      <c r="A6947" t="str" cm="1">
        <f t="array" aca="1" ref="A6947" ca="1">IFERROR(_xlfn.XLOOKUP(attendance__2[[#This Row],[ID]],_xlfn._xlws.FILTER(Table1[Old ID],Table1[Old ID]&lt;&gt;0),_xlfn._xlws.FILTER(Changelog!$C$2:$C$110,Changelog!$C$2:$C$110&lt;&gt;""),attendance__2[[#This Row],[ID]]),"")</f>
        <v/>
      </c>
      <c r="D6947" t="str">
        <f ca="1">IFERROR(_xlfn.IFNA(IF((A6947-FLOOR(A6947,100))&lt;10,"الخدام",LOOKUP(FLOOR(A6947,100),Table2[ID start],Table2[Class])),"الخدام"),"")</f>
        <v/>
      </c>
    </row>
    <row r="6948" spans="1:4" x14ac:dyDescent="0.25">
      <c r="A6948" t="str" cm="1">
        <f t="array" aca="1" ref="A6948" ca="1">IFERROR(_xlfn.XLOOKUP(attendance__2[[#This Row],[ID]],_xlfn._xlws.FILTER(Table1[Old ID],Table1[Old ID]&lt;&gt;0),_xlfn._xlws.FILTER(Changelog!$C$2:$C$110,Changelog!$C$2:$C$110&lt;&gt;""),attendance__2[[#This Row],[ID]]),"")</f>
        <v/>
      </c>
      <c r="D6948" t="str">
        <f ca="1">IFERROR(_xlfn.IFNA(IF((A6948-FLOOR(A6948,100))&lt;10,"الخدام",LOOKUP(FLOOR(A6948,100),Table2[ID start],Table2[Class])),"الخدام"),"")</f>
        <v/>
      </c>
    </row>
    <row r="6949" spans="1:4" x14ac:dyDescent="0.25">
      <c r="A6949" t="str" cm="1">
        <f t="array" aca="1" ref="A6949" ca="1">IFERROR(_xlfn.XLOOKUP(attendance__2[[#This Row],[ID]],_xlfn._xlws.FILTER(Table1[Old ID],Table1[Old ID]&lt;&gt;0),_xlfn._xlws.FILTER(Changelog!$C$2:$C$110,Changelog!$C$2:$C$110&lt;&gt;""),attendance__2[[#This Row],[ID]]),"")</f>
        <v/>
      </c>
      <c r="D6949" t="str">
        <f ca="1">IFERROR(_xlfn.IFNA(IF((A6949-FLOOR(A6949,100))&lt;10,"الخدام",LOOKUP(FLOOR(A6949,100),Table2[ID start],Table2[Class])),"الخدام"),"")</f>
        <v/>
      </c>
    </row>
    <row r="6950" spans="1:4" x14ac:dyDescent="0.25">
      <c r="A6950" t="str" cm="1">
        <f t="array" aca="1" ref="A6950" ca="1">IFERROR(_xlfn.XLOOKUP(attendance__2[[#This Row],[ID]],_xlfn._xlws.FILTER(Table1[Old ID],Table1[Old ID]&lt;&gt;0),_xlfn._xlws.FILTER(Changelog!$C$2:$C$110,Changelog!$C$2:$C$110&lt;&gt;""),attendance__2[[#This Row],[ID]]),"")</f>
        <v/>
      </c>
      <c r="D6950" t="str">
        <f ca="1">IFERROR(_xlfn.IFNA(IF((A6950-FLOOR(A6950,100))&lt;10,"الخدام",LOOKUP(FLOOR(A6950,100),Table2[ID start],Table2[Class])),"الخدام"),"")</f>
        <v/>
      </c>
    </row>
    <row r="6951" spans="1:4" x14ac:dyDescent="0.25">
      <c r="A6951" t="str" cm="1">
        <f t="array" aca="1" ref="A6951" ca="1">IFERROR(_xlfn.XLOOKUP(attendance__2[[#This Row],[ID]],_xlfn._xlws.FILTER(Table1[Old ID],Table1[Old ID]&lt;&gt;0),_xlfn._xlws.FILTER(Changelog!$C$2:$C$110,Changelog!$C$2:$C$110&lt;&gt;""),attendance__2[[#This Row],[ID]]),"")</f>
        <v/>
      </c>
      <c r="D6951" t="str">
        <f ca="1">IFERROR(_xlfn.IFNA(IF((A6951-FLOOR(A6951,100))&lt;10,"الخدام",LOOKUP(FLOOR(A6951,100),Table2[ID start],Table2[Class])),"الخدام"),"")</f>
        <v/>
      </c>
    </row>
    <row r="6952" spans="1:4" x14ac:dyDescent="0.25">
      <c r="A6952" t="str" cm="1">
        <f t="array" aca="1" ref="A6952" ca="1">IFERROR(_xlfn.XLOOKUP(attendance__2[[#This Row],[ID]],_xlfn._xlws.FILTER(Table1[Old ID],Table1[Old ID]&lt;&gt;0),_xlfn._xlws.FILTER(Changelog!$C$2:$C$110,Changelog!$C$2:$C$110&lt;&gt;""),attendance__2[[#This Row],[ID]]),"")</f>
        <v/>
      </c>
      <c r="D6952" t="str">
        <f ca="1">IFERROR(_xlfn.IFNA(IF((A6952-FLOOR(A6952,100))&lt;10,"الخدام",LOOKUP(FLOOR(A6952,100),Table2[ID start],Table2[Class])),"الخدام"),"")</f>
        <v/>
      </c>
    </row>
    <row r="6953" spans="1:4" x14ac:dyDescent="0.25">
      <c r="A6953" t="str" cm="1">
        <f t="array" aca="1" ref="A6953" ca="1">IFERROR(_xlfn.XLOOKUP(attendance__2[[#This Row],[ID]],_xlfn._xlws.FILTER(Table1[Old ID],Table1[Old ID]&lt;&gt;0),_xlfn._xlws.FILTER(Changelog!$C$2:$C$110,Changelog!$C$2:$C$110&lt;&gt;""),attendance__2[[#This Row],[ID]]),"")</f>
        <v/>
      </c>
      <c r="D6953" t="str">
        <f ca="1">IFERROR(_xlfn.IFNA(IF((A6953-FLOOR(A6953,100))&lt;10,"الخدام",LOOKUP(FLOOR(A6953,100),Table2[ID start],Table2[Class])),"الخدام"),"")</f>
        <v/>
      </c>
    </row>
    <row r="6954" spans="1:4" x14ac:dyDescent="0.25">
      <c r="A6954" t="str" cm="1">
        <f t="array" aca="1" ref="A6954" ca="1">IFERROR(_xlfn.XLOOKUP(attendance__2[[#This Row],[ID]],_xlfn._xlws.FILTER(Table1[Old ID],Table1[Old ID]&lt;&gt;0),_xlfn._xlws.FILTER(Changelog!$C$2:$C$110,Changelog!$C$2:$C$110&lt;&gt;""),attendance__2[[#This Row],[ID]]),"")</f>
        <v/>
      </c>
      <c r="D6954" t="str">
        <f ca="1">IFERROR(_xlfn.IFNA(IF((A6954-FLOOR(A6954,100))&lt;10,"الخدام",LOOKUP(FLOOR(A6954,100),Table2[ID start],Table2[Class])),"الخدام"),"")</f>
        <v/>
      </c>
    </row>
    <row r="6955" spans="1:4" x14ac:dyDescent="0.25">
      <c r="A6955" t="str" cm="1">
        <f t="array" aca="1" ref="A6955" ca="1">IFERROR(_xlfn.XLOOKUP(attendance__2[[#This Row],[ID]],_xlfn._xlws.FILTER(Table1[Old ID],Table1[Old ID]&lt;&gt;0),_xlfn._xlws.FILTER(Changelog!$C$2:$C$110,Changelog!$C$2:$C$110&lt;&gt;""),attendance__2[[#This Row],[ID]]),"")</f>
        <v/>
      </c>
      <c r="D6955" t="str">
        <f ca="1">IFERROR(_xlfn.IFNA(IF((A6955-FLOOR(A6955,100))&lt;10,"الخدام",LOOKUP(FLOOR(A6955,100),Table2[ID start],Table2[Class])),"الخدام"),"")</f>
        <v/>
      </c>
    </row>
    <row r="6956" spans="1:4" x14ac:dyDescent="0.25">
      <c r="A6956" t="str" cm="1">
        <f t="array" aca="1" ref="A6956" ca="1">IFERROR(_xlfn.XLOOKUP(attendance__2[[#This Row],[ID]],_xlfn._xlws.FILTER(Table1[Old ID],Table1[Old ID]&lt;&gt;0),_xlfn._xlws.FILTER(Changelog!$C$2:$C$110,Changelog!$C$2:$C$110&lt;&gt;""),attendance__2[[#This Row],[ID]]),"")</f>
        <v/>
      </c>
      <c r="D6956" t="str">
        <f ca="1">IFERROR(_xlfn.IFNA(IF((A6956-FLOOR(A6956,100))&lt;10,"الخدام",LOOKUP(FLOOR(A6956,100),Table2[ID start],Table2[Class])),"الخدام"),"")</f>
        <v/>
      </c>
    </row>
    <row r="6957" spans="1:4" x14ac:dyDescent="0.25">
      <c r="A6957" t="str" cm="1">
        <f t="array" aca="1" ref="A6957" ca="1">IFERROR(_xlfn.XLOOKUP(attendance__2[[#This Row],[ID]],_xlfn._xlws.FILTER(Table1[Old ID],Table1[Old ID]&lt;&gt;0),_xlfn._xlws.FILTER(Changelog!$C$2:$C$110,Changelog!$C$2:$C$110&lt;&gt;""),attendance__2[[#This Row],[ID]]),"")</f>
        <v/>
      </c>
      <c r="D6957" t="str">
        <f ca="1">IFERROR(_xlfn.IFNA(IF((A6957-FLOOR(A6957,100))&lt;10,"الخدام",LOOKUP(FLOOR(A6957,100),Table2[ID start],Table2[Class])),"الخدام"),"")</f>
        <v/>
      </c>
    </row>
    <row r="6958" spans="1:4" x14ac:dyDescent="0.25">
      <c r="A6958" t="str" cm="1">
        <f t="array" aca="1" ref="A6958" ca="1">IFERROR(_xlfn.XLOOKUP(attendance__2[[#This Row],[ID]],_xlfn._xlws.FILTER(Table1[Old ID],Table1[Old ID]&lt;&gt;0),_xlfn._xlws.FILTER(Changelog!$C$2:$C$110,Changelog!$C$2:$C$110&lt;&gt;""),attendance__2[[#This Row],[ID]]),"")</f>
        <v/>
      </c>
      <c r="D6958" t="str">
        <f ca="1">IFERROR(_xlfn.IFNA(IF((A6958-FLOOR(A6958,100))&lt;10,"الخدام",LOOKUP(FLOOR(A6958,100),Table2[ID start],Table2[Class])),"الخدام"),"")</f>
        <v/>
      </c>
    </row>
    <row r="6959" spans="1:4" x14ac:dyDescent="0.25">
      <c r="A6959" t="str" cm="1">
        <f t="array" aca="1" ref="A6959" ca="1">IFERROR(_xlfn.XLOOKUP(attendance__2[[#This Row],[ID]],_xlfn._xlws.FILTER(Table1[Old ID],Table1[Old ID]&lt;&gt;0),_xlfn._xlws.FILTER(Changelog!$C$2:$C$110,Changelog!$C$2:$C$110&lt;&gt;""),attendance__2[[#This Row],[ID]]),"")</f>
        <v/>
      </c>
      <c r="D6959" t="str">
        <f ca="1">IFERROR(_xlfn.IFNA(IF((A6959-FLOOR(A6959,100))&lt;10,"الخدام",LOOKUP(FLOOR(A6959,100),Table2[ID start],Table2[Class])),"الخدام"),"")</f>
        <v/>
      </c>
    </row>
    <row r="6960" spans="1:4" x14ac:dyDescent="0.25">
      <c r="A6960" t="str" cm="1">
        <f t="array" aca="1" ref="A6960" ca="1">IFERROR(_xlfn.XLOOKUP(attendance__2[[#This Row],[ID]],_xlfn._xlws.FILTER(Table1[Old ID],Table1[Old ID]&lt;&gt;0),_xlfn._xlws.FILTER(Changelog!$C$2:$C$110,Changelog!$C$2:$C$110&lt;&gt;""),attendance__2[[#This Row],[ID]]),"")</f>
        <v/>
      </c>
      <c r="D6960" t="str">
        <f ca="1">IFERROR(_xlfn.IFNA(IF((A6960-FLOOR(A6960,100))&lt;10,"الخدام",LOOKUP(FLOOR(A6960,100),Table2[ID start],Table2[Class])),"الخدام"),"")</f>
        <v/>
      </c>
    </row>
    <row r="6961" spans="1:4" x14ac:dyDescent="0.25">
      <c r="A6961" t="str" cm="1">
        <f t="array" aca="1" ref="A6961" ca="1">IFERROR(_xlfn.XLOOKUP(attendance__2[[#This Row],[ID]],_xlfn._xlws.FILTER(Table1[Old ID],Table1[Old ID]&lt;&gt;0),_xlfn._xlws.FILTER(Changelog!$C$2:$C$110,Changelog!$C$2:$C$110&lt;&gt;""),attendance__2[[#This Row],[ID]]),"")</f>
        <v/>
      </c>
      <c r="D6961" t="str">
        <f ca="1">IFERROR(_xlfn.IFNA(IF((A6961-FLOOR(A6961,100))&lt;10,"الخدام",LOOKUP(FLOOR(A6961,100),Table2[ID start],Table2[Class])),"الخدام"),"")</f>
        <v/>
      </c>
    </row>
    <row r="6962" spans="1:4" x14ac:dyDescent="0.25">
      <c r="A6962" t="str" cm="1">
        <f t="array" aca="1" ref="A6962" ca="1">IFERROR(_xlfn.XLOOKUP(attendance__2[[#This Row],[ID]],_xlfn._xlws.FILTER(Table1[Old ID],Table1[Old ID]&lt;&gt;0),_xlfn._xlws.FILTER(Changelog!$C$2:$C$110,Changelog!$C$2:$C$110&lt;&gt;""),attendance__2[[#This Row],[ID]]),"")</f>
        <v/>
      </c>
      <c r="D6962" t="str">
        <f ca="1">IFERROR(_xlfn.IFNA(IF((A6962-FLOOR(A6962,100))&lt;10,"الخدام",LOOKUP(FLOOR(A6962,100),Table2[ID start],Table2[Class])),"الخدام"),"")</f>
        <v/>
      </c>
    </row>
    <row r="6963" spans="1:4" x14ac:dyDescent="0.25">
      <c r="A6963" t="str" cm="1">
        <f t="array" aca="1" ref="A6963" ca="1">IFERROR(_xlfn.XLOOKUP(attendance__2[[#This Row],[ID]],_xlfn._xlws.FILTER(Table1[Old ID],Table1[Old ID]&lt;&gt;0),_xlfn._xlws.FILTER(Changelog!$C$2:$C$110,Changelog!$C$2:$C$110&lt;&gt;""),attendance__2[[#This Row],[ID]]),"")</f>
        <v/>
      </c>
      <c r="D6963" t="str">
        <f ca="1">IFERROR(_xlfn.IFNA(IF((A6963-FLOOR(A6963,100))&lt;10,"الخدام",LOOKUP(FLOOR(A6963,100),Table2[ID start],Table2[Class])),"الخدام"),"")</f>
        <v/>
      </c>
    </row>
    <row r="6964" spans="1:4" x14ac:dyDescent="0.25">
      <c r="A6964" t="str" cm="1">
        <f t="array" aca="1" ref="A6964" ca="1">IFERROR(_xlfn.XLOOKUP(attendance__2[[#This Row],[ID]],_xlfn._xlws.FILTER(Table1[Old ID],Table1[Old ID]&lt;&gt;0),_xlfn._xlws.FILTER(Changelog!$C$2:$C$110,Changelog!$C$2:$C$110&lt;&gt;""),attendance__2[[#This Row],[ID]]),"")</f>
        <v/>
      </c>
      <c r="D6964" t="str">
        <f ca="1">IFERROR(_xlfn.IFNA(IF((A6964-FLOOR(A6964,100))&lt;10,"الخدام",LOOKUP(FLOOR(A6964,100),Table2[ID start],Table2[Class])),"الخدام"),"")</f>
        <v/>
      </c>
    </row>
    <row r="6965" spans="1:4" x14ac:dyDescent="0.25">
      <c r="A6965" t="str" cm="1">
        <f t="array" aca="1" ref="A6965" ca="1">IFERROR(_xlfn.XLOOKUP(attendance__2[[#This Row],[ID]],_xlfn._xlws.FILTER(Table1[Old ID],Table1[Old ID]&lt;&gt;0),_xlfn._xlws.FILTER(Changelog!$C$2:$C$110,Changelog!$C$2:$C$110&lt;&gt;""),attendance__2[[#This Row],[ID]]),"")</f>
        <v/>
      </c>
      <c r="D6965" t="str">
        <f ca="1">IFERROR(_xlfn.IFNA(IF((A6965-FLOOR(A6965,100))&lt;10,"الخدام",LOOKUP(FLOOR(A6965,100),Table2[ID start],Table2[Class])),"الخدام"),"")</f>
        <v/>
      </c>
    </row>
    <row r="6966" spans="1:4" x14ac:dyDescent="0.25">
      <c r="A6966" t="str" cm="1">
        <f t="array" aca="1" ref="A6966" ca="1">IFERROR(_xlfn.XLOOKUP(attendance__2[[#This Row],[ID]],_xlfn._xlws.FILTER(Table1[Old ID],Table1[Old ID]&lt;&gt;0),_xlfn._xlws.FILTER(Changelog!$C$2:$C$110,Changelog!$C$2:$C$110&lt;&gt;""),attendance__2[[#This Row],[ID]]),"")</f>
        <v/>
      </c>
      <c r="D6966" t="str">
        <f ca="1">IFERROR(_xlfn.IFNA(IF((A6966-FLOOR(A6966,100))&lt;10,"الخدام",LOOKUP(FLOOR(A6966,100),Table2[ID start],Table2[Class])),"الخدام"),"")</f>
        <v/>
      </c>
    </row>
    <row r="6967" spans="1:4" x14ac:dyDescent="0.25">
      <c r="A6967" t="str" cm="1">
        <f t="array" aca="1" ref="A6967" ca="1">IFERROR(_xlfn.XLOOKUP(attendance__2[[#This Row],[ID]],_xlfn._xlws.FILTER(Table1[Old ID],Table1[Old ID]&lt;&gt;0),_xlfn._xlws.FILTER(Changelog!$C$2:$C$110,Changelog!$C$2:$C$110&lt;&gt;""),attendance__2[[#This Row],[ID]]),"")</f>
        <v/>
      </c>
      <c r="D6967" t="str">
        <f ca="1">IFERROR(_xlfn.IFNA(IF((A6967-FLOOR(A6967,100))&lt;10,"الخدام",LOOKUP(FLOOR(A6967,100),Table2[ID start],Table2[Class])),"الخدام"),"")</f>
        <v/>
      </c>
    </row>
    <row r="6968" spans="1:4" x14ac:dyDescent="0.25">
      <c r="A6968" t="str" cm="1">
        <f t="array" aca="1" ref="A6968" ca="1">IFERROR(_xlfn.XLOOKUP(attendance__2[[#This Row],[ID]],_xlfn._xlws.FILTER(Table1[Old ID],Table1[Old ID]&lt;&gt;0),_xlfn._xlws.FILTER(Changelog!$C$2:$C$110,Changelog!$C$2:$C$110&lt;&gt;""),attendance__2[[#This Row],[ID]]),"")</f>
        <v/>
      </c>
      <c r="D6968" t="str">
        <f ca="1">IFERROR(_xlfn.IFNA(IF((A6968-FLOOR(A6968,100))&lt;10,"الخدام",LOOKUP(FLOOR(A6968,100),Table2[ID start],Table2[Class])),"الخدام"),"")</f>
        <v/>
      </c>
    </row>
    <row r="6969" spans="1:4" x14ac:dyDescent="0.25">
      <c r="A6969" t="str" cm="1">
        <f t="array" aca="1" ref="A6969" ca="1">IFERROR(_xlfn.XLOOKUP(attendance__2[[#This Row],[ID]],_xlfn._xlws.FILTER(Table1[Old ID],Table1[Old ID]&lt;&gt;0),_xlfn._xlws.FILTER(Changelog!$C$2:$C$110,Changelog!$C$2:$C$110&lt;&gt;""),attendance__2[[#This Row],[ID]]),"")</f>
        <v/>
      </c>
      <c r="D6969" t="str">
        <f ca="1">IFERROR(_xlfn.IFNA(IF((A6969-FLOOR(A6969,100))&lt;10,"الخدام",LOOKUP(FLOOR(A6969,100),Table2[ID start],Table2[Class])),"الخدام"),"")</f>
        <v/>
      </c>
    </row>
    <row r="6970" spans="1:4" x14ac:dyDescent="0.25">
      <c r="A6970" t="str" cm="1">
        <f t="array" aca="1" ref="A6970" ca="1">IFERROR(_xlfn.XLOOKUP(attendance__2[[#This Row],[ID]],_xlfn._xlws.FILTER(Table1[Old ID],Table1[Old ID]&lt;&gt;0),_xlfn._xlws.FILTER(Changelog!$C$2:$C$110,Changelog!$C$2:$C$110&lt;&gt;""),attendance__2[[#This Row],[ID]]),"")</f>
        <v/>
      </c>
      <c r="D6970" t="str">
        <f ca="1">IFERROR(_xlfn.IFNA(IF((A6970-FLOOR(A6970,100))&lt;10,"الخدام",LOOKUP(FLOOR(A6970,100),Table2[ID start],Table2[Class])),"الخدام"),"")</f>
        <v/>
      </c>
    </row>
    <row r="6971" spans="1:4" x14ac:dyDescent="0.25">
      <c r="A6971" t="str" cm="1">
        <f t="array" aca="1" ref="A6971" ca="1">IFERROR(_xlfn.XLOOKUP(attendance__2[[#This Row],[ID]],_xlfn._xlws.FILTER(Table1[Old ID],Table1[Old ID]&lt;&gt;0),_xlfn._xlws.FILTER(Changelog!$C$2:$C$110,Changelog!$C$2:$C$110&lt;&gt;""),attendance__2[[#This Row],[ID]]),"")</f>
        <v/>
      </c>
      <c r="D6971" t="str">
        <f ca="1">IFERROR(_xlfn.IFNA(IF((A6971-FLOOR(A6971,100))&lt;10,"الخدام",LOOKUP(FLOOR(A6971,100),Table2[ID start],Table2[Class])),"الخدام"),"")</f>
        <v/>
      </c>
    </row>
    <row r="6972" spans="1:4" x14ac:dyDescent="0.25">
      <c r="A6972" t="str" cm="1">
        <f t="array" aca="1" ref="A6972" ca="1">IFERROR(_xlfn.XLOOKUP(attendance__2[[#This Row],[ID]],_xlfn._xlws.FILTER(Table1[Old ID],Table1[Old ID]&lt;&gt;0),_xlfn._xlws.FILTER(Changelog!$C$2:$C$110,Changelog!$C$2:$C$110&lt;&gt;""),attendance__2[[#This Row],[ID]]),"")</f>
        <v/>
      </c>
      <c r="D6972" t="str">
        <f ca="1">IFERROR(_xlfn.IFNA(IF((A6972-FLOOR(A6972,100))&lt;10,"الخدام",LOOKUP(FLOOR(A6972,100),Table2[ID start],Table2[Class])),"الخدام"),"")</f>
        <v/>
      </c>
    </row>
    <row r="6973" spans="1:4" x14ac:dyDescent="0.25">
      <c r="A6973" t="str" cm="1">
        <f t="array" aca="1" ref="A6973" ca="1">IFERROR(_xlfn.XLOOKUP(attendance__2[[#This Row],[ID]],_xlfn._xlws.FILTER(Table1[Old ID],Table1[Old ID]&lt;&gt;0),_xlfn._xlws.FILTER(Changelog!$C$2:$C$110,Changelog!$C$2:$C$110&lt;&gt;""),attendance__2[[#This Row],[ID]]),"")</f>
        <v/>
      </c>
      <c r="D6973" t="str">
        <f ca="1">IFERROR(_xlfn.IFNA(IF((A6973-FLOOR(A6973,100))&lt;10,"الخدام",LOOKUP(FLOOR(A6973,100),Table2[ID start],Table2[Class])),"الخدام"),"")</f>
        <v/>
      </c>
    </row>
    <row r="6974" spans="1:4" x14ac:dyDescent="0.25">
      <c r="A6974" t="str" cm="1">
        <f t="array" aca="1" ref="A6974" ca="1">IFERROR(_xlfn.XLOOKUP(attendance__2[[#This Row],[ID]],_xlfn._xlws.FILTER(Table1[Old ID],Table1[Old ID]&lt;&gt;0),_xlfn._xlws.FILTER(Changelog!$C$2:$C$110,Changelog!$C$2:$C$110&lt;&gt;""),attendance__2[[#This Row],[ID]]),"")</f>
        <v/>
      </c>
      <c r="D6974" t="str">
        <f ca="1">IFERROR(_xlfn.IFNA(IF((A6974-FLOOR(A6974,100))&lt;10,"الخدام",LOOKUP(FLOOR(A6974,100),Table2[ID start],Table2[Class])),"الخدام"),"")</f>
        <v/>
      </c>
    </row>
    <row r="6975" spans="1:4" x14ac:dyDescent="0.25">
      <c r="A6975" t="str" cm="1">
        <f t="array" aca="1" ref="A6975" ca="1">IFERROR(_xlfn.XLOOKUP(attendance__2[[#This Row],[ID]],_xlfn._xlws.FILTER(Table1[Old ID],Table1[Old ID]&lt;&gt;0),_xlfn._xlws.FILTER(Changelog!$C$2:$C$110,Changelog!$C$2:$C$110&lt;&gt;""),attendance__2[[#This Row],[ID]]),"")</f>
        <v/>
      </c>
      <c r="D6975" t="str">
        <f ca="1">IFERROR(_xlfn.IFNA(IF((A6975-FLOOR(A6975,100))&lt;10,"الخدام",LOOKUP(FLOOR(A6975,100),Table2[ID start],Table2[Class])),"الخدام"),"")</f>
        <v/>
      </c>
    </row>
    <row r="6976" spans="1:4" x14ac:dyDescent="0.25">
      <c r="A6976" t="str" cm="1">
        <f t="array" aca="1" ref="A6976" ca="1">IFERROR(_xlfn.XLOOKUP(attendance__2[[#This Row],[ID]],_xlfn._xlws.FILTER(Table1[Old ID],Table1[Old ID]&lt;&gt;0),_xlfn._xlws.FILTER(Changelog!$C$2:$C$110,Changelog!$C$2:$C$110&lt;&gt;""),attendance__2[[#This Row],[ID]]),"")</f>
        <v/>
      </c>
      <c r="D6976" t="str">
        <f ca="1">IFERROR(_xlfn.IFNA(IF((A6976-FLOOR(A6976,100))&lt;10,"الخدام",LOOKUP(FLOOR(A6976,100),Table2[ID start],Table2[Class])),"الخدام"),"")</f>
        <v/>
      </c>
    </row>
    <row r="6977" spans="1:4" x14ac:dyDescent="0.25">
      <c r="A6977" t="str" cm="1">
        <f t="array" aca="1" ref="A6977" ca="1">IFERROR(_xlfn.XLOOKUP(attendance__2[[#This Row],[ID]],_xlfn._xlws.FILTER(Table1[Old ID],Table1[Old ID]&lt;&gt;0),_xlfn._xlws.FILTER(Changelog!$C$2:$C$110,Changelog!$C$2:$C$110&lt;&gt;""),attendance__2[[#This Row],[ID]]),"")</f>
        <v/>
      </c>
      <c r="D6977" t="str">
        <f ca="1">IFERROR(_xlfn.IFNA(IF((A6977-FLOOR(A6977,100))&lt;10,"الخدام",LOOKUP(FLOOR(A6977,100),Table2[ID start],Table2[Class])),"الخدام"),"")</f>
        <v/>
      </c>
    </row>
    <row r="6978" spans="1:4" x14ac:dyDescent="0.25">
      <c r="A6978" t="str" cm="1">
        <f t="array" aca="1" ref="A6978" ca="1">IFERROR(_xlfn.XLOOKUP(attendance__2[[#This Row],[ID]],_xlfn._xlws.FILTER(Table1[Old ID],Table1[Old ID]&lt;&gt;0),_xlfn._xlws.FILTER(Changelog!$C$2:$C$110,Changelog!$C$2:$C$110&lt;&gt;""),attendance__2[[#This Row],[ID]]),"")</f>
        <v/>
      </c>
      <c r="D6978" t="str">
        <f ca="1">IFERROR(_xlfn.IFNA(IF((A6978-FLOOR(A6978,100))&lt;10,"الخدام",LOOKUP(FLOOR(A6978,100),Table2[ID start],Table2[Class])),"الخدام"),"")</f>
        <v/>
      </c>
    </row>
    <row r="6979" spans="1:4" x14ac:dyDescent="0.25">
      <c r="A6979" t="str" cm="1">
        <f t="array" aca="1" ref="A6979" ca="1">IFERROR(_xlfn.XLOOKUP(attendance__2[[#This Row],[ID]],_xlfn._xlws.FILTER(Table1[Old ID],Table1[Old ID]&lt;&gt;0),_xlfn._xlws.FILTER(Changelog!$C$2:$C$110,Changelog!$C$2:$C$110&lt;&gt;""),attendance__2[[#This Row],[ID]]),"")</f>
        <v/>
      </c>
      <c r="D6979" t="str">
        <f ca="1">IFERROR(_xlfn.IFNA(IF((A6979-FLOOR(A6979,100))&lt;10,"الخدام",LOOKUP(FLOOR(A6979,100),Table2[ID start],Table2[Class])),"الخدام"),"")</f>
        <v/>
      </c>
    </row>
    <row r="6980" spans="1:4" x14ac:dyDescent="0.25">
      <c r="A6980" t="str" cm="1">
        <f t="array" aca="1" ref="A6980" ca="1">IFERROR(_xlfn.XLOOKUP(attendance__2[[#This Row],[ID]],_xlfn._xlws.FILTER(Table1[Old ID],Table1[Old ID]&lt;&gt;0),_xlfn._xlws.FILTER(Changelog!$C$2:$C$110,Changelog!$C$2:$C$110&lt;&gt;""),attendance__2[[#This Row],[ID]]),"")</f>
        <v/>
      </c>
      <c r="D6980" t="str">
        <f ca="1">IFERROR(_xlfn.IFNA(IF((A6980-FLOOR(A6980,100))&lt;10,"الخدام",LOOKUP(FLOOR(A6980,100),Table2[ID start],Table2[Class])),"الخدام"),"")</f>
        <v/>
      </c>
    </row>
    <row r="6981" spans="1:4" x14ac:dyDescent="0.25">
      <c r="A6981" t="str" cm="1">
        <f t="array" aca="1" ref="A6981" ca="1">IFERROR(_xlfn.XLOOKUP(attendance__2[[#This Row],[ID]],_xlfn._xlws.FILTER(Table1[Old ID],Table1[Old ID]&lt;&gt;0),_xlfn._xlws.FILTER(Changelog!$C$2:$C$110,Changelog!$C$2:$C$110&lt;&gt;""),attendance__2[[#This Row],[ID]]),"")</f>
        <v/>
      </c>
      <c r="D6981" t="str">
        <f ca="1">IFERROR(_xlfn.IFNA(IF((A6981-FLOOR(A6981,100))&lt;10,"الخدام",LOOKUP(FLOOR(A6981,100),Table2[ID start],Table2[Class])),"الخدام"),"")</f>
        <v/>
      </c>
    </row>
    <row r="6982" spans="1:4" x14ac:dyDescent="0.25">
      <c r="A6982" t="str" cm="1">
        <f t="array" aca="1" ref="A6982" ca="1">IFERROR(_xlfn.XLOOKUP(attendance__2[[#This Row],[ID]],_xlfn._xlws.FILTER(Table1[Old ID],Table1[Old ID]&lt;&gt;0),_xlfn._xlws.FILTER(Changelog!$C$2:$C$110,Changelog!$C$2:$C$110&lt;&gt;""),attendance__2[[#This Row],[ID]]),"")</f>
        <v/>
      </c>
      <c r="D6982" t="str">
        <f ca="1">IFERROR(_xlfn.IFNA(IF((A6982-FLOOR(A6982,100))&lt;10,"الخدام",LOOKUP(FLOOR(A6982,100),Table2[ID start],Table2[Class])),"الخدام"),"")</f>
        <v/>
      </c>
    </row>
    <row r="6983" spans="1:4" x14ac:dyDescent="0.25">
      <c r="A6983" t="str" cm="1">
        <f t="array" aca="1" ref="A6983" ca="1">IFERROR(_xlfn.XLOOKUP(attendance__2[[#This Row],[ID]],_xlfn._xlws.FILTER(Table1[Old ID],Table1[Old ID]&lt;&gt;0),_xlfn._xlws.FILTER(Changelog!$C$2:$C$110,Changelog!$C$2:$C$110&lt;&gt;""),attendance__2[[#This Row],[ID]]),"")</f>
        <v/>
      </c>
      <c r="D6983" t="str">
        <f ca="1">IFERROR(_xlfn.IFNA(IF((A6983-FLOOR(A6983,100))&lt;10,"الخدام",LOOKUP(FLOOR(A6983,100),Table2[ID start],Table2[Class])),"الخدام"),"")</f>
        <v/>
      </c>
    </row>
    <row r="6984" spans="1:4" x14ac:dyDescent="0.25">
      <c r="A6984" t="str" cm="1">
        <f t="array" aca="1" ref="A6984" ca="1">IFERROR(_xlfn.XLOOKUP(attendance__2[[#This Row],[ID]],_xlfn._xlws.FILTER(Table1[Old ID],Table1[Old ID]&lt;&gt;0),_xlfn._xlws.FILTER(Changelog!$C$2:$C$110,Changelog!$C$2:$C$110&lt;&gt;""),attendance__2[[#This Row],[ID]]),"")</f>
        <v/>
      </c>
      <c r="D6984" t="str">
        <f ca="1">IFERROR(_xlfn.IFNA(IF((A6984-FLOOR(A6984,100))&lt;10,"الخدام",LOOKUP(FLOOR(A6984,100),Table2[ID start],Table2[Class])),"الخدام"),"")</f>
        <v/>
      </c>
    </row>
    <row r="6985" spans="1:4" x14ac:dyDescent="0.25">
      <c r="A6985" t="str" cm="1">
        <f t="array" aca="1" ref="A6985" ca="1">IFERROR(_xlfn.XLOOKUP(attendance__2[[#This Row],[ID]],_xlfn._xlws.FILTER(Table1[Old ID],Table1[Old ID]&lt;&gt;0),_xlfn._xlws.FILTER(Changelog!$C$2:$C$110,Changelog!$C$2:$C$110&lt;&gt;""),attendance__2[[#This Row],[ID]]),"")</f>
        <v/>
      </c>
      <c r="D6985" t="str">
        <f ca="1">IFERROR(_xlfn.IFNA(IF((A6985-FLOOR(A6985,100))&lt;10,"الخدام",LOOKUP(FLOOR(A6985,100),Table2[ID start],Table2[Class])),"الخدام"),"")</f>
        <v/>
      </c>
    </row>
    <row r="6986" spans="1:4" x14ac:dyDescent="0.25">
      <c r="A6986" t="str" cm="1">
        <f t="array" aca="1" ref="A6986" ca="1">IFERROR(_xlfn.XLOOKUP(attendance__2[[#This Row],[ID]],_xlfn._xlws.FILTER(Table1[Old ID],Table1[Old ID]&lt;&gt;0),_xlfn._xlws.FILTER(Changelog!$C$2:$C$110,Changelog!$C$2:$C$110&lt;&gt;""),attendance__2[[#This Row],[ID]]),"")</f>
        <v/>
      </c>
      <c r="D6986" t="str">
        <f ca="1">IFERROR(_xlfn.IFNA(IF((A6986-FLOOR(A6986,100))&lt;10,"الخدام",LOOKUP(FLOOR(A6986,100),Table2[ID start],Table2[Class])),"الخدام"),"")</f>
        <v/>
      </c>
    </row>
    <row r="6987" spans="1:4" x14ac:dyDescent="0.25">
      <c r="A6987" t="str" cm="1">
        <f t="array" aca="1" ref="A6987" ca="1">IFERROR(_xlfn.XLOOKUP(attendance__2[[#This Row],[ID]],_xlfn._xlws.FILTER(Table1[Old ID],Table1[Old ID]&lt;&gt;0),_xlfn._xlws.FILTER(Changelog!$C$2:$C$110,Changelog!$C$2:$C$110&lt;&gt;""),attendance__2[[#This Row],[ID]]),"")</f>
        <v/>
      </c>
      <c r="D6987" t="str">
        <f ca="1">IFERROR(_xlfn.IFNA(IF((A6987-FLOOR(A6987,100))&lt;10,"الخدام",LOOKUP(FLOOR(A6987,100),Table2[ID start],Table2[Class])),"الخدام"),"")</f>
        <v/>
      </c>
    </row>
    <row r="6988" spans="1:4" x14ac:dyDescent="0.25">
      <c r="A6988" t="str" cm="1">
        <f t="array" aca="1" ref="A6988" ca="1">IFERROR(_xlfn.XLOOKUP(attendance__2[[#This Row],[ID]],_xlfn._xlws.FILTER(Table1[Old ID],Table1[Old ID]&lt;&gt;0),_xlfn._xlws.FILTER(Changelog!$C$2:$C$110,Changelog!$C$2:$C$110&lt;&gt;""),attendance__2[[#This Row],[ID]]),"")</f>
        <v/>
      </c>
      <c r="D6988" t="str">
        <f ca="1">IFERROR(_xlfn.IFNA(IF((A6988-FLOOR(A6988,100))&lt;10,"الخدام",LOOKUP(FLOOR(A6988,100),Table2[ID start],Table2[Class])),"الخدام"),"")</f>
        <v/>
      </c>
    </row>
    <row r="6989" spans="1:4" x14ac:dyDescent="0.25">
      <c r="A6989" t="str" cm="1">
        <f t="array" aca="1" ref="A6989" ca="1">IFERROR(_xlfn.XLOOKUP(attendance__2[[#This Row],[ID]],_xlfn._xlws.FILTER(Table1[Old ID],Table1[Old ID]&lt;&gt;0),_xlfn._xlws.FILTER(Changelog!$C$2:$C$110,Changelog!$C$2:$C$110&lt;&gt;""),attendance__2[[#This Row],[ID]]),"")</f>
        <v/>
      </c>
      <c r="D6989" t="str">
        <f ca="1">IFERROR(_xlfn.IFNA(IF((A6989-FLOOR(A6989,100))&lt;10,"الخدام",LOOKUP(FLOOR(A6989,100),Table2[ID start],Table2[Class])),"الخدام"),"")</f>
        <v/>
      </c>
    </row>
    <row r="6990" spans="1:4" x14ac:dyDescent="0.25">
      <c r="A6990" t="str" cm="1">
        <f t="array" aca="1" ref="A6990" ca="1">IFERROR(_xlfn.XLOOKUP(attendance__2[[#This Row],[ID]],_xlfn._xlws.FILTER(Table1[Old ID],Table1[Old ID]&lt;&gt;0),_xlfn._xlws.FILTER(Changelog!$C$2:$C$110,Changelog!$C$2:$C$110&lt;&gt;""),attendance__2[[#This Row],[ID]]),"")</f>
        <v/>
      </c>
      <c r="D6990" t="str">
        <f ca="1">IFERROR(_xlfn.IFNA(IF((A6990-FLOOR(A6990,100))&lt;10,"الخدام",LOOKUP(FLOOR(A6990,100),Table2[ID start],Table2[Class])),"الخدام"),"")</f>
        <v/>
      </c>
    </row>
    <row r="6991" spans="1:4" x14ac:dyDescent="0.25">
      <c r="A6991" t="str" cm="1">
        <f t="array" aca="1" ref="A6991" ca="1">IFERROR(_xlfn.XLOOKUP(attendance__2[[#This Row],[ID]],_xlfn._xlws.FILTER(Table1[Old ID],Table1[Old ID]&lt;&gt;0),_xlfn._xlws.FILTER(Changelog!$C$2:$C$110,Changelog!$C$2:$C$110&lt;&gt;""),attendance__2[[#This Row],[ID]]),"")</f>
        <v/>
      </c>
      <c r="D6991" t="str">
        <f ca="1">IFERROR(_xlfn.IFNA(IF((A6991-FLOOR(A6991,100))&lt;10,"الخدام",LOOKUP(FLOOR(A6991,100),Table2[ID start],Table2[Class])),"الخدام"),"")</f>
        <v/>
      </c>
    </row>
    <row r="6992" spans="1:4" x14ac:dyDescent="0.25">
      <c r="A6992" t="str" cm="1">
        <f t="array" aca="1" ref="A6992" ca="1">IFERROR(_xlfn.XLOOKUP(attendance__2[[#This Row],[ID]],_xlfn._xlws.FILTER(Table1[Old ID],Table1[Old ID]&lt;&gt;0),_xlfn._xlws.FILTER(Changelog!$C$2:$C$110,Changelog!$C$2:$C$110&lt;&gt;""),attendance__2[[#This Row],[ID]]),"")</f>
        <v/>
      </c>
      <c r="D6992" t="str">
        <f ca="1">IFERROR(_xlfn.IFNA(IF((A6992-FLOOR(A6992,100))&lt;10,"الخدام",LOOKUP(FLOOR(A6992,100),Table2[ID start],Table2[Class])),"الخدام"),"")</f>
        <v/>
      </c>
    </row>
    <row r="6993" spans="1:4" x14ac:dyDescent="0.25">
      <c r="A6993" t="str" cm="1">
        <f t="array" aca="1" ref="A6993" ca="1">IFERROR(_xlfn.XLOOKUP(attendance__2[[#This Row],[ID]],_xlfn._xlws.FILTER(Table1[Old ID],Table1[Old ID]&lt;&gt;0),_xlfn._xlws.FILTER(Changelog!$C$2:$C$110,Changelog!$C$2:$C$110&lt;&gt;""),attendance__2[[#This Row],[ID]]),"")</f>
        <v/>
      </c>
      <c r="D6993" t="str">
        <f ca="1">IFERROR(_xlfn.IFNA(IF((A6993-FLOOR(A6993,100))&lt;10,"الخدام",LOOKUP(FLOOR(A6993,100),Table2[ID start],Table2[Class])),"الخدام"),"")</f>
        <v/>
      </c>
    </row>
    <row r="6994" spans="1:4" x14ac:dyDescent="0.25">
      <c r="A6994" t="str" cm="1">
        <f t="array" aca="1" ref="A6994" ca="1">IFERROR(_xlfn.XLOOKUP(attendance__2[[#This Row],[ID]],_xlfn._xlws.FILTER(Table1[Old ID],Table1[Old ID]&lt;&gt;0),_xlfn._xlws.FILTER(Changelog!$C$2:$C$110,Changelog!$C$2:$C$110&lt;&gt;""),attendance__2[[#This Row],[ID]]),"")</f>
        <v/>
      </c>
      <c r="D6994" t="str">
        <f ca="1">IFERROR(_xlfn.IFNA(IF((A6994-FLOOR(A6994,100))&lt;10,"الخدام",LOOKUP(FLOOR(A6994,100),Table2[ID start],Table2[Class])),"الخدام"),"")</f>
        <v/>
      </c>
    </row>
    <row r="6995" spans="1:4" x14ac:dyDescent="0.25">
      <c r="A6995" t="str" cm="1">
        <f t="array" aca="1" ref="A6995" ca="1">IFERROR(_xlfn.XLOOKUP(attendance__2[[#This Row],[ID]],_xlfn._xlws.FILTER(Table1[Old ID],Table1[Old ID]&lt;&gt;0),_xlfn._xlws.FILTER(Changelog!$C$2:$C$110,Changelog!$C$2:$C$110&lt;&gt;""),attendance__2[[#This Row],[ID]]),"")</f>
        <v/>
      </c>
      <c r="D6995" t="str">
        <f ca="1">IFERROR(_xlfn.IFNA(IF((A6995-FLOOR(A6995,100))&lt;10,"الخدام",LOOKUP(FLOOR(A6995,100),Table2[ID start],Table2[Class])),"الخدام"),"")</f>
        <v/>
      </c>
    </row>
    <row r="6996" spans="1:4" x14ac:dyDescent="0.25">
      <c r="A6996" t="str" cm="1">
        <f t="array" aca="1" ref="A6996" ca="1">IFERROR(_xlfn.XLOOKUP(attendance__2[[#This Row],[ID]],_xlfn._xlws.FILTER(Table1[Old ID],Table1[Old ID]&lt;&gt;0),_xlfn._xlws.FILTER(Changelog!$C$2:$C$110,Changelog!$C$2:$C$110&lt;&gt;""),attendance__2[[#This Row],[ID]]),"")</f>
        <v/>
      </c>
      <c r="D6996" t="str">
        <f ca="1">IFERROR(_xlfn.IFNA(IF((A6996-FLOOR(A6996,100))&lt;10,"الخدام",LOOKUP(FLOOR(A6996,100),Table2[ID start],Table2[Class])),"الخدام"),"")</f>
        <v/>
      </c>
    </row>
    <row r="6997" spans="1:4" x14ac:dyDescent="0.25">
      <c r="A6997" t="str" cm="1">
        <f t="array" aca="1" ref="A6997" ca="1">IFERROR(_xlfn.XLOOKUP(attendance__2[[#This Row],[ID]],_xlfn._xlws.FILTER(Table1[Old ID],Table1[Old ID]&lt;&gt;0),_xlfn._xlws.FILTER(Changelog!$C$2:$C$110,Changelog!$C$2:$C$110&lt;&gt;""),attendance__2[[#This Row],[ID]]),"")</f>
        <v/>
      </c>
      <c r="D6997" t="str">
        <f ca="1">IFERROR(_xlfn.IFNA(IF((A6997-FLOOR(A6997,100))&lt;10,"الخدام",LOOKUP(FLOOR(A6997,100),Table2[ID start],Table2[Class])),"الخدام"),"")</f>
        <v/>
      </c>
    </row>
    <row r="6998" spans="1:4" x14ac:dyDescent="0.25">
      <c r="A6998" t="str" cm="1">
        <f t="array" aca="1" ref="A6998" ca="1">IFERROR(_xlfn.XLOOKUP(attendance__2[[#This Row],[ID]],_xlfn._xlws.FILTER(Table1[Old ID],Table1[Old ID]&lt;&gt;0),_xlfn._xlws.FILTER(Changelog!$C$2:$C$110,Changelog!$C$2:$C$110&lt;&gt;""),attendance__2[[#This Row],[ID]]),"")</f>
        <v/>
      </c>
      <c r="D6998" t="str">
        <f ca="1">IFERROR(_xlfn.IFNA(IF((A6998-FLOOR(A6998,100))&lt;10,"الخدام",LOOKUP(FLOOR(A6998,100),Table2[ID start],Table2[Class])),"الخدام"),"")</f>
        <v/>
      </c>
    </row>
    <row r="6999" spans="1:4" x14ac:dyDescent="0.25">
      <c r="A6999" t="str" cm="1">
        <f t="array" aca="1" ref="A6999" ca="1">IFERROR(_xlfn.XLOOKUP(attendance__2[[#This Row],[ID]],_xlfn._xlws.FILTER(Table1[Old ID],Table1[Old ID]&lt;&gt;0),_xlfn._xlws.FILTER(Changelog!$C$2:$C$110,Changelog!$C$2:$C$110&lt;&gt;""),attendance__2[[#This Row],[ID]]),"")</f>
        <v/>
      </c>
      <c r="D6999" t="str">
        <f ca="1">IFERROR(_xlfn.IFNA(IF((A6999-FLOOR(A6999,100))&lt;10,"الخدام",LOOKUP(FLOOR(A6999,100),Table2[ID start],Table2[Class])),"الخدام"),"")</f>
        <v/>
      </c>
    </row>
    <row r="7000" spans="1:4" x14ac:dyDescent="0.25">
      <c r="A7000" t="str" cm="1">
        <f t="array" aca="1" ref="A7000" ca="1">IFERROR(_xlfn.XLOOKUP(attendance__2[[#This Row],[ID]],_xlfn._xlws.FILTER(Table1[Old ID],Table1[Old ID]&lt;&gt;0),_xlfn._xlws.FILTER(Changelog!$C$2:$C$110,Changelog!$C$2:$C$110&lt;&gt;""),attendance__2[[#This Row],[ID]]),"")</f>
        <v/>
      </c>
      <c r="D7000" t="str">
        <f ca="1">IFERROR(_xlfn.IFNA(IF((A7000-FLOOR(A7000,100))&lt;10,"الخدام",LOOKUP(FLOOR(A7000,100),Table2[ID start],Table2[Class])),"الخدام"),"")</f>
        <v/>
      </c>
    </row>
    <row r="7001" spans="1:4" x14ac:dyDescent="0.25">
      <c r="A7001" t="str" cm="1">
        <f t="array" aca="1" ref="A7001" ca="1">IFERROR(_xlfn.XLOOKUP(attendance__2[[#This Row],[ID]],_xlfn._xlws.FILTER(Table1[Old ID],Table1[Old ID]&lt;&gt;0),_xlfn._xlws.FILTER(Changelog!$C$2:$C$110,Changelog!$C$2:$C$110&lt;&gt;""),attendance__2[[#This Row],[ID]]),"")</f>
        <v/>
      </c>
      <c r="D7001" t="str">
        <f ca="1">IFERROR(_xlfn.IFNA(IF((A7001-FLOOR(A7001,100))&lt;10,"الخدام",LOOKUP(FLOOR(A7001,100),Table2[ID start],Table2[Class])),"الخدام"),"")</f>
        <v/>
      </c>
    </row>
    <row r="7002" spans="1:4" x14ac:dyDescent="0.25">
      <c r="A7002" t="str" cm="1">
        <f t="array" aca="1" ref="A7002" ca="1">IFERROR(_xlfn.XLOOKUP(attendance__2[[#This Row],[ID]],_xlfn._xlws.FILTER(Table1[Old ID],Table1[Old ID]&lt;&gt;0),_xlfn._xlws.FILTER(Changelog!$C$2:$C$110,Changelog!$C$2:$C$110&lt;&gt;""),attendance__2[[#This Row],[ID]]),"")</f>
        <v/>
      </c>
      <c r="D7002" t="str">
        <f ca="1">IFERROR(_xlfn.IFNA(IF((A7002-FLOOR(A7002,100))&lt;10,"الخدام",LOOKUP(FLOOR(A7002,100),Table2[ID start],Table2[Class])),"الخدام"),"")</f>
        <v/>
      </c>
    </row>
    <row r="7003" spans="1:4" x14ac:dyDescent="0.25">
      <c r="A7003" t="str" cm="1">
        <f t="array" aca="1" ref="A7003" ca="1">IFERROR(_xlfn.XLOOKUP(attendance__2[[#This Row],[ID]],_xlfn._xlws.FILTER(Table1[Old ID],Table1[Old ID]&lt;&gt;0),_xlfn._xlws.FILTER(Changelog!$C$2:$C$110,Changelog!$C$2:$C$110&lt;&gt;""),attendance__2[[#This Row],[ID]]),"")</f>
        <v/>
      </c>
      <c r="D7003" t="str">
        <f ca="1">IFERROR(_xlfn.IFNA(IF((A7003-FLOOR(A7003,100))&lt;10,"الخدام",LOOKUP(FLOOR(A7003,100),Table2[ID start],Table2[Class])),"الخدام"),"")</f>
        <v/>
      </c>
    </row>
    <row r="7004" spans="1:4" x14ac:dyDescent="0.25">
      <c r="A7004" t="str" cm="1">
        <f t="array" aca="1" ref="A7004" ca="1">IFERROR(_xlfn.XLOOKUP(attendance__2[[#This Row],[ID]],_xlfn._xlws.FILTER(Table1[Old ID],Table1[Old ID]&lt;&gt;0),_xlfn._xlws.FILTER(Changelog!$C$2:$C$110,Changelog!$C$2:$C$110&lt;&gt;""),attendance__2[[#This Row],[ID]]),"")</f>
        <v/>
      </c>
      <c r="D7004" t="str">
        <f ca="1">IFERROR(_xlfn.IFNA(IF((A7004-FLOOR(A7004,100))&lt;10,"الخدام",LOOKUP(FLOOR(A7004,100),Table2[ID start],Table2[Class])),"الخدام"),"")</f>
        <v/>
      </c>
    </row>
    <row r="7005" spans="1:4" x14ac:dyDescent="0.25">
      <c r="A7005" t="str" cm="1">
        <f t="array" aca="1" ref="A7005" ca="1">IFERROR(_xlfn.XLOOKUP(attendance__2[[#This Row],[ID]],_xlfn._xlws.FILTER(Table1[Old ID],Table1[Old ID]&lt;&gt;0),_xlfn._xlws.FILTER(Changelog!$C$2:$C$110,Changelog!$C$2:$C$110&lt;&gt;""),attendance__2[[#This Row],[ID]]),"")</f>
        <v/>
      </c>
      <c r="D7005" t="str">
        <f ca="1">IFERROR(_xlfn.IFNA(IF((A7005-FLOOR(A7005,100))&lt;10,"الخدام",LOOKUP(FLOOR(A7005,100),Table2[ID start],Table2[Class])),"الخدام"),"")</f>
        <v/>
      </c>
    </row>
    <row r="7006" spans="1:4" x14ac:dyDescent="0.25">
      <c r="A7006" t="str" cm="1">
        <f t="array" aca="1" ref="A7006" ca="1">IFERROR(_xlfn.XLOOKUP(attendance__2[[#This Row],[ID]],_xlfn._xlws.FILTER(Table1[Old ID],Table1[Old ID]&lt;&gt;0),_xlfn._xlws.FILTER(Changelog!$C$2:$C$110,Changelog!$C$2:$C$110&lt;&gt;""),attendance__2[[#This Row],[ID]]),"")</f>
        <v/>
      </c>
      <c r="D7006" t="str">
        <f ca="1">IFERROR(_xlfn.IFNA(IF((A7006-FLOOR(A7006,100))&lt;10,"الخدام",LOOKUP(FLOOR(A7006,100),Table2[ID start],Table2[Class])),"الخدام"),"")</f>
        <v/>
      </c>
    </row>
    <row r="7007" spans="1:4" x14ac:dyDescent="0.25">
      <c r="A7007" t="str" cm="1">
        <f t="array" aca="1" ref="A7007" ca="1">IFERROR(_xlfn.XLOOKUP(attendance__2[[#This Row],[ID]],_xlfn._xlws.FILTER(Table1[Old ID],Table1[Old ID]&lt;&gt;0),_xlfn._xlws.FILTER(Changelog!$C$2:$C$110,Changelog!$C$2:$C$110&lt;&gt;""),attendance__2[[#This Row],[ID]]),"")</f>
        <v/>
      </c>
      <c r="D7007" t="str">
        <f ca="1">IFERROR(_xlfn.IFNA(IF((A7007-FLOOR(A7007,100))&lt;10,"الخدام",LOOKUP(FLOOR(A7007,100),Table2[ID start],Table2[Class])),"الخدام"),"")</f>
        <v/>
      </c>
    </row>
    <row r="7008" spans="1:4" x14ac:dyDescent="0.25">
      <c r="A7008" t="str" cm="1">
        <f t="array" aca="1" ref="A7008" ca="1">IFERROR(_xlfn.XLOOKUP(attendance__2[[#This Row],[ID]],_xlfn._xlws.FILTER(Table1[Old ID],Table1[Old ID]&lt;&gt;0),_xlfn._xlws.FILTER(Changelog!$C$2:$C$110,Changelog!$C$2:$C$110&lt;&gt;""),attendance__2[[#This Row],[ID]]),"")</f>
        <v/>
      </c>
      <c r="D7008" t="str">
        <f ca="1">IFERROR(_xlfn.IFNA(IF((A7008-FLOOR(A7008,100))&lt;10,"الخدام",LOOKUP(FLOOR(A7008,100),Table2[ID start],Table2[Class])),"الخدام"),"")</f>
        <v/>
      </c>
    </row>
    <row r="7009" spans="1:4" x14ac:dyDescent="0.25">
      <c r="A7009" t="str" cm="1">
        <f t="array" aca="1" ref="A7009" ca="1">IFERROR(_xlfn.XLOOKUP(attendance__2[[#This Row],[ID]],_xlfn._xlws.FILTER(Table1[Old ID],Table1[Old ID]&lt;&gt;0),_xlfn._xlws.FILTER(Changelog!$C$2:$C$110,Changelog!$C$2:$C$110&lt;&gt;""),attendance__2[[#This Row],[ID]]),"")</f>
        <v/>
      </c>
      <c r="D7009" t="str">
        <f ca="1">IFERROR(_xlfn.IFNA(IF((A7009-FLOOR(A7009,100))&lt;10,"الخدام",LOOKUP(FLOOR(A7009,100),Table2[ID start],Table2[Class])),"الخدام"),"")</f>
        <v/>
      </c>
    </row>
    <row r="7010" spans="1:4" x14ac:dyDescent="0.25">
      <c r="A7010" t="str" cm="1">
        <f t="array" aca="1" ref="A7010" ca="1">IFERROR(_xlfn.XLOOKUP(attendance__2[[#This Row],[ID]],_xlfn._xlws.FILTER(Table1[Old ID],Table1[Old ID]&lt;&gt;0),_xlfn._xlws.FILTER(Changelog!$C$2:$C$110,Changelog!$C$2:$C$110&lt;&gt;""),attendance__2[[#This Row],[ID]]),"")</f>
        <v/>
      </c>
      <c r="D7010" t="str">
        <f ca="1">IFERROR(_xlfn.IFNA(IF((A7010-FLOOR(A7010,100))&lt;10,"الخدام",LOOKUP(FLOOR(A7010,100),Table2[ID start],Table2[Class])),"الخدام"),"")</f>
        <v/>
      </c>
    </row>
    <row r="7011" spans="1:4" x14ac:dyDescent="0.25">
      <c r="A7011" t="str" cm="1">
        <f t="array" aca="1" ref="A7011" ca="1">IFERROR(_xlfn.XLOOKUP(attendance__2[[#This Row],[ID]],_xlfn._xlws.FILTER(Table1[Old ID],Table1[Old ID]&lt;&gt;0),_xlfn._xlws.FILTER(Changelog!$C$2:$C$110,Changelog!$C$2:$C$110&lt;&gt;""),attendance__2[[#This Row],[ID]]),"")</f>
        <v/>
      </c>
      <c r="D7011" t="str">
        <f ca="1">IFERROR(_xlfn.IFNA(IF((A7011-FLOOR(A7011,100))&lt;10,"الخدام",LOOKUP(FLOOR(A7011,100),Table2[ID start],Table2[Class])),"الخدام"),"")</f>
        <v/>
      </c>
    </row>
    <row r="7012" spans="1:4" x14ac:dyDescent="0.25">
      <c r="A7012" t="str" cm="1">
        <f t="array" aca="1" ref="A7012" ca="1">IFERROR(_xlfn.XLOOKUP(attendance__2[[#This Row],[ID]],_xlfn._xlws.FILTER(Table1[Old ID],Table1[Old ID]&lt;&gt;0),_xlfn._xlws.FILTER(Changelog!$C$2:$C$110,Changelog!$C$2:$C$110&lt;&gt;""),attendance__2[[#This Row],[ID]]),"")</f>
        <v/>
      </c>
      <c r="D7012" t="str">
        <f ca="1">IFERROR(_xlfn.IFNA(IF((A7012-FLOOR(A7012,100))&lt;10,"الخدام",LOOKUP(FLOOR(A7012,100),Table2[ID start],Table2[Class])),"الخدام"),"")</f>
        <v/>
      </c>
    </row>
    <row r="7013" spans="1:4" x14ac:dyDescent="0.25">
      <c r="A7013" t="str" cm="1">
        <f t="array" aca="1" ref="A7013" ca="1">IFERROR(_xlfn.XLOOKUP(attendance__2[[#This Row],[ID]],_xlfn._xlws.FILTER(Table1[Old ID],Table1[Old ID]&lt;&gt;0),_xlfn._xlws.FILTER(Changelog!$C$2:$C$110,Changelog!$C$2:$C$110&lt;&gt;""),attendance__2[[#This Row],[ID]]),"")</f>
        <v/>
      </c>
      <c r="D7013" t="str">
        <f ca="1">IFERROR(_xlfn.IFNA(IF((A7013-FLOOR(A7013,100))&lt;10,"الخدام",LOOKUP(FLOOR(A7013,100),Table2[ID start],Table2[Class])),"الخدام"),"")</f>
        <v/>
      </c>
    </row>
    <row r="7014" spans="1:4" x14ac:dyDescent="0.25">
      <c r="A7014" t="str" cm="1">
        <f t="array" aca="1" ref="A7014" ca="1">IFERROR(_xlfn.XLOOKUP(attendance__2[[#This Row],[ID]],_xlfn._xlws.FILTER(Table1[Old ID],Table1[Old ID]&lt;&gt;0),_xlfn._xlws.FILTER(Changelog!$C$2:$C$110,Changelog!$C$2:$C$110&lt;&gt;""),attendance__2[[#This Row],[ID]]),"")</f>
        <v/>
      </c>
      <c r="D7014" t="str">
        <f ca="1">IFERROR(_xlfn.IFNA(IF((A7014-FLOOR(A7014,100))&lt;10,"الخدام",LOOKUP(FLOOR(A7014,100),Table2[ID start],Table2[Class])),"الخدام"),"")</f>
        <v/>
      </c>
    </row>
    <row r="7015" spans="1:4" x14ac:dyDescent="0.25">
      <c r="A7015" t="str" cm="1">
        <f t="array" aca="1" ref="A7015" ca="1">IFERROR(_xlfn.XLOOKUP(attendance__2[[#This Row],[ID]],_xlfn._xlws.FILTER(Table1[Old ID],Table1[Old ID]&lt;&gt;0),_xlfn._xlws.FILTER(Changelog!$C$2:$C$110,Changelog!$C$2:$C$110&lt;&gt;""),attendance__2[[#This Row],[ID]]),"")</f>
        <v/>
      </c>
      <c r="D7015" t="str">
        <f ca="1">IFERROR(_xlfn.IFNA(IF((A7015-FLOOR(A7015,100))&lt;10,"الخدام",LOOKUP(FLOOR(A7015,100),Table2[ID start],Table2[Class])),"الخدام"),"")</f>
        <v/>
      </c>
    </row>
    <row r="7016" spans="1:4" x14ac:dyDescent="0.25">
      <c r="A7016" t="str" cm="1">
        <f t="array" aca="1" ref="A7016" ca="1">IFERROR(_xlfn.XLOOKUP(attendance__2[[#This Row],[ID]],_xlfn._xlws.FILTER(Table1[Old ID],Table1[Old ID]&lt;&gt;0),_xlfn._xlws.FILTER(Changelog!$C$2:$C$110,Changelog!$C$2:$C$110&lt;&gt;""),attendance__2[[#This Row],[ID]]),"")</f>
        <v/>
      </c>
      <c r="D7016" t="str">
        <f ca="1">IFERROR(_xlfn.IFNA(IF((A7016-FLOOR(A7016,100))&lt;10,"الخدام",LOOKUP(FLOOR(A7016,100),Table2[ID start],Table2[Class])),"الخدام"),"")</f>
        <v/>
      </c>
    </row>
    <row r="7017" spans="1:4" x14ac:dyDescent="0.25">
      <c r="A7017" t="str" cm="1">
        <f t="array" aca="1" ref="A7017" ca="1">IFERROR(_xlfn.XLOOKUP(attendance__2[[#This Row],[ID]],_xlfn._xlws.FILTER(Table1[Old ID],Table1[Old ID]&lt;&gt;0),_xlfn._xlws.FILTER(Changelog!$C$2:$C$110,Changelog!$C$2:$C$110&lt;&gt;""),attendance__2[[#This Row],[ID]]),"")</f>
        <v/>
      </c>
      <c r="D7017" t="str">
        <f ca="1">IFERROR(_xlfn.IFNA(IF((A7017-FLOOR(A7017,100))&lt;10,"الخدام",LOOKUP(FLOOR(A7017,100),Table2[ID start],Table2[Class])),"الخدام"),"")</f>
        <v/>
      </c>
    </row>
    <row r="7018" spans="1:4" x14ac:dyDescent="0.25">
      <c r="A7018" t="str" cm="1">
        <f t="array" aca="1" ref="A7018" ca="1">IFERROR(_xlfn.XLOOKUP(attendance__2[[#This Row],[ID]],_xlfn._xlws.FILTER(Table1[Old ID],Table1[Old ID]&lt;&gt;0),_xlfn._xlws.FILTER(Changelog!$C$2:$C$110,Changelog!$C$2:$C$110&lt;&gt;""),attendance__2[[#This Row],[ID]]),"")</f>
        <v/>
      </c>
      <c r="D7018" t="str">
        <f ca="1">IFERROR(_xlfn.IFNA(IF((A7018-FLOOR(A7018,100))&lt;10,"الخدام",LOOKUP(FLOOR(A7018,100),Table2[ID start],Table2[Class])),"الخدام"),"")</f>
        <v/>
      </c>
    </row>
    <row r="7019" spans="1:4" x14ac:dyDescent="0.25">
      <c r="A7019" t="str" cm="1">
        <f t="array" aca="1" ref="A7019" ca="1">IFERROR(_xlfn.XLOOKUP(attendance__2[[#This Row],[ID]],_xlfn._xlws.FILTER(Table1[Old ID],Table1[Old ID]&lt;&gt;0),_xlfn._xlws.FILTER(Changelog!$C$2:$C$110,Changelog!$C$2:$C$110&lt;&gt;""),attendance__2[[#This Row],[ID]]),"")</f>
        <v/>
      </c>
      <c r="D7019" t="str">
        <f ca="1">IFERROR(_xlfn.IFNA(IF((A7019-FLOOR(A7019,100))&lt;10,"الخدام",LOOKUP(FLOOR(A7019,100),Table2[ID start],Table2[Class])),"الخدام"),"")</f>
        <v/>
      </c>
    </row>
    <row r="7020" spans="1:4" x14ac:dyDescent="0.25">
      <c r="A7020" t="str" cm="1">
        <f t="array" aca="1" ref="A7020" ca="1">IFERROR(_xlfn.XLOOKUP(attendance__2[[#This Row],[ID]],_xlfn._xlws.FILTER(Table1[Old ID],Table1[Old ID]&lt;&gt;0),_xlfn._xlws.FILTER(Changelog!$C$2:$C$110,Changelog!$C$2:$C$110&lt;&gt;""),attendance__2[[#This Row],[ID]]),"")</f>
        <v/>
      </c>
      <c r="D7020" t="str">
        <f ca="1">IFERROR(_xlfn.IFNA(IF((A7020-FLOOR(A7020,100))&lt;10,"الخدام",LOOKUP(FLOOR(A7020,100),Table2[ID start],Table2[Class])),"الخدام"),"")</f>
        <v/>
      </c>
    </row>
    <row r="7021" spans="1:4" x14ac:dyDescent="0.25">
      <c r="A7021" t="str" cm="1">
        <f t="array" aca="1" ref="A7021" ca="1">IFERROR(_xlfn.XLOOKUP(attendance__2[[#This Row],[ID]],_xlfn._xlws.FILTER(Table1[Old ID],Table1[Old ID]&lt;&gt;0),_xlfn._xlws.FILTER(Changelog!$C$2:$C$110,Changelog!$C$2:$C$110&lt;&gt;""),attendance__2[[#This Row],[ID]]),"")</f>
        <v/>
      </c>
      <c r="D7021" t="str">
        <f ca="1">IFERROR(_xlfn.IFNA(IF((A7021-FLOOR(A7021,100))&lt;10,"الخدام",LOOKUP(FLOOR(A7021,100),Table2[ID start],Table2[Class])),"الخدام"),"")</f>
        <v/>
      </c>
    </row>
    <row r="7022" spans="1:4" x14ac:dyDescent="0.25">
      <c r="A7022" t="str" cm="1">
        <f t="array" aca="1" ref="A7022" ca="1">IFERROR(_xlfn.XLOOKUP(attendance__2[[#This Row],[ID]],_xlfn._xlws.FILTER(Table1[Old ID],Table1[Old ID]&lt;&gt;0),_xlfn._xlws.FILTER(Changelog!$C$2:$C$110,Changelog!$C$2:$C$110&lt;&gt;""),attendance__2[[#This Row],[ID]]),"")</f>
        <v/>
      </c>
      <c r="D7022" t="str">
        <f ca="1">IFERROR(_xlfn.IFNA(IF((A7022-FLOOR(A7022,100))&lt;10,"الخدام",LOOKUP(FLOOR(A7022,100),Table2[ID start],Table2[Class])),"الخدام"),"")</f>
        <v/>
      </c>
    </row>
    <row r="7023" spans="1:4" x14ac:dyDescent="0.25">
      <c r="A7023" t="str" cm="1">
        <f t="array" aca="1" ref="A7023" ca="1">IFERROR(_xlfn.XLOOKUP(attendance__2[[#This Row],[ID]],_xlfn._xlws.FILTER(Table1[Old ID],Table1[Old ID]&lt;&gt;0),_xlfn._xlws.FILTER(Changelog!$C$2:$C$110,Changelog!$C$2:$C$110&lt;&gt;""),attendance__2[[#This Row],[ID]]),"")</f>
        <v/>
      </c>
      <c r="D7023" t="str">
        <f ca="1">IFERROR(_xlfn.IFNA(IF((A7023-FLOOR(A7023,100))&lt;10,"الخدام",LOOKUP(FLOOR(A7023,100),Table2[ID start],Table2[Class])),"الخدام"),"")</f>
        <v/>
      </c>
    </row>
    <row r="7024" spans="1:4" x14ac:dyDescent="0.25">
      <c r="A7024" t="str" cm="1">
        <f t="array" aca="1" ref="A7024" ca="1">IFERROR(_xlfn.XLOOKUP(attendance__2[[#This Row],[ID]],_xlfn._xlws.FILTER(Table1[Old ID],Table1[Old ID]&lt;&gt;0),_xlfn._xlws.FILTER(Changelog!$C$2:$C$110,Changelog!$C$2:$C$110&lt;&gt;""),attendance__2[[#This Row],[ID]]),"")</f>
        <v/>
      </c>
      <c r="D7024" t="str">
        <f ca="1">IFERROR(_xlfn.IFNA(IF((A7024-FLOOR(A7024,100))&lt;10,"الخدام",LOOKUP(FLOOR(A7024,100),Table2[ID start],Table2[Class])),"الخدام"),"")</f>
        <v/>
      </c>
    </row>
    <row r="7025" spans="1:4" x14ac:dyDescent="0.25">
      <c r="A7025" t="str" cm="1">
        <f t="array" aca="1" ref="A7025" ca="1">IFERROR(_xlfn.XLOOKUP(attendance__2[[#This Row],[ID]],_xlfn._xlws.FILTER(Table1[Old ID],Table1[Old ID]&lt;&gt;0),_xlfn._xlws.FILTER(Changelog!$C$2:$C$110,Changelog!$C$2:$C$110&lt;&gt;""),attendance__2[[#This Row],[ID]]),"")</f>
        <v/>
      </c>
      <c r="D7025" t="str">
        <f ca="1">IFERROR(_xlfn.IFNA(IF((A7025-FLOOR(A7025,100))&lt;10,"الخدام",LOOKUP(FLOOR(A7025,100),Table2[ID start],Table2[Class])),"الخدام"),"")</f>
        <v/>
      </c>
    </row>
    <row r="7026" spans="1:4" x14ac:dyDescent="0.25">
      <c r="A7026" t="str" cm="1">
        <f t="array" aca="1" ref="A7026" ca="1">IFERROR(_xlfn.XLOOKUP(attendance__2[[#This Row],[ID]],_xlfn._xlws.FILTER(Table1[Old ID],Table1[Old ID]&lt;&gt;0),_xlfn._xlws.FILTER(Changelog!$C$2:$C$110,Changelog!$C$2:$C$110&lt;&gt;""),attendance__2[[#This Row],[ID]]),"")</f>
        <v/>
      </c>
      <c r="D7026" t="str">
        <f ca="1">IFERROR(_xlfn.IFNA(IF((A7026-FLOOR(A7026,100))&lt;10,"الخدام",LOOKUP(FLOOR(A7026,100),Table2[ID start],Table2[Class])),"الخدام"),"")</f>
        <v/>
      </c>
    </row>
    <row r="7027" spans="1:4" x14ac:dyDescent="0.25">
      <c r="A7027" t="str" cm="1">
        <f t="array" aca="1" ref="A7027" ca="1">IFERROR(_xlfn.XLOOKUP(attendance__2[[#This Row],[ID]],_xlfn._xlws.FILTER(Table1[Old ID],Table1[Old ID]&lt;&gt;0),_xlfn._xlws.FILTER(Changelog!$C$2:$C$110,Changelog!$C$2:$C$110&lt;&gt;""),attendance__2[[#This Row],[ID]]),"")</f>
        <v/>
      </c>
      <c r="D7027" t="str">
        <f ca="1">IFERROR(_xlfn.IFNA(IF((A7027-FLOOR(A7027,100))&lt;10,"الخدام",LOOKUP(FLOOR(A7027,100),Table2[ID start],Table2[Class])),"الخدام"),"")</f>
        <v/>
      </c>
    </row>
    <row r="7028" spans="1:4" x14ac:dyDescent="0.25">
      <c r="A7028" t="str" cm="1">
        <f t="array" aca="1" ref="A7028" ca="1">IFERROR(_xlfn.XLOOKUP(attendance__2[[#This Row],[ID]],_xlfn._xlws.FILTER(Table1[Old ID],Table1[Old ID]&lt;&gt;0),_xlfn._xlws.FILTER(Changelog!$C$2:$C$110,Changelog!$C$2:$C$110&lt;&gt;""),attendance__2[[#This Row],[ID]]),"")</f>
        <v/>
      </c>
      <c r="D7028" t="str">
        <f ca="1">IFERROR(_xlfn.IFNA(IF((A7028-FLOOR(A7028,100))&lt;10,"الخدام",LOOKUP(FLOOR(A7028,100),Table2[ID start],Table2[Class])),"الخدام"),"")</f>
        <v/>
      </c>
    </row>
    <row r="7029" spans="1:4" x14ac:dyDescent="0.25">
      <c r="A7029" t="str" cm="1">
        <f t="array" aca="1" ref="A7029" ca="1">IFERROR(_xlfn.XLOOKUP(attendance__2[[#This Row],[ID]],_xlfn._xlws.FILTER(Table1[Old ID],Table1[Old ID]&lt;&gt;0),_xlfn._xlws.FILTER(Changelog!$C$2:$C$110,Changelog!$C$2:$C$110&lt;&gt;""),attendance__2[[#This Row],[ID]]),"")</f>
        <v/>
      </c>
      <c r="D7029" t="str">
        <f ca="1">IFERROR(_xlfn.IFNA(IF((A7029-FLOOR(A7029,100))&lt;10,"الخدام",LOOKUP(FLOOR(A7029,100),Table2[ID start],Table2[Class])),"الخدام"),"")</f>
        <v/>
      </c>
    </row>
    <row r="7030" spans="1:4" x14ac:dyDescent="0.25">
      <c r="A7030" t="str" cm="1">
        <f t="array" aca="1" ref="A7030" ca="1">IFERROR(_xlfn.XLOOKUP(attendance__2[[#This Row],[ID]],_xlfn._xlws.FILTER(Table1[Old ID],Table1[Old ID]&lt;&gt;0),_xlfn._xlws.FILTER(Changelog!$C$2:$C$110,Changelog!$C$2:$C$110&lt;&gt;""),attendance__2[[#This Row],[ID]]),"")</f>
        <v/>
      </c>
      <c r="D7030" t="str">
        <f ca="1">IFERROR(_xlfn.IFNA(IF((A7030-FLOOR(A7030,100))&lt;10,"الخدام",LOOKUP(FLOOR(A7030,100),Table2[ID start],Table2[Class])),"الخدام"),"")</f>
        <v/>
      </c>
    </row>
    <row r="7031" spans="1:4" x14ac:dyDescent="0.25">
      <c r="A7031" t="str" cm="1">
        <f t="array" aca="1" ref="A7031" ca="1">IFERROR(_xlfn.XLOOKUP(attendance__2[[#This Row],[ID]],_xlfn._xlws.FILTER(Table1[Old ID],Table1[Old ID]&lt;&gt;0),_xlfn._xlws.FILTER(Changelog!$C$2:$C$110,Changelog!$C$2:$C$110&lt;&gt;""),attendance__2[[#This Row],[ID]]),"")</f>
        <v/>
      </c>
      <c r="D7031" t="str">
        <f ca="1">IFERROR(_xlfn.IFNA(IF((A7031-FLOOR(A7031,100))&lt;10,"الخدام",LOOKUP(FLOOR(A7031,100),Table2[ID start],Table2[Class])),"الخدام"),"")</f>
        <v/>
      </c>
    </row>
    <row r="7032" spans="1:4" x14ac:dyDescent="0.25">
      <c r="A7032" t="str" cm="1">
        <f t="array" aca="1" ref="A7032" ca="1">IFERROR(_xlfn.XLOOKUP(attendance__2[[#This Row],[ID]],_xlfn._xlws.FILTER(Table1[Old ID],Table1[Old ID]&lt;&gt;0),_xlfn._xlws.FILTER(Changelog!$C$2:$C$110,Changelog!$C$2:$C$110&lt;&gt;""),attendance__2[[#This Row],[ID]]),"")</f>
        <v/>
      </c>
      <c r="D7032" t="str">
        <f ca="1">IFERROR(_xlfn.IFNA(IF((A7032-FLOOR(A7032,100))&lt;10,"الخدام",LOOKUP(FLOOR(A7032,100),Table2[ID start],Table2[Class])),"الخدام"),"")</f>
        <v/>
      </c>
    </row>
    <row r="7033" spans="1:4" x14ac:dyDescent="0.25">
      <c r="A7033" t="str" cm="1">
        <f t="array" aca="1" ref="A7033" ca="1">IFERROR(_xlfn.XLOOKUP(attendance__2[[#This Row],[ID]],_xlfn._xlws.FILTER(Table1[Old ID],Table1[Old ID]&lt;&gt;0),_xlfn._xlws.FILTER(Changelog!$C$2:$C$110,Changelog!$C$2:$C$110&lt;&gt;""),attendance__2[[#This Row],[ID]]),"")</f>
        <v/>
      </c>
      <c r="D7033" t="str">
        <f ca="1">IFERROR(_xlfn.IFNA(IF((A7033-FLOOR(A7033,100))&lt;10,"الخدام",LOOKUP(FLOOR(A7033,100),Table2[ID start],Table2[Class])),"الخدام"),"")</f>
        <v/>
      </c>
    </row>
    <row r="7034" spans="1:4" x14ac:dyDescent="0.25">
      <c r="A7034" t="str" cm="1">
        <f t="array" aca="1" ref="A7034" ca="1">IFERROR(_xlfn.XLOOKUP(attendance__2[[#This Row],[ID]],_xlfn._xlws.FILTER(Table1[Old ID],Table1[Old ID]&lt;&gt;0),_xlfn._xlws.FILTER(Changelog!$C$2:$C$110,Changelog!$C$2:$C$110&lt;&gt;""),attendance__2[[#This Row],[ID]]),"")</f>
        <v/>
      </c>
      <c r="D7034" t="str">
        <f ca="1">IFERROR(_xlfn.IFNA(IF((A7034-FLOOR(A7034,100))&lt;10,"الخدام",LOOKUP(FLOOR(A7034,100),Table2[ID start],Table2[Class])),"الخدام"),"")</f>
        <v/>
      </c>
    </row>
    <row r="7035" spans="1:4" x14ac:dyDescent="0.25">
      <c r="A7035" t="str" cm="1">
        <f t="array" aca="1" ref="A7035" ca="1">IFERROR(_xlfn.XLOOKUP(attendance__2[[#This Row],[ID]],_xlfn._xlws.FILTER(Table1[Old ID],Table1[Old ID]&lt;&gt;0),_xlfn._xlws.FILTER(Changelog!$C$2:$C$110,Changelog!$C$2:$C$110&lt;&gt;""),attendance__2[[#This Row],[ID]]),"")</f>
        <v/>
      </c>
      <c r="D7035" t="str">
        <f ca="1">IFERROR(_xlfn.IFNA(IF((A7035-FLOOR(A7035,100))&lt;10,"الخدام",LOOKUP(FLOOR(A7035,100),Table2[ID start],Table2[Class])),"الخدام"),"")</f>
        <v/>
      </c>
    </row>
    <row r="7036" spans="1:4" x14ac:dyDescent="0.25">
      <c r="A7036" t="str" cm="1">
        <f t="array" aca="1" ref="A7036" ca="1">IFERROR(_xlfn.XLOOKUP(attendance__2[[#This Row],[ID]],_xlfn._xlws.FILTER(Table1[Old ID],Table1[Old ID]&lt;&gt;0),_xlfn._xlws.FILTER(Changelog!$C$2:$C$110,Changelog!$C$2:$C$110&lt;&gt;""),attendance__2[[#This Row],[ID]]),"")</f>
        <v/>
      </c>
      <c r="D7036" t="str">
        <f ca="1">IFERROR(_xlfn.IFNA(IF((A7036-FLOOR(A7036,100))&lt;10,"الخدام",LOOKUP(FLOOR(A7036,100),Table2[ID start],Table2[Class])),"الخدام"),"")</f>
        <v/>
      </c>
    </row>
    <row r="7037" spans="1:4" x14ac:dyDescent="0.25">
      <c r="A7037" t="str" cm="1">
        <f t="array" aca="1" ref="A7037" ca="1">IFERROR(_xlfn.XLOOKUP(attendance__2[[#This Row],[ID]],_xlfn._xlws.FILTER(Table1[Old ID],Table1[Old ID]&lt;&gt;0),_xlfn._xlws.FILTER(Changelog!$C$2:$C$110,Changelog!$C$2:$C$110&lt;&gt;""),attendance__2[[#This Row],[ID]]),"")</f>
        <v/>
      </c>
      <c r="D7037" t="str">
        <f ca="1">IFERROR(_xlfn.IFNA(IF((A7037-FLOOR(A7037,100))&lt;10,"الخدام",LOOKUP(FLOOR(A7037,100),Table2[ID start],Table2[Class])),"الخدام"),"")</f>
        <v/>
      </c>
    </row>
    <row r="7038" spans="1:4" x14ac:dyDescent="0.25">
      <c r="A7038" t="str" cm="1">
        <f t="array" aca="1" ref="A7038" ca="1">IFERROR(_xlfn.XLOOKUP(attendance__2[[#This Row],[ID]],_xlfn._xlws.FILTER(Table1[Old ID],Table1[Old ID]&lt;&gt;0),_xlfn._xlws.FILTER(Changelog!$C$2:$C$110,Changelog!$C$2:$C$110&lt;&gt;""),attendance__2[[#This Row],[ID]]),"")</f>
        <v/>
      </c>
      <c r="D7038" t="str">
        <f ca="1">IFERROR(_xlfn.IFNA(IF((A7038-FLOOR(A7038,100))&lt;10,"الخدام",LOOKUP(FLOOR(A7038,100),Table2[ID start],Table2[Class])),"الخدام"),"")</f>
        <v/>
      </c>
    </row>
    <row r="7039" spans="1:4" x14ac:dyDescent="0.25">
      <c r="A7039" t="str" cm="1">
        <f t="array" aca="1" ref="A7039" ca="1">IFERROR(_xlfn.XLOOKUP(attendance__2[[#This Row],[ID]],_xlfn._xlws.FILTER(Table1[Old ID],Table1[Old ID]&lt;&gt;0),_xlfn._xlws.FILTER(Changelog!$C$2:$C$110,Changelog!$C$2:$C$110&lt;&gt;""),attendance__2[[#This Row],[ID]]),"")</f>
        <v/>
      </c>
      <c r="D7039" t="str">
        <f ca="1">IFERROR(_xlfn.IFNA(IF((A7039-FLOOR(A7039,100))&lt;10,"الخدام",LOOKUP(FLOOR(A7039,100),Table2[ID start],Table2[Class])),"الخدام"),"")</f>
        <v/>
      </c>
    </row>
    <row r="7040" spans="1:4" x14ac:dyDescent="0.25">
      <c r="A7040" t="str" cm="1">
        <f t="array" aca="1" ref="A7040" ca="1">IFERROR(_xlfn.XLOOKUP(attendance__2[[#This Row],[ID]],_xlfn._xlws.FILTER(Table1[Old ID],Table1[Old ID]&lt;&gt;0),_xlfn._xlws.FILTER(Changelog!$C$2:$C$110,Changelog!$C$2:$C$110&lt;&gt;""),attendance__2[[#This Row],[ID]]),"")</f>
        <v/>
      </c>
      <c r="D7040" t="str">
        <f ca="1">IFERROR(_xlfn.IFNA(IF((A7040-FLOOR(A7040,100))&lt;10,"الخدام",LOOKUP(FLOOR(A7040,100),Table2[ID start],Table2[Class])),"الخدام"),"")</f>
        <v/>
      </c>
    </row>
    <row r="7041" spans="1:4" x14ac:dyDescent="0.25">
      <c r="A7041" t="str" cm="1">
        <f t="array" aca="1" ref="A7041" ca="1">IFERROR(_xlfn.XLOOKUP(attendance__2[[#This Row],[ID]],_xlfn._xlws.FILTER(Table1[Old ID],Table1[Old ID]&lt;&gt;0),_xlfn._xlws.FILTER(Changelog!$C$2:$C$110,Changelog!$C$2:$C$110&lt;&gt;""),attendance__2[[#This Row],[ID]]),"")</f>
        <v/>
      </c>
      <c r="D7041" t="str">
        <f ca="1">IFERROR(_xlfn.IFNA(IF((A7041-FLOOR(A7041,100))&lt;10,"الخدام",LOOKUP(FLOOR(A7041,100),Table2[ID start],Table2[Class])),"الخدام"),"")</f>
        <v/>
      </c>
    </row>
    <row r="7042" spans="1:4" x14ac:dyDescent="0.25">
      <c r="A7042" t="str" cm="1">
        <f t="array" aca="1" ref="A7042" ca="1">IFERROR(_xlfn.XLOOKUP(attendance__2[[#This Row],[ID]],_xlfn._xlws.FILTER(Table1[Old ID],Table1[Old ID]&lt;&gt;0),_xlfn._xlws.FILTER(Changelog!$C$2:$C$110,Changelog!$C$2:$C$110&lt;&gt;""),attendance__2[[#This Row],[ID]]),"")</f>
        <v/>
      </c>
      <c r="D7042" t="str">
        <f ca="1">IFERROR(_xlfn.IFNA(IF((A7042-FLOOR(A7042,100))&lt;10,"الخدام",LOOKUP(FLOOR(A7042,100),Table2[ID start],Table2[Class])),"الخدام"),"")</f>
        <v/>
      </c>
    </row>
    <row r="7043" spans="1:4" x14ac:dyDescent="0.25">
      <c r="A7043" t="str" cm="1">
        <f t="array" aca="1" ref="A7043" ca="1">IFERROR(_xlfn.XLOOKUP(attendance__2[[#This Row],[ID]],_xlfn._xlws.FILTER(Table1[Old ID],Table1[Old ID]&lt;&gt;0),_xlfn._xlws.FILTER(Changelog!$C$2:$C$110,Changelog!$C$2:$C$110&lt;&gt;""),attendance__2[[#This Row],[ID]]),"")</f>
        <v/>
      </c>
      <c r="D7043" t="str">
        <f ca="1">IFERROR(_xlfn.IFNA(IF((A7043-FLOOR(A7043,100))&lt;10,"الخدام",LOOKUP(FLOOR(A7043,100),Table2[ID start],Table2[Class])),"الخدام"),"")</f>
        <v/>
      </c>
    </row>
    <row r="7044" spans="1:4" x14ac:dyDescent="0.25">
      <c r="A7044" t="str" cm="1">
        <f t="array" aca="1" ref="A7044" ca="1">IFERROR(_xlfn.XLOOKUP(attendance__2[[#This Row],[ID]],_xlfn._xlws.FILTER(Table1[Old ID],Table1[Old ID]&lt;&gt;0),_xlfn._xlws.FILTER(Changelog!$C$2:$C$110,Changelog!$C$2:$C$110&lt;&gt;""),attendance__2[[#This Row],[ID]]),"")</f>
        <v/>
      </c>
      <c r="D7044" t="str">
        <f ca="1">IFERROR(_xlfn.IFNA(IF((A7044-FLOOR(A7044,100))&lt;10,"الخدام",LOOKUP(FLOOR(A7044,100),Table2[ID start],Table2[Class])),"الخدام"),"")</f>
        <v/>
      </c>
    </row>
    <row r="7045" spans="1:4" x14ac:dyDescent="0.25">
      <c r="A7045" t="str" cm="1">
        <f t="array" aca="1" ref="A7045" ca="1">IFERROR(_xlfn.XLOOKUP(attendance__2[[#This Row],[ID]],_xlfn._xlws.FILTER(Table1[Old ID],Table1[Old ID]&lt;&gt;0),_xlfn._xlws.FILTER(Changelog!$C$2:$C$110,Changelog!$C$2:$C$110&lt;&gt;""),attendance__2[[#This Row],[ID]]),"")</f>
        <v/>
      </c>
      <c r="D7045" t="str">
        <f ca="1">IFERROR(_xlfn.IFNA(IF((A7045-FLOOR(A7045,100))&lt;10,"الخدام",LOOKUP(FLOOR(A7045,100),Table2[ID start],Table2[Class])),"الخدام"),"")</f>
        <v/>
      </c>
    </row>
    <row r="7046" spans="1:4" x14ac:dyDescent="0.25">
      <c r="A7046" t="str" cm="1">
        <f t="array" aca="1" ref="A7046" ca="1">IFERROR(_xlfn.XLOOKUP(attendance__2[[#This Row],[ID]],_xlfn._xlws.FILTER(Table1[Old ID],Table1[Old ID]&lt;&gt;0),_xlfn._xlws.FILTER(Changelog!$C$2:$C$110,Changelog!$C$2:$C$110&lt;&gt;""),attendance__2[[#This Row],[ID]]),"")</f>
        <v/>
      </c>
      <c r="D7046" t="str">
        <f ca="1">IFERROR(_xlfn.IFNA(IF((A7046-FLOOR(A7046,100))&lt;10,"الخدام",LOOKUP(FLOOR(A7046,100),Table2[ID start],Table2[Class])),"الخدام"),"")</f>
        <v/>
      </c>
    </row>
    <row r="7047" spans="1:4" x14ac:dyDescent="0.25">
      <c r="A7047" t="str" cm="1">
        <f t="array" aca="1" ref="A7047" ca="1">IFERROR(_xlfn.XLOOKUP(attendance__2[[#This Row],[ID]],_xlfn._xlws.FILTER(Table1[Old ID],Table1[Old ID]&lt;&gt;0),_xlfn._xlws.FILTER(Changelog!$C$2:$C$110,Changelog!$C$2:$C$110&lt;&gt;""),attendance__2[[#This Row],[ID]]),"")</f>
        <v/>
      </c>
      <c r="D7047" t="str">
        <f ca="1">IFERROR(_xlfn.IFNA(IF((A7047-FLOOR(A7047,100))&lt;10,"الخدام",LOOKUP(FLOOR(A7047,100),Table2[ID start],Table2[Class])),"الخدام"),"")</f>
        <v/>
      </c>
    </row>
    <row r="7048" spans="1:4" x14ac:dyDescent="0.25">
      <c r="A7048" t="str" cm="1">
        <f t="array" aca="1" ref="A7048" ca="1">IFERROR(_xlfn.XLOOKUP(attendance__2[[#This Row],[ID]],_xlfn._xlws.FILTER(Table1[Old ID],Table1[Old ID]&lt;&gt;0),_xlfn._xlws.FILTER(Changelog!$C$2:$C$110,Changelog!$C$2:$C$110&lt;&gt;""),attendance__2[[#This Row],[ID]]),"")</f>
        <v/>
      </c>
      <c r="D7048" t="str">
        <f ca="1">IFERROR(_xlfn.IFNA(IF((A7048-FLOOR(A7048,100))&lt;10,"الخدام",LOOKUP(FLOOR(A7048,100),Table2[ID start],Table2[Class])),"الخدام"),"")</f>
        <v/>
      </c>
    </row>
    <row r="7049" spans="1:4" x14ac:dyDescent="0.25">
      <c r="A7049" t="str" cm="1">
        <f t="array" aca="1" ref="A7049" ca="1">IFERROR(_xlfn.XLOOKUP(attendance__2[[#This Row],[ID]],_xlfn._xlws.FILTER(Table1[Old ID],Table1[Old ID]&lt;&gt;0),_xlfn._xlws.FILTER(Changelog!$C$2:$C$110,Changelog!$C$2:$C$110&lt;&gt;""),attendance__2[[#This Row],[ID]]),"")</f>
        <v/>
      </c>
      <c r="D7049" t="str">
        <f ca="1">IFERROR(_xlfn.IFNA(IF((A7049-FLOOR(A7049,100))&lt;10,"الخدام",LOOKUP(FLOOR(A7049,100),Table2[ID start],Table2[Class])),"الخدام"),"")</f>
        <v/>
      </c>
    </row>
    <row r="7050" spans="1:4" x14ac:dyDescent="0.25">
      <c r="A7050" t="str" cm="1">
        <f t="array" aca="1" ref="A7050" ca="1">IFERROR(_xlfn.XLOOKUP(attendance__2[[#This Row],[ID]],_xlfn._xlws.FILTER(Table1[Old ID],Table1[Old ID]&lt;&gt;0),_xlfn._xlws.FILTER(Changelog!$C$2:$C$110,Changelog!$C$2:$C$110&lt;&gt;""),attendance__2[[#This Row],[ID]]),"")</f>
        <v/>
      </c>
      <c r="D7050" t="str">
        <f ca="1">IFERROR(_xlfn.IFNA(IF((A7050-FLOOR(A7050,100))&lt;10,"الخدام",LOOKUP(FLOOR(A7050,100),Table2[ID start],Table2[Class])),"الخدام"),"")</f>
        <v/>
      </c>
    </row>
    <row r="7051" spans="1:4" x14ac:dyDescent="0.25">
      <c r="A7051" t="str" cm="1">
        <f t="array" aca="1" ref="A7051" ca="1">IFERROR(_xlfn.XLOOKUP(attendance__2[[#This Row],[ID]],_xlfn._xlws.FILTER(Table1[Old ID],Table1[Old ID]&lt;&gt;0),_xlfn._xlws.FILTER(Changelog!$C$2:$C$110,Changelog!$C$2:$C$110&lt;&gt;""),attendance__2[[#This Row],[ID]]),"")</f>
        <v/>
      </c>
      <c r="D7051" t="str">
        <f ca="1">IFERROR(_xlfn.IFNA(IF((A7051-FLOOR(A7051,100))&lt;10,"الخدام",LOOKUP(FLOOR(A7051,100),Table2[ID start],Table2[Class])),"الخدام"),"")</f>
        <v/>
      </c>
    </row>
    <row r="7052" spans="1:4" x14ac:dyDescent="0.25">
      <c r="A7052" t="str" cm="1">
        <f t="array" aca="1" ref="A7052" ca="1">IFERROR(_xlfn.XLOOKUP(attendance__2[[#This Row],[ID]],_xlfn._xlws.FILTER(Table1[Old ID],Table1[Old ID]&lt;&gt;0),_xlfn._xlws.FILTER(Changelog!$C$2:$C$110,Changelog!$C$2:$C$110&lt;&gt;""),attendance__2[[#This Row],[ID]]),"")</f>
        <v/>
      </c>
      <c r="D7052" t="str">
        <f ca="1">IFERROR(_xlfn.IFNA(IF((A7052-FLOOR(A7052,100))&lt;10,"الخدام",LOOKUP(FLOOR(A7052,100),Table2[ID start],Table2[Class])),"الخدام"),"")</f>
        <v/>
      </c>
    </row>
    <row r="7053" spans="1:4" x14ac:dyDescent="0.25">
      <c r="A7053" t="str" cm="1">
        <f t="array" aca="1" ref="A7053" ca="1">IFERROR(_xlfn.XLOOKUP(attendance__2[[#This Row],[ID]],_xlfn._xlws.FILTER(Table1[Old ID],Table1[Old ID]&lt;&gt;0),_xlfn._xlws.FILTER(Changelog!$C$2:$C$110,Changelog!$C$2:$C$110&lt;&gt;""),attendance__2[[#This Row],[ID]]),"")</f>
        <v/>
      </c>
      <c r="D7053" t="str">
        <f ca="1">IFERROR(_xlfn.IFNA(IF((A7053-FLOOR(A7053,100))&lt;10,"الخدام",LOOKUP(FLOOR(A7053,100),Table2[ID start],Table2[Class])),"الخدام"),"")</f>
        <v/>
      </c>
    </row>
    <row r="7054" spans="1:4" x14ac:dyDescent="0.25">
      <c r="A7054" t="str" cm="1">
        <f t="array" aca="1" ref="A7054" ca="1">IFERROR(_xlfn.XLOOKUP(attendance__2[[#This Row],[ID]],_xlfn._xlws.FILTER(Table1[Old ID],Table1[Old ID]&lt;&gt;0),_xlfn._xlws.FILTER(Changelog!$C$2:$C$110,Changelog!$C$2:$C$110&lt;&gt;""),attendance__2[[#This Row],[ID]]),"")</f>
        <v/>
      </c>
      <c r="D7054" t="str">
        <f ca="1">IFERROR(_xlfn.IFNA(IF((A7054-FLOOR(A7054,100))&lt;10,"الخدام",LOOKUP(FLOOR(A7054,100),Table2[ID start],Table2[Class])),"الخدام"),"")</f>
        <v/>
      </c>
    </row>
    <row r="7055" spans="1:4" x14ac:dyDescent="0.25">
      <c r="A7055" t="str" cm="1">
        <f t="array" aca="1" ref="A7055" ca="1">IFERROR(_xlfn.XLOOKUP(attendance__2[[#This Row],[ID]],_xlfn._xlws.FILTER(Table1[Old ID],Table1[Old ID]&lt;&gt;0),_xlfn._xlws.FILTER(Changelog!$C$2:$C$110,Changelog!$C$2:$C$110&lt;&gt;""),attendance__2[[#This Row],[ID]]),"")</f>
        <v/>
      </c>
      <c r="D7055" t="str">
        <f ca="1">IFERROR(_xlfn.IFNA(IF((A7055-FLOOR(A7055,100))&lt;10,"الخدام",LOOKUP(FLOOR(A7055,100),Table2[ID start],Table2[Class])),"الخدام"),"")</f>
        <v/>
      </c>
    </row>
    <row r="7056" spans="1:4" x14ac:dyDescent="0.25">
      <c r="A7056" t="str" cm="1">
        <f t="array" aca="1" ref="A7056" ca="1">IFERROR(_xlfn.XLOOKUP(attendance__2[[#This Row],[ID]],_xlfn._xlws.FILTER(Table1[Old ID],Table1[Old ID]&lt;&gt;0),_xlfn._xlws.FILTER(Changelog!$C$2:$C$110,Changelog!$C$2:$C$110&lt;&gt;""),attendance__2[[#This Row],[ID]]),"")</f>
        <v/>
      </c>
      <c r="D7056" t="str">
        <f ca="1">IFERROR(_xlfn.IFNA(IF((A7056-FLOOR(A7056,100))&lt;10,"الخدام",LOOKUP(FLOOR(A7056,100),Table2[ID start],Table2[Class])),"الخدام"),"")</f>
        <v/>
      </c>
    </row>
    <row r="7057" spans="1:4" x14ac:dyDescent="0.25">
      <c r="A7057" t="str" cm="1">
        <f t="array" aca="1" ref="A7057" ca="1">IFERROR(_xlfn.XLOOKUP(attendance__2[[#This Row],[ID]],_xlfn._xlws.FILTER(Table1[Old ID],Table1[Old ID]&lt;&gt;0),_xlfn._xlws.FILTER(Changelog!$C$2:$C$110,Changelog!$C$2:$C$110&lt;&gt;""),attendance__2[[#This Row],[ID]]),"")</f>
        <v/>
      </c>
      <c r="D7057" t="str">
        <f ca="1">IFERROR(_xlfn.IFNA(IF((A7057-FLOOR(A7057,100))&lt;10,"الخدام",LOOKUP(FLOOR(A7057,100),Table2[ID start],Table2[Class])),"الخدام"),"")</f>
        <v/>
      </c>
    </row>
    <row r="7058" spans="1:4" x14ac:dyDescent="0.25">
      <c r="A7058" t="str" cm="1">
        <f t="array" aca="1" ref="A7058" ca="1">IFERROR(_xlfn.XLOOKUP(attendance__2[[#This Row],[ID]],_xlfn._xlws.FILTER(Table1[Old ID],Table1[Old ID]&lt;&gt;0),_xlfn._xlws.FILTER(Changelog!$C$2:$C$110,Changelog!$C$2:$C$110&lt;&gt;""),attendance__2[[#This Row],[ID]]),"")</f>
        <v/>
      </c>
      <c r="D7058" t="str">
        <f ca="1">IFERROR(_xlfn.IFNA(IF((A7058-FLOOR(A7058,100))&lt;10,"الخدام",LOOKUP(FLOOR(A7058,100),Table2[ID start],Table2[Class])),"الخدام"),"")</f>
        <v/>
      </c>
    </row>
    <row r="7059" spans="1:4" x14ac:dyDescent="0.25">
      <c r="A7059" t="str" cm="1">
        <f t="array" aca="1" ref="A7059" ca="1">IFERROR(_xlfn.XLOOKUP(attendance__2[[#This Row],[ID]],_xlfn._xlws.FILTER(Table1[Old ID],Table1[Old ID]&lt;&gt;0),_xlfn._xlws.FILTER(Changelog!$C$2:$C$110,Changelog!$C$2:$C$110&lt;&gt;""),attendance__2[[#This Row],[ID]]),"")</f>
        <v/>
      </c>
      <c r="D7059" t="str">
        <f ca="1">IFERROR(_xlfn.IFNA(IF((A7059-FLOOR(A7059,100))&lt;10,"الخدام",LOOKUP(FLOOR(A7059,100),Table2[ID start],Table2[Class])),"الخدام"),"")</f>
        <v/>
      </c>
    </row>
    <row r="7060" spans="1:4" x14ac:dyDescent="0.25">
      <c r="A7060" t="str" cm="1">
        <f t="array" aca="1" ref="A7060" ca="1">IFERROR(_xlfn.XLOOKUP(attendance__2[[#This Row],[ID]],_xlfn._xlws.FILTER(Table1[Old ID],Table1[Old ID]&lt;&gt;0),_xlfn._xlws.FILTER(Changelog!$C$2:$C$110,Changelog!$C$2:$C$110&lt;&gt;""),attendance__2[[#This Row],[ID]]),"")</f>
        <v/>
      </c>
      <c r="D7060" t="str">
        <f ca="1">IFERROR(_xlfn.IFNA(IF((A7060-FLOOR(A7060,100))&lt;10,"الخدام",LOOKUP(FLOOR(A7060,100),Table2[ID start],Table2[Class])),"الخدام"),"")</f>
        <v/>
      </c>
    </row>
    <row r="7061" spans="1:4" x14ac:dyDescent="0.25">
      <c r="A7061" t="str" cm="1">
        <f t="array" aca="1" ref="A7061" ca="1">IFERROR(_xlfn.XLOOKUP(attendance__2[[#This Row],[ID]],_xlfn._xlws.FILTER(Table1[Old ID],Table1[Old ID]&lt;&gt;0),_xlfn._xlws.FILTER(Changelog!$C$2:$C$110,Changelog!$C$2:$C$110&lt;&gt;""),attendance__2[[#This Row],[ID]]),"")</f>
        <v/>
      </c>
      <c r="D7061" t="str">
        <f ca="1">IFERROR(_xlfn.IFNA(IF((A7061-FLOOR(A7061,100))&lt;10,"الخدام",LOOKUP(FLOOR(A7061,100),Table2[ID start],Table2[Class])),"الخدام"),"")</f>
        <v/>
      </c>
    </row>
    <row r="7062" spans="1:4" x14ac:dyDescent="0.25">
      <c r="A7062" t="str" cm="1">
        <f t="array" aca="1" ref="A7062" ca="1">IFERROR(_xlfn.XLOOKUP(attendance__2[[#This Row],[ID]],_xlfn._xlws.FILTER(Table1[Old ID],Table1[Old ID]&lt;&gt;0),_xlfn._xlws.FILTER(Changelog!$C$2:$C$110,Changelog!$C$2:$C$110&lt;&gt;""),attendance__2[[#This Row],[ID]]),"")</f>
        <v/>
      </c>
      <c r="D7062" t="str">
        <f ca="1">IFERROR(_xlfn.IFNA(IF((A7062-FLOOR(A7062,100))&lt;10,"الخدام",LOOKUP(FLOOR(A7062,100),Table2[ID start],Table2[Class])),"الخدام"),"")</f>
        <v/>
      </c>
    </row>
    <row r="7063" spans="1:4" x14ac:dyDescent="0.25">
      <c r="A7063" t="str" cm="1">
        <f t="array" aca="1" ref="A7063" ca="1">IFERROR(_xlfn.XLOOKUP(attendance__2[[#This Row],[ID]],_xlfn._xlws.FILTER(Table1[Old ID],Table1[Old ID]&lt;&gt;0),_xlfn._xlws.FILTER(Changelog!$C$2:$C$110,Changelog!$C$2:$C$110&lt;&gt;""),attendance__2[[#This Row],[ID]]),"")</f>
        <v/>
      </c>
      <c r="D7063" t="str">
        <f ca="1">IFERROR(_xlfn.IFNA(IF((A7063-FLOOR(A7063,100))&lt;10,"الخدام",LOOKUP(FLOOR(A7063,100),Table2[ID start],Table2[Class])),"الخدام"),"")</f>
        <v/>
      </c>
    </row>
    <row r="7064" spans="1:4" x14ac:dyDescent="0.25">
      <c r="A7064" t="str" cm="1">
        <f t="array" aca="1" ref="A7064" ca="1">IFERROR(_xlfn.XLOOKUP(attendance__2[[#This Row],[ID]],_xlfn._xlws.FILTER(Table1[Old ID],Table1[Old ID]&lt;&gt;0),_xlfn._xlws.FILTER(Changelog!$C$2:$C$110,Changelog!$C$2:$C$110&lt;&gt;""),attendance__2[[#This Row],[ID]]),"")</f>
        <v/>
      </c>
      <c r="D7064" t="str">
        <f ca="1">IFERROR(_xlfn.IFNA(IF((A7064-FLOOR(A7064,100))&lt;10,"الخدام",LOOKUP(FLOOR(A7064,100),Table2[ID start],Table2[Class])),"الخدام"),"")</f>
        <v/>
      </c>
    </row>
    <row r="7065" spans="1:4" x14ac:dyDescent="0.25">
      <c r="A7065" t="str" cm="1">
        <f t="array" aca="1" ref="A7065" ca="1">IFERROR(_xlfn.XLOOKUP(attendance__2[[#This Row],[ID]],_xlfn._xlws.FILTER(Table1[Old ID],Table1[Old ID]&lt;&gt;0),_xlfn._xlws.FILTER(Changelog!$C$2:$C$110,Changelog!$C$2:$C$110&lt;&gt;""),attendance__2[[#This Row],[ID]]),"")</f>
        <v/>
      </c>
      <c r="D7065" t="str">
        <f ca="1">IFERROR(_xlfn.IFNA(IF((A7065-FLOOR(A7065,100))&lt;10,"الخدام",LOOKUP(FLOOR(A7065,100),Table2[ID start],Table2[Class])),"الخدام"),"")</f>
        <v/>
      </c>
    </row>
    <row r="7066" spans="1:4" x14ac:dyDescent="0.25">
      <c r="A7066" t="str" cm="1">
        <f t="array" aca="1" ref="A7066" ca="1">IFERROR(_xlfn.XLOOKUP(attendance__2[[#This Row],[ID]],_xlfn._xlws.FILTER(Table1[Old ID],Table1[Old ID]&lt;&gt;0),_xlfn._xlws.FILTER(Changelog!$C$2:$C$110,Changelog!$C$2:$C$110&lt;&gt;""),attendance__2[[#This Row],[ID]]),"")</f>
        <v/>
      </c>
      <c r="D7066" t="str">
        <f ca="1">IFERROR(_xlfn.IFNA(IF((A7066-FLOOR(A7066,100))&lt;10,"الخدام",LOOKUP(FLOOR(A7066,100),Table2[ID start],Table2[Class])),"الخدام"),"")</f>
        <v/>
      </c>
    </row>
    <row r="7067" spans="1:4" x14ac:dyDescent="0.25">
      <c r="A7067" t="str" cm="1">
        <f t="array" aca="1" ref="A7067" ca="1">IFERROR(_xlfn.XLOOKUP(attendance__2[[#This Row],[ID]],_xlfn._xlws.FILTER(Table1[Old ID],Table1[Old ID]&lt;&gt;0),_xlfn._xlws.FILTER(Changelog!$C$2:$C$110,Changelog!$C$2:$C$110&lt;&gt;""),attendance__2[[#This Row],[ID]]),"")</f>
        <v/>
      </c>
      <c r="D7067" t="str">
        <f ca="1">IFERROR(_xlfn.IFNA(IF((A7067-FLOOR(A7067,100))&lt;10,"الخدام",LOOKUP(FLOOR(A7067,100),Table2[ID start],Table2[Class])),"الخدام"),"")</f>
        <v/>
      </c>
    </row>
    <row r="7068" spans="1:4" x14ac:dyDescent="0.25">
      <c r="A7068" t="str" cm="1">
        <f t="array" aca="1" ref="A7068" ca="1">IFERROR(_xlfn.XLOOKUP(attendance__2[[#This Row],[ID]],_xlfn._xlws.FILTER(Table1[Old ID],Table1[Old ID]&lt;&gt;0),_xlfn._xlws.FILTER(Changelog!$C$2:$C$110,Changelog!$C$2:$C$110&lt;&gt;""),attendance__2[[#This Row],[ID]]),"")</f>
        <v/>
      </c>
      <c r="D7068" t="str">
        <f ca="1">IFERROR(_xlfn.IFNA(IF((A7068-FLOOR(A7068,100))&lt;10,"الخدام",LOOKUP(FLOOR(A7068,100),Table2[ID start],Table2[Class])),"الخدام"),"")</f>
        <v/>
      </c>
    </row>
    <row r="7069" spans="1:4" x14ac:dyDescent="0.25">
      <c r="A7069" t="str" cm="1">
        <f t="array" aca="1" ref="A7069" ca="1">IFERROR(_xlfn.XLOOKUP(attendance__2[[#This Row],[ID]],_xlfn._xlws.FILTER(Table1[Old ID],Table1[Old ID]&lt;&gt;0),_xlfn._xlws.FILTER(Changelog!$C$2:$C$110,Changelog!$C$2:$C$110&lt;&gt;""),attendance__2[[#This Row],[ID]]),"")</f>
        <v/>
      </c>
      <c r="D7069" t="str">
        <f ca="1">IFERROR(_xlfn.IFNA(IF((A7069-FLOOR(A7069,100))&lt;10,"الخدام",LOOKUP(FLOOR(A7069,100),Table2[ID start],Table2[Class])),"الخدام"),"")</f>
        <v/>
      </c>
    </row>
    <row r="7070" spans="1:4" x14ac:dyDescent="0.25">
      <c r="A7070" t="str" cm="1">
        <f t="array" aca="1" ref="A7070" ca="1">IFERROR(_xlfn.XLOOKUP(attendance__2[[#This Row],[ID]],_xlfn._xlws.FILTER(Table1[Old ID],Table1[Old ID]&lt;&gt;0),_xlfn._xlws.FILTER(Changelog!$C$2:$C$110,Changelog!$C$2:$C$110&lt;&gt;""),attendance__2[[#This Row],[ID]]),"")</f>
        <v/>
      </c>
      <c r="D7070" t="str">
        <f ca="1">IFERROR(_xlfn.IFNA(IF((A7070-FLOOR(A7070,100))&lt;10,"الخدام",LOOKUP(FLOOR(A7070,100),Table2[ID start],Table2[Class])),"الخدام"),"")</f>
        <v/>
      </c>
    </row>
    <row r="7071" spans="1:4" x14ac:dyDescent="0.25">
      <c r="A7071" t="str" cm="1">
        <f t="array" aca="1" ref="A7071" ca="1">IFERROR(_xlfn.XLOOKUP(attendance__2[[#This Row],[ID]],_xlfn._xlws.FILTER(Table1[Old ID],Table1[Old ID]&lt;&gt;0),_xlfn._xlws.FILTER(Changelog!$C$2:$C$110,Changelog!$C$2:$C$110&lt;&gt;""),attendance__2[[#This Row],[ID]]),"")</f>
        <v/>
      </c>
      <c r="D7071" t="str">
        <f ca="1">IFERROR(_xlfn.IFNA(IF((A7071-FLOOR(A7071,100))&lt;10,"الخدام",LOOKUP(FLOOR(A7071,100),Table2[ID start],Table2[Class])),"الخدام"),"")</f>
        <v/>
      </c>
    </row>
    <row r="7072" spans="1:4" x14ac:dyDescent="0.25">
      <c r="A7072" t="str" cm="1">
        <f t="array" aca="1" ref="A7072" ca="1">IFERROR(_xlfn.XLOOKUP(attendance__2[[#This Row],[ID]],_xlfn._xlws.FILTER(Table1[Old ID],Table1[Old ID]&lt;&gt;0),_xlfn._xlws.FILTER(Changelog!$C$2:$C$110,Changelog!$C$2:$C$110&lt;&gt;""),attendance__2[[#This Row],[ID]]),"")</f>
        <v/>
      </c>
      <c r="D7072" t="str">
        <f ca="1">IFERROR(_xlfn.IFNA(IF((A7072-FLOOR(A7072,100))&lt;10,"الخدام",LOOKUP(FLOOR(A7072,100),Table2[ID start],Table2[Class])),"الخدام"),"")</f>
        <v/>
      </c>
    </row>
    <row r="7073" spans="1:4" x14ac:dyDescent="0.25">
      <c r="A7073" t="str" cm="1">
        <f t="array" aca="1" ref="A7073" ca="1">IFERROR(_xlfn.XLOOKUP(attendance__2[[#This Row],[ID]],_xlfn._xlws.FILTER(Table1[Old ID],Table1[Old ID]&lt;&gt;0),_xlfn._xlws.FILTER(Changelog!$C$2:$C$110,Changelog!$C$2:$C$110&lt;&gt;""),attendance__2[[#This Row],[ID]]),"")</f>
        <v/>
      </c>
      <c r="D7073" t="str">
        <f ca="1">IFERROR(_xlfn.IFNA(IF((A7073-FLOOR(A7073,100))&lt;10,"الخدام",LOOKUP(FLOOR(A7073,100),Table2[ID start],Table2[Class])),"الخدام"),"")</f>
        <v/>
      </c>
    </row>
    <row r="7074" spans="1:4" x14ac:dyDescent="0.25">
      <c r="A7074" t="str" cm="1">
        <f t="array" aca="1" ref="A7074" ca="1">IFERROR(_xlfn.XLOOKUP(attendance__2[[#This Row],[ID]],_xlfn._xlws.FILTER(Table1[Old ID],Table1[Old ID]&lt;&gt;0),_xlfn._xlws.FILTER(Changelog!$C$2:$C$110,Changelog!$C$2:$C$110&lt;&gt;""),attendance__2[[#This Row],[ID]]),"")</f>
        <v/>
      </c>
      <c r="D7074" t="str">
        <f ca="1">IFERROR(_xlfn.IFNA(IF((A7074-FLOOR(A7074,100))&lt;10,"الخدام",LOOKUP(FLOOR(A7074,100),Table2[ID start],Table2[Class])),"الخدام"),"")</f>
        <v/>
      </c>
    </row>
    <row r="7075" spans="1:4" x14ac:dyDescent="0.25">
      <c r="A7075" t="str" cm="1">
        <f t="array" aca="1" ref="A7075" ca="1">IFERROR(_xlfn.XLOOKUP(attendance__2[[#This Row],[ID]],_xlfn._xlws.FILTER(Table1[Old ID],Table1[Old ID]&lt;&gt;0),_xlfn._xlws.FILTER(Changelog!$C$2:$C$110,Changelog!$C$2:$C$110&lt;&gt;""),attendance__2[[#This Row],[ID]]),"")</f>
        <v/>
      </c>
      <c r="D7075" t="str">
        <f ca="1">IFERROR(_xlfn.IFNA(IF((A7075-FLOOR(A7075,100))&lt;10,"الخدام",LOOKUP(FLOOR(A7075,100),Table2[ID start],Table2[Class])),"الخدام"),"")</f>
        <v/>
      </c>
    </row>
    <row r="7076" spans="1:4" x14ac:dyDescent="0.25">
      <c r="A7076" t="str" cm="1">
        <f t="array" aca="1" ref="A7076" ca="1">IFERROR(_xlfn.XLOOKUP(attendance__2[[#This Row],[ID]],_xlfn._xlws.FILTER(Table1[Old ID],Table1[Old ID]&lt;&gt;0),_xlfn._xlws.FILTER(Changelog!$C$2:$C$110,Changelog!$C$2:$C$110&lt;&gt;""),attendance__2[[#This Row],[ID]]),"")</f>
        <v/>
      </c>
      <c r="D7076" t="str">
        <f ca="1">IFERROR(_xlfn.IFNA(IF((A7076-FLOOR(A7076,100))&lt;10,"الخدام",LOOKUP(FLOOR(A7076,100),Table2[ID start],Table2[Class])),"الخدام"),"")</f>
        <v/>
      </c>
    </row>
    <row r="7077" spans="1:4" x14ac:dyDescent="0.25">
      <c r="A7077" t="str" cm="1">
        <f t="array" aca="1" ref="A7077" ca="1">IFERROR(_xlfn.XLOOKUP(attendance__2[[#This Row],[ID]],_xlfn._xlws.FILTER(Table1[Old ID],Table1[Old ID]&lt;&gt;0),_xlfn._xlws.FILTER(Changelog!$C$2:$C$110,Changelog!$C$2:$C$110&lt;&gt;""),attendance__2[[#This Row],[ID]]),"")</f>
        <v/>
      </c>
      <c r="D7077" t="str">
        <f ca="1">IFERROR(_xlfn.IFNA(IF((A7077-FLOOR(A7077,100))&lt;10,"الخدام",LOOKUP(FLOOR(A7077,100),Table2[ID start],Table2[Class])),"الخدام"),"")</f>
        <v/>
      </c>
    </row>
    <row r="7078" spans="1:4" x14ac:dyDescent="0.25">
      <c r="A7078" t="str" cm="1">
        <f t="array" aca="1" ref="A7078" ca="1">IFERROR(_xlfn.XLOOKUP(attendance__2[[#This Row],[ID]],_xlfn._xlws.FILTER(Table1[Old ID],Table1[Old ID]&lt;&gt;0),_xlfn._xlws.FILTER(Changelog!$C$2:$C$110,Changelog!$C$2:$C$110&lt;&gt;""),attendance__2[[#This Row],[ID]]),"")</f>
        <v/>
      </c>
      <c r="D7078" t="str">
        <f ca="1">IFERROR(_xlfn.IFNA(IF((A7078-FLOOR(A7078,100))&lt;10,"الخدام",LOOKUP(FLOOR(A7078,100),Table2[ID start],Table2[Class])),"الخدام"),"")</f>
        <v/>
      </c>
    </row>
    <row r="7079" spans="1:4" x14ac:dyDescent="0.25">
      <c r="A7079" t="str" cm="1">
        <f t="array" aca="1" ref="A7079" ca="1">IFERROR(_xlfn.XLOOKUP(attendance__2[[#This Row],[ID]],_xlfn._xlws.FILTER(Table1[Old ID],Table1[Old ID]&lt;&gt;0),_xlfn._xlws.FILTER(Changelog!$C$2:$C$110,Changelog!$C$2:$C$110&lt;&gt;""),attendance__2[[#This Row],[ID]]),"")</f>
        <v/>
      </c>
      <c r="D7079" t="str">
        <f ca="1">IFERROR(_xlfn.IFNA(IF((A7079-FLOOR(A7079,100))&lt;10,"الخدام",LOOKUP(FLOOR(A7079,100),Table2[ID start],Table2[Class])),"الخدام"),"")</f>
        <v/>
      </c>
    </row>
    <row r="7080" spans="1:4" x14ac:dyDescent="0.25">
      <c r="A7080" t="str" cm="1">
        <f t="array" aca="1" ref="A7080" ca="1">IFERROR(_xlfn.XLOOKUP(attendance__2[[#This Row],[ID]],_xlfn._xlws.FILTER(Table1[Old ID],Table1[Old ID]&lt;&gt;0),_xlfn._xlws.FILTER(Changelog!$C$2:$C$110,Changelog!$C$2:$C$110&lt;&gt;""),attendance__2[[#This Row],[ID]]),"")</f>
        <v/>
      </c>
      <c r="D7080" t="str">
        <f ca="1">IFERROR(_xlfn.IFNA(IF((A7080-FLOOR(A7080,100))&lt;10,"الخدام",LOOKUP(FLOOR(A7080,100),Table2[ID start],Table2[Class])),"الخدام"),"")</f>
        <v/>
      </c>
    </row>
    <row r="7081" spans="1:4" x14ac:dyDescent="0.25">
      <c r="A7081" t="str" cm="1">
        <f t="array" aca="1" ref="A7081" ca="1">IFERROR(_xlfn.XLOOKUP(attendance__2[[#This Row],[ID]],_xlfn._xlws.FILTER(Table1[Old ID],Table1[Old ID]&lt;&gt;0),_xlfn._xlws.FILTER(Changelog!$C$2:$C$110,Changelog!$C$2:$C$110&lt;&gt;""),attendance__2[[#This Row],[ID]]),"")</f>
        <v/>
      </c>
      <c r="D7081" t="str">
        <f ca="1">IFERROR(_xlfn.IFNA(IF((A7081-FLOOR(A7081,100))&lt;10,"الخدام",LOOKUP(FLOOR(A7081,100),Table2[ID start],Table2[Class])),"الخدام"),"")</f>
        <v/>
      </c>
    </row>
    <row r="7082" spans="1:4" x14ac:dyDescent="0.25">
      <c r="A7082" t="str" cm="1">
        <f t="array" aca="1" ref="A7082" ca="1">IFERROR(_xlfn.XLOOKUP(attendance__2[[#This Row],[ID]],_xlfn._xlws.FILTER(Table1[Old ID],Table1[Old ID]&lt;&gt;0),_xlfn._xlws.FILTER(Changelog!$C$2:$C$110,Changelog!$C$2:$C$110&lt;&gt;""),attendance__2[[#This Row],[ID]]),"")</f>
        <v/>
      </c>
      <c r="D7082" t="str">
        <f ca="1">IFERROR(_xlfn.IFNA(IF((A7082-FLOOR(A7082,100))&lt;10,"الخدام",LOOKUP(FLOOR(A7082,100),Table2[ID start],Table2[Class])),"الخدام"),"")</f>
        <v/>
      </c>
    </row>
    <row r="7083" spans="1:4" x14ac:dyDescent="0.25">
      <c r="A7083" t="str" cm="1">
        <f t="array" aca="1" ref="A7083" ca="1">IFERROR(_xlfn.XLOOKUP(attendance__2[[#This Row],[ID]],_xlfn._xlws.FILTER(Table1[Old ID],Table1[Old ID]&lt;&gt;0),_xlfn._xlws.FILTER(Changelog!$C$2:$C$110,Changelog!$C$2:$C$110&lt;&gt;""),attendance__2[[#This Row],[ID]]),"")</f>
        <v/>
      </c>
      <c r="D7083" t="str">
        <f ca="1">IFERROR(_xlfn.IFNA(IF((A7083-FLOOR(A7083,100))&lt;10,"الخدام",LOOKUP(FLOOR(A7083,100),Table2[ID start],Table2[Class])),"الخدام"),"")</f>
        <v/>
      </c>
    </row>
    <row r="7084" spans="1:4" x14ac:dyDescent="0.25">
      <c r="A7084" t="str" cm="1">
        <f t="array" aca="1" ref="A7084" ca="1">IFERROR(_xlfn.XLOOKUP(attendance__2[[#This Row],[ID]],_xlfn._xlws.FILTER(Table1[Old ID],Table1[Old ID]&lt;&gt;0),_xlfn._xlws.FILTER(Changelog!$C$2:$C$110,Changelog!$C$2:$C$110&lt;&gt;""),attendance__2[[#This Row],[ID]]),"")</f>
        <v/>
      </c>
      <c r="D7084" t="str">
        <f ca="1">IFERROR(_xlfn.IFNA(IF((A7084-FLOOR(A7084,100))&lt;10,"الخدام",LOOKUP(FLOOR(A7084,100),Table2[ID start],Table2[Class])),"الخدام"),"")</f>
        <v/>
      </c>
    </row>
    <row r="7085" spans="1:4" x14ac:dyDescent="0.25">
      <c r="A7085" t="str" cm="1">
        <f t="array" aca="1" ref="A7085" ca="1">IFERROR(_xlfn.XLOOKUP(attendance__2[[#This Row],[ID]],_xlfn._xlws.FILTER(Table1[Old ID],Table1[Old ID]&lt;&gt;0),_xlfn._xlws.FILTER(Changelog!$C$2:$C$110,Changelog!$C$2:$C$110&lt;&gt;""),attendance__2[[#This Row],[ID]]),"")</f>
        <v/>
      </c>
      <c r="D7085" t="str">
        <f ca="1">IFERROR(_xlfn.IFNA(IF((A7085-FLOOR(A7085,100))&lt;10,"الخدام",LOOKUP(FLOOR(A7085,100),Table2[ID start],Table2[Class])),"الخدام"),"")</f>
        <v/>
      </c>
    </row>
    <row r="7086" spans="1:4" x14ac:dyDescent="0.25">
      <c r="A7086" t="str" cm="1">
        <f t="array" aca="1" ref="A7086" ca="1">IFERROR(_xlfn.XLOOKUP(attendance__2[[#This Row],[ID]],_xlfn._xlws.FILTER(Table1[Old ID],Table1[Old ID]&lt;&gt;0),_xlfn._xlws.FILTER(Changelog!$C$2:$C$110,Changelog!$C$2:$C$110&lt;&gt;""),attendance__2[[#This Row],[ID]]),"")</f>
        <v/>
      </c>
      <c r="D7086" t="str">
        <f ca="1">IFERROR(_xlfn.IFNA(IF((A7086-FLOOR(A7086,100))&lt;10,"الخدام",LOOKUP(FLOOR(A7086,100),Table2[ID start],Table2[Class])),"الخدام"),"")</f>
        <v/>
      </c>
    </row>
    <row r="7087" spans="1:4" x14ac:dyDescent="0.25">
      <c r="A7087" t="str" cm="1">
        <f t="array" aca="1" ref="A7087" ca="1">IFERROR(_xlfn.XLOOKUP(attendance__2[[#This Row],[ID]],_xlfn._xlws.FILTER(Table1[Old ID],Table1[Old ID]&lt;&gt;0),_xlfn._xlws.FILTER(Changelog!$C$2:$C$110,Changelog!$C$2:$C$110&lt;&gt;""),attendance__2[[#This Row],[ID]]),"")</f>
        <v/>
      </c>
      <c r="D7087" t="str">
        <f ca="1">IFERROR(_xlfn.IFNA(IF((A7087-FLOOR(A7087,100))&lt;10,"الخدام",LOOKUP(FLOOR(A7087,100),Table2[ID start],Table2[Class])),"الخدام"),"")</f>
        <v/>
      </c>
    </row>
    <row r="7088" spans="1:4" x14ac:dyDescent="0.25">
      <c r="A7088" t="str" cm="1">
        <f t="array" aca="1" ref="A7088" ca="1">IFERROR(_xlfn.XLOOKUP(attendance__2[[#This Row],[ID]],_xlfn._xlws.FILTER(Table1[Old ID],Table1[Old ID]&lt;&gt;0),_xlfn._xlws.FILTER(Changelog!$C$2:$C$110,Changelog!$C$2:$C$110&lt;&gt;""),attendance__2[[#This Row],[ID]]),"")</f>
        <v/>
      </c>
      <c r="D7088" t="str">
        <f ca="1">IFERROR(_xlfn.IFNA(IF((A7088-FLOOR(A7088,100))&lt;10,"الخدام",LOOKUP(FLOOR(A7088,100),Table2[ID start],Table2[Class])),"الخدام"),"")</f>
        <v/>
      </c>
    </row>
    <row r="7089" spans="1:4" x14ac:dyDescent="0.25">
      <c r="A7089" t="str" cm="1">
        <f t="array" aca="1" ref="A7089" ca="1">IFERROR(_xlfn.XLOOKUP(attendance__2[[#This Row],[ID]],_xlfn._xlws.FILTER(Table1[Old ID],Table1[Old ID]&lt;&gt;0),_xlfn._xlws.FILTER(Changelog!$C$2:$C$110,Changelog!$C$2:$C$110&lt;&gt;""),attendance__2[[#This Row],[ID]]),"")</f>
        <v/>
      </c>
      <c r="D7089" t="str">
        <f ca="1">IFERROR(_xlfn.IFNA(IF((A7089-FLOOR(A7089,100))&lt;10,"الخدام",LOOKUP(FLOOR(A7089,100),Table2[ID start],Table2[Class])),"الخدام"),"")</f>
        <v/>
      </c>
    </row>
    <row r="7090" spans="1:4" x14ac:dyDescent="0.25">
      <c r="A7090" t="str" cm="1">
        <f t="array" aca="1" ref="A7090" ca="1">IFERROR(_xlfn.XLOOKUP(attendance__2[[#This Row],[ID]],_xlfn._xlws.FILTER(Table1[Old ID],Table1[Old ID]&lt;&gt;0),_xlfn._xlws.FILTER(Changelog!$C$2:$C$110,Changelog!$C$2:$C$110&lt;&gt;""),attendance__2[[#This Row],[ID]]),"")</f>
        <v/>
      </c>
      <c r="D7090" t="str">
        <f ca="1">IFERROR(_xlfn.IFNA(IF((A7090-FLOOR(A7090,100))&lt;10,"الخدام",LOOKUP(FLOOR(A7090,100),Table2[ID start],Table2[Class])),"الخدام"),"")</f>
        <v/>
      </c>
    </row>
    <row r="7091" spans="1:4" x14ac:dyDescent="0.25">
      <c r="A7091" t="str" cm="1">
        <f t="array" aca="1" ref="A7091" ca="1">IFERROR(_xlfn.XLOOKUP(attendance__2[[#This Row],[ID]],_xlfn._xlws.FILTER(Table1[Old ID],Table1[Old ID]&lt;&gt;0),_xlfn._xlws.FILTER(Changelog!$C$2:$C$110,Changelog!$C$2:$C$110&lt;&gt;""),attendance__2[[#This Row],[ID]]),"")</f>
        <v/>
      </c>
      <c r="D7091" t="str">
        <f ca="1">IFERROR(_xlfn.IFNA(IF((A7091-FLOOR(A7091,100))&lt;10,"الخدام",LOOKUP(FLOOR(A7091,100),Table2[ID start],Table2[Class])),"الخدام"),"")</f>
        <v/>
      </c>
    </row>
    <row r="7092" spans="1:4" x14ac:dyDescent="0.25">
      <c r="A7092" t="str" cm="1">
        <f t="array" aca="1" ref="A7092" ca="1">IFERROR(_xlfn.XLOOKUP(attendance__2[[#This Row],[ID]],_xlfn._xlws.FILTER(Table1[Old ID],Table1[Old ID]&lt;&gt;0),_xlfn._xlws.FILTER(Changelog!$C$2:$C$110,Changelog!$C$2:$C$110&lt;&gt;""),attendance__2[[#This Row],[ID]]),"")</f>
        <v/>
      </c>
      <c r="D7092" t="str">
        <f ca="1">IFERROR(_xlfn.IFNA(IF((A7092-FLOOR(A7092,100))&lt;10,"الخدام",LOOKUP(FLOOR(A7092,100),Table2[ID start],Table2[Class])),"الخدام"),"")</f>
        <v/>
      </c>
    </row>
    <row r="7093" spans="1:4" x14ac:dyDescent="0.25">
      <c r="A7093" t="str" cm="1">
        <f t="array" aca="1" ref="A7093" ca="1">IFERROR(_xlfn.XLOOKUP(attendance__2[[#This Row],[ID]],_xlfn._xlws.FILTER(Table1[Old ID],Table1[Old ID]&lt;&gt;0),_xlfn._xlws.FILTER(Changelog!$C$2:$C$110,Changelog!$C$2:$C$110&lt;&gt;""),attendance__2[[#This Row],[ID]]),"")</f>
        <v/>
      </c>
      <c r="D7093" t="str">
        <f ca="1">IFERROR(_xlfn.IFNA(IF((A7093-FLOOR(A7093,100))&lt;10,"الخدام",LOOKUP(FLOOR(A7093,100),Table2[ID start],Table2[Class])),"الخدام"),"")</f>
        <v/>
      </c>
    </row>
    <row r="7094" spans="1:4" x14ac:dyDescent="0.25">
      <c r="A7094" t="str" cm="1">
        <f t="array" aca="1" ref="A7094" ca="1">IFERROR(_xlfn.XLOOKUP(attendance__2[[#This Row],[ID]],_xlfn._xlws.FILTER(Table1[Old ID],Table1[Old ID]&lt;&gt;0),_xlfn._xlws.FILTER(Changelog!$C$2:$C$110,Changelog!$C$2:$C$110&lt;&gt;""),attendance__2[[#This Row],[ID]]),"")</f>
        <v/>
      </c>
      <c r="D7094" t="str">
        <f ca="1">IFERROR(_xlfn.IFNA(IF((A7094-FLOOR(A7094,100))&lt;10,"الخدام",LOOKUP(FLOOR(A7094,100),Table2[ID start],Table2[Class])),"الخدام"),"")</f>
        <v/>
      </c>
    </row>
    <row r="7095" spans="1:4" x14ac:dyDescent="0.25">
      <c r="A7095" t="str" cm="1">
        <f t="array" aca="1" ref="A7095" ca="1">IFERROR(_xlfn.XLOOKUP(attendance__2[[#This Row],[ID]],_xlfn._xlws.FILTER(Table1[Old ID],Table1[Old ID]&lt;&gt;0),_xlfn._xlws.FILTER(Changelog!$C$2:$C$110,Changelog!$C$2:$C$110&lt;&gt;""),attendance__2[[#This Row],[ID]]),"")</f>
        <v/>
      </c>
      <c r="D7095" t="str">
        <f ca="1">IFERROR(_xlfn.IFNA(IF((A7095-FLOOR(A7095,100))&lt;10,"الخدام",LOOKUP(FLOOR(A7095,100),Table2[ID start],Table2[Class])),"الخدام"),"")</f>
        <v/>
      </c>
    </row>
    <row r="7096" spans="1:4" x14ac:dyDescent="0.25">
      <c r="A7096" t="str" cm="1">
        <f t="array" aca="1" ref="A7096" ca="1">IFERROR(_xlfn.XLOOKUP(attendance__2[[#This Row],[ID]],_xlfn._xlws.FILTER(Table1[Old ID],Table1[Old ID]&lt;&gt;0),_xlfn._xlws.FILTER(Changelog!$C$2:$C$110,Changelog!$C$2:$C$110&lt;&gt;""),attendance__2[[#This Row],[ID]]),"")</f>
        <v/>
      </c>
      <c r="D7096" t="str">
        <f ca="1">IFERROR(_xlfn.IFNA(IF((A7096-FLOOR(A7096,100))&lt;10,"الخدام",LOOKUP(FLOOR(A7096,100),Table2[ID start],Table2[Class])),"الخدام"),"")</f>
        <v/>
      </c>
    </row>
    <row r="7097" spans="1:4" x14ac:dyDescent="0.25">
      <c r="A7097" t="str" cm="1">
        <f t="array" aca="1" ref="A7097" ca="1">IFERROR(_xlfn.XLOOKUP(attendance__2[[#This Row],[ID]],_xlfn._xlws.FILTER(Table1[Old ID],Table1[Old ID]&lt;&gt;0),_xlfn._xlws.FILTER(Changelog!$C$2:$C$110,Changelog!$C$2:$C$110&lt;&gt;""),attendance__2[[#This Row],[ID]]),"")</f>
        <v/>
      </c>
      <c r="D7097" t="str">
        <f ca="1">IFERROR(_xlfn.IFNA(IF((A7097-FLOOR(A7097,100))&lt;10,"الخدام",LOOKUP(FLOOR(A7097,100),Table2[ID start],Table2[Class])),"الخدام"),"")</f>
        <v/>
      </c>
    </row>
    <row r="7098" spans="1:4" x14ac:dyDescent="0.25">
      <c r="A7098" t="str" cm="1">
        <f t="array" aca="1" ref="A7098" ca="1">IFERROR(_xlfn.XLOOKUP(attendance__2[[#This Row],[ID]],_xlfn._xlws.FILTER(Table1[Old ID],Table1[Old ID]&lt;&gt;0),_xlfn._xlws.FILTER(Changelog!$C$2:$C$110,Changelog!$C$2:$C$110&lt;&gt;""),attendance__2[[#This Row],[ID]]),"")</f>
        <v/>
      </c>
      <c r="D7098" t="str">
        <f ca="1">IFERROR(_xlfn.IFNA(IF((A7098-FLOOR(A7098,100))&lt;10,"الخدام",LOOKUP(FLOOR(A7098,100),Table2[ID start],Table2[Class])),"الخدام"),"")</f>
        <v/>
      </c>
    </row>
    <row r="7099" spans="1:4" x14ac:dyDescent="0.25">
      <c r="A7099" t="str" cm="1">
        <f t="array" aca="1" ref="A7099" ca="1">IFERROR(_xlfn.XLOOKUP(attendance__2[[#This Row],[ID]],_xlfn._xlws.FILTER(Table1[Old ID],Table1[Old ID]&lt;&gt;0),_xlfn._xlws.FILTER(Changelog!$C$2:$C$110,Changelog!$C$2:$C$110&lt;&gt;""),attendance__2[[#This Row],[ID]]),"")</f>
        <v/>
      </c>
      <c r="D7099" t="str">
        <f ca="1">IFERROR(_xlfn.IFNA(IF((A7099-FLOOR(A7099,100))&lt;10,"الخدام",LOOKUP(FLOOR(A7099,100),Table2[ID start],Table2[Class])),"الخدام"),"")</f>
        <v/>
      </c>
    </row>
    <row r="7100" spans="1:4" x14ac:dyDescent="0.25">
      <c r="A7100" t="str" cm="1">
        <f t="array" aca="1" ref="A7100" ca="1">IFERROR(_xlfn.XLOOKUP(attendance__2[[#This Row],[ID]],_xlfn._xlws.FILTER(Table1[Old ID],Table1[Old ID]&lt;&gt;0),_xlfn._xlws.FILTER(Changelog!$C$2:$C$110,Changelog!$C$2:$C$110&lt;&gt;""),attendance__2[[#This Row],[ID]]),"")</f>
        <v/>
      </c>
      <c r="D7100" t="str">
        <f ca="1">IFERROR(_xlfn.IFNA(IF((A7100-FLOOR(A7100,100))&lt;10,"الخدام",LOOKUP(FLOOR(A7100,100),Table2[ID start],Table2[Class])),"الخدام"),"")</f>
        <v/>
      </c>
    </row>
    <row r="7101" spans="1:4" x14ac:dyDescent="0.25">
      <c r="A7101" t="str" cm="1">
        <f t="array" aca="1" ref="A7101" ca="1">IFERROR(_xlfn.XLOOKUP(attendance__2[[#This Row],[ID]],_xlfn._xlws.FILTER(Table1[Old ID],Table1[Old ID]&lt;&gt;0),_xlfn._xlws.FILTER(Changelog!$C$2:$C$110,Changelog!$C$2:$C$110&lt;&gt;""),attendance__2[[#This Row],[ID]]),"")</f>
        <v/>
      </c>
      <c r="D7101" t="str">
        <f ca="1">IFERROR(_xlfn.IFNA(IF((A7101-FLOOR(A7101,100))&lt;10,"الخدام",LOOKUP(FLOOR(A7101,100),Table2[ID start],Table2[Class])),"الخدام"),"")</f>
        <v/>
      </c>
    </row>
    <row r="7102" spans="1:4" x14ac:dyDescent="0.25">
      <c r="A7102" t="str" cm="1">
        <f t="array" aca="1" ref="A7102" ca="1">IFERROR(_xlfn.XLOOKUP(attendance__2[[#This Row],[ID]],_xlfn._xlws.FILTER(Table1[Old ID],Table1[Old ID]&lt;&gt;0),_xlfn._xlws.FILTER(Changelog!$C$2:$C$110,Changelog!$C$2:$C$110&lt;&gt;""),attendance__2[[#This Row],[ID]]),"")</f>
        <v/>
      </c>
      <c r="D7102" t="str">
        <f ca="1">IFERROR(_xlfn.IFNA(IF((A7102-FLOOR(A7102,100))&lt;10,"الخدام",LOOKUP(FLOOR(A7102,100),Table2[ID start],Table2[Class])),"الخدام"),"")</f>
        <v/>
      </c>
    </row>
    <row r="7103" spans="1:4" x14ac:dyDescent="0.25">
      <c r="A7103" t="str" cm="1">
        <f t="array" aca="1" ref="A7103" ca="1">IFERROR(_xlfn.XLOOKUP(attendance__2[[#This Row],[ID]],_xlfn._xlws.FILTER(Table1[Old ID],Table1[Old ID]&lt;&gt;0),_xlfn._xlws.FILTER(Changelog!$C$2:$C$110,Changelog!$C$2:$C$110&lt;&gt;""),attendance__2[[#This Row],[ID]]),"")</f>
        <v/>
      </c>
      <c r="D7103" t="str">
        <f ca="1">IFERROR(_xlfn.IFNA(IF((A7103-FLOOR(A7103,100))&lt;10,"الخدام",LOOKUP(FLOOR(A7103,100),Table2[ID start],Table2[Class])),"الخدام"),"")</f>
        <v/>
      </c>
    </row>
    <row r="7104" spans="1:4" x14ac:dyDescent="0.25">
      <c r="A7104" t="str" cm="1">
        <f t="array" aca="1" ref="A7104" ca="1">IFERROR(_xlfn.XLOOKUP(attendance__2[[#This Row],[ID]],_xlfn._xlws.FILTER(Table1[Old ID],Table1[Old ID]&lt;&gt;0),_xlfn._xlws.FILTER(Changelog!$C$2:$C$110,Changelog!$C$2:$C$110&lt;&gt;""),attendance__2[[#This Row],[ID]]),"")</f>
        <v/>
      </c>
      <c r="D7104" t="str">
        <f ca="1">IFERROR(_xlfn.IFNA(IF((A7104-FLOOR(A7104,100))&lt;10,"الخدام",LOOKUP(FLOOR(A7104,100),Table2[ID start],Table2[Class])),"الخدام"),"")</f>
        <v/>
      </c>
    </row>
    <row r="7105" spans="1:4" x14ac:dyDescent="0.25">
      <c r="A7105" t="str" cm="1">
        <f t="array" aca="1" ref="A7105" ca="1">IFERROR(_xlfn.XLOOKUP(attendance__2[[#This Row],[ID]],_xlfn._xlws.FILTER(Table1[Old ID],Table1[Old ID]&lt;&gt;0),_xlfn._xlws.FILTER(Changelog!$C$2:$C$110,Changelog!$C$2:$C$110&lt;&gt;""),attendance__2[[#This Row],[ID]]),"")</f>
        <v/>
      </c>
      <c r="D7105" t="str">
        <f ca="1">IFERROR(_xlfn.IFNA(IF((A7105-FLOOR(A7105,100))&lt;10,"الخدام",LOOKUP(FLOOR(A7105,100),Table2[ID start],Table2[Class])),"الخدام"),"")</f>
        <v/>
      </c>
    </row>
    <row r="7106" spans="1:4" x14ac:dyDescent="0.25">
      <c r="A7106" t="str" cm="1">
        <f t="array" aca="1" ref="A7106" ca="1">IFERROR(_xlfn.XLOOKUP(attendance__2[[#This Row],[ID]],_xlfn._xlws.FILTER(Table1[Old ID],Table1[Old ID]&lt;&gt;0),_xlfn._xlws.FILTER(Changelog!$C$2:$C$110,Changelog!$C$2:$C$110&lt;&gt;""),attendance__2[[#This Row],[ID]]),"")</f>
        <v/>
      </c>
      <c r="D7106" t="str">
        <f ca="1">IFERROR(_xlfn.IFNA(IF((A7106-FLOOR(A7106,100))&lt;10,"الخدام",LOOKUP(FLOOR(A7106,100),Table2[ID start],Table2[Class])),"الخدام"),"")</f>
        <v/>
      </c>
    </row>
    <row r="7107" spans="1:4" x14ac:dyDescent="0.25">
      <c r="A7107" t="str" cm="1">
        <f t="array" aca="1" ref="A7107" ca="1">IFERROR(_xlfn.XLOOKUP(attendance__2[[#This Row],[ID]],_xlfn._xlws.FILTER(Table1[Old ID],Table1[Old ID]&lt;&gt;0),_xlfn._xlws.FILTER(Changelog!$C$2:$C$110,Changelog!$C$2:$C$110&lt;&gt;""),attendance__2[[#This Row],[ID]]),"")</f>
        <v/>
      </c>
      <c r="D7107" t="str">
        <f ca="1">IFERROR(_xlfn.IFNA(IF((A7107-FLOOR(A7107,100))&lt;10,"الخدام",LOOKUP(FLOOR(A7107,100),Table2[ID start],Table2[Class])),"الخدام"),"")</f>
        <v/>
      </c>
    </row>
    <row r="7108" spans="1:4" x14ac:dyDescent="0.25">
      <c r="A7108" t="str" cm="1">
        <f t="array" aca="1" ref="A7108" ca="1">IFERROR(_xlfn.XLOOKUP(attendance__2[[#This Row],[ID]],_xlfn._xlws.FILTER(Table1[Old ID],Table1[Old ID]&lt;&gt;0),_xlfn._xlws.FILTER(Changelog!$C$2:$C$110,Changelog!$C$2:$C$110&lt;&gt;""),attendance__2[[#This Row],[ID]]),"")</f>
        <v/>
      </c>
      <c r="D7108" t="str">
        <f ca="1">IFERROR(_xlfn.IFNA(IF((A7108-FLOOR(A7108,100))&lt;10,"الخدام",LOOKUP(FLOOR(A7108,100),Table2[ID start],Table2[Class])),"الخدام"),"")</f>
        <v/>
      </c>
    </row>
    <row r="7109" spans="1:4" x14ac:dyDescent="0.25">
      <c r="A7109" t="str" cm="1">
        <f t="array" aca="1" ref="A7109" ca="1">IFERROR(_xlfn.XLOOKUP(attendance__2[[#This Row],[ID]],_xlfn._xlws.FILTER(Table1[Old ID],Table1[Old ID]&lt;&gt;0),_xlfn._xlws.FILTER(Changelog!$C$2:$C$110,Changelog!$C$2:$C$110&lt;&gt;""),attendance__2[[#This Row],[ID]]),"")</f>
        <v/>
      </c>
      <c r="D7109" t="str">
        <f ca="1">IFERROR(_xlfn.IFNA(IF((A7109-FLOOR(A7109,100))&lt;10,"الخدام",LOOKUP(FLOOR(A7109,100),Table2[ID start],Table2[Class])),"الخدام"),"")</f>
        <v/>
      </c>
    </row>
    <row r="7110" spans="1:4" x14ac:dyDescent="0.25">
      <c r="A7110" t="str" cm="1">
        <f t="array" aca="1" ref="A7110" ca="1">IFERROR(_xlfn.XLOOKUP(attendance__2[[#This Row],[ID]],_xlfn._xlws.FILTER(Table1[Old ID],Table1[Old ID]&lt;&gt;0),_xlfn._xlws.FILTER(Changelog!$C$2:$C$110,Changelog!$C$2:$C$110&lt;&gt;""),attendance__2[[#This Row],[ID]]),"")</f>
        <v/>
      </c>
      <c r="D7110" t="str">
        <f ca="1">IFERROR(_xlfn.IFNA(IF((A7110-FLOOR(A7110,100))&lt;10,"الخدام",LOOKUP(FLOOR(A7110,100),Table2[ID start],Table2[Class])),"الخدام"),"")</f>
        <v/>
      </c>
    </row>
    <row r="7111" spans="1:4" x14ac:dyDescent="0.25">
      <c r="A7111" t="str" cm="1">
        <f t="array" aca="1" ref="A7111" ca="1">IFERROR(_xlfn.XLOOKUP(attendance__2[[#This Row],[ID]],_xlfn._xlws.FILTER(Table1[Old ID],Table1[Old ID]&lt;&gt;0),_xlfn._xlws.FILTER(Changelog!$C$2:$C$110,Changelog!$C$2:$C$110&lt;&gt;""),attendance__2[[#This Row],[ID]]),"")</f>
        <v/>
      </c>
      <c r="D7111" t="str">
        <f ca="1">IFERROR(_xlfn.IFNA(IF((A7111-FLOOR(A7111,100))&lt;10,"الخدام",LOOKUP(FLOOR(A7111,100),Table2[ID start],Table2[Class])),"الخدام"),"")</f>
        <v/>
      </c>
    </row>
    <row r="7112" spans="1:4" x14ac:dyDescent="0.25">
      <c r="A7112" t="str" cm="1">
        <f t="array" aca="1" ref="A7112" ca="1">IFERROR(_xlfn.XLOOKUP(attendance__2[[#This Row],[ID]],_xlfn._xlws.FILTER(Table1[Old ID],Table1[Old ID]&lt;&gt;0),_xlfn._xlws.FILTER(Changelog!$C$2:$C$110,Changelog!$C$2:$C$110&lt;&gt;""),attendance__2[[#This Row],[ID]]),"")</f>
        <v/>
      </c>
      <c r="D7112" t="str">
        <f ca="1">IFERROR(_xlfn.IFNA(IF((A7112-FLOOR(A7112,100))&lt;10,"الخدام",LOOKUP(FLOOR(A7112,100),Table2[ID start],Table2[Class])),"الخدام"),"")</f>
        <v/>
      </c>
    </row>
    <row r="7113" spans="1:4" x14ac:dyDescent="0.25">
      <c r="A7113" t="str" cm="1">
        <f t="array" aca="1" ref="A7113" ca="1">IFERROR(_xlfn.XLOOKUP(attendance__2[[#This Row],[ID]],_xlfn._xlws.FILTER(Table1[Old ID],Table1[Old ID]&lt;&gt;0),_xlfn._xlws.FILTER(Changelog!$C$2:$C$110,Changelog!$C$2:$C$110&lt;&gt;""),attendance__2[[#This Row],[ID]]),"")</f>
        <v/>
      </c>
      <c r="D7113" t="str">
        <f ca="1">IFERROR(_xlfn.IFNA(IF((A7113-FLOOR(A7113,100))&lt;10,"الخدام",LOOKUP(FLOOR(A7113,100),Table2[ID start],Table2[Class])),"الخدام"),"")</f>
        <v/>
      </c>
    </row>
    <row r="7114" spans="1:4" x14ac:dyDescent="0.25">
      <c r="A7114" t="str" cm="1">
        <f t="array" aca="1" ref="A7114" ca="1">IFERROR(_xlfn.XLOOKUP(attendance__2[[#This Row],[ID]],_xlfn._xlws.FILTER(Table1[Old ID],Table1[Old ID]&lt;&gt;0),_xlfn._xlws.FILTER(Changelog!$C$2:$C$110,Changelog!$C$2:$C$110&lt;&gt;""),attendance__2[[#This Row],[ID]]),"")</f>
        <v/>
      </c>
      <c r="D7114" t="str">
        <f ca="1">IFERROR(_xlfn.IFNA(IF((A7114-FLOOR(A7114,100))&lt;10,"الخدام",LOOKUP(FLOOR(A7114,100),Table2[ID start],Table2[Class])),"الخدام"),"")</f>
        <v/>
      </c>
    </row>
    <row r="7115" spans="1:4" x14ac:dyDescent="0.25">
      <c r="A7115" t="str" cm="1">
        <f t="array" aca="1" ref="A7115" ca="1">IFERROR(_xlfn.XLOOKUP(attendance__2[[#This Row],[ID]],_xlfn._xlws.FILTER(Table1[Old ID],Table1[Old ID]&lt;&gt;0),_xlfn._xlws.FILTER(Changelog!$C$2:$C$110,Changelog!$C$2:$C$110&lt;&gt;""),attendance__2[[#This Row],[ID]]),"")</f>
        <v/>
      </c>
      <c r="D7115" t="str">
        <f ca="1">IFERROR(_xlfn.IFNA(IF((A7115-FLOOR(A7115,100))&lt;10,"الخدام",LOOKUP(FLOOR(A7115,100),Table2[ID start],Table2[Class])),"الخدام"),"")</f>
        <v/>
      </c>
    </row>
    <row r="7116" spans="1:4" x14ac:dyDescent="0.25">
      <c r="A7116" t="str" cm="1">
        <f t="array" aca="1" ref="A7116" ca="1">IFERROR(_xlfn.XLOOKUP(attendance__2[[#This Row],[ID]],_xlfn._xlws.FILTER(Table1[Old ID],Table1[Old ID]&lt;&gt;0),_xlfn._xlws.FILTER(Changelog!$C$2:$C$110,Changelog!$C$2:$C$110&lt;&gt;""),attendance__2[[#This Row],[ID]]),"")</f>
        <v/>
      </c>
      <c r="D7116" t="str">
        <f ca="1">IFERROR(_xlfn.IFNA(IF((A7116-FLOOR(A7116,100))&lt;10,"الخدام",LOOKUP(FLOOR(A7116,100),Table2[ID start],Table2[Class])),"الخدام"),"")</f>
        <v/>
      </c>
    </row>
    <row r="7117" spans="1:4" x14ac:dyDescent="0.25">
      <c r="A7117" t="str" cm="1">
        <f t="array" aca="1" ref="A7117" ca="1">IFERROR(_xlfn.XLOOKUP(attendance__2[[#This Row],[ID]],_xlfn._xlws.FILTER(Table1[Old ID],Table1[Old ID]&lt;&gt;0),_xlfn._xlws.FILTER(Changelog!$C$2:$C$110,Changelog!$C$2:$C$110&lt;&gt;""),attendance__2[[#This Row],[ID]]),"")</f>
        <v/>
      </c>
      <c r="D7117" t="str">
        <f ca="1">IFERROR(_xlfn.IFNA(IF((A7117-FLOOR(A7117,100))&lt;10,"الخدام",LOOKUP(FLOOR(A7117,100),Table2[ID start],Table2[Class])),"الخدام"),"")</f>
        <v/>
      </c>
    </row>
    <row r="7118" spans="1:4" x14ac:dyDescent="0.25">
      <c r="A7118" t="str" cm="1">
        <f t="array" aca="1" ref="A7118" ca="1">IFERROR(_xlfn.XLOOKUP(attendance__2[[#This Row],[ID]],_xlfn._xlws.FILTER(Table1[Old ID],Table1[Old ID]&lt;&gt;0),_xlfn._xlws.FILTER(Changelog!$C$2:$C$110,Changelog!$C$2:$C$110&lt;&gt;""),attendance__2[[#This Row],[ID]]),"")</f>
        <v/>
      </c>
      <c r="D7118" t="str">
        <f ca="1">IFERROR(_xlfn.IFNA(IF((A7118-FLOOR(A7118,100))&lt;10,"الخدام",LOOKUP(FLOOR(A7118,100),Table2[ID start],Table2[Class])),"الخدام"),"")</f>
        <v/>
      </c>
    </row>
    <row r="7119" spans="1:4" x14ac:dyDescent="0.25">
      <c r="A7119" t="str" cm="1">
        <f t="array" aca="1" ref="A7119" ca="1">IFERROR(_xlfn.XLOOKUP(attendance__2[[#This Row],[ID]],_xlfn._xlws.FILTER(Table1[Old ID],Table1[Old ID]&lt;&gt;0),_xlfn._xlws.FILTER(Changelog!$C$2:$C$110,Changelog!$C$2:$C$110&lt;&gt;""),attendance__2[[#This Row],[ID]]),"")</f>
        <v/>
      </c>
      <c r="D7119" t="str">
        <f ca="1">IFERROR(_xlfn.IFNA(IF((A7119-FLOOR(A7119,100))&lt;10,"الخدام",LOOKUP(FLOOR(A7119,100),Table2[ID start],Table2[Class])),"الخدام"),"")</f>
        <v/>
      </c>
    </row>
    <row r="7120" spans="1:4" x14ac:dyDescent="0.25">
      <c r="A7120" t="str" cm="1">
        <f t="array" aca="1" ref="A7120" ca="1">IFERROR(_xlfn.XLOOKUP(attendance__2[[#This Row],[ID]],_xlfn._xlws.FILTER(Table1[Old ID],Table1[Old ID]&lt;&gt;0),_xlfn._xlws.FILTER(Changelog!$C$2:$C$110,Changelog!$C$2:$C$110&lt;&gt;""),attendance__2[[#This Row],[ID]]),"")</f>
        <v/>
      </c>
      <c r="D7120" t="str">
        <f ca="1">IFERROR(_xlfn.IFNA(IF((A7120-FLOOR(A7120,100))&lt;10,"الخدام",LOOKUP(FLOOR(A7120,100),Table2[ID start],Table2[Class])),"الخدام"),"")</f>
        <v/>
      </c>
    </row>
    <row r="7121" spans="1:4" x14ac:dyDescent="0.25">
      <c r="A7121" t="str" cm="1">
        <f t="array" aca="1" ref="A7121" ca="1">IFERROR(_xlfn.XLOOKUP(attendance__2[[#This Row],[ID]],_xlfn._xlws.FILTER(Table1[Old ID],Table1[Old ID]&lt;&gt;0),_xlfn._xlws.FILTER(Changelog!$C$2:$C$110,Changelog!$C$2:$C$110&lt;&gt;""),attendance__2[[#This Row],[ID]]),"")</f>
        <v/>
      </c>
      <c r="D7121" t="str">
        <f ca="1">IFERROR(_xlfn.IFNA(IF((A7121-FLOOR(A7121,100))&lt;10,"الخدام",LOOKUP(FLOOR(A7121,100),Table2[ID start],Table2[Class])),"الخدام"),"")</f>
        <v/>
      </c>
    </row>
    <row r="7122" spans="1:4" x14ac:dyDescent="0.25">
      <c r="A7122" t="str" cm="1">
        <f t="array" aca="1" ref="A7122" ca="1">IFERROR(_xlfn.XLOOKUP(attendance__2[[#This Row],[ID]],_xlfn._xlws.FILTER(Table1[Old ID],Table1[Old ID]&lt;&gt;0),_xlfn._xlws.FILTER(Changelog!$C$2:$C$110,Changelog!$C$2:$C$110&lt;&gt;""),attendance__2[[#This Row],[ID]]),"")</f>
        <v/>
      </c>
      <c r="D7122" t="str">
        <f ca="1">IFERROR(_xlfn.IFNA(IF((A7122-FLOOR(A7122,100))&lt;10,"الخدام",LOOKUP(FLOOR(A7122,100),Table2[ID start],Table2[Class])),"الخدام"),"")</f>
        <v/>
      </c>
    </row>
    <row r="7123" spans="1:4" x14ac:dyDescent="0.25">
      <c r="A7123" t="str" cm="1">
        <f t="array" aca="1" ref="A7123" ca="1">IFERROR(_xlfn.XLOOKUP(attendance__2[[#This Row],[ID]],_xlfn._xlws.FILTER(Table1[Old ID],Table1[Old ID]&lt;&gt;0),_xlfn._xlws.FILTER(Changelog!$C$2:$C$110,Changelog!$C$2:$C$110&lt;&gt;""),attendance__2[[#This Row],[ID]]),"")</f>
        <v/>
      </c>
      <c r="D7123" t="str">
        <f ca="1">IFERROR(_xlfn.IFNA(IF((A7123-FLOOR(A7123,100))&lt;10,"الخدام",LOOKUP(FLOOR(A7123,100),Table2[ID start],Table2[Class])),"الخدام"),"")</f>
        <v/>
      </c>
    </row>
    <row r="7124" spans="1:4" x14ac:dyDescent="0.25">
      <c r="A7124" t="str" cm="1">
        <f t="array" aca="1" ref="A7124" ca="1">IFERROR(_xlfn.XLOOKUP(attendance__2[[#This Row],[ID]],_xlfn._xlws.FILTER(Table1[Old ID],Table1[Old ID]&lt;&gt;0),_xlfn._xlws.FILTER(Changelog!$C$2:$C$110,Changelog!$C$2:$C$110&lt;&gt;""),attendance__2[[#This Row],[ID]]),"")</f>
        <v/>
      </c>
      <c r="D7124" t="str">
        <f ca="1">IFERROR(_xlfn.IFNA(IF((A7124-FLOOR(A7124,100))&lt;10,"الخدام",LOOKUP(FLOOR(A7124,100),Table2[ID start],Table2[Class])),"الخدام"),"")</f>
        <v/>
      </c>
    </row>
    <row r="7125" spans="1:4" x14ac:dyDescent="0.25">
      <c r="A7125" t="str" cm="1">
        <f t="array" aca="1" ref="A7125" ca="1">IFERROR(_xlfn.XLOOKUP(attendance__2[[#This Row],[ID]],_xlfn._xlws.FILTER(Table1[Old ID],Table1[Old ID]&lt;&gt;0),_xlfn._xlws.FILTER(Changelog!$C$2:$C$110,Changelog!$C$2:$C$110&lt;&gt;""),attendance__2[[#This Row],[ID]]),"")</f>
        <v/>
      </c>
      <c r="D7125" t="str">
        <f ca="1">IFERROR(_xlfn.IFNA(IF((A7125-FLOOR(A7125,100))&lt;10,"الخدام",LOOKUP(FLOOR(A7125,100),Table2[ID start],Table2[Class])),"الخدام"),"")</f>
        <v/>
      </c>
    </row>
    <row r="7126" spans="1:4" x14ac:dyDescent="0.25">
      <c r="A7126" t="str" cm="1">
        <f t="array" aca="1" ref="A7126" ca="1">IFERROR(_xlfn.XLOOKUP(attendance__2[[#This Row],[ID]],_xlfn._xlws.FILTER(Table1[Old ID],Table1[Old ID]&lt;&gt;0),_xlfn._xlws.FILTER(Changelog!$C$2:$C$110,Changelog!$C$2:$C$110&lt;&gt;""),attendance__2[[#This Row],[ID]]),"")</f>
        <v/>
      </c>
      <c r="D7126" t="str">
        <f ca="1">IFERROR(_xlfn.IFNA(IF((A7126-FLOOR(A7126,100))&lt;10,"الخدام",LOOKUP(FLOOR(A7126,100),Table2[ID start],Table2[Class])),"الخدام"),"")</f>
        <v/>
      </c>
    </row>
    <row r="7127" spans="1:4" x14ac:dyDescent="0.25">
      <c r="A7127" t="str" cm="1">
        <f t="array" aca="1" ref="A7127" ca="1">IFERROR(_xlfn.XLOOKUP(attendance__2[[#This Row],[ID]],_xlfn._xlws.FILTER(Table1[Old ID],Table1[Old ID]&lt;&gt;0),_xlfn._xlws.FILTER(Changelog!$C$2:$C$110,Changelog!$C$2:$C$110&lt;&gt;""),attendance__2[[#This Row],[ID]]),"")</f>
        <v/>
      </c>
      <c r="D7127" t="str">
        <f ca="1">IFERROR(_xlfn.IFNA(IF((A7127-FLOOR(A7127,100))&lt;10,"الخدام",LOOKUP(FLOOR(A7127,100),Table2[ID start],Table2[Class])),"الخدام"),"")</f>
        <v/>
      </c>
    </row>
    <row r="7128" spans="1:4" x14ac:dyDescent="0.25">
      <c r="A7128" t="str" cm="1">
        <f t="array" aca="1" ref="A7128" ca="1">IFERROR(_xlfn.XLOOKUP(attendance__2[[#This Row],[ID]],_xlfn._xlws.FILTER(Table1[Old ID],Table1[Old ID]&lt;&gt;0),_xlfn._xlws.FILTER(Changelog!$C$2:$C$110,Changelog!$C$2:$C$110&lt;&gt;""),attendance__2[[#This Row],[ID]]),"")</f>
        <v/>
      </c>
      <c r="D7128" t="str">
        <f ca="1">IFERROR(_xlfn.IFNA(IF((A7128-FLOOR(A7128,100))&lt;10,"الخدام",LOOKUP(FLOOR(A7128,100),Table2[ID start],Table2[Class])),"الخدام"),"")</f>
        <v/>
      </c>
    </row>
    <row r="7129" spans="1:4" x14ac:dyDescent="0.25">
      <c r="A7129" t="str" cm="1">
        <f t="array" aca="1" ref="A7129" ca="1">IFERROR(_xlfn.XLOOKUP(attendance__2[[#This Row],[ID]],_xlfn._xlws.FILTER(Table1[Old ID],Table1[Old ID]&lt;&gt;0),_xlfn._xlws.FILTER(Changelog!$C$2:$C$110,Changelog!$C$2:$C$110&lt;&gt;""),attendance__2[[#This Row],[ID]]),"")</f>
        <v/>
      </c>
      <c r="D7129" t="str">
        <f ca="1">IFERROR(_xlfn.IFNA(IF((A7129-FLOOR(A7129,100))&lt;10,"الخدام",LOOKUP(FLOOR(A7129,100),Table2[ID start],Table2[Class])),"الخدام"),"")</f>
        <v/>
      </c>
    </row>
    <row r="7130" spans="1:4" x14ac:dyDescent="0.25">
      <c r="A7130" t="str" cm="1">
        <f t="array" aca="1" ref="A7130" ca="1">IFERROR(_xlfn.XLOOKUP(attendance__2[[#This Row],[ID]],_xlfn._xlws.FILTER(Table1[Old ID],Table1[Old ID]&lt;&gt;0),_xlfn._xlws.FILTER(Changelog!$C$2:$C$110,Changelog!$C$2:$C$110&lt;&gt;""),attendance__2[[#This Row],[ID]]),"")</f>
        <v/>
      </c>
      <c r="D7130" t="str">
        <f ca="1">IFERROR(_xlfn.IFNA(IF((A7130-FLOOR(A7130,100))&lt;10,"الخدام",LOOKUP(FLOOR(A7130,100),Table2[ID start],Table2[Class])),"الخدام"),"")</f>
        <v/>
      </c>
    </row>
    <row r="7131" spans="1:4" x14ac:dyDescent="0.25">
      <c r="A7131" t="str" cm="1">
        <f t="array" aca="1" ref="A7131" ca="1">IFERROR(_xlfn.XLOOKUP(attendance__2[[#This Row],[ID]],_xlfn._xlws.FILTER(Table1[Old ID],Table1[Old ID]&lt;&gt;0),_xlfn._xlws.FILTER(Changelog!$C$2:$C$110,Changelog!$C$2:$C$110&lt;&gt;""),attendance__2[[#This Row],[ID]]),"")</f>
        <v/>
      </c>
      <c r="D7131" t="str">
        <f ca="1">IFERROR(_xlfn.IFNA(IF((A7131-FLOOR(A7131,100))&lt;10,"الخدام",LOOKUP(FLOOR(A7131,100),Table2[ID start],Table2[Class])),"الخدام"),"")</f>
        <v/>
      </c>
    </row>
    <row r="7132" spans="1:4" x14ac:dyDescent="0.25">
      <c r="A7132" t="str" cm="1">
        <f t="array" aca="1" ref="A7132" ca="1">IFERROR(_xlfn.XLOOKUP(attendance__2[[#This Row],[ID]],_xlfn._xlws.FILTER(Table1[Old ID],Table1[Old ID]&lt;&gt;0),_xlfn._xlws.FILTER(Changelog!$C$2:$C$110,Changelog!$C$2:$C$110&lt;&gt;""),attendance__2[[#This Row],[ID]]),"")</f>
        <v/>
      </c>
      <c r="D7132" t="str">
        <f ca="1">IFERROR(_xlfn.IFNA(IF((A7132-FLOOR(A7132,100))&lt;10,"الخدام",LOOKUP(FLOOR(A7132,100),Table2[ID start],Table2[Class])),"الخدام"),"")</f>
        <v/>
      </c>
    </row>
    <row r="7133" spans="1:4" x14ac:dyDescent="0.25">
      <c r="A7133" t="str" cm="1">
        <f t="array" aca="1" ref="A7133" ca="1">IFERROR(_xlfn.XLOOKUP(attendance__2[[#This Row],[ID]],_xlfn._xlws.FILTER(Table1[Old ID],Table1[Old ID]&lt;&gt;0),_xlfn._xlws.FILTER(Changelog!$C$2:$C$110,Changelog!$C$2:$C$110&lt;&gt;""),attendance__2[[#This Row],[ID]]),"")</f>
        <v/>
      </c>
      <c r="D7133" t="str">
        <f ca="1">IFERROR(_xlfn.IFNA(IF((A7133-FLOOR(A7133,100))&lt;10,"الخدام",LOOKUP(FLOOR(A7133,100),Table2[ID start],Table2[Class])),"الخدام"),"")</f>
        <v/>
      </c>
    </row>
    <row r="7134" spans="1:4" x14ac:dyDescent="0.25">
      <c r="A7134" t="str" cm="1">
        <f t="array" aca="1" ref="A7134" ca="1">IFERROR(_xlfn.XLOOKUP(attendance__2[[#This Row],[ID]],_xlfn._xlws.FILTER(Table1[Old ID],Table1[Old ID]&lt;&gt;0),_xlfn._xlws.FILTER(Changelog!$C$2:$C$110,Changelog!$C$2:$C$110&lt;&gt;""),attendance__2[[#This Row],[ID]]),"")</f>
        <v/>
      </c>
      <c r="D7134" t="str">
        <f ca="1">IFERROR(_xlfn.IFNA(IF((A7134-FLOOR(A7134,100))&lt;10,"الخدام",LOOKUP(FLOOR(A7134,100),Table2[ID start],Table2[Class])),"الخدام"),"")</f>
        <v/>
      </c>
    </row>
    <row r="7135" spans="1:4" x14ac:dyDescent="0.25">
      <c r="A7135" t="str" cm="1">
        <f t="array" aca="1" ref="A7135" ca="1">IFERROR(_xlfn.XLOOKUP(attendance__2[[#This Row],[ID]],_xlfn._xlws.FILTER(Table1[Old ID],Table1[Old ID]&lt;&gt;0),_xlfn._xlws.FILTER(Changelog!$C$2:$C$110,Changelog!$C$2:$C$110&lt;&gt;""),attendance__2[[#This Row],[ID]]),"")</f>
        <v/>
      </c>
      <c r="D7135" t="str">
        <f ca="1">IFERROR(_xlfn.IFNA(IF((A7135-FLOOR(A7135,100))&lt;10,"الخدام",LOOKUP(FLOOR(A7135,100),Table2[ID start],Table2[Class])),"الخدام"),"")</f>
        <v/>
      </c>
    </row>
    <row r="7136" spans="1:4" x14ac:dyDescent="0.25">
      <c r="A7136" t="str" cm="1">
        <f t="array" aca="1" ref="A7136" ca="1">IFERROR(_xlfn.XLOOKUP(attendance__2[[#This Row],[ID]],_xlfn._xlws.FILTER(Table1[Old ID],Table1[Old ID]&lt;&gt;0),_xlfn._xlws.FILTER(Changelog!$C$2:$C$110,Changelog!$C$2:$C$110&lt;&gt;""),attendance__2[[#This Row],[ID]]),"")</f>
        <v/>
      </c>
      <c r="D7136" t="str">
        <f ca="1">IFERROR(_xlfn.IFNA(IF((A7136-FLOOR(A7136,100))&lt;10,"الخدام",LOOKUP(FLOOR(A7136,100),Table2[ID start],Table2[Class])),"الخدام"),"")</f>
        <v/>
      </c>
    </row>
    <row r="7137" spans="1:4" x14ac:dyDescent="0.25">
      <c r="A7137" t="str" cm="1">
        <f t="array" aca="1" ref="A7137" ca="1">IFERROR(_xlfn.XLOOKUP(attendance__2[[#This Row],[ID]],_xlfn._xlws.FILTER(Table1[Old ID],Table1[Old ID]&lt;&gt;0),_xlfn._xlws.FILTER(Changelog!$C$2:$C$110,Changelog!$C$2:$C$110&lt;&gt;""),attendance__2[[#This Row],[ID]]),"")</f>
        <v/>
      </c>
      <c r="D7137" t="str">
        <f ca="1">IFERROR(_xlfn.IFNA(IF((A7137-FLOOR(A7137,100))&lt;10,"الخدام",LOOKUP(FLOOR(A7137,100),Table2[ID start],Table2[Class])),"الخدام"),"")</f>
        <v/>
      </c>
    </row>
    <row r="7138" spans="1:4" x14ac:dyDescent="0.25">
      <c r="A7138" t="str" cm="1">
        <f t="array" aca="1" ref="A7138" ca="1">IFERROR(_xlfn.XLOOKUP(attendance__2[[#This Row],[ID]],_xlfn._xlws.FILTER(Table1[Old ID],Table1[Old ID]&lt;&gt;0),_xlfn._xlws.FILTER(Changelog!$C$2:$C$110,Changelog!$C$2:$C$110&lt;&gt;""),attendance__2[[#This Row],[ID]]),"")</f>
        <v/>
      </c>
      <c r="D7138" t="str">
        <f ca="1">IFERROR(_xlfn.IFNA(IF((A7138-FLOOR(A7138,100))&lt;10,"الخدام",LOOKUP(FLOOR(A7138,100),Table2[ID start],Table2[Class])),"الخدام"),"")</f>
        <v/>
      </c>
    </row>
    <row r="7139" spans="1:4" x14ac:dyDescent="0.25">
      <c r="A7139" t="str" cm="1">
        <f t="array" aca="1" ref="A7139" ca="1">IFERROR(_xlfn.XLOOKUP(attendance__2[[#This Row],[ID]],_xlfn._xlws.FILTER(Table1[Old ID],Table1[Old ID]&lt;&gt;0),_xlfn._xlws.FILTER(Changelog!$C$2:$C$110,Changelog!$C$2:$C$110&lt;&gt;""),attendance__2[[#This Row],[ID]]),"")</f>
        <v/>
      </c>
      <c r="D7139" t="str">
        <f ca="1">IFERROR(_xlfn.IFNA(IF((A7139-FLOOR(A7139,100))&lt;10,"الخدام",LOOKUP(FLOOR(A7139,100),Table2[ID start],Table2[Class])),"الخدام"),"")</f>
        <v/>
      </c>
    </row>
    <row r="7140" spans="1:4" x14ac:dyDescent="0.25">
      <c r="A7140" t="str" cm="1">
        <f t="array" aca="1" ref="A7140" ca="1">IFERROR(_xlfn.XLOOKUP(attendance__2[[#This Row],[ID]],_xlfn._xlws.FILTER(Table1[Old ID],Table1[Old ID]&lt;&gt;0),_xlfn._xlws.FILTER(Changelog!$C$2:$C$110,Changelog!$C$2:$C$110&lt;&gt;""),attendance__2[[#This Row],[ID]]),"")</f>
        <v/>
      </c>
      <c r="D7140" t="str">
        <f ca="1">IFERROR(_xlfn.IFNA(IF((A7140-FLOOR(A7140,100))&lt;10,"الخدام",LOOKUP(FLOOR(A7140,100),Table2[ID start],Table2[Class])),"الخدام"),"")</f>
        <v/>
      </c>
    </row>
    <row r="7141" spans="1:4" x14ac:dyDescent="0.25">
      <c r="A7141" t="str" cm="1">
        <f t="array" aca="1" ref="A7141" ca="1">IFERROR(_xlfn.XLOOKUP(attendance__2[[#This Row],[ID]],_xlfn._xlws.FILTER(Table1[Old ID],Table1[Old ID]&lt;&gt;0),_xlfn._xlws.FILTER(Changelog!$C$2:$C$110,Changelog!$C$2:$C$110&lt;&gt;""),attendance__2[[#This Row],[ID]]),"")</f>
        <v/>
      </c>
      <c r="D7141" t="str">
        <f ca="1">IFERROR(_xlfn.IFNA(IF((A7141-FLOOR(A7141,100))&lt;10,"الخدام",LOOKUP(FLOOR(A7141,100),Table2[ID start],Table2[Class])),"الخدام"),"")</f>
        <v/>
      </c>
    </row>
    <row r="7142" spans="1:4" x14ac:dyDescent="0.25">
      <c r="A7142" t="str" cm="1">
        <f t="array" aca="1" ref="A7142" ca="1">IFERROR(_xlfn.XLOOKUP(attendance__2[[#This Row],[ID]],_xlfn._xlws.FILTER(Table1[Old ID],Table1[Old ID]&lt;&gt;0),_xlfn._xlws.FILTER(Changelog!$C$2:$C$110,Changelog!$C$2:$C$110&lt;&gt;""),attendance__2[[#This Row],[ID]]),"")</f>
        <v/>
      </c>
      <c r="D7142" t="str">
        <f ca="1">IFERROR(_xlfn.IFNA(IF((A7142-FLOOR(A7142,100))&lt;10,"الخدام",LOOKUP(FLOOR(A7142,100),Table2[ID start],Table2[Class])),"الخدام"),"")</f>
        <v/>
      </c>
    </row>
    <row r="7143" spans="1:4" x14ac:dyDescent="0.25">
      <c r="A7143" t="str" cm="1">
        <f t="array" aca="1" ref="A7143" ca="1">IFERROR(_xlfn.XLOOKUP(attendance__2[[#This Row],[ID]],_xlfn._xlws.FILTER(Table1[Old ID],Table1[Old ID]&lt;&gt;0),_xlfn._xlws.FILTER(Changelog!$C$2:$C$110,Changelog!$C$2:$C$110&lt;&gt;""),attendance__2[[#This Row],[ID]]),"")</f>
        <v/>
      </c>
      <c r="D7143" t="str">
        <f ca="1">IFERROR(_xlfn.IFNA(IF((A7143-FLOOR(A7143,100))&lt;10,"الخدام",LOOKUP(FLOOR(A7143,100),Table2[ID start],Table2[Class])),"الخدام"),"")</f>
        <v/>
      </c>
    </row>
    <row r="7144" spans="1:4" x14ac:dyDescent="0.25">
      <c r="A7144" t="str" cm="1">
        <f t="array" aca="1" ref="A7144" ca="1">IFERROR(_xlfn.XLOOKUP(attendance__2[[#This Row],[ID]],_xlfn._xlws.FILTER(Table1[Old ID],Table1[Old ID]&lt;&gt;0),_xlfn._xlws.FILTER(Changelog!$C$2:$C$110,Changelog!$C$2:$C$110&lt;&gt;""),attendance__2[[#This Row],[ID]]),"")</f>
        <v/>
      </c>
      <c r="D7144" t="str">
        <f ca="1">IFERROR(_xlfn.IFNA(IF((A7144-FLOOR(A7144,100))&lt;10,"الخدام",LOOKUP(FLOOR(A7144,100),Table2[ID start],Table2[Class])),"الخدام"),"")</f>
        <v/>
      </c>
    </row>
    <row r="7145" spans="1:4" x14ac:dyDescent="0.25">
      <c r="A7145" t="str" cm="1">
        <f t="array" aca="1" ref="A7145" ca="1">IFERROR(_xlfn.XLOOKUP(attendance__2[[#This Row],[ID]],_xlfn._xlws.FILTER(Table1[Old ID],Table1[Old ID]&lt;&gt;0),_xlfn._xlws.FILTER(Changelog!$C$2:$C$110,Changelog!$C$2:$C$110&lt;&gt;""),attendance__2[[#This Row],[ID]]),"")</f>
        <v/>
      </c>
      <c r="D7145" t="str">
        <f ca="1">IFERROR(_xlfn.IFNA(IF((A7145-FLOOR(A7145,100))&lt;10,"الخدام",LOOKUP(FLOOR(A7145,100),Table2[ID start],Table2[Class])),"الخدام"),"")</f>
        <v/>
      </c>
    </row>
    <row r="7146" spans="1:4" x14ac:dyDescent="0.25">
      <c r="A7146" t="str" cm="1">
        <f t="array" aca="1" ref="A7146" ca="1">IFERROR(_xlfn.XLOOKUP(attendance__2[[#This Row],[ID]],_xlfn._xlws.FILTER(Table1[Old ID],Table1[Old ID]&lt;&gt;0),_xlfn._xlws.FILTER(Changelog!$C$2:$C$110,Changelog!$C$2:$C$110&lt;&gt;""),attendance__2[[#This Row],[ID]]),"")</f>
        <v/>
      </c>
      <c r="D7146" t="str">
        <f ca="1">IFERROR(_xlfn.IFNA(IF((A7146-FLOOR(A7146,100))&lt;10,"الخدام",LOOKUP(FLOOR(A7146,100),Table2[ID start],Table2[Class])),"الخدام"),"")</f>
        <v/>
      </c>
    </row>
    <row r="7147" spans="1:4" x14ac:dyDescent="0.25">
      <c r="A7147" t="str" cm="1">
        <f t="array" aca="1" ref="A7147" ca="1">IFERROR(_xlfn.XLOOKUP(attendance__2[[#This Row],[ID]],_xlfn._xlws.FILTER(Table1[Old ID],Table1[Old ID]&lt;&gt;0),_xlfn._xlws.FILTER(Changelog!$C$2:$C$110,Changelog!$C$2:$C$110&lt;&gt;""),attendance__2[[#This Row],[ID]]),"")</f>
        <v/>
      </c>
      <c r="D7147" t="str">
        <f ca="1">IFERROR(_xlfn.IFNA(IF((A7147-FLOOR(A7147,100))&lt;10,"الخدام",LOOKUP(FLOOR(A7147,100),Table2[ID start],Table2[Class])),"الخدام"),"")</f>
        <v/>
      </c>
    </row>
    <row r="7148" spans="1:4" x14ac:dyDescent="0.25">
      <c r="A7148" t="str" cm="1">
        <f t="array" aca="1" ref="A7148" ca="1">IFERROR(_xlfn.XLOOKUP(attendance__2[[#This Row],[ID]],_xlfn._xlws.FILTER(Table1[Old ID],Table1[Old ID]&lt;&gt;0),_xlfn._xlws.FILTER(Changelog!$C$2:$C$110,Changelog!$C$2:$C$110&lt;&gt;""),attendance__2[[#This Row],[ID]]),"")</f>
        <v/>
      </c>
      <c r="D7148" t="str">
        <f ca="1">IFERROR(_xlfn.IFNA(IF((A7148-FLOOR(A7148,100))&lt;10,"الخدام",LOOKUP(FLOOR(A7148,100),Table2[ID start],Table2[Class])),"الخدام"),"")</f>
        <v/>
      </c>
    </row>
    <row r="7149" spans="1:4" x14ac:dyDescent="0.25">
      <c r="A7149" t="str" cm="1">
        <f t="array" aca="1" ref="A7149" ca="1">IFERROR(_xlfn.XLOOKUP(attendance__2[[#This Row],[ID]],_xlfn._xlws.FILTER(Table1[Old ID],Table1[Old ID]&lt;&gt;0),_xlfn._xlws.FILTER(Changelog!$C$2:$C$110,Changelog!$C$2:$C$110&lt;&gt;""),attendance__2[[#This Row],[ID]]),"")</f>
        <v/>
      </c>
      <c r="D7149" t="str">
        <f ca="1">IFERROR(_xlfn.IFNA(IF((A7149-FLOOR(A7149,100))&lt;10,"الخدام",LOOKUP(FLOOR(A7149,100),Table2[ID start],Table2[Class])),"الخدام"),"")</f>
        <v/>
      </c>
    </row>
    <row r="7150" spans="1:4" x14ac:dyDescent="0.25">
      <c r="A7150" t="str" cm="1">
        <f t="array" aca="1" ref="A7150" ca="1">IFERROR(_xlfn.XLOOKUP(attendance__2[[#This Row],[ID]],_xlfn._xlws.FILTER(Table1[Old ID],Table1[Old ID]&lt;&gt;0),_xlfn._xlws.FILTER(Changelog!$C$2:$C$110,Changelog!$C$2:$C$110&lt;&gt;""),attendance__2[[#This Row],[ID]]),"")</f>
        <v/>
      </c>
      <c r="D7150" t="str">
        <f ca="1">IFERROR(_xlfn.IFNA(IF((A7150-FLOOR(A7150,100))&lt;10,"الخدام",LOOKUP(FLOOR(A7150,100),Table2[ID start],Table2[Class])),"الخدام"),"")</f>
        <v/>
      </c>
    </row>
    <row r="7151" spans="1:4" x14ac:dyDescent="0.25">
      <c r="A7151" t="str" cm="1">
        <f t="array" aca="1" ref="A7151" ca="1">IFERROR(_xlfn.XLOOKUP(attendance__2[[#This Row],[ID]],_xlfn._xlws.FILTER(Table1[Old ID],Table1[Old ID]&lt;&gt;0),_xlfn._xlws.FILTER(Changelog!$C$2:$C$110,Changelog!$C$2:$C$110&lt;&gt;""),attendance__2[[#This Row],[ID]]),"")</f>
        <v/>
      </c>
      <c r="D7151" t="str">
        <f ca="1">IFERROR(_xlfn.IFNA(IF((A7151-FLOOR(A7151,100))&lt;10,"الخدام",LOOKUP(FLOOR(A7151,100),Table2[ID start],Table2[Class])),"الخدام"),"")</f>
        <v/>
      </c>
    </row>
    <row r="7152" spans="1:4" x14ac:dyDescent="0.25">
      <c r="A7152" t="str" cm="1">
        <f t="array" aca="1" ref="A7152" ca="1">IFERROR(_xlfn.XLOOKUP(attendance__2[[#This Row],[ID]],_xlfn._xlws.FILTER(Table1[Old ID],Table1[Old ID]&lt;&gt;0),_xlfn._xlws.FILTER(Changelog!$C$2:$C$110,Changelog!$C$2:$C$110&lt;&gt;""),attendance__2[[#This Row],[ID]]),"")</f>
        <v/>
      </c>
      <c r="D7152" t="str">
        <f ca="1">IFERROR(_xlfn.IFNA(IF((A7152-FLOOR(A7152,100))&lt;10,"الخدام",LOOKUP(FLOOR(A7152,100),Table2[ID start],Table2[Class])),"الخدام"),"")</f>
        <v/>
      </c>
    </row>
    <row r="7153" spans="1:4" x14ac:dyDescent="0.25">
      <c r="A7153" t="str" cm="1">
        <f t="array" aca="1" ref="A7153" ca="1">IFERROR(_xlfn.XLOOKUP(attendance__2[[#This Row],[ID]],_xlfn._xlws.FILTER(Table1[Old ID],Table1[Old ID]&lt;&gt;0),_xlfn._xlws.FILTER(Changelog!$C$2:$C$110,Changelog!$C$2:$C$110&lt;&gt;""),attendance__2[[#This Row],[ID]]),"")</f>
        <v/>
      </c>
      <c r="D7153" t="str">
        <f ca="1">IFERROR(_xlfn.IFNA(IF((A7153-FLOOR(A7153,100))&lt;10,"الخدام",LOOKUP(FLOOR(A7153,100),Table2[ID start],Table2[Class])),"الخدام"),"")</f>
        <v/>
      </c>
    </row>
    <row r="7154" spans="1:4" x14ac:dyDescent="0.25">
      <c r="A7154" t="str" cm="1">
        <f t="array" aca="1" ref="A7154" ca="1">IFERROR(_xlfn.XLOOKUP(attendance__2[[#This Row],[ID]],_xlfn._xlws.FILTER(Table1[Old ID],Table1[Old ID]&lt;&gt;0),_xlfn._xlws.FILTER(Changelog!$C$2:$C$110,Changelog!$C$2:$C$110&lt;&gt;""),attendance__2[[#This Row],[ID]]),"")</f>
        <v/>
      </c>
      <c r="D7154" t="str">
        <f ca="1">IFERROR(_xlfn.IFNA(IF((A7154-FLOOR(A7154,100))&lt;10,"الخدام",LOOKUP(FLOOR(A7154,100),Table2[ID start],Table2[Class])),"الخدام"),"")</f>
        <v/>
      </c>
    </row>
    <row r="7155" spans="1:4" x14ac:dyDescent="0.25">
      <c r="A7155" t="str" cm="1">
        <f t="array" aca="1" ref="A7155" ca="1">IFERROR(_xlfn.XLOOKUP(attendance__2[[#This Row],[ID]],_xlfn._xlws.FILTER(Table1[Old ID],Table1[Old ID]&lt;&gt;0),_xlfn._xlws.FILTER(Changelog!$C$2:$C$110,Changelog!$C$2:$C$110&lt;&gt;""),attendance__2[[#This Row],[ID]]),"")</f>
        <v/>
      </c>
      <c r="D7155" t="str">
        <f ca="1">IFERROR(_xlfn.IFNA(IF((A7155-FLOOR(A7155,100))&lt;10,"الخدام",LOOKUP(FLOOR(A7155,100),Table2[ID start],Table2[Class])),"الخدام"),"")</f>
        <v/>
      </c>
    </row>
    <row r="7156" spans="1:4" x14ac:dyDescent="0.25">
      <c r="A7156" t="str" cm="1">
        <f t="array" aca="1" ref="A7156" ca="1">IFERROR(_xlfn.XLOOKUP(attendance__2[[#This Row],[ID]],_xlfn._xlws.FILTER(Table1[Old ID],Table1[Old ID]&lt;&gt;0),_xlfn._xlws.FILTER(Changelog!$C$2:$C$110,Changelog!$C$2:$C$110&lt;&gt;""),attendance__2[[#This Row],[ID]]),"")</f>
        <v/>
      </c>
      <c r="D7156" t="str">
        <f ca="1">IFERROR(_xlfn.IFNA(IF((A7156-FLOOR(A7156,100))&lt;10,"الخدام",LOOKUP(FLOOR(A7156,100),Table2[ID start],Table2[Class])),"الخدام"),"")</f>
        <v/>
      </c>
    </row>
    <row r="7157" spans="1:4" x14ac:dyDescent="0.25">
      <c r="A7157" t="str" cm="1">
        <f t="array" aca="1" ref="A7157" ca="1">IFERROR(_xlfn.XLOOKUP(attendance__2[[#This Row],[ID]],_xlfn._xlws.FILTER(Table1[Old ID],Table1[Old ID]&lt;&gt;0),_xlfn._xlws.FILTER(Changelog!$C$2:$C$110,Changelog!$C$2:$C$110&lt;&gt;""),attendance__2[[#This Row],[ID]]),"")</f>
        <v/>
      </c>
      <c r="D7157" t="str">
        <f ca="1">IFERROR(_xlfn.IFNA(IF((A7157-FLOOR(A7157,100))&lt;10,"الخدام",LOOKUP(FLOOR(A7157,100),Table2[ID start],Table2[Class])),"الخدام"),"")</f>
        <v/>
      </c>
    </row>
    <row r="7158" spans="1:4" x14ac:dyDescent="0.25">
      <c r="A7158" t="str" cm="1">
        <f t="array" aca="1" ref="A7158" ca="1">IFERROR(_xlfn.XLOOKUP(attendance__2[[#This Row],[ID]],_xlfn._xlws.FILTER(Table1[Old ID],Table1[Old ID]&lt;&gt;0),_xlfn._xlws.FILTER(Changelog!$C$2:$C$110,Changelog!$C$2:$C$110&lt;&gt;""),attendance__2[[#This Row],[ID]]),"")</f>
        <v/>
      </c>
      <c r="D7158" t="str">
        <f ca="1">IFERROR(_xlfn.IFNA(IF((A7158-FLOOR(A7158,100))&lt;10,"الخدام",LOOKUP(FLOOR(A7158,100),Table2[ID start],Table2[Class])),"الخدام"),"")</f>
        <v/>
      </c>
    </row>
    <row r="7159" spans="1:4" x14ac:dyDescent="0.25">
      <c r="A7159" t="str" cm="1">
        <f t="array" aca="1" ref="A7159" ca="1">IFERROR(_xlfn.XLOOKUP(attendance__2[[#This Row],[ID]],_xlfn._xlws.FILTER(Table1[Old ID],Table1[Old ID]&lt;&gt;0),_xlfn._xlws.FILTER(Changelog!$C$2:$C$110,Changelog!$C$2:$C$110&lt;&gt;""),attendance__2[[#This Row],[ID]]),"")</f>
        <v/>
      </c>
      <c r="D7159" t="str">
        <f ca="1">IFERROR(_xlfn.IFNA(IF((A7159-FLOOR(A7159,100))&lt;10,"الخدام",LOOKUP(FLOOR(A7159,100),Table2[ID start],Table2[Class])),"الخدام"),"")</f>
        <v/>
      </c>
    </row>
    <row r="7160" spans="1:4" x14ac:dyDescent="0.25">
      <c r="A7160" t="str" cm="1">
        <f t="array" aca="1" ref="A7160" ca="1">IFERROR(_xlfn.XLOOKUP(attendance__2[[#This Row],[ID]],_xlfn._xlws.FILTER(Table1[Old ID],Table1[Old ID]&lt;&gt;0),_xlfn._xlws.FILTER(Changelog!$C$2:$C$110,Changelog!$C$2:$C$110&lt;&gt;""),attendance__2[[#This Row],[ID]]),"")</f>
        <v/>
      </c>
      <c r="D7160" t="str">
        <f ca="1">IFERROR(_xlfn.IFNA(IF((A7160-FLOOR(A7160,100))&lt;10,"الخدام",LOOKUP(FLOOR(A7160,100),Table2[ID start],Table2[Class])),"الخدام"),"")</f>
        <v/>
      </c>
    </row>
    <row r="7161" spans="1:4" x14ac:dyDescent="0.25">
      <c r="A7161" t="str" cm="1">
        <f t="array" aca="1" ref="A7161" ca="1">IFERROR(_xlfn.XLOOKUP(attendance__2[[#This Row],[ID]],_xlfn._xlws.FILTER(Table1[Old ID],Table1[Old ID]&lt;&gt;0),_xlfn._xlws.FILTER(Changelog!$C$2:$C$110,Changelog!$C$2:$C$110&lt;&gt;""),attendance__2[[#This Row],[ID]]),"")</f>
        <v/>
      </c>
      <c r="D7161" t="str">
        <f ca="1">IFERROR(_xlfn.IFNA(IF((A7161-FLOOR(A7161,100))&lt;10,"الخدام",LOOKUP(FLOOR(A7161,100),Table2[ID start],Table2[Class])),"الخدام"),"")</f>
        <v/>
      </c>
    </row>
    <row r="7162" spans="1:4" x14ac:dyDescent="0.25">
      <c r="A7162" t="str" cm="1">
        <f t="array" aca="1" ref="A7162" ca="1">IFERROR(_xlfn.XLOOKUP(attendance__2[[#This Row],[ID]],_xlfn._xlws.FILTER(Table1[Old ID],Table1[Old ID]&lt;&gt;0),_xlfn._xlws.FILTER(Changelog!$C$2:$C$110,Changelog!$C$2:$C$110&lt;&gt;""),attendance__2[[#This Row],[ID]]),"")</f>
        <v/>
      </c>
      <c r="D7162" t="str">
        <f ca="1">IFERROR(_xlfn.IFNA(IF((A7162-FLOOR(A7162,100))&lt;10,"الخدام",LOOKUP(FLOOR(A7162,100),Table2[ID start],Table2[Class])),"الخدام"),"")</f>
        <v/>
      </c>
    </row>
    <row r="7163" spans="1:4" x14ac:dyDescent="0.25">
      <c r="A7163" t="str" cm="1">
        <f t="array" aca="1" ref="A7163" ca="1">IFERROR(_xlfn.XLOOKUP(attendance__2[[#This Row],[ID]],_xlfn._xlws.FILTER(Table1[Old ID],Table1[Old ID]&lt;&gt;0),_xlfn._xlws.FILTER(Changelog!$C$2:$C$110,Changelog!$C$2:$C$110&lt;&gt;""),attendance__2[[#This Row],[ID]]),"")</f>
        <v/>
      </c>
      <c r="D7163" t="str">
        <f ca="1">IFERROR(_xlfn.IFNA(IF((A7163-FLOOR(A7163,100))&lt;10,"الخدام",LOOKUP(FLOOR(A7163,100),Table2[ID start],Table2[Class])),"الخدام"),"")</f>
        <v/>
      </c>
    </row>
    <row r="7164" spans="1:4" x14ac:dyDescent="0.25">
      <c r="A7164" t="str" cm="1">
        <f t="array" aca="1" ref="A7164" ca="1">IFERROR(_xlfn.XLOOKUP(attendance__2[[#This Row],[ID]],_xlfn._xlws.FILTER(Table1[Old ID],Table1[Old ID]&lt;&gt;0),_xlfn._xlws.FILTER(Changelog!$C$2:$C$110,Changelog!$C$2:$C$110&lt;&gt;""),attendance__2[[#This Row],[ID]]),"")</f>
        <v/>
      </c>
      <c r="D7164" t="str">
        <f ca="1">IFERROR(_xlfn.IFNA(IF((A7164-FLOOR(A7164,100))&lt;10,"الخدام",LOOKUP(FLOOR(A7164,100),Table2[ID start],Table2[Class])),"الخدام"),"")</f>
        <v/>
      </c>
    </row>
    <row r="7165" spans="1:4" x14ac:dyDescent="0.25">
      <c r="A7165" t="str" cm="1">
        <f t="array" aca="1" ref="A7165" ca="1">IFERROR(_xlfn.XLOOKUP(attendance__2[[#This Row],[ID]],_xlfn._xlws.FILTER(Table1[Old ID],Table1[Old ID]&lt;&gt;0),_xlfn._xlws.FILTER(Changelog!$C$2:$C$110,Changelog!$C$2:$C$110&lt;&gt;""),attendance__2[[#This Row],[ID]]),"")</f>
        <v/>
      </c>
      <c r="D7165" t="str">
        <f ca="1">IFERROR(_xlfn.IFNA(IF((A7165-FLOOR(A7165,100))&lt;10,"الخدام",LOOKUP(FLOOR(A7165,100),Table2[ID start],Table2[Class])),"الخدام"),"")</f>
        <v/>
      </c>
    </row>
    <row r="7166" spans="1:4" x14ac:dyDescent="0.25">
      <c r="A7166" t="str" cm="1">
        <f t="array" aca="1" ref="A7166" ca="1">IFERROR(_xlfn.XLOOKUP(attendance__2[[#This Row],[ID]],_xlfn._xlws.FILTER(Table1[Old ID],Table1[Old ID]&lt;&gt;0),_xlfn._xlws.FILTER(Changelog!$C$2:$C$110,Changelog!$C$2:$C$110&lt;&gt;""),attendance__2[[#This Row],[ID]]),"")</f>
        <v/>
      </c>
      <c r="D7166" t="str">
        <f ca="1">IFERROR(_xlfn.IFNA(IF((A7166-FLOOR(A7166,100))&lt;10,"الخدام",LOOKUP(FLOOR(A7166,100),Table2[ID start],Table2[Class])),"الخدام"),"")</f>
        <v/>
      </c>
    </row>
    <row r="7167" spans="1:4" x14ac:dyDescent="0.25">
      <c r="A7167" t="str" cm="1">
        <f t="array" aca="1" ref="A7167" ca="1">IFERROR(_xlfn.XLOOKUP(attendance__2[[#This Row],[ID]],_xlfn._xlws.FILTER(Table1[Old ID],Table1[Old ID]&lt;&gt;0),_xlfn._xlws.FILTER(Changelog!$C$2:$C$110,Changelog!$C$2:$C$110&lt;&gt;""),attendance__2[[#This Row],[ID]]),"")</f>
        <v/>
      </c>
      <c r="D7167" t="str">
        <f ca="1">IFERROR(_xlfn.IFNA(IF((A7167-FLOOR(A7167,100))&lt;10,"الخدام",LOOKUP(FLOOR(A7167,100),Table2[ID start],Table2[Class])),"الخدام"),"")</f>
        <v/>
      </c>
    </row>
    <row r="7168" spans="1:4" x14ac:dyDescent="0.25">
      <c r="A7168" t="str" cm="1">
        <f t="array" aca="1" ref="A7168" ca="1">IFERROR(_xlfn.XLOOKUP(attendance__2[[#This Row],[ID]],_xlfn._xlws.FILTER(Table1[Old ID],Table1[Old ID]&lt;&gt;0),_xlfn._xlws.FILTER(Changelog!$C$2:$C$110,Changelog!$C$2:$C$110&lt;&gt;""),attendance__2[[#This Row],[ID]]),"")</f>
        <v/>
      </c>
      <c r="D7168" t="str">
        <f ca="1">IFERROR(_xlfn.IFNA(IF((A7168-FLOOR(A7168,100))&lt;10,"الخدام",LOOKUP(FLOOR(A7168,100),Table2[ID start],Table2[Class])),"الخدام"),"")</f>
        <v/>
      </c>
    </row>
    <row r="7169" spans="1:4" x14ac:dyDescent="0.25">
      <c r="A7169" t="str" cm="1">
        <f t="array" aca="1" ref="A7169" ca="1">IFERROR(_xlfn.XLOOKUP(attendance__2[[#This Row],[ID]],_xlfn._xlws.FILTER(Table1[Old ID],Table1[Old ID]&lt;&gt;0),_xlfn._xlws.FILTER(Changelog!$C$2:$C$110,Changelog!$C$2:$C$110&lt;&gt;""),attendance__2[[#This Row],[ID]]),"")</f>
        <v/>
      </c>
      <c r="D7169" t="str">
        <f ca="1">IFERROR(_xlfn.IFNA(IF((A7169-FLOOR(A7169,100))&lt;10,"الخدام",LOOKUP(FLOOR(A7169,100),Table2[ID start],Table2[Class])),"الخدام"),"")</f>
        <v/>
      </c>
    </row>
    <row r="7170" spans="1:4" x14ac:dyDescent="0.25">
      <c r="A7170" t="str" cm="1">
        <f t="array" aca="1" ref="A7170" ca="1">IFERROR(_xlfn.XLOOKUP(attendance__2[[#This Row],[ID]],_xlfn._xlws.FILTER(Table1[Old ID],Table1[Old ID]&lt;&gt;0),_xlfn._xlws.FILTER(Changelog!$C$2:$C$110,Changelog!$C$2:$C$110&lt;&gt;""),attendance__2[[#This Row],[ID]]),"")</f>
        <v/>
      </c>
      <c r="D7170" t="str">
        <f ca="1">IFERROR(_xlfn.IFNA(IF((A7170-FLOOR(A7170,100))&lt;10,"الخدام",LOOKUP(FLOOR(A7170,100),Table2[ID start],Table2[Class])),"الخدام"),"")</f>
        <v/>
      </c>
    </row>
    <row r="7171" spans="1:4" x14ac:dyDescent="0.25">
      <c r="A7171" t="str" cm="1">
        <f t="array" aca="1" ref="A7171" ca="1">IFERROR(_xlfn.XLOOKUP(attendance__2[[#This Row],[ID]],_xlfn._xlws.FILTER(Table1[Old ID],Table1[Old ID]&lt;&gt;0),_xlfn._xlws.FILTER(Changelog!$C$2:$C$110,Changelog!$C$2:$C$110&lt;&gt;""),attendance__2[[#This Row],[ID]]),"")</f>
        <v/>
      </c>
      <c r="D7171" t="str">
        <f ca="1">IFERROR(_xlfn.IFNA(IF((A7171-FLOOR(A7171,100))&lt;10,"الخدام",LOOKUP(FLOOR(A7171,100),Table2[ID start],Table2[Class])),"الخدام"),"")</f>
        <v/>
      </c>
    </row>
    <row r="7172" spans="1:4" x14ac:dyDescent="0.25">
      <c r="A7172" t="str" cm="1">
        <f t="array" aca="1" ref="A7172" ca="1">IFERROR(_xlfn.XLOOKUP(attendance__2[[#This Row],[ID]],_xlfn._xlws.FILTER(Table1[Old ID],Table1[Old ID]&lt;&gt;0),_xlfn._xlws.FILTER(Changelog!$C$2:$C$110,Changelog!$C$2:$C$110&lt;&gt;""),attendance__2[[#This Row],[ID]]),"")</f>
        <v/>
      </c>
      <c r="D7172" t="str">
        <f ca="1">IFERROR(_xlfn.IFNA(IF((A7172-FLOOR(A7172,100))&lt;10,"الخدام",LOOKUP(FLOOR(A7172,100),Table2[ID start],Table2[Class])),"الخدام"),"")</f>
        <v/>
      </c>
    </row>
    <row r="7173" spans="1:4" x14ac:dyDescent="0.25">
      <c r="A7173" t="str" cm="1">
        <f t="array" aca="1" ref="A7173" ca="1">IFERROR(_xlfn.XLOOKUP(attendance__2[[#This Row],[ID]],_xlfn._xlws.FILTER(Table1[Old ID],Table1[Old ID]&lt;&gt;0),_xlfn._xlws.FILTER(Changelog!$C$2:$C$110,Changelog!$C$2:$C$110&lt;&gt;""),attendance__2[[#This Row],[ID]]),"")</f>
        <v/>
      </c>
      <c r="D7173" t="str">
        <f ca="1">IFERROR(_xlfn.IFNA(IF((A7173-FLOOR(A7173,100))&lt;10,"الخدام",LOOKUP(FLOOR(A7173,100),Table2[ID start],Table2[Class])),"الخدام"),"")</f>
        <v/>
      </c>
    </row>
    <row r="7174" spans="1:4" x14ac:dyDescent="0.25">
      <c r="A7174" t="str" cm="1">
        <f t="array" aca="1" ref="A7174" ca="1">IFERROR(_xlfn.XLOOKUP(attendance__2[[#This Row],[ID]],_xlfn._xlws.FILTER(Table1[Old ID],Table1[Old ID]&lt;&gt;0),_xlfn._xlws.FILTER(Changelog!$C$2:$C$110,Changelog!$C$2:$C$110&lt;&gt;""),attendance__2[[#This Row],[ID]]),"")</f>
        <v/>
      </c>
      <c r="D7174" t="str">
        <f ca="1">IFERROR(_xlfn.IFNA(IF((A7174-FLOOR(A7174,100))&lt;10,"الخدام",LOOKUP(FLOOR(A7174,100),Table2[ID start],Table2[Class])),"الخدام"),"")</f>
        <v/>
      </c>
    </row>
    <row r="7175" spans="1:4" x14ac:dyDescent="0.25">
      <c r="A7175" t="str" cm="1">
        <f t="array" aca="1" ref="A7175" ca="1">IFERROR(_xlfn.XLOOKUP(attendance__2[[#This Row],[ID]],_xlfn._xlws.FILTER(Table1[Old ID],Table1[Old ID]&lt;&gt;0),_xlfn._xlws.FILTER(Changelog!$C$2:$C$110,Changelog!$C$2:$C$110&lt;&gt;""),attendance__2[[#This Row],[ID]]),"")</f>
        <v/>
      </c>
      <c r="D7175" t="str">
        <f ca="1">IFERROR(_xlfn.IFNA(IF((A7175-FLOOR(A7175,100))&lt;10,"الخدام",LOOKUP(FLOOR(A7175,100),Table2[ID start],Table2[Class])),"الخدام"),"")</f>
        <v/>
      </c>
    </row>
    <row r="7176" spans="1:4" x14ac:dyDescent="0.25">
      <c r="A7176" t="str" cm="1">
        <f t="array" aca="1" ref="A7176" ca="1">IFERROR(_xlfn.XLOOKUP(attendance__2[[#This Row],[ID]],_xlfn._xlws.FILTER(Table1[Old ID],Table1[Old ID]&lt;&gt;0),_xlfn._xlws.FILTER(Changelog!$C$2:$C$110,Changelog!$C$2:$C$110&lt;&gt;""),attendance__2[[#This Row],[ID]]),"")</f>
        <v/>
      </c>
      <c r="D7176" t="str">
        <f ca="1">IFERROR(_xlfn.IFNA(IF((A7176-FLOOR(A7176,100))&lt;10,"الخدام",LOOKUP(FLOOR(A7176,100),Table2[ID start],Table2[Class])),"الخدام"),"")</f>
        <v/>
      </c>
    </row>
    <row r="7177" spans="1:4" x14ac:dyDescent="0.25">
      <c r="A7177" t="str" cm="1">
        <f t="array" aca="1" ref="A7177" ca="1">IFERROR(_xlfn.XLOOKUP(attendance__2[[#This Row],[ID]],_xlfn._xlws.FILTER(Table1[Old ID],Table1[Old ID]&lt;&gt;0),_xlfn._xlws.FILTER(Changelog!$C$2:$C$110,Changelog!$C$2:$C$110&lt;&gt;""),attendance__2[[#This Row],[ID]]),"")</f>
        <v/>
      </c>
      <c r="D7177" t="str">
        <f ca="1">IFERROR(_xlfn.IFNA(IF((A7177-FLOOR(A7177,100))&lt;10,"الخدام",LOOKUP(FLOOR(A7177,100),Table2[ID start],Table2[Class])),"الخدام"),"")</f>
        <v/>
      </c>
    </row>
    <row r="7178" spans="1:4" x14ac:dyDescent="0.25">
      <c r="A7178" t="str" cm="1">
        <f t="array" aca="1" ref="A7178" ca="1">IFERROR(_xlfn.XLOOKUP(attendance__2[[#This Row],[ID]],_xlfn._xlws.FILTER(Table1[Old ID],Table1[Old ID]&lt;&gt;0),_xlfn._xlws.FILTER(Changelog!$C$2:$C$110,Changelog!$C$2:$C$110&lt;&gt;""),attendance__2[[#This Row],[ID]]),"")</f>
        <v/>
      </c>
      <c r="D7178" t="str">
        <f ca="1">IFERROR(_xlfn.IFNA(IF((A7178-FLOOR(A7178,100))&lt;10,"الخدام",LOOKUP(FLOOR(A7178,100),Table2[ID start],Table2[Class])),"الخدام"),"")</f>
        <v/>
      </c>
    </row>
    <row r="7179" spans="1:4" x14ac:dyDescent="0.25">
      <c r="A7179" t="str" cm="1">
        <f t="array" aca="1" ref="A7179" ca="1">IFERROR(_xlfn.XLOOKUP(attendance__2[[#This Row],[ID]],_xlfn._xlws.FILTER(Table1[Old ID],Table1[Old ID]&lt;&gt;0),_xlfn._xlws.FILTER(Changelog!$C$2:$C$110,Changelog!$C$2:$C$110&lt;&gt;""),attendance__2[[#This Row],[ID]]),"")</f>
        <v/>
      </c>
      <c r="D7179" t="str">
        <f ca="1">IFERROR(_xlfn.IFNA(IF((A7179-FLOOR(A7179,100))&lt;10,"الخدام",LOOKUP(FLOOR(A7179,100),Table2[ID start],Table2[Class])),"الخدام"),"")</f>
        <v/>
      </c>
    </row>
    <row r="7180" spans="1:4" x14ac:dyDescent="0.25">
      <c r="A7180" t="str" cm="1">
        <f t="array" aca="1" ref="A7180" ca="1">IFERROR(_xlfn.XLOOKUP(attendance__2[[#This Row],[ID]],_xlfn._xlws.FILTER(Table1[Old ID],Table1[Old ID]&lt;&gt;0),_xlfn._xlws.FILTER(Changelog!$C$2:$C$110,Changelog!$C$2:$C$110&lt;&gt;""),attendance__2[[#This Row],[ID]]),"")</f>
        <v/>
      </c>
      <c r="D7180" t="str">
        <f ca="1">IFERROR(_xlfn.IFNA(IF((A7180-FLOOR(A7180,100))&lt;10,"الخدام",LOOKUP(FLOOR(A7180,100),Table2[ID start],Table2[Class])),"الخدام"),"")</f>
        <v/>
      </c>
    </row>
    <row r="7181" spans="1:4" x14ac:dyDescent="0.25">
      <c r="A7181" t="str" cm="1">
        <f t="array" aca="1" ref="A7181" ca="1">IFERROR(_xlfn.XLOOKUP(attendance__2[[#This Row],[ID]],_xlfn._xlws.FILTER(Table1[Old ID],Table1[Old ID]&lt;&gt;0),_xlfn._xlws.FILTER(Changelog!$C$2:$C$110,Changelog!$C$2:$C$110&lt;&gt;""),attendance__2[[#This Row],[ID]]),"")</f>
        <v/>
      </c>
      <c r="D7181" t="str">
        <f ca="1">IFERROR(_xlfn.IFNA(IF((A7181-FLOOR(A7181,100))&lt;10,"الخدام",LOOKUP(FLOOR(A7181,100),Table2[ID start],Table2[Class])),"الخدام"),"")</f>
        <v/>
      </c>
    </row>
    <row r="7182" spans="1:4" x14ac:dyDescent="0.25">
      <c r="A7182" t="str" cm="1">
        <f t="array" aca="1" ref="A7182" ca="1">IFERROR(_xlfn.XLOOKUP(attendance__2[[#This Row],[ID]],_xlfn._xlws.FILTER(Table1[Old ID],Table1[Old ID]&lt;&gt;0),_xlfn._xlws.FILTER(Changelog!$C$2:$C$110,Changelog!$C$2:$C$110&lt;&gt;""),attendance__2[[#This Row],[ID]]),"")</f>
        <v/>
      </c>
      <c r="D7182" t="str">
        <f ca="1">IFERROR(_xlfn.IFNA(IF((A7182-FLOOR(A7182,100))&lt;10,"الخدام",LOOKUP(FLOOR(A7182,100),Table2[ID start],Table2[Class])),"الخدام"),"")</f>
        <v/>
      </c>
    </row>
    <row r="7183" spans="1:4" x14ac:dyDescent="0.25">
      <c r="A7183" t="str" cm="1">
        <f t="array" aca="1" ref="A7183" ca="1">IFERROR(_xlfn.XLOOKUP(attendance__2[[#This Row],[ID]],_xlfn._xlws.FILTER(Table1[Old ID],Table1[Old ID]&lt;&gt;0),_xlfn._xlws.FILTER(Changelog!$C$2:$C$110,Changelog!$C$2:$C$110&lt;&gt;""),attendance__2[[#This Row],[ID]]),"")</f>
        <v/>
      </c>
      <c r="D7183" t="str">
        <f ca="1">IFERROR(_xlfn.IFNA(IF((A7183-FLOOR(A7183,100))&lt;10,"الخدام",LOOKUP(FLOOR(A7183,100),Table2[ID start],Table2[Class])),"الخدام"),"")</f>
        <v/>
      </c>
    </row>
    <row r="7184" spans="1:4" x14ac:dyDescent="0.25">
      <c r="A7184" t="str" cm="1">
        <f t="array" aca="1" ref="A7184" ca="1">IFERROR(_xlfn.XLOOKUP(attendance__2[[#This Row],[ID]],_xlfn._xlws.FILTER(Table1[Old ID],Table1[Old ID]&lt;&gt;0),_xlfn._xlws.FILTER(Changelog!$C$2:$C$110,Changelog!$C$2:$C$110&lt;&gt;""),attendance__2[[#This Row],[ID]]),"")</f>
        <v/>
      </c>
      <c r="D7184" t="str">
        <f ca="1">IFERROR(_xlfn.IFNA(IF((A7184-FLOOR(A7184,100))&lt;10,"الخدام",LOOKUP(FLOOR(A7184,100),Table2[ID start],Table2[Class])),"الخدام"),"")</f>
        <v/>
      </c>
    </row>
    <row r="7185" spans="1:4" x14ac:dyDescent="0.25">
      <c r="A7185" t="str" cm="1">
        <f t="array" aca="1" ref="A7185" ca="1">IFERROR(_xlfn.XLOOKUP(attendance__2[[#This Row],[ID]],_xlfn._xlws.FILTER(Table1[Old ID],Table1[Old ID]&lt;&gt;0),_xlfn._xlws.FILTER(Changelog!$C$2:$C$110,Changelog!$C$2:$C$110&lt;&gt;""),attendance__2[[#This Row],[ID]]),"")</f>
        <v/>
      </c>
      <c r="D7185" t="str">
        <f ca="1">IFERROR(_xlfn.IFNA(IF((A7185-FLOOR(A7185,100))&lt;10,"الخدام",LOOKUP(FLOOR(A7185,100),Table2[ID start],Table2[Class])),"الخدام"),"")</f>
        <v/>
      </c>
    </row>
    <row r="7186" spans="1:4" x14ac:dyDescent="0.25">
      <c r="A7186" t="str" cm="1">
        <f t="array" aca="1" ref="A7186" ca="1">IFERROR(_xlfn.XLOOKUP(attendance__2[[#This Row],[ID]],_xlfn._xlws.FILTER(Table1[Old ID],Table1[Old ID]&lt;&gt;0),_xlfn._xlws.FILTER(Changelog!$C$2:$C$110,Changelog!$C$2:$C$110&lt;&gt;""),attendance__2[[#This Row],[ID]]),"")</f>
        <v/>
      </c>
      <c r="D7186" t="str">
        <f ca="1">IFERROR(_xlfn.IFNA(IF((A7186-FLOOR(A7186,100))&lt;10,"الخدام",LOOKUP(FLOOR(A7186,100),Table2[ID start],Table2[Class])),"الخدام"),"")</f>
        <v/>
      </c>
    </row>
    <row r="7187" spans="1:4" x14ac:dyDescent="0.25">
      <c r="A7187" t="str" cm="1">
        <f t="array" aca="1" ref="A7187" ca="1">IFERROR(_xlfn.XLOOKUP(attendance__2[[#This Row],[ID]],_xlfn._xlws.FILTER(Table1[Old ID],Table1[Old ID]&lt;&gt;0),_xlfn._xlws.FILTER(Changelog!$C$2:$C$110,Changelog!$C$2:$C$110&lt;&gt;""),attendance__2[[#This Row],[ID]]),"")</f>
        <v/>
      </c>
      <c r="D7187" t="str">
        <f ca="1">IFERROR(_xlfn.IFNA(IF((A7187-FLOOR(A7187,100))&lt;10,"الخدام",LOOKUP(FLOOR(A7187,100),Table2[ID start],Table2[Class])),"الخدام"),"")</f>
        <v/>
      </c>
    </row>
    <row r="7188" spans="1:4" x14ac:dyDescent="0.25">
      <c r="A7188" t="str" cm="1">
        <f t="array" aca="1" ref="A7188" ca="1">IFERROR(_xlfn.XLOOKUP(attendance__2[[#This Row],[ID]],_xlfn._xlws.FILTER(Table1[Old ID],Table1[Old ID]&lt;&gt;0),_xlfn._xlws.FILTER(Changelog!$C$2:$C$110,Changelog!$C$2:$C$110&lt;&gt;""),attendance__2[[#This Row],[ID]]),"")</f>
        <v/>
      </c>
      <c r="D7188" t="str">
        <f ca="1">IFERROR(_xlfn.IFNA(IF((A7188-FLOOR(A7188,100))&lt;10,"الخدام",LOOKUP(FLOOR(A7188,100),Table2[ID start],Table2[Class])),"الخدام"),"")</f>
        <v/>
      </c>
    </row>
    <row r="7189" spans="1:4" x14ac:dyDescent="0.25">
      <c r="A7189" t="str" cm="1">
        <f t="array" aca="1" ref="A7189" ca="1">IFERROR(_xlfn.XLOOKUP(attendance__2[[#This Row],[ID]],_xlfn._xlws.FILTER(Table1[Old ID],Table1[Old ID]&lt;&gt;0),_xlfn._xlws.FILTER(Changelog!$C$2:$C$110,Changelog!$C$2:$C$110&lt;&gt;""),attendance__2[[#This Row],[ID]]),"")</f>
        <v/>
      </c>
      <c r="D7189" t="str">
        <f ca="1">IFERROR(_xlfn.IFNA(IF((A7189-FLOOR(A7189,100))&lt;10,"الخدام",LOOKUP(FLOOR(A7189,100),Table2[ID start],Table2[Class])),"الخدام"),"")</f>
        <v/>
      </c>
    </row>
    <row r="7190" spans="1:4" x14ac:dyDescent="0.25">
      <c r="A7190" t="str" cm="1">
        <f t="array" aca="1" ref="A7190" ca="1">IFERROR(_xlfn.XLOOKUP(attendance__2[[#This Row],[ID]],_xlfn._xlws.FILTER(Table1[Old ID],Table1[Old ID]&lt;&gt;0),_xlfn._xlws.FILTER(Changelog!$C$2:$C$110,Changelog!$C$2:$C$110&lt;&gt;""),attendance__2[[#This Row],[ID]]),"")</f>
        <v/>
      </c>
      <c r="D7190" t="str">
        <f ca="1">IFERROR(_xlfn.IFNA(IF((A7190-FLOOR(A7190,100))&lt;10,"الخدام",LOOKUP(FLOOR(A7190,100),Table2[ID start],Table2[Class])),"الخدام"),"")</f>
        <v/>
      </c>
    </row>
    <row r="7191" spans="1:4" x14ac:dyDescent="0.25">
      <c r="A7191" t="str" cm="1">
        <f t="array" aca="1" ref="A7191" ca="1">IFERROR(_xlfn.XLOOKUP(attendance__2[[#This Row],[ID]],_xlfn._xlws.FILTER(Table1[Old ID],Table1[Old ID]&lt;&gt;0),_xlfn._xlws.FILTER(Changelog!$C$2:$C$110,Changelog!$C$2:$C$110&lt;&gt;""),attendance__2[[#This Row],[ID]]),"")</f>
        <v/>
      </c>
      <c r="D7191" t="str">
        <f ca="1">IFERROR(_xlfn.IFNA(IF((A7191-FLOOR(A7191,100))&lt;10,"الخدام",LOOKUP(FLOOR(A7191,100),Table2[ID start],Table2[Class])),"الخدام"),"")</f>
        <v/>
      </c>
    </row>
    <row r="7192" spans="1:4" x14ac:dyDescent="0.25">
      <c r="A7192" t="str" cm="1">
        <f t="array" aca="1" ref="A7192" ca="1">IFERROR(_xlfn.XLOOKUP(attendance__2[[#This Row],[ID]],_xlfn._xlws.FILTER(Table1[Old ID],Table1[Old ID]&lt;&gt;0),_xlfn._xlws.FILTER(Changelog!$C$2:$C$110,Changelog!$C$2:$C$110&lt;&gt;""),attendance__2[[#This Row],[ID]]),"")</f>
        <v/>
      </c>
      <c r="D7192" t="str">
        <f ca="1">IFERROR(_xlfn.IFNA(IF((A7192-FLOOR(A7192,100))&lt;10,"الخدام",LOOKUP(FLOOR(A7192,100),Table2[ID start],Table2[Class])),"الخدام"),"")</f>
        <v/>
      </c>
    </row>
    <row r="7193" spans="1:4" x14ac:dyDescent="0.25">
      <c r="A7193" t="str" cm="1">
        <f t="array" aca="1" ref="A7193" ca="1">IFERROR(_xlfn.XLOOKUP(attendance__2[[#This Row],[ID]],_xlfn._xlws.FILTER(Table1[Old ID],Table1[Old ID]&lt;&gt;0),_xlfn._xlws.FILTER(Changelog!$C$2:$C$110,Changelog!$C$2:$C$110&lt;&gt;""),attendance__2[[#This Row],[ID]]),"")</f>
        <v/>
      </c>
      <c r="D7193" t="str">
        <f ca="1">IFERROR(_xlfn.IFNA(IF((A7193-FLOOR(A7193,100))&lt;10,"الخدام",LOOKUP(FLOOR(A7193,100),Table2[ID start],Table2[Class])),"الخدام"),"")</f>
        <v/>
      </c>
    </row>
    <row r="7194" spans="1:4" x14ac:dyDescent="0.25">
      <c r="A7194" t="str" cm="1">
        <f t="array" aca="1" ref="A7194" ca="1">IFERROR(_xlfn.XLOOKUP(attendance__2[[#This Row],[ID]],_xlfn._xlws.FILTER(Table1[Old ID],Table1[Old ID]&lt;&gt;0),_xlfn._xlws.FILTER(Changelog!$C$2:$C$110,Changelog!$C$2:$C$110&lt;&gt;""),attendance__2[[#This Row],[ID]]),"")</f>
        <v/>
      </c>
      <c r="D7194" t="str">
        <f ca="1">IFERROR(_xlfn.IFNA(IF((A7194-FLOOR(A7194,100))&lt;10,"الخدام",LOOKUP(FLOOR(A7194,100),Table2[ID start],Table2[Class])),"الخدام"),"")</f>
        <v/>
      </c>
    </row>
    <row r="7195" spans="1:4" x14ac:dyDescent="0.25">
      <c r="A7195" t="str" cm="1">
        <f t="array" aca="1" ref="A7195" ca="1">IFERROR(_xlfn.XLOOKUP(attendance__2[[#This Row],[ID]],_xlfn._xlws.FILTER(Table1[Old ID],Table1[Old ID]&lt;&gt;0),_xlfn._xlws.FILTER(Changelog!$C$2:$C$110,Changelog!$C$2:$C$110&lt;&gt;""),attendance__2[[#This Row],[ID]]),"")</f>
        <v/>
      </c>
      <c r="D7195" t="str">
        <f ca="1">IFERROR(_xlfn.IFNA(IF((A7195-FLOOR(A7195,100))&lt;10,"الخدام",LOOKUP(FLOOR(A7195,100),Table2[ID start],Table2[Class])),"الخدام"),"")</f>
        <v/>
      </c>
    </row>
    <row r="7196" spans="1:4" x14ac:dyDescent="0.25">
      <c r="A7196" t="str" cm="1">
        <f t="array" aca="1" ref="A7196" ca="1">IFERROR(_xlfn.XLOOKUP(attendance__2[[#This Row],[ID]],_xlfn._xlws.FILTER(Table1[Old ID],Table1[Old ID]&lt;&gt;0),_xlfn._xlws.FILTER(Changelog!$C$2:$C$110,Changelog!$C$2:$C$110&lt;&gt;""),attendance__2[[#This Row],[ID]]),"")</f>
        <v/>
      </c>
      <c r="D7196" t="str">
        <f ca="1">IFERROR(_xlfn.IFNA(IF((A7196-FLOOR(A7196,100))&lt;10,"الخدام",LOOKUP(FLOOR(A7196,100),Table2[ID start],Table2[Class])),"الخدام"),"")</f>
        <v/>
      </c>
    </row>
    <row r="7197" spans="1:4" x14ac:dyDescent="0.25">
      <c r="A7197" t="str" cm="1">
        <f t="array" aca="1" ref="A7197" ca="1">IFERROR(_xlfn.XLOOKUP(attendance__2[[#This Row],[ID]],_xlfn._xlws.FILTER(Table1[Old ID],Table1[Old ID]&lt;&gt;0),_xlfn._xlws.FILTER(Changelog!$C$2:$C$110,Changelog!$C$2:$C$110&lt;&gt;""),attendance__2[[#This Row],[ID]]),"")</f>
        <v/>
      </c>
      <c r="D7197" t="str">
        <f ca="1">IFERROR(_xlfn.IFNA(IF((A7197-FLOOR(A7197,100))&lt;10,"الخدام",LOOKUP(FLOOR(A7197,100),Table2[ID start],Table2[Class])),"الخدام"),"")</f>
        <v/>
      </c>
    </row>
    <row r="7198" spans="1:4" x14ac:dyDescent="0.25">
      <c r="A7198" t="str" cm="1">
        <f t="array" aca="1" ref="A7198" ca="1">IFERROR(_xlfn.XLOOKUP(attendance__2[[#This Row],[ID]],_xlfn._xlws.FILTER(Table1[Old ID],Table1[Old ID]&lt;&gt;0),_xlfn._xlws.FILTER(Changelog!$C$2:$C$110,Changelog!$C$2:$C$110&lt;&gt;""),attendance__2[[#This Row],[ID]]),"")</f>
        <v/>
      </c>
      <c r="D7198" t="str">
        <f ca="1">IFERROR(_xlfn.IFNA(IF((A7198-FLOOR(A7198,100))&lt;10,"الخدام",LOOKUP(FLOOR(A7198,100),Table2[ID start],Table2[Class])),"الخدام"),"")</f>
        <v/>
      </c>
    </row>
    <row r="7199" spans="1:4" x14ac:dyDescent="0.25">
      <c r="A7199" t="str" cm="1">
        <f t="array" aca="1" ref="A7199" ca="1">IFERROR(_xlfn.XLOOKUP(attendance__2[[#This Row],[ID]],_xlfn._xlws.FILTER(Table1[Old ID],Table1[Old ID]&lt;&gt;0),_xlfn._xlws.FILTER(Changelog!$C$2:$C$110,Changelog!$C$2:$C$110&lt;&gt;""),attendance__2[[#This Row],[ID]]),"")</f>
        <v/>
      </c>
      <c r="D7199" t="str">
        <f ca="1">IFERROR(_xlfn.IFNA(IF((A7199-FLOOR(A7199,100))&lt;10,"الخدام",LOOKUP(FLOOR(A7199,100),Table2[ID start],Table2[Class])),"الخدام"),"")</f>
        <v/>
      </c>
    </row>
    <row r="7200" spans="1:4" x14ac:dyDescent="0.25">
      <c r="A7200" t="str" cm="1">
        <f t="array" aca="1" ref="A7200" ca="1">IFERROR(_xlfn.XLOOKUP(attendance__2[[#This Row],[ID]],_xlfn._xlws.FILTER(Table1[Old ID],Table1[Old ID]&lt;&gt;0),_xlfn._xlws.FILTER(Changelog!$C$2:$C$110,Changelog!$C$2:$C$110&lt;&gt;""),attendance__2[[#This Row],[ID]]),"")</f>
        <v/>
      </c>
      <c r="D7200" t="str">
        <f ca="1">IFERROR(_xlfn.IFNA(IF((A7200-FLOOR(A7200,100))&lt;10,"الخدام",LOOKUP(FLOOR(A7200,100),Table2[ID start],Table2[Class])),"الخدام"),"")</f>
        <v/>
      </c>
    </row>
    <row r="7201" spans="1:4" x14ac:dyDescent="0.25">
      <c r="A7201" t="str" cm="1">
        <f t="array" aca="1" ref="A7201" ca="1">IFERROR(_xlfn.XLOOKUP(attendance__2[[#This Row],[ID]],_xlfn._xlws.FILTER(Table1[Old ID],Table1[Old ID]&lt;&gt;0),_xlfn._xlws.FILTER(Changelog!$C$2:$C$110,Changelog!$C$2:$C$110&lt;&gt;""),attendance__2[[#This Row],[ID]]),"")</f>
        <v/>
      </c>
      <c r="D7201" t="str">
        <f ca="1">IFERROR(_xlfn.IFNA(IF((A7201-FLOOR(A7201,100))&lt;10,"الخدام",LOOKUP(FLOOR(A7201,100),Table2[ID start],Table2[Class])),"الخدام"),"")</f>
        <v/>
      </c>
    </row>
    <row r="7202" spans="1:4" x14ac:dyDescent="0.25">
      <c r="A7202" t="str" cm="1">
        <f t="array" aca="1" ref="A7202" ca="1">IFERROR(_xlfn.XLOOKUP(attendance__2[[#This Row],[ID]],_xlfn._xlws.FILTER(Table1[Old ID],Table1[Old ID]&lt;&gt;0),_xlfn._xlws.FILTER(Changelog!$C$2:$C$110,Changelog!$C$2:$C$110&lt;&gt;""),attendance__2[[#This Row],[ID]]),"")</f>
        <v/>
      </c>
      <c r="D7202" t="str">
        <f ca="1">IFERROR(_xlfn.IFNA(IF((A7202-FLOOR(A7202,100))&lt;10,"الخدام",LOOKUP(FLOOR(A7202,100),Table2[ID start],Table2[Class])),"الخدام"),"")</f>
        <v/>
      </c>
    </row>
    <row r="7203" spans="1:4" x14ac:dyDescent="0.25">
      <c r="A7203" t="str" cm="1">
        <f t="array" aca="1" ref="A7203" ca="1">IFERROR(_xlfn.XLOOKUP(attendance__2[[#This Row],[ID]],_xlfn._xlws.FILTER(Table1[Old ID],Table1[Old ID]&lt;&gt;0),_xlfn._xlws.FILTER(Changelog!$C$2:$C$110,Changelog!$C$2:$C$110&lt;&gt;""),attendance__2[[#This Row],[ID]]),"")</f>
        <v/>
      </c>
      <c r="D7203" t="str">
        <f ca="1">IFERROR(_xlfn.IFNA(IF((A7203-FLOOR(A7203,100))&lt;10,"الخدام",LOOKUP(FLOOR(A7203,100),Table2[ID start],Table2[Class])),"الخدام"),"")</f>
        <v/>
      </c>
    </row>
    <row r="7204" spans="1:4" x14ac:dyDescent="0.25">
      <c r="A7204" t="str" cm="1">
        <f t="array" aca="1" ref="A7204" ca="1">IFERROR(_xlfn.XLOOKUP(attendance__2[[#This Row],[ID]],_xlfn._xlws.FILTER(Table1[Old ID],Table1[Old ID]&lt;&gt;0),_xlfn._xlws.FILTER(Changelog!$C$2:$C$110,Changelog!$C$2:$C$110&lt;&gt;""),attendance__2[[#This Row],[ID]]),"")</f>
        <v/>
      </c>
      <c r="D7204" t="str">
        <f ca="1">IFERROR(_xlfn.IFNA(IF((A7204-FLOOR(A7204,100))&lt;10,"الخدام",LOOKUP(FLOOR(A7204,100),Table2[ID start],Table2[Class])),"الخدام"),"")</f>
        <v/>
      </c>
    </row>
    <row r="7205" spans="1:4" x14ac:dyDescent="0.25">
      <c r="A7205" t="str" cm="1">
        <f t="array" aca="1" ref="A7205" ca="1">IFERROR(_xlfn.XLOOKUP(attendance__2[[#This Row],[ID]],_xlfn._xlws.FILTER(Table1[Old ID],Table1[Old ID]&lt;&gt;0),_xlfn._xlws.FILTER(Changelog!$C$2:$C$110,Changelog!$C$2:$C$110&lt;&gt;""),attendance__2[[#This Row],[ID]]),"")</f>
        <v/>
      </c>
      <c r="D7205" t="str">
        <f ca="1">IFERROR(_xlfn.IFNA(IF((A7205-FLOOR(A7205,100))&lt;10,"الخدام",LOOKUP(FLOOR(A7205,100),Table2[ID start],Table2[Class])),"الخدام"),"")</f>
        <v/>
      </c>
    </row>
    <row r="7206" spans="1:4" x14ac:dyDescent="0.25">
      <c r="A7206" t="str" cm="1">
        <f t="array" aca="1" ref="A7206" ca="1">IFERROR(_xlfn.XLOOKUP(attendance__2[[#This Row],[ID]],_xlfn._xlws.FILTER(Table1[Old ID],Table1[Old ID]&lt;&gt;0),_xlfn._xlws.FILTER(Changelog!$C$2:$C$110,Changelog!$C$2:$C$110&lt;&gt;""),attendance__2[[#This Row],[ID]]),"")</f>
        <v/>
      </c>
      <c r="D7206" t="str">
        <f ca="1">IFERROR(_xlfn.IFNA(IF((A7206-FLOOR(A7206,100))&lt;10,"الخدام",LOOKUP(FLOOR(A7206,100),Table2[ID start],Table2[Class])),"الخدام"),"")</f>
        <v/>
      </c>
    </row>
    <row r="7207" spans="1:4" x14ac:dyDescent="0.25">
      <c r="A7207" t="str" cm="1">
        <f t="array" aca="1" ref="A7207" ca="1">IFERROR(_xlfn.XLOOKUP(attendance__2[[#This Row],[ID]],_xlfn._xlws.FILTER(Table1[Old ID],Table1[Old ID]&lt;&gt;0),_xlfn._xlws.FILTER(Changelog!$C$2:$C$110,Changelog!$C$2:$C$110&lt;&gt;""),attendance__2[[#This Row],[ID]]),"")</f>
        <v/>
      </c>
      <c r="D7207" t="str">
        <f ca="1">IFERROR(_xlfn.IFNA(IF((A7207-FLOOR(A7207,100))&lt;10,"الخدام",LOOKUP(FLOOR(A7207,100),Table2[ID start],Table2[Class])),"الخدام"),"")</f>
        <v/>
      </c>
    </row>
    <row r="7208" spans="1:4" x14ac:dyDescent="0.25">
      <c r="A7208" t="str" cm="1">
        <f t="array" aca="1" ref="A7208" ca="1">IFERROR(_xlfn.XLOOKUP(attendance__2[[#This Row],[ID]],_xlfn._xlws.FILTER(Table1[Old ID],Table1[Old ID]&lt;&gt;0),_xlfn._xlws.FILTER(Changelog!$C$2:$C$110,Changelog!$C$2:$C$110&lt;&gt;""),attendance__2[[#This Row],[ID]]),"")</f>
        <v/>
      </c>
      <c r="D7208" t="str">
        <f ca="1">IFERROR(_xlfn.IFNA(IF((A7208-FLOOR(A7208,100))&lt;10,"الخدام",LOOKUP(FLOOR(A7208,100),Table2[ID start],Table2[Class])),"الخدام"),"")</f>
        <v/>
      </c>
    </row>
    <row r="7209" spans="1:4" x14ac:dyDescent="0.25">
      <c r="A7209" t="str" cm="1">
        <f t="array" aca="1" ref="A7209" ca="1">IFERROR(_xlfn.XLOOKUP(attendance__2[[#This Row],[ID]],_xlfn._xlws.FILTER(Table1[Old ID],Table1[Old ID]&lt;&gt;0),_xlfn._xlws.FILTER(Changelog!$C$2:$C$110,Changelog!$C$2:$C$110&lt;&gt;""),attendance__2[[#This Row],[ID]]),"")</f>
        <v/>
      </c>
      <c r="D7209" t="str">
        <f ca="1">IFERROR(_xlfn.IFNA(IF((A7209-FLOOR(A7209,100))&lt;10,"الخدام",LOOKUP(FLOOR(A7209,100),Table2[ID start],Table2[Class])),"الخدام"),"")</f>
        <v/>
      </c>
    </row>
    <row r="7210" spans="1:4" x14ac:dyDescent="0.25">
      <c r="A7210" t="str" cm="1">
        <f t="array" aca="1" ref="A7210" ca="1">IFERROR(_xlfn.XLOOKUP(attendance__2[[#This Row],[ID]],_xlfn._xlws.FILTER(Table1[Old ID],Table1[Old ID]&lt;&gt;0),_xlfn._xlws.FILTER(Changelog!$C$2:$C$110,Changelog!$C$2:$C$110&lt;&gt;""),attendance__2[[#This Row],[ID]]),"")</f>
        <v/>
      </c>
      <c r="D7210" t="str">
        <f ca="1">IFERROR(_xlfn.IFNA(IF((A7210-FLOOR(A7210,100))&lt;10,"الخدام",LOOKUP(FLOOR(A7210,100),Table2[ID start],Table2[Class])),"الخدام"),"")</f>
        <v/>
      </c>
    </row>
    <row r="7211" spans="1:4" x14ac:dyDescent="0.25">
      <c r="A7211" t="str" cm="1">
        <f t="array" aca="1" ref="A7211" ca="1">IFERROR(_xlfn.XLOOKUP(attendance__2[[#This Row],[ID]],_xlfn._xlws.FILTER(Table1[Old ID],Table1[Old ID]&lt;&gt;0),_xlfn._xlws.FILTER(Changelog!$C$2:$C$110,Changelog!$C$2:$C$110&lt;&gt;""),attendance__2[[#This Row],[ID]]),"")</f>
        <v/>
      </c>
      <c r="D7211" t="str">
        <f ca="1">IFERROR(_xlfn.IFNA(IF((A7211-FLOOR(A7211,100))&lt;10,"الخدام",LOOKUP(FLOOR(A7211,100),Table2[ID start],Table2[Class])),"الخدام"),"")</f>
        <v/>
      </c>
    </row>
    <row r="7212" spans="1:4" x14ac:dyDescent="0.25">
      <c r="A7212" t="str" cm="1">
        <f t="array" aca="1" ref="A7212" ca="1">IFERROR(_xlfn.XLOOKUP(attendance__2[[#This Row],[ID]],_xlfn._xlws.FILTER(Table1[Old ID],Table1[Old ID]&lt;&gt;0),_xlfn._xlws.FILTER(Changelog!$C$2:$C$110,Changelog!$C$2:$C$110&lt;&gt;""),attendance__2[[#This Row],[ID]]),"")</f>
        <v/>
      </c>
      <c r="D7212" t="str">
        <f ca="1">IFERROR(_xlfn.IFNA(IF((A7212-FLOOR(A7212,100))&lt;10,"الخدام",LOOKUP(FLOOR(A7212,100),Table2[ID start],Table2[Class])),"الخدام"),"")</f>
        <v/>
      </c>
    </row>
    <row r="7213" spans="1:4" x14ac:dyDescent="0.25">
      <c r="A7213" t="str" cm="1">
        <f t="array" aca="1" ref="A7213" ca="1">IFERROR(_xlfn.XLOOKUP(attendance__2[[#This Row],[ID]],_xlfn._xlws.FILTER(Table1[Old ID],Table1[Old ID]&lt;&gt;0),_xlfn._xlws.FILTER(Changelog!$C$2:$C$110,Changelog!$C$2:$C$110&lt;&gt;""),attendance__2[[#This Row],[ID]]),"")</f>
        <v/>
      </c>
      <c r="D7213" t="str">
        <f ca="1">IFERROR(_xlfn.IFNA(IF((A7213-FLOOR(A7213,100))&lt;10,"الخدام",LOOKUP(FLOOR(A7213,100),Table2[ID start],Table2[Class])),"الخدام"),"")</f>
        <v/>
      </c>
    </row>
    <row r="7214" spans="1:4" x14ac:dyDescent="0.25">
      <c r="A7214" t="str" cm="1">
        <f t="array" aca="1" ref="A7214" ca="1">IFERROR(_xlfn.XLOOKUP(attendance__2[[#This Row],[ID]],_xlfn._xlws.FILTER(Table1[Old ID],Table1[Old ID]&lt;&gt;0),_xlfn._xlws.FILTER(Changelog!$C$2:$C$110,Changelog!$C$2:$C$110&lt;&gt;""),attendance__2[[#This Row],[ID]]),"")</f>
        <v/>
      </c>
      <c r="D7214" t="str">
        <f ca="1">IFERROR(_xlfn.IFNA(IF((A7214-FLOOR(A7214,100))&lt;10,"الخدام",LOOKUP(FLOOR(A7214,100),Table2[ID start],Table2[Class])),"الخدام"),"")</f>
        <v/>
      </c>
    </row>
    <row r="7215" spans="1:4" x14ac:dyDescent="0.25">
      <c r="A7215" t="str" cm="1">
        <f t="array" aca="1" ref="A7215" ca="1">IFERROR(_xlfn.XLOOKUP(attendance__2[[#This Row],[ID]],_xlfn._xlws.FILTER(Table1[Old ID],Table1[Old ID]&lt;&gt;0),_xlfn._xlws.FILTER(Changelog!$C$2:$C$110,Changelog!$C$2:$C$110&lt;&gt;""),attendance__2[[#This Row],[ID]]),"")</f>
        <v/>
      </c>
      <c r="D7215" t="str">
        <f ca="1">IFERROR(_xlfn.IFNA(IF((A7215-FLOOR(A7215,100))&lt;10,"الخدام",LOOKUP(FLOOR(A7215,100),Table2[ID start],Table2[Class])),"الخدام"),"")</f>
        <v/>
      </c>
    </row>
    <row r="7216" spans="1:4" x14ac:dyDescent="0.25">
      <c r="A7216" t="str" cm="1">
        <f t="array" aca="1" ref="A7216" ca="1">IFERROR(_xlfn.XLOOKUP(attendance__2[[#This Row],[ID]],_xlfn._xlws.FILTER(Table1[Old ID],Table1[Old ID]&lt;&gt;0),_xlfn._xlws.FILTER(Changelog!$C$2:$C$110,Changelog!$C$2:$C$110&lt;&gt;""),attendance__2[[#This Row],[ID]]),"")</f>
        <v/>
      </c>
      <c r="D7216" t="str">
        <f ca="1">IFERROR(_xlfn.IFNA(IF((A7216-FLOOR(A7216,100))&lt;10,"الخدام",LOOKUP(FLOOR(A7216,100),Table2[ID start],Table2[Class])),"الخدام"),"")</f>
        <v/>
      </c>
    </row>
    <row r="7217" spans="1:4" x14ac:dyDescent="0.25">
      <c r="A7217" t="str" cm="1">
        <f t="array" aca="1" ref="A7217" ca="1">IFERROR(_xlfn.XLOOKUP(attendance__2[[#This Row],[ID]],_xlfn._xlws.FILTER(Table1[Old ID],Table1[Old ID]&lt;&gt;0),_xlfn._xlws.FILTER(Changelog!$C$2:$C$110,Changelog!$C$2:$C$110&lt;&gt;""),attendance__2[[#This Row],[ID]]),"")</f>
        <v/>
      </c>
      <c r="D7217" t="str">
        <f ca="1">IFERROR(_xlfn.IFNA(IF((A7217-FLOOR(A7217,100))&lt;10,"الخدام",LOOKUP(FLOOR(A7217,100),Table2[ID start],Table2[Class])),"الخدام"),"")</f>
        <v/>
      </c>
    </row>
    <row r="7218" spans="1:4" x14ac:dyDescent="0.25">
      <c r="A7218" t="str" cm="1">
        <f t="array" aca="1" ref="A7218" ca="1">IFERROR(_xlfn.XLOOKUP(attendance__2[[#This Row],[ID]],_xlfn._xlws.FILTER(Table1[Old ID],Table1[Old ID]&lt;&gt;0),_xlfn._xlws.FILTER(Changelog!$C$2:$C$110,Changelog!$C$2:$C$110&lt;&gt;""),attendance__2[[#This Row],[ID]]),"")</f>
        <v/>
      </c>
      <c r="D7218" t="str">
        <f ca="1">IFERROR(_xlfn.IFNA(IF((A7218-FLOOR(A7218,100))&lt;10,"الخدام",LOOKUP(FLOOR(A7218,100),Table2[ID start],Table2[Class])),"الخدام"),"")</f>
        <v/>
      </c>
    </row>
    <row r="7219" spans="1:4" x14ac:dyDescent="0.25">
      <c r="A7219" t="str" cm="1">
        <f t="array" aca="1" ref="A7219" ca="1">IFERROR(_xlfn.XLOOKUP(attendance__2[[#This Row],[ID]],_xlfn._xlws.FILTER(Table1[Old ID],Table1[Old ID]&lt;&gt;0),_xlfn._xlws.FILTER(Changelog!$C$2:$C$110,Changelog!$C$2:$C$110&lt;&gt;""),attendance__2[[#This Row],[ID]]),"")</f>
        <v/>
      </c>
      <c r="D7219" t="str">
        <f ca="1">IFERROR(_xlfn.IFNA(IF((A7219-FLOOR(A7219,100))&lt;10,"الخدام",LOOKUP(FLOOR(A7219,100),Table2[ID start],Table2[Class])),"الخدام"),"")</f>
        <v/>
      </c>
    </row>
    <row r="7220" spans="1:4" x14ac:dyDescent="0.25">
      <c r="A7220" t="str" cm="1">
        <f t="array" aca="1" ref="A7220" ca="1">IFERROR(_xlfn.XLOOKUP(attendance__2[[#This Row],[ID]],_xlfn._xlws.FILTER(Table1[Old ID],Table1[Old ID]&lt;&gt;0),_xlfn._xlws.FILTER(Changelog!$C$2:$C$110,Changelog!$C$2:$C$110&lt;&gt;""),attendance__2[[#This Row],[ID]]),"")</f>
        <v/>
      </c>
      <c r="D7220" t="str">
        <f ca="1">IFERROR(_xlfn.IFNA(IF((A7220-FLOOR(A7220,100))&lt;10,"الخدام",LOOKUP(FLOOR(A7220,100),Table2[ID start],Table2[Class])),"الخدام"),"")</f>
        <v/>
      </c>
    </row>
    <row r="7221" spans="1:4" x14ac:dyDescent="0.25">
      <c r="A7221" t="str" cm="1">
        <f t="array" aca="1" ref="A7221" ca="1">IFERROR(_xlfn.XLOOKUP(attendance__2[[#This Row],[ID]],_xlfn._xlws.FILTER(Table1[Old ID],Table1[Old ID]&lt;&gt;0),_xlfn._xlws.FILTER(Changelog!$C$2:$C$110,Changelog!$C$2:$C$110&lt;&gt;""),attendance__2[[#This Row],[ID]]),"")</f>
        <v/>
      </c>
      <c r="D7221" t="str">
        <f ca="1">IFERROR(_xlfn.IFNA(IF((A7221-FLOOR(A7221,100))&lt;10,"الخدام",LOOKUP(FLOOR(A7221,100),Table2[ID start],Table2[Class])),"الخدام"),"")</f>
        <v/>
      </c>
    </row>
    <row r="7222" spans="1:4" x14ac:dyDescent="0.25">
      <c r="A7222" t="str" cm="1">
        <f t="array" aca="1" ref="A7222" ca="1">IFERROR(_xlfn.XLOOKUP(attendance__2[[#This Row],[ID]],_xlfn._xlws.FILTER(Table1[Old ID],Table1[Old ID]&lt;&gt;0),_xlfn._xlws.FILTER(Changelog!$C$2:$C$110,Changelog!$C$2:$C$110&lt;&gt;""),attendance__2[[#This Row],[ID]]),"")</f>
        <v/>
      </c>
      <c r="D7222" t="str">
        <f ca="1">IFERROR(_xlfn.IFNA(IF((A7222-FLOOR(A7222,100))&lt;10,"الخدام",LOOKUP(FLOOR(A7222,100),Table2[ID start],Table2[Class])),"الخدام"),"")</f>
        <v/>
      </c>
    </row>
    <row r="7223" spans="1:4" x14ac:dyDescent="0.25">
      <c r="A7223" t="str" cm="1">
        <f t="array" aca="1" ref="A7223" ca="1">IFERROR(_xlfn.XLOOKUP(attendance__2[[#This Row],[ID]],_xlfn._xlws.FILTER(Table1[Old ID],Table1[Old ID]&lt;&gt;0),_xlfn._xlws.FILTER(Changelog!$C$2:$C$110,Changelog!$C$2:$C$110&lt;&gt;""),attendance__2[[#This Row],[ID]]),"")</f>
        <v/>
      </c>
      <c r="D7223" t="str">
        <f ca="1">IFERROR(_xlfn.IFNA(IF((A7223-FLOOR(A7223,100))&lt;10,"الخدام",LOOKUP(FLOOR(A7223,100),Table2[ID start],Table2[Class])),"الخدام"),"")</f>
        <v/>
      </c>
    </row>
    <row r="7224" spans="1:4" x14ac:dyDescent="0.25">
      <c r="A7224" t="str" cm="1">
        <f t="array" aca="1" ref="A7224" ca="1">IFERROR(_xlfn.XLOOKUP(attendance__2[[#This Row],[ID]],_xlfn._xlws.FILTER(Table1[Old ID],Table1[Old ID]&lt;&gt;0),_xlfn._xlws.FILTER(Changelog!$C$2:$C$110,Changelog!$C$2:$C$110&lt;&gt;""),attendance__2[[#This Row],[ID]]),"")</f>
        <v/>
      </c>
      <c r="D7224" t="str">
        <f ca="1">IFERROR(_xlfn.IFNA(IF((A7224-FLOOR(A7224,100))&lt;10,"الخدام",LOOKUP(FLOOR(A7224,100),Table2[ID start],Table2[Class])),"الخدام"),"")</f>
        <v/>
      </c>
    </row>
    <row r="7225" spans="1:4" x14ac:dyDescent="0.25">
      <c r="A7225" t="str" cm="1">
        <f t="array" aca="1" ref="A7225" ca="1">IFERROR(_xlfn.XLOOKUP(attendance__2[[#This Row],[ID]],_xlfn._xlws.FILTER(Table1[Old ID],Table1[Old ID]&lt;&gt;0),_xlfn._xlws.FILTER(Changelog!$C$2:$C$110,Changelog!$C$2:$C$110&lt;&gt;""),attendance__2[[#This Row],[ID]]),"")</f>
        <v/>
      </c>
      <c r="D7225" t="str">
        <f ca="1">IFERROR(_xlfn.IFNA(IF((A7225-FLOOR(A7225,100))&lt;10,"الخدام",LOOKUP(FLOOR(A7225,100),Table2[ID start],Table2[Class])),"الخدام"),"")</f>
        <v/>
      </c>
    </row>
    <row r="7226" spans="1:4" x14ac:dyDescent="0.25">
      <c r="A7226" t="str" cm="1">
        <f t="array" aca="1" ref="A7226" ca="1">IFERROR(_xlfn.XLOOKUP(attendance__2[[#This Row],[ID]],_xlfn._xlws.FILTER(Table1[Old ID],Table1[Old ID]&lt;&gt;0),_xlfn._xlws.FILTER(Changelog!$C$2:$C$110,Changelog!$C$2:$C$110&lt;&gt;""),attendance__2[[#This Row],[ID]]),"")</f>
        <v/>
      </c>
      <c r="D7226" t="str">
        <f ca="1">IFERROR(_xlfn.IFNA(IF((A7226-FLOOR(A7226,100))&lt;10,"الخدام",LOOKUP(FLOOR(A7226,100),Table2[ID start],Table2[Class])),"الخدام"),"")</f>
        <v/>
      </c>
    </row>
    <row r="7227" spans="1:4" x14ac:dyDescent="0.25">
      <c r="A7227" t="str" cm="1">
        <f t="array" aca="1" ref="A7227" ca="1">IFERROR(_xlfn.XLOOKUP(attendance__2[[#This Row],[ID]],_xlfn._xlws.FILTER(Table1[Old ID],Table1[Old ID]&lt;&gt;0),_xlfn._xlws.FILTER(Changelog!$C$2:$C$110,Changelog!$C$2:$C$110&lt;&gt;""),attendance__2[[#This Row],[ID]]),"")</f>
        <v/>
      </c>
      <c r="D7227" t="str">
        <f ca="1">IFERROR(_xlfn.IFNA(IF((A7227-FLOOR(A7227,100))&lt;10,"الخدام",LOOKUP(FLOOR(A7227,100),Table2[ID start],Table2[Class])),"الخدام"),"")</f>
        <v/>
      </c>
    </row>
    <row r="7228" spans="1:4" x14ac:dyDescent="0.25">
      <c r="A7228" t="str" cm="1">
        <f t="array" aca="1" ref="A7228" ca="1">IFERROR(_xlfn.XLOOKUP(attendance__2[[#This Row],[ID]],_xlfn._xlws.FILTER(Table1[Old ID],Table1[Old ID]&lt;&gt;0),_xlfn._xlws.FILTER(Changelog!$C$2:$C$110,Changelog!$C$2:$C$110&lt;&gt;""),attendance__2[[#This Row],[ID]]),"")</f>
        <v/>
      </c>
      <c r="D7228" t="str">
        <f ca="1">IFERROR(_xlfn.IFNA(IF((A7228-FLOOR(A7228,100))&lt;10,"الخدام",LOOKUP(FLOOR(A7228,100),Table2[ID start],Table2[Class])),"الخدام"),"")</f>
        <v/>
      </c>
    </row>
    <row r="7229" spans="1:4" x14ac:dyDescent="0.25">
      <c r="A7229" t="str" cm="1">
        <f t="array" aca="1" ref="A7229" ca="1">IFERROR(_xlfn.XLOOKUP(attendance__2[[#This Row],[ID]],_xlfn._xlws.FILTER(Table1[Old ID],Table1[Old ID]&lt;&gt;0),_xlfn._xlws.FILTER(Changelog!$C$2:$C$110,Changelog!$C$2:$C$110&lt;&gt;""),attendance__2[[#This Row],[ID]]),"")</f>
        <v/>
      </c>
      <c r="D7229" t="str">
        <f ca="1">IFERROR(_xlfn.IFNA(IF((A7229-FLOOR(A7229,100))&lt;10,"الخدام",LOOKUP(FLOOR(A7229,100),Table2[ID start],Table2[Class])),"الخدام"),"")</f>
        <v/>
      </c>
    </row>
    <row r="7230" spans="1:4" x14ac:dyDescent="0.25">
      <c r="A7230" t="str" cm="1">
        <f t="array" aca="1" ref="A7230" ca="1">IFERROR(_xlfn.XLOOKUP(attendance__2[[#This Row],[ID]],_xlfn._xlws.FILTER(Table1[Old ID],Table1[Old ID]&lt;&gt;0),_xlfn._xlws.FILTER(Changelog!$C$2:$C$110,Changelog!$C$2:$C$110&lt;&gt;""),attendance__2[[#This Row],[ID]]),"")</f>
        <v/>
      </c>
      <c r="D7230" t="str">
        <f ca="1">IFERROR(_xlfn.IFNA(IF((A7230-FLOOR(A7230,100))&lt;10,"الخدام",LOOKUP(FLOOR(A7230,100),Table2[ID start],Table2[Class])),"الخدام"),"")</f>
        <v/>
      </c>
    </row>
    <row r="7231" spans="1:4" x14ac:dyDescent="0.25">
      <c r="A7231" t="str" cm="1">
        <f t="array" aca="1" ref="A7231" ca="1">IFERROR(_xlfn.XLOOKUP(attendance__2[[#This Row],[ID]],_xlfn._xlws.FILTER(Table1[Old ID],Table1[Old ID]&lt;&gt;0),_xlfn._xlws.FILTER(Changelog!$C$2:$C$110,Changelog!$C$2:$C$110&lt;&gt;""),attendance__2[[#This Row],[ID]]),"")</f>
        <v/>
      </c>
      <c r="D7231" t="str">
        <f ca="1">IFERROR(_xlfn.IFNA(IF((A7231-FLOOR(A7231,100))&lt;10,"الخدام",LOOKUP(FLOOR(A7231,100),Table2[ID start],Table2[Class])),"الخدام"),"")</f>
        <v/>
      </c>
    </row>
    <row r="7232" spans="1:4" x14ac:dyDescent="0.25">
      <c r="A7232" t="str" cm="1">
        <f t="array" aca="1" ref="A7232" ca="1">IFERROR(_xlfn.XLOOKUP(attendance__2[[#This Row],[ID]],_xlfn._xlws.FILTER(Table1[Old ID],Table1[Old ID]&lt;&gt;0),_xlfn._xlws.FILTER(Changelog!$C$2:$C$110,Changelog!$C$2:$C$110&lt;&gt;""),attendance__2[[#This Row],[ID]]),"")</f>
        <v/>
      </c>
      <c r="D7232" t="str">
        <f ca="1">IFERROR(_xlfn.IFNA(IF((A7232-FLOOR(A7232,100))&lt;10,"الخدام",LOOKUP(FLOOR(A7232,100),Table2[ID start],Table2[Class])),"الخدام"),"")</f>
        <v/>
      </c>
    </row>
    <row r="7233" spans="1:4" x14ac:dyDescent="0.25">
      <c r="A7233" t="str" cm="1">
        <f t="array" aca="1" ref="A7233" ca="1">IFERROR(_xlfn.XLOOKUP(attendance__2[[#This Row],[ID]],_xlfn._xlws.FILTER(Table1[Old ID],Table1[Old ID]&lt;&gt;0),_xlfn._xlws.FILTER(Changelog!$C$2:$C$110,Changelog!$C$2:$C$110&lt;&gt;""),attendance__2[[#This Row],[ID]]),"")</f>
        <v/>
      </c>
      <c r="D7233" t="str">
        <f ca="1">IFERROR(_xlfn.IFNA(IF((A7233-FLOOR(A7233,100))&lt;10,"الخدام",LOOKUP(FLOOR(A7233,100),Table2[ID start],Table2[Class])),"الخدام"),"")</f>
        <v/>
      </c>
    </row>
    <row r="7234" spans="1:4" x14ac:dyDescent="0.25">
      <c r="A7234" t="str" cm="1">
        <f t="array" aca="1" ref="A7234" ca="1">IFERROR(_xlfn.XLOOKUP(attendance__2[[#This Row],[ID]],_xlfn._xlws.FILTER(Table1[Old ID],Table1[Old ID]&lt;&gt;0),_xlfn._xlws.FILTER(Changelog!$C$2:$C$110,Changelog!$C$2:$C$110&lt;&gt;""),attendance__2[[#This Row],[ID]]),"")</f>
        <v/>
      </c>
      <c r="D7234" t="str">
        <f ca="1">IFERROR(_xlfn.IFNA(IF((A7234-FLOOR(A7234,100))&lt;10,"الخدام",LOOKUP(FLOOR(A7234,100),Table2[ID start],Table2[Class])),"الخدام"),"")</f>
        <v/>
      </c>
    </row>
    <row r="7235" spans="1:4" x14ac:dyDescent="0.25">
      <c r="A7235" t="str" cm="1">
        <f t="array" aca="1" ref="A7235" ca="1">IFERROR(_xlfn.XLOOKUP(attendance__2[[#This Row],[ID]],_xlfn._xlws.FILTER(Table1[Old ID],Table1[Old ID]&lt;&gt;0),_xlfn._xlws.FILTER(Changelog!$C$2:$C$110,Changelog!$C$2:$C$110&lt;&gt;""),attendance__2[[#This Row],[ID]]),"")</f>
        <v/>
      </c>
      <c r="D7235" t="str">
        <f ca="1">IFERROR(_xlfn.IFNA(IF((A7235-FLOOR(A7235,100))&lt;10,"الخدام",LOOKUP(FLOOR(A7235,100),Table2[ID start],Table2[Class])),"الخدام"),"")</f>
        <v/>
      </c>
    </row>
    <row r="7236" spans="1:4" x14ac:dyDescent="0.25">
      <c r="A7236" t="str" cm="1">
        <f t="array" aca="1" ref="A7236" ca="1">IFERROR(_xlfn.XLOOKUP(attendance__2[[#This Row],[ID]],_xlfn._xlws.FILTER(Table1[Old ID],Table1[Old ID]&lt;&gt;0),_xlfn._xlws.FILTER(Changelog!$C$2:$C$110,Changelog!$C$2:$C$110&lt;&gt;""),attendance__2[[#This Row],[ID]]),"")</f>
        <v/>
      </c>
      <c r="D7236" t="str">
        <f ca="1">IFERROR(_xlfn.IFNA(IF((A7236-FLOOR(A7236,100))&lt;10,"الخدام",LOOKUP(FLOOR(A7236,100),Table2[ID start],Table2[Class])),"الخدام"),"")</f>
        <v/>
      </c>
    </row>
    <row r="7237" spans="1:4" x14ac:dyDescent="0.25">
      <c r="A7237" t="str" cm="1">
        <f t="array" aca="1" ref="A7237" ca="1">IFERROR(_xlfn.XLOOKUP(attendance__2[[#This Row],[ID]],_xlfn._xlws.FILTER(Table1[Old ID],Table1[Old ID]&lt;&gt;0),_xlfn._xlws.FILTER(Changelog!$C$2:$C$110,Changelog!$C$2:$C$110&lt;&gt;""),attendance__2[[#This Row],[ID]]),"")</f>
        <v/>
      </c>
      <c r="D7237" t="str">
        <f ca="1">IFERROR(_xlfn.IFNA(IF((A7237-FLOOR(A7237,100))&lt;10,"الخدام",LOOKUP(FLOOR(A7237,100),Table2[ID start],Table2[Class])),"الخدام"),"")</f>
        <v/>
      </c>
    </row>
    <row r="7238" spans="1:4" x14ac:dyDescent="0.25">
      <c r="A7238" t="str" cm="1">
        <f t="array" aca="1" ref="A7238" ca="1">IFERROR(_xlfn.XLOOKUP(attendance__2[[#This Row],[ID]],_xlfn._xlws.FILTER(Table1[Old ID],Table1[Old ID]&lt;&gt;0),_xlfn._xlws.FILTER(Changelog!$C$2:$C$110,Changelog!$C$2:$C$110&lt;&gt;""),attendance__2[[#This Row],[ID]]),"")</f>
        <v/>
      </c>
      <c r="D7238" t="str">
        <f ca="1">IFERROR(_xlfn.IFNA(IF((A7238-FLOOR(A7238,100))&lt;10,"الخدام",LOOKUP(FLOOR(A7238,100),Table2[ID start],Table2[Class])),"الخدام"),"")</f>
        <v/>
      </c>
    </row>
    <row r="7239" spans="1:4" x14ac:dyDescent="0.25">
      <c r="A7239" t="str" cm="1">
        <f t="array" aca="1" ref="A7239" ca="1">IFERROR(_xlfn.XLOOKUP(attendance__2[[#This Row],[ID]],_xlfn._xlws.FILTER(Table1[Old ID],Table1[Old ID]&lt;&gt;0),_xlfn._xlws.FILTER(Changelog!$C$2:$C$110,Changelog!$C$2:$C$110&lt;&gt;""),attendance__2[[#This Row],[ID]]),"")</f>
        <v/>
      </c>
      <c r="D7239" t="str">
        <f ca="1">IFERROR(_xlfn.IFNA(IF((A7239-FLOOR(A7239,100))&lt;10,"الخدام",LOOKUP(FLOOR(A7239,100),Table2[ID start],Table2[Class])),"الخدام"),"")</f>
        <v/>
      </c>
    </row>
    <row r="7240" spans="1:4" x14ac:dyDescent="0.25">
      <c r="A7240" t="str" cm="1">
        <f t="array" aca="1" ref="A7240" ca="1">IFERROR(_xlfn.XLOOKUP(attendance__2[[#This Row],[ID]],_xlfn._xlws.FILTER(Table1[Old ID],Table1[Old ID]&lt;&gt;0),_xlfn._xlws.FILTER(Changelog!$C$2:$C$110,Changelog!$C$2:$C$110&lt;&gt;""),attendance__2[[#This Row],[ID]]),"")</f>
        <v/>
      </c>
      <c r="D7240" t="str">
        <f ca="1">IFERROR(_xlfn.IFNA(IF((A7240-FLOOR(A7240,100))&lt;10,"الخدام",LOOKUP(FLOOR(A7240,100),Table2[ID start],Table2[Class])),"الخدام"),"")</f>
        <v/>
      </c>
    </row>
    <row r="7241" spans="1:4" x14ac:dyDescent="0.25">
      <c r="A7241" t="str" cm="1">
        <f t="array" aca="1" ref="A7241" ca="1">IFERROR(_xlfn.XLOOKUP(attendance__2[[#This Row],[ID]],_xlfn._xlws.FILTER(Table1[Old ID],Table1[Old ID]&lt;&gt;0),_xlfn._xlws.FILTER(Changelog!$C$2:$C$110,Changelog!$C$2:$C$110&lt;&gt;""),attendance__2[[#This Row],[ID]]),"")</f>
        <v/>
      </c>
      <c r="D7241" t="str">
        <f ca="1">IFERROR(_xlfn.IFNA(IF((A7241-FLOOR(A7241,100))&lt;10,"الخدام",LOOKUP(FLOOR(A7241,100),Table2[ID start],Table2[Class])),"الخدام"),"")</f>
        <v/>
      </c>
    </row>
    <row r="7242" spans="1:4" x14ac:dyDescent="0.25">
      <c r="A7242" t="str" cm="1">
        <f t="array" aca="1" ref="A7242" ca="1">IFERROR(_xlfn.XLOOKUP(attendance__2[[#This Row],[ID]],_xlfn._xlws.FILTER(Table1[Old ID],Table1[Old ID]&lt;&gt;0),_xlfn._xlws.FILTER(Changelog!$C$2:$C$110,Changelog!$C$2:$C$110&lt;&gt;""),attendance__2[[#This Row],[ID]]),"")</f>
        <v/>
      </c>
      <c r="D7242" t="str">
        <f ca="1">IFERROR(_xlfn.IFNA(IF((A7242-FLOOR(A7242,100))&lt;10,"الخدام",LOOKUP(FLOOR(A7242,100),Table2[ID start],Table2[Class])),"الخدام"),"")</f>
        <v/>
      </c>
    </row>
    <row r="7243" spans="1:4" x14ac:dyDescent="0.25">
      <c r="A7243" t="str" cm="1">
        <f t="array" aca="1" ref="A7243" ca="1">IFERROR(_xlfn.XLOOKUP(attendance__2[[#This Row],[ID]],_xlfn._xlws.FILTER(Table1[Old ID],Table1[Old ID]&lt;&gt;0),_xlfn._xlws.FILTER(Changelog!$C$2:$C$110,Changelog!$C$2:$C$110&lt;&gt;""),attendance__2[[#This Row],[ID]]),"")</f>
        <v/>
      </c>
      <c r="D7243" t="str">
        <f ca="1">IFERROR(_xlfn.IFNA(IF((A7243-FLOOR(A7243,100))&lt;10,"الخدام",LOOKUP(FLOOR(A7243,100),Table2[ID start],Table2[Class])),"الخدام"),"")</f>
        <v/>
      </c>
    </row>
    <row r="7244" spans="1:4" x14ac:dyDescent="0.25">
      <c r="A7244" t="str" cm="1">
        <f t="array" aca="1" ref="A7244" ca="1">IFERROR(_xlfn.XLOOKUP(attendance__2[[#This Row],[ID]],_xlfn._xlws.FILTER(Table1[Old ID],Table1[Old ID]&lt;&gt;0),_xlfn._xlws.FILTER(Changelog!$C$2:$C$110,Changelog!$C$2:$C$110&lt;&gt;""),attendance__2[[#This Row],[ID]]),"")</f>
        <v/>
      </c>
      <c r="D7244" t="str">
        <f ca="1">IFERROR(_xlfn.IFNA(IF((A7244-FLOOR(A7244,100))&lt;10,"الخدام",LOOKUP(FLOOR(A7244,100),Table2[ID start],Table2[Class])),"الخدام"),"")</f>
        <v/>
      </c>
    </row>
    <row r="7245" spans="1:4" x14ac:dyDescent="0.25">
      <c r="A7245" t="str" cm="1">
        <f t="array" aca="1" ref="A7245" ca="1">IFERROR(_xlfn.XLOOKUP(attendance__2[[#This Row],[ID]],_xlfn._xlws.FILTER(Table1[Old ID],Table1[Old ID]&lt;&gt;0),_xlfn._xlws.FILTER(Changelog!$C$2:$C$110,Changelog!$C$2:$C$110&lt;&gt;""),attendance__2[[#This Row],[ID]]),"")</f>
        <v/>
      </c>
      <c r="D7245" t="str">
        <f ca="1">IFERROR(_xlfn.IFNA(IF((A7245-FLOOR(A7245,100))&lt;10,"الخدام",LOOKUP(FLOOR(A7245,100),Table2[ID start],Table2[Class])),"الخدام"),"")</f>
        <v/>
      </c>
    </row>
    <row r="7246" spans="1:4" x14ac:dyDescent="0.25">
      <c r="A7246" t="str" cm="1">
        <f t="array" aca="1" ref="A7246" ca="1">IFERROR(_xlfn.XLOOKUP(attendance__2[[#This Row],[ID]],_xlfn._xlws.FILTER(Table1[Old ID],Table1[Old ID]&lt;&gt;0),_xlfn._xlws.FILTER(Changelog!$C$2:$C$110,Changelog!$C$2:$C$110&lt;&gt;""),attendance__2[[#This Row],[ID]]),"")</f>
        <v/>
      </c>
      <c r="D7246" t="str">
        <f ca="1">IFERROR(_xlfn.IFNA(IF((A7246-FLOOR(A7246,100))&lt;10,"الخدام",LOOKUP(FLOOR(A7246,100),Table2[ID start],Table2[Class])),"الخدام"),"")</f>
        <v/>
      </c>
    </row>
    <row r="7247" spans="1:4" x14ac:dyDescent="0.25">
      <c r="A7247" t="str" cm="1">
        <f t="array" aca="1" ref="A7247" ca="1">IFERROR(_xlfn.XLOOKUP(attendance__2[[#This Row],[ID]],_xlfn._xlws.FILTER(Table1[Old ID],Table1[Old ID]&lt;&gt;0),_xlfn._xlws.FILTER(Changelog!$C$2:$C$110,Changelog!$C$2:$C$110&lt;&gt;""),attendance__2[[#This Row],[ID]]),"")</f>
        <v/>
      </c>
      <c r="D7247" t="str">
        <f ca="1">IFERROR(_xlfn.IFNA(IF((A7247-FLOOR(A7247,100))&lt;10,"الخدام",LOOKUP(FLOOR(A7247,100),Table2[ID start],Table2[Class])),"الخدام"),"")</f>
        <v/>
      </c>
    </row>
    <row r="7248" spans="1:4" x14ac:dyDescent="0.25">
      <c r="A7248" t="str" cm="1">
        <f t="array" aca="1" ref="A7248" ca="1">IFERROR(_xlfn.XLOOKUP(attendance__2[[#This Row],[ID]],_xlfn._xlws.FILTER(Table1[Old ID],Table1[Old ID]&lt;&gt;0),_xlfn._xlws.FILTER(Changelog!$C$2:$C$110,Changelog!$C$2:$C$110&lt;&gt;""),attendance__2[[#This Row],[ID]]),"")</f>
        <v/>
      </c>
      <c r="D7248" t="str">
        <f ca="1">IFERROR(_xlfn.IFNA(IF((A7248-FLOOR(A7248,100))&lt;10,"الخدام",LOOKUP(FLOOR(A7248,100),Table2[ID start],Table2[Class])),"الخدام"),"")</f>
        <v/>
      </c>
    </row>
    <row r="7249" spans="1:4" x14ac:dyDescent="0.25">
      <c r="A7249" t="str" cm="1">
        <f t="array" aca="1" ref="A7249" ca="1">IFERROR(_xlfn.XLOOKUP(attendance__2[[#This Row],[ID]],_xlfn._xlws.FILTER(Table1[Old ID],Table1[Old ID]&lt;&gt;0),_xlfn._xlws.FILTER(Changelog!$C$2:$C$110,Changelog!$C$2:$C$110&lt;&gt;""),attendance__2[[#This Row],[ID]]),"")</f>
        <v/>
      </c>
      <c r="D7249" t="str">
        <f ca="1">IFERROR(_xlfn.IFNA(IF((A7249-FLOOR(A7249,100))&lt;10,"الخدام",LOOKUP(FLOOR(A7249,100),Table2[ID start],Table2[Class])),"الخدام"),"")</f>
        <v/>
      </c>
    </row>
    <row r="7250" spans="1:4" x14ac:dyDescent="0.25">
      <c r="A7250" t="str" cm="1">
        <f t="array" aca="1" ref="A7250" ca="1">IFERROR(_xlfn.XLOOKUP(attendance__2[[#This Row],[ID]],_xlfn._xlws.FILTER(Table1[Old ID],Table1[Old ID]&lt;&gt;0),_xlfn._xlws.FILTER(Changelog!$C$2:$C$110,Changelog!$C$2:$C$110&lt;&gt;""),attendance__2[[#This Row],[ID]]),"")</f>
        <v/>
      </c>
      <c r="D7250" t="str">
        <f ca="1">IFERROR(_xlfn.IFNA(IF((A7250-FLOOR(A7250,100))&lt;10,"الخدام",LOOKUP(FLOOR(A7250,100),Table2[ID start],Table2[Class])),"الخدام"),"")</f>
        <v/>
      </c>
    </row>
    <row r="7251" spans="1:4" x14ac:dyDescent="0.25">
      <c r="A7251" t="str" cm="1">
        <f t="array" aca="1" ref="A7251" ca="1">IFERROR(_xlfn.XLOOKUP(attendance__2[[#This Row],[ID]],_xlfn._xlws.FILTER(Table1[Old ID],Table1[Old ID]&lt;&gt;0),_xlfn._xlws.FILTER(Changelog!$C$2:$C$110,Changelog!$C$2:$C$110&lt;&gt;""),attendance__2[[#This Row],[ID]]),"")</f>
        <v/>
      </c>
      <c r="D7251" t="str">
        <f ca="1">IFERROR(_xlfn.IFNA(IF((A7251-FLOOR(A7251,100))&lt;10,"الخدام",LOOKUP(FLOOR(A7251,100),Table2[ID start],Table2[Class])),"الخدام"),"")</f>
        <v/>
      </c>
    </row>
    <row r="7252" spans="1:4" x14ac:dyDescent="0.25">
      <c r="A7252" t="str" cm="1">
        <f t="array" aca="1" ref="A7252" ca="1">IFERROR(_xlfn.XLOOKUP(attendance__2[[#This Row],[ID]],_xlfn._xlws.FILTER(Table1[Old ID],Table1[Old ID]&lt;&gt;0),_xlfn._xlws.FILTER(Changelog!$C$2:$C$110,Changelog!$C$2:$C$110&lt;&gt;""),attendance__2[[#This Row],[ID]]),"")</f>
        <v/>
      </c>
      <c r="D7252" t="str">
        <f ca="1">IFERROR(_xlfn.IFNA(IF((A7252-FLOOR(A7252,100))&lt;10,"الخدام",LOOKUP(FLOOR(A7252,100),Table2[ID start],Table2[Class])),"الخدام"),"")</f>
        <v/>
      </c>
    </row>
    <row r="7253" spans="1:4" x14ac:dyDescent="0.25">
      <c r="A7253" t="str" cm="1">
        <f t="array" aca="1" ref="A7253" ca="1">IFERROR(_xlfn.XLOOKUP(attendance__2[[#This Row],[ID]],_xlfn._xlws.FILTER(Table1[Old ID],Table1[Old ID]&lt;&gt;0),_xlfn._xlws.FILTER(Changelog!$C$2:$C$110,Changelog!$C$2:$C$110&lt;&gt;""),attendance__2[[#This Row],[ID]]),"")</f>
        <v/>
      </c>
      <c r="D7253" t="str">
        <f ca="1">IFERROR(_xlfn.IFNA(IF((A7253-FLOOR(A7253,100))&lt;10,"الخدام",LOOKUP(FLOOR(A7253,100),Table2[ID start],Table2[Class])),"الخدام"),"")</f>
        <v/>
      </c>
    </row>
    <row r="7254" spans="1:4" x14ac:dyDescent="0.25">
      <c r="A7254" t="str" cm="1">
        <f t="array" aca="1" ref="A7254" ca="1">IFERROR(_xlfn.XLOOKUP(attendance__2[[#This Row],[ID]],_xlfn._xlws.FILTER(Table1[Old ID],Table1[Old ID]&lt;&gt;0),_xlfn._xlws.FILTER(Changelog!$C$2:$C$110,Changelog!$C$2:$C$110&lt;&gt;""),attendance__2[[#This Row],[ID]]),"")</f>
        <v/>
      </c>
      <c r="D7254" t="str">
        <f ca="1">IFERROR(_xlfn.IFNA(IF((A7254-FLOOR(A7254,100))&lt;10,"الخدام",LOOKUP(FLOOR(A7254,100),Table2[ID start],Table2[Class])),"الخدام"),"")</f>
        <v/>
      </c>
    </row>
    <row r="7255" spans="1:4" x14ac:dyDescent="0.25">
      <c r="A7255" t="str" cm="1">
        <f t="array" aca="1" ref="A7255" ca="1">IFERROR(_xlfn.XLOOKUP(attendance__2[[#This Row],[ID]],_xlfn._xlws.FILTER(Table1[Old ID],Table1[Old ID]&lt;&gt;0),_xlfn._xlws.FILTER(Changelog!$C$2:$C$110,Changelog!$C$2:$C$110&lt;&gt;""),attendance__2[[#This Row],[ID]]),"")</f>
        <v/>
      </c>
      <c r="D7255" t="str">
        <f ca="1">IFERROR(_xlfn.IFNA(IF((A7255-FLOOR(A7255,100))&lt;10,"الخدام",LOOKUP(FLOOR(A7255,100),Table2[ID start],Table2[Class])),"الخدام"),"")</f>
        <v/>
      </c>
    </row>
    <row r="7256" spans="1:4" x14ac:dyDescent="0.25">
      <c r="A7256" t="str" cm="1">
        <f t="array" aca="1" ref="A7256" ca="1">IFERROR(_xlfn.XLOOKUP(attendance__2[[#This Row],[ID]],_xlfn._xlws.FILTER(Table1[Old ID],Table1[Old ID]&lt;&gt;0),_xlfn._xlws.FILTER(Changelog!$C$2:$C$110,Changelog!$C$2:$C$110&lt;&gt;""),attendance__2[[#This Row],[ID]]),"")</f>
        <v/>
      </c>
      <c r="D7256" t="str">
        <f ca="1">IFERROR(_xlfn.IFNA(IF((A7256-FLOOR(A7256,100))&lt;10,"الخدام",LOOKUP(FLOOR(A7256,100),Table2[ID start],Table2[Class])),"الخدام"),"")</f>
        <v/>
      </c>
    </row>
    <row r="7257" spans="1:4" x14ac:dyDescent="0.25">
      <c r="A7257" t="str" cm="1">
        <f t="array" aca="1" ref="A7257" ca="1">IFERROR(_xlfn.XLOOKUP(attendance__2[[#This Row],[ID]],_xlfn._xlws.FILTER(Table1[Old ID],Table1[Old ID]&lt;&gt;0),_xlfn._xlws.FILTER(Changelog!$C$2:$C$110,Changelog!$C$2:$C$110&lt;&gt;""),attendance__2[[#This Row],[ID]]),"")</f>
        <v/>
      </c>
      <c r="D7257" t="str">
        <f ca="1">IFERROR(_xlfn.IFNA(IF((A7257-FLOOR(A7257,100))&lt;10,"الخدام",LOOKUP(FLOOR(A7257,100),Table2[ID start],Table2[Class])),"الخدام"),"")</f>
        <v/>
      </c>
    </row>
    <row r="7258" spans="1:4" x14ac:dyDescent="0.25">
      <c r="A7258" t="str" cm="1">
        <f t="array" aca="1" ref="A7258" ca="1">IFERROR(_xlfn.XLOOKUP(attendance__2[[#This Row],[ID]],_xlfn._xlws.FILTER(Table1[Old ID],Table1[Old ID]&lt;&gt;0),_xlfn._xlws.FILTER(Changelog!$C$2:$C$110,Changelog!$C$2:$C$110&lt;&gt;""),attendance__2[[#This Row],[ID]]),"")</f>
        <v/>
      </c>
      <c r="D7258" t="str">
        <f ca="1">IFERROR(_xlfn.IFNA(IF((A7258-FLOOR(A7258,100))&lt;10,"الخدام",LOOKUP(FLOOR(A7258,100),Table2[ID start],Table2[Class])),"الخدام"),"")</f>
        <v/>
      </c>
    </row>
    <row r="7259" spans="1:4" x14ac:dyDescent="0.25">
      <c r="A7259" t="str" cm="1">
        <f t="array" aca="1" ref="A7259" ca="1">IFERROR(_xlfn.XLOOKUP(attendance__2[[#This Row],[ID]],_xlfn._xlws.FILTER(Table1[Old ID],Table1[Old ID]&lt;&gt;0),_xlfn._xlws.FILTER(Changelog!$C$2:$C$110,Changelog!$C$2:$C$110&lt;&gt;""),attendance__2[[#This Row],[ID]]),"")</f>
        <v/>
      </c>
      <c r="D7259" t="str">
        <f ca="1">IFERROR(_xlfn.IFNA(IF((A7259-FLOOR(A7259,100))&lt;10,"الخدام",LOOKUP(FLOOR(A7259,100),Table2[ID start],Table2[Class])),"الخدام"),"")</f>
        <v/>
      </c>
    </row>
    <row r="7260" spans="1:4" x14ac:dyDescent="0.25">
      <c r="A7260" t="str" cm="1">
        <f t="array" aca="1" ref="A7260" ca="1">IFERROR(_xlfn.XLOOKUP(attendance__2[[#This Row],[ID]],_xlfn._xlws.FILTER(Table1[Old ID],Table1[Old ID]&lt;&gt;0),_xlfn._xlws.FILTER(Changelog!$C$2:$C$110,Changelog!$C$2:$C$110&lt;&gt;""),attendance__2[[#This Row],[ID]]),"")</f>
        <v/>
      </c>
      <c r="D7260" t="str">
        <f ca="1">IFERROR(_xlfn.IFNA(IF((A7260-FLOOR(A7260,100))&lt;10,"الخدام",LOOKUP(FLOOR(A7260,100),Table2[ID start],Table2[Class])),"الخدام"),"")</f>
        <v/>
      </c>
    </row>
    <row r="7261" spans="1:4" x14ac:dyDescent="0.25">
      <c r="A7261" t="str" cm="1">
        <f t="array" aca="1" ref="A7261" ca="1">IFERROR(_xlfn.XLOOKUP(attendance__2[[#This Row],[ID]],_xlfn._xlws.FILTER(Table1[Old ID],Table1[Old ID]&lt;&gt;0),_xlfn._xlws.FILTER(Changelog!$C$2:$C$110,Changelog!$C$2:$C$110&lt;&gt;""),attendance__2[[#This Row],[ID]]),"")</f>
        <v/>
      </c>
      <c r="D7261" t="str">
        <f ca="1">IFERROR(_xlfn.IFNA(IF((A7261-FLOOR(A7261,100))&lt;10,"الخدام",LOOKUP(FLOOR(A7261,100),Table2[ID start],Table2[Class])),"الخدام"),"")</f>
        <v/>
      </c>
    </row>
    <row r="7262" spans="1:4" x14ac:dyDescent="0.25">
      <c r="A7262" t="str" cm="1">
        <f t="array" aca="1" ref="A7262" ca="1">IFERROR(_xlfn.XLOOKUP(attendance__2[[#This Row],[ID]],_xlfn._xlws.FILTER(Table1[Old ID],Table1[Old ID]&lt;&gt;0),_xlfn._xlws.FILTER(Changelog!$C$2:$C$110,Changelog!$C$2:$C$110&lt;&gt;""),attendance__2[[#This Row],[ID]]),"")</f>
        <v/>
      </c>
      <c r="D7262" t="str">
        <f ca="1">IFERROR(_xlfn.IFNA(IF((A7262-FLOOR(A7262,100))&lt;10,"الخدام",LOOKUP(FLOOR(A7262,100),Table2[ID start],Table2[Class])),"الخدام"),"")</f>
        <v/>
      </c>
    </row>
    <row r="7263" spans="1:4" x14ac:dyDescent="0.25">
      <c r="A7263" t="str" cm="1">
        <f t="array" aca="1" ref="A7263" ca="1">IFERROR(_xlfn.XLOOKUP(attendance__2[[#This Row],[ID]],_xlfn._xlws.FILTER(Table1[Old ID],Table1[Old ID]&lt;&gt;0),_xlfn._xlws.FILTER(Changelog!$C$2:$C$110,Changelog!$C$2:$C$110&lt;&gt;""),attendance__2[[#This Row],[ID]]),"")</f>
        <v/>
      </c>
      <c r="D7263" t="str">
        <f ca="1">IFERROR(_xlfn.IFNA(IF((A7263-FLOOR(A7263,100))&lt;10,"الخدام",LOOKUP(FLOOR(A7263,100),Table2[ID start],Table2[Class])),"الخدام"),"")</f>
        <v/>
      </c>
    </row>
    <row r="7264" spans="1:4" x14ac:dyDescent="0.25">
      <c r="A7264" t="str" cm="1">
        <f t="array" aca="1" ref="A7264" ca="1">IFERROR(_xlfn.XLOOKUP(attendance__2[[#This Row],[ID]],_xlfn._xlws.FILTER(Table1[Old ID],Table1[Old ID]&lt;&gt;0),_xlfn._xlws.FILTER(Changelog!$C$2:$C$110,Changelog!$C$2:$C$110&lt;&gt;""),attendance__2[[#This Row],[ID]]),"")</f>
        <v/>
      </c>
      <c r="D7264" t="str">
        <f ca="1">IFERROR(_xlfn.IFNA(IF((A7264-FLOOR(A7264,100))&lt;10,"الخدام",LOOKUP(FLOOR(A7264,100),Table2[ID start],Table2[Class])),"الخدام"),"")</f>
        <v/>
      </c>
    </row>
    <row r="7265" spans="1:4" x14ac:dyDescent="0.25">
      <c r="A7265" t="str" cm="1">
        <f t="array" aca="1" ref="A7265" ca="1">IFERROR(_xlfn.XLOOKUP(attendance__2[[#This Row],[ID]],_xlfn._xlws.FILTER(Table1[Old ID],Table1[Old ID]&lt;&gt;0),_xlfn._xlws.FILTER(Changelog!$C$2:$C$110,Changelog!$C$2:$C$110&lt;&gt;""),attendance__2[[#This Row],[ID]]),"")</f>
        <v/>
      </c>
      <c r="D7265" t="str">
        <f ca="1">IFERROR(_xlfn.IFNA(IF((A7265-FLOOR(A7265,100))&lt;10,"الخدام",LOOKUP(FLOOR(A7265,100),Table2[ID start],Table2[Class])),"الخدام"),"")</f>
        <v/>
      </c>
    </row>
    <row r="7266" spans="1:4" x14ac:dyDescent="0.25">
      <c r="A7266" t="str" cm="1">
        <f t="array" aca="1" ref="A7266" ca="1">IFERROR(_xlfn.XLOOKUP(attendance__2[[#This Row],[ID]],_xlfn._xlws.FILTER(Table1[Old ID],Table1[Old ID]&lt;&gt;0),_xlfn._xlws.FILTER(Changelog!$C$2:$C$110,Changelog!$C$2:$C$110&lt;&gt;""),attendance__2[[#This Row],[ID]]),"")</f>
        <v/>
      </c>
      <c r="D7266" t="str">
        <f ca="1">IFERROR(_xlfn.IFNA(IF((A7266-FLOOR(A7266,100))&lt;10,"الخدام",LOOKUP(FLOOR(A7266,100),Table2[ID start],Table2[Class])),"الخدام"),"")</f>
        <v/>
      </c>
    </row>
    <row r="7267" spans="1:4" x14ac:dyDescent="0.25">
      <c r="A7267" t="str" cm="1">
        <f t="array" aca="1" ref="A7267" ca="1">IFERROR(_xlfn.XLOOKUP(attendance__2[[#This Row],[ID]],_xlfn._xlws.FILTER(Table1[Old ID],Table1[Old ID]&lt;&gt;0),_xlfn._xlws.FILTER(Changelog!$C$2:$C$110,Changelog!$C$2:$C$110&lt;&gt;""),attendance__2[[#This Row],[ID]]),"")</f>
        <v/>
      </c>
      <c r="D7267" t="str">
        <f ca="1">IFERROR(_xlfn.IFNA(IF((A7267-FLOOR(A7267,100))&lt;10,"الخدام",LOOKUP(FLOOR(A7267,100),Table2[ID start],Table2[Class])),"الخدام"),"")</f>
        <v/>
      </c>
    </row>
    <row r="7268" spans="1:4" x14ac:dyDescent="0.25">
      <c r="A7268" t="str" cm="1">
        <f t="array" aca="1" ref="A7268" ca="1">IFERROR(_xlfn.XLOOKUP(attendance__2[[#This Row],[ID]],_xlfn._xlws.FILTER(Table1[Old ID],Table1[Old ID]&lt;&gt;0),_xlfn._xlws.FILTER(Changelog!$C$2:$C$110,Changelog!$C$2:$C$110&lt;&gt;""),attendance__2[[#This Row],[ID]]),"")</f>
        <v/>
      </c>
      <c r="D7268" t="str">
        <f ca="1">IFERROR(_xlfn.IFNA(IF((A7268-FLOOR(A7268,100))&lt;10,"الخدام",LOOKUP(FLOOR(A7268,100),Table2[ID start],Table2[Class])),"الخدام"),"")</f>
        <v/>
      </c>
    </row>
    <row r="7269" spans="1:4" x14ac:dyDescent="0.25">
      <c r="A7269" t="str" cm="1">
        <f t="array" aca="1" ref="A7269" ca="1">IFERROR(_xlfn.XLOOKUP(attendance__2[[#This Row],[ID]],_xlfn._xlws.FILTER(Table1[Old ID],Table1[Old ID]&lt;&gt;0),_xlfn._xlws.FILTER(Changelog!$C$2:$C$110,Changelog!$C$2:$C$110&lt;&gt;""),attendance__2[[#This Row],[ID]]),"")</f>
        <v/>
      </c>
      <c r="D7269" t="str">
        <f ca="1">IFERROR(_xlfn.IFNA(IF((A7269-FLOOR(A7269,100))&lt;10,"الخدام",LOOKUP(FLOOR(A7269,100),Table2[ID start],Table2[Class])),"الخدام"),"")</f>
        <v/>
      </c>
    </row>
    <row r="7270" spans="1:4" x14ac:dyDescent="0.25">
      <c r="A7270" t="str" cm="1">
        <f t="array" aca="1" ref="A7270" ca="1">IFERROR(_xlfn.XLOOKUP(attendance__2[[#This Row],[ID]],_xlfn._xlws.FILTER(Table1[Old ID],Table1[Old ID]&lt;&gt;0),_xlfn._xlws.FILTER(Changelog!$C$2:$C$110,Changelog!$C$2:$C$110&lt;&gt;""),attendance__2[[#This Row],[ID]]),"")</f>
        <v/>
      </c>
      <c r="D7270" t="str">
        <f ca="1">IFERROR(_xlfn.IFNA(IF((A7270-FLOOR(A7270,100))&lt;10,"الخدام",LOOKUP(FLOOR(A7270,100),Table2[ID start],Table2[Class])),"الخدام"),"")</f>
        <v/>
      </c>
    </row>
    <row r="7271" spans="1:4" x14ac:dyDescent="0.25">
      <c r="A7271" t="str" cm="1">
        <f t="array" aca="1" ref="A7271" ca="1">IFERROR(_xlfn.XLOOKUP(attendance__2[[#This Row],[ID]],_xlfn._xlws.FILTER(Table1[Old ID],Table1[Old ID]&lt;&gt;0),_xlfn._xlws.FILTER(Changelog!$C$2:$C$110,Changelog!$C$2:$C$110&lt;&gt;""),attendance__2[[#This Row],[ID]]),"")</f>
        <v/>
      </c>
      <c r="D7271" t="str">
        <f ca="1">IFERROR(_xlfn.IFNA(IF((A7271-FLOOR(A7271,100))&lt;10,"الخدام",LOOKUP(FLOOR(A7271,100),Table2[ID start],Table2[Class])),"الخدام"),"")</f>
        <v/>
      </c>
    </row>
    <row r="7272" spans="1:4" x14ac:dyDescent="0.25">
      <c r="A7272" t="str" cm="1">
        <f t="array" aca="1" ref="A7272" ca="1">IFERROR(_xlfn.XLOOKUP(attendance__2[[#This Row],[ID]],_xlfn._xlws.FILTER(Table1[Old ID],Table1[Old ID]&lt;&gt;0),_xlfn._xlws.FILTER(Changelog!$C$2:$C$110,Changelog!$C$2:$C$110&lt;&gt;""),attendance__2[[#This Row],[ID]]),"")</f>
        <v/>
      </c>
      <c r="D7272" t="str">
        <f ca="1">IFERROR(_xlfn.IFNA(IF((A7272-FLOOR(A7272,100))&lt;10,"الخدام",LOOKUP(FLOOR(A7272,100),Table2[ID start],Table2[Class])),"الخدام"),"")</f>
        <v/>
      </c>
    </row>
    <row r="7273" spans="1:4" x14ac:dyDescent="0.25">
      <c r="A7273" t="str" cm="1">
        <f t="array" aca="1" ref="A7273" ca="1">IFERROR(_xlfn.XLOOKUP(attendance__2[[#This Row],[ID]],_xlfn._xlws.FILTER(Table1[Old ID],Table1[Old ID]&lt;&gt;0),_xlfn._xlws.FILTER(Changelog!$C$2:$C$110,Changelog!$C$2:$C$110&lt;&gt;""),attendance__2[[#This Row],[ID]]),"")</f>
        <v/>
      </c>
      <c r="D7273" t="str">
        <f ca="1">IFERROR(_xlfn.IFNA(IF((A7273-FLOOR(A7273,100))&lt;10,"الخدام",LOOKUP(FLOOR(A7273,100),Table2[ID start],Table2[Class])),"الخدام"),"")</f>
        <v/>
      </c>
    </row>
    <row r="7274" spans="1:4" x14ac:dyDescent="0.25">
      <c r="A7274" t="str" cm="1">
        <f t="array" aca="1" ref="A7274" ca="1">IFERROR(_xlfn.XLOOKUP(attendance__2[[#This Row],[ID]],_xlfn._xlws.FILTER(Table1[Old ID],Table1[Old ID]&lt;&gt;0),_xlfn._xlws.FILTER(Changelog!$C$2:$C$110,Changelog!$C$2:$C$110&lt;&gt;""),attendance__2[[#This Row],[ID]]),"")</f>
        <v/>
      </c>
      <c r="D7274" t="str">
        <f ca="1">IFERROR(_xlfn.IFNA(IF((A7274-FLOOR(A7274,100))&lt;10,"الخدام",LOOKUP(FLOOR(A7274,100),Table2[ID start],Table2[Class])),"الخدام"),"")</f>
        <v/>
      </c>
    </row>
    <row r="7275" spans="1:4" x14ac:dyDescent="0.25">
      <c r="A7275" t="str" cm="1">
        <f t="array" aca="1" ref="A7275" ca="1">IFERROR(_xlfn.XLOOKUP(attendance__2[[#This Row],[ID]],_xlfn._xlws.FILTER(Table1[Old ID],Table1[Old ID]&lt;&gt;0),_xlfn._xlws.FILTER(Changelog!$C$2:$C$110,Changelog!$C$2:$C$110&lt;&gt;""),attendance__2[[#This Row],[ID]]),"")</f>
        <v/>
      </c>
      <c r="D7275" t="str">
        <f ca="1">IFERROR(_xlfn.IFNA(IF((A7275-FLOOR(A7275,100))&lt;10,"الخدام",LOOKUP(FLOOR(A7275,100),Table2[ID start],Table2[Class])),"الخدام"),"")</f>
        <v/>
      </c>
    </row>
    <row r="7276" spans="1:4" x14ac:dyDescent="0.25">
      <c r="A7276" t="str" cm="1">
        <f t="array" aca="1" ref="A7276" ca="1">IFERROR(_xlfn.XLOOKUP(attendance__2[[#This Row],[ID]],_xlfn._xlws.FILTER(Table1[Old ID],Table1[Old ID]&lt;&gt;0),_xlfn._xlws.FILTER(Changelog!$C$2:$C$110,Changelog!$C$2:$C$110&lt;&gt;""),attendance__2[[#This Row],[ID]]),"")</f>
        <v/>
      </c>
      <c r="D7276" t="str">
        <f ca="1">IFERROR(_xlfn.IFNA(IF((A7276-FLOOR(A7276,100))&lt;10,"الخدام",LOOKUP(FLOOR(A7276,100),Table2[ID start],Table2[Class])),"الخدام"),"")</f>
        <v/>
      </c>
    </row>
    <row r="7277" spans="1:4" x14ac:dyDescent="0.25">
      <c r="A7277" t="str" cm="1">
        <f t="array" aca="1" ref="A7277" ca="1">IFERROR(_xlfn.XLOOKUP(attendance__2[[#This Row],[ID]],_xlfn._xlws.FILTER(Table1[Old ID],Table1[Old ID]&lt;&gt;0),_xlfn._xlws.FILTER(Changelog!$C$2:$C$110,Changelog!$C$2:$C$110&lt;&gt;""),attendance__2[[#This Row],[ID]]),"")</f>
        <v/>
      </c>
      <c r="D7277" t="str">
        <f ca="1">IFERROR(_xlfn.IFNA(IF((A7277-FLOOR(A7277,100))&lt;10,"الخدام",LOOKUP(FLOOR(A7277,100),Table2[ID start],Table2[Class])),"الخدام"),"")</f>
        <v/>
      </c>
    </row>
    <row r="7278" spans="1:4" x14ac:dyDescent="0.25">
      <c r="A7278" t="str" cm="1">
        <f t="array" aca="1" ref="A7278" ca="1">IFERROR(_xlfn.XLOOKUP(attendance__2[[#This Row],[ID]],_xlfn._xlws.FILTER(Table1[Old ID],Table1[Old ID]&lt;&gt;0),_xlfn._xlws.FILTER(Changelog!$C$2:$C$110,Changelog!$C$2:$C$110&lt;&gt;""),attendance__2[[#This Row],[ID]]),"")</f>
        <v/>
      </c>
      <c r="D7278" t="str">
        <f ca="1">IFERROR(_xlfn.IFNA(IF((A7278-FLOOR(A7278,100))&lt;10,"الخدام",LOOKUP(FLOOR(A7278,100),Table2[ID start],Table2[Class])),"الخدام"),"")</f>
        <v/>
      </c>
    </row>
    <row r="7279" spans="1:4" x14ac:dyDescent="0.25">
      <c r="A7279" t="str" cm="1">
        <f t="array" aca="1" ref="A7279" ca="1">IFERROR(_xlfn.XLOOKUP(attendance__2[[#This Row],[ID]],_xlfn._xlws.FILTER(Table1[Old ID],Table1[Old ID]&lt;&gt;0),_xlfn._xlws.FILTER(Changelog!$C$2:$C$110,Changelog!$C$2:$C$110&lt;&gt;""),attendance__2[[#This Row],[ID]]),"")</f>
        <v/>
      </c>
      <c r="D7279" t="str">
        <f ca="1">IFERROR(_xlfn.IFNA(IF((A7279-FLOOR(A7279,100))&lt;10,"الخدام",LOOKUP(FLOOR(A7279,100),Table2[ID start],Table2[Class])),"الخدام"),"")</f>
        <v/>
      </c>
    </row>
    <row r="7280" spans="1:4" x14ac:dyDescent="0.25">
      <c r="A7280" t="str" cm="1">
        <f t="array" aca="1" ref="A7280" ca="1">IFERROR(_xlfn.XLOOKUP(attendance__2[[#This Row],[ID]],_xlfn._xlws.FILTER(Table1[Old ID],Table1[Old ID]&lt;&gt;0),_xlfn._xlws.FILTER(Changelog!$C$2:$C$110,Changelog!$C$2:$C$110&lt;&gt;""),attendance__2[[#This Row],[ID]]),"")</f>
        <v/>
      </c>
      <c r="D7280" t="str">
        <f ca="1">IFERROR(_xlfn.IFNA(IF((A7280-FLOOR(A7280,100))&lt;10,"الخدام",LOOKUP(FLOOR(A7280,100),Table2[ID start],Table2[Class])),"الخدام"),"")</f>
        <v/>
      </c>
    </row>
    <row r="7281" spans="1:4" x14ac:dyDescent="0.25">
      <c r="A7281" t="str" cm="1">
        <f t="array" aca="1" ref="A7281" ca="1">IFERROR(_xlfn.XLOOKUP(attendance__2[[#This Row],[ID]],_xlfn._xlws.FILTER(Table1[Old ID],Table1[Old ID]&lt;&gt;0),_xlfn._xlws.FILTER(Changelog!$C$2:$C$110,Changelog!$C$2:$C$110&lt;&gt;""),attendance__2[[#This Row],[ID]]),"")</f>
        <v/>
      </c>
      <c r="D7281" t="str">
        <f ca="1">IFERROR(_xlfn.IFNA(IF((A7281-FLOOR(A7281,100))&lt;10,"الخدام",LOOKUP(FLOOR(A7281,100),Table2[ID start],Table2[Class])),"الخدام"),"")</f>
        <v/>
      </c>
    </row>
    <row r="7282" spans="1:4" x14ac:dyDescent="0.25">
      <c r="A7282" t="str" cm="1">
        <f t="array" aca="1" ref="A7282" ca="1">IFERROR(_xlfn.XLOOKUP(attendance__2[[#This Row],[ID]],_xlfn._xlws.FILTER(Table1[Old ID],Table1[Old ID]&lt;&gt;0),_xlfn._xlws.FILTER(Changelog!$C$2:$C$110,Changelog!$C$2:$C$110&lt;&gt;""),attendance__2[[#This Row],[ID]]),"")</f>
        <v/>
      </c>
      <c r="D7282" t="str">
        <f ca="1">IFERROR(_xlfn.IFNA(IF((A7282-FLOOR(A7282,100))&lt;10,"الخدام",LOOKUP(FLOOR(A7282,100),Table2[ID start],Table2[Class])),"الخدام"),"")</f>
        <v/>
      </c>
    </row>
    <row r="7283" spans="1:4" x14ac:dyDescent="0.25">
      <c r="A7283" t="str" cm="1">
        <f t="array" aca="1" ref="A7283" ca="1">IFERROR(_xlfn.XLOOKUP(attendance__2[[#This Row],[ID]],_xlfn._xlws.FILTER(Table1[Old ID],Table1[Old ID]&lt;&gt;0),_xlfn._xlws.FILTER(Changelog!$C$2:$C$110,Changelog!$C$2:$C$110&lt;&gt;""),attendance__2[[#This Row],[ID]]),"")</f>
        <v/>
      </c>
      <c r="D7283" t="str">
        <f ca="1">IFERROR(_xlfn.IFNA(IF((A7283-FLOOR(A7283,100))&lt;10,"الخدام",LOOKUP(FLOOR(A7283,100),Table2[ID start],Table2[Class])),"الخدام"),"")</f>
        <v/>
      </c>
    </row>
    <row r="7284" spans="1:4" x14ac:dyDescent="0.25">
      <c r="A7284" t="str" cm="1">
        <f t="array" aca="1" ref="A7284" ca="1">IFERROR(_xlfn.XLOOKUP(attendance__2[[#This Row],[ID]],_xlfn._xlws.FILTER(Table1[Old ID],Table1[Old ID]&lt;&gt;0),_xlfn._xlws.FILTER(Changelog!$C$2:$C$110,Changelog!$C$2:$C$110&lt;&gt;""),attendance__2[[#This Row],[ID]]),"")</f>
        <v/>
      </c>
      <c r="D7284" t="str">
        <f ca="1">IFERROR(_xlfn.IFNA(IF((A7284-FLOOR(A7284,100))&lt;10,"الخدام",LOOKUP(FLOOR(A7284,100),Table2[ID start],Table2[Class])),"الخدام"),"")</f>
        <v/>
      </c>
    </row>
    <row r="7285" spans="1:4" x14ac:dyDescent="0.25">
      <c r="A7285" t="str" cm="1">
        <f t="array" aca="1" ref="A7285" ca="1">IFERROR(_xlfn.XLOOKUP(attendance__2[[#This Row],[ID]],_xlfn._xlws.FILTER(Table1[Old ID],Table1[Old ID]&lt;&gt;0),_xlfn._xlws.FILTER(Changelog!$C$2:$C$110,Changelog!$C$2:$C$110&lt;&gt;""),attendance__2[[#This Row],[ID]]),"")</f>
        <v/>
      </c>
      <c r="D7285" t="str">
        <f ca="1">IFERROR(_xlfn.IFNA(IF((A7285-FLOOR(A7285,100))&lt;10,"الخدام",LOOKUP(FLOOR(A7285,100),Table2[ID start],Table2[Class])),"الخدام"),"")</f>
        <v/>
      </c>
    </row>
    <row r="7286" spans="1:4" x14ac:dyDescent="0.25">
      <c r="A7286" t="str" cm="1">
        <f t="array" aca="1" ref="A7286" ca="1">IFERROR(_xlfn.XLOOKUP(attendance__2[[#This Row],[ID]],_xlfn._xlws.FILTER(Table1[Old ID],Table1[Old ID]&lt;&gt;0),_xlfn._xlws.FILTER(Changelog!$C$2:$C$110,Changelog!$C$2:$C$110&lt;&gt;""),attendance__2[[#This Row],[ID]]),"")</f>
        <v/>
      </c>
      <c r="D7286" t="str">
        <f ca="1">IFERROR(_xlfn.IFNA(IF((A7286-FLOOR(A7286,100))&lt;10,"الخدام",LOOKUP(FLOOR(A7286,100),Table2[ID start],Table2[Class])),"الخدام"),"")</f>
        <v/>
      </c>
    </row>
    <row r="7287" spans="1:4" x14ac:dyDescent="0.25">
      <c r="A7287" t="str" cm="1">
        <f t="array" aca="1" ref="A7287" ca="1">IFERROR(_xlfn.XLOOKUP(attendance__2[[#This Row],[ID]],_xlfn._xlws.FILTER(Table1[Old ID],Table1[Old ID]&lt;&gt;0),_xlfn._xlws.FILTER(Changelog!$C$2:$C$110,Changelog!$C$2:$C$110&lt;&gt;""),attendance__2[[#This Row],[ID]]),"")</f>
        <v/>
      </c>
      <c r="D7287" t="str">
        <f ca="1">IFERROR(_xlfn.IFNA(IF((A7287-FLOOR(A7287,100))&lt;10,"الخدام",LOOKUP(FLOOR(A7287,100),Table2[ID start],Table2[Class])),"الخدام"),"")</f>
        <v/>
      </c>
    </row>
    <row r="7288" spans="1:4" x14ac:dyDescent="0.25">
      <c r="A7288" t="str" cm="1">
        <f t="array" aca="1" ref="A7288" ca="1">IFERROR(_xlfn.XLOOKUP(attendance__2[[#This Row],[ID]],_xlfn._xlws.FILTER(Table1[Old ID],Table1[Old ID]&lt;&gt;0),_xlfn._xlws.FILTER(Changelog!$C$2:$C$110,Changelog!$C$2:$C$110&lt;&gt;""),attendance__2[[#This Row],[ID]]),"")</f>
        <v/>
      </c>
      <c r="D7288" t="str">
        <f ca="1">IFERROR(_xlfn.IFNA(IF((A7288-FLOOR(A7288,100))&lt;10,"الخدام",LOOKUP(FLOOR(A7288,100),Table2[ID start],Table2[Class])),"الخدام"),"")</f>
        <v/>
      </c>
    </row>
    <row r="7289" spans="1:4" x14ac:dyDescent="0.25">
      <c r="A7289" t="str" cm="1">
        <f t="array" aca="1" ref="A7289" ca="1">IFERROR(_xlfn.XLOOKUP(attendance__2[[#This Row],[ID]],_xlfn._xlws.FILTER(Table1[Old ID],Table1[Old ID]&lt;&gt;0),_xlfn._xlws.FILTER(Changelog!$C$2:$C$110,Changelog!$C$2:$C$110&lt;&gt;""),attendance__2[[#This Row],[ID]]),"")</f>
        <v/>
      </c>
      <c r="D7289" t="str">
        <f ca="1">IFERROR(_xlfn.IFNA(IF((A7289-FLOOR(A7289,100))&lt;10,"الخدام",LOOKUP(FLOOR(A7289,100),Table2[ID start],Table2[Class])),"الخدام"),"")</f>
        <v/>
      </c>
    </row>
    <row r="7290" spans="1:4" x14ac:dyDescent="0.25">
      <c r="A7290" t="str" cm="1">
        <f t="array" aca="1" ref="A7290" ca="1">IFERROR(_xlfn.XLOOKUP(attendance__2[[#This Row],[ID]],_xlfn._xlws.FILTER(Table1[Old ID],Table1[Old ID]&lt;&gt;0),_xlfn._xlws.FILTER(Changelog!$C$2:$C$110,Changelog!$C$2:$C$110&lt;&gt;""),attendance__2[[#This Row],[ID]]),"")</f>
        <v/>
      </c>
      <c r="D7290" t="str">
        <f ca="1">IFERROR(_xlfn.IFNA(IF((A7290-FLOOR(A7290,100))&lt;10,"الخدام",LOOKUP(FLOOR(A7290,100),Table2[ID start],Table2[Class])),"الخدام"),"")</f>
        <v/>
      </c>
    </row>
    <row r="7291" spans="1:4" x14ac:dyDescent="0.25">
      <c r="A7291" t="str" cm="1">
        <f t="array" aca="1" ref="A7291" ca="1">IFERROR(_xlfn.XLOOKUP(attendance__2[[#This Row],[ID]],_xlfn._xlws.FILTER(Table1[Old ID],Table1[Old ID]&lt;&gt;0),_xlfn._xlws.FILTER(Changelog!$C$2:$C$110,Changelog!$C$2:$C$110&lt;&gt;""),attendance__2[[#This Row],[ID]]),"")</f>
        <v/>
      </c>
      <c r="D7291" t="str">
        <f ca="1">IFERROR(_xlfn.IFNA(IF((A7291-FLOOR(A7291,100))&lt;10,"الخدام",LOOKUP(FLOOR(A7291,100),Table2[ID start],Table2[Class])),"الخدام"),"")</f>
        <v/>
      </c>
    </row>
    <row r="7292" spans="1:4" x14ac:dyDescent="0.25">
      <c r="A7292" t="str" cm="1">
        <f t="array" aca="1" ref="A7292" ca="1">IFERROR(_xlfn.XLOOKUP(attendance__2[[#This Row],[ID]],_xlfn._xlws.FILTER(Table1[Old ID],Table1[Old ID]&lt;&gt;0),_xlfn._xlws.FILTER(Changelog!$C$2:$C$110,Changelog!$C$2:$C$110&lt;&gt;""),attendance__2[[#This Row],[ID]]),"")</f>
        <v/>
      </c>
      <c r="D7292" t="str">
        <f ca="1">IFERROR(_xlfn.IFNA(IF((A7292-FLOOR(A7292,100))&lt;10,"الخدام",LOOKUP(FLOOR(A7292,100),Table2[ID start],Table2[Class])),"الخدام"),"")</f>
        <v/>
      </c>
    </row>
    <row r="7293" spans="1:4" x14ac:dyDescent="0.25">
      <c r="A7293" t="str" cm="1">
        <f t="array" aca="1" ref="A7293" ca="1">IFERROR(_xlfn.XLOOKUP(attendance__2[[#This Row],[ID]],_xlfn._xlws.FILTER(Table1[Old ID],Table1[Old ID]&lt;&gt;0),_xlfn._xlws.FILTER(Changelog!$C$2:$C$110,Changelog!$C$2:$C$110&lt;&gt;""),attendance__2[[#This Row],[ID]]),"")</f>
        <v/>
      </c>
      <c r="D7293" t="str">
        <f ca="1">IFERROR(_xlfn.IFNA(IF((A7293-FLOOR(A7293,100))&lt;10,"الخدام",LOOKUP(FLOOR(A7293,100),Table2[ID start],Table2[Class])),"الخدام"),"")</f>
        <v/>
      </c>
    </row>
    <row r="7294" spans="1:4" x14ac:dyDescent="0.25">
      <c r="A7294" t="str" cm="1">
        <f t="array" aca="1" ref="A7294" ca="1">IFERROR(_xlfn.XLOOKUP(attendance__2[[#This Row],[ID]],_xlfn._xlws.FILTER(Table1[Old ID],Table1[Old ID]&lt;&gt;0),_xlfn._xlws.FILTER(Changelog!$C$2:$C$110,Changelog!$C$2:$C$110&lt;&gt;""),attendance__2[[#This Row],[ID]]),"")</f>
        <v/>
      </c>
      <c r="D7294" t="str">
        <f ca="1">IFERROR(_xlfn.IFNA(IF((A7294-FLOOR(A7294,100))&lt;10,"الخدام",LOOKUP(FLOOR(A7294,100),Table2[ID start],Table2[Class])),"الخدام"),"")</f>
        <v/>
      </c>
    </row>
    <row r="7295" spans="1:4" x14ac:dyDescent="0.25">
      <c r="A7295" t="str" cm="1">
        <f t="array" aca="1" ref="A7295" ca="1">IFERROR(_xlfn.XLOOKUP(attendance__2[[#This Row],[ID]],_xlfn._xlws.FILTER(Table1[Old ID],Table1[Old ID]&lt;&gt;0),_xlfn._xlws.FILTER(Changelog!$C$2:$C$110,Changelog!$C$2:$C$110&lt;&gt;""),attendance__2[[#This Row],[ID]]),"")</f>
        <v/>
      </c>
      <c r="D7295" t="str">
        <f ca="1">IFERROR(_xlfn.IFNA(IF((A7295-FLOOR(A7295,100))&lt;10,"الخدام",LOOKUP(FLOOR(A7295,100),Table2[ID start],Table2[Class])),"الخدام"),"")</f>
        <v/>
      </c>
    </row>
    <row r="7296" spans="1:4" x14ac:dyDescent="0.25">
      <c r="A7296" t="str" cm="1">
        <f t="array" aca="1" ref="A7296" ca="1">IFERROR(_xlfn.XLOOKUP(attendance__2[[#This Row],[ID]],_xlfn._xlws.FILTER(Table1[Old ID],Table1[Old ID]&lt;&gt;0),_xlfn._xlws.FILTER(Changelog!$C$2:$C$110,Changelog!$C$2:$C$110&lt;&gt;""),attendance__2[[#This Row],[ID]]),"")</f>
        <v/>
      </c>
      <c r="D7296" t="str">
        <f ca="1">IFERROR(_xlfn.IFNA(IF((A7296-FLOOR(A7296,100))&lt;10,"الخدام",LOOKUP(FLOOR(A7296,100),Table2[ID start],Table2[Class])),"الخدام"),"")</f>
        <v/>
      </c>
    </row>
    <row r="7297" spans="1:4" x14ac:dyDescent="0.25">
      <c r="A7297" t="str" cm="1">
        <f t="array" aca="1" ref="A7297" ca="1">IFERROR(_xlfn.XLOOKUP(attendance__2[[#This Row],[ID]],_xlfn._xlws.FILTER(Table1[Old ID],Table1[Old ID]&lt;&gt;0),_xlfn._xlws.FILTER(Changelog!$C$2:$C$110,Changelog!$C$2:$C$110&lt;&gt;""),attendance__2[[#This Row],[ID]]),"")</f>
        <v/>
      </c>
      <c r="D7297" t="str">
        <f ca="1">IFERROR(_xlfn.IFNA(IF((A7297-FLOOR(A7297,100))&lt;10,"الخدام",LOOKUP(FLOOR(A7297,100),Table2[ID start],Table2[Class])),"الخدام"),"")</f>
        <v/>
      </c>
    </row>
    <row r="7298" spans="1:4" x14ac:dyDescent="0.25">
      <c r="A7298" t="str" cm="1">
        <f t="array" aca="1" ref="A7298" ca="1">IFERROR(_xlfn.XLOOKUP(attendance__2[[#This Row],[ID]],_xlfn._xlws.FILTER(Table1[Old ID],Table1[Old ID]&lt;&gt;0),_xlfn._xlws.FILTER(Changelog!$C$2:$C$110,Changelog!$C$2:$C$110&lt;&gt;""),attendance__2[[#This Row],[ID]]),"")</f>
        <v/>
      </c>
      <c r="D7298" t="str">
        <f ca="1">IFERROR(_xlfn.IFNA(IF((A7298-FLOOR(A7298,100))&lt;10,"الخدام",LOOKUP(FLOOR(A7298,100),Table2[ID start],Table2[Class])),"الخدام"),"")</f>
        <v/>
      </c>
    </row>
    <row r="7299" spans="1:4" x14ac:dyDescent="0.25">
      <c r="A7299" t="str" cm="1">
        <f t="array" aca="1" ref="A7299" ca="1">IFERROR(_xlfn.XLOOKUP(attendance__2[[#This Row],[ID]],_xlfn._xlws.FILTER(Table1[Old ID],Table1[Old ID]&lt;&gt;0),_xlfn._xlws.FILTER(Changelog!$C$2:$C$110,Changelog!$C$2:$C$110&lt;&gt;""),attendance__2[[#This Row],[ID]]),"")</f>
        <v/>
      </c>
      <c r="D7299" t="str">
        <f ca="1">IFERROR(_xlfn.IFNA(IF((A7299-FLOOR(A7299,100))&lt;10,"الخدام",LOOKUP(FLOOR(A7299,100),Table2[ID start],Table2[Class])),"الخدام"),"")</f>
        <v/>
      </c>
    </row>
    <row r="7300" spans="1:4" x14ac:dyDescent="0.25">
      <c r="A7300" t="str" cm="1">
        <f t="array" aca="1" ref="A7300" ca="1">IFERROR(_xlfn.XLOOKUP(attendance__2[[#This Row],[ID]],_xlfn._xlws.FILTER(Table1[Old ID],Table1[Old ID]&lt;&gt;0),_xlfn._xlws.FILTER(Changelog!$C$2:$C$110,Changelog!$C$2:$C$110&lt;&gt;""),attendance__2[[#This Row],[ID]]),"")</f>
        <v/>
      </c>
      <c r="D7300" t="str">
        <f ca="1">IFERROR(_xlfn.IFNA(IF((A7300-FLOOR(A7300,100))&lt;10,"الخدام",LOOKUP(FLOOR(A7300,100),Table2[ID start],Table2[Class])),"الخدام"),"")</f>
        <v/>
      </c>
    </row>
    <row r="7301" spans="1:4" x14ac:dyDescent="0.25">
      <c r="A7301" t="str" cm="1">
        <f t="array" aca="1" ref="A7301" ca="1">IFERROR(_xlfn.XLOOKUP(attendance__2[[#This Row],[ID]],_xlfn._xlws.FILTER(Table1[Old ID],Table1[Old ID]&lt;&gt;0),_xlfn._xlws.FILTER(Changelog!$C$2:$C$110,Changelog!$C$2:$C$110&lt;&gt;""),attendance__2[[#This Row],[ID]]),"")</f>
        <v/>
      </c>
      <c r="D7301" t="str">
        <f ca="1">IFERROR(_xlfn.IFNA(IF((A7301-FLOOR(A7301,100))&lt;10,"الخدام",LOOKUP(FLOOR(A7301,100),Table2[ID start],Table2[Class])),"الخدام"),"")</f>
        <v/>
      </c>
    </row>
    <row r="7302" spans="1:4" x14ac:dyDescent="0.25">
      <c r="A7302" t="str" cm="1">
        <f t="array" aca="1" ref="A7302" ca="1">IFERROR(_xlfn.XLOOKUP(attendance__2[[#This Row],[ID]],_xlfn._xlws.FILTER(Table1[Old ID],Table1[Old ID]&lt;&gt;0),_xlfn._xlws.FILTER(Changelog!$C$2:$C$110,Changelog!$C$2:$C$110&lt;&gt;""),attendance__2[[#This Row],[ID]]),"")</f>
        <v/>
      </c>
      <c r="D7302" t="str">
        <f ca="1">IFERROR(_xlfn.IFNA(IF((A7302-FLOOR(A7302,100))&lt;10,"الخدام",LOOKUP(FLOOR(A7302,100),Table2[ID start],Table2[Class])),"الخدام"),"")</f>
        <v/>
      </c>
    </row>
    <row r="7303" spans="1:4" x14ac:dyDescent="0.25">
      <c r="A7303" t="str" cm="1">
        <f t="array" aca="1" ref="A7303" ca="1">IFERROR(_xlfn.XLOOKUP(attendance__2[[#This Row],[ID]],_xlfn._xlws.FILTER(Table1[Old ID],Table1[Old ID]&lt;&gt;0),_xlfn._xlws.FILTER(Changelog!$C$2:$C$110,Changelog!$C$2:$C$110&lt;&gt;""),attendance__2[[#This Row],[ID]]),"")</f>
        <v/>
      </c>
      <c r="D7303" t="str">
        <f ca="1">IFERROR(_xlfn.IFNA(IF((A7303-FLOOR(A7303,100))&lt;10,"الخدام",LOOKUP(FLOOR(A7303,100),Table2[ID start],Table2[Class])),"الخدام"),"")</f>
        <v/>
      </c>
    </row>
    <row r="7304" spans="1:4" x14ac:dyDescent="0.25">
      <c r="A7304" t="str" cm="1">
        <f t="array" aca="1" ref="A7304" ca="1">IFERROR(_xlfn.XLOOKUP(attendance__2[[#This Row],[ID]],_xlfn._xlws.FILTER(Table1[Old ID],Table1[Old ID]&lt;&gt;0),_xlfn._xlws.FILTER(Changelog!$C$2:$C$110,Changelog!$C$2:$C$110&lt;&gt;""),attendance__2[[#This Row],[ID]]),"")</f>
        <v/>
      </c>
      <c r="D7304" t="str">
        <f ca="1">IFERROR(_xlfn.IFNA(IF((A7304-FLOOR(A7304,100))&lt;10,"الخدام",LOOKUP(FLOOR(A7304,100),Table2[ID start],Table2[Class])),"الخدام"),"")</f>
        <v/>
      </c>
    </row>
    <row r="7305" spans="1:4" x14ac:dyDescent="0.25">
      <c r="A7305" t="str" cm="1">
        <f t="array" aca="1" ref="A7305" ca="1">IFERROR(_xlfn.XLOOKUP(attendance__2[[#This Row],[ID]],_xlfn._xlws.FILTER(Table1[Old ID],Table1[Old ID]&lt;&gt;0),_xlfn._xlws.FILTER(Changelog!$C$2:$C$110,Changelog!$C$2:$C$110&lt;&gt;""),attendance__2[[#This Row],[ID]]),"")</f>
        <v/>
      </c>
      <c r="D7305" t="str">
        <f ca="1">IFERROR(_xlfn.IFNA(IF((A7305-FLOOR(A7305,100))&lt;10,"الخدام",LOOKUP(FLOOR(A7305,100),Table2[ID start],Table2[Class])),"الخدام"),"")</f>
        <v/>
      </c>
    </row>
    <row r="7306" spans="1:4" x14ac:dyDescent="0.25">
      <c r="A7306" t="str" cm="1">
        <f t="array" aca="1" ref="A7306" ca="1">IFERROR(_xlfn.XLOOKUP(attendance__2[[#This Row],[ID]],_xlfn._xlws.FILTER(Table1[Old ID],Table1[Old ID]&lt;&gt;0),_xlfn._xlws.FILTER(Changelog!$C$2:$C$110,Changelog!$C$2:$C$110&lt;&gt;""),attendance__2[[#This Row],[ID]]),"")</f>
        <v/>
      </c>
      <c r="D7306" t="str">
        <f ca="1">IFERROR(_xlfn.IFNA(IF((A7306-FLOOR(A7306,100))&lt;10,"الخدام",LOOKUP(FLOOR(A7306,100),Table2[ID start],Table2[Class])),"الخدام"),"")</f>
        <v/>
      </c>
    </row>
    <row r="7307" spans="1:4" x14ac:dyDescent="0.25">
      <c r="A7307" t="str" cm="1">
        <f t="array" aca="1" ref="A7307" ca="1">IFERROR(_xlfn.XLOOKUP(attendance__2[[#This Row],[ID]],_xlfn._xlws.FILTER(Table1[Old ID],Table1[Old ID]&lt;&gt;0),_xlfn._xlws.FILTER(Changelog!$C$2:$C$110,Changelog!$C$2:$C$110&lt;&gt;""),attendance__2[[#This Row],[ID]]),"")</f>
        <v/>
      </c>
      <c r="D7307" t="str">
        <f ca="1">IFERROR(_xlfn.IFNA(IF((A7307-FLOOR(A7307,100))&lt;10,"الخدام",LOOKUP(FLOOR(A7307,100),Table2[ID start],Table2[Class])),"الخدام"),"")</f>
        <v/>
      </c>
    </row>
    <row r="7308" spans="1:4" x14ac:dyDescent="0.25">
      <c r="A7308" t="str" cm="1">
        <f t="array" aca="1" ref="A7308" ca="1">IFERROR(_xlfn.XLOOKUP(attendance__2[[#This Row],[ID]],_xlfn._xlws.FILTER(Table1[Old ID],Table1[Old ID]&lt;&gt;0),_xlfn._xlws.FILTER(Changelog!$C$2:$C$110,Changelog!$C$2:$C$110&lt;&gt;""),attendance__2[[#This Row],[ID]]),"")</f>
        <v/>
      </c>
      <c r="D7308" t="str">
        <f ca="1">IFERROR(_xlfn.IFNA(IF((A7308-FLOOR(A7308,100))&lt;10,"الخدام",LOOKUP(FLOOR(A7308,100),Table2[ID start],Table2[Class])),"الخدام"),"")</f>
        <v/>
      </c>
    </row>
    <row r="7309" spans="1:4" x14ac:dyDescent="0.25">
      <c r="A7309" t="str" cm="1">
        <f t="array" aca="1" ref="A7309" ca="1">IFERROR(_xlfn.XLOOKUP(attendance__2[[#This Row],[ID]],_xlfn._xlws.FILTER(Table1[Old ID],Table1[Old ID]&lt;&gt;0),_xlfn._xlws.FILTER(Changelog!$C$2:$C$110,Changelog!$C$2:$C$110&lt;&gt;""),attendance__2[[#This Row],[ID]]),"")</f>
        <v/>
      </c>
      <c r="D7309" t="str">
        <f ca="1">IFERROR(_xlfn.IFNA(IF((A7309-FLOOR(A7309,100))&lt;10,"الخدام",LOOKUP(FLOOR(A7309,100),Table2[ID start],Table2[Class])),"الخدام"),"")</f>
        <v/>
      </c>
    </row>
    <row r="7310" spans="1:4" x14ac:dyDescent="0.25">
      <c r="A7310" t="str" cm="1">
        <f t="array" aca="1" ref="A7310" ca="1">IFERROR(_xlfn.XLOOKUP(attendance__2[[#This Row],[ID]],_xlfn._xlws.FILTER(Table1[Old ID],Table1[Old ID]&lt;&gt;0),_xlfn._xlws.FILTER(Changelog!$C$2:$C$110,Changelog!$C$2:$C$110&lt;&gt;""),attendance__2[[#This Row],[ID]]),"")</f>
        <v/>
      </c>
      <c r="D7310" t="str">
        <f ca="1">IFERROR(_xlfn.IFNA(IF((A7310-FLOOR(A7310,100))&lt;10,"الخدام",LOOKUP(FLOOR(A7310,100),Table2[ID start],Table2[Class])),"الخدام"),"")</f>
        <v/>
      </c>
    </row>
    <row r="7311" spans="1:4" x14ac:dyDescent="0.25">
      <c r="A7311" t="str" cm="1">
        <f t="array" aca="1" ref="A7311" ca="1">IFERROR(_xlfn.XLOOKUP(attendance__2[[#This Row],[ID]],_xlfn._xlws.FILTER(Table1[Old ID],Table1[Old ID]&lt;&gt;0),_xlfn._xlws.FILTER(Changelog!$C$2:$C$110,Changelog!$C$2:$C$110&lt;&gt;""),attendance__2[[#This Row],[ID]]),"")</f>
        <v/>
      </c>
      <c r="D7311" t="str">
        <f ca="1">IFERROR(_xlfn.IFNA(IF((A7311-FLOOR(A7311,100))&lt;10,"الخدام",LOOKUP(FLOOR(A7311,100),Table2[ID start],Table2[Class])),"الخدام"),"")</f>
        <v/>
      </c>
    </row>
    <row r="7312" spans="1:4" x14ac:dyDescent="0.25">
      <c r="A7312" t="str" cm="1">
        <f t="array" aca="1" ref="A7312" ca="1">IFERROR(_xlfn.XLOOKUP(attendance__2[[#This Row],[ID]],_xlfn._xlws.FILTER(Table1[Old ID],Table1[Old ID]&lt;&gt;0),_xlfn._xlws.FILTER(Changelog!$C$2:$C$110,Changelog!$C$2:$C$110&lt;&gt;""),attendance__2[[#This Row],[ID]]),"")</f>
        <v/>
      </c>
      <c r="D7312" t="str">
        <f ca="1">IFERROR(_xlfn.IFNA(IF((A7312-FLOOR(A7312,100))&lt;10,"الخدام",LOOKUP(FLOOR(A7312,100),Table2[ID start],Table2[Class])),"الخدام"),"")</f>
        <v/>
      </c>
    </row>
    <row r="7313" spans="1:4" x14ac:dyDescent="0.25">
      <c r="A7313" t="str" cm="1">
        <f t="array" aca="1" ref="A7313" ca="1">IFERROR(_xlfn.XLOOKUP(attendance__2[[#This Row],[ID]],_xlfn._xlws.FILTER(Table1[Old ID],Table1[Old ID]&lt;&gt;0),_xlfn._xlws.FILTER(Changelog!$C$2:$C$110,Changelog!$C$2:$C$110&lt;&gt;""),attendance__2[[#This Row],[ID]]),"")</f>
        <v/>
      </c>
      <c r="D7313" t="str">
        <f ca="1">IFERROR(_xlfn.IFNA(IF((A7313-FLOOR(A7313,100))&lt;10,"الخدام",LOOKUP(FLOOR(A7313,100),Table2[ID start],Table2[Class])),"الخدام"),"")</f>
        <v/>
      </c>
    </row>
    <row r="7314" spans="1:4" x14ac:dyDescent="0.25">
      <c r="A7314" t="str" cm="1">
        <f t="array" aca="1" ref="A7314" ca="1">IFERROR(_xlfn.XLOOKUP(attendance__2[[#This Row],[ID]],_xlfn._xlws.FILTER(Table1[Old ID],Table1[Old ID]&lt;&gt;0),_xlfn._xlws.FILTER(Changelog!$C$2:$C$110,Changelog!$C$2:$C$110&lt;&gt;""),attendance__2[[#This Row],[ID]]),"")</f>
        <v/>
      </c>
      <c r="D7314" t="str">
        <f ca="1">IFERROR(_xlfn.IFNA(IF((A7314-FLOOR(A7314,100))&lt;10,"الخدام",LOOKUP(FLOOR(A7314,100),Table2[ID start],Table2[Class])),"الخدام"),"")</f>
        <v/>
      </c>
    </row>
    <row r="7315" spans="1:4" x14ac:dyDescent="0.25">
      <c r="A7315" t="str" cm="1">
        <f t="array" aca="1" ref="A7315" ca="1">IFERROR(_xlfn.XLOOKUP(attendance__2[[#This Row],[ID]],_xlfn._xlws.FILTER(Table1[Old ID],Table1[Old ID]&lt;&gt;0),_xlfn._xlws.FILTER(Changelog!$C$2:$C$110,Changelog!$C$2:$C$110&lt;&gt;""),attendance__2[[#This Row],[ID]]),"")</f>
        <v/>
      </c>
      <c r="D7315" t="str">
        <f ca="1">IFERROR(_xlfn.IFNA(IF((A7315-FLOOR(A7315,100))&lt;10,"الخدام",LOOKUP(FLOOR(A7315,100),Table2[ID start],Table2[Class])),"الخدام"),"")</f>
        <v/>
      </c>
    </row>
    <row r="7316" spans="1:4" x14ac:dyDescent="0.25">
      <c r="A7316" t="str" cm="1">
        <f t="array" aca="1" ref="A7316" ca="1">IFERROR(_xlfn.XLOOKUP(attendance__2[[#This Row],[ID]],_xlfn._xlws.FILTER(Table1[Old ID],Table1[Old ID]&lt;&gt;0),_xlfn._xlws.FILTER(Changelog!$C$2:$C$110,Changelog!$C$2:$C$110&lt;&gt;""),attendance__2[[#This Row],[ID]]),"")</f>
        <v/>
      </c>
      <c r="D7316" t="str">
        <f ca="1">IFERROR(_xlfn.IFNA(IF((A7316-FLOOR(A7316,100))&lt;10,"الخدام",LOOKUP(FLOOR(A7316,100),Table2[ID start],Table2[Class])),"الخدام"),"")</f>
        <v/>
      </c>
    </row>
    <row r="7317" spans="1:4" x14ac:dyDescent="0.25">
      <c r="A7317" t="str" cm="1">
        <f t="array" aca="1" ref="A7317" ca="1">IFERROR(_xlfn.XLOOKUP(attendance__2[[#This Row],[ID]],_xlfn._xlws.FILTER(Table1[Old ID],Table1[Old ID]&lt;&gt;0),_xlfn._xlws.FILTER(Changelog!$C$2:$C$110,Changelog!$C$2:$C$110&lt;&gt;""),attendance__2[[#This Row],[ID]]),"")</f>
        <v/>
      </c>
      <c r="D7317" t="str">
        <f ca="1">IFERROR(_xlfn.IFNA(IF((A7317-FLOOR(A7317,100))&lt;10,"الخدام",LOOKUP(FLOOR(A7317,100),Table2[ID start],Table2[Class])),"الخدام"),"")</f>
        <v/>
      </c>
    </row>
    <row r="7318" spans="1:4" x14ac:dyDescent="0.25">
      <c r="A7318" t="str" cm="1">
        <f t="array" aca="1" ref="A7318" ca="1">IFERROR(_xlfn.XLOOKUP(attendance__2[[#This Row],[ID]],_xlfn._xlws.FILTER(Table1[Old ID],Table1[Old ID]&lt;&gt;0),_xlfn._xlws.FILTER(Changelog!$C$2:$C$110,Changelog!$C$2:$C$110&lt;&gt;""),attendance__2[[#This Row],[ID]]),"")</f>
        <v/>
      </c>
      <c r="D7318" t="str">
        <f ca="1">IFERROR(_xlfn.IFNA(IF((A7318-FLOOR(A7318,100))&lt;10,"الخدام",LOOKUP(FLOOR(A7318,100),Table2[ID start],Table2[Class])),"الخدام"),"")</f>
        <v/>
      </c>
    </row>
    <row r="7319" spans="1:4" x14ac:dyDescent="0.25">
      <c r="A7319" t="str" cm="1">
        <f t="array" aca="1" ref="A7319" ca="1">IFERROR(_xlfn.XLOOKUP(attendance__2[[#This Row],[ID]],_xlfn._xlws.FILTER(Table1[Old ID],Table1[Old ID]&lt;&gt;0),_xlfn._xlws.FILTER(Changelog!$C$2:$C$110,Changelog!$C$2:$C$110&lt;&gt;""),attendance__2[[#This Row],[ID]]),"")</f>
        <v/>
      </c>
      <c r="D7319" t="str">
        <f ca="1">IFERROR(_xlfn.IFNA(IF((A7319-FLOOR(A7319,100))&lt;10,"الخدام",LOOKUP(FLOOR(A7319,100),Table2[ID start],Table2[Class])),"الخدام"),"")</f>
        <v/>
      </c>
    </row>
    <row r="7320" spans="1:4" x14ac:dyDescent="0.25">
      <c r="A7320" t="str" cm="1">
        <f t="array" aca="1" ref="A7320" ca="1">IFERROR(_xlfn.XLOOKUP(attendance__2[[#This Row],[ID]],_xlfn._xlws.FILTER(Table1[Old ID],Table1[Old ID]&lt;&gt;0),_xlfn._xlws.FILTER(Changelog!$C$2:$C$110,Changelog!$C$2:$C$110&lt;&gt;""),attendance__2[[#This Row],[ID]]),"")</f>
        <v/>
      </c>
      <c r="D7320" t="str">
        <f ca="1">IFERROR(_xlfn.IFNA(IF((A7320-FLOOR(A7320,100))&lt;10,"الخدام",LOOKUP(FLOOR(A7320,100),Table2[ID start],Table2[Class])),"الخدام"),"")</f>
        <v/>
      </c>
    </row>
    <row r="7321" spans="1:4" x14ac:dyDescent="0.25">
      <c r="A7321" t="str" cm="1">
        <f t="array" aca="1" ref="A7321" ca="1">IFERROR(_xlfn.XLOOKUP(attendance__2[[#This Row],[ID]],_xlfn._xlws.FILTER(Table1[Old ID],Table1[Old ID]&lt;&gt;0),_xlfn._xlws.FILTER(Changelog!$C$2:$C$110,Changelog!$C$2:$C$110&lt;&gt;""),attendance__2[[#This Row],[ID]]),"")</f>
        <v/>
      </c>
      <c r="D7321" t="str">
        <f ca="1">IFERROR(_xlfn.IFNA(IF((A7321-FLOOR(A7321,100))&lt;10,"الخدام",LOOKUP(FLOOR(A7321,100),Table2[ID start],Table2[Class])),"الخدام"),"")</f>
        <v/>
      </c>
    </row>
    <row r="7322" spans="1:4" x14ac:dyDescent="0.25">
      <c r="A7322" t="str" cm="1">
        <f t="array" aca="1" ref="A7322" ca="1">IFERROR(_xlfn.XLOOKUP(attendance__2[[#This Row],[ID]],_xlfn._xlws.FILTER(Table1[Old ID],Table1[Old ID]&lt;&gt;0),_xlfn._xlws.FILTER(Changelog!$C$2:$C$110,Changelog!$C$2:$C$110&lt;&gt;""),attendance__2[[#This Row],[ID]]),"")</f>
        <v/>
      </c>
      <c r="D7322" t="str">
        <f ca="1">IFERROR(_xlfn.IFNA(IF((A7322-FLOOR(A7322,100))&lt;10,"الخدام",LOOKUP(FLOOR(A7322,100),Table2[ID start],Table2[Class])),"الخدام"),"")</f>
        <v/>
      </c>
    </row>
    <row r="7323" spans="1:4" x14ac:dyDescent="0.25">
      <c r="A7323" t="str" cm="1">
        <f t="array" aca="1" ref="A7323" ca="1">IFERROR(_xlfn.XLOOKUP(attendance__2[[#This Row],[ID]],_xlfn._xlws.FILTER(Table1[Old ID],Table1[Old ID]&lt;&gt;0),_xlfn._xlws.FILTER(Changelog!$C$2:$C$110,Changelog!$C$2:$C$110&lt;&gt;""),attendance__2[[#This Row],[ID]]),"")</f>
        <v/>
      </c>
      <c r="D7323" t="str">
        <f ca="1">IFERROR(_xlfn.IFNA(IF((A7323-FLOOR(A7323,100))&lt;10,"الخدام",LOOKUP(FLOOR(A7323,100),Table2[ID start],Table2[Class])),"الخدام"),"")</f>
        <v/>
      </c>
    </row>
    <row r="7324" spans="1:4" x14ac:dyDescent="0.25">
      <c r="A7324" t="str" cm="1">
        <f t="array" aca="1" ref="A7324" ca="1">IFERROR(_xlfn.XLOOKUP(attendance__2[[#This Row],[ID]],_xlfn._xlws.FILTER(Table1[Old ID],Table1[Old ID]&lt;&gt;0),_xlfn._xlws.FILTER(Changelog!$C$2:$C$110,Changelog!$C$2:$C$110&lt;&gt;""),attendance__2[[#This Row],[ID]]),"")</f>
        <v/>
      </c>
      <c r="D7324" t="str">
        <f ca="1">IFERROR(_xlfn.IFNA(IF((A7324-FLOOR(A7324,100))&lt;10,"الخدام",LOOKUP(FLOOR(A7324,100),Table2[ID start],Table2[Class])),"الخدام"),"")</f>
        <v/>
      </c>
    </row>
    <row r="7325" spans="1:4" x14ac:dyDescent="0.25">
      <c r="A7325" t="str" cm="1">
        <f t="array" aca="1" ref="A7325" ca="1">IFERROR(_xlfn.XLOOKUP(attendance__2[[#This Row],[ID]],_xlfn._xlws.FILTER(Table1[Old ID],Table1[Old ID]&lt;&gt;0),_xlfn._xlws.FILTER(Changelog!$C$2:$C$110,Changelog!$C$2:$C$110&lt;&gt;""),attendance__2[[#This Row],[ID]]),"")</f>
        <v/>
      </c>
      <c r="D7325" t="str">
        <f ca="1">IFERROR(_xlfn.IFNA(IF((A7325-FLOOR(A7325,100))&lt;10,"الخدام",LOOKUP(FLOOR(A7325,100),Table2[ID start],Table2[Class])),"الخدام"),"")</f>
        <v/>
      </c>
    </row>
    <row r="7326" spans="1:4" x14ac:dyDescent="0.25">
      <c r="A7326" t="str" cm="1">
        <f t="array" aca="1" ref="A7326" ca="1">IFERROR(_xlfn.XLOOKUP(attendance__2[[#This Row],[ID]],_xlfn._xlws.FILTER(Table1[Old ID],Table1[Old ID]&lt;&gt;0),_xlfn._xlws.FILTER(Changelog!$C$2:$C$110,Changelog!$C$2:$C$110&lt;&gt;""),attendance__2[[#This Row],[ID]]),"")</f>
        <v/>
      </c>
      <c r="D7326" t="str">
        <f ca="1">IFERROR(_xlfn.IFNA(IF((A7326-FLOOR(A7326,100))&lt;10,"الخدام",LOOKUP(FLOOR(A7326,100),Table2[ID start],Table2[Class])),"الخدام"),"")</f>
        <v/>
      </c>
    </row>
    <row r="7327" spans="1:4" x14ac:dyDescent="0.25">
      <c r="A7327" t="str" cm="1">
        <f t="array" aca="1" ref="A7327" ca="1">IFERROR(_xlfn.XLOOKUP(attendance__2[[#This Row],[ID]],_xlfn._xlws.FILTER(Table1[Old ID],Table1[Old ID]&lt;&gt;0),_xlfn._xlws.FILTER(Changelog!$C$2:$C$110,Changelog!$C$2:$C$110&lt;&gt;""),attendance__2[[#This Row],[ID]]),"")</f>
        <v/>
      </c>
      <c r="D7327" t="str">
        <f ca="1">IFERROR(_xlfn.IFNA(IF((A7327-FLOOR(A7327,100))&lt;10,"الخدام",LOOKUP(FLOOR(A7327,100),Table2[ID start],Table2[Class])),"الخدام"),"")</f>
        <v/>
      </c>
    </row>
    <row r="7328" spans="1:4" x14ac:dyDescent="0.25">
      <c r="A7328" t="str" cm="1">
        <f t="array" aca="1" ref="A7328" ca="1">IFERROR(_xlfn.XLOOKUP(attendance__2[[#This Row],[ID]],_xlfn._xlws.FILTER(Table1[Old ID],Table1[Old ID]&lt;&gt;0),_xlfn._xlws.FILTER(Changelog!$C$2:$C$110,Changelog!$C$2:$C$110&lt;&gt;""),attendance__2[[#This Row],[ID]]),"")</f>
        <v/>
      </c>
      <c r="D7328" t="str">
        <f ca="1">IFERROR(_xlfn.IFNA(IF((A7328-FLOOR(A7328,100))&lt;10,"الخدام",LOOKUP(FLOOR(A7328,100),Table2[ID start],Table2[Class])),"الخدام"),"")</f>
        <v/>
      </c>
    </row>
    <row r="7329" spans="1:4" x14ac:dyDescent="0.25">
      <c r="A7329" t="str" cm="1">
        <f t="array" aca="1" ref="A7329" ca="1">IFERROR(_xlfn.XLOOKUP(attendance__2[[#This Row],[ID]],_xlfn._xlws.FILTER(Table1[Old ID],Table1[Old ID]&lt;&gt;0),_xlfn._xlws.FILTER(Changelog!$C$2:$C$110,Changelog!$C$2:$C$110&lt;&gt;""),attendance__2[[#This Row],[ID]]),"")</f>
        <v/>
      </c>
      <c r="D7329" t="str">
        <f ca="1">IFERROR(_xlfn.IFNA(IF((A7329-FLOOR(A7329,100))&lt;10,"الخدام",LOOKUP(FLOOR(A7329,100),Table2[ID start],Table2[Class])),"الخدام"),"")</f>
        <v/>
      </c>
    </row>
    <row r="7330" spans="1:4" x14ac:dyDescent="0.25">
      <c r="A7330" t="str" cm="1">
        <f t="array" aca="1" ref="A7330" ca="1">IFERROR(_xlfn.XLOOKUP(attendance__2[[#This Row],[ID]],_xlfn._xlws.FILTER(Table1[Old ID],Table1[Old ID]&lt;&gt;0),_xlfn._xlws.FILTER(Changelog!$C$2:$C$110,Changelog!$C$2:$C$110&lt;&gt;""),attendance__2[[#This Row],[ID]]),"")</f>
        <v/>
      </c>
      <c r="D7330" t="str">
        <f ca="1">IFERROR(_xlfn.IFNA(IF((A7330-FLOOR(A7330,100))&lt;10,"الخدام",LOOKUP(FLOOR(A7330,100),Table2[ID start],Table2[Class])),"الخدام"),"")</f>
        <v/>
      </c>
    </row>
    <row r="7331" spans="1:4" x14ac:dyDescent="0.25">
      <c r="A7331" t="str" cm="1">
        <f t="array" aca="1" ref="A7331" ca="1">IFERROR(_xlfn.XLOOKUP(attendance__2[[#This Row],[ID]],_xlfn._xlws.FILTER(Table1[Old ID],Table1[Old ID]&lt;&gt;0),_xlfn._xlws.FILTER(Changelog!$C$2:$C$110,Changelog!$C$2:$C$110&lt;&gt;""),attendance__2[[#This Row],[ID]]),"")</f>
        <v/>
      </c>
      <c r="D7331" t="str">
        <f ca="1">IFERROR(_xlfn.IFNA(IF((A7331-FLOOR(A7331,100))&lt;10,"الخدام",LOOKUP(FLOOR(A7331,100),Table2[ID start],Table2[Class])),"الخدام"),"")</f>
        <v/>
      </c>
    </row>
    <row r="7332" spans="1:4" x14ac:dyDescent="0.25">
      <c r="A7332" t="str" cm="1">
        <f t="array" aca="1" ref="A7332" ca="1">IFERROR(_xlfn.XLOOKUP(attendance__2[[#This Row],[ID]],_xlfn._xlws.FILTER(Table1[Old ID],Table1[Old ID]&lt;&gt;0),_xlfn._xlws.FILTER(Changelog!$C$2:$C$110,Changelog!$C$2:$C$110&lt;&gt;""),attendance__2[[#This Row],[ID]]),"")</f>
        <v/>
      </c>
      <c r="D7332" t="str">
        <f ca="1">IFERROR(_xlfn.IFNA(IF((A7332-FLOOR(A7332,100))&lt;10,"الخدام",LOOKUP(FLOOR(A7332,100),Table2[ID start],Table2[Class])),"الخدام"),"")</f>
        <v/>
      </c>
    </row>
    <row r="7333" spans="1:4" x14ac:dyDescent="0.25">
      <c r="A7333" t="str" cm="1">
        <f t="array" aca="1" ref="A7333" ca="1">IFERROR(_xlfn.XLOOKUP(attendance__2[[#This Row],[ID]],_xlfn._xlws.FILTER(Table1[Old ID],Table1[Old ID]&lt;&gt;0),_xlfn._xlws.FILTER(Changelog!$C$2:$C$110,Changelog!$C$2:$C$110&lt;&gt;""),attendance__2[[#This Row],[ID]]),"")</f>
        <v/>
      </c>
      <c r="D7333" t="str">
        <f ca="1">IFERROR(_xlfn.IFNA(IF((A7333-FLOOR(A7333,100))&lt;10,"الخدام",LOOKUP(FLOOR(A7333,100),Table2[ID start],Table2[Class])),"الخدام"),"")</f>
        <v/>
      </c>
    </row>
    <row r="7334" spans="1:4" x14ac:dyDescent="0.25">
      <c r="A7334" t="str" cm="1">
        <f t="array" aca="1" ref="A7334" ca="1">IFERROR(_xlfn.XLOOKUP(attendance__2[[#This Row],[ID]],_xlfn._xlws.FILTER(Table1[Old ID],Table1[Old ID]&lt;&gt;0),_xlfn._xlws.FILTER(Changelog!$C$2:$C$110,Changelog!$C$2:$C$110&lt;&gt;""),attendance__2[[#This Row],[ID]]),"")</f>
        <v/>
      </c>
      <c r="D7334" t="str">
        <f ca="1">IFERROR(_xlfn.IFNA(IF((A7334-FLOOR(A7334,100))&lt;10,"الخدام",LOOKUP(FLOOR(A7334,100),Table2[ID start],Table2[Class])),"الخدام"),"")</f>
        <v/>
      </c>
    </row>
    <row r="7335" spans="1:4" x14ac:dyDescent="0.25">
      <c r="A7335" t="str" cm="1">
        <f t="array" aca="1" ref="A7335" ca="1">IFERROR(_xlfn.XLOOKUP(attendance__2[[#This Row],[ID]],_xlfn._xlws.FILTER(Table1[Old ID],Table1[Old ID]&lt;&gt;0),_xlfn._xlws.FILTER(Changelog!$C$2:$C$110,Changelog!$C$2:$C$110&lt;&gt;""),attendance__2[[#This Row],[ID]]),"")</f>
        <v/>
      </c>
      <c r="D7335" t="str">
        <f ca="1">IFERROR(_xlfn.IFNA(IF((A7335-FLOOR(A7335,100))&lt;10,"الخدام",LOOKUP(FLOOR(A7335,100),Table2[ID start],Table2[Class])),"الخدام"),"")</f>
        <v/>
      </c>
    </row>
    <row r="7336" spans="1:4" x14ac:dyDescent="0.25">
      <c r="A7336" t="str" cm="1">
        <f t="array" aca="1" ref="A7336" ca="1">IFERROR(_xlfn.XLOOKUP(attendance__2[[#This Row],[ID]],_xlfn._xlws.FILTER(Table1[Old ID],Table1[Old ID]&lt;&gt;0),_xlfn._xlws.FILTER(Changelog!$C$2:$C$110,Changelog!$C$2:$C$110&lt;&gt;""),attendance__2[[#This Row],[ID]]),"")</f>
        <v/>
      </c>
      <c r="D7336" t="str">
        <f ca="1">IFERROR(_xlfn.IFNA(IF((A7336-FLOOR(A7336,100))&lt;10,"الخدام",LOOKUP(FLOOR(A7336,100),Table2[ID start],Table2[Class])),"الخدام"),"")</f>
        <v/>
      </c>
    </row>
    <row r="7337" spans="1:4" x14ac:dyDescent="0.25">
      <c r="A7337" t="str" cm="1">
        <f t="array" aca="1" ref="A7337" ca="1">IFERROR(_xlfn.XLOOKUP(attendance__2[[#This Row],[ID]],_xlfn._xlws.FILTER(Table1[Old ID],Table1[Old ID]&lt;&gt;0),_xlfn._xlws.FILTER(Changelog!$C$2:$C$110,Changelog!$C$2:$C$110&lt;&gt;""),attendance__2[[#This Row],[ID]]),"")</f>
        <v/>
      </c>
      <c r="D7337" t="str">
        <f ca="1">IFERROR(_xlfn.IFNA(IF((A7337-FLOOR(A7337,100))&lt;10,"الخدام",LOOKUP(FLOOR(A7337,100),Table2[ID start],Table2[Class])),"الخدام"),"")</f>
        <v/>
      </c>
    </row>
    <row r="7338" spans="1:4" x14ac:dyDescent="0.25">
      <c r="A7338" t="str" cm="1">
        <f t="array" aca="1" ref="A7338" ca="1">IFERROR(_xlfn.XLOOKUP(attendance__2[[#This Row],[ID]],_xlfn._xlws.FILTER(Table1[Old ID],Table1[Old ID]&lt;&gt;0),_xlfn._xlws.FILTER(Changelog!$C$2:$C$110,Changelog!$C$2:$C$110&lt;&gt;""),attendance__2[[#This Row],[ID]]),"")</f>
        <v/>
      </c>
      <c r="D7338" t="str">
        <f ca="1">IFERROR(_xlfn.IFNA(IF((A7338-FLOOR(A7338,100))&lt;10,"الخدام",LOOKUP(FLOOR(A7338,100),Table2[ID start],Table2[Class])),"الخدام"),"")</f>
        <v/>
      </c>
    </row>
    <row r="7339" spans="1:4" x14ac:dyDescent="0.25">
      <c r="A7339" t="str" cm="1">
        <f t="array" aca="1" ref="A7339" ca="1">IFERROR(_xlfn.XLOOKUP(attendance__2[[#This Row],[ID]],_xlfn._xlws.FILTER(Table1[Old ID],Table1[Old ID]&lt;&gt;0),_xlfn._xlws.FILTER(Changelog!$C$2:$C$110,Changelog!$C$2:$C$110&lt;&gt;""),attendance__2[[#This Row],[ID]]),"")</f>
        <v/>
      </c>
      <c r="D7339" t="str">
        <f ca="1">IFERROR(_xlfn.IFNA(IF((A7339-FLOOR(A7339,100))&lt;10,"الخدام",LOOKUP(FLOOR(A7339,100),Table2[ID start],Table2[Class])),"الخدام"),"")</f>
        <v/>
      </c>
    </row>
    <row r="7340" spans="1:4" x14ac:dyDescent="0.25">
      <c r="A7340" t="str" cm="1">
        <f t="array" aca="1" ref="A7340" ca="1">IFERROR(_xlfn.XLOOKUP(attendance__2[[#This Row],[ID]],_xlfn._xlws.FILTER(Table1[Old ID],Table1[Old ID]&lt;&gt;0),_xlfn._xlws.FILTER(Changelog!$C$2:$C$110,Changelog!$C$2:$C$110&lt;&gt;""),attendance__2[[#This Row],[ID]]),"")</f>
        <v/>
      </c>
      <c r="D7340" t="str">
        <f ca="1">IFERROR(_xlfn.IFNA(IF((A7340-FLOOR(A7340,100))&lt;10,"الخدام",LOOKUP(FLOOR(A7340,100),Table2[ID start],Table2[Class])),"الخدام"),"")</f>
        <v/>
      </c>
    </row>
    <row r="7341" spans="1:4" x14ac:dyDescent="0.25">
      <c r="A7341" t="str" cm="1">
        <f t="array" aca="1" ref="A7341" ca="1">IFERROR(_xlfn.XLOOKUP(attendance__2[[#This Row],[ID]],_xlfn._xlws.FILTER(Table1[Old ID],Table1[Old ID]&lt;&gt;0),_xlfn._xlws.FILTER(Changelog!$C$2:$C$110,Changelog!$C$2:$C$110&lt;&gt;""),attendance__2[[#This Row],[ID]]),"")</f>
        <v/>
      </c>
      <c r="D7341" t="str">
        <f ca="1">IFERROR(_xlfn.IFNA(IF((A7341-FLOOR(A7341,100))&lt;10,"الخدام",LOOKUP(FLOOR(A7341,100),Table2[ID start],Table2[Class])),"الخدام"),"")</f>
        <v/>
      </c>
    </row>
    <row r="7342" spans="1:4" x14ac:dyDescent="0.25">
      <c r="A7342" t="str" cm="1">
        <f t="array" aca="1" ref="A7342" ca="1">IFERROR(_xlfn.XLOOKUP(attendance__2[[#This Row],[ID]],_xlfn._xlws.FILTER(Table1[Old ID],Table1[Old ID]&lt;&gt;0),_xlfn._xlws.FILTER(Changelog!$C$2:$C$110,Changelog!$C$2:$C$110&lt;&gt;""),attendance__2[[#This Row],[ID]]),"")</f>
        <v/>
      </c>
      <c r="D7342" t="str">
        <f ca="1">IFERROR(_xlfn.IFNA(IF((A7342-FLOOR(A7342,100))&lt;10,"الخدام",LOOKUP(FLOOR(A7342,100),Table2[ID start],Table2[Class])),"الخدام"),"")</f>
        <v/>
      </c>
    </row>
    <row r="7343" spans="1:4" x14ac:dyDescent="0.25">
      <c r="A7343" t="str" cm="1">
        <f t="array" aca="1" ref="A7343" ca="1">IFERROR(_xlfn.XLOOKUP(attendance__2[[#This Row],[ID]],_xlfn._xlws.FILTER(Table1[Old ID],Table1[Old ID]&lt;&gt;0),_xlfn._xlws.FILTER(Changelog!$C$2:$C$110,Changelog!$C$2:$C$110&lt;&gt;""),attendance__2[[#This Row],[ID]]),"")</f>
        <v/>
      </c>
      <c r="D7343" t="str">
        <f ca="1">IFERROR(_xlfn.IFNA(IF((A7343-FLOOR(A7343,100))&lt;10,"الخدام",LOOKUP(FLOOR(A7343,100),Table2[ID start],Table2[Class])),"الخدام"),"")</f>
        <v/>
      </c>
    </row>
    <row r="7344" spans="1:4" x14ac:dyDescent="0.25">
      <c r="A7344" t="str" cm="1">
        <f t="array" aca="1" ref="A7344" ca="1">IFERROR(_xlfn.XLOOKUP(attendance__2[[#This Row],[ID]],_xlfn._xlws.FILTER(Table1[Old ID],Table1[Old ID]&lt;&gt;0),_xlfn._xlws.FILTER(Changelog!$C$2:$C$110,Changelog!$C$2:$C$110&lt;&gt;""),attendance__2[[#This Row],[ID]]),"")</f>
        <v/>
      </c>
      <c r="D7344" t="str">
        <f ca="1">IFERROR(_xlfn.IFNA(IF((A7344-FLOOR(A7344,100))&lt;10,"الخدام",LOOKUP(FLOOR(A7344,100),Table2[ID start],Table2[Class])),"الخدام"),"")</f>
        <v/>
      </c>
    </row>
    <row r="7345" spans="1:4" x14ac:dyDescent="0.25">
      <c r="A7345" t="str" cm="1">
        <f t="array" aca="1" ref="A7345" ca="1">IFERROR(_xlfn.XLOOKUP(attendance__2[[#This Row],[ID]],_xlfn._xlws.FILTER(Table1[Old ID],Table1[Old ID]&lt;&gt;0),_xlfn._xlws.FILTER(Changelog!$C$2:$C$110,Changelog!$C$2:$C$110&lt;&gt;""),attendance__2[[#This Row],[ID]]),"")</f>
        <v/>
      </c>
      <c r="D7345" t="str">
        <f ca="1">IFERROR(_xlfn.IFNA(IF((A7345-FLOOR(A7345,100))&lt;10,"الخدام",LOOKUP(FLOOR(A7345,100),Table2[ID start],Table2[Class])),"الخدام"),"")</f>
        <v/>
      </c>
    </row>
    <row r="7346" spans="1:4" x14ac:dyDescent="0.25">
      <c r="A7346" t="str" cm="1">
        <f t="array" aca="1" ref="A7346" ca="1">IFERROR(_xlfn.XLOOKUP(attendance__2[[#This Row],[ID]],_xlfn._xlws.FILTER(Table1[Old ID],Table1[Old ID]&lt;&gt;0),_xlfn._xlws.FILTER(Changelog!$C$2:$C$110,Changelog!$C$2:$C$110&lt;&gt;""),attendance__2[[#This Row],[ID]]),"")</f>
        <v/>
      </c>
      <c r="D7346" t="str">
        <f ca="1">IFERROR(_xlfn.IFNA(IF((A7346-FLOOR(A7346,100))&lt;10,"الخدام",LOOKUP(FLOOR(A7346,100),Table2[ID start],Table2[Class])),"الخدام"),"")</f>
        <v/>
      </c>
    </row>
    <row r="7347" spans="1:4" x14ac:dyDescent="0.25">
      <c r="A7347" t="str" cm="1">
        <f t="array" aca="1" ref="A7347" ca="1">IFERROR(_xlfn.XLOOKUP(attendance__2[[#This Row],[ID]],_xlfn._xlws.FILTER(Table1[Old ID],Table1[Old ID]&lt;&gt;0),_xlfn._xlws.FILTER(Changelog!$C$2:$C$110,Changelog!$C$2:$C$110&lt;&gt;""),attendance__2[[#This Row],[ID]]),"")</f>
        <v/>
      </c>
      <c r="D7347" t="str">
        <f ca="1">IFERROR(_xlfn.IFNA(IF((A7347-FLOOR(A7347,100))&lt;10,"الخدام",LOOKUP(FLOOR(A7347,100),Table2[ID start],Table2[Class])),"الخدام"),"")</f>
        <v/>
      </c>
    </row>
    <row r="7348" spans="1:4" x14ac:dyDescent="0.25">
      <c r="A7348" t="str" cm="1">
        <f t="array" aca="1" ref="A7348" ca="1">IFERROR(_xlfn.XLOOKUP(attendance__2[[#This Row],[ID]],_xlfn._xlws.FILTER(Table1[Old ID],Table1[Old ID]&lt;&gt;0),_xlfn._xlws.FILTER(Changelog!$C$2:$C$110,Changelog!$C$2:$C$110&lt;&gt;""),attendance__2[[#This Row],[ID]]),"")</f>
        <v/>
      </c>
      <c r="D7348" t="str">
        <f ca="1">IFERROR(_xlfn.IFNA(IF((A7348-FLOOR(A7348,100))&lt;10,"الخدام",LOOKUP(FLOOR(A7348,100),Table2[ID start],Table2[Class])),"الخدام"),"")</f>
        <v/>
      </c>
    </row>
    <row r="7349" spans="1:4" x14ac:dyDescent="0.25">
      <c r="A7349" t="str" cm="1">
        <f t="array" aca="1" ref="A7349" ca="1">IFERROR(_xlfn.XLOOKUP(attendance__2[[#This Row],[ID]],_xlfn._xlws.FILTER(Table1[Old ID],Table1[Old ID]&lt;&gt;0),_xlfn._xlws.FILTER(Changelog!$C$2:$C$110,Changelog!$C$2:$C$110&lt;&gt;""),attendance__2[[#This Row],[ID]]),"")</f>
        <v/>
      </c>
      <c r="D7349" t="str">
        <f ca="1">IFERROR(_xlfn.IFNA(IF((A7349-FLOOR(A7349,100))&lt;10,"الخدام",LOOKUP(FLOOR(A7349,100),Table2[ID start],Table2[Class])),"الخدام"),"")</f>
        <v/>
      </c>
    </row>
    <row r="7350" spans="1:4" x14ac:dyDescent="0.25">
      <c r="A7350" t="str" cm="1">
        <f t="array" aca="1" ref="A7350" ca="1">IFERROR(_xlfn.XLOOKUP(attendance__2[[#This Row],[ID]],_xlfn._xlws.FILTER(Table1[Old ID],Table1[Old ID]&lt;&gt;0),_xlfn._xlws.FILTER(Changelog!$C$2:$C$110,Changelog!$C$2:$C$110&lt;&gt;""),attendance__2[[#This Row],[ID]]),"")</f>
        <v/>
      </c>
      <c r="D7350" t="str">
        <f ca="1">IFERROR(_xlfn.IFNA(IF((A7350-FLOOR(A7350,100))&lt;10,"الخدام",LOOKUP(FLOOR(A7350,100),Table2[ID start],Table2[Class])),"الخدام"),"")</f>
        <v/>
      </c>
    </row>
    <row r="7351" spans="1:4" x14ac:dyDescent="0.25">
      <c r="A7351" t="str" cm="1">
        <f t="array" aca="1" ref="A7351" ca="1">IFERROR(_xlfn.XLOOKUP(attendance__2[[#This Row],[ID]],_xlfn._xlws.FILTER(Table1[Old ID],Table1[Old ID]&lt;&gt;0),_xlfn._xlws.FILTER(Changelog!$C$2:$C$110,Changelog!$C$2:$C$110&lt;&gt;""),attendance__2[[#This Row],[ID]]),"")</f>
        <v/>
      </c>
      <c r="D7351" t="str">
        <f ca="1">IFERROR(_xlfn.IFNA(IF((A7351-FLOOR(A7351,100))&lt;10,"الخدام",LOOKUP(FLOOR(A7351,100),Table2[ID start],Table2[Class])),"الخدام"),"")</f>
        <v/>
      </c>
    </row>
    <row r="7352" spans="1:4" x14ac:dyDescent="0.25">
      <c r="A7352" t="str" cm="1">
        <f t="array" aca="1" ref="A7352" ca="1">IFERROR(_xlfn.XLOOKUP(attendance__2[[#This Row],[ID]],_xlfn._xlws.FILTER(Table1[Old ID],Table1[Old ID]&lt;&gt;0),_xlfn._xlws.FILTER(Changelog!$C$2:$C$110,Changelog!$C$2:$C$110&lt;&gt;""),attendance__2[[#This Row],[ID]]),"")</f>
        <v/>
      </c>
      <c r="D7352" t="str">
        <f ca="1">IFERROR(_xlfn.IFNA(IF((A7352-FLOOR(A7352,100))&lt;10,"الخدام",LOOKUP(FLOOR(A7352,100),Table2[ID start],Table2[Class])),"الخدام"),"")</f>
        <v/>
      </c>
    </row>
    <row r="7353" spans="1:4" x14ac:dyDescent="0.25">
      <c r="A7353" t="str" cm="1">
        <f t="array" aca="1" ref="A7353" ca="1">IFERROR(_xlfn.XLOOKUP(attendance__2[[#This Row],[ID]],_xlfn._xlws.FILTER(Table1[Old ID],Table1[Old ID]&lt;&gt;0),_xlfn._xlws.FILTER(Changelog!$C$2:$C$110,Changelog!$C$2:$C$110&lt;&gt;""),attendance__2[[#This Row],[ID]]),"")</f>
        <v/>
      </c>
      <c r="D7353" t="str">
        <f ca="1">IFERROR(_xlfn.IFNA(IF((A7353-FLOOR(A7353,100))&lt;10,"الخدام",LOOKUP(FLOOR(A7353,100),Table2[ID start],Table2[Class])),"الخدام"),"")</f>
        <v/>
      </c>
    </row>
    <row r="7354" spans="1:4" x14ac:dyDescent="0.25">
      <c r="A7354" t="str" cm="1">
        <f t="array" aca="1" ref="A7354" ca="1">IFERROR(_xlfn.XLOOKUP(attendance__2[[#This Row],[ID]],_xlfn._xlws.FILTER(Table1[Old ID],Table1[Old ID]&lt;&gt;0),_xlfn._xlws.FILTER(Changelog!$C$2:$C$110,Changelog!$C$2:$C$110&lt;&gt;""),attendance__2[[#This Row],[ID]]),"")</f>
        <v/>
      </c>
      <c r="D7354" t="str">
        <f ca="1">IFERROR(_xlfn.IFNA(IF((A7354-FLOOR(A7354,100))&lt;10,"الخدام",LOOKUP(FLOOR(A7354,100),Table2[ID start],Table2[Class])),"الخدام"),"")</f>
        <v/>
      </c>
    </row>
    <row r="7355" spans="1:4" x14ac:dyDescent="0.25">
      <c r="A7355" t="str" cm="1">
        <f t="array" aca="1" ref="A7355" ca="1">IFERROR(_xlfn.XLOOKUP(attendance__2[[#This Row],[ID]],_xlfn._xlws.FILTER(Table1[Old ID],Table1[Old ID]&lt;&gt;0),_xlfn._xlws.FILTER(Changelog!$C$2:$C$110,Changelog!$C$2:$C$110&lt;&gt;""),attendance__2[[#This Row],[ID]]),"")</f>
        <v/>
      </c>
      <c r="D7355" t="str">
        <f ca="1">IFERROR(_xlfn.IFNA(IF((A7355-FLOOR(A7355,100))&lt;10,"الخدام",LOOKUP(FLOOR(A7355,100),Table2[ID start],Table2[Class])),"الخدام"),"")</f>
        <v/>
      </c>
    </row>
    <row r="7356" spans="1:4" x14ac:dyDescent="0.25">
      <c r="A7356" t="str" cm="1">
        <f t="array" aca="1" ref="A7356" ca="1">IFERROR(_xlfn.XLOOKUP(attendance__2[[#This Row],[ID]],_xlfn._xlws.FILTER(Table1[Old ID],Table1[Old ID]&lt;&gt;0),_xlfn._xlws.FILTER(Changelog!$C$2:$C$110,Changelog!$C$2:$C$110&lt;&gt;""),attendance__2[[#This Row],[ID]]),"")</f>
        <v/>
      </c>
      <c r="D7356" t="str">
        <f ca="1">IFERROR(_xlfn.IFNA(IF((A7356-FLOOR(A7356,100))&lt;10,"الخدام",LOOKUP(FLOOR(A7356,100),Table2[ID start],Table2[Class])),"الخدام"),"")</f>
        <v/>
      </c>
    </row>
    <row r="7357" spans="1:4" x14ac:dyDescent="0.25">
      <c r="A7357" t="str" cm="1">
        <f t="array" aca="1" ref="A7357" ca="1">IFERROR(_xlfn.XLOOKUP(attendance__2[[#This Row],[ID]],_xlfn._xlws.FILTER(Table1[Old ID],Table1[Old ID]&lt;&gt;0),_xlfn._xlws.FILTER(Changelog!$C$2:$C$110,Changelog!$C$2:$C$110&lt;&gt;""),attendance__2[[#This Row],[ID]]),"")</f>
        <v/>
      </c>
      <c r="D7357" t="str">
        <f ca="1">IFERROR(_xlfn.IFNA(IF((A7357-FLOOR(A7357,100))&lt;10,"الخدام",LOOKUP(FLOOR(A7357,100),Table2[ID start],Table2[Class])),"الخدام"),"")</f>
        <v/>
      </c>
    </row>
    <row r="7358" spans="1:4" x14ac:dyDescent="0.25">
      <c r="A7358" t="str" cm="1">
        <f t="array" aca="1" ref="A7358" ca="1">IFERROR(_xlfn.XLOOKUP(attendance__2[[#This Row],[ID]],_xlfn._xlws.FILTER(Table1[Old ID],Table1[Old ID]&lt;&gt;0),_xlfn._xlws.FILTER(Changelog!$C$2:$C$110,Changelog!$C$2:$C$110&lt;&gt;""),attendance__2[[#This Row],[ID]]),"")</f>
        <v/>
      </c>
      <c r="D7358" t="str">
        <f ca="1">IFERROR(_xlfn.IFNA(IF((A7358-FLOOR(A7358,100))&lt;10,"الخدام",LOOKUP(FLOOR(A7358,100),Table2[ID start],Table2[Class])),"الخدام"),"")</f>
        <v/>
      </c>
    </row>
    <row r="7359" spans="1:4" x14ac:dyDescent="0.25">
      <c r="A7359" t="str" cm="1">
        <f t="array" aca="1" ref="A7359" ca="1">IFERROR(_xlfn.XLOOKUP(attendance__2[[#This Row],[ID]],_xlfn._xlws.FILTER(Table1[Old ID],Table1[Old ID]&lt;&gt;0),_xlfn._xlws.FILTER(Changelog!$C$2:$C$110,Changelog!$C$2:$C$110&lt;&gt;""),attendance__2[[#This Row],[ID]]),"")</f>
        <v/>
      </c>
      <c r="D7359" t="str">
        <f ca="1">IFERROR(_xlfn.IFNA(IF((A7359-FLOOR(A7359,100))&lt;10,"الخدام",LOOKUP(FLOOR(A7359,100),Table2[ID start],Table2[Class])),"الخدام"),"")</f>
        <v/>
      </c>
    </row>
    <row r="7360" spans="1:4" x14ac:dyDescent="0.25">
      <c r="A7360" t="str" cm="1">
        <f t="array" aca="1" ref="A7360" ca="1">IFERROR(_xlfn.XLOOKUP(attendance__2[[#This Row],[ID]],_xlfn._xlws.FILTER(Table1[Old ID],Table1[Old ID]&lt;&gt;0),_xlfn._xlws.FILTER(Changelog!$C$2:$C$110,Changelog!$C$2:$C$110&lt;&gt;""),attendance__2[[#This Row],[ID]]),"")</f>
        <v/>
      </c>
      <c r="D7360" t="str">
        <f ca="1">IFERROR(_xlfn.IFNA(IF((A7360-FLOOR(A7360,100))&lt;10,"الخدام",LOOKUP(FLOOR(A7360,100),Table2[ID start],Table2[Class])),"الخدام"),"")</f>
        <v/>
      </c>
    </row>
    <row r="7361" spans="1:4" x14ac:dyDescent="0.25">
      <c r="A7361" t="str" cm="1">
        <f t="array" aca="1" ref="A7361" ca="1">IFERROR(_xlfn.XLOOKUP(attendance__2[[#This Row],[ID]],_xlfn._xlws.FILTER(Table1[Old ID],Table1[Old ID]&lt;&gt;0),_xlfn._xlws.FILTER(Changelog!$C$2:$C$110,Changelog!$C$2:$C$110&lt;&gt;""),attendance__2[[#This Row],[ID]]),"")</f>
        <v/>
      </c>
      <c r="D7361" t="str">
        <f ca="1">IFERROR(_xlfn.IFNA(IF((A7361-FLOOR(A7361,100))&lt;10,"الخدام",LOOKUP(FLOOR(A7361,100),Table2[ID start],Table2[Class])),"الخدام"),"")</f>
        <v/>
      </c>
    </row>
    <row r="7362" spans="1:4" x14ac:dyDescent="0.25">
      <c r="A7362" t="str" cm="1">
        <f t="array" aca="1" ref="A7362" ca="1">IFERROR(_xlfn.XLOOKUP(attendance__2[[#This Row],[ID]],_xlfn._xlws.FILTER(Table1[Old ID],Table1[Old ID]&lt;&gt;0),_xlfn._xlws.FILTER(Changelog!$C$2:$C$110,Changelog!$C$2:$C$110&lt;&gt;""),attendance__2[[#This Row],[ID]]),"")</f>
        <v/>
      </c>
      <c r="D7362" t="str">
        <f ca="1">IFERROR(_xlfn.IFNA(IF((A7362-FLOOR(A7362,100))&lt;10,"الخدام",LOOKUP(FLOOR(A7362,100),Table2[ID start],Table2[Class])),"الخدام"),"")</f>
        <v/>
      </c>
    </row>
    <row r="7363" spans="1:4" x14ac:dyDescent="0.25">
      <c r="A7363" t="str" cm="1">
        <f t="array" aca="1" ref="A7363" ca="1">IFERROR(_xlfn.XLOOKUP(attendance__2[[#This Row],[ID]],_xlfn._xlws.FILTER(Table1[Old ID],Table1[Old ID]&lt;&gt;0),_xlfn._xlws.FILTER(Changelog!$C$2:$C$110,Changelog!$C$2:$C$110&lt;&gt;""),attendance__2[[#This Row],[ID]]),"")</f>
        <v/>
      </c>
      <c r="D7363" t="str">
        <f ca="1">IFERROR(_xlfn.IFNA(IF((A7363-FLOOR(A7363,100))&lt;10,"الخدام",LOOKUP(FLOOR(A7363,100),Table2[ID start],Table2[Class])),"الخدام"),"")</f>
        <v/>
      </c>
    </row>
    <row r="7364" spans="1:4" x14ac:dyDescent="0.25">
      <c r="A7364" t="str" cm="1">
        <f t="array" aca="1" ref="A7364" ca="1">IFERROR(_xlfn.XLOOKUP(attendance__2[[#This Row],[ID]],_xlfn._xlws.FILTER(Table1[Old ID],Table1[Old ID]&lt;&gt;0),_xlfn._xlws.FILTER(Changelog!$C$2:$C$110,Changelog!$C$2:$C$110&lt;&gt;""),attendance__2[[#This Row],[ID]]),"")</f>
        <v/>
      </c>
      <c r="D7364" t="str">
        <f ca="1">IFERROR(_xlfn.IFNA(IF((A7364-FLOOR(A7364,100))&lt;10,"الخدام",LOOKUP(FLOOR(A7364,100),Table2[ID start],Table2[Class])),"الخدام"),"")</f>
        <v/>
      </c>
    </row>
    <row r="7365" spans="1:4" x14ac:dyDescent="0.25">
      <c r="A7365" t="str" cm="1">
        <f t="array" aca="1" ref="A7365" ca="1">IFERROR(_xlfn.XLOOKUP(attendance__2[[#This Row],[ID]],_xlfn._xlws.FILTER(Table1[Old ID],Table1[Old ID]&lt;&gt;0),_xlfn._xlws.FILTER(Changelog!$C$2:$C$110,Changelog!$C$2:$C$110&lt;&gt;""),attendance__2[[#This Row],[ID]]),"")</f>
        <v/>
      </c>
      <c r="D7365" t="str">
        <f ca="1">IFERROR(_xlfn.IFNA(IF((A7365-FLOOR(A7365,100))&lt;10,"الخدام",LOOKUP(FLOOR(A7365,100),Table2[ID start],Table2[Class])),"الخدام"),"")</f>
        <v/>
      </c>
    </row>
    <row r="7366" spans="1:4" x14ac:dyDescent="0.25">
      <c r="A7366" t="str" cm="1">
        <f t="array" aca="1" ref="A7366" ca="1">IFERROR(_xlfn.XLOOKUP(attendance__2[[#This Row],[ID]],_xlfn._xlws.FILTER(Table1[Old ID],Table1[Old ID]&lt;&gt;0),_xlfn._xlws.FILTER(Changelog!$C$2:$C$110,Changelog!$C$2:$C$110&lt;&gt;""),attendance__2[[#This Row],[ID]]),"")</f>
        <v/>
      </c>
      <c r="D7366" t="str">
        <f ca="1">IFERROR(_xlfn.IFNA(IF((A7366-FLOOR(A7366,100))&lt;10,"الخدام",LOOKUP(FLOOR(A7366,100),Table2[ID start],Table2[Class])),"الخدام"),"")</f>
        <v/>
      </c>
    </row>
    <row r="7367" spans="1:4" x14ac:dyDescent="0.25">
      <c r="A7367" t="str" cm="1">
        <f t="array" aca="1" ref="A7367" ca="1">IFERROR(_xlfn.XLOOKUP(attendance__2[[#This Row],[ID]],_xlfn._xlws.FILTER(Table1[Old ID],Table1[Old ID]&lt;&gt;0),_xlfn._xlws.FILTER(Changelog!$C$2:$C$110,Changelog!$C$2:$C$110&lt;&gt;""),attendance__2[[#This Row],[ID]]),"")</f>
        <v/>
      </c>
      <c r="D7367" t="str">
        <f ca="1">IFERROR(_xlfn.IFNA(IF((A7367-FLOOR(A7367,100))&lt;10,"الخدام",LOOKUP(FLOOR(A7367,100),Table2[ID start],Table2[Class])),"الخدام"),"")</f>
        <v/>
      </c>
    </row>
    <row r="7368" spans="1:4" x14ac:dyDescent="0.25">
      <c r="A7368" t="str" cm="1">
        <f t="array" aca="1" ref="A7368" ca="1">IFERROR(_xlfn.XLOOKUP(attendance__2[[#This Row],[ID]],_xlfn._xlws.FILTER(Table1[Old ID],Table1[Old ID]&lt;&gt;0),_xlfn._xlws.FILTER(Changelog!$C$2:$C$110,Changelog!$C$2:$C$110&lt;&gt;""),attendance__2[[#This Row],[ID]]),"")</f>
        <v/>
      </c>
      <c r="D7368" t="str">
        <f ca="1">IFERROR(_xlfn.IFNA(IF((A7368-FLOOR(A7368,100))&lt;10,"الخدام",LOOKUP(FLOOR(A7368,100),Table2[ID start],Table2[Class])),"الخدام"),"")</f>
        <v/>
      </c>
    </row>
    <row r="7369" spans="1:4" x14ac:dyDescent="0.25">
      <c r="A7369" t="str" cm="1">
        <f t="array" aca="1" ref="A7369" ca="1">IFERROR(_xlfn.XLOOKUP(attendance__2[[#This Row],[ID]],_xlfn._xlws.FILTER(Table1[Old ID],Table1[Old ID]&lt;&gt;0),_xlfn._xlws.FILTER(Changelog!$C$2:$C$110,Changelog!$C$2:$C$110&lt;&gt;""),attendance__2[[#This Row],[ID]]),"")</f>
        <v/>
      </c>
      <c r="D7369" t="str">
        <f ca="1">IFERROR(_xlfn.IFNA(IF((A7369-FLOOR(A7369,100))&lt;10,"الخدام",LOOKUP(FLOOR(A7369,100),Table2[ID start],Table2[Class])),"الخدام"),"")</f>
        <v/>
      </c>
    </row>
    <row r="7370" spans="1:4" x14ac:dyDescent="0.25">
      <c r="A7370" t="str" cm="1">
        <f t="array" aca="1" ref="A7370" ca="1">IFERROR(_xlfn.XLOOKUP(attendance__2[[#This Row],[ID]],_xlfn._xlws.FILTER(Table1[Old ID],Table1[Old ID]&lt;&gt;0),_xlfn._xlws.FILTER(Changelog!$C$2:$C$110,Changelog!$C$2:$C$110&lt;&gt;""),attendance__2[[#This Row],[ID]]),"")</f>
        <v/>
      </c>
      <c r="D7370" t="str">
        <f ca="1">IFERROR(_xlfn.IFNA(IF((A7370-FLOOR(A7370,100))&lt;10,"الخدام",LOOKUP(FLOOR(A7370,100),Table2[ID start],Table2[Class])),"الخدام"),"")</f>
        <v/>
      </c>
    </row>
    <row r="7371" spans="1:4" x14ac:dyDescent="0.25">
      <c r="A7371" t="str" cm="1">
        <f t="array" aca="1" ref="A7371" ca="1">IFERROR(_xlfn.XLOOKUP(attendance__2[[#This Row],[ID]],_xlfn._xlws.FILTER(Table1[Old ID],Table1[Old ID]&lt;&gt;0),_xlfn._xlws.FILTER(Changelog!$C$2:$C$110,Changelog!$C$2:$C$110&lt;&gt;""),attendance__2[[#This Row],[ID]]),"")</f>
        <v/>
      </c>
      <c r="D7371" t="str">
        <f ca="1">IFERROR(_xlfn.IFNA(IF((A7371-FLOOR(A7371,100))&lt;10,"الخدام",LOOKUP(FLOOR(A7371,100),Table2[ID start],Table2[Class])),"الخدام"),"")</f>
        <v/>
      </c>
    </row>
    <row r="7372" spans="1:4" x14ac:dyDescent="0.25">
      <c r="A7372" t="str" cm="1">
        <f t="array" aca="1" ref="A7372" ca="1">IFERROR(_xlfn.XLOOKUP(attendance__2[[#This Row],[ID]],_xlfn._xlws.FILTER(Table1[Old ID],Table1[Old ID]&lt;&gt;0),_xlfn._xlws.FILTER(Changelog!$C$2:$C$110,Changelog!$C$2:$C$110&lt;&gt;""),attendance__2[[#This Row],[ID]]),"")</f>
        <v/>
      </c>
      <c r="D7372" t="str">
        <f ca="1">IFERROR(_xlfn.IFNA(IF((A7372-FLOOR(A7372,100))&lt;10,"الخدام",LOOKUP(FLOOR(A7372,100),Table2[ID start],Table2[Class])),"الخدام"),"")</f>
        <v/>
      </c>
    </row>
    <row r="7373" spans="1:4" x14ac:dyDescent="0.25">
      <c r="A7373" t="str" cm="1">
        <f t="array" aca="1" ref="A7373" ca="1">IFERROR(_xlfn.XLOOKUP(attendance__2[[#This Row],[ID]],_xlfn._xlws.FILTER(Table1[Old ID],Table1[Old ID]&lt;&gt;0),_xlfn._xlws.FILTER(Changelog!$C$2:$C$110,Changelog!$C$2:$C$110&lt;&gt;""),attendance__2[[#This Row],[ID]]),"")</f>
        <v/>
      </c>
      <c r="D7373" t="str">
        <f ca="1">IFERROR(_xlfn.IFNA(IF((A7373-FLOOR(A7373,100))&lt;10,"الخدام",LOOKUP(FLOOR(A7373,100),Table2[ID start],Table2[Class])),"الخدام"),"")</f>
        <v/>
      </c>
    </row>
    <row r="7374" spans="1:4" x14ac:dyDescent="0.25">
      <c r="A7374" t="str" cm="1">
        <f t="array" aca="1" ref="A7374" ca="1">IFERROR(_xlfn.XLOOKUP(attendance__2[[#This Row],[ID]],_xlfn._xlws.FILTER(Table1[Old ID],Table1[Old ID]&lt;&gt;0),_xlfn._xlws.FILTER(Changelog!$C$2:$C$110,Changelog!$C$2:$C$110&lt;&gt;""),attendance__2[[#This Row],[ID]]),"")</f>
        <v/>
      </c>
      <c r="D7374" t="str">
        <f ca="1">IFERROR(_xlfn.IFNA(IF((A7374-FLOOR(A7374,100))&lt;10,"الخدام",LOOKUP(FLOOR(A7374,100),Table2[ID start],Table2[Class])),"الخدام"),"")</f>
        <v/>
      </c>
    </row>
    <row r="7375" spans="1:4" x14ac:dyDescent="0.25">
      <c r="A7375" t="str" cm="1">
        <f t="array" aca="1" ref="A7375" ca="1">IFERROR(_xlfn.XLOOKUP(attendance__2[[#This Row],[ID]],_xlfn._xlws.FILTER(Table1[Old ID],Table1[Old ID]&lt;&gt;0),_xlfn._xlws.FILTER(Changelog!$C$2:$C$110,Changelog!$C$2:$C$110&lt;&gt;""),attendance__2[[#This Row],[ID]]),"")</f>
        <v/>
      </c>
      <c r="D7375" t="str">
        <f ca="1">IFERROR(_xlfn.IFNA(IF((A7375-FLOOR(A7375,100))&lt;10,"الخدام",LOOKUP(FLOOR(A7375,100),Table2[ID start],Table2[Class])),"الخدام"),"")</f>
        <v/>
      </c>
    </row>
    <row r="7376" spans="1:4" x14ac:dyDescent="0.25">
      <c r="A7376" t="str" cm="1">
        <f t="array" aca="1" ref="A7376" ca="1">IFERROR(_xlfn.XLOOKUP(attendance__2[[#This Row],[ID]],_xlfn._xlws.FILTER(Table1[Old ID],Table1[Old ID]&lt;&gt;0),_xlfn._xlws.FILTER(Changelog!$C$2:$C$110,Changelog!$C$2:$C$110&lt;&gt;""),attendance__2[[#This Row],[ID]]),"")</f>
        <v/>
      </c>
      <c r="D7376" t="str">
        <f ca="1">IFERROR(_xlfn.IFNA(IF((A7376-FLOOR(A7376,100))&lt;10,"الخدام",LOOKUP(FLOOR(A7376,100),Table2[ID start],Table2[Class])),"الخدام"),"")</f>
        <v/>
      </c>
    </row>
    <row r="7377" spans="1:4" x14ac:dyDescent="0.25">
      <c r="A7377" t="str" cm="1">
        <f t="array" aca="1" ref="A7377" ca="1">IFERROR(_xlfn.XLOOKUP(attendance__2[[#This Row],[ID]],_xlfn._xlws.FILTER(Table1[Old ID],Table1[Old ID]&lt;&gt;0),_xlfn._xlws.FILTER(Changelog!$C$2:$C$110,Changelog!$C$2:$C$110&lt;&gt;""),attendance__2[[#This Row],[ID]]),"")</f>
        <v/>
      </c>
      <c r="D7377" t="str">
        <f ca="1">IFERROR(_xlfn.IFNA(IF((A7377-FLOOR(A7377,100))&lt;10,"الخدام",LOOKUP(FLOOR(A7377,100),Table2[ID start],Table2[Class])),"الخدام"),"")</f>
        <v/>
      </c>
    </row>
    <row r="7378" spans="1:4" x14ac:dyDescent="0.25">
      <c r="A7378" t="str" cm="1">
        <f t="array" aca="1" ref="A7378" ca="1">IFERROR(_xlfn.XLOOKUP(attendance__2[[#This Row],[ID]],_xlfn._xlws.FILTER(Table1[Old ID],Table1[Old ID]&lt;&gt;0),_xlfn._xlws.FILTER(Changelog!$C$2:$C$110,Changelog!$C$2:$C$110&lt;&gt;""),attendance__2[[#This Row],[ID]]),"")</f>
        <v/>
      </c>
      <c r="D7378" t="str">
        <f ca="1">IFERROR(_xlfn.IFNA(IF((A7378-FLOOR(A7378,100))&lt;10,"الخدام",LOOKUP(FLOOR(A7378,100),Table2[ID start],Table2[Class])),"الخدام"),"")</f>
        <v/>
      </c>
    </row>
    <row r="7379" spans="1:4" x14ac:dyDescent="0.25">
      <c r="A7379" t="str" cm="1">
        <f t="array" aca="1" ref="A7379" ca="1">IFERROR(_xlfn.XLOOKUP(attendance__2[[#This Row],[ID]],_xlfn._xlws.FILTER(Table1[Old ID],Table1[Old ID]&lt;&gt;0),_xlfn._xlws.FILTER(Changelog!$C$2:$C$110,Changelog!$C$2:$C$110&lt;&gt;""),attendance__2[[#This Row],[ID]]),"")</f>
        <v/>
      </c>
      <c r="D7379" t="str">
        <f ca="1">IFERROR(_xlfn.IFNA(IF((A7379-FLOOR(A7379,100))&lt;10,"الخدام",LOOKUP(FLOOR(A7379,100),Table2[ID start],Table2[Class])),"الخدام"),"")</f>
        <v/>
      </c>
    </row>
    <row r="7380" spans="1:4" x14ac:dyDescent="0.25">
      <c r="A7380" t="str" cm="1">
        <f t="array" aca="1" ref="A7380" ca="1">IFERROR(_xlfn.XLOOKUP(attendance__2[[#This Row],[ID]],_xlfn._xlws.FILTER(Table1[Old ID],Table1[Old ID]&lt;&gt;0),_xlfn._xlws.FILTER(Changelog!$C$2:$C$110,Changelog!$C$2:$C$110&lt;&gt;""),attendance__2[[#This Row],[ID]]),"")</f>
        <v/>
      </c>
      <c r="D7380" t="str">
        <f ca="1">IFERROR(_xlfn.IFNA(IF((A7380-FLOOR(A7380,100))&lt;10,"الخدام",LOOKUP(FLOOR(A7380,100),Table2[ID start],Table2[Class])),"الخدام"),"")</f>
        <v/>
      </c>
    </row>
    <row r="7381" spans="1:4" x14ac:dyDescent="0.25">
      <c r="A7381" t="str" cm="1">
        <f t="array" aca="1" ref="A7381" ca="1">IFERROR(_xlfn.XLOOKUP(attendance__2[[#This Row],[ID]],_xlfn._xlws.FILTER(Table1[Old ID],Table1[Old ID]&lt;&gt;0),_xlfn._xlws.FILTER(Changelog!$C$2:$C$110,Changelog!$C$2:$C$110&lt;&gt;""),attendance__2[[#This Row],[ID]]),"")</f>
        <v/>
      </c>
      <c r="D7381" t="str">
        <f ca="1">IFERROR(_xlfn.IFNA(IF((A7381-FLOOR(A7381,100))&lt;10,"الخدام",LOOKUP(FLOOR(A7381,100),Table2[ID start],Table2[Class])),"الخدام"),"")</f>
        <v/>
      </c>
    </row>
    <row r="7382" spans="1:4" x14ac:dyDescent="0.25">
      <c r="A7382" t="str" cm="1">
        <f t="array" aca="1" ref="A7382" ca="1">IFERROR(_xlfn.XLOOKUP(attendance__2[[#This Row],[ID]],_xlfn._xlws.FILTER(Table1[Old ID],Table1[Old ID]&lt;&gt;0),_xlfn._xlws.FILTER(Changelog!$C$2:$C$110,Changelog!$C$2:$C$110&lt;&gt;""),attendance__2[[#This Row],[ID]]),"")</f>
        <v/>
      </c>
      <c r="D7382" t="str">
        <f ca="1">IFERROR(_xlfn.IFNA(IF((A7382-FLOOR(A7382,100))&lt;10,"الخدام",LOOKUP(FLOOR(A7382,100),Table2[ID start],Table2[Class])),"الخدام"),"")</f>
        <v/>
      </c>
    </row>
    <row r="7383" spans="1:4" x14ac:dyDescent="0.25">
      <c r="A7383" t="str" cm="1">
        <f t="array" aca="1" ref="A7383" ca="1">IFERROR(_xlfn.XLOOKUP(attendance__2[[#This Row],[ID]],_xlfn._xlws.FILTER(Table1[Old ID],Table1[Old ID]&lt;&gt;0),_xlfn._xlws.FILTER(Changelog!$C$2:$C$110,Changelog!$C$2:$C$110&lt;&gt;""),attendance__2[[#This Row],[ID]]),"")</f>
        <v/>
      </c>
      <c r="D7383" t="str">
        <f ca="1">IFERROR(_xlfn.IFNA(IF((A7383-FLOOR(A7383,100))&lt;10,"الخدام",LOOKUP(FLOOR(A7383,100),Table2[ID start],Table2[Class])),"الخدام"),"")</f>
        <v/>
      </c>
    </row>
    <row r="7384" spans="1:4" x14ac:dyDescent="0.25">
      <c r="A7384" t="str" cm="1">
        <f t="array" aca="1" ref="A7384" ca="1">IFERROR(_xlfn.XLOOKUP(attendance__2[[#This Row],[ID]],_xlfn._xlws.FILTER(Table1[Old ID],Table1[Old ID]&lt;&gt;0),_xlfn._xlws.FILTER(Changelog!$C$2:$C$110,Changelog!$C$2:$C$110&lt;&gt;""),attendance__2[[#This Row],[ID]]),"")</f>
        <v/>
      </c>
      <c r="D7384" t="str">
        <f ca="1">IFERROR(_xlfn.IFNA(IF((A7384-FLOOR(A7384,100))&lt;10,"الخدام",LOOKUP(FLOOR(A7384,100),Table2[ID start],Table2[Class])),"الخدام"),"")</f>
        <v/>
      </c>
    </row>
    <row r="7385" spans="1:4" x14ac:dyDescent="0.25">
      <c r="A7385" t="str" cm="1">
        <f t="array" aca="1" ref="A7385" ca="1">IFERROR(_xlfn.XLOOKUP(attendance__2[[#This Row],[ID]],_xlfn._xlws.FILTER(Table1[Old ID],Table1[Old ID]&lt;&gt;0),_xlfn._xlws.FILTER(Changelog!$C$2:$C$110,Changelog!$C$2:$C$110&lt;&gt;""),attendance__2[[#This Row],[ID]]),"")</f>
        <v/>
      </c>
      <c r="D7385" t="str">
        <f ca="1">IFERROR(_xlfn.IFNA(IF((A7385-FLOOR(A7385,100))&lt;10,"الخدام",LOOKUP(FLOOR(A7385,100),Table2[ID start],Table2[Class])),"الخدام"),"")</f>
        <v/>
      </c>
    </row>
    <row r="7386" spans="1:4" x14ac:dyDescent="0.25">
      <c r="A7386" t="str" cm="1">
        <f t="array" aca="1" ref="A7386" ca="1">IFERROR(_xlfn.XLOOKUP(attendance__2[[#This Row],[ID]],_xlfn._xlws.FILTER(Table1[Old ID],Table1[Old ID]&lt;&gt;0),_xlfn._xlws.FILTER(Changelog!$C$2:$C$110,Changelog!$C$2:$C$110&lt;&gt;""),attendance__2[[#This Row],[ID]]),"")</f>
        <v/>
      </c>
      <c r="D7386" t="str">
        <f ca="1">IFERROR(_xlfn.IFNA(IF((A7386-FLOOR(A7386,100))&lt;10,"الخدام",LOOKUP(FLOOR(A7386,100),Table2[ID start],Table2[Class])),"الخدام"),"")</f>
        <v/>
      </c>
    </row>
    <row r="7387" spans="1:4" x14ac:dyDescent="0.25">
      <c r="A7387" t="str" cm="1">
        <f t="array" aca="1" ref="A7387" ca="1">IFERROR(_xlfn.XLOOKUP(attendance__2[[#This Row],[ID]],_xlfn._xlws.FILTER(Table1[Old ID],Table1[Old ID]&lt;&gt;0),_xlfn._xlws.FILTER(Changelog!$C$2:$C$110,Changelog!$C$2:$C$110&lt;&gt;""),attendance__2[[#This Row],[ID]]),"")</f>
        <v/>
      </c>
      <c r="D7387" t="str">
        <f ca="1">IFERROR(_xlfn.IFNA(IF((A7387-FLOOR(A7387,100))&lt;10,"الخدام",LOOKUP(FLOOR(A7387,100),Table2[ID start],Table2[Class])),"الخدام"),"")</f>
        <v/>
      </c>
    </row>
    <row r="7388" spans="1:4" x14ac:dyDescent="0.25">
      <c r="A7388" t="str" cm="1">
        <f t="array" aca="1" ref="A7388" ca="1">IFERROR(_xlfn.XLOOKUP(attendance__2[[#This Row],[ID]],_xlfn._xlws.FILTER(Table1[Old ID],Table1[Old ID]&lt;&gt;0),_xlfn._xlws.FILTER(Changelog!$C$2:$C$110,Changelog!$C$2:$C$110&lt;&gt;""),attendance__2[[#This Row],[ID]]),"")</f>
        <v/>
      </c>
      <c r="D7388" t="str">
        <f ca="1">IFERROR(_xlfn.IFNA(IF((A7388-FLOOR(A7388,100))&lt;10,"الخدام",LOOKUP(FLOOR(A7388,100),Table2[ID start],Table2[Class])),"الخدام"),"")</f>
        <v/>
      </c>
    </row>
    <row r="7389" spans="1:4" x14ac:dyDescent="0.25">
      <c r="A7389" t="str" cm="1">
        <f t="array" aca="1" ref="A7389" ca="1">IFERROR(_xlfn.XLOOKUP(attendance__2[[#This Row],[ID]],_xlfn._xlws.FILTER(Table1[Old ID],Table1[Old ID]&lt;&gt;0),_xlfn._xlws.FILTER(Changelog!$C$2:$C$110,Changelog!$C$2:$C$110&lt;&gt;""),attendance__2[[#This Row],[ID]]),"")</f>
        <v/>
      </c>
      <c r="D7389" t="str">
        <f ca="1">IFERROR(_xlfn.IFNA(IF((A7389-FLOOR(A7389,100))&lt;10,"الخدام",LOOKUP(FLOOR(A7389,100),Table2[ID start],Table2[Class])),"الخدام"),"")</f>
        <v/>
      </c>
    </row>
    <row r="7390" spans="1:4" x14ac:dyDescent="0.25">
      <c r="A7390" t="str" cm="1">
        <f t="array" aca="1" ref="A7390" ca="1">IFERROR(_xlfn.XLOOKUP(attendance__2[[#This Row],[ID]],_xlfn._xlws.FILTER(Table1[Old ID],Table1[Old ID]&lt;&gt;0),_xlfn._xlws.FILTER(Changelog!$C$2:$C$110,Changelog!$C$2:$C$110&lt;&gt;""),attendance__2[[#This Row],[ID]]),"")</f>
        <v/>
      </c>
      <c r="D7390" t="str">
        <f ca="1">IFERROR(_xlfn.IFNA(IF((A7390-FLOOR(A7390,100))&lt;10,"الخدام",LOOKUP(FLOOR(A7390,100),Table2[ID start],Table2[Class])),"الخدام"),"")</f>
        <v/>
      </c>
    </row>
    <row r="7391" spans="1:4" x14ac:dyDescent="0.25">
      <c r="A7391" t="str" cm="1">
        <f t="array" aca="1" ref="A7391" ca="1">IFERROR(_xlfn.XLOOKUP(attendance__2[[#This Row],[ID]],_xlfn._xlws.FILTER(Table1[Old ID],Table1[Old ID]&lt;&gt;0),_xlfn._xlws.FILTER(Changelog!$C$2:$C$110,Changelog!$C$2:$C$110&lt;&gt;""),attendance__2[[#This Row],[ID]]),"")</f>
        <v/>
      </c>
      <c r="D7391" t="str">
        <f ca="1">IFERROR(_xlfn.IFNA(IF((A7391-FLOOR(A7391,100))&lt;10,"الخدام",LOOKUP(FLOOR(A7391,100),Table2[ID start],Table2[Class])),"الخدام"),"")</f>
        <v/>
      </c>
    </row>
    <row r="7392" spans="1:4" x14ac:dyDescent="0.25">
      <c r="A7392" t="str" cm="1">
        <f t="array" aca="1" ref="A7392" ca="1">IFERROR(_xlfn.XLOOKUP(attendance__2[[#This Row],[ID]],_xlfn._xlws.FILTER(Table1[Old ID],Table1[Old ID]&lt;&gt;0),_xlfn._xlws.FILTER(Changelog!$C$2:$C$110,Changelog!$C$2:$C$110&lt;&gt;""),attendance__2[[#This Row],[ID]]),"")</f>
        <v/>
      </c>
      <c r="D7392" t="str">
        <f ca="1">IFERROR(_xlfn.IFNA(IF((A7392-FLOOR(A7392,100))&lt;10,"الخدام",LOOKUP(FLOOR(A7392,100),Table2[ID start],Table2[Class])),"الخدام"),"")</f>
        <v/>
      </c>
    </row>
    <row r="7393" spans="1:4" x14ac:dyDescent="0.25">
      <c r="A7393" t="str" cm="1">
        <f t="array" aca="1" ref="A7393" ca="1">IFERROR(_xlfn.XLOOKUP(attendance__2[[#This Row],[ID]],_xlfn._xlws.FILTER(Table1[Old ID],Table1[Old ID]&lt;&gt;0),_xlfn._xlws.FILTER(Changelog!$C$2:$C$110,Changelog!$C$2:$C$110&lt;&gt;""),attendance__2[[#This Row],[ID]]),"")</f>
        <v/>
      </c>
      <c r="D7393" t="str">
        <f ca="1">IFERROR(_xlfn.IFNA(IF((A7393-FLOOR(A7393,100))&lt;10,"الخدام",LOOKUP(FLOOR(A7393,100),Table2[ID start],Table2[Class])),"الخدام"),"")</f>
        <v/>
      </c>
    </row>
    <row r="7394" spans="1:4" x14ac:dyDescent="0.25">
      <c r="A7394" t="str" cm="1">
        <f t="array" aca="1" ref="A7394" ca="1">IFERROR(_xlfn.XLOOKUP(attendance__2[[#This Row],[ID]],_xlfn._xlws.FILTER(Table1[Old ID],Table1[Old ID]&lt;&gt;0),_xlfn._xlws.FILTER(Changelog!$C$2:$C$110,Changelog!$C$2:$C$110&lt;&gt;""),attendance__2[[#This Row],[ID]]),"")</f>
        <v/>
      </c>
      <c r="D7394" t="str">
        <f ca="1">IFERROR(_xlfn.IFNA(IF((A7394-FLOOR(A7394,100))&lt;10,"الخدام",LOOKUP(FLOOR(A7394,100),Table2[ID start],Table2[Class])),"الخدام"),"")</f>
        <v/>
      </c>
    </row>
    <row r="7395" spans="1:4" x14ac:dyDescent="0.25">
      <c r="A7395" t="str" cm="1">
        <f t="array" aca="1" ref="A7395" ca="1">IFERROR(_xlfn.XLOOKUP(attendance__2[[#This Row],[ID]],_xlfn._xlws.FILTER(Table1[Old ID],Table1[Old ID]&lt;&gt;0),_xlfn._xlws.FILTER(Changelog!$C$2:$C$110,Changelog!$C$2:$C$110&lt;&gt;""),attendance__2[[#This Row],[ID]]),"")</f>
        <v/>
      </c>
      <c r="D7395" t="str">
        <f ca="1">IFERROR(_xlfn.IFNA(IF((A7395-FLOOR(A7395,100))&lt;10,"الخدام",LOOKUP(FLOOR(A7395,100),Table2[ID start],Table2[Class])),"الخدام"),"")</f>
        <v/>
      </c>
    </row>
    <row r="7396" spans="1:4" x14ac:dyDescent="0.25">
      <c r="A7396" t="str" cm="1">
        <f t="array" aca="1" ref="A7396" ca="1">IFERROR(_xlfn.XLOOKUP(attendance__2[[#This Row],[ID]],_xlfn._xlws.FILTER(Table1[Old ID],Table1[Old ID]&lt;&gt;0),_xlfn._xlws.FILTER(Changelog!$C$2:$C$110,Changelog!$C$2:$C$110&lt;&gt;""),attendance__2[[#This Row],[ID]]),"")</f>
        <v/>
      </c>
      <c r="D7396" t="str">
        <f ca="1">IFERROR(_xlfn.IFNA(IF((A7396-FLOOR(A7396,100))&lt;10,"الخدام",LOOKUP(FLOOR(A7396,100),Table2[ID start],Table2[Class])),"الخدام"),"")</f>
        <v/>
      </c>
    </row>
    <row r="7397" spans="1:4" x14ac:dyDescent="0.25">
      <c r="A7397" t="str" cm="1">
        <f t="array" aca="1" ref="A7397" ca="1">IFERROR(_xlfn.XLOOKUP(attendance__2[[#This Row],[ID]],_xlfn._xlws.FILTER(Table1[Old ID],Table1[Old ID]&lt;&gt;0),_xlfn._xlws.FILTER(Changelog!$C$2:$C$110,Changelog!$C$2:$C$110&lt;&gt;""),attendance__2[[#This Row],[ID]]),"")</f>
        <v/>
      </c>
      <c r="D7397" t="str">
        <f ca="1">IFERROR(_xlfn.IFNA(IF((A7397-FLOOR(A7397,100))&lt;10,"الخدام",LOOKUP(FLOOR(A7397,100),Table2[ID start],Table2[Class])),"الخدام"),"")</f>
        <v/>
      </c>
    </row>
    <row r="7398" spans="1:4" x14ac:dyDescent="0.25">
      <c r="A7398" t="str" cm="1">
        <f t="array" aca="1" ref="A7398" ca="1">IFERROR(_xlfn.XLOOKUP(attendance__2[[#This Row],[ID]],_xlfn._xlws.FILTER(Table1[Old ID],Table1[Old ID]&lt;&gt;0),_xlfn._xlws.FILTER(Changelog!$C$2:$C$110,Changelog!$C$2:$C$110&lt;&gt;""),attendance__2[[#This Row],[ID]]),"")</f>
        <v/>
      </c>
      <c r="D7398" t="str">
        <f ca="1">IFERROR(_xlfn.IFNA(IF((A7398-FLOOR(A7398,100))&lt;10,"الخدام",LOOKUP(FLOOR(A7398,100),Table2[ID start],Table2[Class])),"الخدام"),"")</f>
        <v/>
      </c>
    </row>
    <row r="7399" spans="1:4" x14ac:dyDescent="0.25">
      <c r="A7399" t="str" cm="1">
        <f t="array" aca="1" ref="A7399" ca="1">IFERROR(_xlfn.XLOOKUP(attendance__2[[#This Row],[ID]],_xlfn._xlws.FILTER(Table1[Old ID],Table1[Old ID]&lt;&gt;0),_xlfn._xlws.FILTER(Changelog!$C$2:$C$110,Changelog!$C$2:$C$110&lt;&gt;""),attendance__2[[#This Row],[ID]]),"")</f>
        <v/>
      </c>
      <c r="D7399" t="str">
        <f ca="1">IFERROR(_xlfn.IFNA(IF((A7399-FLOOR(A7399,100))&lt;10,"الخدام",LOOKUP(FLOOR(A7399,100),Table2[ID start],Table2[Class])),"الخدام"),"")</f>
        <v/>
      </c>
    </row>
    <row r="7400" spans="1:4" x14ac:dyDescent="0.25">
      <c r="A7400" t="str" cm="1">
        <f t="array" aca="1" ref="A7400" ca="1">IFERROR(_xlfn.XLOOKUP(attendance__2[[#This Row],[ID]],_xlfn._xlws.FILTER(Table1[Old ID],Table1[Old ID]&lt;&gt;0),_xlfn._xlws.FILTER(Changelog!$C$2:$C$110,Changelog!$C$2:$C$110&lt;&gt;""),attendance__2[[#This Row],[ID]]),"")</f>
        <v/>
      </c>
      <c r="D7400" t="str">
        <f ca="1">IFERROR(_xlfn.IFNA(IF((A7400-FLOOR(A7400,100))&lt;10,"الخدام",LOOKUP(FLOOR(A7400,100),Table2[ID start],Table2[Class])),"الخدام"),"")</f>
        <v/>
      </c>
    </row>
    <row r="7401" spans="1:4" x14ac:dyDescent="0.25">
      <c r="A7401" t="str" cm="1">
        <f t="array" aca="1" ref="A7401" ca="1">IFERROR(_xlfn.XLOOKUP(attendance__2[[#This Row],[ID]],_xlfn._xlws.FILTER(Table1[Old ID],Table1[Old ID]&lt;&gt;0),_xlfn._xlws.FILTER(Changelog!$C$2:$C$110,Changelog!$C$2:$C$110&lt;&gt;""),attendance__2[[#This Row],[ID]]),"")</f>
        <v/>
      </c>
      <c r="D7401" t="str">
        <f ca="1">IFERROR(_xlfn.IFNA(IF((A7401-FLOOR(A7401,100))&lt;10,"الخدام",LOOKUP(FLOOR(A7401,100),Table2[ID start],Table2[Class])),"الخدام"),"")</f>
        <v/>
      </c>
    </row>
    <row r="7402" spans="1:4" x14ac:dyDescent="0.25">
      <c r="A7402" t="str" cm="1">
        <f t="array" aca="1" ref="A7402" ca="1">IFERROR(_xlfn.XLOOKUP(attendance__2[[#This Row],[ID]],_xlfn._xlws.FILTER(Table1[Old ID],Table1[Old ID]&lt;&gt;0),_xlfn._xlws.FILTER(Changelog!$C$2:$C$110,Changelog!$C$2:$C$110&lt;&gt;""),attendance__2[[#This Row],[ID]]),"")</f>
        <v/>
      </c>
      <c r="D7402" t="str">
        <f ca="1">IFERROR(_xlfn.IFNA(IF((A7402-FLOOR(A7402,100))&lt;10,"الخدام",LOOKUP(FLOOR(A7402,100),Table2[ID start],Table2[Class])),"الخدام"),"")</f>
        <v/>
      </c>
    </row>
    <row r="7403" spans="1:4" x14ac:dyDescent="0.25">
      <c r="A7403" t="str" cm="1">
        <f t="array" aca="1" ref="A7403" ca="1">IFERROR(_xlfn.XLOOKUP(attendance__2[[#This Row],[ID]],_xlfn._xlws.FILTER(Table1[Old ID],Table1[Old ID]&lt;&gt;0),_xlfn._xlws.FILTER(Changelog!$C$2:$C$110,Changelog!$C$2:$C$110&lt;&gt;""),attendance__2[[#This Row],[ID]]),"")</f>
        <v/>
      </c>
      <c r="D7403" t="str">
        <f ca="1">IFERROR(_xlfn.IFNA(IF((A7403-FLOOR(A7403,100))&lt;10,"الخدام",LOOKUP(FLOOR(A7403,100),Table2[ID start],Table2[Class])),"الخدام"),"")</f>
        <v/>
      </c>
    </row>
    <row r="7404" spans="1:4" x14ac:dyDescent="0.25">
      <c r="A7404" t="str" cm="1">
        <f t="array" aca="1" ref="A7404" ca="1">IFERROR(_xlfn.XLOOKUP(attendance__2[[#This Row],[ID]],_xlfn._xlws.FILTER(Table1[Old ID],Table1[Old ID]&lt;&gt;0),_xlfn._xlws.FILTER(Changelog!$C$2:$C$110,Changelog!$C$2:$C$110&lt;&gt;""),attendance__2[[#This Row],[ID]]),"")</f>
        <v/>
      </c>
      <c r="D7404" t="str">
        <f ca="1">IFERROR(_xlfn.IFNA(IF((A7404-FLOOR(A7404,100))&lt;10,"الخدام",LOOKUP(FLOOR(A7404,100),Table2[ID start],Table2[Class])),"الخدام"),"")</f>
        <v/>
      </c>
    </row>
    <row r="7405" spans="1:4" x14ac:dyDescent="0.25">
      <c r="A7405" t="str" cm="1">
        <f t="array" aca="1" ref="A7405" ca="1">IFERROR(_xlfn.XLOOKUP(attendance__2[[#This Row],[ID]],_xlfn._xlws.FILTER(Table1[Old ID],Table1[Old ID]&lt;&gt;0),_xlfn._xlws.FILTER(Changelog!$C$2:$C$110,Changelog!$C$2:$C$110&lt;&gt;""),attendance__2[[#This Row],[ID]]),"")</f>
        <v/>
      </c>
      <c r="D7405" t="str">
        <f ca="1">IFERROR(_xlfn.IFNA(IF((A7405-FLOOR(A7405,100))&lt;10,"الخدام",LOOKUP(FLOOR(A7405,100),Table2[ID start],Table2[Class])),"الخدام"),"")</f>
        <v/>
      </c>
    </row>
    <row r="7406" spans="1:4" x14ac:dyDescent="0.25">
      <c r="A7406" t="str" cm="1">
        <f t="array" aca="1" ref="A7406" ca="1">IFERROR(_xlfn.XLOOKUP(attendance__2[[#This Row],[ID]],_xlfn._xlws.FILTER(Table1[Old ID],Table1[Old ID]&lt;&gt;0),_xlfn._xlws.FILTER(Changelog!$C$2:$C$110,Changelog!$C$2:$C$110&lt;&gt;""),attendance__2[[#This Row],[ID]]),"")</f>
        <v/>
      </c>
      <c r="D7406" t="str">
        <f ca="1">IFERROR(_xlfn.IFNA(IF((A7406-FLOOR(A7406,100))&lt;10,"الخدام",LOOKUP(FLOOR(A7406,100),Table2[ID start],Table2[Class])),"الخدام"),"")</f>
        <v/>
      </c>
    </row>
    <row r="7407" spans="1:4" x14ac:dyDescent="0.25">
      <c r="A7407" t="str" cm="1">
        <f t="array" aca="1" ref="A7407" ca="1">IFERROR(_xlfn.XLOOKUP(attendance__2[[#This Row],[ID]],_xlfn._xlws.FILTER(Table1[Old ID],Table1[Old ID]&lt;&gt;0),_xlfn._xlws.FILTER(Changelog!$C$2:$C$110,Changelog!$C$2:$C$110&lt;&gt;""),attendance__2[[#This Row],[ID]]),"")</f>
        <v/>
      </c>
      <c r="D7407" t="str">
        <f ca="1">IFERROR(_xlfn.IFNA(IF((A7407-FLOOR(A7407,100))&lt;10,"الخدام",LOOKUP(FLOOR(A7407,100),Table2[ID start],Table2[Class])),"الخدام"),"")</f>
        <v/>
      </c>
    </row>
    <row r="7408" spans="1:4" x14ac:dyDescent="0.25">
      <c r="A7408" t="str" cm="1">
        <f t="array" aca="1" ref="A7408" ca="1">IFERROR(_xlfn.XLOOKUP(attendance__2[[#This Row],[ID]],_xlfn._xlws.FILTER(Table1[Old ID],Table1[Old ID]&lt;&gt;0),_xlfn._xlws.FILTER(Changelog!$C$2:$C$110,Changelog!$C$2:$C$110&lt;&gt;""),attendance__2[[#This Row],[ID]]),"")</f>
        <v/>
      </c>
      <c r="D7408" t="str">
        <f ca="1">IFERROR(_xlfn.IFNA(IF((A7408-FLOOR(A7408,100))&lt;10,"الخدام",LOOKUP(FLOOR(A7408,100),Table2[ID start],Table2[Class])),"الخدام"),"")</f>
        <v/>
      </c>
    </row>
    <row r="7409" spans="1:4" x14ac:dyDescent="0.25">
      <c r="A7409" t="str" cm="1">
        <f t="array" aca="1" ref="A7409" ca="1">IFERROR(_xlfn.XLOOKUP(attendance__2[[#This Row],[ID]],_xlfn._xlws.FILTER(Table1[Old ID],Table1[Old ID]&lt;&gt;0),_xlfn._xlws.FILTER(Changelog!$C$2:$C$110,Changelog!$C$2:$C$110&lt;&gt;""),attendance__2[[#This Row],[ID]]),"")</f>
        <v/>
      </c>
      <c r="D7409" t="str">
        <f ca="1">IFERROR(_xlfn.IFNA(IF((A7409-FLOOR(A7409,100))&lt;10,"الخدام",LOOKUP(FLOOR(A7409,100),Table2[ID start],Table2[Class])),"الخدام"),"")</f>
        <v/>
      </c>
    </row>
    <row r="7410" spans="1:4" x14ac:dyDescent="0.25">
      <c r="A7410" t="str" cm="1">
        <f t="array" aca="1" ref="A7410" ca="1">IFERROR(_xlfn.XLOOKUP(attendance__2[[#This Row],[ID]],_xlfn._xlws.FILTER(Table1[Old ID],Table1[Old ID]&lt;&gt;0),_xlfn._xlws.FILTER(Changelog!$C$2:$C$110,Changelog!$C$2:$C$110&lt;&gt;""),attendance__2[[#This Row],[ID]]),"")</f>
        <v/>
      </c>
      <c r="D7410" t="str">
        <f ca="1">IFERROR(_xlfn.IFNA(IF((A7410-FLOOR(A7410,100))&lt;10,"الخدام",LOOKUP(FLOOR(A7410,100),Table2[ID start],Table2[Class])),"الخدام"),"")</f>
        <v/>
      </c>
    </row>
    <row r="7411" spans="1:4" x14ac:dyDescent="0.25">
      <c r="A7411" t="str" cm="1">
        <f t="array" aca="1" ref="A7411" ca="1">IFERROR(_xlfn.XLOOKUP(attendance__2[[#This Row],[ID]],_xlfn._xlws.FILTER(Table1[Old ID],Table1[Old ID]&lt;&gt;0),_xlfn._xlws.FILTER(Changelog!$C$2:$C$110,Changelog!$C$2:$C$110&lt;&gt;""),attendance__2[[#This Row],[ID]]),"")</f>
        <v/>
      </c>
      <c r="D7411" t="str">
        <f ca="1">IFERROR(_xlfn.IFNA(IF((A7411-FLOOR(A7411,100))&lt;10,"الخدام",LOOKUP(FLOOR(A7411,100),Table2[ID start],Table2[Class])),"الخدام"),"")</f>
        <v/>
      </c>
    </row>
    <row r="7412" spans="1:4" x14ac:dyDescent="0.25">
      <c r="A7412" t="str" cm="1">
        <f t="array" aca="1" ref="A7412" ca="1">IFERROR(_xlfn.XLOOKUP(attendance__2[[#This Row],[ID]],_xlfn._xlws.FILTER(Table1[Old ID],Table1[Old ID]&lt;&gt;0),_xlfn._xlws.FILTER(Changelog!$C$2:$C$110,Changelog!$C$2:$C$110&lt;&gt;""),attendance__2[[#This Row],[ID]]),"")</f>
        <v/>
      </c>
      <c r="D7412" t="str">
        <f ca="1">IFERROR(_xlfn.IFNA(IF((A7412-FLOOR(A7412,100))&lt;10,"الخدام",LOOKUP(FLOOR(A7412,100),Table2[ID start],Table2[Class])),"الخدام"),"")</f>
        <v/>
      </c>
    </row>
    <row r="7413" spans="1:4" x14ac:dyDescent="0.25">
      <c r="A7413" t="str" cm="1">
        <f t="array" aca="1" ref="A7413" ca="1">IFERROR(_xlfn.XLOOKUP(attendance__2[[#This Row],[ID]],_xlfn._xlws.FILTER(Table1[Old ID],Table1[Old ID]&lt;&gt;0),_xlfn._xlws.FILTER(Changelog!$C$2:$C$110,Changelog!$C$2:$C$110&lt;&gt;""),attendance__2[[#This Row],[ID]]),"")</f>
        <v/>
      </c>
      <c r="D7413" t="str">
        <f ca="1">IFERROR(_xlfn.IFNA(IF((A7413-FLOOR(A7413,100))&lt;10,"الخدام",LOOKUP(FLOOR(A7413,100),Table2[ID start],Table2[Class])),"الخدام"),"")</f>
        <v/>
      </c>
    </row>
    <row r="7414" spans="1:4" x14ac:dyDescent="0.25">
      <c r="A7414" t="str" cm="1">
        <f t="array" aca="1" ref="A7414" ca="1">IFERROR(_xlfn.XLOOKUP(attendance__2[[#This Row],[ID]],_xlfn._xlws.FILTER(Table1[Old ID],Table1[Old ID]&lt;&gt;0),_xlfn._xlws.FILTER(Changelog!$C$2:$C$110,Changelog!$C$2:$C$110&lt;&gt;""),attendance__2[[#This Row],[ID]]),"")</f>
        <v/>
      </c>
      <c r="D7414" t="str">
        <f ca="1">IFERROR(_xlfn.IFNA(IF((A7414-FLOOR(A7414,100))&lt;10,"الخدام",LOOKUP(FLOOR(A7414,100),Table2[ID start],Table2[Class])),"الخدام"),"")</f>
        <v/>
      </c>
    </row>
    <row r="7415" spans="1:4" x14ac:dyDescent="0.25">
      <c r="A7415" t="str" cm="1">
        <f t="array" aca="1" ref="A7415" ca="1">IFERROR(_xlfn.XLOOKUP(attendance__2[[#This Row],[ID]],_xlfn._xlws.FILTER(Table1[Old ID],Table1[Old ID]&lt;&gt;0),_xlfn._xlws.FILTER(Changelog!$C$2:$C$110,Changelog!$C$2:$C$110&lt;&gt;""),attendance__2[[#This Row],[ID]]),"")</f>
        <v/>
      </c>
      <c r="D7415" t="str">
        <f ca="1">IFERROR(_xlfn.IFNA(IF((A7415-FLOOR(A7415,100))&lt;10,"الخدام",LOOKUP(FLOOR(A7415,100),Table2[ID start],Table2[Class])),"الخدام"),"")</f>
        <v/>
      </c>
    </row>
    <row r="7416" spans="1:4" x14ac:dyDescent="0.25">
      <c r="A7416" t="str" cm="1">
        <f t="array" aca="1" ref="A7416" ca="1">IFERROR(_xlfn.XLOOKUP(attendance__2[[#This Row],[ID]],_xlfn._xlws.FILTER(Table1[Old ID],Table1[Old ID]&lt;&gt;0),_xlfn._xlws.FILTER(Changelog!$C$2:$C$110,Changelog!$C$2:$C$110&lt;&gt;""),attendance__2[[#This Row],[ID]]),"")</f>
        <v/>
      </c>
      <c r="D7416" t="str">
        <f ca="1">IFERROR(_xlfn.IFNA(IF((A7416-FLOOR(A7416,100))&lt;10,"الخدام",LOOKUP(FLOOR(A7416,100),Table2[ID start],Table2[Class])),"الخدام"),"")</f>
        <v/>
      </c>
    </row>
    <row r="7417" spans="1:4" x14ac:dyDescent="0.25">
      <c r="A7417" t="str" cm="1">
        <f t="array" aca="1" ref="A7417" ca="1">IFERROR(_xlfn.XLOOKUP(attendance__2[[#This Row],[ID]],_xlfn._xlws.FILTER(Table1[Old ID],Table1[Old ID]&lt;&gt;0),_xlfn._xlws.FILTER(Changelog!$C$2:$C$110,Changelog!$C$2:$C$110&lt;&gt;""),attendance__2[[#This Row],[ID]]),"")</f>
        <v/>
      </c>
      <c r="D7417" t="str">
        <f ca="1">IFERROR(_xlfn.IFNA(IF((A7417-FLOOR(A7417,100))&lt;10,"الخدام",LOOKUP(FLOOR(A7417,100),Table2[ID start],Table2[Class])),"الخدام"),"")</f>
        <v/>
      </c>
    </row>
    <row r="7418" spans="1:4" x14ac:dyDescent="0.25">
      <c r="A7418" t="str" cm="1">
        <f t="array" aca="1" ref="A7418" ca="1">IFERROR(_xlfn.XLOOKUP(attendance__2[[#This Row],[ID]],_xlfn._xlws.FILTER(Table1[Old ID],Table1[Old ID]&lt;&gt;0),_xlfn._xlws.FILTER(Changelog!$C$2:$C$110,Changelog!$C$2:$C$110&lt;&gt;""),attendance__2[[#This Row],[ID]]),"")</f>
        <v/>
      </c>
      <c r="D7418" t="str">
        <f ca="1">IFERROR(_xlfn.IFNA(IF((A7418-FLOOR(A7418,100))&lt;10,"الخدام",LOOKUP(FLOOR(A7418,100),Table2[ID start],Table2[Class])),"الخدام"),"")</f>
        <v/>
      </c>
    </row>
    <row r="7419" spans="1:4" x14ac:dyDescent="0.25">
      <c r="A7419" t="str" cm="1">
        <f t="array" aca="1" ref="A7419" ca="1">IFERROR(_xlfn.XLOOKUP(attendance__2[[#This Row],[ID]],_xlfn._xlws.FILTER(Table1[Old ID],Table1[Old ID]&lt;&gt;0),_xlfn._xlws.FILTER(Changelog!$C$2:$C$110,Changelog!$C$2:$C$110&lt;&gt;""),attendance__2[[#This Row],[ID]]),"")</f>
        <v/>
      </c>
      <c r="D7419" t="str">
        <f ca="1">IFERROR(_xlfn.IFNA(IF((A7419-FLOOR(A7419,100))&lt;10,"الخدام",LOOKUP(FLOOR(A7419,100),Table2[ID start],Table2[Class])),"الخدام"),"")</f>
        <v/>
      </c>
    </row>
    <row r="7420" spans="1:4" x14ac:dyDescent="0.25">
      <c r="A7420" t="str" cm="1">
        <f t="array" aca="1" ref="A7420" ca="1">IFERROR(_xlfn.XLOOKUP(attendance__2[[#This Row],[ID]],_xlfn._xlws.FILTER(Table1[Old ID],Table1[Old ID]&lt;&gt;0),_xlfn._xlws.FILTER(Changelog!$C$2:$C$110,Changelog!$C$2:$C$110&lt;&gt;""),attendance__2[[#This Row],[ID]]),"")</f>
        <v/>
      </c>
      <c r="D7420" t="str">
        <f ca="1">IFERROR(_xlfn.IFNA(IF((A7420-FLOOR(A7420,100))&lt;10,"الخدام",LOOKUP(FLOOR(A7420,100),Table2[ID start],Table2[Class])),"الخدام"),"")</f>
        <v/>
      </c>
    </row>
    <row r="7421" spans="1:4" x14ac:dyDescent="0.25">
      <c r="A7421" t="str" cm="1">
        <f t="array" aca="1" ref="A7421" ca="1">IFERROR(_xlfn.XLOOKUP(attendance__2[[#This Row],[ID]],_xlfn._xlws.FILTER(Table1[Old ID],Table1[Old ID]&lt;&gt;0),_xlfn._xlws.FILTER(Changelog!$C$2:$C$110,Changelog!$C$2:$C$110&lt;&gt;""),attendance__2[[#This Row],[ID]]),"")</f>
        <v/>
      </c>
      <c r="D7421" t="str">
        <f ca="1">IFERROR(_xlfn.IFNA(IF((A7421-FLOOR(A7421,100))&lt;10,"الخدام",LOOKUP(FLOOR(A7421,100),Table2[ID start],Table2[Class])),"الخدام"),"")</f>
        <v/>
      </c>
    </row>
    <row r="7422" spans="1:4" x14ac:dyDescent="0.25">
      <c r="A7422" t="str" cm="1">
        <f t="array" aca="1" ref="A7422" ca="1">IFERROR(_xlfn.XLOOKUP(attendance__2[[#This Row],[ID]],_xlfn._xlws.FILTER(Table1[Old ID],Table1[Old ID]&lt;&gt;0),_xlfn._xlws.FILTER(Changelog!$C$2:$C$110,Changelog!$C$2:$C$110&lt;&gt;""),attendance__2[[#This Row],[ID]]),"")</f>
        <v/>
      </c>
      <c r="D7422" t="str">
        <f ca="1">IFERROR(_xlfn.IFNA(IF((A7422-FLOOR(A7422,100))&lt;10,"الخدام",LOOKUP(FLOOR(A7422,100),Table2[ID start],Table2[Class])),"الخدام"),"")</f>
        <v/>
      </c>
    </row>
    <row r="7423" spans="1:4" x14ac:dyDescent="0.25">
      <c r="A7423" t="str" cm="1">
        <f t="array" aca="1" ref="A7423" ca="1">IFERROR(_xlfn.XLOOKUP(attendance__2[[#This Row],[ID]],_xlfn._xlws.FILTER(Table1[Old ID],Table1[Old ID]&lt;&gt;0),_xlfn._xlws.FILTER(Changelog!$C$2:$C$110,Changelog!$C$2:$C$110&lt;&gt;""),attendance__2[[#This Row],[ID]]),"")</f>
        <v/>
      </c>
      <c r="D7423" t="str">
        <f ca="1">IFERROR(_xlfn.IFNA(IF((A7423-FLOOR(A7423,100))&lt;10,"الخدام",LOOKUP(FLOOR(A7423,100),Table2[ID start],Table2[Class])),"الخدام"),"")</f>
        <v/>
      </c>
    </row>
    <row r="7424" spans="1:4" x14ac:dyDescent="0.25">
      <c r="A7424" t="str" cm="1">
        <f t="array" aca="1" ref="A7424" ca="1">IFERROR(_xlfn.XLOOKUP(attendance__2[[#This Row],[ID]],_xlfn._xlws.FILTER(Table1[Old ID],Table1[Old ID]&lt;&gt;0),_xlfn._xlws.FILTER(Changelog!$C$2:$C$110,Changelog!$C$2:$C$110&lt;&gt;""),attendance__2[[#This Row],[ID]]),"")</f>
        <v/>
      </c>
      <c r="D7424" t="str">
        <f ca="1">IFERROR(_xlfn.IFNA(IF((A7424-FLOOR(A7424,100))&lt;10,"الخدام",LOOKUP(FLOOR(A7424,100),Table2[ID start],Table2[Class])),"الخدام"),"")</f>
        <v/>
      </c>
    </row>
    <row r="7425" spans="1:4" x14ac:dyDescent="0.25">
      <c r="A7425" t="str" cm="1">
        <f t="array" aca="1" ref="A7425" ca="1">IFERROR(_xlfn.XLOOKUP(attendance__2[[#This Row],[ID]],_xlfn._xlws.FILTER(Table1[Old ID],Table1[Old ID]&lt;&gt;0),_xlfn._xlws.FILTER(Changelog!$C$2:$C$110,Changelog!$C$2:$C$110&lt;&gt;""),attendance__2[[#This Row],[ID]]),"")</f>
        <v/>
      </c>
      <c r="D7425" t="str">
        <f ca="1">IFERROR(_xlfn.IFNA(IF((A7425-FLOOR(A7425,100))&lt;10,"الخدام",LOOKUP(FLOOR(A7425,100),Table2[ID start],Table2[Class])),"الخدام"),"")</f>
        <v/>
      </c>
    </row>
    <row r="7426" spans="1:4" x14ac:dyDescent="0.25">
      <c r="A7426" t="str" cm="1">
        <f t="array" aca="1" ref="A7426" ca="1">IFERROR(_xlfn.XLOOKUP(attendance__2[[#This Row],[ID]],_xlfn._xlws.FILTER(Table1[Old ID],Table1[Old ID]&lt;&gt;0),_xlfn._xlws.FILTER(Changelog!$C$2:$C$110,Changelog!$C$2:$C$110&lt;&gt;""),attendance__2[[#This Row],[ID]]),"")</f>
        <v/>
      </c>
      <c r="D7426" t="str">
        <f ca="1">IFERROR(_xlfn.IFNA(IF((A7426-FLOOR(A7426,100))&lt;10,"الخدام",LOOKUP(FLOOR(A7426,100),Table2[ID start],Table2[Class])),"الخدام"),"")</f>
        <v/>
      </c>
    </row>
    <row r="7427" spans="1:4" x14ac:dyDescent="0.25">
      <c r="A7427" t="str" cm="1">
        <f t="array" aca="1" ref="A7427" ca="1">IFERROR(_xlfn.XLOOKUP(attendance__2[[#This Row],[ID]],_xlfn._xlws.FILTER(Table1[Old ID],Table1[Old ID]&lt;&gt;0),_xlfn._xlws.FILTER(Changelog!$C$2:$C$110,Changelog!$C$2:$C$110&lt;&gt;""),attendance__2[[#This Row],[ID]]),"")</f>
        <v/>
      </c>
      <c r="D7427" t="str">
        <f ca="1">IFERROR(_xlfn.IFNA(IF((A7427-FLOOR(A7427,100))&lt;10,"الخدام",LOOKUP(FLOOR(A7427,100),Table2[ID start],Table2[Class])),"الخدام"),"")</f>
        <v/>
      </c>
    </row>
    <row r="7428" spans="1:4" x14ac:dyDescent="0.25">
      <c r="A7428" t="str" cm="1">
        <f t="array" aca="1" ref="A7428" ca="1">IFERROR(_xlfn.XLOOKUP(attendance__2[[#This Row],[ID]],_xlfn._xlws.FILTER(Table1[Old ID],Table1[Old ID]&lt;&gt;0),_xlfn._xlws.FILTER(Changelog!$C$2:$C$110,Changelog!$C$2:$C$110&lt;&gt;""),attendance__2[[#This Row],[ID]]),"")</f>
        <v/>
      </c>
      <c r="D7428" t="str">
        <f ca="1">IFERROR(_xlfn.IFNA(IF((A7428-FLOOR(A7428,100))&lt;10,"الخدام",LOOKUP(FLOOR(A7428,100),Table2[ID start],Table2[Class])),"الخدام"),"")</f>
        <v/>
      </c>
    </row>
    <row r="7429" spans="1:4" x14ac:dyDescent="0.25">
      <c r="A7429" t="str" cm="1">
        <f t="array" aca="1" ref="A7429" ca="1">IFERROR(_xlfn.XLOOKUP(attendance__2[[#This Row],[ID]],_xlfn._xlws.FILTER(Table1[Old ID],Table1[Old ID]&lt;&gt;0),_xlfn._xlws.FILTER(Changelog!$C$2:$C$110,Changelog!$C$2:$C$110&lt;&gt;""),attendance__2[[#This Row],[ID]]),"")</f>
        <v/>
      </c>
      <c r="D7429" t="str">
        <f ca="1">IFERROR(_xlfn.IFNA(IF((A7429-FLOOR(A7429,100))&lt;10,"الخدام",LOOKUP(FLOOR(A7429,100),Table2[ID start],Table2[Class])),"الخدام"),"")</f>
        <v/>
      </c>
    </row>
    <row r="7430" spans="1:4" x14ac:dyDescent="0.25">
      <c r="A7430" t="str" cm="1">
        <f t="array" aca="1" ref="A7430" ca="1">IFERROR(_xlfn.XLOOKUP(attendance__2[[#This Row],[ID]],_xlfn._xlws.FILTER(Table1[Old ID],Table1[Old ID]&lt;&gt;0),_xlfn._xlws.FILTER(Changelog!$C$2:$C$110,Changelog!$C$2:$C$110&lt;&gt;""),attendance__2[[#This Row],[ID]]),"")</f>
        <v/>
      </c>
      <c r="D7430" t="str">
        <f ca="1">IFERROR(_xlfn.IFNA(IF((A7430-FLOOR(A7430,100))&lt;10,"الخدام",LOOKUP(FLOOR(A7430,100),Table2[ID start],Table2[Class])),"الخدام"),"")</f>
        <v/>
      </c>
    </row>
    <row r="7431" spans="1:4" x14ac:dyDescent="0.25">
      <c r="A7431" t="str" cm="1">
        <f t="array" aca="1" ref="A7431" ca="1">IFERROR(_xlfn.XLOOKUP(attendance__2[[#This Row],[ID]],_xlfn._xlws.FILTER(Table1[Old ID],Table1[Old ID]&lt;&gt;0),_xlfn._xlws.FILTER(Changelog!$C$2:$C$110,Changelog!$C$2:$C$110&lt;&gt;""),attendance__2[[#This Row],[ID]]),"")</f>
        <v/>
      </c>
      <c r="D7431" t="str">
        <f ca="1">IFERROR(_xlfn.IFNA(IF((A7431-FLOOR(A7431,100))&lt;10,"الخدام",LOOKUP(FLOOR(A7431,100),Table2[ID start],Table2[Class])),"الخدام"),"")</f>
        <v/>
      </c>
    </row>
    <row r="7432" spans="1:4" x14ac:dyDescent="0.25">
      <c r="A7432" t="str" cm="1">
        <f t="array" aca="1" ref="A7432" ca="1">IFERROR(_xlfn.XLOOKUP(attendance__2[[#This Row],[ID]],_xlfn._xlws.FILTER(Table1[Old ID],Table1[Old ID]&lt;&gt;0),_xlfn._xlws.FILTER(Changelog!$C$2:$C$110,Changelog!$C$2:$C$110&lt;&gt;""),attendance__2[[#This Row],[ID]]),"")</f>
        <v/>
      </c>
      <c r="D7432" t="str">
        <f ca="1">IFERROR(_xlfn.IFNA(IF((A7432-FLOOR(A7432,100))&lt;10,"الخدام",LOOKUP(FLOOR(A7432,100),Table2[ID start],Table2[Class])),"الخدام"),"")</f>
        <v/>
      </c>
    </row>
    <row r="7433" spans="1:4" x14ac:dyDescent="0.25">
      <c r="A7433" t="str" cm="1">
        <f t="array" aca="1" ref="A7433" ca="1">IFERROR(_xlfn.XLOOKUP(attendance__2[[#This Row],[ID]],_xlfn._xlws.FILTER(Table1[Old ID],Table1[Old ID]&lt;&gt;0),_xlfn._xlws.FILTER(Changelog!$C$2:$C$110,Changelog!$C$2:$C$110&lt;&gt;""),attendance__2[[#This Row],[ID]]),"")</f>
        <v/>
      </c>
      <c r="D7433" t="str">
        <f ca="1">IFERROR(_xlfn.IFNA(IF((A7433-FLOOR(A7433,100))&lt;10,"الخدام",LOOKUP(FLOOR(A7433,100),Table2[ID start],Table2[Class])),"الخدام"),"")</f>
        <v/>
      </c>
    </row>
    <row r="7434" spans="1:4" x14ac:dyDescent="0.25">
      <c r="A7434" t="str" cm="1">
        <f t="array" aca="1" ref="A7434" ca="1">IFERROR(_xlfn.XLOOKUP(attendance__2[[#This Row],[ID]],_xlfn._xlws.FILTER(Table1[Old ID],Table1[Old ID]&lt;&gt;0),_xlfn._xlws.FILTER(Changelog!$C$2:$C$110,Changelog!$C$2:$C$110&lt;&gt;""),attendance__2[[#This Row],[ID]]),"")</f>
        <v/>
      </c>
      <c r="D7434" t="str">
        <f ca="1">IFERROR(_xlfn.IFNA(IF((A7434-FLOOR(A7434,100))&lt;10,"الخدام",LOOKUP(FLOOR(A7434,100),Table2[ID start],Table2[Class])),"الخدام"),"")</f>
        <v/>
      </c>
    </row>
    <row r="7435" spans="1:4" x14ac:dyDescent="0.25">
      <c r="A7435" t="str" cm="1">
        <f t="array" aca="1" ref="A7435" ca="1">IFERROR(_xlfn.XLOOKUP(attendance__2[[#This Row],[ID]],_xlfn._xlws.FILTER(Table1[Old ID],Table1[Old ID]&lt;&gt;0),_xlfn._xlws.FILTER(Changelog!$C$2:$C$110,Changelog!$C$2:$C$110&lt;&gt;""),attendance__2[[#This Row],[ID]]),"")</f>
        <v/>
      </c>
      <c r="D7435" t="str">
        <f ca="1">IFERROR(_xlfn.IFNA(IF((A7435-FLOOR(A7435,100))&lt;10,"الخدام",LOOKUP(FLOOR(A7435,100),Table2[ID start],Table2[Class])),"الخدام"),"")</f>
        <v/>
      </c>
    </row>
    <row r="7436" spans="1:4" x14ac:dyDescent="0.25">
      <c r="A7436" t="str" cm="1">
        <f t="array" aca="1" ref="A7436" ca="1">IFERROR(_xlfn.XLOOKUP(attendance__2[[#This Row],[ID]],_xlfn._xlws.FILTER(Table1[Old ID],Table1[Old ID]&lt;&gt;0),_xlfn._xlws.FILTER(Changelog!$C$2:$C$110,Changelog!$C$2:$C$110&lt;&gt;""),attendance__2[[#This Row],[ID]]),"")</f>
        <v/>
      </c>
      <c r="D7436" t="str">
        <f ca="1">IFERROR(_xlfn.IFNA(IF((A7436-FLOOR(A7436,100))&lt;10,"الخدام",LOOKUP(FLOOR(A7436,100),Table2[ID start],Table2[Class])),"الخدام"),"")</f>
        <v/>
      </c>
    </row>
    <row r="7437" spans="1:4" x14ac:dyDescent="0.25">
      <c r="A7437" t="str" cm="1">
        <f t="array" aca="1" ref="A7437" ca="1">IFERROR(_xlfn.XLOOKUP(attendance__2[[#This Row],[ID]],_xlfn._xlws.FILTER(Table1[Old ID],Table1[Old ID]&lt;&gt;0),_xlfn._xlws.FILTER(Changelog!$C$2:$C$110,Changelog!$C$2:$C$110&lt;&gt;""),attendance__2[[#This Row],[ID]]),"")</f>
        <v/>
      </c>
      <c r="D7437" t="str">
        <f ca="1">IFERROR(_xlfn.IFNA(IF((A7437-FLOOR(A7437,100))&lt;10,"الخدام",LOOKUP(FLOOR(A7437,100),Table2[ID start],Table2[Class])),"الخدام"),"")</f>
        <v/>
      </c>
    </row>
    <row r="7438" spans="1:4" x14ac:dyDescent="0.25">
      <c r="A7438" t="str" cm="1">
        <f t="array" aca="1" ref="A7438" ca="1">IFERROR(_xlfn.XLOOKUP(attendance__2[[#This Row],[ID]],_xlfn._xlws.FILTER(Table1[Old ID],Table1[Old ID]&lt;&gt;0),_xlfn._xlws.FILTER(Changelog!$C$2:$C$110,Changelog!$C$2:$C$110&lt;&gt;""),attendance__2[[#This Row],[ID]]),"")</f>
        <v/>
      </c>
      <c r="D7438" t="str">
        <f ca="1">IFERROR(_xlfn.IFNA(IF((A7438-FLOOR(A7438,100))&lt;10,"الخدام",LOOKUP(FLOOR(A7438,100),Table2[ID start],Table2[Class])),"الخدام"),"")</f>
        <v/>
      </c>
    </row>
    <row r="7439" spans="1:4" x14ac:dyDescent="0.25">
      <c r="A7439" t="str" cm="1">
        <f t="array" aca="1" ref="A7439" ca="1">IFERROR(_xlfn.XLOOKUP(attendance__2[[#This Row],[ID]],_xlfn._xlws.FILTER(Table1[Old ID],Table1[Old ID]&lt;&gt;0),_xlfn._xlws.FILTER(Changelog!$C$2:$C$110,Changelog!$C$2:$C$110&lt;&gt;""),attendance__2[[#This Row],[ID]]),"")</f>
        <v/>
      </c>
      <c r="D7439" t="str">
        <f ca="1">IFERROR(_xlfn.IFNA(IF((A7439-FLOOR(A7439,100))&lt;10,"الخدام",LOOKUP(FLOOR(A7439,100),Table2[ID start],Table2[Class])),"الخدام"),"")</f>
        <v/>
      </c>
    </row>
    <row r="7440" spans="1:4" x14ac:dyDescent="0.25">
      <c r="A7440" t="str" cm="1">
        <f t="array" aca="1" ref="A7440" ca="1">IFERROR(_xlfn.XLOOKUP(attendance__2[[#This Row],[ID]],_xlfn._xlws.FILTER(Table1[Old ID],Table1[Old ID]&lt;&gt;0),_xlfn._xlws.FILTER(Changelog!$C$2:$C$110,Changelog!$C$2:$C$110&lt;&gt;""),attendance__2[[#This Row],[ID]]),"")</f>
        <v/>
      </c>
      <c r="D7440" t="str">
        <f ca="1">IFERROR(_xlfn.IFNA(IF((A7440-FLOOR(A7440,100))&lt;10,"الخدام",LOOKUP(FLOOR(A7440,100),Table2[ID start],Table2[Class])),"الخدام"),"")</f>
        <v/>
      </c>
    </row>
    <row r="7441" spans="1:4" x14ac:dyDescent="0.25">
      <c r="A7441" t="str" cm="1">
        <f t="array" aca="1" ref="A7441" ca="1">IFERROR(_xlfn.XLOOKUP(attendance__2[[#This Row],[ID]],_xlfn._xlws.FILTER(Table1[Old ID],Table1[Old ID]&lt;&gt;0),_xlfn._xlws.FILTER(Changelog!$C$2:$C$110,Changelog!$C$2:$C$110&lt;&gt;""),attendance__2[[#This Row],[ID]]),"")</f>
        <v/>
      </c>
      <c r="D7441" t="str">
        <f ca="1">IFERROR(_xlfn.IFNA(IF((A7441-FLOOR(A7441,100))&lt;10,"الخدام",LOOKUP(FLOOR(A7441,100),Table2[ID start],Table2[Class])),"الخدام"),"")</f>
        <v/>
      </c>
    </row>
    <row r="7442" spans="1:4" x14ac:dyDescent="0.25">
      <c r="A7442" t="str" cm="1">
        <f t="array" aca="1" ref="A7442" ca="1">IFERROR(_xlfn.XLOOKUP(attendance__2[[#This Row],[ID]],_xlfn._xlws.FILTER(Table1[Old ID],Table1[Old ID]&lt;&gt;0),_xlfn._xlws.FILTER(Changelog!$C$2:$C$110,Changelog!$C$2:$C$110&lt;&gt;""),attendance__2[[#This Row],[ID]]),"")</f>
        <v/>
      </c>
      <c r="D7442" t="str">
        <f ca="1">IFERROR(_xlfn.IFNA(IF((A7442-FLOOR(A7442,100))&lt;10,"الخدام",LOOKUP(FLOOR(A7442,100),Table2[ID start],Table2[Class])),"الخدام"),"")</f>
        <v/>
      </c>
    </row>
    <row r="7443" spans="1:4" x14ac:dyDescent="0.25">
      <c r="A7443" t="str" cm="1">
        <f t="array" aca="1" ref="A7443" ca="1">IFERROR(_xlfn.XLOOKUP(attendance__2[[#This Row],[ID]],_xlfn._xlws.FILTER(Table1[Old ID],Table1[Old ID]&lt;&gt;0),_xlfn._xlws.FILTER(Changelog!$C$2:$C$110,Changelog!$C$2:$C$110&lt;&gt;""),attendance__2[[#This Row],[ID]]),"")</f>
        <v/>
      </c>
      <c r="D7443" t="str">
        <f ca="1">IFERROR(_xlfn.IFNA(IF((A7443-FLOOR(A7443,100))&lt;10,"الخدام",LOOKUP(FLOOR(A7443,100),Table2[ID start],Table2[Class])),"الخدام"),"")</f>
        <v/>
      </c>
    </row>
    <row r="7444" spans="1:4" x14ac:dyDescent="0.25">
      <c r="A7444" t="str" cm="1">
        <f t="array" aca="1" ref="A7444" ca="1">IFERROR(_xlfn.XLOOKUP(attendance__2[[#This Row],[ID]],_xlfn._xlws.FILTER(Table1[Old ID],Table1[Old ID]&lt;&gt;0),_xlfn._xlws.FILTER(Changelog!$C$2:$C$110,Changelog!$C$2:$C$110&lt;&gt;""),attendance__2[[#This Row],[ID]]),"")</f>
        <v/>
      </c>
      <c r="D7444" t="str">
        <f ca="1">IFERROR(_xlfn.IFNA(IF((A7444-FLOOR(A7444,100))&lt;10,"الخدام",LOOKUP(FLOOR(A7444,100),Table2[ID start],Table2[Class])),"الخدام"),"")</f>
        <v/>
      </c>
    </row>
    <row r="7445" spans="1:4" x14ac:dyDescent="0.25">
      <c r="A7445" t="str" cm="1">
        <f t="array" aca="1" ref="A7445" ca="1">IFERROR(_xlfn.XLOOKUP(attendance__2[[#This Row],[ID]],_xlfn._xlws.FILTER(Table1[Old ID],Table1[Old ID]&lt;&gt;0),_xlfn._xlws.FILTER(Changelog!$C$2:$C$110,Changelog!$C$2:$C$110&lt;&gt;""),attendance__2[[#This Row],[ID]]),"")</f>
        <v/>
      </c>
      <c r="D7445" t="str">
        <f ca="1">IFERROR(_xlfn.IFNA(IF((A7445-FLOOR(A7445,100))&lt;10,"الخدام",LOOKUP(FLOOR(A7445,100),Table2[ID start],Table2[Class])),"الخدام"),"")</f>
        <v/>
      </c>
    </row>
    <row r="7446" spans="1:4" x14ac:dyDescent="0.25">
      <c r="A7446" t="str" cm="1">
        <f t="array" aca="1" ref="A7446" ca="1">IFERROR(_xlfn.XLOOKUP(attendance__2[[#This Row],[ID]],_xlfn._xlws.FILTER(Table1[Old ID],Table1[Old ID]&lt;&gt;0),_xlfn._xlws.FILTER(Changelog!$C$2:$C$110,Changelog!$C$2:$C$110&lt;&gt;""),attendance__2[[#This Row],[ID]]),"")</f>
        <v/>
      </c>
      <c r="D7446" t="str">
        <f ca="1">IFERROR(_xlfn.IFNA(IF((A7446-FLOOR(A7446,100))&lt;10,"الخدام",LOOKUP(FLOOR(A7446,100),Table2[ID start],Table2[Class])),"الخدام"),"")</f>
        <v/>
      </c>
    </row>
    <row r="7447" spans="1:4" x14ac:dyDescent="0.25">
      <c r="A7447" t="str" cm="1">
        <f t="array" aca="1" ref="A7447" ca="1">IFERROR(_xlfn.XLOOKUP(attendance__2[[#This Row],[ID]],_xlfn._xlws.FILTER(Table1[Old ID],Table1[Old ID]&lt;&gt;0),_xlfn._xlws.FILTER(Changelog!$C$2:$C$110,Changelog!$C$2:$C$110&lt;&gt;""),attendance__2[[#This Row],[ID]]),"")</f>
        <v/>
      </c>
      <c r="D7447" t="str">
        <f ca="1">IFERROR(_xlfn.IFNA(IF((A7447-FLOOR(A7447,100))&lt;10,"الخدام",LOOKUP(FLOOR(A7447,100),Table2[ID start],Table2[Class])),"الخدام"),"")</f>
        <v/>
      </c>
    </row>
    <row r="7448" spans="1:4" x14ac:dyDescent="0.25">
      <c r="A7448" t="str" cm="1">
        <f t="array" aca="1" ref="A7448" ca="1">IFERROR(_xlfn.XLOOKUP(attendance__2[[#This Row],[ID]],_xlfn._xlws.FILTER(Table1[Old ID],Table1[Old ID]&lt;&gt;0),_xlfn._xlws.FILTER(Changelog!$C$2:$C$110,Changelog!$C$2:$C$110&lt;&gt;""),attendance__2[[#This Row],[ID]]),"")</f>
        <v/>
      </c>
      <c r="D7448" t="str">
        <f ca="1">IFERROR(_xlfn.IFNA(IF((A7448-FLOOR(A7448,100))&lt;10,"الخدام",LOOKUP(FLOOR(A7448,100),Table2[ID start],Table2[Class])),"الخدام"),"")</f>
        <v/>
      </c>
    </row>
    <row r="7449" spans="1:4" x14ac:dyDescent="0.25">
      <c r="A7449" t="str" cm="1">
        <f t="array" aca="1" ref="A7449" ca="1">IFERROR(_xlfn.XLOOKUP(attendance__2[[#This Row],[ID]],_xlfn._xlws.FILTER(Table1[Old ID],Table1[Old ID]&lt;&gt;0),_xlfn._xlws.FILTER(Changelog!$C$2:$C$110,Changelog!$C$2:$C$110&lt;&gt;""),attendance__2[[#This Row],[ID]]),"")</f>
        <v/>
      </c>
      <c r="D7449" t="str">
        <f ca="1">IFERROR(_xlfn.IFNA(IF((A7449-FLOOR(A7449,100))&lt;10,"الخدام",LOOKUP(FLOOR(A7449,100),Table2[ID start],Table2[Class])),"الخدام"),"")</f>
        <v/>
      </c>
    </row>
    <row r="7450" spans="1:4" x14ac:dyDescent="0.25">
      <c r="A7450" t="str" cm="1">
        <f t="array" aca="1" ref="A7450" ca="1">IFERROR(_xlfn.XLOOKUP(attendance__2[[#This Row],[ID]],_xlfn._xlws.FILTER(Table1[Old ID],Table1[Old ID]&lt;&gt;0),_xlfn._xlws.FILTER(Changelog!$C$2:$C$110,Changelog!$C$2:$C$110&lt;&gt;""),attendance__2[[#This Row],[ID]]),"")</f>
        <v/>
      </c>
      <c r="D7450" t="str">
        <f ca="1">IFERROR(_xlfn.IFNA(IF((A7450-FLOOR(A7450,100))&lt;10,"الخدام",LOOKUP(FLOOR(A7450,100),Table2[ID start],Table2[Class])),"الخدام"),"")</f>
        <v/>
      </c>
    </row>
    <row r="7451" spans="1:4" x14ac:dyDescent="0.25">
      <c r="A7451" t="str" cm="1">
        <f t="array" aca="1" ref="A7451" ca="1">IFERROR(_xlfn.XLOOKUP(attendance__2[[#This Row],[ID]],_xlfn._xlws.FILTER(Table1[Old ID],Table1[Old ID]&lt;&gt;0),_xlfn._xlws.FILTER(Changelog!$C$2:$C$110,Changelog!$C$2:$C$110&lt;&gt;""),attendance__2[[#This Row],[ID]]),"")</f>
        <v/>
      </c>
      <c r="D7451" t="str">
        <f ca="1">IFERROR(_xlfn.IFNA(IF((A7451-FLOOR(A7451,100))&lt;10,"الخدام",LOOKUP(FLOOR(A7451,100),Table2[ID start],Table2[Class])),"الخدام"),"")</f>
        <v/>
      </c>
    </row>
    <row r="7452" spans="1:4" x14ac:dyDescent="0.25">
      <c r="A7452" t="str" cm="1">
        <f t="array" aca="1" ref="A7452" ca="1">IFERROR(_xlfn.XLOOKUP(attendance__2[[#This Row],[ID]],_xlfn._xlws.FILTER(Table1[Old ID],Table1[Old ID]&lt;&gt;0),_xlfn._xlws.FILTER(Changelog!$C$2:$C$110,Changelog!$C$2:$C$110&lt;&gt;""),attendance__2[[#This Row],[ID]]),"")</f>
        <v/>
      </c>
      <c r="D7452" t="str">
        <f ca="1">IFERROR(_xlfn.IFNA(IF((A7452-FLOOR(A7452,100))&lt;10,"الخدام",LOOKUP(FLOOR(A7452,100),Table2[ID start],Table2[Class])),"الخدام"),"")</f>
        <v/>
      </c>
    </row>
    <row r="7453" spans="1:4" x14ac:dyDescent="0.25">
      <c r="A7453" t="str" cm="1">
        <f t="array" aca="1" ref="A7453" ca="1">IFERROR(_xlfn.XLOOKUP(attendance__2[[#This Row],[ID]],_xlfn._xlws.FILTER(Table1[Old ID],Table1[Old ID]&lt;&gt;0),_xlfn._xlws.FILTER(Changelog!$C$2:$C$110,Changelog!$C$2:$C$110&lt;&gt;""),attendance__2[[#This Row],[ID]]),"")</f>
        <v/>
      </c>
      <c r="D7453" t="str">
        <f ca="1">IFERROR(_xlfn.IFNA(IF((A7453-FLOOR(A7453,100))&lt;10,"الخدام",LOOKUP(FLOOR(A7453,100),Table2[ID start],Table2[Class])),"الخدام"),"")</f>
        <v/>
      </c>
    </row>
    <row r="7454" spans="1:4" x14ac:dyDescent="0.25">
      <c r="A7454" t="str" cm="1">
        <f t="array" aca="1" ref="A7454" ca="1">IFERROR(_xlfn.XLOOKUP(attendance__2[[#This Row],[ID]],_xlfn._xlws.FILTER(Table1[Old ID],Table1[Old ID]&lt;&gt;0),_xlfn._xlws.FILTER(Changelog!$C$2:$C$110,Changelog!$C$2:$C$110&lt;&gt;""),attendance__2[[#This Row],[ID]]),"")</f>
        <v/>
      </c>
      <c r="D7454" t="str">
        <f ca="1">IFERROR(_xlfn.IFNA(IF((A7454-FLOOR(A7454,100))&lt;10,"الخدام",LOOKUP(FLOOR(A7454,100),Table2[ID start],Table2[Class])),"الخدام"),"")</f>
        <v/>
      </c>
    </row>
    <row r="7455" spans="1:4" x14ac:dyDescent="0.25">
      <c r="A7455" t="str" cm="1">
        <f t="array" aca="1" ref="A7455" ca="1">IFERROR(_xlfn.XLOOKUP(attendance__2[[#This Row],[ID]],_xlfn._xlws.FILTER(Table1[Old ID],Table1[Old ID]&lt;&gt;0),_xlfn._xlws.FILTER(Changelog!$C$2:$C$110,Changelog!$C$2:$C$110&lt;&gt;""),attendance__2[[#This Row],[ID]]),"")</f>
        <v/>
      </c>
      <c r="D7455" t="str">
        <f ca="1">IFERROR(_xlfn.IFNA(IF((A7455-FLOOR(A7455,100))&lt;10,"الخدام",LOOKUP(FLOOR(A7455,100),Table2[ID start],Table2[Class])),"الخدام"),"")</f>
        <v/>
      </c>
    </row>
    <row r="7456" spans="1:4" x14ac:dyDescent="0.25">
      <c r="A7456" t="str" cm="1">
        <f t="array" aca="1" ref="A7456" ca="1">IFERROR(_xlfn.XLOOKUP(attendance__2[[#This Row],[ID]],_xlfn._xlws.FILTER(Table1[Old ID],Table1[Old ID]&lt;&gt;0),_xlfn._xlws.FILTER(Changelog!$C$2:$C$110,Changelog!$C$2:$C$110&lt;&gt;""),attendance__2[[#This Row],[ID]]),"")</f>
        <v/>
      </c>
      <c r="D7456" t="str">
        <f ca="1">IFERROR(_xlfn.IFNA(IF((A7456-FLOOR(A7456,100))&lt;10,"الخدام",LOOKUP(FLOOR(A7456,100),Table2[ID start],Table2[Class])),"الخدام"),"")</f>
        <v/>
      </c>
    </row>
    <row r="7457" spans="1:4" x14ac:dyDescent="0.25">
      <c r="A7457" t="str" cm="1">
        <f t="array" aca="1" ref="A7457" ca="1">IFERROR(_xlfn.XLOOKUP(attendance__2[[#This Row],[ID]],_xlfn._xlws.FILTER(Table1[Old ID],Table1[Old ID]&lt;&gt;0),_xlfn._xlws.FILTER(Changelog!$C$2:$C$110,Changelog!$C$2:$C$110&lt;&gt;""),attendance__2[[#This Row],[ID]]),"")</f>
        <v/>
      </c>
      <c r="D7457" t="str">
        <f ca="1">IFERROR(_xlfn.IFNA(IF((A7457-FLOOR(A7457,100))&lt;10,"الخدام",LOOKUP(FLOOR(A7457,100),Table2[ID start],Table2[Class])),"الخدام"),"")</f>
        <v/>
      </c>
    </row>
    <row r="7458" spans="1:4" x14ac:dyDescent="0.25">
      <c r="A7458" t="str" cm="1">
        <f t="array" aca="1" ref="A7458" ca="1">IFERROR(_xlfn.XLOOKUP(attendance__2[[#This Row],[ID]],_xlfn._xlws.FILTER(Table1[Old ID],Table1[Old ID]&lt;&gt;0),_xlfn._xlws.FILTER(Changelog!$C$2:$C$110,Changelog!$C$2:$C$110&lt;&gt;""),attendance__2[[#This Row],[ID]]),"")</f>
        <v/>
      </c>
      <c r="D7458" t="str">
        <f ca="1">IFERROR(_xlfn.IFNA(IF((A7458-FLOOR(A7458,100))&lt;10,"الخدام",LOOKUP(FLOOR(A7458,100),Table2[ID start],Table2[Class])),"الخدام"),"")</f>
        <v/>
      </c>
    </row>
    <row r="7459" spans="1:4" x14ac:dyDescent="0.25">
      <c r="A7459" t="str" cm="1">
        <f t="array" aca="1" ref="A7459" ca="1">IFERROR(_xlfn.XLOOKUP(attendance__2[[#This Row],[ID]],_xlfn._xlws.FILTER(Table1[Old ID],Table1[Old ID]&lt;&gt;0),_xlfn._xlws.FILTER(Changelog!$C$2:$C$110,Changelog!$C$2:$C$110&lt;&gt;""),attendance__2[[#This Row],[ID]]),"")</f>
        <v/>
      </c>
      <c r="D7459" t="str">
        <f ca="1">IFERROR(_xlfn.IFNA(IF((A7459-FLOOR(A7459,100))&lt;10,"الخدام",LOOKUP(FLOOR(A7459,100),Table2[ID start],Table2[Class])),"الخدام"),"")</f>
        <v/>
      </c>
    </row>
    <row r="7460" spans="1:4" x14ac:dyDescent="0.25">
      <c r="A7460" t="str" cm="1">
        <f t="array" aca="1" ref="A7460" ca="1">IFERROR(_xlfn.XLOOKUP(attendance__2[[#This Row],[ID]],_xlfn._xlws.FILTER(Table1[Old ID],Table1[Old ID]&lt;&gt;0),_xlfn._xlws.FILTER(Changelog!$C$2:$C$110,Changelog!$C$2:$C$110&lt;&gt;""),attendance__2[[#This Row],[ID]]),"")</f>
        <v/>
      </c>
      <c r="D7460" t="str">
        <f ca="1">IFERROR(_xlfn.IFNA(IF((A7460-FLOOR(A7460,100))&lt;10,"الخدام",LOOKUP(FLOOR(A7460,100),Table2[ID start],Table2[Class])),"الخدام"),"")</f>
        <v/>
      </c>
    </row>
    <row r="7461" spans="1:4" x14ac:dyDescent="0.25">
      <c r="A7461" t="str" cm="1">
        <f t="array" aca="1" ref="A7461" ca="1">IFERROR(_xlfn.XLOOKUP(attendance__2[[#This Row],[ID]],_xlfn._xlws.FILTER(Table1[Old ID],Table1[Old ID]&lt;&gt;0),_xlfn._xlws.FILTER(Changelog!$C$2:$C$110,Changelog!$C$2:$C$110&lt;&gt;""),attendance__2[[#This Row],[ID]]),"")</f>
        <v/>
      </c>
      <c r="D7461" t="str">
        <f ca="1">IFERROR(_xlfn.IFNA(IF((A7461-FLOOR(A7461,100))&lt;10,"الخدام",LOOKUP(FLOOR(A7461,100),Table2[ID start],Table2[Class])),"الخدام"),"")</f>
        <v/>
      </c>
    </row>
    <row r="7462" spans="1:4" x14ac:dyDescent="0.25">
      <c r="A7462" t="str" cm="1">
        <f t="array" aca="1" ref="A7462" ca="1">IFERROR(_xlfn.XLOOKUP(attendance__2[[#This Row],[ID]],_xlfn._xlws.FILTER(Table1[Old ID],Table1[Old ID]&lt;&gt;0),_xlfn._xlws.FILTER(Changelog!$C$2:$C$110,Changelog!$C$2:$C$110&lt;&gt;""),attendance__2[[#This Row],[ID]]),"")</f>
        <v/>
      </c>
      <c r="D7462" t="str">
        <f ca="1">IFERROR(_xlfn.IFNA(IF((A7462-FLOOR(A7462,100))&lt;10,"الخدام",LOOKUP(FLOOR(A7462,100),Table2[ID start],Table2[Class])),"الخدام"),"")</f>
        <v/>
      </c>
    </row>
    <row r="7463" spans="1:4" x14ac:dyDescent="0.25">
      <c r="A7463" t="str" cm="1">
        <f t="array" aca="1" ref="A7463" ca="1">IFERROR(_xlfn.XLOOKUP(attendance__2[[#This Row],[ID]],_xlfn._xlws.FILTER(Table1[Old ID],Table1[Old ID]&lt;&gt;0),_xlfn._xlws.FILTER(Changelog!$C$2:$C$110,Changelog!$C$2:$C$110&lt;&gt;""),attendance__2[[#This Row],[ID]]),"")</f>
        <v/>
      </c>
      <c r="D7463" t="str">
        <f ca="1">IFERROR(_xlfn.IFNA(IF((A7463-FLOOR(A7463,100))&lt;10,"الخدام",LOOKUP(FLOOR(A7463,100),Table2[ID start],Table2[Class])),"الخدام"),"")</f>
        <v/>
      </c>
    </row>
    <row r="7464" spans="1:4" x14ac:dyDescent="0.25">
      <c r="A7464" t="str" cm="1">
        <f t="array" aca="1" ref="A7464" ca="1">IFERROR(_xlfn.XLOOKUP(attendance__2[[#This Row],[ID]],_xlfn._xlws.FILTER(Table1[Old ID],Table1[Old ID]&lt;&gt;0),_xlfn._xlws.FILTER(Changelog!$C$2:$C$110,Changelog!$C$2:$C$110&lt;&gt;""),attendance__2[[#This Row],[ID]]),"")</f>
        <v/>
      </c>
      <c r="D7464" t="str">
        <f ca="1">IFERROR(_xlfn.IFNA(IF((A7464-FLOOR(A7464,100))&lt;10,"الخدام",LOOKUP(FLOOR(A7464,100),Table2[ID start],Table2[Class])),"الخدام"),"")</f>
        <v/>
      </c>
    </row>
    <row r="7465" spans="1:4" x14ac:dyDescent="0.25">
      <c r="A7465" t="str" cm="1">
        <f t="array" aca="1" ref="A7465" ca="1">IFERROR(_xlfn.XLOOKUP(attendance__2[[#This Row],[ID]],_xlfn._xlws.FILTER(Table1[Old ID],Table1[Old ID]&lt;&gt;0),_xlfn._xlws.FILTER(Changelog!$C$2:$C$110,Changelog!$C$2:$C$110&lt;&gt;""),attendance__2[[#This Row],[ID]]),"")</f>
        <v/>
      </c>
      <c r="D7465" t="str">
        <f ca="1">IFERROR(_xlfn.IFNA(IF((A7465-FLOOR(A7465,100))&lt;10,"الخدام",LOOKUP(FLOOR(A7465,100),Table2[ID start],Table2[Class])),"الخدام"),"")</f>
        <v/>
      </c>
    </row>
    <row r="7466" spans="1:4" x14ac:dyDescent="0.25">
      <c r="A7466" t="str" cm="1">
        <f t="array" aca="1" ref="A7466" ca="1">IFERROR(_xlfn.XLOOKUP(attendance__2[[#This Row],[ID]],_xlfn._xlws.FILTER(Table1[Old ID],Table1[Old ID]&lt;&gt;0),_xlfn._xlws.FILTER(Changelog!$C$2:$C$110,Changelog!$C$2:$C$110&lt;&gt;""),attendance__2[[#This Row],[ID]]),"")</f>
        <v/>
      </c>
      <c r="D7466" t="str">
        <f ca="1">IFERROR(_xlfn.IFNA(IF((A7466-FLOOR(A7466,100))&lt;10,"الخدام",LOOKUP(FLOOR(A7466,100),Table2[ID start],Table2[Class])),"الخدام"),"")</f>
        <v/>
      </c>
    </row>
    <row r="7467" spans="1:4" x14ac:dyDescent="0.25">
      <c r="A7467" t="str" cm="1">
        <f t="array" aca="1" ref="A7467" ca="1">IFERROR(_xlfn.XLOOKUP(attendance__2[[#This Row],[ID]],_xlfn._xlws.FILTER(Table1[Old ID],Table1[Old ID]&lt;&gt;0),_xlfn._xlws.FILTER(Changelog!$C$2:$C$110,Changelog!$C$2:$C$110&lt;&gt;""),attendance__2[[#This Row],[ID]]),"")</f>
        <v/>
      </c>
      <c r="D7467" t="str">
        <f ca="1">IFERROR(_xlfn.IFNA(IF((A7467-FLOOR(A7467,100))&lt;10,"الخدام",LOOKUP(FLOOR(A7467,100),Table2[ID start],Table2[Class])),"الخدام"),"")</f>
        <v/>
      </c>
    </row>
    <row r="7468" spans="1:4" x14ac:dyDescent="0.25">
      <c r="A7468" t="str" cm="1">
        <f t="array" aca="1" ref="A7468" ca="1">IFERROR(_xlfn.XLOOKUP(attendance__2[[#This Row],[ID]],_xlfn._xlws.FILTER(Table1[Old ID],Table1[Old ID]&lt;&gt;0),_xlfn._xlws.FILTER(Changelog!$C$2:$C$110,Changelog!$C$2:$C$110&lt;&gt;""),attendance__2[[#This Row],[ID]]),"")</f>
        <v/>
      </c>
      <c r="D7468" t="str">
        <f ca="1">IFERROR(_xlfn.IFNA(IF((A7468-FLOOR(A7468,100))&lt;10,"الخدام",LOOKUP(FLOOR(A7468,100),Table2[ID start],Table2[Class])),"الخدام"),"")</f>
        <v/>
      </c>
    </row>
    <row r="7469" spans="1:4" x14ac:dyDescent="0.25">
      <c r="A7469" t="str" cm="1">
        <f t="array" aca="1" ref="A7469" ca="1">IFERROR(_xlfn.XLOOKUP(attendance__2[[#This Row],[ID]],_xlfn._xlws.FILTER(Table1[Old ID],Table1[Old ID]&lt;&gt;0),_xlfn._xlws.FILTER(Changelog!$C$2:$C$110,Changelog!$C$2:$C$110&lt;&gt;""),attendance__2[[#This Row],[ID]]),"")</f>
        <v/>
      </c>
      <c r="D7469" t="str">
        <f ca="1">IFERROR(_xlfn.IFNA(IF((A7469-FLOOR(A7469,100))&lt;10,"الخدام",LOOKUP(FLOOR(A7469,100),Table2[ID start],Table2[Class])),"الخدام"),"")</f>
        <v/>
      </c>
    </row>
    <row r="7470" spans="1:4" x14ac:dyDescent="0.25">
      <c r="A7470" t="str" cm="1">
        <f t="array" aca="1" ref="A7470" ca="1">IFERROR(_xlfn.XLOOKUP(attendance__2[[#This Row],[ID]],_xlfn._xlws.FILTER(Table1[Old ID],Table1[Old ID]&lt;&gt;0),_xlfn._xlws.FILTER(Changelog!$C$2:$C$110,Changelog!$C$2:$C$110&lt;&gt;""),attendance__2[[#This Row],[ID]]),"")</f>
        <v/>
      </c>
      <c r="D7470" t="str">
        <f ca="1">IFERROR(_xlfn.IFNA(IF((A7470-FLOOR(A7470,100))&lt;10,"الخدام",LOOKUP(FLOOR(A7470,100),Table2[ID start],Table2[Class])),"الخدام"),"")</f>
        <v/>
      </c>
    </row>
    <row r="7471" spans="1:4" x14ac:dyDescent="0.25">
      <c r="A7471" t="str" cm="1">
        <f t="array" aca="1" ref="A7471" ca="1">IFERROR(_xlfn.XLOOKUP(attendance__2[[#This Row],[ID]],_xlfn._xlws.FILTER(Table1[Old ID],Table1[Old ID]&lt;&gt;0),_xlfn._xlws.FILTER(Changelog!$C$2:$C$110,Changelog!$C$2:$C$110&lt;&gt;""),attendance__2[[#This Row],[ID]]),"")</f>
        <v/>
      </c>
      <c r="D7471" t="str">
        <f ca="1">IFERROR(_xlfn.IFNA(IF((A7471-FLOOR(A7471,100))&lt;10,"الخدام",LOOKUP(FLOOR(A7471,100),Table2[ID start],Table2[Class])),"الخدام"),"")</f>
        <v/>
      </c>
    </row>
    <row r="7472" spans="1:4" x14ac:dyDescent="0.25">
      <c r="A7472" t="str" cm="1">
        <f t="array" aca="1" ref="A7472" ca="1">IFERROR(_xlfn.XLOOKUP(attendance__2[[#This Row],[ID]],_xlfn._xlws.FILTER(Table1[Old ID],Table1[Old ID]&lt;&gt;0),_xlfn._xlws.FILTER(Changelog!$C$2:$C$110,Changelog!$C$2:$C$110&lt;&gt;""),attendance__2[[#This Row],[ID]]),"")</f>
        <v/>
      </c>
      <c r="D7472" t="str">
        <f ca="1">IFERROR(_xlfn.IFNA(IF((A7472-FLOOR(A7472,100))&lt;10,"الخدام",LOOKUP(FLOOR(A7472,100),Table2[ID start],Table2[Class])),"الخدام"),"")</f>
        <v/>
      </c>
    </row>
    <row r="7473" spans="1:4" x14ac:dyDescent="0.25">
      <c r="A7473" t="str" cm="1">
        <f t="array" aca="1" ref="A7473" ca="1">IFERROR(_xlfn.XLOOKUP(attendance__2[[#This Row],[ID]],_xlfn._xlws.FILTER(Table1[Old ID],Table1[Old ID]&lt;&gt;0),_xlfn._xlws.FILTER(Changelog!$C$2:$C$110,Changelog!$C$2:$C$110&lt;&gt;""),attendance__2[[#This Row],[ID]]),"")</f>
        <v/>
      </c>
      <c r="D7473" t="str">
        <f ca="1">IFERROR(_xlfn.IFNA(IF((A7473-FLOOR(A7473,100))&lt;10,"الخدام",LOOKUP(FLOOR(A7473,100),Table2[ID start],Table2[Class])),"الخدام"),"")</f>
        <v/>
      </c>
    </row>
    <row r="7474" spans="1:4" x14ac:dyDescent="0.25">
      <c r="A7474" t="str" cm="1">
        <f t="array" aca="1" ref="A7474" ca="1">IFERROR(_xlfn.XLOOKUP(attendance__2[[#This Row],[ID]],_xlfn._xlws.FILTER(Table1[Old ID],Table1[Old ID]&lt;&gt;0),_xlfn._xlws.FILTER(Changelog!$C$2:$C$110,Changelog!$C$2:$C$110&lt;&gt;""),attendance__2[[#This Row],[ID]]),"")</f>
        <v/>
      </c>
      <c r="D7474" t="str">
        <f ca="1">IFERROR(_xlfn.IFNA(IF((A7474-FLOOR(A7474,100))&lt;10,"الخدام",LOOKUP(FLOOR(A7474,100),Table2[ID start],Table2[Class])),"الخدام"),"")</f>
        <v/>
      </c>
    </row>
    <row r="7475" spans="1:4" x14ac:dyDescent="0.25">
      <c r="A7475" t="str" cm="1">
        <f t="array" aca="1" ref="A7475" ca="1">IFERROR(_xlfn.XLOOKUP(attendance__2[[#This Row],[ID]],_xlfn._xlws.FILTER(Table1[Old ID],Table1[Old ID]&lt;&gt;0),_xlfn._xlws.FILTER(Changelog!$C$2:$C$110,Changelog!$C$2:$C$110&lt;&gt;""),attendance__2[[#This Row],[ID]]),"")</f>
        <v/>
      </c>
      <c r="D7475" t="str">
        <f ca="1">IFERROR(_xlfn.IFNA(IF((A7475-FLOOR(A7475,100))&lt;10,"الخدام",LOOKUP(FLOOR(A7475,100),Table2[ID start],Table2[Class])),"الخدام"),"")</f>
        <v/>
      </c>
    </row>
    <row r="7476" spans="1:4" x14ac:dyDescent="0.25">
      <c r="A7476" t="str" cm="1">
        <f t="array" aca="1" ref="A7476" ca="1">IFERROR(_xlfn.XLOOKUP(attendance__2[[#This Row],[ID]],_xlfn._xlws.FILTER(Table1[Old ID],Table1[Old ID]&lt;&gt;0),_xlfn._xlws.FILTER(Changelog!$C$2:$C$110,Changelog!$C$2:$C$110&lt;&gt;""),attendance__2[[#This Row],[ID]]),"")</f>
        <v/>
      </c>
      <c r="D7476" t="str">
        <f ca="1">IFERROR(_xlfn.IFNA(IF((A7476-FLOOR(A7476,100))&lt;10,"الخدام",LOOKUP(FLOOR(A7476,100),Table2[ID start],Table2[Class])),"الخدام"),"")</f>
        <v/>
      </c>
    </row>
    <row r="7477" spans="1:4" x14ac:dyDescent="0.25">
      <c r="A7477" t="str" cm="1">
        <f t="array" aca="1" ref="A7477" ca="1">IFERROR(_xlfn.XLOOKUP(attendance__2[[#This Row],[ID]],_xlfn._xlws.FILTER(Table1[Old ID],Table1[Old ID]&lt;&gt;0),_xlfn._xlws.FILTER(Changelog!$C$2:$C$110,Changelog!$C$2:$C$110&lt;&gt;""),attendance__2[[#This Row],[ID]]),"")</f>
        <v/>
      </c>
      <c r="D7477" t="str">
        <f ca="1">IFERROR(_xlfn.IFNA(IF((A7477-FLOOR(A7477,100))&lt;10,"الخدام",LOOKUP(FLOOR(A7477,100),Table2[ID start],Table2[Class])),"الخدام"),"")</f>
        <v/>
      </c>
    </row>
    <row r="7478" spans="1:4" x14ac:dyDescent="0.25">
      <c r="A7478" t="str" cm="1">
        <f t="array" aca="1" ref="A7478" ca="1">IFERROR(_xlfn.XLOOKUP(attendance__2[[#This Row],[ID]],_xlfn._xlws.FILTER(Table1[Old ID],Table1[Old ID]&lt;&gt;0),_xlfn._xlws.FILTER(Changelog!$C$2:$C$110,Changelog!$C$2:$C$110&lt;&gt;""),attendance__2[[#This Row],[ID]]),"")</f>
        <v/>
      </c>
      <c r="D7478" t="str">
        <f ca="1">IFERROR(_xlfn.IFNA(IF((A7478-FLOOR(A7478,100))&lt;10,"الخدام",LOOKUP(FLOOR(A7478,100),Table2[ID start],Table2[Class])),"الخدام"),"")</f>
        <v/>
      </c>
    </row>
    <row r="7479" spans="1:4" x14ac:dyDescent="0.25">
      <c r="A7479" t="str" cm="1">
        <f t="array" aca="1" ref="A7479" ca="1">IFERROR(_xlfn.XLOOKUP(attendance__2[[#This Row],[ID]],_xlfn._xlws.FILTER(Table1[Old ID],Table1[Old ID]&lt;&gt;0),_xlfn._xlws.FILTER(Changelog!$C$2:$C$110,Changelog!$C$2:$C$110&lt;&gt;""),attendance__2[[#This Row],[ID]]),"")</f>
        <v/>
      </c>
      <c r="D7479" t="str">
        <f ca="1">IFERROR(_xlfn.IFNA(IF((A7479-FLOOR(A7479,100))&lt;10,"الخدام",LOOKUP(FLOOR(A7479,100),Table2[ID start],Table2[Class])),"الخدام"),"")</f>
        <v/>
      </c>
    </row>
    <row r="7480" spans="1:4" x14ac:dyDescent="0.25">
      <c r="A7480" t="str" cm="1">
        <f t="array" aca="1" ref="A7480" ca="1">IFERROR(_xlfn.XLOOKUP(attendance__2[[#This Row],[ID]],_xlfn._xlws.FILTER(Table1[Old ID],Table1[Old ID]&lt;&gt;0),_xlfn._xlws.FILTER(Changelog!$C$2:$C$110,Changelog!$C$2:$C$110&lt;&gt;""),attendance__2[[#This Row],[ID]]),"")</f>
        <v/>
      </c>
      <c r="D7480" t="str">
        <f ca="1">IFERROR(_xlfn.IFNA(IF((A7480-FLOOR(A7480,100))&lt;10,"الخدام",LOOKUP(FLOOR(A7480,100),Table2[ID start],Table2[Class])),"الخدام"),"")</f>
        <v/>
      </c>
    </row>
    <row r="7481" spans="1:4" x14ac:dyDescent="0.25">
      <c r="A7481" t="str" cm="1">
        <f t="array" aca="1" ref="A7481" ca="1">IFERROR(_xlfn.XLOOKUP(attendance__2[[#This Row],[ID]],_xlfn._xlws.FILTER(Table1[Old ID],Table1[Old ID]&lt;&gt;0),_xlfn._xlws.FILTER(Changelog!$C$2:$C$110,Changelog!$C$2:$C$110&lt;&gt;""),attendance__2[[#This Row],[ID]]),"")</f>
        <v/>
      </c>
      <c r="D7481" t="str">
        <f ca="1">IFERROR(_xlfn.IFNA(IF((A7481-FLOOR(A7481,100))&lt;10,"الخدام",LOOKUP(FLOOR(A7481,100),Table2[ID start],Table2[Class])),"الخدام"),"")</f>
        <v/>
      </c>
    </row>
    <row r="7482" spans="1:4" x14ac:dyDescent="0.25">
      <c r="A7482" t="str" cm="1">
        <f t="array" aca="1" ref="A7482" ca="1">IFERROR(_xlfn.XLOOKUP(attendance__2[[#This Row],[ID]],_xlfn._xlws.FILTER(Table1[Old ID],Table1[Old ID]&lt;&gt;0),_xlfn._xlws.FILTER(Changelog!$C$2:$C$110,Changelog!$C$2:$C$110&lt;&gt;""),attendance__2[[#This Row],[ID]]),"")</f>
        <v/>
      </c>
      <c r="D7482" t="str">
        <f ca="1">IFERROR(_xlfn.IFNA(IF((A7482-FLOOR(A7482,100))&lt;10,"الخدام",LOOKUP(FLOOR(A7482,100),Table2[ID start],Table2[Class])),"الخدام"),"")</f>
        <v/>
      </c>
    </row>
    <row r="7483" spans="1:4" x14ac:dyDescent="0.25">
      <c r="A7483" t="str" cm="1">
        <f t="array" aca="1" ref="A7483" ca="1">IFERROR(_xlfn.XLOOKUP(attendance__2[[#This Row],[ID]],_xlfn._xlws.FILTER(Table1[Old ID],Table1[Old ID]&lt;&gt;0),_xlfn._xlws.FILTER(Changelog!$C$2:$C$110,Changelog!$C$2:$C$110&lt;&gt;""),attendance__2[[#This Row],[ID]]),"")</f>
        <v/>
      </c>
      <c r="D7483" t="str">
        <f ca="1">IFERROR(_xlfn.IFNA(IF((A7483-FLOOR(A7483,100))&lt;10,"الخدام",LOOKUP(FLOOR(A7483,100),Table2[ID start],Table2[Class])),"الخدام"),"")</f>
        <v/>
      </c>
    </row>
    <row r="7484" spans="1:4" x14ac:dyDescent="0.25">
      <c r="A7484" t="str" cm="1">
        <f t="array" aca="1" ref="A7484" ca="1">IFERROR(_xlfn.XLOOKUP(attendance__2[[#This Row],[ID]],_xlfn._xlws.FILTER(Table1[Old ID],Table1[Old ID]&lt;&gt;0),_xlfn._xlws.FILTER(Changelog!$C$2:$C$110,Changelog!$C$2:$C$110&lt;&gt;""),attendance__2[[#This Row],[ID]]),"")</f>
        <v/>
      </c>
      <c r="D7484" t="str">
        <f ca="1">IFERROR(_xlfn.IFNA(IF((A7484-FLOOR(A7484,100))&lt;10,"الخدام",LOOKUP(FLOOR(A7484,100),Table2[ID start],Table2[Class])),"الخدام"),"")</f>
        <v/>
      </c>
    </row>
    <row r="7485" spans="1:4" x14ac:dyDescent="0.25">
      <c r="A7485" t="str" cm="1">
        <f t="array" aca="1" ref="A7485" ca="1">IFERROR(_xlfn.XLOOKUP(attendance__2[[#This Row],[ID]],_xlfn._xlws.FILTER(Table1[Old ID],Table1[Old ID]&lt;&gt;0),_xlfn._xlws.FILTER(Changelog!$C$2:$C$110,Changelog!$C$2:$C$110&lt;&gt;""),attendance__2[[#This Row],[ID]]),"")</f>
        <v/>
      </c>
      <c r="D7485" t="str">
        <f ca="1">IFERROR(_xlfn.IFNA(IF((A7485-FLOOR(A7485,100))&lt;10,"الخدام",LOOKUP(FLOOR(A7485,100),Table2[ID start],Table2[Class])),"الخدام"),"")</f>
        <v/>
      </c>
    </row>
    <row r="7486" spans="1:4" x14ac:dyDescent="0.25">
      <c r="A7486" t="str" cm="1">
        <f t="array" aca="1" ref="A7486" ca="1">IFERROR(_xlfn.XLOOKUP(attendance__2[[#This Row],[ID]],_xlfn._xlws.FILTER(Table1[Old ID],Table1[Old ID]&lt;&gt;0),_xlfn._xlws.FILTER(Changelog!$C$2:$C$110,Changelog!$C$2:$C$110&lt;&gt;""),attendance__2[[#This Row],[ID]]),"")</f>
        <v/>
      </c>
      <c r="D7486" t="str">
        <f ca="1">IFERROR(_xlfn.IFNA(IF((A7486-FLOOR(A7486,100))&lt;10,"الخدام",LOOKUP(FLOOR(A7486,100),Table2[ID start],Table2[Class])),"الخدام"),"")</f>
        <v/>
      </c>
    </row>
    <row r="7487" spans="1:4" x14ac:dyDescent="0.25">
      <c r="A7487" t="str" cm="1">
        <f t="array" aca="1" ref="A7487" ca="1">IFERROR(_xlfn.XLOOKUP(attendance__2[[#This Row],[ID]],_xlfn._xlws.FILTER(Table1[Old ID],Table1[Old ID]&lt;&gt;0),_xlfn._xlws.FILTER(Changelog!$C$2:$C$110,Changelog!$C$2:$C$110&lt;&gt;""),attendance__2[[#This Row],[ID]]),"")</f>
        <v/>
      </c>
      <c r="D7487" t="str">
        <f ca="1">IFERROR(_xlfn.IFNA(IF((A7487-FLOOR(A7487,100))&lt;10,"الخدام",LOOKUP(FLOOR(A7487,100),Table2[ID start],Table2[Class])),"الخدام"),"")</f>
        <v/>
      </c>
    </row>
    <row r="7488" spans="1:4" x14ac:dyDescent="0.25">
      <c r="A7488" t="str" cm="1">
        <f t="array" aca="1" ref="A7488" ca="1">IFERROR(_xlfn.XLOOKUP(attendance__2[[#This Row],[ID]],_xlfn._xlws.FILTER(Table1[Old ID],Table1[Old ID]&lt;&gt;0),_xlfn._xlws.FILTER(Changelog!$C$2:$C$110,Changelog!$C$2:$C$110&lt;&gt;""),attendance__2[[#This Row],[ID]]),"")</f>
        <v/>
      </c>
      <c r="D7488" t="str">
        <f ca="1">IFERROR(_xlfn.IFNA(IF((A7488-FLOOR(A7488,100))&lt;10,"الخدام",LOOKUP(FLOOR(A7488,100),Table2[ID start],Table2[Class])),"الخدام"),"")</f>
        <v/>
      </c>
    </row>
    <row r="7489" spans="1:4" x14ac:dyDescent="0.25">
      <c r="A7489" t="str" cm="1">
        <f t="array" aca="1" ref="A7489" ca="1">IFERROR(_xlfn.XLOOKUP(attendance__2[[#This Row],[ID]],_xlfn._xlws.FILTER(Table1[Old ID],Table1[Old ID]&lt;&gt;0),_xlfn._xlws.FILTER(Changelog!$C$2:$C$110,Changelog!$C$2:$C$110&lt;&gt;""),attendance__2[[#This Row],[ID]]),"")</f>
        <v/>
      </c>
      <c r="D7489" t="str">
        <f ca="1">IFERROR(_xlfn.IFNA(IF((A7489-FLOOR(A7489,100))&lt;10,"الخدام",LOOKUP(FLOOR(A7489,100),Table2[ID start],Table2[Class])),"الخدام"),"")</f>
        <v/>
      </c>
    </row>
    <row r="7490" spans="1:4" x14ac:dyDescent="0.25">
      <c r="A7490" t="str" cm="1">
        <f t="array" aca="1" ref="A7490" ca="1">IFERROR(_xlfn.XLOOKUP(attendance__2[[#This Row],[ID]],_xlfn._xlws.FILTER(Table1[Old ID],Table1[Old ID]&lt;&gt;0),_xlfn._xlws.FILTER(Changelog!$C$2:$C$110,Changelog!$C$2:$C$110&lt;&gt;""),attendance__2[[#This Row],[ID]]),"")</f>
        <v/>
      </c>
      <c r="D7490" t="str">
        <f ca="1">IFERROR(_xlfn.IFNA(IF((A7490-FLOOR(A7490,100))&lt;10,"الخدام",LOOKUP(FLOOR(A7490,100),Table2[ID start],Table2[Class])),"الخدام"),"")</f>
        <v/>
      </c>
    </row>
    <row r="7491" spans="1:4" x14ac:dyDescent="0.25">
      <c r="A7491" t="str" cm="1">
        <f t="array" aca="1" ref="A7491" ca="1">IFERROR(_xlfn.XLOOKUP(attendance__2[[#This Row],[ID]],_xlfn._xlws.FILTER(Table1[Old ID],Table1[Old ID]&lt;&gt;0),_xlfn._xlws.FILTER(Changelog!$C$2:$C$110,Changelog!$C$2:$C$110&lt;&gt;""),attendance__2[[#This Row],[ID]]),"")</f>
        <v/>
      </c>
      <c r="D7491" t="str">
        <f ca="1">IFERROR(_xlfn.IFNA(IF((A7491-FLOOR(A7491,100))&lt;10,"الخدام",LOOKUP(FLOOR(A7491,100),Table2[ID start],Table2[Class])),"الخدام"),"")</f>
        <v/>
      </c>
    </row>
    <row r="7492" spans="1:4" x14ac:dyDescent="0.25">
      <c r="A7492" t="str" cm="1">
        <f t="array" aca="1" ref="A7492" ca="1">IFERROR(_xlfn.XLOOKUP(attendance__2[[#This Row],[ID]],_xlfn._xlws.FILTER(Table1[Old ID],Table1[Old ID]&lt;&gt;0),_xlfn._xlws.FILTER(Changelog!$C$2:$C$110,Changelog!$C$2:$C$110&lt;&gt;""),attendance__2[[#This Row],[ID]]),"")</f>
        <v/>
      </c>
      <c r="D7492" t="str">
        <f ca="1">IFERROR(_xlfn.IFNA(IF((A7492-FLOOR(A7492,100))&lt;10,"الخدام",LOOKUP(FLOOR(A7492,100),Table2[ID start],Table2[Class])),"الخدام"),"")</f>
        <v/>
      </c>
    </row>
    <row r="7493" spans="1:4" x14ac:dyDescent="0.25">
      <c r="A7493" t="str" cm="1">
        <f t="array" aca="1" ref="A7493" ca="1">IFERROR(_xlfn.XLOOKUP(attendance__2[[#This Row],[ID]],_xlfn._xlws.FILTER(Table1[Old ID],Table1[Old ID]&lt;&gt;0),_xlfn._xlws.FILTER(Changelog!$C$2:$C$110,Changelog!$C$2:$C$110&lt;&gt;""),attendance__2[[#This Row],[ID]]),"")</f>
        <v/>
      </c>
      <c r="D7493" t="str">
        <f ca="1">IFERROR(_xlfn.IFNA(IF((A7493-FLOOR(A7493,100))&lt;10,"الخدام",LOOKUP(FLOOR(A7493,100),Table2[ID start],Table2[Class])),"الخدام"),"")</f>
        <v/>
      </c>
    </row>
    <row r="7494" spans="1:4" x14ac:dyDescent="0.25">
      <c r="A7494" t="str" cm="1">
        <f t="array" aca="1" ref="A7494" ca="1">IFERROR(_xlfn.XLOOKUP(attendance__2[[#This Row],[ID]],_xlfn._xlws.FILTER(Table1[Old ID],Table1[Old ID]&lt;&gt;0),_xlfn._xlws.FILTER(Changelog!$C$2:$C$110,Changelog!$C$2:$C$110&lt;&gt;""),attendance__2[[#This Row],[ID]]),"")</f>
        <v/>
      </c>
      <c r="D7494" t="str">
        <f ca="1">IFERROR(_xlfn.IFNA(IF((A7494-FLOOR(A7494,100))&lt;10,"الخدام",LOOKUP(FLOOR(A7494,100),Table2[ID start],Table2[Class])),"الخدام"),"")</f>
        <v/>
      </c>
    </row>
    <row r="7495" spans="1:4" x14ac:dyDescent="0.25">
      <c r="A7495" t="str" cm="1">
        <f t="array" aca="1" ref="A7495" ca="1">IFERROR(_xlfn.XLOOKUP(attendance__2[[#This Row],[ID]],_xlfn._xlws.FILTER(Table1[Old ID],Table1[Old ID]&lt;&gt;0),_xlfn._xlws.FILTER(Changelog!$C$2:$C$110,Changelog!$C$2:$C$110&lt;&gt;""),attendance__2[[#This Row],[ID]]),"")</f>
        <v/>
      </c>
      <c r="D7495" t="str">
        <f ca="1">IFERROR(_xlfn.IFNA(IF((A7495-FLOOR(A7495,100))&lt;10,"الخدام",LOOKUP(FLOOR(A7495,100),Table2[ID start],Table2[Class])),"الخدام"),"")</f>
        <v/>
      </c>
    </row>
    <row r="7496" spans="1:4" x14ac:dyDescent="0.25">
      <c r="A7496" t="str" cm="1">
        <f t="array" aca="1" ref="A7496" ca="1">IFERROR(_xlfn.XLOOKUP(attendance__2[[#This Row],[ID]],_xlfn._xlws.FILTER(Table1[Old ID],Table1[Old ID]&lt;&gt;0),_xlfn._xlws.FILTER(Changelog!$C$2:$C$110,Changelog!$C$2:$C$110&lt;&gt;""),attendance__2[[#This Row],[ID]]),"")</f>
        <v/>
      </c>
      <c r="D7496" t="str">
        <f ca="1">IFERROR(_xlfn.IFNA(IF((A7496-FLOOR(A7496,100))&lt;10,"الخدام",LOOKUP(FLOOR(A7496,100),Table2[ID start],Table2[Class])),"الخدام"),"")</f>
        <v/>
      </c>
    </row>
    <row r="7497" spans="1:4" x14ac:dyDescent="0.25">
      <c r="A7497" t="str" cm="1">
        <f t="array" aca="1" ref="A7497" ca="1">IFERROR(_xlfn.XLOOKUP(attendance__2[[#This Row],[ID]],_xlfn._xlws.FILTER(Table1[Old ID],Table1[Old ID]&lt;&gt;0),_xlfn._xlws.FILTER(Changelog!$C$2:$C$110,Changelog!$C$2:$C$110&lt;&gt;""),attendance__2[[#This Row],[ID]]),"")</f>
        <v/>
      </c>
      <c r="D7497" t="str">
        <f ca="1">IFERROR(_xlfn.IFNA(IF((A7497-FLOOR(A7497,100))&lt;10,"الخدام",LOOKUP(FLOOR(A7497,100),Table2[ID start],Table2[Class])),"الخدام"),"")</f>
        <v/>
      </c>
    </row>
    <row r="7498" spans="1:4" x14ac:dyDescent="0.25">
      <c r="A7498" t="str" cm="1">
        <f t="array" aca="1" ref="A7498" ca="1">IFERROR(_xlfn.XLOOKUP(attendance__2[[#This Row],[ID]],_xlfn._xlws.FILTER(Table1[Old ID],Table1[Old ID]&lt;&gt;0),_xlfn._xlws.FILTER(Changelog!$C$2:$C$110,Changelog!$C$2:$C$110&lt;&gt;""),attendance__2[[#This Row],[ID]]),"")</f>
        <v/>
      </c>
      <c r="D7498" t="str">
        <f ca="1">IFERROR(_xlfn.IFNA(IF((A7498-FLOOR(A7498,100))&lt;10,"الخدام",LOOKUP(FLOOR(A7498,100),Table2[ID start],Table2[Class])),"الخدام"),"")</f>
        <v/>
      </c>
    </row>
    <row r="7499" spans="1:4" x14ac:dyDescent="0.25">
      <c r="A7499" t="str" cm="1">
        <f t="array" aca="1" ref="A7499" ca="1">IFERROR(_xlfn.XLOOKUP(attendance__2[[#This Row],[ID]],_xlfn._xlws.FILTER(Table1[Old ID],Table1[Old ID]&lt;&gt;0),_xlfn._xlws.FILTER(Changelog!$C$2:$C$110,Changelog!$C$2:$C$110&lt;&gt;""),attendance__2[[#This Row],[ID]]),"")</f>
        <v/>
      </c>
      <c r="D7499" t="str">
        <f ca="1">IFERROR(_xlfn.IFNA(IF((A7499-FLOOR(A7499,100))&lt;10,"الخدام",LOOKUP(FLOOR(A7499,100),Table2[ID start],Table2[Class])),"الخدام"),"")</f>
        <v/>
      </c>
    </row>
    <row r="7500" spans="1:4" x14ac:dyDescent="0.25">
      <c r="A7500" t="str" cm="1">
        <f t="array" aca="1" ref="A7500" ca="1">IFERROR(_xlfn.XLOOKUP(attendance__2[[#This Row],[ID]],_xlfn._xlws.FILTER(Table1[Old ID],Table1[Old ID]&lt;&gt;0),_xlfn._xlws.FILTER(Changelog!$C$2:$C$110,Changelog!$C$2:$C$110&lt;&gt;""),attendance__2[[#This Row],[ID]]),"")</f>
        <v/>
      </c>
      <c r="D7500" t="str">
        <f ca="1">IFERROR(_xlfn.IFNA(IF((A7500-FLOOR(A7500,100))&lt;10,"الخدام",LOOKUP(FLOOR(A7500,100),Table2[ID start],Table2[Class])),"الخدام"),"")</f>
        <v/>
      </c>
    </row>
    <row r="7501" spans="1:4" x14ac:dyDescent="0.25">
      <c r="A7501" t="str" cm="1">
        <f t="array" aca="1" ref="A7501" ca="1">IFERROR(_xlfn.XLOOKUP(attendance__2[[#This Row],[ID]],_xlfn._xlws.FILTER(Table1[Old ID],Table1[Old ID]&lt;&gt;0),_xlfn._xlws.FILTER(Changelog!$C$2:$C$110,Changelog!$C$2:$C$110&lt;&gt;""),attendance__2[[#This Row],[ID]]),"")</f>
        <v/>
      </c>
      <c r="D7501" t="str">
        <f ca="1">IFERROR(_xlfn.IFNA(IF((A7501-FLOOR(A7501,100))&lt;10,"الخدام",LOOKUP(FLOOR(A7501,100),Table2[ID start],Table2[Class])),"الخدام"),"")</f>
        <v/>
      </c>
    </row>
    <row r="7502" spans="1:4" x14ac:dyDescent="0.25">
      <c r="A7502" t="str" cm="1">
        <f t="array" aca="1" ref="A7502" ca="1">IFERROR(_xlfn.XLOOKUP(attendance__2[[#This Row],[ID]],_xlfn._xlws.FILTER(Table1[Old ID],Table1[Old ID]&lt;&gt;0),_xlfn._xlws.FILTER(Changelog!$C$2:$C$110,Changelog!$C$2:$C$110&lt;&gt;""),attendance__2[[#This Row],[ID]]),"")</f>
        <v/>
      </c>
      <c r="D7502" t="str">
        <f ca="1">IFERROR(_xlfn.IFNA(IF((A7502-FLOOR(A7502,100))&lt;10,"الخدام",LOOKUP(FLOOR(A7502,100),Table2[ID start],Table2[Class])),"الخدام"),"")</f>
        <v/>
      </c>
    </row>
    <row r="7503" spans="1:4" x14ac:dyDescent="0.25">
      <c r="A7503" t="str" cm="1">
        <f t="array" aca="1" ref="A7503" ca="1">IFERROR(_xlfn.XLOOKUP(attendance__2[[#This Row],[ID]],_xlfn._xlws.FILTER(Table1[Old ID],Table1[Old ID]&lt;&gt;0),_xlfn._xlws.FILTER(Changelog!$C$2:$C$110,Changelog!$C$2:$C$110&lt;&gt;""),attendance__2[[#This Row],[ID]]),"")</f>
        <v/>
      </c>
      <c r="D7503" t="str">
        <f ca="1">IFERROR(_xlfn.IFNA(IF((A7503-FLOOR(A7503,100))&lt;10,"الخدام",LOOKUP(FLOOR(A7503,100),Table2[ID start],Table2[Class])),"الخدام"),"")</f>
        <v/>
      </c>
    </row>
    <row r="7504" spans="1:4" x14ac:dyDescent="0.25">
      <c r="A7504" t="str" cm="1">
        <f t="array" aca="1" ref="A7504" ca="1">IFERROR(_xlfn.XLOOKUP(attendance__2[[#This Row],[ID]],_xlfn._xlws.FILTER(Table1[Old ID],Table1[Old ID]&lt;&gt;0),_xlfn._xlws.FILTER(Changelog!$C$2:$C$110,Changelog!$C$2:$C$110&lt;&gt;""),attendance__2[[#This Row],[ID]]),"")</f>
        <v/>
      </c>
      <c r="D7504" t="str">
        <f ca="1">IFERROR(_xlfn.IFNA(IF((A7504-FLOOR(A7504,100))&lt;10,"الخدام",LOOKUP(FLOOR(A7504,100),Table2[ID start],Table2[Class])),"الخدام"),"")</f>
        <v/>
      </c>
    </row>
    <row r="7505" spans="1:4" x14ac:dyDescent="0.25">
      <c r="A7505" t="str" cm="1">
        <f t="array" aca="1" ref="A7505" ca="1">IFERROR(_xlfn.XLOOKUP(attendance__2[[#This Row],[ID]],_xlfn._xlws.FILTER(Table1[Old ID],Table1[Old ID]&lt;&gt;0),_xlfn._xlws.FILTER(Changelog!$C$2:$C$110,Changelog!$C$2:$C$110&lt;&gt;""),attendance__2[[#This Row],[ID]]),"")</f>
        <v/>
      </c>
      <c r="D7505" t="str">
        <f ca="1">IFERROR(_xlfn.IFNA(IF((A7505-FLOOR(A7505,100))&lt;10,"الخدام",LOOKUP(FLOOR(A7505,100),Table2[ID start],Table2[Class])),"الخدام"),"")</f>
        <v/>
      </c>
    </row>
    <row r="7506" spans="1:4" x14ac:dyDescent="0.25">
      <c r="A7506" t="str" cm="1">
        <f t="array" aca="1" ref="A7506" ca="1">IFERROR(_xlfn.XLOOKUP(attendance__2[[#This Row],[ID]],_xlfn._xlws.FILTER(Table1[Old ID],Table1[Old ID]&lt;&gt;0),_xlfn._xlws.FILTER(Changelog!$C$2:$C$110,Changelog!$C$2:$C$110&lt;&gt;""),attendance__2[[#This Row],[ID]]),"")</f>
        <v/>
      </c>
      <c r="D7506" t="str">
        <f ca="1">IFERROR(_xlfn.IFNA(IF((A7506-FLOOR(A7506,100))&lt;10,"الخدام",LOOKUP(FLOOR(A7506,100),Table2[ID start],Table2[Class])),"الخدام"),"")</f>
        <v/>
      </c>
    </row>
    <row r="7507" spans="1:4" x14ac:dyDescent="0.25">
      <c r="A7507" t="str" cm="1">
        <f t="array" aca="1" ref="A7507" ca="1">IFERROR(_xlfn.XLOOKUP(attendance__2[[#This Row],[ID]],_xlfn._xlws.FILTER(Table1[Old ID],Table1[Old ID]&lt;&gt;0),_xlfn._xlws.FILTER(Changelog!$C$2:$C$110,Changelog!$C$2:$C$110&lt;&gt;""),attendance__2[[#This Row],[ID]]),"")</f>
        <v/>
      </c>
      <c r="D7507" t="str">
        <f ca="1">IFERROR(_xlfn.IFNA(IF((A7507-FLOOR(A7507,100))&lt;10,"الخدام",LOOKUP(FLOOR(A7507,100),Table2[ID start],Table2[Class])),"الخدام"),"")</f>
        <v/>
      </c>
    </row>
    <row r="7508" spans="1:4" x14ac:dyDescent="0.25">
      <c r="A7508" t="str" cm="1">
        <f t="array" aca="1" ref="A7508" ca="1">IFERROR(_xlfn.XLOOKUP(attendance__2[[#This Row],[ID]],_xlfn._xlws.FILTER(Table1[Old ID],Table1[Old ID]&lt;&gt;0),_xlfn._xlws.FILTER(Changelog!$C$2:$C$110,Changelog!$C$2:$C$110&lt;&gt;""),attendance__2[[#This Row],[ID]]),"")</f>
        <v/>
      </c>
      <c r="D7508" t="str">
        <f ca="1">IFERROR(_xlfn.IFNA(IF((A7508-FLOOR(A7508,100))&lt;10,"الخدام",LOOKUP(FLOOR(A7508,100),Table2[ID start],Table2[Class])),"الخدام"),"")</f>
        <v/>
      </c>
    </row>
    <row r="7509" spans="1:4" x14ac:dyDescent="0.25">
      <c r="A7509" t="str" cm="1">
        <f t="array" aca="1" ref="A7509" ca="1">IFERROR(_xlfn.XLOOKUP(attendance__2[[#This Row],[ID]],_xlfn._xlws.FILTER(Table1[Old ID],Table1[Old ID]&lt;&gt;0),_xlfn._xlws.FILTER(Changelog!$C$2:$C$110,Changelog!$C$2:$C$110&lt;&gt;""),attendance__2[[#This Row],[ID]]),"")</f>
        <v/>
      </c>
      <c r="D7509" t="str">
        <f ca="1">IFERROR(_xlfn.IFNA(IF((A7509-FLOOR(A7509,100))&lt;10,"الخدام",LOOKUP(FLOOR(A7509,100),Table2[ID start],Table2[Class])),"الخدام"),"")</f>
        <v/>
      </c>
    </row>
    <row r="7510" spans="1:4" x14ac:dyDescent="0.25">
      <c r="A7510" t="str" cm="1">
        <f t="array" aca="1" ref="A7510" ca="1">IFERROR(_xlfn.XLOOKUP(attendance__2[[#This Row],[ID]],_xlfn._xlws.FILTER(Table1[Old ID],Table1[Old ID]&lt;&gt;0),_xlfn._xlws.FILTER(Changelog!$C$2:$C$110,Changelog!$C$2:$C$110&lt;&gt;""),attendance__2[[#This Row],[ID]]),"")</f>
        <v/>
      </c>
      <c r="D7510" t="str">
        <f ca="1">IFERROR(_xlfn.IFNA(IF((A7510-FLOOR(A7510,100))&lt;10,"الخدام",LOOKUP(FLOOR(A7510,100),Table2[ID start],Table2[Class])),"الخدام"),"")</f>
        <v/>
      </c>
    </row>
    <row r="7511" spans="1:4" x14ac:dyDescent="0.25">
      <c r="A7511" t="str" cm="1">
        <f t="array" aca="1" ref="A7511" ca="1">IFERROR(_xlfn.XLOOKUP(attendance__2[[#This Row],[ID]],_xlfn._xlws.FILTER(Table1[Old ID],Table1[Old ID]&lt;&gt;0),_xlfn._xlws.FILTER(Changelog!$C$2:$C$110,Changelog!$C$2:$C$110&lt;&gt;""),attendance__2[[#This Row],[ID]]),"")</f>
        <v/>
      </c>
      <c r="D7511" t="str">
        <f ca="1">IFERROR(_xlfn.IFNA(IF((A7511-FLOOR(A7511,100))&lt;10,"الخدام",LOOKUP(FLOOR(A7511,100),Table2[ID start],Table2[Class])),"الخدام"),"")</f>
        <v/>
      </c>
    </row>
    <row r="7512" spans="1:4" x14ac:dyDescent="0.25">
      <c r="A7512" t="str" cm="1">
        <f t="array" aca="1" ref="A7512" ca="1">IFERROR(_xlfn.XLOOKUP(attendance__2[[#This Row],[ID]],_xlfn._xlws.FILTER(Table1[Old ID],Table1[Old ID]&lt;&gt;0),_xlfn._xlws.FILTER(Changelog!$C$2:$C$110,Changelog!$C$2:$C$110&lt;&gt;""),attendance__2[[#This Row],[ID]]),"")</f>
        <v/>
      </c>
      <c r="D7512" t="str">
        <f ca="1">IFERROR(_xlfn.IFNA(IF((A7512-FLOOR(A7512,100))&lt;10,"الخدام",LOOKUP(FLOOR(A7512,100),Table2[ID start],Table2[Class])),"الخدام"),"")</f>
        <v/>
      </c>
    </row>
    <row r="7513" spans="1:4" x14ac:dyDescent="0.25">
      <c r="A7513" t="str" cm="1">
        <f t="array" aca="1" ref="A7513" ca="1">IFERROR(_xlfn.XLOOKUP(attendance__2[[#This Row],[ID]],_xlfn._xlws.FILTER(Table1[Old ID],Table1[Old ID]&lt;&gt;0),_xlfn._xlws.FILTER(Changelog!$C$2:$C$110,Changelog!$C$2:$C$110&lt;&gt;""),attendance__2[[#This Row],[ID]]),"")</f>
        <v/>
      </c>
      <c r="D7513" t="str">
        <f ca="1">IFERROR(_xlfn.IFNA(IF((A7513-FLOOR(A7513,100))&lt;10,"الخدام",LOOKUP(FLOOR(A7513,100),Table2[ID start],Table2[Class])),"الخدام"),"")</f>
        <v/>
      </c>
    </row>
    <row r="7514" spans="1:4" x14ac:dyDescent="0.25">
      <c r="A7514" t="str" cm="1">
        <f t="array" aca="1" ref="A7514" ca="1">IFERROR(_xlfn.XLOOKUP(attendance__2[[#This Row],[ID]],_xlfn._xlws.FILTER(Table1[Old ID],Table1[Old ID]&lt;&gt;0),_xlfn._xlws.FILTER(Changelog!$C$2:$C$110,Changelog!$C$2:$C$110&lt;&gt;""),attendance__2[[#This Row],[ID]]),"")</f>
        <v/>
      </c>
      <c r="D7514" t="str">
        <f ca="1">IFERROR(_xlfn.IFNA(IF((A7514-FLOOR(A7514,100))&lt;10,"الخدام",LOOKUP(FLOOR(A7514,100),Table2[ID start],Table2[Class])),"الخدام"),"")</f>
        <v/>
      </c>
    </row>
    <row r="7515" spans="1:4" x14ac:dyDescent="0.25">
      <c r="A7515" t="str" cm="1">
        <f t="array" aca="1" ref="A7515" ca="1">IFERROR(_xlfn.XLOOKUP(attendance__2[[#This Row],[ID]],_xlfn._xlws.FILTER(Table1[Old ID],Table1[Old ID]&lt;&gt;0),_xlfn._xlws.FILTER(Changelog!$C$2:$C$110,Changelog!$C$2:$C$110&lt;&gt;""),attendance__2[[#This Row],[ID]]),"")</f>
        <v/>
      </c>
      <c r="D7515" t="str">
        <f ca="1">IFERROR(_xlfn.IFNA(IF((A7515-FLOOR(A7515,100))&lt;10,"الخدام",LOOKUP(FLOOR(A7515,100),Table2[ID start],Table2[Class])),"الخدام"),"")</f>
        <v/>
      </c>
    </row>
    <row r="7516" spans="1:4" x14ac:dyDescent="0.25">
      <c r="A7516" t="str" cm="1">
        <f t="array" aca="1" ref="A7516" ca="1">IFERROR(_xlfn.XLOOKUP(attendance__2[[#This Row],[ID]],_xlfn._xlws.FILTER(Table1[Old ID],Table1[Old ID]&lt;&gt;0),_xlfn._xlws.FILTER(Changelog!$C$2:$C$110,Changelog!$C$2:$C$110&lt;&gt;""),attendance__2[[#This Row],[ID]]),"")</f>
        <v/>
      </c>
      <c r="D7516" t="str">
        <f ca="1">IFERROR(_xlfn.IFNA(IF((A7516-FLOOR(A7516,100))&lt;10,"الخدام",LOOKUP(FLOOR(A7516,100),Table2[ID start],Table2[Class])),"الخدام"),"")</f>
        <v/>
      </c>
    </row>
    <row r="7517" spans="1:4" x14ac:dyDescent="0.25">
      <c r="A7517" t="str" cm="1">
        <f t="array" aca="1" ref="A7517" ca="1">IFERROR(_xlfn.XLOOKUP(attendance__2[[#This Row],[ID]],_xlfn._xlws.FILTER(Table1[Old ID],Table1[Old ID]&lt;&gt;0),_xlfn._xlws.FILTER(Changelog!$C$2:$C$110,Changelog!$C$2:$C$110&lt;&gt;""),attendance__2[[#This Row],[ID]]),"")</f>
        <v/>
      </c>
      <c r="D7517" t="str">
        <f ca="1">IFERROR(_xlfn.IFNA(IF((A7517-FLOOR(A7517,100))&lt;10,"الخدام",LOOKUP(FLOOR(A7517,100),Table2[ID start],Table2[Class])),"الخدام"),"")</f>
        <v/>
      </c>
    </row>
    <row r="7518" spans="1:4" x14ac:dyDescent="0.25">
      <c r="A7518" t="str" cm="1">
        <f t="array" aca="1" ref="A7518" ca="1">IFERROR(_xlfn.XLOOKUP(attendance__2[[#This Row],[ID]],_xlfn._xlws.FILTER(Table1[Old ID],Table1[Old ID]&lt;&gt;0),_xlfn._xlws.FILTER(Changelog!$C$2:$C$110,Changelog!$C$2:$C$110&lt;&gt;""),attendance__2[[#This Row],[ID]]),"")</f>
        <v/>
      </c>
      <c r="D7518" t="str">
        <f ca="1">IFERROR(_xlfn.IFNA(IF((A7518-FLOOR(A7518,100))&lt;10,"الخدام",LOOKUP(FLOOR(A7518,100),Table2[ID start],Table2[Class])),"الخدام"),"")</f>
        <v/>
      </c>
    </row>
    <row r="7519" spans="1:4" x14ac:dyDescent="0.25">
      <c r="A7519" t="str" cm="1">
        <f t="array" aca="1" ref="A7519" ca="1">IFERROR(_xlfn.XLOOKUP(attendance__2[[#This Row],[ID]],_xlfn._xlws.FILTER(Table1[Old ID],Table1[Old ID]&lt;&gt;0),_xlfn._xlws.FILTER(Changelog!$C$2:$C$110,Changelog!$C$2:$C$110&lt;&gt;""),attendance__2[[#This Row],[ID]]),"")</f>
        <v/>
      </c>
      <c r="D7519" t="str">
        <f ca="1">IFERROR(_xlfn.IFNA(IF((A7519-FLOOR(A7519,100))&lt;10,"الخدام",LOOKUP(FLOOR(A7519,100),Table2[ID start],Table2[Class])),"الخدام"),"")</f>
        <v/>
      </c>
    </row>
    <row r="7520" spans="1:4" x14ac:dyDescent="0.25">
      <c r="A7520" t="str" cm="1">
        <f t="array" aca="1" ref="A7520" ca="1">IFERROR(_xlfn.XLOOKUP(attendance__2[[#This Row],[ID]],_xlfn._xlws.FILTER(Table1[Old ID],Table1[Old ID]&lt;&gt;0),_xlfn._xlws.FILTER(Changelog!$C$2:$C$110,Changelog!$C$2:$C$110&lt;&gt;""),attendance__2[[#This Row],[ID]]),"")</f>
        <v/>
      </c>
      <c r="D7520" t="str">
        <f ca="1">IFERROR(_xlfn.IFNA(IF((A7520-FLOOR(A7520,100))&lt;10,"الخدام",LOOKUP(FLOOR(A7520,100),Table2[ID start],Table2[Class])),"الخدام"),"")</f>
        <v/>
      </c>
    </row>
    <row r="7521" spans="1:4" x14ac:dyDescent="0.25">
      <c r="A7521" t="str" cm="1">
        <f t="array" aca="1" ref="A7521" ca="1">IFERROR(_xlfn.XLOOKUP(attendance__2[[#This Row],[ID]],_xlfn._xlws.FILTER(Table1[Old ID],Table1[Old ID]&lt;&gt;0),_xlfn._xlws.FILTER(Changelog!$C$2:$C$110,Changelog!$C$2:$C$110&lt;&gt;""),attendance__2[[#This Row],[ID]]),"")</f>
        <v/>
      </c>
      <c r="D7521" t="str">
        <f ca="1">IFERROR(_xlfn.IFNA(IF((A7521-FLOOR(A7521,100))&lt;10,"الخدام",LOOKUP(FLOOR(A7521,100),Table2[ID start],Table2[Class])),"الخدام"),"")</f>
        <v/>
      </c>
    </row>
    <row r="7522" spans="1:4" x14ac:dyDescent="0.25">
      <c r="A7522" t="str" cm="1">
        <f t="array" aca="1" ref="A7522" ca="1">IFERROR(_xlfn.XLOOKUP(attendance__2[[#This Row],[ID]],_xlfn._xlws.FILTER(Table1[Old ID],Table1[Old ID]&lt;&gt;0),_xlfn._xlws.FILTER(Changelog!$C$2:$C$110,Changelog!$C$2:$C$110&lt;&gt;""),attendance__2[[#This Row],[ID]]),"")</f>
        <v/>
      </c>
      <c r="D7522" t="str">
        <f ca="1">IFERROR(_xlfn.IFNA(IF((A7522-FLOOR(A7522,100))&lt;10,"الخدام",LOOKUP(FLOOR(A7522,100),Table2[ID start],Table2[Class])),"الخدام"),"")</f>
        <v/>
      </c>
    </row>
    <row r="7523" spans="1:4" x14ac:dyDescent="0.25">
      <c r="A7523" t="str" cm="1">
        <f t="array" aca="1" ref="A7523" ca="1">IFERROR(_xlfn.XLOOKUP(attendance__2[[#This Row],[ID]],_xlfn._xlws.FILTER(Table1[Old ID],Table1[Old ID]&lt;&gt;0),_xlfn._xlws.FILTER(Changelog!$C$2:$C$110,Changelog!$C$2:$C$110&lt;&gt;""),attendance__2[[#This Row],[ID]]),"")</f>
        <v/>
      </c>
      <c r="D7523" t="str">
        <f ca="1">IFERROR(_xlfn.IFNA(IF((A7523-FLOOR(A7523,100))&lt;10,"الخدام",LOOKUP(FLOOR(A7523,100),Table2[ID start],Table2[Class])),"الخدام"),"")</f>
        <v/>
      </c>
    </row>
    <row r="7524" spans="1:4" x14ac:dyDescent="0.25">
      <c r="A7524" t="str" cm="1">
        <f t="array" aca="1" ref="A7524" ca="1">IFERROR(_xlfn.XLOOKUP(attendance__2[[#This Row],[ID]],_xlfn._xlws.FILTER(Table1[Old ID],Table1[Old ID]&lt;&gt;0),_xlfn._xlws.FILTER(Changelog!$C$2:$C$110,Changelog!$C$2:$C$110&lt;&gt;""),attendance__2[[#This Row],[ID]]),"")</f>
        <v/>
      </c>
      <c r="D7524" t="str">
        <f ca="1">IFERROR(_xlfn.IFNA(IF((A7524-FLOOR(A7524,100))&lt;10,"الخدام",LOOKUP(FLOOR(A7524,100),Table2[ID start],Table2[Class])),"الخدام"),"")</f>
        <v/>
      </c>
    </row>
    <row r="7525" spans="1:4" x14ac:dyDescent="0.25">
      <c r="A7525" t="str" cm="1">
        <f t="array" aca="1" ref="A7525" ca="1">IFERROR(_xlfn.XLOOKUP(attendance__2[[#This Row],[ID]],_xlfn._xlws.FILTER(Table1[Old ID],Table1[Old ID]&lt;&gt;0),_xlfn._xlws.FILTER(Changelog!$C$2:$C$110,Changelog!$C$2:$C$110&lt;&gt;""),attendance__2[[#This Row],[ID]]),"")</f>
        <v/>
      </c>
      <c r="D7525" t="str">
        <f ca="1">IFERROR(_xlfn.IFNA(IF((A7525-FLOOR(A7525,100))&lt;10,"الخدام",LOOKUP(FLOOR(A7525,100),Table2[ID start],Table2[Class])),"الخدام"),"")</f>
        <v/>
      </c>
    </row>
    <row r="7526" spans="1:4" x14ac:dyDescent="0.25">
      <c r="A7526" t="str" cm="1">
        <f t="array" aca="1" ref="A7526" ca="1">IFERROR(_xlfn.XLOOKUP(attendance__2[[#This Row],[ID]],_xlfn._xlws.FILTER(Table1[Old ID],Table1[Old ID]&lt;&gt;0),_xlfn._xlws.FILTER(Changelog!$C$2:$C$110,Changelog!$C$2:$C$110&lt;&gt;""),attendance__2[[#This Row],[ID]]),"")</f>
        <v/>
      </c>
      <c r="D7526" t="str">
        <f ca="1">IFERROR(_xlfn.IFNA(IF((A7526-FLOOR(A7526,100))&lt;10,"الخدام",LOOKUP(FLOOR(A7526,100),Table2[ID start],Table2[Class])),"الخدام"),"")</f>
        <v/>
      </c>
    </row>
    <row r="7527" spans="1:4" x14ac:dyDescent="0.25">
      <c r="A7527" t="str" cm="1">
        <f t="array" aca="1" ref="A7527" ca="1">IFERROR(_xlfn.XLOOKUP(attendance__2[[#This Row],[ID]],_xlfn._xlws.FILTER(Table1[Old ID],Table1[Old ID]&lt;&gt;0),_xlfn._xlws.FILTER(Changelog!$C$2:$C$110,Changelog!$C$2:$C$110&lt;&gt;""),attendance__2[[#This Row],[ID]]),"")</f>
        <v/>
      </c>
      <c r="D7527" t="str">
        <f ca="1">IFERROR(_xlfn.IFNA(IF((A7527-FLOOR(A7527,100))&lt;10,"الخدام",LOOKUP(FLOOR(A7527,100),Table2[ID start],Table2[Class])),"الخدام"),"")</f>
        <v/>
      </c>
    </row>
    <row r="7528" spans="1:4" x14ac:dyDescent="0.25">
      <c r="A7528" t="str" cm="1">
        <f t="array" aca="1" ref="A7528" ca="1">IFERROR(_xlfn.XLOOKUP(attendance__2[[#This Row],[ID]],_xlfn._xlws.FILTER(Table1[Old ID],Table1[Old ID]&lt;&gt;0),_xlfn._xlws.FILTER(Changelog!$C$2:$C$110,Changelog!$C$2:$C$110&lt;&gt;""),attendance__2[[#This Row],[ID]]),"")</f>
        <v/>
      </c>
      <c r="D7528" t="str">
        <f ca="1">IFERROR(_xlfn.IFNA(IF((A7528-FLOOR(A7528,100))&lt;10,"الخدام",LOOKUP(FLOOR(A7528,100),Table2[ID start],Table2[Class])),"الخدام"),"")</f>
        <v/>
      </c>
    </row>
    <row r="7529" spans="1:4" x14ac:dyDescent="0.25">
      <c r="A7529" t="str" cm="1">
        <f t="array" aca="1" ref="A7529" ca="1">IFERROR(_xlfn.XLOOKUP(attendance__2[[#This Row],[ID]],_xlfn._xlws.FILTER(Table1[Old ID],Table1[Old ID]&lt;&gt;0),_xlfn._xlws.FILTER(Changelog!$C$2:$C$110,Changelog!$C$2:$C$110&lt;&gt;""),attendance__2[[#This Row],[ID]]),"")</f>
        <v/>
      </c>
      <c r="D7529" t="str">
        <f ca="1">IFERROR(_xlfn.IFNA(IF((A7529-FLOOR(A7529,100))&lt;10,"الخدام",LOOKUP(FLOOR(A7529,100),Table2[ID start],Table2[Class])),"الخدام"),"")</f>
        <v/>
      </c>
    </row>
    <row r="7530" spans="1:4" x14ac:dyDescent="0.25">
      <c r="A7530" t="str" cm="1">
        <f t="array" aca="1" ref="A7530" ca="1">IFERROR(_xlfn.XLOOKUP(attendance__2[[#This Row],[ID]],_xlfn._xlws.FILTER(Table1[Old ID],Table1[Old ID]&lt;&gt;0),_xlfn._xlws.FILTER(Changelog!$C$2:$C$110,Changelog!$C$2:$C$110&lt;&gt;""),attendance__2[[#This Row],[ID]]),"")</f>
        <v/>
      </c>
      <c r="D7530" t="str">
        <f ca="1">IFERROR(_xlfn.IFNA(IF((A7530-FLOOR(A7530,100))&lt;10,"الخدام",LOOKUP(FLOOR(A7530,100),Table2[ID start],Table2[Class])),"الخدام"),"")</f>
        <v/>
      </c>
    </row>
    <row r="7531" spans="1:4" x14ac:dyDescent="0.25">
      <c r="A7531" t="str" cm="1">
        <f t="array" aca="1" ref="A7531" ca="1">IFERROR(_xlfn.XLOOKUP(attendance__2[[#This Row],[ID]],_xlfn._xlws.FILTER(Table1[Old ID],Table1[Old ID]&lt;&gt;0),_xlfn._xlws.FILTER(Changelog!$C$2:$C$110,Changelog!$C$2:$C$110&lt;&gt;""),attendance__2[[#This Row],[ID]]),"")</f>
        <v/>
      </c>
      <c r="D7531" t="str">
        <f ca="1">IFERROR(_xlfn.IFNA(IF((A7531-FLOOR(A7531,100))&lt;10,"الخدام",LOOKUP(FLOOR(A7531,100),Table2[ID start],Table2[Class])),"الخدام"),"")</f>
        <v/>
      </c>
    </row>
    <row r="7532" spans="1:4" x14ac:dyDescent="0.25">
      <c r="A7532" t="str" cm="1">
        <f t="array" aca="1" ref="A7532" ca="1">IFERROR(_xlfn.XLOOKUP(attendance__2[[#This Row],[ID]],_xlfn._xlws.FILTER(Table1[Old ID],Table1[Old ID]&lt;&gt;0),_xlfn._xlws.FILTER(Changelog!$C$2:$C$110,Changelog!$C$2:$C$110&lt;&gt;""),attendance__2[[#This Row],[ID]]),"")</f>
        <v/>
      </c>
      <c r="D7532" t="str">
        <f ca="1">IFERROR(_xlfn.IFNA(IF((A7532-FLOOR(A7532,100))&lt;10,"الخدام",LOOKUP(FLOOR(A7532,100),Table2[ID start],Table2[Class])),"الخدام"),"")</f>
        <v/>
      </c>
    </row>
    <row r="7533" spans="1:4" x14ac:dyDescent="0.25">
      <c r="A7533" t="str" cm="1">
        <f t="array" aca="1" ref="A7533" ca="1">IFERROR(_xlfn.XLOOKUP(attendance__2[[#This Row],[ID]],_xlfn._xlws.FILTER(Table1[Old ID],Table1[Old ID]&lt;&gt;0),_xlfn._xlws.FILTER(Changelog!$C$2:$C$110,Changelog!$C$2:$C$110&lt;&gt;""),attendance__2[[#This Row],[ID]]),"")</f>
        <v/>
      </c>
      <c r="D7533" t="str">
        <f ca="1">IFERROR(_xlfn.IFNA(IF((A7533-FLOOR(A7533,100))&lt;10,"الخدام",LOOKUP(FLOOR(A7533,100),Table2[ID start],Table2[Class])),"الخدام"),"")</f>
        <v/>
      </c>
    </row>
    <row r="7534" spans="1:4" x14ac:dyDescent="0.25">
      <c r="A7534" t="str" cm="1">
        <f t="array" aca="1" ref="A7534" ca="1">IFERROR(_xlfn.XLOOKUP(attendance__2[[#This Row],[ID]],_xlfn._xlws.FILTER(Table1[Old ID],Table1[Old ID]&lt;&gt;0),_xlfn._xlws.FILTER(Changelog!$C$2:$C$110,Changelog!$C$2:$C$110&lt;&gt;""),attendance__2[[#This Row],[ID]]),"")</f>
        <v/>
      </c>
      <c r="D7534" t="str">
        <f ca="1">IFERROR(_xlfn.IFNA(IF((A7534-FLOOR(A7534,100))&lt;10,"الخدام",LOOKUP(FLOOR(A7534,100),Table2[ID start],Table2[Class])),"الخدام"),"")</f>
        <v/>
      </c>
    </row>
    <row r="7535" spans="1:4" x14ac:dyDescent="0.25">
      <c r="A7535" t="str" cm="1">
        <f t="array" aca="1" ref="A7535" ca="1">IFERROR(_xlfn.XLOOKUP(attendance__2[[#This Row],[ID]],_xlfn._xlws.FILTER(Table1[Old ID],Table1[Old ID]&lt;&gt;0),_xlfn._xlws.FILTER(Changelog!$C$2:$C$110,Changelog!$C$2:$C$110&lt;&gt;""),attendance__2[[#This Row],[ID]]),"")</f>
        <v/>
      </c>
      <c r="D7535" t="str">
        <f ca="1">IFERROR(_xlfn.IFNA(IF((A7535-FLOOR(A7535,100))&lt;10,"الخدام",LOOKUP(FLOOR(A7535,100),Table2[ID start],Table2[Class])),"الخدام"),"")</f>
        <v/>
      </c>
    </row>
    <row r="7536" spans="1:4" x14ac:dyDescent="0.25">
      <c r="A7536" t="str" cm="1">
        <f t="array" aca="1" ref="A7536" ca="1">IFERROR(_xlfn.XLOOKUP(attendance__2[[#This Row],[ID]],_xlfn._xlws.FILTER(Table1[Old ID],Table1[Old ID]&lt;&gt;0),_xlfn._xlws.FILTER(Changelog!$C$2:$C$110,Changelog!$C$2:$C$110&lt;&gt;""),attendance__2[[#This Row],[ID]]),"")</f>
        <v/>
      </c>
      <c r="D7536" t="str">
        <f ca="1">IFERROR(_xlfn.IFNA(IF((A7536-FLOOR(A7536,100))&lt;10,"الخدام",LOOKUP(FLOOR(A7536,100),Table2[ID start],Table2[Class])),"الخدام"),"")</f>
        <v/>
      </c>
    </row>
    <row r="7537" spans="1:4" x14ac:dyDescent="0.25">
      <c r="A7537" t="str" cm="1">
        <f t="array" aca="1" ref="A7537" ca="1">IFERROR(_xlfn.XLOOKUP(attendance__2[[#This Row],[ID]],_xlfn._xlws.FILTER(Table1[Old ID],Table1[Old ID]&lt;&gt;0),_xlfn._xlws.FILTER(Changelog!$C$2:$C$110,Changelog!$C$2:$C$110&lt;&gt;""),attendance__2[[#This Row],[ID]]),"")</f>
        <v/>
      </c>
      <c r="D7537" t="str">
        <f ca="1">IFERROR(_xlfn.IFNA(IF((A7537-FLOOR(A7537,100))&lt;10,"الخدام",LOOKUP(FLOOR(A7537,100),Table2[ID start],Table2[Class])),"الخدام"),"")</f>
        <v/>
      </c>
    </row>
    <row r="7538" spans="1:4" x14ac:dyDescent="0.25">
      <c r="A7538" t="str" cm="1">
        <f t="array" aca="1" ref="A7538" ca="1">IFERROR(_xlfn.XLOOKUP(attendance__2[[#This Row],[ID]],_xlfn._xlws.FILTER(Table1[Old ID],Table1[Old ID]&lt;&gt;0),_xlfn._xlws.FILTER(Changelog!$C$2:$C$110,Changelog!$C$2:$C$110&lt;&gt;""),attendance__2[[#This Row],[ID]]),"")</f>
        <v/>
      </c>
      <c r="D7538" t="str">
        <f ca="1">IFERROR(_xlfn.IFNA(IF((A7538-FLOOR(A7538,100))&lt;10,"الخدام",LOOKUP(FLOOR(A7538,100),Table2[ID start],Table2[Class])),"الخدام"),"")</f>
        <v/>
      </c>
    </row>
    <row r="7539" spans="1:4" x14ac:dyDescent="0.25">
      <c r="A7539" t="str" cm="1">
        <f t="array" aca="1" ref="A7539" ca="1">IFERROR(_xlfn.XLOOKUP(attendance__2[[#This Row],[ID]],_xlfn._xlws.FILTER(Table1[Old ID],Table1[Old ID]&lt;&gt;0),_xlfn._xlws.FILTER(Changelog!$C$2:$C$110,Changelog!$C$2:$C$110&lt;&gt;""),attendance__2[[#This Row],[ID]]),"")</f>
        <v/>
      </c>
      <c r="D7539" t="str">
        <f ca="1">IFERROR(_xlfn.IFNA(IF((A7539-FLOOR(A7539,100))&lt;10,"الخدام",LOOKUP(FLOOR(A7539,100),Table2[ID start],Table2[Class])),"الخدام"),"")</f>
        <v/>
      </c>
    </row>
    <row r="7540" spans="1:4" x14ac:dyDescent="0.25">
      <c r="A7540" t="str" cm="1">
        <f t="array" aca="1" ref="A7540" ca="1">IFERROR(_xlfn.XLOOKUP(attendance__2[[#This Row],[ID]],_xlfn._xlws.FILTER(Table1[Old ID],Table1[Old ID]&lt;&gt;0),_xlfn._xlws.FILTER(Changelog!$C$2:$C$110,Changelog!$C$2:$C$110&lt;&gt;""),attendance__2[[#This Row],[ID]]),"")</f>
        <v/>
      </c>
      <c r="D7540" t="str">
        <f ca="1">IFERROR(_xlfn.IFNA(IF((A7540-FLOOR(A7540,100))&lt;10,"الخدام",LOOKUP(FLOOR(A7540,100),Table2[ID start],Table2[Class])),"الخدام"),"")</f>
        <v/>
      </c>
    </row>
    <row r="7541" spans="1:4" x14ac:dyDescent="0.25">
      <c r="A7541" t="str" cm="1">
        <f t="array" aca="1" ref="A7541" ca="1">IFERROR(_xlfn.XLOOKUP(attendance__2[[#This Row],[ID]],_xlfn._xlws.FILTER(Table1[Old ID],Table1[Old ID]&lt;&gt;0),_xlfn._xlws.FILTER(Changelog!$C$2:$C$110,Changelog!$C$2:$C$110&lt;&gt;""),attendance__2[[#This Row],[ID]]),"")</f>
        <v/>
      </c>
      <c r="D7541" t="str">
        <f ca="1">IFERROR(_xlfn.IFNA(IF((A7541-FLOOR(A7541,100))&lt;10,"الخدام",LOOKUP(FLOOR(A7541,100),Table2[ID start],Table2[Class])),"الخدام"),"")</f>
        <v/>
      </c>
    </row>
    <row r="7542" spans="1:4" x14ac:dyDescent="0.25">
      <c r="A7542" t="str" cm="1">
        <f t="array" aca="1" ref="A7542" ca="1">IFERROR(_xlfn.XLOOKUP(attendance__2[[#This Row],[ID]],_xlfn._xlws.FILTER(Table1[Old ID],Table1[Old ID]&lt;&gt;0),_xlfn._xlws.FILTER(Changelog!$C$2:$C$110,Changelog!$C$2:$C$110&lt;&gt;""),attendance__2[[#This Row],[ID]]),"")</f>
        <v/>
      </c>
      <c r="D7542" t="str">
        <f ca="1">IFERROR(_xlfn.IFNA(IF((A7542-FLOOR(A7542,100))&lt;10,"الخدام",LOOKUP(FLOOR(A7542,100),Table2[ID start],Table2[Class])),"الخدام"),"")</f>
        <v/>
      </c>
    </row>
    <row r="7543" spans="1:4" x14ac:dyDescent="0.25">
      <c r="A7543" t="str" cm="1">
        <f t="array" aca="1" ref="A7543" ca="1">IFERROR(_xlfn.XLOOKUP(attendance__2[[#This Row],[ID]],_xlfn._xlws.FILTER(Table1[Old ID],Table1[Old ID]&lt;&gt;0),_xlfn._xlws.FILTER(Changelog!$C$2:$C$110,Changelog!$C$2:$C$110&lt;&gt;""),attendance__2[[#This Row],[ID]]),"")</f>
        <v/>
      </c>
      <c r="D7543" t="str">
        <f ca="1">IFERROR(_xlfn.IFNA(IF((A7543-FLOOR(A7543,100))&lt;10,"الخدام",LOOKUP(FLOOR(A7543,100),Table2[ID start],Table2[Class])),"الخدام"),"")</f>
        <v/>
      </c>
    </row>
    <row r="7544" spans="1:4" x14ac:dyDescent="0.25">
      <c r="A7544" t="str" cm="1">
        <f t="array" aca="1" ref="A7544" ca="1">IFERROR(_xlfn.XLOOKUP(attendance__2[[#This Row],[ID]],_xlfn._xlws.FILTER(Table1[Old ID],Table1[Old ID]&lt;&gt;0),_xlfn._xlws.FILTER(Changelog!$C$2:$C$110,Changelog!$C$2:$C$110&lt;&gt;""),attendance__2[[#This Row],[ID]]),"")</f>
        <v/>
      </c>
      <c r="D7544" t="str">
        <f ca="1">IFERROR(_xlfn.IFNA(IF((A7544-FLOOR(A7544,100))&lt;10,"الخدام",LOOKUP(FLOOR(A7544,100),Table2[ID start],Table2[Class])),"الخدام"),"")</f>
        <v/>
      </c>
    </row>
    <row r="7545" spans="1:4" x14ac:dyDescent="0.25">
      <c r="A7545" t="str" cm="1">
        <f t="array" aca="1" ref="A7545" ca="1">IFERROR(_xlfn.XLOOKUP(attendance__2[[#This Row],[ID]],_xlfn._xlws.FILTER(Table1[Old ID],Table1[Old ID]&lt;&gt;0),_xlfn._xlws.FILTER(Changelog!$C$2:$C$110,Changelog!$C$2:$C$110&lt;&gt;""),attendance__2[[#This Row],[ID]]),"")</f>
        <v/>
      </c>
      <c r="D7545" t="str">
        <f ca="1">IFERROR(_xlfn.IFNA(IF((A7545-FLOOR(A7545,100))&lt;10,"الخدام",LOOKUP(FLOOR(A7545,100),Table2[ID start],Table2[Class])),"الخدام"),"")</f>
        <v/>
      </c>
    </row>
    <row r="7546" spans="1:4" x14ac:dyDescent="0.25">
      <c r="A7546" t="str" cm="1">
        <f t="array" aca="1" ref="A7546" ca="1">IFERROR(_xlfn.XLOOKUP(attendance__2[[#This Row],[ID]],_xlfn._xlws.FILTER(Table1[Old ID],Table1[Old ID]&lt;&gt;0),_xlfn._xlws.FILTER(Changelog!$C$2:$C$110,Changelog!$C$2:$C$110&lt;&gt;""),attendance__2[[#This Row],[ID]]),"")</f>
        <v/>
      </c>
      <c r="D7546" t="str">
        <f ca="1">IFERROR(_xlfn.IFNA(IF((A7546-FLOOR(A7546,100))&lt;10,"الخدام",LOOKUP(FLOOR(A7546,100),Table2[ID start],Table2[Class])),"الخدام"),"")</f>
        <v/>
      </c>
    </row>
    <row r="7547" spans="1:4" x14ac:dyDescent="0.25">
      <c r="A7547" t="str" cm="1">
        <f t="array" aca="1" ref="A7547" ca="1">IFERROR(_xlfn.XLOOKUP(attendance__2[[#This Row],[ID]],_xlfn._xlws.FILTER(Table1[Old ID],Table1[Old ID]&lt;&gt;0),_xlfn._xlws.FILTER(Changelog!$C$2:$C$110,Changelog!$C$2:$C$110&lt;&gt;""),attendance__2[[#This Row],[ID]]),"")</f>
        <v/>
      </c>
      <c r="D7547" t="str">
        <f ca="1">IFERROR(_xlfn.IFNA(IF((A7547-FLOOR(A7547,100))&lt;10,"الخدام",LOOKUP(FLOOR(A7547,100),Table2[ID start],Table2[Class])),"الخدام"),"")</f>
        <v/>
      </c>
    </row>
    <row r="7548" spans="1:4" x14ac:dyDescent="0.25">
      <c r="A7548" t="str" cm="1">
        <f t="array" aca="1" ref="A7548" ca="1">IFERROR(_xlfn.XLOOKUP(attendance__2[[#This Row],[ID]],_xlfn._xlws.FILTER(Table1[Old ID],Table1[Old ID]&lt;&gt;0),_xlfn._xlws.FILTER(Changelog!$C$2:$C$110,Changelog!$C$2:$C$110&lt;&gt;""),attendance__2[[#This Row],[ID]]),"")</f>
        <v/>
      </c>
      <c r="D7548" t="str">
        <f ca="1">IFERROR(_xlfn.IFNA(IF((A7548-FLOOR(A7548,100))&lt;10,"الخدام",LOOKUP(FLOOR(A7548,100),Table2[ID start],Table2[Class])),"الخدام"),"")</f>
        <v/>
      </c>
    </row>
    <row r="7549" spans="1:4" x14ac:dyDescent="0.25">
      <c r="A7549" t="str" cm="1">
        <f t="array" aca="1" ref="A7549" ca="1">IFERROR(_xlfn.XLOOKUP(attendance__2[[#This Row],[ID]],_xlfn._xlws.FILTER(Table1[Old ID],Table1[Old ID]&lt;&gt;0),_xlfn._xlws.FILTER(Changelog!$C$2:$C$110,Changelog!$C$2:$C$110&lt;&gt;""),attendance__2[[#This Row],[ID]]),"")</f>
        <v/>
      </c>
      <c r="D7549" t="str">
        <f ca="1">IFERROR(_xlfn.IFNA(IF((A7549-FLOOR(A7549,100))&lt;10,"الخدام",LOOKUP(FLOOR(A7549,100),Table2[ID start],Table2[Class])),"الخدام"),"")</f>
        <v/>
      </c>
    </row>
    <row r="7550" spans="1:4" x14ac:dyDescent="0.25">
      <c r="A7550" t="str" cm="1">
        <f t="array" aca="1" ref="A7550" ca="1">IFERROR(_xlfn.XLOOKUP(attendance__2[[#This Row],[ID]],_xlfn._xlws.FILTER(Table1[Old ID],Table1[Old ID]&lt;&gt;0),_xlfn._xlws.FILTER(Changelog!$C$2:$C$110,Changelog!$C$2:$C$110&lt;&gt;""),attendance__2[[#This Row],[ID]]),"")</f>
        <v/>
      </c>
      <c r="D7550" t="str">
        <f ca="1">IFERROR(_xlfn.IFNA(IF((A7550-FLOOR(A7550,100))&lt;10,"الخدام",LOOKUP(FLOOR(A7550,100),Table2[ID start],Table2[Class])),"الخدام"),"")</f>
        <v/>
      </c>
    </row>
    <row r="7551" spans="1:4" x14ac:dyDescent="0.25">
      <c r="A7551" t="str" cm="1">
        <f t="array" aca="1" ref="A7551" ca="1">IFERROR(_xlfn.XLOOKUP(attendance__2[[#This Row],[ID]],_xlfn._xlws.FILTER(Table1[Old ID],Table1[Old ID]&lt;&gt;0),_xlfn._xlws.FILTER(Changelog!$C$2:$C$110,Changelog!$C$2:$C$110&lt;&gt;""),attendance__2[[#This Row],[ID]]),"")</f>
        <v/>
      </c>
      <c r="D7551" t="str">
        <f ca="1">IFERROR(_xlfn.IFNA(IF((A7551-FLOOR(A7551,100))&lt;10,"الخدام",LOOKUP(FLOOR(A7551,100),Table2[ID start],Table2[Class])),"الخدام"),"")</f>
        <v/>
      </c>
    </row>
    <row r="7552" spans="1:4" x14ac:dyDescent="0.25">
      <c r="A7552" t="str" cm="1">
        <f t="array" aca="1" ref="A7552" ca="1">IFERROR(_xlfn.XLOOKUP(attendance__2[[#This Row],[ID]],_xlfn._xlws.FILTER(Table1[Old ID],Table1[Old ID]&lt;&gt;0),_xlfn._xlws.FILTER(Changelog!$C$2:$C$110,Changelog!$C$2:$C$110&lt;&gt;""),attendance__2[[#This Row],[ID]]),"")</f>
        <v/>
      </c>
      <c r="D7552" t="str">
        <f ca="1">IFERROR(_xlfn.IFNA(IF((A7552-FLOOR(A7552,100))&lt;10,"الخدام",LOOKUP(FLOOR(A7552,100),Table2[ID start],Table2[Class])),"الخدام"),"")</f>
        <v/>
      </c>
    </row>
    <row r="7553" spans="1:4" x14ac:dyDescent="0.25">
      <c r="A7553" t="str" cm="1">
        <f t="array" aca="1" ref="A7553" ca="1">IFERROR(_xlfn.XLOOKUP(attendance__2[[#This Row],[ID]],_xlfn._xlws.FILTER(Table1[Old ID],Table1[Old ID]&lt;&gt;0),_xlfn._xlws.FILTER(Changelog!$C$2:$C$110,Changelog!$C$2:$C$110&lt;&gt;""),attendance__2[[#This Row],[ID]]),"")</f>
        <v/>
      </c>
      <c r="D7553" t="str">
        <f ca="1">IFERROR(_xlfn.IFNA(IF((A7553-FLOOR(A7553,100))&lt;10,"الخدام",LOOKUP(FLOOR(A7553,100),Table2[ID start],Table2[Class])),"الخدام"),"")</f>
        <v/>
      </c>
    </row>
    <row r="7554" spans="1:4" x14ac:dyDescent="0.25">
      <c r="A7554" t="str" cm="1">
        <f t="array" aca="1" ref="A7554" ca="1">IFERROR(_xlfn.XLOOKUP(attendance__2[[#This Row],[ID]],_xlfn._xlws.FILTER(Table1[Old ID],Table1[Old ID]&lt;&gt;0),_xlfn._xlws.FILTER(Changelog!$C$2:$C$110,Changelog!$C$2:$C$110&lt;&gt;""),attendance__2[[#This Row],[ID]]),"")</f>
        <v/>
      </c>
      <c r="D7554" t="str">
        <f ca="1">IFERROR(_xlfn.IFNA(IF((A7554-FLOOR(A7554,100))&lt;10,"الخدام",LOOKUP(FLOOR(A7554,100),Table2[ID start],Table2[Class])),"الخدام"),"")</f>
        <v/>
      </c>
    </row>
    <row r="7555" spans="1:4" x14ac:dyDescent="0.25">
      <c r="A7555" t="str" cm="1">
        <f t="array" aca="1" ref="A7555" ca="1">IFERROR(_xlfn.XLOOKUP(attendance__2[[#This Row],[ID]],_xlfn._xlws.FILTER(Table1[Old ID],Table1[Old ID]&lt;&gt;0),_xlfn._xlws.FILTER(Changelog!$C$2:$C$110,Changelog!$C$2:$C$110&lt;&gt;""),attendance__2[[#This Row],[ID]]),"")</f>
        <v/>
      </c>
      <c r="D7555" t="str">
        <f ca="1">IFERROR(_xlfn.IFNA(IF((A7555-FLOOR(A7555,100))&lt;10,"الخدام",LOOKUP(FLOOR(A7555,100),Table2[ID start],Table2[Class])),"الخدام"),"")</f>
        <v/>
      </c>
    </row>
    <row r="7556" spans="1:4" x14ac:dyDescent="0.25">
      <c r="A7556" t="str" cm="1">
        <f t="array" aca="1" ref="A7556" ca="1">IFERROR(_xlfn.XLOOKUP(attendance__2[[#This Row],[ID]],_xlfn._xlws.FILTER(Table1[Old ID],Table1[Old ID]&lt;&gt;0),_xlfn._xlws.FILTER(Changelog!$C$2:$C$110,Changelog!$C$2:$C$110&lt;&gt;""),attendance__2[[#This Row],[ID]]),"")</f>
        <v/>
      </c>
      <c r="D7556" t="str">
        <f ca="1">IFERROR(_xlfn.IFNA(IF((A7556-FLOOR(A7556,100))&lt;10,"الخدام",LOOKUP(FLOOR(A7556,100),Table2[ID start],Table2[Class])),"الخدام"),"")</f>
        <v/>
      </c>
    </row>
    <row r="7557" spans="1:4" x14ac:dyDescent="0.25">
      <c r="A7557" t="str" cm="1">
        <f t="array" aca="1" ref="A7557" ca="1">IFERROR(_xlfn.XLOOKUP(attendance__2[[#This Row],[ID]],_xlfn._xlws.FILTER(Table1[Old ID],Table1[Old ID]&lt;&gt;0),_xlfn._xlws.FILTER(Changelog!$C$2:$C$110,Changelog!$C$2:$C$110&lt;&gt;""),attendance__2[[#This Row],[ID]]),"")</f>
        <v/>
      </c>
      <c r="D7557" t="str">
        <f ca="1">IFERROR(_xlfn.IFNA(IF((A7557-FLOOR(A7557,100))&lt;10,"الخدام",LOOKUP(FLOOR(A7557,100),Table2[ID start],Table2[Class])),"الخدام"),"")</f>
        <v/>
      </c>
    </row>
    <row r="7558" spans="1:4" x14ac:dyDescent="0.25">
      <c r="A7558" t="str" cm="1">
        <f t="array" aca="1" ref="A7558" ca="1">IFERROR(_xlfn.XLOOKUP(attendance__2[[#This Row],[ID]],_xlfn._xlws.FILTER(Table1[Old ID],Table1[Old ID]&lt;&gt;0),_xlfn._xlws.FILTER(Changelog!$C$2:$C$110,Changelog!$C$2:$C$110&lt;&gt;""),attendance__2[[#This Row],[ID]]),"")</f>
        <v/>
      </c>
      <c r="D7558" t="str">
        <f ca="1">IFERROR(_xlfn.IFNA(IF((A7558-FLOOR(A7558,100))&lt;10,"الخدام",LOOKUP(FLOOR(A7558,100),Table2[ID start],Table2[Class])),"الخدام"),"")</f>
        <v/>
      </c>
    </row>
    <row r="7559" spans="1:4" x14ac:dyDescent="0.25">
      <c r="A7559" t="str" cm="1">
        <f t="array" aca="1" ref="A7559" ca="1">IFERROR(_xlfn.XLOOKUP(attendance__2[[#This Row],[ID]],_xlfn._xlws.FILTER(Table1[Old ID],Table1[Old ID]&lt;&gt;0),_xlfn._xlws.FILTER(Changelog!$C$2:$C$110,Changelog!$C$2:$C$110&lt;&gt;""),attendance__2[[#This Row],[ID]]),"")</f>
        <v/>
      </c>
      <c r="D7559" t="str">
        <f ca="1">IFERROR(_xlfn.IFNA(IF((A7559-FLOOR(A7559,100))&lt;10,"الخدام",LOOKUP(FLOOR(A7559,100),Table2[ID start],Table2[Class])),"الخدام"),"")</f>
        <v/>
      </c>
    </row>
    <row r="7560" spans="1:4" x14ac:dyDescent="0.25">
      <c r="A7560" t="str" cm="1">
        <f t="array" aca="1" ref="A7560" ca="1">IFERROR(_xlfn.XLOOKUP(attendance__2[[#This Row],[ID]],_xlfn._xlws.FILTER(Table1[Old ID],Table1[Old ID]&lt;&gt;0),_xlfn._xlws.FILTER(Changelog!$C$2:$C$110,Changelog!$C$2:$C$110&lt;&gt;""),attendance__2[[#This Row],[ID]]),"")</f>
        <v/>
      </c>
      <c r="D7560" t="str">
        <f ca="1">IFERROR(_xlfn.IFNA(IF((A7560-FLOOR(A7560,100))&lt;10,"الخدام",LOOKUP(FLOOR(A7560,100),Table2[ID start],Table2[Class])),"الخدام"),"")</f>
        <v/>
      </c>
    </row>
    <row r="7561" spans="1:4" x14ac:dyDescent="0.25">
      <c r="A7561" t="str" cm="1">
        <f t="array" aca="1" ref="A7561" ca="1">IFERROR(_xlfn.XLOOKUP(attendance__2[[#This Row],[ID]],_xlfn._xlws.FILTER(Table1[Old ID],Table1[Old ID]&lt;&gt;0),_xlfn._xlws.FILTER(Changelog!$C$2:$C$110,Changelog!$C$2:$C$110&lt;&gt;""),attendance__2[[#This Row],[ID]]),"")</f>
        <v/>
      </c>
      <c r="D7561" t="str">
        <f ca="1">IFERROR(_xlfn.IFNA(IF((A7561-FLOOR(A7561,100))&lt;10,"الخدام",LOOKUP(FLOOR(A7561,100),Table2[ID start],Table2[Class])),"الخدام"),"")</f>
        <v/>
      </c>
    </row>
    <row r="7562" spans="1:4" x14ac:dyDescent="0.25">
      <c r="A7562" t="str" cm="1">
        <f t="array" aca="1" ref="A7562" ca="1">IFERROR(_xlfn.XLOOKUP(attendance__2[[#This Row],[ID]],_xlfn._xlws.FILTER(Table1[Old ID],Table1[Old ID]&lt;&gt;0),_xlfn._xlws.FILTER(Changelog!$C$2:$C$110,Changelog!$C$2:$C$110&lt;&gt;""),attendance__2[[#This Row],[ID]]),"")</f>
        <v/>
      </c>
      <c r="D7562" t="str">
        <f ca="1">IFERROR(_xlfn.IFNA(IF((A7562-FLOOR(A7562,100))&lt;10,"الخدام",LOOKUP(FLOOR(A7562,100),Table2[ID start],Table2[Class])),"الخدام"),"")</f>
        <v/>
      </c>
    </row>
    <row r="7563" spans="1:4" x14ac:dyDescent="0.25">
      <c r="A7563" t="str" cm="1">
        <f t="array" aca="1" ref="A7563" ca="1">IFERROR(_xlfn.XLOOKUP(attendance__2[[#This Row],[ID]],_xlfn._xlws.FILTER(Table1[Old ID],Table1[Old ID]&lt;&gt;0),_xlfn._xlws.FILTER(Changelog!$C$2:$C$110,Changelog!$C$2:$C$110&lt;&gt;""),attendance__2[[#This Row],[ID]]),"")</f>
        <v/>
      </c>
      <c r="D7563" t="str">
        <f ca="1">IFERROR(_xlfn.IFNA(IF((A7563-FLOOR(A7563,100))&lt;10,"الخدام",LOOKUP(FLOOR(A7563,100),Table2[ID start],Table2[Class])),"الخدام"),"")</f>
        <v/>
      </c>
    </row>
    <row r="7564" spans="1:4" x14ac:dyDescent="0.25">
      <c r="A7564" t="str" cm="1">
        <f t="array" aca="1" ref="A7564" ca="1">IFERROR(_xlfn.XLOOKUP(attendance__2[[#This Row],[ID]],_xlfn._xlws.FILTER(Table1[Old ID],Table1[Old ID]&lt;&gt;0),_xlfn._xlws.FILTER(Changelog!$C$2:$C$110,Changelog!$C$2:$C$110&lt;&gt;""),attendance__2[[#This Row],[ID]]),"")</f>
        <v/>
      </c>
      <c r="D7564" t="str">
        <f ca="1">IFERROR(_xlfn.IFNA(IF((A7564-FLOOR(A7564,100))&lt;10,"الخدام",LOOKUP(FLOOR(A7564,100),Table2[ID start],Table2[Class])),"الخدام"),"")</f>
        <v/>
      </c>
    </row>
    <row r="7565" spans="1:4" x14ac:dyDescent="0.25">
      <c r="A7565" t="str" cm="1">
        <f t="array" aca="1" ref="A7565" ca="1">IFERROR(_xlfn.XLOOKUP(attendance__2[[#This Row],[ID]],_xlfn._xlws.FILTER(Table1[Old ID],Table1[Old ID]&lt;&gt;0),_xlfn._xlws.FILTER(Changelog!$C$2:$C$110,Changelog!$C$2:$C$110&lt;&gt;""),attendance__2[[#This Row],[ID]]),"")</f>
        <v/>
      </c>
      <c r="D7565" t="str">
        <f ca="1">IFERROR(_xlfn.IFNA(IF((A7565-FLOOR(A7565,100))&lt;10,"الخدام",LOOKUP(FLOOR(A7565,100),Table2[ID start],Table2[Class])),"الخدام"),"")</f>
        <v/>
      </c>
    </row>
    <row r="7566" spans="1:4" x14ac:dyDescent="0.25">
      <c r="A7566" t="str" cm="1">
        <f t="array" aca="1" ref="A7566" ca="1">IFERROR(_xlfn.XLOOKUP(attendance__2[[#This Row],[ID]],_xlfn._xlws.FILTER(Table1[Old ID],Table1[Old ID]&lt;&gt;0),_xlfn._xlws.FILTER(Changelog!$C$2:$C$110,Changelog!$C$2:$C$110&lt;&gt;""),attendance__2[[#This Row],[ID]]),"")</f>
        <v/>
      </c>
      <c r="D7566" t="str">
        <f ca="1">IFERROR(_xlfn.IFNA(IF((A7566-FLOOR(A7566,100))&lt;10,"الخدام",LOOKUP(FLOOR(A7566,100),Table2[ID start],Table2[Class])),"الخدام"),"")</f>
        <v/>
      </c>
    </row>
    <row r="7567" spans="1:4" x14ac:dyDescent="0.25">
      <c r="A7567" t="str" cm="1">
        <f t="array" aca="1" ref="A7567" ca="1">IFERROR(_xlfn.XLOOKUP(attendance__2[[#This Row],[ID]],_xlfn._xlws.FILTER(Table1[Old ID],Table1[Old ID]&lt;&gt;0),_xlfn._xlws.FILTER(Changelog!$C$2:$C$110,Changelog!$C$2:$C$110&lt;&gt;""),attendance__2[[#This Row],[ID]]),"")</f>
        <v/>
      </c>
      <c r="D7567" t="str">
        <f ca="1">IFERROR(_xlfn.IFNA(IF((A7567-FLOOR(A7567,100))&lt;10,"الخدام",LOOKUP(FLOOR(A7567,100),Table2[ID start],Table2[Class])),"الخدام"),"")</f>
        <v/>
      </c>
    </row>
    <row r="7568" spans="1:4" x14ac:dyDescent="0.25">
      <c r="A7568" t="str" cm="1">
        <f t="array" aca="1" ref="A7568" ca="1">IFERROR(_xlfn.XLOOKUP(attendance__2[[#This Row],[ID]],_xlfn._xlws.FILTER(Table1[Old ID],Table1[Old ID]&lt;&gt;0),_xlfn._xlws.FILTER(Changelog!$C$2:$C$110,Changelog!$C$2:$C$110&lt;&gt;""),attendance__2[[#This Row],[ID]]),"")</f>
        <v/>
      </c>
      <c r="D7568" t="str">
        <f ca="1">IFERROR(_xlfn.IFNA(IF((A7568-FLOOR(A7568,100))&lt;10,"الخدام",LOOKUP(FLOOR(A7568,100),Table2[ID start],Table2[Class])),"الخدام"),"")</f>
        <v/>
      </c>
    </row>
    <row r="7569" spans="1:4" x14ac:dyDescent="0.25">
      <c r="A7569" t="str" cm="1">
        <f t="array" aca="1" ref="A7569" ca="1">IFERROR(_xlfn.XLOOKUP(attendance__2[[#This Row],[ID]],_xlfn._xlws.FILTER(Table1[Old ID],Table1[Old ID]&lt;&gt;0),_xlfn._xlws.FILTER(Changelog!$C$2:$C$110,Changelog!$C$2:$C$110&lt;&gt;""),attendance__2[[#This Row],[ID]]),"")</f>
        <v/>
      </c>
      <c r="D7569" t="str">
        <f ca="1">IFERROR(_xlfn.IFNA(IF((A7569-FLOOR(A7569,100))&lt;10,"الخدام",LOOKUP(FLOOR(A7569,100),Table2[ID start],Table2[Class])),"الخدام"),"")</f>
        <v/>
      </c>
    </row>
    <row r="7570" spans="1:4" x14ac:dyDescent="0.25">
      <c r="A7570" t="str" cm="1">
        <f t="array" aca="1" ref="A7570" ca="1">IFERROR(_xlfn.XLOOKUP(attendance__2[[#This Row],[ID]],_xlfn._xlws.FILTER(Table1[Old ID],Table1[Old ID]&lt;&gt;0),_xlfn._xlws.FILTER(Changelog!$C$2:$C$110,Changelog!$C$2:$C$110&lt;&gt;""),attendance__2[[#This Row],[ID]]),"")</f>
        <v/>
      </c>
      <c r="D7570" t="str">
        <f ca="1">IFERROR(_xlfn.IFNA(IF((A7570-FLOOR(A7570,100))&lt;10,"الخدام",LOOKUP(FLOOR(A7570,100),Table2[ID start],Table2[Class])),"الخدام"),"")</f>
        <v/>
      </c>
    </row>
    <row r="7571" spans="1:4" x14ac:dyDescent="0.25">
      <c r="A7571" t="str" cm="1">
        <f t="array" aca="1" ref="A7571" ca="1">IFERROR(_xlfn.XLOOKUP(attendance__2[[#This Row],[ID]],_xlfn._xlws.FILTER(Table1[Old ID],Table1[Old ID]&lt;&gt;0),_xlfn._xlws.FILTER(Changelog!$C$2:$C$110,Changelog!$C$2:$C$110&lt;&gt;""),attendance__2[[#This Row],[ID]]),"")</f>
        <v/>
      </c>
      <c r="D7571" t="str">
        <f ca="1">IFERROR(_xlfn.IFNA(IF((A7571-FLOOR(A7571,100))&lt;10,"الخدام",LOOKUP(FLOOR(A7571,100),Table2[ID start],Table2[Class])),"الخدام"),"")</f>
        <v/>
      </c>
    </row>
    <row r="7572" spans="1:4" x14ac:dyDescent="0.25">
      <c r="A7572" t="str" cm="1">
        <f t="array" aca="1" ref="A7572" ca="1">IFERROR(_xlfn.XLOOKUP(attendance__2[[#This Row],[ID]],_xlfn._xlws.FILTER(Table1[Old ID],Table1[Old ID]&lt;&gt;0),_xlfn._xlws.FILTER(Changelog!$C$2:$C$110,Changelog!$C$2:$C$110&lt;&gt;""),attendance__2[[#This Row],[ID]]),"")</f>
        <v/>
      </c>
      <c r="D7572" t="str">
        <f ca="1">IFERROR(_xlfn.IFNA(IF((A7572-FLOOR(A7572,100))&lt;10,"الخدام",LOOKUP(FLOOR(A7572,100),Table2[ID start],Table2[Class])),"الخدام"),"")</f>
        <v/>
      </c>
    </row>
    <row r="7573" spans="1:4" x14ac:dyDescent="0.25">
      <c r="A7573" t="str" cm="1">
        <f t="array" aca="1" ref="A7573" ca="1">IFERROR(_xlfn.XLOOKUP(attendance__2[[#This Row],[ID]],_xlfn._xlws.FILTER(Table1[Old ID],Table1[Old ID]&lt;&gt;0),_xlfn._xlws.FILTER(Changelog!$C$2:$C$110,Changelog!$C$2:$C$110&lt;&gt;""),attendance__2[[#This Row],[ID]]),"")</f>
        <v/>
      </c>
      <c r="D7573" t="str">
        <f ca="1">IFERROR(_xlfn.IFNA(IF((A7573-FLOOR(A7573,100))&lt;10,"الخدام",LOOKUP(FLOOR(A7573,100),Table2[ID start],Table2[Class])),"الخدام"),"")</f>
        <v/>
      </c>
    </row>
    <row r="7574" spans="1:4" x14ac:dyDescent="0.25">
      <c r="A7574" t="str" cm="1">
        <f t="array" aca="1" ref="A7574" ca="1">IFERROR(_xlfn.XLOOKUP(attendance__2[[#This Row],[ID]],_xlfn._xlws.FILTER(Table1[Old ID],Table1[Old ID]&lt;&gt;0),_xlfn._xlws.FILTER(Changelog!$C$2:$C$110,Changelog!$C$2:$C$110&lt;&gt;""),attendance__2[[#This Row],[ID]]),"")</f>
        <v/>
      </c>
      <c r="D7574" t="str">
        <f ca="1">IFERROR(_xlfn.IFNA(IF((A7574-FLOOR(A7574,100))&lt;10,"الخدام",LOOKUP(FLOOR(A7574,100),Table2[ID start],Table2[Class])),"الخدام"),"")</f>
        <v/>
      </c>
    </row>
    <row r="7575" spans="1:4" x14ac:dyDescent="0.25">
      <c r="A7575" t="str" cm="1">
        <f t="array" aca="1" ref="A7575" ca="1">IFERROR(_xlfn.XLOOKUP(attendance__2[[#This Row],[ID]],_xlfn._xlws.FILTER(Table1[Old ID],Table1[Old ID]&lt;&gt;0),_xlfn._xlws.FILTER(Changelog!$C$2:$C$110,Changelog!$C$2:$C$110&lt;&gt;""),attendance__2[[#This Row],[ID]]),"")</f>
        <v/>
      </c>
      <c r="D7575" t="str">
        <f ca="1">IFERROR(_xlfn.IFNA(IF((A7575-FLOOR(A7575,100))&lt;10,"الخدام",LOOKUP(FLOOR(A7575,100),Table2[ID start],Table2[Class])),"الخدام"),"")</f>
        <v/>
      </c>
    </row>
    <row r="7576" spans="1:4" x14ac:dyDescent="0.25">
      <c r="A7576" t="str" cm="1">
        <f t="array" aca="1" ref="A7576" ca="1">IFERROR(_xlfn.XLOOKUP(attendance__2[[#This Row],[ID]],_xlfn._xlws.FILTER(Table1[Old ID],Table1[Old ID]&lt;&gt;0),_xlfn._xlws.FILTER(Changelog!$C$2:$C$110,Changelog!$C$2:$C$110&lt;&gt;""),attendance__2[[#This Row],[ID]]),"")</f>
        <v/>
      </c>
      <c r="D7576" t="str">
        <f ca="1">IFERROR(_xlfn.IFNA(IF((A7576-FLOOR(A7576,100))&lt;10,"الخدام",LOOKUP(FLOOR(A7576,100),Table2[ID start],Table2[Class])),"الخدام"),"")</f>
        <v/>
      </c>
    </row>
    <row r="7577" spans="1:4" x14ac:dyDescent="0.25">
      <c r="A7577" t="str" cm="1">
        <f t="array" aca="1" ref="A7577" ca="1">IFERROR(_xlfn.XLOOKUP(attendance__2[[#This Row],[ID]],_xlfn._xlws.FILTER(Table1[Old ID],Table1[Old ID]&lt;&gt;0),_xlfn._xlws.FILTER(Changelog!$C$2:$C$110,Changelog!$C$2:$C$110&lt;&gt;""),attendance__2[[#This Row],[ID]]),"")</f>
        <v/>
      </c>
      <c r="D7577" t="str">
        <f ca="1">IFERROR(_xlfn.IFNA(IF((A7577-FLOOR(A7577,100))&lt;10,"الخدام",LOOKUP(FLOOR(A7577,100),Table2[ID start],Table2[Class])),"الخدام"),"")</f>
        <v/>
      </c>
    </row>
    <row r="7578" spans="1:4" x14ac:dyDescent="0.25">
      <c r="A7578" t="str" cm="1">
        <f t="array" aca="1" ref="A7578" ca="1">IFERROR(_xlfn.XLOOKUP(attendance__2[[#This Row],[ID]],_xlfn._xlws.FILTER(Table1[Old ID],Table1[Old ID]&lt;&gt;0),_xlfn._xlws.FILTER(Changelog!$C$2:$C$110,Changelog!$C$2:$C$110&lt;&gt;""),attendance__2[[#This Row],[ID]]),"")</f>
        <v/>
      </c>
      <c r="D7578" t="str">
        <f ca="1">IFERROR(_xlfn.IFNA(IF((A7578-FLOOR(A7578,100))&lt;10,"الخدام",LOOKUP(FLOOR(A7578,100),Table2[ID start],Table2[Class])),"الخدام"),"")</f>
        <v/>
      </c>
    </row>
    <row r="7579" spans="1:4" x14ac:dyDescent="0.25">
      <c r="A7579" t="str" cm="1">
        <f t="array" aca="1" ref="A7579" ca="1">IFERROR(_xlfn.XLOOKUP(attendance__2[[#This Row],[ID]],_xlfn._xlws.FILTER(Table1[Old ID],Table1[Old ID]&lt;&gt;0),_xlfn._xlws.FILTER(Changelog!$C$2:$C$110,Changelog!$C$2:$C$110&lt;&gt;""),attendance__2[[#This Row],[ID]]),"")</f>
        <v/>
      </c>
      <c r="D7579" t="str">
        <f ca="1">IFERROR(_xlfn.IFNA(IF((A7579-FLOOR(A7579,100))&lt;10,"الخدام",LOOKUP(FLOOR(A7579,100),Table2[ID start],Table2[Class])),"الخدام"),"")</f>
        <v/>
      </c>
    </row>
    <row r="7580" spans="1:4" x14ac:dyDescent="0.25">
      <c r="A7580" t="str" cm="1">
        <f t="array" aca="1" ref="A7580" ca="1">IFERROR(_xlfn.XLOOKUP(attendance__2[[#This Row],[ID]],_xlfn._xlws.FILTER(Table1[Old ID],Table1[Old ID]&lt;&gt;0),_xlfn._xlws.FILTER(Changelog!$C$2:$C$110,Changelog!$C$2:$C$110&lt;&gt;""),attendance__2[[#This Row],[ID]]),"")</f>
        <v/>
      </c>
      <c r="D7580" t="str">
        <f ca="1">IFERROR(_xlfn.IFNA(IF((A7580-FLOOR(A7580,100))&lt;10,"الخدام",LOOKUP(FLOOR(A7580,100),Table2[ID start],Table2[Class])),"الخدام"),"")</f>
        <v/>
      </c>
    </row>
    <row r="7581" spans="1:4" x14ac:dyDescent="0.25">
      <c r="A7581" t="str" cm="1">
        <f t="array" aca="1" ref="A7581" ca="1">IFERROR(_xlfn.XLOOKUP(attendance__2[[#This Row],[ID]],_xlfn._xlws.FILTER(Table1[Old ID],Table1[Old ID]&lt;&gt;0),_xlfn._xlws.FILTER(Changelog!$C$2:$C$110,Changelog!$C$2:$C$110&lt;&gt;""),attendance__2[[#This Row],[ID]]),"")</f>
        <v/>
      </c>
      <c r="D7581" t="str">
        <f ca="1">IFERROR(_xlfn.IFNA(IF((A7581-FLOOR(A7581,100))&lt;10,"الخدام",LOOKUP(FLOOR(A7581,100),Table2[ID start],Table2[Class])),"الخدام"),"")</f>
        <v/>
      </c>
    </row>
    <row r="7582" spans="1:4" x14ac:dyDescent="0.25">
      <c r="A7582" t="str" cm="1">
        <f t="array" aca="1" ref="A7582" ca="1">IFERROR(_xlfn.XLOOKUP(attendance__2[[#This Row],[ID]],_xlfn._xlws.FILTER(Table1[Old ID],Table1[Old ID]&lt;&gt;0),_xlfn._xlws.FILTER(Changelog!$C$2:$C$110,Changelog!$C$2:$C$110&lt;&gt;""),attendance__2[[#This Row],[ID]]),"")</f>
        <v/>
      </c>
      <c r="D7582" t="str">
        <f ca="1">IFERROR(_xlfn.IFNA(IF((A7582-FLOOR(A7582,100))&lt;10,"الخدام",LOOKUP(FLOOR(A7582,100),Table2[ID start],Table2[Class])),"الخدام"),"")</f>
        <v/>
      </c>
    </row>
    <row r="7583" spans="1:4" x14ac:dyDescent="0.25">
      <c r="A7583" t="str" cm="1">
        <f t="array" aca="1" ref="A7583" ca="1">IFERROR(_xlfn.XLOOKUP(attendance__2[[#This Row],[ID]],_xlfn._xlws.FILTER(Table1[Old ID],Table1[Old ID]&lt;&gt;0),_xlfn._xlws.FILTER(Changelog!$C$2:$C$110,Changelog!$C$2:$C$110&lt;&gt;""),attendance__2[[#This Row],[ID]]),"")</f>
        <v/>
      </c>
      <c r="D7583" t="str">
        <f ca="1">IFERROR(_xlfn.IFNA(IF((A7583-FLOOR(A7583,100))&lt;10,"الخدام",LOOKUP(FLOOR(A7583,100),Table2[ID start],Table2[Class])),"الخدام"),"")</f>
        <v/>
      </c>
    </row>
    <row r="7584" spans="1:4" x14ac:dyDescent="0.25">
      <c r="A7584" t="str" cm="1">
        <f t="array" aca="1" ref="A7584" ca="1">IFERROR(_xlfn.XLOOKUP(attendance__2[[#This Row],[ID]],_xlfn._xlws.FILTER(Table1[Old ID],Table1[Old ID]&lt;&gt;0),_xlfn._xlws.FILTER(Changelog!$C$2:$C$110,Changelog!$C$2:$C$110&lt;&gt;""),attendance__2[[#This Row],[ID]]),"")</f>
        <v/>
      </c>
      <c r="D7584" t="str">
        <f ca="1">IFERROR(_xlfn.IFNA(IF((A7584-FLOOR(A7584,100))&lt;10,"الخدام",LOOKUP(FLOOR(A7584,100),Table2[ID start],Table2[Class])),"الخدام"),"")</f>
        <v/>
      </c>
    </row>
    <row r="7585" spans="1:4" x14ac:dyDescent="0.25">
      <c r="A7585" t="str" cm="1">
        <f t="array" aca="1" ref="A7585" ca="1">IFERROR(_xlfn.XLOOKUP(attendance__2[[#This Row],[ID]],_xlfn._xlws.FILTER(Table1[Old ID],Table1[Old ID]&lt;&gt;0),_xlfn._xlws.FILTER(Changelog!$C$2:$C$110,Changelog!$C$2:$C$110&lt;&gt;""),attendance__2[[#This Row],[ID]]),"")</f>
        <v/>
      </c>
      <c r="D7585" t="str">
        <f ca="1">IFERROR(_xlfn.IFNA(IF((A7585-FLOOR(A7585,100))&lt;10,"الخدام",LOOKUP(FLOOR(A7585,100),Table2[ID start],Table2[Class])),"الخدام"),"")</f>
        <v/>
      </c>
    </row>
    <row r="7586" spans="1:4" x14ac:dyDescent="0.25">
      <c r="A7586" t="str" cm="1">
        <f t="array" aca="1" ref="A7586" ca="1">IFERROR(_xlfn.XLOOKUP(attendance__2[[#This Row],[ID]],_xlfn._xlws.FILTER(Table1[Old ID],Table1[Old ID]&lt;&gt;0),_xlfn._xlws.FILTER(Changelog!$C$2:$C$110,Changelog!$C$2:$C$110&lt;&gt;""),attendance__2[[#This Row],[ID]]),"")</f>
        <v/>
      </c>
      <c r="D7586" t="str">
        <f ca="1">IFERROR(_xlfn.IFNA(IF((A7586-FLOOR(A7586,100))&lt;10,"الخدام",LOOKUP(FLOOR(A7586,100),Table2[ID start],Table2[Class])),"الخدام"),"")</f>
        <v/>
      </c>
    </row>
    <row r="7587" spans="1:4" x14ac:dyDescent="0.25">
      <c r="A7587" t="str" cm="1">
        <f t="array" aca="1" ref="A7587" ca="1">IFERROR(_xlfn.XLOOKUP(attendance__2[[#This Row],[ID]],_xlfn._xlws.FILTER(Table1[Old ID],Table1[Old ID]&lt;&gt;0),_xlfn._xlws.FILTER(Changelog!$C$2:$C$110,Changelog!$C$2:$C$110&lt;&gt;""),attendance__2[[#This Row],[ID]]),"")</f>
        <v/>
      </c>
      <c r="D7587" t="str">
        <f ca="1">IFERROR(_xlfn.IFNA(IF((A7587-FLOOR(A7587,100))&lt;10,"الخدام",LOOKUP(FLOOR(A7587,100),Table2[ID start],Table2[Class])),"الخدام"),"")</f>
        <v/>
      </c>
    </row>
    <row r="7588" spans="1:4" x14ac:dyDescent="0.25">
      <c r="A7588" t="str" cm="1">
        <f t="array" aca="1" ref="A7588" ca="1">IFERROR(_xlfn.XLOOKUP(attendance__2[[#This Row],[ID]],_xlfn._xlws.FILTER(Table1[Old ID],Table1[Old ID]&lt;&gt;0),_xlfn._xlws.FILTER(Changelog!$C$2:$C$110,Changelog!$C$2:$C$110&lt;&gt;""),attendance__2[[#This Row],[ID]]),"")</f>
        <v/>
      </c>
      <c r="D7588" t="str">
        <f ca="1">IFERROR(_xlfn.IFNA(IF((A7588-FLOOR(A7588,100))&lt;10,"الخدام",LOOKUP(FLOOR(A7588,100),Table2[ID start],Table2[Class])),"الخدام"),"")</f>
        <v/>
      </c>
    </row>
    <row r="7589" spans="1:4" x14ac:dyDescent="0.25">
      <c r="A7589" t="str" cm="1">
        <f t="array" aca="1" ref="A7589" ca="1">IFERROR(_xlfn.XLOOKUP(attendance__2[[#This Row],[ID]],_xlfn._xlws.FILTER(Table1[Old ID],Table1[Old ID]&lt;&gt;0),_xlfn._xlws.FILTER(Changelog!$C$2:$C$110,Changelog!$C$2:$C$110&lt;&gt;""),attendance__2[[#This Row],[ID]]),"")</f>
        <v/>
      </c>
      <c r="D7589" t="str">
        <f ca="1">IFERROR(_xlfn.IFNA(IF((A7589-FLOOR(A7589,100))&lt;10,"الخدام",LOOKUP(FLOOR(A7589,100),Table2[ID start],Table2[Class])),"الخدام"),"")</f>
        <v/>
      </c>
    </row>
    <row r="7590" spans="1:4" x14ac:dyDescent="0.25">
      <c r="A7590" t="str" cm="1">
        <f t="array" aca="1" ref="A7590" ca="1">IFERROR(_xlfn.XLOOKUP(attendance__2[[#This Row],[ID]],_xlfn._xlws.FILTER(Table1[Old ID],Table1[Old ID]&lt;&gt;0),_xlfn._xlws.FILTER(Changelog!$C$2:$C$110,Changelog!$C$2:$C$110&lt;&gt;""),attendance__2[[#This Row],[ID]]),"")</f>
        <v/>
      </c>
      <c r="D7590" t="str">
        <f ca="1">IFERROR(_xlfn.IFNA(IF((A7590-FLOOR(A7590,100))&lt;10,"الخدام",LOOKUP(FLOOR(A7590,100),Table2[ID start],Table2[Class])),"الخدام"),"")</f>
        <v/>
      </c>
    </row>
    <row r="7591" spans="1:4" x14ac:dyDescent="0.25">
      <c r="A7591" t="str" cm="1">
        <f t="array" aca="1" ref="A7591" ca="1">IFERROR(_xlfn.XLOOKUP(attendance__2[[#This Row],[ID]],_xlfn._xlws.FILTER(Table1[Old ID],Table1[Old ID]&lt;&gt;0),_xlfn._xlws.FILTER(Changelog!$C$2:$C$110,Changelog!$C$2:$C$110&lt;&gt;""),attendance__2[[#This Row],[ID]]),"")</f>
        <v/>
      </c>
      <c r="D7591" t="str">
        <f ca="1">IFERROR(_xlfn.IFNA(IF((A7591-FLOOR(A7591,100))&lt;10,"الخدام",LOOKUP(FLOOR(A7591,100),Table2[ID start],Table2[Class])),"الخدام"),"")</f>
        <v/>
      </c>
    </row>
    <row r="7592" spans="1:4" x14ac:dyDescent="0.25">
      <c r="A7592" t="str" cm="1">
        <f t="array" aca="1" ref="A7592" ca="1">IFERROR(_xlfn.XLOOKUP(attendance__2[[#This Row],[ID]],_xlfn._xlws.FILTER(Table1[Old ID],Table1[Old ID]&lt;&gt;0),_xlfn._xlws.FILTER(Changelog!$C$2:$C$110,Changelog!$C$2:$C$110&lt;&gt;""),attendance__2[[#This Row],[ID]]),"")</f>
        <v/>
      </c>
      <c r="D7592" t="str">
        <f ca="1">IFERROR(_xlfn.IFNA(IF((A7592-FLOOR(A7592,100))&lt;10,"الخدام",LOOKUP(FLOOR(A7592,100),Table2[ID start],Table2[Class])),"الخدام"),"")</f>
        <v/>
      </c>
    </row>
    <row r="7593" spans="1:4" x14ac:dyDescent="0.25">
      <c r="A7593" t="str" cm="1">
        <f t="array" aca="1" ref="A7593" ca="1">IFERROR(_xlfn.XLOOKUP(attendance__2[[#This Row],[ID]],_xlfn._xlws.FILTER(Table1[Old ID],Table1[Old ID]&lt;&gt;0),_xlfn._xlws.FILTER(Changelog!$C$2:$C$110,Changelog!$C$2:$C$110&lt;&gt;""),attendance__2[[#This Row],[ID]]),"")</f>
        <v/>
      </c>
      <c r="D7593" t="str">
        <f ca="1">IFERROR(_xlfn.IFNA(IF((A7593-FLOOR(A7593,100))&lt;10,"الخدام",LOOKUP(FLOOR(A7593,100),Table2[ID start],Table2[Class])),"الخدام"),"")</f>
        <v/>
      </c>
    </row>
    <row r="7594" spans="1:4" x14ac:dyDescent="0.25">
      <c r="A7594" t="str" cm="1">
        <f t="array" aca="1" ref="A7594" ca="1">IFERROR(_xlfn.XLOOKUP(attendance__2[[#This Row],[ID]],_xlfn._xlws.FILTER(Table1[Old ID],Table1[Old ID]&lt;&gt;0),_xlfn._xlws.FILTER(Changelog!$C$2:$C$110,Changelog!$C$2:$C$110&lt;&gt;""),attendance__2[[#This Row],[ID]]),"")</f>
        <v/>
      </c>
      <c r="D7594" t="str">
        <f ca="1">IFERROR(_xlfn.IFNA(IF((A7594-FLOOR(A7594,100))&lt;10,"الخدام",LOOKUP(FLOOR(A7594,100),Table2[ID start],Table2[Class])),"الخدام"),"")</f>
        <v/>
      </c>
    </row>
    <row r="7595" spans="1:4" x14ac:dyDescent="0.25">
      <c r="A7595" t="str" cm="1">
        <f t="array" aca="1" ref="A7595" ca="1">IFERROR(_xlfn.XLOOKUP(attendance__2[[#This Row],[ID]],_xlfn._xlws.FILTER(Table1[Old ID],Table1[Old ID]&lt;&gt;0),_xlfn._xlws.FILTER(Changelog!$C$2:$C$110,Changelog!$C$2:$C$110&lt;&gt;""),attendance__2[[#This Row],[ID]]),"")</f>
        <v/>
      </c>
      <c r="D7595" t="str">
        <f ca="1">IFERROR(_xlfn.IFNA(IF((A7595-FLOOR(A7595,100))&lt;10,"الخدام",LOOKUP(FLOOR(A7595,100),Table2[ID start],Table2[Class])),"الخدام"),"")</f>
        <v/>
      </c>
    </row>
    <row r="7596" spans="1:4" x14ac:dyDescent="0.25">
      <c r="A7596" t="str" cm="1">
        <f t="array" aca="1" ref="A7596" ca="1">IFERROR(_xlfn.XLOOKUP(attendance__2[[#This Row],[ID]],_xlfn._xlws.FILTER(Table1[Old ID],Table1[Old ID]&lt;&gt;0),_xlfn._xlws.FILTER(Changelog!$C$2:$C$110,Changelog!$C$2:$C$110&lt;&gt;""),attendance__2[[#This Row],[ID]]),"")</f>
        <v/>
      </c>
      <c r="D7596" t="str">
        <f ca="1">IFERROR(_xlfn.IFNA(IF((A7596-FLOOR(A7596,100))&lt;10,"الخدام",LOOKUP(FLOOR(A7596,100),Table2[ID start],Table2[Class])),"الخدام"),"")</f>
        <v/>
      </c>
    </row>
    <row r="7597" spans="1:4" x14ac:dyDescent="0.25">
      <c r="A7597" t="str" cm="1">
        <f t="array" aca="1" ref="A7597" ca="1">IFERROR(_xlfn.XLOOKUP(attendance__2[[#This Row],[ID]],_xlfn._xlws.FILTER(Table1[Old ID],Table1[Old ID]&lt;&gt;0),_xlfn._xlws.FILTER(Changelog!$C$2:$C$110,Changelog!$C$2:$C$110&lt;&gt;""),attendance__2[[#This Row],[ID]]),"")</f>
        <v/>
      </c>
      <c r="D7597" t="str">
        <f ca="1">IFERROR(_xlfn.IFNA(IF((A7597-FLOOR(A7597,100))&lt;10,"الخدام",LOOKUP(FLOOR(A7597,100),Table2[ID start],Table2[Class])),"الخدام"),"")</f>
        <v/>
      </c>
    </row>
    <row r="7598" spans="1:4" x14ac:dyDescent="0.25">
      <c r="A7598" t="str" cm="1">
        <f t="array" aca="1" ref="A7598" ca="1">IFERROR(_xlfn.XLOOKUP(attendance__2[[#This Row],[ID]],_xlfn._xlws.FILTER(Table1[Old ID],Table1[Old ID]&lt;&gt;0),_xlfn._xlws.FILTER(Changelog!$C$2:$C$110,Changelog!$C$2:$C$110&lt;&gt;""),attendance__2[[#This Row],[ID]]),"")</f>
        <v/>
      </c>
      <c r="D7598" t="str">
        <f ca="1">IFERROR(_xlfn.IFNA(IF((A7598-FLOOR(A7598,100))&lt;10,"الخدام",LOOKUP(FLOOR(A7598,100),Table2[ID start],Table2[Class])),"الخدام"),"")</f>
        <v/>
      </c>
    </row>
    <row r="7599" spans="1:4" x14ac:dyDescent="0.25">
      <c r="A7599" t="str" cm="1">
        <f t="array" aca="1" ref="A7599" ca="1">IFERROR(_xlfn.XLOOKUP(attendance__2[[#This Row],[ID]],_xlfn._xlws.FILTER(Table1[Old ID],Table1[Old ID]&lt;&gt;0),_xlfn._xlws.FILTER(Changelog!$C$2:$C$110,Changelog!$C$2:$C$110&lt;&gt;""),attendance__2[[#This Row],[ID]]),"")</f>
        <v/>
      </c>
      <c r="D7599" t="str">
        <f ca="1">IFERROR(_xlfn.IFNA(IF((A7599-FLOOR(A7599,100))&lt;10,"الخدام",LOOKUP(FLOOR(A7599,100),Table2[ID start],Table2[Class])),"الخدام"),"")</f>
        <v/>
      </c>
    </row>
    <row r="7600" spans="1:4" x14ac:dyDescent="0.25">
      <c r="A7600" t="str" cm="1">
        <f t="array" aca="1" ref="A7600" ca="1">IFERROR(_xlfn.XLOOKUP(attendance__2[[#This Row],[ID]],_xlfn._xlws.FILTER(Table1[Old ID],Table1[Old ID]&lt;&gt;0),_xlfn._xlws.FILTER(Changelog!$C$2:$C$110,Changelog!$C$2:$C$110&lt;&gt;""),attendance__2[[#This Row],[ID]]),"")</f>
        <v/>
      </c>
      <c r="D7600" t="str">
        <f ca="1">IFERROR(_xlfn.IFNA(IF((A7600-FLOOR(A7600,100))&lt;10,"الخدام",LOOKUP(FLOOR(A7600,100),Table2[ID start],Table2[Class])),"الخدام"),"")</f>
        <v/>
      </c>
    </row>
    <row r="7601" spans="1:4" x14ac:dyDescent="0.25">
      <c r="A7601" t="str" cm="1">
        <f t="array" aca="1" ref="A7601" ca="1">IFERROR(_xlfn.XLOOKUP(attendance__2[[#This Row],[ID]],_xlfn._xlws.FILTER(Table1[Old ID],Table1[Old ID]&lt;&gt;0),_xlfn._xlws.FILTER(Changelog!$C$2:$C$110,Changelog!$C$2:$C$110&lt;&gt;""),attendance__2[[#This Row],[ID]]),"")</f>
        <v/>
      </c>
      <c r="D7601" t="str">
        <f ca="1">IFERROR(_xlfn.IFNA(IF((A7601-FLOOR(A7601,100))&lt;10,"الخدام",LOOKUP(FLOOR(A7601,100),Table2[ID start],Table2[Class])),"الخدام"),"")</f>
        <v/>
      </c>
    </row>
    <row r="7602" spans="1:4" x14ac:dyDescent="0.25">
      <c r="A7602" t="str" cm="1">
        <f t="array" aca="1" ref="A7602" ca="1">IFERROR(_xlfn.XLOOKUP(attendance__2[[#This Row],[ID]],_xlfn._xlws.FILTER(Table1[Old ID],Table1[Old ID]&lt;&gt;0),_xlfn._xlws.FILTER(Changelog!$C$2:$C$110,Changelog!$C$2:$C$110&lt;&gt;""),attendance__2[[#This Row],[ID]]),"")</f>
        <v/>
      </c>
      <c r="D7602" t="str">
        <f ca="1">IFERROR(_xlfn.IFNA(IF((A7602-FLOOR(A7602,100))&lt;10,"الخدام",LOOKUP(FLOOR(A7602,100),Table2[ID start],Table2[Class])),"الخدام"),"")</f>
        <v/>
      </c>
    </row>
    <row r="7603" spans="1:4" x14ac:dyDescent="0.25">
      <c r="A7603" t="str" cm="1">
        <f t="array" aca="1" ref="A7603" ca="1">IFERROR(_xlfn.XLOOKUP(attendance__2[[#This Row],[ID]],_xlfn._xlws.FILTER(Table1[Old ID],Table1[Old ID]&lt;&gt;0),_xlfn._xlws.FILTER(Changelog!$C$2:$C$110,Changelog!$C$2:$C$110&lt;&gt;""),attendance__2[[#This Row],[ID]]),"")</f>
        <v/>
      </c>
      <c r="D7603" t="str">
        <f ca="1">IFERROR(_xlfn.IFNA(IF((A7603-FLOOR(A7603,100))&lt;10,"الخدام",LOOKUP(FLOOR(A7603,100),Table2[ID start],Table2[Class])),"الخدام"),"")</f>
        <v/>
      </c>
    </row>
    <row r="7604" spans="1:4" x14ac:dyDescent="0.25">
      <c r="A7604" t="str" cm="1">
        <f t="array" aca="1" ref="A7604" ca="1">IFERROR(_xlfn.XLOOKUP(attendance__2[[#This Row],[ID]],_xlfn._xlws.FILTER(Table1[Old ID],Table1[Old ID]&lt;&gt;0),_xlfn._xlws.FILTER(Changelog!$C$2:$C$110,Changelog!$C$2:$C$110&lt;&gt;""),attendance__2[[#This Row],[ID]]),"")</f>
        <v/>
      </c>
      <c r="D7604" t="str">
        <f ca="1">IFERROR(_xlfn.IFNA(IF((A7604-FLOOR(A7604,100))&lt;10,"الخدام",LOOKUP(FLOOR(A7604,100),Table2[ID start],Table2[Class])),"الخدام"),"")</f>
        <v/>
      </c>
    </row>
    <row r="7605" spans="1:4" x14ac:dyDescent="0.25">
      <c r="A7605" t="str" cm="1">
        <f t="array" aca="1" ref="A7605" ca="1">IFERROR(_xlfn.XLOOKUP(attendance__2[[#This Row],[ID]],_xlfn._xlws.FILTER(Table1[Old ID],Table1[Old ID]&lt;&gt;0),_xlfn._xlws.FILTER(Changelog!$C$2:$C$110,Changelog!$C$2:$C$110&lt;&gt;""),attendance__2[[#This Row],[ID]]),"")</f>
        <v/>
      </c>
      <c r="D7605" t="str">
        <f ca="1">IFERROR(_xlfn.IFNA(IF((A7605-FLOOR(A7605,100))&lt;10,"الخدام",LOOKUP(FLOOR(A7605,100),Table2[ID start],Table2[Class])),"الخدام"),"")</f>
        <v/>
      </c>
    </row>
    <row r="7606" spans="1:4" x14ac:dyDescent="0.25">
      <c r="A7606" t="str" cm="1">
        <f t="array" aca="1" ref="A7606" ca="1">IFERROR(_xlfn.XLOOKUP(attendance__2[[#This Row],[ID]],_xlfn._xlws.FILTER(Table1[Old ID],Table1[Old ID]&lt;&gt;0),_xlfn._xlws.FILTER(Changelog!$C$2:$C$110,Changelog!$C$2:$C$110&lt;&gt;""),attendance__2[[#This Row],[ID]]),"")</f>
        <v/>
      </c>
      <c r="D7606" t="str">
        <f ca="1">IFERROR(_xlfn.IFNA(IF((A7606-FLOOR(A7606,100))&lt;10,"الخدام",LOOKUP(FLOOR(A7606,100),Table2[ID start],Table2[Class])),"الخدام"),"")</f>
        <v/>
      </c>
    </row>
    <row r="7607" spans="1:4" x14ac:dyDescent="0.25">
      <c r="A7607" t="str" cm="1">
        <f t="array" aca="1" ref="A7607" ca="1">IFERROR(_xlfn.XLOOKUP(attendance__2[[#This Row],[ID]],_xlfn._xlws.FILTER(Table1[Old ID],Table1[Old ID]&lt;&gt;0),_xlfn._xlws.FILTER(Changelog!$C$2:$C$110,Changelog!$C$2:$C$110&lt;&gt;""),attendance__2[[#This Row],[ID]]),"")</f>
        <v/>
      </c>
      <c r="D7607" t="str">
        <f ca="1">IFERROR(_xlfn.IFNA(IF((A7607-FLOOR(A7607,100))&lt;10,"الخدام",LOOKUP(FLOOR(A7607,100),Table2[ID start],Table2[Class])),"الخدام"),"")</f>
        <v/>
      </c>
    </row>
    <row r="7608" spans="1:4" x14ac:dyDescent="0.25">
      <c r="A7608" t="str" cm="1">
        <f t="array" aca="1" ref="A7608" ca="1">IFERROR(_xlfn.XLOOKUP(attendance__2[[#This Row],[ID]],_xlfn._xlws.FILTER(Table1[Old ID],Table1[Old ID]&lt;&gt;0),_xlfn._xlws.FILTER(Changelog!$C$2:$C$110,Changelog!$C$2:$C$110&lt;&gt;""),attendance__2[[#This Row],[ID]]),"")</f>
        <v/>
      </c>
      <c r="D7608" t="str">
        <f ca="1">IFERROR(_xlfn.IFNA(IF((A7608-FLOOR(A7608,100))&lt;10,"الخدام",LOOKUP(FLOOR(A7608,100),Table2[ID start],Table2[Class])),"الخدام"),"")</f>
        <v/>
      </c>
    </row>
    <row r="7609" spans="1:4" x14ac:dyDescent="0.25">
      <c r="A7609" t="str" cm="1">
        <f t="array" aca="1" ref="A7609" ca="1">IFERROR(_xlfn.XLOOKUP(attendance__2[[#This Row],[ID]],_xlfn._xlws.FILTER(Table1[Old ID],Table1[Old ID]&lt;&gt;0),_xlfn._xlws.FILTER(Changelog!$C$2:$C$110,Changelog!$C$2:$C$110&lt;&gt;""),attendance__2[[#This Row],[ID]]),"")</f>
        <v/>
      </c>
      <c r="D7609" t="str">
        <f ca="1">IFERROR(_xlfn.IFNA(IF((A7609-FLOOR(A7609,100))&lt;10,"الخدام",LOOKUP(FLOOR(A7609,100),Table2[ID start],Table2[Class])),"الخدام"),"")</f>
        <v/>
      </c>
    </row>
    <row r="7610" spans="1:4" x14ac:dyDescent="0.25">
      <c r="A7610" t="str" cm="1">
        <f t="array" aca="1" ref="A7610" ca="1">IFERROR(_xlfn.XLOOKUP(attendance__2[[#This Row],[ID]],_xlfn._xlws.FILTER(Table1[Old ID],Table1[Old ID]&lt;&gt;0),_xlfn._xlws.FILTER(Changelog!$C$2:$C$110,Changelog!$C$2:$C$110&lt;&gt;""),attendance__2[[#This Row],[ID]]),"")</f>
        <v/>
      </c>
      <c r="D7610" t="str">
        <f ca="1">IFERROR(_xlfn.IFNA(IF((A7610-FLOOR(A7610,100))&lt;10,"الخدام",LOOKUP(FLOOR(A7610,100),Table2[ID start],Table2[Class])),"الخدام"),"")</f>
        <v/>
      </c>
    </row>
    <row r="7611" spans="1:4" x14ac:dyDescent="0.25">
      <c r="A7611" t="str" cm="1">
        <f t="array" aca="1" ref="A7611" ca="1">IFERROR(_xlfn.XLOOKUP(attendance__2[[#This Row],[ID]],_xlfn._xlws.FILTER(Table1[Old ID],Table1[Old ID]&lt;&gt;0),_xlfn._xlws.FILTER(Changelog!$C$2:$C$110,Changelog!$C$2:$C$110&lt;&gt;""),attendance__2[[#This Row],[ID]]),"")</f>
        <v/>
      </c>
      <c r="D7611" t="str">
        <f ca="1">IFERROR(_xlfn.IFNA(IF((A7611-FLOOR(A7611,100))&lt;10,"الخدام",LOOKUP(FLOOR(A7611,100),Table2[ID start],Table2[Class])),"الخدام"),"")</f>
        <v/>
      </c>
    </row>
    <row r="7612" spans="1:4" x14ac:dyDescent="0.25">
      <c r="A7612" t="str" cm="1">
        <f t="array" aca="1" ref="A7612" ca="1">IFERROR(_xlfn.XLOOKUP(attendance__2[[#This Row],[ID]],_xlfn._xlws.FILTER(Table1[Old ID],Table1[Old ID]&lt;&gt;0),_xlfn._xlws.FILTER(Changelog!$C$2:$C$110,Changelog!$C$2:$C$110&lt;&gt;""),attendance__2[[#This Row],[ID]]),"")</f>
        <v/>
      </c>
      <c r="D7612" t="str">
        <f ca="1">IFERROR(_xlfn.IFNA(IF((A7612-FLOOR(A7612,100))&lt;10,"الخدام",LOOKUP(FLOOR(A7612,100),Table2[ID start],Table2[Class])),"الخدام"),"")</f>
        <v/>
      </c>
    </row>
    <row r="7613" spans="1:4" x14ac:dyDescent="0.25">
      <c r="A7613" t="str" cm="1">
        <f t="array" aca="1" ref="A7613" ca="1">IFERROR(_xlfn.XLOOKUP(attendance__2[[#This Row],[ID]],_xlfn._xlws.FILTER(Table1[Old ID],Table1[Old ID]&lt;&gt;0),_xlfn._xlws.FILTER(Changelog!$C$2:$C$110,Changelog!$C$2:$C$110&lt;&gt;""),attendance__2[[#This Row],[ID]]),"")</f>
        <v/>
      </c>
      <c r="D7613" t="str">
        <f ca="1">IFERROR(_xlfn.IFNA(IF((A7613-FLOOR(A7613,100))&lt;10,"الخدام",LOOKUP(FLOOR(A7613,100),Table2[ID start],Table2[Class])),"الخدام"),"")</f>
        <v/>
      </c>
    </row>
    <row r="7614" spans="1:4" x14ac:dyDescent="0.25">
      <c r="A7614" t="str" cm="1">
        <f t="array" aca="1" ref="A7614" ca="1">IFERROR(_xlfn.XLOOKUP(attendance__2[[#This Row],[ID]],_xlfn._xlws.FILTER(Table1[Old ID],Table1[Old ID]&lt;&gt;0),_xlfn._xlws.FILTER(Changelog!$C$2:$C$110,Changelog!$C$2:$C$110&lt;&gt;""),attendance__2[[#This Row],[ID]]),"")</f>
        <v/>
      </c>
      <c r="D7614" t="str">
        <f ca="1">IFERROR(_xlfn.IFNA(IF((A7614-FLOOR(A7614,100))&lt;10,"الخدام",LOOKUP(FLOOR(A7614,100),Table2[ID start],Table2[Class])),"الخدام"),"")</f>
        <v/>
      </c>
    </row>
    <row r="7615" spans="1:4" x14ac:dyDescent="0.25">
      <c r="A7615" t="str" cm="1">
        <f t="array" aca="1" ref="A7615" ca="1">IFERROR(_xlfn.XLOOKUP(attendance__2[[#This Row],[ID]],_xlfn._xlws.FILTER(Table1[Old ID],Table1[Old ID]&lt;&gt;0),_xlfn._xlws.FILTER(Changelog!$C$2:$C$110,Changelog!$C$2:$C$110&lt;&gt;""),attendance__2[[#This Row],[ID]]),"")</f>
        <v/>
      </c>
      <c r="D7615" t="str">
        <f ca="1">IFERROR(_xlfn.IFNA(IF((A7615-FLOOR(A7615,100))&lt;10,"الخدام",LOOKUP(FLOOR(A7615,100),Table2[ID start],Table2[Class])),"الخدام"),"")</f>
        <v/>
      </c>
    </row>
    <row r="7616" spans="1:4" x14ac:dyDescent="0.25">
      <c r="A7616" t="str" cm="1">
        <f t="array" aca="1" ref="A7616" ca="1">IFERROR(_xlfn.XLOOKUP(attendance__2[[#This Row],[ID]],_xlfn._xlws.FILTER(Table1[Old ID],Table1[Old ID]&lt;&gt;0),_xlfn._xlws.FILTER(Changelog!$C$2:$C$110,Changelog!$C$2:$C$110&lt;&gt;""),attendance__2[[#This Row],[ID]]),"")</f>
        <v/>
      </c>
      <c r="D7616" t="str">
        <f ca="1">IFERROR(_xlfn.IFNA(IF((A7616-FLOOR(A7616,100))&lt;10,"الخدام",LOOKUP(FLOOR(A7616,100),Table2[ID start],Table2[Class])),"الخدام"),"")</f>
        <v/>
      </c>
    </row>
    <row r="7617" spans="1:4" x14ac:dyDescent="0.25">
      <c r="A7617" t="str" cm="1">
        <f t="array" aca="1" ref="A7617" ca="1">IFERROR(_xlfn.XLOOKUP(attendance__2[[#This Row],[ID]],_xlfn._xlws.FILTER(Table1[Old ID],Table1[Old ID]&lt;&gt;0),_xlfn._xlws.FILTER(Changelog!$C$2:$C$110,Changelog!$C$2:$C$110&lt;&gt;""),attendance__2[[#This Row],[ID]]),"")</f>
        <v/>
      </c>
      <c r="D7617" t="str">
        <f ca="1">IFERROR(_xlfn.IFNA(IF((A7617-FLOOR(A7617,100))&lt;10,"الخدام",LOOKUP(FLOOR(A7617,100),Table2[ID start],Table2[Class])),"الخدام"),"")</f>
        <v/>
      </c>
    </row>
    <row r="7618" spans="1:4" x14ac:dyDescent="0.25">
      <c r="A7618" t="str" cm="1">
        <f t="array" aca="1" ref="A7618" ca="1">IFERROR(_xlfn.XLOOKUP(attendance__2[[#This Row],[ID]],_xlfn._xlws.FILTER(Table1[Old ID],Table1[Old ID]&lt;&gt;0),_xlfn._xlws.FILTER(Changelog!$C$2:$C$110,Changelog!$C$2:$C$110&lt;&gt;""),attendance__2[[#This Row],[ID]]),"")</f>
        <v/>
      </c>
      <c r="D7618" t="str">
        <f ca="1">IFERROR(_xlfn.IFNA(IF((A7618-FLOOR(A7618,100))&lt;10,"الخدام",LOOKUP(FLOOR(A7618,100),Table2[ID start],Table2[Class])),"الخدام"),"")</f>
        <v/>
      </c>
    </row>
    <row r="7619" spans="1:4" x14ac:dyDescent="0.25">
      <c r="A7619" t="str" cm="1">
        <f t="array" aca="1" ref="A7619" ca="1">IFERROR(_xlfn.XLOOKUP(attendance__2[[#This Row],[ID]],_xlfn._xlws.FILTER(Table1[Old ID],Table1[Old ID]&lt;&gt;0),_xlfn._xlws.FILTER(Changelog!$C$2:$C$110,Changelog!$C$2:$C$110&lt;&gt;""),attendance__2[[#This Row],[ID]]),"")</f>
        <v/>
      </c>
      <c r="D7619" t="str">
        <f ca="1">IFERROR(_xlfn.IFNA(IF((A7619-FLOOR(A7619,100))&lt;10,"الخدام",LOOKUP(FLOOR(A7619,100),Table2[ID start],Table2[Class])),"الخدام"),"")</f>
        <v/>
      </c>
    </row>
    <row r="7620" spans="1:4" x14ac:dyDescent="0.25">
      <c r="A7620" t="str" cm="1">
        <f t="array" aca="1" ref="A7620" ca="1">IFERROR(_xlfn.XLOOKUP(attendance__2[[#This Row],[ID]],_xlfn._xlws.FILTER(Table1[Old ID],Table1[Old ID]&lt;&gt;0),_xlfn._xlws.FILTER(Changelog!$C$2:$C$110,Changelog!$C$2:$C$110&lt;&gt;""),attendance__2[[#This Row],[ID]]),"")</f>
        <v/>
      </c>
      <c r="D7620" t="str">
        <f ca="1">IFERROR(_xlfn.IFNA(IF((A7620-FLOOR(A7620,100))&lt;10,"الخدام",LOOKUP(FLOOR(A7620,100),Table2[ID start],Table2[Class])),"الخدام"),"")</f>
        <v/>
      </c>
    </row>
    <row r="7621" spans="1:4" x14ac:dyDescent="0.25">
      <c r="A7621" t="str" cm="1">
        <f t="array" aca="1" ref="A7621" ca="1">IFERROR(_xlfn.XLOOKUP(attendance__2[[#This Row],[ID]],_xlfn._xlws.FILTER(Table1[Old ID],Table1[Old ID]&lt;&gt;0),_xlfn._xlws.FILTER(Changelog!$C$2:$C$110,Changelog!$C$2:$C$110&lt;&gt;""),attendance__2[[#This Row],[ID]]),"")</f>
        <v/>
      </c>
      <c r="D7621" t="str">
        <f ca="1">IFERROR(_xlfn.IFNA(IF((A7621-FLOOR(A7621,100))&lt;10,"الخدام",LOOKUP(FLOOR(A7621,100),Table2[ID start],Table2[Class])),"الخدام"),"")</f>
        <v/>
      </c>
    </row>
    <row r="7622" spans="1:4" x14ac:dyDescent="0.25">
      <c r="A7622" t="str" cm="1">
        <f t="array" aca="1" ref="A7622" ca="1">IFERROR(_xlfn.XLOOKUP(attendance__2[[#This Row],[ID]],_xlfn._xlws.FILTER(Table1[Old ID],Table1[Old ID]&lt;&gt;0),_xlfn._xlws.FILTER(Changelog!$C$2:$C$110,Changelog!$C$2:$C$110&lt;&gt;""),attendance__2[[#This Row],[ID]]),"")</f>
        <v/>
      </c>
      <c r="D7622" t="str">
        <f ca="1">IFERROR(_xlfn.IFNA(IF((A7622-FLOOR(A7622,100))&lt;10,"الخدام",LOOKUP(FLOOR(A7622,100),Table2[ID start],Table2[Class])),"الخدام"),"")</f>
        <v/>
      </c>
    </row>
    <row r="7623" spans="1:4" x14ac:dyDescent="0.25">
      <c r="A7623" t="str" cm="1">
        <f t="array" aca="1" ref="A7623" ca="1">IFERROR(_xlfn.XLOOKUP(attendance__2[[#This Row],[ID]],_xlfn._xlws.FILTER(Table1[Old ID],Table1[Old ID]&lt;&gt;0),_xlfn._xlws.FILTER(Changelog!$C$2:$C$110,Changelog!$C$2:$C$110&lt;&gt;""),attendance__2[[#This Row],[ID]]),"")</f>
        <v/>
      </c>
      <c r="D7623" t="str">
        <f ca="1">IFERROR(_xlfn.IFNA(IF((A7623-FLOOR(A7623,100))&lt;10,"الخدام",LOOKUP(FLOOR(A7623,100),Table2[ID start],Table2[Class])),"الخدام"),"")</f>
        <v/>
      </c>
    </row>
    <row r="7624" spans="1:4" x14ac:dyDescent="0.25">
      <c r="A7624" t="str" cm="1">
        <f t="array" aca="1" ref="A7624" ca="1">IFERROR(_xlfn.XLOOKUP(attendance__2[[#This Row],[ID]],_xlfn._xlws.FILTER(Table1[Old ID],Table1[Old ID]&lt;&gt;0),_xlfn._xlws.FILTER(Changelog!$C$2:$C$110,Changelog!$C$2:$C$110&lt;&gt;""),attendance__2[[#This Row],[ID]]),"")</f>
        <v/>
      </c>
      <c r="D7624" t="str">
        <f ca="1">IFERROR(_xlfn.IFNA(IF((A7624-FLOOR(A7624,100))&lt;10,"الخدام",LOOKUP(FLOOR(A7624,100),Table2[ID start],Table2[Class])),"الخدام"),"")</f>
        <v/>
      </c>
    </row>
    <row r="7625" spans="1:4" x14ac:dyDescent="0.25">
      <c r="A7625" t="str" cm="1">
        <f t="array" aca="1" ref="A7625" ca="1">IFERROR(_xlfn.XLOOKUP(attendance__2[[#This Row],[ID]],_xlfn._xlws.FILTER(Table1[Old ID],Table1[Old ID]&lt;&gt;0),_xlfn._xlws.FILTER(Changelog!$C$2:$C$110,Changelog!$C$2:$C$110&lt;&gt;""),attendance__2[[#This Row],[ID]]),"")</f>
        <v/>
      </c>
      <c r="D7625" t="str">
        <f ca="1">IFERROR(_xlfn.IFNA(IF((A7625-FLOOR(A7625,100))&lt;10,"الخدام",LOOKUP(FLOOR(A7625,100),Table2[ID start],Table2[Class])),"الخدام"),"")</f>
        <v/>
      </c>
    </row>
    <row r="7626" spans="1:4" x14ac:dyDescent="0.25">
      <c r="A7626" t="str" cm="1">
        <f t="array" aca="1" ref="A7626" ca="1">IFERROR(_xlfn.XLOOKUP(attendance__2[[#This Row],[ID]],_xlfn._xlws.FILTER(Table1[Old ID],Table1[Old ID]&lt;&gt;0),_xlfn._xlws.FILTER(Changelog!$C$2:$C$110,Changelog!$C$2:$C$110&lt;&gt;""),attendance__2[[#This Row],[ID]]),"")</f>
        <v/>
      </c>
      <c r="D7626" t="str">
        <f ca="1">IFERROR(_xlfn.IFNA(IF((A7626-FLOOR(A7626,100))&lt;10,"الخدام",LOOKUP(FLOOR(A7626,100),Table2[ID start],Table2[Class])),"الخدام"),"")</f>
        <v/>
      </c>
    </row>
    <row r="7627" spans="1:4" x14ac:dyDescent="0.25">
      <c r="A7627" t="str" cm="1">
        <f t="array" aca="1" ref="A7627" ca="1">IFERROR(_xlfn.XLOOKUP(attendance__2[[#This Row],[ID]],_xlfn._xlws.FILTER(Table1[Old ID],Table1[Old ID]&lt;&gt;0),_xlfn._xlws.FILTER(Changelog!$C$2:$C$110,Changelog!$C$2:$C$110&lt;&gt;""),attendance__2[[#This Row],[ID]]),"")</f>
        <v/>
      </c>
      <c r="D7627" t="str">
        <f ca="1">IFERROR(_xlfn.IFNA(IF((A7627-FLOOR(A7627,100))&lt;10,"الخدام",LOOKUP(FLOOR(A7627,100),Table2[ID start],Table2[Class])),"الخدام"),"")</f>
        <v/>
      </c>
    </row>
    <row r="7628" spans="1:4" x14ac:dyDescent="0.25">
      <c r="A7628" t="str" cm="1">
        <f t="array" aca="1" ref="A7628" ca="1">IFERROR(_xlfn.XLOOKUP(attendance__2[[#This Row],[ID]],_xlfn._xlws.FILTER(Table1[Old ID],Table1[Old ID]&lt;&gt;0),_xlfn._xlws.FILTER(Changelog!$C$2:$C$110,Changelog!$C$2:$C$110&lt;&gt;""),attendance__2[[#This Row],[ID]]),"")</f>
        <v/>
      </c>
      <c r="D7628" t="str">
        <f ca="1">IFERROR(_xlfn.IFNA(IF((A7628-FLOOR(A7628,100))&lt;10,"الخدام",LOOKUP(FLOOR(A7628,100),Table2[ID start],Table2[Class])),"الخدام"),"")</f>
        <v/>
      </c>
    </row>
    <row r="7629" spans="1:4" x14ac:dyDescent="0.25">
      <c r="A7629" t="str" cm="1">
        <f t="array" aca="1" ref="A7629" ca="1">IFERROR(_xlfn.XLOOKUP(attendance__2[[#This Row],[ID]],_xlfn._xlws.FILTER(Table1[Old ID],Table1[Old ID]&lt;&gt;0),_xlfn._xlws.FILTER(Changelog!$C$2:$C$110,Changelog!$C$2:$C$110&lt;&gt;""),attendance__2[[#This Row],[ID]]),"")</f>
        <v/>
      </c>
      <c r="D7629" t="str">
        <f ca="1">IFERROR(_xlfn.IFNA(IF((A7629-FLOOR(A7629,100))&lt;10,"الخدام",LOOKUP(FLOOR(A7629,100),Table2[ID start],Table2[Class])),"الخدام"),"")</f>
        <v/>
      </c>
    </row>
    <row r="7630" spans="1:4" x14ac:dyDescent="0.25">
      <c r="A7630" t="str" cm="1">
        <f t="array" aca="1" ref="A7630" ca="1">IFERROR(_xlfn.XLOOKUP(attendance__2[[#This Row],[ID]],_xlfn._xlws.FILTER(Table1[Old ID],Table1[Old ID]&lt;&gt;0),_xlfn._xlws.FILTER(Changelog!$C$2:$C$110,Changelog!$C$2:$C$110&lt;&gt;""),attendance__2[[#This Row],[ID]]),"")</f>
        <v/>
      </c>
      <c r="D7630" t="str">
        <f ca="1">IFERROR(_xlfn.IFNA(IF((A7630-FLOOR(A7630,100))&lt;10,"الخدام",LOOKUP(FLOOR(A7630,100),Table2[ID start],Table2[Class])),"الخدام"),"")</f>
        <v/>
      </c>
    </row>
    <row r="7631" spans="1:4" x14ac:dyDescent="0.25">
      <c r="A7631" t="str" cm="1">
        <f t="array" aca="1" ref="A7631" ca="1">IFERROR(_xlfn.XLOOKUP(attendance__2[[#This Row],[ID]],_xlfn._xlws.FILTER(Table1[Old ID],Table1[Old ID]&lt;&gt;0),_xlfn._xlws.FILTER(Changelog!$C$2:$C$110,Changelog!$C$2:$C$110&lt;&gt;""),attendance__2[[#This Row],[ID]]),"")</f>
        <v/>
      </c>
      <c r="D7631" t="str">
        <f ca="1">IFERROR(_xlfn.IFNA(IF((A7631-FLOOR(A7631,100))&lt;10,"الخدام",LOOKUP(FLOOR(A7631,100),Table2[ID start],Table2[Class])),"الخدام"),"")</f>
        <v/>
      </c>
    </row>
    <row r="7632" spans="1:4" x14ac:dyDescent="0.25">
      <c r="A7632" t="str" cm="1">
        <f t="array" aca="1" ref="A7632" ca="1">IFERROR(_xlfn.XLOOKUP(attendance__2[[#This Row],[ID]],_xlfn._xlws.FILTER(Table1[Old ID],Table1[Old ID]&lt;&gt;0),_xlfn._xlws.FILTER(Changelog!$C$2:$C$110,Changelog!$C$2:$C$110&lt;&gt;""),attendance__2[[#This Row],[ID]]),"")</f>
        <v/>
      </c>
      <c r="D7632" t="str">
        <f ca="1">IFERROR(_xlfn.IFNA(IF((A7632-FLOOR(A7632,100))&lt;10,"الخدام",LOOKUP(FLOOR(A7632,100),Table2[ID start],Table2[Class])),"الخدام"),"")</f>
        <v/>
      </c>
    </row>
    <row r="7633" spans="1:4" x14ac:dyDescent="0.25">
      <c r="A7633" t="str" cm="1">
        <f t="array" aca="1" ref="A7633" ca="1">IFERROR(_xlfn.XLOOKUP(attendance__2[[#This Row],[ID]],_xlfn._xlws.FILTER(Table1[Old ID],Table1[Old ID]&lt;&gt;0),_xlfn._xlws.FILTER(Changelog!$C$2:$C$110,Changelog!$C$2:$C$110&lt;&gt;""),attendance__2[[#This Row],[ID]]),"")</f>
        <v/>
      </c>
      <c r="D7633" t="str">
        <f ca="1">IFERROR(_xlfn.IFNA(IF((A7633-FLOOR(A7633,100))&lt;10,"الخدام",LOOKUP(FLOOR(A7633,100),Table2[ID start],Table2[Class])),"الخدام"),"")</f>
        <v/>
      </c>
    </row>
    <row r="7634" spans="1:4" x14ac:dyDescent="0.25">
      <c r="A7634" t="str" cm="1">
        <f t="array" aca="1" ref="A7634" ca="1">IFERROR(_xlfn.XLOOKUP(attendance__2[[#This Row],[ID]],_xlfn._xlws.FILTER(Table1[Old ID],Table1[Old ID]&lt;&gt;0),_xlfn._xlws.FILTER(Changelog!$C$2:$C$110,Changelog!$C$2:$C$110&lt;&gt;""),attendance__2[[#This Row],[ID]]),"")</f>
        <v/>
      </c>
      <c r="D7634" t="str">
        <f ca="1">IFERROR(_xlfn.IFNA(IF((A7634-FLOOR(A7634,100))&lt;10,"الخدام",LOOKUP(FLOOR(A7634,100),Table2[ID start],Table2[Class])),"الخدام"),"")</f>
        <v/>
      </c>
    </row>
    <row r="7635" spans="1:4" x14ac:dyDescent="0.25">
      <c r="A7635" t="str" cm="1">
        <f t="array" aca="1" ref="A7635" ca="1">IFERROR(_xlfn.XLOOKUP(attendance__2[[#This Row],[ID]],_xlfn._xlws.FILTER(Table1[Old ID],Table1[Old ID]&lt;&gt;0),_xlfn._xlws.FILTER(Changelog!$C$2:$C$110,Changelog!$C$2:$C$110&lt;&gt;""),attendance__2[[#This Row],[ID]]),"")</f>
        <v/>
      </c>
      <c r="D7635" t="str">
        <f ca="1">IFERROR(_xlfn.IFNA(IF((A7635-FLOOR(A7635,100))&lt;10,"الخدام",LOOKUP(FLOOR(A7635,100),Table2[ID start],Table2[Class])),"الخدام"),"")</f>
        <v/>
      </c>
    </row>
    <row r="7636" spans="1:4" x14ac:dyDescent="0.25">
      <c r="A7636" t="str" cm="1">
        <f t="array" aca="1" ref="A7636" ca="1">IFERROR(_xlfn.XLOOKUP(attendance__2[[#This Row],[ID]],_xlfn._xlws.FILTER(Table1[Old ID],Table1[Old ID]&lt;&gt;0),_xlfn._xlws.FILTER(Changelog!$C$2:$C$110,Changelog!$C$2:$C$110&lt;&gt;""),attendance__2[[#This Row],[ID]]),"")</f>
        <v/>
      </c>
      <c r="D7636" t="str">
        <f ca="1">IFERROR(_xlfn.IFNA(IF((A7636-FLOOR(A7636,100))&lt;10,"الخدام",LOOKUP(FLOOR(A7636,100),Table2[ID start],Table2[Class])),"الخدام"),"")</f>
        <v/>
      </c>
    </row>
    <row r="7637" spans="1:4" x14ac:dyDescent="0.25">
      <c r="A7637" t="str" cm="1">
        <f t="array" aca="1" ref="A7637" ca="1">IFERROR(_xlfn.XLOOKUP(attendance__2[[#This Row],[ID]],_xlfn._xlws.FILTER(Table1[Old ID],Table1[Old ID]&lt;&gt;0),_xlfn._xlws.FILTER(Changelog!$C$2:$C$110,Changelog!$C$2:$C$110&lt;&gt;""),attendance__2[[#This Row],[ID]]),"")</f>
        <v/>
      </c>
      <c r="D7637" t="str">
        <f ca="1">IFERROR(_xlfn.IFNA(IF((A7637-FLOOR(A7637,100))&lt;10,"الخدام",LOOKUP(FLOOR(A7637,100),Table2[ID start],Table2[Class])),"الخدام"),"")</f>
        <v/>
      </c>
    </row>
    <row r="7638" spans="1:4" x14ac:dyDescent="0.25">
      <c r="A7638" t="str" cm="1">
        <f t="array" aca="1" ref="A7638" ca="1">IFERROR(_xlfn.XLOOKUP(attendance__2[[#This Row],[ID]],_xlfn._xlws.FILTER(Table1[Old ID],Table1[Old ID]&lt;&gt;0),_xlfn._xlws.FILTER(Changelog!$C$2:$C$110,Changelog!$C$2:$C$110&lt;&gt;""),attendance__2[[#This Row],[ID]]),"")</f>
        <v/>
      </c>
      <c r="D7638" t="str">
        <f ca="1">IFERROR(_xlfn.IFNA(IF((A7638-FLOOR(A7638,100))&lt;10,"الخدام",LOOKUP(FLOOR(A7638,100),Table2[ID start],Table2[Class])),"الخدام"),"")</f>
        <v/>
      </c>
    </row>
    <row r="7639" spans="1:4" x14ac:dyDescent="0.25">
      <c r="A7639" t="str" cm="1">
        <f t="array" aca="1" ref="A7639" ca="1">IFERROR(_xlfn.XLOOKUP(attendance__2[[#This Row],[ID]],_xlfn._xlws.FILTER(Table1[Old ID],Table1[Old ID]&lt;&gt;0),_xlfn._xlws.FILTER(Changelog!$C$2:$C$110,Changelog!$C$2:$C$110&lt;&gt;""),attendance__2[[#This Row],[ID]]),"")</f>
        <v/>
      </c>
      <c r="D7639" t="str">
        <f ca="1">IFERROR(_xlfn.IFNA(IF((A7639-FLOOR(A7639,100))&lt;10,"الخدام",LOOKUP(FLOOR(A7639,100),Table2[ID start],Table2[Class])),"الخدام"),"")</f>
        <v/>
      </c>
    </row>
    <row r="7640" spans="1:4" x14ac:dyDescent="0.25">
      <c r="A7640" t="str" cm="1">
        <f t="array" aca="1" ref="A7640" ca="1">IFERROR(_xlfn.XLOOKUP(attendance__2[[#This Row],[ID]],_xlfn._xlws.FILTER(Table1[Old ID],Table1[Old ID]&lt;&gt;0),_xlfn._xlws.FILTER(Changelog!$C$2:$C$110,Changelog!$C$2:$C$110&lt;&gt;""),attendance__2[[#This Row],[ID]]),"")</f>
        <v/>
      </c>
      <c r="D7640" t="str">
        <f ca="1">IFERROR(_xlfn.IFNA(IF((A7640-FLOOR(A7640,100))&lt;10,"الخدام",LOOKUP(FLOOR(A7640,100),Table2[ID start],Table2[Class])),"الخدام"),"")</f>
        <v/>
      </c>
    </row>
    <row r="7641" spans="1:4" x14ac:dyDescent="0.25">
      <c r="A7641" t="str" cm="1">
        <f t="array" aca="1" ref="A7641" ca="1">IFERROR(_xlfn.XLOOKUP(attendance__2[[#This Row],[ID]],_xlfn._xlws.FILTER(Table1[Old ID],Table1[Old ID]&lt;&gt;0),_xlfn._xlws.FILTER(Changelog!$C$2:$C$110,Changelog!$C$2:$C$110&lt;&gt;""),attendance__2[[#This Row],[ID]]),"")</f>
        <v/>
      </c>
      <c r="D7641" t="str">
        <f ca="1">IFERROR(_xlfn.IFNA(IF((A7641-FLOOR(A7641,100))&lt;10,"الخدام",LOOKUP(FLOOR(A7641,100),Table2[ID start],Table2[Class])),"الخدام"),"")</f>
        <v/>
      </c>
    </row>
    <row r="7642" spans="1:4" x14ac:dyDescent="0.25">
      <c r="A7642" t="str" cm="1">
        <f t="array" aca="1" ref="A7642" ca="1">IFERROR(_xlfn.XLOOKUP(attendance__2[[#This Row],[ID]],_xlfn._xlws.FILTER(Table1[Old ID],Table1[Old ID]&lt;&gt;0),_xlfn._xlws.FILTER(Changelog!$C$2:$C$110,Changelog!$C$2:$C$110&lt;&gt;""),attendance__2[[#This Row],[ID]]),"")</f>
        <v/>
      </c>
      <c r="D7642" t="str">
        <f ca="1">IFERROR(_xlfn.IFNA(IF((A7642-FLOOR(A7642,100))&lt;10,"الخدام",LOOKUP(FLOOR(A7642,100),Table2[ID start],Table2[Class])),"الخدام"),"")</f>
        <v/>
      </c>
    </row>
    <row r="7643" spans="1:4" x14ac:dyDescent="0.25">
      <c r="A7643" t="str" cm="1">
        <f t="array" aca="1" ref="A7643" ca="1">IFERROR(_xlfn.XLOOKUP(attendance__2[[#This Row],[ID]],_xlfn._xlws.FILTER(Table1[Old ID],Table1[Old ID]&lt;&gt;0),_xlfn._xlws.FILTER(Changelog!$C$2:$C$110,Changelog!$C$2:$C$110&lt;&gt;""),attendance__2[[#This Row],[ID]]),"")</f>
        <v/>
      </c>
      <c r="D7643" t="str">
        <f ca="1">IFERROR(_xlfn.IFNA(IF((A7643-FLOOR(A7643,100))&lt;10,"الخدام",LOOKUP(FLOOR(A7643,100),Table2[ID start],Table2[Class])),"الخدام"),"")</f>
        <v/>
      </c>
    </row>
    <row r="7644" spans="1:4" x14ac:dyDescent="0.25">
      <c r="A7644" t="str" cm="1">
        <f t="array" aca="1" ref="A7644" ca="1">IFERROR(_xlfn.XLOOKUP(attendance__2[[#This Row],[ID]],_xlfn._xlws.FILTER(Table1[Old ID],Table1[Old ID]&lt;&gt;0),_xlfn._xlws.FILTER(Changelog!$C$2:$C$110,Changelog!$C$2:$C$110&lt;&gt;""),attendance__2[[#This Row],[ID]]),"")</f>
        <v/>
      </c>
      <c r="D7644" t="str">
        <f ca="1">IFERROR(_xlfn.IFNA(IF((A7644-FLOOR(A7644,100))&lt;10,"الخدام",LOOKUP(FLOOR(A7644,100),Table2[ID start],Table2[Class])),"الخدام"),"")</f>
        <v/>
      </c>
    </row>
    <row r="7645" spans="1:4" x14ac:dyDescent="0.25">
      <c r="A7645" t="str" cm="1">
        <f t="array" aca="1" ref="A7645" ca="1">IFERROR(_xlfn.XLOOKUP(attendance__2[[#This Row],[ID]],_xlfn._xlws.FILTER(Table1[Old ID],Table1[Old ID]&lt;&gt;0),_xlfn._xlws.FILTER(Changelog!$C$2:$C$110,Changelog!$C$2:$C$110&lt;&gt;""),attendance__2[[#This Row],[ID]]),"")</f>
        <v/>
      </c>
      <c r="D7645" t="str">
        <f ca="1">IFERROR(_xlfn.IFNA(IF((A7645-FLOOR(A7645,100))&lt;10,"الخدام",LOOKUP(FLOOR(A7645,100),Table2[ID start],Table2[Class])),"الخدام"),"")</f>
        <v/>
      </c>
    </row>
    <row r="7646" spans="1:4" x14ac:dyDescent="0.25">
      <c r="A7646" t="str" cm="1">
        <f t="array" aca="1" ref="A7646" ca="1">IFERROR(_xlfn.XLOOKUP(attendance__2[[#This Row],[ID]],_xlfn._xlws.FILTER(Table1[Old ID],Table1[Old ID]&lt;&gt;0),_xlfn._xlws.FILTER(Changelog!$C$2:$C$110,Changelog!$C$2:$C$110&lt;&gt;""),attendance__2[[#This Row],[ID]]),"")</f>
        <v/>
      </c>
      <c r="D7646" t="str">
        <f ca="1">IFERROR(_xlfn.IFNA(IF((A7646-FLOOR(A7646,100))&lt;10,"الخدام",LOOKUP(FLOOR(A7646,100),Table2[ID start],Table2[Class])),"الخدام"),"")</f>
        <v/>
      </c>
    </row>
    <row r="7647" spans="1:4" x14ac:dyDescent="0.25">
      <c r="A7647" t="str" cm="1">
        <f t="array" aca="1" ref="A7647" ca="1">IFERROR(_xlfn.XLOOKUP(attendance__2[[#This Row],[ID]],_xlfn._xlws.FILTER(Table1[Old ID],Table1[Old ID]&lt;&gt;0),_xlfn._xlws.FILTER(Changelog!$C$2:$C$110,Changelog!$C$2:$C$110&lt;&gt;""),attendance__2[[#This Row],[ID]]),"")</f>
        <v/>
      </c>
      <c r="D7647" t="str">
        <f ca="1">IFERROR(_xlfn.IFNA(IF((A7647-FLOOR(A7647,100))&lt;10,"الخدام",LOOKUP(FLOOR(A7647,100),Table2[ID start],Table2[Class])),"الخدام"),"")</f>
        <v/>
      </c>
    </row>
    <row r="7648" spans="1:4" x14ac:dyDescent="0.25">
      <c r="A7648" t="str" cm="1">
        <f t="array" aca="1" ref="A7648" ca="1">IFERROR(_xlfn.XLOOKUP(attendance__2[[#This Row],[ID]],_xlfn._xlws.FILTER(Table1[Old ID],Table1[Old ID]&lt;&gt;0),_xlfn._xlws.FILTER(Changelog!$C$2:$C$110,Changelog!$C$2:$C$110&lt;&gt;""),attendance__2[[#This Row],[ID]]),"")</f>
        <v/>
      </c>
      <c r="D7648" t="str">
        <f ca="1">IFERROR(_xlfn.IFNA(IF((A7648-FLOOR(A7648,100))&lt;10,"الخدام",LOOKUP(FLOOR(A7648,100),Table2[ID start],Table2[Class])),"الخدام"),"")</f>
        <v/>
      </c>
    </row>
    <row r="7649" spans="1:4" x14ac:dyDescent="0.25">
      <c r="A7649" t="str" cm="1">
        <f t="array" aca="1" ref="A7649" ca="1">IFERROR(_xlfn.XLOOKUP(attendance__2[[#This Row],[ID]],_xlfn._xlws.FILTER(Table1[Old ID],Table1[Old ID]&lt;&gt;0),_xlfn._xlws.FILTER(Changelog!$C$2:$C$110,Changelog!$C$2:$C$110&lt;&gt;""),attendance__2[[#This Row],[ID]]),"")</f>
        <v/>
      </c>
      <c r="D7649" t="str">
        <f ca="1">IFERROR(_xlfn.IFNA(IF((A7649-FLOOR(A7649,100))&lt;10,"الخدام",LOOKUP(FLOOR(A7649,100),Table2[ID start],Table2[Class])),"الخدام"),"")</f>
        <v/>
      </c>
    </row>
    <row r="7650" spans="1:4" x14ac:dyDescent="0.25">
      <c r="A7650" t="str" cm="1">
        <f t="array" aca="1" ref="A7650" ca="1">IFERROR(_xlfn.XLOOKUP(attendance__2[[#This Row],[ID]],_xlfn._xlws.FILTER(Table1[Old ID],Table1[Old ID]&lt;&gt;0),_xlfn._xlws.FILTER(Changelog!$C$2:$C$110,Changelog!$C$2:$C$110&lt;&gt;""),attendance__2[[#This Row],[ID]]),"")</f>
        <v/>
      </c>
      <c r="D7650" t="str">
        <f ca="1">IFERROR(_xlfn.IFNA(IF((A7650-FLOOR(A7650,100))&lt;10,"الخدام",LOOKUP(FLOOR(A7650,100),Table2[ID start],Table2[Class])),"الخدام"),"")</f>
        <v/>
      </c>
    </row>
    <row r="7651" spans="1:4" x14ac:dyDescent="0.25">
      <c r="A7651" t="str" cm="1">
        <f t="array" aca="1" ref="A7651" ca="1">IFERROR(_xlfn.XLOOKUP(attendance__2[[#This Row],[ID]],_xlfn._xlws.FILTER(Table1[Old ID],Table1[Old ID]&lt;&gt;0),_xlfn._xlws.FILTER(Changelog!$C$2:$C$110,Changelog!$C$2:$C$110&lt;&gt;""),attendance__2[[#This Row],[ID]]),"")</f>
        <v/>
      </c>
      <c r="D7651" t="str">
        <f ca="1">IFERROR(_xlfn.IFNA(IF((A7651-FLOOR(A7651,100))&lt;10,"الخدام",LOOKUP(FLOOR(A7651,100),Table2[ID start],Table2[Class])),"الخدام"),"")</f>
        <v/>
      </c>
    </row>
    <row r="7652" spans="1:4" x14ac:dyDescent="0.25">
      <c r="A7652" t="str" cm="1">
        <f t="array" aca="1" ref="A7652" ca="1">IFERROR(_xlfn.XLOOKUP(attendance__2[[#This Row],[ID]],_xlfn._xlws.FILTER(Table1[Old ID],Table1[Old ID]&lt;&gt;0),_xlfn._xlws.FILTER(Changelog!$C$2:$C$110,Changelog!$C$2:$C$110&lt;&gt;""),attendance__2[[#This Row],[ID]]),"")</f>
        <v/>
      </c>
      <c r="D7652" t="str">
        <f ca="1">IFERROR(_xlfn.IFNA(IF((A7652-FLOOR(A7652,100))&lt;10,"الخدام",LOOKUP(FLOOR(A7652,100),Table2[ID start],Table2[Class])),"الخدام"),"")</f>
        <v/>
      </c>
    </row>
    <row r="7653" spans="1:4" x14ac:dyDescent="0.25">
      <c r="A7653" t="str" cm="1">
        <f t="array" aca="1" ref="A7653" ca="1">IFERROR(_xlfn.XLOOKUP(attendance__2[[#This Row],[ID]],_xlfn._xlws.FILTER(Table1[Old ID],Table1[Old ID]&lt;&gt;0),_xlfn._xlws.FILTER(Changelog!$C$2:$C$110,Changelog!$C$2:$C$110&lt;&gt;""),attendance__2[[#This Row],[ID]]),"")</f>
        <v/>
      </c>
      <c r="D7653" t="str">
        <f ca="1">IFERROR(_xlfn.IFNA(IF((A7653-FLOOR(A7653,100))&lt;10,"الخدام",LOOKUP(FLOOR(A7653,100),Table2[ID start],Table2[Class])),"الخدام"),"")</f>
        <v/>
      </c>
    </row>
    <row r="7654" spans="1:4" x14ac:dyDescent="0.25">
      <c r="A7654" t="str" cm="1">
        <f t="array" aca="1" ref="A7654" ca="1">IFERROR(_xlfn.XLOOKUP(attendance__2[[#This Row],[ID]],_xlfn._xlws.FILTER(Table1[Old ID],Table1[Old ID]&lt;&gt;0),_xlfn._xlws.FILTER(Changelog!$C$2:$C$110,Changelog!$C$2:$C$110&lt;&gt;""),attendance__2[[#This Row],[ID]]),"")</f>
        <v/>
      </c>
      <c r="D7654" t="str">
        <f ca="1">IFERROR(_xlfn.IFNA(IF((A7654-FLOOR(A7654,100))&lt;10,"الخدام",LOOKUP(FLOOR(A7654,100),Table2[ID start],Table2[Class])),"الخدام"),"")</f>
        <v/>
      </c>
    </row>
    <row r="7655" spans="1:4" x14ac:dyDescent="0.25">
      <c r="A7655" t="str" cm="1">
        <f t="array" aca="1" ref="A7655" ca="1">IFERROR(_xlfn.XLOOKUP(attendance__2[[#This Row],[ID]],_xlfn._xlws.FILTER(Table1[Old ID],Table1[Old ID]&lt;&gt;0),_xlfn._xlws.FILTER(Changelog!$C$2:$C$110,Changelog!$C$2:$C$110&lt;&gt;""),attendance__2[[#This Row],[ID]]),"")</f>
        <v/>
      </c>
      <c r="D7655" t="str">
        <f ca="1">IFERROR(_xlfn.IFNA(IF((A7655-FLOOR(A7655,100))&lt;10,"الخدام",LOOKUP(FLOOR(A7655,100),Table2[ID start],Table2[Class])),"الخدام"),"")</f>
        <v/>
      </c>
    </row>
    <row r="7656" spans="1:4" x14ac:dyDescent="0.25">
      <c r="A7656" t="str" cm="1">
        <f t="array" aca="1" ref="A7656" ca="1">IFERROR(_xlfn.XLOOKUP(attendance__2[[#This Row],[ID]],_xlfn._xlws.FILTER(Table1[Old ID],Table1[Old ID]&lt;&gt;0),_xlfn._xlws.FILTER(Changelog!$C$2:$C$110,Changelog!$C$2:$C$110&lt;&gt;""),attendance__2[[#This Row],[ID]]),"")</f>
        <v/>
      </c>
      <c r="D7656" t="str">
        <f ca="1">IFERROR(_xlfn.IFNA(IF((A7656-FLOOR(A7656,100))&lt;10,"الخدام",LOOKUP(FLOOR(A7656,100),Table2[ID start],Table2[Class])),"الخدام"),"")</f>
        <v/>
      </c>
    </row>
    <row r="7657" spans="1:4" x14ac:dyDescent="0.25">
      <c r="A7657" t="str" cm="1">
        <f t="array" aca="1" ref="A7657" ca="1">IFERROR(_xlfn.XLOOKUP(attendance__2[[#This Row],[ID]],_xlfn._xlws.FILTER(Table1[Old ID],Table1[Old ID]&lt;&gt;0),_xlfn._xlws.FILTER(Changelog!$C$2:$C$110,Changelog!$C$2:$C$110&lt;&gt;""),attendance__2[[#This Row],[ID]]),"")</f>
        <v/>
      </c>
      <c r="D7657" t="str">
        <f ca="1">IFERROR(_xlfn.IFNA(IF((A7657-FLOOR(A7657,100))&lt;10,"الخدام",LOOKUP(FLOOR(A7657,100),Table2[ID start],Table2[Class])),"الخدام"),"")</f>
        <v/>
      </c>
    </row>
    <row r="7658" spans="1:4" x14ac:dyDescent="0.25">
      <c r="A7658" t="str" cm="1">
        <f t="array" aca="1" ref="A7658" ca="1">IFERROR(_xlfn.XLOOKUP(attendance__2[[#This Row],[ID]],_xlfn._xlws.FILTER(Table1[Old ID],Table1[Old ID]&lt;&gt;0),_xlfn._xlws.FILTER(Changelog!$C$2:$C$110,Changelog!$C$2:$C$110&lt;&gt;""),attendance__2[[#This Row],[ID]]),"")</f>
        <v/>
      </c>
      <c r="D7658" t="str">
        <f ca="1">IFERROR(_xlfn.IFNA(IF((A7658-FLOOR(A7658,100))&lt;10,"الخدام",LOOKUP(FLOOR(A7658,100),Table2[ID start],Table2[Class])),"الخدام"),"")</f>
        <v/>
      </c>
    </row>
    <row r="7659" spans="1:4" x14ac:dyDescent="0.25">
      <c r="A7659" t="str" cm="1">
        <f t="array" aca="1" ref="A7659" ca="1">IFERROR(_xlfn.XLOOKUP(attendance__2[[#This Row],[ID]],_xlfn._xlws.FILTER(Table1[Old ID],Table1[Old ID]&lt;&gt;0),_xlfn._xlws.FILTER(Changelog!$C$2:$C$110,Changelog!$C$2:$C$110&lt;&gt;""),attendance__2[[#This Row],[ID]]),"")</f>
        <v/>
      </c>
      <c r="D7659" t="str">
        <f ca="1">IFERROR(_xlfn.IFNA(IF((A7659-FLOOR(A7659,100))&lt;10,"الخدام",LOOKUP(FLOOR(A7659,100),Table2[ID start],Table2[Class])),"الخدام"),"")</f>
        <v/>
      </c>
    </row>
    <row r="7660" spans="1:4" x14ac:dyDescent="0.25">
      <c r="A7660" t="str" cm="1">
        <f t="array" aca="1" ref="A7660" ca="1">IFERROR(_xlfn.XLOOKUP(attendance__2[[#This Row],[ID]],_xlfn._xlws.FILTER(Table1[Old ID],Table1[Old ID]&lt;&gt;0),_xlfn._xlws.FILTER(Changelog!$C$2:$C$110,Changelog!$C$2:$C$110&lt;&gt;""),attendance__2[[#This Row],[ID]]),"")</f>
        <v/>
      </c>
      <c r="D7660" t="str">
        <f ca="1">IFERROR(_xlfn.IFNA(IF((A7660-FLOOR(A7660,100))&lt;10,"الخدام",LOOKUP(FLOOR(A7660,100),Table2[ID start],Table2[Class])),"الخدام"),"")</f>
        <v/>
      </c>
    </row>
    <row r="7661" spans="1:4" x14ac:dyDescent="0.25">
      <c r="A7661" t="str" cm="1">
        <f t="array" aca="1" ref="A7661" ca="1">IFERROR(_xlfn.XLOOKUP(attendance__2[[#This Row],[ID]],_xlfn._xlws.FILTER(Table1[Old ID],Table1[Old ID]&lt;&gt;0),_xlfn._xlws.FILTER(Changelog!$C$2:$C$110,Changelog!$C$2:$C$110&lt;&gt;""),attendance__2[[#This Row],[ID]]),"")</f>
        <v/>
      </c>
      <c r="D7661" t="str">
        <f ca="1">IFERROR(_xlfn.IFNA(IF((A7661-FLOOR(A7661,100))&lt;10,"الخدام",LOOKUP(FLOOR(A7661,100),Table2[ID start],Table2[Class])),"الخدام"),"")</f>
        <v/>
      </c>
    </row>
    <row r="7662" spans="1:4" x14ac:dyDescent="0.25">
      <c r="A7662" t="str" cm="1">
        <f t="array" aca="1" ref="A7662" ca="1">IFERROR(_xlfn.XLOOKUP(attendance__2[[#This Row],[ID]],_xlfn._xlws.FILTER(Table1[Old ID],Table1[Old ID]&lt;&gt;0),_xlfn._xlws.FILTER(Changelog!$C$2:$C$110,Changelog!$C$2:$C$110&lt;&gt;""),attendance__2[[#This Row],[ID]]),"")</f>
        <v/>
      </c>
      <c r="D7662" t="str">
        <f ca="1">IFERROR(_xlfn.IFNA(IF((A7662-FLOOR(A7662,100))&lt;10,"الخدام",LOOKUP(FLOOR(A7662,100),Table2[ID start],Table2[Class])),"الخدام"),"")</f>
        <v/>
      </c>
    </row>
    <row r="7663" spans="1:4" x14ac:dyDescent="0.25">
      <c r="A7663" t="str" cm="1">
        <f t="array" aca="1" ref="A7663" ca="1">IFERROR(_xlfn.XLOOKUP(attendance__2[[#This Row],[ID]],_xlfn._xlws.FILTER(Table1[Old ID],Table1[Old ID]&lt;&gt;0),_xlfn._xlws.FILTER(Changelog!$C$2:$C$110,Changelog!$C$2:$C$110&lt;&gt;""),attendance__2[[#This Row],[ID]]),"")</f>
        <v/>
      </c>
      <c r="D7663" t="str">
        <f ca="1">IFERROR(_xlfn.IFNA(IF((A7663-FLOOR(A7663,100))&lt;10,"الخدام",LOOKUP(FLOOR(A7663,100),Table2[ID start],Table2[Class])),"الخدام"),"")</f>
        <v/>
      </c>
    </row>
    <row r="7664" spans="1:4" x14ac:dyDescent="0.25">
      <c r="A7664" t="str" cm="1">
        <f t="array" aca="1" ref="A7664" ca="1">IFERROR(_xlfn.XLOOKUP(attendance__2[[#This Row],[ID]],_xlfn._xlws.FILTER(Table1[Old ID],Table1[Old ID]&lt;&gt;0),_xlfn._xlws.FILTER(Changelog!$C$2:$C$110,Changelog!$C$2:$C$110&lt;&gt;""),attendance__2[[#This Row],[ID]]),"")</f>
        <v/>
      </c>
      <c r="D7664" t="str">
        <f ca="1">IFERROR(_xlfn.IFNA(IF((A7664-FLOOR(A7664,100))&lt;10,"الخدام",LOOKUP(FLOOR(A7664,100),Table2[ID start],Table2[Class])),"الخدام"),"")</f>
        <v/>
      </c>
    </row>
    <row r="7665" spans="1:4" x14ac:dyDescent="0.25">
      <c r="A7665" t="str" cm="1">
        <f t="array" aca="1" ref="A7665" ca="1">IFERROR(_xlfn.XLOOKUP(attendance__2[[#This Row],[ID]],_xlfn._xlws.FILTER(Table1[Old ID],Table1[Old ID]&lt;&gt;0),_xlfn._xlws.FILTER(Changelog!$C$2:$C$110,Changelog!$C$2:$C$110&lt;&gt;""),attendance__2[[#This Row],[ID]]),"")</f>
        <v/>
      </c>
      <c r="D7665" t="str">
        <f ca="1">IFERROR(_xlfn.IFNA(IF((A7665-FLOOR(A7665,100))&lt;10,"الخدام",LOOKUP(FLOOR(A7665,100),Table2[ID start],Table2[Class])),"الخدام"),"")</f>
        <v/>
      </c>
    </row>
    <row r="7666" spans="1:4" x14ac:dyDescent="0.25">
      <c r="A7666" t="str" cm="1">
        <f t="array" aca="1" ref="A7666" ca="1">IFERROR(_xlfn.XLOOKUP(attendance__2[[#This Row],[ID]],_xlfn._xlws.FILTER(Table1[Old ID],Table1[Old ID]&lt;&gt;0),_xlfn._xlws.FILTER(Changelog!$C$2:$C$110,Changelog!$C$2:$C$110&lt;&gt;""),attendance__2[[#This Row],[ID]]),"")</f>
        <v/>
      </c>
      <c r="D7666" t="str">
        <f ca="1">IFERROR(_xlfn.IFNA(IF((A7666-FLOOR(A7666,100))&lt;10,"الخدام",LOOKUP(FLOOR(A7666,100),Table2[ID start],Table2[Class])),"الخدام"),"")</f>
        <v/>
      </c>
    </row>
    <row r="7667" spans="1:4" x14ac:dyDescent="0.25">
      <c r="A7667" t="str" cm="1">
        <f t="array" aca="1" ref="A7667" ca="1">IFERROR(_xlfn.XLOOKUP(attendance__2[[#This Row],[ID]],_xlfn._xlws.FILTER(Table1[Old ID],Table1[Old ID]&lt;&gt;0),_xlfn._xlws.FILTER(Changelog!$C$2:$C$110,Changelog!$C$2:$C$110&lt;&gt;""),attendance__2[[#This Row],[ID]]),"")</f>
        <v/>
      </c>
      <c r="D7667" t="str">
        <f ca="1">IFERROR(_xlfn.IFNA(IF((A7667-FLOOR(A7667,100))&lt;10,"الخدام",LOOKUP(FLOOR(A7667,100),Table2[ID start],Table2[Class])),"الخدام"),"")</f>
        <v/>
      </c>
    </row>
    <row r="7668" spans="1:4" x14ac:dyDescent="0.25">
      <c r="A7668" t="str" cm="1">
        <f t="array" aca="1" ref="A7668" ca="1">IFERROR(_xlfn.XLOOKUP(attendance__2[[#This Row],[ID]],_xlfn._xlws.FILTER(Table1[Old ID],Table1[Old ID]&lt;&gt;0),_xlfn._xlws.FILTER(Changelog!$C$2:$C$110,Changelog!$C$2:$C$110&lt;&gt;""),attendance__2[[#This Row],[ID]]),"")</f>
        <v/>
      </c>
      <c r="D7668" t="str">
        <f ca="1">IFERROR(_xlfn.IFNA(IF((A7668-FLOOR(A7668,100))&lt;10,"الخدام",LOOKUP(FLOOR(A7668,100),Table2[ID start],Table2[Class])),"الخدام"),"")</f>
        <v/>
      </c>
    </row>
    <row r="7669" spans="1:4" x14ac:dyDescent="0.25">
      <c r="A7669" t="str" cm="1">
        <f t="array" aca="1" ref="A7669" ca="1">IFERROR(_xlfn.XLOOKUP(attendance__2[[#This Row],[ID]],_xlfn._xlws.FILTER(Table1[Old ID],Table1[Old ID]&lt;&gt;0),_xlfn._xlws.FILTER(Changelog!$C$2:$C$110,Changelog!$C$2:$C$110&lt;&gt;""),attendance__2[[#This Row],[ID]]),"")</f>
        <v/>
      </c>
      <c r="D7669" t="str">
        <f ca="1">IFERROR(_xlfn.IFNA(IF((A7669-FLOOR(A7669,100))&lt;10,"الخدام",LOOKUP(FLOOR(A7669,100),Table2[ID start],Table2[Class])),"الخدام"),"")</f>
        <v/>
      </c>
    </row>
    <row r="7670" spans="1:4" x14ac:dyDescent="0.25">
      <c r="A7670" t="str" cm="1">
        <f t="array" aca="1" ref="A7670" ca="1">IFERROR(_xlfn.XLOOKUP(attendance__2[[#This Row],[ID]],_xlfn._xlws.FILTER(Table1[Old ID],Table1[Old ID]&lt;&gt;0),_xlfn._xlws.FILTER(Changelog!$C$2:$C$110,Changelog!$C$2:$C$110&lt;&gt;""),attendance__2[[#This Row],[ID]]),"")</f>
        <v/>
      </c>
      <c r="D7670" t="str">
        <f ca="1">IFERROR(_xlfn.IFNA(IF((A7670-FLOOR(A7670,100))&lt;10,"الخدام",LOOKUP(FLOOR(A7670,100),Table2[ID start],Table2[Class])),"الخدام"),"")</f>
        <v/>
      </c>
    </row>
    <row r="7671" spans="1:4" x14ac:dyDescent="0.25">
      <c r="A7671" t="str" cm="1">
        <f t="array" aca="1" ref="A7671" ca="1">IFERROR(_xlfn.XLOOKUP(attendance__2[[#This Row],[ID]],_xlfn._xlws.FILTER(Table1[Old ID],Table1[Old ID]&lt;&gt;0),_xlfn._xlws.FILTER(Changelog!$C$2:$C$110,Changelog!$C$2:$C$110&lt;&gt;""),attendance__2[[#This Row],[ID]]),"")</f>
        <v/>
      </c>
      <c r="D7671" t="str">
        <f ca="1">IFERROR(_xlfn.IFNA(IF((A7671-FLOOR(A7671,100))&lt;10,"الخدام",LOOKUP(FLOOR(A7671,100),Table2[ID start],Table2[Class])),"الخدام"),"")</f>
        <v/>
      </c>
    </row>
    <row r="7672" spans="1:4" x14ac:dyDescent="0.25">
      <c r="A7672" t="str" cm="1">
        <f t="array" aca="1" ref="A7672" ca="1">IFERROR(_xlfn.XLOOKUP(attendance__2[[#This Row],[ID]],_xlfn._xlws.FILTER(Table1[Old ID],Table1[Old ID]&lt;&gt;0),_xlfn._xlws.FILTER(Changelog!$C$2:$C$110,Changelog!$C$2:$C$110&lt;&gt;""),attendance__2[[#This Row],[ID]]),"")</f>
        <v/>
      </c>
      <c r="D7672" t="str">
        <f ca="1">IFERROR(_xlfn.IFNA(IF((A7672-FLOOR(A7672,100))&lt;10,"الخدام",LOOKUP(FLOOR(A7672,100),Table2[ID start],Table2[Class])),"الخدام"),"")</f>
        <v/>
      </c>
    </row>
    <row r="7673" spans="1:4" x14ac:dyDescent="0.25">
      <c r="A7673" t="str" cm="1">
        <f t="array" aca="1" ref="A7673" ca="1">IFERROR(_xlfn.XLOOKUP(attendance__2[[#This Row],[ID]],_xlfn._xlws.FILTER(Table1[Old ID],Table1[Old ID]&lt;&gt;0),_xlfn._xlws.FILTER(Changelog!$C$2:$C$110,Changelog!$C$2:$C$110&lt;&gt;""),attendance__2[[#This Row],[ID]]),"")</f>
        <v/>
      </c>
      <c r="D7673" t="str">
        <f ca="1">IFERROR(_xlfn.IFNA(IF((A7673-FLOOR(A7673,100))&lt;10,"الخدام",LOOKUP(FLOOR(A7673,100),Table2[ID start],Table2[Class])),"الخدام"),"")</f>
        <v/>
      </c>
    </row>
    <row r="7674" spans="1:4" x14ac:dyDescent="0.25">
      <c r="A7674" t="str" cm="1">
        <f t="array" aca="1" ref="A7674" ca="1">IFERROR(_xlfn.XLOOKUP(attendance__2[[#This Row],[ID]],_xlfn._xlws.FILTER(Table1[Old ID],Table1[Old ID]&lt;&gt;0),_xlfn._xlws.FILTER(Changelog!$C$2:$C$110,Changelog!$C$2:$C$110&lt;&gt;""),attendance__2[[#This Row],[ID]]),"")</f>
        <v/>
      </c>
      <c r="D7674" t="str">
        <f ca="1">IFERROR(_xlfn.IFNA(IF((A7674-FLOOR(A7674,100))&lt;10,"الخدام",LOOKUP(FLOOR(A7674,100),Table2[ID start],Table2[Class])),"الخدام"),"")</f>
        <v/>
      </c>
    </row>
    <row r="7675" spans="1:4" x14ac:dyDescent="0.25">
      <c r="A7675" t="str" cm="1">
        <f t="array" aca="1" ref="A7675" ca="1">IFERROR(_xlfn.XLOOKUP(attendance__2[[#This Row],[ID]],_xlfn._xlws.FILTER(Table1[Old ID],Table1[Old ID]&lt;&gt;0),_xlfn._xlws.FILTER(Changelog!$C$2:$C$110,Changelog!$C$2:$C$110&lt;&gt;""),attendance__2[[#This Row],[ID]]),"")</f>
        <v/>
      </c>
      <c r="D7675" t="str">
        <f ca="1">IFERROR(_xlfn.IFNA(IF((A7675-FLOOR(A7675,100))&lt;10,"الخدام",LOOKUP(FLOOR(A7675,100),Table2[ID start],Table2[Class])),"الخدام"),"")</f>
        <v/>
      </c>
    </row>
    <row r="7676" spans="1:4" x14ac:dyDescent="0.25">
      <c r="A7676" t="str" cm="1">
        <f t="array" aca="1" ref="A7676" ca="1">IFERROR(_xlfn.XLOOKUP(attendance__2[[#This Row],[ID]],_xlfn._xlws.FILTER(Table1[Old ID],Table1[Old ID]&lt;&gt;0),_xlfn._xlws.FILTER(Changelog!$C$2:$C$110,Changelog!$C$2:$C$110&lt;&gt;""),attendance__2[[#This Row],[ID]]),"")</f>
        <v/>
      </c>
      <c r="D7676" t="str">
        <f ca="1">IFERROR(_xlfn.IFNA(IF((A7676-FLOOR(A7676,100))&lt;10,"الخدام",LOOKUP(FLOOR(A7676,100),Table2[ID start],Table2[Class])),"الخدام"),"")</f>
        <v/>
      </c>
    </row>
    <row r="7677" spans="1:4" x14ac:dyDescent="0.25">
      <c r="A7677" t="str" cm="1">
        <f t="array" aca="1" ref="A7677" ca="1">IFERROR(_xlfn.XLOOKUP(attendance__2[[#This Row],[ID]],_xlfn._xlws.FILTER(Table1[Old ID],Table1[Old ID]&lt;&gt;0),_xlfn._xlws.FILTER(Changelog!$C$2:$C$110,Changelog!$C$2:$C$110&lt;&gt;""),attendance__2[[#This Row],[ID]]),"")</f>
        <v/>
      </c>
      <c r="D7677" t="str">
        <f ca="1">IFERROR(_xlfn.IFNA(IF((A7677-FLOOR(A7677,100))&lt;10,"الخدام",LOOKUP(FLOOR(A7677,100),Table2[ID start],Table2[Class])),"الخدام"),"")</f>
        <v/>
      </c>
    </row>
    <row r="7678" spans="1:4" x14ac:dyDescent="0.25">
      <c r="A7678" t="str" cm="1">
        <f t="array" aca="1" ref="A7678" ca="1">IFERROR(_xlfn.XLOOKUP(attendance__2[[#This Row],[ID]],_xlfn._xlws.FILTER(Table1[Old ID],Table1[Old ID]&lt;&gt;0),_xlfn._xlws.FILTER(Changelog!$C$2:$C$110,Changelog!$C$2:$C$110&lt;&gt;""),attendance__2[[#This Row],[ID]]),"")</f>
        <v/>
      </c>
      <c r="D7678" t="str">
        <f ca="1">IFERROR(_xlfn.IFNA(IF((A7678-FLOOR(A7678,100))&lt;10,"الخدام",LOOKUP(FLOOR(A7678,100),Table2[ID start],Table2[Class])),"الخدام"),"")</f>
        <v/>
      </c>
    </row>
    <row r="7679" spans="1:4" x14ac:dyDescent="0.25">
      <c r="A7679" t="str" cm="1">
        <f t="array" aca="1" ref="A7679" ca="1">IFERROR(_xlfn.XLOOKUP(attendance__2[[#This Row],[ID]],_xlfn._xlws.FILTER(Table1[Old ID],Table1[Old ID]&lt;&gt;0),_xlfn._xlws.FILTER(Changelog!$C$2:$C$110,Changelog!$C$2:$C$110&lt;&gt;""),attendance__2[[#This Row],[ID]]),"")</f>
        <v/>
      </c>
      <c r="D7679" t="str">
        <f ca="1">IFERROR(_xlfn.IFNA(IF((A7679-FLOOR(A7679,100))&lt;10,"الخدام",LOOKUP(FLOOR(A7679,100),Table2[ID start],Table2[Class])),"الخدام"),"")</f>
        <v/>
      </c>
    </row>
    <row r="7680" spans="1:4" x14ac:dyDescent="0.25">
      <c r="A7680" t="str" cm="1">
        <f t="array" aca="1" ref="A7680" ca="1">IFERROR(_xlfn.XLOOKUP(attendance__2[[#This Row],[ID]],_xlfn._xlws.FILTER(Table1[Old ID],Table1[Old ID]&lt;&gt;0),_xlfn._xlws.FILTER(Changelog!$C$2:$C$110,Changelog!$C$2:$C$110&lt;&gt;""),attendance__2[[#This Row],[ID]]),"")</f>
        <v/>
      </c>
      <c r="D7680" t="str">
        <f ca="1">IFERROR(_xlfn.IFNA(IF((A7680-FLOOR(A7680,100))&lt;10,"الخدام",LOOKUP(FLOOR(A7680,100),Table2[ID start],Table2[Class])),"الخدام"),"")</f>
        <v/>
      </c>
    </row>
    <row r="7681" spans="1:4" x14ac:dyDescent="0.25">
      <c r="A7681" t="str" cm="1">
        <f t="array" aca="1" ref="A7681" ca="1">IFERROR(_xlfn.XLOOKUP(attendance__2[[#This Row],[ID]],_xlfn._xlws.FILTER(Table1[Old ID],Table1[Old ID]&lt;&gt;0),_xlfn._xlws.FILTER(Changelog!$C$2:$C$110,Changelog!$C$2:$C$110&lt;&gt;""),attendance__2[[#This Row],[ID]]),"")</f>
        <v/>
      </c>
      <c r="D7681" t="str">
        <f ca="1">IFERROR(_xlfn.IFNA(IF((A7681-FLOOR(A7681,100))&lt;10,"الخدام",LOOKUP(FLOOR(A7681,100),Table2[ID start],Table2[Class])),"الخدام"),"")</f>
        <v/>
      </c>
    </row>
    <row r="7682" spans="1:4" x14ac:dyDescent="0.25">
      <c r="A7682" t="str" cm="1">
        <f t="array" aca="1" ref="A7682" ca="1">IFERROR(_xlfn.XLOOKUP(attendance__2[[#This Row],[ID]],_xlfn._xlws.FILTER(Table1[Old ID],Table1[Old ID]&lt;&gt;0),_xlfn._xlws.FILTER(Changelog!$C$2:$C$110,Changelog!$C$2:$C$110&lt;&gt;""),attendance__2[[#This Row],[ID]]),"")</f>
        <v/>
      </c>
      <c r="D7682" t="str">
        <f ca="1">IFERROR(_xlfn.IFNA(IF((A7682-FLOOR(A7682,100))&lt;10,"الخدام",LOOKUP(FLOOR(A7682,100),Table2[ID start],Table2[Class])),"الخدام"),"")</f>
        <v/>
      </c>
    </row>
    <row r="7683" spans="1:4" x14ac:dyDescent="0.25">
      <c r="A7683" t="str" cm="1">
        <f t="array" aca="1" ref="A7683" ca="1">IFERROR(_xlfn.XLOOKUP(attendance__2[[#This Row],[ID]],_xlfn._xlws.FILTER(Table1[Old ID],Table1[Old ID]&lt;&gt;0),_xlfn._xlws.FILTER(Changelog!$C$2:$C$110,Changelog!$C$2:$C$110&lt;&gt;""),attendance__2[[#This Row],[ID]]),"")</f>
        <v/>
      </c>
      <c r="D7683" t="str">
        <f ca="1">IFERROR(_xlfn.IFNA(IF((A7683-FLOOR(A7683,100))&lt;10,"الخدام",LOOKUP(FLOOR(A7683,100),Table2[ID start],Table2[Class])),"الخدام"),"")</f>
        <v/>
      </c>
    </row>
    <row r="7684" spans="1:4" x14ac:dyDescent="0.25">
      <c r="A7684" t="str" cm="1">
        <f t="array" aca="1" ref="A7684" ca="1">IFERROR(_xlfn.XLOOKUP(attendance__2[[#This Row],[ID]],_xlfn._xlws.FILTER(Table1[Old ID],Table1[Old ID]&lt;&gt;0),_xlfn._xlws.FILTER(Changelog!$C$2:$C$110,Changelog!$C$2:$C$110&lt;&gt;""),attendance__2[[#This Row],[ID]]),"")</f>
        <v/>
      </c>
      <c r="D7684" t="str">
        <f ca="1">IFERROR(_xlfn.IFNA(IF((A7684-FLOOR(A7684,100))&lt;10,"الخدام",LOOKUP(FLOOR(A7684,100),Table2[ID start],Table2[Class])),"الخدام"),"")</f>
        <v/>
      </c>
    </row>
    <row r="7685" spans="1:4" x14ac:dyDescent="0.25">
      <c r="A7685" t="str" cm="1">
        <f t="array" aca="1" ref="A7685" ca="1">IFERROR(_xlfn.XLOOKUP(attendance__2[[#This Row],[ID]],_xlfn._xlws.FILTER(Table1[Old ID],Table1[Old ID]&lt;&gt;0),_xlfn._xlws.FILTER(Changelog!$C$2:$C$110,Changelog!$C$2:$C$110&lt;&gt;""),attendance__2[[#This Row],[ID]]),"")</f>
        <v/>
      </c>
      <c r="D7685" t="str">
        <f ca="1">IFERROR(_xlfn.IFNA(IF((A7685-FLOOR(A7685,100))&lt;10,"الخدام",LOOKUP(FLOOR(A7685,100),Table2[ID start],Table2[Class])),"الخدام"),"")</f>
        <v/>
      </c>
    </row>
    <row r="7686" spans="1:4" x14ac:dyDescent="0.25">
      <c r="A7686" t="str" cm="1">
        <f t="array" aca="1" ref="A7686" ca="1">IFERROR(_xlfn.XLOOKUP(attendance__2[[#This Row],[ID]],_xlfn._xlws.FILTER(Table1[Old ID],Table1[Old ID]&lt;&gt;0),_xlfn._xlws.FILTER(Changelog!$C$2:$C$110,Changelog!$C$2:$C$110&lt;&gt;""),attendance__2[[#This Row],[ID]]),"")</f>
        <v/>
      </c>
      <c r="D7686" t="str">
        <f ca="1">IFERROR(_xlfn.IFNA(IF((A7686-FLOOR(A7686,100))&lt;10,"الخدام",LOOKUP(FLOOR(A7686,100),Table2[ID start],Table2[Class])),"الخدام"),"")</f>
        <v/>
      </c>
    </row>
    <row r="7687" spans="1:4" x14ac:dyDescent="0.25">
      <c r="A7687" t="str" cm="1">
        <f t="array" aca="1" ref="A7687" ca="1">IFERROR(_xlfn.XLOOKUP(attendance__2[[#This Row],[ID]],_xlfn._xlws.FILTER(Table1[Old ID],Table1[Old ID]&lt;&gt;0),_xlfn._xlws.FILTER(Changelog!$C$2:$C$110,Changelog!$C$2:$C$110&lt;&gt;""),attendance__2[[#This Row],[ID]]),"")</f>
        <v/>
      </c>
      <c r="D7687" t="str">
        <f ca="1">IFERROR(_xlfn.IFNA(IF((A7687-FLOOR(A7687,100))&lt;10,"الخدام",LOOKUP(FLOOR(A7687,100),Table2[ID start],Table2[Class])),"الخدام"),"")</f>
        <v/>
      </c>
    </row>
    <row r="7688" spans="1:4" x14ac:dyDescent="0.25">
      <c r="A7688" t="str" cm="1">
        <f t="array" aca="1" ref="A7688" ca="1">IFERROR(_xlfn.XLOOKUP(attendance__2[[#This Row],[ID]],_xlfn._xlws.FILTER(Table1[Old ID],Table1[Old ID]&lt;&gt;0),_xlfn._xlws.FILTER(Changelog!$C$2:$C$110,Changelog!$C$2:$C$110&lt;&gt;""),attendance__2[[#This Row],[ID]]),"")</f>
        <v/>
      </c>
      <c r="D7688" t="str">
        <f ca="1">IFERROR(_xlfn.IFNA(IF((A7688-FLOOR(A7688,100))&lt;10,"الخدام",LOOKUP(FLOOR(A7688,100),Table2[ID start],Table2[Class])),"الخدام"),"")</f>
        <v/>
      </c>
    </row>
    <row r="7689" spans="1:4" x14ac:dyDescent="0.25">
      <c r="A7689" t="str" cm="1">
        <f t="array" aca="1" ref="A7689" ca="1">IFERROR(_xlfn.XLOOKUP(attendance__2[[#This Row],[ID]],_xlfn._xlws.FILTER(Table1[Old ID],Table1[Old ID]&lt;&gt;0),_xlfn._xlws.FILTER(Changelog!$C$2:$C$110,Changelog!$C$2:$C$110&lt;&gt;""),attendance__2[[#This Row],[ID]]),"")</f>
        <v/>
      </c>
      <c r="D7689" t="str">
        <f ca="1">IFERROR(_xlfn.IFNA(IF((A7689-FLOOR(A7689,100))&lt;10,"الخدام",LOOKUP(FLOOR(A7689,100),Table2[ID start],Table2[Class])),"الخدام"),"")</f>
        <v/>
      </c>
    </row>
    <row r="7690" spans="1:4" x14ac:dyDescent="0.25">
      <c r="A7690" t="str" cm="1">
        <f t="array" aca="1" ref="A7690" ca="1">IFERROR(_xlfn.XLOOKUP(attendance__2[[#This Row],[ID]],_xlfn._xlws.FILTER(Table1[Old ID],Table1[Old ID]&lt;&gt;0),_xlfn._xlws.FILTER(Changelog!$C$2:$C$110,Changelog!$C$2:$C$110&lt;&gt;""),attendance__2[[#This Row],[ID]]),"")</f>
        <v/>
      </c>
      <c r="D7690" t="str">
        <f ca="1">IFERROR(_xlfn.IFNA(IF((A7690-FLOOR(A7690,100))&lt;10,"الخدام",LOOKUP(FLOOR(A7690,100),Table2[ID start],Table2[Class])),"الخدام"),"")</f>
        <v/>
      </c>
    </row>
    <row r="7691" spans="1:4" x14ac:dyDescent="0.25">
      <c r="A7691" t="str" cm="1">
        <f t="array" aca="1" ref="A7691" ca="1">IFERROR(_xlfn.XLOOKUP(attendance__2[[#This Row],[ID]],_xlfn._xlws.FILTER(Table1[Old ID],Table1[Old ID]&lt;&gt;0),_xlfn._xlws.FILTER(Changelog!$C$2:$C$110,Changelog!$C$2:$C$110&lt;&gt;""),attendance__2[[#This Row],[ID]]),"")</f>
        <v/>
      </c>
      <c r="D7691" t="str">
        <f ca="1">IFERROR(_xlfn.IFNA(IF((A7691-FLOOR(A7691,100))&lt;10,"الخدام",LOOKUP(FLOOR(A7691,100),Table2[ID start],Table2[Class])),"الخدام"),"")</f>
        <v/>
      </c>
    </row>
    <row r="7692" spans="1:4" x14ac:dyDescent="0.25">
      <c r="A7692" t="str" cm="1">
        <f t="array" aca="1" ref="A7692" ca="1">IFERROR(_xlfn.XLOOKUP(attendance__2[[#This Row],[ID]],_xlfn._xlws.FILTER(Table1[Old ID],Table1[Old ID]&lt;&gt;0),_xlfn._xlws.FILTER(Changelog!$C$2:$C$110,Changelog!$C$2:$C$110&lt;&gt;""),attendance__2[[#This Row],[ID]]),"")</f>
        <v/>
      </c>
      <c r="D7692" t="str">
        <f ca="1">IFERROR(_xlfn.IFNA(IF((A7692-FLOOR(A7692,100))&lt;10,"الخدام",LOOKUP(FLOOR(A7692,100),Table2[ID start],Table2[Class])),"الخدام"),"")</f>
        <v/>
      </c>
    </row>
    <row r="7693" spans="1:4" x14ac:dyDescent="0.25">
      <c r="A7693" t="str" cm="1">
        <f t="array" aca="1" ref="A7693" ca="1">IFERROR(_xlfn.XLOOKUP(attendance__2[[#This Row],[ID]],_xlfn._xlws.FILTER(Table1[Old ID],Table1[Old ID]&lt;&gt;0),_xlfn._xlws.FILTER(Changelog!$C$2:$C$110,Changelog!$C$2:$C$110&lt;&gt;""),attendance__2[[#This Row],[ID]]),"")</f>
        <v/>
      </c>
      <c r="D7693" t="str">
        <f ca="1">IFERROR(_xlfn.IFNA(IF((A7693-FLOOR(A7693,100))&lt;10,"الخدام",LOOKUP(FLOOR(A7693,100),Table2[ID start],Table2[Class])),"الخدام"),"")</f>
        <v/>
      </c>
    </row>
    <row r="7694" spans="1:4" x14ac:dyDescent="0.25">
      <c r="A7694" t="str" cm="1">
        <f t="array" aca="1" ref="A7694" ca="1">IFERROR(_xlfn.XLOOKUP(attendance__2[[#This Row],[ID]],_xlfn._xlws.FILTER(Table1[Old ID],Table1[Old ID]&lt;&gt;0),_xlfn._xlws.FILTER(Changelog!$C$2:$C$110,Changelog!$C$2:$C$110&lt;&gt;""),attendance__2[[#This Row],[ID]]),"")</f>
        <v/>
      </c>
      <c r="D7694" t="str">
        <f ca="1">IFERROR(_xlfn.IFNA(IF((A7694-FLOOR(A7694,100))&lt;10,"الخدام",LOOKUP(FLOOR(A7694,100),Table2[ID start],Table2[Class])),"الخدام"),"")</f>
        <v/>
      </c>
    </row>
    <row r="7695" spans="1:4" x14ac:dyDescent="0.25">
      <c r="A7695" t="str" cm="1">
        <f t="array" aca="1" ref="A7695" ca="1">IFERROR(_xlfn.XLOOKUP(attendance__2[[#This Row],[ID]],_xlfn._xlws.FILTER(Table1[Old ID],Table1[Old ID]&lt;&gt;0),_xlfn._xlws.FILTER(Changelog!$C$2:$C$110,Changelog!$C$2:$C$110&lt;&gt;""),attendance__2[[#This Row],[ID]]),"")</f>
        <v/>
      </c>
      <c r="D7695" t="str">
        <f ca="1">IFERROR(_xlfn.IFNA(IF((A7695-FLOOR(A7695,100))&lt;10,"الخدام",LOOKUP(FLOOR(A7695,100),Table2[ID start],Table2[Class])),"الخدام"),"")</f>
        <v/>
      </c>
    </row>
    <row r="7696" spans="1:4" x14ac:dyDescent="0.25">
      <c r="A7696" t="str" cm="1">
        <f t="array" aca="1" ref="A7696" ca="1">IFERROR(_xlfn.XLOOKUP(attendance__2[[#This Row],[ID]],_xlfn._xlws.FILTER(Table1[Old ID],Table1[Old ID]&lt;&gt;0),_xlfn._xlws.FILTER(Changelog!$C$2:$C$110,Changelog!$C$2:$C$110&lt;&gt;""),attendance__2[[#This Row],[ID]]),"")</f>
        <v/>
      </c>
      <c r="D7696" t="str">
        <f ca="1">IFERROR(_xlfn.IFNA(IF((A7696-FLOOR(A7696,100))&lt;10,"الخدام",LOOKUP(FLOOR(A7696,100),Table2[ID start],Table2[Class])),"الخدام"),"")</f>
        <v/>
      </c>
    </row>
    <row r="7697" spans="1:4" x14ac:dyDescent="0.25">
      <c r="A7697" t="str" cm="1">
        <f t="array" aca="1" ref="A7697" ca="1">IFERROR(_xlfn.XLOOKUP(attendance__2[[#This Row],[ID]],_xlfn._xlws.FILTER(Table1[Old ID],Table1[Old ID]&lt;&gt;0),_xlfn._xlws.FILTER(Changelog!$C$2:$C$110,Changelog!$C$2:$C$110&lt;&gt;""),attendance__2[[#This Row],[ID]]),"")</f>
        <v/>
      </c>
      <c r="D7697" t="str">
        <f ca="1">IFERROR(_xlfn.IFNA(IF((A7697-FLOOR(A7697,100))&lt;10,"الخدام",LOOKUP(FLOOR(A7697,100),Table2[ID start],Table2[Class])),"الخدام"),"")</f>
        <v/>
      </c>
    </row>
    <row r="7698" spans="1:4" x14ac:dyDescent="0.25">
      <c r="A7698" t="str" cm="1">
        <f t="array" aca="1" ref="A7698" ca="1">IFERROR(_xlfn.XLOOKUP(attendance__2[[#This Row],[ID]],_xlfn._xlws.FILTER(Table1[Old ID],Table1[Old ID]&lt;&gt;0),_xlfn._xlws.FILTER(Changelog!$C$2:$C$110,Changelog!$C$2:$C$110&lt;&gt;""),attendance__2[[#This Row],[ID]]),"")</f>
        <v/>
      </c>
      <c r="D7698" t="str">
        <f ca="1">IFERROR(_xlfn.IFNA(IF((A7698-FLOOR(A7698,100))&lt;10,"الخدام",LOOKUP(FLOOR(A7698,100),Table2[ID start],Table2[Class])),"الخدام"),"")</f>
        <v/>
      </c>
    </row>
    <row r="7699" spans="1:4" x14ac:dyDescent="0.25">
      <c r="A7699" t="str" cm="1">
        <f t="array" aca="1" ref="A7699" ca="1">IFERROR(_xlfn.XLOOKUP(attendance__2[[#This Row],[ID]],_xlfn._xlws.FILTER(Table1[Old ID],Table1[Old ID]&lt;&gt;0),_xlfn._xlws.FILTER(Changelog!$C$2:$C$110,Changelog!$C$2:$C$110&lt;&gt;""),attendance__2[[#This Row],[ID]]),"")</f>
        <v/>
      </c>
      <c r="D7699" t="str">
        <f ca="1">IFERROR(_xlfn.IFNA(IF((A7699-FLOOR(A7699,100))&lt;10,"الخدام",LOOKUP(FLOOR(A7699,100),Table2[ID start],Table2[Class])),"الخدام"),"")</f>
        <v/>
      </c>
    </row>
    <row r="7700" spans="1:4" x14ac:dyDescent="0.25">
      <c r="A7700" t="str" cm="1">
        <f t="array" aca="1" ref="A7700" ca="1">IFERROR(_xlfn.XLOOKUP(attendance__2[[#This Row],[ID]],_xlfn._xlws.FILTER(Table1[Old ID],Table1[Old ID]&lt;&gt;0),_xlfn._xlws.FILTER(Changelog!$C$2:$C$110,Changelog!$C$2:$C$110&lt;&gt;""),attendance__2[[#This Row],[ID]]),"")</f>
        <v/>
      </c>
      <c r="D7700" t="str">
        <f ca="1">IFERROR(_xlfn.IFNA(IF((A7700-FLOOR(A7700,100))&lt;10,"الخدام",LOOKUP(FLOOR(A7700,100),Table2[ID start],Table2[Class])),"الخدام"),"")</f>
        <v/>
      </c>
    </row>
    <row r="7701" spans="1:4" x14ac:dyDescent="0.25">
      <c r="A7701" t="str" cm="1">
        <f t="array" aca="1" ref="A7701" ca="1">IFERROR(_xlfn.XLOOKUP(attendance__2[[#This Row],[ID]],_xlfn._xlws.FILTER(Table1[Old ID],Table1[Old ID]&lt;&gt;0),_xlfn._xlws.FILTER(Changelog!$C$2:$C$110,Changelog!$C$2:$C$110&lt;&gt;""),attendance__2[[#This Row],[ID]]),"")</f>
        <v/>
      </c>
      <c r="D7701" t="str">
        <f ca="1">IFERROR(_xlfn.IFNA(IF((A7701-FLOOR(A7701,100))&lt;10,"الخدام",LOOKUP(FLOOR(A7701,100),Table2[ID start],Table2[Class])),"الخدام"),"")</f>
        <v/>
      </c>
    </row>
    <row r="7702" spans="1:4" x14ac:dyDescent="0.25">
      <c r="A7702" t="str" cm="1">
        <f t="array" aca="1" ref="A7702" ca="1">IFERROR(_xlfn.XLOOKUP(attendance__2[[#This Row],[ID]],_xlfn._xlws.FILTER(Table1[Old ID],Table1[Old ID]&lt;&gt;0),_xlfn._xlws.FILTER(Changelog!$C$2:$C$110,Changelog!$C$2:$C$110&lt;&gt;""),attendance__2[[#This Row],[ID]]),"")</f>
        <v/>
      </c>
      <c r="D7702" t="str">
        <f ca="1">IFERROR(_xlfn.IFNA(IF((A7702-FLOOR(A7702,100))&lt;10,"الخدام",LOOKUP(FLOOR(A7702,100),Table2[ID start],Table2[Class])),"الخدام"),"")</f>
        <v/>
      </c>
    </row>
    <row r="7703" spans="1:4" x14ac:dyDescent="0.25">
      <c r="A7703" t="str" cm="1">
        <f t="array" aca="1" ref="A7703" ca="1">IFERROR(_xlfn.XLOOKUP(attendance__2[[#This Row],[ID]],_xlfn._xlws.FILTER(Table1[Old ID],Table1[Old ID]&lt;&gt;0),_xlfn._xlws.FILTER(Changelog!$C$2:$C$110,Changelog!$C$2:$C$110&lt;&gt;""),attendance__2[[#This Row],[ID]]),"")</f>
        <v/>
      </c>
      <c r="D7703" t="str">
        <f ca="1">IFERROR(_xlfn.IFNA(IF((A7703-FLOOR(A7703,100))&lt;10,"الخدام",LOOKUP(FLOOR(A7703,100),Table2[ID start],Table2[Class])),"الخدام"),"")</f>
        <v/>
      </c>
    </row>
    <row r="7704" spans="1:4" x14ac:dyDescent="0.25">
      <c r="A7704" t="str" cm="1">
        <f t="array" aca="1" ref="A7704" ca="1">IFERROR(_xlfn.XLOOKUP(attendance__2[[#This Row],[ID]],_xlfn._xlws.FILTER(Table1[Old ID],Table1[Old ID]&lt;&gt;0),_xlfn._xlws.FILTER(Changelog!$C$2:$C$110,Changelog!$C$2:$C$110&lt;&gt;""),attendance__2[[#This Row],[ID]]),"")</f>
        <v/>
      </c>
      <c r="D7704" t="str">
        <f ca="1">IFERROR(_xlfn.IFNA(IF((A7704-FLOOR(A7704,100))&lt;10,"الخدام",LOOKUP(FLOOR(A7704,100),Table2[ID start],Table2[Class])),"الخدام"),"")</f>
        <v/>
      </c>
    </row>
    <row r="7705" spans="1:4" x14ac:dyDescent="0.25">
      <c r="A7705" t="str" cm="1">
        <f t="array" aca="1" ref="A7705" ca="1">IFERROR(_xlfn.XLOOKUP(attendance__2[[#This Row],[ID]],_xlfn._xlws.FILTER(Table1[Old ID],Table1[Old ID]&lt;&gt;0),_xlfn._xlws.FILTER(Changelog!$C$2:$C$110,Changelog!$C$2:$C$110&lt;&gt;""),attendance__2[[#This Row],[ID]]),"")</f>
        <v/>
      </c>
      <c r="D7705" t="str">
        <f ca="1">IFERROR(_xlfn.IFNA(IF((A7705-FLOOR(A7705,100))&lt;10,"الخدام",LOOKUP(FLOOR(A7705,100),Table2[ID start],Table2[Class])),"الخدام"),"")</f>
        <v/>
      </c>
    </row>
    <row r="7706" spans="1:4" x14ac:dyDescent="0.25">
      <c r="A7706" t="str" cm="1">
        <f t="array" aca="1" ref="A7706" ca="1">IFERROR(_xlfn.XLOOKUP(attendance__2[[#This Row],[ID]],_xlfn._xlws.FILTER(Table1[Old ID],Table1[Old ID]&lt;&gt;0),_xlfn._xlws.FILTER(Changelog!$C$2:$C$110,Changelog!$C$2:$C$110&lt;&gt;""),attendance__2[[#This Row],[ID]]),"")</f>
        <v/>
      </c>
      <c r="D7706" t="str">
        <f ca="1">IFERROR(_xlfn.IFNA(IF((A7706-FLOOR(A7706,100))&lt;10,"الخدام",LOOKUP(FLOOR(A7706,100),Table2[ID start],Table2[Class])),"الخدام"),"")</f>
        <v/>
      </c>
    </row>
    <row r="7707" spans="1:4" x14ac:dyDescent="0.25">
      <c r="A7707" t="str" cm="1">
        <f t="array" aca="1" ref="A7707" ca="1">IFERROR(_xlfn.XLOOKUP(attendance__2[[#This Row],[ID]],_xlfn._xlws.FILTER(Table1[Old ID],Table1[Old ID]&lt;&gt;0),_xlfn._xlws.FILTER(Changelog!$C$2:$C$110,Changelog!$C$2:$C$110&lt;&gt;""),attendance__2[[#This Row],[ID]]),"")</f>
        <v/>
      </c>
      <c r="D7707" t="str">
        <f ca="1">IFERROR(_xlfn.IFNA(IF((A7707-FLOOR(A7707,100))&lt;10,"الخدام",LOOKUP(FLOOR(A7707,100),Table2[ID start],Table2[Class])),"الخدام"),"")</f>
        <v/>
      </c>
    </row>
    <row r="7708" spans="1:4" x14ac:dyDescent="0.25">
      <c r="A7708" t="str" cm="1">
        <f t="array" aca="1" ref="A7708" ca="1">IFERROR(_xlfn.XLOOKUP(attendance__2[[#This Row],[ID]],_xlfn._xlws.FILTER(Table1[Old ID],Table1[Old ID]&lt;&gt;0),_xlfn._xlws.FILTER(Changelog!$C$2:$C$110,Changelog!$C$2:$C$110&lt;&gt;""),attendance__2[[#This Row],[ID]]),"")</f>
        <v/>
      </c>
      <c r="D7708" t="str">
        <f ca="1">IFERROR(_xlfn.IFNA(IF((A7708-FLOOR(A7708,100))&lt;10,"الخدام",LOOKUP(FLOOR(A7708,100),Table2[ID start],Table2[Class])),"الخدام"),"")</f>
        <v/>
      </c>
    </row>
    <row r="7709" spans="1:4" x14ac:dyDescent="0.25">
      <c r="A7709" t="str" cm="1">
        <f t="array" aca="1" ref="A7709" ca="1">IFERROR(_xlfn.XLOOKUP(attendance__2[[#This Row],[ID]],_xlfn._xlws.FILTER(Table1[Old ID],Table1[Old ID]&lt;&gt;0),_xlfn._xlws.FILTER(Changelog!$C$2:$C$110,Changelog!$C$2:$C$110&lt;&gt;""),attendance__2[[#This Row],[ID]]),"")</f>
        <v/>
      </c>
      <c r="D7709" t="str">
        <f ca="1">IFERROR(_xlfn.IFNA(IF((A7709-FLOOR(A7709,100))&lt;10,"الخدام",LOOKUP(FLOOR(A7709,100),Table2[ID start],Table2[Class])),"الخدام"),"")</f>
        <v/>
      </c>
    </row>
    <row r="7710" spans="1:4" x14ac:dyDescent="0.25">
      <c r="A7710" t="str" cm="1">
        <f t="array" aca="1" ref="A7710" ca="1">IFERROR(_xlfn.XLOOKUP(attendance__2[[#This Row],[ID]],_xlfn._xlws.FILTER(Table1[Old ID],Table1[Old ID]&lt;&gt;0),_xlfn._xlws.FILTER(Changelog!$C$2:$C$110,Changelog!$C$2:$C$110&lt;&gt;""),attendance__2[[#This Row],[ID]]),"")</f>
        <v/>
      </c>
      <c r="D7710" t="str">
        <f ca="1">IFERROR(_xlfn.IFNA(IF((A7710-FLOOR(A7710,100))&lt;10,"الخدام",LOOKUP(FLOOR(A7710,100),Table2[ID start],Table2[Class])),"الخدام"),"")</f>
        <v/>
      </c>
    </row>
    <row r="7711" spans="1:4" x14ac:dyDescent="0.25">
      <c r="A7711" t="str" cm="1">
        <f t="array" aca="1" ref="A7711" ca="1">IFERROR(_xlfn.XLOOKUP(attendance__2[[#This Row],[ID]],_xlfn._xlws.FILTER(Table1[Old ID],Table1[Old ID]&lt;&gt;0),_xlfn._xlws.FILTER(Changelog!$C$2:$C$110,Changelog!$C$2:$C$110&lt;&gt;""),attendance__2[[#This Row],[ID]]),"")</f>
        <v/>
      </c>
      <c r="D7711" t="str">
        <f ca="1">IFERROR(_xlfn.IFNA(IF((A7711-FLOOR(A7711,100))&lt;10,"الخدام",LOOKUP(FLOOR(A7711,100),Table2[ID start],Table2[Class])),"الخدام"),"")</f>
        <v/>
      </c>
    </row>
    <row r="7712" spans="1:4" x14ac:dyDescent="0.25">
      <c r="A7712" t="str" cm="1">
        <f t="array" aca="1" ref="A7712" ca="1">IFERROR(_xlfn.XLOOKUP(attendance__2[[#This Row],[ID]],_xlfn._xlws.FILTER(Table1[Old ID],Table1[Old ID]&lt;&gt;0),_xlfn._xlws.FILTER(Changelog!$C$2:$C$110,Changelog!$C$2:$C$110&lt;&gt;""),attendance__2[[#This Row],[ID]]),"")</f>
        <v/>
      </c>
      <c r="D7712" t="str">
        <f ca="1">IFERROR(_xlfn.IFNA(IF((A7712-FLOOR(A7712,100))&lt;10,"الخدام",LOOKUP(FLOOR(A7712,100),Table2[ID start],Table2[Class])),"الخدام"),"")</f>
        <v/>
      </c>
    </row>
    <row r="7713" spans="1:4" x14ac:dyDescent="0.25">
      <c r="A7713" t="str" cm="1">
        <f t="array" aca="1" ref="A7713" ca="1">IFERROR(_xlfn.XLOOKUP(attendance__2[[#This Row],[ID]],_xlfn._xlws.FILTER(Table1[Old ID],Table1[Old ID]&lt;&gt;0),_xlfn._xlws.FILTER(Changelog!$C$2:$C$110,Changelog!$C$2:$C$110&lt;&gt;""),attendance__2[[#This Row],[ID]]),"")</f>
        <v/>
      </c>
      <c r="D7713" t="str">
        <f ca="1">IFERROR(_xlfn.IFNA(IF((A7713-FLOOR(A7713,100))&lt;10,"الخدام",LOOKUP(FLOOR(A7713,100),Table2[ID start],Table2[Class])),"الخدام"),"")</f>
        <v/>
      </c>
    </row>
    <row r="7714" spans="1:4" x14ac:dyDescent="0.25">
      <c r="A7714" t="str" cm="1">
        <f t="array" aca="1" ref="A7714" ca="1">IFERROR(_xlfn.XLOOKUP(attendance__2[[#This Row],[ID]],_xlfn._xlws.FILTER(Table1[Old ID],Table1[Old ID]&lt;&gt;0),_xlfn._xlws.FILTER(Changelog!$C$2:$C$110,Changelog!$C$2:$C$110&lt;&gt;""),attendance__2[[#This Row],[ID]]),"")</f>
        <v/>
      </c>
      <c r="D7714" t="str">
        <f ca="1">IFERROR(_xlfn.IFNA(IF((A7714-FLOOR(A7714,100))&lt;10,"الخدام",LOOKUP(FLOOR(A7714,100),Table2[ID start],Table2[Class])),"الخدام"),"")</f>
        <v/>
      </c>
    </row>
    <row r="7715" spans="1:4" x14ac:dyDescent="0.25">
      <c r="A7715" t="str" cm="1">
        <f t="array" aca="1" ref="A7715" ca="1">IFERROR(_xlfn.XLOOKUP(attendance__2[[#This Row],[ID]],_xlfn._xlws.FILTER(Table1[Old ID],Table1[Old ID]&lt;&gt;0),_xlfn._xlws.FILTER(Changelog!$C$2:$C$110,Changelog!$C$2:$C$110&lt;&gt;""),attendance__2[[#This Row],[ID]]),"")</f>
        <v/>
      </c>
      <c r="D7715" t="str">
        <f ca="1">IFERROR(_xlfn.IFNA(IF((A7715-FLOOR(A7715,100))&lt;10,"الخدام",LOOKUP(FLOOR(A7715,100),Table2[ID start],Table2[Class])),"الخدام"),"")</f>
        <v/>
      </c>
    </row>
    <row r="7716" spans="1:4" x14ac:dyDescent="0.25">
      <c r="A7716" t="str" cm="1">
        <f t="array" aca="1" ref="A7716" ca="1">IFERROR(_xlfn.XLOOKUP(attendance__2[[#This Row],[ID]],_xlfn._xlws.FILTER(Table1[Old ID],Table1[Old ID]&lt;&gt;0),_xlfn._xlws.FILTER(Changelog!$C$2:$C$110,Changelog!$C$2:$C$110&lt;&gt;""),attendance__2[[#This Row],[ID]]),"")</f>
        <v/>
      </c>
      <c r="D7716" t="str">
        <f ca="1">IFERROR(_xlfn.IFNA(IF((A7716-FLOOR(A7716,100))&lt;10,"الخدام",LOOKUP(FLOOR(A7716,100),Table2[ID start],Table2[Class])),"الخدام"),"")</f>
        <v/>
      </c>
    </row>
    <row r="7717" spans="1:4" x14ac:dyDescent="0.25">
      <c r="A7717" t="str" cm="1">
        <f t="array" aca="1" ref="A7717" ca="1">IFERROR(_xlfn.XLOOKUP(attendance__2[[#This Row],[ID]],_xlfn._xlws.FILTER(Table1[Old ID],Table1[Old ID]&lt;&gt;0),_xlfn._xlws.FILTER(Changelog!$C$2:$C$110,Changelog!$C$2:$C$110&lt;&gt;""),attendance__2[[#This Row],[ID]]),"")</f>
        <v/>
      </c>
      <c r="D7717" t="str">
        <f ca="1">IFERROR(_xlfn.IFNA(IF((A7717-FLOOR(A7717,100))&lt;10,"الخدام",LOOKUP(FLOOR(A7717,100),Table2[ID start],Table2[Class])),"الخدام"),"")</f>
        <v/>
      </c>
    </row>
    <row r="7718" spans="1:4" x14ac:dyDescent="0.25">
      <c r="A7718" t="str" cm="1">
        <f t="array" aca="1" ref="A7718" ca="1">IFERROR(_xlfn.XLOOKUP(attendance__2[[#This Row],[ID]],_xlfn._xlws.FILTER(Table1[Old ID],Table1[Old ID]&lt;&gt;0),_xlfn._xlws.FILTER(Changelog!$C$2:$C$110,Changelog!$C$2:$C$110&lt;&gt;""),attendance__2[[#This Row],[ID]]),"")</f>
        <v/>
      </c>
      <c r="D7718" t="str">
        <f ca="1">IFERROR(_xlfn.IFNA(IF((A7718-FLOOR(A7718,100))&lt;10,"الخدام",LOOKUP(FLOOR(A7718,100),Table2[ID start],Table2[Class])),"الخدام"),"")</f>
        <v/>
      </c>
    </row>
    <row r="7719" spans="1:4" x14ac:dyDescent="0.25">
      <c r="A7719" t="str" cm="1">
        <f t="array" aca="1" ref="A7719" ca="1">IFERROR(_xlfn.XLOOKUP(attendance__2[[#This Row],[ID]],_xlfn._xlws.FILTER(Table1[Old ID],Table1[Old ID]&lt;&gt;0),_xlfn._xlws.FILTER(Changelog!$C$2:$C$110,Changelog!$C$2:$C$110&lt;&gt;""),attendance__2[[#This Row],[ID]]),"")</f>
        <v/>
      </c>
      <c r="D7719" t="str">
        <f ca="1">IFERROR(_xlfn.IFNA(IF((A7719-FLOOR(A7719,100))&lt;10,"الخدام",LOOKUP(FLOOR(A7719,100),Table2[ID start],Table2[Class])),"الخدام"),"")</f>
        <v/>
      </c>
    </row>
    <row r="7720" spans="1:4" x14ac:dyDescent="0.25">
      <c r="A7720" t="str" cm="1">
        <f t="array" aca="1" ref="A7720" ca="1">IFERROR(_xlfn.XLOOKUP(attendance__2[[#This Row],[ID]],_xlfn._xlws.FILTER(Table1[Old ID],Table1[Old ID]&lt;&gt;0),_xlfn._xlws.FILTER(Changelog!$C$2:$C$110,Changelog!$C$2:$C$110&lt;&gt;""),attendance__2[[#This Row],[ID]]),"")</f>
        <v/>
      </c>
      <c r="D7720" t="str">
        <f ca="1">IFERROR(_xlfn.IFNA(IF((A7720-FLOOR(A7720,100))&lt;10,"الخدام",LOOKUP(FLOOR(A7720,100),Table2[ID start],Table2[Class])),"الخدام"),"")</f>
        <v/>
      </c>
    </row>
    <row r="7721" spans="1:4" x14ac:dyDescent="0.25">
      <c r="A7721" t="str" cm="1">
        <f t="array" aca="1" ref="A7721" ca="1">IFERROR(_xlfn.XLOOKUP(attendance__2[[#This Row],[ID]],_xlfn._xlws.FILTER(Table1[Old ID],Table1[Old ID]&lt;&gt;0),_xlfn._xlws.FILTER(Changelog!$C$2:$C$110,Changelog!$C$2:$C$110&lt;&gt;""),attendance__2[[#This Row],[ID]]),"")</f>
        <v/>
      </c>
      <c r="D7721" t="str">
        <f ca="1">IFERROR(_xlfn.IFNA(IF((A7721-FLOOR(A7721,100))&lt;10,"الخدام",LOOKUP(FLOOR(A7721,100),Table2[ID start],Table2[Class])),"الخدام"),"")</f>
        <v/>
      </c>
    </row>
    <row r="7722" spans="1:4" x14ac:dyDescent="0.25">
      <c r="A7722" t="str" cm="1">
        <f t="array" aca="1" ref="A7722" ca="1">IFERROR(_xlfn.XLOOKUP(attendance__2[[#This Row],[ID]],_xlfn._xlws.FILTER(Table1[Old ID],Table1[Old ID]&lt;&gt;0),_xlfn._xlws.FILTER(Changelog!$C$2:$C$110,Changelog!$C$2:$C$110&lt;&gt;""),attendance__2[[#This Row],[ID]]),"")</f>
        <v/>
      </c>
      <c r="D7722" t="str">
        <f ca="1">IFERROR(_xlfn.IFNA(IF((A7722-FLOOR(A7722,100))&lt;10,"الخدام",LOOKUP(FLOOR(A7722,100),Table2[ID start],Table2[Class])),"الخدام"),"")</f>
        <v/>
      </c>
    </row>
    <row r="7723" spans="1:4" x14ac:dyDescent="0.25">
      <c r="A7723" t="str" cm="1">
        <f t="array" aca="1" ref="A7723" ca="1">IFERROR(_xlfn.XLOOKUP(attendance__2[[#This Row],[ID]],_xlfn._xlws.FILTER(Table1[Old ID],Table1[Old ID]&lt;&gt;0),_xlfn._xlws.FILTER(Changelog!$C$2:$C$110,Changelog!$C$2:$C$110&lt;&gt;""),attendance__2[[#This Row],[ID]]),"")</f>
        <v/>
      </c>
      <c r="D7723" t="str">
        <f ca="1">IFERROR(_xlfn.IFNA(IF((A7723-FLOOR(A7723,100))&lt;10,"الخدام",LOOKUP(FLOOR(A7723,100),Table2[ID start],Table2[Class])),"الخدام"),"")</f>
        <v/>
      </c>
    </row>
    <row r="7724" spans="1:4" x14ac:dyDescent="0.25">
      <c r="A7724" t="str" cm="1">
        <f t="array" aca="1" ref="A7724" ca="1">IFERROR(_xlfn.XLOOKUP(attendance__2[[#This Row],[ID]],_xlfn._xlws.FILTER(Table1[Old ID],Table1[Old ID]&lt;&gt;0),_xlfn._xlws.FILTER(Changelog!$C$2:$C$110,Changelog!$C$2:$C$110&lt;&gt;""),attendance__2[[#This Row],[ID]]),"")</f>
        <v/>
      </c>
      <c r="D7724" t="str">
        <f ca="1">IFERROR(_xlfn.IFNA(IF((A7724-FLOOR(A7724,100))&lt;10,"الخدام",LOOKUP(FLOOR(A7724,100),Table2[ID start],Table2[Class])),"الخدام"),"")</f>
        <v/>
      </c>
    </row>
    <row r="7725" spans="1:4" x14ac:dyDescent="0.25">
      <c r="A7725" t="str" cm="1">
        <f t="array" aca="1" ref="A7725" ca="1">IFERROR(_xlfn.XLOOKUP(attendance__2[[#This Row],[ID]],_xlfn._xlws.FILTER(Table1[Old ID],Table1[Old ID]&lt;&gt;0),_xlfn._xlws.FILTER(Changelog!$C$2:$C$110,Changelog!$C$2:$C$110&lt;&gt;""),attendance__2[[#This Row],[ID]]),"")</f>
        <v/>
      </c>
      <c r="D7725" t="str">
        <f ca="1">IFERROR(_xlfn.IFNA(IF((A7725-FLOOR(A7725,100))&lt;10,"الخدام",LOOKUP(FLOOR(A7725,100),Table2[ID start],Table2[Class])),"الخدام"),"")</f>
        <v/>
      </c>
    </row>
    <row r="7726" spans="1:4" x14ac:dyDescent="0.25">
      <c r="A7726" t="str" cm="1">
        <f t="array" aca="1" ref="A7726" ca="1">IFERROR(_xlfn.XLOOKUP(attendance__2[[#This Row],[ID]],_xlfn._xlws.FILTER(Table1[Old ID],Table1[Old ID]&lt;&gt;0),_xlfn._xlws.FILTER(Changelog!$C$2:$C$110,Changelog!$C$2:$C$110&lt;&gt;""),attendance__2[[#This Row],[ID]]),"")</f>
        <v/>
      </c>
      <c r="D7726" t="str">
        <f ca="1">IFERROR(_xlfn.IFNA(IF((A7726-FLOOR(A7726,100))&lt;10,"الخدام",LOOKUP(FLOOR(A7726,100),Table2[ID start],Table2[Class])),"الخدام"),"")</f>
        <v/>
      </c>
    </row>
    <row r="7727" spans="1:4" x14ac:dyDescent="0.25">
      <c r="A7727" t="str" cm="1">
        <f t="array" aca="1" ref="A7727" ca="1">IFERROR(_xlfn.XLOOKUP(attendance__2[[#This Row],[ID]],_xlfn._xlws.FILTER(Table1[Old ID],Table1[Old ID]&lt;&gt;0),_xlfn._xlws.FILTER(Changelog!$C$2:$C$110,Changelog!$C$2:$C$110&lt;&gt;""),attendance__2[[#This Row],[ID]]),"")</f>
        <v/>
      </c>
      <c r="D7727" t="str">
        <f ca="1">IFERROR(_xlfn.IFNA(IF((A7727-FLOOR(A7727,100))&lt;10,"الخدام",LOOKUP(FLOOR(A7727,100),Table2[ID start],Table2[Class])),"الخدام"),"")</f>
        <v/>
      </c>
    </row>
    <row r="7728" spans="1:4" x14ac:dyDescent="0.25">
      <c r="A7728" t="str" cm="1">
        <f t="array" aca="1" ref="A7728" ca="1">IFERROR(_xlfn.XLOOKUP(attendance__2[[#This Row],[ID]],_xlfn._xlws.FILTER(Table1[Old ID],Table1[Old ID]&lt;&gt;0),_xlfn._xlws.FILTER(Changelog!$C$2:$C$110,Changelog!$C$2:$C$110&lt;&gt;""),attendance__2[[#This Row],[ID]]),"")</f>
        <v/>
      </c>
      <c r="D7728" t="str">
        <f ca="1">IFERROR(_xlfn.IFNA(IF((A7728-FLOOR(A7728,100))&lt;10,"الخدام",LOOKUP(FLOOR(A7728,100),Table2[ID start],Table2[Class])),"الخدام"),"")</f>
        <v/>
      </c>
    </row>
    <row r="7729" spans="1:4" x14ac:dyDescent="0.25">
      <c r="A7729" t="str" cm="1">
        <f t="array" aca="1" ref="A7729" ca="1">IFERROR(_xlfn.XLOOKUP(attendance__2[[#This Row],[ID]],_xlfn._xlws.FILTER(Table1[Old ID],Table1[Old ID]&lt;&gt;0),_xlfn._xlws.FILTER(Changelog!$C$2:$C$110,Changelog!$C$2:$C$110&lt;&gt;""),attendance__2[[#This Row],[ID]]),"")</f>
        <v/>
      </c>
      <c r="D7729" t="str">
        <f ca="1">IFERROR(_xlfn.IFNA(IF((A7729-FLOOR(A7729,100))&lt;10,"الخدام",LOOKUP(FLOOR(A7729,100),Table2[ID start],Table2[Class])),"الخدام"),"")</f>
        <v/>
      </c>
    </row>
    <row r="7730" spans="1:4" x14ac:dyDescent="0.25">
      <c r="A7730" t="str" cm="1">
        <f t="array" aca="1" ref="A7730" ca="1">IFERROR(_xlfn.XLOOKUP(attendance__2[[#This Row],[ID]],_xlfn._xlws.FILTER(Table1[Old ID],Table1[Old ID]&lt;&gt;0),_xlfn._xlws.FILTER(Changelog!$C$2:$C$110,Changelog!$C$2:$C$110&lt;&gt;""),attendance__2[[#This Row],[ID]]),"")</f>
        <v/>
      </c>
      <c r="D7730" t="str">
        <f ca="1">IFERROR(_xlfn.IFNA(IF((A7730-FLOOR(A7730,100))&lt;10,"الخدام",LOOKUP(FLOOR(A7730,100),Table2[ID start],Table2[Class])),"الخدام"),"")</f>
        <v/>
      </c>
    </row>
    <row r="7731" spans="1:4" x14ac:dyDescent="0.25">
      <c r="A7731" t="str" cm="1">
        <f t="array" aca="1" ref="A7731" ca="1">IFERROR(_xlfn.XLOOKUP(attendance__2[[#This Row],[ID]],_xlfn._xlws.FILTER(Table1[Old ID],Table1[Old ID]&lt;&gt;0),_xlfn._xlws.FILTER(Changelog!$C$2:$C$110,Changelog!$C$2:$C$110&lt;&gt;""),attendance__2[[#This Row],[ID]]),"")</f>
        <v/>
      </c>
      <c r="D7731" t="str">
        <f ca="1">IFERROR(_xlfn.IFNA(IF((A7731-FLOOR(A7731,100))&lt;10,"الخدام",LOOKUP(FLOOR(A7731,100),Table2[ID start],Table2[Class])),"الخدام"),"")</f>
        <v/>
      </c>
    </row>
    <row r="7732" spans="1:4" x14ac:dyDescent="0.25">
      <c r="A7732" t="str" cm="1">
        <f t="array" aca="1" ref="A7732" ca="1">IFERROR(_xlfn.XLOOKUP(attendance__2[[#This Row],[ID]],_xlfn._xlws.FILTER(Table1[Old ID],Table1[Old ID]&lt;&gt;0),_xlfn._xlws.FILTER(Changelog!$C$2:$C$110,Changelog!$C$2:$C$110&lt;&gt;""),attendance__2[[#This Row],[ID]]),"")</f>
        <v/>
      </c>
      <c r="D7732" t="str">
        <f ca="1">IFERROR(_xlfn.IFNA(IF((A7732-FLOOR(A7732,100))&lt;10,"الخدام",LOOKUP(FLOOR(A7732,100),Table2[ID start],Table2[Class])),"الخدام"),"")</f>
        <v/>
      </c>
    </row>
    <row r="7733" spans="1:4" x14ac:dyDescent="0.25">
      <c r="A7733" t="str" cm="1">
        <f t="array" aca="1" ref="A7733" ca="1">IFERROR(_xlfn.XLOOKUP(attendance__2[[#This Row],[ID]],_xlfn._xlws.FILTER(Table1[Old ID],Table1[Old ID]&lt;&gt;0),_xlfn._xlws.FILTER(Changelog!$C$2:$C$110,Changelog!$C$2:$C$110&lt;&gt;""),attendance__2[[#This Row],[ID]]),"")</f>
        <v/>
      </c>
      <c r="D7733" t="str">
        <f ca="1">IFERROR(_xlfn.IFNA(IF((A7733-FLOOR(A7733,100))&lt;10,"الخدام",LOOKUP(FLOOR(A7733,100),Table2[ID start],Table2[Class])),"الخدام"),"")</f>
        <v/>
      </c>
    </row>
    <row r="7734" spans="1:4" x14ac:dyDescent="0.25">
      <c r="A7734" t="str" cm="1">
        <f t="array" aca="1" ref="A7734" ca="1">IFERROR(_xlfn.XLOOKUP(attendance__2[[#This Row],[ID]],_xlfn._xlws.FILTER(Table1[Old ID],Table1[Old ID]&lt;&gt;0),_xlfn._xlws.FILTER(Changelog!$C$2:$C$110,Changelog!$C$2:$C$110&lt;&gt;""),attendance__2[[#This Row],[ID]]),"")</f>
        <v/>
      </c>
      <c r="D7734" t="str">
        <f ca="1">IFERROR(_xlfn.IFNA(IF((A7734-FLOOR(A7734,100))&lt;10,"الخدام",LOOKUP(FLOOR(A7734,100),Table2[ID start],Table2[Class])),"الخدام"),"")</f>
        <v/>
      </c>
    </row>
    <row r="7735" spans="1:4" x14ac:dyDescent="0.25">
      <c r="A7735" t="str" cm="1">
        <f t="array" aca="1" ref="A7735" ca="1">IFERROR(_xlfn.XLOOKUP(attendance__2[[#This Row],[ID]],_xlfn._xlws.FILTER(Table1[Old ID],Table1[Old ID]&lt;&gt;0),_xlfn._xlws.FILTER(Changelog!$C$2:$C$110,Changelog!$C$2:$C$110&lt;&gt;""),attendance__2[[#This Row],[ID]]),"")</f>
        <v/>
      </c>
      <c r="D7735" t="str">
        <f ca="1">IFERROR(_xlfn.IFNA(IF((A7735-FLOOR(A7735,100))&lt;10,"الخدام",LOOKUP(FLOOR(A7735,100),Table2[ID start],Table2[Class])),"الخدام"),"")</f>
        <v/>
      </c>
    </row>
    <row r="7736" spans="1:4" x14ac:dyDescent="0.25">
      <c r="A7736" t="str" cm="1">
        <f t="array" aca="1" ref="A7736" ca="1">IFERROR(_xlfn.XLOOKUP(attendance__2[[#This Row],[ID]],_xlfn._xlws.FILTER(Table1[Old ID],Table1[Old ID]&lt;&gt;0),_xlfn._xlws.FILTER(Changelog!$C$2:$C$110,Changelog!$C$2:$C$110&lt;&gt;""),attendance__2[[#This Row],[ID]]),"")</f>
        <v/>
      </c>
      <c r="D7736" t="str">
        <f ca="1">IFERROR(_xlfn.IFNA(IF((A7736-FLOOR(A7736,100))&lt;10,"الخدام",LOOKUP(FLOOR(A7736,100),Table2[ID start],Table2[Class])),"الخدام"),"")</f>
        <v/>
      </c>
    </row>
    <row r="7737" spans="1:4" x14ac:dyDescent="0.25">
      <c r="A7737" t="str" cm="1">
        <f t="array" aca="1" ref="A7737" ca="1">IFERROR(_xlfn.XLOOKUP(attendance__2[[#This Row],[ID]],_xlfn._xlws.FILTER(Table1[Old ID],Table1[Old ID]&lt;&gt;0),_xlfn._xlws.FILTER(Changelog!$C$2:$C$110,Changelog!$C$2:$C$110&lt;&gt;""),attendance__2[[#This Row],[ID]]),"")</f>
        <v/>
      </c>
      <c r="D7737" t="str">
        <f ca="1">IFERROR(_xlfn.IFNA(IF((A7737-FLOOR(A7737,100))&lt;10,"الخدام",LOOKUP(FLOOR(A7737,100),Table2[ID start],Table2[Class])),"الخدام"),"")</f>
        <v/>
      </c>
    </row>
    <row r="7738" spans="1:4" x14ac:dyDescent="0.25">
      <c r="A7738" t="str" cm="1">
        <f t="array" aca="1" ref="A7738" ca="1">IFERROR(_xlfn.XLOOKUP(attendance__2[[#This Row],[ID]],_xlfn._xlws.FILTER(Table1[Old ID],Table1[Old ID]&lt;&gt;0),_xlfn._xlws.FILTER(Changelog!$C$2:$C$110,Changelog!$C$2:$C$110&lt;&gt;""),attendance__2[[#This Row],[ID]]),"")</f>
        <v/>
      </c>
      <c r="D7738" t="str">
        <f ca="1">IFERROR(_xlfn.IFNA(IF((A7738-FLOOR(A7738,100))&lt;10,"الخدام",LOOKUP(FLOOR(A7738,100),Table2[ID start],Table2[Class])),"الخدام"),"")</f>
        <v/>
      </c>
    </row>
    <row r="7739" spans="1:4" x14ac:dyDescent="0.25">
      <c r="A7739" t="str" cm="1">
        <f t="array" aca="1" ref="A7739" ca="1">IFERROR(_xlfn.XLOOKUP(attendance__2[[#This Row],[ID]],_xlfn._xlws.FILTER(Table1[Old ID],Table1[Old ID]&lt;&gt;0),_xlfn._xlws.FILTER(Changelog!$C$2:$C$110,Changelog!$C$2:$C$110&lt;&gt;""),attendance__2[[#This Row],[ID]]),"")</f>
        <v/>
      </c>
      <c r="D7739" t="str">
        <f ca="1">IFERROR(_xlfn.IFNA(IF((A7739-FLOOR(A7739,100))&lt;10,"الخدام",LOOKUP(FLOOR(A7739,100),Table2[ID start],Table2[Class])),"الخدام"),"")</f>
        <v/>
      </c>
    </row>
    <row r="7740" spans="1:4" x14ac:dyDescent="0.25">
      <c r="A7740" t="str" cm="1">
        <f t="array" aca="1" ref="A7740" ca="1">IFERROR(_xlfn.XLOOKUP(attendance__2[[#This Row],[ID]],_xlfn._xlws.FILTER(Table1[Old ID],Table1[Old ID]&lt;&gt;0),_xlfn._xlws.FILTER(Changelog!$C$2:$C$110,Changelog!$C$2:$C$110&lt;&gt;""),attendance__2[[#This Row],[ID]]),"")</f>
        <v/>
      </c>
      <c r="D7740" t="str">
        <f ca="1">IFERROR(_xlfn.IFNA(IF((A7740-FLOOR(A7740,100))&lt;10,"الخدام",LOOKUP(FLOOR(A7740,100),Table2[ID start],Table2[Class])),"الخدام"),"")</f>
        <v/>
      </c>
    </row>
    <row r="7741" spans="1:4" x14ac:dyDescent="0.25">
      <c r="A7741" t="str" cm="1">
        <f t="array" aca="1" ref="A7741" ca="1">IFERROR(_xlfn.XLOOKUP(attendance__2[[#This Row],[ID]],_xlfn._xlws.FILTER(Table1[Old ID],Table1[Old ID]&lt;&gt;0),_xlfn._xlws.FILTER(Changelog!$C$2:$C$110,Changelog!$C$2:$C$110&lt;&gt;""),attendance__2[[#This Row],[ID]]),"")</f>
        <v/>
      </c>
      <c r="D7741" t="str">
        <f ca="1">IFERROR(_xlfn.IFNA(IF((A7741-FLOOR(A7741,100))&lt;10,"الخدام",LOOKUP(FLOOR(A7741,100),Table2[ID start],Table2[Class])),"الخدام"),"")</f>
        <v/>
      </c>
    </row>
    <row r="7742" spans="1:4" x14ac:dyDescent="0.25">
      <c r="A7742" t="str" cm="1">
        <f t="array" aca="1" ref="A7742" ca="1">IFERROR(_xlfn.XLOOKUP(attendance__2[[#This Row],[ID]],_xlfn._xlws.FILTER(Table1[Old ID],Table1[Old ID]&lt;&gt;0),_xlfn._xlws.FILTER(Changelog!$C$2:$C$110,Changelog!$C$2:$C$110&lt;&gt;""),attendance__2[[#This Row],[ID]]),"")</f>
        <v/>
      </c>
      <c r="D7742" t="str">
        <f ca="1">IFERROR(_xlfn.IFNA(IF((A7742-FLOOR(A7742,100))&lt;10,"الخدام",LOOKUP(FLOOR(A7742,100),Table2[ID start],Table2[Class])),"الخدام"),"")</f>
        <v/>
      </c>
    </row>
    <row r="7743" spans="1:4" x14ac:dyDescent="0.25">
      <c r="A7743" t="str" cm="1">
        <f t="array" aca="1" ref="A7743" ca="1">IFERROR(_xlfn.XLOOKUP(attendance__2[[#This Row],[ID]],_xlfn._xlws.FILTER(Table1[Old ID],Table1[Old ID]&lt;&gt;0),_xlfn._xlws.FILTER(Changelog!$C$2:$C$110,Changelog!$C$2:$C$110&lt;&gt;""),attendance__2[[#This Row],[ID]]),"")</f>
        <v/>
      </c>
      <c r="D7743" t="str">
        <f ca="1">IFERROR(_xlfn.IFNA(IF((A7743-FLOOR(A7743,100))&lt;10,"الخدام",LOOKUP(FLOOR(A7743,100),Table2[ID start],Table2[Class])),"الخدام"),"")</f>
        <v/>
      </c>
    </row>
    <row r="7744" spans="1:4" x14ac:dyDescent="0.25">
      <c r="A7744" t="str" cm="1">
        <f t="array" aca="1" ref="A7744" ca="1">IFERROR(_xlfn.XLOOKUP(attendance__2[[#This Row],[ID]],_xlfn._xlws.FILTER(Table1[Old ID],Table1[Old ID]&lt;&gt;0),_xlfn._xlws.FILTER(Changelog!$C$2:$C$110,Changelog!$C$2:$C$110&lt;&gt;""),attendance__2[[#This Row],[ID]]),"")</f>
        <v/>
      </c>
      <c r="D7744" t="str">
        <f ca="1">IFERROR(_xlfn.IFNA(IF((A7744-FLOOR(A7744,100))&lt;10,"الخدام",LOOKUP(FLOOR(A7744,100),Table2[ID start],Table2[Class])),"الخدام"),"")</f>
        <v/>
      </c>
    </row>
    <row r="7745" spans="1:4" x14ac:dyDescent="0.25">
      <c r="A7745" t="str" cm="1">
        <f t="array" aca="1" ref="A7745" ca="1">IFERROR(_xlfn.XLOOKUP(attendance__2[[#This Row],[ID]],_xlfn._xlws.FILTER(Table1[Old ID],Table1[Old ID]&lt;&gt;0),_xlfn._xlws.FILTER(Changelog!$C$2:$C$110,Changelog!$C$2:$C$110&lt;&gt;""),attendance__2[[#This Row],[ID]]),"")</f>
        <v/>
      </c>
      <c r="D7745" t="str">
        <f ca="1">IFERROR(_xlfn.IFNA(IF((A7745-FLOOR(A7745,100))&lt;10,"الخدام",LOOKUP(FLOOR(A7745,100),Table2[ID start],Table2[Class])),"الخدام"),"")</f>
        <v/>
      </c>
    </row>
    <row r="7746" spans="1:4" x14ac:dyDescent="0.25">
      <c r="A7746" t="str" cm="1">
        <f t="array" aca="1" ref="A7746" ca="1">IFERROR(_xlfn.XLOOKUP(attendance__2[[#This Row],[ID]],_xlfn._xlws.FILTER(Table1[Old ID],Table1[Old ID]&lt;&gt;0),_xlfn._xlws.FILTER(Changelog!$C$2:$C$110,Changelog!$C$2:$C$110&lt;&gt;""),attendance__2[[#This Row],[ID]]),"")</f>
        <v/>
      </c>
      <c r="D7746" t="str">
        <f ca="1">IFERROR(_xlfn.IFNA(IF((A7746-FLOOR(A7746,100))&lt;10,"الخدام",LOOKUP(FLOOR(A7746,100),Table2[ID start],Table2[Class])),"الخدام"),"")</f>
        <v/>
      </c>
    </row>
    <row r="7747" spans="1:4" x14ac:dyDescent="0.25">
      <c r="A7747" t="str" cm="1">
        <f t="array" aca="1" ref="A7747" ca="1">IFERROR(_xlfn.XLOOKUP(attendance__2[[#This Row],[ID]],_xlfn._xlws.FILTER(Table1[Old ID],Table1[Old ID]&lt;&gt;0),_xlfn._xlws.FILTER(Changelog!$C$2:$C$110,Changelog!$C$2:$C$110&lt;&gt;""),attendance__2[[#This Row],[ID]]),"")</f>
        <v/>
      </c>
      <c r="D7747" t="str">
        <f ca="1">IFERROR(_xlfn.IFNA(IF((A7747-FLOOR(A7747,100))&lt;10,"الخدام",LOOKUP(FLOOR(A7747,100),Table2[ID start],Table2[Class])),"الخدام"),"")</f>
        <v/>
      </c>
    </row>
    <row r="7748" spans="1:4" x14ac:dyDescent="0.25">
      <c r="A7748" t="str" cm="1">
        <f t="array" aca="1" ref="A7748" ca="1">IFERROR(_xlfn.XLOOKUP(attendance__2[[#This Row],[ID]],_xlfn._xlws.FILTER(Table1[Old ID],Table1[Old ID]&lt;&gt;0),_xlfn._xlws.FILTER(Changelog!$C$2:$C$110,Changelog!$C$2:$C$110&lt;&gt;""),attendance__2[[#This Row],[ID]]),"")</f>
        <v/>
      </c>
      <c r="D7748" t="str">
        <f ca="1">IFERROR(_xlfn.IFNA(IF((A7748-FLOOR(A7748,100))&lt;10,"الخدام",LOOKUP(FLOOR(A7748,100),Table2[ID start],Table2[Class])),"الخدام"),"")</f>
        <v/>
      </c>
    </row>
    <row r="7749" spans="1:4" x14ac:dyDescent="0.25">
      <c r="A7749" t="str" cm="1">
        <f t="array" aca="1" ref="A7749" ca="1">IFERROR(_xlfn.XLOOKUP(attendance__2[[#This Row],[ID]],_xlfn._xlws.FILTER(Table1[Old ID],Table1[Old ID]&lt;&gt;0),_xlfn._xlws.FILTER(Changelog!$C$2:$C$110,Changelog!$C$2:$C$110&lt;&gt;""),attendance__2[[#This Row],[ID]]),"")</f>
        <v/>
      </c>
      <c r="D7749" t="str">
        <f ca="1">IFERROR(_xlfn.IFNA(IF((A7749-FLOOR(A7749,100))&lt;10,"الخدام",LOOKUP(FLOOR(A7749,100),Table2[ID start],Table2[Class])),"الخدام"),"")</f>
        <v/>
      </c>
    </row>
    <row r="7750" spans="1:4" x14ac:dyDescent="0.25">
      <c r="A7750" t="str" cm="1">
        <f t="array" aca="1" ref="A7750" ca="1">IFERROR(_xlfn.XLOOKUP(attendance__2[[#This Row],[ID]],_xlfn._xlws.FILTER(Table1[Old ID],Table1[Old ID]&lt;&gt;0),_xlfn._xlws.FILTER(Changelog!$C$2:$C$110,Changelog!$C$2:$C$110&lt;&gt;""),attendance__2[[#This Row],[ID]]),"")</f>
        <v/>
      </c>
      <c r="D7750" t="str">
        <f ca="1">IFERROR(_xlfn.IFNA(IF((A7750-FLOOR(A7750,100))&lt;10,"الخدام",LOOKUP(FLOOR(A7750,100),Table2[ID start],Table2[Class])),"الخدام"),"")</f>
        <v/>
      </c>
    </row>
    <row r="7751" spans="1:4" x14ac:dyDescent="0.25">
      <c r="A7751" t="str" cm="1">
        <f t="array" aca="1" ref="A7751" ca="1">IFERROR(_xlfn.XLOOKUP(attendance__2[[#This Row],[ID]],_xlfn._xlws.FILTER(Table1[Old ID],Table1[Old ID]&lt;&gt;0),_xlfn._xlws.FILTER(Changelog!$C$2:$C$110,Changelog!$C$2:$C$110&lt;&gt;""),attendance__2[[#This Row],[ID]]),"")</f>
        <v/>
      </c>
      <c r="D7751" t="str">
        <f ca="1">IFERROR(_xlfn.IFNA(IF((A7751-FLOOR(A7751,100))&lt;10,"الخدام",LOOKUP(FLOOR(A7751,100),Table2[ID start],Table2[Class])),"الخدام"),"")</f>
        <v/>
      </c>
    </row>
    <row r="7752" spans="1:4" x14ac:dyDescent="0.25">
      <c r="A7752" t="str" cm="1">
        <f t="array" aca="1" ref="A7752" ca="1">IFERROR(_xlfn.XLOOKUP(attendance__2[[#This Row],[ID]],_xlfn._xlws.FILTER(Table1[Old ID],Table1[Old ID]&lt;&gt;0),_xlfn._xlws.FILTER(Changelog!$C$2:$C$110,Changelog!$C$2:$C$110&lt;&gt;""),attendance__2[[#This Row],[ID]]),"")</f>
        <v/>
      </c>
      <c r="D7752" t="str">
        <f ca="1">IFERROR(_xlfn.IFNA(IF((A7752-FLOOR(A7752,100))&lt;10,"الخدام",LOOKUP(FLOOR(A7752,100),Table2[ID start],Table2[Class])),"الخدام"),"")</f>
        <v/>
      </c>
    </row>
    <row r="7753" spans="1:4" x14ac:dyDescent="0.25">
      <c r="A7753" t="str" cm="1">
        <f t="array" aca="1" ref="A7753" ca="1">IFERROR(_xlfn.XLOOKUP(attendance__2[[#This Row],[ID]],_xlfn._xlws.FILTER(Table1[Old ID],Table1[Old ID]&lt;&gt;0),_xlfn._xlws.FILTER(Changelog!$C$2:$C$110,Changelog!$C$2:$C$110&lt;&gt;""),attendance__2[[#This Row],[ID]]),"")</f>
        <v/>
      </c>
      <c r="D7753" t="str">
        <f ca="1">IFERROR(_xlfn.IFNA(IF((A7753-FLOOR(A7753,100))&lt;10,"الخدام",LOOKUP(FLOOR(A7753,100),Table2[ID start],Table2[Class])),"الخدام"),"")</f>
        <v/>
      </c>
    </row>
    <row r="7754" spans="1:4" x14ac:dyDescent="0.25">
      <c r="A7754" t="str" cm="1">
        <f t="array" aca="1" ref="A7754" ca="1">IFERROR(_xlfn.XLOOKUP(attendance__2[[#This Row],[ID]],_xlfn._xlws.FILTER(Table1[Old ID],Table1[Old ID]&lt;&gt;0),_xlfn._xlws.FILTER(Changelog!$C$2:$C$110,Changelog!$C$2:$C$110&lt;&gt;""),attendance__2[[#This Row],[ID]]),"")</f>
        <v/>
      </c>
      <c r="D7754" t="str">
        <f ca="1">IFERROR(_xlfn.IFNA(IF((A7754-FLOOR(A7754,100))&lt;10,"الخدام",LOOKUP(FLOOR(A7754,100),Table2[ID start],Table2[Class])),"الخدام"),"")</f>
        <v/>
      </c>
    </row>
    <row r="7755" spans="1:4" x14ac:dyDescent="0.25">
      <c r="A7755" t="str" cm="1">
        <f t="array" aca="1" ref="A7755" ca="1">IFERROR(_xlfn.XLOOKUP(attendance__2[[#This Row],[ID]],_xlfn._xlws.FILTER(Table1[Old ID],Table1[Old ID]&lt;&gt;0),_xlfn._xlws.FILTER(Changelog!$C$2:$C$110,Changelog!$C$2:$C$110&lt;&gt;""),attendance__2[[#This Row],[ID]]),"")</f>
        <v/>
      </c>
      <c r="D7755" t="str">
        <f ca="1">IFERROR(_xlfn.IFNA(IF((A7755-FLOOR(A7755,100))&lt;10,"الخدام",LOOKUP(FLOOR(A7755,100),Table2[ID start],Table2[Class])),"الخدام"),"")</f>
        <v/>
      </c>
    </row>
    <row r="7756" spans="1:4" x14ac:dyDescent="0.25">
      <c r="A7756" t="str" cm="1">
        <f t="array" aca="1" ref="A7756" ca="1">IFERROR(_xlfn.XLOOKUP(attendance__2[[#This Row],[ID]],_xlfn._xlws.FILTER(Table1[Old ID],Table1[Old ID]&lt;&gt;0),_xlfn._xlws.FILTER(Changelog!$C$2:$C$110,Changelog!$C$2:$C$110&lt;&gt;""),attendance__2[[#This Row],[ID]]),"")</f>
        <v/>
      </c>
      <c r="D7756" t="str">
        <f ca="1">IFERROR(_xlfn.IFNA(IF((A7756-FLOOR(A7756,100))&lt;10,"الخدام",LOOKUP(FLOOR(A7756,100),Table2[ID start],Table2[Class])),"الخدام"),"")</f>
        <v/>
      </c>
    </row>
    <row r="7757" spans="1:4" x14ac:dyDescent="0.25">
      <c r="A7757" t="str" cm="1">
        <f t="array" aca="1" ref="A7757" ca="1">IFERROR(_xlfn.XLOOKUP(attendance__2[[#This Row],[ID]],_xlfn._xlws.FILTER(Table1[Old ID],Table1[Old ID]&lt;&gt;0),_xlfn._xlws.FILTER(Changelog!$C$2:$C$110,Changelog!$C$2:$C$110&lt;&gt;""),attendance__2[[#This Row],[ID]]),"")</f>
        <v/>
      </c>
      <c r="D7757" t="str">
        <f ca="1">IFERROR(_xlfn.IFNA(IF((A7757-FLOOR(A7757,100))&lt;10,"الخدام",LOOKUP(FLOOR(A7757,100),Table2[ID start],Table2[Class])),"الخدام"),"")</f>
        <v/>
      </c>
    </row>
    <row r="7758" spans="1:4" x14ac:dyDescent="0.25">
      <c r="A7758" t="str" cm="1">
        <f t="array" aca="1" ref="A7758" ca="1">IFERROR(_xlfn.XLOOKUP(attendance__2[[#This Row],[ID]],_xlfn._xlws.FILTER(Table1[Old ID],Table1[Old ID]&lt;&gt;0),_xlfn._xlws.FILTER(Changelog!$C$2:$C$110,Changelog!$C$2:$C$110&lt;&gt;""),attendance__2[[#This Row],[ID]]),"")</f>
        <v/>
      </c>
      <c r="D7758" t="str">
        <f ca="1">IFERROR(_xlfn.IFNA(IF((A7758-FLOOR(A7758,100))&lt;10,"الخدام",LOOKUP(FLOOR(A7758,100),Table2[ID start],Table2[Class])),"الخدام"),"")</f>
        <v/>
      </c>
    </row>
    <row r="7759" spans="1:4" x14ac:dyDescent="0.25">
      <c r="A7759" t="str" cm="1">
        <f t="array" aca="1" ref="A7759" ca="1">IFERROR(_xlfn.XLOOKUP(attendance__2[[#This Row],[ID]],_xlfn._xlws.FILTER(Table1[Old ID],Table1[Old ID]&lt;&gt;0),_xlfn._xlws.FILTER(Changelog!$C$2:$C$110,Changelog!$C$2:$C$110&lt;&gt;""),attendance__2[[#This Row],[ID]]),"")</f>
        <v/>
      </c>
      <c r="D7759" t="str">
        <f ca="1">IFERROR(_xlfn.IFNA(IF((A7759-FLOOR(A7759,100))&lt;10,"الخدام",LOOKUP(FLOOR(A7759,100),Table2[ID start],Table2[Class])),"الخدام"),"")</f>
        <v/>
      </c>
    </row>
    <row r="7760" spans="1:4" x14ac:dyDescent="0.25">
      <c r="A7760" t="str" cm="1">
        <f t="array" aca="1" ref="A7760" ca="1">IFERROR(_xlfn.XLOOKUP(attendance__2[[#This Row],[ID]],_xlfn._xlws.FILTER(Table1[Old ID],Table1[Old ID]&lt;&gt;0),_xlfn._xlws.FILTER(Changelog!$C$2:$C$110,Changelog!$C$2:$C$110&lt;&gt;""),attendance__2[[#This Row],[ID]]),"")</f>
        <v/>
      </c>
      <c r="D7760" t="str">
        <f ca="1">IFERROR(_xlfn.IFNA(IF((A7760-FLOOR(A7760,100))&lt;10,"الخدام",LOOKUP(FLOOR(A7760,100),Table2[ID start],Table2[Class])),"الخدام"),"")</f>
        <v/>
      </c>
    </row>
    <row r="7761" spans="1:4" x14ac:dyDescent="0.25">
      <c r="A7761" t="str" cm="1">
        <f t="array" aca="1" ref="A7761" ca="1">IFERROR(_xlfn.XLOOKUP(attendance__2[[#This Row],[ID]],_xlfn._xlws.FILTER(Table1[Old ID],Table1[Old ID]&lt;&gt;0),_xlfn._xlws.FILTER(Changelog!$C$2:$C$110,Changelog!$C$2:$C$110&lt;&gt;""),attendance__2[[#This Row],[ID]]),"")</f>
        <v/>
      </c>
      <c r="D7761" t="str">
        <f ca="1">IFERROR(_xlfn.IFNA(IF((A7761-FLOOR(A7761,100))&lt;10,"الخدام",LOOKUP(FLOOR(A7761,100),Table2[ID start],Table2[Class])),"الخدام"),"")</f>
        <v/>
      </c>
    </row>
    <row r="7762" spans="1:4" x14ac:dyDescent="0.25">
      <c r="A7762" t="str" cm="1">
        <f t="array" aca="1" ref="A7762" ca="1">IFERROR(_xlfn.XLOOKUP(attendance__2[[#This Row],[ID]],_xlfn._xlws.FILTER(Table1[Old ID],Table1[Old ID]&lt;&gt;0),_xlfn._xlws.FILTER(Changelog!$C$2:$C$110,Changelog!$C$2:$C$110&lt;&gt;""),attendance__2[[#This Row],[ID]]),"")</f>
        <v/>
      </c>
      <c r="D7762" t="str">
        <f ca="1">IFERROR(_xlfn.IFNA(IF((A7762-FLOOR(A7762,100))&lt;10,"الخدام",LOOKUP(FLOOR(A7762,100),Table2[ID start],Table2[Class])),"الخدام"),"")</f>
        <v/>
      </c>
    </row>
    <row r="7763" spans="1:4" x14ac:dyDescent="0.25">
      <c r="A7763" t="str" cm="1">
        <f t="array" aca="1" ref="A7763" ca="1">IFERROR(_xlfn.XLOOKUP(attendance__2[[#This Row],[ID]],_xlfn._xlws.FILTER(Table1[Old ID],Table1[Old ID]&lt;&gt;0),_xlfn._xlws.FILTER(Changelog!$C$2:$C$110,Changelog!$C$2:$C$110&lt;&gt;""),attendance__2[[#This Row],[ID]]),"")</f>
        <v/>
      </c>
      <c r="D7763" t="str">
        <f ca="1">IFERROR(_xlfn.IFNA(IF((A7763-FLOOR(A7763,100))&lt;10,"الخدام",LOOKUP(FLOOR(A7763,100),Table2[ID start],Table2[Class])),"الخدام"),"")</f>
        <v/>
      </c>
    </row>
    <row r="7764" spans="1:4" x14ac:dyDescent="0.25">
      <c r="A7764" t="str" cm="1">
        <f t="array" aca="1" ref="A7764" ca="1">IFERROR(_xlfn.XLOOKUP(attendance__2[[#This Row],[ID]],_xlfn._xlws.FILTER(Table1[Old ID],Table1[Old ID]&lt;&gt;0),_xlfn._xlws.FILTER(Changelog!$C$2:$C$110,Changelog!$C$2:$C$110&lt;&gt;""),attendance__2[[#This Row],[ID]]),"")</f>
        <v/>
      </c>
      <c r="D7764" t="str">
        <f ca="1">IFERROR(_xlfn.IFNA(IF((A7764-FLOOR(A7764,100))&lt;10,"الخدام",LOOKUP(FLOOR(A7764,100),Table2[ID start],Table2[Class])),"الخدام"),"")</f>
        <v/>
      </c>
    </row>
    <row r="7765" spans="1:4" x14ac:dyDescent="0.25">
      <c r="A7765" t="str" cm="1">
        <f t="array" aca="1" ref="A7765" ca="1">IFERROR(_xlfn.XLOOKUP(attendance__2[[#This Row],[ID]],_xlfn._xlws.FILTER(Table1[Old ID],Table1[Old ID]&lt;&gt;0),_xlfn._xlws.FILTER(Changelog!$C$2:$C$110,Changelog!$C$2:$C$110&lt;&gt;""),attendance__2[[#This Row],[ID]]),"")</f>
        <v/>
      </c>
      <c r="D7765" t="str">
        <f ca="1">IFERROR(_xlfn.IFNA(IF((A7765-FLOOR(A7765,100))&lt;10,"الخدام",LOOKUP(FLOOR(A7765,100),Table2[ID start],Table2[Class])),"الخدام"),"")</f>
        <v/>
      </c>
    </row>
    <row r="7766" spans="1:4" x14ac:dyDescent="0.25">
      <c r="A7766" t="str" cm="1">
        <f t="array" aca="1" ref="A7766" ca="1">IFERROR(_xlfn.XLOOKUP(attendance__2[[#This Row],[ID]],_xlfn._xlws.FILTER(Table1[Old ID],Table1[Old ID]&lt;&gt;0),_xlfn._xlws.FILTER(Changelog!$C$2:$C$110,Changelog!$C$2:$C$110&lt;&gt;""),attendance__2[[#This Row],[ID]]),"")</f>
        <v/>
      </c>
      <c r="D7766" t="str">
        <f ca="1">IFERROR(_xlfn.IFNA(IF((A7766-FLOOR(A7766,100))&lt;10,"الخدام",LOOKUP(FLOOR(A7766,100),Table2[ID start],Table2[Class])),"الخدام"),"")</f>
        <v/>
      </c>
    </row>
    <row r="7767" spans="1:4" x14ac:dyDescent="0.25">
      <c r="A7767" t="str" cm="1">
        <f t="array" aca="1" ref="A7767" ca="1">IFERROR(_xlfn.XLOOKUP(attendance__2[[#This Row],[ID]],_xlfn._xlws.FILTER(Table1[Old ID],Table1[Old ID]&lt;&gt;0),_xlfn._xlws.FILTER(Changelog!$C$2:$C$110,Changelog!$C$2:$C$110&lt;&gt;""),attendance__2[[#This Row],[ID]]),"")</f>
        <v/>
      </c>
      <c r="D7767" t="str">
        <f ca="1">IFERROR(_xlfn.IFNA(IF((A7767-FLOOR(A7767,100))&lt;10,"الخدام",LOOKUP(FLOOR(A7767,100),Table2[ID start],Table2[Class])),"الخدام"),"")</f>
        <v/>
      </c>
    </row>
    <row r="7768" spans="1:4" x14ac:dyDescent="0.25">
      <c r="A7768" t="str" cm="1">
        <f t="array" aca="1" ref="A7768" ca="1">IFERROR(_xlfn.XLOOKUP(attendance__2[[#This Row],[ID]],_xlfn._xlws.FILTER(Table1[Old ID],Table1[Old ID]&lt;&gt;0),_xlfn._xlws.FILTER(Changelog!$C$2:$C$110,Changelog!$C$2:$C$110&lt;&gt;""),attendance__2[[#This Row],[ID]]),"")</f>
        <v/>
      </c>
      <c r="D7768" t="str">
        <f ca="1">IFERROR(_xlfn.IFNA(IF((A7768-FLOOR(A7768,100))&lt;10,"الخدام",LOOKUP(FLOOR(A7768,100),Table2[ID start],Table2[Class])),"الخدام"),"")</f>
        <v/>
      </c>
    </row>
    <row r="7769" spans="1:4" x14ac:dyDescent="0.25">
      <c r="A7769" t="str" cm="1">
        <f t="array" aca="1" ref="A7769" ca="1">IFERROR(_xlfn.XLOOKUP(attendance__2[[#This Row],[ID]],_xlfn._xlws.FILTER(Table1[Old ID],Table1[Old ID]&lt;&gt;0),_xlfn._xlws.FILTER(Changelog!$C$2:$C$110,Changelog!$C$2:$C$110&lt;&gt;""),attendance__2[[#This Row],[ID]]),"")</f>
        <v/>
      </c>
      <c r="D7769" t="str">
        <f ca="1">IFERROR(_xlfn.IFNA(IF((A7769-FLOOR(A7769,100))&lt;10,"الخدام",LOOKUP(FLOOR(A7769,100),Table2[ID start],Table2[Class])),"الخدام"),"")</f>
        <v/>
      </c>
    </row>
    <row r="7770" spans="1:4" x14ac:dyDescent="0.25">
      <c r="A7770" t="str" cm="1">
        <f t="array" aca="1" ref="A7770" ca="1">IFERROR(_xlfn.XLOOKUP(attendance__2[[#This Row],[ID]],_xlfn._xlws.FILTER(Table1[Old ID],Table1[Old ID]&lt;&gt;0),_xlfn._xlws.FILTER(Changelog!$C$2:$C$110,Changelog!$C$2:$C$110&lt;&gt;""),attendance__2[[#This Row],[ID]]),"")</f>
        <v/>
      </c>
      <c r="D7770" t="str">
        <f ca="1">IFERROR(_xlfn.IFNA(IF((A7770-FLOOR(A7770,100))&lt;10,"الخدام",LOOKUP(FLOOR(A7770,100),Table2[ID start],Table2[Class])),"الخدام"),"")</f>
        <v/>
      </c>
    </row>
    <row r="7771" spans="1:4" x14ac:dyDescent="0.25">
      <c r="A7771" t="str" cm="1">
        <f t="array" aca="1" ref="A7771" ca="1">IFERROR(_xlfn.XLOOKUP(attendance__2[[#This Row],[ID]],_xlfn._xlws.FILTER(Table1[Old ID],Table1[Old ID]&lt;&gt;0),_xlfn._xlws.FILTER(Changelog!$C$2:$C$110,Changelog!$C$2:$C$110&lt;&gt;""),attendance__2[[#This Row],[ID]]),"")</f>
        <v/>
      </c>
      <c r="D7771" t="str">
        <f ca="1">IFERROR(_xlfn.IFNA(IF((A7771-FLOOR(A7771,100))&lt;10,"الخدام",LOOKUP(FLOOR(A7771,100),Table2[ID start],Table2[Class])),"الخدام"),"")</f>
        <v/>
      </c>
    </row>
    <row r="7772" spans="1:4" x14ac:dyDescent="0.25">
      <c r="A7772" t="str" cm="1">
        <f t="array" aca="1" ref="A7772" ca="1">IFERROR(_xlfn.XLOOKUP(attendance__2[[#This Row],[ID]],_xlfn._xlws.FILTER(Table1[Old ID],Table1[Old ID]&lt;&gt;0),_xlfn._xlws.FILTER(Changelog!$C$2:$C$110,Changelog!$C$2:$C$110&lt;&gt;""),attendance__2[[#This Row],[ID]]),"")</f>
        <v/>
      </c>
      <c r="D7772" t="str">
        <f ca="1">IFERROR(_xlfn.IFNA(IF((A7772-FLOOR(A7772,100))&lt;10,"الخدام",LOOKUP(FLOOR(A7772,100),Table2[ID start],Table2[Class])),"الخدام"),"")</f>
        <v/>
      </c>
    </row>
    <row r="7773" spans="1:4" x14ac:dyDescent="0.25">
      <c r="A7773" t="str" cm="1">
        <f t="array" aca="1" ref="A7773" ca="1">IFERROR(_xlfn.XLOOKUP(attendance__2[[#This Row],[ID]],_xlfn._xlws.FILTER(Table1[Old ID],Table1[Old ID]&lt;&gt;0),_xlfn._xlws.FILTER(Changelog!$C$2:$C$110,Changelog!$C$2:$C$110&lt;&gt;""),attendance__2[[#This Row],[ID]]),"")</f>
        <v/>
      </c>
      <c r="D7773" t="str">
        <f ca="1">IFERROR(_xlfn.IFNA(IF((A7773-FLOOR(A7773,100))&lt;10,"الخدام",LOOKUP(FLOOR(A7773,100),Table2[ID start],Table2[Class])),"الخدام"),"")</f>
        <v/>
      </c>
    </row>
    <row r="7774" spans="1:4" x14ac:dyDescent="0.25">
      <c r="A7774" t="str" cm="1">
        <f t="array" aca="1" ref="A7774" ca="1">IFERROR(_xlfn.XLOOKUP(attendance__2[[#This Row],[ID]],_xlfn._xlws.FILTER(Table1[Old ID],Table1[Old ID]&lt;&gt;0),_xlfn._xlws.FILTER(Changelog!$C$2:$C$110,Changelog!$C$2:$C$110&lt;&gt;""),attendance__2[[#This Row],[ID]]),"")</f>
        <v/>
      </c>
      <c r="D7774" t="str">
        <f ca="1">IFERROR(_xlfn.IFNA(IF((A7774-FLOOR(A7774,100))&lt;10,"الخدام",LOOKUP(FLOOR(A7774,100),Table2[ID start],Table2[Class])),"الخدام"),"")</f>
        <v/>
      </c>
    </row>
    <row r="7775" spans="1:4" x14ac:dyDescent="0.25">
      <c r="A7775" t="str" cm="1">
        <f t="array" aca="1" ref="A7775" ca="1">IFERROR(_xlfn.XLOOKUP(attendance__2[[#This Row],[ID]],_xlfn._xlws.FILTER(Table1[Old ID],Table1[Old ID]&lt;&gt;0),_xlfn._xlws.FILTER(Changelog!$C$2:$C$110,Changelog!$C$2:$C$110&lt;&gt;""),attendance__2[[#This Row],[ID]]),"")</f>
        <v/>
      </c>
      <c r="D7775" t="str">
        <f ca="1">IFERROR(_xlfn.IFNA(IF((A7775-FLOOR(A7775,100))&lt;10,"الخدام",LOOKUP(FLOOR(A7775,100),Table2[ID start],Table2[Class])),"الخدام"),"")</f>
        <v/>
      </c>
    </row>
    <row r="7776" spans="1:4" x14ac:dyDescent="0.25">
      <c r="A7776" t="str" cm="1">
        <f t="array" aca="1" ref="A7776" ca="1">IFERROR(_xlfn.XLOOKUP(attendance__2[[#This Row],[ID]],_xlfn._xlws.FILTER(Table1[Old ID],Table1[Old ID]&lt;&gt;0),_xlfn._xlws.FILTER(Changelog!$C$2:$C$110,Changelog!$C$2:$C$110&lt;&gt;""),attendance__2[[#This Row],[ID]]),"")</f>
        <v/>
      </c>
      <c r="D7776" t="str">
        <f ca="1">IFERROR(_xlfn.IFNA(IF((A7776-FLOOR(A7776,100))&lt;10,"الخدام",LOOKUP(FLOOR(A7776,100),Table2[ID start],Table2[Class])),"الخدام"),"")</f>
        <v/>
      </c>
    </row>
    <row r="7777" spans="1:4" x14ac:dyDescent="0.25">
      <c r="A7777" t="str" cm="1">
        <f t="array" aca="1" ref="A7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7" t="str">
        <f ca="1">IFERROR(_xlfn.IFNA(IF((A7777-FLOOR(A7777,100))&lt;10,"الخدام",LOOKUP(FLOOR(A7777,100),Table2[ID start],Table2[Class])),"الخدام"),"")</f>
        <v/>
      </c>
    </row>
    <row r="7778" spans="1:4" x14ac:dyDescent="0.25">
      <c r="A7778" t="str" cm="1">
        <f t="array" aca="1" ref="A7778" ca="1">IFERROR(_xlfn.XLOOKUP(attendance__2[[#This Row],[ID]],_xlfn._xlws.FILTER(Table1[Old ID],Table1[Old ID]&lt;&gt;0),_xlfn._xlws.FILTER(Changelog!$C$2:$C$110,Changelog!$C$2:$C$110&lt;&gt;""),attendance__2[[#This Row],[ID]]),"")</f>
        <v/>
      </c>
      <c r="D7778" t="str">
        <f ca="1">IFERROR(_xlfn.IFNA(IF((A7778-FLOOR(A7778,100))&lt;10,"الخدام",LOOKUP(FLOOR(A7778,100),Table2[ID start],Table2[Class])),"الخدام"),"")</f>
        <v/>
      </c>
    </row>
    <row r="7779" spans="1:4" x14ac:dyDescent="0.25">
      <c r="A7779" t="str" cm="1">
        <f t="array" aca="1" ref="A7779" ca="1">IFERROR(_xlfn.XLOOKUP(attendance__2[[#This Row],[ID]],_xlfn._xlws.FILTER(Table1[Old ID],Table1[Old ID]&lt;&gt;0),_xlfn._xlws.FILTER(Changelog!$C$2:$C$110,Changelog!$C$2:$C$110&lt;&gt;""),attendance__2[[#This Row],[ID]]),"")</f>
        <v/>
      </c>
      <c r="D7779" t="str">
        <f ca="1">IFERROR(_xlfn.IFNA(IF((A7779-FLOOR(A7779,100))&lt;10,"الخدام",LOOKUP(FLOOR(A7779,100),Table2[ID start],Table2[Class])),"الخدام"),"")</f>
        <v/>
      </c>
    </row>
    <row r="7780" spans="1:4" x14ac:dyDescent="0.25">
      <c r="A7780" t="str" cm="1">
        <f t="array" aca="1" ref="A7780" ca="1">IFERROR(_xlfn.XLOOKUP(attendance__2[[#This Row],[ID]],_xlfn._xlws.FILTER(Table1[Old ID],Table1[Old ID]&lt;&gt;0),_xlfn._xlws.FILTER(Changelog!$C$2:$C$110,Changelog!$C$2:$C$110&lt;&gt;""),attendance__2[[#This Row],[ID]]),"")</f>
        <v/>
      </c>
      <c r="D7780" t="str">
        <f ca="1">IFERROR(_xlfn.IFNA(IF((A7780-FLOOR(A7780,100))&lt;10,"الخدام",LOOKUP(FLOOR(A7780,100),Table2[ID start],Table2[Class])),"الخدام"),"")</f>
        <v/>
      </c>
    </row>
    <row r="7781" spans="1:4" x14ac:dyDescent="0.25">
      <c r="A7781" t="str" cm="1">
        <f t="array" aca="1" ref="A7781" ca="1">IFERROR(_xlfn.XLOOKUP(attendance__2[[#This Row],[ID]],_xlfn._xlws.FILTER(Table1[Old ID],Table1[Old ID]&lt;&gt;0),_xlfn._xlws.FILTER(Changelog!$C$2:$C$110,Changelog!$C$2:$C$110&lt;&gt;""),attendance__2[[#This Row],[ID]]),"")</f>
        <v/>
      </c>
      <c r="D7781" t="str">
        <f ca="1">IFERROR(_xlfn.IFNA(IF((A7781-FLOOR(A7781,100))&lt;10,"الخدام",LOOKUP(FLOOR(A7781,100),Table2[ID start],Table2[Class])),"الخدام"),"")</f>
        <v/>
      </c>
    </row>
    <row r="7782" spans="1:4" x14ac:dyDescent="0.25">
      <c r="A7782" t="str" cm="1">
        <f t="array" aca="1" ref="A7782" ca="1">IFERROR(_xlfn.XLOOKUP(attendance__2[[#This Row],[ID]],_xlfn._xlws.FILTER(Table1[Old ID],Table1[Old ID]&lt;&gt;0),_xlfn._xlws.FILTER(Changelog!$C$2:$C$110,Changelog!$C$2:$C$110&lt;&gt;""),attendance__2[[#This Row],[ID]]),"")</f>
        <v/>
      </c>
      <c r="D7782" t="str">
        <f ca="1">IFERROR(_xlfn.IFNA(IF((A7782-FLOOR(A7782,100))&lt;10,"الخدام",LOOKUP(FLOOR(A7782,100),Table2[ID start],Table2[Class])),"الخدام"),"")</f>
        <v/>
      </c>
    </row>
    <row r="7783" spans="1:4" x14ac:dyDescent="0.25">
      <c r="A7783" t="str" cm="1">
        <f t="array" aca="1" ref="A7783" ca="1">IFERROR(_xlfn.XLOOKUP(attendance__2[[#This Row],[ID]],_xlfn._xlws.FILTER(Table1[Old ID],Table1[Old ID]&lt;&gt;0),_xlfn._xlws.FILTER(Changelog!$C$2:$C$110,Changelog!$C$2:$C$110&lt;&gt;""),attendance__2[[#This Row],[ID]]),"")</f>
        <v/>
      </c>
      <c r="D7783" t="str">
        <f ca="1">IFERROR(_xlfn.IFNA(IF((A7783-FLOOR(A7783,100))&lt;10,"الخدام",LOOKUP(FLOOR(A7783,100),Table2[ID start],Table2[Class])),"الخدام"),"")</f>
        <v/>
      </c>
    </row>
    <row r="7784" spans="1:4" x14ac:dyDescent="0.25">
      <c r="A7784" t="str" cm="1">
        <f t="array" aca="1" ref="A7784" ca="1">IFERROR(_xlfn.XLOOKUP(attendance__2[[#This Row],[ID]],_xlfn._xlws.FILTER(Table1[Old ID],Table1[Old ID]&lt;&gt;0),_xlfn._xlws.FILTER(Changelog!$C$2:$C$110,Changelog!$C$2:$C$110&lt;&gt;""),attendance__2[[#This Row],[ID]]),"")</f>
        <v/>
      </c>
      <c r="D7784" t="str">
        <f ca="1">IFERROR(_xlfn.IFNA(IF((A7784-FLOOR(A7784,100))&lt;10,"الخدام",LOOKUP(FLOOR(A7784,100),Table2[ID start],Table2[Class])),"الخدام"),"")</f>
        <v/>
      </c>
    </row>
    <row r="7785" spans="1:4" x14ac:dyDescent="0.25">
      <c r="A7785" t="str" cm="1">
        <f t="array" aca="1" ref="A7785" ca="1">IFERROR(_xlfn.XLOOKUP(attendance__2[[#This Row],[ID]],_xlfn._xlws.FILTER(Table1[Old ID],Table1[Old ID]&lt;&gt;0),_xlfn._xlws.FILTER(Changelog!$C$2:$C$110,Changelog!$C$2:$C$110&lt;&gt;""),attendance__2[[#This Row],[ID]]),"")</f>
        <v/>
      </c>
      <c r="D7785" t="str">
        <f ca="1">IFERROR(_xlfn.IFNA(IF((A7785-FLOOR(A7785,100))&lt;10,"الخدام",LOOKUP(FLOOR(A7785,100),Table2[ID start],Table2[Class])),"الخدام"),"")</f>
        <v/>
      </c>
    </row>
    <row r="7786" spans="1:4" x14ac:dyDescent="0.25">
      <c r="A7786" t="str" cm="1">
        <f t="array" aca="1" ref="A7786" ca="1">IFERROR(_xlfn.XLOOKUP(attendance__2[[#This Row],[ID]],_xlfn._xlws.FILTER(Table1[Old ID],Table1[Old ID]&lt;&gt;0),_xlfn._xlws.FILTER(Changelog!$C$2:$C$110,Changelog!$C$2:$C$110&lt;&gt;""),attendance__2[[#This Row],[ID]]),"")</f>
        <v/>
      </c>
      <c r="D7786" t="str">
        <f ca="1">IFERROR(_xlfn.IFNA(IF((A7786-FLOOR(A7786,100))&lt;10,"الخدام",LOOKUP(FLOOR(A7786,100),Table2[ID start],Table2[Class])),"الخدام"),"")</f>
        <v/>
      </c>
    </row>
    <row r="7787" spans="1:4" x14ac:dyDescent="0.25">
      <c r="A7787" t="str" cm="1">
        <f t="array" aca="1" ref="A7787" ca="1">IFERROR(_xlfn.XLOOKUP(attendance__2[[#This Row],[ID]],_xlfn._xlws.FILTER(Table1[Old ID],Table1[Old ID]&lt;&gt;0),_xlfn._xlws.FILTER(Changelog!$C$2:$C$110,Changelog!$C$2:$C$110&lt;&gt;""),attendance__2[[#This Row],[ID]]),"")</f>
        <v/>
      </c>
      <c r="D7787" t="str">
        <f ca="1">IFERROR(_xlfn.IFNA(IF((A7787-FLOOR(A7787,100))&lt;10,"الخدام",LOOKUP(FLOOR(A7787,100),Table2[ID start],Table2[Class])),"الخدام"),"")</f>
        <v/>
      </c>
    </row>
    <row r="7788" spans="1:4" x14ac:dyDescent="0.25">
      <c r="A7788" t="str" cm="1">
        <f t="array" aca="1" ref="A7788" ca="1">IFERROR(_xlfn.XLOOKUP(attendance__2[[#This Row],[ID]],_xlfn._xlws.FILTER(Table1[Old ID],Table1[Old ID]&lt;&gt;0),_xlfn._xlws.FILTER(Changelog!$C$2:$C$110,Changelog!$C$2:$C$110&lt;&gt;""),attendance__2[[#This Row],[ID]]),"")</f>
        <v/>
      </c>
      <c r="D7788" t="str">
        <f ca="1">IFERROR(_xlfn.IFNA(IF((A7788-FLOOR(A7788,100))&lt;10,"الخدام",LOOKUP(FLOOR(A7788,100),Table2[ID start],Table2[Class])),"الخدام"),"")</f>
        <v/>
      </c>
    </row>
    <row r="7789" spans="1:4" x14ac:dyDescent="0.25">
      <c r="A7789" t="str" cm="1">
        <f t="array" aca="1" ref="A7789" ca="1">IFERROR(_xlfn.XLOOKUP(attendance__2[[#This Row],[ID]],_xlfn._xlws.FILTER(Table1[Old ID],Table1[Old ID]&lt;&gt;0),_xlfn._xlws.FILTER(Changelog!$C$2:$C$110,Changelog!$C$2:$C$110&lt;&gt;""),attendance__2[[#This Row],[ID]]),"")</f>
        <v/>
      </c>
      <c r="D7789" t="str">
        <f ca="1">IFERROR(_xlfn.IFNA(IF((A7789-FLOOR(A7789,100))&lt;10,"الخدام",LOOKUP(FLOOR(A7789,100),Table2[ID start],Table2[Class])),"الخدام"),"")</f>
        <v/>
      </c>
    </row>
    <row r="7790" spans="1:4" x14ac:dyDescent="0.25">
      <c r="A7790" t="str" cm="1">
        <f t="array" aca="1" ref="A7790" ca="1">IFERROR(_xlfn.XLOOKUP(attendance__2[[#This Row],[ID]],_xlfn._xlws.FILTER(Table1[Old ID],Table1[Old ID]&lt;&gt;0),_xlfn._xlws.FILTER(Changelog!$C$2:$C$110,Changelog!$C$2:$C$110&lt;&gt;""),attendance__2[[#This Row],[ID]]),"")</f>
        <v/>
      </c>
      <c r="D7790" t="str">
        <f ca="1">IFERROR(_xlfn.IFNA(IF((A7790-FLOOR(A7790,100))&lt;10,"الخدام",LOOKUP(FLOOR(A7790,100),Table2[ID start],Table2[Class])),"الخدام"),"")</f>
        <v/>
      </c>
    </row>
    <row r="7791" spans="1:4" x14ac:dyDescent="0.25">
      <c r="A7791" t="str" cm="1">
        <f t="array" aca="1" ref="A7791" ca="1">IFERROR(_xlfn.XLOOKUP(attendance__2[[#This Row],[ID]],_xlfn._xlws.FILTER(Table1[Old ID],Table1[Old ID]&lt;&gt;0),_xlfn._xlws.FILTER(Changelog!$C$2:$C$110,Changelog!$C$2:$C$110&lt;&gt;""),attendance__2[[#This Row],[ID]]),"")</f>
        <v/>
      </c>
      <c r="D7791" t="str">
        <f ca="1">IFERROR(_xlfn.IFNA(IF((A7791-FLOOR(A7791,100))&lt;10,"الخدام",LOOKUP(FLOOR(A7791,100),Table2[ID start],Table2[Class])),"الخدام"),"")</f>
        <v/>
      </c>
    </row>
    <row r="7792" spans="1:4" x14ac:dyDescent="0.25">
      <c r="A7792" t="str" cm="1">
        <f t="array" aca="1" ref="A7792" ca="1">IFERROR(_xlfn.XLOOKUP(attendance__2[[#This Row],[ID]],_xlfn._xlws.FILTER(Table1[Old ID],Table1[Old ID]&lt;&gt;0),_xlfn._xlws.FILTER(Changelog!$C$2:$C$110,Changelog!$C$2:$C$110&lt;&gt;""),attendance__2[[#This Row],[ID]]),"")</f>
        <v/>
      </c>
      <c r="D7792" t="str">
        <f ca="1">IFERROR(_xlfn.IFNA(IF((A7792-FLOOR(A7792,100))&lt;10,"الخدام",LOOKUP(FLOOR(A7792,100),Table2[ID start],Table2[Class])),"الخدام"),"")</f>
        <v/>
      </c>
    </row>
    <row r="7793" spans="1:4" x14ac:dyDescent="0.25">
      <c r="A7793" t="str" cm="1">
        <f t="array" aca="1" ref="A7793" ca="1">IFERROR(_xlfn.XLOOKUP(attendance__2[[#This Row],[ID]],_xlfn._xlws.FILTER(Table1[Old ID],Table1[Old ID]&lt;&gt;0),_xlfn._xlws.FILTER(Changelog!$C$2:$C$110,Changelog!$C$2:$C$110&lt;&gt;""),attendance__2[[#This Row],[ID]]),"")</f>
        <v/>
      </c>
      <c r="D7793" t="str">
        <f ca="1">IFERROR(_xlfn.IFNA(IF((A7793-FLOOR(A7793,100))&lt;10,"الخدام",LOOKUP(FLOOR(A7793,100),Table2[ID start],Table2[Class])),"الخدام"),"")</f>
        <v/>
      </c>
    </row>
    <row r="7794" spans="1:4" x14ac:dyDescent="0.25">
      <c r="A7794" t="str" cm="1">
        <f t="array" aca="1" ref="A7794" ca="1">IFERROR(_xlfn.XLOOKUP(attendance__2[[#This Row],[ID]],_xlfn._xlws.FILTER(Table1[Old ID],Table1[Old ID]&lt;&gt;0),_xlfn._xlws.FILTER(Changelog!$C$2:$C$110,Changelog!$C$2:$C$110&lt;&gt;""),attendance__2[[#This Row],[ID]]),"")</f>
        <v/>
      </c>
      <c r="D7794" t="str">
        <f ca="1">IFERROR(_xlfn.IFNA(IF((A7794-FLOOR(A7794,100))&lt;10,"الخدام",LOOKUP(FLOOR(A7794,100),Table2[ID start],Table2[Class])),"الخدام"),"")</f>
        <v/>
      </c>
    </row>
    <row r="7795" spans="1:4" x14ac:dyDescent="0.25">
      <c r="A7795" t="str" cm="1">
        <f t="array" aca="1" ref="A7795" ca="1">IFERROR(_xlfn.XLOOKUP(attendance__2[[#This Row],[ID]],_xlfn._xlws.FILTER(Table1[Old ID],Table1[Old ID]&lt;&gt;0),_xlfn._xlws.FILTER(Changelog!$C$2:$C$110,Changelog!$C$2:$C$110&lt;&gt;""),attendance__2[[#This Row],[ID]]),"")</f>
        <v/>
      </c>
      <c r="D7795" t="str">
        <f ca="1">IFERROR(_xlfn.IFNA(IF((A7795-FLOOR(A7795,100))&lt;10,"الخدام",LOOKUP(FLOOR(A7795,100),Table2[ID start],Table2[Class])),"الخدام"),"")</f>
        <v/>
      </c>
    </row>
    <row r="7796" spans="1:4" x14ac:dyDescent="0.25">
      <c r="A7796" t="str" cm="1">
        <f t="array" aca="1" ref="A7796" ca="1">IFERROR(_xlfn.XLOOKUP(attendance__2[[#This Row],[ID]],_xlfn._xlws.FILTER(Table1[Old ID],Table1[Old ID]&lt;&gt;0),_xlfn._xlws.FILTER(Changelog!$C$2:$C$110,Changelog!$C$2:$C$110&lt;&gt;""),attendance__2[[#This Row],[ID]]),"")</f>
        <v/>
      </c>
      <c r="D7796" t="str">
        <f ca="1">IFERROR(_xlfn.IFNA(IF((A7796-FLOOR(A7796,100))&lt;10,"الخدام",LOOKUP(FLOOR(A7796,100),Table2[ID start],Table2[Class])),"الخدام"),"")</f>
        <v/>
      </c>
    </row>
    <row r="7797" spans="1:4" x14ac:dyDescent="0.25">
      <c r="A7797" t="str" cm="1">
        <f t="array" aca="1" ref="A7797" ca="1">IFERROR(_xlfn.XLOOKUP(attendance__2[[#This Row],[ID]],_xlfn._xlws.FILTER(Table1[Old ID],Table1[Old ID]&lt;&gt;0),_xlfn._xlws.FILTER(Changelog!$C$2:$C$110,Changelog!$C$2:$C$110&lt;&gt;""),attendance__2[[#This Row],[ID]]),"")</f>
        <v/>
      </c>
      <c r="D7797" t="str">
        <f ca="1">IFERROR(_xlfn.IFNA(IF((A7797-FLOOR(A7797,100))&lt;10,"الخدام",LOOKUP(FLOOR(A7797,100),Table2[ID start],Table2[Class])),"الخدام"),"")</f>
        <v/>
      </c>
    </row>
    <row r="7798" spans="1:4" x14ac:dyDescent="0.25">
      <c r="A7798" t="str" cm="1">
        <f t="array" aca="1" ref="A7798" ca="1">IFERROR(_xlfn.XLOOKUP(attendance__2[[#This Row],[ID]],_xlfn._xlws.FILTER(Table1[Old ID],Table1[Old ID]&lt;&gt;0),_xlfn._xlws.FILTER(Changelog!$C$2:$C$110,Changelog!$C$2:$C$110&lt;&gt;""),attendance__2[[#This Row],[ID]]),"")</f>
        <v/>
      </c>
      <c r="D7798" t="str">
        <f ca="1">IFERROR(_xlfn.IFNA(IF((A7798-FLOOR(A7798,100))&lt;10,"الخدام",LOOKUP(FLOOR(A7798,100),Table2[ID start],Table2[Class])),"الخدام"),"")</f>
        <v/>
      </c>
    </row>
    <row r="7799" spans="1:4" x14ac:dyDescent="0.25">
      <c r="A7799" t="str" cm="1">
        <f t="array" aca="1" ref="A7799" ca="1">IFERROR(_xlfn.XLOOKUP(attendance__2[[#This Row],[ID]],_xlfn._xlws.FILTER(Table1[Old ID],Table1[Old ID]&lt;&gt;0),_xlfn._xlws.FILTER(Changelog!$C$2:$C$110,Changelog!$C$2:$C$110&lt;&gt;""),attendance__2[[#This Row],[ID]]),"")</f>
        <v/>
      </c>
      <c r="D7799" t="str">
        <f ca="1">IFERROR(_xlfn.IFNA(IF((A7799-FLOOR(A7799,100))&lt;10,"الخدام",LOOKUP(FLOOR(A7799,100),Table2[ID start],Table2[Class])),"الخدام"),"")</f>
        <v/>
      </c>
    </row>
    <row r="7800" spans="1:4" x14ac:dyDescent="0.25">
      <c r="A7800" t="str" cm="1">
        <f t="array" aca="1" ref="A7800" ca="1">IFERROR(_xlfn.XLOOKUP(attendance__2[[#This Row],[ID]],_xlfn._xlws.FILTER(Table1[Old ID],Table1[Old ID]&lt;&gt;0),_xlfn._xlws.FILTER(Changelog!$C$2:$C$110,Changelog!$C$2:$C$110&lt;&gt;""),attendance__2[[#This Row],[ID]]),"")</f>
        <v/>
      </c>
      <c r="D7800" t="str">
        <f ca="1">IFERROR(_xlfn.IFNA(IF((A7800-FLOOR(A7800,100))&lt;10,"الخدام",LOOKUP(FLOOR(A7800,100),Table2[ID start],Table2[Class])),"الخدام"),"")</f>
        <v/>
      </c>
    </row>
    <row r="7801" spans="1:4" x14ac:dyDescent="0.25">
      <c r="A7801" t="str" cm="1">
        <f t="array" aca="1" ref="A7801" ca="1">IFERROR(_xlfn.XLOOKUP(attendance__2[[#This Row],[ID]],_xlfn._xlws.FILTER(Table1[Old ID],Table1[Old ID]&lt;&gt;0),_xlfn._xlws.FILTER(Changelog!$C$2:$C$110,Changelog!$C$2:$C$110&lt;&gt;""),attendance__2[[#This Row],[ID]]),"")</f>
        <v/>
      </c>
      <c r="D7801" t="str">
        <f ca="1">IFERROR(_xlfn.IFNA(IF((A7801-FLOOR(A7801,100))&lt;10,"الخدام",LOOKUP(FLOOR(A7801,100),Table2[ID start],Table2[Class])),"الخدام"),"")</f>
        <v/>
      </c>
    </row>
    <row r="7802" spans="1:4" x14ac:dyDescent="0.25">
      <c r="A7802" t="str" cm="1">
        <f t="array" aca="1" ref="A7802" ca="1">IFERROR(_xlfn.XLOOKUP(attendance__2[[#This Row],[ID]],_xlfn._xlws.FILTER(Table1[Old ID],Table1[Old ID]&lt;&gt;0),_xlfn._xlws.FILTER(Changelog!$C$2:$C$110,Changelog!$C$2:$C$110&lt;&gt;""),attendance__2[[#This Row],[ID]]),"")</f>
        <v/>
      </c>
      <c r="D7802" t="str">
        <f ca="1">IFERROR(_xlfn.IFNA(IF((A7802-FLOOR(A7802,100))&lt;10,"الخدام",LOOKUP(FLOOR(A7802,100),Table2[ID start],Table2[Class])),"الخدام"),"")</f>
        <v/>
      </c>
    </row>
    <row r="7803" spans="1:4" x14ac:dyDescent="0.25">
      <c r="A7803" t="str" cm="1">
        <f t="array" aca="1" ref="A7803" ca="1">IFERROR(_xlfn.XLOOKUP(attendance__2[[#This Row],[ID]],_xlfn._xlws.FILTER(Table1[Old ID],Table1[Old ID]&lt;&gt;0),_xlfn._xlws.FILTER(Changelog!$C$2:$C$110,Changelog!$C$2:$C$110&lt;&gt;""),attendance__2[[#This Row],[ID]]),"")</f>
        <v/>
      </c>
      <c r="D7803" t="str">
        <f ca="1">IFERROR(_xlfn.IFNA(IF((A7803-FLOOR(A7803,100))&lt;10,"الخدام",LOOKUP(FLOOR(A7803,100),Table2[ID start],Table2[Class])),"الخدام"),"")</f>
        <v/>
      </c>
    </row>
    <row r="7804" spans="1:4" x14ac:dyDescent="0.25">
      <c r="A7804" t="str" cm="1">
        <f t="array" aca="1" ref="A7804" ca="1">IFERROR(_xlfn.XLOOKUP(attendance__2[[#This Row],[ID]],_xlfn._xlws.FILTER(Table1[Old ID],Table1[Old ID]&lt;&gt;0),_xlfn._xlws.FILTER(Changelog!$C$2:$C$110,Changelog!$C$2:$C$110&lt;&gt;""),attendance__2[[#This Row],[ID]]),"")</f>
        <v/>
      </c>
      <c r="D7804" t="str">
        <f ca="1">IFERROR(_xlfn.IFNA(IF((A7804-FLOOR(A7804,100))&lt;10,"الخدام",LOOKUP(FLOOR(A7804,100),Table2[ID start],Table2[Class])),"الخدام"),"")</f>
        <v/>
      </c>
    </row>
    <row r="7805" spans="1:4" x14ac:dyDescent="0.25">
      <c r="A7805" t="str" cm="1">
        <f t="array" aca="1" ref="A7805" ca="1">IFERROR(_xlfn.XLOOKUP(attendance__2[[#This Row],[ID]],_xlfn._xlws.FILTER(Table1[Old ID],Table1[Old ID]&lt;&gt;0),_xlfn._xlws.FILTER(Changelog!$C$2:$C$110,Changelog!$C$2:$C$110&lt;&gt;""),attendance__2[[#This Row],[ID]]),"")</f>
        <v/>
      </c>
      <c r="D7805" t="str">
        <f ca="1">IFERROR(_xlfn.IFNA(IF((A7805-FLOOR(A7805,100))&lt;10,"الخدام",LOOKUP(FLOOR(A7805,100),Table2[ID start],Table2[Class])),"الخدام"),"")</f>
        <v/>
      </c>
    </row>
    <row r="7806" spans="1:4" x14ac:dyDescent="0.25">
      <c r="A7806" t="str" cm="1">
        <f t="array" aca="1" ref="A7806" ca="1">IFERROR(_xlfn.XLOOKUP(attendance__2[[#This Row],[ID]],_xlfn._xlws.FILTER(Table1[Old ID],Table1[Old ID]&lt;&gt;0),_xlfn._xlws.FILTER(Changelog!$C$2:$C$110,Changelog!$C$2:$C$110&lt;&gt;""),attendance__2[[#This Row],[ID]]),"")</f>
        <v/>
      </c>
      <c r="D7806" t="str">
        <f ca="1">IFERROR(_xlfn.IFNA(IF((A7806-FLOOR(A7806,100))&lt;10,"الخدام",LOOKUP(FLOOR(A7806,100),Table2[ID start],Table2[Class])),"الخدام"),"")</f>
        <v/>
      </c>
    </row>
    <row r="7807" spans="1:4" x14ac:dyDescent="0.25">
      <c r="A7807" t="str" cm="1">
        <f t="array" aca="1" ref="A7807" ca="1">IFERROR(_xlfn.XLOOKUP(attendance__2[[#This Row],[ID]],_xlfn._xlws.FILTER(Table1[Old ID],Table1[Old ID]&lt;&gt;0),_xlfn._xlws.FILTER(Changelog!$C$2:$C$110,Changelog!$C$2:$C$110&lt;&gt;""),attendance__2[[#This Row],[ID]]),"")</f>
        <v/>
      </c>
      <c r="D7807" t="str">
        <f ca="1">IFERROR(_xlfn.IFNA(IF((A7807-FLOOR(A7807,100))&lt;10,"الخدام",LOOKUP(FLOOR(A7807,100),Table2[ID start],Table2[Class])),"الخدام"),"")</f>
        <v/>
      </c>
    </row>
    <row r="7808" spans="1:4" x14ac:dyDescent="0.25">
      <c r="A7808" t="str" cm="1">
        <f t="array" aca="1" ref="A7808" ca="1">IFERROR(_xlfn.XLOOKUP(attendance__2[[#This Row],[ID]],_xlfn._xlws.FILTER(Table1[Old ID],Table1[Old ID]&lt;&gt;0),_xlfn._xlws.FILTER(Changelog!$C$2:$C$110,Changelog!$C$2:$C$110&lt;&gt;""),attendance__2[[#This Row],[ID]]),"")</f>
        <v/>
      </c>
      <c r="D7808" t="str">
        <f ca="1">IFERROR(_xlfn.IFNA(IF((A7808-FLOOR(A7808,100))&lt;10,"الخدام",LOOKUP(FLOOR(A7808,100),Table2[ID start],Table2[Class])),"الخدام"),"")</f>
        <v/>
      </c>
    </row>
    <row r="7809" spans="1:4" x14ac:dyDescent="0.25">
      <c r="A7809" t="str" cm="1">
        <f t="array" aca="1" ref="A7809" ca="1">IFERROR(_xlfn.XLOOKUP(attendance__2[[#This Row],[ID]],_xlfn._xlws.FILTER(Table1[Old ID],Table1[Old ID]&lt;&gt;0),_xlfn._xlws.FILTER(Changelog!$C$2:$C$110,Changelog!$C$2:$C$110&lt;&gt;""),attendance__2[[#This Row],[ID]]),"")</f>
        <v/>
      </c>
      <c r="D7809" t="str">
        <f ca="1">IFERROR(_xlfn.IFNA(IF((A7809-FLOOR(A7809,100))&lt;10,"الخدام",LOOKUP(FLOOR(A7809,100),Table2[ID start],Table2[Class])),"الخدام"),"")</f>
        <v/>
      </c>
    </row>
    <row r="7810" spans="1:4" x14ac:dyDescent="0.25">
      <c r="A7810" t="str" cm="1">
        <f t="array" aca="1" ref="A7810" ca="1">IFERROR(_xlfn.XLOOKUP(attendance__2[[#This Row],[ID]],_xlfn._xlws.FILTER(Table1[Old ID],Table1[Old ID]&lt;&gt;0),_xlfn._xlws.FILTER(Changelog!$C$2:$C$110,Changelog!$C$2:$C$110&lt;&gt;""),attendance__2[[#This Row],[ID]]),"")</f>
        <v/>
      </c>
      <c r="D7810" t="str">
        <f ca="1">IFERROR(_xlfn.IFNA(IF((A7810-FLOOR(A7810,100))&lt;10,"الخدام",LOOKUP(FLOOR(A7810,100),Table2[ID start],Table2[Class])),"الخدام"),"")</f>
        <v/>
      </c>
    </row>
    <row r="7811" spans="1:4" x14ac:dyDescent="0.25">
      <c r="A7811" t="str" cm="1">
        <f t="array" aca="1" ref="A7811" ca="1">IFERROR(_xlfn.XLOOKUP(attendance__2[[#This Row],[ID]],_xlfn._xlws.FILTER(Table1[Old ID],Table1[Old ID]&lt;&gt;0),_xlfn._xlws.FILTER(Changelog!$C$2:$C$110,Changelog!$C$2:$C$110&lt;&gt;""),attendance__2[[#This Row],[ID]]),"")</f>
        <v/>
      </c>
      <c r="D7811" t="str">
        <f ca="1">IFERROR(_xlfn.IFNA(IF((A7811-FLOOR(A7811,100))&lt;10,"الخدام",LOOKUP(FLOOR(A7811,100),Table2[ID start],Table2[Class])),"الخدام"),"")</f>
        <v/>
      </c>
    </row>
    <row r="7812" spans="1:4" x14ac:dyDescent="0.25">
      <c r="A7812" t="str" cm="1">
        <f t="array" aca="1" ref="A7812" ca="1">IFERROR(_xlfn.XLOOKUP(attendance__2[[#This Row],[ID]],_xlfn._xlws.FILTER(Table1[Old ID],Table1[Old ID]&lt;&gt;0),_xlfn._xlws.FILTER(Changelog!$C$2:$C$110,Changelog!$C$2:$C$110&lt;&gt;""),attendance__2[[#This Row],[ID]]),"")</f>
        <v/>
      </c>
      <c r="D7812" t="str">
        <f ca="1">IFERROR(_xlfn.IFNA(IF((A7812-FLOOR(A7812,100))&lt;10,"الخدام",LOOKUP(FLOOR(A7812,100),Table2[ID start],Table2[Class])),"الخدام"),"")</f>
        <v/>
      </c>
    </row>
    <row r="7813" spans="1:4" x14ac:dyDescent="0.25">
      <c r="A7813" t="str" cm="1">
        <f t="array" aca="1" ref="A7813" ca="1">IFERROR(_xlfn.XLOOKUP(attendance__2[[#This Row],[ID]],_xlfn._xlws.FILTER(Table1[Old ID],Table1[Old ID]&lt;&gt;0),_xlfn._xlws.FILTER(Changelog!$C$2:$C$110,Changelog!$C$2:$C$110&lt;&gt;""),attendance__2[[#This Row],[ID]]),"")</f>
        <v/>
      </c>
      <c r="D7813" t="str">
        <f ca="1">IFERROR(_xlfn.IFNA(IF((A7813-FLOOR(A7813,100))&lt;10,"الخدام",LOOKUP(FLOOR(A7813,100),Table2[ID start],Table2[Class])),"الخدام"),"")</f>
        <v/>
      </c>
    </row>
    <row r="7814" spans="1:4" x14ac:dyDescent="0.25">
      <c r="A7814" t="str" cm="1">
        <f t="array" aca="1" ref="A7814" ca="1">IFERROR(_xlfn.XLOOKUP(attendance__2[[#This Row],[ID]],_xlfn._xlws.FILTER(Table1[Old ID],Table1[Old ID]&lt;&gt;0),_xlfn._xlws.FILTER(Changelog!$C$2:$C$110,Changelog!$C$2:$C$110&lt;&gt;""),attendance__2[[#This Row],[ID]]),"")</f>
        <v/>
      </c>
      <c r="D7814" t="str">
        <f ca="1">IFERROR(_xlfn.IFNA(IF((A7814-FLOOR(A7814,100))&lt;10,"الخدام",LOOKUP(FLOOR(A7814,100),Table2[ID start],Table2[Class])),"الخدام"),"")</f>
        <v/>
      </c>
    </row>
    <row r="7815" spans="1:4" x14ac:dyDescent="0.25">
      <c r="A7815" t="str" cm="1">
        <f t="array" aca="1" ref="A7815" ca="1">IFERROR(_xlfn.XLOOKUP(attendance__2[[#This Row],[ID]],_xlfn._xlws.FILTER(Table1[Old ID],Table1[Old ID]&lt;&gt;0),_xlfn._xlws.FILTER(Changelog!$C$2:$C$110,Changelog!$C$2:$C$110&lt;&gt;""),attendance__2[[#This Row],[ID]]),"")</f>
        <v/>
      </c>
      <c r="D7815" t="str">
        <f ca="1">IFERROR(_xlfn.IFNA(IF((A7815-FLOOR(A7815,100))&lt;10,"الخدام",LOOKUP(FLOOR(A7815,100),Table2[ID start],Table2[Class])),"الخدام"),"")</f>
        <v/>
      </c>
    </row>
    <row r="7816" spans="1:4" x14ac:dyDescent="0.25">
      <c r="A7816" t="str" cm="1">
        <f t="array" aca="1" ref="A7816" ca="1">IFERROR(_xlfn.XLOOKUP(attendance__2[[#This Row],[ID]],_xlfn._xlws.FILTER(Table1[Old ID],Table1[Old ID]&lt;&gt;0),_xlfn._xlws.FILTER(Changelog!$C$2:$C$110,Changelog!$C$2:$C$110&lt;&gt;""),attendance__2[[#This Row],[ID]]),"")</f>
        <v/>
      </c>
      <c r="D7816" t="str">
        <f ca="1">IFERROR(_xlfn.IFNA(IF((A7816-FLOOR(A7816,100))&lt;10,"الخدام",LOOKUP(FLOOR(A7816,100),Table2[ID start],Table2[Class])),"الخدام"),"")</f>
        <v/>
      </c>
    </row>
    <row r="7817" spans="1:4" x14ac:dyDescent="0.25">
      <c r="A7817" t="str" cm="1">
        <f t="array" aca="1" ref="A7817" ca="1">IFERROR(_xlfn.XLOOKUP(attendance__2[[#This Row],[ID]],_xlfn._xlws.FILTER(Table1[Old ID],Table1[Old ID]&lt;&gt;0),_xlfn._xlws.FILTER(Changelog!$C$2:$C$110,Changelog!$C$2:$C$110&lt;&gt;""),attendance__2[[#This Row],[ID]]),"")</f>
        <v/>
      </c>
      <c r="D7817" t="str">
        <f ca="1">IFERROR(_xlfn.IFNA(IF((A7817-FLOOR(A7817,100))&lt;10,"الخدام",LOOKUP(FLOOR(A7817,100),Table2[ID start],Table2[Class])),"الخدام"),"")</f>
        <v/>
      </c>
    </row>
    <row r="7818" spans="1:4" x14ac:dyDescent="0.25">
      <c r="A7818" t="str" cm="1">
        <f t="array" aca="1" ref="A7818" ca="1">IFERROR(_xlfn.XLOOKUP(attendance__2[[#This Row],[ID]],_xlfn._xlws.FILTER(Table1[Old ID],Table1[Old ID]&lt;&gt;0),_xlfn._xlws.FILTER(Changelog!$C$2:$C$110,Changelog!$C$2:$C$110&lt;&gt;""),attendance__2[[#This Row],[ID]]),"")</f>
        <v/>
      </c>
      <c r="D7818" t="str">
        <f ca="1">IFERROR(_xlfn.IFNA(IF((A7818-FLOOR(A7818,100))&lt;10,"الخدام",LOOKUP(FLOOR(A7818,100),Table2[ID start],Table2[Class])),"الخدام"),"")</f>
        <v/>
      </c>
    </row>
    <row r="7819" spans="1:4" x14ac:dyDescent="0.25">
      <c r="A7819" t="str" cm="1">
        <f t="array" aca="1" ref="A7819" ca="1">IFERROR(_xlfn.XLOOKUP(attendance__2[[#This Row],[ID]],_xlfn._xlws.FILTER(Table1[Old ID],Table1[Old ID]&lt;&gt;0),_xlfn._xlws.FILTER(Changelog!$C$2:$C$110,Changelog!$C$2:$C$110&lt;&gt;""),attendance__2[[#This Row],[ID]]),"")</f>
        <v/>
      </c>
      <c r="D7819" t="str">
        <f ca="1">IFERROR(_xlfn.IFNA(IF((A7819-FLOOR(A7819,100))&lt;10,"الخدام",LOOKUP(FLOOR(A7819,100),Table2[ID start],Table2[Class])),"الخدام"),"")</f>
        <v/>
      </c>
    </row>
    <row r="7820" spans="1:4" x14ac:dyDescent="0.25">
      <c r="A7820" t="str" cm="1">
        <f t="array" aca="1" ref="A7820" ca="1">IFERROR(_xlfn.XLOOKUP(attendance__2[[#This Row],[ID]],_xlfn._xlws.FILTER(Table1[Old ID],Table1[Old ID]&lt;&gt;0),_xlfn._xlws.FILTER(Changelog!$C$2:$C$110,Changelog!$C$2:$C$110&lt;&gt;""),attendance__2[[#This Row],[ID]]),"")</f>
        <v/>
      </c>
      <c r="D7820" t="str">
        <f ca="1">IFERROR(_xlfn.IFNA(IF((A7820-FLOOR(A7820,100))&lt;10,"الخدام",LOOKUP(FLOOR(A7820,100),Table2[ID start],Table2[Class])),"الخدام"),"")</f>
        <v/>
      </c>
    </row>
    <row r="7821" spans="1:4" x14ac:dyDescent="0.25">
      <c r="A7821" t="str" cm="1">
        <f t="array" aca="1" ref="A7821" ca="1">IFERROR(_xlfn.XLOOKUP(attendance__2[[#This Row],[ID]],_xlfn._xlws.FILTER(Table1[Old ID],Table1[Old ID]&lt;&gt;0),_xlfn._xlws.FILTER(Changelog!$C$2:$C$110,Changelog!$C$2:$C$110&lt;&gt;""),attendance__2[[#This Row],[ID]]),"")</f>
        <v/>
      </c>
      <c r="D7821" t="str">
        <f ca="1">IFERROR(_xlfn.IFNA(IF((A7821-FLOOR(A7821,100))&lt;10,"الخدام",LOOKUP(FLOOR(A7821,100),Table2[ID start],Table2[Class])),"الخدام"),"")</f>
        <v/>
      </c>
    </row>
    <row r="7822" spans="1:4" x14ac:dyDescent="0.25">
      <c r="A7822" t="str" cm="1">
        <f t="array" aca="1" ref="A7822" ca="1">IFERROR(_xlfn.XLOOKUP(attendance__2[[#This Row],[ID]],_xlfn._xlws.FILTER(Table1[Old ID],Table1[Old ID]&lt;&gt;0),_xlfn._xlws.FILTER(Changelog!$C$2:$C$110,Changelog!$C$2:$C$110&lt;&gt;""),attendance__2[[#This Row],[ID]]),"")</f>
        <v/>
      </c>
      <c r="D7822" t="str">
        <f ca="1">IFERROR(_xlfn.IFNA(IF((A7822-FLOOR(A7822,100))&lt;10,"الخدام",LOOKUP(FLOOR(A7822,100),Table2[ID start],Table2[Class])),"الخدام"),"")</f>
        <v/>
      </c>
    </row>
    <row r="7823" spans="1:4" x14ac:dyDescent="0.25">
      <c r="A7823" t="str" cm="1">
        <f t="array" aca="1" ref="A7823" ca="1">IFERROR(_xlfn.XLOOKUP(attendance__2[[#This Row],[ID]],_xlfn._xlws.FILTER(Table1[Old ID],Table1[Old ID]&lt;&gt;0),_xlfn._xlws.FILTER(Changelog!$C$2:$C$110,Changelog!$C$2:$C$110&lt;&gt;""),attendance__2[[#This Row],[ID]]),"")</f>
        <v/>
      </c>
      <c r="D7823" t="str">
        <f ca="1">IFERROR(_xlfn.IFNA(IF((A7823-FLOOR(A7823,100))&lt;10,"الخدام",LOOKUP(FLOOR(A7823,100),Table2[ID start],Table2[Class])),"الخدام"),"")</f>
        <v/>
      </c>
    </row>
    <row r="7824" spans="1:4" x14ac:dyDescent="0.25">
      <c r="A7824" t="str" cm="1">
        <f t="array" aca="1" ref="A7824" ca="1">IFERROR(_xlfn.XLOOKUP(attendance__2[[#This Row],[ID]],_xlfn._xlws.FILTER(Table1[Old ID],Table1[Old ID]&lt;&gt;0),_xlfn._xlws.FILTER(Changelog!$C$2:$C$110,Changelog!$C$2:$C$110&lt;&gt;""),attendance__2[[#This Row],[ID]]),"")</f>
        <v/>
      </c>
      <c r="D7824" t="str">
        <f ca="1">IFERROR(_xlfn.IFNA(IF((A7824-FLOOR(A7824,100))&lt;10,"الخدام",LOOKUP(FLOOR(A7824,100),Table2[ID start],Table2[Class])),"الخدام"),"")</f>
        <v/>
      </c>
    </row>
    <row r="7825" spans="1:4" x14ac:dyDescent="0.25">
      <c r="A7825" t="str" cm="1">
        <f t="array" aca="1" ref="A7825" ca="1">IFERROR(_xlfn.XLOOKUP(attendance__2[[#This Row],[ID]],_xlfn._xlws.FILTER(Table1[Old ID],Table1[Old ID]&lt;&gt;0),_xlfn._xlws.FILTER(Changelog!$C$2:$C$110,Changelog!$C$2:$C$110&lt;&gt;""),attendance__2[[#This Row],[ID]]),"")</f>
        <v/>
      </c>
      <c r="D7825" t="str">
        <f ca="1">IFERROR(_xlfn.IFNA(IF((A7825-FLOOR(A7825,100))&lt;10,"الخدام",LOOKUP(FLOOR(A7825,100),Table2[ID start],Table2[Class])),"الخدام"),"")</f>
        <v/>
      </c>
    </row>
    <row r="7826" spans="1:4" x14ac:dyDescent="0.25">
      <c r="A7826" t="str" cm="1">
        <f t="array" aca="1" ref="A7826" ca="1">IFERROR(_xlfn.XLOOKUP(attendance__2[[#This Row],[ID]],_xlfn._xlws.FILTER(Table1[Old ID],Table1[Old ID]&lt;&gt;0),_xlfn._xlws.FILTER(Changelog!$C$2:$C$110,Changelog!$C$2:$C$110&lt;&gt;""),attendance__2[[#This Row],[ID]]),"")</f>
        <v/>
      </c>
      <c r="D7826" t="str">
        <f ca="1">IFERROR(_xlfn.IFNA(IF((A7826-FLOOR(A7826,100))&lt;10,"الخدام",LOOKUP(FLOOR(A7826,100),Table2[ID start],Table2[Class])),"الخدام"),"")</f>
        <v/>
      </c>
    </row>
    <row r="7827" spans="1:4" x14ac:dyDescent="0.25">
      <c r="A7827" t="str" cm="1">
        <f t="array" aca="1" ref="A7827" ca="1">IFERROR(_xlfn.XLOOKUP(attendance__2[[#This Row],[ID]],_xlfn._xlws.FILTER(Table1[Old ID],Table1[Old ID]&lt;&gt;0),_xlfn._xlws.FILTER(Changelog!$C$2:$C$110,Changelog!$C$2:$C$110&lt;&gt;""),attendance__2[[#This Row],[ID]]),"")</f>
        <v/>
      </c>
      <c r="D7827" t="str">
        <f ca="1">IFERROR(_xlfn.IFNA(IF((A7827-FLOOR(A7827,100))&lt;10,"الخدام",LOOKUP(FLOOR(A7827,100),Table2[ID start],Table2[Class])),"الخدام"),"")</f>
        <v/>
      </c>
    </row>
    <row r="7828" spans="1:4" x14ac:dyDescent="0.25">
      <c r="A7828" t="str" cm="1">
        <f t="array" aca="1" ref="A7828" ca="1">IFERROR(_xlfn.XLOOKUP(attendance__2[[#This Row],[ID]],_xlfn._xlws.FILTER(Table1[Old ID],Table1[Old ID]&lt;&gt;0),_xlfn._xlws.FILTER(Changelog!$C$2:$C$110,Changelog!$C$2:$C$110&lt;&gt;""),attendance__2[[#This Row],[ID]]),"")</f>
        <v/>
      </c>
      <c r="D7828" t="str">
        <f ca="1">IFERROR(_xlfn.IFNA(IF((A7828-FLOOR(A7828,100))&lt;10,"الخدام",LOOKUP(FLOOR(A7828,100),Table2[ID start],Table2[Class])),"الخدام"),"")</f>
        <v/>
      </c>
    </row>
    <row r="7829" spans="1:4" x14ac:dyDescent="0.25">
      <c r="A7829" t="str" cm="1">
        <f t="array" aca="1" ref="A7829" ca="1">IFERROR(_xlfn.XLOOKUP(attendance__2[[#This Row],[ID]],_xlfn._xlws.FILTER(Table1[Old ID],Table1[Old ID]&lt;&gt;0),_xlfn._xlws.FILTER(Changelog!$C$2:$C$110,Changelog!$C$2:$C$110&lt;&gt;""),attendance__2[[#This Row],[ID]]),"")</f>
        <v/>
      </c>
      <c r="D7829" t="str">
        <f ca="1">IFERROR(_xlfn.IFNA(IF((A7829-FLOOR(A7829,100))&lt;10,"الخدام",LOOKUP(FLOOR(A7829,100),Table2[ID start],Table2[Class])),"الخدام"),"")</f>
        <v/>
      </c>
    </row>
    <row r="7830" spans="1:4" x14ac:dyDescent="0.25">
      <c r="A7830" t="str" cm="1">
        <f t="array" aca="1" ref="A7830" ca="1">IFERROR(_xlfn.XLOOKUP(attendance__2[[#This Row],[ID]],_xlfn._xlws.FILTER(Table1[Old ID],Table1[Old ID]&lt;&gt;0),_xlfn._xlws.FILTER(Changelog!$C$2:$C$110,Changelog!$C$2:$C$110&lt;&gt;""),attendance__2[[#This Row],[ID]]),"")</f>
        <v/>
      </c>
      <c r="D7830" t="str">
        <f ca="1">IFERROR(_xlfn.IFNA(IF((A7830-FLOOR(A7830,100))&lt;10,"الخدام",LOOKUP(FLOOR(A7830,100),Table2[ID start],Table2[Class])),"الخدام"),"")</f>
        <v/>
      </c>
    </row>
    <row r="7831" spans="1:4" x14ac:dyDescent="0.25">
      <c r="A7831" t="str" cm="1">
        <f t="array" aca="1" ref="A7831" ca="1">IFERROR(_xlfn.XLOOKUP(attendance__2[[#This Row],[ID]],_xlfn._xlws.FILTER(Table1[Old ID],Table1[Old ID]&lt;&gt;0),_xlfn._xlws.FILTER(Changelog!$C$2:$C$110,Changelog!$C$2:$C$110&lt;&gt;""),attendance__2[[#This Row],[ID]]),"")</f>
        <v/>
      </c>
      <c r="D7831" t="str">
        <f ca="1">IFERROR(_xlfn.IFNA(IF((A7831-FLOOR(A7831,100))&lt;10,"الخدام",LOOKUP(FLOOR(A7831,100),Table2[ID start],Table2[Class])),"الخدام"),"")</f>
        <v/>
      </c>
    </row>
    <row r="7832" spans="1:4" x14ac:dyDescent="0.25">
      <c r="A7832" t="str" cm="1">
        <f t="array" aca="1" ref="A7832" ca="1">IFERROR(_xlfn.XLOOKUP(attendance__2[[#This Row],[ID]],_xlfn._xlws.FILTER(Table1[Old ID],Table1[Old ID]&lt;&gt;0),_xlfn._xlws.FILTER(Changelog!$C$2:$C$110,Changelog!$C$2:$C$110&lt;&gt;""),attendance__2[[#This Row],[ID]]),"")</f>
        <v/>
      </c>
      <c r="D7832" t="str">
        <f ca="1">IFERROR(_xlfn.IFNA(IF((A7832-FLOOR(A7832,100))&lt;10,"الخدام",LOOKUP(FLOOR(A7832,100),Table2[ID start],Table2[Class])),"الخدام"),"")</f>
        <v/>
      </c>
    </row>
    <row r="7833" spans="1:4" x14ac:dyDescent="0.25">
      <c r="A7833" t="str" cm="1">
        <f t="array" aca="1" ref="A7833" ca="1">IFERROR(_xlfn.XLOOKUP(attendance__2[[#This Row],[ID]],_xlfn._xlws.FILTER(Table1[Old ID],Table1[Old ID]&lt;&gt;0),_xlfn._xlws.FILTER(Changelog!$C$2:$C$110,Changelog!$C$2:$C$110&lt;&gt;""),attendance__2[[#This Row],[ID]]),"")</f>
        <v/>
      </c>
      <c r="D7833" t="str">
        <f ca="1">IFERROR(_xlfn.IFNA(IF((A7833-FLOOR(A7833,100))&lt;10,"الخدام",LOOKUP(FLOOR(A7833,100),Table2[ID start],Table2[Class])),"الخدام"),"")</f>
        <v/>
      </c>
    </row>
    <row r="7834" spans="1:4" x14ac:dyDescent="0.25">
      <c r="A7834" t="str" cm="1">
        <f t="array" aca="1" ref="A7834" ca="1">IFERROR(_xlfn.XLOOKUP(attendance__2[[#This Row],[ID]],_xlfn._xlws.FILTER(Table1[Old ID],Table1[Old ID]&lt;&gt;0),_xlfn._xlws.FILTER(Changelog!$C$2:$C$110,Changelog!$C$2:$C$110&lt;&gt;""),attendance__2[[#This Row],[ID]]),"")</f>
        <v/>
      </c>
      <c r="D7834" t="str">
        <f ca="1">IFERROR(_xlfn.IFNA(IF((A7834-FLOOR(A7834,100))&lt;10,"الخدام",LOOKUP(FLOOR(A7834,100),Table2[ID start],Table2[Class])),"الخدام"),"")</f>
        <v/>
      </c>
    </row>
    <row r="7835" spans="1:4" x14ac:dyDescent="0.25">
      <c r="A7835" t="str" cm="1">
        <f t="array" aca="1" ref="A7835" ca="1">IFERROR(_xlfn.XLOOKUP(attendance__2[[#This Row],[ID]],_xlfn._xlws.FILTER(Table1[Old ID],Table1[Old ID]&lt;&gt;0),_xlfn._xlws.FILTER(Changelog!$C$2:$C$110,Changelog!$C$2:$C$110&lt;&gt;""),attendance__2[[#This Row],[ID]]),"")</f>
        <v/>
      </c>
      <c r="D7835" t="str">
        <f ca="1">IFERROR(_xlfn.IFNA(IF((A7835-FLOOR(A7835,100))&lt;10,"الخدام",LOOKUP(FLOOR(A7835,100),Table2[ID start],Table2[Class])),"الخدام"),"")</f>
        <v/>
      </c>
    </row>
    <row r="7836" spans="1:4" x14ac:dyDescent="0.25">
      <c r="A7836" t="str" cm="1">
        <f t="array" aca="1" ref="A7836" ca="1">IFERROR(_xlfn.XLOOKUP(attendance__2[[#This Row],[ID]],_xlfn._xlws.FILTER(Table1[Old ID],Table1[Old ID]&lt;&gt;0),_xlfn._xlws.FILTER(Changelog!$C$2:$C$110,Changelog!$C$2:$C$110&lt;&gt;""),attendance__2[[#This Row],[ID]]),"")</f>
        <v/>
      </c>
      <c r="D7836" t="str">
        <f ca="1">IFERROR(_xlfn.IFNA(IF((A7836-FLOOR(A7836,100))&lt;10,"الخدام",LOOKUP(FLOOR(A7836,100),Table2[ID start],Table2[Class])),"الخدام"),"")</f>
        <v/>
      </c>
    </row>
    <row r="7837" spans="1:4" x14ac:dyDescent="0.25">
      <c r="A7837" t="str" cm="1">
        <f t="array" aca="1" ref="A7837" ca="1">IFERROR(_xlfn.XLOOKUP(attendance__2[[#This Row],[ID]],_xlfn._xlws.FILTER(Table1[Old ID],Table1[Old ID]&lt;&gt;0),_xlfn._xlws.FILTER(Changelog!$C$2:$C$110,Changelog!$C$2:$C$110&lt;&gt;""),attendance__2[[#This Row],[ID]]),"")</f>
        <v/>
      </c>
      <c r="D7837" t="str">
        <f ca="1">IFERROR(_xlfn.IFNA(IF((A7837-FLOOR(A7837,100))&lt;10,"الخدام",LOOKUP(FLOOR(A7837,100),Table2[ID start],Table2[Class])),"الخدام"),"")</f>
        <v/>
      </c>
    </row>
    <row r="7838" spans="1:4" x14ac:dyDescent="0.25">
      <c r="A7838" t="str" cm="1">
        <f t="array" aca="1" ref="A7838" ca="1">IFERROR(_xlfn.XLOOKUP(attendance__2[[#This Row],[ID]],_xlfn._xlws.FILTER(Table1[Old ID],Table1[Old ID]&lt;&gt;0),_xlfn._xlws.FILTER(Changelog!$C$2:$C$110,Changelog!$C$2:$C$110&lt;&gt;""),attendance__2[[#This Row],[ID]]),"")</f>
        <v/>
      </c>
      <c r="D7838" t="str">
        <f ca="1">IFERROR(_xlfn.IFNA(IF((A7838-FLOOR(A7838,100))&lt;10,"الخدام",LOOKUP(FLOOR(A7838,100),Table2[ID start],Table2[Class])),"الخدام"),"")</f>
        <v/>
      </c>
    </row>
    <row r="7839" spans="1:4" x14ac:dyDescent="0.25">
      <c r="A7839" t="str" cm="1">
        <f t="array" aca="1" ref="A7839" ca="1">IFERROR(_xlfn.XLOOKUP(attendance__2[[#This Row],[ID]],_xlfn._xlws.FILTER(Table1[Old ID],Table1[Old ID]&lt;&gt;0),_xlfn._xlws.FILTER(Changelog!$C$2:$C$110,Changelog!$C$2:$C$110&lt;&gt;""),attendance__2[[#This Row],[ID]]),"")</f>
        <v/>
      </c>
      <c r="D7839" t="str">
        <f ca="1">IFERROR(_xlfn.IFNA(IF((A7839-FLOOR(A7839,100))&lt;10,"الخدام",LOOKUP(FLOOR(A7839,100),Table2[ID start],Table2[Class])),"الخدام"),"")</f>
        <v/>
      </c>
    </row>
    <row r="7840" spans="1:4" x14ac:dyDescent="0.25">
      <c r="A7840" t="str" cm="1">
        <f t="array" aca="1" ref="A7840" ca="1">IFERROR(_xlfn.XLOOKUP(attendance__2[[#This Row],[ID]],_xlfn._xlws.FILTER(Table1[Old ID],Table1[Old ID]&lt;&gt;0),_xlfn._xlws.FILTER(Changelog!$C$2:$C$110,Changelog!$C$2:$C$110&lt;&gt;""),attendance__2[[#This Row],[ID]]),"")</f>
        <v/>
      </c>
      <c r="D7840" t="str">
        <f ca="1">IFERROR(_xlfn.IFNA(IF((A7840-FLOOR(A7840,100))&lt;10,"الخدام",LOOKUP(FLOOR(A7840,100),Table2[ID start],Table2[Class])),"الخدام"),"")</f>
        <v/>
      </c>
    </row>
    <row r="7841" spans="1:4" x14ac:dyDescent="0.25">
      <c r="A7841" t="str" cm="1">
        <f t="array" aca="1" ref="A7841" ca="1">IFERROR(_xlfn.XLOOKUP(attendance__2[[#This Row],[ID]],_xlfn._xlws.FILTER(Table1[Old ID],Table1[Old ID]&lt;&gt;0),_xlfn._xlws.FILTER(Changelog!$C$2:$C$110,Changelog!$C$2:$C$110&lt;&gt;""),attendance__2[[#This Row],[ID]]),"")</f>
        <v/>
      </c>
      <c r="D7841" t="str">
        <f ca="1">IFERROR(_xlfn.IFNA(IF((A7841-FLOOR(A7841,100))&lt;10,"الخدام",LOOKUP(FLOOR(A7841,100),Table2[ID start],Table2[Class])),"الخدام"),"")</f>
        <v/>
      </c>
    </row>
    <row r="7842" spans="1:4" x14ac:dyDescent="0.25">
      <c r="A7842" t="str" cm="1">
        <f t="array" aca="1" ref="A7842" ca="1">IFERROR(_xlfn.XLOOKUP(attendance__2[[#This Row],[ID]],_xlfn._xlws.FILTER(Table1[Old ID],Table1[Old ID]&lt;&gt;0),_xlfn._xlws.FILTER(Changelog!$C$2:$C$110,Changelog!$C$2:$C$110&lt;&gt;""),attendance__2[[#This Row],[ID]]),"")</f>
        <v/>
      </c>
      <c r="D7842" t="str">
        <f ca="1">IFERROR(_xlfn.IFNA(IF((A7842-FLOOR(A7842,100))&lt;10,"الخدام",LOOKUP(FLOOR(A7842,100),Table2[ID start],Table2[Class])),"الخدام"),"")</f>
        <v/>
      </c>
    </row>
    <row r="7843" spans="1:4" x14ac:dyDescent="0.25">
      <c r="A7843" t="str" cm="1">
        <f t="array" aca="1" ref="A7843" ca="1">IFERROR(_xlfn.XLOOKUP(attendance__2[[#This Row],[ID]],_xlfn._xlws.FILTER(Table1[Old ID],Table1[Old ID]&lt;&gt;0),_xlfn._xlws.FILTER(Changelog!$C$2:$C$110,Changelog!$C$2:$C$110&lt;&gt;""),attendance__2[[#This Row],[ID]]),"")</f>
        <v/>
      </c>
      <c r="D7843" t="str">
        <f ca="1">IFERROR(_xlfn.IFNA(IF((A7843-FLOOR(A7843,100))&lt;10,"الخدام",LOOKUP(FLOOR(A7843,100),Table2[ID start],Table2[Class])),"الخدام"),"")</f>
        <v/>
      </c>
    </row>
    <row r="7844" spans="1:4" x14ac:dyDescent="0.25">
      <c r="A7844" t="str" cm="1">
        <f t="array" aca="1" ref="A7844" ca="1">IFERROR(_xlfn.XLOOKUP(attendance__2[[#This Row],[ID]],_xlfn._xlws.FILTER(Table1[Old ID],Table1[Old ID]&lt;&gt;0),_xlfn._xlws.FILTER(Changelog!$C$2:$C$110,Changelog!$C$2:$C$110&lt;&gt;""),attendance__2[[#This Row],[ID]]),"")</f>
        <v/>
      </c>
      <c r="D7844" t="str">
        <f ca="1">IFERROR(_xlfn.IFNA(IF((A7844-FLOOR(A7844,100))&lt;10,"الخدام",LOOKUP(FLOOR(A7844,100),Table2[ID start],Table2[Class])),"الخدام"),"")</f>
        <v/>
      </c>
    </row>
    <row r="7845" spans="1:4" x14ac:dyDescent="0.25">
      <c r="A7845" t="str" cm="1">
        <f t="array" aca="1" ref="A7845" ca="1">IFERROR(_xlfn.XLOOKUP(attendance__2[[#This Row],[ID]],_xlfn._xlws.FILTER(Table1[Old ID],Table1[Old ID]&lt;&gt;0),_xlfn._xlws.FILTER(Changelog!$C$2:$C$110,Changelog!$C$2:$C$110&lt;&gt;""),attendance__2[[#This Row],[ID]]),"")</f>
        <v/>
      </c>
      <c r="D7845" t="str">
        <f ca="1">IFERROR(_xlfn.IFNA(IF((A7845-FLOOR(A7845,100))&lt;10,"الخدام",LOOKUP(FLOOR(A7845,100),Table2[ID start],Table2[Class])),"الخدام"),"")</f>
        <v/>
      </c>
    </row>
    <row r="7846" spans="1:4" x14ac:dyDescent="0.25">
      <c r="A7846" t="str" cm="1">
        <f t="array" aca="1" ref="A7846" ca="1">IFERROR(_xlfn.XLOOKUP(attendance__2[[#This Row],[ID]],_xlfn._xlws.FILTER(Table1[Old ID],Table1[Old ID]&lt;&gt;0),_xlfn._xlws.FILTER(Changelog!$C$2:$C$110,Changelog!$C$2:$C$110&lt;&gt;""),attendance__2[[#This Row],[ID]]),"")</f>
        <v/>
      </c>
      <c r="D7846" t="str">
        <f ca="1">IFERROR(_xlfn.IFNA(IF((A7846-FLOOR(A7846,100))&lt;10,"الخدام",LOOKUP(FLOOR(A7846,100),Table2[ID start],Table2[Class])),"الخدام"),"")</f>
        <v/>
      </c>
    </row>
    <row r="7847" spans="1:4" x14ac:dyDescent="0.25">
      <c r="A7847" t="str" cm="1">
        <f t="array" aca="1" ref="A7847" ca="1">IFERROR(_xlfn.XLOOKUP(attendance__2[[#This Row],[ID]],_xlfn._xlws.FILTER(Table1[Old ID],Table1[Old ID]&lt;&gt;0),_xlfn._xlws.FILTER(Changelog!$C$2:$C$110,Changelog!$C$2:$C$110&lt;&gt;""),attendance__2[[#This Row],[ID]]),"")</f>
        <v/>
      </c>
      <c r="D7847" t="str">
        <f ca="1">IFERROR(_xlfn.IFNA(IF((A7847-FLOOR(A7847,100))&lt;10,"الخدام",LOOKUP(FLOOR(A7847,100),Table2[ID start],Table2[Class])),"الخدام"),"")</f>
        <v/>
      </c>
    </row>
    <row r="7848" spans="1:4" x14ac:dyDescent="0.25">
      <c r="A7848" t="str" cm="1">
        <f t="array" aca="1" ref="A7848" ca="1">IFERROR(_xlfn.XLOOKUP(attendance__2[[#This Row],[ID]],_xlfn._xlws.FILTER(Table1[Old ID],Table1[Old ID]&lt;&gt;0),_xlfn._xlws.FILTER(Changelog!$C$2:$C$110,Changelog!$C$2:$C$110&lt;&gt;""),attendance__2[[#This Row],[ID]]),"")</f>
        <v/>
      </c>
      <c r="D7848" t="str">
        <f ca="1">IFERROR(_xlfn.IFNA(IF((A7848-FLOOR(A7848,100))&lt;10,"الخدام",LOOKUP(FLOOR(A7848,100),Table2[ID start],Table2[Class])),"الخدام"),"")</f>
        <v/>
      </c>
    </row>
    <row r="7849" spans="1:4" x14ac:dyDescent="0.25">
      <c r="A7849" t="str" cm="1">
        <f t="array" aca="1" ref="A7849" ca="1">IFERROR(_xlfn.XLOOKUP(attendance__2[[#This Row],[ID]],_xlfn._xlws.FILTER(Table1[Old ID],Table1[Old ID]&lt;&gt;0),_xlfn._xlws.FILTER(Changelog!$C$2:$C$110,Changelog!$C$2:$C$110&lt;&gt;""),attendance__2[[#This Row],[ID]]),"")</f>
        <v/>
      </c>
      <c r="D7849" t="str">
        <f ca="1">IFERROR(_xlfn.IFNA(IF((A7849-FLOOR(A7849,100))&lt;10,"الخدام",LOOKUP(FLOOR(A7849,100),Table2[ID start],Table2[Class])),"الخدام"),"")</f>
        <v/>
      </c>
    </row>
    <row r="7850" spans="1:4" x14ac:dyDescent="0.25">
      <c r="A7850" t="str" cm="1">
        <f t="array" aca="1" ref="A7850" ca="1">IFERROR(_xlfn.XLOOKUP(attendance__2[[#This Row],[ID]],_xlfn._xlws.FILTER(Table1[Old ID],Table1[Old ID]&lt;&gt;0),_xlfn._xlws.FILTER(Changelog!$C$2:$C$110,Changelog!$C$2:$C$110&lt;&gt;""),attendance__2[[#This Row],[ID]]),"")</f>
        <v/>
      </c>
      <c r="D7850" t="str">
        <f ca="1">IFERROR(_xlfn.IFNA(IF((A7850-FLOOR(A7850,100))&lt;10,"الخدام",LOOKUP(FLOOR(A7850,100),Table2[ID start],Table2[Class])),"الخدام"),"")</f>
        <v/>
      </c>
    </row>
    <row r="7851" spans="1:4" x14ac:dyDescent="0.25">
      <c r="A7851" t="str" cm="1">
        <f t="array" aca="1" ref="A7851" ca="1">IFERROR(_xlfn.XLOOKUP(attendance__2[[#This Row],[ID]],_xlfn._xlws.FILTER(Table1[Old ID],Table1[Old ID]&lt;&gt;0),_xlfn._xlws.FILTER(Changelog!$C$2:$C$110,Changelog!$C$2:$C$110&lt;&gt;""),attendance__2[[#This Row],[ID]]),"")</f>
        <v/>
      </c>
      <c r="D7851" t="str">
        <f ca="1">IFERROR(_xlfn.IFNA(IF((A7851-FLOOR(A7851,100))&lt;10,"الخدام",LOOKUP(FLOOR(A7851,100),Table2[ID start],Table2[Class])),"الخدام"),"")</f>
        <v/>
      </c>
    </row>
    <row r="7852" spans="1:4" x14ac:dyDescent="0.25">
      <c r="A7852" t="str" cm="1">
        <f t="array" aca="1" ref="A7852" ca="1">IFERROR(_xlfn.XLOOKUP(attendance__2[[#This Row],[ID]],_xlfn._xlws.FILTER(Table1[Old ID],Table1[Old ID]&lt;&gt;0),_xlfn._xlws.FILTER(Changelog!$C$2:$C$110,Changelog!$C$2:$C$110&lt;&gt;""),attendance__2[[#This Row],[ID]]),"")</f>
        <v/>
      </c>
      <c r="D7852" t="str">
        <f ca="1">IFERROR(_xlfn.IFNA(IF((A7852-FLOOR(A7852,100))&lt;10,"الخدام",LOOKUP(FLOOR(A7852,100),Table2[ID start],Table2[Class])),"الخدام"),"")</f>
        <v/>
      </c>
    </row>
    <row r="7853" spans="1:4" x14ac:dyDescent="0.25">
      <c r="A7853" t="str" cm="1">
        <f t="array" aca="1" ref="A7853" ca="1">IFERROR(_xlfn.XLOOKUP(attendance__2[[#This Row],[ID]],_xlfn._xlws.FILTER(Table1[Old ID],Table1[Old ID]&lt;&gt;0),_xlfn._xlws.FILTER(Changelog!$C$2:$C$110,Changelog!$C$2:$C$110&lt;&gt;""),attendance__2[[#This Row],[ID]]),"")</f>
        <v/>
      </c>
      <c r="D7853" t="str">
        <f ca="1">IFERROR(_xlfn.IFNA(IF((A7853-FLOOR(A7853,100))&lt;10,"الخدام",LOOKUP(FLOOR(A7853,100),Table2[ID start],Table2[Class])),"الخدام"),"")</f>
        <v/>
      </c>
    </row>
    <row r="7854" spans="1:4" x14ac:dyDescent="0.25">
      <c r="A7854" t="str" cm="1">
        <f t="array" aca="1" ref="A7854" ca="1">IFERROR(_xlfn.XLOOKUP(attendance__2[[#This Row],[ID]],_xlfn._xlws.FILTER(Table1[Old ID],Table1[Old ID]&lt;&gt;0),_xlfn._xlws.FILTER(Changelog!$C$2:$C$110,Changelog!$C$2:$C$110&lt;&gt;""),attendance__2[[#This Row],[ID]]),"")</f>
        <v/>
      </c>
      <c r="D7854" t="str">
        <f ca="1">IFERROR(_xlfn.IFNA(IF((A7854-FLOOR(A7854,100))&lt;10,"الخدام",LOOKUP(FLOOR(A7854,100),Table2[ID start],Table2[Class])),"الخدام"),"")</f>
        <v/>
      </c>
    </row>
    <row r="7855" spans="1:4" x14ac:dyDescent="0.25">
      <c r="A7855" t="str" cm="1">
        <f t="array" aca="1" ref="A7855" ca="1">IFERROR(_xlfn.XLOOKUP(attendance__2[[#This Row],[ID]],_xlfn._xlws.FILTER(Table1[Old ID],Table1[Old ID]&lt;&gt;0),_xlfn._xlws.FILTER(Changelog!$C$2:$C$110,Changelog!$C$2:$C$110&lt;&gt;""),attendance__2[[#This Row],[ID]]),"")</f>
        <v/>
      </c>
      <c r="D7855" t="str">
        <f ca="1">IFERROR(_xlfn.IFNA(IF((A7855-FLOOR(A7855,100))&lt;10,"الخدام",LOOKUP(FLOOR(A7855,100),Table2[ID start],Table2[Class])),"الخدام"),"")</f>
        <v/>
      </c>
    </row>
    <row r="7856" spans="1:4" x14ac:dyDescent="0.25">
      <c r="A7856" t="str" cm="1">
        <f t="array" aca="1" ref="A7856" ca="1">IFERROR(_xlfn.XLOOKUP(attendance__2[[#This Row],[ID]],_xlfn._xlws.FILTER(Table1[Old ID],Table1[Old ID]&lt;&gt;0),_xlfn._xlws.FILTER(Changelog!$C$2:$C$110,Changelog!$C$2:$C$110&lt;&gt;""),attendance__2[[#This Row],[ID]]),"")</f>
        <v/>
      </c>
      <c r="D7856" t="str">
        <f ca="1">IFERROR(_xlfn.IFNA(IF((A7856-FLOOR(A7856,100))&lt;10,"الخدام",LOOKUP(FLOOR(A7856,100),Table2[ID start],Table2[Class])),"الخدام"),"")</f>
        <v/>
      </c>
    </row>
    <row r="7857" spans="1:4" x14ac:dyDescent="0.25">
      <c r="A7857" t="str" cm="1">
        <f t="array" aca="1" ref="A7857" ca="1">IFERROR(_xlfn.XLOOKUP(attendance__2[[#This Row],[ID]],_xlfn._xlws.FILTER(Table1[Old ID],Table1[Old ID]&lt;&gt;0),_xlfn._xlws.FILTER(Changelog!$C$2:$C$110,Changelog!$C$2:$C$110&lt;&gt;""),attendance__2[[#This Row],[ID]]),"")</f>
        <v/>
      </c>
      <c r="D7857" t="str">
        <f ca="1">IFERROR(_xlfn.IFNA(IF((A7857-FLOOR(A7857,100))&lt;10,"الخدام",LOOKUP(FLOOR(A7857,100),Table2[ID start],Table2[Class])),"الخدام"),"")</f>
        <v/>
      </c>
    </row>
    <row r="7858" spans="1:4" x14ac:dyDescent="0.25">
      <c r="A7858" t="str" cm="1">
        <f t="array" aca="1" ref="A7858" ca="1">IFERROR(_xlfn.XLOOKUP(attendance__2[[#This Row],[ID]],_xlfn._xlws.FILTER(Table1[Old ID],Table1[Old ID]&lt;&gt;0),_xlfn._xlws.FILTER(Changelog!$C$2:$C$110,Changelog!$C$2:$C$110&lt;&gt;""),attendance__2[[#This Row],[ID]]),"")</f>
        <v/>
      </c>
      <c r="D7858" t="str">
        <f ca="1">IFERROR(_xlfn.IFNA(IF((A7858-FLOOR(A7858,100))&lt;10,"الخدام",LOOKUP(FLOOR(A7858,100),Table2[ID start],Table2[Class])),"الخدام"),"")</f>
        <v/>
      </c>
    </row>
    <row r="7859" spans="1:4" x14ac:dyDescent="0.25">
      <c r="A7859" t="str" cm="1">
        <f t="array" aca="1" ref="A7859" ca="1">IFERROR(_xlfn.XLOOKUP(attendance__2[[#This Row],[ID]],_xlfn._xlws.FILTER(Table1[Old ID],Table1[Old ID]&lt;&gt;0),_xlfn._xlws.FILTER(Changelog!$C$2:$C$110,Changelog!$C$2:$C$110&lt;&gt;""),attendance__2[[#This Row],[ID]]),"")</f>
        <v/>
      </c>
      <c r="D7859" t="str">
        <f ca="1">IFERROR(_xlfn.IFNA(IF((A7859-FLOOR(A7859,100))&lt;10,"الخدام",LOOKUP(FLOOR(A7859,100),Table2[ID start],Table2[Class])),"الخدام"),"")</f>
        <v/>
      </c>
    </row>
    <row r="7860" spans="1:4" x14ac:dyDescent="0.25">
      <c r="A7860" t="str" cm="1">
        <f t="array" aca="1" ref="A7860" ca="1">IFERROR(_xlfn.XLOOKUP(attendance__2[[#This Row],[ID]],_xlfn._xlws.FILTER(Table1[Old ID],Table1[Old ID]&lt;&gt;0),_xlfn._xlws.FILTER(Changelog!$C$2:$C$110,Changelog!$C$2:$C$110&lt;&gt;""),attendance__2[[#This Row],[ID]]),"")</f>
        <v/>
      </c>
      <c r="D7860" t="str">
        <f ca="1">IFERROR(_xlfn.IFNA(IF((A7860-FLOOR(A7860,100))&lt;10,"الخدام",LOOKUP(FLOOR(A7860,100),Table2[ID start],Table2[Class])),"الخدام"),"")</f>
        <v/>
      </c>
    </row>
    <row r="7861" spans="1:4" x14ac:dyDescent="0.25">
      <c r="A7861" t="str" cm="1">
        <f t="array" aca="1" ref="A7861" ca="1">IFERROR(_xlfn.XLOOKUP(attendance__2[[#This Row],[ID]],_xlfn._xlws.FILTER(Table1[Old ID],Table1[Old ID]&lt;&gt;0),_xlfn._xlws.FILTER(Changelog!$C$2:$C$110,Changelog!$C$2:$C$110&lt;&gt;""),attendance__2[[#This Row],[ID]]),"")</f>
        <v/>
      </c>
      <c r="D7861" t="str">
        <f ca="1">IFERROR(_xlfn.IFNA(IF((A7861-FLOOR(A7861,100))&lt;10,"الخدام",LOOKUP(FLOOR(A7861,100),Table2[ID start],Table2[Class])),"الخدام"),"")</f>
        <v/>
      </c>
    </row>
    <row r="7862" spans="1:4" x14ac:dyDescent="0.25">
      <c r="A7862" t="str" cm="1">
        <f t="array" aca="1" ref="A7862" ca="1">IFERROR(_xlfn.XLOOKUP(attendance__2[[#This Row],[ID]],_xlfn._xlws.FILTER(Table1[Old ID],Table1[Old ID]&lt;&gt;0),_xlfn._xlws.FILTER(Changelog!$C$2:$C$110,Changelog!$C$2:$C$110&lt;&gt;""),attendance__2[[#This Row],[ID]]),"")</f>
        <v/>
      </c>
      <c r="D7862" t="str">
        <f ca="1">IFERROR(_xlfn.IFNA(IF((A7862-FLOOR(A7862,100))&lt;10,"الخدام",LOOKUP(FLOOR(A7862,100),Table2[ID start],Table2[Class])),"الخدام"),"")</f>
        <v/>
      </c>
    </row>
    <row r="7863" spans="1:4" x14ac:dyDescent="0.25">
      <c r="A7863" t="str" cm="1">
        <f t="array" aca="1" ref="A7863" ca="1">IFERROR(_xlfn.XLOOKUP(attendance__2[[#This Row],[ID]],_xlfn._xlws.FILTER(Table1[Old ID],Table1[Old ID]&lt;&gt;0),_xlfn._xlws.FILTER(Changelog!$C$2:$C$110,Changelog!$C$2:$C$110&lt;&gt;""),attendance__2[[#This Row],[ID]]),"")</f>
        <v/>
      </c>
      <c r="D7863" t="str">
        <f ca="1">IFERROR(_xlfn.IFNA(IF((A7863-FLOOR(A7863,100))&lt;10,"الخدام",LOOKUP(FLOOR(A7863,100),Table2[ID start],Table2[Class])),"الخدام"),"")</f>
        <v/>
      </c>
    </row>
    <row r="7864" spans="1:4" x14ac:dyDescent="0.25">
      <c r="A7864" t="str" cm="1">
        <f t="array" aca="1" ref="A7864" ca="1">IFERROR(_xlfn.XLOOKUP(attendance__2[[#This Row],[ID]],_xlfn._xlws.FILTER(Table1[Old ID],Table1[Old ID]&lt;&gt;0),_xlfn._xlws.FILTER(Changelog!$C$2:$C$110,Changelog!$C$2:$C$110&lt;&gt;""),attendance__2[[#This Row],[ID]]),"")</f>
        <v/>
      </c>
      <c r="D7864" t="str">
        <f ca="1">IFERROR(_xlfn.IFNA(IF((A7864-FLOOR(A7864,100))&lt;10,"الخدام",LOOKUP(FLOOR(A7864,100),Table2[ID start],Table2[Class])),"الخدام"),"")</f>
        <v/>
      </c>
    </row>
    <row r="7865" spans="1:4" x14ac:dyDescent="0.25">
      <c r="A7865" t="str" cm="1">
        <f t="array" aca="1" ref="A7865" ca="1">IFERROR(_xlfn.XLOOKUP(attendance__2[[#This Row],[ID]],_xlfn._xlws.FILTER(Table1[Old ID],Table1[Old ID]&lt;&gt;0),_xlfn._xlws.FILTER(Changelog!$C$2:$C$110,Changelog!$C$2:$C$110&lt;&gt;""),attendance__2[[#This Row],[ID]]),"")</f>
        <v/>
      </c>
      <c r="D7865" t="str">
        <f ca="1">IFERROR(_xlfn.IFNA(IF((A7865-FLOOR(A7865,100))&lt;10,"الخدام",LOOKUP(FLOOR(A7865,100),Table2[ID start],Table2[Class])),"الخدام"),"")</f>
        <v/>
      </c>
    </row>
    <row r="7866" spans="1:4" x14ac:dyDescent="0.25">
      <c r="A7866" t="str" cm="1">
        <f t="array" aca="1" ref="A7866" ca="1">IFERROR(_xlfn.XLOOKUP(attendance__2[[#This Row],[ID]],_xlfn._xlws.FILTER(Table1[Old ID],Table1[Old ID]&lt;&gt;0),_xlfn._xlws.FILTER(Changelog!$C$2:$C$110,Changelog!$C$2:$C$110&lt;&gt;""),attendance__2[[#This Row],[ID]]),"")</f>
        <v/>
      </c>
      <c r="D7866" t="str">
        <f ca="1">IFERROR(_xlfn.IFNA(IF((A7866-FLOOR(A7866,100))&lt;10,"الخدام",LOOKUP(FLOOR(A7866,100),Table2[ID start],Table2[Class])),"الخدام"),"")</f>
        <v/>
      </c>
    </row>
    <row r="7867" spans="1:4" x14ac:dyDescent="0.25">
      <c r="A7867" t="str" cm="1">
        <f t="array" aca="1" ref="A7867" ca="1">IFERROR(_xlfn.XLOOKUP(attendance__2[[#This Row],[ID]],_xlfn._xlws.FILTER(Table1[Old ID],Table1[Old ID]&lt;&gt;0),_xlfn._xlws.FILTER(Changelog!$C$2:$C$110,Changelog!$C$2:$C$110&lt;&gt;""),attendance__2[[#This Row],[ID]]),"")</f>
        <v/>
      </c>
      <c r="D7867" t="str">
        <f ca="1">IFERROR(_xlfn.IFNA(IF((A7867-FLOOR(A7867,100))&lt;10,"الخدام",LOOKUP(FLOOR(A7867,100),Table2[ID start],Table2[Class])),"الخدام"),"")</f>
        <v/>
      </c>
    </row>
    <row r="7868" spans="1:4" x14ac:dyDescent="0.25">
      <c r="A7868" t="str" cm="1">
        <f t="array" aca="1" ref="A7868" ca="1">IFERROR(_xlfn.XLOOKUP(attendance__2[[#This Row],[ID]],_xlfn._xlws.FILTER(Table1[Old ID],Table1[Old ID]&lt;&gt;0),_xlfn._xlws.FILTER(Changelog!$C$2:$C$110,Changelog!$C$2:$C$110&lt;&gt;""),attendance__2[[#This Row],[ID]]),"")</f>
        <v/>
      </c>
      <c r="D7868" t="str">
        <f ca="1">IFERROR(_xlfn.IFNA(IF((A7868-FLOOR(A7868,100))&lt;10,"الخدام",LOOKUP(FLOOR(A7868,100),Table2[ID start],Table2[Class])),"الخدام"),"")</f>
        <v/>
      </c>
    </row>
    <row r="7869" spans="1:4" x14ac:dyDescent="0.25">
      <c r="A7869" t="str" cm="1">
        <f t="array" aca="1" ref="A7869" ca="1">IFERROR(_xlfn.XLOOKUP(attendance__2[[#This Row],[ID]],_xlfn._xlws.FILTER(Table1[Old ID],Table1[Old ID]&lt;&gt;0),_xlfn._xlws.FILTER(Changelog!$C$2:$C$110,Changelog!$C$2:$C$110&lt;&gt;""),attendance__2[[#This Row],[ID]]),"")</f>
        <v/>
      </c>
      <c r="D7869" t="str">
        <f ca="1">IFERROR(_xlfn.IFNA(IF((A7869-FLOOR(A7869,100))&lt;10,"الخدام",LOOKUP(FLOOR(A7869,100),Table2[ID start],Table2[Class])),"الخدام"),"")</f>
        <v/>
      </c>
    </row>
    <row r="7870" spans="1:4" x14ac:dyDescent="0.25">
      <c r="A7870" t="str" cm="1">
        <f t="array" aca="1" ref="A7870" ca="1">IFERROR(_xlfn.XLOOKUP(attendance__2[[#This Row],[ID]],_xlfn._xlws.FILTER(Table1[Old ID],Table1[Old ID]&lt;&gt;0),_xlfn._xlws.FILTER(Changelog!$C$2:$C$110,Changelog!$C$2:$C$110&lt;&gt;""),attendance__2[[#This Row],[ID]]),"")</f>
        <v/>
      </c>
      <c r="D7870" t="str">
        <f ca="1">IFERROR(_xlfn.IFNA(IF((A7870-FLOOR(A7870,100))&lt;10,"الخدام",LOOKUP(FLOOR(A7870,100),Table2[ID start],Table2[Class])),"الخدام"),"")</f>
        <v/>
      </c>
    </row>
    <row r="7871" spans="1:4" x14ac:dyDescent="0.25">
      <c r="A7871" t="str" cm="1">
        <f t="array" aca="1" ref="A7871" ca="1">IFERROR(_xlfn.XLOOKUP(attendance__2[[#This Row],[ID]],_xlfn._xlws.FILTER(Table1[Old ID],Table1[Old ID]&lt;&gt;0),_xlfn._xlws.FILTER(Changelog!$C$2:$C$110,Changelog!$C$2:$C$110&lt;&gt;""),attendance__2[[#This Row],[ID]]),"")</f>
        <v/>
      </c>
      <c r="D7871" t="str">
        <f ca="1">IFERROR(_xlfn.IFNA(IF((A7871-FLOOR(A7871,100))&lt;10,"الخدام",LOOKUP(FLOOR(A7871,100),Table2[ID start],Table2[Class])),"الخدام"),"")</f>
        <v/>
      </c>
    </row>
    <row r="7872" spans="1:4" x14ac:dyDescent="0.25">
      <c r="A7872" t="str" cm="1">
        <f t="array" aca="1" ref="A7872" ca="1">IFERROR(_xlfn.XLOOKUP(attendance__2[[#This Row],[ID]],_xlfn._xlws.FILTER(Table1[Old ID],Table1[Old ID]&lt;&gt;0),_xlfn._xlws.FILTER(Changelog!$C$2:$C$110,Changelog!$C$2:$C$110&lt;&gt;""),attendance__2[[#This Row],[ID]]),"")</f>
        <v/>
      </c>
      <c r="D7872" t="str">
        <f ca="1">IFERROR(_xlfn.IFNA(IF((A7872-FLOOR(A7872,100))&lt;10,"الخدام",LOOKUP(FLOOR(A7872,100),Table2[ID start],Table2[Class])),"الخدام"),"")</f>
        <v/>
      </c>
    </row>
    <row r="7873" spans="1:4" x14ac:dyDescent="0.25">
      <c r="A7873" t="str" cm="1">
        <f t="array" aca="1" ref="A7873" ca="1">IFERROR(_xlfn.XLOOKUP(attendance__2[[#This Row],[ID]],_xlfn._xlws.FILTER(Table1[Old ID],Table1[Old ID]&lt;&gt;0),_xlfn._xlws.FILTER(Changelog!$C$2:$C$110,Changelog!$C$2:$C$110&lt;&gt;""),attendance__2[[#This Row],[ID]]),"")</f>
        <v/>
      </c>
      <c r="D7873" t="str">
        <f ca="1">IFERROR(_xlfn.IFNA(IF((A7873-FLOOR(A7873,100))&lt;10,"الخدام",LOOKUP(FLOOR(A7873,100),Table2[ID start],Table2[Class])),"الخدام"),"")</f>
        <v/>
      </c>
    </row>
    <row r="7874" spans="1:4" x14ac:dyDescent="0.25">
      <c r="A7874" t="str" cm="1">
        <f t="array" aca="1" ref="A7874" ca="1">IFERROR(_xlfn.XLOOKUP(attendance__2[[#This Row],[ID]],_xlfn._xlws.FILTER(Table1[Old ID],Table1[Old ID]&lt;&gt;0),_xlfn._xlws.FILTER(Changelog!$C$2:$C$110,Changelog!$C$2:$C$110&lt;&gt;""),attendance__2[[#This Row],[ID]]),"")</f>
        <v/>
      </c>
      <c r="D7874" t="str">
        <f ca="1">IFERROR(_xlfn.IFNA(IF((A7874-FLOOR(A7874,100))&lt;10,"الخدام",LOOKUP(FLOOR(A7874,100),Table2[ID start],Table2[Class])),"الخدام"),"")</f>
        <v/>
      </c>
    </row>
    <row r="7875" spans="1:4" x14ac:dyDescent="0.25">
      <c r="A7875" t="str" cm="1">
        <f t="array" aca="1" ref="A7875" ca="1">IFERROR(_xlfn.XLOOKUP(attendance__2[[#This Row],[ID]],_xlfn._xlws.FILTER(Table1[Old ID],Table1[Old ID]&lt;&gt;0),_xlfn._xlws.FILTER(Changelog!$C$2:$C$110,Changelog!$C$2:$C$110&lt;&gt;""),attendance__2[[#This Row],[ID]]),"")</f>
        <v/>
      </c>
      <c r="D7875" t="str">
        <f ca="1">IFERROR(_xlfn.IFNA(IF((A7875-FLOOR(A7875,100))&lt;10,"الخدام",LOOKUP(FLOOR(A7875,100),Table2[ID start],Table2[Class])),"الخدام"),"")</f>
        <v/>
      </c>
    </row>
    <row r="7876" spans="1:4" x14ac:dyDescent="0.25">
      <c r="A7876" t="str" cm="1">
        <f t="array" aca="1" ref="A7876" ca="1">IFERROR(_xlfn.XLOOKUP(attendance__2[[#This Row],[ID]],_xlfn._xlws.FILTER(Table1[Old ID],Table1[Old ID]&lt;&gt;0),_xlfn._xlws.FILTER(Changelog!$C$2:$C$110,Changelog!$C$2:$C$110&lt;&gt;""),attendance__2[[#This Row],[ID]]),"")</f>
        <v/>
      </c>
      <c r="D7876" t="str">
        <f ca="1">IFERROR(_xlfn.IFNA(IF((A7876-FLOOR(A7876,100))&lt;10,"الخدام",LOOKUP(FLOOR(A7876,100),Table2[ID start],Table2[Class])),"الخدام"),"")</f>
        <v/>
      </c>
    </row>
    <row r="7877" spans="1:4" x14ac:dyDescent="0.25">
      <c r="A7877" t="str" cm="1">
        <f t="array" aca="1" ref="A7877" ca="1">IFERROR(_xlfn.XLOOKUP(attendance__2[[#This Row],[ID]],_xlfn._xlws.FILTER(Table1[Old ID],Table1[Old ID]&lt;&gt;0),_xlfn._xlws.FILTER(Changelog!$C$2:$C$110,Changelog!$C$2:$C$110&lt;&gt;""),attendance__2[[#This Row],[ID]]),"")</f>
        <v/>
      </c>
      <c r="D7877" t="str">
        <f ca="1">IFERROR(_xlfn.IFNA(IF((A7877-FLOOR(A7877,100))&lt;10,"الخدام",LOOKUP(FLOOR(A7877,100),Table2[ID start],Table2[Class])),"الخدام"),"")</f>
        <v/>
      </c>
    </row>
    <row r="7878" spans="1:4" x14ac:dyDescent="0.25">
      <c r="A7878" t="str" cm="1">
        <f t="array" aca="1" ref="A7878" ca="1">IFERROR(_xlfn.XLOOKUP(attendance__2[[#This Row],[ID]],_xlfn._xlws.FILTER(Table1[Old ID],Table1[Old ID]&lt;&gt;0),_xlfn._xlws.FILTER(Changelog!$C$2:$C$110,Changelog!$C$2:$C$110&lt;&gt;""),attendance__2[[#This Row],[ID]]),"")</f>
        <v/>
      </c>
      <c r="D7878" t="str">
        <f ca="1">IFERROR(_xlfn.IFNA(IF((A7878-FLOOR(A7878,100))&lt;10,"الخدام",LOOKUP(FLOOR(A7878,100),Table2[ID start],Table2[Class])),"الخدام"),"")</f>
        <v/>
      </c>
    </row>
    <row r="7879" spans="1:4" x14ac:dyDescent="0.25">
      <c r="A7879" t="str" cm="1">
        <f t="array" aca="1" ref="A7879" ca="1">IFERROR(_xlfn.XLOOKUP(attendance__2[[#This Row],[ID]],_xlfn._xlws.FILTER(Table1[Old ID],Table1[Old ID]&lt;&gt;0),_xlfn._xlws.FILTER(Changelog!$C$2:$C$110,Changelog!$C$2:$C$110&lt;&gt;""),attendance__2[[#This Row],[ID]]),"")</f>
        <v/>
      </c>
      <c r="D7879" t="str">
        <f ca="1">IFERROR(_xlfn.IFNA(IF((A7879-FLOOR(A7879,100))&lt;10,"الخدام",LOOKUP(FLOOR(A7879,100),Table2[ID start],Table2[Class])),"الخدام"),"")</f>
        <v/>
      </c>
    </row>
    <row r="7880" spans="1:4" x14ac:dyDescent="0.25">
      <c r="A7880" t="str" cm="1">
        <f t="array" aca="1" ref="A7880" ca="1">IFERROR(_xlfn.XLOOKUP(attendance__2[[#This Row],[ID]],_xlfn._xlws.FILTER(Table1[Old ID],Table1[Old ID]&lt;&gt;0),_xlfn._xlws.FILTER(Changelog!$C$2:$C$110,Changelog!$C$2:$C$110&lt;&gt;""),attendance__2[[#This Row],[ID]]),"")</f>
        <v/>
      </c>
      <c r="D7880" t="str">
        <f ca="1">IFERROR(_xlfn.IFNA(IF((A7880-FLOOR(A7880,100))&lt;10,"الخدام",LOOKUP(FLOOR(A7880,100),Table2[ID start],Table2[Class])),"الخدام"),"")</f>
        <v/>
      </c>
    </row>
    <row r="7881" spans="1:4" x14ac:dyDescent="0.25">
      <c r="A7881" t="str" cm="1">
        <f t="array" aca="1" ref="A7881" ca="1">IFERROR(_xlfn.XLOOKUP(attendance__2[[#This Row],[ID]],_xlfn._xlws.FILTER(Table1[Old ID],Table1[Old ID]&lt;&gt;0),_xlfn._xlws.FILTER(Changelog!$C$2:$C$110,Changelog!$C$2:$C$110&lt;&gt;""),attendance__2[[#This Row],[ID]]),"")</f>
        <v/>
      </c>
      <c r="D7881" t="str">
        <f ca="1">IFERROR(_xlfn.IFNA(IF((A7881-FLOOR(A7881,100))&lt;10,"الخدام",LOOKUP(FLOOR(A7881,100),Table2[ID start],Table2[Class])),"الخدام"),"")</f>
        <v/>
      </c>
    </row>
    <row r="7882" spans="1:4" x14ac:dyDescent="0.25">
      <c r="A7882" t="str" cm="1">
        <f t="array" aca="1" ref="A7882" ca="1">IFERROR(_xlfn.XLOOKUP(attendance__2[[#This Row],[ID]],_xlfn._xlws.FILTER(Table1[Old ID],Table1[Old ID]&lt;&gt;0),_xlfn._xlws.FILTER(Changelog!$C$2:$C$110,Changelog!$C$2:$C$110&lt;&gt;""),attendance__2[[#This Row],[ID]]),"")</f>
        <v/>
      </c>
      <c r="D7882" t="str">
        <f ca="1">IFERROR(_xlfn.IFNA(IF((A7882-FLOOR(A7882,100))&lt;10,"الخدام",LOOKUP(FLOOR(A7882,100),Table2[ID start],Table2[Class])),"الخدام"),"")</f>
        <v/>
      </c>
    </row>
    <row r="7883" spans="1:4" x14ac:dyDescent="0.25">
      <c r="A7883" t="str" cm="1">
        <f t="array" aca="1" ref="A7883" ca="1">IFERROR(_xlfn.XLOOKUP(attendance__2[[#This Row],[ID]],_xlfn._xlws.FILTER(Table1[Old ID],Table1[Old ID]&lt;&gt;0),_xlfn._xlws.FILTER(Changelog!$C$2:$C$110,Changelog!$C$2:$C$110&lt;&gt;""),attendance__2[[#This Row],[ID]]),"")</f>
        <v/>
      </c>
      <c r="D7883" t="str">
        <f ca="1">IFERROR(_xlfn.IFNA(IF((A7883-FLOOR(A7883,100))&lt;10,"الخدام",LOOKUP(FLOOR(A7883,100),Table2[ID start],Table2[Class])),"الخدام"),"")</f>
        <v/>
      </c>
    </row>
    <row r="7884" spans="1:4" x14ac:dyDescent="0.25">
      <c r="A7884" t="str" cm="1">
        <f t="array" aca="1" ref="A7884" ca="1">IFERROR(_xlfn.XLOOKUP(attendance__2[[#This Row],[ID]],_xlfn._xlws.FILTER(Table1[Old ID],Table1[Old ID]&lt;&gt;0),_xlfn._xlws.FILTER(Changelog!$C$2:$C$110,Changelog!$C$2:$C$110&lt;&gt;""),attendance__2[[#This Row],[ID]]),"")</f>
        <v/>
      </c>
      <c r="D7884" t="str">
        <f ca="1">IFERROR(_xlfn.IFNA(IF((A7884-FLOOR(A7884,100))&lt;10,"الخدام",LOOKUP(FLOOR(A7884,100),Table2[ID start],Table2[Class])),"الخدام"),"")</f>
        <v/>
      </c>
    </row>
    <row r="7885" spans="1:4" x14ac:dyDescent="0.25">
      <c r="A7885" t="str" cm="1">
        <f t="array" aca="1" ref="A7885" ca="1">IFERROR(_xlfn.XLOOKUP(attendance__2[[#This Row],[ID]],_xlfn._xlws.FILTER(Table1[Old ID],Table1[Old ID]&lt;&gt;0),_xlfn._xlws.FILTER(Changelog!$C$2:$C$110,Changelog!$C$2:$C$110&lt;&gt;""),attendance__2[[#This Row],[ID]]),"")</f>
        <v/>
      </c>
      <c r="D7885" t="str">
        <f ca="1">IFERROR(_xlfn.IFNA(IF((A7885-FLOOR(A7885,100))&lt;10,"الخدام",LOOKUP(FLOOR(A7885,100),Table2[ID start],Table2[Class])),"الخدام"),"")</f>
        <v/>
      </c>
    </row>
    <row r="7886" spans="1:4" x14ac:dyDescent="0.25">
      <c r="A7886" t="str" cm="1">
        <f t="array" aca="1" ref="A7886" ca="1">IFERROR(_xlfn.XLOOKUP(attendance__2[[#This Row],[ID]],_xlfn._xlws.FILTER(Table1[Old ID],Table1[Old ID]&lt;&gt;0),_xlfn._xlws.FILTER(Changelog!$C$2:$C$110,Changelog!$C$2:$C$110&lt;&gt;""),attendance__2[[#This Row],[ID]]),"")</f>
        <v/>
      </c>
      <c r="D7886" t="str">
        <f ca="1">IFERROR(_xlfn.IFNA(IF((A7886-FLOOR(A7886,100))&lt;10,"الخدام",LOOKUP(FLOOR(A7886,100),Table2[ID start],Table2[Class])),"الخدام"),"")</f>
        <v/>
      </c>
    </row>
    <row r="7887" spans="1:4" x14ac:dyDescent="0.25">
      <c r="A7887" t="str" cm="1">
        <f t="array" aca="1" ref="A7887" ca="1">IFERROR(_xlfn.XLOOKUP(attendance__2[[#This Row],[ID]],_xlfn._xlws.FILTER(Table1[Old ID],Table1[Old ID]&lt;&gt;0),_xlfn._xlws.FILTER(Changelog!$C$2:$C$110,Changelog!$C$2:$C$110&lt;&gt;""),attendance__2[[#This Row],[ID]]),"")</f>
        <v/>
      </c>
      <c r="D7887" t="str">
        <f ca="1">IFERROR(_xlfn.IFNA(IF((A7887-FLOOR(A7887,100))&lt;10,"الخدام",LOOKUP(FLOOR(A7887,100),Table2[ID start],Table2[Class])),"الخدام"),"")</f>
        <v/>
      </c>
    </row>
    <row r="7888" spans="1:4" x14ac:dyDescent="0.25">
      <c r="A7888" t="str" cm="1">
        <f t="array" aca="1" ref="A7888" ca="1">IFERROR(_xlfn.XLOOKUP(attendance__2[[#This Row],[ID]],_xlfn._xlws.FILTER(Table1[Old ID],Table1[Old ID]&lt;&gt;0),_xlfn._xlws.FILTER(Changelog!$C$2:$C$110,Changelog!$C$2:$C$110&lt;&gt;""),attendance__2[[#This Row],[ID]]),"")</f>
        <v/>
      </c>
      <c r="D7888" t="str">
        <f ca="1">IFERROR(_xlfn.IFNA(IF((A7888-FLOOR(A7888,100))&lt;10,"الخدام",LOOKUP(FLOOR(A7888,100),Table2[ID start],Table2[Class])),"الخدام"),"")</f>
        <v/>
      </c>
    </row>
    <row r="7889" spans="1:4" x14ac:dyDescent="0.25">
      <c r="A7889" t="str" cm="1">
        <f t="array" aca="1" ref="A7889" ca="1">IFERROR(_xlfn.XLOOKUP(attendance__2[[#This Row],[ID]],_xlfn._xlws.FILTER(Table1[Old ID],Table1[Old ID]&lt;&gt;0),_xlfn._xlws.FILTER(Changelog!$C$2:$C$110,Changelog!$C$2:$C$110&lt;&gt;""),attendance__2[[#This Row],[ID]]),"")</f>
        <v/>
      </c>
      <c r="D7889" t="str">
        <f ca="1">IFERROR(_xlfn.IFNA(IF((A7889-FLOOR(A7889,100))&lt;10,"الخدام",LOOKUP(FLOOR(A7889,100),Table2[ID start],Table2[Class])),"الخدام"),"")</f>
        <v/>
      </c>
    </row>
    <row r="7890" spans="1:4" x14ac:dyDescent="0.25">
      <c r="A7890" t="str" cm="1">
        <f t="array" aca="1" ref="A7890" ca="1">IFERROR(_xlfn.XLOOKUP(attendance__2[[#This Row],[ID]],_xlfn._xlws.FILTER(Table1[Old ID],Table1[Old ID]&lt;&gt;0),_xlfn._xlws.FILTER(Changelog!$C$2:$C$110,Changelog!$C$2:$C$110&lt;&gt;""),attendance__2[[#This Row],[ID]]),"")</f>
        <v/>
      </c>
      <c r="D7890" t="str">
        <f ca="1">IFERROR(_xlfn.IFNA(IF((A7890-FLOOR(A7890,100))&lt;10,"الخدام",LOOKUP(FLOOR(A7890,100),Table2[ID start],Table2[Class])),"الخدام"),"")</f>
        <v/>
      </c>
    </row>
    <row r="7891" spans="1:4" x14ac:dyDescent="0.25">
      <c r="A7891" t="str" cm="1">
        <f t="array" aca="1" ref="A7891" ca="1">IFERROR(_xlfn.XLOOKUP(attendance__2[[#This Row],[ID]],_xlfn._xlws.FILTER(Table1[Old ID],Table1[Old ID]&lt;&gt;0),_xlfn._xlws.FILTER(Changelog!$C$2:$C$110,Changelog!$C$2:$C$110&lt;&gt;""),attendance__2[[#This Row],[ID]]),"")</f>
        <v/>
      </c>
      <c r="D7891" t="str">
        <f ca="1">IFERROR(_xlfn.IFNA(IF((A7891-FLOOR(A7891,100))&lt;10,"الخدام",LOOKUP(FLOOR(A7891,100),Table2[ID start],Table2[Class])),"الخدام"),"")</f>
        <v/>
      </c>
    </row>
    <row r="7892" spans="1:4" x14ac:dyDescent="0.25">
      <c r="A7892" t="str" cm="1">
        <f t="array" aca="1" ref="A7892" ca="1">IFERROR(_xlfn.XLOOKUP(attendance__2[[#This Row],[ID]],_xlfn._xlws.FILTER(Table1[Old ID],Table1[Old ID]&lt;&gt;0),_xlfn._xlws.FILTER(Changelog!$C$2:$C$110,Changelog!$C$2:$C$110&lt;&gt;""),attendance__2[[#This Row],[ID]]),"")</f>
        <v/>
      </c>
      <c r="D7892" t="str">
        <f ca="1">IFERROR(_xlfn.IFNA(IF((A7892-FLOOR(A7892,100))&lt;10,"الخدام",LOOKUP(FLOOR(A7892,100),Table2[ID start],Table2[Class])),"الخدام"),"")</f>
        <v/>
      </c>
    </row>
    <row r="7893" spans="1:4" x14ac:dyDescent="0.25">
      <c r="A7893" t="str" cm="1">
        <f t="array" aca="1" ref="A7893" ca="1">IFERROR(_xlfn.XLOOKUP(attendance__2[[#This Row],[ID]],_xlfn._xlws.FILTER(Table1[Old ID],Table1[Old ID]&lt;&gt;0),_xlfn._xlws.FILTER(Changelog!$C$2:$C$110,Changelog!$C$2:$C$110&lt;&gt;""),attendance__2[[#This Row],[ID]]),"")</f>
        <v/>
      </c>
      <c r="D7893" t="str">
        <f ca="1">IFERROR(_xlfn.IFNA(IF((A7893-FLOOR(A7893,100))&lt;10,"الخدام",LOOKUP(FLOOR(A7893,100),Table2[ID start],Table2[Class])),"الخدام"),"")</f>
        <v/>
      </c>
    </row>
    <row r="7894" spans="1:4" x14ac:dyDescent="0.25">
      <c r="A7894" t="str" cm="1">
        <f t="array" aca="1" ref="A7894" ca="1">IFERROR(_xlfn.XLOOKUP(attendance__2[[#This Row],[ID]],_xlfn._xlws.FILTER(Table1[Old ID],Table1[Old ID]&lt;&gt;0),_xlfn._xlws.FILTER(Changelog!$C$2:$C$110,Changelog!$C$2:$C$110&lt;&gt;""),attendance__2[[#This Row],[ID]]),"")</f>
        <v/>
      </c>
      <c r="D7894" t="str">
        <f ca="1">IFERROR(_xlfn.IFNA(IF((A7894-FLOOR(A7894,100))&lt;10,"الخدام",LOOKUP(FLOOR(A7894,100),Table2[ID start],Table2[Class])),"الخدام"),"")</f>
        <v/>
      </c>
    </row>
    <row r="7895" spans="1:4" x14ac:dyDescent="0.25">
      <c r="A7895" t="str" cm="1">
        <f t="array" aca="1" ref="A7895" ca="1">IFERROR(_xlfn.XLOOKUP(attendance__2[[#This Row],[ID]],_xlfn._xlws.FILTER(Table1[Old ID],Table1[Old ID]&lt;&gt;0),_xlfn._xlws.FILTER(Changelog!$C$2:$C$110,Changelog!$C$2:$C$110&lt;&gt;""),attendance__2[[#This Row],[ID]]),"")</f>
        <v/>
      </c>
      <c r="D7895" t="str">
        <f ca="1">IFERROR(_xlfn.IFNA(IF((A7895-FLOOR(A7895,100))&lt;10,"الخدام",LOOKUP(FLOOR(A7895,100),Table2[ID start],Table2[Class])),"الخدام"),"")</f>
        <v/>
      </c>
    </row>
    <row r="7896" spans="1:4" x14ac:dyDescent="0.25">
      <c r="A7896" t="str" cm="1">
        <f t="array" aca="1" ref="A7896" ca="1">IFERROR(_xlfn.XLOOKUP(attendance__2[[#This Row],[ID]],_xlfn._xlws.FILTER(Table1[Old ID],Table1[Old ID]&lt;&gt;0),_xlfn._xlws.FILTER(Changelog!$C$2:$C$110,Changelog!$C$2:$C$110&lt;&gt;""),attendance__2[[#This Row],[ID]]),"")</f>
        <v/>
      </c>
      <c r="D7896" t="str">
        <f ca="1">IFERROR(_xlfn.IFNA(IF((A7896-FLOOR(A7896,100))&lt;10,"الخدام",LOOKUP(FLOOR(A7896,100),Table2[ID start],Table2[Class])),"الخدام"),"")</f>
        <v/>
      </c>
    </row>
    <row r="7897" spans="1:4" x14ac:dyDescent="0.25">
      <c r="A7897" t="str" cm="1">
        <f t="array" aca="1" ref="A7897" ca="1">IFERROR(_xlfn.XLOOKUP(attendance__2[[#This Row],[ID]],_xlfn._xlws.FILTER(Table1[Old ID],Table1[Old ID]&lt;&gt;0),_xlfn._xlws.FILTER(Changelog!$C$2:$C$110,Changelog!$C$2:$C$110&lt;&gt;""),attendance__2[[#This Row],[ID]]),"")</f>
        <v/>
      </c>
      <c r="D7897" t="str">
        <f ca="1">IFERROR(_xlfn.IFNA(IF((A7897-FLOOR(A7897,100))&lt;10,"الخدام",LOOKUP(FLOOR(A7897,100),Table2[ID start],Table2[Class])),"الخدام"),"")</f>
        <v/>
      </c>
    </row>
    <row r="7898" spans="1:4" x14ac:dyDescent="0.25">
      <c r="A7898" t="str" cm="1">
        <f t="array" aca="1" ref="A7898" ca="1">IFERROR(_xlfn.XLOOKUP(attendance__2[[#This Row],[ID]],_xlfn._xlws.FILTER(Table1[Old ID],Table1[Old ID]&lt;&gt;0),_xlfn._xlws.FILTER(Changelog!$C$2:$C$110,Changelog!$C$2:$C$110&lt;&gt;""),attendance__2[[#This Row],[ID]]),"")</f>
        <v/>
      </c>
      <c r="D7898" t="str">
        <f ca="1">IFERROR(_xlfn.IFNA(IF((A7898-FLOOR(A7898,100))&lt;10,"الخدام",LOOKUP(FLOOR(A7898,100),Table2[ID start],Table2[Class])),"الخدام"),"")</f>
        <v/>
      </c>
    </row>
    <row r="7899" spans="1:4" x14ac:dyDescent="0.25">
      <c r="A7899" t="str" cm="1">
        <f t="array" aca="1" ref="A7899" ca="1">IFERROR(_xlfn.XLOOKUP(attendance__2[[#This Row],[ID]],_xlfn._xlws.FILTER(Table1[Old ID],Table1[Old ID]&lt;&gt;0),_xlfn._xlws.FILTER(Changelog!$C$2:$C$110,Changelog!$C$2:$C$110&lt;&gt;""),attendance__2[[#This Row],[ID]]),"")</f>
        <v/>
      </c>
      <c r="D7899" t="str">
        <f ca="1">IFERROR(_xlfn.IFNA(IF((A7899-FLOOR(A7899,100))&lt;10,"الخدام",LOOKUP(FLOOR(A7899,100),Table2[ID start],Table2[Class])),"الخدام"),"")</f>
        <v/>
      </c>
    </row>
    <row r="7900" spans="1:4" x14ac:dyDescent="0.25">
      <c r="A7900" t="str" cm="1">
        <f t="array" aca="1" ref="A7900" ca="1">IFERROR(_xlfn.XLOOKUP(attendance__2[[#This Row],[ID]],_xlfn._xlws.FILTER(Table1[Old ID],Table1[Old ID]&lt;&gt;0),_xlfn._xlws.FILTER(Changelog!$C$2:$C$110,Changelog!$C$2:$C$110&lt;&gt;""),attendance__2[[#This Row],[ID]]),"")</f>
        <v/>
      </c>
      <c r="D7900" t="str">
        <f ca="1">IFERROR(_xlfn.IFNA(IF((A7900-FLOOR(A7900,100))&lt;10,"الخدام",LOOKUP(FLOOR(A7900,100),Table2[ID start],Table2[Class])),"الخدام"),"")</f>
        <v/>
      </c>
    </row>
    <row r="7901" spans="1:4" x14ac:dyDescent="0.25">
      <c r="A7901" t="str" cm="1">
        <f t="array" aca="1" ref="A7901" ca="1">IFERROR(_xlfn.XLOOKUP(attendance__2[[#This Row],[ID]],_xlfn._xlws.FILTER(Table1[Old ID],Table1[Old ID]&lt;&gt;0),_xlfn._xlws.FILTER(Changelog!$C$2:$C$110,Changelog!$C$2:$C$110&lt;&gt;""),attendance__2[[#This Row],[ID]]),"")</f>
        <v/>
      </c>
      <c r="D7901" t="str">
        <f ca="1">IFERROR(_xlfn.IFNA(IF((A7901-FLOOR(A7901,100))&lt;10,"الخدام",LOOKUP(FLOOR(A7901,100),Table2[ID start],Table2[Class])),"الخدام"),"")</f>
        <v/>
      </c>
    </row>
    <row r="7902" spans="1:4" x14ac:dyDescent="0.25">
      <c r="A7902" t="str" cm="1">
        <f t="array" aca="1" ref="A7902" ca="1">IFERROR(_xlfn.XLOOKUP(attendance__2[[#This Row],[ID]],_xlfn._xlws.FILTER(Table1[Old ID],Table1[Old ID]&lt;&gt;0),_xlfn._xlws.FILTER(Changelog!$C$2:$C$110,Changelog!$C$2:$C$110&lt;&gt;""),attendance__2[[#This Row],[ID]]),"")</f>
        <v/>
      </c>
      <c r="D7902" t="str">
        <f ca="1">IFERROR(_xlfn.IFNA(IF((A7902-FLOOR(A7902,100))&lt;10,"الخدام",LOOKUP(FLOOR(A7902,100),Table2[ID start],Table2[Class])),"الخدام"),"")</f>
        <v/>
      </c>
    </row>
    <row r="7903" spans="1:4" x14ac:dyDescent="0.25">
      <c r="A7903" t="str" cm="1">
        <f t="array" aca="1" ref="A7903" ca="1">IFERROR(_xlfn.XLOOKUP(attendance__2[[#This Row],[ID]],_xlfn._xlws.FILTER(Table1[Old ID],Table1[Old ID]&lt;&gt;0),_xlfn._xlws.FILTER(Changelog!$C$2:$C$110,Changelog!$C$2:$C$110&lt;&gt;""),attendance__2[[#This Row],[ID]]),"")</f>
        <v/>
      </c>
      <c r="D7903" t="str">
        <f ca="1">IFERROR(_xlfn.IFNA(IF((A7903-FLOOR(A7903,100))&lt;10,"الخدام",LOOKUP(FLOOR(A7903,100),Table2[ID start],Table2[Class])),"الخدام"),"")</f>
        <v/>
      </c>
    </row>
    <row r="7904" spans="1:4" x14ac:dyDescent="0.25">
      <c r="A7904" t="str" cm="1">
        <f t="array" aca="1" ref="A7904" ca="1">IFERROR(_xlfn.XLOOKUP(attendance__2[[#This Row],[ID]],_xlfn._xlws.FILTER(Table1[Old ID],Table1[Old ID]&lt;&gt;0),_xlfn._xlws.FILTER(Changelog!$C$2:$C$110,Changelog!$C$2:$C$110&lt;&gt;""),attendance__2[[#This Row],[ID]]),"")</f>
        <v/>
      </c>
      <c r="D7904" t="str">
        <f ca="1">IFERROR(_xlfn.IFNA(IF((A7904-FLOOR(A7904,100))&lt;10,"الخدام",LOOKUP(FLOOR(A7904,100),Table2[ID start],Table2[Class])),"الخدام"),"")</f>
        <v/>
      </c>
    </row>
    <row r="7905" spans="1:4" x14ac:dyDescent="0.25">
      <c r="A7905" t="str" cm="1">
        <f t="array" aca="1" ref="A7905" ca="1">IFERROR(_xlfn.XLOOKUP(attendance__2[[#This Row],[ID]],_xlfn._xlws.FILTER(Table1[Old ID],Table1[Old ID]&lt;&gt;0),_xlfn._xlws.FILTER(Changelog!$C$2:$C$110,Changelog!$C$2:$C$110&lt;&gt;""),attendance__2[[#This Row],[ID]]),"")</f>
        <v/>
      </c>
      <c r="D7905" t="str">
        <f ca="1">IFERROR(_xlfn.IFNA(IF((A7905-FLOOR(A7905,100))&lt;10,"الخدام",LOOKUP(FLOOR(A7905,100),Table2[ID start],Table2[Class])),"الخدام"),"")</f>
        <v/>
      </c>
    </row>
    <row r="7906" spans="1:4" x14ac:dyDescent="0.25">
      <c r="A7906" t="str" cm="1">
        <f t="array" aca="1" ref="A7906" ca="1">IFERROR(_xlfn.XLOOKUP(attendance__2[[#This Row],[ID]],_xlfn._xlws.FILTER(Table1[Old ID],Table1[Old ID]&lt;&gt;0),_xlfn._xlws.FILTER(Changelog!$C$2:$C$110,Changelog!$C$2:$C$110&lt;&gt;""),attendance__2[[#This Row],[ID]]),"")</f>
        <v/>
      </c>
      <c r="D7906" t="str">
        <f ca="1">IFERROR(_xlfn.IFNA(IF((A7906-FLOOR(A7906,100))&lt;10,"الخدام",LOOKUP(FLOOR(A7906,100),Table2[ID start],Table2[Class])),"الخدام"),"")</f>
        <v/>
      </c>
    </row>
    <row r="7907" spans="1:4" x14ac:dyDescent="0.25">
      <c r="A7907" t="str" cm="1">
        <f t="array" aca="1" ref="A7907" ca="1">IFERROR(_xlfn.XLOOKUP(attendance__2[[#This Row],[ID]],_xlfn._xlws.FILTER(Table1[Old ID],Table1[Old ID]&lt;&gt;0),_xlfn._xlws.FILTER(Changelog!$C$2:$C$110,Changelog!$C$2:$C$110&lt;&gt;""),attendance__2[[#This Row],[ID]]),"")</f>
        <v/>
      </c>
      <c r="D7907" t="str">
        <f ca="1">IFERROR(_xlfn.IFNA(IF((A7907-FLOOR(A7907,100))&lt;10,"الخدام",LOOKUP(FLOOR(A7907,100),Table2[ID start],Table2[Class])),"الخدام"),"")</f>
        <v/>
      </c>
    </row>
    <row r="7908" spans="1:4" x14ac:dyDescent="0.25">
      <c r="A7908" t="str" cm="1">
        <f t="array" aca="1" ref="A7908" ca="1">IFERROR(_xlfn.XLOOKUP(attendance__2[[#This Row],[ID]],_xlfn._xlws.FILTER(Table1[Old ID],Table1[Old ID]&lt;&gt;0),_xlfn._xlws.FILTER(Changelog!$C$2:$C$110,Changelog!$C$2:$C$110&lt;&gt;""),attendance__2[[#This Row],[ID]]),"")</f>
        <v/>
      </c>
      <c r="D7908" t="str">
        <f ca="1">IFERROR(_xlfn.IFNA(IF((A7908-FLOOR(A7908,100))&lt;10,"الخدام",LOOKUP(FLOOR(A7908,100),Table2[ID start],Table2[Class])),"الخدام"),"")</f>
        <v/>
      </c>
    </row>
    <row r="7909" spans="1:4" x14ac:dyDescent="0.25">
      <c r="A7909" t="str" cm="1">
        <f t="array" aca="1" ref="A7909" ca="1">IFERROR(_xlfn.XLOOKUP(attendance__2[[#This Row],[ID]],_xlfn._xlws.FILTER(Table1[Old ID],Table1[Old ID]&lt;&gt;0),_xlfn._xlws.FILTER(Changelog!$C$2:$C$110,Changelog!$C$2:$C$110&lt;&gt;""),attendance__2[[#This Row],[ID]]),"")</f>
        <v/>
      </c>
      <c r="D7909" t="str">
        <f ca="1">IFERROR(_xlfn.IFNA(IF((A7909-FLOOR(A7909,100))&lt;10,"الخدام",LOOKUP(FLOOR(A7909,100),Table2[ID start],Table2[Class])),"الخدام"),"")</f>
        <v/>
      </c>
    </row>
    <row r="7910" spans="1:4" x14ac:dyDescent="0.25">
      <c r="A7910" t="str" cm="1">
        <f t="array" aca="1" ref="A7910" ca="1">IFERROR(_xlfn.XLOOKUP(attendance__2[[#This Row],[ID]],_xlfn._xlws.FILTER(Table1[Old ID],Table1[Old ID]&lt;&gt;0),_xlfn._xlws.FILTER(Changelog!$C$2:$C$110,Changelog!$C$2:$C$110&lt;&gt;""),attendance__2[[#This Row],[ID]]),"")</f>
        <v/>
      </c>
      <c r="D7910" t="str">
        <f ca="1">IFERROR(_xlfn.IFNA(IF((A7910-FLOOR(A7910,100))&lt;10,"الخدام",LOOKUP(FLOOR(A7910,100),Table2[ID start],Table2[Class])),"الخدام"),"")</f>
        <v/>
      </c>
    </row>
    <row r="7911" spans="1:4" x14ac:dyDescent="0.25">
      <c r="A7911" t="str" cm="1">
        <f t="array" aca="1" ref="A7911" ca="1">IFERROR(_xlfn.XLOOKUP(attendance__2[[#This Row],[ID]],_xlfn._xlws.FILTER(Table1[Old ID],Table1[Old ID]&lt;&gt;0),_xlfn._xlws.FILTER(Changelog!$C$2:$C$110,Changelog!$C$2:$C$110&lt;&gt;""),attendance__2[[#This Row],[ID]]),"")</f>
        <v/>
      </c>
      <c r="D7911" t="str">
        <f ca="1">IFERROR(_xlfn.IFNA(IF((A7911-FLOOR(A7911,100))&lt;10,"الخدام",LOOKUP(FLOOR(A7911,100),Table2[ID start],Table2[Class])),"الخدام"),"")</f>
        <v/>
      </c>
    </row>
    <row r="7912" spans="1:4" x14ac:dyDescent="0.25">
      <c r="A7912" t="str" cm="1">
        <f t="array" aca="1" ref="A7912" ca="1">IFERROR(_xlfn.XLOOKUP(attendance__2[[#This Row],[ID]],_xlfn._xlws.FILTER(Table1[Old ID],Table1[Old ID]&lt;&gt;0),_xlfn._xlws.FILTER(Changelog!$C$2:$C$110,Changelog!$C$2:$C$110&lt;&gt;""),attendance__2[[#This Row],[ID]]),"")</f>
        <v/>
      </c>
      <c r="D7912" t="str">
        <f ca="1">IFERROR(_xlfn.IFNA(IF((A7912-FLOOR(A7912,100))&lt;10,"الخدام",LOOKUP(FLOOR(A7912,100),Table2[ID start],Table2[Class])),"الخدام"),"")</f>
        <v/>
      </c>
    </row>
    <row r="7913" spans="1:4" x14ac:dyDescent="0.25">
      <c r="A7913" t="str" cm="1">
        <f t="array" aca="1" ref="A7913" ca="1">IFERROR(_xlfn.XLOOKUP(attendance__2[[#This Row],[ID]],_xlfn._xlws.FILTER(Table1[Old ID],Table1[Old ID]&lt;&gt;0),_xlfn._xlws.FILTER(Changelog!$C$2:$C$110,Changelog!$C$2:$C$110&lt;&gt;""),attendance__2[[#This Row],[ID]]),"")</f>
        <v/>
      </c>
      <c r="D7913" t="str">
        <f ca="1">IFERROR(_xlfn.IFNA(IF((A7913-FLOOR(A7913,100))&lt;10,"الخدام",LOOKUP(FLOOR(A7913,100),Table2[ID start],Table2[Class])),"الخدام"),"")</f>
        <v/>
      </c>
    </row>
    <row r="7914" spans="1:4" x14ac:dyDescent="0.25">
      <c r="A7914" t="str" cm="1">
        <f t="array" aca="1" ref="A7914" ca="1">IFERROR(_xlfn.XLOOKUP(attendance__2[[#This Row],[ID]],_xlfn._xlws.FILTER(Table1[Old ID],Table1[Old ID]&lt;&gt;0),_xlfn._xlws.FILTER(Changelog!$C$2:$C$110,Changelog!$C$2:$C$110&lt;&gt;""),attendance__2[[#This Row],[ID]]),"")</f>
        <v/>
      </c>
      <c r="D7914" t="str">
        <f ca="1">IFERROR(_xlfn.IFNA(IF((A7914-FLOOR(A7914,100))&lt;10,"الخدام",LOOKUP(FLOOR(A7914,100),Table2[ID start],Table2[Class])),"الخدام"),"")</f>
        <v/>
      </c>
    </row>
    <row r="7915" spans="1:4" x14ac:dyDescent="0.25">
      <c r="A7915" t="str" cm="1">
        <f t="array" aca="1" ref="A7915" ca="1">IFERROR(_xlfn.XLOOKUP(attendance__2[[#This Row],[ID]],_xlfn._xlws.FILTER(Table1[Old ID],Table1[Old ID]&lt;&gt;0),_xlfn._xlws.FILTER(Changelog!$C$2:$C$110,Changelog!$C$2:$C$110&lt;&gt;""),attendance__2[[#This Row],[ID]]),"")</f>
        <v/>
      </c>
      <c r="D7915" t="str">
        <f ca="1">IFERROR(_xlfn.IFNA(IF((A7915-FLOOR(A7915,100))&lt;10,"الخدام",LOOKUP(FLOOR(A7915,100),Table2[ID start],Table2[Class])),"الخدام"),"")</f>
        <v/>
      </c>
    </row>
    <row r="7916" spans="1:4" x14ac:dyDescent="0.25">
      <c r="A7916" t="str" cm="1">
        <f t="array" aca="1" ref="A7916" ca="1">IFERROR(_xlfn.XLOOKUP(attendance__2[[#This Row],[ID]],_xlfn._xlws.FILTER(Table1[Old ID],Table1[Old ID]&lt;&gt;0),_xlfn._xlws.FILTER(Changelog!$C$2:$C$110,Changelog!$C$2:$C$110&lt;&gt;""),attendance__2[[#This Row],[ID]]),"")</f>
        <v/>
      </c>
      <c r="D7916" t="str">
        <f ca="1">IFERROR(_xlfn.IFNA(IF((A7916-FLOOR(A7916,100))&lt;10,"الخدام",LOOKUP(FLOOR(A7916,100),Table2[ID start],Table2[Class])),"الخدام"),"")</f>
        <v/>
      </c>
    </row>
    <row r="7917" spans="1:4" x14ac:dyDescent="0.25">
      <c r="A7917" t="str" cm="1">
        <f t="array" aca="1" ref="A7917" ca="1">IFERROR(_xlfn.XLOOKUP(attendance__2[[#This Row],[ID]],_xlfn._xlws.FILTER(Table1[Old ID],Table1[Old ID]&lt;&gt;0),_xlfn._xlws.FILTER(Changelog!$C$2:$C$110,Changelog!$C$2:$C$110&lt;&gt;""),attendance__2[[#This Row],[ID]]),"")</f>
        <v/>
      </c>
      <c r="D7917" t="str">
        <f ca="1">IFERROR(_xlfn.IFNA(IF((A7917-FLOOR(A7917,100))&lt;10,"الخدام",LOOKUP(FLOOR(A7917,100),Table2[ID start],Table2[Class])),"الخدام"),"")</f>
        <v/>
      </c>
    </row>
    <row r="7918" spans="1:4" x14ac:dyDescent="0.25">
      <c r="A7918" t="str" cm="1">
        <f t="array" aca="1" ref="A7918" ca="1">IFERROR(_xlfn.XLOOKUP(attendance__2[[#This Row],[ID]],_xlfn._xlws.FILTER(Table1[Old ID],Table1[Old ID]&lt;&gt;0),_xlfn._xlws.FILTER(Changelog!$C$2:$C$110,Changelog!$C$2:$C$110&lt;&gt;""),attendance__2[[#This Row],[ID]]),"")</f>
        <v/>
      </c>
      <c r="D7918" t="str">
        <f ca="1">IFERROR(_xlfn.IFNA(IF((A7918-FLOOR(A7918,100))&lt;10,"الخدام",LOOKUP(FLOOR(A7918,100),Table2[ID start],Table2[Class])),"الخدام"),"")</f>
        <v/>
      </c>
    </row>
    <row r="7919" spans="1:4" x14ac:dyDescent="0.25">
      <c r="A7919" t="str" cm="1">
        <f t="array" aca="1" ref="A7919" ca="1">IFERROR(_xlfn.XLOOKUP(attendance__2[[#This Row],[ID]],_xlfn._xlws.FILTER(Table1[Old ID],Table1[Old ID]&lt;&gt;0),_xlfn._xlws.FILTER(Changelog!$C$2:$C$110,Changelog!$C$2:$C$110&lt;&gt;""),attendance__2[[#This Row],[ID]]),"")</f>
        <v/>
      </c>
      <c r="D7919" t="str">
        <f ca="1">IFERROR(_xlfn.IFNA(IF((A7919-FLOOR(A7919,100))&lt;10,"الخدام",LOOKUP(FLOOR(A7919,100),Table2[ID start],Table2[Class])),"الخدام"),"")</f>
        <v/>
      </c>
    </row>
    <row r="7920" spans="1:4" x14ac:dyDescent="0.25">
      <c r="A7920" t="str" cm="1">
        <f t="array" aca="1" ref="A7920" ca="1">IFERROR(_xlfn.XLOOKUP(attendance__2[[#This Row],[ID]],_xlfn._xlws.FILTER(Table1[Old ID],Table1[Old ID]&lt;&gt;0),_xlfn._xlws.FILTER(Changelog!$C$2:$C$110,Changelog!$C$2:$C$110&lt;&gt;""),attendance__2[[#This Row],[ID]]),"")</f>
        <v/>
      </c>
      <c r="D7920" t="str">
        <f ca="1">IFERROR(_xlfn.IFNA(IF((A7920-FLOOR(A7920,100))&lt;10,"الخدام",LOOKUP(FLOOR(A7920,100),Table2[ID start],Table2[Class])),"الخدام"),"")</f>
        <v/>
      </c>
    </row>
    <row r="7921" spans="1:4" x14ac:dyDescent="0.25">
      <c r="A7921" t="str" cm="1">
        <f t="array" aca="1" ref="A7921" ca="1">IFERROR(_xlfn.XLOOKUP(attendance__2[[#This Row],[ID]],_xlfn._xlws.FILTER(Table1[Old ID],Table1[Old ID]&lt;&gt;0),_xlfn._xlws.FILTER(Changelog!$C$2:$C$110,Changelog!$C$2:$C$110&lt;&gt;""),attendance__2[[#This Row],[ID]]),"")</f>
        <v/>
      </c>
      <c r="D7921" t="str">
        <f ca="1">IFERROR(_xlfn.IFNA(IF((A7921-FLOOR(A7921,100))&lt;10,"الخدام",LOOKUP(FLOOR(A7921,100),Table2[ID start],Table2[Class])),"الخدام"),"")</f>
        <v/>
      </c>
    </row>
    <row r="7922" spans="1:4" x14ac:dyDescent="0.25">
      <c r="A7922" t="str" cm="1">
        <f t="array" aca="1" ref="A7922" ca="1">IFERROR(_xlfn.XLOOKUP(attendance__2[[#This Row],[ID]],_xlfn._xlws.FILTER(Table1[Old ID],Table1[Old ID]&lt;&gt;0),_xlfn._xlws.FILTER(Changelog!$C$2:$C$110,Changelog!$C$2:$C$110&lt;&gt;""),attendance__2[[#This Row],[ID]]),"")</f>
        <v/>
      </c>
      <c r="D7922" t="str">
        <f ca="1">IFERROR(_xlfn.IFNA(IF((A7922-FLOOR(A7922,100))&lt;10,"الخدام",LOOKUP(FLOOR(A7922,100),Table2[ID start],Table2[Class])),"الخدام"),"")</f>
        <v/>
      </c>
    </row>
    <row r="7923" spans="1:4" x14ac:dyDescent="0.25">
      <c r="A7923" t="str" cm="1">
        <f t="array" aca="1" ref="A7923" ca="1">IFERROR(_xlfn.XLOOKUP(attendance__2[[#This Row],[ID]],_xlfn._xlws.FILTER(Table1[Old ID],Table1[Old ID]&lt;&gt;0),_xlfn._xlws.FILTER(Changelog!$C$2:$C$110,Changelog!$C$2:$C$110&lt;&gt;""),attendance__2[[#This Row],[ID]]),"")</f>
        <v/>
      </c>
      <c r="D7923" t="str">
        <f ca="1">IFERROR(_xlfn.IFNA(IF((A7923-FLOOR(A7923,100))&lt;10,"الخدام",LOOKUP(FLOOR(A7923,100),Table2[ID start],Table2[Class])),"الخدام"),"")</f>
        <v/>
      </c>
    </row>
    <row r="7924" spans="1:4" x14ac:dyDescent="0.25">
      <c r="A7924" t="str" cm="1">
        <f t="array" aca="1" ref="A7924" ca="1">IFERROR(_xlfn.XLOOKUP(attendance__2[[#This Row],[ID]],_xlfn._xlws.FILTER(Table1[Old ID],Table1[Old ID]&lt;&gt;0),_xlfn._xlws.FILTER(Changelog!$C$2:$C$110,Changelog!$C$2:$C$110&lt;&gt;""),attendance__2[[#This Row],[ID]]),"")</f>
        <v/>
      </c>
      <c r="D7924" t="str">
        <f ca="1">IFERROR(_xlfn.IFNA(IF((A7924-FLOOR(A7924,100))&lt;10,"الخدام",LOOKUP(FLOOR(A7924,100),Table2[ID start],Table2[Class])),"الخدام"),"")</f>
        <v/>
      </c>
    </row>
    <row r="7925" spans="1:4" x14ac:dyDescent="0.25">
      <c r="A7925" t="str" cm="1">
        <f t="array" aca="1" ref="A7925" ca="1">IFERROR(_xlfn.XLOOKUP(attendance__2[[#This Row],[ID]],_xlfn._xlws.FILTER(Table1[Old ID],Table1[Old ID]&lt;&gt;0),_xlfn._xlws.FILTER(Changelog!$C$2:$C$110,Changelog!$C$2:$C$110&lt;&gt;""),attendance__2[[#This Row],[ID]]),"")</f>
        <v/>
      </c>
      <c r="D7925" t="str">
        <f ca="1">IFERROR(_xlfn.IFNA(IF((A7925-FLOOR(A7925,100))&lt;10,"الخدام",LOOKUP(FLOOR(A7925,100),Table2[ID start],Table2[Class])),"الخدام"),"")</f>
        <v/>
      </c>
    </row>
    <row r="7926" spans="1:4" x14ac:dyDescent="0.25">
      <c r="A7926" t="str" cm="1">
        <f t="array" aca="1" ref="A7926" ca="1">IFERROR(_xlfn.XLOOKUP(attendance__2[[#This Row],[ID]],_xlfn._xlws.FILTER(Table1[Old ID],Table1[Old ID]&lt;&gt;0),_xlfn._xlws.FILTER(Changelog!$C$2:$C$110,Changelog!$C$2:$C$110&lt;&gt;""),attendance__2[[#This Row],[ID]]),"")</f>
        <v/>
      </c>
      <c r="D7926" t="str">
        <f ca="1">IFERROR(_xlfn.IFNA(IF((A7926-FLOOR(A7926,100))&lt;10,"الخدام",LOOKUP(FLOOR(A7926,100),Table2[ID start],Table2[Class])),"الخدام"),"")</f>
        <v/>
      </c>
    </row>
    <row r="7927" spans="1:4" x14ac:dyDescent="0.25">
      <c r="A7927" t="str" cm="1">
        <f t="array" aca="1" ref="A7927" ca="1">IFERROR(_xlfn.XLOOKUP(attendance__2[[#This Row],[ID]],_xlfn._xlws.FILTER(Table1[Old ID],Table1[Old ID]&lt;&gt;0),_xlfn._xlws.FILTER(Changelog!$C$2:$C$110,Changelog!$C$2:$C$110&lt;&gt;""),attendance__2[[#This Row],[ID]]),"")</f>
        <v/>
      </c>
      <c r="D7927" t="str">
        <f ca="1">IFERROR(_xlfn.IFNA(IF((A7927-FLOOR(A7927,100))&lt;10,"الخدام",LOOKUP(FLOOR(A7927,100),Table2[ID start],Table2[Class])),"الخدام"),"")</f>
        <v/>
      </c>
    </row>
    <row r="7928" spans="1:4" x14ac:dyDescent="0.25">
      <c r="A7928" t="str" cm="1">
        <f t="array" aca="1" ref="A7928" ca="1">IFERROR(_xlfn.XLOOKUP(attendance__2[[#This Row],[ID]],_xlfn._xlws.FILTER(Table1[Old ID],Table1[Old ID]&lt;&gt;0),_xlfn._xlws.FILTER(Changelog!$C$2:$C$110,Changelog!$C$2:$C$110&lt;&gt;""),attendance__2[[#This Row],[ID]]),"")</f>
        <v/>
      </c>
      <c r="D7928" t="str">
        <f ca="1">IFERROR(_xlfn.IFNA(IF((A7928-FLOOR(A7928,100))&lt;10,"الخدام",LOOKUP(FLOOR(A7928,100),Table2[ID start],Table2[Class])),"الخدام"),"")</f>
        <v/>
      </c>
    </row>
    <row r="7929" spans="1:4" x14ac:dyDescent="0.25">
      <c r="A7929" t="str" cm="1">
        <f t="array" aca="1" ref="A7929" ca="1">IFERROR(_xlfn.XLOOKUP(attendance__2[[#This Row],[ID]],_xlfn._xlws.FILTER(Table1[Old ID],Table1[Old ID]&lt;&gt;0),_xlfn._xlws.FILTER(Changelog!$C$2:$C$110,Changelog!$C$2:$C$110&lt;&gt;""),attendance__2[[#This Row],[ID]]),"")</f>
        <v/>
      </c>
      <c r="D7929" t="str">
        <f ca="1">IFERROR(_xlfn.IFNA(IF((A7929-FLOOR(A7929,100))&lt;10,"الخدام",LOOKUP(FLOOR(A7929,100),Table2[ID start],Table2[Class])),"الخدام"),"")</f>
        <v/>
      </c>
    </row>
    <row r="7930" spans="1:4" x14ac:dyDescent="0.25">
      <c r="A7930" t="str" cm="1">
        <f t="array" aca="1" ref="A7930" ca="1">IFERROR(_xlfn.XLOOKUP(attendance__2[[#This Row],[ID]],_xlfn._xlws.FILTER(Table1[Old ID],Table1[Old ID]&lt;&gt;0),_xlfn._xlws.FILTER(Changelog!$C$2:$C$110,Changelog!$C$2:$C$110&lt;&gt;""),attendance__2[[#This Row],[ID]]),"")</f>
        <v/>
      </c>
      <c r="D7930" t="str">
        <f ca="1">IFERROR(_xlfn.IFNA(IF((A7930-FLOOR(A7930,100))&lt;10,"الخدام",LOOKUP(FLOOR(A7930,100),Table2[ID start],Table2[Class])),"الخدام"),"")</f>
        <v/>
      </c>
    </row>
    <row r="7931" spans="1:4" x14ac:dyDescent="0.25">
      <c r="A7931" t="str" cm="1">
        <f t="array" aca="1" ref="A7931" ca="1">IFERROR(_xlfn.XLOOKUP(attendance__2[[#This Row],[ID]],_xlfn._xlws.FILTER(Table1[Old ID],Table1[Old ID]&lt;&gt;0),_xlfn._xlws.FILTER(Changelog!$C$2:$C$110,Changelog!$C$2:$C$110&lt;&gt;""),attendance__2[[#This Row],[ID]]),"")</f>
        <v/>
      </c>
      <c r="D7931" t="str">
        <f ca="1">IFERROR(_xlfn.IFNA(IF((A7931-FLOOR(A7931,100))&lt;10,"الخدام",LOOKUP(FLOOR(A7931,100),Table2[ID start],Table2[Class])),"الخدام"),"")</f>
        <v/>
      </c>
    </row>
    <row r="7932" spans="1:4" x14ac:dyDescent="0.25">
      <c r="A7932" t="str" cm="1">
        <f t="array" aca="1" ref="A7932" ca="1">IFERROR(_xlfn.XLOOKUP(attendance__2[[#This Row],[ID]],_xlfn._xlws.FILTER(Table1[Old ID],Table1[Old ID]&lt;&gt;0),_xlfn._xlws.FILTER(Changelog!$C$2:$C$110,Changelog!$C$2:$C$110&lt;&gt;""),attendance__2[[#This Row],[ID]]),"")</f>
        <v/>
      </c>
      <c r="D7932" t="str">
        <f ca="1">IFERROR(_xlfn.IFNA(IF((A7932-FLOOR(A7932,100))&lt;10,"الخدام",LOOKUP(FLOOR(A7932,100),Table2[ID start],Table2[Class])),"الخدام"),"")</f>
        <v/>
      </c>
    </row>
    <row r="7933" spans="1:4" x14ac:dyDescent="0.25">
      <c r="A7933" t="str" cm="1">
        <f t="array" aca="1" ref="A7933" ca="1">IFERROR(_xlfn.XLOOKUP(attendance__2[[#This Row],[ID]],_xlfn._xlws.FILTER(Table1[Old ID],Table1[Old ID]&lt;&gt;0),_xlfn._xlws.FILTER(Changelog!$C$2:$C$110,Changelog!$C$2:$C$110&lt;&gt;""),attendance__2[[#This Row],[ID]]),"")</f>
        <v/>
      </c>
      <c r="D7933" t="str">
        <f ca="1">IFERROR(_xlfn.IFNA(IF((A7933-FLOOR(A7933,100))&lt;10,"الخدام",LOOKUP(FLOOR(A7933,100),Table2[ID start],Table2[Class])),"الخدام"),"")</f>
        <v/>
      </c>
    </row>
    <row r="7934" spans="1:4" x14ac:dyDescent="0.25">
      <c r="A7934" t="str" cm="1">
        <f t="array" aca="1" ref="A7934" ca="1">IFERROR(_xlfn.XLOOKUP(attendance__2[[#This Row],[ID]],_xlfn._xlws.FILTER(Table1[Old ID],Table1[Old ID]&lt;&gt;0),_xlfn._xlws.FILTER(Changelog!$C$2:$C$110,Changelog!$C$2:$C$110&lt;&gt;""),attendance__2[[#This Row],[ID]]),"")</f>
        <v/>
      </c>
      <c r="D7934" t="str">
        <f ca="1">IFERROR(_xlfn.IFNA(IF((A7934-FLOOR(A7934,100))&lt;10,"الخدام",LOOKUP(FLOOR(A7934,100),Table2[ID start],Table2[Class])),"الخدام"),"")</f>
        <v/>
      </c>
    </row>
    <row r="7935" spans="1:4" x14ac:dyDescent="0.25">
      <c r="A7935" t="str" cm="1">
        <f t="array" aca="1" ref="A7935" ca="1">IFERROR(_xlfn.XLOOKUP(attendance__2[[#This Row],[ID]],_xlfn._xlws.FILTER(Table1[Old ID],Table1[Old ID]&lt;&gt;0),_xlfn._xlws.FILTER(Changelog!$C$2:$C$110,Changelog!$C$2:$C$110&lt;&gt;""),attendance__2[[#This Row],[ID]]),"")</f>
        <v/>
      </c>
      <c r="D7935" t="str">
        <f ca="1">IFERROR(_xlfn.IFNA(IF((A7935-FLOOR(A7935,100))&lt;10,"الخدام",LOOKUP(FLOOR(A7935,100),Table2[ID start],Table2[Class])),"الخدام"),"")</f>
        <v/>
      </c>
    </row>
    <row r="7936" spans="1:4" x14ac:dyDescent="0.25">
      <c r="A7936" t="str" cm="1">
        <f t="array" aca="1" ref="A7936" ca="1">IFERROR(_xlfn.XLOOKUP(attendance__2[[#This Row],[ID]],_xlfn._xlws.FILTER(Table1[Old ID],Table1[Old ID]&lt;&gt;0),_xlfn._xlws.FILTER(Changelog!$C$2:$C$110,Changelog!$C$2:$C$110&lt;&gt;""),attendance__2[[#This Row],[ID]]),"")</f>
        <v/>
      </c>
      <c r="D7936" t="str">
        <f ca="1">IFERROR(_xlfn.IFNA(IF((A7936-FLOOR(A7936,100))&lt;10,"الخدام",LOOKUP(FLOOR(A7936,100),Table2[ID start],Table2[Class])),"الخدام"),"")</f>
        <v/>
      </c>
    </row>
    <row r="7937" spans="1:4" x14ac:dyDescent="0.25">
      <c r="A7937" t="str" cm="1">
        <f t="array" aca="1" ref="A7937" ca="1">IFERROR(_xlfn.XLOOKUP(attendance__2[[#This Row],[ID]],_xlfn._xlws.FILTER(Table1[Old ID],Table1[Old ID]&lt;&gt;0),_xlfn._xlws.FILTER(Changelog!$C$2:$C$110,Changelog!$C$2:$C$110&lt;&gt;""),attendance__2[[#This Row],[ID]]),"")</f>
        <v/>
      </c>
      <c r="D7937" t="str">
        <f ca="1">IFERROR(_xlfn.IFNA(IF((A7937-FLOOR(A7937,100))&lt;10,"الخدام",LOOKUP(FLOOR(A7937,100),Table2[ID start],Table2[Class])),"الخدام"),"")</f>
        <v/>
      </c>
    </row>
    <row r="7938" spans="1:4" x14ac:dyDescent="0.25">
      <c r="A7938" t="str" cm="1">
        <f t="array" aca="1" ref="A7938" ca="1">IFERROR(_xlfn.XLOOKUP(attendance__2[[#This Row],[ID]],_xlfn._xlws.FILTER(Table1[Old ID],Table1[Old ID]&lt;&gt;0),_xlfn._xlws.FILTER(Changelog!$C$2:$C$110,Changelog!$C$2:$C$110&lt;&gt;""),attendance__2[[#This Row],[ID]]),"")</f>
        <v/>
      </c>
      <c r="D7938" t="str">
        <f ca="1">IFERROR(_xlfn.IFNA(IF((A7938-FLOOR(A7938,100))&lt;10,"الخدام",LOOKUP(FLOOR(A7938,100),Table2[ID start],Table2[Class])),"الخدام"),"")</f>
        <v/>
      </c>
    </row>
    <row r="7939" spans="1:4" x14ac:dyDescent="0.25">
      <c r="A7939" t="str" cm="1">
        <f t="array" aca="1" ref="A7939" ca="1">IFERROR(_xlfn.XLOOKUP(attendance__2[[#This Row],[ID]],_xlfn._xlws.FILTER(Table1[Old ID],Table1[Old ID]&lt;&gt;0),_xlfn._xlws.FILTER(Changelog!$C$2:$C$110,Changelog!$C$2:$C$110&lt;&gt;""),attendance__2[[#This Row],[ID]]),"")</f>
        <v/>
      </c>
      <c r="D7939" t="str">
        <f ca="1">IFERROR(_xlfn.IFNA(IF((A7939-FLOOR(A7939,100))&lt;10,"الخدام",LOOKUP(FLOOR(A7939,100),Table2[ID start],Table2[Class])),"الخدام"),"")</f>
        <v/>
      </c>
    </row>
    <row r="7940" spans="1:4" x14ac:dyDescent="0.25">
      <c r="A7940" t="str" cm="1">
        <f t="array" aca="1" ref="A7940" ca="1">IFERROR(_xlfn.XLOOKUP(attendance__2[[#This Row],[ID]],_xlfn._xlws.FILTER(Table1[Old ID],Table1[Old ID]&lt;&gt;0),_xlfn._xlws.FILTER(Changelog!$C$2:$C$110,Changelog!$C$2:$C$110&lt;&gt;""),attendance__2[[#This Row],[ID]]),"")</f>
        <v/>
      </c>
      <c r="D7940" t="str">
        <f ca="1">IFERROR(_xlfn.IFNA(IF((A7940-FLOOR(A7940,100))&lt;10,"الخدام",LOOKUP(FLOOR(A7940,100),Table2[ID start],Table2[Class])),"الخدام"),"")</f>
        <v/>
      </c>
    </row>
    <row r="7941" spans="1:4" x14ac:dyDescent="0.25">
      <c r="A7941" t="str" cm="1">
        <f t="array" aca="1" ref="A7941" ca="1">IFERROR(_xlfn.XLOOKUP(attendance__2[[#This Row],[ID]],_xlfn._xlws.FILTER(Table1[Old ID],Table1[Old ID]&lt;&gt;0),_xlfn._xlws.FILTER(Changelog!$C$2:$C$110,Changelog!$C$2:$C$110&lt;&gt;""),attendance__2[[#This Row],[ID]]),"")</f>
        <v/>
      </c>
      <c r="D7941" t="str">
        <f ca="1">IFERROR(_xlfn.IFNA(IF((A7941-FLOOR(A7941,100))&lt;10,"الخدام",LOOKUP(FLOOR(A7941,100),Table2[ID start],Table2[Class])),"الخدام"),"")</f>
        <v/>
      </c>
    </row>
    <row r="7942" spans="1:4" x14ac:dyDescent="0.25">
      <c r="A7942" t="str" cm="1">
        <f t="array" aca="1" ref="A7942" ca="1">IFERROR(_xlfn.XLOOKUP(attendance__2[[#This Row],[ID]],_xlfn._xlws.FILTER(Table1[Old ID],Table1[Old ID]&lt;&gt;0),_xlfn._xlws.FILTER(Changelog!$C$2:$C$110,Changelog!$C$2:$C$110&lt;&gt;""),attendance__2[[#This Row],[ID]]),"")</f>
        <v/>
      </c>
      <c r="D7942" t="str">
        <f ca="1">IFERROR(_xlfn.IFNA(IF((A7942-FLOOR(A7942,100))&lt;10,"الخدام",LOOKUP(FLOOR(A7942,100),Table2[ID start],Table2[Class])),"الخدام"),"")</f>
        <v/>
      </c>
    </row>
    <row r="7943" spans="1:4" x14ac:dyDescent="0.25">
      <c r="A7943" t="str" cm="1">
        <f t="array" aca="1" ref="A7943" ca="1">IFERROR(_xlfn.XLOOKUP(attendance__2[[#This Row],[ID]],_xlfn._xlws.FILTER(Table1[Old ID],Table1[Old ID]&lt;&gt;0),_xlfn._xlws.FILTER(Changelog!$C$2:$C$110,Changelog!$C$2:$C$110&lt;&gt;""),attendance__2[[#This Row],[ID]]),"")</f>
        <v/>
      </c>
      <c r="D7943" t="str">
        <f ca="1">IFERROR(_xlfn.IFNA(IF((A7943-FLOOR(A7943,100))&lt;10,"الخدام",LOOKUP(FLOOR(A7943,100),Table2[ID start],Table2[Class])),"الخدام"),"")</f>
        <v/>
      </c>
    </row>
    <row r="7944" spans="1:4" x14ac:dyDescent="0.25">
      <c r="A7944" t="str" cm="1">
        <f t="array" aca="1" ref="A7944" ca="1">IFERROR(_xlfn.XLOOKUP(attendance__2[[#This Row],[ID]],_xlfn._xlws.FILTER(Table1[Old ID],Table1[Old ID]&lt;&gt;0),_xlfn._xlws.FILTER(Changelog!$C$2:$C$110,Changelog!$C$2:$C$110&lt;&gt;""),attendance__2[[#This Row],[ID]]),"")</f>
        <v/>
      </c>
      <c r="D7944" t="str">
        <f ca="1">IFERROR(_xlfn.IFNA(IF((A7944-FLOOR(A7944,100))&lt;10,"الخدام",LOOKUP(FLOOR(A7944,100),Table2[ID start],Table2[Class])),"الخدام"),"")</f>
        <v/>
      </c>
    </row>
    <row r="7945" spans="1:4" x14ac:dyDescent="0.25">
      <c r="A7945" t="str" cm="1">
        <f t="array" aca="1" ref="A7945" ca="1">IFERROR(_xlfn.XLOOKUP(attendance__2[[#This Row],[ID]],_xlfn._xlws.FILTER(Table1[Old ID],Table1[Old ID]&lt;&gt;0),_xlfn._xlws.FILTER(Changelog!$C$2:$C$110,Changelog!$C$2:$C$110&lt;&gt;""),attendance__2[[#This Row],[ID]]),"")</f>
        <v/>
      </c>
      <c r="D7945" t="str">
        <f ca="1">IFERROR(_xlfn.IFNA(IF((A7945-FLOOR(A7945,100))&lt;10,"الخدام",LOOKUP(FLOOR(A7945,100),Table2[ID start],Table2[Class])),"الخدام"),"")</f>
        <v/>
      </c>
    </row>
    <row r="7946" spans="1:4" x14ac:dyDescent="0.25">
      <c r="A7946" t="str" cm="1">
        <f t="array" aca="1" ref="A7946" ca="1">IFERROR(_xlfn.XLOOKUP(attendance__2[[#This Row],[ID]],_xlfn._xlws.FILTER(Table1[Old ID],Table1[Old ID]&lt;&gt;0),_xlfn._xlws.FILTER(Changelog!$C$2:$C$110,Changelog!$C$2:$C$110&lt;&gt;""),attendance__2[[#This Row],[ID]]),"")</f>
        <v/>
      </c>
      <c r="D7946" t="str">
        <f ca="1">IFERROR(_xlfn.IFNA(IF((A7946-FLOOR(A7946,100))&lt;10,"الخدام",LOOKUP(FLOOR(A7946,100),Table2[ID start],Table2[Class])),"الخدام"),"")</f>
        <v/>
      </c>
    </row>
    <row r="7947" spans="1:4" x14ac:dyDescent="0.25">
      <c r="A7947" t="str" cm="1">
        <f t="array" aca="1" ref="A7947" ca="1">IFERROR(_xlfn.XLOOKUP(attendance__2[[#This Row],[ID]],_xlfn._xlws.FILTER(Table1[Old ID],Table1[Old ID]&lt;&gt;0),_xlfn._xlws.FILTER(Changelog!$C$2:$C$110,Changelog!$C$2:$C$110&lt;&gt;""),attendance__2[[#This Row],[ID]]),"")</f>
        <v/>
      </c>
      <c r="D7947" t="str">
        <f ca="1">IFERROR(_xlfn.IFNA(IF((A7947-FLOOR(A7947,100))&lt;10,"الخدام",LOOKUP(FLOOR(A7947,100),Table2[ID start],Table2[Class])),"الخدام"),"")</f>
        <v/>
      </c>
    </row>
    <row r="7948" spans="1:4" x14ac:dyDescent="0.25">
      <c r="A7948" t="str" cm="1">
        <f t="array" aca="1" ref="A7948" ca="1">IFERROR(_xlfn.XLOOKUP(attendance__2[[#This Row],[ID]],_xlfn._xlws.FILTER(Table1[Old ID],Table1[Old ID]&lt;&gt;0),_xlfn._xlws.FILTER(Changelog!$C$2:$C$110,Changelog!$C$2:$C$110&lt;&gt;""),attendance__2[[#This Row],[ID]]),"")</f>
        <v/>
      </c>
      <c r="D7948" t="str">
        <f ca="1">IFERROR(_xlfn.IFNA(IF((A7948-FLOOR(A7948,100))&lt;10,"الخدام",LOOKUP(FLOOR(A7948,100),Table2[ID start],Table2[Class])),"الخدام"),"")</f>
        <v/>
      </c>
    </row>
    <row r="7949" spans="1:4" x14ac:dyDescent="0.25">
      <c r="A7949" t="str" cm="1">
        <f t="array" aca="1" ref="A7949" ca="1">IFERROR(_xlfn.XLOOKUP(attendance__2[[#This Row],[ID]],_xlfn._xlws.FILTER(Table1[Old ID],Table1[Old ID]&lt;&gt;0),_xlfn._xlws.FILTER(Changelog!$C$2:$C$110,Changelog!$C$2:$C$110&lt;&gt;""),attendance__2[[#This Row],[ID]]),"")</f>
        <v/>
      </c>
      <c r="D7949" t="str">
        <f ca="1">IFERROR(_xlfn.IFNA(IF((A7949-FLOOR(A7949,100))&lt;10,"الخدام",LOOKUP(FLOOR(A7949,100),Table2[ID start],Table2[Class])),"الخدام"),"")</f>
        <v/>
      </c>
    </row>
    <row r="7950" spans="1:4" x14ac:dyDescent="0.25">
      <c r="A7950" t="str" cm="1">
        <f t="array" aca="1" ref="A7950" ca="1">IFERROR(_xlfn.XLOOKUP(attendance__2[[#This Row],[ID]],_xlfn._xlws.FILTER(Table1[Old ID],Table1[Old ID]&lt;&gt;0),_xlfn._xlws.FILTER(Changelog!$C$2:$C$110,Changelog!$C$2:$C$110&lt;&gt;""),attendance__2[[#This Row],[ID]]),"")</f>
        <v/>
      </c>
      <c r="D7950" t="str">
        <f ca="1">IFERROR(_xlfn.IFNA(IF((A7950-FLOOR(A7950,100))&lt;10,"الخدام",LOOKUP(FLOOR(A7950,100),Table2[ID start],Table2[Class])),"الخدام"),"")</f>
        <v/>
      </c>
    </row>
    <row r="7951" spans="1:4" x14ac:dyDescent="0.25">
      <c r="A7951" t="str" cm="1">
        <f t="array" aca="1" ref="A7951" ca="1">IFERROR(_xlfn.XLOOKUP(attendance__2[[#This Row],[ID]],_xlfn._xlws.FILTER(Table1[Old ID],Table1[Old ID]&lt;&gt;0),_xlfn._xlws.FILTER(Changelog!$C$2:$C$110,Changelog!$C$2:$C$110&lt;&gt;""),attendance__2[[#This Row],[ID]]),"")</f>
        <v/>
      </c>
      <c r="D7951" t="str">
        <f ca="1">IFERROR(_xlfn.IFNA(IF((A7951-FLOOR(A7951,100))&lt;10,"الخدام",LOOKUP(FLOOR(A7951,100),Table2[ID start],Table2[Class])),"الخدام"),"")</f>
        <v/>
      </c>
    </row>
    <row r="7952" spans="1:4" x14ac:dyDescent="0.25">
      <c r="A7952" t="str" cm="1">
        <f t="array" aca="1" ref="A7952" ca="1">IFERROR(_xlfn.XLOOKUP(attendance__2[[#This Row],[ID]],_xlfn._xlws.FILTER(Table1[Old ID],Table1[Old ID]&lt;&gt;0),_xlfn._xlws.FILTER(Changelog!$C$2:$C$110,Changelog!$C$2:$C$110&lt;&gt;""),attendance__2[[#This Row],[ID]]),"")</f>
        <v/>
      </c>
      <c r="D7952" t="str">
        <f ca="1">IFERROR(_xlfn.IFNA(IF((A7952-FLOOR(A7952,100))&lt;10,"الخدام",LOOKUP(FLOOR(A7952,100),Table2[ID start],Table2[Class])),"الخدام"),"")</f>
        <v/>
      </c>
    </row>
    <row r="7953" spans="1:4" x14ac:dyDescent="0.25">
      <c r="A7953" t="str" cm="1">
        <f t="array" aca="1" ref="A7953" ca="1">IFERROR(_xlfn.XLOOKUP(attendance__2[[#This Row],[ID]],_xlfn._xlws.FILTER(Table1[Old ID],Table1[Old ID]&lt;&gt;0),_xlfn._xlws.FILTER(Changelog!$C$2:$C$110,Changelog!$C$2:$C$110&lt;&gt;""),attendance__2[[#This Row],[ID]]),"")</f>
        <v/>
      </c>
      <c r="D7953" t="str">
        <f ca="1">IFERROR(_xlfn.IFNA(IF((A7953-FLOOR(A7953,100))&lt;10,"الخدام",LOOKUP(FLOOR(A7953,100),Table2[ID start],Table2[Class])),"الخدام"),"")</f>
        <v/>
      </c>
    </row>
    <row r="7954" spans="1:4" x14ac:dyDescent="0.25">
      <c r="A7954" t="str" cm="1">
        <f t="array" aca="1" ref="A7954" ca="1">IFERROR(_xlfn.XLOOKUP(attendance__2[[#This Row],[ID]],_xlfn._xlws.FILTER(Table1[Old ID],Table1[Old ID]&lt;&gt;0),_xlfn._xlws.FILTER(Changelog!$C$2:$C$110,Changelog!$C$2:$C$110&lt;&gt;""),attendance__2[[#This Row],[ID]]),"")</f>
        <v/>
      </c>
      <c r="D7954" t="str">
        <f ca="1">IFERROR(_xlfn.IFNA(IF((A7954-FLOOR(A7954,100))&lt;10,"الخدام",LOOKUP(FLOOR(A7954,100),Table2[ID start],Table2[Class])),"الخدام"),"")</f>
        <v/>
      </c>
    </row>
    <row r="7955" spans="1:4" x14ac:dyDescent="0.25">
      <c r="A7955" t="str" cm="1">
        <f t="array" aca="1" ref="A7955" ca="1">IFERROR(_xlfn.XLOOKUP(attendance__2[[#This Row],[ID]],_xlfn._xlws.FILTER(Table1[Old ID],Table1[Old ID]&lt;&gt;0),_xlfn._xlws.FILTER(Changelog!$C$2:$C$110,Changelog!$C$2:$C$110&lt;&gt;""),attendance__2[[#This Row],[ID]]),"")</f>
        <v/>
      </c>
      <c r="D7955" t="str">
        <f ca="1">IFERROR(_xlfn.IFNA(IF((A7955-FLOOR(A7955,100))&lt;10,"الخدام",LOOKUP(FLOOR(A7955,100),Table2[ID start],Table2[Class])),"الخدام"),"")</f>
        <v/>
      </c>
    </row>
    <row r="7956" spans="1:4" x14ac:dyDescent="0.25">
      <c r="A7956" t="str" cm="1">
        <f t="array" aca="1" ref="A7956" ca="1">IFERROR(_xlfn.XLOOKUP(attendance__2[[#This Row],[ID]],_xlfn._xlws.FILTER(Table1[Old ID],Table1[Old ID]&lt;&gt;0),_xlfn._xlws.FILTER(Changelog!$C$2:$C$110,Changelog!$C$2:$C$110&lt;&gt;""),attendance__2[[#This Row],[ID]]),"")</f>
        <v/>
      </c>
      <c r="D7956" t="str">
        <f ca="1">IFERROR(_xlfn.IFNA(IF((A7956-FLOOR(A7956,100))&lt;10,"الخدام",LOOKUP(FLOOR(A7956,100),Table2[ID start],Table2[Class])),"الخدام"),"")</f>
        <v/>
      </c>
    </row>
    <row r="7957" spans="1:4" x14ac:dyDescent="0.25">
      <c r="A7957" t="str" cm="1">
        <f t="array" aca="1" ref="A7957" ca="1">IFERROR(_xlfn.XLOOKUP(attendance__2[[#This Row],[ID]],_xlfn._xlws.FILTER(Table1[Old ID],Table1[Old ID]&lt;&gt;0),_xlfn._xlws.FILTER(Changelog!$C$2:$C$110,Changelog!$C$2:$C$110&lt;&gt;""),attendance__2[[#This Row],[ID]]),"")</f>
        <v/>
      </c>
      <c r="D7957" t="str">
        <f ca="1">IFERROR(_xlfn.IFNA(IF((A7957-FLOOR(A7957,100))&lt;10,"الخدام",LOOKUP(FLOOR(A7957,100),Table2[ID start],Table2[Class])),"الخدام"),"")</f>
        <v/>
      </c>
    </row>
    <row r="7958" spans="1:4" x14ac:dyDescent="0.25">
      <c r="A7958" t="str" cm="1">
        <f t="array" aca="1" ref="A7958" ca="1">IFERROR(_xlfn.XLOOKUP(attendance__2[[#This Row],[ID]],_xlfn._xlws.FILTER(Table1[Old ID],Table1[Old ID]&lt;&gt;0),_xlfn._xlws.FILTER(Changelog!$C$2:$C$110,Changelog!$C$2:$C$110&lt;&gt;""),attendance__2[[#This Row],[ID]]),"")</f>
        <v/>
      </c>
      <c r="D7958" t="str">
        <f ca="1">IFERROR(_xlfn.IFNA(IF((A7958-FLOOR(A7958,100))&lt;10,"الخدام",LOOKUP(FLOOR(A7958,100),Table2[ID start],Table2[Class])),"الخدام"),"")</f>
        <v/>
      </c>
    </row>
    <row r="7959" spans="1:4" x14ac:dyDescent="0.25">
      <c r="A7959" t="str" cm="1">
        <f t="array" aca="1" ref="A7959" ca="1">IFERROR(_xlfn.XLOOKUP(attendance__2[[#This Row],[ID]],_xlfn._xlws.FILTER(Table1[Old ID],Table1[Old ID]&lt;&gt;0),_xlfn._xlws.FILTER(Changelog!$C$2:$C$110,Changelog!$C$2:$C$110&lt;&gt;""),attendance__2[[#This Row],[ID]]),"")</f>
        <v/>
      </c>
      <c r="D7959" t="str">
        <f ca="1">IFERROR(_xlfn.IFNA(IF((A7959-FLOOR(A7959,100))&lt;10,"الخدام",LOOKUP(FLOOR(A7959,100),Table2[ID start],Table2[Class])),"الخدام"),"")</f>
        <v/>
      </c>
    </row>
    <row r="7960" spans="1:4" x14ac:dyDescent="0.25">
      <c r="A7960" t="str" cm="1">
        <f t="array" aca="1" ref="A7960" ca="1">IFERROR(_xlfn.XLOOKUP(attendance__2[[#This Row],[ID]],_xlfn._xlws.FILTER(Table1[Old ID],Table1[Old ID]&lt;&gt;0),_xlfn._xlws.FILTER(Changelog!$C$2:$C$110,Changelog!$C$2:$C$110&lt;&gt;""),attendance__2[[#This Row],[ID]]),"")</f>
        <v/>
      </c>
      <c r="D7960" t="str">
        <f ca="1">IFERROR(_xlfn.IFNA(IF((A7960-FLOOR(A7960,100))&lt;10,"الخدام",LOOKUP(FLOOR(A7960,100),Table2[ID start],Table2[Class])),"الخدام"),"")</f>
        <v/>
      </c>
    </row>
    <row r="7961" spans="1:4" x14ac:dyDescent="0.25">
      <c r="A7961" t="str" cm="1">
        <f t="array" aca="1" ref="A7961" ca="1">IFERROR(_xlfn.XLOOKUP(attendance__2[[#This Row],[ID]],_xlfn._xlws.FILTER(Table1[Old ID],Table1[Old ID]&lt;&gt;0),_xlfn._xlws.FILTER(Changelog!$C$2:$C$110,Changelog!$C$2:$C$110&lt;&gt;""),attendance__2[[#This Row],[ID]]),"")</f>
        <v/>
      </c>
      <c r="D7961" t="str">
        <f ca="1">IFERROR(_xlfn.IFNA(IF((A7961-FLOOR(A7961,100))&lt;10,"الخدام",LOOKUP(FLOOR(A7961,100),Table2[ID start],Table2[Class])),"الخدام"),"")</f>
        <v/>
      </c>
    </row>
    <row r="7962" spans="1:4" x14ac:dyDescent="0.25">
      <c r="A7962" t="str" cm="1">
        <f t="array" aca="1" ref="A7962" ca="1">IFERROR(_xlfn.XLOOKUP(attendance__2[[#This Row],[ID]],_xlfn._xlws.FILTER(Table1[Old ID],Table1[Old ID]&lt;&gt;0),_xlfn._xlws.FILTER(Changelog!$C$2:$C$110,Changelog!$C$2:$C$110&lt;&gt;""),attendance__2[[#This Row],[ID]]),"")</f>
        <v/>
      </c>
      <c r="D7962" t="str">
        <f ca="1">IFERROR(_xlfn.IFNA(IF((A7962-FLOOR(A7962,100))&lt;10,"الخدام",LOOKUP(FLOOR(A7962,100),Table2[ID start],Table2[Class])),"الخدام"),"")</f>
        <v/>
      </c>
    </row>
    <row r="7963" spans="1:4" x14ac:dyDescent="0.25">
      <c r="A7963" t="str" cm="1">
        <f t="array" aca="1" ref="A7963" ca="1">IFERROR(_xlfn.XLOOKUP(attendance__2[[#This Row],[ID]],_xlfn._xlws.FILTER(Table1[Old ID],Table1[Old ID]&lt;&gt;0),_xlfn._xlws.FILTER(Changelog!$C$2:$C$110,Changelog!$C$2:$C$110&lt;&gt;""),attendance__2[[#This Row],[ID]]),"")</f>
        <v/>
      </c>
      <c r="D7963" t="str">
        <f ca="1">IFERROR(_xlfn.IFNA(IF((A7963-FLOOR(A7963,100))&lt;10,"الخدام",LOOKUP(FLOOR(A7963,100),Table2[ID start],Table2[Class])),"الخدام"),"")</f>
        <v/>
      </c>
    </row>
    <row r="7964" spans="1:4" x14ac:dyDescent="0.25">
      <c r="A7964" t="str" cm="1">
        <f t="array" aca="1" ref="A7964" ca="1">IFERROR(_xlfn.XLOOKUP(attendance__2[[#This Row],[ID]],_xlfn._xlws.FILTER(Table1[Old ID],Table1[Old ID]&lt;&gt;0),_xlfn._xlws.FILTER(Changelog!$C$2:$C$110,Changelog!$C$2:$C$110&lt;&gt;""),attendance__2[[#This Row],[ID]]),"")</f>
        <v/>
      </c>
      <c r="D7964" t="str">
        <f ca="1">IFERROR(_xlfn.IFNA(IF((A7964-FLOOR(A7964,100))&lt;10,"الخدام",LOOKUP(FLOOR(A7964,100),Table2[ID start],Table2[Class])),"الخدام"),"")</f>
        <v/>
      </c>
    </row>
    <row r="7965" spans="1:4" x14ac:dyDescent="0.25">
      <c r="A7965" t="str" cm="1">
        <f t="array" aca="1" ref="A7965" ca="1">IFERROR(_xlfn.XLOOKUP(attendance__2[[#This Row],[ID]],_xlfn._xlws.FILTER(Table1[Old ID],Table1[Old ID]&lt;&gt;0),_xlfn._xlws.FILTER(Changelog!$C$2:$C$110,Changelog!$C$2:$C$110&lt;&gt;""),attendance__2[[#This Row],[ID]]),"")</f>
        <v/>
      </c>
      <c r="D7965" t="str">
        <f ca="1">IFERROR(_xlfn.IFNA(IF((A7965-FLOOR(A7965,100))&lt;10,"الخدام",LOOKUP(FLOOR(A7965,100),Table2[ID start],Table2[Class])),"الخدام"),"")</f>
        <v/>
      </c>
    </row>
    <row r="7966" spans="1:4" x14ac:dyDescent="0.25">
      <c r="A7966" t="str" cm="1">
        <f t="array" aca="1" ref="A7966" ca="1">IFERROR(_xlfn.XLOOKUP(attendance__2[[#This Row],[ID]],_xlfn._xlws.FILTER(Table1[Old ID],Table1[Old ID]&lt;&gt;0),_xlfn._xlws.FILTER(Changelog!$C$2:$C$110,Changelog!$C$2:$C$110&lt;&gt;""),attendance__2[[#This Row],[ID]]),"")</f>
        <v/>
      </c>
      <c r="D7966" t="str">
        <f ca="1">IFERROR(_xlfn.IFNA(IF((A7966-FLOOR(A7966,100))&lt;10,"الخدام",LOOKUP(FLOOR(A7966,100),Table2[ID start],Table2[Class])),"الخدام"),"")</f>
        <v/>
      </c>
    </row>
    <row r="7967" spans="1:4" x14ac:dyDescent="0.25">
      <c r="A7967" t="str" cm="1">
        <f t="array" aca="1" ref="A7967" ca="1">IFERROR(_xlfn.XLOOKUP(attendance__2[[#This Row],[ID]],_xlfn._xlws.FILTER(Table1[Old ID],Table1[Old ID]&lt;&gt;0),_xlfn._xlws.FILTER(Changelog!$C$2:$C$110,Changelog!$C$2:$C$110&lt;&gt;""),attendance__2[[#This Row],[ID]]),"")</f>
        <v/>
      </c>
      <c r="D7967" t="str">
        <f ca="1">IFERROR(_xlfn.IFNA(IF((A7967-FLOOR(A7967,100))&lt;10,"الخدام",LOOKUP(FLOOR(A7967,100),Table2[ID start],Table2[Class])),"الخدام"),"")</f>
        <v/>
      </c>
    </row>
    <row r="7968" spans="1:4" x14ac:dyDescent="0.25">
      <c r="A7968" t="str" cm="1">
        <f t="array" aca="1" ref="A7968" ca="1">IFERROR(_xlfn.XLOOKUP(attendance__2[[#This Row],[ID]],_xlfn._xlws.FILTER(Table1[Old ID],Table1[Old ID]&lt;&gt;0),_xlfn._xlws.FILTER(Changelog!$C$2:$C$110,Changelog!$C$2:$C$110&lt;&gt;""),attendance__2[[#This Row],[ID]]),"")</f>
        <v/>
      </c>
      <c r="D7968" t="str">
        <f ca="1">IFERROR(_xlfn.IFNA(IF((A7968-FLOOR(A7968,100))&lt;10,"الخدام",LOOKUP(FLOOR(A7968,100),Table2[ID start],Table2[Class])),"الخدام"),"")</f>
        <v/>
      </c>
    </row>
    <row r="7969" spans="1:4" x14ac:dyDescent="0.25">
      <c r="A7969" t="str" cm="1">
        <f t="array" aca="1" ref="A7969" ca="1">IFERROR(_xlfn.XLOOKUP(attendance__2[[#This Row],[ID]],_xlfn._xlws.FILTER(Table1[Old ID],Table1[Old ID]&lt;&gt;0),_xlfn._xlws.FILTER(Changelog!$C$2:$C$110,Changelog!$C$2:$C$110&lt;&gt;""),attendance__2[[#This Row],[ID]]),"")</f>
        <v/>
      </c>
      <c r="D7969" t="str">
        <f ca="1">IFERROR(_xlfn.IFNA(IF((A7969-FLOOR(A7969,100))&lt;10,"الخدام",LOOKUP(FLOOR(A7969,100),Table2[ID start],Table2[Class])),"الخدام"),"")</f>
        <v/>
      </c>
    </row>
    <row r="7970" spans="1:4" x14ac:dyDescent="0.25">
      <c r="A7970" t="str" cm="1">
        <f t="array" aca="1" ref="A7970" ca="1">IFERROR(_xlfn.XLOOKUP(attendance__2[[#This Row],[ID]],_xlfn._xlws.FILTER(Table1[Old ID],Table1[Old ID]&lt;&gt;0),_xlfn._xlws.FILTER(Changelog!$C$2:$C$110,Changelog!$C$2:$C$110&lt;&gt;""),attendance__2[[#This Row],[ID]]),"")</f>
        <v/>
      </c>
      <c r="D7970" t="str">
        <f ca="1">IFERROR(_xlfn.IFNA(IF((A7970-FLOOR(A7970,100))&lt;10,"الخدام",LOOKUP(FLOOR(A7970,100),Table2[ID start],Table2[Class])),"الخدام"),"")</f>
        <v/>
      </c>
    </row>
    <row r="7971" spans="1:4" x14ac:dyDescent="0.25">
      <c r="A7971" t="str" cm="1">
        <f t="array" aca="1" ref="A7971" ca="1">IFERROR(_xlfn.XLOOKUP(attendance__2[[#This Row],[ID]],_xlfn._xlws.FILTER(Table1[Old ID],Table1[Old ID]&lt;&gt;0),_xlfn._xlws.FILTER(Changelog!$C$2:$C$110,Changelog!$C$2:$C$110&lt;&gt;""),attendance__2[[#This Row],[ID]]),"")</f>
        <v/>
      </c>
      <c r="D7971" t="str">
        <f ca="1">IFERROR(_xlfn.IFNA(IF((A7971-FLOOR(A7971,100))&lt;10,"الخدام",LOOKUP(FLOOR(A7971,100),Table2[ID start],Table2[Class])),"الخدام"),"")</f>
        <v/>
      </c>
    </row>
    <row r="7972" spans="1:4" x14ac:dyDescent="0.25">
      <c r="A7972" t="str" cm="1">
        <f t="array" aca="1" ref="A7972" ca="1">IFERROR(_xlfn.XLOOKUP(attendance__2[[#This Row],[ID]],_xlfn._xlws.FILTER(Table1[Old ID],Table1[Old ID]&lt;&gt;0),_xlfn._xlws.FILTER(Changelog!$C$2:$C$110,Changelog!$C$2:$C$110&lt;&gt;""),attendance__2[[#This Row],[ID]]),"")</f>
        <v/>
      </c>
      <c r="D7972" t="str">
        <f ca="1">IFERROR(_xlfn.IFNA(IF((A7972-FLOOR(A7972,100))&lt;10,"الخدام",LOOKUP(FLOOR(A7972,100),Table2[ID start],Table2[Class])),"الخدام"),"")</f>
        <v/>
      </c>
    </row>
    <row r="7973" spans="1:4" x14ac:dyDescent="0.25">
      <c r="A7973" t="str" cm="1">
        <f t="array" aca="1" ref="A7973" ca="1">IFERROR(_xlfn.XLOOKUP(attendance__2[[#This Row],[ID]],_xlfn._xlws.FILTER(Table1[Old ID],Table1[Old ID]&lt;&gt;0),_xlfn._xlws.FILTER(Changelog!$C$2:$C$110,Changelog!$C$2:$C$110&lt;&gt;""),attendance__2[[#This Row],[ID]]),"")</f>
        <v/>
      </c>
      <c r="D7973" t="str">
        <f ca="1">IFERROR(_xlfn.IFNA(IF((A7973-FLOOR(A7973,100))&lt;10,"الخدام",LOOKUP(FLOOR(A7973,100),Table2[ID start],Table2[Class])),"الخدام"),"")</f>
        <v/>
      </c>
    </row>
    <row r="7974" spans="1:4" x14ac:dyDescent="0.25">
      <c r="A7974" t="str" cm="1">
        <f t="array" aca="1" ref="A7974" ca="1">IFERROR(_xlfn.XLOOKUP(attendance__2[[#This Row],[ID]],_xlfn._xlws.FILTER(Table1[Old ID],Table1[Old ID]&lt;&gt;0),_xlfn._xlws.FILTER(Changelog!$C$2:$C$110,Changelog!$C$2:$C$110&lt;&gt;""),attendance__2[[#This Row],[ID]]),"")</f>
        <v/>
      </c>
      <c r="D7974" t="str">
        <f ca="1">IFERROR(_xlfn.IFNA(IF((A7974-FLOOR(A7974,100))&lt;10,"الخدام",LOOKUP(FLOOR(A7974,100),Table2[ID start],Table2[Class])),"الخدام"),"")</f>
        <v/>
      </c>
    </row>
    <row r="7975" spans="1:4" x14ac:dyDescent="0.25">
      <c r="A7975" t="str" cm="1">
        <f t="array" aca="1" ref="A7975" ca="1">IFERROR(_xlfn.XLOOKUP(attendance__2[[#This Row],[ID]],_xlfn._xlws.FILTER(Table1[Old ID],Table1[Old ID]&lt;&gt;0),_xlfn._xlws.FILTER(Changelog!$C$2:$C$110,Changelog!$C$2:$C$110&lt;&gt;""),attendance__2[[#This Row],[ID]]),"")</f>
        <v/>
      </c>
      <c r="D7975" t="str">
        <f ca="1">IFERROR(_xlfn.IFNA(IF((A7975-FLOOR(A7975,100))&lt;10,"الخدام",LOOKUP(FLOOR(A7975,100),Table2[ID start],Table2[Class])),"الخدام"),"")</f>
        <v/>
      </c>
    </row>
    <row r="7976" spans="1:4" x14ac:dyDescent="0.25">
      <c r="A7976" t="str" cm="1">
        <f t="array" aca="1" ref="A7976" ca="1">IFERROR(_xlfn.XLOOKUP(attendance__2[[#This Row],[ID]],_xlfn._xlws.FILTER(Table1[Old ID],Table1[Old ID]&lt;&gt;0),_xlfn._xlws.FILTER(Changelog!$C$2:$C$110,Changelog!$C$2:$C$110&lt;&gt;""),attendance__2[[#This Row],[ID]]),"")</f>
        <v/>
      </c>
      <c r="D7976" t="str">
        <f ca="1">IFERROR(_xlfn.IFNA(IF((A7976-FLOOR(A7976,100))&lt;10,"الخدام",LOOKUP(FLOOR(A7976,100),Table2[ID start],Table2[Class])),"الخدام"),"")</f>
        <v/>
      </c>
    </row>
    <row r="7977" spans="1:4" x14ac:dyDescent="0.25">
      <c r="A7977" t="str" cm="1">
        <f t="array" aca="1" ref="A7977" ca="1">IFERROR(_xlfn.XLOOKUP(attendance__2[[#This Row],[ID]],_xlfn._xlws.FILTER(Table1[Old ID],Table1[Old ID]&lt;&gt;0),_xlfn._xlws.FILTER(Changelog!$C$2:$C$110,Changelog!$C$2:$C$110&lt;&gt;""),attendance__2[[#This Row],[ID]]),"")</f>
        <v/>
      </c>
      <c r="D7977" t="str">
        <f ca="1">IFERROR(_xlfn.IFNA(IF((A7977-FLOOR(A7977,100))&lt;10,"الخدام",LOOKUP(FLOOR(A7977,100),Table2[ID start],Table2[Class])),"الخدام"),"")</f>
        <v/>
      </c>
    </row>
    <row r="7978" spans="1:4" x14ac:dyDescent="0.25">
      <c r="A7978" t="str" cm="1">
        <f t="array" aca="1" ref="A7978" ca="1">IFERROR(_xlfn.XLOOKUP(attendance__2[[#This Row],[ID]],_xlfn._xlws.FILTER(Table1[Old ID],Table1[Old ID]&lt;&gt;0),_xlfn._xlws.FILTER(Changelog!$C$2:$C$110,Changelog!$C$2:$C$110&lt;&gt;""),attendance__2[[#This Row],[ID]]),"")</f>
        <v/>
      </c>
      <c r="D7978" t="str">
        <f ca="1">IFERROR(_xlfn.IFNA(IF((A7978-FLOOR(A7978,100))&lt;10,"الخدام",LOOKUP(FLOOR(A7978,100),Table2[ID start],Table2[Class])),"الخدام"),"")</f>
        <v/>
      </c>
    </row>
    <row r="7979" spans="1:4" x14ac:dyDescent="0.25">
      <c r="A7979" t="str" cm="1">
        <f t="array" aca="1" ref="A7979" ca="1">IFERROR(_xlfn.XLOOKUP(attendance__2[[#This Row],[ID]],_xlfn._xlws.FILTER(Table1[Old ID],Table1[Old ID]&lt;&gt;0),_xlfn._xlws.FILTER(Changelog!$C$2:$C$110,Changelog!$C$2:$C$110&lt;&gt;""),attendance__2[[#This Row],[ID]]),"")</f>
        <v/>
      </c>
      <c r="D7979" t="str">
        <f ca="1">IFERROR(_xlfn.IFNA(IF((A7979-FLOOR(A7979,100))&lt;10,"الخدام",LOOKUP(FLOOR(A7979,100),Table2[ID start],Table2[Class])),"الخدام"),"")</f>
        <v/>
      </c>
    </row>
    <row r="7980" spans="1:4" x14ac:dyDescent="0.25">
      <c r="A7980" t="str" cm="1">
        <f t="array" aca="1" ref="A7980" ca="1">IFERROR(_xlfn.XLOOKUP(attendance__2[[#This Row],[ID]],_xlfn._xlws.FILTER(Table1[Old ID],Table1[Old ID]&lt;&gt;0),_xlfn._xlws.FILTER(Changelog!$C$2:$C$110,Changelog!$C$2:$C$110&lt;&gt;""),attendance__2[[#This Row],[ID]]),"")</f>
        <v/>
      </c>
      <c r="D7980" t="str">
        <f ca="1">IFERROR(_xlfn.IFNA(IF((A7980-FLOOR(A7980,100))&lt;10,"الخدام",LOOKUP(FLOOR(A7980,100),Table2[ID start],Table2[Class])),"الخدام"),"")</f>
        <v/>
      </c>
    </row>
    <row r="7981" spans="1:4" x14ac:dyDescent="0.25">
      <c r="A7981" t="str" cm="1">
        <f t="array" aca="1" ref="A7981" ca="1">IFERROR(_xlfn.XLOOKUP(attendance__2[[#This Row],[ID]],_xlfn._xlws.FILTER(Table1[Old ID],Table1[Old ID]&lt;&gt;0),_xlfn._xlws.FILTER(Changelog!$C$2:$C$110,Changelog!$C$2:$C$110&lt;&gt;""),attendance__2[[#This Row],[ID]]),"")</f>
        <v/>
      </c>
      <c r="D7981" t="str">
        <f ca="1">IFERROR(_xlfn.IFNA(IF((A7981-FLOOR(A7981,100))&lt;10,"الخدام",LOOKUP(FLOOR(A7981,100),Table2[ID start],Table2[Class])),"الخدام"),"")</f>
        <v/>
      </c>
    </row>
    <row r="7982" spans="1:4" x14ac:dyDescent="0.25">
      <c r="A7982" t="str" cm="1">
        <f t="array" aca="1" ref="A7982" ca="1">IFERROR(_xlfn.XLOOKUP(attendance__2[[#This Row],[ID]],_xlfn._xlws.FILTER(Table1[Old ID],Table1[Old ID]&lt;&gt;0),_xlfn._xlws.FILTER(Changelog!$C$2:$C$110,Changelog!$C$2:$C$110&lt;&gt;""),attendance__2[[#This Row],[ID]]),"")</f>
        <v/>
      </c>
      <c r="D7982" t="str">
        <f ca="1">IFERROR(_xlfn.IFNA(IF((A7982-FLOOR(A7982,100))&lt;10,"الخدام",LOOKUP(FLOOR(A7982,100),Table2[ID start],Table2[Class])),"الخدام"),"")</f>
        <v/>
      </c>
    </row>
    <row r="7983" spans="1:4" x14ac:dyDescent="0.25">
      <c r="A7983" t="str" cm="1">
        <f t="array" aca="1" ref="A7983" ca="1">IFERROR(_xlfn.XLOOKUP(attendance__2[[#This Row],[ID]],_xlfn._xlws.FILTER(Table1[Old ID],Table1[Old ID]&lt;&gt;0),_xlfn._xlws.FILTER(Changelog!$C$2:$C$110,Changelog!$C$2:$C$110&lt;&gt;""),attendance__2[[#This Row],[ID]]),"")</f>
        <v/>
      </c>
      <c r="D7983" t="str">
        <f ca="1">IFERROR(_xlfn.IFNA(IF((A7983-FLOOR(A7983,100))&lt;10,"الخدام",LOOKUP(FLOOR(A7983,100),Table2[ID start],Table2[Class])),"الخدام"),"")</f>
        <v/>
      </c>
    </row>
    <row r="7984" spans="1:4" x14ac:dyDescent="0.25">
      <c r="A7984" t="str" cm="1">
        <f t="array" aca="1" ref="A7984" ca="1">IFERROR(_xlfn.XLOOKUP(attendance__2[[#This Row],[ID]],_xlfn._xlws.FILTER(Table1[Old ID],Table1[Old ID]&lt;&gt;0),_xlfn._xlws.FILTER(Changelog!$C$2:$C$110,Changelog!$C$2:$C$110&lt;&gt;""),attendance__2[[#This Row],[ID]]),"")</f>
        <v/>
      </c>
      <c r="D7984" t="str">
        <f ca="1">IFERROR(_xlfn.IFNA(IF((A7984-FLOOR(A7984,100))&lt;10,"الخدام",LOOKUP(FLOOR(A7984,100),Table2[ID start],Table2[Class])),"الخدام"),"")</f>
        <v/>
      </c>
    </row>
    <row r="7985" spans="1:4" x14ac:dyDescent="0.25">
      <c r="A7985" t="str" cm="1">
        <f t="array" aca="1" ref="A7985" ca="1">IFERROR(_xlfn.XLOOKUP(attendance__2[[#This Row],[ID]],_xlfn._xlws.FILTER(Table1[Old ID],Table1[Old ID]&lt;&gt;0),_xlfn._xlws.FILTER(Changelog!$C$2:$C$110,Changelog!$C$2:$C$110&lt;&gt;""),attendance__2[[#This Row],[ID]]),"")</f>
        <v/>
      </c>
      <c r="D7985" t="str">
        <f ca="1">IFERROR(_xlfn.IFNA(IF((A7985-FLOOR(A7985,100))&lt;10,"الخدام",LOOKUP(FLOOR(A7985,100),Table2[ID start],Table2[Class])),"الخدام"),"")</f>
        <v/>
      </c>
    </row>
    <row r="7986" spans="1:4" x14ac:dyDescent="0.25">
      <c r="A7986" t="str" cm="1">
        <f t="array" aca="1" ref="A7986" ca="1">IFERROR(_xlfn.XLOOKUP(attendance__2[[#This Row],[ID]],_xlfn._xlws.FILTER(Table1[Old ID],Table1[Old ID]&lt;&gt;0),_xlfn._xlws.FILTER(Changelog!$C$2:$C$110,Changelog!$C$2:$C$110&lt;&gt;""),attendance__2[[#This Row],[ID]]),"")</f>
        <v/>
      </c>
      <c r="D7986" t="str">
        <f ca="1">IFERROR(_xlfn.IFNA(IF((A7986-FLOOR(A7986,100))&lt;10,"الخدام",LOOKUP(FLOOR(A7986,100),Table2[ID start],Table2[Class])),"الخدام"),"")</f>
        <v/>
      </c>
    </row>
    <row r="7987" spans="1:4" x14ac:dyDescent="0.25">
      <c r="A7987" t="str" cm="1">
        <f t="array" aca="1" ref="A7987" ca="1">IFERROR(_xlfn.XLOOKUP(attendance__2[[#This Row],[ID]],_xlfn._xlws.FILTER(Table1[Old ID],Table1[Old ID]&lt;&gt;0),_xlfn._xlws.FILTER(Changelog!$C$2:$C$110,Changelog!$C$2:$C$110&lt;&gt;""),attendance__2[[#This Row],[ID]]),"")</f>
        <v/>
      </c>
      <c r="D7987" t="str">
        <f ca="1">IFERROR(_xlfn.IFNA(IF((A7987-FLOOR(A7987,100))&lt;10,"الخدام",LOOKUP(FLOOR(A7987,100),Table2[ID start],Table2[Class])),"الخدام"),"")</f>
        <v/>
      </c>
    </row>
    <row r="7988" spans="1:4" x14ac:dyDescent="0.25">
      <c r="A7988" t="str" cm="1">
        <f t="array" aca="1" ref="A7988" ca="1">IFERROR(_xlfn.XLOOKUP(attendance__2[[#This Row],[ID]],_xlfn._xlws.FILTER(Table1[Old ID],Table1[Old ID]&lt;&gt;0),_xlfn._xlws.FILTER(Changelog!$C$2:$C$110,Changelog!$C$2:$C$110&lt;&gt;""),attendance__2[[#This Row],[ID]]),"")</f>
        <v/>
      </c>
      <c r="D7988" t="str">
        <f ca="1">IFERROR(_xlfn.IFNA(IF((A7988-FLOOR(A7988,100))&lt;10,"الخدام",LOOKUP(FLOOR(A7988,100),Table2[ID start],Table2[Class])),"الخدام"),"")</f>
        <v/>
      </c>
    </row>
    <row r="7989" spans="1:4" x14ac:dyDescent="0.25">
      <c r="A7989" t="str" cm="1">
        <f t="array" aca="1" ref="A7989" ca="1">IFERROR(_xlfn.XLOOKUP(attendance__2[[#This Row],[ID]],_xlfn._xlws.FILTER(Table1[Old ID],Table1[Old ID]&lt;&gt;0),_xlfn._xlws.FILTER(Changelog!$C$2:$C$110,Changelog!$C$2:$C$110&lt;&gt;""),attendance__2[[#This Row],[ID]]),"")</f>
        <v/>
      </c>
      <c r="D7989" t="str">
        <f ca="1">IFERROR(_xlfn.IFNA(IF((A7989-FLOOR(A7989,100))&lt;10,"الخدام",LOOKUP(FLOOR(A7989,100),Table2[ID start],Table2[Class])),"الخدام"),"")</f>
        <v/>
      </c>
    </row>
    <row r="7990" spans="1:4" x14ac:dyDescent="0.25">
      <c r="A7990" t="str" cm="1">
        <f t="array" aca="1" ref="A7990" ca="1">IFERROR(_xlfn.XLOOKUP(attendance__2[[#This Row],[ID]],_xlfn._xlws.FILTER(Table1[Old ID],Table1[Old ID]&lt;&gt;0),_xlfn._xlws.FILTER(Changelog!$C$2:$C$110,Changelog!$C$2:$C$110&lt;&gt;""),attendance__2[[#This Row],[ID]]),"")</f>
        <v/>
      </c>
      <c r="D7990" t="str">
        <f ca="1">IFERROR(_xlfn.IFNA(IF((A7990-FLOOR(A7990,100))&lt;10,"الخدام",LOOKUP(FLOOR(A7990,100),Table2[ID start],Table2[Class])),"الخدام"),"")</f>
        <v/>
      </c>
    </row>
    <row r="7991" spans="1:4" x14ac:dyDescent="0.25">
      <c r="A7991" t="str" cm="1">
        <f t="array" aca="1" ref="A7991" ca="1">IFERROR(_xlfn.XLOOKUP(attendance__2[[#This Row],[ID]],_xlfn._xlws.FILTER(Table1[Old ID],Table1[Old ID]&lt;&gt;0),_xlfn._xlws.FILTER(Changelog!$C$2:$C$110,Changelog!$C$2:$C$110&lt;&gt;""),attendance__2[[#This Row],[ID]]),"")</f>
        <v/>
      </c>
      <c r="D7991" t="str">
        <f ca="1">IFERROR(_xlfn.IFNA(IF((A7991-FLOOR(A7991,100))&lt;10,"الخدام",LOOKUP(FLOOR(A7991,100),Table2[ID start],Table2[Class])),"الخدام"),"")</f>
        <v/>
      </c>
    </row>
    <row r="7992" spans="1:4" x14ac:dyDescent="0.25">
      <c r="A7992" t="str" cm="1">
        <f t="array" aca="1" ref="A7992" ca="1">IFERROR(_xlfn.XLOOKUP(attendance__2[[#This Row],[ID]],_xlfn._xlws.FILTER(Table1[Old ID],Table1[Old ID]&lt;&gt;0),_xlfn._xlws.FILTER(Changelog!$C$2:$C$110,Changelog!$C$2:$C$110&lt;&gt;""),attendance__2[[#This Row],[ID]]),"")</f>
        <v/>
      </c>
      <c r="D7992" t="str">
        <f ca="1">IFERROR(_xlfn.IFNA(IF((A7992-FLOOR(A7992,100))&lt;10,"الخدام",LOOKUP(FLOOR(A7992,100),Table2[ID start],Table2[Class])),"الخدام"),"")</f>
        <v/>
      </c>
    </row>
    <row r="7993" spans="1:4" x14ac:dyDescent="0.25">
      <c r="A7993" t="str" cm="1">
        <f t="array" aca="1" ref="A7993" ca="1">IFERROR(_xlfn.XLOOKUP(attendance__2[[#This Row],[ID]],_xlfn._xlws.FILTER(Table1[Old ID],Table1[Old ID]&lt;&gt;0),_xlfn._xlws.FILTER(Changelog!$C$2:$C$110,Changelog!$C$2:$C$110&lt;&gt;""),attendance__2[[#This Row],[ID]]),"")</f>
        <v/>
      </c>
      <c r="D7993" t="str">
        <f ca="1">IFERROR(_xlfn.IFNA(IF((A7993-FLOOR(A7993,100))&lt;10,"الخدام",LOOKUP(FLOOR(A7993,100),Table2[ID start],Table2[Class])),"الخدام"),"")</f>
        <v/>
      </c>
    </row>
    <row r="7994" spans="1:4" x14ac:dyDescent="0.25">
      <c r="A7994" t="str" cm="1">
        <f t="array" aca="1" ref="A7994" ca="1">IFERROR(_xlfn.XLOOKUP(attendance__2[[#This Row],[ID]],_xlfn._xlws.FILTER(Table1[Old ID],Table1[Old ID]&lt;&gt;0),_xlfn._xlws.FILTER(Changelog!$C$2:$C$110,Changelog!$C$2:$C$110&lt;&gt;""),attendance__2[[#This Row],[ID]]),"")</f>
        <v/>
      </c>
      <c r="D7994" t="str">
        <f ca="1">IFERROR(_xlfn.IFNA(IF((A7994-FLOOR(A7994,100))&lt;10,"الخدام",LOOKUP(FLOOR(A7994,100),Table2[ID start],Table2[Class])),"الخدام"),"")</f>
        <v/>
      </c>
    </row>
    <row r="7995" spans="1:4" x14ac:dyDescent="0.25">
      <c r="A7995" t="str" cm="1">
        <f t="array" aca="1" ref="A7995" ca="1">IFERROR(_xlfn.XLOOKUP(attendance__2[[#This Row],[ID]],_xlfn._xlws.FILTER(Table1[Old ID],Table1[Old ID]&lt;&gt;0),_xlfn._xlws.FILTER(Changelog!$C$2:$C$110,Changelog!$C$2:$C$110&lt;&gt;""),attendance__2[[#This Row],[ID]]),"")</f>
        <v/>
      </c>
      <c r="D7995" t="str">
        <f ca="1">IFERROR(_xlfn.IFNA(IF((A7995-FLOOR(A7995,100))&lt;10,"الخدام",LOOKUP(FLOOR(A7995,100),Table2[ID start],Table2[Class])),"الخدام"),"")</f>
        <v/>
      </c>
    </row>
    <row r="7996" spans="1:4" x14ac:dyDescent="0.25">
      <c r="A7996" t="str" cm="1">
        <f t="array" aca="1" ref="A7996" ca="1">IFERROR(_xlfn.XLOOKUP(attendance__2[[#This Row],[ID]],_xlfn._xlws.FILTER(Table1[Old ID],Table1[Old ID]&lt;&gt;0),_xlfn._xlws.FILTER(Changelog!$C$2:$C$110,Changelog!$C$2:$C$110&lt;&gt;""),attendance__2[[#This Row],[ID]]),"")</f>
        <v/>
      </c>
      <c r="D7996" t="str">
        <f ca="1">IFERROR(_xlfn.IFNA(IF((A7996-FLOOR(A7996,100))&lt;10,"الخدام",LOOKUP(FLOOR(A7996,100),Table2[ID start],Table2[Class])),"الخدام"),"")</f>
        <v/>
      </c>
    </row>
    <row r="7997" spans="1:4" x14ac:dyDescent="0.25">
      <c r="A7997" t="str" cm="1">
        <f t="array" aca="1" ref="A7997" ca="1">IFERROR(_xlfn.XLOOKUP(attendance__2[[#This Row],[ID]],_xlfn._xlws.FILTER(Table1[Old ID],Table1[Old ID]&lt;&gt;0),_xlfn._xlws.FILTER(Changelog!$C$2:$C$110,Changelog!$C$2:$C$110&lt;&gt;""),attendance__2[[#This Row],[ID]]),"")</f>
        <v/>
      </c>
      <c r="D7997" t="str">
        <f ca="1">IFERROR(_xlfn.IFNA(IF((A7997-FLOOR(A7997,100))&lt;10,"الخدام",LOOKUP(FLOOR(A7997,100),Table2[ID start],Table2[Class])),"الخدام"),"")</f>
        <v/>
      </c>
    </row>
    <row r="7998" spans="1:4" x14ac:dyDescent="0.25">
      <c r="A7998" t="str" cm="1">
        <f t="array" aca="1" ref="A7998" ca="1">IFERROR(_xlfn.XLOOKUP(attendance__2[[#This Row],[ID]],_xlfn._xlws.FILTER(Table1[Old ID],Table1[Old ID]&lt;&gt;0),_xlfn._xlws.FILTER(Changelog!$C$2:$C$110,Changelog!$C$2:$C$110&lt;&gt;""),attendance__2[[#This Row],[ID]]),"")</f>
        <v/>
      </c>
      <c r="D7998" t="str">
        <f ca="1">IFERROR(_xlfn.IFNA(IF((A7998-FLOOR(A7998,100))&lt;10,"الخدام",LOOKUP(FLOOR(A7998,100),Table2[ID start],Table2[Class])),"الخدام"),"")</f>
        <v/>
      </c>
    </row>
    <row r="7999" spans="1:4" x14ac:dyDescent="0.25">
      <c r="A7999" t="str" cm="1">
        <f t="array" aca="1" ref="A7999" ca="1">IFERROR(_xlfn.XLOOKUP(attendance__2[[#This Row],[ID]],_xlfn._xlws.FILTER(Table1[Old ID],Table1[Old ID]&lt;&gt;0),_xlfn._xlws.FILTER(Changelog!$C$2:$C$110,Changelog!$C$2:$C$110&lt;&gt;""),attendance__2[[#This Row],[ID]]),"")</f>
        <v/>
      </c>
      <c r="D7999" t="str">
        <f ca="1">IFERROR(_xlfn.IFNA(IF((A7999-FLOOR(A7999,100))&lt;10,"الخدام",LOOKUP(FLOOR(A7999,100),Table2[ID start],Table2[Class])),"الخدام"),"")</f>
        <v/>
      </c>
    </row>
    <row r="8000" spans="1:4" x14ac:dyDescent="0.25">
      <c r="A8000" t="str" cm="1">
        <f t="array" aca="1" ref="A8000" ca="1">IFERROR(_xlfn.XLOOKUP(attendance__2[[#This Row],[ID]],_xlfn._xlws.FILTER(Table1[Old ID],Table1[Old ID]&lt;&gt;0),_xlfn._xlws.FILTER(Changelog!$C$2:$C$110,Changelog!$C$2:$C$110&lt;&gt;""),attendance__2[[#This Row],[ID]]),"")</f>
        <v/>
      </c>
      <c r="D8000" t="str">
        <f ca="1">IFERROR(_xlfn.IFNA(IF((A8000-FLOOR(A8000,100))&lt;10,"الخدام",LOOKUP(FLOOR(A8000,100),Table2[ID start],Table2[Class])),"الخدام"),"")</f>
        <v/>
      </c>
    </row>
    <row r="8001" spans="1:4" x14ac:dyDescent="0.25">
      <c r="A8001" t="str" cm="1">
        <f t="array" aca="1" ref="A8001" ca="1">IFERROR(_xlfn.XLOOKUP(attendance__2[[#This Row],[ID]],_xlfn._xlws.FILTER(Table1[Old ID],Table1[Old ID]&lt;&gt;0),_xlfn._xlws.FILTER(Changelog!$C$2:$C$110,Changelog!$C$2:$C$110&lt;&gt;""),attendance__2[[#This Row],[ID]]),"")</f>
        <v/>
      </c>
      <c r="D8001" t="str">
        <f ca="1">IFERROR(_xlfn.IFNA(IF((A8001-FLOOR(A8001,100))&lt;10,"الخدام",LOOKUP(FLOOR(A8001,100),Table2[ID start],Table2[Class])),"الخدام"),"")</f>
        <v/>
      </c>
    </row>
    <row r="8002" spans="1:4" x14ac:dyDescent="0.25">
      <c r="A8002" t="str" cm="1">
        <f t="array" aca="1" ref="A8002" ca="1">IFERROR(_xlfn.XLOOKUP(attendance__2[[#This Row],[ID]],_xlfn._xlws.FILTER(Table1[Old ID],Table1[Old ID]&lt;&gt;0),_xlfn._xlws.FILTER(Changelog!$C$2:$C$110,Changelog!$C$2:$C$110&lt;&gt;""),attendance__2[[#This Row],[ID]]),"")</f>
        <v/>
      </c>
      <c r="D8002" t="str">
        <f ca="1">IFERROR(_xlfn.IFNA(IF((A8002-FLOOR(A8002,100))&lt;10,"الخدام",LOOKUP(FLOOR(A8002,100),Table2[ID start],Table2[Class])),"الخدام"),"")</f>
        <v/>
      </c>
    </row>
    <row r="8003" spans="1:4" x14ac:dyDescent="0.25">
      <c r="A8003" t="str" cm="1">
        <f t="array" aca="1" ref="A8003" ca="1">IFERROR(_xlfn.XLOOKUP(attendance__2[[#This Row],[ID]],_xlfn._xlws.FILTER(Table1[Old ID],Table1[Old ID]&lt;&gt;0),_xlfn._xlws.FILTER(Changelog!$C$2:$C$110,Changelog!$C$2:$C$110&lt;&gt;""),attendance__2[[#This Row],[ID]]),"")</f>
        <v/>
      </c>
      <c r="D8003" t="str">
        <f ca="1">IFERROR(_xlfn.IFNA(IF((A8003-FLOOR(A8003,100))&lt;10,"الخدام",LOOKUP(FLOOR(A8003,100),Table2[ID start],Table2[Class])),"الخدام"),"")</f>
        <v/>
      </c>
    </row>
    <row r="8004" spans="1:4" x14ac:dyDescent="0.25">
      <c r="A8004" t="str" cm="1">
        <f t="array" aca="1" ref="A8004" ca="1">IFERROR(_xlfn.XLOOKUP(attendance__2[[#This Row],[ID]],_xlfn._xlws.FILTER(Table1[Old ID],Table1[Old ID]&lt;&gt;0),_xlfn._xlws.FILTER(Changelog!$C$2:$C$110,Changelog!$C$2:$C$110&lt;&gt;""),attendance__2[[#This Row],[ID]]),"")</f>
        <v/>
      </c>
      <c r="D8004" t="str">
        <f ca="1">IFERROR(_xlfn.IFNA(IF((A8004-FLOOR(A8004,100))&lt;10,"الخدام",LOOKUP(FLOOR(A8004,100),Table2[ID start],Table2[Class])),"الخدام"),"")</f>
        <v/>
      </c>
    </row>
    <row r="8005" spans="1:4" x14ac:dyDescent="0.25">
      <c r="A8005" t="str" cm="1">
        <f t="array" aca="1" ref="A8005" ca="1">IFERROR(_xlfn.XLOOKUP(attendance__2[[#This Row],[ID]],_xlfn._xlws.FILTER(Table1[Old ID],Table1[Old ID]&lt;&gt;0),_xlfn._xlws.FILTER(Changelog!$C$2:$C$110,Changelog!$C$2:$C$110&lt;&gt;""),attendance__2[[#This Row],[ID]]),"")</f>
        <v/>
      </c>
      <c r="D8005" t="str">
        <f ca="1">IFERROR(_xlfn.IFNA(IF((A8005-FLOOR(A8005,100))&lt;10,"الخدام",LOOKUP(FLOOR(A8005,100),Table2[ID start],Table2[Class])),"الخدام"),"")</f>
        <v/>
      </c>
    </row>
    <row r="8006" spans="1:4" x14ac:dyDescent="0.25">
      <c r="A8006" t="str" cm="1">
        <f t="array" aca="1" ref="A8006" ca="1">IFERROR(_xlfn.XLOOKUP(attendance__2[[#This Row],[ID]],_xlfn._xlws.FILTER(Table1[Old ID],Table1[Old ID]&lt;&gt;0),_xlfn._xlws.FILTER(Changelog!$C$2:$C$110,Changelog!$C$2:$C$110&lt;&gt;""),attendance__2[[#This Row],[ID]]),"")</f>
        <v/>
      </c>
      <c r="D8006" t="str">
        <f ca="1">IFERROR(_xlfn.IFNA(IF((A8006-FLOOR(A8006,100))&lt;10,"الخدام",LOOKUP(FLOOR(A8006,100),Table2[ID start],Table2[Class])),"الخدام"),"")</f>
        <v/>
      </c>
    </row>
    <row r="8007" spans="1:4" x14ac:dyDescent="0.25">
      <c r="A8007" t="str" cm="1">
        <f t="array" aca="1" ref="A8007" ca="1">IFERROR(_xlfn.XLOOKUP(attendance__2[[#This Row],[ID]],_xlfn._xlws.FILTER(Table1[Old ID],Table1[Old ID]&lt;&gt;0),_xlfn._xlws.FILTER(Changelog!$C$2:$C$110,Changelog!$C$2:$C$110&lt;&gt;""),attendance__2[[#This Row],[ID]]),"")</f>
        <v/>
      </c>
      <c r="D8007" t="str">
        <f ca="1">IFERROR(_xlfn.IFNA(IF((A8007-FLOOR(A8007,100))&lt;10,"الخدام",LOOKUP(FLOOR(A8007,100),Table2[ID start],Table2[Class])),"الخدام"),"")</f>
        <v/>
      </c>
    </row>
    <row r="8008" spans="1:4" x14ac:dyDescent="0.25">
      <c r="A8008" t="str" cm="1">
        <f t="array" aca="1" ref="A8008" ca="1">IFERROR(_xlfn.XLOOKUP(attendance__2[[#This Row],[ID]],_xlfn._xlws.FILTER(Table1[Old ID],Table1[Old ID]&lt;&gt;0),_xlfn._xlws.FILTER(Changelog!$C$2:$C$110,Changelog!$C$2:$C$110&lt;&gt;""),attendance__2[[#This Row],[ID]]),"")</f>
        <v/>
      </c>
      <c r="D8008" t="str">
        <f ca="1">IFERROR(_xlfn.IFNA(IF((A8008-FLOOR(A8008,100))&lt;10,"الخدام",LOOKUP(FLOOR(A8008,100),Table2[ID start],Table2[Class])),"الخدام"),"")</f>
        <v/>
      </c>
    </row>
    <row r="8009" spans="1:4" x14ac:dyDescent="0.25">
      <c r="A8009" t="str" cm="1">
        <f t="array" aca="1" ref="A8009" ca="1">IFERROR(_xlfn.XLOOKUP(attendance__2[[#This Row],[ID]],_xlfn._xlws.FILTER(Table1[Old ID],Table1[Old ID]&lt;&gt;0),_xlfn._xlws.FILTER(Changelog!$C$2:$C$110,Changelog!$C$2:$C$110&lt;&gt;""),attendance__2[[#This Row],[ID]]),"")</f>
        <v/>
      </c>
      <c r="D8009" t="str">
        <f ca="1">IFERROR(_xlfn.IFNA(IF((A8009-FLOOR(A8009,100))&lt;10,"الخدام",LOOKUP(FLOOR(A8009,100),Table2[ID start],Table2[Class])),"الخدام"),"")</f>
        <v/>
      </c>
    </row>
    <row r="8010" spans="1:4" x14ac:dyDescent="0.25">
      <c r="A8010" t="str" cm="1">
        <f t="array" aca="1" ref="A8010" ca="1">IFERROR(_xlfn.XLOOKUP(attendance__2[[#This Row],[ID]],_xlfn._xlws.FILTER(Table1[Old ID],Table1[Old ID]&lt;&gt;0),_xlfn._xlws.FILTER(Changelog!$C$2:$C$110,Changelog!$C$2:$C$110&lt;&gt;""),attendance__2[[#This Row],[ID]]),"")</f>
        <v/>
      </c>
      <c r="D8010" t="str">
        <f ca="1">IFERROR(_xlfn.IFNA(IF((A8010-FLOOR(A8010,100))&lt;10,"الخدام",LOOKUP(FLOOR(A8010,100),Table2[ID start],Table2[Class])),"الخدام"),"")</f>
        <v/>
      </c>
    </row>
    <row r="8011" spans="1:4" x14ac:dyDescent="0.25">
      <c r="A8011" t="str" cm="1">
        <f t="array" aca="1" ref="A8011" ca="1">IFERROR(_xlfn.XLOOKUP(attendance__2[[#This Row],[ID]],_xlfn._xlws.FILTER(Table1[Old ID],Table1[Old ID]&lt;&gt;0),_xlfn._xlws.FILTER(Changelog!$C$2:$C$110,Changelog!$C$2:$C$110&lt;&gt;""),attendance__2[[#This Row],[ID]]),"")</f>
        <v/>
      </c>
      <c r="D8011" t="str">
        <f ca="1">IFERROR(_xlfn.IFNA(IF((A8011-FLOOR(A8011,100))&lt;10,"الخدام",LOOKUP(FLOOR(A8011,100),Table2[ID start],Table2[Class])),"الخدام"),"")</f>
        <v/>
      </c>
    </row>
    <row r="8012" spans="1:4" x14ac:dyDescent="0.25">
      <c r="A8012" t="str" cm="1">
        <f t="array" aca="1" ref="A8012" ca="1">IFERROR(_xlfn.XLOOKUP(attendance__2[[#This Row],[ID]],_xlfn._xlws.FILTER(Table1[Old ID],Table1[Old ID]&lt;&gt;0),_xlfn._xlws.FILTER(Changelog!$C$2:$C$110,Changelog!$C$2:$C$110&lt;&gt;""),attendance__2[[#This Row],[ID]]),"")</f>
        <v/>
      </c>
      <c r="D8012" t="str">
        <f ca="1">IFERROR(_xlfn.IFNA(IF((A8012-FLOOR(A8012,100))&lt;10,"الخدام",LOOKUP(FLOOR(A8012,100),Table2[ID start],Table2[Class])),"الخدام"),"")</f>
        <v/>
      </c>
    </row>
    <row r="8013" spans="1:4" x14ac:dyDescent="0.25">
      <c r="A8013" t="str" cm="1">
        <f t="array" aca="1" ref="A8013" ca="1">IFERROR(_xlfn.XLOOKUP(attendance__2[[#This Row],[ID]],_xlfn._xlws.FILTER(Table1[Old ID],Table1[Old ID]&lt;&gt;0),_xlfn._xlws.FILTER(Changelog!$C$2:$C$110,Changelog!$C$2:$C$110&lt;&gt;""),attendance__2[[#This Row],[ID]]),"")</f>
        <v/>
      </c>
      <c r="D8013" t="str">
        <f ca="1">IFERROR(_xlfn.IFNA(IF((A8013-FLOOR(A8013,100))&lt;10,"الخدام",LOOKUP(FLOOR(A8013,100),Table2[ID start],Table2[Class])),"الخدام"),"")</f>
        <v/>
      </c>
    </row>
    <row r="8014" spans="1:4" x14ac:dyDescent="0.25">
      <c r="A8014" t="str" cm="1">
        <f t="array" aca="1" ref="A8014" ca="1">IFERROR(_xlfn.XLOOKUP(attendance__2[[#This Row],[ID]],_xlfn._xlws.FILTER(Table1[Old ID],Table1[Old ID]&lt;&gt;0),_xlfn._xlws.FILTER(Changelog!$C$2:$C$110,Changelog!$C$2:$C$110&lt;&gt;""),attendance__2[[#This Row],[ID]]),"")</f>
        <v/>
      </c>
      <c r="D8014" t="str">
        <f ca="1">IFERROR(_xlfn.IFNA(IF((A8014-FLOOR(A8014,100))&lt;10,"الخدام",LOOKUP(FLOOR(A8014,100),Table2[ID start],Table2[Class])),"الخدام"),"")</f>
        <v/>
      </c>
    </row>
    <row r="8015" spans="1:4" x14ac:dyDescent="0.25">
      <c r="A8015" t="str" cm="1">
        <f t="array" aca="1" ref="A8015" ca="1">IFERROR(_xlfn.XLOOKUP(attendance__2[[#This Row],[ID]],_xlfn._xlws.FILTER(Table1[Old ID],Table1[Old ID]&lt;&gt;0),_xlfn._xlws.FILTER(Changelog!$C$2:$C$110,Changelog!$C$2:$C$110&lt;&gt;""),attendance__2[[#This Row],[ID]]),"")</f>
        <v/>
      </c>
      <c r="D8015" t="str">
        <f ca="1">IFERROR(_xlfn.IFNA(IF((A8015-FLOOR(A8015,100))&lt;10,"الخدام",LOOKUP(FLOOR(A8015,100),Table2[ID start],Table2[Class])),"الخدام"),"")</f>
        <v/>
      </c>
    </row>
    <row r="8016" spans="1:4" x14ac:dyDescent="0.25">
      <c r="A8016" t="str" cm="1">
        <f t="array" aca="1" ref="A8016" ca="1">IFERROR(_xlfn.XLOOKUP(attendance__2[[#This Row],[ID]],_xlfn._xlws.FILTER(Table1[Old ID],Table1[Old ID]&lt;&gt;0),_xlfn._xlws.FILTER(Changelog!$C$2:$C$110,Changelog!$C$2:$C$110&lt;&gt;""),attendance__2[[#This Row],[ID]]),"")</f>
        <v/>
      </c>
      <c r="D8016" t="str">
        <f ca="1">IFERROR(_xlfn.IFNA(IF((A8016-FLOOR(A8016,100))&lt;10,"الخدام",LOOKUP(FLOOR(A8016,100),Table2[ID start],Table2[Class])),"الخدام"),"")</f>
        <v/>
      </c>
    </row>
    <row r="8017" spans="1:4" x14ac:dyDescent="0.25">
      <c r="A8017" t="str" cm="1">
        <f t="array" aca="1" ref="A8017" ca="1">IFERROR(_xlfn.XLOOKUP(attendance__2[[#This Row],[ID]],_xlfn._xlws.FILTER(Table1[Old ID],Table1[Old ID]&lt;&gt;0),_xlfn._xlws.FILTER(Changelog!$C$2:$C$110,Changelog!$C$2:$C$110&lt;&gt;""),attendance__2[[#This Row],[ID]]),"")</f>
        <v/>
      </c>
      <c r="D8017" t="str">
        <f ca="1">IFERROR(_xlfn.IFNA(IF((A8017-FLOOR(A8017,100))&lt;10,"الخدام",LOOKUP(FLOOR(A8017,100),Table2[ID start],Table2[Class])),"الخدام"),"")</f>
        <v/>
      </c>
    </row>
    <row r="8018" spans="1:4" x14ac:dyDescent="0.25">
      <c r="A8018" t="str" cm="1">
        <f t="array" aca="1" ref="A8018" ca="1">IFERROR(_xlfn.XLOOKUP(attendance__2[[#This Row],[ID]],_xlfn._xlws.FILTER(Table1[Old ID],Table1[Old ID]&lt;&gt;0),_xlfn._xlws.FILTER(Changelog!$C$2:$C$110,Changelog!$C$2:$C$110&lt;&gt;""),attendance__2[[#This Row],[ID]]),"")</f>
        <v/>
      </c>
      <c r="D8018" t="str">
        <f ca="1">IFERROR(_xlfn.IFNA(IF((A8018-FLOOR(A8018,100))&lt;10,"الخدام",LOOKUP(FLOOR(A8018,100),Table2[ID start],Table2[Class])),"الخدام"),"")</f>
        <v/>
      </c>
    </row>
    <row r="8019" spans="1:4" x14ac:dyDescent="0.25">
      <c r="A8019" t="str" cm="1">
        <f t="array" aca="1" ref="A8019" ca="1">IFERROR(_xlfn.XLOOKUP(attendance__2[[#This Row],[ID]],_xlfn._xlws.FILTER(Table1[Old ID],Table1[Old ID]&lt;&gt;0),_xlfn._xlws.FILTER(Changelog!$C$2:$C$110,Changelog!$C$2:$C$110&lt;&gt;""),attendance__2[[#This Row],[ID]]),"")</f>
        <v/>
      </c>
      <c r="D8019" t="str">
        <f ca="1">IFERROR(_xlfn.IFNA(IF((A8019-FLOOR(A8019,100))&lt;10,"الخدام",LOOKUP(FLOOR(A8019,100),Table2[ID start],Table2[Class])),"الخدام"),"")</f>
        <v/>
      </c>
    </row>
    <row r="8020" spans="1:4" x14ac:dyDescent="0.25">
      <c r="A8020" t="str" cm="1">
        <f t="array" aca="1" ref="A8020" ca="1">IFERROR(_xlfn.XLOOKUP(attendance__2[[#This Row],[ID]],_xlfn._xlws.FILTER(Table1[Old ID],Table1[Old ID]&lt;&gt;0),_xlfn._xlws.FILTER(Changelog!$C$2:$C$110,Changelog!$C$2:$C$110&lt;&gt;""),attendance__2[[#This Row],[ID]]),"")</f>
        <v/>
      </c>
      <c r="D8020" t="str">
        <f ca="1">IFERROR(_xlfn.IFNA(IF((A8020-FLOOR(A8020,100))&lt;10,"الخدام",LOOKUP(FLOOR(A8020,100),Table2[ID start],Table2[Class])),"الخدام"),"")</f>
        <v/>
      </c>
    </row>
    <row r="8021" spans="1:4" x14ac:dyDescent="0.25">
      <c r="A8021" t="str" cm="1">
        <f t="array" aca="1" ref="A8021" ca="1">IFERROR(_xlfn.XLOOKUP(attendance__2[[#This Row],[ID]],_xlfn._xlws.FILTER(Table1[Old ID],Table1[Old ID]&lt;&gt;0),_xlfn._xlws.FILTER(Changelog!$C$2:$C$110,Changelog!$C$2:$C$110&lt;&gt;""),attendance__2[[#This Row],[ID]]),"")</f>
        <v/>
      </c>
      <c r="D8021" t="str">
        <f ca="1">IFERROR(_xlfn.IFNA(IF((A8021-FLOOR(A8021,100))&lt;10,"الخدام",LOOKUP(FLOOR(A8021,100),Table2[ID start],Table2[Class])),"الخدام"),"")</f>
        <v/>
      </c>
    </row>
    <row r="8022" spans="1:4" x14ac:dyDescent="0.25">
      <c r="A8022" t="str" cm="1">
        <f t="array" aca="1" ref="A8022" ca="1">IFERROR(_xlfn.XLOOKUP(attendance__2[[#This Row],[ID]],_xlfn._xlws.FILTER(Table1[Old ID],Table1[Old ID]&lt;&gt;0),_xlfn._xlws.FILTER(Changelog!$C$2:$C$110,Changelog!$C$2:$C$110&lt;&gt;""),attendance__2[[#This Row],[ID]]),"")</f>
        <v/>
      </c>
      <c r="D8022" t="str">
        <f ca="1">IFERROR(_xlfn.IFNA(IF((A8022-FLOOR(A8022,100))&lt;10,"الخدام",LOOKUP(FLOOR(A8022,100),Table2[ID start],Table2[Class])),"الخدام"),"")</f>
        <v/>
      </c>
    </row>
    <row r="8023" spans="1:4" x14ac:dyDescent="0.25">
      <c r="A8023" t="str" cm="1">
        <f t="array" aca="1" ref="A8023" ca="1">IFERROR(_xlfn.XLOOKUP(attendance__2[[#This Row],[ID]],_xlfn._xlws.FILTER(Table1[Old ID],Table1[Old ID]&lt;&gt;0),_xlfn._xlws.FILTER(Changelog!$C$2:$C$110,Changelog!$C$2:$C$110&lt;&gt;""),attendance__2[[#This Row],[ID]]),"")</f>
        <v/>
      </c>
      <c r="D8023" t="str">
        <f ca="1">IFERROR(_xlfn.IFNA(IF((A8023-FLOOR(A8023,100))&lt;10,"الخدام",LOOKUP(FLOOR(A8023,100),Table2[ID start],Table2[Class])),"الخدام"),"")</f>
        <v/>
      </c>
    </row>
    <row r="8024" spans="1:4" x14ac:dyDescent="0.25">
      <c r="A8024" t="str" cm="1">
        <f t="array" aca="1" ref="A8024" ca="1">IFERROR(_xlfn.XLOOKUP(attendance__2[[#This Row],[ID]],_xlfn._xlws.FILTER(Table1[Old ID],Table1[Old ID]&lt;&gt;0),_xlfn._xlws.FILTER(Changelog!$C$2:$C$110,Changelog!$C$2:$C$110&lt;&gt;""),attendance__2[[#This Row],[ID]]),"")</f>
        <v/>
      </c>
      <c r="D8024" t="str">
        <f ca="1">IFERROR(_xlfn.IFNA(IF((A8024-FLOOR(A8024,100))&lt;10,"الخدام",LOOKUP(FLOOR(A8024,100),Table2[ID start],Table2[Class])),"الخدام"),"")</f>
        <v/>
      </c>
    </row>
    <row r="8025" spans="1:4" x14ac:dyDescent="0.25">
      <c r="A8025" t="str" cm="1">
        <f t="array" aca="1" ref="A8025" ca="1">IFERROR(_xlfn.XLOOKUP(attendance__2[[#This Row],[ID]],_xlfn._xlws.FILTER(Table1[Old ID],Table1[Old ID]&lt;&gt;0),_xlfn._xlws.FILTER(Changelog!$C$2:$C$110,Changelog!$C$2:$C$110&lt;&gt;""),attendance__2[[#This Row],[ID]]),"")</f>
        <v/>
      </c>
      <c r="D8025" t="str">
        <f ca="1">IFERROR(_xlfn.IFNA(IF((A8025-FLOOR(A8025,100))&lt;10,"الخدام",LOOKUP(FLOOR(A8025,100),Table2[ID start],Table2[Class])),"الخدام"),"")</f>
        <v/>
      </c>
    </row>
    <row r="8026" spans="1:4" x14ac:dyDescent="0.25">
      <c r="A8026" t="str" cm="1">
        <f t="array" aca="1" ref="A8026" ca="1">IFERROR(_xlfn.XLOOKUP(attendance__2[[#This Row],[ID]],_xlfn._xlws.FILTER(Table1[Old ID],Table1[Old ID]&lt;&gt;0),_xlfn._xlws.FILTER(Changelog!$C$2:$C$110,Changelog!$C$2:$C$110&lt;&gt;""),attendance__2[[#This Row],[ID]]),"")</f>
        <v/>
      </c>
      <c r="D8026" t="str">
        <f ca="1">IFERROR(_xlfn.IFNA(IF((A8026-FLOOR(A8026,100))&lt;10,"الخدام",LOOKUP(FLOOR(A8026,100),Table2[ID start],Table2[Class])),"الخدام"),"")</f>
        <v/>
      </c>
    </row>
    <row r="8027" spans="1:4" x14ac:dyDescent="0.25">
      <c r="A8027" t="str" cm="1">
        <f t="array" aca="1" ref="A8027" ca="1">IFERROR(_xlfn.XLOOKUP(attendance__2[[#This Row],[ID]],_xlfn._xlws.FILTER(Table1[Old ID],Table1[Old ID]&lt;&gt;0),_xlfn._xlws.FILTER(Changelog!$C$2:$C$110,Changelog!$C$2:$C$110&lt;&gt;""),attendance__2[[#This Row],[ID]]),"")</f>
        <v/>
      </c>
      <c r="D8027" t="str">
        <f ca="1">IFERROR(_xlfn.IFNA(IF((A8027-FLOOR(A8027,100))&lt;10,"الخدام",LOOKUP(FLOOR(A8027,100),Table2[ID start],Table2[Class])),"الخدام"),"")</f>
        <v/>
      </c>
    </row>
    <row r="8028" spans="1:4" x14ac:dyDescent="0.25">
      <c r="A8028" t="str" cm="1">
        <f t="array" aca="1" ref="A8028" ca="1">IFERROR(_xlfn.XLOOKUP(attendance__2[[#This Row],[ID]],_xlfn._xlws.FILTER(Table1[Old ID],Table1[Old ID]&lt;&gt;0),_xlfn._xlws.FILTER(Changelog!$C$2:$C$110,Changelog!$C$2:$C$110&lt;&gt;""),attendance__2[[#This Row],[ID]]),"")</f>
        <v/>
      </c>
      <c r="D8028" t="str">
        <f ca="1">IFERROR(_xlfn.IFNA(IF((A8028-FLOOR(A8028,100))&lt;10,"الخدام",LOOKUP(FLOOR(A8028,100),Table2[ID start],Table2[Class])),"الخدام"),"")</f>
        <v/>
      </c>
    </row>
    <row r="8029" spans="1:4" x14ac:dyDescent="0.25">
      <c r="A8029" t="str" cm="1">
        <f t="array" aca="1" ref="A8029" ca="1">IFERROR(_xlfn.XLOOKUP(attendance__2[[#This Row],[ID]],_xlfn._xlws.FILTER(Table1[Old ID],Table1[Old ID]&lt;&gt;0),_xlfn._xlws.FILTER(Changelog!$C$2:$C$110,Changelog!$C$2:$C$110&lt;&gt;""),attendance__2[[#This Row],[ID]]),"")</f>
        <v/>
      </c>
      <c r="D8029" t="str">
        <f ca="1">IFERROR(_xlfn.IFNA(IF((A8029-FLOOR(A8029,100))&lt;10,"الخدام",LOOKUP(FLOOR(A8029,100),Table2[ID start],Table2[Class])),"الخدام"),"")</f>
        <v/>
      </c>
    </row>
    <row r="8030" spans="1:4" x14ac:dyDescent="0.25">
      <c r="A8030" t="str" cm="1">
        <f t="array" aca="1" ref="A8030" ca="1">IFERROR(_xlfn.XLOOKUP(attendance__2[[#This Row],[ID]],_xlfn._xlws.FILTER(Table1[Old ID],Table1[Old ID]&lt;&gt;0),_xlfn._xlws.FILTER(Changelog!$C$2:$C$110,Changelog!$C$2:$C$110&lt;&gt;""),attendance__2[[#This Row],[ID]]),"")</f>
        <v/>
      </c>
      <c r="D8030" t="str">
        <f ca="1">IFERROR(_xlfn.IFNA(IF((A8030-FLOOR(A8030,100))&lt;10,"الخدام",LOOKUP(FLOOR(A8030,100),Table2[ID start],Table2[Class])),"الخدام"),"")</f>
        <v/>
      </c>
    </row>
    <row r="8031" spans="1:4" x14ac:dyDescent="0.25">
      <c r="A8031" t="str" cm="1">
        <f t="array" aca="1" ref="A8031" ca="1">IFERROR(_xlfn.XLOOKUP(attendance__2[[#This Row],[ID]],_xlfn._xlws.FILTER(Table1[Old ID],Table1[Old ID]&lt;&gt;0),_xlfn._xlws.FILTER(Changelog!$C$2:$C$110,Changelog!$C$2:$C$110&lt;&gt;""),attendance__2[[#This Row],[ID]]),"")</f>
        <v/>
      </c>
      <c r="D8031" t="str">
        <f ca="1">IFERROR(_xlfn.IFNA(IF((A8031-FLOOR(A8031,100))&lt;10,"الخدام",LOOKUP(FLOOR(A8031,100),Table2[ID start],Table2[Class])),"الخدام"),"")</f>
        <v/>
      </c>
    </row>
    <row r="8032" spans="1:4" x14ac:dyDescent="0.25">
      <c r="A8032" t="str" cm="1">
        <f t="array" aca="1" ref="A8032" ca="1">IFERROR(_xlfn.XLOOKUP(attendance__2[[#This Row],[ID]],_xlfn._xlws.FILTER(Table1[Old ID],Table1[Old ID]&lt;&gt;0),_xlfn._xlws.FILTER(Changelog!$C$2:$C$110,Changelog!$C$2:$C$110&lt;&gt;""),attendance__2[[#This Row],[ID]]),"")</f>
        <v/>
      </c>
      <c r="D8032" t="str">
        <f ca="1">IFERROR(_xlfn.IFNA(IF((A8032-FLOOR(A8032,100))&lt;10,"الخدام",LOOKUP(FLOOR(A8032,100),Table2[ID start],Table2[Class])),"الخدام"),"")</f>
        <v/>
      </c>
    </row>
    <row r="8033" spans="1:4" x14ac:dyDescent="0.25">
      <c r="A8033" t="str" cm="1">
        <f t="array" aca="1" ref="A8033" ca="1">IFERROR(_xlfn.XLOOKUP(attendance__2[[#This Row],[ID]],_xlfn._xlws.FILTER(Table1[Old ID],Table1[Old ID]&lt;&gt;0),_xlfn._xlws.FILTER(Changelog!$C$2:$C$110,Changelog!$C$2:$C$110&lt;&gt;""),attendance__2[[#This Row],[ID]]),"")</f>
        <v/>
      </c>
      <c r="D8033" t="str">
        <f ca="1">IFERROR(_xlfn.IFNA(IF((A8033-FLOOR(A8033,100))&lt;10,"الخدام",LOOKUP(FLOOR(A8033,100),Table2[ID start],Table2[Class])),"الخدام"),"")</f>
        <v/>
      </c>
    </row>
    <row r="8034" spans="1:4" x14ac:dyDescent="0.25">
      <c r="A8034" t="str" cm="1">
        <f t="array" aca="1" ref="A8034" ca="1">IFERROR(_xlfn.XLOOKUP(attendance__2[[#This Row],[ID]],_xlfn._xlws.FILTER(Table1[Old ID],Table1[Old ID]&lt;&gt;0),_xlfn._xlws.FILTER(Changelog!$C$2:$C$110,Changelog!$C$2:$C$110&lt;&gt;""),attendance__2[[#This Row],[ID]]),"")</f>
        <v/>
      </c>
      <c r="D8034" t="str">
        <f ca="1">IFERROR(_xlfn.IFNA(IF((A8034-FLOOR(A8034,100))&lt;10,"الخدام",LOOKUP(FLOOR(A8034,100),Table2[ID start],Table2[Class])),"الخدام"),"")</f>
        <v/>
      </c>
    </row>
    <row r="8035" spans="1:4" x14ac:dyDescent="0.25">
      <c r="A8035" t="str" cm="1">
        <f t="array" aca="1" ref="A8035" ca="1">IFERROR(_xlfn.XLOOKUP(attendance__2[[#This Row],[ID]],_xlfn._xlws.FILTER(Table1[Old ID],Table1[Old ID]&lt;&gt;0),_xlfn._xlws.FILTER(Changelog!$C$2:$C$110,Changelog!$C$2:$C$110&lt;&gt;""),attendance__2[[#This Row],[ID]]),"")</f>
        <v/>
      </c>
      <c r="D8035" t="str">
        <f ca="1">IFERROR(_xlfn.IFNA(IF((A8035-FLOOR(A8035,100))&lt;10,"الخدام",LOOKUP(FLOOR(A8035,100),Table2[ID start],Table2[Class])),"الخدام"),"")</f>
        <v/>
      </c>
    </row>
    <row r="8036" spans="1:4" x14ac:dyDescent="0.25">
      <c r="A8036" t="str" cm="1">
        <f t="array" aca="1" ref="A8036" ca="1">IFERROR(_xlfn.XLOOKUP(attendance__2[[#This Row],[ID]],_xlfn._xlws.FILTER(Table1[Old ID],Table1[Old ID]&lt;&gt;0),_xlfn._xlws.FILTER(Changelog!$C$2:$C$110,Changelog!$C$2:$C$110&lt;&gt;""),attendance__2[[#This Row],[ID]]),"")</f>
        <v/>
      </c>
      <c r="D8036" t="str">
        <f ca="1">IFERROR(_xlfn.IFNA(IF((A8036-FLOOR(A8036,100))&lt;10,"الخدام",LOOKUP(FLOOR(A8036,100),Table2[ID start],Table2[Class])),"الخدام"),"")</f>
        <v/>
      </c>
    </row>
    <row r="8037" spans="1:4" x14ac:dyDescent="0.25">
      <c r="A8037" t="str" cm="1">
        <f t="array" aca="1" ref="A8037" ca="1">IFERROR(_xlfn.XLOOKUP(attendance__2[[#This Row],[ID]],_xlfn._xlws.FILTER(Table1[Old ID],Table1[Old ID]&lt;&gt;0),_xlfn._xlws.FILTER(Changelog!$C$2:$C$110,Changelog!$C$2:$C$110&lt;&gt;""),attendance__2[[#This Row],[ID]]),"")</f>
        <v/>
      </c>
      <c r="D8037" t="str">
        <f ca="1">IFERROR(_xlfn.IFNA(IF((A8037-FLOOR(A8037,100))&lt;10,"الخدام",LOOKUP(FLOOR(A8037,100),Table2[ID start],Table2[Class])),"الخدام"),"")</f>
        <v/>
      </c>
    </row>
    <row r="8038" spans="1:4" x14ac:dyDescent="0.25">
      <c r="A8038" t="str" cm="1">
        <f t="array" aca="1" ref="A8038" ca="1">IFERROR(_xlfn.XLOOKUP(attendance__2[[#This Row],[ID]],_xlfn._xlws.FILTER(Table1[Old ID],Table1[Old ID]&lt;&gt;0),_xlfn._xlws.FILTER(Changelog!$C$2:$C$110,Changelog!$C$2:$C$110&lt;&gt;""),attendance__2[[#This Row],[ID]]),"")</f>
        <v/>
      </c>
      <c r="D8038" t="str">
        <f ca="1">IFERROR(_xlfn.IFNA(IF((A8038-FLOOR(A8038,100))&lt;10,"الخدام",LOOKUP(FLOOR(A8038,100),Table2[ID start],Table2[Class])),"الخدام"),"")</f>
        <v/>
      </c>
    </row>
    <row r="8039" spans="1:4" x14ac:dyDescent="0.25">
      <c r="A8039" t="str" cm="1">
        <f t="array" aca="1" ref="A8039" ca="1">IFERROR(_xlfn.XLOOKUP(attendance__2[[#This Row],[ID]],_xlfn._xlws.FILTER(Table1[Old ID],Table1[Old ID]&lt;&gt;0),_xlfn._xlws.FILTER(Changelog!$C$2:$C$110,Changelog!$C$2:$C$110&lt;&gt;""),attendance__2[[#This Row],[ID]]),"")</f>
        <v/>
      </c>
      <c r="D8039" t="str">
        <f ca="1">IFERROR(_xlfn.IFNA(IF((A8039-FLOOR(A8039,100))&lt;10,"الخدام",LOOKUP(FLOOR(A8039,100),Table2[ID start],Table2[Class])),"الخدام"),"")</f>
        <v/>
      </c>
    </row>
    <row r="8040" spans="1:4" x14ac:dyDescent="0.25">
      <c r="A8040" t="str" cm="1">
        <f t="array" aca="1" ref="A8040" ca="1">IFERROR(_xlfn.XLOOKUP(attendance__2[[#This Row],[ID]],_xlfn._xlws.FILTER(Table1[Old ID],Table1[Old ID]&lt;&gt;0),_xlfn._xlws.FILTER(Changelog!$C$2:$C$110,Changelog!$C$2:$C$110&lt;&gt;""),attendance__2[[#This Row],[ID]]),"")</f>
        <v/>
      </c>
      <c r="D8040" t="str">
        <f ca="1">IFERROR(_xlfn.IFNA(IF((A8040-FLOOR(A8040,100))&lt;10,"الخدام",LOOKUP(FLOOR(A8040,100),Table2[ID start],Table2[Class])),"الخدام"),"")</f>
        <v/>
      </c>
    </row>
    <row r="8041" spans="1:4" x14ac:dyDescent="0.25">
      <c r="A8041" t="str" cm="1">
        <f t="array" aca="1" ref="A8041" ca="1">IFERROR(_xlfn.XLOOKUP(attendance__2[[#This Row],[ID]],_xlfn._xlws.FILTER(Table1[Old ID],Table1[Old ID]&lt;&gt;0),_xlfn._xlws.FILTER(Changelog!$C$2:$C$110,Changelog!$C$2:$C$110&lt;&gt;""),attendance__2[[#This Row],[ID]]),"")</f>
        <v/>
      </c>
      <c r="D8041" t="str">
        <f ca="1">IFERROR(_xlfn.IFNA(IF((A8041-FLOOR(A8041,100))&lt;10,"الخدام",LOOKUP(FLOOR(A8041,100),Table2[ID start],Table2[Class])),"الخدام"),"")</f>
        <v/>
      </c>
    </row>
    <row r="8042" spans="1:4" x14ac:dyDescent="0.25">
      <c r="A8042" t="str" cm="1">
        <f t="array" aca="1" ref="A8042" ca="1">IFERROR(_xlfn.XLOOKUP(attendance__2[[#This Row],[ID]],_xlfn._xlws.FILTER(Table1[Old ID],Table1[Old ID]&lt;&gt;0),_xlfn._xlws.FILTER(Changelog!$C$2:$C$110,Changelog!$C$2:$C$110&lt;&gt;""),attendance__2[[#This Row],[ID]]),"")</f>
        <v/>
      </c>
      <c r="D8042" t="str">
        <f ca="1">IFERROR(_xlfn.IFNA(IF((A8042-FLOOR(A8042,100))&lt;10,"الخدام",LOOKUP(FLOOR(A8042,100),Table2[ID start],Table2[Class])),"الخدام"),"")</f>
        <v/>
      </c>
    </row>
    <row r="8043" spans="1:4" x14ac:dyDescent="0.25">
      <c r="A8043" t="str" cm="1">
        <f t="array" aca="1" ref="A8043" ca="1">IFERROR(_xlfn.XLOOKUP(attendance__2[[#This Row],[ID]],_xlfn._xlws.FILTER(Table1[Old ID],Table1[Old ID]&lt;&gt;0),_xlfn._xlws.FILTER(Changelog!$C$2:$C$110,Changelog!$C$2:$C$110&lt;&gt;""),attendance__2[[#This Row],[ID]]),"")</f>
        <v/>
      </c>
      <c r="D8043" t="str">
        <f ca="1">IFERROR(_xlfn.IFNA(IF((A8043-FLOOR(A8043,100))&lt;10,"الخدام",LOOKUP(FLOOR(A8043,100),Table2[ID start],Table2[Class])),"الخدام"),"")</f>
        <v/>
      </c>
    </row>
    <row r="8044" spans="1:4" x14ac:dyDescent="0.25">
      <c r="A8044" t="str" cm="1">
        <f t="array" aca="1" ref="A8044" ca="1">IFERROR(_xlfn.XLOOKUP(attendance__2[[#This Row],[ID]],_xlfn._xlws.FILTER(Table1[Old ID],Table1[Old ID]&lt;&gt;0),_xlfn._xlws.FILTER(Changelog!$C$2:$C$110,Changelog!$C$2:$C$110&lt;&gt;""),attendance__2[[#This Row],[ID]]),"")</f>
        <v/>
      </c>
      <c r="D8044" t="str">
        <f ca="1">IFERROR(_xlfn.IFNA(IF((A8044-FLOOR(A8044,100))&lt;10,"الخدام",LOOKUP(FLOOR(A8044,100),Table2[ID start],Table2[Class])),"الخدام"),"")</f>
        <v/>
      </c>
    </row>
    <row r="8045" spans="1:4" x14ac:dyDescent="0.25">
      <c r="A8045" t="str" cm="1">
        <f t="array" aca="1" ref="A8045" ca="1">IFERROR(_xlfn.XLOOKUP(attendance__2[[#This Row],[ID]],_xlfn._xlws.FILTER(Table1[Old ID],Table1[Old ID]&lt;&gt;0),_xlfn._xlws.FILTER(Changelog!$C$2:$C$110,Changelog!$C$2:$C$110&lt;&gt;""),attendance__2[[#This Row],[ID]]),"")</f>
        <v/>
      </c>
      <c r="D8045" t="str">
        <f ca="1">IFERROR(_xlfn.IFNA(IF((A8045-FLOOR(A8045,100))&lt;10,"الخدام",LOOKUP(FLOOR(A8045,100),Table2[ID start],Table2[Class])),"الخدام"),"")</f>
        <v/>
      </c>
    </row>
    <row r="8046" spans="1:4" x14ac:dyDescent="0.25">
      <c r="A8046" t="str" cm="1">
        <f t="array" aca="1" ref="A8046" ca="1">IFERROR(_xlfn.XLOOKUP(attendance__2[[#This Row],[ID]],_xlfn._xlws.FILTER(Table1[Old ID],Table1[Old ID]&lt;&gt;0),_xlfn._xlws.FILTER(Changelog!$C$2:$C$110,Changelog!$C$2:$C$110&lt;&gt;""),attendance__2[[#This Row],[ID]]),"")</f>
        <v/>
      </c>
      <c r="D8046" t="str">
        <f ca="1">IFERROR(_xlfn.IFNA(IF((A8046-FLOOR(A8046,100))&lt;10,"الخدام",LOOKUP(FLOOR(A8046,100),Table2[ID start],Table2[Class])),"الخدام"),"")</f>
        <v/>
      </c>
    </row>
    <row r="8047" spans="1:4" x14ac:dyDescent="0.25">
      <c r="A8047" t="str" cm="1">
        <f t="array" aca="1" ref="A8047" ca="1">IFERROR(_xlfn.XLOOKUP(attendance__2[[#This Row],[ID]],_xlfn._xlws.FILTER(Table1[Old ID],Table1[Old ID]&lt;&gt;0),_xlfn._xlws.FILTER(Changelog!$C$2:$C$110,Changelog!$C$2:$C$110&lt;&gt;""),attendance__2[[#This Row],[ID]]),"")</f>
        <v/>
      </c>
      <c r="D8047" t="str">
        <f ca="1">IFERROR(_xlfn.IFNA(IF((A8047-FLOOR(A8047,100))&lt;10,"الخدام",LOOKUP(FLOOR(A8047,100),Table2[ID start],Table2[Class])),"الخدام"),"")</f>
        <v/>
      </c>
    </row>
    <row r="8048" spans="1:4" x14ac:dyDescent="0.25">
      <c r="A8048" t="str" cm="1">
        <f t="array" aca="1" ref="A8048" ca="1">IFERROR(_xlfn.XLOOKUP(attendance__2[[#This Row],[ID]],_xlfn._xlws.FILTER(Table1[Old ID],Table1[Old ID]&lt;&gt;0),_xlfn._xlws.FILTER(Changelog!$C$2:$C$110,Changelog!$C$2:$C$110&lt;&gt;""),attendance__2[[#This Row],[ID]]),"")</f>
        <v/>
      </c>
      <c r="D8048" t="str">
        <f ca="1">IFERROR(_xlfn.IFNA(IF((A8048-FLOOR(A8048,100))&lt;10,"الخدام",LOOKUP(FLOOR(A8048,100),Table2[ID start],Table2[Class])),"الخدام"),"")</f>
        <v/>
      </c>
    </row>
    <row r="8049" spans="1:4" x14ac:dyDescent="0.25">
      <c r="A8049" t="str" cm="1">
        <f t="array" aca="1" ref="A8049" ca="1">IFERROR(_xlfn.XLOOKUP(attendance__2[[#This Row],[ID]],_xlfn._xlws.FILTER(Table1[Old ID],Table1[Old ID]&lt;&gt;0),_xlfn._xlws.FILTER(Changelog!$C$2:$C$110,Changelog!$C$2:$C$110&lt;&gt;""),attendance__2[[#This Row],[ID]]),"")</f>
        <v/>
      </c>
      <c r="D8049" t="str">
        <f ca="1">IFERROR(_xlfn.IFNA(IF((A8049-FLOOR(A8049,100))&lt;10,"الخدام",LOOKUP(FLOOR(A8049,100),Table2[ID start],Table2[Class])),"الخدام"),"")</f>
        <v/>
      </c>
    </row>
    <row r="8050" spans="1:4" x14ac:dyDescent="0.25">
      <c r="A8050" t="str" cm="1">
        <f t="array" aca="1" ref="A8050" ca="1">IFERROR(_xlfn.XLOOKUP(attendance__2[[#This Row],[ID]],_xlfn._xlws.FILTER(Table1[Old ID],Table1[Old ID]&lt;&gt;0),_xlfn._xlws.FILTER(Changelog!$C$2:$C$110,Changelog!$C$2:$C$110&lt;&gt;""),attendance__2[[#This Row],[ID]]),"")</f>
        <v/>
      </c>
      <c r="D8050" t="str">
        <f ca="1">IFERROR(_xlfn.IFNA(IF((A8050-FLOOR(A8050,100))&lt;10,"الخدام",LOOKUP(FLOOR(A8050,100),Table2[ID start],Table2[Class])),"الخدام"),"")</f>
        <v/>
      </c>
    </row>
    <row r="8051" spans="1:4" x14ac:dyDescent="0.25">
      <c r="A8051" t="str" cm="1">
        <f t="array" aca="1" ref="A8051" ca="1">IFERROR(_xlfn.XLOOKUP(attendance__2[[#This Row],[ID]],_xlfn._xlws.FILTER(Table1[Old ID],Table1[Old ID]&lt;&gt;0),_xlfn._xlws.FILTER(Changelog!$C$2:$C$110,Changelog!$C$2:$C$110&lt;&gt;""),attendance__2[[#This Row],[ID]]),"")</f>
        <v/>
      </c>
      <c r="D8051" t="str">
        <f ca="1">IFERROR(_xlfn.IFNA(IF((A8051-FLOOR(A8051,100))&lt;10,"الخدام",LOOKUP(FLOOR(A8051,100),Table2[ID start],Table2[Class])),"الخدام"),"")</f>
        <v/>
      </c>
    </row>
    <row r="8052" spans="1:4" x14ac:dyDescent="0.25">
      <c r="A8052" t="str" cm="1">
        <f t="array" aca="1" ref="A8052" ca="1">IFERROR(_xlfn.XLOOKUP(attendance__2[[#This Row],[ID]],_xlfn._xlws.FILTER(Table1[Old ID],Table1[Old ID]&lt;&gt;0),_xlfn._xlws.FILTER(Changelog!$C$2:$C$110,Changelog!$C$2:$C$110&lt;&gt;""),attendance__2[[#This Row],[ID]]),"")</f>
        <v/>
      </c>
      <c r="D8052" t="str">
        <f ca="1">IFERROR(_xlfn.IFNA(IF((A8052-FLOOR(A8052,100))&lt;10,"الخدام",LOOKUP(FLOOR(A8052,100),Table2[ID start],Table2[Class])),"الخدام"),"")</f>
        <v/>
      </c>
    </row>
    <row r="8053" spans="1:4" x14ac:dyDescent="0.25">
      <c r="A8053" t="str" cm="1">
        <f t="array" aca="1" ref="A8053" ca="1">IFERROR(_xlfn.XLOOKUP(attendance__2[[#This Row],[ID]],_xlfn._xlws.FILTER(Table1[Old ID],Table1[Old ID]&lt;&gt;0),_xlfn._xlws.FILTER(Changelog!$C$2:$C$110,Changelog!$C$2:$C$110&lt;&gt;""),attendance__2[[#This Row],[ID]]),"")</f>
        <v/>
      </c>
      <c r="D8053" t="str">
        <f ca="1">IFERROR(_xlfn.IFNA(IF((A8053-FLOOR(A8053,100))&lt;10,"الخدام",LOOKUP(FLOOR(A8053,100),Table2[ID start],Table2[Class])),"الخدام"),"")</f>
        <v/>
      </c>
    </row>
    <row r="8054" spans="1:4" x14ac:dyDescent="0.25">
      <c r="A8054" t="str" cm="1">
        <f t="array" aca="1" ref="A8054" ca="1">IFERROR(_xlfn.XLOOKUP(attendance__2[[#This Row],[ID]],_xlfn._xlws.FILTER(Table1[Old ID],Table1[Old ID]&lt;&gt;0),_xlfn._xlws.FILTER(Changelog!$C$2:$C$110,Changelog!$C$2:$C$110&lt;&gt;""),attendance__2[[#This Row],[ID]]),"")</f>
        <v/>
      </c>
      <c r="D8054" t="str">
        <f ca="1">IFERROR(_xlfn.IFNA(IF((A8054-FLOOR(A8054,100))&lt;10,"الخدام",LOOKUP(FLOOR(A8054,100),Table2[ID start],Table2[Class])),"الخدام"),"")</f>
        <v/>
      </c>
    </row>
    <row r="8055" spans="1:4" x14ac:dyDescent="0.25">
      <c r="A8055" t="str" cm="1">
        <f t="array" aca="1" ref="A8055" ca="1">IFERROR(_xlfn.XLOOKUP(attendance__2[[#This Row],[ID]],_xlfn._xlws.FILTER(Table1[Old ID],Table1[Old ID]&lt;&gt;0),_xlfn._xlws.FILTER(Changelog!$C$2:$C$110,Changelog!$C$2:$C$110&lt;&gt;""),attendance__2[[#This Row],[ID]]),"")</f>
        <v/>
      </c>
      <c r="D8055" t="str">
        <f ca="1">IFERROR(_xlfn.IFNA(IF((A8055-FLOOR(A8055,100))&lt;10,"الخدام",LOOKUP(FLOOR(A8055,100),Table2[ID start],Table2[Class])),"الخدام"),"")</f>
        <v/>
      </c>
    </row>
    <row r="8056" spans="1:4" x14ac:dyDescent="0.25">
      <c r="A8056" t="str" cm="1">
        <f t="array" aca="1" ref="A8056" ca="1">IFERROR(_xlfn.XLOOKUP(attendance__2[[#This Row],[ID]],_xlfn._xlws.FILTER(Table1[Old ID],Table1[Old ID]&lt;&gt;0),_xlfn._xlws.FILTER(Changelog!$C$2:$C$110,Changelog!$C$2:$C$110&lt;&gt;""),attendance__2[[#This Row],[ID]]),"")</f>
        <v/>
      </c>
      <c r="D8056" t="str">
        <f ca="1">IFERROR(_xlfn.IFNA(IF((A8056-FLOOR(A8056,100))&lt;10,"الخدام",LOOKUP(FLOOR(A8056,100),Table2[ID start],Table2[Class])),"الخدام"),"")</f>
        <v/>
      </c>
    </row>
    <row r="8057" spans="1:4" x14ac:dyDescent="0.25">
      <c r="A8057" t="str" cm="1">
        <f t="array" aca="1" ref="A8057" ca="1">IFERROR(_xlfn.XLOOKUP(attendance__2[[#This Row],[ID]],_xlfn._xlws.FILTER(Table1[Old ID],Table1[Old ID]&lt;&gt;0),_xlfn._xlws.FILTER(Changelog!$C$2:$C$110,Changelog!$C$2:$C$110&lt;&gt;""),attendance__2[[#This Row],[ID]]),"")</f>
        <v/>
      </c>
      <c r="D8057" t="str">
        <f ca="1">IFERROR(_xlfn.IFNA(IF((A8057-FLOOR(A8057,100))&lt;10,"الخدام",LOOKUP(FLOOR(A8057,100),Table2[ID start],Table2[Class])),"الخدام"),"")</f>
        <v/>
      </c>
    </row>
    <row r="8058" spans="1:4" x14ac:dyDescent="0.25">
      <c r="A8058" t="str" cm="1">
        <f t="array" aca="1" ref="A8058" ca="1">IFERROR(_xlfn.XLOOKUP(attendance__2[[#This Row],[ID]],_xlfn._xlws.FILTER(Table1[Old ID],Table1[Old ID]&lt;&gt;0),_xlfn._xlws.FILTER(Changelog!$C$2:$C$110,Changelog!$C$2:$C$110&lt;&gt;""),attendance__2[[#This Row],[ID]]),"")</f>
        <v/>
      </c>
      <c r="D8058" t="str">
        <f ca="1">IFERROR(_xlfn.IFNA(IF((A8058-FLOOR(A8058,100))&lt;10,"الخدام",LOOKUP(FLOOR(A8058,100),Table2[ID start],Table2[Class])),"الخدام"),"")</f>
        <v/>
      </c>
    </row>
    <row r="8059" spans="1:4" x14ac:dyDescent="0.25">
      <c r="A8059" t="str" cm="1">
        <f t="array" aca="1" ref="A8059" ca="1">IFERROR(_xlfn.XLOOKUP(attendance__2[[#This Row],[ID]],_xlfn._xlws.FILTER(Table1[Old ID],Table1[Old ID]&lt;&gt;0),_xlfn._xlws.FILTER(Changelog!$C$2:$C$110,Changelog!$C$2:$C$110&lt;&gt;""),attendance__2[[#This Row],[ID]]),"")</f>
        <v/>
      </c>
      <c r="D8059" t="str">
        <f ca="1">IFERROR(_xlfn.IFNA(IF((A8059-FLOOR(A8059,100))&lt;10,"الخدام",LOOKUP(FLOOR(A8059,100),Table2[ID start],Table2[Class])),"الخدام"),"")</f>
        <v/>
      </c>
    </row>
    <row r="8060" spans="1:4" x14ac:dyDescent="0.25">
      <c r="A8060" t="str" cm="1">
        <f t="array" aca="1" ref="A8060" ca="1">IFERROR(_xlfn.XLOOKUP(attendance__2[[#This Row],[ID]],_xlfn._xlws.FILTER(Table1[Old ID],Table1[Old ID]&lt;&gt;0),_xlfn._xlws.FILTER(Changelog!$C$2:$C$110,Changelog!$C$2:$C$110&lt;&gt;""),attendance__2[[#This Row],[ID]]),"")</f>
        <v/>
      </c>
      <c r="D8060" t="str">
        <f ca="1">IFERROR(_xlfn.IFNA(IF((A8060-FLOOR(A8060,100))&lt;10,"الخدام",LOOKUP(FLOOR(A8060,100),Table2[ID start],Table2[Class])),"الخدام"),"")</f>
        <v/>
      </c>
    </row>
    <row r="8061" spans="1:4" x14ac:dyDescent="0.25">
      <c r="A8061" t="str" cm="1">
        <f t="array" aca="1" ref="A8061" ca="1">IFERROR(_xlfn.XLOOKUP(attendance__2[[#This Row],[ID]],_xlfn._xlws.FILTER(Table1[Old ID],Table1[Old ID]&lt;&gt;0),_xlfn._xlws.FILTER(Changelog!$C$2:$C$110,Changelog!$C$2:$C$110&lt;&gt;""),attendance__2[[#This Row],[ID]]),"")</f>
        <v/>
      </c>
      <c r="D8061" t="str">
        <f ca="1">IFERROR(_xlfn.IFNA(IF((A8061-FLOOR(A8061,100))&lt;10,"الخدام",LOOKUP(FLOOR(A8061,100),Table2[ID start],Table2[Class])),"الخدام"),"")</f>
        <v/>
      </c>
    </row>
    <row r="8062" spans="1:4" x14ac:dyDescent="0.25">
      <c r="A8062" t="str" cm="1">
        <f t="array" aca="1" ref="A8062" ca="1">IFERROR(_xlfn.XLOOKUP(attendance__2[[#This Row],[ID]],_xlfn._xlws.FILTER(Table1[Old ID],Table1[Old ID]&lt;&gt;0),_xlfn._xlws.FILTER(Changelog!$C$2:$C$110,Changelog!$C$2:$C$110&lt;&gt;""),attendance__2[[#This Row],[ID]]),"")</f>
        <v/>
      </c>
      <c r="D8062" t="str">
        <f ca="1">IFERROR(_xlfn.IFNA(IF((A8062-FLOOR(A8062,100))&lt;10,"الخدام",LOOKUP(FLOOR(A8062,100),Table2[ID start],Table2[Class])),"الخدام"),"")</f>
        <v/>
      </c>
    </row>
    <row r="8063" spans="1:4" x14ac:dyDescent="0.25">
      <c r="A8063" t="str" cm="1">
        <f t="array" aca="1" ref="A8063" ca="1">IFERROR(_xlfn.XLOOKUP(attendance__2[[#This Row],[ID]],_xlfn._xlws.FILTER(Table1[Old ID],Table1[Old ID]&lt;&gt;0),_xlfn._xlws.FILTER(Changelog!$C$2:$C$110,Changelog!$C$2:$C$110&lt;&gt;""),attendance__2[[#This Row],[ID]]),"")</f>
        <v/>
      </c>
      <c r="D8063" t="str">
        <f ca="1">IFERROR(_xlfn.IFNA(IF((A8063-FLOOR(A8063,100))&lt;10,"الخدام",LOOKUP(FLOOR(A8063,100),Table2[ID start],Table2[Class])),"الخدام"),"")</f>
        <v/>
      </c>
    </row>
    <row r="8064" spans="1:4" x14ac:dyDescent="0.25">
      <c r="A8064" t="str" cm="1">
        <f t="array" aca="1" ref="A8064" ca="1">IFERROR(_xlfn.XLOOKUP(attendance__2[[#This Row],[ID]],_xlfn._xlws.FILTER(Table1[Old ID],Table1[Old ID]&lt;&gt;0),_xlfn._xlws.FILTER(Changelog!$C$2:$C$110,Changelog!$C$2:$C$110&lt;&gt;""),attendance__2[[#This Row],[ID]]),"")</f>
        <v/>
      </c>
      <c r="D8064" t="str">
        <f ca="1">IFERROR(_xlfn.IFNA(IF((A8064-FLOOR(A8064,100))&lt;10,"الخدام",LOOKUP(FLOOR(A8064,100),Table2[ID start],Table2[Class])),"الخدام"),"")</f>
        <v/>
      </c>
    </row>
    <row r="8065" spans="1:4" x14ac:dyDescent="0.25">
      <c r="A8065" t="str" cm="1">
        <f t="array" aca="1" ref="A8065" ca="1">IFERROR(_xlfn.XLOOKUP(attendance__2[[#This Row],[ID]],_xlfn._xlws.FILTER(Table1[Old ID],Table1[Old ID]&lt;&gt;0),_xlfn._xlws.FILTER(Changelog!$C$2:$C$110,Changelog!$C$2:$C$110&lt;&gt;""),attendance__2[[#This Row],[ID]]),"")</f>
        <v/>
      </c>
      <c r="D8065" t="str">
        <f ca="1">IFERROR(_xlfn.IFNA(IF((A8065-FLOOR(A8065,100))&lt;10,"الخدام",LOOKUP(FLOOR(A8065,100),Table2[ID start],Table2[Class])),"الخدام"),"")</f>
        <v/>
      </c>
    </row>
    <row r="8066" spans="1:4" x14ac:dyDescent="0.25">
      <c r="A8066" t="str" cm="1">
        <f t="array" aca="1" ref="A8066" ca="1">IFERROR(_xlfn.XLOOKUP(attendance__2[[#This Row],[ID]],_xlfn._xlws.FILTER(Table1[Old ID],Table1[Old ID]&lt;&gt;0),_xlfn._xlws.FILTER(Changelog!$C$2:$C$110,Changelog!$C$2:$C$110&lt;&gt;""),attendance__2[[#This Row],[ID]]),"")</f>
        <v/>
      </c>
      <c r="D8066" t="str">
        <f ca="1">IFERROR(_xlfn.IFNA(IF((A8066-FLOOR(A8066,100))&lt;10,"الخدام",LOOKUP(FLOOR(A8066,100),Table2[ID start],Table2[Class])),"الخدام"),"")</f>
        <v/>
      </c>
    </row>
    <row r="8067" spans="1:4" x14ac:dyDescent="0.25">
      <c r="A8067" t="str" cm="1">
        <f t="array" aca="1" ref="A8067" ca="1">IFERROR(_xlfn.XLOOKUP(attendance__2[[#This Row],[ID]],_xlfn._xlws.FILTER(Table1[Old ID],Table1[Old ID]&lt;&gt;0),_xlfn._xlws.FILTER(Changelog!$C$2:$C$110,Changelog!$C$2:$C$110&lt;&gt;""),attendance__2[[#This Row],[ID]]),"")</f>
        <v/>
      </c>
      <c r="D8067" t="str">
        <f ca="1">IFERROR(_xlfn.IFNA(IF((A8067-FLOOR(A8067,100))&lt;10,"الخدام",LOOKUP(FLOOR(A8067,100),Table2[ID start],Table2[Class])),"الخدام"),"")</f>
        <v/>
      </c>
    </row>
    <row r="8068" spans="1:4" x14ac:dyDescent="0.25">
      <c r="A8068" t="str" cm="1">
        <f t="array" aca="1" ref="A8068" ca="1">IFERROR(_xlfn.XLOOKUP(attendance__2[[#This Row],[ID]],_xlfn._xlws.FILTER(Table1[Old ID],Table1[Old ID]&lt;&gt;0),_xlfn._xlws.FILTER(Changelog!$C$2:$C$110,Changelog!$C$2:$C$110&lt;&gt;""),attendance__2[[#This Row],[ID]]),"")</f>
        <v/>
      </c>
      <c r="D8068" t="str">
        <f ca="1">IFERROR(_xlfn.IFNA(IF((A8068-FLOOR(A8068,100))&lt;10,"الخدام",LOOKUP(FLOOR(A8068,100),Table2[ID start],Table2[Class])),"الخدام"),"")</f>
        <v/>
      </c>
    </row>
    <row r="8069" spans="1:4" x14ac:dyDescent="0.25">
      <c r="A8069" t="str" cm="1">
        <f t="array" aca="1" ref="A8069" ca="1">IFERROR(_xlfn.XLOOKUP(attendance__2[[#This Row],[ID]],_xlfn._xlws.FILTER(Table1[Old ID],Table1[Old ID]&lt;&gt;0),_xlfn._xlws.FILTER(Changelog!$C$2:$C$110,Changelog!$C$2:$C$110&lt;&gt;""),attendance__2[[#This Row],[ID]]),"")</f>
        <v/>
      </c>
      <c r="D8069" t="str">
        <f ca="1">IFERROR(_xlfn.IFNA(IF((A8069-FLOOR(A8069,100))&lt;10,"الخدام",LOOKUP(FLOOR(A8069,100),Table2[ID start],Table2[Class])),"الخدام"),"")</f>
        <v/>
      </c>
    </row>
    <row r="8070" spans="1:4" x14ac:dyDescent="0.25">
      <c r="A8070" t="str" cm="1">
        <f t="array" aca="1" ref="A8070" ca="1">IFERROR(_xlfn.XLOOKUP(attendance__2[[#This Row],[ID]],_xlfn._xlws.FILTER(Table1[Old ID],Table1[Old ID]&lt;&gt;0),_xlfn._xlws.FILTER(Changelog!$C$2:$C$110,Changelog!$C$2:$C$110&lt;&gt;""),attendance__2[[#This Row],[ID]]),"")</f>
        <v/>
      </c>
      <c r="D8070" t="str">
        <f ca="1">IFERROR(_xlfn.IFNA(IF((A8070-FLOOR(A8070,100))&lt;10,"الخدام",LOOKUP(FLOOR(A8070,100),Table2[ID start],Table2[Class])),"الخدام"),"")</f>
        <v/>
      </c>
    </row>
    <row r="8071" spans="1:4" x14ac:dyDescent="0.25">
      <c r="A8071" t="str" cm="1">
        <f t="array" aca="1" ref="A8071" ca="1">IFERROR(_xlfn.XLOOKUP(attendance__2[[#This Row],[ID]],_xlfn._xlws.FILTER(Table1[Old ID],Table1[Old ID]&lt;&gt;0),_xlfn._xlws.FILTER(Changelog!$C$2:$C$110,Changelog!$C$2:$C$110&lt;&gt;""),attendance__2[[#This Row],[ID]]),"")</f>
        <v/>
      </c>
      <c r="D8071" t="str">
        <f ca="1">IFERROR(_xlfn.IFNA(IF((A8071-FLOOR(A8071,100))&lt;10,"الخدام",LOOKUP(FLOOR(A8071,100),Table2[ID start],Table2[Class])),"الخدام"),"")</f>
        <v/>
      </c>
    </row>
    <row r="8072" spans="1:4" x14ac:dyDescent="0.25">
      <c r="A8072" t="str" cm="1">
        <f t="array" aca="1" ref="A8072" ca="1">IFERROR(_xlfn.XLOOKUP(attendance__2[[#This Row],[ID]],_xlfn._xlws.FILTER(Table1[Old ID],Table1[Old ID]&lt;&gt;0),_xlfn._xlws.FILTER(Changelog!$C$2:$C$110,Changelog!$C$2:$C$110&lt;&gt;""),attendance__2[[#This Row],[ID]]),"")</f>
        <v/>
      </c>
      <c r="D8072" t="str">
        <f ca="1">IFERROR(_xlfn.IFNA(IF((A8072-FLOOR(A8072,100))&lt;10,"الخدام",LOOKUP(FLOOR(A8072,100),Table2[ID start],Table2[Class])),"الخدام"),"")</f>
        <v/>
      </c>
    </row>
    <row r="8073" spans="1:4" x14ac:dyDescent="0.25">
      <c r="A8073" t="str" cm="1">
        <f t="array" aca="1" ref="A8073" ca="1">IFERROR(_xlfn.XLOOKUP(attendance__2[[#This Row],[ID]],_xlfn._xlws.FILTER(Table1[Old ID],Table1[Old ID]&lt;&gt;0),_xlfn._xlws.FILTER(Changelog!$C$2:$C$110,Changelog!$C$2:$C$110&lt;&gt;""),attendance__2[[#This Row],[ID]]),"")</f>
        <v/>
      </c>
      <c r="D8073" t="str">
        <f ca="1">IFERROR(_xlfn.IFNA(IF((A8073-FLOOR(A8073,100))&lt;10,"الخدام",LOOKUP(FLOOR(A8073,100),Table2[ID start],Table2[Class])),"الخدام"),"")</f>
        <v/>
      </c>
    </row>
    <row r="8074" spans="1:4" x14ac:dyDescent="0.25">
      <c r="A8074" t="str" cm="1">
        <f t="array" aca="1" ref="A8074" ca="1">IFERROR(_xlfn.XLOOKUP(attendance__2[[#This Row],[ID]],_xlfn._xlws.FILTER(Table1[Old ID],Table1[Old ID]&lt;&gt;0),_xlfn._xlws.FILTER(Changelog!$C$2:$C$110,Changelog!$C$2:$C$110&lt;&gt;""),attendance__2[[#This Row],[ID]]),"")</f>
        <v/>
      </c>
      <c r="D8074" t="str">
        <f ca="1">IFERROR(_xlfn.IFNA(IF((A8074-FLOOR(A8074,100))&lt;10,"الخدام",LOOKUP(FLOOR(A8074,100),Table2[ID start],Table2[Class])),"الخدام"),"")</f>
        <v/>
      </c>
    </row>
    <row r="8075" spans="1:4" x14ac:dyDescent="0.25">
      <c r="A8075" t="str" cm="1">
        <f t="array" aca="1" ref="A8075" ca="1">IFERROR(_xlfn.XLOOKUP(attendance__2[[#This Row],[ID]],_xlfn._xlws.FILTER(Table1[Old ID],Table1[Old ID]&lt;&gt;0),_xlfn._xlws.FILTER(Changelog!$C$2:$C$110,Changelog!$C$2:$C$110&lt;&gt;""),attendance__2[[#This Row],[ID]]),"")</f>
        <v/>
      </c>
      <c r="D8075" t="str">
        <f ca="1">IFERROR(_xlfn.IFNA(IF((A8075-FLOOR(A8075,100))&lt;10,"الخدام",LOOKUP(FLOOR(A8075,100),Table2[ID start],Table2[Class])),"الخدام"),"")</f>
        <v/>
      </c>
    </row>
    <row r="8076" spans="1:4" x14ac:dyDescent="0.25">
      <c r="A8076" t="str" cm="1">
        <f t="array" aca="1" ref="A8076" ca="1">IFERROR(_xlfn.XLOOKUP(attendance__2[[#This Row],[ID]],_xlfn._xlws.FILTER(Table1[Old ID],Table1[Old ID]&lt;&gt;0),_xlfn._xlws.FILTER(Changelog!$C$2:$C$110,Changelog!$C$2:$C$110&lt;&gt;""),attendance__2[[#This Row],[ID]]),"")</f>
        <v/>
      </c>
      <c r="D8076" t="str">
        <f ca="1">IFERROR(_xlfn.IFNA(IF((A8076-FLOOR(A8076,100))&lt;10,"الخدام",LOOKUP(FLOOR(A8076,100),Table2[ID start],Table2[Class])),"الخدام"),"")</f>
        <v/>
      </c>
    </row>
    <row r="8077" spans="1:4" x14ac:dyDescent="0.25">
      <c r="A8077" t="str" cm="1">
        <f t="array" aca="1" ref="A8077" ca="1">IFERROR(_xlfn.XLOOKUP(attendance__2[[#This Row],[ID]],_xlfn._xlws.FILTER(Table1[Old ID],Table1[Old ID]&lt;&gt;0),_xlfn._xlws.FILTER(Changelog!$C$2:$C$110,Changelog!$C$2:$C$110&lt;&gt;""),attendance__2[[#This Row],[ID]]),"")</f>
        <v/>
      </c>
      <c r="D8077" t="str">
        <f ca="1">IFERROR(_xlfn.IFNA(IF((A8077-FLOOR(A8077,100))&lt;10,"الخدام",LOOKUP(FLOOR(A8077,100),Table2[ID start],Table2[Class])),"الخدام"),"")</f>
        <v/>
      </c>
    </row>
    <row r="8078" spans="1:4" x14ac:dyDescent="0.25">
      <c r="A8078" t="str" cm="1">
        <f t="array" aca="1" ref="A8078" ca="1">IFERROR(_xlfn.XLOOKUP(attendance__2[[#This Row],[ID]],_xlfn._xlws.FILTER(Table1[Old ID],Table1[Old ID]&lt;&gt;0),_xlfn._xlws.FILTER(Changelog!$C$2:$C$110,Changelog!$C$2:$C$110&lt;&gt;""),attendance__2[[#This Row],[ID]]),"")</f>
        <v/>
      </c>
      <c r="D8078" t="str">
        <f ca="1">IFERROR(_xlfn.IFNA(IF((A8078-FLOOR(A8078,100))&lt;10,"الخدام",LOOKUP(FLOOR(A8078,100),Table2[ID start],Table2[Class])),"الخدام"),"")</f>
        <v/>
      </c>
    </row>
    <row r="8079" spans="1:4" x14ac:dyDescent="0.25">
      <c r="A8079" t="str" cm="1">
        <f t="array" aca="1" ref="A8079" ca="1">IFERROR(_xlfn.XLOOKUP(attendance__2[[#This Row],[ID]],_xlfn._xlws.FILTER(Table1[Old ID],Table1[Old ID]&lt;&gt;0),_xlfn._xlws.FILTER(Changelog!$C$2:$C$110,Changelog!$C$2:$C$110&lt;&gt;""),attendance__2[[#This Row],[ID]]),"")</f>
        <v/>
      </c>
      <c r="D8079" t="str">
        <f ca="1">IFERROR(_xlfn.IFNA(IF((A8079-FLOOR(A8079,100))&lt;10,"الخدام",LOOKUP(FLOOR(A8079,100),Table2[ID start],Table2[Class])),"الخدام"),"")</f>
        <v/>
      </c>
    </row>
    <row r="8080" spans="1:4" x14ac:dyDescent="0.25">
      <c r="A8080" t="str" cm="1">
        <f t="array" aca="1" ref="A8080" ca="1">IFERROR(_xlfn.XLOOKUP(attendance__2[[#This Row],[ID]],_xlfn._xlws.FILTER(Table1[Old ID],Table1[Old ID]&lt;&gt;0),_xlfn._xlws.FILTER(Changelog!$C$2:$C$110,Changelog!$C$2:$C$110&lt;&gt;""),attendance__2[[#This Row],[ID]]),"")</f>
        <v/>
      </c>
      <c r="D8080" t="str">
        <f ca="1">IFERROR(_xlfn.IFNA(IF((A8080-FLOOR(A8080,100))&lt;10,"الخدام",LOOKUP(FLOOR(A8080,100),Table2[ID start],Table2[Class])),"الخدام"),"")</f>
        <v/>
      </c>
    </row>
    <row r="8081" spans="1:4" x14ac:dyDescent="0.25">
      <c r="A8081" t="str" cm="1">
        <f t="array" aca="1" ref="A8081" ca="1">IFERROR(_xlfn.XLOOKUP(attendance__2[[#This Row],[ID]],_xlfn._xlws.FILTER(Table1[Old ID],Table1[Old ID]&lt;&gt;0),_xlfn._xlws.FILTER(Changelog!$C$2:$C$110,Changelog!$C$2:$C$110&lt;&gt;""),attendance__2[[#This Row],[ID]]),"")</f>
        <v/>
      </c>
      <c r="D8081" t="str">
        <f ca="1">IFERROR(_xlfn.IFNA(IF((A8081-FLOOR(A8081,100))&lt;10,"الخدام",LOOKUP(FLOOR(A8081,100),Table2[ID start],Table2[Class])),"الخدام"),"")</f>
        <v/>
      </c>
    </row>
    <row r="8082" spans="1:4" x14ac:dyDescent="0.25">
      <c r="A8082" t="str" cm="1">
        <f t="array" aca="1" ref="A8082" ca="1">IFERROR(_xlfn.XLOOKUP(attendance__2[[#This Row],[ID]],_xlfn._xlws.FILTER(Table1[Old ID],Table1[Old ID]&lt;&gt;0),_xlfn._xlws.FILTER(Changelog!$C$2:$C$110,Changelog!$C$2:$C$110&lt;&gt;""),attendance__2[[#This Row],[ID]]),"")</f>
        <v/>
      </c>
      <c r="D8082" t="str">
        <f ca="1">IFERROR(_xlfn.IFNA(IF((A8082-FLOOR(A8082,100))&lt;10,"الخدام",LOOKUP(FLOOR(A8082,100),Table2[ID start],Table2[Class])),"الخدام"),"")</f>
        <v/>
      </c>
    </row>
    <row r="8083" spans="1:4" x14ac:dyDescent="0.25">
      <c r="A8083" t="str" cm="1">
        <f t="array" aca="1" ref="A8083" ca="1">IFERROR(_xlfn.XLOOKUP(attendance__2[[#This Row],[ID]],_xlfn._xlws.FILTER(Table1[Old ID],Table1[Old ID]&lt;&gt;0),_xlfn._xlws.FILTER(Changelog!$C$2:$C$110,Changelog!$C$2:$C$110&lt;&gt;""),attendance__2[[#This Row],[ID]]),"")</f>
        <v/>
      </c>
      <c r="D8083" t="str">
        <f ca="1">IFERROR(_xlfn.IFNA(IF((A8083-FLOOR(A8083,100))&lt;10,"الخدام",LOOKUP(FLOOR(A8083,100),Table2[ID start],Table2[Class])),"الخدام"),"")</f>
        <v/>
      </c>
    </row>
    <row r="8084" spans="1:4" x14ac:dyDescent="0.25">
      <c r="A8084" t="str" cm="1">
        <f t="array" aca="1" ref="A8084" ca="1">IFERROR(_xlfn.XLOOKUP(attendance__2[[#This Row],[ID]],_xlfn._xlws.FILTER(Table1[Old ID],Table1[Old ID]&lt;&gt;0),_xlfn._xlws.FILTER(Changelog!$C$2:$C$110,Changelog!$C$2:$C$110&lt;&gt;""),attendance__2[[#This Row],[ID]]),"")</f>
        <v/>
      </c>
      <c r="D8084" t="str">
        <f ca="1">IFERROR(_xlfn.IFNA(IF((A8084-FLOOR(A8084,100))&lt;10,"الخدام",LOOKUP(FLOOR(A8084,100),Table2[ID start],Table2[Class])),"الخدام"),"")</f>
        <v/>
      </c>
    </row>
    <row r="8085" spans="1:4" x14ac:dyDescent="0.25">
      <c r="A8085" t="str" cm="1">
        <f t="array" aca="1" ref="A8085" ca="1">IFERROR(_xlfn.XLOOKUP(attendance__2[[#This Row],[ID]],_xlfn._xlws.FILTER(Table1[Old ID],Table1[Old ID]&lt;&gt;0),_xlfn._xlws.FILTER(Changelog!$C$2:$C$110,Changelog!$C$2:$C$110&lt;&gt;""),attendance__2[[#This Row],[ID]]),"")</f>
        <v/>
      </c>
      <c r="D8085" t="str">
        <f ca="1">IFERROR(_xlfn.IFNA(IF((A8085-FLOOR(A8085,100))&lt;10,"الخدام",LOOKUP(FLOOR(A8085,100),Table2[ID start],Table2[Class])),"الخدام"),"")</f>
        <v/>
      </c>
    </row>
    <row r="8086" spans="1:4" x14ac:dyDescent="0.25">
      <c r="A8086" t="str" cm="1">
        <f t="array" aca="1" ref="A8086" ca="1">IFERROR(_xlfn.XLOOKUP(attendance__2[[#This Row],[ID]],_xlfn._xlws.FILTER(Table1[Old ID],Table1[Old ID]&lt;&gt;0),_xlfn._xlws.FILTER(Changelog!$C$2:$C$110,Changelog!$C$2:$C$110&lt;&gt;""),attendance__2[[#This Row],[ID]]),"")</f>
        <v/>
      </c>
      <c r="D8086" t="str">
        <f ca="1">IFERROR(_xlfn.IFNA(IF((A8086-FLOOR(A8086,100))&lt;10,"الخدام",LOOKUP(FLOOR(A8086,100),Table2[ID start],Table2[Class])),"الخدام"),"")</f>
        <v/>
      </c>
    </row>
    <row r="8087" spans="1:4" x14ac:dyDescent="0.25">
      <c r="A8087" t="str" cm="1">
        <f t="array" aca="1" ref="A8087" ca="1">IFERROR(_xlfn.XLOOKUP(attendance__2[[#This Row],[ID]],_xlfn._xlws.FILTER(Table1[Old ID],Table1[Old ID]&lt;&gt;0),_xlfn._xlws.FILTER(Changelog!$C$2:$C$110,Changelog!$C$2:$C$110&lt;&gt;""),attendance__2[[#This Row],[ID]]),"")</f>
        <v/>
      </c>
      <c r="D8087" t="str">
        <f ca="1">IFERROR(_xlfn.IFNA(IF((A8087-FLOOR(A8087,100))&lt;10,"الخدام",LOOKUP(FLOOR(A8087,100),Table2[ID start],Table2[Class])),"الخدام"),"")</f>
        <v/>
      </c>
    </row>
    <row r="8088" spans="1:4" x14ac:dyDescent="0.25">
      <c r="A8088" t="str" cm="1">
        <f t="array" aca="1" ref="A8088" ca="1">IFERROR(_xlfn.XLOOKUP(attendance__2[[#This Row],[ID]],_xlfn._xlws.FILTER(Table1[Old ID],Table1[Old ID]&lt;&gt;0),_xlfn._xlws.FILTER(Changelog!$C$2:$C$110,Changelog!$C$2:$C$110&lt;&gt;""),attendance__2[[#This Row],[ID]]),"")</f>
        <v/>
      </c>
      <c r="D8088" t="str">
        <f ca="1">IFERROR(_xlfn.IFNA(IF((A8088-FLOOR(A8088,100))&lt;10,"الخدام",LOOKUP(FLOOR(A8088,100),Table2[ID start],Table2[Class])),"الخدام"),"")</f>
        <v/>
      </c>
    </row>
    <row r="8089" spans="1:4" x14ac:dyDescent="0.25">
      <c r="A8089" t="str" cm="1">
        <f t="array" aca="1" ref="A8089" ca="1">IFERROR(_xlfn.XLOOKUP(attendance__2[[#This Row],[ID]],_xlfn._xlws.FILTER(Table1[Old ID],Table1[Old ID]&lt;&gt;0),_xlfn._xlws.FILTER(Changelog!$C$2:$C$110,Changelog!$C$2:$C$110&lt;&gt;""),attendance__2[[#This Row],[ID]]),"")</f>
        <v/>
      </c>
      <c r="D8089" t="str">
        <f ca="1">IFERROR(_xlfn.IFNA(IF((A8089-FLOOR(A8089,100))&lt;10,"الخدام",LOOKUP(FLOOR(A8089,100),Table2[ID start],Table2[Class])),"الخدام"),"")</f>
        <v/>
      </c>
    </row>
    <row r="8090" spans="1:4" x14ac:dyDescent="0.25">
      <c r="A8090" t="str" cm="1">
        <f t="array" aca="1" ref="A8090" ca="1">IFERROR(_xlfn.XLOOKUP(attendance__2[[#This Row],[ID]],_xlfn._xlws.FILTER(Table1[Old ID],Table1[Old ID]&lt;&gt;0),_xlfn._xlws.FILTER(Changelog!$C$2:$C$110,Changelog!$C$2:$C$110&lt;&gt;""),attendance__2[[#This Row],[ID]]),"")</f>
        <v/>
      </c>
      <c r="D8090" t="str">
        <f ca="1">IFERROR(_xlfn.IFNA(IF((A8090-FLOOR(A8090,100))&lt;10,"الخدام",LOOKUP(FLOOR(A8090,100),Table2[ID start],Table2[Class])),"الخدام"),"")</f>
        <v/>
      </c>
    </row>
    <row r="8091" spans="1:4" x14ac:dyDescent="0.25">
      <c r="A8091" t="str" cm="1">
        <f t="array" aca="1" ref="A8091" ca="1">IFERROR(_xlfn.XLOOKUP(attendance__2[[#This Row],[ID]],_xlfn._xlws.FILTER(Table1[Old ID],Table1[Old ID]&lt;&gt;0),_xlfn._xlws.FILTER(Changelog!$C$2:$C$110,Changelog!$C$2:$C$110&lt;&gt;""),attendance__2[[#This Row],[ID]]),"")</f>
        <v/>
      </c>
      <c r="D8091" t="str">
        <f ca="1">IFERROR(_xlfn.IFNA(IF((A8091-FLOOR(A8091,100))&lt;10,"الخدام",LOOKUP(FLOOR(A8091,100),Table2[ID start],Table2[Class])),"الخدام"),"")</f>
        <v/>
      </c>
    </row>
    <row r="8092" spans="1:4" x14ac:dyDescent="0.25">
      <c r="A8092" t="str" cm="1">
        <f t="array" aca="1" ref="A8092" ca="1">IFERROR(_xlfn.XLOOKUP(attendance__2[[#This Row],[ID]],_xlfn._xlws.FILTER(Table1[Old ID],Table1[Old ID]&lt;&gt;0),_xlfn._xlws.FILTER(Changelog!$C$2:$C$110,Changelog!$C$2:$C$110&lt;&gt;""),attendance__2[[#This Row],[ID]]),"")</f>
        <v/>
      </c>
      <c r="D8092" t="str">
        <f ca="1">IFERROR(_xlfn.IFNA(IF((A8092-FLOOR(A8092,100))&lt;10,"الخدام",LOOKUP(FLOOR(A8092,100),Table2[ID start],Table2[Class])),"الخدام"),"")</f>
        <v/>
      </c>
    </row>
    <row r="8093" spans="1:4" x14ac:dyDescent="0.25">
      <c r="A8093" t="str" cm="1">
        <f t="array" aca="1" ref="A8093" ca="1">IFERROR(_xlfn.XLOOKUP(attendance__2[[#This Row],[ID]],_xlfn._xlws.FILTER(Table1[Old ID],Table1[Old ID]&lt;&gt;0),_xlfn._xlws.FILTER(Changelog!$C$2:$C$110,Changelog!$C$2:$C$110&lt;&gt;""),attendance__2[[#This Row],[ID]]),"")</f>
        <v/>
      </c>
      <c r="D8093" t="str">
        <f ca="1">IFERROR(_xlfn.IFNA(IF((A8093-FLOOR(A8093,100))&lt;10,"الخدام",LOOKUP(FLOOR(A8093,100),Table2[ID start],Table2[Class])),"الخدام"),"")</f>
        <v/>
      </c>
    </row>
    <row r="8094" spans="1:4" x14ac:dyDescent="0.25">
      <c r="A8094" t="str" cm="1">
        <f t="array" aca="1" ref="A8094" ca="1">IFERROR(_xlfn.XLOOKUP(attendance__2[[#This Row],[ID]],_xlfn._xlws.FILTER(Table1[Old ID],Table1[Old ID]&lt;&gt;0),_xlfn._xlws.FILTER(Changelog!$C$2:$C$110,Changelog!$C$2:$C$110&lt;&gt;""),attendance__2[[#This Row],[ID]]),"")</f>
        <v/>
      </c>
      <c r="D8094" t="str">
        <f ca="1">IFERROR(_xlfn.IFNA(IF((A8094-FLOOR(A8094,100))&lt;10,"الخدام",LOOKUP(FLOOR(A8094,100),Table2[ID start],Table2[Class])),"الخدام"),"")</f>
        <v/>
      </c>
    </row>
    <row r="8095" spans="1:4" x14ac:dyDescent="0.25">
      <c r="A8095" t="str" cm="1">
        <f t="array" aca="1" ref="A8095" ca="1">IFERROR(_xlfn.XLOOKUP(attendance__2[[#This Row],[ID]],_xlfn._xlws.FILTER(Table1[Old ID],Table1[Old ID]&lt;&gt;0),_xlfn._xlws.FILTER(Changelog!$C$2:$C$110,Changelog!$C$2:$C$110&lt;&gt;""),attendance__2[[#This Row],[ID]]),"")</f>
        <v/>
      </c>
      <c r="D8095" t="str">
        <f ca="1">IFERROR(_xlfn.IFNA(IF((A8095-FLOOR(A8095,100))&lt;10,"الخدام",LOOKUP(FLOOR(A8095,100),Table2[ID start],Table2[Class])),"الخدام"),"")</f>
        <v/>
      </c>
    </row>
    <row r="8096" spans="1:4" x14ac:dyDescent="0.25">
      <c r="A8096" t="str" cm="1">
        <f t="array" aca="1" ref="A8096" ca="1">IFERROR(_xlfn.XLOOKUP(attendance__2[[#This Row],[ID]],_xlfn._xlws.FILTER(Table1[Old ID],Table1[Old ID]&lt;&gt;0),_xlfn._xlws.FILTER(Changelog!$C$2:$C$110,Changelog!$C$2:$C$110&lt;&gt;""),attendance__2[[#This Row],[ID]]),"")</f>
        <v/>
      </c>
      <c r="D8096" t="str">
        <f ca="1">IFERROR(_xlfn.IFNA(IF((A8096-FLOOR(A8096,100))&lt;10,"الخدام",LOOKUP(FLOOR(A8096,100),Table2[ID start],Table2[Class])),"الخدام"),"")</f>
        <v/>
      </c>
    </row>
    <row r="8097" spans="1:4" x14ac:dyDescent="0.25">
      <c r="A8097" t="str" cm="1">
        <f t="array" aca="1" ref="A8097" ca="1">IFERROR(_xlfn.XLOOKUP(attendance__2[[#This Row],[ID]],_xlfn._xlws.FILTER(Table1[Old ID],Table1[Old ID]&lt;&gt;0),_xlfn._xlws.FILTER(Changelog!$C$2:$C$110,Changelog!$C$2:$C$110&lt;&gt;""),attendance__2[[#This Row],[ID]]),"")</f>
        <v/>
      </c>
      <c r="D8097" t="str">
        <f ca="1">IFERROR(_xlfn.IFNA(IF((A8097-FLOOR(A8097,100))&lt;10,"الخدام",LOOKUP(FLOOR(A8097,100),Table2[ID start],Table2[Class])),"الخدام"),"")</f>
        <v/>
      </c>
    </row>
    <row r="8098" spans="1:4" x14ac:dyDescent="0.25">
      <c r="A8098" t="str" cm="1">
        <f t="array" aca="1" ref="A8098" ca="1">IFERROR(_xlfn.XLOOKUP(attendance__2[[#This Row],[ID]],_xlfn._xlws.FILTER(Table1[Old ID],Table1[Old ID]&lt;&gt;0),_xlfn._xlws.FILTER(Changelog!$C$2:$C$110,Changelog!$C$2:$C$110&lt;&gt;""),attendance__2[[#This Row],[ID]]),"")</f>
        <v/>
      </c>
      <c r="D8098" t="str">
        <f ca="1">IFERROR(_xlfn.IFNA(IF((A8098-FLOOR(A8098,100))&lt;10,"الخدام",LOOKUP(FLOOR(A8098,100),Table2[ID start],Table2[Class])),"الخدام"),"")</f>
        <v/>
      </c>
    </row>
    <row r="8099" spans="1:4" x14ac:dyDescent="0.25">
      <c r="A8099" t="str" cm="1">
        <f t="array" aca="1" ref="A8099" ca="1">IFERROR(_xlfn.XLOOKUP(attendance__2[[#This Row],[ID]],_xlfn._xlws.FILTER(Table1[Old ID],Table1[Old ID]&lt;&gt;0),_xlfn._xlws.FILTER(Changelog!$C$2:$C$110,Changelog!$C$2:$C$110&lt;&gt;""),attendance__2[[#This Row],[ID]]),"")</f>
        <v/>
      </c>
      <c r="D8099" t="str">
        <f ca="1">IFERROR(_xlfn.IFNA(IF((A8099-FLOOR(A8099,100))&lt;10,"الخدام",LOOKUP(FLOOR(A8099,100),Table2[ID start],Table2[Class])),"الخدام"),"")</f>
        <v/>
      </c>
    </row>
    <row r="8100" spans="1:4" x14ac:dyDescent="0.25">
      <c r="A8100" t="str" cm="1">
        <f t="array" aca="1" ref="A8100" ca="1">IFERROR(_xlfn.XLOOKUP(attendance__2[[#This Row],[ID]],_xlfn._xlws.FILTER(Table1[Old ID],Table1[Old ID]&lt;&gt;0),_xlfn._xlws.FILTER(Changelog!$C$2:$C$110,Changelog!$C$2:$C$110&lt;&gt;""),attendance__2[[#This Row],[ID]]),"")</f>
        <v/>
      </c>
      <c r="D8100" t="str">
        <f ca="1">IFERROR(_xlfn.IFNA(IF((A8100-FLOOR(A8100,100))&lt;10,"الخدام",LOOKUP(FLOOR(A8100,100),Table2[ID start],Table2[Class])),"الخدام"),"")</f>
        <v/>
      </c>
    </row>
    <row r="8101" spans="1:4" x14ac:dyDescent="0.25">
      <c r="A8101" t="str" cm="1">
        <f t="array" aca="1" ref="A8101" ca="1">IFERROR(_xlfn.XLOOKUP(attendance__2[[#This Row],[ID]],_xlfn._xlws.FILTER(Table1[Old ID],Table1[Old ID]&lt;&gt;0),_xlfn._xlws.FILTER(Changelog!$C$2:$C$110,Changelog!$C$2:$C$110&lt;&gt;""),attendance__2[[#This Row],[ID]]),"")</f>
        <v/>
      </c>
      <c r="D8101" t="str">
        <f ca="1">IFERROR(_xlfn.IFNA(IF((A8101-FLOOR(A8101,100))&lt;10,"الخدام",LOOKUP(FLOOR(A8101,100),Table2[ID start],Table2[Class])),"الخدام"),"")</f>
        <v/>
      </c>
    </row>
    <row r="8102" spans="1:4" x14ac:dyDescent="0.25">
      <c r="A8102" t="str" cm="1">
        <f t="array" aca="1" ref="A8102" ca="1">IFERROR(_xlfn.XLOOKUP(attendance__2[[#This Row],[ID]],_xlfn._xlws.FILTER(Table1[Old ID],Table1[Old ID]&lt;&gt;0),_xlfn._xlws.FILTER(Changelog!$C$2:$C$110,Changelog!$C$2:$C$110&lt;&gt;""),attendance__2[[#This Row],[ID]]),"")</f>
        <v/>
      </c>
      <c r="D8102" t="str">
        <f ca="1">IFERROR(_xlfn.IFNA(IF((A8102-FLOOR(A8102,100))&lt;10,"الخدام",LOOKUP(FLOOR(A8102,100),Table2[ID start],Table2[Class])),"الخدام"),"")</f>
        <v/>
      </c>
    </row>
    <row r="8103" spans="1:4" x14ac:dyDescent="0.25">
      <c r="A8103" t="str" cm="1">
        <f t="array" aca="1" ref="A8103" ca="1">IFERROR(_xlfn.XLOOKUP(attendance__2[[#This Row],[ID]],_xlfn._xlws.FILTER(Table1[Old ID],Table1[Old ID]&lt;&gt;0),_xlfn._xlws.FILTER(Changelog!$C$2:$C$110,Changelog!$C$2:$C$110&lt;&gt;""),attendance__2[[#This Row],[ID]]),"")</f>
        <v/>
      </c>
      <c r="D8103" t="str">
        <f ca="1">IFERROR(_xlfn.IFNA(IF((A8103-FLOOR(A8103,100))&lt;10,"الخدام",LOOKUP(FLOOR(A8103,100),Table2[ID start],Table2[Class])),"الخدام"),"")</f>
        <v/>
      </c>
    </row>
    <row r="8104" spans="1:4" x14ac:dyDescent="0.25">
      <c r="A8104" t="str" cm="1">
        <f t="array" aca="1" ref="A8104" ca="1">IFERROR(_xlfn.XLOOKUP(attendance__2[[#This Row],[ID]],_xlfn._xlws.FILTER(Table1[Old ID],Table1[Old ID]&lt;&gt;0),_xlfn._xlws.FILTER(Changelog!$C$2:$C$110,Changelog!$C$2:$C$110&lt;&gt;""),attendance__2[[#This Row],[ID]]),"")</f>
        <v/>
      </c>
      <c r="D8104" t="str">
        <f ca="1">IFERROR(_xlfn.IFNA(IF((A8104-FLOOR(A8104,100))&lt;10,"الخدام",LOOKUP(FLOOR(A8104,100),Table2[ID start],Table2[Class])),"الخدام"),"")</f>
        <v/>
      </c>
    </row>
    <row r="8105" spans="1:4" x14ac:dyDescent="0.25">
      <c r="A8105" t="str" cm="1">
        <f t="array" aca="1" ref="A8105" ca="1">IFERROR(_xlfn.XLOOKUP(attendance__2[[#This Row],[ID]],_xlfn._xlws.FILTER(Table1[Old ID],Table1[Old ID]&lt;&gt;0),_xlfn._xlws.FILTER(Changelog!$C$2:$C$110,Changelog!$C$2:$C$110&lt;&gt;""),attendance__2[[#This Row],[ID]]),"")</f>
        <v/>
      </c>
      <c r="D8105" t="str">
        <f ca="1">IFERROR(_xlfn.IFNA(IF((A8105-FLOOR(A8105,100))&lt;10,"الخدام",LOOKUP(FLOOR(A8105,100),Table2[ID start],Table2[Class])),"الخدام"),"")</f>
        <v/>
      </c>
    </row>
    <row r="8106" spans="1:4" x14ac:dyDescent="0.25">
      <c r="A8106" t="str" cm="1">
        <f t="array" aca="1" ref="A8106" ca="1">IFERROR(_xlfn.XLOOKUP(attendance__2[[#This Row],[ID]],_xlfn._xlws.FILTER(Table1[Old ID],Table1[Old ID]&lt;&gt;0),_xlfn._xlws.FILTER(Changelog!$C$2:$C$110,Changelog!$C$2:$C$110&lt;&gt;""),attendance__2[[#This Row],[ID]]),"")</f>
        <v/>
      </c>
      <c r="D8106" t="str">
        <f ca="1">IFERROR(_xlfn.IFNA(IF((A8106-FLOOR(A8106,100))&lt;10,"الخدام",LOOKUP(FLOOR(A8106,100),Table2[ID start],Table2[Class])),"الخدام"),"")</f>
        <v/>
      </c>
    </row>
    <row r="8107" spans="1:4" x14ac:dyDescent="0.25">
      <c r="A8107" t="str" cm="1">
        <f t="array" aca="1" ref="A8107" ca="1">IFERROR(_xlfn.XLOOKUP(attendance__2[[#This Row],[ID]],_xlfn._xlws.FILTER(Table1[Old ID],Table1[Old ID]&lt;&gt;0),_xlfn._xlws.FILTER(Changelog!$C$2:$C$110,Changelog!$C$2:$C$110&lt;&gt;""),attendance__2[[#This Row],[ID]]),"")</f>
        <v/>
      </c>
      <c r="D8107" t="str">
        <f ca="1">IFERROR(_xlfn.IFNA(IF((A8107-FLOOR(A8107,100))&lt;10,"الخدام",LOOKUP(FLOOR(A8107,100),Table2[ID start],Table2[Class])),"الخدام"),"")</f>
        <v/>
      </c>
    </row>
    <row r="8108" spans="1:4" x14ac:dyDescent="0.25">
      <c r="A8108" t="str" cm="1">
        <f t="array" aca="1" ref="A8108" ca="1">IFERROR(_xlfn.XLOOKUP(attendance__2[[#This Row],[ID]],_xlfn._xlws.FILTER(Table1[Old ID],Table1[Old ID]&lt;&gt;0),_xlfn._xlws.FILTER(Changelog!$C$2:$C$110,Changelog!$C$2:$C$110&lt;&gt;""),attendance__2[[#This Row],[ID]]),"")</f>
        <v/>
      </c>
      <c r="D8108" t="str">
        <f ca="1">IFERROR(_xlfn.IFNA(IF((A8108-FLOOR(A8108,100))&lt;10,"الخدام",LOOKUP(FLOOR(A8108,100),Table2[ID start],Table2[Class])),"الخدام"),"")</f>
        <v/>
      </c>
    </row>
    <row r="8109" spans="1:4" x14ac:dyDescent="0.25">
      <c r="A8109" t="str" cm="1">
        <f t="array" aca="1" ref="A8109" ca="1">IFERROR(_xlfn.XLOOKUP(attendance__2[[#This Row],[ID]],_xlfn._xlws.FILTER(Table1[Old ID],Table1[Old ID]&lt;&gt;0),_xlfn._xlws.FILTER(Changelog!$C$2:$C$110,Changelog!$C$2:$C$110&lt;&gt;""),attendance__2[[#This Row],[ID]]),"")</f>
        <v/>
      </c>
      <c r="D8109" t="str">
        <f ca="1">IFERROR(_xlfn.IFNA(IF((A8109-FLOOR(A8109,100))&lt;10,"الخدام",LOOKUP(FLOOR(A8109,100),Table2[ID start],Table2[Class])),"الخدام"),"")</f>
        <v/>
      </c>
    </row>
    <row r="8110" spans="1:4" x14ac:dyDescent="0.25">
      <c r="A8110" t="str" cm="1">
        <f t="array" aca="1" ref="A8110" ca="1">IFERROR(_xlfn.XLOOKUP(attendance__2[[#This Row],[ID]],_xlfn._xlws.FILTER(Table1[Old ID],Table1[Old ID]&lt;&gt;0),_xlfn._xlws.FILTER(Changelog!$C$2:$C$110,Changelog!$C$2:$C$110&lt;&gt;""),attendance__2[[#This Row],[ID]]),"")</f>
        <v/>
      </c>
      <c r="D8110" t="str">
        <f ca="1">IFERROR(_xlfn.IFNA(IF((A8110-FLOOR(A8110,100))&lt;10,"الخدام",LOOKUP(FLOOR(A8110,100),Table2[ID start],Table2[Class])),"الخدام"),"")</f>
        <v/>
      </c>
    </row>
    <row r="8111" spans="1:4" x14ac:dyDescent="0.25">
      <c r="A8111" t="str" cm="1">
        <f t="array" aca="1" ref="A8111" ca="1">IFERROR(_xlfn.XLOOKUP(attendance__2[[#This Row],[ID]],_xlfn._xlws.FILTER(Table1[Old ID],Table1[Old ID]&lt;&gt;0),_xlfn._xlws.FILTER(Changelog!$C$2:$C$110,Changelog!$C$2:$C$110&lt;&gt;""),attendance__2[[#This Row],[ID]]),"")</f>
        <v/>
      </c>
      <c r="D8111" t="str">
        <f ca="1">IFERROR(_xlfn.IFNA(IF((A8111-FLOOR(A8111,100))&lt;10,"الخدام",LOOKUP(FLOOR(A8111,100),Table2[ID start],Table2[Class])),"الخدام"),"")</f>
        <v/>
      </c>
    </row>
    <row r="8112" spans="1:4" x14ac:dyDescent="0.25">
      <c r="A8112" t="str" cm="1">
        <f t="array" aca="1" ref="A8112" ca="1">IFERROR(_xlfn.XLOOKUP(attendance__2[[#This Row],[ID]],_xlfn._xlws.FILTER(Table1[Old ID],Table1[Old ID]&lt;&gt;0),_xlfn._xlws.FILTER(Changelog!$C$2:$C$110,Changelog!$C$2:$C$110&lt;&gt;""),attendance__2[[#This Row],[ID]]),"")</f>
        <v/>
      </c>
      <c r="D8112" t="str">
        <f ca="1">IFERROR(_xlfn.IFNA(IF((A8112-FLOOR(A8112,100))&lt;10,"الخدام",LOOKUP(FLOOR(A8112,100),Table2[ID start],Table2[Class])),"الخدام"),"")</f>
        <v/>
      </c>
    </row>
    <row r="8113" spans="1:4" x14ac:dyDescent="0.25">
      <c r="A8113" t="str" cm="1">
        <f t="array" aca="1" ref="A8113" ca="1">IFERROR(_xlfn.XLOOKUP(attendance__2[[#This Row],[ID]],_xlfn._xlws.FILTER(Table1[Old ID],Table1[Old ID]&lt;&gt;0),_xlfn._xlws.FILTER(Changelog!$C$2:$C$110,Changelog!$C$2:$C$110&lt;&gt;""),attendance__2[[#This Row],[ID]]),"")</f>
        <v/>
      </c>
      <c r="D8113" t="str">
        <f ca="1">IFERROR(_xlfn.IFNA(IF((A8113-FLOOR(A8113,100))&lt;10,"الخدام",LOOKUP(FLOOR(A8113,100),Table2[ID start],Table2[Class])),"الخدام"),"")</f>
        <v/>
      </c>
    </row>
    <row r="8114" spans="1:4" x14ac:dyDescent="0.25">
      <c r="A8114" t="str" cm="1">
        <f t="array" aca="1" ref="A8114" ca="1">IFERROR(_xlfn.XLOOKUP(attendance__2[[#This Row],[ID]],_xlfn._xlws.FILTER(Table1[Old ID],Table1[Old ID]&lt;&gt;0),_xlfn._xlws.FILTER(Changelog!$C$2:$C$110,Changelog!$C$2:$C$110&lt;&gt;""),attendance__2[[#This Row],[ID]]),"")</f>
        <v/>
      </c>
      <c r="D8114" t="str">
        <f ca="1">IFERROR(_xlfn.IFNA(IF((A8114-FLOOR(A8114,100))&lt;10,"الخدام",LOOKUP(FLOOR(A8114,100),Table2[ID start],Table2[Class])),"الخدام"),"")</f>
        <v/>
      </c>
    </row>
    <row r="8115" spans="1:4" x14ac:dyDescent="0.25">
      <c r="A8115" t="str" cm="1">
        <f t="array" aca="1" ref="A8115" ca="1">IFERROR(_xlfn.XLOOKUP(attendance__2[[#This Row],[ID]],_xlfn._xlws.FILTER(Table1[Old ID],Table1[Old ID]&lt;&gt;0),_xlfn._xlws.FILTER(Changelog!$C$2:$C$110,Changelog!$C$2:$C$110&lt;&gt;""),attendance__2[[#This Row],[ID]]),"")</f>
        <v/>
      </c>
      <c r="D8115" t="str">
        <f ca="1">IFERROR(_xlfn.IFNA(IF((A8115-FLOOR(A8115,100))&lt;10,"الخدام",LOOKUP(FLOOR(A8115,100),Table2[ID start],Table2[Class])),"الخدام"),"")</f>
        <v/>
      </c>
    </row>
    <row r="8116" spans="1:4" x14ac:dyDescent="0.25">
      <c r="A8116" t="str" cm="1">
        <f t="array" aca="1" ref="A8116" ca="1">IFERROR(_xlfn.XLOOKUP(attendance__2[[#This Row],[ID]],_xlfn._xlws.FILTER(Table1[Old ID],Table1[Old ID]&lt;&gt;0),_xlfn._xlws.FILTER(Changelog!$C$2:$C$110,Changelog!$C$2:$C$110&lt;&gt;""),attendance__2[[#This Row],[ID]]),"")</f>
        <v/>
      </c>
      <c r="D8116" t="str">
        <f ca="1">IFERROR(_xlfn.IFNA(IF((A8116-FLOOR(A8116,100))&lt;10,"الخدام",LOOKUP(FLOOR(A8116,100),Table2[ID start],Table2[Class])),"الخدام"),"")</f>
        <v/>
      </c>
    </row>
    <row r="8117" spans="1:4" x14ac:dyDescent="0.25">
      <c r="A8117" t="str" cm="1">
        <f t="array" aca="1" ref="A8117" ca="1">IFERROR(_xlfn.XLOOKUP(attendance__2[[#This Row],[ID]],_xlfn._xlws.FILTER(Table1[Old ID],Table1[Old ID]&lt;&gt;0),_xlfn._xlws.FILTER(Changelog!$C$2:$C$110,Changelog!$C$2:$C$110&lt;&gt;""),attendance__2[[#This Row],[ID]]),"")</f>
        <v/>
      </c>
      <c r="D8117" t="str">
        <f ca="1">IFERROR(_xlfn.IFNA(IF((A8117-FLOOR(A8117,100))&lt;10,"الخدام",LOOKUP(FLOOR(A8117,100),Table2[ID start],Table2[Class])),"الخدام"),"")</f>
        <v/>
      </c>
    </row>
    <row r="8118" spans="1:4" x14ac:dyDescent="0.25">
      <c r="A8118" t="str" cm="1">
        <f t="array" aca="1" ref="A8118" ca="1">IFERROR(_xlfn.XLOOKUP(attendance__2[[#This Row],[ID]],_xlfn._xlws.FILTER(Table1[Old ID],Table1[Old ID]&lt;&gt;0),_xlfn._xlws.FILTER(Changelog!$C$2:$C$110,Changelog!$C$2:$C$110&lt;&gt;""),attendance__2[[#This Row],[ID]]),"")</f>
        <v/>
      </c>
      <c r="D8118" t="str">
        <f ca="1">IFERROR(_xlfn.IFNA(IF((A8118-FLOOR(A8118,100))&lt;10,"الخدام",LOOKUP(FLOOR(A8118,100),Table2[ID start],Table2[Class])),"الخدام"),"")</f>
        <v/>
      </c>
    </row>
    <row r="8119" spans="1:4" x14ac:dyDescent="0.25">
      <c r="A8119" t="str" cm="1">
        <f t="array" aca="1" ref="A8119" ca="1">IFERROR(_xlfn.XLOOKUP(attendance__2[[#This Row],[ID]],_xlfn._xlws.FILTER(Table1[Old ID],Table1[Old ID]&lt;&gt;0),_xlfn._xlws.FILTER(Changelog!$C$2:$C$110,Changelog!$C$2:$C$110&lt;&gt;""),attendance__2[[#This Row],[ID]]),"")</f>
        <v/>
      </c>
      <c r="D8119" t="str">
        <f ca="1">IFERROR(_xlfn.IFNA(IF((A8119-FLOOR(A8119,100))&lt;10,"الخدام",LOOKUP(FLOOR(A8119,100),Table2[ID start],Table2[Class])),"الخدام"),"")</f>
        <v/>
      </c>
    </row>
    <row r="8120" spans="1:4" x14ac:dyDescent="0.25">
      <c r="A8120" t="str" cm="1">
        <f t="array" aca="1" ref="A8120" ca="1">IFERROR(_xlfn.XLOOKUP(attendance__2[[#This Row],[ID]],_xlfn._xlws.FILTER(Table1[Old ID],Table1[Old ID]&lt;&gt;0),_xlfn._xlws.FILTER(Changelog!$C$2:$C$110,Changelog!$C$2:$C$110&lt;&gt;""),attendance__2[[#This Row],[ID]]),"")</f>
        <v/>
      </c>
      <c r="D8120" t="str">
        <f ca="1">IFERROR(_xlfn.IFNA(IF((A8120-FLOOR(A8120,100))&lt;10,"الخدام",LOOKUP(FLOOR(A8120,100),Table2[ID start],Table2[Class])),"الخدام"),"")</f>
        <v/>
      </c>
    </row>
    <row r="8121" spans="1:4" x14ac:dyDescent="0.25">
      <c r="A8121" t="str" cm="1">
        <f t="array" aca="1" ref="A8121" ca="1">IFERROR(_xlfn.XLOOKUP(attendance__2[[#This Row],[ID]],_xlfn._xlws.FILTER(Table1[Old ID],Table1[Old ID]&lt;&gt;0),_xlfn._xlws.FILTER(Changelog!$C$2:$C$110,Changelog!$C$2:$C$110&lt;&gt;""),attendance__2[[#This Row],[ID]]),"")</f>
        <v/>
      </c>
      <c r="D8121" t="str">
        <f ca="1">IFERROR(_xlfn.IFNA(IF((A8121-FLOOR(A8121,100))&lt;10,"الخدام",LOOKUP(FLOOR(A8121,100),Table2[ID start],Table2[Class])),"الخدام"),"")</f>
        <v/>
      </c>
    </row>
    <row r="8122" spans="1:4" x14ac:dyDescent="0.25">
      <c r="A8122" t="str" cm="1">
        <f t="array" aca="1" ref="A8122" ca="1">IFERROR(_xlfn.XLOOKUP(attendance__2[[#This Row],[ID]],_xlfn._xlws.FILTER(Table1[Old ID],Table1[Old ID]&lt;&gt;0),_xlfn._xlws.FILTER(Changelog!$C$2:$C$110,Changelog!$C$2:$C$110&lt;&gt;""),attendance__2[[#This Row],[ID]]),"")</f>
        <v/>
      </c>
      <c r="D8122" t="str">
        <f ca="1">IFERROR(_xlfn.IFNA(IF((A8122-FLOOR(A8122,100))&lt;10,"الخدام",LOOKUP(FLOOR(A8122,100),Table2[ID start],Table2[Class])),"الخدام"),"")</f>
        <v/>
      </c>
    </row>
    <row r="8123" spans="1:4" x14ac:dyDescent="0.25">
      <c r="A8123" t="str" cm="1">
        <f t="array" aca="1" ref="A8123" ca="1">IFERROR(_xlfn.XLOOKUP(attendance__2[[#This Row],[ID]],_xlfn._xlws.FILTER(Table1[Old ID],Table1[Old ID]&lt;&gt;0),_xlfn._xlws.FILTER(Changelog!$C$2:$C$110,Changelog!$C$2:$C$110&lt;&gt;""),attendance__2[[#This Row],[ID]]),"")</f>
        <v/>
      </c>
      <c r="D8123" t="str">
        <f ca="1">IFERROR(_xlfn.IFNA(IF((A8123-FLOOR(A8123,100))&lt;10,"الخدام",LOOKUP(FLOOR(A8123,100),Table2[ID start],Table2[Class])),"الخدام"),"")</f>
        <v/>
      </c>
    </row>
    <row r="8124" spans="1:4" x14ac:dyDescent="0.25">
      <c r="A8124" t="str" cm="1">
        <f t="array" aca="1" ref="A8124" ca="1">IFERROR(_xlfn.XLOOKUP(attendance__2[[#This Row],[ID]],_xlfn._xlws.FILTER(Table1[Old ID],Table1[Old ID]&lt;&gt;0),_xlfn._xlws.FILTER(Changelog!$C$2:$C$110,Changelog!$C$2:$C$110&lt;&gt;""),attendance__2[[#This Row],[ID]]),"")</f>
        <v/>
      </c>
      <c r="D8124" t="str">
        <f ca="1">IFERROR(_xlfn.IFNA(IF((A8124-FLOOR(A8124,100))&lt;10,"الخدام",LOOKUP(FLOOR(A8124,100),Table2[ID start],Table2[Class])),"الخدام"),"")</f>
        <v/>
      </c>
    </row>
    <row r="8125" spans="1:4" x14ac:dyDescent="0.25">
      <c r="A8125" t="str" cm="1">
        <f t="array" aca="1" ref="A8125" ca="1">IFERROR(_xlfn.XLOOKUP(attendance__2[[#This Row],[ID]],_xlfn._xlws.FILTER(Table1[Old ID],Table1[Old ID]&lt;&gt;0),_xlfn._xlws.FILTER(Changelog!$C$2:$C$110,Changelog!$C$2:$C$110&lt;&gt;""),attendance__2[[#This Row],[ID]]),"")</f>
        <v/>
      </c>
      <c r="D8125" t="str">
        <f ca="1">IFERROR(_xlfn.IFNA(IF((A8125-FLOOR(A8125,100))&lt;10,"الخدام",LOOKUP(FLOOR(A8125,100),Table2[ID start],Table2[Class])),"الخدام"),"")</f>
        <v/>
      </c>
    </row>
    <row r="8126" spans="1:4" x14ac:dyDescent="0.25">
      <c r="A8126" t="str" cm="1">
        <f t="array" aca="1" ref="A8126" ca="1">IFERROR(_xlfn.XLOOKUP(attendance__2[[#This Row],[ID]],_xlfn._xlws.FILTER(Table1[Old ID],Table1[Old ID]&lt;&gt;0),_xlfn._xlws.FILTER(Changelog!$C$2:$C$110,Changelog!$C$2:$C$110&lt;&gt;""),attendance__2[[#This Row],[ID]]),"")</f>
        <v/>
      </c>
      <c r="D8126" t="str">
        <f ca="1">IFERROR(_xlfn.IFNA(IF((A8126-FLOOR(A8126,100))&lt;10,"الخدام",LOOKUP(FLOOR(A8126,100),Table2[ID start],Table2[Class])),"الخدام"),"")</f>
        <v/>
      </c>
    </row>
    <row r="8127" spans="1:4" x14ac:dyDescent="0.25">
      <c r="A8127" t="str" cm="1">
        <f t="array" aca="1" ref="A8127" ca="1">IFERROR(_xlfn.XLOOKUP(attendance__2[[#This Row],[ID]],_xlfn._xlws.FILTER(Table1[Old ID],Table1[Old ID]&lt;&gt;0),_xlfn._xlws.FILTER(Changelog!$C$2:$C$110,Changelog!$C$2:$C$110&lt;&gt;""),attendance__2[[#This Row],[ID]]),"")</f>
        <v/>
      </c>
      <c r="D8127" t="str">
        <f ca="1">IFERROR(_xlfn.IFNA(IF((A8127-FLOOR(A8127,100))&lt;10,"الخدام",LOOKUP(FLOOR(A8127,100),Table2[ID start],Table2[Class])),"الخدام"),"")</f>
        <v/>
      </c>
    </row>
    <row r="8128" spans="1:4" x14ac:dyDescent="0.25">
      <c r="A8128" t="str" cm="1">
        <f t="array" aca="1" ref="A8128" ca="1">IFERROR(_xlfn.XLOOKUP(attendance__2[[#This Row],[ID]],_xlfn._xlws.FILTER(Table1[Old ID],Table1[Old ID]&lt;&gt;0),_xlfn._xlws.FILTER(Changelog!$C$2:$C$110,Changelog!$C$2:$C$110&lt;&gt;""),attendance__2[[#This Row],[ID]]),"")</f>
        <v/>
      </c>
      <c r="D8128" t="str">
        <f ca="1">IFERROR(_xlfn.IFNA(IF((A8128-FLOOR(A8128,100))&lt;10,"الخدام",LOOKUP(FLOOR(A8128,100),Table2[ID start],Table2[Class])),"الخدام"),"")</f>
        <v/>
      </c>
    </row>
    <row r="8129" spans="1:4" x14ac:dyDescent="0.25">
      <c r="A8129" t="str" cm="1">
        <f t="array" aca="1" ref="A8129" ca="1">IFERROR(_xlfn.XLOOKUP(attendance__2[[#This Row],[ID]],_xlfn._xlws.FILTER(Table1[Old ID],Table1[Old ID]&lt;&gt;0),_xlfn._xlws.FILTER(Changelog!$C$2:$C$110,Changelog!$C$2:$C$110&lt;&gt;""),attendance__2[[#This Row],[ID]]),"")</f>
        <v/>
      </c>
      <c r="D8129" t="str">
        <f ca="1">IFERROR(_xlfn.IFNA(IF((A8129-FLOOR(A8129,100))&lt;10,"الخدام",LOOKUP(FLOOR(A8129,100),Table2[ID start],Table2[Class])),"الخدام"),"")</f>
        <v/>
      </c>
    </row>
    <row r="8130" spans="1:4" x14ac:dyDescent="0.25">
      <c r="A8130" t="str" cm="1">
        <f t="array" aca="1" ref="A8130" ca="1">IFERROR(_xlfn.XLOOKUP(attendance__2[[#This Row],[ID]],_xlfn._xlws.FILTER(Table1[Old ID],Table1[Old ID]&lt;&gt;0),_xlfn._xlws.FILTER(Changelog!$C$2:$C$110,Changelog!$C$2:$C$110&lt;&gt;""),attendance__2[[#This Row],[ID]]),"")</f>
        <v/>
      </c>
      <c r="D8130" t="str">
        <f ca="1">IFERROR(_xlfn.IFNA(IF((A8130-FLOOR(A8130,100))&lt;10,"الخدام",LOOKUP(FLOOR(A8130,100),Table2[ID start],Table2[Class])),"الخدام"),"")</f>
        <v/>
      </c>
    </row>
    <row r="8131" spans="1:4" x14ac:dyDescent="0.25">
      <c r="A8131" t="str" cm="1">
        <f t="array" aca="1" ref="A8131" ca="1">IFERROR(_xlfn.XLOOKUP(attendance__2[[#This Row],[ID]],_xlfn._xlws.FILTER(Table1[Old ID],Table1[Old ID]&lt;&gt;0),_xlfn._xlws.FILTER(Changelog!$C$2:$C$110,Changelog!$C$2:$C$110&lt;&gt;""),attendance__2[[#This Row],[ID]]),"")</f>
        <v/>
      </c>
      <c r="D8131" t="str">
        <f ca="1">IFERROR(_xlfn.IFNA(IF((A8131-FLOOR(A8131,100))&lt;10,"الخدام",LOOKUP(FLOOR(A8131,100),Table2[ID start],Table2[Class])),"الخدام"),"")</f>
        <v/>
      </c>
    </row>
    <row r="8132" spans="1:4" x14ac:dyDescent="0.25">
      <c r="A8132" t="str" cm="1">
        <f t="array" aca="1" ref="A8132" ca="1">IFERROR(_xlfn.XLOOKUP(attendance__2[[#This Row],[ID]],_xlfn._xlws.FILTER(Table1[Old ID],Table1[Old ID]&lt;&gt;0),_xlfn._xlws.FILTER(Changelog!$C$2:$C$110,Changelog!$C$2:$C$110&lt;&gt;""),attendance__2[[#This Row],[ID]]),"")</f>
        <v/>
      </c>
      <c r="D8132" t="str">
        <f ca="1">IFERROR(_xlfn.IFNA(IF((A8132-FLOOR(A8132,100))&lt;10,"الخدام",LOOKUP(FLOOR(A8132,100),Table2[ID start],Table2[Class])),"الخدام"),"")</f>
        <v/>
      </c>
    </row>
    <row r="8133" spans="1:4" x14ac:dyDescent="0.25">
      <c r="A8133" t="str" cm="1">
        <f t="array" aca="1" ref="A8133" ca="1">IFERROR(_xlfn.XLOOKUP(attendance__2[[#This Row],[ID]],_xlfn._xlws.FILTER(Table1[Old ID],Table1[Old ID]&lt;&gt;0),_xlfn._xlws.FILTER(Changelog!$C$2:$C$110,Changelog!$C$2:$C$110&lt;&gt;""),attendance__2[[#This Row],[ID]]),"")</f>
        <v/>
      </c>
      <c r="D8133" t="str">
        <f ca="1">IFERROR(_xlfn.IFNA(IF((A8133-FLOOR(A8133,100))&lt;10,"الخدام",LOOKUP(FLOOR(A8133,100),Table2[ID start],Table2[Class])),"الخدام"),"")</f>
        <v/>
      </c>
    </row>
    <row r="8134" spans="1:4" x14ac:dyDescent="0.25">
      <c r="A8134" t="str" cm="1">
        <f t="array" aca="1" ref="A8134" ca="1">IFERROR(_xlfn.XLOOKUP(attendance__2[[#This Row],[ID]],_xlfn._xlws.FILTER(Table1[Old ID],Table1[Old ID]&lt;&gt;0),_xlfn._xlws.FILTER(Changelog!$C$2:$C$110,Changelog!$C$2:$C$110&lt;&gt;""),attendance__2[[#This Row],[ID]]),"")</f>
        <v/>
      </c>
      <c r="D8134" t="str">
        <f ca="1">IFERROR(_xlfn.IFNA(IF((A8134-FLOOR(A8134,100))&lt;10,"الخدام",LOOKUP(FLOOR(A8134,100),Table2[ID start],Table2[Class])),"الخدام"),"")</f>
        <v/>
      </c>
    </row>
    <row r="8135" spans="1:4" x14ac:dyDescent="0.25">
      <c r="A8135" t="str" cm="1">
        <f t="array" aca="1" ref="A8135" ca="1">IFERROR(_xlfn.XLOOKUP(attendance__2[[#This Row],[ID]],_xlfn._xlws.FILTER(Table1[Old ID],Table1[Old ID]&lt;&gt;0),_xlfn._xlws.FILTER(Changelog!$C$2:$C$110,Changelog!$C$2:$C$110&lt;&gt;""),attendance__2[[#This Row],[ID]]),"")</f>
        <v/>
      </c>
      <c r="D8135" t="str">
        <f ca="1">IFERROR(_xlfn.IFNA(IF((A8135-FLOOR(A8135,100))&lt;10,"الخدام",LOOKUP(FLOOR(A8135,100),Table2[ID start],Table2[Class])),"الخدام"),"")</f>
        <v/>
      </c>
    </row>
    <row r="8136" spans="1:4" x14ac:dyDescent="0.25">
      <c r="A8136" t="str" cm="1">
        <f t="array" aca="1" ref="A8136" ca="1">IFERROR(_xlfn.XLOOKUP(attendance__2[[#This Row],[ID]],_xlfn._xlws.FILTER(Table1[Old ID],Table1[Old ID]&lt;&gt;0),_xlfn._xlws.FILTER(Changelog!$C$2:$C$110,Changelog!$C$2:$C$110&lt;&gt;""),attendance__2[[#This Row],[ID]]),"")</f>
        <v/>
      </c>
      <c r="D8136" t="str">
        <f ca="1">IFERROR(_xlfn.IFNA(IF((A8136-FLOOR(A8136,100))&lt;10,"الخدام",LOOKUP(FLOOR(A8136,100),Table2[ID start],Table2[Class])),"الخدام"),"")</f>
        <v/>
      </c>
    </row>
    <row r="8137" spans="1:4" x14ac:dyDescent="0.25">
      <c r="A8137" t="str" cm="1">
        <f t="array" aca="1" ref="A8137" ca="1">IFERROR(_xlfn.XLOOKUP(attendance__2[[#This Row],[ID]],_xlfn._xlws.FILTER(Table1[Old ID],Table1[Old ID]&lt;&gt;0),_xlfn._xlws.FILTER(Changelog!$C$2:$C$110,Changelog!$C$2:$C$110&lt;&gt;""),attendance__2[[#This Row],[ID]]),"")</f>
        <v/>
      </c>
      <c r="D8137" t="str">
        <f ca="1">IFERROR(_xlfn.IFNA(IF((A8137-FLOOR(A8137,100))&lt;10,"الخدام",LOOKUP(FLOOR(A8137,100),Table2[ID start],Table2[Class])),"الخدام"),"")</f>
        <v/>
      </c>
    </row>
    <row r="8138" spans="1:4" x14ac:dyDescent="0.25">
      <c r="A8138" t="str" cm="1">
        <f t="array" aca="1" ref="A8138" ca="1">IFERROR(_xlfn.XLOOKUP(attendance__2[[#This Row],[ID]],_xlfn._xlws.FILTER(Table1[Old ID],Table1[Old ID]&lt;&gt;0),_xlfn._xlws.FILTER(Changelog!$C$2:$C$110,Changelog!$C$2:$C$110&lt;&gt;""),attendance__2[[#This Row],[ID]]),"")</f>
        <v/>
      </c>
      <c r="D8138" t="str">
        <f ca="1">IFERROR(_xlfn.IFNA(IF((A8138-FLOOR(A8138,100))&lt;10,"الخدام",LOOKUP(FLOOR(A8138,100),Table2[ID start],Table2[Class])),"الخدام"),"")</f>
        <v/>
      </c>
    </row>
    <row r="8139" spans="1:4" x14ac:dyDescent="0.25">
      <c r="A8139" t="str" cm="1">
        <f t="array" aca="1" ref="A8139" ca="1">IFERROR(_xlfn.XLOOKUP(attendance__2[[#This Row],[ID]],_xlfn._xlws.FILTER(Table1[Old ID],Table1[Old ID]&lt;&gt;0),_xlfn._xlws.FILTER(Changelog!$C$2:$C$110,Changelog!$C$2:$C$110&lt;&gt;""),attendance__2[[#This Row],[ID]]),"")</f>
        <v/>
      </c>
      <c r="D8139" t="str">
        <f ca="1">IFERROR(_xlfn.IFNA(IF((A8139-FLOOR(A8139,100))&lt;10,"الخدام",LOOKUP(FLOOR(A8139,100),Table2[ID start],Table2[Class])),"الخدام"),"")</f>
        <v/>
      </c>
    </row>
    <row r="8140" spans="1:4" x14ac:dyDescent="0.25">
      <c r="A8140" t="str" cm="1">
        <f t="array" aca="1" ref="A8140" ca="1">IFERROR(_xlfn.XLOOKUP(attendance__2[[#This Row],[ID]],_xlfn._xlws.FILTER(Table1[Old ID],Table1[Old ID]&lt;&gt;0),_xlfn._xlws.FILTER(Changelog!$C$2:$C$110,Changelog!$C$2:$C$110&lt;&gt;""),attendance__2[[#This Row],[ID]]),"")</f>
        <v/>
      </c>
      <c r="D8140" t="str">
        <f ca="1">IFERROR(_xlfn.IFNA(IF((A8140-FLOOR(A8140,100))&lt;10,"الخدام",LOOKUP(FLOOR(A8140,100),Table2[ID start],Table2[Class])),"الخدام"),"")</f>
        <v/>
      </c>
    </row>
    <row r="8141" spans="1:4" x14ac:dyDescent="0.25">
      <c r="A8141" t="str" cm="1">
        <f t="array" aca="1" ref="A8141" ca="1">IFERROR(_xlfn.XLOOKUP(attendance__2[[#This Row],[ID]],_xlfn._xlws.FILTER(Table1[Old ID],Table1[Old ID]&lt;&gt;0),_xlfn._xlws.FILTER(Changelog!$C$2:$C$110,Changelog!$C$2:$C$110&lt;&gt;""),attendance__2[[#This Row],[ID]]),"")</f>
        <v/>
      </c>
      <c r="D8141" t="str">
        <f ca="1">IFERROR(_xlfn.IFNA(IF((A8141-FLOOR(A8141,100))&lt;10,"الخدام",LOOKUP(FLOOR(A8141,100),Table2[ID start],Table2[Class])),"الخدام"),"")</f>
        <v/>
      </c>
    </row>
    <row r="8142" spans="1:4" x14ac:dyDescent="0.25">
      <c r="A8142" t="str" cm="1">
        <f t="array" aca="1" ref="A8142" ca="1">IFERROR(_xlfn.XLOOKUP(attendance__2[[#This Row],[ID]],_xlfn._xlws.FILTER(Table1[Old ID],Table1[Old ID]&lt;&gt;0),_xlfn._xlws.FILTER(Changelog!$C$2:$C$110,Changelog!$C$2:$C$110&lt;&gt;""),attendance__2[[#This Row],[ID]]),"")</f>
        <v/>
      </c>
      <c r="D8142" t="str">
        <f ca="1">IFERROR(_xlfn.IFNA(IF((A8142-FLOOR(A8142,100))&lt;10,"الخدام",LOOKUP(FLOOR(A8142,100),Table2[ID start],Table2[Class])),"الخدام"),"")</f>
        <v/>
      </c>
    </row>
    <row r="8143" spans="1:4" x14ac:dyDescent="0.25">
      <c r="A8143" t="str" cm="1">
        <f t="array" aca="1" ref="A8143" ca="1">IFERROR(_xlfn.XLOOKUP(attendance__2[[#This Row],[ID]],_xlfn._xlws.FILTER(Table1[Old ID],Table1[Old ID]&lt;&gt;0),_xlfn._xlws.FILTER(Changelog!$C$2:$C$110,Changelog!$C$2:$C$110&lt;&gt;""),attendance__2[[#This Row],[ID]]),"")</f>
        <v/>
      </c>
      <c r="D8143" t="str">
        <f ca="1">IFERROR(_xlfn.IFNA(IF((A8143-FLOOR(A8143,100))&lt;10,"الخدام",LOOKUP(FLOOR(A8143,100),Table2[ID start],Table2[Class])),"الخدام"),"")</f>
        <v/>
      </c>
    </row>
    <row r="8144" spans="1:4" x14ac:dyDescent="0.25">
      <c r="A8144" t="str" cm="1">
        <f t="array" aca="1" ref="A8144" ca="1">IFERROR(_xlfn.XLOOKUP(attendance__2[[#This Row],[ID]],_xlfn._xlws.FILTER(Table1[Old ID],Table1[Old ID]&lt;&gt;0),_xlfn._xlws.FILTER(Changelog!$C$2:$C$110,Changelog!$C$2:$C$110&lt;&gt;""),attendance__2[[#This Row],[ID]]),"")</f>
        <v/>
      </c>
      <c r="D8144" t="str">
        <f ca="1">IFERROR(_xlfn.IFNA(IF((A8144-FLOOR(A8144,100))&lt;10,"الخدام",LOOKUP(FLOOR(A8144,100),Table2[ID start],Table2[Class])),"الخدام"),"")</f>
        <v/>
      </c>
    </row>
    <row r="8145" spans="1:4" x14ac:dyDescent="0.25">
      <c r="A8145" t="str" cm="1">
        <f t="array" aca="1" ref="A8145" ca="1">IFERROR(_xlfn.XLOOKUP(attendance__2[[#This Row],[ID]],_xlfn._xlws.FILTER(Table1[Old ID],Table1[Old ID]&lt;&gt;0),_xlfn._xlws.FILTER(Changelog!$C$2:$C$110,Changelog!$C$2:$C$110&lt;&gt;""),attendance__2[[#This Row],[ID]]),"")</f>
        <v/>
      </c>
      <c r="D8145" t="str">
        <f ca="1">IFERROR(_xlfn.IFNA(IF((A8145-FLOOR(A8145,100))&lt;10,"الخدام",LOOKUP(FLOOR(A8145,100),Table2[ID start],Table2[Class])),"الخدام"),"")</f>
        <v/>
      </c>
    </row>
    <row r="8146" spans="1:4" x14ac:dyDescent="0.25">
      <c r="A8146" t="str" cm="1">
        <f t="array" aca="1" ref="A8146" ca="1">IFERROR(_xlfn.XLOOKUP(attendance__2[[#This Row],[ID]],_xlfn._xlws.FILTER(Table1[Old ID],Table1[Old ID]&lt;&gt;0),_xlfn._xlws.FILTER(Changelog!$C$2:$C$110,Changelog!$C$2:$C$110&lt;&gt;""),attendance__2[[#This Row],[ID]]),"")</f>
        <v/>
      </c>
      <c r="D8146" t="str">
        <f ca="1">IFERROR(_xlfn.IFNA(IF((A8146-FLOOR(A8146,100))&lt;10,"الخدام",LOOKUP(FLOOR(A8146,100),Table2[ID start],Table2[Class])),"الخدام"),"")</f>
        <v/>
      </c>
    </row>
    <row r="8147" spans="1:4" x14ac:dyDescent="0.25">
      <c r="A8147" t="str" cm="1">
        <f t="array" aca="1" ref="A8147" ca="1">IFERROR(_xlfn.XLOOKUP(attendance__2[[#This Row],[ID]],_xlfn._xlws.FILTER(Table1[Old ID],Table1[Old ID]&lt;&gt;0),_xlfn._xlws.FILTER(Changelog!$C$2:$C$110,Changelog!$C$2:$C$110&lt;&gt;""),attendance__2[[#This Row],[ID]]),"")</f>
        <v/>
      </c>
      <c r="D8147" t="str">
        <f ca="1">IFERROR(_xlfn.IFNA(IF((A8147-FLOOR(A8147,100))&lt;10,"الخدام",LOOKUP(FLOOR(A8147,100),Table2[ID start],Table2[Class])),"الخدام"),"")</f>
        <v/>
      </c>
    </row>
    <row r="8148" spans="1:4" x14ac:dyDescent="0.25">
      <c r="A8148" t="str" cm="1">
        <f t="array" aca="1" ref="A8148" ca="1">IFERROR(_xlfn.XLOOKUP(attendance__2[[#This Row],[ID]],_xlfn._xlws.FILTER(Table1[Old ID],Table1[Old ID]&lt;&gt;0),_xlfn._xlws.FILTER(Changelog!$C$2:$C$110,Changelog!$C$2:$C$110&lt;&gt;""),attendance__2[[#This Row],[ID]]),"")</f>
        <v/>
      </c>
      <c r="D8148" t="str">
        <f ca="1">IFERROR(_xlfn.IFNA(IF((A8148-FLOOR(A8148,100))&lt;10,"الخدام",LOOKUP(FLOOR(A8148,100),Table2[ID start],Table2[Class])),"الخدام"),"")</f>
        <v/>
      </c>
    </row>
    <row r="8149" spans="1:4" x14ac:dyDescent="0.25">
      <c r="A8149" t="str" cm="1">
        <f t="array" aca="1" ref="A8149" ca="1">IFERROR(_xlfn.XLOOKUP(attendance__2[[#This Row],[ID]],_xlfn._xlws.FILTER(Table1[Old ID],Table1[Old ID]&lt;&gt;0),_xlfn._xlws.FILTER(Changelog!$C$2:$C$110,Changelog!$C$2:$C$110&lt;&gt;""),attendance__2[[#This Row],[ID]]),"")</f>
        <v/>
      </c>
      <c r="D8149" t="str">
        <f ca="1">IFERROR(_xlfn.IFNA(IF((A8149-FLOOR(A8149,100))&lt;10,"الخدام",LOOKUP(FLOOR(A8149,100),Table2[ID start],Table2[Class])),"الخدام"),"")</f>
        <v/>
      </c>
    </row>
    <row r="8150" spans="1:4" x14ac:dyDescent="0.25">
      <c r="A8150" t="str" cm="1">
        <f t="array" aca="1" ref="A8150" ca="1">IFERROR(_xlfn.XLOOKUP(attendance__2[[#This Row],[ID]],_xlfn._xlws.FILTER(Table1[Old ID],Table1[Old ID]&lt;&gt;0),_xlfn._xlws.FILTER(Changelog!$C$2:$C$110,Changelog!$C$2:$C$110&lt;&gt;""),attendance__2[[#This Row],[ID]]),"")</f>
        <v/>
      </c>
      <c r="D8150" t="str">
        <f ca="1">IFERROR(_xlfn.IFNA(IF((A8150-FLOOR(A8150,100))&lt;10,"الخدام",LOOKUP(FLOOR(A8150,100),Table2[ID start],Table2[Class])),"الخدام"),"")</f>
        <v/>
      </c>
    </row>
    <row r="8151" spans="1:4" x14ac:dyDescent="0.25">
      <c r="A8151" t="str" cm="1">
        <f t="array" aca="1" ref="A8151" ca="1">IFERROR(_xlfn.XLOOKUP(attendance__2[[#This Row],[ID]],_xlfn._xlws.FILTER(Table1[Old ID],Table1[Old ID]&lt;&gt;0),_xlfn._xlws.FILTER(Changelog!$C$2:$C$110,Changelog!$C$2:$C$110&lt;&gt;""),attendance__2[[#This Row],[ID]]),"")</f>
        <v/>
      </c>
      <c r="D8151" t="str">
        <f ca="1">IFERROR(_xlfn.IFNA(IF((A8151-FLOOR(A8151,100))&lt;10,"الخدام",LOOKUP(FLOOR(A8151,100),Table2[ID start],Table2[Class])),"الخدام"),"")</f>
        <v/>
      </c>
    </row>
    <row r="8152" spans="1:4" x14ac:dyDescent="0.25">
      <c r="A8152" t="str" cm="1">
        <f t="array" aca="1" ref="A8152" ca="1">IFERROR(_xlfn.XLOOKUP(attendance__2[[#This Row],[ID]],_xlfn._xlws.FILTER(Table1[Old ID],Table1[Old ID]&lt;&gt;0),_xlfn._xlws.FILTER(Changelog!$C$2:$C$110,Changelog!$C$2:$C$110&lt;&gt;""),attendance__2[[#This Row],[ID]]),"")</f>
        <v/>
      </c>
      <c r="D8152" t="str">
        <f ca="1">IFERROR(_xlfn.IFNA(IF((A8152-FLOOR(A8152,100))&lt;10,"الخدام",LOOKUP(FLOOR(A8152,100),Table2[ID start],Table2[Class])),"الخدام"),"")</f>
        <v/>
      </c>
    </row>
    <row r="8153" spans="1:4" x14ac:dyDescent="0.25">
      <c r="A8153" t="str" cm="1">
        <f t="array" aca="1" ref="A8153" ca="1">IFERROR(_xlfn.XLOOKUP(attendance__2[[#This Row],[ID]],_xlfn._xlws.FILTER(Table1[Old ID],Table1[Old ID]&lt;&gt;0),_xlfn._xlws.FILTER(Changelog!$C$2:$C$110,Changelog!$C$2:$C$110&lt;&gt;""),attendance__2[[#This Row],[ID]]),"")</f>
        <v/>
      </c>
      <c r="D8153" t="str">
        <f ca="1">IFERROR(_xlfn.IFNA(IF((A8153-FLOOR(A8153,100))&lt;10,"الخدام",LOOKUP(FLOOR(A8153,100),Table2[ID start],Table2[Class])),"الخدام"),"")</f>
        <v/>
      </c>
    </row>
    <row r="8154" spans="1:4" x14ac:dyDescent="0.25">
      <c r="A8154" t="str" cm="1">
        <f t="array" aca="1" ref="A8154" ca="1">IFERROR(_xlfn.XLOOKUP(attendance__2[[#This Row],[ID]],_xlfn._xlws.FILTER(Table1[Old ID],Table1[Old ID]&lt;&gt;0),_xlfn._xlws.FILTER(Changelog!$C$2:$C$110,Changelog!$C$2:$C$110&lt;&gt;""),attendance__2[[#This Row],[ID]]),"")</f>
        <v/>
      </c>
      <c r="D8154" t="str">
        <f ca="1">IFERROR(_xlfn.IFNA(IF((A8154-FLOOR(A8154,100))&lt;10,"الخدام",LOOKUP(FLOOR(A8154,100),Table2[ID start],Table2[Class])),"الخدام"),"")</f>
        <v/>
      </c>
    </row>
    <row r="8155" spans="1:4" x14ac:dyDescent="0.25">
      <c r="A8155" t="str" cm="1">
        <f t="array" aca="1" ref="A8155" ca="1">IFERROR(_xlfn.XLOOKUP(attendance__2[[#This Row],[ID]],_xlfn._xlws.FILTER(Table1[Old ID],Table1[Old ID]&lt;&gt;0),_xlfn._xlws.FILTER(Changelog!$C$2:$C$110,Changelog!$C$2:$C$110&lt;&gt;""),attendance__2[[#This Row],[ID]]),"")</f>
        <v/>
      </c>
      <c r="D8155" t="str">
        <f ca="1">IFERROR(_xlfn.IFNA(IF((A8155-FLOOR(A8155,100))&lt;10,"الخدام",LOOKUP(FLOOR(A8155,100),Table2[ID start],Table2[Class])),"الخدام"),"")</f>
        <v/>
      </c>
    </row>
    <row r="8156" spans="1:4" x14ac:dyDescent="0.25">
      <c r="A8156" t="str" cm="1">
        <f t="array" aca="1" ref="A8156" ca="1">IFERROR(_xlfn.XLOOKUP(attendance__2[[#This Row],[ID]],_xlfn._xlws.FILTER(Table1[Old ID],Table1[Old ID]&lt;&gt;0),_xlfn._xlws.FILTER(Changelog!$C$2:$C$110,Changelog!$C$2:$C$110&lt;&gt;""),attendance__2[[#This Row],[ID]]),"")</f>
        <v/>
      </c>
      <c r="D8156" t="str">
        <f ca="1">IFERROR(_xlfn.IFNA(IF((A8156-FLOOR(A8156,100))&lt;10,"الخدام",LOOKUP(FLOOR(A8156,100),Table2[ID start],Table2[Class])),"الخدام"),"")</f>
        <v/>
      </c>
    </row>
    <row r="8157" spans="1:4" x14ac:dyDescent="0.25">
      <c r="A8157" t="str" cm="1">
        <f t="array" aca="1" ref="A8157" ca="1">IFERROR(_xlfn.XLOOKUP(attendance__2[[#This Row],[ID]],_xlfn._xlws.FILTER(Table1[Old ID],Table1[Old ID]&lt;&gt;0),_xlfn._xlws.FILTER(Changelog!$C$2:$C$110,Changelog!$C$2:$C$110&lt;&gt;""),attendance__2[[#This Row],[ID]]),"")</f>
        <v/>
      </c>
      <c r="D8157" t="str">
        <f ca="1">IFERROR(_xlfn.IFNA(IF((A8157-FLOOR(A8157,100))&lt;10,"الخدام",LOOKUP(FLOOR(A8157,100),Table2[ID start],Table2[Class])),"الخدام"),"")</f>
        <v/>
      </c>
    </row>
    <row r="8158" spans="1:4" x14ac:dyDescent="0.25">
      <c r="A8158" t="str" cm="1">
        <f t="array" aca="1" ref="A8158" ca="1">IFERROR(_xlfn.XLOOKUP(attendance__2[[#This Row],[ID]],_xlfn._xlws.FILTER(Table1[Old ID],Table1[Old ID]&lt;&gt;0),_xlfn._xlws.FILTER(Changelog!$C$2:$C$110,Changelog!$C$2:$C$110&lt;&gt;""),attendance__2[[#This Row],[ID]]),"")</f>
        <v/>
      </c>
      <c r="D8158" t="str">
        <f ca="1">IFERROR(_xlfn.IFNA(IF((A8158-FLOOR(A8158,100))&lt;10,"الخدام",LOOKUP(FLOOR(A8158,100),Table2[ID start],Table2[Class])),"الخدام"),"")</f>
        <v/>
      </c>
    </row>
    <row r="8159" spans="1:4" x14ac:dyDescent="0.25">
      <c r="A8159" t="str" cm="1">
        <f t="array" aca="1" ref="A8159" ca="1">IFERROR(_xlfn.XLOOKUP(attendance__2[[#This Row],[ID]],_xlfn._xlws.FILTER(Table1[Old ID],Table1[Old ID]&lt;&gt;0),_xlfn._xlws.FILTER(Changelog!$C$2:$C$110,Changelog!$C$2:$C$110&lt;&gt;""),attendance__2[[#This Row],[ID]]),"")</f>
        <v/>
      </c>
      <c r="D8159" t="str">
        <f ca="1">IFERROR(_xlfn.IFNA(IF((A8159-FLOOR(A8159,100))&lt;10,"الخدام",LOOKUP(FLOOR(A8159,100),Table2[ID start],Table2[Class])),"الخدام"),"")</f>
        <v/>
      </c>
    </row>
    <row r="8160" spans="1:4" x14ac:dyDescent="0.25">
      <c r="A8160" t="str" cm="1">
        <f t="array" aca="1" ref="A8160" ca="1">IFERROR(_xlfn.XLOOKUP(attendance__2[[#This Row],[ID]],_xlfn._xlws.FILTER(Table1[Old ID],Table1[Old ID]&lt;&gt;0),_xlfn._xlws.FILTER(Changelog!$C$2:$C$110,Changelog!$C$2:$C$110&lt;&gt;""),attendance__2[[#This Row],[ID]]),"")</f>
        <v/>
      </c>
      <c r="D8160" t="str">
        <f ca="1">IFERROR(_xlfn.IFNA(IF((A8160-FLOOR(A8160,100))&lt;10,"الخدام",LOOKUP(FLOOR(A8160,100),Table2[ID start],Table2[Class])),"الخدام"),"")</f>
        <v/>
      </c>
    </row>
    <row r="8161" spans="1:4" x14ac:dyDescent="0.25">
      <c r="A8161" t="str" cm="1">
        <f t="array" aca="1" ref="A8161" ca="1">IFERROR(_xlfn.XLOOKUP(attendance__2[[#This Row],[ID]],_xlfn._xlws.FILTER(Table1[Old ID],Table1[Old ID]&lt;&gt;0),_xlfn._xlws.FILTER(Changelog!$C$2:$C$110,Changelog!$C$2:$C$110&lt;&gt;""),attendance__2[[#This Row],[ID]]),"")</f>
        <v/>
      </c>
      <c r="D8161" t="str">
        <f ca="1">IFERROR(_xlfn.IFNA(IF((A8161-FLOOR(A8161,100))&lt;10,"الخدام",LOOKUP(FLOOR(A8161,100),Table2[ID start],Table2[Class])),"الخدام"),"")</f>
        <v/>
      </c>
    </row>
    <row r="8162" spans="1:4" x14ac:dyDescent="0.25">
      <c r="A8162" t="str" cm="1">
        <f t="array" aca="1" ref="A8162" ca="1">IFERROR(_xlfn.XLOOKUP(attendance__2[[#This Row],[ID]],_xlfn._xlws.FILTER(Table1[Old ID],Table1[Old ID]&lt;&gt;0),_xlfn._xlws.FILTER(Changelog!$C$2:$C$110,Changelog!$C$2:$C$110&lt;&gt;""),attendance__2[[#This Row],[ID]]),"")</f>
        <v/>
      </c>
      <c r="D8162" t="str">
        <f ca="1">IFERROR(_xlfn.IFNA(IF((A8162-FLOOR(A8162,100))&lt;10,"الخدام",LOOKUP(FLOOR(A8162,100),Table2[ID start],Table2[Class])),"الخدام"),"")</f>
        <v/>
      </c>
    </row>
    <row r="8163" spans="1:4" x14ac:dyDescent="0.25">
      <c r="A8163" t="str" cm="1">
        <f t="array" aca="1" ref="A8163" ca="1">IFERROR(_xlfn.XLOOKUP(attendance__2[[#This Row],[ID]],_xlfn._xlws.FILTER(Table1[Old ID],Table1[Old ID]&lt;&gt;0),_xlfn._xlws.FILTER(Changelog!$C$2:$C$110,Changelog!$C$2:$C$110&lt;&gt;""),attendance__2[[#This Row],[ID]]),"")</f>
        <v/>
      </c>
      <c r="D8163" t="str">
        <f ca="1">IFERROR(_xlfn.IFNA(IF((A8163-FLOOR(A8163,100))&lt;10,"الخدام",LOOKUP(FLOOR(A8163,100),Table2[ID start],Table2[Class])),"الخدام"),"")</f>
        <v/>
      </c>
    </row>
    <row r="8164" spans="1:4" x14ac:dyDescent="0.25">
      <c r="A8164" t="str" cm="1">
        <f t="array" aca="1" ref="A8164" ca="1">IFERROR(_xlfn.XLOOKUP(attendance__2[[#This Row],[ID]],_xlfn._xlws.FILTER(Table1[Old ID],Table1[Old ID]&lt;&gt;0),_xlfn._xlws.FILTER(Changelog!$C$2:$C$110,Changelog!$C$2:$C$110&lt;&gt;""),attendance__2[[#This Row],[ID]]),"")</f>
        <v/>
      </c>
      <c r="D8164" t="str">
        <f ca="1">IFERROR(_xlfn.IFNA(IF((A8164-FLOOR(A8164,100))&lt;10,"الخدام",LOOKUP(FLOOR(A8164,100),Table2[ID start],Table2[Class])),"الخدام"),"")</f>
        <v/>
      </c>
    </row>
    <row r="8165" spans="1:4" x14ac:dyDescent="0.25">
      <c r="A8165" t="str" cm="1">
        <f t="array" aca="1" ref="A8165" ca="1">IFERROR(_xlfn.XLOOKUP(attendance__2[[#This Row],[ID]],_xlfn._xlws.FILTER(Table1[Old ID],Table1[Old ID]&lt;&gt;0),_xlfn._xlws.FILTER(Changelog!$C$2:$C$110,Changelog!$C$2:$C$110&lt;&gt;""),attendance__2[[#This Row],[ID]]),"")</f>
        <v/>
      </c>
      <c r="D8165" t="str">
        <f ca="1">IFERROR(_xlfn.IFNA(IF((A8165-FLOOR(A8165,100))&lt;10,"الخدام",LOOKUP(FLOOR(A8165,100),Table2[ID start],Table2[Class])),"الخدام"),"")</f>
        <v/>
      </c>
    </row>
    <row r="8166" spans="1:4" x14ac:dyDescent="0.25">
      <c r="A8166" t="str" cm="1">
        <f t="array" aca="1" ref="A8166" ca="1">IFERROR(_xlfn.XLOOKUP(attendance__2[[#This Row],[ID]],_xlfn._xlws.FILTER(Table1[Old ID],Table1[Old ID]&lt;&gt;0),_xlfn._xlws.FILTER(Changelog!$C$2:$C$110,Changelog!$C$2:$C$110&lt;&gt;""),attendance__2[[#This Row],[ID]]),"")</f>
        <v/>
      </c>
      <c r="D8166" t="str">
        <f ca="1">IFERROR(_xlfn.IFNA(IF((A8166-FLOOR(A8166,100))&lt;10,"الخدام",LOOKUP(FLOOR(A8166,100),Table2[ID start],Table2[Class])),"الخدام"),"")</f>
        <v/>
      </c>
    </row>
    <row r="8167" spans="1:4" x14ac:dyDescent="0.25">
      <c r="A8167" t="str" cm="1">
        <f t="array" aca="1" ref="A8167" ca="1">IFERROR(_xlfn.XLOOKUP(attendance__2[[#This Row],[ID]],_xlfn._xlws.FILTER(Table1[Old ID],Table1[Old ID]&lt;&gt;0),_xlfn._xlws.FILTER(Changelog!$C$2:$C$110,Changelog!$C$2:$C$110&lt;&gt;""),attendance__2[[#This Row],[ID]]),"")</f>
        <v/>
      </c>
      <c r="D8167" t="str">
        <f ca="1">IFERROR(_xlfn.IFNA(IF((A8167-FLOOR(A8167,100))&lt;10,"الخدام",LOOKUP(FLOOR(A8167,100),Table2[ID start],Table2[Class])),"الخدام"),"")</f>
        <v/>
      </c>
    </row>
    <row r="8168" spans="1:4" x14ac:dyDescent="0.25">
      <c r="A8168" t="str" cm="1">
        <f t="array" aca="1" ref="A8168" ca="1">IFERROR(_xlfn.XLOOKUP(attendance__2[[#This Row],[ID]],_xlfn._xlws.FILTER(Table1[Old ID],Table1[Old ID]&lt;&gt;0),_xlfn._xlws.FILTER(Changelog!$C$2:$C$110,Changelog!$C$2:$C$110&lt;&gt;""),attendance__2[[#This Row],[ID]]),"")</f>
        <v/>
      </c>
      <c r="D8168" t="str">
        <f ca="1">IFERROR(_xlfn.IFNA(IF((A8168-FLOOR(A8168,100))&lt;10,"الخدام",LOOKUP(FLOOR(A8168,100),Table2[ID start],Table2[Class])),"الخدام"),"")</f>
        <v/>
      </c>
    </row>
    <row r="8169" spans="1:4" x14ac:dyDescent="0.25">
      <c r="A8169" t="str" cm="1">
        <f t="array" aca="1" ref="A8169" ca="1">IFERROR(_xlfn.XLOOKUP(attendance__2[[#This Row],[ID]],_xlfn._xlws.FILTER(Table1[Old ID],Table1[Old ID]&lt;&gt;0),_xlfn._xlws.FILTER(Changelog!$C$2:$C$110,Changelog!$C$2:$C$110&lt;&gt;""),attendance__2[[#This Row],[ID]]),"")</f>
        <v/>
      </c>
      <c r="D8169" t="str">
        <f ca="1">IFERROR(_xlfn.IFNA(IF((A8169-FLOOR(A8169,100))&lt;10,"الخدام",LOOKUP(FLOOR(A8169,100),Table2[ID start],Table2[Class])),"الخدام"),"")</f>
        <v/>
      </c>
    </row>
    <row r="8170" spans="1:4" x14ac:dyDescent="0.25">
      <c r="A8170" t="str" cm="1">
        <f t="array" aca="1" ref="A8170" ca="1">IFERROR(_xlfn.XLOOKUP(attendance__2[[#This Row],[ID]],_xlfn._xlws.FILTER(Table1[Old ID],Table1[Old ID]&lt;&gt;0),_xlfn._xlws.FILTER(Changelog!$C$2:$C$110,Changelog!$C$2:$C$110&lt;&gt;""),attendance__2[[#This Row],[ID]]),"")</f>
        <v/>
      </c>
      <c r="D8170" t="str">
        <f ca="1">IFERROR(_xlfn.IFNA(IF((A8170-FLOOR(A8170,100))&lt;10,"الخدام",LOOKUP(FLOOR(A8170,100),Table2[ID start],Table2[Class])),"الخدام"),"")</f>
        <v/>
      </c>
    </row>
    <row r="8171" spans="1:4" x14ac:dyDescent="0.25">
      <c r="A8171" t="str" cm="1">
        <f t="array" aca="1" ref="A8171" ca="1">IFERROR(_xlfn.XLOOKUP(attendance__2[[#This Row],[ID]],_xlfn._xlws.FILTER(Table1[Old ID],Table1[Old ID]&lt;&gt;0),_xlfn._xlws.FILTER(Changelog!$C$2:$C$110,Changelog!$C$2:$C$110&lt;&gt;""),attendance__2[[#This Row],[ID]]),"")</f>
        <v/>
      </c>
      <c r="D8171" t="str">
        <f ca="1">IFERROR(_xlfn.IFNA(IF((A8171-FLOOR(A8171,100))&lt;10,"الخدام",LOOKUP(FLOOR(A8171,100),Table2[ID start],Table2[Class])),"الخدام"),"")</f>
        <v/>
      </c>
    </row>
    <row r="8172" spans="1:4" x14ac:dyDescent="0.25">
      <c r="A8172" t="str" cm="1">
        <f t="array" aca="1" ref="A8172" ca="1">IFERROR(_xlfn.XLOOKUP(attendance__2[[#This Row],[ID]],_xlfn._xlws.FILTER(Table1[Old ID],Table1[Old ID]&lt;&gt;0),_xlfn._xlws.FILTER(Changelog!$C$2:$C$110,Changelog!$C$2:$C$110&lt;&gt;""),attendance__2[[#This Row],[ID]]),"")</f>
        <v/>
      </c>
      <c r="D8172" t="str">
        <f ca="1">IFERROR(_xlfn.IFNA(IF((A8172-FLOOR(A8172,100))&lt;10,"الخدام",LOOKUP(FLOOR(A8172,100),Table2[ID start],Table2[Class])),"الخدام"),"")</f>
        <v/>
      </c>
    </row>
    <row r="8173" spans="1:4" x14ac:dyDescent="0.25">
      <c r="A8173" t="str" cm="1">
        <f t="array" aca="1" ref="A8173" ca="1">IFERROR(_xlfn.XLOOKUP(attendance__2[[#This Row],[ID]],_xlfn._xlws.FILTER(Table1[Old ID],Table1[Old ID]&lt;&gt;0),_xlfn._xlws.FILTER(Changelog!$C$2:$C$110,Changelog!$C$2:$C$110&lt;&gt;""),attendance__2[[#This Row],[ID]]),"")</f>
        <v/>
      </c>
      <c r="D8173" t="str">
        <f ca="1">IFERROR(_xlfn.IFNA(IF((A8173-FLOOR(A8173,100))&lt;10,"الخدام",LOOKUP(FLOOR(A8173,100),Table2[ID start],Table2[Class])),"الخدام"),"")</f>
        <v/>
      </c>
    </row>
    <row r="8174" spans="1:4" x14ac:dyDescent="0.25">
      <c r="A8174" t="str" cm="1">
        <f t="array" aca="1" ref="A8174" ca="1">IFERROR(_xlfn.XLOOKUP(attendance__2[[#This Row],[ID]],_xlfn._xlws.FILTER(Table1[Old ID],Table1[Old ID]&lt;&gt;0),_xlfn._xlws.FILTER(Changelog!$C$2:$C$110,Changelog!$C$2:$C$110&lt;&gt;""),attendance__2[[#This Row],[ID]]),"")</f>
        <v/>
      </c>
      <c r="D8174" t="str">
        <f ca="1">IFERROR(_xlfn.IFNA(IF((A8174-FLOOR(A8174,100))&lt;10,"الخدام",LOOKUP(FLOOR(A8174,100),Table2[ID start],Table2[Class])),"الخدام"),"")</f>
        <v/>
      </c>
    </row>
    <row r="8175" spans="1:4" x14ac:dyDescent="0.25">
      <c r="A8175" t="str" cm="1">
        <f t="array" aca="1" ref="A8175" ca="1">IFERROR(_xlfn.XLOOKUP(attendance__2[[#This Row],[ID]],_xlfn._xlws.FILTER(Table1[Old ID],Table1[Old ID]&lt;&gt;0),_xlfn._xlws.FILTER(Changelog!$C$2:$C$110,Changelog!$C$2:$C$110&lt;&gt;""),attendance__2[[#This Row],[ID]]),"")</f>
        <v/>
      </c>
      <c r="D8175" t="str">
        <f ca="1">IFERROR(_xlfn.IFNA(IF((A8175-FLOOR(A8175,100))&lt;10,"الخدام",LOOKUP(FLOOR(A8175,100),Table2[ID start],Table2[Class])),"الخدام"),"")</f>
        <v/>
      </c>
    </row>
    <row r="8176" spans="1:4" x14ac:dyDescent="0.25">
      <c r="A8176" t="str" cm="1">
        <f t="array" aca="1" ref="A8176" ca="1">IFERROR(_xlfn.XLOOKUP(attendance__2[[#This Row],[ID]],_xlfn._xlws.FILTER(Table1[Old ID],Table1[Old ID]&lt;&gt;0),_xlfn._xlws.FILTER(Changelog!$C$2:$C$110,Changelog!$C$2:$C$110&lt;&gt;""),attendance__2[[#This Row],[ID]]),"")</f>
        <v/>
      </c>
      <c r="D8176" t="str">
        <f ca="1">IFERROR(_xlfn.IFNA(IF((A8176-FLOOR(A8176,100))&lt;10,"الخدام",LOOKUP(FLOOR(A8176,100),Table2[ID start],Table2[Class])),"الخدام"),"")</f>
        <v/>
      </c>
    </row>
    <row r="8177" spans="1:4" x14ac:dyDescent="0.25">
      <c r="A8177" t="str" cm="1">
        <f t="array" aca="1" ref="A8177" ca="1">IFERROR(_xlfn.XLOOKUP(attendance__2[[#This Row],[ID]],_xlfn._xlws.FILTER(Table1[Old ID],Table1[Old ID]&lt;&gt;0),_xlfn._xlws.FILTER(Changelog!$C$2:$C$110,Changelog!$C$2:$C$110&lt;&gt;""),attendance__2[[#This Row],[ID]]),"")</f>
        <v/>
      </c>
      <c r="D8177" t="str">
        <f ca="1">IFERROR(_xlfn.IFNA(IF((A8177-FLOOR(A8177,100))&lt;10,"الخدام",LOOKUP(FLOOR(A8177,100),Table2[ID start],Table2[Class])),"الخدام"),"")</f>
        <v/>
      </c>
    </row>
    <row r="8178" spans="1:4" x14ac:dyDescent="0.25">
      <c r="A8178" t="str" cm="1">
        <f t="array" aca="1" ref="A8178" ca="1">IFERROR(_xlfn.XLOOKUP(attendance__2[[#This Row],[ID]],_xlfn._xlws.FILTER(Table1[Old ID],Table1[Old ID]&lt;&gt;0),_xlfn._xlws.FILTER(Changelog!$C$2:$C$110,Changelog!$C$2:$C$110&lt;&gt;""),attendance__2[[#This Row],[ID]]),"")</f>
        <v/>
      </c>
      <c r="D8178" t="str">
        <f ca="1">IFERROR(_xlfn.IFNA(IF((A8178-FLOOR(A8178,100))&lt;10,"الخدام",LOOKUP(FLOOR(A8178,100),Table2[ID start],Table2[Class])),"الخدام"),"")</f>
        <v/>
      </c>
    </row>
    <row r="8179" spans="1:4" x14ac:dyDescent="0.25">
      <c r="A8179" t="str" cm="1">
        <f t="array" aca="1" ref="A8179" ca="1">IFERROR(_xlfn.XLOOKUP(attendance__2[[#This Row],[ID]],_xlfn._xlws.FILTER(Table1[Old ID],Table1[Old ID]&lt;&gt;0),_xlfn._xlws.FILTER(Changelog!$C$2:$C$110,Changelog!$C$2:$C$110&lt;&gt;""),attendance__2[[#This Row],[ID]]),"")</f>
        <v/>
      </c>
      <c r="D8179" t="str">
        <f ca="1">IFERROR(_xlfn.IFNA(IF((A8179-FLOOR(A8179,100))&lt;10,"الخدام",LOOKUP(FLOOR(A8179,100),Table2[ID start],Table2[Class])),"الخدام"),"")</f>
        <v/>
      </c>
    </row>
    <row r="8180" spans="1:4" x14ac:dyDescent="0.25">
      <c r="A8180" t="str" cm="1">
        <f t="array" aca="1" ref="A8180" ca="1">IFERROR(_xlfn.XLOOKUP(attendance__2[[#This Row],[ID]],_xlfn._xlws.FILTER(Table1[Old ID],Table1[Old ID]&lt;&gt;0),_xlfn._xlws.FILTER(Changelog!$C$2:$C$110,Changelog!$C$2:$C$110&lt;&gt;""),attendance__2[[#This Row],[ID]]),"")</f>
        <v/>
      </c>
      <c r="D8180" t="str">
        <f ca="1">IFERROR(_xlfn.IFNA(IF((A8180-FLOOR(A8180,100))&lt;10,"الخدام",LOOKUP(FLOOR(A8180,100),Table2[ID start],Table2[Class])),"الخدام"),"")</f>
        <v/>
      </c>
    </row>
    <row r="8181" spans="1:4" x14ac:dyDescent="0.25">
      <c r="A8181" t="str" cm="1">
        <f t="array" aca="1" ref="A8181" ca="1">IFERROR(_xlfn.XLOOKUP(attendance__2[[#This Row],[ID]],_xlfn._xlws.FILTER(Table1[Old ID],Table1[Old ID]&lt;&gt;0),_xlfn._xlws.FILTER(Changelog!$C$2:$C$110,Changelog!$C$2:$C$110&lt;&gt;""),attendance__2[[#This Row],[ID]]),"")</f>
        <v/>
      </c>
      <c r="D8181" t="str">
        <f ca="1">IFERROR(_xlfn.IFNA(IF((A8181-FLOOR(A8181,100))&lt;10,"الخدام",LOOKUP(FLOOR(A8181,100),Table2[ID start],Table2[Class])),"الخدام"),"")</f>
        <v/>
      </c>
    </row>
    <row r="8182" spans="1:4" x14ac:dyDescent="0.25">
      <c r="A8182" t="str" cm="1">
        <f t="array" aca="1" ref="A8182" ca="1">IFERROR(_xlfn.XLOOKUP(attendance__2[[#This Row],[ID]],_xlfn._xlws.FILTER(Table1[Old ID],Table1[Old ID]&lt;&gt;0),_xlfn._xlws.FILTER(Changelog!$C$2:$C$110,Changelog!$C$2:$C$110&lt;&gt;""),attendance__2[[#This Row],[ID]]),"")</f>
        <v/>
      </c>
      <c r="D8182" t="str">
        <f ca="1">IFERROR(_xlfn.IFNA(IF((A8182-FLOOR(A8182,100))&lt;10,"الخدام",LOOKUP(FLOOR(A8182,100),Table2[ID start],Table2[Class])),"الخدام"),"")</f>
        <v/>
      </c>
    </row>
    <row r="8183" spans="1:4" x14ac:dyDescent="0.25">
      <c r="A8183" t="str" cm="1">
        <f t="array" aca="1" ref="A8183" ca="1">IFERROR(_xlfn.XLOOKUP(attendance__2[[#This Row],[ID]],_xlfn._xlws.FILTER(Table1[Old ID],Table1[Old ID]&lt;&gt;0),_xlfn._xlws.FILTER(Changelog!$C$2:$C$110,Changelog!$C$2:$C$110&lt;&gt;""),attendance__2[[#This Row],[ID]]),"")</f>
        <v/>
      </c>
      <c r="D8183" t="str">
        <f ca="1">IFERROR(_xlfn.IFNA(IF((A8183-FLOOR(A8183,100))&lt;10,"الخدام",LOOKUP(FLOOR(A8183,100),Table2[ID start],Table2[Class])),"الخدام"),"")</f>
        <v/>
      </c>
    </row>
    <row r="8184" spans="1:4" x14ac:dyDescent="0.25">
      <c r="A8184" t="str" cm="1">
        <f t="array" aca="1" ref="A8184" ca="1">IFERROR(_xlfn.XLOOKUP(attendance__2[[#This Row],[ID]],_xlfn._xlws.FILTER(Table1[Old ID],Table1[Old ID]&lt;&gt;0),_xlfn._xlws.FILTER(Changelog!$C$2:$C$110,Changelog!$C$2:$C$110&lt;&gt;""),attendance__2[[#This Row],[ID]]),"")</f>
        <v/>
      </c>
      <c r="D8184" t="str">
        <f ca="1">IFERROR(_xlfn.IFNA(IF((A8184-FLOOR(A8184,100))&lt;10,"الخدام",LOOKUP(FLOOR(A8184,100),Table2[ID start],Table2[Class])),"الخدام"),"")</f>
        <v/>
      </c>
    </row>
    <row r="8185" spans="1:4" x14ac:dyDescent="0.25">
      <c r="A8185" t="str" cm="1">
        <f t="array" aca="1" ref="A8185" ca="1">IFERROR(_xlfn.XLOOKUP(attendance__2[[#This Row],[ID]],_xlfn._xlws.FILTER(Table1[Old ID],Table1[Old ID]&lt;&gt;0),_xlfn._xlws.FILTER(Changelog!$C$2:$C$110,Changelog!$C$2:$C$110&lt;&gt;""),attendance__2[[#This Row],[ID]]),"")</f>
        <v/>
      </c>
      <c r="D8185" t="str">
        <f ca="1">IFERROR(_xlfn.IFNA(IF((A8185-FLOOR(A8185,100))&lt;10,"الخدام",LOOKUP(FLOOR(A8185,100),Table2[ID start],Table2[Class])),"الخدام"),"")</f>
        <v/>
      </c>
    </row>
    <row r="8186" spans="1:4" x14ac:dyDescent="0.25">
      <c r="A8186" t="str" cm="1">
        <f t="array" aca="1" ref="A8186" ca="1">IFERROR(_xlfn.XLOOKUP(attendance__2[[#This Row],[ID]],_xlfn._xlws.FILTER(Table1[Old ID],Table1[Old ID]&lt;&gt;0),_xlfn._xlws.FILTER(Changelog!$C$2:$C$110,Changelog!$C$2:$C$110&lt;&gt;""),attendance__2[[#This Row],[ID]]),"")</f>
        <v/>
      </c>
      <c r="D8186" t="str">
        <f ca="1">IFERROR(_xlfn.IFNA(IF((A8186-FLOOR(A8186,100))&lt;10,"الخدام",LOOKUP(FLOOR(A8186,100),Table2[ID start],Table2[Class])),"الخدام"),"")</f>
        <v/>
      </c>
    </row>
    <row r="8187" spans="1:4" x14ac:dyDescent="0.25">
      <c r="A8187" t="str" cm="1">
        <f t="array" aca="1" ref="A8187" ca="1">IFERROR(_xlfn.XLOOKUP(attendance__2[[#This Row],[ID]],_xlfn._xlws.FILTER(Table1[Old ID],Table1[Old ID]&lt;&gt;0),_xlfn._xlws.FILTER(Changelog!$C$2:$C$110,Changelog!$C$2:$C$110&lt;&gt;""),attendance__2[[#This Row],[ID]]),"")</f>
        <v/>
      </c>
      <c r="D8187" t="str">
        <f ca="1">IFERROR(_xlfn.IFNA(IF((A8187-FLOOR(A8187,100))&lt;10,"الخدام",LOOKUP(FLOOR(A8187,100),Table2[ID start],Table2[Class])),"الخدام"),"")</f>
        <v/>
      </c>
    </row>
    <row r="8188" spans="1:4" x14ac:dyDescent="0.25">
      <c r="A8188" t="str" cm="1">
        <f t="array" aca="1" ref="A8188" ca="1">IFERROR(_xlfn.XLOOKUP(attendance__2[[#This Row],[ID]],_xlfn._xlws.FILTER(Table1[Old ID],Table1[Old ID]&lt;&gt;0),_xlfn._xlws.FILTER(Changelog!$C$2:$C$110,Changelog!$C$2:$C$110&lt;&gt;""),attendance__2[[#This Row],[ID]]),"")</f>
        <v/>
      </c>
      <c r="D8188" t="str">
        <f ca="1">IFERROR(_xlfn.IFNA(IF((A8188-FLOOR(A8188,100))&lt;10,"الخدام",LOOKUP(FLOOR(A8188,100),Table2[ID start],Table2[Class])),"الخدام"),"")</f>
        <v/>
      </c>
    </row>
    <row r="8189" spans="1:4" x14ac:dyDescent="0.25">
      <c r="A8189" t="str" cm="1">
        <f t="array" aca="1" ref="A8189" ca="1">IFERROR(_xlfn.XLOOKUP(attendance__2[[#This Row],[ID]],_xlfn._xlws.FILTER(Table1[Old ID],Table1[Old ID]&lt;&gt;0),_xlfn._xlws.FILTER(Changelog!$C$2:$C$110,Changelog!$C$2:$C$110&lt;&gt;""),attendance__2[[#This Row],[ID]]),"")</f>
        <v/>
      </c>
      <c r="D8189" t="str">
        <f ca="1">IFERROR(_xlfn.IFNA(IF((A8189-FLOOR(A8189,100))&lt;10,"الخدام",LOOKUP(FLOOR(A8189,100),Table2[ID start],Table2[Class])),"الخدام"),"")</f>
        <v/>
      </c>
    </row>
    <row r="8190" spans="1:4" x14ac:dyDescent="0.25">
      <c r="A8190" t="str" cm="1">
        <f t="array" aca="1" ref="A8190" ca="1">IFERROR(_xlfn.XLOOKUP(attendance__2[[#This Row],[ID]],_xlfn._xlws.FILTER(Table1[Old ID],Table1[Old ID]&lt;&gt;0),_xlfn._xlws.FILTER(Changelog!$C$2:$C$110,Changelog!$C$2:$C$110&lt;&gt;""),attendance__2[[#This Row],[ID]]),"")</f>
        <v/>
      </c>
      <c r="D8190" t="str">
        <f ca="1">IFERROR(_xlfn.IFNA(IF((A8190-FLOOR(A8190,100))&lt;10,"الخدام",LOOKUP(FLOOR(A8190,100),Table2[ID start],Table2[Class])),"الخدام"),"")</f>
        <v/>
      </c>
    </row>
    <row r="8191" spans="1:4" x14ac:dyDescent="0.25">
      <c r="A8191" t="str" cm="1">
        <f t="array" aca="1" ref="A8191" ca="1">IFERROR(_xlfn.XLOOKUP(attendance__2[[#This Row],[ID]],_xlfn._xlws.FILTER(Table1[Old ID],Table1[Old ID]&lt;&gt;0),_xlfn._xlws.FILTER(Changelog!$C$2:$C$110,Changelog!$C$2:$C$110&lt;&gt;""),attendance__2[[#This Row],[ID]]),"")</f>
        <v/>
      </c>
      <c r="D8191" t="str">
        <f ca="1">IFERROR(_xlfn.IFNA(IF((A8191-FLOOR(A8191,100))&lt;10,"الخدام",LOOKUP(FLOOR(A8191,100),Table2[ID start],Table2[Class])),"الخدام"),"")</f>
        <v/>
      </c>
    </row>
    <row r="8192" spans="1:4" x14ac:dyDescent="0.25">
      <c r="A8192" t="str" cm="1">
        <f t="array" aca="1" ref="A8192" ca="1">IFERROR(_xlfn.XLOOKUP(attendance__2[[#This Row],[ID]],_xlfn._xlws.FILTER(Table1[Old ID],Table1[Old ID]&lt;&gt;0),_xlfn._xlws.FILTER(Changelog!$C$2:$C$110,Changelog!$C$2:$C$110&lt;&gt;""),attendance__2[[#This Row],[ID]]),"")</f>
        <v/>
      </c>
      <c r="D8192" t="str">
        <f ca="1">IFERROR(_xlfn.IFNA(IF((A8192-FLOOR(A8192,100))&lt;10,"الخدام",LOOKUP(FLOOR(A8192,100),Table2[ID start],Table2[Class])),"الخدام"),"")</f>
        <v/>
      </c>
    </row>
    <row r="8193" spans="1:4" x14ac:dyDescent="0.25">
      <c r="A8193" t="str" cm="1">
        <f t="array" aca="1" ref="A8193" ca="1">IFERROR(_xlfn.XLOOKUP(attendance__2[[#This Row],[ID]],_xlfn._xlws.FILTER(Table1[Old ID],Table1[Old ID]&lt;&gt;0),_xlfn._xlws.FILTER(Changelog!$C$2:$C$110,Changelog!$C$2:$C$110&lt;&gt;""),attendance__2[[#This Row],[ID]]),"")</f>
        <v/>
      </c>
      <c r="D8193" t="str">
        <f ca="1">IFERROR(_xlfn.IFNA(IF((A8193-FLOOR(A8193,100))&lt;10,"الخدام",LOOKUP(FLOOR(A8193,100),Table2[ID start],Table2[Class])),"الخدام"),"")</f>
        <v/>
      </c>
    </row>
    <row r="8194" spans="1:4" x14ac:dyDescent="0.25">
      <c r="A8194" t="str" cm="1">
        <f t="array" aca="1" ref="A8194" ca="1">IFERROR(_xlfn.XLOOKUP(attendance__2[[#This Row],[ID]],_xlfn._xlws.FILTER(Table1[Old ID],Table1[Old ID]&lt;&gt;0),_xlfn._xlws.FILTER(Changelog!$C$2:$C$110,Changelog!$C$2:$C$110&lt;&gt;""),attendance__2[[#This Row],[ID]]),"")</f>
        <v/>
      </c>
      <c r="D8194" t="str">
        <f ca="1">IFERROR(_xlfn.IFNA(IF((A8194-FLOOR(A8194,100))&lt;10,"الخدام",LOOKUP(FLOOR(A8194,100),Table2[ID start],Table2[Class])),"الخدام"),"")</f>
        <v/>
      </c>
    </row>
    <row r="8195" spans="1:4" x14ac:dyDescent="0.25">
      <c r="A8195" t="str" cm="1">
        <f t="array" aca="1" ref="A8195" ca="1">IFERROR(_xlfn.XLOOKUP(attendance__2[[#This Row],[ID]],_xlfn._xlws.FILTER(Table1[Old ID],Table1[Old ID]&lt;&gt;0),_xlfn._xlws.FILTER(Changelog!$C$2:$C$110,Changelog!$C$2:$C$110&lt;&gt;""),attendance__2[[#This Row],[ID]]),"")</f>
        <v/>
      </c>
      <c r="D8195" t="str">
        <f ca="1">IFERROR(_xlfn.IFNA(IF((A8195-FLOOR(A8195,100))&lt;10,"الخدام",LOOKUP(FLOOR(A8195,100),Table2[ID start],Table2[Class])),"الخدام"),"")</f>
        <v/>
      </c>
    </row>
    <row r="8196" spans="1:4" x14ac:dyDescent="0.25">
      <c r="A8196" t="str" cm="1">
        <f t="array" aca="1" ref="A8196" ca="1">IFERROR(_xlfn.XLOOKUP(attendance__2[[#This Row],[ID]],_xlfn._xlws.FILTER(Table1[Old ID],Table1[Old ID]&lt;&gt;0),_xlfn._xlws.FILTER(Changelog!$C$2:$C$110,Changelog!$C$2:$C$110&lt;&gt;""),attendance__2[[#This Row],[ID]]),"")</f>
        <v/>
      </c>
      <c r="D8196" t="str">
        <f ca="1">IFERROR(_xlfn.IFNA(IF((A8196-FLOOR(A8196,100))&lt;10,"الخدام",LOOKUP(FLOOR(A8196,100),Table2[ID start],Table2[Class])),"الخدام"),"")</f>
        <v/>
      </c>
    </row>
    <row r="8197" spans="1:4" x14ac:dyDescent="0.25">
      <c r="A8197" t="str" cm="1">
        <f t="array" aca="1" ref="A8197" ca="1">IFERROR(_xlfn.XLOOKUP(attendance__2[[#This Row],[ID]],_xlfn._xlws.FILTER(Table1[Old ID],Table1[Old ID]&lt;&gt;0),_xlfn._xlws.FILTER(Changelog!$C$2:$C$110,Changelog!$C$2:$C$110&lt;&gt;""),attendance__2[[#This Row],[ID]]),"")</f>
        <v/>
      </c>
      <c r="D8197" t="str">
        <f ca="1">IFERROR(_xlfn.IFNA(IF((A8197-FLOOR(A8197,100))&lt;10,"الخدام",LOOKUP(FLOOR(A8197,100),Table2[ID start],Table2[Class])),"الخدام"),"")</f>
        <v/>
      </c>
    </row>
    <row r="8198" spans="1:4" x14ac:dyDescent="0.25">
      <c r="A8198" t="str" cm="1">
        <f t="array" aca="1" ref="A8198" ca="1">IFERROR(_xlfn.XLOOKUP(attendance__2[[#This Row],[ID]],_xlfn._xlws.FILTER(Table1[Old ID],Table1[Old ID]&lt;&gt;0),_xlfn._xlws.FILTER(Changelog!$C$2:$C$110,Changelog!$C$2:$C$110&lt;&gt;""),attendance__2[[#This Row],[ID]]),"")</f>
        <v/>
      </c>
      <c r="D8198" t="str">
        <f ca="1">IFERROR(_xlfn.IFNA(IF((A8198-FLOOR(A8198,100))&lt;10,"الخدام",LOOKUP(FLOOR(A8198,100),Table2[ID start],Table2[Class])),"الخدام"),"")</f>
        <v/>
      </c>
    </row>
    <row r="8199" spans="1:4" x14ac:dyDescent="0.25">
      <c r="A8199" t="str" cm="1">
        <f t="array" aca="1" ref="A8199" ca="1">IFERROR(_xlfn.XLOOKUP(attendance__2[[#This Row],[ID]],_xlfn._xlws.FILTER(Table1[Old ID],Table1[Old ID]&lt;&gt;0),_xlfn._xlws.FILTER(Changelog!$C$2:$C$110,Changelog!$C$2:$C$110&lt;&gt;""),attendance__2[[#This Row],[ID]]),"")</f>
        <v/>
      </c>
      <c r="D8199" t="str">
        <f ca="1">IFERROR(_xlfn.IFNA(IF((A8199-FLOOR(A8199,100))&lt;10,"الخدام",LOOKUP(FLOOR(A8199,100),Table2[ID start],Table2[Class])),"الخدام"),"")</f>
        <v/>
      </c>
    </row>
    <row r="8200" spans="1:4" x14ac:dyDescent="0.25">
      <c r="A8200" t="str" cm="1">
        <f t="array" aca="1" ref="A8200" ca="1">IFERROR(_xlfn.XLOOKUP(attendance__2[[#This Row],[ID]],_xlfn._xlws.FILTER(Table1[Old ID],Table1[Old ID]&lt;&gt;0),_xlfn._xlws.FILTER(Changelog!$C$2:$C$110,Changelog!$C$2:$C$110&lt;&gt;""),attendance__2[[#This Row],[ID]]),"")</f>
        <v/>
      </c>
      <c r="D8200" t="str">
        <f ca="1">IFERROR(_xlfn.IFNA(IF((A8200-FLOOR(A8200,100))&lt;10,"الخدام",LOOKUP(FLOOR(A8200,100),Table2[ID start],Table2[Class])),"الخدام"),"")</f>
        <v/>
      </c>
    </row>
    <row r="8201" spans="1:4" x14ac:dyDescent="0.25">
      <c r="A8201" t="str" cm="1">
        <f t="array" aca="1" ref="A8201" ca="1">IFERROR(_xlfn.XLOOKUP(attendance__2[[#This Row],[ID]],_xlfn._xlws.FILTER(Table1[Old ID],Table1[Old ID]&lt;&gt;0),_xlfn._xlws.FILTER(Changelog!$C$2:$C$110,Changelog!$C$2:$C$110&lt;&gt;""),attendance__2[[#This Row],[ID]]),"")</f>
        <v/>
      </c>
      <c r="D8201" t="str">
        <f ca="1">IFERROR(_xlfn.IFNA(IF((A8201-FLOOR(A8201,100))&lt;10,"الخدام",LOOKUP(FLOOR(A8201,100),Table2[ID start],Table2[Class])),"الخدام"),"")</f>
        <v/>
      </c>
    </row>
    <row r="8202" spans="1:4" x14ac:dyDescent="0.25">
      <c r="A8202" t="str" cm="1">
        <f t="array" aca="1" ref="A8202" ca="1">IFERROR(_xlfn.XLOOKUP(attendance__2[[#This Row],[ID]],_xlfn._xlws.FILTER(Table1[Old ID],Table1[Old ID]&lt;&gt;0),_xlfn._xlws.FILTER(Changelog!$C$2:$C$110,Changelog!$C$2:$C$110&lt;&gt;""),attendance__2[[#This Row],[ID]]),"")</f>
        <v/>
      </c>
      <c r="D8202" t="str">
        <f ca="1">IFERROR(_xlfn.IFNA(IF((A8202-FLOOR(A8202,100))&lt;10,"الخدام",LOOKUP(FLOOR(A8202,100),Table2[ID start],Table2[Class])),"الخدام"),"")</f>
        <v/>
      </c>
    </row>
    <row r="8203" spans="1:4" x14ac:dyDescent="0.25">
      <c r="A8203" t="str" cm="1">
        <f t="array" aca="1" ref="A8203" ca="1">IFERROR(_xlfn.XLOOKUP(attendance__2[[#This Row],[ID]],_xlfn._xlws.FILTER(Table1[Old ID],Table1[Old ID]&lt;&gt;0),_xlfn._xlws.FILTER(Changelog!$C$2:$C$110,Changelog!$C$2:$C$110&lt;&gt;""),attendance__2[[#This Row],[ID]]),"")</f>
        <v/>
      </c>
      <c r="D8203" t="str">
        <f ca="1">IFERROR(_xlfn.IFNA(IF((A8203-FLOOR(A8203,100))&lt;10,"الخدام",LOOKUP(FLOOR(A8203,100),Table2[ID start],Table2[Class])),"الخدام"),"")</f>
        <v/>
      </c>
    </row>
    <row r="8204" spans="1:4" x14ac:dyDescent="0.25">
      <c r="A8204" t="str" cm="1">
        <f t="array" aca="1" ref="A8204" ca="1">IFERROR(_xlfn.XLOOKUP(attendance__2[[#This Row],[ID]],_xlfn._xlws.FILTER(Table1[Old ID],Table1[Old ID]&lt;&gt;0),_xlfn._xlws.FILTER(Changelog!$C$2:$C$110,Changelog!$C$2:$C$110&lt;&gt;""),attendance__2[[#This Row],[ID]]),"")</f>
        <v/>
      </c>
      <c r="D8204" t="str">
        <f ca="1">IFERROR(_xlfn.IFNA(IF((A8204-FLOOR(A8204,100))&lt;10,"الخدام",LOOKUP(FLOOR(A8204,100),Table2[ID start],Table2[Class])),"الخدام"),"")</f>
        <v/>
      </c>
    </row>
    <row r="8205" spans="1:4" x14ac:dyDescent="0.25">
      <c r="A8205" t="str" cm="1">
        <f t="array" aca="1" ref="A8205" ca="1">IFERROR(_xlfn.XLOOKUP(attendance__2[[#This Row],[ID]],_xlfn._xlws.FILTER(Table1[Old ID],Table1[Old ID]&lt;&gt;0),_xlfn._xlws.FILTER(Changelog!$C$2:$C$110,Changelog!$C$2:$C$110&lt;&gt;""),attendance__2[[#This Row],[ID]]),"")</f>
        <v/>
      </c>
      <c r="D8205" t="str">
        <f ca="1">IFERROR(_xlfn.IFNA(IF((A8205-FLOOR(A8205,100))&lt;10,"الخدام",LOOKUP(FLOOR(A8205,100),Table2[ID start],Table2[Class])),"الخدام"),"")</f>
        <v/>
      </c>
    </row>
    <row r="8206" spans="1:4" x14ac:dyDescent="0.25">
      <c r="A8206" t="str" cm="1">
        <f t="array" aca="1" ref="A8206" ca="1">IFERROR(_xlfn.XLOOKUP(attendance__2[[#This Row],[ID]],_xlfn._xlws.FILTER(Table1[Old ID],Table1[Old ID]&lt;&gt;0),_xlfn._xlws.FILTER(Changelog!$C$2:$C$110,Changelog!$C$2:$C$110&lt;&gt;""),attendance__2[[#This Row],[ID]]),"")</f>
        <v/>
      </c>
      <c r="D8206" t="str">
        <f ca="1">IFERROR(_xlfn.IFNA(IF((A8206-FLOOR(A8206,100))&lt;10,"الخدام",LOOKUP(FLOOR(A8206,100),Table2[ID start],Table2[Class])),"الخدام"),"")</f>
        <v/>
      </c>
    </row>
    <row r="8207" spans="1:4" x14ac:dyDescent="0.25">
      <c r="A8207" t="str" cm="1">
        <f t="array" aca="1" ref="A8207" ca="1">IFERROR(_xlfn.XLOOKUP(attendance__2[[#This Row],[ID]],_xlfn._xlws.FILTER(Table1[Old ID],Table1[Old ID]&lt;&gt;0),_xlfn._xlws.FILTER(Changelog!$C$2:$C$110,Changelog!$C$2:$C$110&lt;&gt;""),attendance__2[[#This Row],[ID]]),"")</f>
        <v/>
      </c>
      <c r="D8207" t="str">
        <f ca="1">IFERROR(_xlfn.IFNA(IF((A8207-FLOOR(A8207,100))&lt;10,"الخدام",LOOKUP(FLOOR(A8207,100),Table2[ID start],Table2[Class])),"الخدام"),"")</f>
        <v/>
      </c>
    </row>
    <row r="8208" spans="1:4" x14ac:dyDescent="0.25">
      <c r="A8208" t="str" cm="1">
        <f t="array" aca="1" ref="A8208" ca="1">IFERROR(_xlfn.XLOOKUP(attendance__2[[#This Row],[ID]],_xlfn._xlws.FILTER(Table1[Old ID],Table1[Old ID]&lt;&gt;0),_xlfn._xlws.FILTER(Changelog!$C$2:$C$110,Changelog!$C$2:$C$110&lt;&gt;""),attendance__2[[#This Row],[ID]]),"")</f>
        <v/>
      </c>
      <c r="D8208" t="str">
        <f ca="1">IFERROR(_xlfn.IFNA(IF((A8208-FLOOR(A8208,100))&lt;10,"الخدام",LOOKUP(FLOOR(A8208,100),Table2[ID start],Table2[Class])),"الخدام"),"")</f>
        <v/>
      </c>
    </row>
    <row r="8209" spans="1:4" x14ac:dyDescent="0.25">
      <c r="A8209" t="str" cm="1">
        <f t="array" aca="1" ref="A8209" ca="1">IFERROR(_xlfn.XLOOKUP(attendance__2[[#This Row],[ID]],_xlfn._xlws.FILTER(Table1[Old ID],Table1[Old ID]&lt;&gt;0),_xlfn._xlws.FILTER(Changelog!$C$2:$C$110,Changelog!$C$2:$C$110&lt;&gt;""),attendance__2[[#This Row],[ID]]),"")</f>
        <v/>
      </c>
      <c r="D8209" t="str">
        <f ca="1">IFERROR(_xlfn.IFNA(IF((A8209-FLOOR(A8209,100))&lt;10,"الخدام",LOOKUP(FLOOR(A8209,100),Table2[ID start],Table2[Class])),"الخدام"),"")</f>
        <v/>
      </c>
    </row>
    <row r="8210" spans="1:4" x14ac:dyDescent="0.25">
      <c r="A8210" t="str" cm="1">
        <f t="array" aca="1" ref="A8210" ca="1">IFERROR(_xlfn.XLOOKUP(attendance__2[[#This Row],[ID]],_xlfn._xlws.FILTER(Table1[Old ID],Table1[Old ID]&lt;&gt;0),_xlfn._xlws.FILTER(Changelog!$C$2:$C$110,Changelog!$C$2:$C$110&lt;&gt;""),attendance__2[[#This Row],[ID]]),"")</f>
        <v/>
      </c>
      <c r="D8210" t="str">
        <f ca="1">IFERROR(_xlfn.IFNA(IF((A8210-FLOOR(A8210,100))&lt;10,"الخدام",LOOKUP(FLOOR(A8210,100),Table2[ID start],Table2[Class])),"الخدام"),"")</f>
        <v/>
      </c>
    </row>
    <row r="8211" spans="1:4" x14ac:dyDescent="0.25">
      <c r="A8211" t="str" cm="1">
        <f t="array" aca="1" ref="A8211" ca="1">IFERROR(_xlfn.XLOOKUP(attendance__2[[#This Row],[ID]],_xlfn._xlws.FILTER(Table1[Old ID],Table1[Old ID]&lt;&gt;0),_xlfn._xlws.FILTER(Changelog!$C$2:$C$110,Changelog!$C$2:$C$110&lt;&gt;""),attendance__2[[#This Row],[ID]]),"")</f>
        <v/>
      </c>
      <c r="D8211" t="str">
        <f ca="1">IFERROR(_xlfn.IFNA(IF((A8211-FLOOR(A8211,100))&lt;10,"الخدام",LOOKUP(FLOOR(A8211,100),Table2[ID start],Table2[Class])),"الخدام"),"")</f>
        <v/>
      </c>
    </row>
    <row r="8212" spans="1:4" x14ac:dyDescent="0.25">
      <c r="A8212" t="str" cm="1">
        <f t="array" aca="1" ref="A8212" ca="1">IFERROR(_xlfn.XLOOKUP(attendance__2[[#This Row],[ID]],_xlfn._xlws.FILTER(Table1[Old ID],Table1[Old ID]&lt;&gt;0),_xlfn._xlws.FILTER(Changelog!$C$2:$C$110,Changelog!$C$2:$C$110&lt;&gt;""),attendance__2[[#This Row],[ID]]),"")</f>
        <v/>
      </c>
      <c r="D8212" t="str">
        <f ca="1">IFERROR(_xlfn.IFNA(IF((A8212-FLOOR(A8212,100))&lt;10,"الخدام",LOOKUP(FLOOR(A8212,100),Table2[ID start],Table2[Class])),"الخدام"),"")</f>
        <v/>
      </c>
    </row>
    <row r="8213" spans="1:4" x14ac:dyDescent="0.25">
      <c r="A8213" t="str" cm="1">
        <f t="array" aca="1" ref="A8213" ca="1">IFERROR(_xlfn.XLOOKUP(attendance__2[[#This Row],[ID]],_xlfn._xlws.FILTER(Table1[Old ID],Table1[Old ID]&lt;&gt;0),_xlfn._xlws.FILTER(Changelog!$C$2:$C$110,Changelog!$C$2:$C$110&lt;&gt;""),attendance__2[[#This Row],[ID]]),"")</f>
        <v/>
      </c>
      <c r="D8213" t="str">
        <f ca="1">IFERROR(_xlfn.IFNA(IF((A8213-FLOOR(A8213,100))&lt;10,"الخدام",LOOKUP(FLOOR(A8213,100),Table2[ID start],Table2[Class])),"الخدام"),"")</f>
        <v/>
      </c>
    </row>
    <row r="8214" spans="1:4" x14ac:dyDescent="0.25">
      <c r="A8214" t="str" cm="1">
        <f t="array" aca="1" ref="A8214" ca="1">IFERROR(_xlfn.XLOOKUP(attendance__2[[#This Row],[ID]],_xlfn._xlws.FILTER(Table1[Old ID],Table1[Old ID]&lt;&gt;0),_xlfn._xlws.FILTER(Changelog!$C$2:$C$110,Changelog!$C$2:$C$110&lt;&gt;""),attendance__2[[#This Row],[ID]]),"")</f>
        <v/>
      </c>
      <c r="D8214" t="str">
        <f ca="1">IFERROR(_xlfn.IFNA(IF((A8214-FLOOR(A8214,100))&lt;10,"الخدام",LOOKUP(FLOOR(A8214,100),Table2[ID start],Table2[Class])),"الخدام"),"")</f>
        <v/>
      </c>
    </row>
    <row r="8215" spans="1:4" x14ac:dyDescent="0.25">
      <c r="A8215" t="str" cm="1">
        <f t="array" aca="1" ref="A8215" ca="1">IFERROR(_xlfn.XLOOKUP(attendance__2[[#This Row],[ID]],_xlfn._xlws.FILTER(Table1[Old ID],Table1[Old ID]&lt;&gt;0),_xlfn._xlws.FILTER(Changelog!$C$2:$C$110,Changelog!$C$2:$C$110&lt;&gt;""),attendance__2[[#This Row],[ID]]),"")</f>
        <v/>
      </c>
      <c r="D8215" t="str">
        <f ca="1">IFERROR(_xlfn.IFNA(IF((A8215-FLOOR(A8215,100))&lt;10,"الخدام",LOOKUP(FLOOR(A8215,100),Table2[ID start],Table2[Class])),"الخدام"),"")</f>
        <v/>
      </c>
    </row>
    <row r="8216" spans="1:4" x14ac:dyDescent="0.25">
      <c r="A8216" t="str" cm="1">
        <f t="array" aca="1" ref="A8216" ca="1">IFERROR(_xlfn.XLOOKUP(attendance__2[[#This Row],[ID]],_xlfn._xlws.FILTER(Table1[Old ID],Table1[Old ID]&lt;&gt;0),_xlfn._xlws.FILTER(Changelog!$C$2:$C$110,Changelog!$C$2:$C$110&lt;&gt;""),attendance__2[[#This Row],[ID]]),"")</f>
        <v/>
      </c>
      <c r="D8216" t="str">
        <f ca="1">IFERROR(_xlfn.IFNA(IF((A8216-FLOOR(A8216,100))&lt;10,"الخدام",LOOKUP(FLOOR(A8216,100),Table2[ID start],Table2[Class])),"الخدام"),"")</f>
        <v/>
      </c>
    </row>
    <row r="8217" spans="1:4" x14ac:dyDescent="0.25">
      <c r="A8217" t="str" cm="1">
        <f t="array" aca="1" ref="A8217" ca="1">IFERROR(_xlfn.XLOOKUP(attendance__2[[#This Row],[ID]],_xlfn._xlws.FILTER(Table1[Old ID],Table1[Old ID]&lt;&gt;0),_xlfn._xlws.FILTER(Changelog!$C$2:$C$110,Changelog!$C$2:$C$110&lt;&gt;""),attendance__2[[#This Row],[ID]]),"")</f>
        <v/>
      </c>
      <c r="D8217" t="str">
        <f ca="1">IFERROR(_xlfn.IFNA(IF((A8217-FLOOR(A8217,100))&lt;10,"الخدام",LOOKUP(FLOOR(A8217,100),Table2[ID start],Table2[Class])),"الخدام"),"")</f>
        <v/>
      </c>
    </row>
    <row r="8218" spans="1:4" x14ac:dyDescent="0.25">
      <c r="A8218" t="str" cm="1">
        <f t="array" aca="1" ref="A8218" ca="1">IFERROR(_xlfn.XLOOKUP(attendance__2[[#This Row],[ID]],_xlfn._xlws.FILTER(Table1[Old ID],Table1[Old ID]&lt;&gt;0),_xlfn._xlws.FILTER(Changelog!$C$2:$C$110,Changelog!$C$2:$C$110&lt;&gt;""),attendance__2[[#This Row],[ID]]),"")</f>
        <v/>
      </c>
      <c r="D8218" t="str">
        <f ca="1">IFERROR(_xlfn.IFNA(IF((A8218-FLOOR(A8218,100))&lt;10,"الخدام",LOOKUP(FLOOR(A8218,100),Table2[ID start],Table2[Class])),"الخدام"),"")</f>
        <v/>
      </c>
    </row>
    <row r="8219" spans="1:4" x14ac:dyDescent="0.25">
      <c r="A8219" t="str" cm="1">
        <f t="array" aca="1" ref="A8219" ca="1">IFERROR(_xlfn.XLOOKUP(attendance__2[[#This Row],[ID]],_xlfn._xlws.FILTER(Table1[Old ID],Table1[Old ID]&lt;&gt;0),_xlfn._xlws.FILTER(Changelog!$C$2:$C$110,Changelog!$C$2:$C$110&lt;&gt;""),attendance__2[[#This Row],[ID]]),"")</f>
        <v/>
      </c>
      <c r="D8219" t="str">
        <f ca="1">IFERROR(_xlfn.IFNA(IF((A8219-FLOOR(A8219,100))&lt;10,"الخدام",LOOKUP(FLOOR(A8219,100),Table2[ID start],Table2[Class])),"الخدام"),"")</f>
        <v/>
      </c>
    </row>
    <row r="8220" spans="1:4" x14ac:dyDescent="0.25">
      <c r="A8220" t="str" cm="1">
        <f t="array" aca="1" ref="A8220" ca="1">IFERROR(_xlfn.XLOOKUP(attendance__2[[#This Row],[ID]],_xlfn._xlws.FILTER(Table1[Old ID],Table1[Old ID]&lt;&gt;0),_xlfn._xlws.FILTER(Changelog!$C$2:$C$110,Changelog!$C$2:$C$110&lt;&gt;""),attendance__2[[#This Row],[ID]]),"")</f>
        <v/>
      </c>
      <c r="D8220" t="str">
        <f ca="1">IFERROR(_xlfn.IFNA(IF((A8220-FLOOR(A8220,100))&lt;10,"الخدام",LOOKUP(FLOOR(A8220,100),Table2[ID start],Table2[Class])),"الخدام"),"")</f>
        <v/>
      </c>
    </row>
    <row r="8221" spans="1:4" x14ac:dyDescent="0.25">
      <c r="A8221" t="str" cm="1">
        <f t="array" aca="1" ref="A8221" ca="1">IFERROR(_xlfn.XLOOKUP(attendance__2[[#This Row],[ID]],_xlfn._xlws.FILTER(Table1[Old ID],Table1[Old ID]&lt;&gt;0),_xlfn._xlws.FILTER(Changelog!$C$2:$C$110,Changelog!$C$2:$C$110&lt;&gt;""),attendance__2[[#This Row],[ID]]),"")</f>
        <v/>
      </c>
      <c r="D8221" t="str">
        <f ca="1">IFERROR(_xlfn.IFNA(IF((A8221-FLOOR(A8221,100))&lt;10,"الخدام",LOOKUP(FLOOR(A8221,100),Table2[ID start],Table2[Class])),"الخدام"),"")</f>
        <v/>
      </c>
    </row>
    <row r="8222" spans="1:4" x14ac:dyDescent="0.25">
      <c r="A8222" t="str" cm="1">
        <f t="array" aca="1" ref="A8222" ca="1">IFERROR(_xlfn.XLOOKUP(attendance__2[[#This Row],[ID]],_xlfn._xlws.FILTER(Table1[Old ID],Table1[Old ID]&lt;&gt;0),_xlfn._xlws.FILTER(Changelog!$C$2:$C$110,Changelog!$C$2:$C$110&lt;&gt;""),attendance__2[[#This Row],[ID]]),"")</f>
        <v/>
      </c>
      <c r="D8222" t="str">
        <f ca="1">IFERROR(_xlfn.IFNA(IF((A8222-FLOOR(A8222,100))&lt;10,"الخدام",LOOKUP(FLOOR(A8222,100),Table2[ID start],Table2[Class])),"الخدام"),"")</f>
        <v/>
      </c>
    </row>
    <row r="8223" spans="1:4" x14ac:dyDescent="0.25">
      <c r="A8223" t="str" cm="1">
        <f t="array" aca="1" ref="A8223" ca="1">IFERROR(_xlfn.XLOOKUP(attendance__2[[#This Row],[ID]],_xlfn._xlws.FILTER(Table1[Old ID],Table1[Old ID]&lt;&gt;0),_xlfn._xlws.FILTER(Changelog!$C$2:$C$110,Changelog!$C$2:$C$110&lt;&gt;""),attendance__2[[#This Row],[ID]]),"")</f>
        <v/>
      </c>
      <c r="D8223" t="str">
        <f ca="1">IFERROR(_xlfn.IFNA(IF((A8223-FLOOR(A8223,100))&lt;10,"الخدام",LOOKUP(FLOOR(A8223,100),Table2[ID start],Table2[Class])),"الخدام"),"")</f>
        <v/>
      </c>
    </row>
    <row r="8224" spans="1:4" x14ac:dyDescent="0.25">
      <c r="A8224" t="str" cm="1">
        <f t="array" aca="1" ref="A8224" ca="1">IFERROR(_xlfn.XLOOKUP(attendance__2[[#This Row],[ID]],_xlfn._xlws.FILTER(Table1[Old ID],Table1[Old ID]&lt;&gt;0),_xlfn._xlws.FILTER(Changelog!$C$2:$C$110,Changelog!$C$2:$C$110&lt;&gt;""),attendance__2[[#This Row],[ID]]),"")</f>
        <v/>
      </c>
      <c r="D8224" t="str">
        <f ca="1">IFERROR(_xlfn.IFNA(IF((A8224-FLOOR(A8224,100))&lt;10,"الخدام",LOOKUP(FLOOR(A8224,100),Table2[ID start],Table2[Class])),"الخدام"),"")</f>
        <v/>
      </c>
    </row>
    <row r="8225" spans="1:4" x14ac:dyDescent="0.25">
      <c r="A8225" t="str" cm="1">
        <f t="array" aca="1" ref="A8225" ca="1">IFERROR(_xlfn.XLOOKUP(attendance__2[[#This Row],[ID]],_xlfn._xlws.FILTER(Table1[Old ID],Table1[Old ID]&lt;&gt;0),_xlfn._xlws.FILTER(Changelog!$C$2:$C$110,Changelog!$C$2:$C$110&lt;&gt;""),attendance__2[[#This Row],[ID]]),"")</f>
        <v/>
      </c>
      <c r="D8225" t="str">
        <f ca="1">IFERROR(_xlfn.IFNA(IF((A8225-FLOOR(A8225,100))&lt;10,"الخدام",LOOKUP(FLOOR(A8225,100),Table2[ID start],Table2[Class])),"الخدام"),"")</f>
        <v/>
      </c>
    </row>
    <row r="8226" spans="1:4" x14ac:dyDescent="0.25">
      <c r="A8226" t="str" cm="1">
        <f t="array" aca="1" ref="A8226" ca="1">IFERROR(_xlfn.XLOOKUP(attendance__2[[#This Row],[ID]],_xlfn._xlws.FILTER(Table1[Old ID],Table1[Old ID]&lt;&gt;0),_xlfn._xlws.FILTER(Changelog!$C$2:$C$110,Changelog!$C$2:$C$110&lt;&gt;""),attendance__2[[#This Row],[ID]]),"")</f>
        <v/>
      </c>
      <c r="D8226" t="str">
        <f ca="1">IFERROR(_xlfn.IFNA(IF((A8226-FLOOR(A8226,100))&lt;10,"الخدام",LOOKUP(FLOOR(A8226,100),Table2[ID start],Table2[Class])),"الخدام"),"")</f>
        <v/>
      </c>
    </row>
    <row r="8227" spans="1:4" x14ac:dyDescent="0.25">
      <c r="A8227" t="str" cm="1">
        <f t="array" aca="1" ref="A8227" ca="1">IFERROR(_xlfn.XLOOKUP(attendance__2[[#This Row],[ID]],_xlfn._xlws.FILTER(Table1[Old ID],Table1[Old ID]&lt;&gt;0),_xlfn._xlws.FILTER(Changelog!$C$2:$C$110,Changelog!$C$2:$C$110&lt;&gt;""),attendance__2[[#This Row],[ID]]),"")</f>
        <v/>
      </c>
      <c r="D8227" t="str">
        <f ca="1">IFERROR(_xlfn.IFNA(IF((A8227-FLOOR(A8227,100))&lt;10,"الخدام",LOOKUP(FLOOR(A8227,100),Table2[ID start],Table2[Class])),"الخدام"),"")</f>
        <v/>
      </c>
    </row>
    <row r="8228" spans="1:4" x14ac:dyDescent="0.25">
      <c r="A8228" t="str" cm="1">
        <f t="array" aca="1" ref="A8228" ca="1">IFERROR(_xlfn.XLOOKUP(attendance__2[[#This Row],[ID]],_xlfn._xlws.FILTER(Table1[Old ID],Table1[Old ID]&lt;&gt;0),_xlfn._xlws.FILTER(Changelog!$C$2:$C$110,Changelog!$C$2:$C$110&lt;&gt;""),attendance__2[[#This Row],[ID]]),"")</f>
        <v/>
      </c>
      <c r="D8228" t="str">
        <f ca="1">IFERROR(_xlfn.IFNA(IF((A8228-FLOOR(A8228,100))&lt;10,"الخدام",LOOKUP(FLOOR(A8228,100),Table2[ID start],Table2[Class])),"الخدام"),"")</f>
        <v/>
      </c>
    </row>
    <row r="8229" spans="1:4" x14ac:dyDescent="0.25">
      <c r="A8229" t="str" cm="1">
        <f t="array" aca="1" ref="A8229" ca="1">IFERROR(_xlfn.XLOOKUP(attendance__2[[#This Row],[ID]],_xlfn._xlws.FILTER(Table1[Old ID],Table1[Old ID]&lt;&gt;0),_xlfn._xlws.FILTER(Changelog!$C$2:$C$110,Changelog!$C$2:$C$110&lt;&gt;""),attendance__2[[#This Row],[ID]]),"")</f>
        <v/>
      </c>
      <c r="D8229" t="str">
        <f ca="1">IFERROR(_xlfn.IFNA(IF((A8229-FLOOR(A8229,100))&lt;10,"الخدام",LOOKUP(FLOOR(A8229,100),Table2[ID start],Table2[Class])),"الخدام"),"")</f>
        <v/>
      </c>
    </row>
    <row r="8230" spans="1:4" x14ac:dyDescent="0.25">
      <c r="A8230" t="str" cm="1">
        <f t="array" aca="1" ref="A8230" ca="1">IFERROR(_xlfn.XLOOKUP(attendance__2[[#This Row],[ID]],_xlfn._xlws.FILTER(Table1[Old ID],Table1[Old ID]&lt;&gt;0),_xlfn._xlws.FILTER(Changelog!$C$2:$C$110,Changelog!$C$2:$C$110&lt;&gt;""),attendance__2[[#This Row],[ID]]),"")</f>
        <v/>
      </c>
      <c r="D8230" t="str">
        <f ca="1">IFERROR(_xlfn.IFNA(IF((A8230-FLOOR(A8230,100))&lt;10,"الخدام",LOOKUP(FLOOR(A8230,100),Table2[ID start],Table2[Class])),"الخدام"),"")</f>
        <v/>
      </c>
    </row>
    <row r="8231" spans="1:4" x14ac:dyDescent="0.25">
      <c r="A8231" t="str" cm="1">
        <f t="array" aca="1" ref="A8231" ca="1">IFERROR(_xlfn.XLOOKUP(attendance__2[[#This Row],[ID]],_xlfn._xlws.FILTER(Table1[Old ID],Table1[Old ID]&lt;&gt;0),_xlfn._xlws.FILTER(Changelog!$C$2:$C$110,Changelog!$C$2:$C$110&lt;&gt;""),attendance__2[[#This Row],[ID]]),"")</f>
        <v/>
      </c>
      <c r="D8231" t="str">
        <f ca="1">IFERROR(_xlfn.IFNA(IF((A8231-FLOOR(A8231,100))&lt;10,"الخدام",LOOKUP(FLOOR(A8231,100),Table2[ID start],Table2[Class])),"الخدام"),"")</f>
        <v/>
      </c>
    </row>
    <row r="8232" spans="1:4" x14ac:dyDescent="0.25">
      <c r="A8232" t="str" cm="1">
        <f t="array" aca="1" ref="A8232" ca="1">IFERROR(_xlfn.XLOOKUP(attendance__2[[#This Row],[ID]],_xlfn._xlws.FILTER(Table1[Old ID],Table1[Old ID]&lt;&gt;0),_xlfn._xlws.FILTER(Changelog!$C$2:$C$110,Changelog!$C$2:$C$110&lt;&gt;""),attendance__2[[#This Row],[ID]]),"")</f>
        <v/>
      </c>
      <c r="D8232" t="str">
        <f ca="1">IFERROR(_xlfn.IFNA(IF((A8232-FLOOR(A8232,100))&lt;10,"الخدام",LOOKUP(FLOOR(A8232,100),Table2[ID start],Table2[Class])),"الخدام"),"")</f>
        <v/>
      </c>
    </row>
    <row r="8233" spans="1:4" x14ac:dyDescent="0.25">
      <c r="A8233" t="str" cm="1">
        <f t="array" aca="1" ref="A8233" ca="1">IFERROR(_xlfn.XLOOKUP(attendance__2[[#This Row],[ID]],_xlfn._xlws.FILTER(Table1[Old ID],Table1[Old ID]&lt;&gt;0),_xlfn._xlws.FILTER(Changelog!$C$2:$C$110,Changelog!$C$2:$C$110&lt;&gt;""),attendance__2[[#This Row],[ID]]),"")</f>
        <v/>
      </c>
      <c r="D8233" t="str">
        <f ca="1">IFERROR(_xlfn.IFNA(IF((A8233-FLOOR(A8233,100))&lt;10,"الخدام",LOOKUP(FLOOR(A8233,100),Table2[ID start],Table2[Class])),"الخدام"),"")</f>
        <v/>
      </c>
    </row>
    <row r="8234" spans="1:4" x14ac:dyDescent="0.25">
      <c r="A8234" t="str" cm="1">
        <f t="array" aca="1" ref="A8234" ca="1">IFERROR(_xlfn.XLOOKUP(attendance__2[[#This Row],[ID]],_xlfn._xlws.FILTER(Table1[Old ID],Table1[Old ID]&lt;&gt;0),_xlfn._xlws.FILTER(Changelog!$C$2:$C$110,Changelog!$C$2:$C$110&lt;&gt;""),attendance__2[[#This Row],[ID]]),"")</f>
        <v/>
      </c>
      <c r="D8234" t="str">
        <f ca="1">IFERROR(_xlfn.IFNA(IF((A8234-FLOOR(A8234,100))&lt;10,"الخدام",LOOKUP(FLOOR(A8234,100),Table2[ID start],Table2[Class])),"الخدام"),"")</f>
        <v/>
      </c>
    </row>
    <row r="8235" spans="1:4" x14ac:dyDescent="0.25">
      <c r="A8235" t="str" cm="1">
        <f t="array" aca="1" ref="A8235" ca="1">IFERROR(_xlfn.XLOOKUP(attendance__2[[#This Row],[ID]],_xlfn._xlws.FILTER(Table1[Old ID],Table1[Old ID]&lt;&gt;0),_xlfn._xlws.FILTER(Changelog!$C$2:$C$110,Changelog!$C$2:$C$110&lt;&gt;""),attendance__2[[#This Row],[ID]]),"")</f>
        <v/>
      </c>
      <c r="D8235" t="str">
        <f ca="1">IFERROR(_xlfn.IFNA(IF((A8235-FLOOR(A8235,100))&lt;10,"الخدام",LOOKUP(FLOOR(A8235,100),Table2[ID start],Table2[Class])),"الخدام"),"")</f>
        <v/>
      </c>
    </row>
    <row r="8236" spans="1:4" x14ac:dyDescent="0.25">
      <c r="A8236" t="str" cm="1">
        <f t="array" aca="1" ref="A8236" ca="1">IFERROR(_xlfn.XLOOKUP(attendance__2[[#This Row],[ID]],_xlfn._xlws.FILTER(Table1[Old ID],Table1[Old ID]&lt;&gt;0),_xlfn._xlws.FILTER(Changelog!$C$2:$C$110,Changelog!$C$2:$C$110&lt;&gt;""),attendance__2[[#This Row],[ID]]),"")</f>
        <v/>
      </c>
      <c r="D8236" t="str">
        <f ca="1">IFERROR(_xlfn.IFNA(IF((A8236-FLOOR(A8236,100))&lt;10,"الخدام",LOOKUP(FLOOR(A8236,100),Table2[ID start],Table2[Class])),"الخدام"),"")</f>
        <v/>
      </c>
    </row>
    <row r="8237" spans="1:4" x14ac:dyDescent="0.25">
      <c r="A8237" t="str" cm="1">
        <f t="array" aca="1" ref="A8237" ca="1">IFERROR(_xlfn.XLOOKUP(attendance__2[[#This Row],[ID]],_xlfn._xlws.FILTER(Table1[Old ID],Table1[Old ID]&lt;&gt;0),_xlfn._xlws.FILTER(Changelog!$C$2:$C$110,Changelog!$C$2:$C$110&lt;&gt;""),attendance__2[[#This Row],[ID]]),"")</f>
        <v/>
      </c>
      <c r="D8237" t="str">
        <f ca="1">IFERROR(_xlfn.IFNA(IF((A8237-FLOOR(A8237,100))&lt;10,"الخدام",LOOKUP(FLOOR(A8237,100),Table2[ID start],Table2[Class])),"الخدام"),"")</f>
        <v/>
      </c>
    </row>
    <row r="8238" spans="1:4" x14ac:dyDescent="0.25">
      <c r="A8238" t="str" cm="1">
        <f t="array" aca="1" ref="A8238" ca="1">IFERROR(_xlfn.XLOOKUP(attendance__2[[#This Row],[ID]],_xlfn._xlws.FILTER(Table1[Old ID],Table1[Old ID]&lt;&gt;0),_xlfn._xlws.FILTER(Changelog!$C$2:$C$110,Changelog!$C$2:$C$110&lt;&gt;""),attendance__2[[#This Row],[ID]]),"")</f>
        <v/>
      </c>
      <c r="D8238" t="str">
        <f ca="1">IFERROR(_xlfn.IFNA(IF((A8238-FLOOR(A8238,100))&lt;10,"الخدام",LOOKUP(FLOOR(A8238,100),Table2[ID start],Table2[Class])),"الخدام"),"")</f>
        <v/>
      </c>
    </row>
    <row r="8239" spans="1:4" x14ac:dyDescent="0.25">
      <c r="A8239" t="str" cm="1">
        <f t="array" aca="1" ref="A8239" ca="1">IFERROR(_xlfn.XLOOKUP(attendance__2[[#This Row],[ID]],_xlfn._xlws.FILTER(Table1[Old ID],Table1[Old ID]&lt;&gt;0),_xlfn._xlws.FILTER(Changelog!$C$2:$C$110,Changelog!$C$2:$C$110&lt;&gt;""),attendance__2[[#This Row],[ID]]),"")</f>
        <v/>
      </c>
      <c r="D8239" t="str">
        <f ca="1">IFERROR(_xlfn.IFNA(IF((A8239-FLOOR(A8239,100))&lt;10,"الخدام",LOOKUP(FLOOR(A8239,100),Table2[ID start],Table2[Class])),"الخدام"),"")</f>
        <v/>
      </c>
    </row>
    <row r="8240" spans="1:4" x14ac:dyDescent="0.25">
      <c r="A8240" t="str" cm="1">
        <f t="array" aca="1" ref="A8240" ca="1">IFERROR(_xlfn.XLOOKUP(attendance__2[[#This Row],[ID]],_xlfn._xlws.FILTER(Table1[Old ID],Table1[Old ID]&lt;&gt;0),_xlfn._xlws.FILTER(Changelog!$C$2:$C$110,Changelog!$C$2:$C$110&lt;&gt;""),attendance__2[[#This Row],[ID]]),"")</f>
        <v/>
      </c>
      <c r="D8240" t="str">
        <f ca="1">IFERROR(_xlfn.IFNA(IF((A8240-FLOOR(A8240,100))&lt;10,"الخدام",LOOKUP(FLOOR(A8240,100),Table2[ID start],Table2[Class])),"الخدام"),"")</f>
        <v/>
      </c>
    </row>
    <row r="8241" spans="1:4" x14ac:dyDescent="0.25">
      <c r="A8241" t="str" cm="1">
        <f t="array" aca="1" ref="A8241" ca="1">IFERROR(_xlfn.XLOOKUP(attendance__2[[#This Row],[ID]],_xlfn._xlws.FILTER(Table1[Old ID],Table1[Old ID]&lt;&gt;0),_xlfn._xlws.FILTER(Changelog!$C$2:$C$110,Changelog!$C$2:$C$110&lt;&gt;""),attendance__2[[#This Row],[ID]]),"")</f>
        <v/>
      </c>
      <c r="D8241" t="str">
        <f ca="1">IFERROR(_xlfn.IFNA(IF((A8241-FLOOR(A8241,100))&lt;10,"الخدام",LOOKUP(FLOOR(A8241,100),Table2[ID start],Table2[Class])),"الخدام"),"")</f>
        <v/>
      </c>
    </row>
    <row r="8242" spans="1:4" x14ac:dyDescent="0.25">
      <c r="A8242" t="str" cm="1">
        <f t="array" aca="1" ref="A8242" ca="1">IFERROR(_xlfn.XLOOKUP(attendance__2[[#This Row],[ID]],_xlfn._xlws.FILTER(Table1[Old ID],Table1[Old ID]&lt;&gt;0),_xlfn._xlws.FILTER(Changelog!$C$2:$C$110,Changelog!$C$2:$C$110&lt;&gt;""),attendance__2[[#This Row],[ID]]),"")</f>
        <v/>
      </c>
      <c r="D8242" t="str">
        <f ca="1">IFERROR(_xlfn.IFNA(IF((A8242-FLOOR(A8242,100))&lt;10,"الخدام",LOOKUP(FLOOR(A8242,100),Table2[ID start],Table2[Class])),"الخدام"),"")</f>
        <v/>
      </c>
    </row>
    <row r="8243" spans="1:4" x14ac:dyDescent="0.25">
      <c r="A8243" t="str" cm="1">
        <f t="array" aca="1" ref="A8243" ca="1">IFERROR(_xlfn.XLOOKUP(attendance__2[[#This Row],[ID]],_xlfn._xlws.FILTER(Table1[Old ID],Table1[Old ID]&lt;&gt;0),_xlfn._xlws.FILTER(Changelog!$C$2:$C$110,Changelog!$C$2:$C$110&lt;&gt;""),attendance__2[[#This Row],[ID]]),"")</f>
        <v/>
      </c>
      <c r="D8243" t="str">
        <f ca="1">IFERROR(_xlfn.IFNA(IF((A8243-FLOOR(A8243,100))&lt;10,"الخدام",LOOKUP(FLOOR(A8243,100),Table2[ID start],Table2[Class])),"الخدام"),"")</f>
        <v/>
      </c>
    </row>
    <row r="8244" spans="1:4" x14ac:dyDescent="0.25">
      <c r="A8244" t="str" cm="1">
        <f t="array" aca="1" ref="A8244" ca="1">IFERROR(_xlfn.XLOOKUP(attendance__2[[#This Row],[ID]],_xlfn._xlws.FILTER(Table1[Old ID],Table1[Old ID]&lt;&gt;0),_xlfn._xlws.FILTER(Changelog!$C$2:$C$110,Changelog!$C$2:$C$110&lt;&gt;""),attendance__2[[#This Row],[ID]]),"")</f>
        <v/>
      </c>
      <c r="D8244" t="str">
        <f ca="1">IFERROR(_xlfn.IFNA(IF((A8244-FLOOR(A8244,100))&lt;10,"الخدام",LOOKUP(FLOOR(A8244,100),Table2[ID start],Table2[Class])),"الخدام"),"")</f>
        <v/>
      </c>
    </row>
    <row r="8245" spans="1:4" x14ac:dyDescent="0.25">
      <c r="A8245" t="str" cm="1">
        <f t="array" aca="1" ref="A8245" ca="1">IFERROR(_xlfn.XLOOKUP(attendance__2[[#This Row],[ID]],_xlfn._xlws.FILTER(Table1[Old ID],Table1[Old ID]&lt;&gt;0),_xlfn._xlws.FILTER(Changelog!$C$2:$C$110,Changelog!$C$2:$C$110&lt;&gt;""),attendance__2[[#This Row],[ID]]),"")</f>
        <v/>
      </c>
      <c r="D8245" t="str">
        <f ca="1">IFERROR(_xlfn.IFNA(IF((A8245-FLOOR(A8245,100))&lt;10,"الخدام",LOOKUP(FLOOR(A8245,100),Table2[ID start],Table2[Class])),"الخدام"),"")</f>
        <v/>
      </c>
    </row>
    <row r="8246" spans="1:4" x14ac:dyDescent="0.25">
      <c r="A8246" t="str" cm="1">
        <f t="array" aca="1" ref="A8246" ca="1">IFERROR(_xlfn.XLOOKUP(attendance__2[[#This Row],[ID]],_xlfn._xlws.FILTER(Table1[Old ID],Table1[Old ID]&lt;&gt;0),_xlfn._xlws.FILTER(Changelog!$C$2:$C$110,Changelog!$C$2:$C$110&lt;&gt;""),attendance__2[[#This Row],[ID]]),"")</f>
        <v/>
      </c>
      <c r="D8246" t="str">
        <f ca="1">IFERROR(_xlfn.IFNA(IF((A8246-FLOOR(A8246,100))&lt;10,"الخدام",LOOKUP(FLOOR(A8246,100),Table2[ID start],Table2[Class])),"الخدام"),"")</f>
        <v/>
      </c>
    </row>
    <row r="8247" spans="1:4" x14ac:dyDescent="0.25">
      <c r="A8247" t="str" cm="1">
        <f t="array" aca="1" ref="A8247" ca="1">IFERROR(_xlfn.XLOOKUP(attendance__2[[#This Row],[ID]],_xlfn._xlws.FILTER(Table1[Old ID],Table1[Old ID]&lt;&gt;0),_xlfn._xlws.FILTER(Changelog!$C$2:$C$110,Changelog!$C$2:$C$110&lt;&gt;""),attendance__2[[#This Row],[ID]]),"")</f>
        <v/>
      </c>
      <c r="D8247" t="str">
        <f ca="1">IFERROR(_xlfn.IFNA(IF((A8247-FLOOR(A8247,100))&lt;10,"الخدام",LOOKUP(FLOOR(A8247,100),Table2[ID start],Table2[Class])),"الخدام"),"")</f>
        <v/>
      </c>
    </row>
    <row r="8248" spans="1:4" x14ac:dyDescent="0.25">
      <c r="A8248" t="str" cm="1">
        <f t="array" aca="1" ref="A8248" ca="1">IFERROR(_xlfn.XLOOKUP(attendance__2[[#This Row],[ID]],_xlfn._xlws.FILTER(Table1[Old ID],Table1[Old ID]&lt;&gt;0),_xlfn._xlws.FILTER(Changelog!$C$2:$C$110,Changelog!$C$2:$C$110&lt;&gt;""),attendance__2[[#This Row],[ID]]),"")</f>
        <v/>
      </c>
      <c r="D8248" t="str">
        <f ca="1">IFERROR(_xlfn.IFNA(IF((A8248-FLOOR(A8248,100))&lt;10,"الخدام",LOOKUP(FLOOR(A8248,100),Table2[ID start],Table2[Class])),"الخدام"),"")</f>
        <v/>
      </c>
    </row>
    <row r="8249" spans="1:4" x14ac:dyDescent="0.25">
      <c r="A8249" t="str" cm="1">
        <f t="array" aca="1" ref="A8249" ca="1">IFERROR(_xlfn.XLOOKUP(attendance__2[[#This Row],[ID]],_xlfn._xlws.FILTER(Table1[Old ID],Table1[Old ID]&lt;&gt;0),_xlfn._xlws.FILTER(Changelog!$C$2:$C$110,Changelog!$C$2:$C$110&lt;&gt;""),attendance__2[[#This Row],[ID]]),"")</f>
        <v/>
      </c>
      <c r="D8249" t="str">
        <f ca="1">IFERROR(_xlfn.IFNA(IF((A8249-FLOOR(A8249,100))&lt;10,"الخدام",LOOKUP(FLOOR(A8249,100),Table2[ID start],Table2[Class])),"الخدام"),"")</f>
        <v/>
      </c>
    </row>
    <row r="8250" spans="1:4" x14ac:dyDescent="0.25">
      <c r="A8250" t="str" cm="1">
        <f t="array" aca="1" ref="A8250" ca="1">IFERROR(_xlfn.XLOOKUP(attendance__2[[#This Row],[ID]],_xlfn._xlws.FILTER(Table1[Old ID],Table1[Old ID]&lt;&gt;0),_xlfn._xlws.FILTER(Changelog!$C$2:$C$110,Changelog!$C$2:$C$110&lt;&gt;""),attendance__2[[#This Row],[ID]]),"")</f>
        <v/>
      </c>
      <c r="D8250" t="str">
        <f ca="1">IFERROR(_xlfn.IFNA(IF((A8250-FLOOR(A8250,100))&lt;10,"الخدام",LOOKUP(FLOOR(A8250,100),Table2[ID start],Table2[Class])),"الخدام"),"")</f>
        <v/>
      </c>
    </row>
    <row r="8251" spans="1:4" x14ac:dyDescent="0.25">
      <c r="A8251" t="str" cm="1">
        <f t="array" aca="1" ref="A8251" ca="1">IFERROR(_xlfn.XLOOKUP(attendance__2[[#This Row],[ID]],_xlfn._xlws.FILTER(Table1[Old ID],Table1[Old ID]&lt;&gt;0),_xlfn._xlws.FILTER(Changelog!$C$2:$C$110,Changelog!$C$2:$C$110&lt;&gt;""),attendance__2[[#This Row],[ID]]),"")</f>
        <v/>
      </c>
      <c r="D8251" t="str">
        <f ca="1">IFERROR(_xlfn.IFNA(IF((A8251-FLOOR(A8251,100))&lt;10,"الخدام",LOOKUP(FLOOR(A8251,100),Table2[ID start],Table2[Class])),"الخدام"),"")</f>
        <v/>
      </c>
    </row>
    <row r="8252" spans="1:4" x14ac:dyDescent="0.25">
      <c r="A8252" t="str" cm="1">
        <f t="array" aca="1" ref="A8252" ca="1">IFERROR(_xlfn.XLOOKUP(attendance__2[[#This Row],[ID]],_xlfn._xlws.FILTER(Table1[Old ID],Table1[Old ID]&lt;&gt;0),_xlfn._xlws.FILTER(Changelog!$C$2:$C$110,Changelog!$C$2:$C$110&lt;&gt;""),attendance__2[[#This Row],[ID]]),"")</f>
        <v/>
      </c>
      <c r="D8252" t="str">
        <f ca="1">IFERROR(_xlfn.IFNA(IF((A8252-FLOOR(A8252,100))&lt;10,"الخدام",LOOKUP(FLOOR(A8252,100),Table2[ID start],Table2[Class])),"الخدام"),"")</f>
        <v/>
      </c>
    </row>
    <row r="8253" spans="1:4" x14ac:dyDescent="0.25">
      <c r="A8253" t="str" cm="1">
        <f t="array" aca="1" ref="A8253" ca="1">IFERROR(_xlfn.XLOOKUP(attendance__2[[#This Row],[ID]],_xlfn._xlws.FILTER(Table1[Old ID],Table1[Old ID]&lt;&gt;0),_xlfn._xlws.FILTER(Changelog!$C$2:$C$110,Changelog!$C$2:$C$110&lt;&gt;""),attendance__2[[#This Row],[ID]]),"")</f>
        <v/>
      </c>
      <c r="D8253" t="str">
        <f ca="1">IFERROR(_xlfn.IFNA(IF((A8253-FLOOR(A8253,100))&lt;10,"الخدام",LOOKUP(FLOOR(A8253,100),Table2[ID start],Table2[Class])),"الخدام"),"")</f>
        <v/>
      </c>
    </row>
    <row r="8254" spans="1:4" x14ac:dyDescent="0.25">
      <c r="A8254" t="str" cm="1">
        <f t="array" aca="1" ref="A8254" ca="1">IFERROR(_xlfn.XLOOKUP(attendance__2[[#This Row],[ID]],_xlfn._xlws.FILTER(Table1[Old ID],Table1[Old ID]&lt;&gt;0),_xlfn._xlws.FILTER(Changelog!$C$2:$C$110,Changelog!$C$2:$C$110&lt;&gt;""),attendance__2[[#This Row],[ID]]),"")</f>
        <v/>
      </c>
      <c r="D8254" t="str">
        <f ca="1">IFERROR(_xlfn.IFNA(IF((A8254-FLOOR(A8254,100))&lt;10,"الخدام",LOOKUP(FLOOR(A8254,100),Table2[ID start],Table2[Class])),"الخدام"),"")</f>
        <v/>
      </c>
    </row>
    <row r="8255" spans="1:4" x14ac:dyDescent="0.25">
      <c r="A8255" t="str" cm="1">
        <f t="array" aca="1" ref="A8255" ca="1">IFERROR(_xlfn.XLOOKUP(attendance__2[[#This Row],[ID]],_xlfn._xlws.FILTER(Table1[Old ID],Table1[Old ID]&lt;&gt;0),_xlfn._xlws.FILTER(Changelog!$C$2:$C$110,Changelog!$C$2:$C$110&lt;&gt;""),attendance__2[[#This Row],[ID]]),"")</f>
        <v/>
      </c>
      <c r="D8255" t="str">
        <f ca="1">IFERROR(_xlfn.IFNA(IF((A8255-FLOOR(A8255,100))&lt;10,"الخدام",LOOKUP(FLOOR(A8255,100),Table2[ID start],Table2[Class])),"الخدام"),"")</f>
        <v/>
      </c>
    </row>
    <row r="8256" spans="1:4" x14ac:dyDescent="0.25">
      <c r="A8256" t="str" cm="1">
        <f t="array" aca="1" ref="A8256" ca="1">IFERROR(_xlfn.XLOOKUP(attendance__2[[#This Row],[ID]],_xlfn._xlws.FILTER(Table1[Old ID],Table1[Old ID]&lt;&gt;0),_xlfn._xlws.FILTER(Changelog!$C$2:$C$110,Changelog!$C$2:$C$110&lt;&gt;""),attendance__2[[#This Row],[ID]]),"")</f>
        <v/>
      </c>
      <c r="D8256" t="str">
        <f ca="1">IFERROR(_xlfn.IFNA(IF((A8256-FLOOR(A8256,100))&lt;10,"الخدام",LOOKUP(FLOOR(A8256,100),Table2[ID start],Table2[Class])),"الخدام"),"")</f>
        <v/>
      </c>
    </row>
    <row r="8257" spans="1:4" x14ac:dyDescent="0.25">
      <c r="A8257" t="str" cm="1">
        <f t="array" aca="1" ref="A8257" ca="1">IFERROR(_xlfn.XLOOKUP(attendance__2[[#This Row],[ID]],_xlfn._xlws.FILTER(Table1[Old ID],Table1[Old ID]&lt;&gt;0),_xlfn._xlws.FILTER(Changelog!$C$2:$C$110,Changelog!$C$2:$C$110&lt;&gt;""),attendance__2[[#This Row],[ID]]),"")</f>
        <v/>
      </c>
      <c r="D8257" t="str">
        <f ca="1">IFERROR(_xlfn.IFNA(IF((A8257-FLOOR(A8257,100))&lt;10,"الخدام",LOOKUP(FLOOR(A8257,100),Table2[ID start],Table2[Class])),"الخدام"),"")</f>
        <v/>
      </c>
    </row>
    <row r="8258" spans="1:4" x14ac:dyDescent="0.25">
      <c r="A8258" t="str" cm="1">
        <f t="array" aca="1" ref="A8258" ca="1">IFERROR(_xlfn.XLOOKUP(attendance__2[[#This Row],[ID]],_xlfn._xlws.FILTER(Table1[Old ID],Table1[Old ID]&lt;&gt;0),_xlfn._xlws.FILTER(Changelog!$C$2:$C$110,Changelog!$C$2:$C$110&lt;&gt;""),attendance__2[[#This Row],[ID]]),"")</f>
        <v/>
      </c>
      <c r="D8258" t="str">
        <f ca="1">IFERROR(_xlfn.IFNA(IF((A8258-FLOOR(A8258,100))&lt;10,"الخدام",LOOKUP(FLOOR(A8258,100),Table2[ID start],Table2[Class])),"الخدام"),"")</f>
        <v/>
      </c>
    </row>
    <row r="8259" spans="1:4" x14ac:dyDescent="0.25">
      <c r="A8259" t="str" cm="1">
        <f t="array" aca="1" ref="A8259" ca="1">IFERROR(_xlfn.XLOOKUP(attendance__2[[#This Row],[ID]],_xlfn._xlws.FILTER(Table1[Old ID],Table1[Old ID]&lt;&gt;0),_xlfn._xlws.FILTER(Changelog!$C$2:$C$110,Changelog!$C$2:$C$110&lt;&gt;""),attendance__2[[#This Row],[ID]]),"")</f>
        <v/>
      </c>
      <c r="D8259" t="str">
        <f ca="1">IFERROR(_xlfn.IFNA(IF((A8259-FLOOR(A8259,100))&lt;10,"الخدام",LOOKUP(FLOOR(A8259,100),Table2[ID start],Table2[Class])),"الخدام"),"")</f>
        <v/>
      </c>
    </row>
    <row r="8260" spans="1:4" x14ac:dyDescent="0.25">
      <c r="A8260" t="str" cm="1">
        <f t="array" aca="1" ref="A8260" ca="1">IFERROR(_xlfn.XLOOKUP(attendance__2[[#This Row],[ID]],_xlfn._xlws.FILTER(Table1[Old ID],Table1[Old ID]&lt;&gt;0),_xlfn._xlws.FILTER(Changelog!$C$2:$C$110,Changelog!$C$2:$C$110&lt;&gt;""),attendance__2[[#This Row],[ID]]),"")</f>
        <v/>
      </c>
      <c r="D8260" t="str">
        <f ca="1">IFERROR(_xlfn.IFNA(IF((A8260-FLOOR(A8260,100))&lt;10,"الخدام",LOOKUP(FLOOR(A8260,100),Table2[ID start],Table2[Class])),"الخدام"),"")</f>
        <v/>
      </c>
    </row>
    <row r="8261" spans="1:4" x14ac:dyDescent="0.25">
      <c r="A8261" t="str" cm="1">
        <f t="array" aca="1" ref="A8261" ca="1">IFERROR(_xlfn.XLOOKUP(attendance__2[[#This Row],[ID]],_xlfn._xlws.FILTER(Table1[Old ID],Table1[Old ID]&lt;&gt;0),_xlfn._xlws.FILTER(Changelog!$C$2:$C$110,Changelog!$C$2:$C$110&lt;&gt;""),attendance__2[[#This Row],[ID]]),"")</f>
        <v/>
      </c>
      <c r="D8261" t="str">
        <f ca="1">IFERROR(_xlfn.IFNA(IF((A8261-FLOOR(A8261,100))&lt;10,"الخدام",LOOKUP(FLOOR(A8261,100),Table2[ID start],Table2[Class])),"الخدام"),"")</f>
        <v/>
      </c>
    </row>
    <row r="8262" spans="1:4" x14ac:dyDescent="0.25">
      <c r="A8262" t="str" cm="1">
        <f t="array" aca="1" ref="A8262" ca="1">IFERROR(_xlfn.XLOOKUP(attendance__2[[#This Row],[ID]],_xlfn._xlws.FILTER(Table1[Old ID],Table1[Old ID]&lt;&gt;0),_xlfn._xlws.FILTER(Changelog!$C$2:$C$110,Changelog!$C$2:$C$110&lt;&gt;""),attendance__2[[#This Row],[ID]]),"")</f>
        <v/>
      </c>
      <c r="D8262" t="str">
        <f ca="1">IFERROR(_xlfn.IFNA(IF((A8262-FLOOR(A8262,100))&lt;10,"الخدام",LOOKUP(FLOOR(A8262,100),Table2[ID start],Table2[Class])),"الخدام"),"")</f>
        <v/>
      </c>
    </row>
    <row r="8263" spans="1:4" x14ac:dyDescent="0.25">
      <c r="A8263" t="str" cm="1">
        <f t="array" aca="1" ref="A8263" ca="1">IFERROR(_xlfn.XLOOKUP(attendance__2[[#This Row],[ID]],_xlfn._xlws.FILTER(Table1[Old ID],Table1[Old ID]&lt;&gt;0),_xlfn._xlws.FILTER(Changelog!$C$2:$C$110,Changelog!$C$2:$C$110&lt;&gt;""),attendance__2[[#This Row],[ID]]),"")</f>
        <v/>
      </c>
      <c r="D8263" t="str">
        <f ca="1">IFERROR(_xlfn.IFNA(IF((A8263-FLOOR(A8263,100))&lt;10,"الخدام",LOOKUP(FLOOR(A8263,100),Table2[ID start],Table2[Class])),"الخدام"),"")</f>
        <v/>
      </c>
    </row>
    <row r="8264" spans="1:4" x14ac:dyDescent="0.25">
      <c r="A8264" t="str" cm="1">
        <f t="array" aca="1" ref="A8264" ca="1">IFERROR(_xlfn.XLOOKUP(attendance__2[[#This Row],[ID]],_xlfn._xlws.FILTER(Table1[Old ID],Table1[Old ID]&lt;&gt;0),_xlfn._xlws.FILTER(Changelog!$C$2:$C$110,Changelog!$C$2:$C$110&lt;&gt;""),attendance__2[[#This Row],[ID]]),"")</f>
        <v/>
      </c>
      <c r="D8264" t="str">
        <f ca="1">IFERROR(_xlfn.IFNA(IF((A8264-FLOOR(A8264,100))&lt;10,"الخدام",LOOKUP(FLOOR(A8264,100),Table2[ID start],Table2[Class])),"الخدام"),"")</f>
        <v/>
      </c>
    </row>
    <row r="8265" spans="1:4" x14ac:dyDescent="0.25">
      <c r="A8265" t="str" cm="1">
        <f t="array" aca="1" ref="A8265" ca="1">IFERROR(_xlfn.XLOOKUP(attendance__2[[#This Row],[ID]],_xlfn._xlws.FILTER(Table1[Old ID],Table1[Old ID]&lt;&gt;0),_xlfn._xlws.FILTER(Changelog!$C$2:$C$110,Changelog!$C$2:$C$110&lt;&gt;""),attendance__2[[#This Row],[ID]]),"")</f>
        <v/>
      </c>
      <c r="D8265" t="str">
        <f ca="1">IFERROR(_xlfn.IFNA(IF((A8265-FLOOR(A8265,100))&lt;10,"الخدام",LOOKUP(FLOOR(A8265,100),Table2[ID start],Table2[Class])),"الخدام"),"")</f>
        <v/>
      </c>
    </row>
    <row r="8266" spans="1:4" x14ac:dyDescent="0.25">
      <c r="A8266" t="str" cm="1">
        <f t="array" aca="1" ref="A8266" ca="1">IFERROR(_xlfn.XLOOKUP(attendance__2[[#This Row],[ID]],_xlfn._xlws.FILTER(Table1[Old ID],Table1[Old ID]&lt;&gt;0),_xlfn._xlws.FILTER(Changelog!$C$2:$C$110,Changelog!$C$2:$C$110&lt;&gt;""),attendance__2[[#This Row],[ID]]),"")</f>
        <v/>
      </c>
      <c r="D8266" t="str">
        <f ca="1">IFERROR(_xlfn.IFNA(IF((A8266-FLOOR(A8266,100))&lt;10,"الخدام",LOOKUP(FLOOR(A8266,100),Table2[ID start],Table2[Class])),"الخدام"),"")</f>
        <v/>
      </c>
    </row>
    <row r="8267" spans="1:4" x14ac:dyDescent="0.25">
      <c r="A8267" t="str" cm="1">
        <f t="array" aca="1" ref="A8267" ca="1">IFERROR(_xlfn.XLOOKUP(attendance__2[[#This Row],[ID]],_xlfn._xlws.FILTER(Table1[Old ID],Table1[Old ID]&lt;&gt;0),_xlfn._xlws.FILTER(Changelog!$C$2:$C$110,Changelog!$C$2:$C$110&lt;&gt;""),attendance__2[[#This Row],[ID]]),"")</f>
        <v/>
      </c>
      <c r="D8267" t="str">
        <f ca="1">IFERROR(_xlfn.IFNA(IF((A8267-FLOOR(A8267,100))&lt;10,"الخدام",LOOKUP(FLOOR(A8267,100),Table2[ID start],Table2[Class])),"الخدام"),"")</f>
        <v/>
      </c>
    </row>
    <row r="8268" spans="1:4" x14ac:dyDescent="0.25">
      <c r="A8268" t="str" cm="1">
        <f t="array" aca="1" ref="A8268" ca="1">IFERROR(_xlfn.XLOOKUP(attendance__2[[#This Row],[ID]],_xlfn._xlws.FILTER(Table1[Old ID],Table1[Old ID]&lt;&gt;0),_xlfn._xlws.FILTER(Changelog!$C$2:$C$110,Changelog!$C$2:$C$110&lt;&gt;""),attendance__2[[#This Row],[ID]]),"")</f>
        <v/>
      </c>
      <c r="D8268" t="str">
        <f ca="1">IFERROR(_xlfn.IFNA(IF((A8268-FLOOR(A8268,100))&lt;10,"الخدام",LOOKUP(FLOOR(A8268,100),Table2[ID start],Table2[Class])),"الخدام"),"")</f>
        <v/>
      </c>
    </row>
    <row r="8269" spans="1:4" x14ac:dyDescent="0.25">
      <c r="A8269" t="str" cm="1">
        <f t="array" aca="1" ref="A8269" ca="1">IFERROR(_xlfn.XLOOKUP(attendance__2[[#This Row],[ID]],_xlfn._xlws.FILTER(Table1[Old ID],Table1[Old ID]&lt;&gt;0),_xlfn._xlws.FILTER(Changelog!$C$2:$C$110,Changelog!$C$2:$C$110&lt;&gt;""),attendance__2[[#This Row],[ID]]),"")</f>
        <v/>
      </c>
      <c r="D8269" t="str">
        <f ca="1">IFERROR(_xlfn.IFNA(IF((A8269-FLOOR(A8269,100))&lt;10,"الخدام",LOOKUP(FLOOR(A8269,100),Table2[ID start],Table2[Class])),"الخدام"),"")</f>
        <v/>
      </c>
    </row>
    <row r="8270" spans="1:4" x14ac:dyDescent="0.25">
      <c r="A8270" t="str" cm="1">
        <f t="array" aca="1" ref="A8270" ca="1">IFERROR(_xlfn.XLOOKUP(attendance__2[[#This Row],[ID]],_xlfn._xlws.FILTER(Table1[Old ID],Table1[Old ID]&lt;&gt;0),_xlfn._xlws.FILTER(Changelog!$C$2:$C$110,Changelog!$C$2:$C$110&lt;&gt;""),attendance__2[[#This Row],[ID]]),"")</f>
        <v/>
      </c>
      <c r="D8270" t="str">
        <f ca="1">IFERROR(_xlfn.IFNA(IF((A8270-FLOOR(A8270,100))&lt;10,"الخدام",LOOKUP(FLOOR(A8270,100),Table2[ID start],Table2[Class])),"الخدام"),"")</f>
        <v/>
      </c>
    </row>
    <row r="8271" spans="1:4" x14ac:dyDescent="0.25">
      <c r="A8271" t="str" cm="1">
        <f t="array" aca="1" ref="A8271" ca="1">IFERROR(_xlfn.XLOOKUP(attendance__2[[#This Row],[ID]],_xlfn._xlws.FILTER(Table1[Old ID],Table1[Old ID]&lt;&gt;0),_xlfn._xlws.FILTER(Changelog!$C$2:$C$110,Changelog!$C$2:$C$110&lt;&gt;""),attendance__2[[#This Row],[ID]]),"")</f>
        <v/>
      </c>
      <c r="D8271" t="str">
        <f ca="1">IFERROR(_xlfn.IFNA(IF((A8271-FLOOR(A8271,100))&lt;10,"الخدام",LOOKUP(FLOOR(A8271,100),Table2[ID start],Table2[Class])),"الخدام"),"")</f>
        <v/>
      </c>
    </row>
    <row r="8272" spans="1:4" x14ac:dyDescent="0.25">
      <c r="A8272" t="str" cm="1">
        <f t="array" aca="1" ref="A8272" ca="1">IFERROR(_xlfn.XLOOKUP(attendance__2[[#This Row],[ID]],_xlfn._xlws.FILTER(Table1[Old ID],Table1[Old ID]&lt;&gt;0),_xlfn._xlws.FILTER(Changelog!$C$2:$C$110,Changelog!$C$2:$C$110&lt;&gt;""),attendance__2[[#This Row],[ID]]),"")</f>
        <v/>
      </c>
      <c r="D8272" t="str">
        <f ca="1">IFERROR(_xlfn.IFNA(IF((A8272-FLOOR(A8272,100))&lt;10,"الخدام",LOOKUP(FLOOR(A8272,100),Table2[ID start],Table2[Class])),"الخدام"),"")</f>
        <v/>
      </c>
    </row>
    <row r="8273" spans="1:4" x14ac:dyDescent="0.25">
      <c r="A8273" t="str" cm="1">
        <f t="array" aca="1" ref="A8273" ca="1">IFERROR(_xlfn.XLOOKUP(attendance__2[[#This Row],[ID]],_xlfn._xlws.FILTER(Table1[Old ID],Table1[Old ID]&lt;&gt;0),_xlfn._xlws.FILTER(Changelog!$C$2:$C$110,Changelog!$C$2:$C$110&lt;&gt;""),attendance__2[[#This Row],[ID]]),"")</f>
        <v/>
      </c>
      <c r="D8273" t="str">
        <f ca="1">IFERROR(_xlfn.IFNA(IF((A8273-FLOOR(A8273,100))&lt;10,"الخدام",LOOKUP(FLOOR(A8273,100),Table2[ID start],Table2[Class])),"الخدام"),"")</f>
        <v/>
      </c>
    </row>
    <row r="8274" spans="1:4" x14ac:dyDescent="0.25">
      <c r="A8274" t="str" cm="1">
        <f t="array" aca="1" ref="A8274" ca="1">IFERROR(_xlfn.XLOOKUP(attendance__2[[#This Row],[ID]],_xlfn._xlws.FILTER(Table1[Old ID],Table1[Old ID]&lt;&gt;0),_xlfn._xlws.FILTER(Changelog!$C$2:$C$110,Changelog!$C$2:$C$110&lt;&gt;""),attendance__2[[#This Row],[ID]]),"")</f>
        <v/>
      </c>
      <c r="D8274" t="str">
        <f ca="1">IFERROR(_xlfn.IFNA(IF((A8274-FLOOR(A8274,100))&lt;10,"الخدام",LOOKUP(FLOOR(A8274,100),Table2[ID start],Table2[Class])),"الخدام"),"")</f>
        <v/>
      </c>
    </row>
    <row r="8275" spans="1:4" x14ac:dyDescent="0.25">
      <c r="A8275" t="str" cm="1">
        <f t="array" aca="1" ref="A8275" ca="1">IFERROR(_xlfn.XLOOKUP(attendance__2[[#This Row],[ID]],_xlfn._xlws.FILTER(Table1[Old ID],Table1[Old ID]&lt;&gt;0),_xlfn._xlws.FILTER(Changelog!$C$2:$C$110,Changelog!$C$2:$C$110&lt;&gt;""),attendance__2[[#This Row],[ID]]),"")</f>
        <v/>
      </c>
      <c r="D8275" t="str">
        <f ca="1">IFERROR(_xlfn.IFNA(IF((A8275-FLOOR(A8275,100))&lt;10,"الخدام",LOOKUP(FLOOR(A8275,100),Table2[ID start],Table2[Class])),"الخدام"),"")</f>
        <v/>
      </c>
    </row>
    <row r="8276" spans="1:4" x14ac:dyDescent="0.25">
      <c r="A8276" t="str" cm="1">
        <f t="array" aca="1" ref="A8276" ca="1">IFERROR(_xlfn.XLOOKUP(attendance__2[[#This Row],[ID]],_xlfn._xlws.FILTER(Table1[Old ID],Table1[Old ID]&lt;&gt;0),_xlfn._xlws.FILTER(Changelog!$C$2:$C$110,Changelog!$C$2:$C$110&lt;&gt;""),attendance__2[[#This Row],[ID]]),"")</f>
        <v/>
      </c>
      <c r="D8276" t="str">
        <f ca="1">IFERROR(_xlfn.IFNA(IF((A8276-FLOOR(A8276,100))&lt;10,"الخدام",LOOKUP(FLOOR(A8276,100),Table2[ID start],Table2[Class])),"الخدام"),"")</f>
        <v/>
      </c>
    </row>
    <row r="8277" spans="1:4" x14ac:dyDescent="0.25">
      <c r="A8277" t="str" cm="1">
        <f t="array" aca="1" ref="A8277" ca="1">IFERROR(_xlfn.XLOOKUP(attendance__2[[#This Row],[ID]],_xlfn._xlws.FILTER(Table1[Old ID],Table1[Old ID]&lt;&gt;0),_xlfn._xlws.FILTER(Changelog!$C$2:$C$110,Changelog!$C$2:$C$110&lt;&gt;""),attendance__2[[#This Row],[ID]]),"")</f>
        <v/>
      </c>
      <c r="D8277" t="str">
        <f ca="1">IFERROR(_xlfn.IFNA(IF((A8277-FLOOR(A8277,100))&lt;10,"الخدام",LOOKUP(FLOOR(A8277,100),Table2[ID start],Table2[Class])),"الخدام"),"")</f>
        <v/>
      </c>
    </row>
    <row r="8278" spans="1:4" x14ac:dyDescent="0.25">
      <c r="A8278" t="str" cm="1">
        <f t="array" aca="1" ref="A8278" ca="1">IFERROR(_xlfn.XLOOKUP(attendance__2[[#This Row],[ID]],_xlfn._xlws.FILTER(Table1[Old ID],Table1[Old ID]&lt;&gt;0),_xlfn._xlws.FILTER(Changelog!$C$2:$C$110,Changelog!$C$2:$C$110&lt;&gt;""),attendance__2[[#This Row],[ID]]),"")</f>
        <v/>
      </c>
      <c r="D8278" t="str">
        <f ca="1">IFERROR(_xlfn.IFNA(IF((A8278-FLOOR(A8278,100))&lt;10,"الخدام",LOOKUP(FLOOR(A8278,100),Table2[ID start],Table2[Class])),"الخدام"),"")</f>
        <v/>
      </c>
    </row>
    <row r="8279" spans="1:4" x14ac:dyDescent="0.25">
      <c r="A8279" t="str" cm="1">
        <f t="array" aca="1" ref="A8279" ca="1">IFERROR(_xlfn.XLOOKUP(attendance__2[[#This Row],[ID]],_xlfn._xlws.FILTER(Table1[Old ID],Table1[Old ID]&lt;&gt;0),_xlfn._xlws.FILTER(Changelog!$C$2:$C$110,Changelog!$C$2:$C$110&lt;&gt;""),attendance__2[[#This Row],[ID]]),"")</f>
        <v/>
      </c>
      <c r="D8279" t="str">
        <f ca="1">IFERROR(_xlfn.IFNA(IF((A8279-FLOOR(A8279,100))&lt;10,"الخدام",LOOKUP(FLOOR(A8279,100),Table2[ID start],Table2[Class])),"الخدام"),"")</f>
        <v/>
      </c>
    </row>
    <row r="8280" spans="1:4" x14ac:dyDescent="0.25">
      <c r="A8280" t="str" cm="1">
        <f t="array" aca="1" ref="A8280" ca="1">IFERROR(_xlfn.XLOOKUP(attendance__2[[#This Row],[ID]],_xlfn._xlws.FILTER(Table1[Old ID],Table1[Old ID]&lt;&gt;0),_xlfn._xlws.FILTER(Changelog!$C$2:$C$110,Changelog!$C$2:$C$110&lt;&gt;""),attendance__2[[#This Row],[ID]]),"")</f>
        <v/>
      </c>
      <c r="D8280" t="str">
        <f ca="1">IFERROR(_xlfn.IFNA(IF((A8280-FLOOR(A8280,100))&lt;10,"الخدام",LOOKUP(FLOOR(A8280,100),Table2[ID start],Table2[Class])),"الخدام"),"")</f>
        <v/>
      </c>
    </row>
    <row r="8281" spans="1:4" x14ac:dyDescent="0.25">
      <c r="A8281" t="str" cm="1">
        <f t="array" aca="1" ref="A8281" ca="1">IFERROR(_xlfn.XLOOKUP(attendance__2[[#This Row],[ID]],_xlfn._xlws.FILTER(Table1[Old ID],Table1[Old ID]&lt;&gt;0),_xlfn._xlws.FILTER(Changelog!$C$2:$C$110,Changelog!$C$2:$C$110&lt;&gt;""),attendance__2[[#This Row],[ID]]),"")</f>
        <v/>
      </c>
      <c r="D8281" t="str">
        <f ca="1">IFERROR(_xlfn.IFNA(IF((A8281-FLOOR(A8281,100))&lt;10,"الخدام",LOOKUP(FLOOR(A8281,100),Table2[ID start],Table2[Class])),"الخدام"),"")</f>
        <v/>
      </c>
    </row>
    <row r="8282" spans="1:4" x14ac:dyDescent="0.25">
      <c r="A8282" t="str" cm="1">
        <f t="array" aca="1" ref="A8282" ca="1">IFERROR(_xlfn.XLOOKUP(attendance__2[[#This Row],[ID]],_xlfn._xlws.FILTER(Table1[Old ID],Table1[Old ID]&lt;&gt;0),_xlfn._xlws.FILTER(Changelog!$C$2:$C$110,Changelog!$C$2:$C$110&lt;&gt;""),attendance__2[[#This Row],[ID]]),"")</f>
        <v/>
      </c>
      <c r="D8282" t="str">
        <f ca="1">IFERROR(_xlfn.IFNA(IF((A8282-FLOOR(A8282,100))&lt;10,"الخدام",LOOKUP(FLOOR(A8282,100),Table2[ID start],Table2[Class])),"الخدام"),"")</f>
        <v/>
      </c>
    </row>
    <row r="8283" spans="1:4" x14ac:dyDescent="0.25">
      <c r="A8283" t="str" cm="1">
        <f t="array" aca="1" ref="A8283" ca="1">IFERROR(_xlfn.XLOOKUP(attendance__2[[#This Row],[ID]],_xlfn._xlws.FILTER(Table1[Old ID],Table1[Old ID]&lt;&gt;0),_xlfn._xlws.FILTER(Changelog!$C$2:$C$110,Changelog!$C$2:$C$110&lt;&gt;""),attendance__2[[#This Row],[ID]]),"")</f>
        <v/>
      </c>
      <c r="D8283" t="str">
        <f ca="1">IFERROR(_xlfn.IFNA(IF((A8283-FLOOR(A8283,100))&lt;10,"الخدام",LOOKUP(FLOOR(A8283,100),Table2[ID start],Table2[Class])),"الخدام"),"")</f>
        <v/>
      </c>
    </row>
    <row r="8284" spans="1:4" x14ac:dyDescent="0.25">
      <c r="A8284" t="str" cm="1">
        <f t="array" aca="1" ref="A8284" ca="1">IFERROR(_xlfn.XLOOKUP(attendance__2[[#This Row],[ID]],_xlfn._xlws.FILTER(Table1[Old ID],Table1[Old ID]&lt;&gt;0),_xlfn._xlws.FILTER(Changelog!$C$2:$C$110,Changelog!$C$2:$C$110&lt;&gt;""),attendance__2[[#This Row],[ID]]),"")</f>
        <v/>
      </c>
      <c r="D8284" t="str">
        <f ca="1">IFERROR(_xlfn.IFNA(IF((A8284-FLOOR(A8284,100))&lt;10,"الخدام",LOOKUP(FLOOR(A8284,100),Table2[ID start],Table2[Class])),"الخدام"),"")</f>
        <v/>
      </c>
    </row>
    <row r="8285" spans="1:4" x14ac:dyDescent="0.25">
      <c r="A8285" t="str" cm="1">
        <f t="array" aca="1" ref="A8285" ca="1">IFERROR(_xlfn.XLOOKUP(attendance__2[[#This Row],[ID]],_xlfn._xlws.FILTER(Table1[Old ID],Table1[Old ID]&lt;&gt;0),_xlfn._xlws.FILTER(Changelog!$C$2:$C$110,Changelog!$C$2:$C$110&lt;&gt;""),attendance__2[[#This Row],[ID]]),"")</f>
        <v/>
      </c>
      <c r="D8285" t="str">
        <f ca="1">IFERROR(_xlfn.IFNA(IF((A8285-FLOOR(A8285,100))&lt;10,"الخدام",LOOKUP(FLOOR(A8285,100),Table2[ID start],Table2[Class])),"الخدام"),"")</f>
        <v/>
      </c>
    </row>
    <row r="8286" spans="1:4" x14ac:dyDescent="0.25">
      <c r="A8286" t="str" cm="1">
        <f t="array" aca="1" ref="A8286" ca="1">IFERROR(_xlfn.XLOOKUP(attendance__2[[#This Row],[ID]],_xlfn._xlws.FILTER(Table1[Old ID],Table1[Old ID]&lt;&gt;0),_xlfn._xlws.FILTER(Changelog!$C$2:$C$110,Changelog!$C$2:$C$110&lt;&gt;""),attendance__2[[#This Row],[ID]]),"")</f>
        <v/>
      </c>
      <c r="D8286" t="str">
        <f ca="1">IFERROR(_xlfn.IFNA(IF((A8286-FLOOR(A8286,100))&lt;10,"الخدام",LOOKUP(FLOOR(A8286,100),Table2[ID start],Table2[Class])),"الخدام"),"")</f>
        <v/>
      </c>
    </row>
    <row r="8287" spans="1:4" x14ac:dyDescent="0.25">
      <c r="A8287" t="str" cm="1">
        <f t="array" aca="1" ref="A8287" ca="1">IFERROR(_xlfn.XLOOKUP(attendance__2[[#This Row],[ID]],_xlfn._xlws.FILTER(Table1[Old ID],Table1[Old ID]&lt;&gt;0),_xlfn._xlws.FILTER(Changelog!$C$2:$C$110,Changelog!$C$2:$C$110&lt;&gt;""),attendance__2[[#This Row],[ID]]),"")</f>
        <v/>
      </c>
      <c r="D8287" t="str">
        <f ca="1">IFERROR(_xlfn.IFNA(IF((A8287-FLOOR(A8287,100))&lt;10,"الخدام",LOOKUP(FLOOR(A8287,100),Table2[ID start],Table2[Class])),"الخدام"),"")</f>
        <v/>
      </c>
    </row>
    <row r="8288" spans="1:4" x14ac:dyDescent="0.25">
      <c r="A8288" t="str" cm="1">
        <f t="array" aca="1" ref="A8288" ca="1">IFERROR(_xlfn.XLOOKUP(attendance__2[[#This Row],[ID]],_xlfn._xlws.FILTER(Table1[Old ID],Table1[Old ID]&lt;&gt;0),_xlfn._xlws.FILTER(Changelog!$C$2:$C$110,Changelog!$C$2:$C$110&lt;&gt;""),attendance__2[[#This Row],[ID]]),"")</f>
        <v/>
      </c>
      <c r="D8288" t="str">
        <f ca="1">IFERROR(_xlfn.IFNA(IF((A8288-FLOOR(A8288,100))&lt;10,"الخدام",LOOKUP(FLOOR(A8288,100),Table2[ID start],Table2[Class])),"الخدام"),"")</f>
        <v/>
      </c>
    </row>
    <row r="8289" spans="1:4" x14ac:dyDescent="0.25">
      <c r="A8289" t="str" cm="1">
        <f t="array" aca="1" ref="A8289" ca="1">IFERROR(_xlfn.XLOOKUP(attendance__2[[#This Row],[ID]],_xlfn._xlws.FILTER(Table1[Old ID],Table1[Old ID]&lt;&gt;0),_xlfn._xlws.FILTER(Changelog!$C$2:$C$110,Changelog!$C$2:$C$110&lt;&gt;""),attendance__2[[#This Row],[ID]]),"")</f>
        <v/>
      </c>
      <c r="D8289" t="str">
        <f ca="1">IFERROR(_xlfn.IFNA(IF((A8289-FLOOR(A8289,100))&lt;10,"الخدام",LOOKUP(FLOOR(A8289,100),Table2[ID start],Table2[Class])),"الخدام"),"")</f>
        <v/>
      </c>
    </row>
    <row r="8290" spans="1:4" x14ac:dyDescent="0.25">
      <c r="A8290" t="str" cm="1">
        <f t="array" aca="1" ref="A8290" ca="1">IFERROR(_xlfn.XLOOKUP(attendance__2[[#This Row],[ID]],_xlfn._xlws.FILTER(Table1[Old ID],Table1[Old ID]&lt;&gt;0),_xlfn._xlws.FILTER(Changelog!$C$2:$C$110,Changelog!$C$2:$C$110&lt;&gt;""),attendance__2[[#This Row],[ID]]),"")</f>
        <v/>
      </c>
      <c r="D8290" t="str">
        <f ca="1">IFERROR(_xlfn.IFNA(IF((A8290-FLOOR(A8290,100))&lt;10,"الخدام",LOOKUP(FLOOR(A8290,100),Table2[ID start],Table2[Class])),"الخدام"),"")</f>
        <v/>
      </c>
    </row>
    <row r="8291" spans="1:4" x14ac:dyDescent="0.25">
      <c r="A8291" t="str" cm="1">
        <f t="array" aca="1" ref="A8291" ca="1">IFERROR(_xlfn.XLOOKUP(attendance__2[[#This Row],[ID]],_xlfn._xlws.FILTER(Table1[Old ID],Table1[Old ID]&lt;&gt;0),_xlfn._xlws.FILTER(Changelog!$C$2:$C$110,Changelog!$C$2:$C$110&lt;&gt;""),attendance__2[[#This Row],[ID]]),"")</f>
        <v/>
      </c>
      <c r="D8291" t="str">
        <f ca="1">IFERROR(_xlfn.IFNA(IF((A8291-FLOOR(A8291,100))&lt;10,"الخدام",LOOKUP(FLOOR(A8291,100),Table2[ID start],Table2[Class])),"الخدام"),"")</f>
        <v/>
      </c>
    </row>
    <row r="8292" spans="1:4" x14ac:dyDescent="0.25">
      <c r="A8292" t="str" cm="1">
        <f t="array" aca="1" ref="A8292" ca="1">IFERROR(_xlfn.XLOOKUP(attendance__2[[#This Row],[ID]],_xlfn._xlws.FILTER(Table1[Old ID],Table1[Old ID]&lt;&gt;0),_xlfn._xlws.FILTER(Changelog!$C$2:$C$110,Changelog!$C$2:$C$110&lt;&gt;""),attendance__2[[#This Row],[ID]]),"")</f>
        <v/>
      </c>
      <c r="D8292" t="str">
        <f ca="1">IFERROR(_xlfn.IFNA(IF((A8292-FLOOR(A8292,100))&lt;10,"الخدام",LOOKUP(FLOOR(A8292,100),Table2[ID start],Table2[Class])),"الخدام"),"")</f>
        <v/>
      </c>
    </row>
    <row r="8293" spans="1:4" x14ac:dyDescent="0.25">
      <c r="A8293" t="str" cm="1">
        <f t="array" aca="1" ref="A8293" ca="1">IFERROR(_xlfn.XLOOKUP(attendance__2[[#This Row],[ID]],_xlfn._xlws.FILTER(Table1[Old ID],Table1[Old ID]&lt;&gt;0),_xlfn._xlws.FILTER(Changelog!$C$2:$C$110,Changelog!$C$2:$C$110&lt;&gt;""),attendance__2[[#This Row],[ID]]),"")</f>
        <v/>
      </c>
      <c r="D8293" t="str">
        <f ca="1">IFERROR(_xlfn.IFNA(IF((A8293-FLOOR(A8293,100))&lt;10,"الخدام",LOOKUP(FLOOR(A8293,100),Table2[ID start],Table2[Class])),"الخدام"),"")</f>
        <v/>
      </c>
    </row>
    <row r="8294" spans="1:4" x14ac:dyDescent="0.25">
      <c r="A8294" t="str" cm="1">
        <f t="array" aca="1" ref="A8294" ca="1">IFERROR(_xlfn.XLOOKUP(attendance__2[[#This Row],[ID]],_xlfn._xlws.FILTER(Table1[Old ID],Table1[Old ID]&lt;&gt;0),_xlfn._xlws.FILTER(Changelog!$C$2:$C$110,Changelog!$C$2:$C$110&lt;&gt;""),attendance__2[[#This Row],[ID]]),"")</f>
        <v/>
      </c>
      <c r="D8294" t="str">
        <f ca="1">IFERROR(_xlfn.IFNA(IF((A8294-FLOOR(A8294,100))&lt;10,"الخدام",LOOKUP(FLOOR(A8294,100),Table2[ID start],Table2[Class])),"الخدام"),"")</f>
        <v/>
      </c>
    </row>
    <row r="8295" spans="1:4" x14ac:dyDescent="0.25">
      <c r="A8295" t="str" cm="1">
        <f t="array" aca="1" ref="A8295" ca="1">IFERROR(_xlfn.XLOOKUP(attendance__2[[#This Row],[ID]],_xlfn._xlws.FILTER(Table1[Old ID],Table1[Old ID]&lt;&gt;0),_xlfn._xlws.FILTER(Changelog!$C$2:$C$110,Changelog!$C$2:$C$110&lt;&gt;""),attendance__2[[#This Row],[ID]]),"")</f>
        <v/>
      </c>
      <c r="D8295" t="str">
        <f ca="1">IFERROR(_xlfn.IFNA(IF((A8295-FLOOR(A8295,100))&lt;10,"الخدام",LOOKUP(FLOOR(A8295,100),Table2[ID start],Table2[Class])),"الخدام"),"")</f>
        <v/>
      </c>
    </row>
    <row r="8296" spans="1:4" x14ac:dyDescent="0.25">
      <c r="A8296" t="str" cm="1">
        <f t="array" aca="1" ref="A8296" ca="1">IFERROR(_xlfn.XLOOKUP(attendance__2[[#This Row],[ID]],_xlfn._xlws.FILTER(Table1[Old ID],Table1[Old ID]&lt;&gt;0),_xlfn._xlws.FILTER(Changelog!$C$2:$C$110,Changelog!$C$2:$C$110&lt;&gt;""),attendance__2[[#This Row],[ID]]),"")</f>
        <v/>
      </c>
      <c r="D8296" t="str">
        <f ca="1">IFERROR(_xlfn.IFNA(IF((A8296-FLOOR(A8296,100))&lt;10,"الخدام",LOOKUP(FLOOR(A8296,100),Table2[ID start],Table2[Class])),"الخدام"),"")</f>
        <v/>
      </c>
    </row>
    <row r="8297" spans="1:4" x14ac:dyDescent="0.25">
      <c r="A8297" t="str" cm="1">
        <f t="array" aca="1" ref="A8297" ca="1">IFERROR(_xlfn.XLOOKUP(attendance__2[[#This Row],[ID]],_xlfn._xlws.FILTER(Table1[Old ID],Table1[Old ID]&lt;&gt;0),_xlfn._xlws.FILTER(Changelog!$C$2:$C$110,Changelog!$C$2:$C$110&lt;&gt;""),attendance__2[[#This Row],[ID]]),"")</f>
        <v/>
      </c>
      <c r="D8297" t="str">
        <f ca="1">IFERROR(_xlfn.IFNA(IF((A8297-FLOOR(A8297,100))&lt;10,"الخدام",LOOKUP(FLOOR(A8297,100),Table2[ID start],Table2[Class])),"الخدام"),"")</f>
        <v/>
      </c>
    </row>
    <row r="8298" spans="1:4" x14ac:dyDescent="0.25">
      <c r="A8298" t="str" cm="1">
        <f t="array" aca="1" ref="A8298" ca="1">IFERROR(_xlfn.XLOOKUP(attendance__2[[#This Row],[ID]],_xlfn._xlws.FILTER(Table1[Old ID],Table1[Old ID]&lt;&gt;0),_xlfn._xlws.FILTER(Changelog!$C$2:$C$110,Changelog!$C$2:$C$110&lt;&gt;""),attendance__2[[#This Row],[ID]]),"")</f>
        <v/>
      </c>
      <c r="D8298" t="str">
        <f ca="1">IFERROR(_xlfn.IFNA(IF((A8298-FLOOR(A8298,100))&lt;10,"الخدام",LOOKUP(FLOOR(A8298,100),Table2[ID start],Table2[Class])),"الخدام"),"")</f>
        <v/>
      </c>
    </row>
    <row r="8299" spans="1:4" x14ac:dyDescent="0.25">
      <c r="A8299" t="str" cm="1">
        <f t="array" aca="1" ref="A8299" ca="1">IFERROR(_xlfn.XLOOKUP(attendance__2[[#This Row],[ID]],_xlfn._xlws.FILTER(Table1[Old ID],Table1[Old ID]&lt;&gt;0),_xlfn._xlws.FILTER(Changelog!$C$2:$C$110,Changelog!$C$2:$C$110&lt;&gt;""),attendance__2[[#This Row],[ID]]),"")</f>
        <v/>
      </c>
      <c r="D8299" t="str">
        <f ca="1">IFERROR(_xlfn.IFNA(IF((A8299-FLOOR(A8299,100))&lt;10,"الخدام",LOOKUP(FLOOR(A8299,100),Table2[ID start],Table2[Class])),"الخدام"),"")</f>
        <v/>
      </c>
    </row>
    <row r="8300" spans="1:4" x14ac:dyDescent="0.25">
      <c r="A8300" t="str" cm="1">
        <f t="array" aca="1" ref="A8300" ca="1">IFERROR(_xlfn.XLOOKUP(attendance__2[[#This Row],[ID]],_xlfn._xlws.FILTER(Table1[Old ID],Table1[Old ID]&lt;&gt;0),_xlfn._xlws.FILTER(Changelog!$C$2:$C$110,Changelog!$C$2:$C$110&lt;&gt;""),attendance__2[[#This Row],[ID]]),"")</f>
        <v/>
      </c>
      <c r="D8300" t="str">
        <f ca="1">IFERROR(_xlfn.IFNA(IF((A8300-FLOOR(A8300,100))&lt;10,"الخدام",LOOKUP(FLOOR(A8300,100),Table2[ID start],Table2[Class])),"الخدام"),"")</f>
        <v/>
      </c>
    </row>
    <row r="8301" spans="1:4" x14ac:dyDescent="0.25">
      <c r="A8301" t="str" cm="1">
        <f t="array" aca="1" ref="A8301" ca="1">IFERROR(_xlfn.XLOOKUP(attendance__2[[#This Row],[ID]],_xlfn._xlws.FILTER(Table1[Old ID],Table1[Old ID]&lt;&gt;0),_xlfn._xlws.FILTER(Changelog!$C$2:$C$110,Changelog!$C$2:$C$110&lt;&gt;""),attendance__2[[#This Row],[ID]]),"")</f>
        <v/>
      </c>
      <c r="D8301" t="str">
        <f ca="1">IFERROR(_xlfn.IFNA(IF((A8301-FLOOR(A8301,100))&lt;10,"الخدام",LOOKUP(FLOOR(A8301,100),Table2[ID start],Table2[Class])),"الخدام"),"")</f>
        <v/>
      </c>
    </row>
    <row r="8302" spans="1:4" x14ac:dyDescent="0.25">
      <c r="A8302" t="str" cm="1">
        <f t="array" aca="1" ref="A8302" ca="1">IFERROR(_xlfn.XLOOKUP(attendance__2[[#This Row],[ID]],_xlfn._xlws.FILTER(Table1[Old ID],Table1[Old ID]&lt;&gt;0),_xlfn._xlws.FILTER(Changelog!$C$2:$C$110,Changelog!$C$2:$C$110&lt;&gt;""),attendance__2[[#This Row],[ID]]),"")</f>
        <v/>
      </c>
      <c r="D8302" t="str">
        <f ca="1">IFERROR(_xlfn.IFNA(IF((A8302-FLOOR(A8302,100))&lt;10,"الخدام",LOOKUP(FLOOR(A8302,100),Table2[ID start],Table2[Class])),"الخدام"),"")</f>
        <v/>
      </c>
    </row>
    <row r="8303" spans="1:4" x14ac:dyDescent="0.25">
      <c r="A8303" t="str" cm="1">
        <f t="array" aca="1" ref="A8303" ca="1">IFERROR(_xlfn.XLOOKUP(attendance__2[[#This Row],[ID]],_xlfn._xlws.FILTER(Table1[Old ID],Table1[Old ID]&lt;&gt;0),_xlfn._xlws.FILTER(Changelog!$C$2:$C$110,Changelog!$C$2:$C$110&lt;&gt;""),attendance__2[[#This Row],[ID]]),"")</f>
        <v/>
      </c>
      <c r="D8303" t="str">
        <f ca="1">IFERROR(_xlfn.IFNA(IF((A8303-FLOOR(A8303,100))&lt;10,"الخدام",LOOKUP(FLOOR(A8303,100),Table2[ID start],Table2[Class])),"الخدام"),"")</f>
        <v/>
      </c>
    </row>
    <row r="8304" spans="1:4" x14ac:dyDescent="0.25">
      <c r="A8304" t="str" cm="1">
        <f t="array" aca="1" ref="A8304" ca="1">IFERROR(_xlfn.XLOOKUP(attendance__2[[#This Row],[ID]],_xlfn._xlws.FILTER(Table1[Old ID],Table1[Old ID]&lt;&gt;0),_xlfn._xlws.FILTER(Changelog!$C$2:$C$110,Changelog!$C$2:$C$110&lt;&gt;""),attendance__2[[#This Row],[ID]]),"")</f>
        <v/>
      </c>
      <c r="D8304" t="str">
        <f ca="1">IFERROR(_xlfn.IFNA(IF((A8304-FLOOR(A8304,100))&lt;10,"الخدام",LOOKUP(FLOOR(A8304,100),Table2[ID start],Table2[Class])),"الخدام"),"")</f>
        <v/>
      </c>
    </row>
    <row r="8305" spans="1:4" x14ac:dyDescent="0.25">
      <c r="A8305" t="str" cm="1">
        <f t="array" aca="1" ref="A8305" ca="1">IFERROR(_xlfn.XLOOKUP(attendance__2[[#This Row],[ID]],_xlfn._xlws.FILTER(Table1[Old ID],Table1[Old ID]&lt;&gt;0),_xlfn._xlws.FILTER(Changelog!$C$2:$C$110,Changelog!$C$2:$C$110&lt;&gt;""),attendance__2[[#This Row],[ID]]),"")</f>
        <v/>
      </c>
      <c r="D8305" t="str">
        <f ca="1">IFERROR(_xlfn.IFNA(IF((A8305-FLOOR(A8305,100))&lt;10,"الخدام",LOOKUP(FLOOR(A8305,100),Table2[ID start],Table2[Class])),"الخدام"),"")</f>
        <v/>
      </c>
    </row>
    <row r="8306" spans="1:4" x14ac:dyDescent="0.25">
      <c r="A8306" t="str" cm="1">
        <f t="array" aca="1" ref="A8306" ca="1">IFERROR(_xlfn.XLOOKUP(attendance__2[[#This Row],[ID]],_xlfn._xlws.FILTER(Table1[Old ID],Table1[Old ID]&lt;&gt;0),_xlfn._xlws.FILTER(Changelog!$C$2:$C$110,Changelog!$C$2:$C$110&lt;&gt;""),attendance__2[[#This Row],[ID]]),"")</f>
        <v/>
      </c>
      <c r="D8306" t="str">
        <f ca="1">IFERROR(_xlfn.IFNA(IF((A8306-FLOOR(A8306,100))&lt;10,"الخدام",LOOKUP(FLOOR(A8306,100),Table2[ID start],Table2[Class])),"الخدام"),"")</f>
        <v/>
      </c>
    </row>
    <row r="8307" spans="1:4" x14ac:dyDescent="0.25">
      <c r="A8307" t="str" cm="1">
        <f t="array" aca="1" ref="A8307" ca="1">IFERROR(_xlfn.XLOOKUP(attendance__2[[#This Row],[ID]],_xlfn._xlws.FILTER(Table1[Old ID],Table1[Old ID]&lt;&gt;0),_xlfn._xlws.FILTER(Changelog!$C$2:$C$110,Changelog!$C$2:$C$110&lt;&gt;""),attendance__2[[#This Row],[ID]]),"")</f>
        <v/>
      </c>
      <c r="D8307" t="str">
        <f ca="1">IFERROR(_xlfn.IFNA(IF((A8307-FLOOR(A8307,100))&lt;10,"الخدام",LOOKUP(FLOOR(A8307,100),Table2[ID start],Table2[Class])),"الخدام"),"")</f>
        <v/>
      </c>
    </row>
    <row r="8308" spans="1:4" x14ac:dyDescent="0.25">
      <c r="A8308" t="str" cm="1">
        <f t="array" aca="1" ref="A8308" ca="1">IFERROR(_xlfn.XLOOKUP(attendance__2[[#This Row],[ID]],_xlfn._xlws.FILTER(Table1[Old ID],Table1[Old ID]&lt;&gt;0),_xlfn._xlws.FILTER(Changelog!$C$2:$C$110,Changelog!$C$2:$C$110&lt;&gt;""),attendance__2[[#This Row],[ID]]),"")</f>
        <v/>
      </c>
      <c r="D8308" t="str">
        <f ca="1">IFERROR(_xlfn.IFNA(IF((A8308-FLOOR(A8308,100))&lt;10,"الخدام",LOOKUP(FLOOR(A8308,100),Table2[ID start],Table2[Class])),"الخدام"),"")</f>
        <v/>
      </c>
    </row>
    <row r="8309" spans="1:4" x14ac:dyDescent="0.25">
      <c r="A8309" t="str" cm="1">
        <f t="array" aca="1" ref="A8309" ca="1">IFERROR(_xlfn.XLOOKUP(attendance__2[[#This Row],[ID]],_xlfn._xlws.FILTER(Table1[Old ID],Table1[Old ID]&lt;&gt;0),_xlfn._xlws.FILTER(Changelog!$C$2:$C$110,Changelog!$C$2:$C$110&lt;&gt;""),attendance__2[[#This Row],[ID]]),"")</f>
        <v/>
      </c>
      <c r="D8309" t="str">
        <f ca="1">IFERROR(_xlfn.IFNA(IF((A8309-FLOOR(A8309,100))&lt;10,"الخدام",LOOKUP(FLOOR(A8309,100),Table2[ID start],Table2[Class])),"الخدام"),"")</f>
        <v/>
      </c>
    </row>
    <row r="8310" spans="1:4" x14ac:dyDescent="0.25">
      <c r="A8310" t="str" cm="1">
        <f t="array" aca="1" ref="A8310" ca="1">IFERROR(_xlfn.XLOOKUP(attendance__2[[#This Row],[ID]],_xlfn._xlws.FILTER(Table1[Old ID],Table1[Old ID]&lt;&gt;0),_xlfn._xlws.FILTER(Changelog!$C$2:$C$110,Changelog!$C$2:$C$110&lt;&gt;""),attendance__2[[#This Row],[ID]]),"")</f>
        <v/>
      </c>
      <c r="D8310" t="str">
        <f ca="1">IFERROR(_xlfn.IFNA(IF((A8310-FLOOR(A8310,100))&lt;10,"الخدام",LOOKUP(FLOOR(A8310,100),Table2[ID start],Table2[Class])),"الخدام"),"")</f>
        <v/>
      </c>
    </row>
    <row r="8311" spans="1:4" x14ac:dyDescent="0.25">
      <c r="A8311" t="str" cm="1">
        <f t="array" aca="1" ref="A8311" ca="1">IFERROR(_xlfn.XLOOKUP(attendance__2[[#This Row],[ID]],_xlfn._xlws.FILTER(Table1[Old ID],Table1[Old ID]&lt;&gt;0),_xlfn._xlws.FILTER(Changelog!$C$2:$C$110,Changelog!$C$2:$C$110&lt;&gt;""),attendance__2[[#This Row],[ID]]),"")</f>
        <v/>
      </c>
      <c r="D8311" t="str">
        <f ca="1">IFERROR(_xlfn.IFNA(IF((A8311-FLOOR(A8311,100))&lt;10,"الخدام",LOOKUP(FLOOR(A8311,100),Table2[ID start],Table2[Class])),"الخدام"),"")</f>
        <v/>
      </c>
    </row>
    <row r="8312" spans="1:4" x14ac:dyDescent="0.25">
      <c r="A8312" t="str" cm="1">
        <f t="array" aca="1" ref="A8312" ca="1">IFERROR(_xlfn.XLOOKUP(attendance__2[[#This Row],[ID]],_xlfn._xlws.FILTER(Table1[Old ID],Table1[Old ID]&lt;&gt;0),_xlfn._xlws.FILTER(Changelog!$C$2:$C$110,Changelog!$C$2:$C$110&lt;&gt;""),attendance__2[[#This Row],[ID]]),"")</f>
        <v/>
      </c>
      <c r="D8312" t="str">
        <f ca="1">IFERROR(_xlfn.IFNA(IF((A8312-FLOOR(A8312,100))&lt;10,"الخدام",LOOKUP(FLOOR(A8312,100),Table2[ID start],Table2[Class])),"الخدام"),"")</f>
        <v/>
      </c>
    </row>
    <row r="8313" spans="1:4" x14ac:dyDescent="0.25">
      <c r="A8313" t="str" cm="1">
        <f t="array" aca="1" ref="A8313" ca="1">IFERROR(_xlfn.XLOOKUP(attendance__2[[#This Row],[ID]],_xlfn._xlws.FILTER(Table1[Old ID],Table1[Old ID]&lt;&gt;0),_xlfn._xlws.FILTER(Changelog!$C$2:$C$110,Changelog!$C$2:$C$110&lt;&gt;""),attendance__2[[#This Row],[ID]]),"")</f>
        <v/>
      </c>
      <c r="D8313" t="str">
        <f ca="1">IFERROR(_xlfn.IFNA(IF((A8313-FLOOR(A8313,100))&lt;10,"الخدام",LOOKUP(FLOOR(A8313,100),Table2[ID start],Table2[Class])),"الخدام"),"")</f>
        <v/>
      </c>
    </row>
    <row r="8314" spans="1:4" x14ac:dyDescent="0.25">
      <c r="A8314" t="str" cm="1">
        <f t="array" aca="1" ref="A8314" ca="1">IFERROR(_xlfn.XLOOKUP(attendance__2[[#This Row],[ID]],_xlfn._xlws.FILTER(Table1[Old ID],Table1[Old ID]&lt;&gt;0),_xlfn._xlws.FILTER(Changelog!$C$2:$C$110,Changelog!$C$2:$C$110&lt;&gt;""),attendance__2[[#This Row],[ID]]),"")</f>
        <v/>
      </c>
      <c r="D8314" t="str">
        <f ca="1">IFERROR(_xlfn.IFNA(IF((A8314-FLOOR(A8314,100))&lt;10,"الخدام",LOOKUP(FLOOR(A8314,100),Table2[ID start],Table2[Class])),"الخدام"),"")</f>
        <v/>
      </c>
    </row>
    <row r="8315" spans="1:4" x14ac:dyDescent="0.25">
      <c r="A8315" t="str" cm="1">
        <f t="array" aca="1" ref="A8315" ca="1">IFERROR(_xlfn.XLOOKUP(attendance__2[[#This Row],[ID]],_xlfn._xlws.FILTER(Table1[Old ID],Table1[Old ID]&lt;&gt;0),_xlfn._xlws.FILTER(Changelog!$C$2:$C$110,Changelog!$C$2:$C$110&lt;&gt;""),attendance__2[[#This Row],[ID]]),"")</f>
        <v/>
      </c>
      <c r="D8315" t="str">
        <f ca="1">IFERROR(_xlfn.IFNA(IF((A8315-FLOOR(A8315,100))&lt;10,"الخدام",LOOKUP(FLOOR(A8315,100),Table2[ID start],Table2[Class])),"الخدام"),"")</f>
        <v/>
      </c>
    </row>
    <row r="8316" spans="1:4" x14ac:dyDescent="0.25">
      <c r="A8316" t="str" cm="1">
        <f t="array" aca="1" ref="A8316" ca="1">IFERROR(_xlfn.XLOOKUP(attendance__2[[#This Row],[ID]],_xlfn._xlws.FILTER(Table1[Old ID],Table1[Old ID]&lt;&gt;0),_xlfn._xlws.FILTER(Changelog!$C$2:$C$110,Changelog!$C$2:$C$110&lt;&gt;""),attendance__2[[#This Row],[ID]]),"")</f>
        <v/>
      </c>
      <c r="D8316" t="str">
        <f ca="1">IFERROR(_xlfn.IFNA(IF((A8316-FLOOR(A8316,100))&lt;10,"الخدام",LOOKUP(FLOOR(A8316,100),Table2[ID start],Table2[Class])),"الخدام"),"")</f>
        <v/>
      </c>
    </row>
    <row r="8317" spans="1:4" x14ac:dyDescent="0.25">
      <c r="A8317" t="str" cm="1">
        <f t="array" aca="1" ref="A8317" ca="1">IFERROR(_xlfn.XLOOKUP(attendance__2[[#This Row],[ID]],_xlfn._xlws.FILTER(Table1[Old ID],Table1[Old ID]&lt;&gt;0),_xlfn._xlws.FILTER(Changelog!$C$2:$C$110,Changelog!$C$2:$C$110&lt;&gt;""),attendance__2[[#This Row],[ID]]),"")</f>
        <v/>
      </c>
      <c r="D8317" t="str">
        <f ca="1">IFERROR(_xlfn.IFNA(IF((A8317-FLOOR(A8317,100))&lt;10,"الخدام",LOOKUP(FLOOR(A8317,100),Table2[ID start],Table2[Class])),"الخدام"),"")</f>
        <v/>
      </c>
    </row>
    <row r="8318" spans="1:4" x14ac:dyDescent="0.25">
      <c r="A8318" t="str" cm="1">
        <f t="array" aca="1" ref="A8318" ca="1">IFERROR(_xlfn.XLOOKUP(attendance__2[[#This Row],[ID]],_xlfn._xlws.FILTER(Table1[Old ID],Table1[Old ID]&lt;&gt;0),_xlfn._xlws.FILTER(Changelog!$C$2:$C$110,Changelog!$C$2:$C$110&lt;&gt;""),attendance__2[[#This Row],[ID]]),"")</f>
        <v/>
      </c>
      <c r="D8318" t="str">
        <f ca="1">IFERROR(_xlfn.IFNA(IF((A8318-FLOOR(A8318,100))&lt;10,"الخدام",LOOKUP(FLOOR(A8318,100),Table2[ID start],Table2[Class])),"الخدام"),"")</f>
        <v/>
      </c>
    </row>
    <row r="8319" spans="1:4" x14ac:dyDescent="0.25">
      <c r="A8319" t="str" cm="1">
        <f t="array" aca="1" ref="A8319" ca="1">IFERROR(_xlfn.XLOOKUP(attendance__2[[#This Row],[ID]],_xlfn._xlws.FILTER(Table1[Old ID],Table1[Old ID]&lt;&gt;0),_xlfn._xlws.FILTER(Changelog!$C$2:$C$110,Changelog!$C$2:$C$110&lt;&gt;""),attendance__2[[#This Row],[ID]]),"")</f>
        <v/>
      </c>
      <c r="D8319" t="str">
        <f ca="1">IFERROR(_xlfn.IFNA(IF((A8319-FLOOR(A8319,100))&lt;10,"الخدام",LOOKUP(FLOOR(A8319,100),Table2[ID start],Table2[Class])),"الخدام"),"")</f>
        <v/>
      </c>
    </row>
    <row r="8320" spans="1:4" x14ac:dyDescent="0.25">
      <c r="A8320" t="str" cm="1">
        <f t="array" aca="1" ref="A8320" ca="1">IFERROR(_xlfn.XLOOKUP(attendance__2[[#This Row],[ID]],_xlfn._xlws.FILTER(Table1[Old ID],Table1[Old ID]&lt;&gt;0),_xlfn._xlws.FILTER(Changelog!$C$2:$C$110,Changelog!$C$2:$C$110&lt;&gt;""),attendance__2[[#This Row],[ID]]),"")</f>
        <v/>
      </c>
      <c r="D8320" t="str">
        <f ca="1">IFERROR(_xlfn.IFNA(IF((A8320-FLOOR(A8320,100))&lt;10,"الخدام",LOOKUP(FLOOR(A8320,100),Table2[ID start],Table2[Class])),"الخدام"),"")</f>
        <v/>
      </c>
    </row>
    <row r="8321" spans="1:4" x14ac:dyDescent="0.25">
      <c r="A8321" t="str" cm="1">
        <f t="array" aca="1" ref="A8321" ca="1">IFERROR(_xlfn.XLOOKUP(attendance__2[[#This Row],[ID]],_xlfn._xlws.FILTER(Table1[Old ID],Table1[Old ID]&lt;&gt;0),_xlfn._xlws.FILTER(Changelog!$C$2:$C$110,Changelog!$C$2:$C$110&lt;&gt;""),attendance__2[[#This Row],[ID]]),"")</f>
        <v/>
      </c>
      <c r="D8321" t="str">
        <f ca="1">IFERROR(_xlfn.IFNA(IF((A8321-FLOOR(A8321,100))&lt;10,"الخدام",LOOKUP(FLOOR(A8321,100),Table2[ID start],Table2[Class])),"الخدام"),"")</f>
        <v/>
      </c>
    </row>
    <row r="8322" spans="1:4" x14ac:dyDescent="0.25">
      <c r="A8322" t="str" cm="1">
        <f t="array" aca="1" ref="A8322" ca="1">IFERROR(_xlfn.XLOOKUP(attendance__2[[#This Row],[ID]],_xlfn._xlws.FILTER(Table1[Old ID],Table1[Old ID]&lt;&gt;0),_xlfn._xlws.FILTER(Changelog!$C$2:$C$110,Changelog!$C$2:$C$110&lt;&gt;""),attendance__2[[#This Row],[ID]]),"")</f>
        <v/>
      </c>
      <c r="D8322" t="str">
        <f ca="1">IFERROR(_xlfn.IFNA(IF((A8322-FLOOR(A8322,100))&lt;10,"الخدام",LOOKUP(FLOOR(A8322,100),Table2[ID start],Table2[Class])),"الخدام"),"")</f>
        <v/>
      </c>
    </row>
    <row r="8323" spans="1:4" x14ac:dyDescent="0.25">
      <c r="A8323" t="str" cm="1">
        <f t="array" aca="1" ref="A8323" ca="1">IFERROR(_xlfn.XLOOKUP(attendance__2[[#This Row],[ID]],_xlfn._xlws.FILTER(Table1[Old ID],Table1[Old ID]&lt;&gt;0),_xlfn._xlws.FILTER(Changelog!$C$2:$C$110,Changelog!$C$2:$C$110&lt;&gt;""),attendance__2[[#This Row],[ID]]),"")</f>
        <v/>
      </c>
      <c r="D8323" t="str">
        <f ca="1">IFERROR(_xlfn.IFNA(IF((A8323-FLOOR(A8323,100))&lt;10,"الخدام",LOOKUP(FLOOR(A8323,100),Table2[ID start],Table2[Class])),"الخدام"),"")</f>
        <v/>
      </c>
    </row>
    <row r="8324" spans="1:4" x14ac:dyDescent="0.25">
      <c r="A8324" t="str" cm="1">
        <f t="array" aca="1" ref="A8324" ca="1">IFERROR(_xlfn.XLOOKUP(attendance__2[[#This Row],[ID]],_xlfn._xlws.FILTER(Table1[Old ID],Table1[Old ID]&lt;&gt;0),_xlfn._xlws.FILTER(Changelog!$C$2:$C$110,Changelog!$C$2:$C$110&lt;&gt;""),attendance__2[[#This Row],[ID]]),"")</f>
        <v/>
      </c>
      <c r="D8324" t="str">
        <f ca="1">IFERROR(_xlfn.IFNA(IF((A8324-FLOOR(A8324,100))&lt;10,"الخدام",LOOKUP(FLOOR(A8324,100),Table2[ID start],Table2[Class])),"الخدام"),"")</f>
        <v/>
      </c>
    </row>
    <row r="8325" spans="1:4" x14ac:dyDescent="0.25">
      <c r="A8325" t="str" cm="1">
        <f t="array" aca="1" ref="A8325" ca="1">IFERROR(_xlfn.XLOOKUP(attendance__2[[#This Row],[ID]],_xlfn._xlws.FILTER(Table1[Old ID],Table1[Old ID]&lt;&gt;0),_xlfn._xlws.FILTER(Changelog!$C$2:$C$110,Changelog!$C$2:$C$110&lt;&gt;""),attendance__2[[#This Row],[ID]]),"")</f>
        <v/>
      </c>
      <c r="D8325" t="str">
        <f ca="1">IFERROR(_xlfn.IFNA(IF((A8325-FLOOR(A8325,100))&lt;10,"الخدام",LOOKUP(FLOOR(A8325,100),Table2[ID start],Table2[Class])),"الخدام"),"")</f>
        <v/>
      </c>
    </row>
    <row r="8326" spans="1:4" x14ac:dyDescent="0.25">
      <c r="A8326" t="str" cm="1">
        <f t="array" aca="1" ref="A8326" ca="1">IFERROR(_xlfn.XLOOKUP(attendance__2[[#This Row],[ID]],_xlfn._xlws.FILTER(Table1[Old ID],Table1[Old ID]&lt;&gt;0),_xlfn._xlws.FILTER(Changelog!$C$2:$C$110,Changelog!$C$2:$C$110&lt;&gt;""),attendance__2[[#This Row],[ID]]),"")</f>
        <v/>
      </c>
      <c r="D8326" t="str">
        <f ca="1">IFERROR(_xlfn.IFNA(IF((A8326-FLOOR(A8326,100))&lt;10,"الخدام",LOOKUP(FLOOR(A8326,100),Table2[ID start],Table2[Class])),"الخدام"),"")</f>
        <v/>
      </c>
    </row>
    <row r="8327" spans="1:4" x14ac:dyDescent="0.25">
      <c r="A8327" t="str" cm="1">
        <f t="array" aca="1" ref="A8327" ca="1">IFERROR(_xlfn.XLOOKUP(attendance__2[[#This Row],[ID]],_xlfn._xlws.FILTER(Table1[Old ID],Table1[Old ID]&lt;&gt;0),_xlfn._xlws.FILTER(Changelog!$C$2:$C$110,Changelog!$C$2:$C$110&lt;&gt;""),attendance__2[[#This Row],[ID]]),"")</f>
        <v/>
      </c>
      <c r="D8327" t="str">
        <f ca="1">IFERROR(_xlfn.IFNA(IF((A8327-FLOOR(A8327,100))&lt;10,"الخدام",LOOKUP(FLOOR(A8327,100),Table2[ID start],Table2[Class])),"الخدام"),"")</f>
        <v/>
      </c>
    </row>
    <row r="8328" spans="1:4" x14ac:dyDescent="0.25">
      <c r="A8328" t="str" cm="1">
        <f t="array" aca="1" ref="A8328" ca="1">IFERROR(_xlfn.XLOOKUP(attendance__2[[#This Row],[ID]],_xlfn._xlws.FILTER(Table1[Old ID],Table1[Old ID]&lt;&gt;0),_xlfn._xlws.FILTER(Changelog!$C$2:$C$110,Changelog!$C$2:$C$110&lt;&gt;""),attendance__2[[#This Row],[ID]]),"")</f>
        <v/>
      </c>
      <c r="D8328" t="str">
        <f ca="1">IFERROR(_xlfn.IFNA(IF((A8328-FLOOR(A8328,100))&lt;10,"الخدام",LOOKUP(FLOOR(A8328,100),Table2[ID start],Table2[Class])),"الخدام"),"")</f>
        <v/>
      </c>
    </row>
    <row r="8329" spans="1:4" x14ac:dyDescent="0.25">
      <c r="A8329" t="str" cm="1">
        <f t="array" aca="1" ref="A8329" ca="1">IFERROR(_xlfn.XLOOKUP(attendance__2[[#This Row],[ID]],_xlfn._xlws.FILTER(Table1[Old ID],Table1[Old ID]&lt;&gt;0),_xlfn._xlws.FILTER(Changelog!$C$2:$C$110,Changelog!$C$2:$C$110&lt;&gt;""),attendance__2[[#This Row],[ID]]),"")</f>
        <v/>
      </c>
      <c r="D8329" t="str">
        <f ca="1">IFERROR(_xlfn.IFNA(IF((A8329-FLOOR(A8329,100))&lt;10,"الخدام",LOOKUP(FLOOR(A8329,100),Table2[ID start],Table2[Class])),"الخدام"),"")</f>
        <v/>
      </c>
    </row>
    <row r="8330" spans="1:4" x14ac:dyDescent="0.25">
      <c r="A8330" t="str" cm="1">
        <f t="array" aca="1" ref="A8330" ca="1">IFERROR(_xlfn.XLOOKUP(attendance__2[[#This Row],[ID]],_xlfn._xlws.FILTER(Table1[Old ID],Table1[Old ID]&lt;&gt;0),_xlfn._xlws.FILTER(Changelog!$C$2:$C$110,Changelog!$C$2:$C$110&lt;&gt;""),attendance__2[[#This Row],[ID]]),"")</f>
        <v/>
      </c>
      <c r="D8330" t="str">
        <f ca="1">IFERROR(_xlfn.IFNA(IF((A8330-FLOOR(A8330,100))&lt;10,"الخدام",LOOKUP(FLOOR(A8330,100),Table2[ID start],Table2[Class])),"الخدام"),"")</f>
        <v/>
      </c>
    </row>
    <row r="8331" spans="1:4" x14ac:dyDescent="0.25">
      <c r="A8331" t="str" cm="1">
        <f t="array" aca="1" ref="A8331" ca="1">IFERROR(_xlfn.XLOOKUP(attendance__2[[#This Row],[ID]],_xlfn._xlws.FILTER(Table1[Old ID],Table1[Old ID]&lt;&gt;0),_xlfn._xlws.FILTER(Changelog!$C$2:$C$110,Changelog!$C$2:$C$110&lt;&gt;""),attendance__2[[#This Row],[ID]]),"")</f>
        <v/>
      </c>
      <c r="D8331" t="str">
        <f ca="1">IFERROR(_xlfn.IFNA(IF((A8331-FLOOR(A8331,100))&lt;10,"الخدام",LOOKUP(FLOOR(A8331,100),Table2[ID start],Table2[Class])),"الخدام"),"")</f>
        <v/>
      </c>
    </row>
    <row r="8332" spans="1:4" x14ac:dyDescent="0.25">
      <c r="A8332" t="str" cm="1">
        <f t="array" aca="1" ref="A8332" ca="1">IFERROR(_xlfn.XLOOKUP(attendance__2[[#This Row],[ID]],_xlfn._xlws.FILTER(Table1[Old ID],Table1[Old ID]&lt;&gt;0),_xlfn._xlws.FILTER(Changelog!$C$2:$C$110,Changelog!$C$2:$C$110&lt;&gt;""),attendance__2[[#This Row],[ID]]),"")</f>
        <v/>
      </c>
      <c r="D8332" t="str">
        <f ca="1">IFERROR(_xlfn.IFNA(IF((A8332-FLOOR(A8332,100))&lt;10,"الخدام",LOOKUP(FLOOR(A8332,100),Table2[ID start],Table2[Class])),"الخدام"),"")</f>
        <v/>
      </c>
    </row>
    <row r="8333" spans="1:4" x14ac:dyDescent="0.25">
      <c r="A8333" t="str" cm="1">
        <f t="array" aca="1" ref="A8333" ca="1">IFERROR(_xlfn.XLOOKUP(attendance__2[[#This Row],[ID]],_xlfn._xlws.FILTER(Table1[Old ID],Table1[Old ID]&lt;&gt;0),_xlfn._xlws.FILTER(Changelog!$C$2:$C$110,Changelog!$C$2:$C$110&lt;&gt;""),attendance__2[[#This Row],[ID]]),"")</f>
        <v/>
      </c>
      <c r="D8333" t="str">
        <f ca="1">IFERROR(_xlfn.IFNA(IF((A8333-FLOOR(A8333,100))&lt;10,"الخدام",LOOKUP(FLOOR(A8333,100),Table2[ID start],Table2[Class])),"الخدام"),"")</f>
        <v/>
      </c>
    </row>
    <row r="8334" spans="1:4" x14ac:dyDescent="0.25">
      <c r="A8334" t="str" cm="1">
        <f t="array" aca="1" ref="A8334" ca="1">IFERROR(_xlfn.XLOOKUP(attendance__2[[#This Row],[ID]],_xlfn._xlws.FILTER(Table1[Old ID],Table1[Old ID]&lt;&gt;0),_xlfn._xlws.FILTER(Changelog!$C$2:$C$110,Changelog!$C$2:$C$110&lt;&gt;""),attendance__2[[#This Row],[ID]]),"")</f>
        <v/>
      </c>
      <c r="D8334" t="str">
        <f ca="1">IFERROR(_xlfn.IFNA(IF((A8334-FLOOR(A8334,100))&lt;10,"الخدام",LOOKUP(FLOOR(A8334,100),Table2[ID start],Table2[Class])),"الخدام"),"")</f>
        <v/>
      </c>
    </row>
    <row r="8335" spans="1:4" x14ac:dyDescent="0.25">
      <c r="A8335" t="str" cm="1">
        <f t="array" aca="1" ref="A8335" ca="1">IFERROR(_xlfn.XLOOKUP(attendance__2[[#This Row],[ID]],_xlfn._xlws.FILTER(Table1[Old ID],Table1[Old ID]&lt;&gt;0),_xlfn._xlws.FILTER(Changelog!$C$2:$C$110,Changelog!$C$2:$C$110&lt;&gt;""),attendance__2[[#This Row],[ID]]),"")</f>
        <v/>
      </c>
      <c r="D8335" t="str">
        <f ca="1">IFERROR(_xlfn.IFNA(IF((A8335-FLOOR(A8335,100))&lt;10,"الخدام",LOOKUP(FLOOR(A8335,100),Table2[ID start],Table2[Class])),"الخدام"),"")</f>
        <v/>
      </c>
    </row>
    <row r="8336" spans="1:4" x14ac:dyDescent="0.25">
      <c r="A8336" t="str" cm="1">
        <f t="array" aca="1" ref="A8336" ca="1">IFERROR(_xlfn.XLOOKUP(attendance__2[[#This Row],[ID]],_xlfn._xlws.FILTER(Table1[Old ID],Table1[Old ID]&lt;&gt;0),_xlfn._xlws.FILTER(Changelog!$C$2:$C$110,Changelog!$C$2:$C$110&lt;&gt;""),attendance__2[[#This Row],[ID]]),"")</f>
        <v/>
      </c>
      <c r="D8336" t="str">
        <f ca="1">IFERROR(_xlfn.IFNA(IF((A8336-FLOOR(A8336,100))&lt;10,"الخدام",LOOKUP(FLOOR(A8336,100),Table2[ID start],Table2[Class])),"الخدام"),"")</f>
        <v/>
      </c>
    </row>
    <row r="8337" spans="1:4" x14ac:dyDescent="0.25">
      <c r="A8337" t="str" cm="1">
        <f t="array" aca="1" ref="A8337" ca="1">IFERROR(_xlfn.XLOOKUP(attendance__2[[#This Row],[ID]],_xlfn._xlws.FILTER(Table1[Old ID],Table1[Old ID]&lt;&gt;0),_xlfn._xlws.FILTER(Changelog!$C$2:$C$110,Changelog!$C$2:$C$110&lt;&gt;""),attendance__2[[#This Row],[ID]]),"")</f>
        <v/>
      </c>
      <c r="D8337" t="str">
        <f ca="1">IFERROR(_xlfn.IFNA(IF((A8337-FLOOR(A8337,100))&lt;10,"الخدام",LOOKUP(FLOOR(A8337,100),Table2[ID start],Table2[Class])),"الخدام"),"")</f>
        <v/>
      </c>
    </row>
    <row r="8338" spans="1:4" x14ac:dyDescent="0.25">
      <c r="A8338" t="str" cm="1">
        <f t="array" aca="1" ref="A8338" ca="1">IFERROR(_xlfn.XLOOKUP(attendance__2[[#This Row],[ID]],_xlfn._xlws.FILTER(Table1[Old ID],Table1[Old ID]&lt;&gt;0),_xlfn._xlws.FILTER(Changelog!$C$2:$C$110,Changelog!$C$2:$C$110&lt;&gt;""),attendance__2[[#This Row],[ID]]),"")</f>
        <v/>
      </c>
      <c r="D8338" t="str">
        <f ca="1">IFERROR(_xlfn.IFNA(IF((A8338-FLOOR(A8338,100))&lt;10,"الخدام",LOOKUP(FLOOR(A8338,100),Table2[ID start],Table2[Class])),"الخدام"),"")</f>
        <v/>
      </c>
    </row>
    <row r="8339" spans="1:4" x14ac:dyDescent="0.25">
      <c r="A8339" t="str" cm="1">
        <f t="array" aca="1" ref="A8339" ca="1">IFERROR(_xlfn.XLOOKUP(attendance__2[[#This Row],[ID]],_xlfn._xlws.FILTER(Table1[Old ID],Table1[Old ID]&lt;&gt;0),_xlfn._xlws.FILTER(Changelog!$C$2:$C$110,Changelog!$C$2:$C$110&lt;&gt;""),attendance__2[[#This Row],[ID]]),"")</f>
        <v/>
      </c>
      <c r="D8339" t="str">
        <f ca="1">IFERROR(_xlfn.IFNA(IF((A8339-FLOOR(A8339,100))&lt;10,"الخدام",LOOKUP(FLOOR(A8339,100),Table2[ID start],Table2[Class])),"الخدام"),"")</f>
        <v/>
      </c>
    </row>
    <row r="8340" spans="1:4" x14ac:dyDescent="0.25">
      <c r="A8340" t="str" cm="1">
        <f t="array" aca="1" ref="A8340" ca="1">IFERROR(_xlfn.XLOOKUP(attendance__2[[#This Row],[ID]],_xlfn._xlws.FILTER(Table1[Old ID],Table1[Old ID]&lt;&gt;0),_xlfn._xlws.FILTER(Changelog!$C$2:$C$110,Changelog!$C$2:$C$110&lt;&gt;""),attendance__2[[#This Row],[ID]]),"")</f>
        <v/>
      </c>
      <c r="D8340" t="str">
        <f ca="1">IFERROR(_xlfn.IFNA(IF((A8340-FLOOR(A8340,100))&lt;10,"الخدام",LOOKUP(FLOOR(A8340,100),Table2[ID start],Table2[Class])),"الخدام"),"")</f>
        <v/>
      </c>
    </row>
    <row r="8341" spans="1:4" x14ac:dyDescent="0.25">
      <c r="A8341" t="str" cm="1">
        <f t="array" aca="1" ref="A8341" ca="1">IFERROR(_xlfn.XLOOKUP(attendance__2[[#This Row],[ID]],_xlfn._xlws.FILTER(Table1[Old ID],Table1[Old ID]&lt;&gt;0),_xlfn._xlws.FILTER(Changelog!$C$2:$C$110,Changelog!$C$2:$C$110&lt;&gt;""),attendance__2[[#This Row],[ID]]),"")</f>
        <v/>
      </c>
      <c r="D8341" t="str">
        <f ca="1">IFERROR(_xlfn.IFNA(IF((A8341-FLOOR(A8341,100))&lt;10,"الخدام",LOOKUP(FLOOR(A8341,100),Table2[ID start],Table2[Class])),"الخدام"),"")</f>
        <v/>
      </c>
    </row>
    <row r="8342" spans="1:4" x14ac:dyDescent="0.25">
      <c r="A8342" t="str" cm="1">
        <f t="array" aca="1" ref="A8342" ca="1">IFERROR(_xlfn.XLOOKUP(attendance__2[[#This Row],[ID]],_xlfn._xlws.FILTER(Table1[Old ID],Table1[Old ID]&lt;&gt;0),_xlfn._xlws.FILTER(Changelog!$C$2:$C$110,Changelog!$C$2:$C$110&lt;&gt;""),attendance__2[[#This Row],[ID]]),"")</f>
        <v/>
      </c>
      <c r="D8342" t="str">
        <f ca="1">IFERROR(_xlfn.IFNA(IF((A8342-FLOOR(A8342,100))&lt;10,"الخدام",LOOKUP(FLOOR(A8342,100),Table2[ID start],Table2[Class])),"الخدام"),"")</f>
        <v/>
      </c>
    </row>
    <row r="8343" spans="1:4" x14ac:dyDescent="0.25">
      <c r="A8343" t="str" cm="1">
        <f t="array" aca="1" ref="A8343" ca="1">IFERROR(_xlfn.XLOOKUP(attendance__2[[#This Row],[ID]],_xlfn._xlws.FILTER(Table1[Old ID],Table1[Old ID]&lt;&gt;0),_xlfn._xlws.FILTER(Changelog!$C$2:$C$110,Changelog!$C$2:$C$110&lt;&gt;""),attendance__2[[#This Row],[ID]]),"")</f>
        <v/>
      </c>
      <c r="D8343" t="str">
        <f ca="1">IFERROR(_xlfn.IFNA(IF((A8343-FLOOR(A8343,100))&lt;10,"الخدام",LOOKUP(FLOOR(A8343,100),Table2[ID start],Table2[Class])),"الخدام"),"")</f>
        <v/>
      </c>
    </row>
    <row r="8344" spans="1:4" x14ac:dyDescent="0.25">
      <c r="A8344" t="str" cm="1">
        <f t="array" aca="1" ref="A8344" ca="1">IFERROR(_xlfn.XLOOKUP(attendance__2[[#This Row],[ID]],_xlfn._xlws.FILTER(Table1[Old ID],Table1[Old ID]&lt;&gt;0),_xlfn._xlws.FILTER(Changelog!$C$2:$C$110,Changelog!$C$2:$C$110&lt;&gt;""),attendance__2[[#This Row],[ID]]),"")</f>
        <v/>
      </c>
      <c r="D8344" t="str">
        <f ca="1">IFERROR(_xlfn.IFNA(IF((A8344-FLOOR(A8344,100))&lt;10,"الخدام",LOOKUP(FLOOR(A8344,100),Table2[ID start],Table2[Class])),"الخدام"),"")</f>
        <v/>
      </c>
    </row>
    <row r="8345" spans="1:4" x14ac:dyDescent="0.25">
      <c r="A8345" t="str" cm="1">
        <f t="array" aca="1" ref="A8345" ca="1">IFERROR(_xlfn.XLOOKUP(attendance__2[[#This Row],[ID]],_xlfn._xlws.FILTER(Table1[Old ID],Table1[Old ID]&lt;&gt;0),_xlfn._xlws.FILTER(Changelog!$C$2:$C$110,Changelog!$C$2:$C$110&lt;&gt;""),attendance__2[[#This Row],[ID]]),"")</f>
        <v/>
      </c>
      <c r="D8345" t="str">
        <f ca="1">IFERROR(_xlfn.IFNA(IF((A8345-FLOOR(A8345,100))&lt;10,"الخدام",LOOKUP(FLOOR(A8345,100),Table2[ID start],Table2[Class])),"الخدام"),"")</f>
        <v/>
      </c>
    </row>
    <row r="8346" spans="1:4" x14ac:dyDescent="0.25">
      <c r="A8346" t="str" cm="1">
        <f t="array" aca="1" ref="A8346" ca="1">IFERROR(_xlfn.XLOOKUP(attendance__2[[#This Row],[ID]],_xlfn._xlws.FILTER(Table1[Old ID],Table1[Old ID]&lt;&gt;0),_xlfn._xlws.FILTER(Changelog!$C$2:$C$110,Changelog!$C$2:$C$110&lt;&gt;""),attendance__2[[#This Row],[ID]]),"")</f>
        <v/>
      </c>
      <c r="D8346" t="str">
        <f ca="1">IFERROR(_xlfn.IFNA(IF((A8346-FLOOR(A8346,100))&lt;10,"الخدام",LOOKUP(FLOOR(A8346,100),Table2[ID start],Table2[Class])),"الخدام"),"")</f>
        <v/>
      </c>
    </row>
    <row r="8347" spans="1:4" x14ac:dyDescent="0.25">
      <c r="A8347" t="str" cm="1">
        <f t="array" aca="1" ref="A8347" ca="1">IFERROR(_xlfn.XLOOKUP(attendance__2[[#This Row],[ID]],_xlfn._xlws.FILTER(Table1[Old ID],Table1[Old ID]&lt;&gt;0),_xlfn._xlws.FILTER(Changelog!$C$2:$C$110,Changelog!$C$2:$C$110&lt;&gt;""),attendance__2[[#This Row],[ID]]),"")</f>
        <v/>
      </c>
      <c r="D8347" t="str">
        <f ca="1">IFERROR(_xlfn.IFNA(IF((A8347-FLOOR(A8347,100))&lt;10,"الخدام",LOOKUP(FLOOR(A8347,100),Table2[ID start],Table2[Class])),"الخدام"),"")</f>
        <v/>
      </c>
    </row>
    <row r="8348" spans="1:4" x14ac:dyDescent="0.25">
      <c r="A8348" t="str" cm="1">
        <f t="array" aca="1" ref="A8348" ca="1">IFERROR(_xlfn.XLOOKUP(attendance__2[[#This Row],[ID]],_xlfn._xlws.FILTER(Table1[Old ID],Table1[Old ID]&lt;&gt;0),_xlfn._xlws.FILTER(Changelog!$C$2:$C$110,Changelog!$C$2:$C$110&lt;&gt;""),attendance__2[[#This Row],[ID]]),"")</f>
        <v/>
      </c>
      <c r="D8348" t="str">
        <f ca="1">IFERROR(_xlfn.IFNA(IF((A8348-FLOOR(A8348,100))&lt;10,"الخدام",LOOKUP(FLOOR(A8348,100),Table2[ID start],Table2[Class])),"الخدام"),"")</f>
        <v/>
      </c>
    </row>
    <row r="8349" spans="1:4" x14ac:dyDescent="0.25">
      <c r="A8349" t="str" cm="1">
        <f t="array" aca="1" ref="A8349" ca="1">IFERROR(_xlfn.XLOOKUP(attendance__2[[#This Row],[ID]],_xlfn._xlws.FILTER(Table1[Old ID],Table1[Old ID]&lt;&gt;0),_xlfn._xlws.FILTER(Changelog!$C$2:$C$110,Changelog!$C$2:$C$110&lt;&gt;""),attendance__2[[#This Row],[ID]]),"")</f>
        <v/>
      </c>
      <c r="D8349" t="str">
        <f ca="1">IFERROR(_xlfn.IFNA(IF((A8349-FLOOR(A8349,100))&lt;10,"الخدام",LOOKUP(FLOOR(A8349,100),Table2[ID start],Table2[Class])),"الخدام"),"")</f>
        <v/>
      </c>
    </row>
    <row r="8350" spans="1:4" x14ac:dyDescent="0.25">
      <c r="A8350" t="str" cm="1">
        <f t="array" aca="1" ref="A8350" ca="1">IFERROR(_xlfn.XLOOKUP(attendance__2[[#This Row],[ID]],_xlfn._xlws.FILTER(Table1[Old ID],Table1[Old ID]&lt;&gt;0),_xlfn._xlws.FILTER(Changelog!$C$2:$C$110,Changelog!$C$2:$C$110&lt;&gt;""),attendance__2[[#This Row],[ID]]),"")</f>
        <v/>
      </c>
      <c r="D8350" t="str">
        <f ca="1">IFERROR(_xlfn.IFNA(IF((A8350-FLOOR(A8350,100))&lt;10,"الخدام",LOOKUP(FLOOR(A8350,100),Table2[ID start],Table2[Class])),"الخدام"),"")</f>
        <v/>
      </c>
    </row>
    <row r="8351" spans="1:4" x14ac:dyDescent="0.25">
      <c r="A8351" t="str" cm="1">
        <f t="array" aca="1" ref="A8351" ca="1">IFERROR(_xlfn.XLOOKUP(attendance__2[[#This Row],[ID]],_xlfn._xlws.FILTER(Table1[Old ID],Table1[Old ID]&lt;&gt;0),_xlfn._xlws.FILTER(Changelog!$C$2:$C$110,Changelog!$C$2:$C$110&lt;&gt;""),attendance__2[[#This Row],[ID]]),"")</f>
        <v/>
      </c>
      <c r="D8351" t="str">
        <f ca="1">IFERROR(_xlfn.IFNA(IF((A8351-FLOOR(A8351,100))&lt;10,"الخدام",LOOKUP(FLOOR(A8351,100),Table2[ID start],Table2[Class])),"الخدام"),"")</f>
        <v/>
      </c>
    </row>
    <row r="8352" spans="1:4" x14ac:dyDescent="0.25">
      <c r="A8352" t="str" cm="1">
        <f t="array" aca="1" ref="A8352" ca="1">IFERROR(_xlfn.XLOOKUP(attendance__2[[#This Row],[ID]],_xlfn._xlws.FILTER(Table1[Old ID],Table1[Old ID]&lt;&gt;0),_xlfn._xlws.FILTER(Changelog!$C$2:$C$110,Changelog!$C$2:$C$110&lt;&gt;""),attendance__2[[#This Row],[ID]]),"")</f>
        <v/>
      </c>
      <c r="D8352" t="str">
        <f ca="1">IFERROR(_xlfn.IFNA(IF((A8352-FLOOR(A8352,100))&lt;10,"الخدام",LOOKUP(FLOOR(A8352,100),Table2[ID start],Table2[Class])),"الخدام"),"")</f>
        <v/>
      </c>
    </row>
    <row r="8353" spans="1:4" x14ac:dyDescent="0.25">
      <c r="A8353" t="str" cm="1">
        <f t="array" aca="1" ref="A8353" ca="1">IFERROR(_xlfn.XLOOKUP(attendance__2[[#This Row],[ID]],_xlfn._xlws.FILTER(Table1[Old ID],Table1[Old ID]&lt;&gt;0),_xlfn._xlws.FILTER(Changelog!$C$2:$C$110,Changelog!$C$2:$C$110&lt;&gt;""),attendance__2[[#This Row],[ID]]),"")</f>
        <v/>
      </c>
      <c r="D8353" t="str">
        <f ca="1">IFERROR(_xlfn.IFNA(IF((A8353-FLOOR(A8353,100))&lt;10,"الخدام",LOOKUP(FLOOR(A8353,100),Table2[ID start],Table2[Class])),"الخدام"),"")</f>
        <v/>
      </c>
    </row>
    <row r="8354" spans="1:4" x14ac:dyDescent="0.25">
      <c r="A8354" t="str" cm="1">
        <f t="array" aca="1" ref="A8354" ca="1">IFERROR(_xlfn.XLOOKUP(attendance__2[[#This Row],[ID]],_xlfn._xlws.FILTER(Table1[Old ID],Table1[Old ID]&lt;&gt;0),_xlfn._xlws.FILTER(Changelog!$C$2:$C$110,Changelog!$C$2:$C$110&lt;&gt;""),attendance__2[[#This Row],[ID]]),"")</f>
        <v/>
      </c>
      <c r="D8354" t="str">
        <f ca="1">IFERROR(_xlfn.IFNA(IF((A8354-FLOOR(A8354,100))&lt;10,"الخدام",LOOKUP(FLOOR(A8354,100),Table2[ID start],Table2[Class])),"الخدام"),"")</f>
        <v/>
      </c>
    </row>
    <row r="8355" spans="1:4" x14ac:dyDescent="0.25">
      <c r="A8355" t="str" cm="1">
        <f t="array" aca="1" ref="A8355" ca="1">IFERROR(_xlfn.XLOOKUP(attendance__2[[#This Row],[ID]],_xlfn._xlws.FILTER(Table1[Old ID],Table1[Old ID]&lt;&gt;0),_xlfn._xlws.FILTER(Changelog!$C$2:$C$110,Changelog!$C$2:$C$110&lt;&gt;""),attendance__2[[#This Row],[ID]]),"")</f>
        <v/>
      </c>
      <c r="D8355" t="str">
        <f ca="1">IFERROR(_xlfn.IFNA(IF((A8355-FLOOR(A8355,100))&lt;10,"الخدام",LOOKUP(FLOOR(A8355,100),Table2[ID start],Table2[Class])),"الخدام"),"")</f>
        <v/>
      </c>
    </row>
    <row r="8356" spans="1:4" x14ac:dyDescent="0.25">
      <c r="A8356" t="str" cm="1">
        <f t="array" aca="1" ref="A8356" ca="1">IFERROR(_xlfn.XLOOKUP(attendance__2[[#This Row],[ID]],_xlfn._xlws.FILTER(Table1[Old ID],Table1[Old ID]&lt;&gt;0),_xlfn._xlws.FILTER(Changelog!$C$2:$C$110,Changelog!$C$2:$C$110&lt;&gt;""),attendance__2[[#This Row],[ID]]),"")</f>
        <v/>
      </c>
      <c r="D8356" t="str">
        <f ca="1">IFERROR(_xlfn.IFNA(IF((A8356-FLOOR(A8356,100))&lt;10,"الخدام",LOOKUP(FLOOR(A8356,100),Table2[ID start],Table2[Class])),"الخدام"),"")</f>
        <v/>
      </c>
    </row>
    <row r="8357" spans="1:4" x14ac:dyDescent="0.25">
      <c r="A8357" t="str" cm="1">
        <f t="array" aca="1" ref="A8357" ca="1">IFERROR(_xlfn.XLOOKUP(attendance__2[[#This Row],[ID]],_xlfn._xlws.FILTER(Table1[Old ID],Table1[Old ID]&lt;&gt;0),_xlfn._xlws.FILTER(Changelog!$C$2:$C$110,Changelog!$C$2:$C$110&lt;&gt;""),attendance__2[[#This Row],[ID]]),"")</f>
        <v/>
      </c>
      <c r="D8357" t="str">
        <f ca="1">IFERROR(_xlfn.IFNA(IF((A8357-FLOOR(A8357,100))&lt;10,"الخدام",LOOKUP(FLOOR(A8357,100),Table2[ID start],Table2[Class])),"الخدام"),"")</f>
        <v/>
      </c>
    </row>
    <row r="8358" spans="1:4" x14ac:dyDescent="0.25">
      <c r="A8358" t="str" cm="1">
        <f t="array" aca="1" ref="A8358" ca="1">IFERROR(_xlfn.XLOOKUP(attendance__2[[#This Row],[ID]],_xlfn._xlws.FILTER(Table1[Old ID],Table1[Old ID]&lt;&gt;0),_xlfn._xlws.FILTER(Changelog!$C$2:$C$110,Changelog!$C$2:$C$110&lt;&gt;""),attendance__2[[#This Row],[ID]]),"")</f>
        <v/>
      </c>
      <c r="D8358" t="str">
        <f ca="1">IFERROR(_xlfn.IFNA(IF((A8358-FLOOR(A8358,100))&lt;10,"الخدام",LOOKUP(FLOOR(A8358,100),Table2[ID start],Table2[Class])),"الخدام"),"")</f>
        <v/>
      </c>
    </row>
    <row r="8359" spans="1:4" x14ac:dyDescent="0.25">
      <c r="A8359" t="str" cm="1">
        <f t="array" aca="1" ref="A8359" ca="1">IFERROR(_xlfn.XLOOKUP(attendance__2[[#This Row],[ID]],_xlfn._xlws.FILTER(Table1[Old ID],Table1[Old ID]&lt;&gt;0),_xlfn._xlws.FILTER(Changelog!$C$2:$C$110,Changelog!$C$2:$C$110&lt;&gt;""),attendance__2[[#This Row],[ID]]),"")</f>
        <v/>
      </c>
      <c r="D8359" t="str">
        <f ca="1">IFERROR(_xlfn.IFNA(IF((A8359-FLOOR(A8359,100))&lt;10,"الخدام",LOOKUP(FLOOR(A8359,100),Table2[ID start],Table2[Class])),"الخدام"),"")</f>
        <v/>
      </c>
    </row>
    <row r="8360" spans="1:4" x14ac:dyDescent="0.25">
      <c r="A8360" t="str" cm="1">
        <f t="array" aca="1" ref="A8360" ca="1">IFERROR(_xlfn.XLOOKUP(attendance__2[[#This Row],[ID]],_xlfn._xlws.FILTER(Table1[Old ID],Table1[Old ID]&lt;&gt;0),_xlfn._xlws.FILTER(Changelog!$C$2:$C$110,Changelog!$C$2:$C$110&lt;&gt;""),attendance__2[[#This Row],[ID]]),"")</f>
        <v/>
      </c>
      <c r="D8360" t="str">
        <f ca="1">IFERROR(_xlfn.IFNA(IF((A8360-FLOOR(A8360,100))&lt;10,"الخدام",LOOKUP(FLOOR(A8360,100),Table2[ID start],Table2[Class])),"الخدام"),"")</f>
        <v/>
      </c>
    </row>
    <row r="8361" spans="1:4" x14ac:dyDescent="0.25">
      <c r="A8361" t="str" cm="1">
        <f t="array" aca="1" ref="A8361" ca="1">IFERROR(_xlfn.XLOOKUP(attendance__2[[#This Row],[ID]],_xlfn._xlws.FILTER(Table1[Old ID],Table1[Old ID]&lt;&gt;0),_xlfn._xlws.FILTER(Changelog!$C$2:$C$110,Changelog!$C$2:$C$110&lt;&gt;""),attendance__2[[#This Row],[ID]]),"")</f>
        <v/>
      </c>
      <c r="D8361" t="str">
        <f ca="1">IFERROR(_xlfn.IFNA(IF((A8361-FLOOR(A8361,100))&lt;10,"الخدام",LOOKUP(FLOOR(A8361,100),Table2[ID start],Table2[Class])),"الخدام"),"")</f>
        <v/>
      </c>
    </row>
    <row r="8362" spans="1:4" x14ac:dyDescent="0.25">
      <c r="A8362" t="str" cm="1">
        <f t="array" aca="1" ref="A8362" ca="1">IFERROR(_xlfn.XLOOKUP(attendance__2[[#This Row],[ID]],_xlfn._xlws.FILTER(Table1[Old ID],Table1[Old ID]&lt;&gt;0),_xlfn._xlws.FILTER(Changelog!$C$2:$C$110,Changelog!$C$2:$C$110&lt;&gt;""),attendance__2[[#This Row],[ID]]),"")</f>
        <v/>
      </c>
      <c r="D8362" t="str">
        <f ca="1">IFERROR(_xlfn.IFNA(IF((A8362-FLOOR(A8362,100))&lt;10,"الخدام",LOOKUP(FLOOR(A8362,100),Table2[ID start],Table2[Class])),"الخدام"),"")</f>
        <v/>
      </c>
    </row>
    <row r="8363" spans="1:4" x14ac:dyDescent="0.25">
      <c r="A8363" t="str" cm="1">
        <f t="array" aca="1" ref="A8363" ca="1">IFERROR(_xlfn.XLOOKUP(attendance__2[[#This Row],[ID]],_xlfn._xlws.FILTER(Table1[Old ID],Table1[Old ID]&lt;&gt;0),_xlfn._xlws.FILTER(Changelog!$C$2:$C$110,Changelog!$C$2:$C$110&lt;&gt;""),attendance__2[[#This Row],[ID]]),"")</f>
        <v/>
      </c>
      <c r="D8363" t="str">
        <f ca="1">IFERROR(_xlfn.IFNA(IF((A8363-FLOOR(A8363,100))&lt;10,"الخدام",LOOKUP(FLOOR(A8363,100),Table2[ID start],Table2[Class])),"الخدام"),"")</f>
        <v/>
      </c>
    </row>
    <row r="8364" spans="1:4" x14ac:dyDescent="0.25">
      <c r="A8364" t="str" cm="1">
        <f t="array" aca="1" ref="A8364" ca="1">IFERROR(_xlfn.XLOOKUP(attendance__2[[#This Row],[ID]],_xlfn._xlws.FILTER(Table1[Old ID],Table1[Old ID]&lt;&gt;0),_xlfn._xlws.FILTER(Changelog!$C$2:$C$110,Changelog!$C$2:$C$110&lt;&gt;""),attendance__2[[#This Row],[ID]]),"")</f>
        <v/>
      </c>
      <c r="D8364" t="str">
        <f ca="1">IFERROR(_xlfn.IFNA(IF((A8364-FLOOR(A8364,100))&lt;10,"الخدام",LOOKUP(FLOOR(A8364,100),Table2[ID start],Table2[Class])),"الخدام"),"")</f>
        <v/>
      </c>
    </row>
    <row r="8365" spans="1:4" x14ac:dyDescent="0.25">
      <c r="A8365" t="str" cm="1">
        <f t="array" aca="1" ref="A8365" ca="1">IFERROR(_xlfn.XLOOKUP(attendance__2[[#This Row],[ID]],_xlfn._xlws.FILTER(Table1[Old ID],Table1[Old ID]&lt;&gt;0),_xlfn._xlws.FILTER(Changelog!$C$2:$C$110,Changelog!$C$2:$C$110&lt;&gt;""),attendance__2[[#This Row],[ID]]),"")</f>
        <v/>
      </c>
      <c r="D8365" t="str">
        <f ca="1">IFERROR(_xlfn.IFNA(IF((A8365-FLOOR(A8365,100))&lt;10,"الخدام",LOOKUP(FLOOR(A8365,100),Table2[ID start],Table2[Class])),"الخدام"),"")</f>
        <v/>
      </c>
    </row>
    <row r="8366" spans="1:4" x14ac:dyDescent="0.25">
      <c r="A8366" t="str" cm="1">
        <f t="array" aca="1" ref="A8366" ca="1">IFERROR(_xlfn.XLOOKUP(attendance__2[[#This Row],[ID]],_xlfn._xlws.FILTER(Table1[Old ID],Table1[Old ID]&lt;&gt;0),_xlfn._xlws.FILTER(Changelog!$C$2:$C$110,Changelog!$C$2:$C$110&lt;&gt;""),attendance__2[[#This Row],[ID]]),"")</f>
        <v/>
      </c>
      <c r="D8366" t="str">
        <f ca="1">IFERROR(_xlfn.IFNA(IF((A8366-FLOOR(A8366,100))&lt;10,"الخدام",LOOKUP(FLOOR(A8366,100),Table2[ID start],Table2[Class])),"الخدام"),"")</f>
        <v/>
      </c>
    </row>
    <row r="8367" spans="1:4" x14ac:dyDescent="0.25">
      <c r="A8367" t="str" cm="1">
        <f t="array" aca="1" ref="A8367" ca="1">IFERROR(_xlfn.XLOOKUP(attendance__2[[#This Row],[ID]],_xlfn._xlws.FILTER(Table1[Old ID],Table1[Old ID]&lt;&gt;0),_xlfn._xlws.FILTER(Changelog!$C$2:$C$110,Changelog!$C$2:$C$110&lt;&gt;""),attendance__2[[#This Row],[ID]]),"")</f>
        <v/>
      </c>
      <c r="D8367" t="str">
        <f ca="1">IFERROR(_xlfn.IFNA(IF((A8367-FLOOR(A8367,100))&lt;10,"الخدام",LOOKUP(FLOOR(A8367,100),Table2[ID start],Table2[Class])),"الخدام"),"")</f>
        <v/>
      </c>
    </row>
    <row r="8368" spans="1:4" x14ac:dyDescent="0.25">
      <c r="A8368" t="str" cm="1">
        <f t="array" aca="1" ref="A8368" ca="1">IFERROR(_xlfn.XLOOKUP(attendance__2[[#This Row],[ID]],_xlfn._xlws.FILTER(Table1[Old ID],Table1[Old ID]&lt;&gt;0),_xlfn._xlws.FILTER(Changelog!$C$2:$C$110,Changelog!$C$2:$C$110&lt;&gt;""),attendance__2[[#This Row],[ID]]),"")</f>
        <v/>
      </c>
      <c r="D8368" t="str">
        <f ca="1">IFERROR(_xlfn.IFNA(IF((A8368-FLOOR(A8368,100))&lt;10,"الخدام",LOOKUP(FLOOR(A8368,100),Table2[ID start],Table2[Class])),"الخدام"),"")</f>
        <v/>
      </c>
    </row>
    <row r="8369" spans="1:4" x14ac:dyDescent="0.25">
      <c r="A8369" t="str" cm="1">
        <f t="array" aca="1" ref="A8369" ca="1">IFERROR(_xlfn.XLOOKUP(attendance__2[[#This Row],[ID]],_xlfn._xlws.FILTER(Table1[Old ID],Table1[Old ID]&lt;&gt;0),_xlfn._xlws.FILTER(Changelog!$C$2:$C$110,Changelog!$C$2:$C$110&lt;&gt;""),attendance__2[[#This Row],[ID]]),"")</f>
        <v/>
      </c>
      <c r="D8369" t="str">
        <f ca="1">IFERROR(_xlfn.IFNA(IF((A8369-FLOOR(A8369,100))&lt;10,"الخدام",LOOKUP(FLOOR(A8369,100),Table2[ID start],Table2[Class])),"الخدام"),"")</f>
        <v/>
      </c>
    </row>
    <row r="8370" spans="1:4" x14ac:dyDescent="0.25">
      <c r="A8370" t="str" cm="1">
        <f t="array" aca="1" ref="A8370" ca="1">IFERROR(_xlfn.XLOOKUP(attendance__2[[#This Row],[ID]],_xlfn._xlws.FILTER(Table1[Old ID],Table1[Old ID]&lt;&gt;0),_xlfn._xlws.FILTER(Changelog!$C$2:$C$110,Changelog!$C$2:$C$110&lt;&gt;""),attendance__2[[#This Row],[ID]]),"")</f>
        <v/>
      </c>
      <c r="D8370" t="str">
        <f ca="1">IFERROR(_xlfn.IFNA(IF((A8370-FLOOR(A8370,100))&lt;10,"الخدام",LOOKUP(FLOOR(A8370,100),Table2[ID start],Table2[Class])),"الخدام"),"")</f>
        <v/>
      </c>
    </row>
    <row r="8371" spans="1:4" x14ac:dyDescent="0.25">
      <c r="A8371" t="str" cm="1">
        <f t="array" aca="1" ref="A8371" ca="1">IFERROR(_xlfn.XLOOKUP(attendance__2[[#This Row],[ID]],_xlfn._xlws.FILTER(Table1[Old ID],Table1[Old ID]&lt;&gt;0),_xlfn._xlws.FILTER(Changelog!$C$2:$C$110,Changelog!$C$2:$C$110&lt;&gt;""),attendance__2[[#This Row],[ID]]),"")</f>
        <v/>
      </c>
      <c r="D8371" t="str">
        <f ca="1">IFERROR(_xlfn.IFNA(IF((A8371-FLOOR(A8371,100))&lt;10,"الخدام",LOOKUP(FLOOR(A8371,100),Table2[ID start],Table2[Class])),"الخدام"),"")</f>
        <v/>
      </c>
    </row>
    <row r="8372" spans="1:4" x14ac:dyDescent="0.25">
      <c r="A8372" t="str" cm="1">
        <f t="array" aca="1" ref="A8372" ca="1">IFERROR(_xlfn.XLOOKUP(attendance__2[[#This Row],[ID]],_xlfn._xlws.FILTER(Table1[Old ID],Table1[Old ID]&lt;&gt;0),_xlfn._xlws.FILTER(Changelog!$C$2:$C$110,Changelog!$C$2:$C$110&lt;&gt;""),attendance__2[[#This Row],[ID]]),"")</f>
        <v/>
      </c>
      <c r="D8372" t="str">
        <f ca="1">IFERROR(_xlfn.IFNA(IF((A8372-FLOOR(A8372,100))&lt;10,"الخدام",LOOKUP(FLOOR(A8372,100),Table2[ID start],Table2[Class])),"الخدام"),"")</f>
        <v/>
      </c>
    </row>
    <row r="8373" spans="1:4" x14ac:dyDescent="0.25">
      <c r="A8373" t="str" cm="1">
        <f t="array" aca="1" ref="A8373" ca="1">IFERROR(_xlfn.XLOOKUP(attendance__2[[#This Row],[ID]],_xlfn._xlws.FILTER(Table1[Old ID],Table1[Old ID]&lt;&gt;0),_xlfn._xlws.FILTER(Changelog!$C$2:$C$110,Changelog!$C$2:$C$110&lt;&gt;""),attendance__2[[#This Row],[ID]]),"")</f>
        <v/>
      </c>
      <c r="D8373" t="str">
        <f ca="1">IFERROR(_xlfn.IFNA(IF((A8373-FLOOR(A8373,100))&lt;10,"الخدام",LOOKUP(FLOOR(A8373,100),Table2[ID start],Table2[Class])),"الخدام"),"")</f>
        <v/>
      </c>
    </row>
    <row r="8374" spans="1:4" x14ac:dyDescent="0.25">
      <c r="A8374" t="str" cm="1">
        <f t="array" aca="1" ref="A8374" ca="1">IFERROR(_xlfn.XLOOKUP(attendance__2[[#This Row],[ID]],_xlfn._xlws.FILTER(Table1[Old ID],Table1[Old ID]&lt;&gt;0),_xlfn._xlws.FILTER(Changelog!$C$2:$C$110,Changelog!$C$2:$C$110&lt;&gt;""),attendance__2[[#This Row],[ID]]),"")</f>
        <v/>
      </c>
      <c r="D8374" t="str">
        <f ca="1">IFERROR(_xlfn.IFNA(IF((A8374-FLOOR(A8374,100))&lt;10,"الخدام",LOOKUP(FLOOR(A8374,100),Table2[ID start],Table2[Class])),"الخدام"),"")</f>
        <v/>
      </c>
    </row>
    <row r="8375" spans="1:4" x14ac:dyDescent="0.25">
      <c r="A8375" t="str" cm="1">
        <f t="array" aca="1" ref="A8375" ca="1">IFERROR(_xlfn.XLOOKUP(attendance__2[[#This Row],[ID]],_xlfn._xlws.FILTER(Table1[Old ID],Table1[Old ID]&lt;&gt;0),_xlfn._xlws.FILTER(Changelog!$C$2:$C$110,Changelog!$C$2:$C$110&lt;&gt;""),attendance__2[[#This Row],[ID]]),"")</f>
        <v/>
      </c>
      <c r="D8375" t="str">
        <f ca="1">IFERROR(_xlfn.IFNA(IF((A8375-FLOOR(A8375,100))&lt;10,"الخدام",LOOKUP(FLOOR(A8375,100),Table2[ID start],Table2[Class])),"الخدام"),"")</f>
        <v/>
      </c>
    </row>
    <row r="8376" spans="1:4" x14ac:dyDescent="0.25">
      <c r="A8376" t="str" cm="1">
        <f t="array" aca="1" ref="A8376" ca="1">IFERROR(_xlfn.XLOOKUP(attendance__2[[#This Row],[ID]],_xlfn._xlws.FILTER(Table1[Old ID],Table1[Old ID]&lt;&gt;0),_xlfn._xlws.FILTER(Changelog!$C$2:$C$110,Changelog!$C$2:$C$110&lt;&gt;""),attendance__2[[#This Row],[ID]]),"")</f>
        <v/>
      </c>
      <c r="D8376" t="str">
        <f ca="1">IFERROR(_xlfn.IFNA(IF((A8376-FLOOR(A8376,100))&lt;10,"الخدام",LOOKUP(FLOOR(A8376,100),Table2[ID start],Table2[Class])),"الخدام"),"")</f>
        <v/>
      </c>
    </row>
    <row r="8377" spans="1:4" x14ac:dyDescent="0.25">
      <c r="A8377" t="str" cm="1">
        <f t="array" aca="1" ref="A8377" ca="1">IFERROR(_xlfn.XLOOKUP(attendance__2[[#This Row],[ID]],_xlfn._xlws.FILTER(Table1[Old ID],Table1[Old ID]&lt;&gt;0),_xlfn._xlws.FILTER(Changelog!$C$2:$C$110,Changelog!$C$2:$C$110&lt;&gt;""),attendance__2[[#This Row],[ID]]),"")</f>
        <v/>
      </c>
      <c r="D8377" t="str">
        <f ca="1">IFERROR(_xlfn.IFNA(IF((A8377-FLOOR(A8377,100))&lt;10,"الخدام",LOOKUP(FLOOR(A8377,100),Table2[ID start],Table2[Class])),"الخدام"),"")</f>
        <v/>
      </c>
    </row>
    <row r="8378" spans="1:4" x14ac:dyDescent="0.25">
      <c r="A8378" t="str" cm="1">
        <f t="array" aca="1" ref="A8378" ca="1">IFERROR(_xlfn.XLOOKUP(attendance__2[[#This Row],[ID]],_xlfn._xlws.FILTER(Table1[Old ID],Table1[Old ID]&lt;&gt;0),_xlfn._xlws.FILTER(Changelog!$C$2:$C$110,Changelog!$C$2:$C$110&lt;&gt;""),attendance__2[[#This Row],[ID]]),"")</f>
        <v/>
      </c>
      <c r="D8378" t="str">
        <f ca="1">IFERROR(_xlfn.IFNA(IF((A8378-FLOOR(A8378,100))&lt;10,"الخدام",LOOKUP(FLOOR(A8378,100),Table2[ID start],Table2[Class])),"الخدام"),"")</f>
        <v/>
      </c>
    </row>
    <row r="8379" spans="1:4" x14ac:dyDescent="0.25">
      <c r="A8379" t="str" cm="1">
        <f t="array" aca="1" ref="A8379" ca="1">IFERROR(_xlfn.XLOOKUP(attendance__2[[#This Row],[ID]],_xlfn._xlws.FILTER(Table1[Old ID],Table1[Old ID]&lt;&gt;0),_xlfn._xlws.FILTER(Changelog!$C$2:$C$110,Changelog!$C$2:$C$110&lt;&gt;""),attendance__2[[#This Row],[ID]]),"")</f>
        <v/>
      </c>
      <c r="D8379" t="str">
        <f ca="1">IFERROR(_xlfn.IFNA(IF((A8379-FLOOR(A8379,100))&lt;10,"الخدام",LOOKUP(FLOOR(A8379,100),Table2[ID start],Table2[Class])),"الخدام"),"")</f>
        <v/>
      </c>
    </row>
    <row r="8380" spans="1:4" x14ac:dyDescent="0.25">
      <c r="A8380" t="str" cm="1">
        <f t="array" aca="1" ref="A8380" ca="1">IFERROR(_xlfn.XLOOKUP(attendance__2[[#This Row],[ID]],_xlfn._xlws.FILTER(Table1[Old ID],Table1[Old ID]&lt;&gt;0),_xlfn._xlws.FILTER(Changelog!$C$2:$C$110,Changelog!$C$2:$C$110&lt;&gt;""),attendance__2[[#This Row],[ID]]),"")</f>
        <v/>
      </c>
      <c r="D8380" t="str">
        <f ca="1">IFERROR(_xlfn.IFNA(IF((A8380-FLOOR(A8380,100))&lt;10,"الخدام",LOOKUP(FLOOR(A8380,100),Table2[ID start],Table2[Class])),"الخدام"),"")</f>
        <v/>
      </c>
    </row>
    <row r="8381" spans="1:4" x14ac:dyDescent="0.25">
      <c r="A8381" t="str" cm="1">
        <f t="array" aca="1" ref="A8381" ca="1">IFERROR(_xlfn.XLOOKUP(attendance__2[[#This Row],[ID]],_xlfn._xlws.FILTER(Table1[Old ID],Table1[Old ID]&lt;&gt;0),_xlfn._xlws.FILTER(Changelog!$C$2:$C$110,Changelog!$C$2:$C$110&lt;&gt;""),attendance__2[[#This Row],[ID]]),"")</f>
        <v/>
      </c>
      <c r="D8381" t="str">
        <f ca="1">IFERROR(_xlfn.IFNA(IF((A8381-FLOOR(A8381,100))&lt;10,"الخدام",LOOKUP(FLOOR(A8381,100),Table2[ID start],Table2[Class])),"الخدام"),"")</f>
        <v/>
      </c>
    </row>
    <row r="8382" spans="1:4" x14ac:dyDescent="0.25">
      <c r="A8382" t="str" cm="1">
        <f t="array" aca="1" ref="A8382" ca="1">IFERROR(_xlfn.XLOOKUP(attendance__2[[#This Row],[ID]],_xlfn._xlws.FILTER(Table1[Old ID],Table1[Old ID]&lt;&gt;0),_xlfn._xlws.FILTER(Changelog!$C$2:$C$110,Changelog!$C$2:$C$110&lt;&gt;""),attendance__2[[#This Row],[ID]]),"")</f>
        <v/>
      </c>
      <c r="D8382" t="str">
        <f ca="1">IFERROR(_xlfn.IFNA(IF((A8382-FLOOR(A8382,100))&lt;10,"الخدام",LOOKUP(FLOOR(A8382,100),Table2[ID start],Table2[Class])),"الخدام"),"")</f>
        <v/>
      </c>
    </row>
    <row r="8383" spans="1:4" x14ac:dyDescent="0.25">
      <c r="A8383" t="str" cm="1">
        <f t="array" aca="1" ref="A8383" ca="1">IFERROR(_xlfn.XLOOKUP(attendance__2[[#This Row],[ID]],_xlfn._xlws.FILTER(Table1[Old ID],Table1[Old ID]&lt;&gt;0),_xlfn._xlws.FILTER(Changelog!$C$2:$C$110,Changelog!$C$2:$C$110&lt;&gt;""),attendance__2[[#This Row],[ID]]),"")</f>
        <v/>
      </c>
      <c r="D8383" t="str">
        <f ca="1">IFERROR(_xlfn.IFNA(IF((A8383-FLOOR(A8383,100))&lt;10,"الخدام",LOOKUP(FLOOR(A8383,100),Table2[ID start],Table2[Class])),"الخدام"),"")</f>
        <v/>
      </c>
    </row>
    <row r="8384" spans="1:4" x14ac:dyDescent="0.25">
      <c r="A8384" t="str" cm="1">
        <f t="array" aca="1" ref="A8384" ca="1">IFERROR(_xlfn.XLOOKUP(attendance__2[[#This Row],[ID]],_xlfn._xlws.FILTER(Table1[Old ID],Table1[Old ID]&lt;&gt;0),_xlfn._xlws.FILTER(Changelog!$C$2:$C$110,Changelog!$C$2:$C$110&lt;&gt;""),attendance__2[[#This Row],[ID]]),"")</f>
        <v/>
      </c>
      <c r="D8384" t="str">
        <f ca="1">IFERROR(_xlfn.IFNA(IF((A8384-FLOOR(A8384,100))&lt;10,"الخدام",LOOKUP(FLOOR(A8384,100),Table2[ID start],Table2[Class])),"الخدام"),"")</f>
        <v/>
      </c>
    </row>
    <row r="8385" spans="1:4" x14ac:dyDescent="0.25">
      <c r="A8385" t="str" cm="1">
        <f t="array" aca="1" ref="A8385" ca="1">IFERROR(_xlfn.XLOOKUP(attendance__2[[#This Row],[ID]],_xlfn._xlws.FILTER(Table1[Old ID],Table1[Old ID]&lt;&gt;0),_xlfn._xlws.FILTER(Changelog!$C$2:$C$110,Changelog!$C$2:$C$110&lt;&gt;""),attendance__2[[#This Row],[ID]]),"")</f>
        <v/>
      </c>
      <c r="D8385" t="str">
        <f ca="1">IFERROR(_xlfn.IFNA(IF((A8385-FLOOR(A8385,100))&lt;10,"الخدام",LOOKUP(FLOOR(A8385,100),Table2[ID start],Table2[Class])),"الخدام"),"")</f>
        <v/>
      </c>
    </row>
    <row r="8386" spans="1:4" x14ac:dyDescent="0.25">
      <c r="A8386" t="str" cm="1">
        <f t="array" aca="1" ref="A8386" ca="1">IFERROR(_xlfn.XLOOKUP(attendance__2[[#This Row],[ID]],_xlfn._xlws.FILTER(Table1[Old ID],Table1[Old ID]&lt;&gt;0),_xlfn._xlws.FILTER(Changelog!$C$2:$C$110,Changelog!$C$2:$C$110&lt;&gt;""),attendance__2[[#This Row],[ID]]),"")</f>
        <v/>
      </c>
      <c r="D8386" t="str">
        <f ca="1">IFERROR(_xlfn.IFNA(IF((A8386-FLOOR(A8386,100))&lt;10,"الخدام",LOOKUP(FLOOR(A8386,100),Table2[ID start],Table2[Class])),"الخدام"),"")</f>
        <v/>
      </c>
    </row>
    <row r="8387" spans="1:4" x14ac:dyDescent="0.25">
      <c r="A8387" t="str" cm="1">
        <f t="array" aca="1" ref="A8387" ca="1">IFERROR(_xlfn.XLOOKUP(attendance__2[[#This Row],[ID]],_xlfn._xlws.FILTER(Table1[Old ID],Table1[Old ID]&lt;&gt;0),_xlfn._xlws.FILTER(Changelog!$C$2:$C$110,Changelog!$C$2:$C$110&lt;&gt;""),attendance__2[[#This Row],[ID]]),"")</f>
        <v/>
      </c>
      <c r="D8387" t="str">
        <f ca="1">IFERROR(_xlfn.IFNA(IF((A8387-FLOOR(A8387,100))&lt;10,"الخدام",LOOKUP(FLOOR(A8387,100),Table2[ID start],Table2[Class])),"الخدام"),"")</f>
        <v/>
      </c>
    </row>
    <row r="8388" spans="1:4" x14ac:dyDescent="0.25">
      <c r="A8388" t="str" cm="1">
        <f t="array" aca="1" ref="A8388" ca="1">IFERROR(_xlfn.XLOOKUP(attendance__2[[#This Row],[ID]],_xlfn._xlws.FILTER(Table1[Old ID],Table1[Old ID]&lt;&gt;0),_xlfn._xlws.FILTER(Changelog!$C$2:$C$110,Changelog!$C$2:$C$110&lt;&gt;""),attendance__2[[#This Row],[ID]]),"")</f>
        <v/>
      </c>
      <c r="D8388" t="str">
        <f ca="1">IFERROR(_xlfn.IFNA(IF((A8388-FLOOR(A8388,100))&lt;10,"الخدام",LOOKUP(FLOOR(A8388,100),Table2[ID start],Table2[Class])),"الخدام"),"")</f>
        <v/>
      </c>
    </row>
    <row r="8389" spans="1:4" x14ac:dyDescent="0.25">
      <c r="A8389" t="str" cm="1">
        <f t="array" aca="1" ref="A8389" ca="1">IFERROR(_xlfn.XLOOKUP(attendance__2[[#This Row],[ID]],_xlfn._xlws.FILTER(Table1[Old ID],Table1[Old ID]&lt;&gt;0),_xlfn._xlws.FILTER(Changelog!$C$2:$C$110,Changelog!$C$2:$C$110&lt;&gt;""),attendance__2[[#This Row],[ID]]),"")</f>
        <v/>
      </c>
      <c r="D8389" t="str">
        <f ca="1">IFERROR(_xlfn.IFNA(IF((A8389-FLOOR(A8389,100))&lt;10,"الخدام",LOOKUP(FLOOR(A8389,100),Table2[ID start],Table2[Class])),"الخدام"),"")</f>
        <v/>
      </c>
    </row>
    <row r="8390" spans="1:4" x14ac:dyDescent="0.25">
      <c r="A8390" t="str" cm="1">
        <f t="array" aca="1" ref="A8390" ca="1">IFERROR(_xlfn.XLOOKUP(attendance__2[[#This Row],[ID]],_xlfn._xlws.FILTER(Table1[Old ID],Table1[Old ID]&lt;&gt;0),_xlfn._xlws.FILTER(Changelog!$C$2:$C$110,Changelog!$C$2:$C$110&lt;&gt;""),attendance__2[[#This Row],[ID]]),"")</f>
        <v/>
      </c>
      <c r="D8390" t="str">
        <f ca="1">IFERROR(_xlfn.IFNA(IF((A8390-FLOOR(A8390,100))&lt;10,"الخدام",LOOKUP(FLOOR(A8390,100),Table2[ID start],Table2[Class])),"الخدام"),"")</f>
        <v/>
      </c>
    </row>
    <row r="8391" spans="1:4" x14ac:dyDescent="0.25">
      <c r="A8391" t="str" cm="1">
        <f t="array" aca="1" ref="A8391" ca="1">IFERROR(_xlfn.XLOOKUP(attendance__2[[#This Row],[ID]],_xlfn._xlws.FILTER(Table1[Old ID],Table1[Old ID]&lt;&gt;0),_xlfn._xlws.FILTER(Changelog!$C$2:$C$110,Changelog!$C$2:$C$110&lt;&gt;""),attendance__2[[#This Row],[ID]]),"")</f>
        <v/>
      </c>
      <c r="D8391" t="str">
        <f ca="1">IFERROR(_xlfn.IFNA(IF((A8391-FLOOR(A8391,100))&lt;10,"الخدام",LOOKUP(FLOOR(A8391,100),Table2[ID start],Table2[Class])),"الخدام"),"")</f>
        <v/>
      </c>
    </row>
    <row r="8392" spans="1:4" x14ac:dyDescent="0.25">
      <c r="A8392" t="str" cm="1">
        <f t="array" aca="1" ref="A8392" ca="1">IFERROR(_xlfn.XLOOKUP(attendance__2[[#This Row],[ID]],_xlfn._xlws.FILTER(Table1[Old ID],Table1[Old ID]&lt;&gt;0),_xlfn._xlws.FILTER(Changelog!$C$2:$C$110,Changelog!$C$2:$C$110&lt;&gt;""),attendance__2[[#This Row],[ID]]),"")</f>
        <v/>
      </c>
      <c r="D8392" t="str">
        <f ca="1">IFERROR(_xlfn.IFNA(IF((A8392-FLOOR(A8392,100))&lt;10,"الخدام",LOOKUP(FLOOR(A8392,100),Table2[ID start],Table2[Class])),"الخدام"),"")</f>
        <v/>
      </c>
    </row>
    <row r="8393" spans="1:4" x14ac:dyDescent="0.25">
      <c r="A8393" t="str" cm="1">
        <f t="array" aca="1" ref="A8393" ca="1">IFERROR(_xlfn.XLOOKUP(attendance__2[[#This Row],[ID]],_xlfn._xlws.FILTER(Table1[Old ID],Table1[Old ID]&lt;&gt;0),_xlfn._xlws.FILTER(Changelog!$C$2:$C$110,Changelog!$C$2:$C$110&lt;&gt;""),attendance__2[[#This Row],[ID]]),"")</f>
        <v/>
      </c>
      <c r="D8393" t="str">
        <f ca="1">IFERROR(_xlfn.IFNA(IF((A8393-FLOOR(A8393,100))&lt;10,"الخدام",LOOKUP(FLOOR(A8393,100),Table2[ID start],Table2[Class])),"الخدام"),"")</f>
        <v/>
      </c>
    </row>
    <row r="8394" spans="1:4" x14ac:dyDescent="0.25">
      <c r="A8394" t="str" cm="1">
        <f t="array" aca="1" ref="A8394" ca="1">IFERROR(_xlfn.XLOOKUP(attendance__2[[#This Row],[ID]],_xlfn._xlws.FILTER(Table1[Old ID],Table1[Old ID]&lt;&gt;0),_xlfn._xlws.FILTER(Changelog!$C$2:$C$110,Changelog!$C$2:$C$110&lt;&gt;""),attendance__2[[#This Row],[ID]]),"")</f>
        <v/>
      </c>
      <c r="D8394" t="str">
        <f ca="1">IFERROR(_xlfn.IFNA(IF((A8394-FLOOR(A8394,100))&lt;10,"الخدام",LOOKUP(FLOOR(A8394,100),Table2[ID start],Table2[Class])),"الخدام"),"")</f>
        <v/>
      </c>
    </row>
    <row r="8395" spans="1:4" x14ac:dyDescent="0.25">
      <c r="A8395" t="str" cm="1">
        <f t="array" aca="1" ref="A8395" ca="1">IFERROR(_xlfn.XLOOKUP(attendance__2[[#This Row],[ID]],_xlfn._xlws.FILTER(Table1[Old ID],Table1[Old ID]&lt;&gt;0),_xlfn._xlws.FILTER(Changelog!$C$2:$C$110,Changelog!$C$2:$C$110&lt;&gt;""),attendance__2[[#This Row],[ID]]),"")</f>
        <v/>
      </c>
      <c r="D8395" t="str">
        <f ca="1">IFERROR(_xlfn.IFNA(IF((A8395-FLOOR(A8395,100))&lt;10,"الخدام",LOOKUP(FLOOR(A8395,100),Table2[ID start],Table2[Class])),"الخدام"),"")</f>
        <v/>
      </c>
    </row>
    <row r="8396" spans="1:4" x14ac:dyDescent="0.25">
      <c r="A8396" t="str" cm="1">
        <f t="array" aca="1" ref="A8396" ca="1">IFERROR(_xlfn.XLOOKUP(attendance__2[[#This Row],[ID]],_xlfn._xlws.FILTER(Table1[Old ID],Table1[Old ID]&lt;&gt;0),_xlfn._xlws.FILTER(Changelog!$C$2:$C$110,Changelog!$C$2:$C$110&lt;&gt;""),attendance__2[[#This Row],[ID]]),"")</f>
        <v/>
      </c>
      <c r="D8396" t="str">
        <f ca="1">IFERROR(_xlfn.IFNA(IF((A8396-FLOOR(A8396,100))&lt;10,"الخدام",LOOKUP(FLOOR(A8396,100),Table2[ID start],Table2[Class])),"الخدام"),"")</f>
        <v/>
      </c>
    </row>
    <row r="8397" spans="1:4" x14ac:dyDescent="0.25">
      <c r="A8397" t="str" cm="1">
        <f t="array" aca="1" ref="A8397" ca="1">IFERROR(_xlfn.XLOOKUP(attendance__2[[#This Row],[ID]],_xlfn._xlws.FILTER(Table1[Old ID],Table1[Old ID]&lt;&gt;0),_xlfn._xlws.FILTER(Changelog!$C$2:$C$110,Changelog!$C$2:$C$110&lt;&gt;""),attendance__2[[#This Row],[ID]]),"")</f>
        <v/>
      </c>
      <c r="D8397" t="str">
        <f ca="1">IFERROR(_xlfn.IFNA(IF((A8397-FLOOR(A8397,100))&lt;10,"الخدام",LOOKUP(FLOOR(A8397,100),Table2[ID start],Table2[Class])),"الخدام"),"")</f>
        <v/>
      </c>
    </row>
    <row r="8398" spans="1:4" x14ac:dyDescent="0.25">
      <c r="A8398" t="str" cm="1">
        <f t="array" aca="1" ref="A8398" ca="1">IFERROR(_xlfn.XLOOKUP(attendance__2[[#This Row],[ID]],_xlfn._xlws.FILTER(Table1[Old ID],Table1[Old ID]&lt;&gt;0),_xlfn._xlws.FILTER(Changelog!$C$2:$C$110,Changelog!$C$2:$C$110&lt;&gt;""),attendance__2[[#This Row],[ID]]),"")</f>
        <v/>
      </c>
      <c r="D8398" t="str">
        <f ca="1">IFERROR(_xlfn.IFNA(IF((A8398-FLOOR(A8398,100))&lt;10,"الخدام",LOOKUP(FLOOR(A8398,100),Table2[ID start],Table2[Class])),"الخدام"),"")</f>
        <v/>
      </c>
    </row>
    <row r="8399" spans="1:4" x14ac:dyDescent="0.25">
      <c r="A8399" t="str" cm="1">
        <f t="array" aca="1" ref="A8399" ca="1">IFERROR(_xlfn.XLOOKUP(attendance__2[[#This Row],[ID]],_xlfn._xlws.FILTER(Table1[Old ID],Table1[Old ID]&lt;&gt;0),_xlfn._xlws.FILTER(Changelog!$C$2:$C$110,Changelog!$C$2:$C$110&lt;&gt;""),attendance__2[[#This Row],[ID]]),"")</f>
        <v/>
      </c>
      <c r="D8399" t="str">
        <f ca="1">IFERROR(_xlfn.IFNA(IF((A8399-FLOOR(A8399,100))&lt;10,"الخدام",LOOKUP(FLOOR(A8399,100),Table2[ID start],Table2[Class])),"الخدام"),"")</f>
        <v/>
      </c>
    </row>
    <row r="8400" spans="1:4" x14ac:dyDescent="0.25">
      <c r="A8400" t="str" cm="1">
        <f t="array" aca="1" ref="A8400" ca="1">IFERROR(_xlfn.XLOOKUP(attendance__2[[#This Row],[ID]],_xlfn._xlws.FILTER(Table1[Old ID],Table1[Old ID]&lt;&gt;0),_xlfn._xlws.FILTER(Changelog!$C$2:$C$110,Changelog!$C$2:$C$110&lt;&gt;""),attendance__2[[#This Row],[ID]]),"")</f>
        <v/>
      </c>
      <c r="D8400" t="str">
        <f ca="1">IFERROR(_xlfn.IFNA(IF((A8400-FLOOR(A8400,100))&lt;10,"الخدام",LOOKUP(FLOOR(A8400,100),Table2[ID start],Table2[Class])),"الخدام"),"")</f>
        <v/>
      </c>
    </row>
    <row r="8401" spans="1:4" x14ac:dyDescent="0.25">
      <c r="A8401" t="str" cm="1">
        <f t="array" aca="1" ref="A8401" ca="1">IFERROR(_xlfn.XLOOKUP(attendance__2[[#This Row],[ID]],_xlfn._xlws.FILTER(Table1[Old ID],Table1[Old ID]&lt;&gt;0),_xlfn._xlws.FILTER(Changelog!$C$2:$C$110,Changelog!$C$2:$C$110&lt;&gt;""),attendance__2[[#This Row],[ID]]),"")</f>
        <v/>
      </c>
      <c r="D8401" t="str">
        <f ca="1">IFERROR(_xlfn.IFNA(IF((A8401-FLOOR(A8401,100))&lt;10,"الخدام",LOOKUP(FLOOR(A8401,100),Table2[ID start],Table2[Class])),"الخدام"),"")</f>
        <v/>
      </c>
    </row>
    <row r="8402" spans="1:4" x14ac:dyDescent="0.25">
      <c r="A8402" t="str" cm="1">
        <f t="array" aca="1" ref="A8402" ca="1">IFERROR(_xlfn.XLOOKUP(attendance__2[[#This Row],[ID]],_xlfn._xlws.FILTER(Table1[Old ID],Table1[Old ID]&lt;&gt;0),_xlfn._xlws.FILTER(Changelog!$C$2:$C$110,Changelog!$C$2:$C$110&lt;&gt;""),attendance__2[[#This Row],[ID]]),"")</f>
        <v/>
      </c>
      <c r="D8402" t="str">
        <f ca="1">IFERROR(_xlfn.IFNA(IF((A8402-FLOOR(A8402,100))&lt;10,"الخدام",LOOKUP(FLOOR(A8402,100),Table2[ID start],Table2[Class])),"الخدام"),"")</f>
        <v/>
      </c>
    </row>
    <row r="8403" spans="1:4" x14ac:dyDescent="0.25">
      <c r="A8403" t="str" cm="1">
        <f t="array" aca="1" ref="A8403" ca="1">IFERROR(_xlfn.XLOOKUP(attendance__2[[#This Row],[ID]],_xlfn._xlws.FILTER(Table1[Old ID],Table1[Old ID]&lt;&gt;0),_xlfn._xlws.FILTER(Changelog!$C$2:$C$110,Changelog!$C$2:$C$110&lt;&gt;""),attendance__2[[#This Row],[ID]]),"")</f>
        <v/>
      </c>
      <c r="D8403" t="str">
        <f ca="1">IFERROR(_xlfn.IFNA(IF((A8403-FLOOR(A8403,100))&lt;10,"الخدام",LOOKUP(FLOOR(A8403,100),Table2[ID start],Table2[Class])),"الخدام"),"")</f>
        <v/>
      </c>
    </row>
    <row r="8404" spans="1:4" x14ac:dyDescent="0.25">
      <c r="A8404" t="str" cm="1">
        <f t="array" aca="1" ref="A8404" ca="1">IFERROR(_xlfn.XLOOKUP(attendance__2[[#This Row],[ID]],_xlfn._xlws.FILTER(Table1[Old ID],Table1[Old ID]&lt;&gt;0),_xlfn._xlws.FILTER(Changelog!$C$2:$C$110,Changelog!$C$2:$C$110&lt;&gt;""),attendance__2[[#This Row],[ID]]),"")</f>
        <v/>
      </c>
      <c r="D8404" t="str">
        <f ca="1">IFERROR(_xlfn.IFNA(IF((A8404-FLOOR(A8404,100))&lt;10,"الخدام",LOOKUP(FLOOR(A8404,100),Table2[ID start],Table2[Class])),"الخدام"),"")</f>
        <v/>
      </c>
    </row>
    <row r="8405" spans="1:4" x14ac:dyDescent="0.25">
      <c r="A8405" t="str" cm="1">
        <f t="array" aca="1" ref="A8405" ca="1">IFERROR(_xlfn.XLOOKUP(attendance__2[[#This Row],[ID]],_xlfn._xlws.FILTER(Table1[Old ID],Table1[Old ID]&lt;&gt;0),_xlfn._xlws.FILTER(Changelog!$C$2:$C$110,Changelog!$C$2:$C$110&lt;&gt;""),attendance__2[[#This Row],[ID]]),"")</f>
        <v/>
      </c>
      <c r="D8405" t="str">
        <f ca="1">IFERROR(_xlfn.IFNA(IF((A8405-FLOOR(A8405,100))&lt;10,"الخدام",LOOKUP(FLOOR(A8405,100),Table2[ID start],Table2[Class])),"الخدام"),"")</f>
        <v/>
      </c>
    </row>
    <row r="8406" spans="1:4" x14ac:dyDescent="0.25">
      <c r="A8406" t="str" cm="1">
        <f t="array" aca="1" ref="A8406" ca="1">IFERROR(_xlfn.XLOOKUP(attendance__2[[#This Row],[ID]],_xlfn._xlws.FILTER(Table1[Old ID],Table1[Old ID]&lt;&gt;0),_xlfn._xlws.FILTER(Changelog!$C$2:$C$110,Changelog!$C$2:$C$110&lt;&gt;""),attendance__2[[#This Row],[ID]]),"")</f>
        <v/>
      </c>
      <c r="D8406" t="str">
        <f ca="1">IFERROR(_xlfn.IFNA(IF((A8406-FLOOR(A8406,100))&lt;10,"الخدام",LOOKUP(FLOOR(A8406,100),Table2[ID start],Table2[Class])),"الخدام"),"")</f>
        <v/>
      </c>
    </row>
    <row r="8407" spans="1:4" x14ac:dyDescent="0.25">
      <c r="A8407" t="str" cm="1">
        <f t="array" aca="1" ref="A8407" ca="1">IFERROR(_xlfn.XLOOKUP(attendance__2[[#This Row],[ID]],_xlfn._xlws.FILTER(Table1[Old ID],Table1[Old ID]&lt;&gt;0),_xlfn._xlws.FILTER(Changelog!$C$2:$C$110,Changelog!$C$2:$C$110&lt;&gt;""),attendance__2[[#This Row],[ID]]),"")</f>
        <v/>
      </c>
      <c r="D8407" t="str">
        <f ca="1">IFERROR(_xlfn.IFNA(IF((A8407-FLOOR(A8407,100))&lt;10,"الخدام",LOOKUP(FLOOR(A8407,100),Table2[ID start],Table2[Class])),"الخدام"),"")</f>
        <v/>
      </c>
    </row>
    <row r="8408" spans="1:4" x14ac:dyDescent="0.25">
      <c r="A8408" t="str" cm="1">
        <f t="array" aca="1" ref="A8408" ca="1">IFERROR(_xlfn.XLOOKUP(attendance__2[[#This Row],[ID]],_xlfn._xlws.FILTER(Table1[Old ID],Table1[Old ID]&lt;&gt;0),_xlfn._xlws.FILTER(Changelog!$C$2:$C$110,Changelog!$C$2:$C$110&lt;&gt;""),attendance__2[[#This Row],[ID]]),"")</f>
        <v/>
      </c>
      <c r="D8408" t="str">
        <f ca="1">IFERROR(_xlfn.IFNA(IF((A8408-FLOOR(A8408,100))&lt;10,"الخدام",LOOKUP(FLOOR(A8408,100),Table2[ID start],Table2[Class])),"الخدام"),"")</f>
        <v/>
      </c>
    </row>
    <row r="8409" spans="1:4" x14ac:dyDescent="0.25">
      <c r="A8409" t="str" cm="1">
        <f t="array" aca="1" ref="A8409" ca="1">IFERROR(_xlfn.XLOOKUP(attendance__2[[#This Row],[ID]],_xlfn._xlws.FILTER(Table1[Old ID],Table1[Old ID]&lt;&gt;0),_xlfn._xlws.FILTER(Changelog!$C$2:$C$110,Changelog!$C$2:$C$110&lt;&gt;""),attendance__2[[#This Row],[ID]]),"")</f>
        <v/>
      </c>
      <c r="D8409" t="str">
        <f ca="1">IFERROR(_xlfn.IFNA(IF((A8409-FLOOR(A8409,100))&lt;10,"الخدام",LOOKUP(FLOOR(A8409,100),Table2[ID start],Table2[Class])),"الخدام"),"")</f>
        <v/>
      </c>
    </row>
    <row r="8410" spans="1:4" x14ac:dyDescent="0.25">
      <c r="A8410" t="str" cm="1">
        <f t="array" aca="1" ref="A8410" ca="1">IFERROR(_xlfn.XLOOKUP(attendance__2[[#This Row],[ID]],_xlfn._xlws.FILTER(Table1[Old ID],Table1[Old ID]&lt;&gt;0),_xlfn._xlws.FILTER(Changelog!$C$2:$C$110,Changelog!$C$2:$C$110&lt;&gt;""),attendance__2[[#This Row],[ID]]),"")</f>
        <v/>
      </c>
      <c r="D8410" t="str">
        <f ca="1">IFERROR(_xlfn.IFNA(IF((A8410-FLOOR(A8410,100))&lt;10,"الخدام",LOOKUP(FLOOR(A8410,100),Table2[ID start],Table2[Class])),"الخدام"),"")</f>
        <v/>
      </c>
    </row>
    <row r="8411" spans="1:4" x14ac:dyDescent="0.25">
      <c r="A8411" t="str" cm="1">
        <f t="array" aca="1" ref="A8411" ca="1">IFERROR(_xlfn.XLOOKUP(attendance__2[[#This Row],[ID]],_xlfn._xlws.FILTER(Table1[Old ID],Table1[Old ID]&lt;&gt;0),_xlfn._xlws.FILTER(Changelog!$C$2:$C$110,Changelog!$C$2:$C$110&lt;&gt;""),attendance__2[[#This Row],[ID]]),"")</f>
        <v/>
      </c>
      <c r="D8411" t="str">
        <f ca="1">IFERROR(_xlfn.IFNA(IF((A8411-FLOOR(A8411,100))&lt;10,"الخدام",LOOKUP(FLOOR(A8411,100),Table2[ID start],Table2[Class])),"الخدام"),"")</f>
        <v/>
      </c>
    </row>
    <row r="8412" spans="1:4" x14ac:dyDescent="0.25">
      <c r="A8412" t="str" cm="1">
        <f t="array" aca="1" ref="A8412" ca="1">IFERROR(_xlfn.XLOOKUP(attendance__2[[#This Row],[ID]],_xlfn._xlws.FILTER(Table1[Old ID],Table1[Old ID]&lt;&gt;0),_xlfn._xlws.FILTER(Changelog!$C$2:$C$110,Changelog!$C$2:$C$110&lt;&gt;""),attendance__2[[#This Row],[ID]]),"")</f>
        <v/>
      </c>
      <c r="D8412" t="str">
        <f ca="1">IFERROR(_xlfn.IFNA(IF((A8412-FLOOR(A8412,100))&lt;10,"الخدام",LOOKUP(FLOOR(A8412,100),Table2[ID start],Table2[Class])),"الخدام"),"")</f>
        <v/>
      </c>
    </row>
    <row r="8413" spans="1:4" x14ac:dyDescent="0.25">
      <c r="A8413" t="str" cm="1">
        <f t="array" aca="1" ref="A8413" ca="1">IFERROR(_xlfn.XLOOKUP(attendance__2[[#This Row],[ID]],_xlfn._xlws.FILTER(Table1[Old ID],Table1[Old ID]&lt;&gt;0),_xlfn._xlws.FILTER(Changelog!$C$2:$C$110,Changelog!$C$2:$C$110&lt;&gt;""),attendance__2[[#This Row],[ID]]),"")</f>
        <v/>
      </c>
      <c r="D8413" t="str">
        <f ca="1">IFERROR(_xlfn.IFNA(IF((A8413-FLOOR(A8413,100))&lt;10,"الخدام",LOOKUP(FLOOR(A8413,100),Table2[ID start],Table2[Class])),"الخدام"),"")</f>
        <v/>
      </c>
    </row>
    <row r="8414" spans="1:4" x14ac:dyDescent="0.25">
      <c r="A8414" t="str" cm="1">
        <f t="array" aca="1" ref="A8414" ca="1">IFERROR(_xlfn.XLOOKUP(attendance__2[[#This Row],[ID]],_xlfn._xlws.FILTER(Table1[Old ID],Table1[Old ID]&lt;&gt;0),_xlfn._xlws.FILTER(Changelog!$C$2:$C$110,Changelog!$C$2:$C$110&lt;&gt;""),attendance__2[[#This Row],[ID]]),"")</f>
        <v/>
      </c>
      <c r="D8414" t="str">
        <f ca="1">IFERROR(_xlfn.IFNA(IF((A8414-FLOOR(A8414,100))&lt;10,"الخدام",LOOKUP(FLOOR(A8414,100),Table2[ID start],Table2[Class])),"الخدام"),"")</f>
        <v/>
      </c>
    </row>
    <row r="8415" spans="1:4" x14ac:dyDescent="0.25">
      <c r="A8415" t="str" cm="1">
        <f t="array" aca="1" ref="A8415" ca="1">IFERROR(_xlfn.XLOOKUP(attendance__2[[#This Row],[ID]],_xlfn._xlws.FILTER(Table1[Old ID],Table1[Old ID]&lt;&gt;0),_xlfn._xlws.FILTER(Changelog!$C$2:$C$110,Changelog!$C$2:$C$110&lt;&gt;""),attendance__2[[#This Row],[ID]]),"")</f>
        <v/>
      </c>
      <c r="D8415" t="str">
        <f ca="1">IFERROR(_xlfn.IFNA(IF((A8415-FLOOR(A8415,100))&lt;10,"الخدام",LOOKUP(FLOOR(A8415,100),Table2[ID start],Table2[Class])),"الخدام"),"")</f>
        <v/>
      </c>
    </row>
    <row r="8416" spans="1:4" x14ac:dyDescent="0.25">
      <c r="A8416" t="str" cm="1">
        <f t="array" aca="1" ref="A8416" ca="1">IFERROR(_xlfn.XLOOKUP(attendance__2[[#This Row],[ID]],_xlfn._xlws.FILTER(Table1[Old ID],Table1[Old ID]&lt;&gt;0),_xlfn._xlws.FILTER(Changelog!$C$2:$C$110,Changelog!$C$2:$C$110&lt;&gt;""),attendance__2[[#This Row],[ID]]),"")</f>
        <v/>
      </c>
      <c r="D8416" t="str">
        <f ca="1">IFERROR(_xlfn.IFNA(IF((A8416-FLOOR(A8416,100))&lt;10,"الخدام",LOOKUP(FLOOR(A8416,100),Table2[ID start],Table2[Class])),"الخدام"),"")</f>
        <v/>
      </c>
    </row>
    <row r="8417" spans="1:4" x14ac:dyDescent="0.25">
      <c r="A8417" t="str" cm="1">
        <f t="array" aca="1" ref="A8417" ca="1">IFERROR(_xlfn.XLOOKUP(attendance__2[[#This Row],[ID]],_xlfn._xlws.FILTER(Table1[Old ID],Table1[Old ID]&lt;&gt;0),_xlfn._xlws.FILTER(Changelog!$C$2:$C$110,Changelog!$C$2:$C$110&lt;&gt;""),attendance__2[[#This Row],[ID]]),"")</f>
        <v/>
      </c>
      <c r="D8417" t="str">
        <f ca="1">IFERROR(_xlfn.IFNA(IF((A8417-FLOOR(A8417,100))&lt;10,"الخدام",LOOKUP(FLOOR(A8417,100),Table2[ID start],Table2[Class])),"الخدام"),"")</f>
        <v/>
      </c>
    </row>
    <row r="8418" spans="1:4" x14ac:dyDescent="0.25">
      <c r="A8418" t="str" cm="1">
        <f t="array" aca="1" ref="A8418" ca="1">IFERROR(_xlfn.XLOOKUP(attendance__2[[#This Row],[ID]],_xlfn._xlws.FILTER(Table1[Old ID],Table1[Old ID]&lt;&gt;0),_xlfn._xlws.FILTER(Changelog!$C$2:$C$110,Changelog!$C$2:$C$110&lt;&gt;""),attendance__2[[#This Row],[ID]]),"")</f>
        <v/>
      </c>
      <c r="D8418" t="str">
        <f ca="1">IFERROR(_xlfn.IFNA(IF((A8418-FLOOR(A8418,100))&lt;10,"الخدام",LOOKUP(FLOOR(A8418,100),Table2[ID start],Table2[Class])),"الخدام"),"")</f>
        <v/>
      </c>
    </row>
    <row r="8419" spans="1:4" x14ac:dyDescent="0.25">
      <c r="A8419" t="str" cm="1">
        <f t="array" aca="1" ref="A8419" ca="1">IFERROR(_xlfn.XLOOKUP(attendance__2[[#This Row],[ID]],_xlfn._xlws.FILTER(Table1[Old ID],Table1[Old ID]&lt;&gt;0),_xlfn._xlws.FILTER(Changelog!$C$2:$C$110,Changelog!$C$2:$C$110&lt;&gt;""),attendance__2[[#This Row],[ID]]),"")</f>
        <v/>
      </c>
      <c r="D8419" t="str">
        <f ca="1">IFERROR(_xlfn.IFNA(IF((A8419-FLOOR(A8419,100))&lt;10,"الخدام",LOOKUP(FLOOR(A8419,100),Table2[ID start],Table2[Class])),"الخدام"),"")</f>
        <v/>
      </c>
    </row>
    <row r="8420" spans="1:4" x14ac:dyDescent="0.25">
      <c r="A8420" t="str" cm="1">
        <f t="array" aca="1" ref="A8420" ca="1">IFERROR(_xlfn.XLOOKUP(attendance__2[[#This Row],[ID]],_xlfn._xlws.FILTER(Table1[Old ID],Table1[Old ID]&lt;&gt;0),_xlfn._xlws.FILTER(Changelog!$C$2:$C$110,Changelog!$C$2:$C$110&lt;&gt;""),attendance__2[[#This Row],[ID]]),"")</f>
        <v/>
      </c>
      <c r="D8420" t="str">
        <f ca="1">IFERROR(_xlfn.IFNA(IF((A8420-FLOOR(A8420,100))&lt;10,"الخدام",LOOKUP(FLOOR(A8420,100),Table2[ID start],Table2[Class])),"الخدام"),"")</f>
        <v/>
      </c>
    </row>
    <row r="8421" spans="1:4" x14ac:dyDescent="0.25">
      <c r="A8421" t="str" cm="1">
        <f t="array" aca="1" ref="A8421" ca="1">IFERROR(_xlfn.XLOOKUP(attendance__2[[#This Row],[ID]],_xlfn._xlws.FILTER(Table1[Old ID],Table1[Old ID]&lt;&gt;0),_xlfn._xlws.FILTER(Changelog!$C$2:$C$110,Changelog!$C$2:$C$110&lt;&gt;""),attendance__2[[#This Row],[ID]]),"")</f>
        <v/>
      </c>
      <c r="D8421" t="str">
        <f ca="1">IFERROR(_xlfn.IFNA(IF((A8421-FLOOR(A8421,100))&lt;10,"الخدام",LOOKUP(FLOOR(A8421,100),Table2[ID start],Table2[Class])),"الخدام"),"")</f>
        <v/>
      </c>
    </row>
    <row r="8422" spans="1:4" x14ac:dyDescent="0.25">
      <c r="A8422" t="str" cm="1">
        <f t="array" aca="1" ref="A8422" ca="1">IFERROR(_xlfn.XLOOKUP(attendance__2[[#This Row],[ID]],_xlfn._xlws.FILTER(Table1[Old ID],Table1[Old ID]&lt;&gt;0),_xlfn._xlws.FILTER(Changelog!$C$2:$C$110,Changelog!$C$2:$C$110&lt;&gt;""),attendance__2[[#This Row],[ID]]),"")</f>
        <v/>
      </c>
      <c r="D8422" t="str">
        <f ca="1">IFERROR(_xlfn.IFNA(IF((A8422-FLOOR(A8422,100))&lt;10,"الخدام",LOOKUP(FLOOR(A8422,100),Table2[ID start],Table2[Class])),"الخدام"),"")</f>
        <v/>
      </c>
    </row>
    <row r="8423" spans="1:4" x14ac:dyDescent="0.25">
      <c r="A8423" t="str" cm="1">
        <f t="array" aca="1" ref="A8423" ca="1">IFERROR(_xlfn.XLOOKUP(attendance__2[[#This Row],[ID]],_xlfn._xlws.FILTER(Table1[Old ID],Table1[Old ID]&lt;&gt;0),_xlfn._xlws.FILTER(Changelog!$C$2:$C$110,Changelog!$C$2:$C$110&lt;&gt;""),attendance__2[[#This Row],[ID]]),"")</f>
        <v/>
      </c>
      <c r="D8423" t="str">
        <f ca="1">IFERROR(_xlfn.IFNA(IF((A8423-FLOOR(A8423,100))&lt;10,"الخدام",LOOKUP(FLOOR(A8423,100),Table2[ID start],Table2[Class])),"الخدام"),"")</f>
        <v/>
      </c>
    </row>
    <row r="8424" spans="1:4" x14ac:dyDescent="0.25">
      <c r="A8424" t="str" cm="1">
        <f t="array" aca="1" ref="A8424" ca="1">IFERROR(_xlfn.XLOOKUP(attendance__2[[#This Row],[ID]],_xlfn._xlws.FILTER(Table1[Old ID],Table1[Old ID]&lt;&gt;0),_xlfn._xlws.FILTER(Changelog!$C$2:$C$110,Changelog!$C$2:$C$110&lt;&gt;""),attendance__2[[#This Row],[ID]]),"")</f>
        <v/>
      </c>
      <c r="D8424" t="str">
        <f ca="1">IFERROR(_xlfn.IFNA(IF((A8424-FLOOR(A8424,100))&lt;10,"الخدام",LOOKUP(FLOOR(A8424,100),Table2[ID start],Table2[Class])),"الخدام"),"")</f>
        <v/>
      </c>
    </row>
    <row r="8425" spans="1:4" x14ac:dyDescent="0.25">
      <c r="A8425" t="str" cm="1">
        <f t="array" aca="1" ref="A8425" ca="1">IFERROR(_xlfn.XLOOKUP(attendance__2[[#This Row],[ID]],_xlfn._xlws.FILTER(Table1[Old ID],Table1[Old ID]&lt;&gt;0),_xlfn._xlws.FILTER(Changelog!$C$2:$C$110,Changelog!$C$2:$C$110&lt;&gt;""),attendance__2[[#This Row],[ID]]),"")</f>
        <v/>
      </c>
      <c r="D8425" t="str">
        <f ca="1">IFERROR(_xlfn.IFNA(IF((A8425-FLOOR(A8425,100))&lt;10,"الخدام",LOOKUP(FLOOR(A8425,100),Table2[ID start],Table2[Class])),"الخدام"),"")</f>
        <v/>
      </c>
    </row>
    <row r="8426" spans="1:4" x14ac:dyDescent="0.25">
      <c r="A8426" t="str" cm="1">
        <f t="array" aca="1" ref="A8426" ca="1">IFERROR(_xlfn.XLOOKUP(attendance__2[[#This Row],[ID]],_xlfn._xlws.FILTER(Table1[Old ID],Table1[Old ID]&lt;&gt;0),_xlfn._xlws.FILTER(Changelog!$C$2:$C$110,Changelog!$C$2:$C$110&lt;&gt;""),attendance__2[[#This Row],[ID]]),"")</f>
        <v/>
      </c>
      <c r="D8426" t="str">
        <f ca="1">IFERROR(_xlfn.IFNA(IF((A8426-FLOOR(A8426,100))&lt;10,"الخدام",LOOKUP(FLOOR(A8426,100),Table2[ID start],Table2[Class])),"الخدام"),"")</f>
        <v/>
      </c>
    </row>
    <row r="8427" spans="1:4" x14ac:dyDescent="0.25">
      <c r="A8427" t="str" cm="1">
        <f t="array" aca="1" ref="A8427" ca="1">IFERROR(_xlfn.XLOOKUP(attendance__2[[#This Row],[ID]],_xlfn._xlws.FILTER(Table1[Old ID],Table1[Old ID]&lt;&gt;0),_xlfn._xlws.FILTER(Changelog!$C$2:$C$110,Changelog!$C$2:$C$110&lt;&gt;""),attendance__2[[#This Row],[ID]]),"")</f>
        <v/>
      </c>
      <c r="D8427" t="str">
        <f ca="1">IFERROR(_xlfn.IFNA(IF((A8427-FLOOR(A8427,100))&lt;10,"الخدام",LOOKUP(FLOOR(A8427,100),Table2[ID start],Table2[Class])),"الخدام"),"")</f>
        <v/>
      </c>
    </row>
    <row r="8428" spans="1:4" x14ac:dyDescent="0.25">
      <c r="A8428" t="str" cm="1">
        <f t="array" aca="1" ref="A8428" ca="1">IFERROR(_xlfn.XLOOKUP(attendance__2[[#This Row],[ID]],_xlfn._xlws.FILTER(Table1[Old ID],Table1[Old ID]&lt;&gt;0),_xlfn._xlws.FILTER(Changelog!$C$2:$C$110,Changelog!$C$2:$C$110&lt;&gt;""),attendance__2[[#This Row],[ID]]),"")</f>
        <v/>
      </c>
      <c r="D8428" t="str">
        <f ca="1">IFERROR(_xlfn.IFNA(IF((A8428-FLOOR(A8428,100))&lt;10,"الخدام",LOOKUP(FLOOR(A8428,100),Table2[ID start],Table2[Class])),"الخدام"),"")</f>
        <v/>
      </c>
    </row>
    <row r="8429" spans="1:4" x14ac:dyDescent="0.25">
      <c r="A8429" t="str" cm="1">
        <f t="array" aca="1" ref="A8429" ca="1">IFERROR(_xlfn.XLOOKUP(attendance__2[[#This Row],[ID]],_xlfn._xlws.FILTER(Table1[Old ID],Table1[Old ID]&lt;&gt;0),_xlfn._xlws.FILTER(Changelog!$C$2:$C$110,Changelog!$C$2:$C$110&lt;&gt;""),attendance__2[[#This Row],[ID]]),"")</f>
        <v/>
      </c>
      <c r="D8429" t="str">
        <f ca="1">IFERROR(_xlfn.IFNA(IF((A8429-FLOOR(A8429,100))&lt;10,"الخدام",LOOKUP(FLOOR(A8429,100),Table2[ID start],Table2[Class])),"الخدام"),"")</f>
        <v/>
      </c>
    </row>
    <row r="8430" spans="1:4" x14ac:dyDescent="0.25">
      <c r="A8430" t="str" cm="1">
        <f t="array" aca="1" ref="A8430" ca="1">IFERROR(_xlfn.XLOOKUP(attendance__2[[#This Row],[ID]],_xlfn._xlws.FILTER(Table1[Old ID],Table1[Old ID]&lt;&gt;0),_xlfn._xlws.FILTER(Changelog!$C$2:$C$110,Changelog!$C$2:$C$110&lt;&gt;""),attendance__2[[#This Row],[ID]]),"")</f>
        <v/>
      </c>
      <c r="D8430" t="str">
        <f ca="1">IFERROR(_xlfn.IFNA(IF((A8430-FLOOR(A8430,100))&lt;10,"الخدام",LOOKUP(FLOOR(A8430,100),Table2[ID start],Table2[Class])),"الخدام"),"")</f>
        <v/>
      </c>
    </row>
    <row r="8431" spans="1:4" x14ac:dyDescent="0.25">
      <c r="A8431" t="str" cm="1">
        <f t="array" aca="1" ref="A8431" ca="1">IFERROR(_xlfn.XLOOKUP(attendance__2[[#This Row],[ID]],_xlfn._xlws.FILTER(Table1[Old ID],Table1[Old ID]&lt;&gt;0),_xlfn._xlws.FILTER(Changelog!$C$2:$C$110,Changelog!$C$2:$C$110&lt;&gt;""),attendance__2[[#This Row],[ID]]),"")</f>
        <v/>
      </c>
      <c r="D8431" t="str">
        <f ca="1">IFERROR(_xlfn.IFNA(IF((A8431-FLOOR(A8431,100))&lt;10,"الخدام",LOOKUP(FLOOR(A8431,100),Table2[ID start],Table2[Class])),"الخدام"),"")</f>
        <v/>
      </c>
    </row>
    <row r="8432" spans="1:4" x14ac:dyDescent="0.25">
      <c r="A8432" t="str" cm="1">
        <f t="array" aca="1" ref="A8432" ca="1">IFERROR(_xlfn.XLOOKUP(attendance__2[[#This Row],[ID]],_xlfn._xlws.FILTER(Table1[Old ID],Table1[Old ID]&lt;&gt;0),_xlfn._xlws.FILTER(Changelog!$C$2:$C$110,Changelog!$C$2:$C$110&lt;&gt;""),attendance__2[[#This Row],[ID]]),"")</f>
        <v/>
      </c>
      <c r="D8432" t="str">
        <f ca="1">IFERROR(_xlfn.IFNA(IF((A8432-FLOOR(A8432,100))&lt;10,"الخدام",LOOKUP(FLOOR(A8432,100),Table2[ID start],Table2[Class])),"الخدام"),"")</f>
        <v/>
      </c>
    </row>
    <row r="8433" spans="1:4" x14ac:dyDescent="0.25">
      <c r="A8433" t="str" cm="1">
        <f t="array" aca="1" ref="A8433" ca="1">IFERROR(_xlfn.XLOOKUP(attendance__2[[#This Row],[ID]],_xlfn._xlws.FILTER(Table1[Old ID],Table1[Old ID]&lt;&gt;0),_xlfn._xlws.FILTER(Changelog!$C$2:$C$110,Changelog!$C$2:$C$110&lt;&gt;""),attendance__2[[#This Row],[ID]]),"")</f>
        <v/>
      </c>
      <c r="D8433" t="str">
        <f ca="1">IFERROR(_xlfn.IFNA(IF((A8433-FLOOR(A8433,100))&lt;10,"الخدام",LOOKUP(FLOOR(A8433,100),Table2[ID start],Table2[Class])),"الخدام"),"")</f>
        <v/>
      </c>
    </row>
    <row r="8434" spans="1:4" x14ac:dyDescent="0.25">
      <c r="A8434" t="str" cm="1">
        <f t="array" aca="1" ref="A8434" ca="1">IFERROR(_xlfn.XLOOKUP(attendance__2[[#This Row],[ID]],_xlfn._xlws.FILTER(Table1[Old ID],Table1[Old ID]&lt;&gt;0),_xlfn._xlws.FILTER(Changelog!$C$2:$C$110,Changelog!$C$2:$C$110&lt;&gt;""),attendance__2[[#This Row],[ID]]),"")</f>
        <v/>
      </c>
      <c r="D8434" t="str">
        <f ca="1">IFERROR(_xlfn.IFNA(IF((A8434-FLOOR(A8434,100))&lt;10,"الخدام",LOOKUP(FLOOR(A8434,100),Table2[ID start],Table2[Class])),"الخدام"),"")</f>
        <v/>
      </c>
    </row>
    <row r="8435" spans="1:4" x14ac:dyDescent="0.25">
      <c r="A8435" t="str" cm="1">
        <f t="array" aca="1" ref="A8435" ca="1">IFERROR(_xlfn.XLOOKUP(attendance__2[[#This Row],[ID]],_xlfn._xlws.FILTER(Table1[Old ID],Table1[Old ID]&lt;&gt;0),_xlfn._xlws.FILTER(Changelog!$C$2:$C$110,Changelog!$C$2:$C$110&lt;&gt;""),attendance__2[[#This Row],[ID]]),"")</f>
        <v/>
      </c>
      <c r="D8435" t="str">
        <f ca="1">IFERROR(_xlfn.IFNA(IF((A8435-FLOOR(A8435,100))&lt;10,"الخدام",LOOKUP(FLOOR(A8435,100),Table2[ID start],Table2[Class])),"الخدام"),"")</f>
        <v/>
      </c>
    </row>
    <row r="8436" spans="1:4" x14ac:dyDescent="0.25">
      <c r="A8436" t="str" cm="1">
        <f t="array" aca="1" ref="A8436" ca="1">IFERROR(_xlfn.XLOOKUP(attendance__2[[#This Row],[ID]],_xlfn._xlws.FILTER(Table1[Old ID],Table1[Old ID]&lt;&gt;0),_xlfn._xlws.FILTER(Changelog!$C$2:$C$110,Changelog!$C$2:$C$110&lt;&gt;""),attendance__2[[#This Row],[ID]]),"")</f>
        <v/>
      </c>
      <c r="D8436" t="str">
        <f ca="1">IFERROR(_xlfn.IFNA(IF((A8436-FLOOR(A8436,100))&lt;10,"الخدام",LOOKUP(FLOOR(A8436,100),Table2[ID start],Table2[Class])),"الخدام"),"")</f>
        <v/>
      </c>
    </row>
    <row r="8437" spans="1:4" x14ac:dyDescent="0.25">
      <c r="A8437" t="str" cm="1">
        <f t="array" aca="1" ref="A8437" ca="1">IFERROR(_xlfn.XLOOKUP(attendance__2[[#This Row],[ID]],_xlfn._xlws.FILTER(Table1[Old ID],Table1[Old ID]&lt;&gt;0),_xlfn._xlws.FILTER(Changelog!$C$2:$C$110,Changelog!$C$2:$C$110&lt;&gt;""),attendance__2[[#This Row],[ID]]),"")</f>
        <v/>
      </c>
      <c r="D8437" t="str">
        <f ca="1">IFERROR(_xlfn.IFNA(IF((A8437-FLOOR(A8437,100))&lt;10,"الخدام",LOOKUP(FLOOR(A8437,100),Table2[ID start],Table2[Class])),"الخدام"),"")</f>
        <v/>
      </c>
    </row>
    <row r="8438" spans="1:4" x14ac:dyDescent="0.25">
      <c r="A8438" t="str" cm="1">
        <f t="array" aca="1" ref="A8438" ca="1">IFERROR(_xlfn.XLOOKUP(attendance__2[[#This Row],[ID]],_xlfn._xlws.FILTER(Table1[Old ID],Table1[Old ID]&lt;&gt;0),_xlfn._xlws.FILTER(Changelog!$C$2:$C$110,Changelog!$C$2:$C$110&lt;&gt;""),attendance__2[[#This Row],[ID]]),"")</f>
        <v/>
      </c>
      <c r="D8438" t="str">
        <f ca="1">IFERROR(_xlfn.IFNA(IF((A8438-FLOOR(A8438,100))&lt;10,"الخدام",LOOKUP(FLOOR(A8438,100),Table2[ID start],Table2[Class])),"الخدام"),"")</f>
        <v/>
      </c>
    </row>
    <row r="8439" spans="1:4" x14ac:dyDescent="0.25">
      <c r="A8439" t="str" cm="1">
        <f t="array" aca="1" ref="A8439" ca="1">IFERROR(_xlfn.XLOOKUP(attendance__2[[#This Row],[ID]],_xlfn._xlws.FILTER(Table1[Old ID],Table1[Old ID]&lt;&gt;0),_xlfn._xlws.FILTER(Changelog!$C$2:$C$110,Changelog!$C$2:$C$110&lt;&gt;""),attendance__2[[#This Row],[ID]]),"")</f>
        <v/>
      </c>
      <c r="D8439" t="str">
        <f ca="1">IFERROR(_xlfn.IFNA(IF((A8439-FLOOR(A8439,100))&lt;10,"الخدام",LOOKUP(FLOOR(A8439,100),Table2[ID start],Table2[Class])),"الخدام"),"")</f>
        <v/>
      </c>
    </row>
    <row r="8440" spans="1:4" x14ac:dyDescent="0.25">
      <c r="A8440" t="str" cm="1">
        <f t="array" aca="1" ref="A8440" ca="1">IFERROR(_xlfn.XLOOKUP(attendance__2[[#This Row],[ID]],_xlfn._xlws.FILTER(Table1[Old ID],Table1[Old ID]&lt;&gt;0),_xlfn._xlws.FILTER(Changelog!$C$2:$C$110,Changelog!$C$2:$C$110&lt;&gt;""),attendance__2[[#This Row],[ID]]),"")</f>
        <v/>
      </c>
      <c r="D8440" t="str">
        <f ca="1">IFERROR(_xlfn.IFNA(IF((A8440-FLOOR(A8440,100))&lt;10,"الخدام",LOOKUP(FLOOR(A8440,100),Table2[ID start],Table2[Class])),"الخدام"),"")</f>
        <v/>
      </c>
    </row>
    <row r="8441" spans="1:4" x14ac:dyDescent="0.25">
      <c r="A8441" t="str" cm="1">
        <f t="array" aca="1" ref="A8441" ca="1">IFERROR(_xlfn.XLOOKUP(attendance__2[[#This Row],[ID]],_xlfn._xlws.FILTER(Table1[Old ID],Table1[Old ID]&lt;&gt;0),_xlfn._xlws.FILTER(Changelog!$C$2:$C$110,Changelog!$C$2:$C$110&lt;&gt;""),attendance__2[[#This Row],[ID]]),"")</f>
        <v/>
      </c>
      <c r="D8441" t="str">
        <f ca="1">IFERROR(_xlfn.IFNA(IF((A8441-FLOOR(A8441,100))&lt;10,"الخدام",LOOKUP(FLOOR(A8441,100),Table2[ID start],Table2[Class])),"الخدام"),"")</f>
        <v/>
      </c>
    </row>
    <row r="8442" spans="1:4" x14ac:dyDescent="0.25">
      <c r="A8442" t="str" cm="1">
        <f t="array" aca="1" ref="A8442" ca="1">IFERROR(_xlfn.XLOOKUP(attendance__2[[#This Row],[ID]],_xlfn._xlws.FILTER(Table1[Old ID],Table1[Old ID]&lt;&gt;0),_xlfn._xlws.FILTER(Changelog!$C$2:$C$110,Changelog!$C$2:$C$110&lt;&gt;""),attendance__2[[#This Row],[ID]]),"")</f>
        <v/>
      </c>
      <c r="D8442" t="str">
        <f ca="1">IFERROR(_xlfn.IFNA(IF((A8442-FLOOR(A8442,100))&lt;10,"الخدام",LOOKUP(FLOOR(A8442,100),Table2[ID start],Table2[Class])),"الخدام"),"")</f>
        <v/>
      </c>
    </row>
    <row r="8443" spans="1:4" x14ac:dyDescent="0.25">
      <c r="A8443" t="str" cm="1">
        <f t="array" aca="1" ref="A8443" ca="1">IFERROR(_xlfn.XLOOKUP(attendance__2[[#This Row],[ID]],_xlfn._xlws.FILTER(Table1[Old ID],Table1[Old ID]&lt;&gt;0),_xlfn._xlws.FILTER(Changelog!$C$2:$C$110,Changelog!$C$2:$C$110&lt;&gt;""),attendance__2[[#This Row],[ID]]),"")</f>
        <v/>
      </c>
      <c r="D8443" t="str">
        <f ca="1">IFERROR(_xlfn.IFNA(IF((A8443-FLOOR(A8443,100))&lt;10,"الخدام",LOOKUP(FLOOR(A8443,100),Table2[ID start],Table2[Class])),"الخدام"),"")</f>
        <v/>
      </c>
    </row>
    <row r="8444" spans="1:4" x14ac:dyDescent="0.25">
      <c r="A8444" t="str" cm="1">
        <f t="array" aca="1" ref="A8444" ca="1">IFERROR(_xlfn.XLOOKUP(attendance__2[[#This Row],[ID]],_xlfn._xlws.FILTER(Table1[Old ID],Table1[Old ID]&lt;&gt;0),_xlfn._xlws.FILTER(Changelog!$C$2:$C$110,Changelog!$C$2:$C$110&lt;&gt;""),attendance__2[[#This Row],[ID]]),"")</f>
        <v/>
      </c>
      <c r="D8444" t="str">
        <f ca="1">IFERROR(_xlfn.IFNA(IF((A8444-FLOOR(A8444,100))&lt;10,"الخدام",LOOKUP(FLOOR(A8444,100),Table2[ID start],Table2[Class])),"الخدام"),"")</f>
        <v/>
      </c>
    </row>
    <row r="8445" spans="1:4" x14ac:dyDescent="0.25">
      <c r="A8445" t="str" cm="1">
        <f t="array" aca="1" ref="A8445" ca="1">IFERROR(_xlfn.XLOOKUP(attendance__2[[#This Row],[ID]],_xlfn._xlws.FILTER(Table1[Old ID],Table1[Old ID]&lt;&gt;0),_xlfn._xlws.FILTER(Changelog!$C$2:$C$110,Changelog!$C$2:$C$110&lt;&gt;""),attendance__2[[#This Row],[ID]]),"")</f>
        <v/>
      </c>
      <c r="D8445" t="str">
        <f ca="1">IFERROR(_xlfn.IFNA(IF((A8445-FLOOR(A8445,100))&lt;10,"الخدام",LOOKUP(FLOOR(A8445,100),Table2[ID start],Table2[Class])),"الخدام"),"")</f>
        <v/>
      </c>
    </row>
    <row r="8446" spans="1:4" x14ac:dyDescent="0.25">
      <c r="A8446" t="str" cm="1">
        <f t="array" aca="1" ref="A8446" ca="1">IFERROR(_xlfn.XLOOKUP(attendance__2[[#This Row],[ID]],_xlfn._xlws.FILTER(Table1[Old ID],Table1[Old ID]&lt;&gt;0),_xlfn._xlws.FILTER(Changelog!$C$2:$C$110,Changelog!$C$2:$C$110&lt;&gt;""),attendance__2[[#This Row],[ID]]),"")</f>
        <v/>
      </c>
      <c r="D8446" t="str">
        <f ca="1">IFERROR(_xlfn.IFNA(IF((A8446-FLOOR(A8446,100))&lt;10,"الخدام",LOOKUP(FLOOR(A8446,100),Table2[ID start],Table2[Class])),"الخدام"),"")</f>
        <v/>
      </c>
    </row>
    <row r="8447" spans="1:4" x14ac:dyDescent="0.25">
      <c r="A8447" t="str" cm="1">
        <f t="array" aca="1" ref="A8447" ca="1">IFERROR(_xlfn.XLOOKUP(attendance__2[[#This Row],[ID]],_xlfn._xlws.FILTER(Table1[Old ID],Table1[Old ID]&lt;&gt;0),_xlfn._xlws.FILTER(Changelog!$C$2:$C$110,Changelog!$C$2:$C$110&lt;&gt;""),attendance__2[[#This Row],[ID]]),"")</f>
        <v/>
      </c>
      <c r="D8447" t="str">
        <f ca="1">IFERROR(_xlfn.IFNA(IF((A8447-FLOOR(A8447,100))&lt;10,"الخدام",LOOKUP(FLOOR(A8447,100),Table2[ID start],Table2[Class])),"الخدام"),"")</f>
        <v/>
      </c>
    </row>
    <row r="8448" spans="1:4" x14ac:dyDescent="0.25">
      <c r="A8448" t="str" cm="1">
        <f t="array" aca="1" ref="A8448" ca="1">IFERROR(_xlfn.XLOOKUP(attendance__2[[#This Row],[ID]],_xlfn._xlws.FILTER(Table1[Old ID],Table1[Old ID]&lt;&gt;0),_xlfn._xlws.FILTER(Changelog!$C$2:$C$110,Changelog!$C$2:$C$110&lt;&gt;""),attendance__2[[#This Row],[ID]]),"")</f>
        <v/>
      </c>
      <c r="D8448" t="str">
        <f ca="1">IFERROR(_xlfn.IFNA(IF((A8448-FLOOR(A8448,100))&lt;10,"الخدام",LOOKUP(FLOOR(A8448,100),Table2[ID start],Table2[Class])),"الخدام"),"")</f>
        <v/>
      </c>
    </row>
    <row r="8449" spans="1:4" x14ac:dyDescent="0.25">
      <c r="A8449" t="str" cm="1">
        <f t="array" aca="1" ref="A8449" ca="1">IFERROR(_xlfn.XLOOKUP(attendance__2[[#This Row],[ID]],_xlfn._xlws.FILTER(Table1[Old ID],Table1[Old ID]&lt;&gt;0),_xlfn._xlws.FILTER(Changelog!$C$2:$C$110,Changelog!$C$2:$C$110&lt;&gt;""),attendance__2[[#This Row],[ID]]),"")</f>
        <v/>
      </c>
      <c r="D8449" t="str">
        <f ca="1">IFERROR(_xlfn.IFNA(IF((A8449-FLOOR(A8449,100))&lt;10,"الخدام",LOOKUP(FLOOR(A8449,100),Table2[ID start],Table2[Class])),"الخدام"),"")</f>
        <v/>
      </c>
    </row>
    <row r="8450" spans="1:4" x14ac:dyDescent="0.25">
      <c r="A8450" t="str" cm="1">
        <f t="array" aca="1" ref="A8450" ca="1">IFERROR(_xlfn.XLOOKUP(attendance__2[[#This Row],[ID]],_xlfn._xlws.FILTER(Table1[Old ID],Table1[Old ID]&lt;&gt;0),_xlfn._xlws.FILTER(Changelog!$C$2:$C$110,Changelog!$C$2:$C$110&lt;&gt;""),attendance__2[[#This Row],[ID]]),"")</f>
        <v/>
      </c>
      <c r="D8450" t="str">
        <f ca="1">IFERROR(_xlfn.IFNA(IF((A8450-FLOOR(A8450,100))&lt;10,"الخدام",LOOKUP(FLOOR(A8450,100),Table2[ID start],Table2[Class])),"الخدام"),"")</f>
        <v/>
      </c>
    </row>
    <row r="8451" spans="1:4" x14ac:dyDescent="0.25">
      <c r="A8451" t="str" cm="1">
        <f t="array" aca="1" ref="A8451" ca="1">IFERROR(_xlfn.XLOOKUP(attendance__2[[#This Row],[ID]],_xlfn._xlws.FILTER(Table1[Old ID],Table1[Old ID]&lt;&gt;0),_xlfn._xlws.FILTER(Changelog!$C$2:$C$110,Changelog!$C$2:$C$110&lt;&gt;""),attendance__2[[#This Row],[ID]]),"")</f>
        <v/>
      </c>
      <c r="D8451" t="str">
        <f ca="1">IFERROR(_xlfn.IFNA(IF((A8451-FLOOR(A8451,100))&lt;10,"الخدام",LOOKUP(FLOOR(A8451,100),Table2[ID start],Table2[Class])),"الخدام"),"")</f>
        <v/>
      </c>
    </row>
    <row r="8452" spans="1:4" x14ac:dyDescent="0.25">
      <c r="A8452" t="str" cm="1">
        <f t="array" aca="1" ref="A8452" ca="1">IFERROR(_xlfn.XLOOKUP(attendance__2[[#This Row],[ID]],_xlfn._xlws.FILTER(Table1[Old ID],Table1[Old ID]&lt;&gt;0),_xlfn._xlws.FILTER(Changelog!$C$2:$C$110,Changelog!$C$2:$C$110&lt;&gt;""),attendance__2[[#This Row],[ID]]),"")</f>
        <v/>
      </c>
      <c r="D8452" t="str">
        <f ca="1">IFERROR(_xlfn.IFNA(IF((A8452-FLOOR(A8452,100))&lt;10,"الخدام",LOOKUP(FLOOR(A8452,100),Table2[ID start],Table2[Class])),"الخدام"),"")</f>
        <v/>
      </c>
    </row>
    <row r="8453" spans="1:4" x14ac:dyDescent="0.25">
      <c r="A8453" t="str" cm="1">
        <f t="array" aca="1" ref="A8453" ca="1">IFERROR(_xlfn.XLOOKUP(attendance__2[[#This Row],[ID]],_xlfn._xlws.FILTER(Table1[Old ID],Table1[Old ID]&lt;&gt;0),_xlfn._xlws.FILTER(Changelog!$C$2:$C$110,Changelog!$C$2:$C$110&lt;&gt;""),attendance__2[[#This Row],[ID]]),"")</f>
        <v/>
      </c>
      <c r="D8453" t="str">
        <f ca="1">IFERROR(_xlfn.IFNA(IF((A8453-FLOOR(A8453,100))&lt;10,"الخدام",LOOKUP(FLOOR(A8453,100),Table2[ID start],Table2[Class])),"الخدام"),"")</f>
        <v/>
      </c>
    </row>
    <row r="8454" spans="1:4" x14ac:dyDescent="0.25">
      <c r="A8454" t="str" cm="1">
        <f t="array" aca="1" ref="A8454" ca="1">IFERROR(_xlfn.XLOOKUP(attendance__2[[#This Row],[ID]],_xlfn._xlws.FILTER(Table1[Old ID],Table1[Old ID]&lt;&gt;0),_xlfn._xlws.FILTER(Changelog!$C$2:$C$110,Changelog!$C$2:$C$110&lt;&gt;""),attendance__2[[#This Row],[ID]]),"")</f>
        <v/>
      </c>
      <c r="D8454" t="str">
        <f ca="1">IFERROR(_xlfn.IFNA(IF((A8454-FLOOR(A8454,100))&lt;10,"الخدام",LOOKUP(FLOOR(A8454,100),Table2[ID start],Table2[Class])),"الخدام"),"")</f>
        <v/>
      </c>
    </row>
    <row r="8455" spans="1:4" x14ac:dyDescent="0.25">
      <c r="A8455" t="str" cm="1">
        <f t="array" aca="1" ref="A8455" ca="1">IFERROR(_xlfn.XLOOKUP(attendance__2[[#This Row],[ID]],_xlfn._xlws.FILTER(Table1[Old ID],Table1[Old ID]&lt;&gt;0),_xlfn._xlws.FILTER(Changelog!$C$2:$C$110,Changelog!$C$2:$C$110&lt;&gt;""),attendance__2[[#This Row],[ID]]),"")</f>
        <v/>
      </c>
      <c r="D8455" t="str">
        <f ca="1">IFERROR(_xlfn.IFNA(IF((A8455-FLOOR(A8455,100))&lt;10,"الخدام",LOOKUP(FLOOR(A8455,100),Table2[ID start],Table2[Class])),"الخدام"),"")</f>
        <v/>
      </c>
    </row>
    <row r="8456" spans="1:4" x14ac:dyDescent="0.25">
      <c r="A8456" t="str" cm="1">
        <f t="array" aca="1" ref="A8456" ca="1">IFERROR(_xlfn.XLOOKUP(attendance__2[[#This Row],[ID]],_xlfn._xlws.FILTER(Table1[Old ID],Table1[Old ID]&lt;&gt;0),_xlfn._xlws.FILTER(Changelog!$C$2:$C$110,Changelog!$C$2:$C$110&lt;&gt;""),attendance__2[[#This Row],[ID]]),"")</f>
        <v/>
      </c>
      <c r="D8456" t="str">
        <f ca="1">IFERROR(_xlfn.IFNA(IF((A8456-FLOOR(A8456,100))&lt;10,"الخدام",LOOKUP(FLOOR(A8456,100),Table2[ID start],Table2[Class])),"الخدام"),"")</f>
        <v/>
      </c>
    </row>
    <row r="8457" spans="1:4" x14ac:dyDescent="0.25">
      <c r="A8457" t="str" cm="1">
        <f t="array" aca="1" ref="A8457" ca="1">IFERROR(_xlfn.XLOOKUP(attendance__2[[#This Row],[ID]],_xlfn._xlws.FILTER(Table1[Old ID],Table1[Old ID]&lt;&gt;0),_xlfn._xlws.FILTER(Changelog!$C$2:$C$110,Changelog!$C$2:$C$110&lt;&gt;""),attendance__2[[#This Row],[ID]]),"")</f>
        <v/>
      </c>
      <c r="D8457" t="str">
        <f ca="1">IFERROR(_xlfn.IFNA(IF((A8457-FLOOR(A8457,100))&lt;10,"الخدام",LOOKUP(FLOOR(A8457,100),Table2[ID start],Table2[Class])),"الخدام"),"")</f>
        <v/>
      </c>
    </row>
    <row r="8458" spans="1:4" x14ac:dyDescent="0.25">
      <c r="A8458" t="str" cm="1">
        <f t="array" aca="1" ref="A8458" ca="1">IFERROR(_xlfn.XLOOKUP(attendance__2[[#This Row],[ID]],_xlfn._xlws.FILTER(Table1[Old ID],Table1[Old ID]&lt;&gt;0),_xlfn._xlws.FILTER(Changelog!$C$2:$C$110,Changelog!$C$2:$C$110&lt;&gt;""),attendance__2[[#This Row],[ID]]),"")</f>
        <v/>
      </c>
      <c r="D8458" t="str">
        <f ca="1">IFERROR(_xlfn.IFNA(IF((A8458-FLOOR(A8458,100))&lt;10,"الخدام",LOOKUP(FLOOR(A8458,100),Table2[ID start],Table2[Class])),"الخدام"),"")</f>
        <v/>
      </c>
    </row>
    <row r="8459" spans="1:4" x14ac:dyDescent="0.25">
      <c r="A8459" t="str" cm="1">
        <f t="array" aca="1" ref="A8459" ca="1">IFERROR(_xlfn.XLOOKUP(attendance__2[[#This Row],[ID]],_xlfn._xlws.FILTER(Table1[Old ID],Table1[Old ID]&lt;&gt;0),_xlfn._xlws.FILTER(Changelog!$C$2:$C$110,Changelog!$C$2:$C$110&lt;&gt;""),attendance__2[[#This Row],[ID]]),"")</f>
        <v/>
      </c>
      <c r="D8459" t="str">
        <f ca="1">IFERROR(_xlfn.IFNA(IF((A8459-FLOOR(A8459,100))&lt;10,"الخدام",LOOKUP(FLOOR(A8459,100),Table2[ID start],Table2[Class])),"الخدام"),"")</f>
        <v/>
      </c>
    </row>
    <row r="8460" spans="1:4" x14ac:dyDescent="0.25">
      <c r="A8460" t="str" cm="1">
        <f t="array" aca="1" ref="A8460" ca="1">IFERROR(_xlfn.XLOOKUP(attendance__2[[#This Row],[ID]],_xlfn._xlws.FILTER(Table1[Old ID],Table1[Old ID]&lt;&gt;0),_xlfn._xlws.FILTER(Changelog!$C$2:$C$110,Changelog!$C$2:$C$110&lt;&gt;""),attendance__2[[#This Row],[ID]]),"")</f>
        <v/>
      </c>
      <c r="D8460" t="str">
        <f ca="1">IFERROR(_xlfn.IFNA(IF((A8460-FLOOR(A8460,100))&lt;10,"الخدام",LOOKUP(FLOOR(A8460,100),Table2[ID start],Table2[Class])),"الخدام"),"")</f>
        <v/>
      </c>
    </row>
    <row r="8461" spans="1:4" x14ac:dyDescent="0.25">
      <c r="A8461" t="str" cm="1">
        <f t="array" aca="1" ref="A8461" ca="1">IFERROR(_xlfn.XLOOKUP(attendance__2[[#This Row],[ID]],_xlfn._xlws.FILTER(Table1[Old ID],Table1[Old ID]&lt;&gt;0),_xlfn._xlws.FILTER(Changelog!$C$2:$C$110,Changelog!$C$2:$C$110&lt;&gt;""),attendance__2[[#This Row],[ID]]),"")</f>
        <v/>
      </c>
      <c r="D8461" t="str">
        <f ca="1">IFERROR(_xlfn.IFNA(IF((A8461-FLOOR(A8461,100))&lt;10,"الخدام",LOOKUP(FLOOR(A8461,100),Table2[ID start],Table2[Class])),"الخدام"),"")</f>
        <v/>
      </c>
    </row>
    <row r="8462" spans="1:4" x14ac:dyDescent="0.25">
      <c r="A8462" t="str" cm="1">
        <f t="array" aca="1" ref="A8462" ca="1">IFERROR(_xlfn.XLOOKUP(attendance__2[[#This Row],[ID]],_xlfn._xlws.FILTER(Table1[Old ID],Table1[Old ID]&lt;&gt;0),_xlfn._xlws.FILTER(Changelog!$C$2:$C$110,Changelog!$C$2:$C$110&lt;&gt;""),attendance__2[[#This Row],[ID]]),"")</f>
        <v/>
      </c>
      <c r="D8462" t="str">
        <f ca="1">IFERROR(_xlfn.IFNA(IF((A8462-FLOOR(A8462,100))&lt;10,"الخدام",LOOKUP(FLOOR(A8462,100),Table2[ID start],Table2[Class])),"الخدام"),"")</f>
        <v/>
      </c>
    </row>
    <row r="8463" spans="1:4" x14ac:dyDescent="0.25">
      <c r="A8463" t="str" cm="1">
        <f t="array" aca="1" ref="A8463" ca="1">IFERROR(_xlfn.XLOOKUP(attendance__2[[#This Row],[ID]],_xlfn._xlws.FILTER(Table1[Old ID],Table1[Old ID]&lt;&gt;0),_xlfn._xlws.FILTER(Changelog!$C$2:$C$110,Changelog!$C$2:$C$110&lt;&gt;""),attendance__2[[#This Row],[ID]]),"")</f>
        <v/>
      </c>
      <c r="D8463" t="str">
        <f ca="1">IFERROR(_xlfn.IFNA(IF((A8463-FLOOR(A8463,100))&lt;10,"الخدام",LOOKUP(FLOOR(A8463,100),Table2[ID start],Table2[Class])),"الخدام"),"")</f>
        <v/>
      </c>
    </row>
    <row r="8464" spans="1:4" x14ac:dyDescent="0.25">
      <c r="A8464" t="str" cm="1">
        <f t="array" aca="1" ref="A8464" ca="1">IFERROR(_xlfn.XLOOKUP(attendance__2[[#This Row],[ID]],_xlfn._xlws.FILTER(Table1[Old ID],Table1[Old ID]&lt;&gt;0),_xlfn._xlws.FILTER(Changelog!$C$2:$C$110,Changelog!$C$2:$C$110&lt;&gt;""),attendance__2[[#This Row],[ID]]),"")</f>
        <v/>
      </c>
      <c r="D8464" t="str">
        <f ca="1">IFERROR(_xlfn.IFNA(IF((A8464-FLOOR(A8464,100))&lt;10,"الخدام",LOOKUP(FLOOR(A8464,100),Table2[ID start],Table2[Class])),"الخدام"),"")</f>
        <v/>
      </c>
    </row>
    <row r="8465" spans="1:4" x14ac:dyDescent="0.25">
      <c r="A8465" t="str" cm="1">
        <f t="array" aca="1" ref="A8465" ca="1">IFERROR(_xlfn.XLOOKUP(attendance__2[[#This Row],[ID]],_xlfn._xlws.FILTER(Table1[Old ID],Table1[Old ID]&lt;&gt;0),_xlfn._xlws.FILTER(Changelog!$C$2:$C$110,Changelog!$C$2:$C$110&lt;&gt;""),attendance__2[[#This Row],[ID]]),"")</f>
        <v/>
      </c>
      <c r="D8465" t="str">
        <f ca="1">IFERROR(_xlfn.IFNA(IF((A8465-FLOOR(A8465,100))&lt;10,"الخدام",LOOKUP(FLOOR(A8465,100),Table2[ID start],Table2[Class])),"الخدام"),"")</f>
        <v/>
      </c>
    </row>
    <row r="8466" spans="1:4" x14ac:dyDescent="0.25">
      <c r="A8466" t="str" cm="1">
        <f t="array" aca="1" ref="A8466" ca="1">IFERROR(_xlfn.XLOOKUP(attendance__2[[#This Row],[ID]],_xlfn._xlws.FILTER(Table1[Old ID],Table1[Old ID]&lt;&gt;0),_xlfn._xlws.FILTER(Changelog!$C$2:$C$110,Changelog!$C$2:$C$110&lt;&gt;""),attendance__2[[#This Row],[ID]]),"")</f>
        <v/>
      </c>
      <c r="D8466" t="str">
        <f ca="1">IFERROR(_xlfn.IFNA(IF((A8466-FLOOR(A8466,100))&lt;10,"الخدام",LOOKUP(FLOOR(A8466,100),Table2[ID start],Table2[Class])),"الخدام"),"")</f>
        <v/>
      </c>
    </row>
    <row r="8467" spans="1:4" x14ac:dyDescent="0.25">
      <c r="A8467" t="str" cm="1">
        <f t="array" aca="1" ref="A8467" ca="1">IFERROR(_xlfn.XLOOKUP(attendance__2[[#This Row],[ID]],_xlfn._xlws.FILTER(Table1[Old ID],Table1[Old ID]&lt;&gt;0),_xlfn._xlws.FILTER(Changelog!$C$2:$C$110,Changelog!$C$2:$C$110&lt;&gt;""),attendance__2[[#This Row],[ID]]),"")</f>
        <v/>
      </c>
      <c r="D8467" t="str">
        <f ca="1">IFERROR(_xlfn.IFNA(IF((A8467-FLOOR(A8467,100))&lt;10,"الخدام",LOOKUP(FLOOR(A8467,100),Table2[ID start],Table2[Class])),"الخدام"),"")</f>
        <v/>
      </c>
    </row>
    <row r="8468" spans="1:4" x14ac:dyDescent="0.25">
      <c r="A8468" t="str" cm="1">
        <f t="array" aca="1" ref="A8468" ca="1">IFERROR(_xlfn.XLOOKUP(attendance__2[[#This Row],[ID]],_xlfn._xlws.FILTER(Table1[Old ID],Table1[Old ID]&lt;&gt;0),_xlfn._xlws.FILTER(Changelog!$C$2:$C$110,Changelog!$C$2:$C$110&lt;&gt;""),attendance__2[[#This Row],[ID]]),"")</f>
        <v/>
      </c>
      <c r="D8468" t="str">
        <f ca="1">IFERROR(_xlfn.IFNA(IF((A8468-FLOOR(A8468,100))&lt;10,"الخدام",LOOKUP(FLOOR(A8468,100),Table2[ID start],Table2[Class])),"الخدام"),"")</f>
        <v/>
      </c>
    </row>
    <row r="8469" spans="1:4" x14ac:dyDescent="0.25">
      <c r="A8469" t="str" cm="1">
        <f t="array" aca="1" ref="A8469" ca="1">IFERROR(_xlfn.XLOOKUP(attendance__2[[#This Row],[ID]],_xlfn._xlws.FILTER(Table1[Old ID],Table1[Old ID]&lt;&gt;0),_xlfn._xlws.FILTER(Changelog!$C$2:$C$110,Changelog!$C$2:$C$110&lt;&gt;""),attendance__2[[#This Row],[ID]]),"")</f>
        <v/>
      </c>
      <c r="D8469" t="str">
        <f ca="1">IFERROR(_xlfn.IFNA(IF((A8469-FLOOR(A8469,100))&lt;10,"الخدام",LOOKUP(FLOOR(A8469,100),Table2[ID start],Table2[Class])),"الخدام"),"")</f>
        <v/>
      </c>
    </row>
    <row r="8470" spans="1:4" x14ac:dyDescent="0.25">
      <c r="A8470" t="str" cm="1">
        <f t="array" aca="1" ref="A8470" ca="1">IFERROR(_xlfn.XLOOKUP(attendance__2[[#This Row],[ID]],_xlfn._xlws.FILTER(Table1[Old ID],Table1[Old ID]&lt;&gt;0),_xlfn._xlws.FILTER(Changelog!$C$2:$C$110,Changelog!$C$2:$C$110&lt;&gt;""),attendance__2[[#This Row],[ID]]),"")</f>
        <v/>
      </c>
      <c r="D8470" t="str">
        <f ca="1">IFERROR(_xlfn.IFNA(IF((A8470-FLOOR(A8470,100))&lt;10,"الخدام",LOOKUP(FLOOR(A8470,100),Table2[ID start],Table2[Class])),"الخدام"),"")</f>
        <v/>
      </c>
    </row>
    <row r="8471" spans="1:4" x14ac:dyDescent="0.25">
      <c r="A8471" t="str" cm="1">
        <f t="array" aca="1" ref="A8471" ca="1">IFERROR(_xlfn.XLOOKUP(attendance__2[[#This Row],[ID]],_xlfn._xlws.FILTER(Table1[Old ID],Table1[Old ID]&lt;&gt;0),_xlfn._xlws.FILTER(Changelog!$C$2:$C$110,Changelog!$C$2:$C$110&lt;&gt;""),attendance__2[[#This Row],[ID]]),"")</f>
        <v/>
      </c>
      <c r="D8471" t="str">
        <f ca="1">IFERROR(_xlfn.IFNA(IF((A8471-FLOOR(A8471,100))&lt;10,"الخدام",LOOKUP(FLOOR(A8471,100),Table2[ID start],Table2[Class])),"الخدام"),"")</f>
        <v/>
      </c>
    </row>
    <row r="8472" spans="1:4" x14ac:dyDescent="0.25">
      <c r="A8472" t="str" cm="1">
        <f t="array" aca="1" ref="A8472" ca="1">IFERROR(_xlfn.XLOOKUP(attendance__2[[#This Row],[ID]],_xlfn._xlws.FILTER(Table1[Old ID],Table1[Old ID]&lt;&gt;0),_xlfn._xlws.FILTER(Changelog!$C$2:$C$110,Changelog!$C$2:$C$110&lt;&gt;""),attendance__2[[#This Row],[ID]]),"")</f>
        <v/>
      </c>
      <c r="D8472" t="str">
        <f ca="1">IFERROR(_xlfn.IFNA(IF((A8472-FLOOR(A8472,100))&lt;10,"الخدام",LOOKUP(FLOOR(A8472,100),Table2[ID start],Table2[Class])),"الخدام"),"")</f>
        <v/>
      </c>
    </row>
    <row r="8473" spans="1:4" x14ac:dyDescent="0.25">
      <c r="A8473" t="str" cm="1">
        <f t="array" aca="1" ref="A8473" ca="1">IFERROR(_xlfn.XLOOKUP(attendance__2[[#This Row],[ID]],_xlfn._xlws.FILTER(Table1[Old ID],Table1[Old ID]&lt;&gt;0),_xlfn._xlws.FILTER(Changelog!$C$2:$C$110,Changelog!$C$2:$C$110&lt;&gt;""),attendance__2[[#This Row],[ID]]),"")</f>
        <v/>
      </c>
      <c r="D8473" t="str">
        <f ca="1">IFERROR(_xlfn.IFNA(IF((A8473-FLOOR(A8473,100))&lt;10,"الخدام",LOOKUP(FLOOR(A8473,100),Table2[ID start],Table2[Class])),"الخدام"),"")</f>
        <v/>
      </c>
    </row>
    <row r="8474" spans="1:4" x14ac:dyDescent="0.25">
      <c r="A8474" t="str" cm="1">
        <f t="array" aca="1" ref="A8474" ca="1">IFERROR(_xlfn.XLOOKUP(attendance__2[[#This Row],[ID]],_xlfn._xlws.FILTER(Table1[Old ID],Table1[Old ID]&lt;&gt;0),_xlfn._xlws.FILTER(Changelog!$C$2:$C$110,Changelog!$C$2:$C$110&lt;&gt;""),attendance__2[[#This Row],[ID]]),"")</f>
        <v/>
      </c>
      <c r="D8474" t="str">
        <f ca="1">IFERROR(_xlfn.IFNA(IF((A8474-FLOOR(A8474,100))&lt;10,"الخدام",LOOKUP(FLOOR(A8474,100),Table2[ID start],Table2[Class])),"الخدام"),"")</f>
        <v/>
      </c>
    </row>
    <row r="8475" spans="1:4" x14ac:dyDescent="0.25">
      <c r="A8475" t="str" cm="1">
        <f t="array" aca="1" ref="A8475" ca="1">IFERROR(_xlfn.XLOOKUP(attendance__2[[#This Row],[ID]],_xlfn._xlws.FILTER(Table1[Old ID],Table1[Old ID]&lt;&gt;0),_xlfn._xlws.FILTER(Changelog!$C$2:$C$110,Changelog!$C$2:$C$110&lt;&gt;""),attendance__2[[#This Row],[ID]]),"")</f>
        <v/>
      </c>
      <c r="D8475" t="str">
        <f ca="1">IFERROR(_xlfn.IFNA(IF((A8475-FLOOR(A8475,100))&lt;10,"الخدام",LOOKUP(FLOOR(A8475,100),Table2[ID start],Table2[Class])),"الخدام"),"")</f>
        <v/>
      </c>
    </row>
    <row r="8476" spans="1:4" x14ac:dyDescent="0.25">
      <c r="A8476" t="str" cm="1">
        <f t="array" aca="1" ref="A8476" ca="1">IFERROR(_xlfn.XLOOKUP(attendance__2[[#This Row],[ID]],_xlfn._xlws.FILTER(Table1[Old ID],Table1[Old ID]&lt;&gt;0),_xlfn._xlws.FILTER(Changelog!$C$2:$C$110,Changelog!$C$2:$C$110&lt;&gt;""),attendance__2[[#This Row],[ID]]),"")</f>
        <v/>
      </c>
      <c r="D8476" t="str">
        <f ca="1">IFERROR(_xlfn.IFNA(IF((A8476-FLOOR(A8476,100))&lt;10,"الخدام",LOOKUP(FLOOR(A8476,100),Table2[ID start],Table2[Class])),"الخدام"),"")</f>
        <v/>
      </c>
    </row>
    <row r="8477" spans="1:4" x14ac:dyDescent="0.25">
      <c r="A8477" t="str" cm="1">
        <f t="array" aca="1" ref="A8477" ca="1">IFERROR(_xlfn.XLOOKUP(attendance__2[[#This Row],[ID]],_xlfn._xlws.FILTER(Table1[Old ID],Table1[Old ID]&lt;&gt;0),_xlfn._xlws.FILTER(Changelog!$C$2:$C$110,Changelog!$C$2:$C$110&lt;&gt;""),attendance__2[[#This Row],[ID]]),"")</f>
        <v/>
      </c>
      <c r="D8477" t="str">
        <f ca="1">IFERROR(_xlfn.IFNA(IF((A8477-FLOOR(A8477,100))&lt;10,"الخدام",LOOKUP(FLOOR(A8477,100),Table2[ID start],Table2[Class])),"الخدام"),"")</f>
        <v/>
      </c>
    </row>
    <row r="8478" spans="1:4" x14ac:dyDescent="0.25">
      <c r="A8478" t="str" cm="1">
        <f t="array" aca="1" ref="A8478" ca="1">IFERROR(_xlfn.XLOOKUP(attendance__2[[#This Row],[ID]],_xlfn._xlws.FILTER(Table1[Old ID],Table1[Old ID]&lt;&gt;0),_xlfn._xlws.FILTER(Changelog!$C$2:$C$110,Changelog!$C$2:$C$110&lt;&gt;""),attendance__2[[#This Row],[ID]]),"")</f>
        <v/>
      </c>
      <c r="D8478" t="str">
        <f ca="1">IFERROR(_xlfn.IFNA(IF((A8478-FLOOR(A8478,100))&lt;10,"الخدام",LOOKUP(FLOOR(A8478,100),Table2[ID start],Table2[Class])),"الخدام"),"")</f>
        <v/>
      </c>
    </row>
    <row r="8479" spans="1:4" x14ac:dyDescent="0.25">
      <c r="A8479" t="str" cm="1">
        <f t="array" aca="1" ref="A8479" ca="1">IFERROR(_xlfn.XLOOKUP(attendance__2[[#This Row],[ID]],_xlfn._xlws.FILTER(Table1[Old ID],Table1[Old ID]&lt;&gt;0),_xlfn._xlws.FILTER(Changelog!$C$2:$C$110,Changelog!$C$2:$C$110&lt;&gt;""),attendance__2[[#This Row],[ID]]),"")</f>
        <v/>
      </c>
      <c r="D8479" t="str">
        <f ca="1">IFERROR(_xlfn.IFNA(IF((A8479-FLOOR(A8479,100))&lt;10,"الخدام",LOOKUP(FLOOR(A8479,100),Table2[ID start],Table2[Class])),"الخدام"),"")</f>
        <v/>
      </c>
    </row>
    <row r="8480" spans="1:4" x14ac:dyDescent="0.25">
      <c r="A8480" t="str" cm="1">
        <f t="array" aca="1" ref="A8480" ca="1">IFERROR(_xlfn.XLOOKUP(attendance__2[[#This Row],[ID]],_xlfn._xlws.FILTER(Table1[Old ID],Table1[Old ID]&lt;&gt;0),_xlfn._xlws.FILTER(Changelog!$C$2:$C$110,Changelog!$C$2:$C$110&lt;&gt;""),attendance__2[[#This Row],[ID]]),"")</f>
        <v/>
      </c>
      <c r="D8480" t="str">
        <f ca="1">IFERROR(_xlfn.IFNA(IF((A8480-FLOOR(A8480,100))&lt;10,"الخدام",LOOKUP(FLOOR(A8480,100),Table2[ID start],Table2[Class])),"الخدام"),"")</f>
        <v/>
      </c>
    </row>
    <row r="8481" spans="1:4" x14ac:dyDescent="0.25">
      <c r="A8481" t="str" cm="1">
        <f t="array" aca="1" ref="A8481" ca="1">IFERROR(_xlfn.XLOOKUP(attendance__2[[#This Row],[ID]],_xlfn._xlws.FILTER(Table1[Old ID],Table1[Old ID]&lt;&gt;0),_xlfn._xlws.FILTER(Changelog!$C$2:$C$110,Changelog!$C$2:$C$110&lt;&gt;""),attendance__2[[#This Row],[ID]]),"")</f>
        <v/>
      </c>
      <c r="D8481" t="str">
        <f ca="1">IFERROR(_xlfn.IFNA(IF((A8481-FLOOR(A8481,100))&lt;10,"الخدام",LOOKUP(FLOOR(A8481,100),Table2[ID start],Table2[Class])),"الخدام"),"")</f>
        <v/>
      </c>
    </row>
    <row r="8482" spans="1:4" x14ac:dyDescent="0.25">
      <c r="A8482" t="str" cm="1">
        <f t="array" aca="1" ref="A8482" ca="1">IFERROR(_xlfn.XLOOKUP(attendance__2[[#This Row],[ID]],_xlfn._xlws.FILTER(Table1[Old ID],Table1[Old ID]&lt;&gt;0),_xlfn._xlws.FILTER(Changelog!$C$2:$C$110,Changelog!$C$2:$C$110&lt;&gt;""),attendance__2[[#This Row],[ID]]),"")</f>
        <v/>
      </c>
      <c r="D8482" t="str">
        <f ca="1">IFERROR(_xlfn.IFNA(IF((A8482-FLOOR(A8482,100))&lt;10,"الخدام",LOOKUP(FLOOR(A8482,100),Table2[ID start],Table2[Class])),"الخدام"),"")</f>
        <v/>
      </c>
    </row>
    <row r="8483" spans="1:4" x14ac:dyDescent="0.25">
      <c r="A8483" t="str" cm="1">
        <f t="array" aca="1" ref="A8483" ca="1">IFERROR(_xlfn.XLOOKUP(attendance__2[[#This Row],[ID]],_xlfn._xlws.FILTER(Table1[Old ID],Table1[Old ID]&lt;&gt;0),_xlfn._xlws.FILTER(Changelog!$C$2:$C$110,Changelog!$C$2:$C$110&lt;&gt;""),attendance__2[[#This Row],[ID]]),"")</f>
        <v/>
      </c>
      <c r="D8483" t="str">
        <f ca="1">IFERROR(_xlfn.IFNA(IF((A8483-FLOOR(A8483,100))&lt;10,"الخدام",LOOKUP(FLOOR(A8483,100),Table2[ID start],Table2[Class])),"الخدام"),"")</f>
        <v/>
      </c>
    </row>
    <row r="8484" spans="1:4" x14ac:dyDescent="0.25">
      <c r="A8484" t="str" cm="1">
        <f t="array" aca="1" ref="A8484" ca="1">IFERROR(_xlfn.XLOOKUP(attendance__2[[#This Row],[ID]],_xlfn._xlws.FILTER(Table1[Old ID],Table1[Old ID]&lt;&gt;0),_xlfn._xlws.FILTER(Changelog!$C$2:$C$110,Changelog!$C$2:$C$110&lt;&gt;""),attendance__2[[#This Row],[ID]]),"")</f>
        <v/>
      </c>
      <c r="D8484" t="str">
        <f ca="1">IFERROR(_xlfn.IFNA(IF((A8484-FLOOR(A8484,100))&lt;10,"الخدام",LOOKUP(FLOOR(A8484,100),Table2[ID start],Table2[Class])),"الخدام"),"")</f>
        <v/>
      </c>
    </row>
    <row r="8485" spans="1:4" x14ac:dyDescent="0.25">
      <c r="A8485" t="str" cm="1">
        <f t="array" aca="1" ref="A8485" ca="1">IFERROR(_xlfn.XLOOKUP(attendance__2[[#This Row],[ID]],_xlfn._xlws.FILTER(Table1[Old ID],Table1[Old ID]&lt;&gt;0),_xlfn._xlws.FILTER(Changelog!$C$2:$C$110,Changelog!$C$2:$C$110&lt;&gt;""),attendance__2[[#This Row],[ID]]),"")</f>
        <v/>
      </c>
      <c r="D8485" t="str">
        <f ca="1">IFERROR(_xlfn.IFNA(IF((A8485-FLOOR(A8485,100))&lt;10,"الخدام",LOOKUP(FLOOR(A8485,100),Table2[ID start],Table2[Class])),"الخدام"),"")</f>
        <v/>
      </c>
    </row>
    <row r="8486" spans="1:4" x14ac:dyDescent="0.25">
      <c r="A8486" t="str" cm="1">
        <f t="array" aca="1" ref="A8486" ca="1">IFERROR(_xlfn.XLOOKUP(attendance__2[[#This Row],[ID]],_xlfn._xlws.FILTER(Table1[Old ID],Table1[Old ID]&lt;&gt;0),_xlfn._xlws.FILTER(Changelog!$C$2:$C$110,Changelog!$C$2:$C$110&lt;&gt;""),attendance__2[[#This Row],[ID]]),"")</f>
        <v/>
      </c>
      <c r="D8486" t="str">
        <f ca="1">IFERROR(_xlfn.IFNA(IF((A8486-FLOOR(A8486,100))&lt;10,"الخدام",LOOKUP(FLOOR(A8486,100),Table2[ID start],Table2[Class])),"الخدام"),"")</f>
        <v/>
      </c>
    </row>
    <row r="8487" spans="1:4" x14ac:dyDescent="0.25">
      <c r="A8487" t="str" cm="1">
        <f t="array" aca="1" ref="A8487" ca="1">IFERROR(_xlfn.XLOOKUP(attendance__2[[#This Row],[ID]],_xlfn._xlws.FILTER(Table1[Old ID],Table1[Old ID]&lt;&gt;0),_xlfn._xlws.FILTER(Changelog!$C$2:$C$110,Changelog!$C$2:$C$110&lt;&gt;""),attendance__2[[#This Row],[ID]]),"")</f>
        <v/>
      </c>
      <c r="D8487" t="str">
        <f ca="1">IFERROR(_xlfn.IFNA(IF((A8487-FLOOR(A8487,100))&lt;10,"الخدام",LOOKUP(FLOOR(A8487,100),Table2[ID start],Table2[Class])),"الخدام"),"")</f>
        <v/>
      </c>
    </row>
    <row r="8488" spans="1:4" x14ac:dyDescent="0.25">
      <c r="A8488" t="str" cm="1">
        <f t="array" aca="1" ref="A8488" ca="1">IFERROR(_xlfn.XLOOKUP(attendance__2[[#This Row],[ID]],_xlfn._xlws.FILTER(Table1[Old ID],Table1[Old ID]&lt;&gt;0),_xlfn._xlws.FILTER(Changelog!$C$2:$C$110,Changelog!$C$2:$C$110&lt;&gt;""),attendance__2[[#This Row],[ID]]),"")</f>
        <v/>
      </c>
      <c r="D8488" t="str">
        <f ca="1">IFERROR(_xlfn.IFNA(IF((A8488-FLOOR(A8488,100))&lt;10,"الخدام",LOOKUP(FLOOR(A8488,100),Table2[ID start],Table2[Class])),"الخدام"),"")</f>
        <v/>
      </c>
    </row>
    <row r="8489" spans="1:4" x14ac:dyDescent="0.25">
      <c r="A8489" t="str" cm="1">
        <f t="array" aca="1" ref="A8489" ca="1">IFERROR(_xlfn.XLOOKUP(attendance__2[[#This Row],[ID]],_xlfn._xlws.FILTER(Table1[Old ID],Table1[Old ID]&lt;&gt;0),_xlfn._xlws.FILTER(Changelog!$C$2:$C$110,Changelog!$C$2:$C$110&lt;&gt;""),attendance__2[[#This Row],[ID]]),"")</f>
        <v/>
      </c>
      <c r="D8489" t="str">
        <f ca="1">IFERROR(_xlfn.IFNA(IF((A8489-FLOOR(A8489,100))&lt;10,"الخدام",LOOKUP(FLOOR(A8489,100),Table2[ID start],Table2[Class])),"الخدام"),"")</f>
        <v/>
      </c>
    </row>
    <row r="8490" spans="1:4" x14ac:dyDescent="0.25">
      <c r="A8490" t="str" cm="1">
        <f t="array" aca="1" ref="A8490" ca="1">IFERROR(_xlfn.XLOOKUP(attendance__2[[#This Row],[ID]],_xlfn._xlws.FILTER(Table1[Old ID],Table1[Old ID]&lt;&gt;0),_xlfn._xlws.FILTER(Changelog!$C$2:$C$110,Changelog!$C$2:$C$110&lt;&gt;""),attendance__2[[#This Row],[ID]]),"")</f>
        <v/>
      </c>
      <c r="D8490" t="str">
        <f ca="1">IFERROR(_xlfn.IFNA(IF((A8490-FLOOR(A8490,100))&lt;10,"الخدام",LOOKUP(FLOOR(A8490,100),Table2[ID start],Table2[Class])),"الخدام"),"")</f>
        <v/>
      </c>
    </row>
    <row r="8491" spans="1:4" x14ac:dyDescent="0.25">
      <c r="A8491" t="str" cm="1">
        <f t="array" aca="1" ref="A8491" ca="1">IFERROR(_xlfn.XLOOKUP(attendance__2[[#This Row],[ID]],_xlfn._xlws.FILTER(Table1[Old ID],Table1[Old ID]&lt;&gt;0),_xlfn._xlws.FILTER(Changelog!$C$2:$C$110,Changelog!$C$2:$C$110&lt;&gt;""),attendance__2[[#This Row],[ID]]),"")</f>
        <v/>
      </c>
      <c r="D8491" t="str">
        <f ca="1">IFERROR(_xlfn.IFNA(IF((A8491-FLOOR(A8491,100))&lt;10,"الخدام",LOOKUP(FLOOR(A8491,100),Table2[ID start],Table2[Class])),"الخدام"),"")</f>
        <v/>
      </c>
    </row>
    <row r="8492" spans="1:4" x14ac:dyDescent="0.25">
      <c r="A8492" t="str" cm="1">
        <f t="array" aca="1" ref="A8492" ca="1">IFERROR(_xlfn.XLOOKUP(attendance__2[[#This Row],[ID]],_xlfn._xlws.FILTER(Table1[Old ID],Table1[Old ID]&lt;&gt;0),_xlfn._xlws.FILTER(Changelog!$C$2:$C$110,Changelog!$C$2:$C$110&lt;&gt;""),attendance__2[[#This Row],[ID]]),"")</f>
        <v/>
      </c>
      <c r="D8492" t="str">
        <f ca="1">IFERROR(_xlfn.IFNA(IF((A8492-FLOOR(A8492,100))&lt;10,"الخدام",LOOKUP(FLOOR(A8492,100),Table2[ID start],Table2[Class])),"الخدام"),"")</f>
        <v/>
      </c>
    </row>
    <row r="8493" spans="1:4" x14ac:dyDescent="0.25">
      <c r="A8493" t="str" cm="1">
        <f t="array" aca="1" ref="A8493" ca="1">IFERROR(_xlfn.XLOOKUP(attendance__2[[#This Row],[ID]],_xlfn._xlws.FILTER(Table1[Old ID],Table1[Old ID]&lt;&gt;0),_xlfn._xlws.FILTER(Changelog!$C$2:$C$110,Changelog!$C$2:$C$110&lt;&gt;""),attendance__2[[#This Row],[ID]]),"")</f>
        <v/>
      </c>
      <c r="D8493" t="str">
        <f ca="1">IFERROR(_xlfn.IFNA(IF((A8493-FLOOR(A8493,100))&lt;10,"الخدام",LOOKUP(FLOOR(A8493,100),Table2[ID start],Table2[Class])),"الخدام"),"")</f>
        <v/>
      </c>
    </row>
    <row r="8494" spans="1:4" x14ac:dyDescent="0.25">
      <c r="A8494" t="str" cm="1">
        <f t="array" aca="1" ref="A8494" ca="1">IFERROR(_xlfn.XLOOKUP(attendance__2[[#This Row],[ID]],_xlfn._xlws.FILTER(Table1[Old ID],Table1[Old ID]&lt;&gt;0),_xlfn._xlws.FILTER(Changelog!$C$2:$C$110,Changelog!$C$2:$C$110&lt;&gt;""),attendance__2[[#This Row],[ID]]),"")</f>
        <v/>
      </c>
      <c r="D8494" t="str">
        <f ca="1">IFERROR(_xlfn.IFNA(IF((A8494-FLOOR(A8494,100))&lt;10,"الخدام",LOOKUP(FLOOR(A8494,100),Table2[ID start],Table2[Class])),"الخدام"),"")</f>
        <v/>
      </c>
    </row>
    <row r="8495" spans="1:4" x14ac:dyDescent="0.25">
      <c r="A8495" t="str" cm="1">
        <f t="array" aca="1" ref="A8495" ca="1">IFERROR(_xlfn.XLOOKUP(attendance__2[[#This Row],[ID]],_xlfn._xlws.FILTER(Table1[Old ID],Table1[Old ID]&lt;&gt;0),_xlfn._xlws.FILTER(Changelog!$C$2:$C$110,Changelog!$C$2:$C$110&lt;&gt;""),attendance__2[[#This Row],[ID]]),"")</f>
        <v/>
      </c>
      <c r="D8495" t="str">
        <f ca="1">IFERROR(_xlfn.IFNA(IF((A8495-FLOOR(A8495,100))&lt;10,"الخدام",LOOKUP(FLOOR(A8495,100),Table2[ID start],Table2[Class])),"الخدام"),"")</f>
        <v/>
      </c>
    </row>
    <row r="8496" spans="1:4" x14ac:dyDescent="0.25">
      <c r="A8496" t="str" cm="1">
        <f t="array" aca="1" ref="A8496" ca="1">IFERROR(_xlfn.XLOOKUP(attendance__2[[#This Row],[ID]],_xlfn._xlws.FILTER(Table1[Old ID],Table1[Old ID]&lt;&gt;0),_xlfn._xlws.FILTER(Changelog!$C$2:$C$110,Changelog!$C$2:$C$110&lt;&gt;""),attendance__2[[#This Row],[ID]]),"")</f>
        <v/>
      </c>
      <c r="D8496" t="str">
        <f ca="1">IFERROR(_xlfn.IFNA(IF((A8496-FLOOR(A8496,100))&lt;10,"الخدام",LOOKUP(FLOOR(A8496,100),Table2[ID start],Table2[Class])),"الخدام"),"")</f>
        <v/>
      </c>
    </row>
    <row r="8497" spans="1:4" x14ac:dyDescent="0.25">
      <c r="A8497" t="str" cm="1">
        <f t="array" aca="1" ref="A8497" ca="1">IFERROR(_xlfn.XLOOKUP(attendance__2[[#This Row],[ID]],_xlfn._xlws.FILTER(Table1[Old ID],Table1[Old ID]&lt;&gt;0),_xlfn._xlws.FILTER(Changelog!$C$2:$C$110,Changelog!$C$2:$C$110&lt;&gt;""),attendance__2[[#This Row],[ID]]),"")</f>
        <v/>
      </c>
      <c r="D8497" t="str">
        <f ca="1">IFERROR(_xlfn.IFNA(IF((A8497-FLOOR(A8497,100))&lt;10,"الخدام",LOOKUP(FLOOR(A8497,100),Table2[ID start],Table2[Class])),"الخدام"),"")</f>
        <v/>
      </c>
    </row>
    <row r="8498" spans="1:4" x14ac:dyDescent="0.25">
      <c r="A8498" t="str" cm="1">
        <f t="array" aca="1" ref="A8498" ca="1">IFERROR(_xlfn.XLOOKUP(attendance__2[[#This Row],[ID]],_xlfn._xlws.FILTER(Table1[Old ID],Table1[Old ID]&lt;&gt;0),_xlfn._xlws.FILTER(Changelog!$C$2:$C$110,Changelog!$C$2:$C$110&lt;&gt;""),attendance__2[[#This Row],[ID]]),"")</f>
        <v/>
      </c>
      <c r="D8498" t="str">
        <f ca="1">IFERROR(_xlfn.IFNA(IF((A8498-FLOOR(A8498,100))&lt;10,"الخدام",LOOKUP(FLOOR(A8498,100),Table2[ID start],Table2[Class])),"الخدام"),"")</f>
        <v/>
      </c>
    </row>
    <row r="8499" spans="1:4" x14ac:dyDescent="0.25">
      <c r="A8499" t="str" cm="1">
        <f t="array" aca="1" ref="A8499" ca="1">IFERROR(_xlfn.XLOOKUP(attendance__2[[#This Row],[ID]],_xlfn._xlws.FILTER(Table1[Old ID],Table1[Old ID]&lt;&gt;0),_xlfn._xlws.FILTER(Changelog!$C$2:$C$110,Changelog!$C$2:$C$110&lt;&gt;""),attendance__2[[#This Row],[ID]]),"")</f>
        <v/>
      </c>
      <c r="D8499" t="str">
        <f ca="1">IFERROR(_xlfn.IFNA(IF((A8499-FLOOR(A8499,100))&lt;10,"الخدام",LOOKUP(FLOOR(A8499,100),Table2[ID start],Table2[Class])),"الخدام"),"")</f>
        <v/>
      </c>
    </row>
    <row r="8500" spans="1:4" x14ac:dyDescent="0.25">
      <c r="A8500" t="str" cm="1">
        <f t="array" aca="1" ref="A8500" ca="1">IFERROR(_xlfn.XLOOKUP(attendance__2[[#This Row],[ID]],_xlfn._xlws.FILTER(Table1[Old ID],Table1[Old ID]&lt;&gt;0),_xlfn._xlws.FILTER(Changelog!$C$2:$C$110,Changelog!$C$2:$C$110&lt;&gt;""),attendance__2[[#This Row],[ID]]),"")</f>
        <v/>
      </c>
      <c r="D8500" t="str">
        <f ca="1">IFERROR(_xlfn.IFNA(IF((A8500-FLOOR(A8500,100))&lt;10,"الخدام",LOOKUP(FLOOR(A8500,100),Table2[ID start],Table2[Class])),"الخدام"),"")</f>
        <v/>
      </c>
    </row>
    <row r="8501" spans="1:4" x14ac:dyDescent="0.25">
      <c r="A8501" t="str" cm="1">
        <f t="array" aca="1" ref="A8501" ca="1">IFERROR(_xlfn.XLOOKUP(attendance__2[[#This Row],[ID]],_xlfn._xlws.FILTER(Table1[Old ID],Table1[Old ID]&lt;&gt;0),_xlfn._xlws.FILTER(Changelog!$C$2:$C$110,Changelog!$C$2:$C$110&lt;&gt;""),attendance__2[[#This Row],[ID]]),"")</f>
        <v/>
      </c>
      <c r="D8501" t="str">
        <f ca="1">IFERROR(_xlfn.IFNA(IF((A8501-FLOOR(A8501,100))&lt;10,"الخدام",LOOKUP(FLOOR(A8501,100),Table2[ID start],Table2[Class])),"الخدام"),"")</f>
        <v/>
      </c>
    </row>
    <row r="8502" spans="1:4" x14ac:dyDescent="0.25">
      <c r="A8502" t="str" cm="1">
        <f t="array" aca="1" ref="A8502" ca="1">IFERROR(_xlfn.XLOOKUP(attendance__2[[#This Row],[ID]],_xlfn._xlws.FILTER(Table1[Old ID],Table1[Old ID]&lt;&gt;0),_xlfn._xlws.FILTER(Changelog!$C$2:$C$110,Changelog!$C$2:$C$110&lt;&gt;""),attendance__2[[#This Row],[ID]]),"")</f>
        <v/>
      </c>
      <c r="D8502" t="str">
        <f ca="1">IFERROR(_xlfn.IFNA(IF((A8502-FLOOR(A8502,100))&lt;10,"الخدام",LOOKUP(FLOOR(A8502,100),Table2[ID start],Table2[Class])),"الخدام"),"")</f>
        <v/>
      </c>
    </row>
    <row r="8503" spans="1:4" x14ac:dyDescent="0.25">
      <c r="A8503" t="str" cm="1">
        <f t="array" aca="1" ref="A8503" ca="1">IFERROR(_xlfn.XLOOKUP(attendance__2[[#This Row],[ID]],_xlfn._xlws.FILTER(Table1[Old ID],Table1[Old ID]&lt;&gt;0),_xlfn._xlws.FILTER(Changelog!$C$2:$C$110,Changelog!$C$2:$C$110&lt;&gt;""),attendance__2[[#This Row],[ID]]),"")</f>
        <v/>
      </c>
      <c r="D8503" t="str">
        <f ca="1">IFERROR(_xlfn.IFNA(IF((A8503-FLOOR(A8503,100))&lt;10,"الخدام",LOOKUP(FLOOR(A8503,100),Table2[ID start],Table2[Class])),"الخدام"),"")</f>
        <v/>
      </c>
    </row>
    <row r="8504" spans="1:4" x14ac:dyDescent="0.25">
      <c r="A8504" t="str" cm="1">
        <f t="array" aca="1" ref="A8504" ca="1">IFERROR(_xlfn.XLOOKUP(attendance__2[[#This Row],[ID]],_xlfn._xlws.FILTER(Table1[Old ID],Table1[Old ID]&lt;&gt;0),_xlfn._xlws.FILTER(Changelog!$C$2:$C$110,Changelog!$C$2:$C$110&lt;&gt;""),attendance__2[[#This Row],[ID]]),"")</f>
        <v/>
      </c>
      <c r="D8504" t="str">
        <f ca="1">IFERROR(_xlfn.IFNA(IF((A8504-FLOOR(A8504,100))&lt;10,"الخدام",LOOKUP(FLOOR(A8504,100),Table2[ID start],Table2[Class])),"الخدام"),"")</f>
        <v/>
      </c>
    </row>
    <row r="8505" spans="1:4" x14ac:dyDescent="0.25">
      <c r="A8505" t="str" cm="1">
        <f t="array" aca="1" ref="A8505" ca="1">IFERROR(_xlfn.XLOOKUP(attendance__2[[#This Row],[ID]],_xlfn._xlws.FILTER(Table1[Old ID],Table1[Old ID]&lt;&gt;0),_xlfn._xlws.FILTER(Changelog!$C$2:$C$110,Changelog!$C$2:$C$110&lt;&gt;""),attendance__2[[#This Row],[ID]]),"")</f>
        <v/>
      </c>
      <c r="D8505" t="str">
        <f ca="1">IFERROR(_xlfn.IFNA(IF((A8505-FLOOR(A8505,100))&lt;10,"الخدام",LOOKUP(FLOOR(A8505,100),Table2[ID start],Table2[Class])),"الخدام"),"")</f>
        <v/>
      </c>
    </row>
    <row r="8506" spans="1:4" x14ac:dyDescent="0.25">
      <c r="A8506" t="str" cm="1">
        <f t="array" aca="1" ref="A8506" ca="1">IFERROR(_xlfn.XLOOKUP(attendance__2[[#This Row],[ID]],_xlfn._xlws.FILTER(Table1[Old ID],Table1[Old ID]&lt;&gt;0),_xlfn._xlws.FILTER(Changelog!$C$2:$C$110,Changelog!$C$2:$C$110&lt;&gt;""),attendance__2[[#This Row],[ID]]),"")</f>
        <v/>
      </c>
      <c r="D8506" t="str">
        <f ca="1">IFERROR(_xlfn.IFNA(IF((A8506-FLOOR(A8506,100))&lt;10,"الخدام",LOOKUP(FLOOR(A8506,100),Table2[ID start],Table2[Class])),"الخدام"),"")</f>
        <v/>
      </c>
    </row>
    <row r="8507" spans="1:4" x14ac:dyDescent="0.25">
      <c r="A8507" t="str" cm="1">
        <f t="array" aca="1" ref="A8507" ca="1">IFERROR(_xlfn.XLOOKUP(attendance__2[[#This Row],[ID]],_xlfn._xlws.FILTER(Table1[Old ID],Table1[Old ID]&lt;&gt;0),_xlfn._xlws.FILTER(Changelog!$C$2:$C$110,Changelog!$C$2:$C$110&lt;&gt;""),attendance__2[[#This Row],[ID]]),"")</f>
        <v/>
      </c>
      <c r="D8507" t="str">
        <f ca="1">IFERROR(_xlfn.IFNA(IF((A8507-FLOOR(A8507,100))&lt;10,"الخدام",LOOKUP(FLOOR(A8507,100),Table2[ID start],Table2[Class])),"الخدام"),"")</f>
        <v/>
      </c>
    </row>
    <row r="8508" spans="1:4" x14ac:dyDescent="0.25">
      <c r="A8508" t="str" cm="1">
        <f t="array" aca="1" ref="A8508" ca="1">IFERROR(_xlfn.XLOOKUP(attendance__2[[#This Row],[ID]],_xlfn._xlws.FILTER(Table1[Old ID],Table1[Old ID]&lt;&gt;0),_xlfn._xlws.FILTER(Changelog!$C$2:$C$110,Changelog!$C$2:$C$110&lt;&gt;""),attendance__2[[#This Row],[ID]]),"")</f>
        <v/>
      </c>
      <c r="D8508" t="str">
        <f ca="1">IFERROR(_xlfn.IFNA(IF((A8508-FLOOR(A8508,100))&lt;10,"الخدام",LOOKUP(FLOOR(A8508,100),Table2[ID start],Table2[Class])),"الخدام"),"")</f>
        <v/>
      </c>
    </row>
    <row r="8509" spans="1:4" x14ac:dyDescent="0.25">
      <c r="A8509" t="str" cm="1">
        <f t="array" aca="1" ref="A8509" ca="1">IFERROR(_xlfn.XLOOKUP(attendance__2[[#This Row],[ID]],_xlfn._xlws.FILTER(Table1[Old ID],Table1[Old ID]&lt;&gt;0),_xlfn._xlws.FILTER(Changelog!$C$2:$C$110,Changelog!$C$2:$C$110&lt;&gt;""),attendance__2[[#This Row],[ID]]),"")</f>
        <v/>
      </c>
      <c r="D8509" t="str">
        <f ca="1">IFERROR(_xlfn.IFNA(IF((A8509-FLOOR(A8509,100))&lt;10,"الخدام",LOOKUP(FLOOR(A8509,100),Table2[ID start],Table2[Class])),"الخدام"),"")</f>
        <v/>
      </c>
    </row>
    <row r="8510" spans="1:4" x14ac:dyDescent="0.25">
      <c r="A8510" t="str" cm="1">
        <f t="array" aca="1" ref="A8510" ca="1">IFERROR(_xlfn.XLOOKUP(attendance__2[[#This Row],[ID]],_xlfn._xlws.FILTER(Table1[Old ID],Table1[Old ID]&lt;&gt;0),_xlfn._xlws.FILTER(Changelog!$C$2:$C$110,Changelog!$C$2:$C$110&lt;&gt;""),attendance__2[[#This Row],[ID]]),"")</f>
        <v/>
      </c>
      <c r="D8510" t="str">
        <f ca="1">IFERROR(_xlfn.IFNA(IF((A8510-FLOOR(A8510,100))&lt;10,"الخدام",LOOKUP(FLOOR(A8510,100),Table2[ID start],Table2[Class])),"الخدام"),"")</f>
        <v/>
      </c>
    </row>
    <row r="8511" spans="1:4" x14ac:dyDescent="0.25">
      <c r="A8511" t="str" cm="1">
        <f t="array" aca="1" ref="A8511" ca="1">IFERROR(_xlfn.XLOOKUP(attendance__2[[#This Row],[ID]],_xlfn._xlws.FILTER(Table1[Old ID],Table1[Old ID]&lt;&gt;0),_xlfn._xlws.FILTER(Changelog!$C$2:$C$110,Changelog!$C$2:$C$110&lt;&gt;""),attendance__2[[#This Row],[ID]]),"")</f>
        <v/>
      </c>
      <c r="D8511" t="str">
        <f ca="1">IFERROR(_xlfn.IFNA(IF((A8511-FLOOR(A8511,100))&lt;10,"الخدام",LOOKUP(FLOOR(A8511,100),Table2[ID start],Table2[Class])),"الخدام"),"")</f>
        <v/>
      </c>
    </row>
    <row r="8512" spans="1:4" x14ac:dyDescent="0.25">
      <c r="A8512" t="str" cm="1">
        <f t="array" aca="1" ref="A8512" ca="1">IFERROR(_xlfn.XLOOKUP(attendance__2[[#This Row],[ID]],_xlfn._xlws.FILTER(Table1[Old ID],Table1[Old ID]&lt;&gt;0),_xlfn._xlws.FILTER(Changelog!$C$2:$C$110,Changelog!$C$2:$C$110&lt;&gt;""),attendance__2[[#This Row],[ID]]),"")</f>
        <v/>
      </c>
      <c r="D8512" t="str">
        <f ca="1">IFERROR(_xlfn.IFNA(IF((A8512-FLOOR(A8512,100))&lt;10,"الخدام",LOOKUP(FLOOR(A8512,100),Table2[ID start],Table2[Class])),"الخدام"),"")</f>
        <v/>
      </c>
    </row>
    <row r="8513" spans="1:4" x14ac:dyDescent="0.25">
      <c r="A8513" t="str" cm="1">
        <f t="array" aca="1" ref="A8513" ca="1">IFERROR(_xlfn.XLOOKUP(attendance__2[[#This Row],[ID]],_xlfn._xlws.FILTER(Table1[Old ID],Table1[Old ID]&lt;&gt;0),_xlfn._xlws.FILTER(Changelog!$C$2:$C$110,Changelog!$C$2:$C$110&lt;&gt;""),attendance__2[[#This Row],[ID]]),"")</f>
        <v/>
      </c>
      <c r="D8513" t="str">
        <f ca="1">IFERROR(_xlfn.IFNA(IF((A8513-FLOOR(A8513,100))&lt;10,"الخدام",LOOKUP(FLOOR(A8513,100),Table2[ID start],Table2[Class])),"الخدام"),"")</f>
        <v/>
      </c>
    </row>
    <row r="8514" spans="1:4" x14ac:dyDescent="0.25">
      <c r="A8514" t="str" cm="1">
        <f t="array" aca="1" ref="A8514" ca="1">IFERROR(_xlfn.XLOOKUP(attendance__2[[#This Row],[ID]],_xlfn._xlws.FILTER(Table1[Old ID],Table1[Old ID]&lt;&gt;0),_xlfn._xlws.FILTER(Changelog!$C$2:$C$110,Changelog!$C$2:$C$110&lt;&gt;""),attendance__2[[#This Row],[ID]]),"")</f>
        <v/>
      </c>
      <c r="D8514" t="str">
        <f ca="1">IFERROR(_xlfn.IFNA(IF((A8514-FLOOR(A8514,100))&lt;10,"الخدام",LOOKUP(FLOOR(A8514,100),Table2[ID start],Table2[Class])),"الخدام"),"")</f>
        <v/>
      </c>
    </row>
    <row r="8515" spans="1:4" x14ac:dyDescent="0.25">
      <c r="A8515" t="str" cm="1">
        <f t="array" aca="1" ref="A8515" ca="1">IFERROR(_xlfn.XLOOKUP(attendance__2[[#This Row],[ID]],_xlfn._xlws.FILTER(Table1[Old ID],Table1[Old ID]&lt;&gt;0),_xlfn._xlws.FILTER(Changelog!$C$2:$C$110,Changelog!$C$2:$C$110&lt;&gt;""),attendance__2[[#This Row],[ID]]),"")</f>
        <v/>
      </c>
      <c r="D8515" t="str">
        <f ca="1">IFERROR(_xlfn.IFNA(IF((A8515-FLOOR(A8515,100))&lt;10,"الخدام",LOOKUP(FLOOR(A8515,100),Table2[ID start],Table2[Class])),"الخدام"),"")</f>
        <v/>
      </c>
    </row>
    <row r="8516" spans="1:4" x14ac:dyDescent="0.25">
      <c r="A8516" t="str" cm="1">
        <f t="array" aca="1" ref="A8516" ca="1">IFERROR(_xlfn.XLOOKUP(attendance__2[[#This Row],[ID]],_xlfn._xlws.FILTER(Table1[Old ID],Table1[Old ID]&lt;&gt;0),_xlfn._xlws.FILTER(Changelog!$C$2:$C$110,Changelog!$C$2:$C$110&lt;&gt;""),attendance__2[[#This Row],[ID]]),"")</f>
        <v/>
      </c>
      <c r="D8516" t="str">
        <f ca="1">IFERROR(_xlfn.IFNA(IF((A8516-FLOOR(A8516,100))&lt;10,"الخدام",LOOKUP(FLOOR(A8516,100),Table2[ID start],Table2[Class])),"الخدام"),"")</f>
        <v/>
      </c>
    </row>
    <row r="8517" spans="1:4" x14ac:dyDescent="0.25">
      <c r="A8517" t="str" cm="1">
        <f t="array" aca="1" ref="A8517" ca="1">IFERROR(_xlfn.XLOOKUP(attendance__2[[#This Row],[ID]],_xlfn._xlws.FILTER(Table1[Old ID],Table1[Old ID]&lt;&gt;0),_xlfn._xlws.FILTER(Changelog!$C$2:$C$110,Changelog!$C$2:$C$110&lt;&gt;""),attendance__2[[#This Row],[ID]]),"")</f>
        <v/>
      </c>
      <c r="D8517" t="str">
        <f ca="1">IFERROR(_xlfn.IFNA(IF((A8517-FLOOR(A8517,100))&lt;10,"الخدام",LOOKUP(FLOOR(A8517,100),Table2[ID start],Table2[Class])),"الخدام"),"")</f>
        <v/>
      </c>
    </row>
    <row r="8518" spans="1:4" x14ac:dyDescent="0.25">
      <c r="A8518" t="str" cm="1">
        <f t="array" aca="1" ref="A8518" ca="1">IFERROR(_xlfn.XLOOKUP(attendance__2[[#This Row],[ID]],_xlfn._xlws.FILTER(Table1[Old ID],Table1[Old ID]&lt;&gt;0),_xlfn._xlws.FILTER(Changelog!$C$2:$C$110,Changelog!$C$2:$C$110&lt;&gt;""),attendance__2[[#This Row],[ID]]),"")</f>
        <v/>
      </c>
      <c r="D8518" t="str">
        <f ca="1">IFERROR(_xlfn.IFNA(IF((A8518-FLOOR(A8518,100))&lt;10,"الخدام",LOOKUP(FLOOR(A8518,100),Table2[ID start],Table2[Class])),"الخدام"),"")</f>
        <v/>
      </c>
    </row>
    <row r="8519" spans="1:4" x14ac:dyDescent="0.25">
      <c r="A8519" t="str" cm="1">
        <f t="array" aca="1" ref="A8519" ca="1">IFERROR(_xlfn.XLOOKUP(attendance__2[[#This Row],[ID]],_xlfn._xlws.FILTER(Table1[Old ID],Table1[Old ID]&lt;&gt;0),_xlfn._xlws.FILTER(Changelog!$C$2:$C$110,Changelog!$C$2:$C$110&lt;&gt;""),attendance__2[[#This Row],[ID]]),"")</f>
        <v/>
      </c>
      <c r="D8519" t="str">
        <f ca="1">IFERROR(_xlfn.IFNA(IF((A8519-FLOOR(A8519,100))&lt;10,"الخدام",LOOKUP(FLOOR(A8519,100),Table2[ID start],Table2[Class])),"الخدام"),"")</f>
        <v/>
      </c>
    </row>
    <row r="8520" spans="1:4" x14ac:dyDescent="0.25">
      <c r="A8520" t="str" cm="1">
        <f t="array" aca="1" ref="A8520" ca="1">IFERROR(_xlfn.XLOOKUP(attendance__2[[#This Row],[ID]],_xlfn._xlws.FILTER(Table1[Old ID],Table1[Old ID]&lt;&gt;0),_xlfn._xlws.FILTER(Changelog!$C$2:$C$110,Changelog!$C$2:$C$110&lt;&gt;""),attendance__2[[#This Row],[ID]]),"")</f>
        <v/>
      </c>
      <c r="D8520" t="str">
        <f ca="1">IFERROR(_xlfn.IFNA(IF((A8520-FLOOR(A8520,100))&lt;10,"الخدام",LOOKUP(FLOOR(A8520,100),Table2[ID start],Table2[Class])),"الخدام"),"")</f>
        <v/>
      </c>
    </row>
    <row r="8521" spans="1:4" x14ac:dyDescent="0.25">
      <c r="A8521" t="str" cm="1">
        <f t="array" aca="1" ref="A8521" ca="1">IFERROR(_xlfn.XLOOKUP(attendance__2[[#This Row],[ID]],_xlfn._xlws.FILTER(Table1[Old ID],Table1[Old ID]&lt;&gt;0),_xlfn._xlws.FILTER(Changelog!$C$2:$C$110,Changelog!$C$2:$C$110&lt;&gt;""),attendance__2[[#This Row],[ID]]),"")</f>
        <v/>
      </c>
      <c r="D8521" t="str">
        <f ca="1">IFERROR(_xlfn.IFNA(IF((A8521-FLOOR(A8521,100))&lt;10,"الخدام",LOOKUP(FLOOR(A8521,100),Table2[ID start],Table2[Class])),"الخدام"),"")</f>
        <v/>
      </c>
    </row>
    <row r="8522" spans="1:4" x14ac:dyDescent="0.25">
      <c r="A8522" t="str" cm="1">
        <f t="array" aca="1" ref="A8522" ca="1">IFERROR(_xlfn.XLOOKUP(attendance__2[[#This Row],[ID]],_xlfn._xlws.FILTER(Table1[Old ID],Table1[Old ID]&lt;&gt;0),_xlfn._xlws.FILTER(Changelog!$C$2:$C$110,Changelog!$C$2:$C$110&lt;&gt;""),attendance__2[[#This Row],[ID]]),"")</f>
        <v/>
      </c>
      <c r="D8522" t="str">
        <f ca="1">IFERROR(_xlfn.IFNA(IF((A8522-FLOOR(A8522,100))&lt;10,"الخدام",LOOKUP(FLOOR(A8522,100),Table2[ID start],Table2[Class])),"الخدام"),"")</f>
        <v/>
      </c>
    </row>
    <row r="8523" spans="1:4" x14ac:dyDescent="0.25">
      <c r="A8523" t="str" cm="1">
        <f t="array" aca="1" ref="A8523" ca="1">IFERROR(_xlfn.XLOOKUP(attendance__2[[#This Row],[ID]],_xlfn._xlws.FILTER(Table1[Old ID],Table1[Old ID]&lt;&gt;0),_xlfn._xlws.FILTER(Changelog!$C$2:$C$110,Changelog!$C$2:$C$110&lt;&gt;""),attendance__2[[#This Row],[ID]]),"")</f>
        <v/>
      </c>
      <c r="D8523" t="str">
        <f ca="1">IFERROR(_xlfn.IFNA(IF((A8523-FLOOR(A8523,100))&lt;10,"الخدام",LOOKUP(FLOOR(A8523,100),Table2[ID start],Table2[Class])),"الخدام"),"")</f>
        <v/>
      </c>
    </row>
    <row r="8524" spans="1:4" x14ac:dyDescent="0.25">
      <c r="A8524" t="str" cm="1">
        <f t="array" aca="1" ref="A8524" ca="1">IFERROR(_xlfn.XLOOKUP(attendance__2[[#This Row],[ID]],_xlfn._xlws.FILTER(Table1[Old ID],Table1[Old ID]&lt;&gt;0),_xlfn._xlws.FILTER(Changelog!$C$2:$C$110,Changelog!$C$2:$C$110&lt;&gt;""),attendance__2[[#This Row],[ID]]),"")</f>
        <v/>
      </c>
      <c r="D8524" t="str">
        <f ca="1">IFERROR(_xlfn.IFNA(IF((A8524-FLOOR(A8524,100))&lt;10,"الخدام",LOOKUP(FLOOR(A8524,100),Table2[ID start],Table2[Class])),"الخدام"),"")</f>
        <v/>
      </c>
    </row>
    <row r="8525" spans="1:4" x14ac:dyDescent="0.25">
      <c r="A8525" t="str" cm="1">
        <f t="array" aca="1" ref="A8525" ca="1">IFERROR(_xlfn.XLOOKUP(attendance__2[[#This Row],[ID]],_xlfn._xlws.FILTER(Table1[Old ID],Table1[Old ID]&lt;&gt;0),_xlfn._xlws.FILTER(Changelog!$C$2:$C$110,Changelog!$C$2:$C$110&lt;&gt;""),attendance__2[[#This Row],[ID]]),"")</f>
        <v/>
      </c>
      <c r="D8525" t="str">
        <f ca="1">IFERROR(_xlfn.IFNA(IF((A8525-FLOOR(A8525,100))&lt;10,"الخدام",LOOKUP(FLOOR(A8525,100),Table2[ID start],Table2[Class])),"الخدام"),"")</f>
        <v/>
      </c>
    </row>
    <row r="8526" spans="1:4" x14ac:dyDescent="0.25">
      <c r="A8526" t="str" cm="1">
        <f t="array" aca="1" ref="A8526" ca="1">IFERROR(_xlfn.XLOOKUP(attendance__2[[#This Row],[ID]],_xlfn._xlws.FILTER(Table1[Old ID],Table1[Old ID]&lt;&gt;0),_xlfn._xlws.FILTER(Changelog!$C$2:$C$110,Changelog!$C$2:$C$110&lt;&gt;""),attendance__2[[#This Row],[ID]]),"")</f>
        <v/>
      </c>
      <c r="D8526" t="str">
        <f ca="1">IFERROR(_xlfn.IFNA(IF((A8526-FLOOR(A8526,100))&lt;10,"الخدام",LOOKUP(FLOOR(A8526,100),Table2[ID start],Table2[Class])),"الخدام"),"")</f>
        <v/>
      </c>
    </row>
    <row r="8527" spans="1:4" x14ac:dyDescent="0.25">
      <c r="A8527" t="str" cm="1">
        <f t="array" aca="1" ref="A8527" ca="1">IFERROR(_xlfn.XLOOKUP(attendance__2[[#This Row],[ID]],_xlfn._xlws.FILTER(Table1[Old ID],Table1[Old ID]&lt;&gt;0),_xlfn._xlws.FILTER(Changelog!$C$2:$C$110,Changelog!$C$2:$C$110&lt;&gt;""),attendance__2[[#This Row],[ID]]),"")</f>
        <v/>
      </c>
      <c r="D8527" t="str">
        <f ca="1">IFERROR(_xlfn.IFNA(IF((A8527-FLOOR(A8527,100))&lt;10,"الخدام",LOOKUP(FLOOR(A8527,100),Table2[ID start],Table2[Class])),"الخدام"),"")</f>
        <v/>
      </c>
    </row>
    <row r="8528" spans="1:4" x14ac:dyDescent="0.25">
      <c r="A8528" t="str" cm="1">
        <f t="array" aca="1" ref="A8528" ca="1">IFERROR(_xlfn.XLOOKUP(attendance__2[[#This Row],[ID]],_xlfn._xlws.FILTER(Table1[Old ID],Table1[Old ID]&lt;&gt;0),_xlfn._xlws.FILTER(Changelog!$C$2:$C$110,Changelog!$C$2:$C$110&lt;&gt;""),attendance__2[[#This Row],[ID]]),"")</f>
        <v/>
      </c>
      <c r="D8528" t="str">
        <f ca="1">IFERROR(_xlfn.IFNA(IF((A8528-FLOOR(A8528,100))&lt;10,"الخدام",LOOKUP(FLOOR(A8528,100),Table2[ID start],Table2[Class])),"الخدام"),"")</f>
        <v/>
      </c>
    </row>
    <row r="8529" spans="1:4" x14ac:dyDescent="0.25">
      <c r="A8529" t="str" cm="1">
        <f t="array" aca="1" ref="A8529" ca="1">IFERROR(_xlfn.XLOOKUP(attendance__2[[#This Row],[ID]],_xlfn._xlws.FILTER(Table1[Old ID],Table1[Old ID]&lt;&gt;0),_xlfn._xlws.FILTER(Changelog!$C$2:$C$110,Changelog!$C$2:$C$110&lt;&gt;""),attendance__2[[#This Row],[ID]]),"")</f>
        <v/>
      </c>
      <c r="D8529" t="str">
        <f ca="1">IFERROR(_xlfn.IFNA(IF((A8529-FLOOR(A8529,100))&lt;10,"الخدام",LOOKUP(FLOOR(A8529,100),Table2[ID start],Table2[Class])),"الخدام"),"")</f>
        <v/>
      </c>
    </row>
    <row r="8530" spans="1:4" x14ac:dyDescent="0.25">
      <c r="A8530" t="str" cm="1">
        <f t="array" aca="1" ref="A8530" ca="1">IFERROR(_xlfn.XLOOKUP(attendance__2[[#This Row],[ID]],_xlfn._xlws.FILTER(Table1[Old ID],Table1[Old ID]&lt;&gt;0),_xlfn._xlws.FILTER(Changelog!$C$2:$C$110,Changelog!$C$2:$C$110&lt;&gt;""),attendance__2[[#This Row],[ID]]),"")</f>
        <v/>
      </c>
      <c r="D8530" t="str">
        <f ca="1">IFERROR(_xlfn.IFNA(IF((A8530-FLOOR(A8530,100))&lt;10,"الخدام",LOOKUP(FLOOR(A8530,100),Table2[ID start],Table2[Class])),"الخدام"),"")</f>
        <v/>
      </c>
    </row>
    <row r="8531" spans="1:4" x14ac:dyDescent="0.25">
      <c r="A8531" t="str" cm="1">
        <f t="array" aca="1" ref="A8531" ca="1">IFERROR(_xlfn.XLOOKUP(attendance__2[[#This Row],[ID]],_xlfn._xlws.FILTER(Table1[Old ID],Table1[Old ID]&lt;&gt;0),_xlfn._xlws.FILTER(Changelog!$C$2:$C$110,Changelog!$C$2:$C$110&lt;&gt;""),attendance__2[[#This Row],[ID]]),"")</f>
        <v/>
      </c>
      <c r="D8531" t="str">
        <f ca="1">IFERROR(_xlfn.IFNA(IF((A8531-FLOOR(A8531,100))&lt;10,"الخدام",LOOKUP(FLOOR(A8531,100),Table2[ID start],Table2[Class])),"الخدام"),"")</f>
        <v/>
      </c>
    </row>
    <row r="8532" spans="1:4" x14ac:dyDescent="0.25">
      <c r="A8532" t="str" cm="1">
        <f t="array" aca="1" ref="A8532" ca="1">IFERROR(_xlfn.XLOOKUP(attendance__2[[#This Row],[ID]],_xlfn._xlws.FILTER(Table1[Old ID],Table1[Old ID]&lt;&gt;0),_xlfn._xlws.FILTER(Changelog!$C$2:$C$110,Changelog!$C$2:$C$110&lt;&gt;""),attendance__2[[#This Row],[ID]]),"")</f>
        <v/>
      </c>
      <c r="D8532" t="str">
        <f ca="1">IFERROR(_xlfn.IFNA(IF((A8532-FLOOR(A8532,100))&lt;10,"الخدام",LOOKUP(FLOOR(A8532,100),Table2[ID start],Table2[Class])),"الخدام"),"")</f>
        <v/>
      </c>
    </row>
    <row r="8533" spans="1:4" x14ac:dyDescent="0.25">
      <c r="A8533" t="str" cm="1">
        <f t="array" aca="1" ref="A8533" ca="1">IFERROR(_xlfn.XLOOKUP(attendance__2[[#This Row],[ID]],_xlfn._xlws.FILTER(Table1[Old ID],Table1[Old ID]&lt;&gt;0),_xlfn._xlws.FILTER(Changelog!$C$2:$C$110,Changelog!$C$2:$C$110&lt;&gt;""),attendance__2[[#This Row],[ID]]),"")</f>
        <v/>
      </c>
      <c r="D8533" t="str">
        <f ca="1">IFERROR(_xlfn.IFNA(IF((A8533-FLOOR(A8533,100))&lt;10,"الخدام",LOOKUP(FLOOR(A8533,100),Table2[ID start],Table2[Class])),"الخدام"),"")</f>
        <v/>
      </c>
    </row>
    <row r="8534" spans="1:4" x14ac:dyDescent="0.25">
      <c r="A8534" t="str" cm="1">
        <f t="array" aca="1" ref="A8534" ca="1">IFERROR(_xlfn.XLOOKUP(attendance__2[[#This Row],[ID]],_xlfn._xlws.FILTER(Table1[Old ID],Table1[Old ID]&lt;&gt;0),_xlfn._xlws.FILTER(Changelog!$C$2:$C$110,Changelog!$C$2:$C$110&lt;&gt;""),attendance__2[[#This Row],[ID]]),"")</f>
        <v/>
      </c>
      <c r="D8534" t="str">
        <f ca="1">IFERROR(_xlfn.IFNA(IF((A8534-FLOOR(A8534,100))&lt;10,"الخدام",LOOKUP(FLOOR(A8534,100),Table2[ID start],Table2[Class])),"الخدام"),"")</f>
        <v/>
      </c>
    </row>
    <row r="8535" spans="1:4" x14ac:dyDescent="0.25">
      <c r="A8535" t="str" cm="1">
        <f t="array" aca="1" ref="A8535" ca="1">IFERROR(_xlfn.XLOOKUP(attendance__2[[#This Row],[ID]],_xlfn._xlws.FILTER(Table1[Old ID],Table1[Old ID]&lt;&gt;0),_xlfn._xlws.FILTER(Changelog!$C$2:$C$110,Changelog!$C$2:$C$110&lt;&gt;""),attendance__2[[#This Row],[ID]]),"")</f>
        <v/>
      </c>
      <c r="D8535" t="str">
        <f ca="1">IFERROR(_xlfn.IFNA(IF((A8535-FLOOR(A8535,100))&lt;10,"الخدام",LOOKUP(FLOOR(A8535,100),Table2[ID start],Table2[Class])),"الخدام"),"")</f>
        <v/>
      </c>
    </row>
    <row r="8536" spans="1:4" x14ac:dyDescent="0.25">
      <c r="A8536" t="str" cm="1">
        <f t="array" aca="1" ref="A8536" ca="1">IFERROR(_xlfn.XLOOKUP(attendance__2[[#This Row],[ID]],_xlfn._xlws.FILTER(Table1[Old ID],Table1[Old ID]&lt;&gt;0),_xlfn._xlws.FILTER(Changelog!$C$2:$C$110,Changelog!$C$2:$C$110&lt;&gt;""),attendance__2[[#This Row],[ID]]),"")</f>
        <v/>
      </c>
      <c r="D8536" t="str">
        <f ca="1">IFERROR(_xlfn.IFNA(IF((A8536-FLOOR(A8536,100))&lt;10,"الخدام",LOOKUP(FLOOR(A8536,100),Table2[ID start],Table2[Class])),"الخدام"),"")</f>
        <v/>
      </c>
    </row>
    <row r="8537" spans="1:4" x14ac:dyDescent="0.25">
      <c r="A8537" t="str" cm="1">
        <f t="array" aca="1" ref="A8537" ca="1">IFERROR(_xlfn.XLOOKUP(attendance__2[[#This Row],[ID]],_xlfn._xlws.FILTER(Table1[Old ID],Table1[Old ID]&lt;&gt;0),_xlfn._xlws.FILTER(Changelog!$C$2:$C$110,Changelog!$C$2:$C$110&lt;&gt;""),attendance__2[[#This Row],[ID]]),"")</f>
        <v/>
      </c>
      <c r="D8537" t="str">
        <f ca="1">IFERROR(_xlfn.IFNA(IF((A8537-FLOOR(A8537,100))&lt;10,"الخدام",LOOKUP(FLOOR(A8537,100),Table2[ID start],Table2[Class])),"الخدام"),"")</f>
        <v/>
      </c>
    </row>
    <row r="8538" spans="1:4" x14ac:dyDescent="0.25">
      <c r="A8538" t="str" cm="1">
        <f t="array" aca="1" ref="A8538" ca="1">IFERROR(_xlfn.XLOOKUP(attendance__2[[#This Row],[ID]],_xlfn._xlws.FILTER(Table1[Old ID],Table1[Old ID]&lt;&gt;0),_xlfn._xlws.FILTER(Changelog!$C$2:$C$110,Changelog!$C$2:$C$110&lt;&gt;""),attendance__2[[#This Row],[ID]]),"")</f>
        <v/>
      </c>
      <c r="D8538" t="str">
        <f ca="1">IFERROR(_xlfn.IFNA(IF((A8538-FLOOR(A8538,100))&lt;10,"الخدام",LOOKUP(FLOOR(A8538,100),Table2[ID start],Table2[Class])),"الخدام"),"")</f>
        <v/>
      </c>
    </row>
    <row r="8539" spans="1:4" x14ac:dyDescent="0.25">
      <c r="A8539" t="str" cm="1">
        <f t="array" aca="1" ref="A8539" ca="1">IFERROR(_xlfn.XLOOKUP(attendance__2[[#This Row],[ID]],_xlfn._xlws.FILTER(Table1[Old ID],Table1[Old ID]&lt;&gt;0),_xlfn._xlws.FILTER(Changelog!$C$2:$C$110,Changelog!$C$2:$C$110&lt;&gt;""),attendance__2[[#This Row],[ID]]),"")</f>
        <v/>
      </c>
      <c r="D8539" t="str">
        <f ca="1">IFERROR(_xlfn.IFNA(IF((A8539-FLOOR(A8539,100))&lt;10,"الخدام",LOOKUP(FLOOR(A8539,100),Table2[ID start],Table2[Class])),"الخدام"),"")</f>
        <v/>
      </c>
    </row>
    <row r="8540" spans="1:4" x14ac:dyDescent="0.25">
      <c r="A8540" t="str" cm="1">
        <f t="array" aca="1" ref="A8540" ca="1">IFERROR(_xlfn.XLOOKUP(attendance__2[[#This Row],[ID]],_xlfn._xlws.FILTER(Table1[Old ID],Table1[Old ID]&lt;&gt;0),_xlfn._xlws.FILTER(Changelog!$C$2:$C$110,Changelog!$C$2:$C$110&lt;&gt;""),attendance__2[[#This Row],[ID]]),"")</f>
        <v/>
      </c>
      <c r="D8540" t="str">
        <f ca="1">IFERROR(_xlfn.IFNA(IF((A8540-FLOOR(A8540,100))&lt;10,"الخدام",LOOKUP(FLOOR(A8540,100),Table2[ID start],Table2[Class])),"الخدام"),"")</f>
        <v/>
      </c>
    </row>
    <row r="8541" spans="1:4" x14ac:dyDescent="0.25">
      <c r="A8541" t="str" cm="1">
        <f t="array" aca="1" ref="A8541" ca="1">IFERROR(_xlfn.XLOOKUP(attendance__2[[#This Row],[ID]],_xlfn._xlws.FILTER(Table1[Old ID],Table1[Old ID]&lt;&gt;0),_xlfn._xlws.FILTER(Changelog!$C$2:$C$110,Changelog!$C$2:$C$110&lt;&gt;""),attendance__2[[#This Row],[ID]]),"")</f>
        <v/>
      </c>
      <c r="D8541" t="str">
        <f ca="1">IFERROR(_xlfn.IFNA(IF((A8541-FLOOR(A8541,100))&lt;10,"الخدام",LOOKUP(FLOOR(A8541,100),Table2[ID start],Table2[Class])),"الخدام"),"")</f>
        <v/>
      </c>
    </row>
    <row r="8542" spans="1:4" x14ac:dyDescent="0.25">
      <c r="A8542" t="str" cm="1">
        <f t="array" aca="1" ref="A8542" ca="1">IFERROR(_xlfn.XLOOKUP(attendance__2[[#This Row],[ID]],_xlfn._xlws.FILTER(Table1[Old ID],Table1[Old ID]&lt;&gt;0),_xlfn._xlws.FILTER(Changelog!$C$2:$C$110,Changelog!$C$2:$C$110&lt;&gt;""),attendance__2[[#This Row],[ID]]),"")</f>
        <v/>
      </c>
      <c r="D8542" t="str">
        <f ca="1">IFERROR(_xlfn.IFNA(IF((A8542-FLOOR(A8542,100))&lt;10,"الخدام",LOOKUP(FLOOR(A8542,100),Table2[ID start],Table2[Class])),"الخدام"),"")</f>
        <v/>
      </c>
    </row>
    <row r="8543" spans="1:4" x14ac:dyDescent="0.25">
      <c r="A8543" t="str" cm="1">
        <f t="array" aca="1" ref="A8543" ca="1">IFERROR(_xlfn.XLOOKUP(attendance__2[[#This Row],[ID]],_xlfn._xlws.FILTER(Table1[Old ID],Table1[Old ID]&lt;&gt;0),_xlfn._xlws.FILTER(Changelog!$C$2:$C$110,Changelog!$C$2:$C$110&lt;&gt;""),attendance__2[[#This Row],[ID]]),"")</f>
        <v/>
      </c>
      <c r="D8543" t="str">
        <f ca="1">IFERROR(_xlfn.IFNA(IF((A8543-FLOOR(A8543,100))&lt;10,"الخدام",LOOKUP(FLOOR(A8543,100),Table2[ID start],Table2[Class])),"الخدام"),"")</f>
        <v/>
      </c>
    </row>
    <row r="8544" spans="1:4" x14ac:dyDescent="0.25">
      <c r="A8544" t="str" cm="1">
        <f t="array" aca="1" ref="A8544" ca="1">IFERROR(_xlfn.XLOOKUP(attendance__2[[#This Row],[ID]],_xlfn._xlws.FILTER(Table1[Old ID],Table1[Old ID]&lt;&gt;0),_xlfn._xlws.FILTER(Changelog!$C$2:$C$110,Changelog!$C$2:$C$110&lt;&gt;""),attendance__2[[#This Row],[ID]]),"")</f>
        <v/>
      </c>
      <c r="D8544" t="str">
        <f ca="1">IFERROR(_xlfn.IFNA(IF((A8544-FLOOR(A8544,100))&lt;10,"الخدام",LOOKUP(FLOOR(A8544,100),Table2[ID start],Table2[Class])),"الخدام"),"")</f>
        <v/>
      </c>
    </row>
    <row r="8545" spans="1:4" x14ac:dyDescent="0.25">
      <c r="A8545" t="str" cm="1">
        <f t="array" aca="1" ref="A8545" ca="1">IFERROR(_xlfn.XLOOKUP(attendance__2[[#This Row],[ID]],_xlfn._xlws.FILTER(Table1[Old ID],Table1[Old ID]&lt;&gt;0),_xlfn._xlws.FILTER(Changelog!$C$2:$C$110,Changelog!$C$2:$C$110&lt;&gt;""),attendance__2[[#This Row],[ID]]),"")</f>
        <v/>
      </c>
      <c r="D8545" t="str">
        <f ca="1">IFERROR(_xlfn.IFNA(IF((A8545-FLOOR(A8545,100))&lt;10,"الخدام",LOOKUP(FLOOR(A8545,100),Table2[ID start],Table2[Class])),"الخدام"),"")</f>
        <v/>
      </c>
    </row>
    <row r="8546" spans="1:4" x14ac:dyDescent="0.25">
      <c r="A8546" t="str" cm="1">
        <f t="array" aca="1" ref="A8546" ca="1">IFERROR(_xlfn.XLOOKUP(attendance__2[[#This Row],[ID]],_xlfn._xlws.FILTER(Table1[Old ID],Table1[Old ID]&lt;&gt;0),_xlfn._xlws.FILTER(Changelog!$C$2:$C$110,Changelog!$C$2:$C$110&lt;&gt;""),attendance__2[[#This Row],[ID]]),"")</f>
        <v/>
      </c>
      <c r="D8546" t="str">
        <f ca="1">IFERROR(_xlfn.IFNA(IF((A8546-FLOOR(A8546,100))&lt;10,"الخدام",LOOKUP(FLOOR(A8546,100),Table2[ID start],Table2[Class])),"الخدام"),"")</f>
        <v/>
      </c>
    </row>
    <row r="8547" spans="1:4" x14ac:dyDescent="0.25">
      <c r="A8547" t="str" cm="1">
        <f t="array" aca="1" ref="A8547" ca="1">IFERROR(_xlfn.XLOOKUP(attendance__2[[#This Row],[ID]],_xlfn._xlws.FILTER(Table1[Old ID],Table1[Old ID]&lt;&gt;0),_xlfn._xlws.FILTER(Changelog!$C$2:$C$110,Changelog!$C$2:$C$110&lt;&gt;""),attendance__2[[#This Row],[ID]]),"")</f>
        <v/>
      </c>
      <c r="D8547" t="str">
        <f ca="1">IFERROR(_xlfn.IFNA(IF((A8547-FLOOR(A8547,100))&lt;10,"الخدام",LOOKUP(FLOOR(A8547,100),Table2[ID start],Table2[Class])),"الخدام"),"")</f>
        <v/>
      </c>
    </row>
    <row r="8548" spans="1:4" x14ac:dyDescent="0.25">
      <c r="A8548" t="str" cm="1">
        <f t="array" aca="1" ref="A8548" ca="1">IFERROR(_xlfn.XLOOKUP(attendance__2[[#This Row],[ID]],_xlfn._xlws.FILTER(Table1[Old ID],Table1[Old ID]&lt;&gt;0),_xlfn._xlws.FILTER(Changelog!$C$2:$C$110,Changelog!$C$2:$C$110&lt;&gt;""),attendance__2[[#This Row],[ID]]),"")</f>
        <v/>
      </c>
      <c r="D8548" t="str">
        <f ca="1">IFERROR(_xlfn.IFNA(IF((A8548-FLOOR(A8548,100))&lt;10,"الخدام",LOOKUP(FLOOR(A8548,100),Table2[ID start],Table2[Class])),"الخدام"),"")</f>
        <v/>
      </c>
    </row>
    <row r="8549" spans="1:4" x14ac:dyDescent="0.25">
      <c r="A8549" t="str" cm="1">
        <f t="array" aca="1" ref="A8549" ca="1">IFERROR(_xlfn.XLOOKUP(attendance__2[[#This Row],[ID]],_xlfn._xlws.FILTER(Table1[Old ID],Table1[Old ID]&lt;&gt;0),_xlfn._xlws.FILTER(Changelog!$C$2:$C$110,Changelog!$C$2:$C$110&lt;&gt;""),attendance__2[[#This Row],[ID]]),"")</f>
        <v/>
      </c>
      <c r="D8549" t="str">
        <f ca="1">IFERROR(_xlfn.IFNA(IF((A8549-FLOOR(A8549,100))&lt;10,"الخدام",LOOKUP(FLOOR(A8549,100),Table2[ID start],Table2[Class])),"الخدام"),"")</f>
        <v/>
      </c>
    </row>
    <row r="8550" spans="1:4" x14ac:dyDescent="0.25">
      <c r="A8550" t="str" cm="1">
        <f t="array" aca="1" ref="A8550" ca="1">IFERROR(_xlfn.XLOOKUP(attendance__2[[#This Row],[ID]],_xlfn._xlws.FILTER(Table1[Old ID],Table1[Old ID]&lt;&gt;0),_xlfn._xlws.FILTER(Changelog!$C$2:$C$110,Changelog!$C$2:$C$110&lt;&gt;""),attendance__2[[#This Row],[ID]]),"")</f>
        <v/>
      </c>
      <c r="D8550" t="str">
        <f ca="1">IFERROR(_xlfn.IFNA(IF((A8550-FLOOR(A8550,100))&lt;10,"الخدام",LOOKUP(FLOOR(A8550,100),Table2[ID start],Table2[Class])),"الخدام"),"")</f>
        <v/>
      </c>
    </row>
    <row r="8551" spans="1:4" x14ac:dyDescent="0.25">
      <c r="A8551" t="str" cm="1">
        <f t="array" aca="1" ref="A8551" ca="1">IFERROR(_xlfn.XLOOKUP(attendance__2[[#This Row],[ID]],_xlfn._xlws.FILTER(Table1[Old ID],Table1[Old ID]&lt;&gt;0),_xlfn._xlws.FILTER(Changelog!$C$2:$C$110,Changelog!$C$2:$C$110&lt;&gt;""),attendance__2[[#This Row],[ID]]),"")</f>
        <v/>
      </c>
      <c r="D8551" t="str">
        <f ca="1">IFERROR(_xlfn.IFNA(IF((A8551-FLOOR(A8551,100))&lt;10,"الخدام",LOOKUP(FLOOR(A8551,100),Table2[ID start],Table2[Class])),"الخدام"),"")</f>
        <v/>
      </c>
    </row>
    <row r="8552" spans="1:4" x14ac:dyDescent="0.25">
      <c r="A8552" t="str" cm="1">
        <f t="array" aca="1" ref="A8552" ca="1">IFERROR(_xlfn.XLOOKUP(attendance__2[[#This Row],[ID]],_xlfn._xlws.FILTER(Table1[Old ID],Table1[Old ID]&lt;&gt;0),_xlfn._xlws.FILTER(Changelog!$C$2:$C$110,Changelog!$C$2:$C$110&lt;&gt;""),attendance__2[[#This Row],[ID]]),"")</f>
        <v/>
      </c>
      <c r="D8552" t="str">
        <f ca="1">IFERROR(_xlfn.IFNA(IF((A8552-FLOOR(A8552,100))&lt;10,"الخدام",LOOKUP(FLOOR(A8552,100),Table2[ID start],Table2[Class])),"الخدام"),"")</f>
        <v/>
      </c>
    </row>
    <row r="8553" spans="1:4" x14ac:dyDescent="0.25">
      <c r="A8553" t="str" cm="1">
        <f t="array" aca="1" ref="A8553" ca="1">IFERROR(_xlfn.XLOOKUP(attendance__2[[#This Row],[ID]],_xlfn._xlws.FILTER(Table1[Old ID],Table1[Old ID]&lt;&gt;0),_xlfn._xlws.FILTER(Changelog!$C$2:$C$110,Changelog!$C$2:$C$110&lt;&gt;""),attendance__2[[#This Row],[ID]]),"")</f>
        <v/>
      </c>
      <c r="D8553" t="str">
        <f ca="1">IFERROR(_xlfn.IFNA(IF((A8553-FLOOR(A8553,100))&lt;10,"الخدام",LOOKUP(FLOOR(A8553,100),Table2[ID start],Table2[Class])),"الخدام"),"")</f>
        <v/>
      </c>
    </row>
    <row r="8554" spans="1:4" x14ac:dyDescent="0.25">
      <c r="A8554" t="str" cm="1">
        <f t="array" aca="1" ref="A8554" ca="1">IFERROR(_xlfn.XLOOKUP(attendance__2[[#This Row],[ID]],_xlfn._xlws.FILTER(Table1[Old ID],Table1[Old ID]&lt;&gt;0),_xlfn._xlws.FILTER(Changelog!$C$2:$C$110,Changelog!$C$2:$C$110&lt;&gt;""),attendance__2[[#This Row],[ID]]),"")</f>
        <v/>
      </c>
      <c r="D8554" t="str">
        <f ca="1">IFERROR(_xlfn.IFNA(IF((A8554-FLOOR(A8554,100))&lt;10,"الخدام",LOOKUP(FLOOR(A8554,100),Table2[ID start],Table2[Class])),"الخدام"),"")</f>
        <v/>
      </c>
    </row>
    <row r="8555" spans="1:4" x14ac:dyDescent="0.25">
      <c r="A8555" t="str" cm="1">
        <f t="array" aca="1" ref="A8555" ca="1">IFERROR(_xlfn.XLOOKUP(attendance__2[[#This Row],[ID]],_xlfn._xlws.FILTER(Table1[Old ID],Table1[Old ID]&lt;&gt;0),_xlfn._xlws.FILTER(Changelog!$C$2:$C$110,Changelog!$C$2:$C$110&lt;&gt;""),attendance__2[[#This Row],[ID]]),"")</f>
        <v/>
      </c>
      <c r="D8555" t="str">
        <f ca="1">IFERROR(_xlfn.IFNA(IF((A8555-FLOOR(A8555,100))&lt;10,"الخدام",LOOKUP(FLOOR(A8555,100),Table2[ID start],Table2[Class])),"الخدام"),"")</f>
        <v/>
      </c>
    </row>
    <row r="8556" spans="1:4" x14ac:dyDescent="0.25">
      <c r="A8556" t="str" cm="1">
        <f t="array" aca="1" ref="A8556" ca="1">IFERROR(_xlfn.XLOOKUP(attendance__2[[#This Row],[ID]],_xlfn._xlws.FILTER(Table1[Old ID],Table1[Old ID]&lt;&gt;0),_xlfn._xlws.FILTER(Changelog!$C$2:$C$110,Changelog!$C$2:$C$110&lt;&gt;""),attendance__2[[#This Row],[ID]]),"")</f>
        <v/>
      </c>
      <c r="D8556" t="str">
        <f ca="1">IFERROR(_xlfn.IFNA(IF((A8556-FLOOR(A8556,100))&lt;10,"الخدام",LOOKUP(FLOOR(A8556,100),Table2[ID start],Table2[Class])),"الخدام"),"")</f>
        <v/>
      </c>
    </row>
    <row r="8557" spans="1:4" x14ac:dyDescent="0.25">
      <c r="A8557" t="str" cm="1">
        <f t="array" aca="1" ref="A8557" ca="1">IFERROR(_xlfn.XLOOKUP(attendance__2[[#This Row],[ID]],_xlfn._xlws.FILTER(Table1[Old ID],Table1[Old ID]&lt;&gt;0),_xlfn._xlws.FILTER(Changelog!$C$2:$C$110,Changelog!$C$2:$C$110&lt;&gt;""),attendance__2[[#This Row],[ID]]),"")</f>
        <v/>
      </c>
      <c r="D8557" t="str">
        <f ca="1">IFERROR(_xlfn.IFNA(IF((A8557-FLOOR(A8557,100))&lt;10,"الخدام",LOOKUP(FLOOR(A8557,100),Table2[ID start],Table2[Class])),"الخدام"),"")</f>
        <v/>
      </c>
    </row>
    <row r="8558" spans="1:4" x14ac:dyDescent="0.25">
      <c r="A8558" t="str" cm="1">
        <f t="array" aca="1" ref="A8558" ca="1">IFERROR(_xlfn.XLOOKUP(attendance__2[[#This Row],[ID]],_xlfn._xlws.FILTER(Table1[Old ID],Table1[Old ID]&lt;&gt;0),_xlfn._xlws.FILTER(Changelog!$C$2:$C$110,Changelog!$C$2:$C$110&lt;&gt;""),attendance__2[[#This Row],[ID]]),"")</f>
        <v/>
      </c>
      <c r="D8558" t="str">
        <f ca="1">IFERROR(_xlfn.IFNA(IF((A8558-FLOOR(A8558,100))&lt;10,"الخدام",LOOKUP(FLOOR(A8558,100),Table2[ID start],Table2[Class])),"الخدام"),"")</f>
        <v/>
      </c>
    </row>
    <row r="8559" spans="1:4" x14ac:dyDescent="0.25">
      <c r="A8559" t="str" cm="1">
        <f t="array" aca="1" ref="A8559" ca="1">IFERROR(_xlfn.XLOOKUP(attendance__2[[#This Row],[ID]],_xlfn._xlws.FILTER(Table1[Old ID],Table1[Old ID]&lt;&gt;0),_xlfn._xlws.FILTER(Changelog!$C$2:$C$110,Changelog!$C$2:$C$110&lt;&gt;""),attendance__2[[#This Row],[ID]]),"")</f>
        <v/>
      </c>
      <c r="D8559" t="str">
        <f ca="1">IFERROR(_xlfn.IFNA(IF((A8559-FLOOR(A8559,100))&lt;10,"الخدام",LOOKUP(FLOOR(A8559,100),Table2[ID start],Table2[Class])),"الخدام"),"")</f>
        <v/>
      </c>
    </row>
    <row r="8560" spans="1:4" x14ac:dyDescent="0.25">
      <c r="A8560" t="str" cm="1">
        <f t="array" aca="1" ref="A8560" ca="1">IFERROR(_xlfn.XLOOKUP(attendance__2[[#This Row],[ID]],_xlfn._xlws.FILTER(Table1[Old ID],Table1[Old ID]&lt;&gt;0),_xlfn._xlws.FILTER(Changelog!$C$2:$C$110,Changelog!$C$2:$C$110&lt;&gt;""),attendance__2[[#This Row],[ID]]),"")</f>
        <v/>
      </c>
      <c r="D8560" t="str">
        <f ca="1">IFERROR(_xlfn.IFNA(IF((A8560-FLOOR(A8560,100))&lt;10,"الخدام",LOOKUP(FLOOR(A8560,100),Table2[ID start],Table2[Class])),"الخدام"),"")</f>
        <v/>
      </c>
    </row>
    <row r="8561" spans="1:4" x14ac:dyDescent="0.25">
      <c r="A8561" t="str" cm="1">
        <f t="array" aca="1" ref="A8561" ca="1">IFERROR(_xlfn.XLOOKUP(attendance__2[[#This Row],[ID]],_xlfn._xlws.FILTER(Table1[Old ID],Table1[Old ID]&lt;&gt;0),_xlfn._xlws.FILTER(Changelog!$C$2:$C$110,Changelog!$C$2:$C$110&lt;&gt;""),attendance__2[[#This Row],[ID]]),"")</f>
        <v/>
      </c>
      <c r="D8561" t="str">
        <f ca="1">IFERROR(_xlfn.IFNA(IF((A8561-FLOOR(A8561,100))&lt;10,"الخدام",LOOKUP(FLOOR(A8561,100),Table2[ID start],Table2[Class])),"الخدام"),"")</f>
        <v/>
      </c>
    </row>
    <row r="8562" spans="1:4" x14ac:dyDescent="0.25">
      <c r="A8562" t="str" cm="1">
        <f t="array" aca="1" ref="A8562" ca="1">IFERROR(_xlfn.XLOOKUP(attendance__2[[#This Row],[ID]],_xlfn._xlws.FILTER(Table1[Old ID],Table1[Old ID]&lt;&gt;0),_xlfn._xlws.FILTER(Changelog!$C$2:$C$110,Changelog!$C$2:$C$110&lt;&gt;""),attendance__2[[#This Row],[ID]]),"")</f>
        <v/>
      </c>
      <c r="D8562" t="str">
        <f ca="1">IFERROR(_xlfn.IFNA(IF((A8562-FLOOR(A8562,100))&lt;10,"الخدام",LOOKUP(FLOOR(A8562,100),Table2[ID start],Table2[Class])),"الخدام"),"")</f>
        <v/>
      </c>
    </row>
    <row r="8563" spans="1:4" x14ac:dyDescent="0.25">
      <c r="A8563" t="str" cm="1">
        <f t="array" aca="1" ref="A8563" ca="1">IFERROR(_xlfn.XLOOKUP(attendance__2[[#This Row],[ID]],_xlfn._xlws.FILTER(Table1[Old ID],Table1[Old ID]&lt;&gt;0),_xlfn._xlws.FILTER(Changelog!$C$2:$C$110,Changelog!$C$2:$C$110&lt;&gt;""),attendance__2[[#This Row],[ID]]),"")</f>
        <v/>
      </c>
      <c r="D8563" t="str">
        <f ca="1">IFERROR(_xlfn.IFNA(IF((A8563-FLOOR(A8563,100))&lt;10,"الخدام",LOOKUP(FLOOR(A8563,100),Table2[ID start],Table2[Class])),"الخدام"),"")</f>
        <v/>
      </c>
    </row>
    <row r="8564" spans="1:4" x14ac:dyDescent="0.25">
      <c r="A8564" t="str" cm="1">
        <f t="array" aca="1" ref="A8564" ca="1">IFERROR(_xlfn.XLOOKUP(attendance__2[[#This Row],[ID]],_xlfn._xlws.FILTER(Table1[Old ID],Table1[Old ID]&lt;&gt;0),_xlfn._xlws.FILTER(Changelog!$C$2:$C$110,Changelog!$C$2:$C$110&lt;&gt;""),attendance__2[[#This Row],[ID]]),"")</f>
        <v/>
      </c>
      <c r="D8564" t="str">
        <f ca="1">IFERROR(_xlfn.IFNA(IF((A8564-FLOOR(A8564,100))&lt;10,"الخدام",LOOKUP(FLOOR(A8564,100),Table2[ID start],Table2[Class])),"الخدام"),"")</f>
        <v/>
      </c>
    </row>
    <row r="8565" spans="1:4" x14ac:dyDescent="0.25">
      <c r="A8565" t="str" cm="1">
        <f t="array" aca="1" ref="A8565" ca="1">IFERROR(_xlfn.XLOOKUP(attendance__2[[#This Row],[ID]],_xlfn._xlws.FILTER(Table1[Old ID],Table1[Old ID]&lt;&gt;0),_xlfn._xlws.FILTER(Changelog!$C$2:$C$110,Changelog!$C$2:$C$110&lt;&gt;""),attendance__2[[#This Row],[ID]]),"")</f>
        <v/>
      </c>
      <c r="D8565" t="str">
        <f ca="1">IFERROR(_xlfn.IFNA(IF((A8565-FLOOR(A8565,100))&lt;10,"الخدام",LOOKUP(FLOOR(A8565,100),Table2[ID start],Table2[Class])),"الخدام"),"")</f>
        <v/>
      </c>
    </row>
    <row r="8566" spans="1:4" x14ac:dyDescent="0.25">
      <c r="A8566" t="str" cm="1">
        <f t="array" aca="1" ref="A8566" ca="1">IFERROR(_xlfn.XLOOKUP(attendance__2[[#This Row],[ID]],_xlfn._xlws.FILTER(Table1[Old ID],Table1[Old ID]&lt;&gt;0),_xlfn._xlws.FILTER(Changelog!$C$2:$C$110,Changelog!$C$2:$C$110&lt;&gt;""),attendance__2[[#This Row],[ID]]),"")</f>
        <v/>
      </c>
      <c r="D8566" t="str">
        <f ca="1">IFERROR(_xlfn.IFNA(IF((A8566-FLOOR(A8566,100))&lt;10,"الخدام",LOOKUP(FLOOR(A8566,100),Table2[ID start],Table2[Class])),"الخدام"),"")</f>
        <v/>
      </c>
    </row>
    <row r="8567" spans="1:4" x14ac:dyDescent="0.25">
      <c r="A8567" t="str" cm="1">
        <f t="array" aca="1" ref="A8567" ca="1">IFERROR(_xlfn.XLOOKUP(attendance__2[[#This Row],[ID]],_xlfn._xlws.FILTER(Table1[Old ID],Table1[Old ID]&lt;&gt;0),_xlfn._xlws.FILTER(Changelog!$C$2:$C$110,Changelog!$C$2:$C$110&lt;&gt;""),attendance__2[[#This Row],[ID]]),"")</f>
        <v/>
      </c>
      <c r="D8567" t="str">
        <f ca="1">IFERROR(_xlfn.IFNA(IF((A8567-FLOOR(A8567,100))&lt;10,"الخدام",LOOKUP(FLOOR(A8567,100),Table2[ID start],Table2[Class])),"الخدام"),"")</f>
        <v/>
      </c>
    </row>
    <row r="8568" spans="1:4" x14ac:dyDescent="0.25">
      <c r="A8568" t="str" cm="1">
        <f t="array" aca="1" ref="A8568" ca="1">IFERROR(_xlfn.XLOOKUP(attendance__2[[#This Row],[ID]],_xlfn._xlws.FILTER(Table1[Old ID],Table1[Old ID]&lt;&gt;0),_xlfn._xlws.FILTER(Changelog!$C$2:$C$110,Changelog!$C$2:$C$110&lt;&gt;""),attendance__2[[#This Row],[ID]]),"")</f>
        <v/>
      </c>
      <c r="D8568" t="str">
        <f ca="1">IFERROR(_xlfn.IFNA(IF((A8568-FLOOR(A8568,100))&lt;10,"الخدام",LOOKUP(FLOOR(A8568,100),Table2[ID start],Table2[Class])),"الخدام"),"")</f>
        <v/>
      </c>
    </row>
    <row r="8569" spans="1:4" x14ac:dyDescent="0.25">
      <c r="A8569" t="str" cm="1">
        <f t="array" aca="1" ref="A8569" ca="1">IFERROR(_xlfn.XLOOKUP(attendance__2[[#This Row],[ID]],_xlfn._xlws.FILTER(Table1[Old ID],Table1[Old ID]&lt;&gt;0),_xlfn._xlws.FILTER(Changelog!$C$2:$C$110,Changelog!$C$2:$C$110&lt;&gt;""),attendance__2[[#This Row],[ID]]),"")</f>
        <v/>
      </c>
      <c r="D8569" t="str">
        <f ca="1">IFERROR(_xlfn.IFNA(IF((A8569-FLOOR(A8569,100))&lt;10,"الخدام",LOOKUP(FLOOR(A8569,100),Table2[ID start],Table2[Class])),"الخدام"),"")</f>
        <v/>
      </c>
    </row>
    <row r="8570" spans="1:4" x14ac:dyDescent="0.25">
      <c r="A8570" t="str" cm="1">
        <f t="array" aca="1" ref="A8570" ca="1">IFERROR(_xlfn.XLOOKUP(attendance__2[[#This Row],[ID]],_xlfn._xlws.FILTER(Table1[Old ID],Table1[Old ID]&lt;&gt;0),_xlfn._xlws.FILTER(Changelog!$C$2:$C$110,Changelog!$C$2:$C$110&lt;&gt;""),attendance__2[[#This Row],[ID]]),"")</f>
        <v/>
      </c>
      <c r="D8570" t="str">
        <f ca="1">IFERROR(_xlfn.IFNA(IF((A8570-FLOOR(A8570,100))&lt;10,"الخدام",LOOKUP(FLOOR(A8570,100),Table2[ID start],Table2[Class])),"الخدام"),"")</f>
        <v/>
      </c>
    </row>
    <row r="8571" spans="1:4" x14ac:dyDescent="0.25">
      <c r="A8571" t="str" cm="1">
        <f t="array" aca="1" ref="A8571" ca="1">IFERROR(_xlfn.XLOOKUP(attendance__2[[#This Row],[ID]],_xlfn._xlws.FILTER(Table1[Old ID],Table1[Old ID]&lt;&gt;0),_xlfn._xlws.FILTER(Changelog!$C$2:$C$110,Changelog!$C$2:$C$110&lt;&gt;""),attendance__2[[#This Row],[ID]]),"")</f>
        <v/>
      </c>
      <c r="D8571" t="str">
        <f ca="1">IFERROR(_xlfn.IFNA(IF((A8571-FLOOR(A8571,100))&lt;10,"الخدام",LOOKUP(FLOOR(A8571,100),Table2[ID start],Table2[Class])),"الخدام"),"")</f>
        <v/>
      </c>
    </row>
    <row r="8572" spans="1:4" x14ac:dyDescent="0.25">
      <c r="A8572" t="str" cm="1">
        <f t="array" aca="1" ref="A8572" ca="1">IFERROR(_xlfn.XLOOKUP(attendance__2[[#This Row],[ID]],_xlfn._xlws.FILTER(Table1[Old ID],Table1[Old ID]&lt;&gt;0),_xlfn._xlws.FILTER(Changelog!$C$2:$C$110,Changelog!$C$2:$C$110&lt;&gt;""),attendance__2[[#This Row],[ID]]),"")</f>
        <v/>
      </c>
      <c r="D8572" t="str">
        <f ca="1">IFERROR(_xlfn.IFNA(IF((A8572-FLOOR(A8572,100))&lt;10,"الخدام",LOOKUP(FLOOR(A8572,100),Table2[ID start],Table2[Class])),"الخدام"),"")</f>
        <v/>
      </c>
    </row>
    <row r="8573" spans="1:4" x14ac:dyDescent="0.25">
      <c r="A8573" t="str" cm="1">
        <f t="array" aca="1" ref="A8573" ca="1">IFERROR(_xlfn.XLOOKUP(attendance__2[[#This Row],[ID]],_xlfn._xlws.FILTER(Table1[Old ID],Table1[Old ID]&lt;&gt;0),_xlfn._xlws.FILTER(Changelog!$C$2:$C$110,Changelog!$C$2:$C$110&lt;&gt;""),attendance__2[[#This Row],[ID]]),"")</f>
        <v/>
      </c>
      <c r="D8573" t="str">
        <f ca="1">IFERROR(_xlfn.IFNA(IF((A8573-FLOOR(A8573,100))&lt;10,"الخدام",LOOKUP(FLOOR(A8573,100),Table2[ID start],Table2[Class])),"الخدام"),"")</f>
        <v/>
      </c>
    </row>
    <row r="8574" spans="1:4" x14ac:dyDescent="0.25">
      <c r="A8574" t="str" cm="1">
        <f t="array" aca="1" ref="A8574" ca="1">IFERROR(_xlfn.XLOOKUP(attendance__2[[#This Row],[ID]],_xlfn._xlws.FILTER(Table1[Old ID],Table1[Old ID]&lt;&gt;0),_xlfn._xlws.FILTER(Changelog!$C$2:$C$110,Changelog!$C$2:$C$110&lt;&gt;""),attendance__2[[#This Row],[ID]]),"")</f>
        <v/>
      </c>
      <c r="D8574" t="str">
        <f ca="1">IFERROR(_xlfn.IFNA(IF((A8574-FLOOR(A8574,100))&lt;10,"الخدام",LOOKUP(FLOOR(A8574,100),Table2[ID start],Table2[Class])),"الخدام"),"")</f>
        <v/>
      </c>
    </row>
    <row r="8575" spans="1:4" x14ac:dyDescent="0.25">
      <c r="A8575" t="str" cm="1">
        <f t="array" aca="1" ref="A8575" ca="1">IFERROR(_xlfn.XLOOKUP(attendance__2[[#This Row],[ID]],_xlfn._xlws.FILTER(Table1[Old ID],Table1[Old ID]&lt;&gt;0),_xlfn._xlws.FILTER(Changelog!$C$2:$C$110,Changelog!$C$2:$C$110&lt;&gt;""),attendance__2[[#This Row],[ID]]),"")</f>
        <v/>
      </c>
      <c r="D8575" t="str">
        <f ca="1">IFERROR(_xlfn.IFNA(IF((A8575-FLOOR(A8575,100))&lt;10,"الخدام",LOOKUP(FLOOR(A8575,100),Table2[ID start],Table2[Class])),"الخدام"),"")</f>
        <v/>
      </c>
    </row>
    <row r="8576" spans="1:4" x14ac:dyDescent="0.25">
      <c r="A8576" t="str" cm="1">
        <f t="array" aca="1" ref="A8576" ca="1">IFERROR(_xlfn.XLOOKUP(attendance__2[[#This Row],[ID]],_xlfn._xlws.FILTER(Table1[Old ID],Table1[Old ID]&lt;&gt;0),_xlfn._xlws.FILTER(Changelog!$C$2:$C$110,Changelog!$C$2:$C$110&lt;&gt;""),attendance__2[[#This Row],[ID]]),"")</f>
        <v/>
      </c>
      <c r="D8576" t="str">
        <f ca="1">IFERROR(_xlfn.IFNA(IF((A8576-FLOOR(A8576,100))&lt;10,"الخدام",LOOKUP(FLOOR(A8576,100),Table2[ID start],Table2[Class])),"الخدام"),"")</f>
        <v/>
      </c>
    </row>
    <row r="8577" spans="1:4" x14ac:dyDescent="0.25">
      <c r="A8577" t="str" cm="1">
        <f t="array" aca="1" ref="A8577" ca="1">IFERROR(_xlfn.XLOOKUP(attendance__2[[#This Row],[ID]],_xlfn._xlws.FILTER(Table1[Old ID],Table1[Old ID]&lt;&gt;0),_xlfn._xlws.FILTER(Changelog!$C$2:$C$110,Changelog!$C$2:$C$110&lt;&gt;""),attendance__2[[#This Row],[ID]]),"")</f>
        <v/>
      </c>
      <c r="D8577" t="str">
        <f ca="1">IFERROR(_xlfn.IFNA(IF((A8577-FLOOR(A8577,100))&lt;10,"الخدام",LOOKUP(FLOOR(A8577,100),Table2[ID start],Table2[Class])),"الخدام"),"")</f>
        <v/>
      </c>
    </row>
    <row r="8578" spans="1:4" x14ac:dyDescent="0.25">
      <c r="A8578" t="str" cm="1">
        <f t="array" aca="1" ref="A8578" ca="1">IFERROR(_xlfn.XLOOKUP(attendance__2[[#This Row],[ID]],_xlfn._xlws.FILTER(Table1[Old ID],Table1[Old ID]&lt;&gt;0),_xlfn._xlws.FILTER(Changelog!$C$2:$C$110,Changelog!$C$2:$C$110&lt;&gt;""),attendance__2[[#This Row],[ID]]),"")</f>
        <v/>
      </c>
      <c r="D8578" t="str">
        <f ca="1">IFERROR(_xlfn.IFNA(IF((A8578-FLOOR(A8578,100))&lt;10,"الخدام",LOOKUP(FLOOR(A8578,100),Table2[ID start],Table2[Class])),"الخدام"),"")</f>
        <v/>
      </c>
    </row>
    <row r="8579" spans="1:4" x14ac:dyDescent="0.25">
      <c r="A8579" t="str" cm="1">
        <f t="array" aca="1" ref="A8579" ca="1">IFERROR(_xlfn.XLOOKUP(attendance__2[[#This Row],[ID]],_xlfn._xlws.FILTER(Table1[Old ID],Table1[Old ID]&lt;&gt;0),_xlfn._xlws.FILTER(Changelog!$C$2:$C$110,Changelog!$C$2:$C$110&lt;&gt;""),attendance__2[[#This Row],[ID]]),"")</f>
        <v/>
      </c>
      <c r="D8579" t="str">
        <f ca="1">IFERROR(_xlfn.IFNA(IF((A8579-FLOOR(A8579,100))&lt;10,"الخدام",LOOKUP(FLOOR(A8579,100),Table2[ID start],Table2[Class])),"الخدام"),"")</f>
        <v/>
      </c>
    </row>
    <row r="8580" spans="1:4" x14ac:dyDescent="0.25">
      <c r="A8580" t="str" cm="1">
        <f t="array" aca="1" ref="A8580" ca="1">IFERROR(_xlfn.XLOOKUP(attendance__2[[#This Row],[ID]],_xlfn._xlws.FILTER(Table1[Old ID],Table1[Old ID]&lt;&gt;0),_xlfn._xlws.FILTER(Changelog!$C$2:$C$110,Changelog!$C$2:$C$110&lt;&gt;""),attendance__2[[#This Row],[ID]]),"")</f>
        <v/>
      </c>
      <c r="D8580" t="str">
        <f ca="1">IFERROR(_xlfn.IFNA(IF((A8580-FLOOR(A8580,100))&lt;10,"الخدام",LOOKUP(FLOOR(A8580,100),Table2[ID start],Table2[Class])),"الخدام"),"")</f>
        <v/>
      </c>
    </row>
    <row r="8581" spans="1:4" x14ac:dyDescent="0.25">
      <c r="A8581" t="str" cm="1">
        <f t="array" aca="1" ref="A8581" ca="1">IFERROR(_xlfn.XLOOKUP(attendance__2[[#This Row],[ID]],_xlfn._xlws.FILTER(Table1[Old ID],Table1[Old ID]&lt;&gt;0),_xlfn._xlws.FILTER(Changelog!$C$2:$C$110,Changelog!$C$2:$C$110&lt;&gt;""),attendance__2[[#This Row],[ID]]),"")</f>
        <v/>
      </c>
      <c r="D8581" t="str">
        <f ca="1">IFERROR(_xlfn.IFNA(IF((A8581-FLOOR(A8581,100))&lt;10,"الخدام",LOOKUP(FLOOR(A8581,100),Table2[ID start],Table2[Class])),"الخدام"),"")</f>
        <v/>
      </c>
    </row>
    <row r="8582" spans="1:4" x14ac:dyDescent="0.25">
      <c r="A8582" t="str" cm="1">
        <f t="array" aca="1" ref="A8582" ca="1">IFERROR(_xlfn.XLOOKUP(attendance__2[[#This Row],[ID]],_xlfn._xlws.FILTER(Table1[Old ID],Table1[Old ID]&lt;&gt;0),_xlfn._xlws.FILTER(Changelog!$C$2:$C$110,Changelog!$C$2:$C$110&lt;&gt;""),attendance__2[[#This Row],[ID]]),"")</f>
        <v/>
      </c>
      <c r="D8582" t="str">
        <f ca="1">IFERROR(_xlfn.IFNA(IF((A8582-FLOOR(A8582,100))&lt;10,"الخدام",LOOKUP(FLOOR(A8582,100),Table2[ID start],Table2[Class])),"الخدام"),"")</f>
        <v/>
      </c>
    </row>
    <row r="8583" spans="1:4" x14ac:dyDescent="0.25">
      <c r="A8583" t="str" cm="1">
        <f t="array" aca="1" ref="A8583" ca="1">IFERROR(_xlfn.XLOOKUP(attendance__2[[#This Row],[ID]],_xlfn._xlws.FILTER(Table1[Old ID],Table1[Old ID]&lt;&gt;0),_xlfn._xlws.FILTER(Changelog!$C$2:$C$110,Changelog!$C$2:$C$110&lt;&gt;""),attendance__2[[#This Row],[ID]]),"")</f>
        <v/>
      </c>
      <c r="D8583" t="str">
        <f ca="1">IFERROR(_xlfn.IFNA(IF((A8583-FLOOR(A8583,100))&lt;10,"الخدام",LOOKUP(FLOOR(A8583,100),Table2[ID start],Table2[Class])),"الخدام"),"")</f>
        <v/>
      </c>
    </row>
    <row r="8584" spans="1:4" x14ac:dyDescent="0.25">
      <c r="A8584" t="str" cm="1">
        <f t="array" aca="1" ref="A8584" ca="1">IFERROR(_xlfn.XLOOKUP(attendance__2[[#This Row],[ID]],_xlfn._xlws.FILTER(Table1[Old ID],Table1[Old ID]&lt;&gt;0),_xlfn._xlws.FILTER(Changelog!$C$2:$C$110,Changelog!$C$2:$C$110&lt;&gt;""),attendance__2[[#This Row],[ID]]),"")</f>
        <v/>
      </c>
      <c r="D8584" t="str">
        <f ca="1">IFERROR(_xlfn.IFNA(IF((A8584-FLOOR(A8584,100))&lt;10,"الخدام",LOOKUP(FLOOR(A8584,100),Table2[ID start],Table2[Class])),"الخدام"),"")</f>
        <v/>
      </c>
    </row>
    <row r="8585" spans="1:4" x14ac:dyDescent="0.25">
      <c r="A8585" t="str" cm="1">
        <f t="array" aca="1" ref="A8585" ca="1">IFERROR(_xlfn.XLOOKUP(attendance__2[[#This Row],[ID]],_xlfn._xlws.FILTER(Table1[Old ID],Table1[Old ID]&lt;&gt;0),_xlfn._xlws.FILTER(Changelog!$C$2:$C$110,Changelog!$C$2:$C$110&lt;&gt;""),attendance__2[[#This Row],[ID]]),"")</f>
        <v/>
      </c>
      <c r="D8585" t="str">
        <f ca="1">IFERROR(_xlfn.IFNA(IF((A8585-FLOOR(A8585,100))&lt;10,"الخدام",LOOKUP(FLOOR(A8585,100),Table2[ID start],Table2[Class])),"الخدام"),"")</f>
        <v/>
      </c>
    </row>
    <row r="8586" spans="1:4" x14ac:dyDescent="0.25">
      <c r="A8586" t="str" cm="1">
        <f t="array" aca="1" ref="A8586" ca="1">IFERROR(_xlfn.XLOOKUP(attendance__2[[#This Row],[ID]],_xlfn._xlws.FILTER(Table1[Old ID],Table1[Old ID]&lt;&gt;0),_xlfn._xlws.FILTER(Changelog!$C$2:$C$110,Changelog!$C$2:$C$110&lt;&gt;""),attendance__2[[#This Row],[ID]]),"")</f>
        <v/>
      </c>
      <c r="D8586" t="str">
        <f ca="1">IFERROR(_xlfn.IFNA(IF((A8586-FLOOR(A8586,100))&lt;10,"الخدام",LOOKUP(FLOOR(A8586,100),Table2[ID start],Table2[Class])),"الخدام"),"")</f>
        <v/>
      </c>
    </row>
    <row r="8587" spans="1:4" x14ac:dyDescent="0.25">
      <c r="A8587" t="str" cm="1">
        <f t="array" aca="1" ref="A8587" ca="1">IFERROR(_xlfn.XLOOKUP(attendance__2[[#This Row],[ID]],_xlfn._xlws.FILTER(Table1[Old ID],Table1[Old ID]&lt;&gt;0),_xlfn._xlws.FILTER(Changelog!$C$2:$C$110,Changelog!$C$2:$C$110&lt;&gt;""),attendance__2[[#This Row],[ID]]),"")</f>
        <v/>
      </c>
      <c r="D8587" t="str">
        <f ca="1">IFERROR(_xlfn.IFNA(IF((A8587-FLOOR(A8587,100))&lt;10,"الخدام",LOOKUP(FLOOR(A8587,100),Table2[ID start],Table2[Class])),"الخدام"),"")</f>
        <v/>
      </c>
    </row>
    <row r="8588" spans="1:4" x14ac:dyDescent="0.25">
      <c r="A8588" t="str" cm="1">
        <f t="array" aca="1" ref="A8588" ca="1">IFERROR(_xlfn.XLOOKUP(attendance__2[[#This Row],[ID]],_xlfn._xlws.FILTER(Table1[Old ID],Table1[Old ID]&lt;&gt;0),_xlfn._xlws.FILTER(Changelog!$C$2:$C$110,Changelog!$C$2:$C$110&lt;&gt;""),attendance__2[[#This Row],[ID]]),"")</f>
        <v/>
      </c>
      <c r="D8588" t="str">
        <f ca="1">IFERROR(_xlfn.IFNA(IF((A8588-FLOOR(A8588,100))&lt;10,"الخدام",LOOKUP(FLOOR(A8588,100),Table2[ID start],Table2[Class])),"الخدام"),"")</f>
        <v/>
      </c>
    </row>
    <row r="8589" spans="1:4" x14ac:dyDescent="0.25">
      <c r="A8589" t="str" cm="1">
        <f t="array" aca="1" ref="A8589" ca="1">IFERROR(_xlfn.XLOOKUP(attendance__2[[#This Row],[ID]],_xlfn._xlws.FILTER(Table1[Old ID],Table1[Old ID]&lt;&gt;0),_xlfn._xlws.FILTER(Changelog!$C$2:$C$110,Changelog!$C$2:$C$110&lt;&gt;""),attendance__2[[#This Row],[ID]]),"")</f>
        <v/>
      </c>
      <c r="D8589" t="str">
        <f ca="1">IFERROR(_xlfn.IFNA(IF((A8589-FLOOR(A8589,100))&lt;10,"الخدام",LOOKUP(FLOOR(A8589,100),Table2[ID start],Table2[Class])),"الخدام"),"")</f>
        <v/>
      </c>
    </row>
    <row r="8590" spans="1:4" x14ac:dyDescent="0.25">
      <c r="A8590" t="str" cm="1">
        <f t="array" aca="1" ref="A8590" ca="1">IFERROR(_xlfn.XLOOKUP(attendance__2[[#This Row],[ID]],_xlfn._xlws.FILTER(Table1[Old ID],Table1[Old ID]&lt;&gt;0),_xlfn._xlws.FILTER(Changelog!$C$2:$C$110,Changelog!$C$2:$C$110&lt;&gt;""),attendance__2[[#This Row],[ID]]),"")</f>
        <v/>
      </c>
      <c r="D8590" t="str">
        <f ca="1">IFERROR(_xlfn.IFNA(IF((A8590-FLOOR(A8590,100))&lt;10,"الخدام",LOOKUP(FLOOR(A8590,100),Table2[ID start],Table2[Class])),"الخدام"),"")</f>
        <v/>
      </c>
    </row>
    <row r="8591" spans="1:4" x14ac:dyDescent="0.25">
      <c r="A8591" t="str" cm="1">
        <f t="array" aca="1" ref="A8591" ca="1">IFERROR(_xlfn.XLOOKUP(attendance__2[[#This Row],[ID]],_xlfn._xlws.FILTER(Table1[Old ID],Table1[Old ID]&lt;&gt;0),_xlfn._xlws.FILTER(Changelog!$C$2:$C$110,Changelog!$C$2:$C$110&lt;&gt;""),attendance__2[[#This Row],[ID]]),"")</f>
        <v/>
      </c>
      <c r="D8591" t="str">
        <f ca="1">IFERROR(_xlfn.IFNA(IF((A8591-FLOOR(A8591,100))&lt;10,"الخدام",LOOKUP(FLOOR(A8591,100),Table2[ID start],Table2[Class])),"الخدام"),"")</f>
        <v/>
      </c>
    </row>
    <row r="8592" spans="1:4" x14ac:dyDescent="0.25">
      <c r="A8592" t="str" cm="1">
        <f t="array" aca="1" ref="A8592" ca="1">IFERROR(_xlfn.XLOOKUP(attendance__2[[#This Row],[ID]],_xlfn._xlws.FILTER(Table1[Old ID],Table1[Old ID]&lt;&gt;0),_xlfn._xlws.FILTER(Changelog!$C$2:$C$110,Changelog!$C$2:$C$110&lt;&gt;""),attendance__2[[#This Row],[ID]]),"")</f>
        <v/>
      </c>
      <c r="D8592" t="str">
        <f ca="1">IFERROR(_xlfn.IFNA(IF((A8592-FLOOR(A8592,100))&lt;10,"الخدام",LOOKUP(FLOOR(A8592,100),Table2[ID start],Table2[Class])),"الخدام"),"")</f>
        <v/>
      </c>
    </row>
    <row r="8593" spans="1:4" x14ac:dyDescent="0.25">
      <c r="A8593" t="str" cm="1">
        <f t="array" aca="1" ref="A8593" ca="1">IFERROR(_xlfn.XLOOKUP(attendance__2[[#This Row],[ID]],_xlfn._xlws.FILTER(Table1[Old ID],Table1[Old ID]&lt;&gt;0),_xlfn._xlws.FILTER(Changelog!$C$2:$C$110,Changelog!$C$2:$C$110&lt;&gt;""),attendance__2[[#This Row],[ID]]),"")</f>
        <v/>
      </c>
      <c r="D8593" t="str">
        <f ca="1">IFERROR(_xlfn.IFNA(IF((A8593-FLOOR(A8593,100))&lt;10,"الخدام",LOOKUP(FLOOR(A8593,100),Table2[ID start],Table2[Class])),"الخدام"),"")</f>
        <v/>
      </c>
    </row>
    <row r="8594" spans="1:4" x14ac:dyDescent="0.25">
      <c r="A8594" t="str" cm="1">
        <f t="array" aca="1" ref="A8594" ca="1">IFERROR(_xlfn.XLOOKUP(attendance__2[[#This Row],[ID]],_xlfn._xlws.FILTER(Table1[Old ID],Table1[Old ID]&lt;&gt;0),_xlfn._xlws.FILTER(Changelog!$C$2:$C$110,Changelog!$C$2:$C$110&lt;&gt;""),attendance__2[[#This Row],[ID]]),"")</f>
        <v/>
      </c>
      <c r="D8594" t="str">
        <f ca="1">IFERROR(_xlfn.IFNA(IF((A8594-FLOOR(A8594,100))&lt;10,"الخدام",LOOKUP(FLOOR(A8594,100),Table2[ID start],Table2[Class])),"الخدام"),"")</f>
        <v/>
      </c>
    </row>
    <row r="8595" spans="1:4" x14ac:dyDescent="0.25">
      <c r="A8595" t="str" cm="1">
        <f t="array" aca="1" ref="A8595" ca="1">IFERROR(_xlfn.XLOOKUP(attendance__2[[#This Row],[ID]],_xlfn._xlws.FILTER(Table1[Old ID],Table1[Old ID]&lt;&gt;0),_xlfn._xlws.FILTER(Changelog!$C$2:$C$110,Changelog!$C$2:$C$110&lt;&gt;""),attendance__2[[#This Row],[ID]]),"")</f>
        <v/>
      </c>
      <c r="D8595" t="str">
        <f ca="1">IFERROR(_xlfn.IFNA(IF((A8595-FLOOR(A8595,100))&lt;10,"الخدام",LOOKUP(FLOOR(A8595,100),Table2[ID start],Table2[Class])),"الخدام"),"")</f>
        <v/>
      </c>
    </row>
    <row r="8596" spans="1:4" x14ac:dyDescent="0.25">
      <c r="A8596" t="str" cm="1">
        <f t="array" aca="1" ref="A8596" ca="1">IFERROR(_xlfn.XLOOKUP(attendance__2[[#This Row],[ID]],_xlfn._xlws.FILTER(Table1[Old ID],Table1[Old ID]&lt;&gt;0),_xlfn._xlws.FILTER(Changelog!$C$2:$C$110,Changelog!$C$2:$C$110&lt;&gt;""),attendance__2[[#This Row],[ID]]),"")</f>
        <v/>
      </c>
      <c r="D8596" t="str">
        <f ca="1">IFERROR(_xlfn.IFNA(IF((A8596-FLOOR(A8596,100))&lt;10,"الخدام",LOOKUP(FLOOR(A8596,100),Table2[ID start],Table2[Class])),"الخدام"),"")</f>
        <v/>
      </c>
    </row>
    <row r="8597" spans="1:4" x14ac:dyDescent="0.25">
      <c r="A8597" t="str" cm="1">
        <f t="array" aca="1" ref="A8597" ca="1">IFERROR(_xlfn.XLOOKUP(attendance__2[[#This Row],[ID]],_xlfn._xlws.FILTER(Table1[Old ID],Table1[Old ID]&lt;&gt;0),_xlfn._xlws.FILTER(Changelog!$C$2:$C$110,Changelog!$C$2:$C$110&lt;&gt;""),attendance__2[[#This Row],[ID]]),"")</f>
        <v/>
      </c>
      <c r="D8597" t="str">
        <f ca="1">IFERROR(_xlfn.IFNA(IF((A8597-FLOOR(A8597,100))&lt;10,"الخدام",LOOKUP(FLOOR(A8597,100),Table2[ID start],Table2[Class])),"الخدام"),"")</f>
        <v/>
      </c>
    </row>
    <row r="8598" spans="1:4" x14ac:dyDescent="0.25">
      <c r="A8598" t="str" cm="1">
        <f t="array" aca="1" ref="A8598" ca="1">IFERROR(_xlfn.XLOOKUP(attendance__2[[#This Row],[ID]],_xlfn._xlws.FILTER(Table1[Old ID],Table1[Old ID]&lt;&gt;0),_xlfn._xlws.FILTER(Changelog!$C$2:$C$110,Changelog!$C$2:$C$110&lt;&gt;""),attendance__2[[#This Row],[ID]]),"")</f>
        <v/>
      </c>
      <c r="D8598" t="str">
        <f ca="1">IFERROR(_xlfn.IFNA(IF((A8598-FLOOR(A8598,100))&lt;10,"الخدام",LOOKUP(FLOOR(A8598,100),Table2[ID start],Table2[Class])),"الخدام"),"")</f>
        <v/>
      </c>
    </row>
    <row r="8599" spans="1:4" x14ac:dyDescent="0.25">
      <c r="A8599" t="str" cm="1">
        <f t="array" aca="1" ref="A8599" ca="1">IFERROR(_xlfn.XLOOKUP(attendance__2[[#This Row],[ID]],_xlfn._xlws.FILTER(Table1[Old ID],Table1[Old ID]&lt;&gt;0),_xlfn._xlws.FILTER(Changelog!$C$2:$C$110,Changelog!$C$2:$C$110&lt;&gt;""),attendance__2[[#This Row],[ID]]),"")</f>
        <v/>
      </c>
      <c r="D8599" t="str">
        <f ca="1">IFERROR(_xlfn.IFNA(IF((A8599-FLOOR(A8599,100))&lt;10,"الخدام",LOOKUP(FLOOR(A8599,100),Table2[ID start],Table2[Class])),"الخدام"),"")</f>
        <v/>
      </c>
    </row>
    <row r="8600" spans="1:4" x14ac:dyDescent="0.25">
      <c r="A8600" t="str" cm="1">
        <f t="array" aca="1" ref="A8600" ca="1">IFERROR(_xlfn.XLOOKUP(attendance__2[[#This Row],[ID]],_xlfn._xlws.FILTER(Table1[Old ID],Table1[Old ID]&lt;&gt;0),_xlfn._xlws.FILTER(Changelog!$C$2:$C$110,Changelog!$C$2:$C$110&lt;&gt;""),attendance__2[[#This Row],[ID]]),"")</f>
        <v/>
      </c>
      <c r="D8600" t="str">
        <f ca="1">IFERROR(_xlfn.IFNA(IF((A8600-FLOOR(A8600,100))&lt;10,"الخدام",LOOKUP(FLOOR(A8600,100),Table2[ID start],Table2[Class])),"الخدام"),"")</f>
        <v/>
      </c>
    </row>
    <row r="8601" spans="1:4" x14ac:dyDescent="0.25">
      <c r="A8601" t="str" cm="1">
        <f t="array" aca="1" ref="A8601" ca="1">IFERROR(_xlfn.XLOOKUP(attendance__2[[#This Row],[ID]],_xlfn._xlws.FILTER(Table1[Old ID],Table1[Old ID]&lt;&gt;0),_xlfn._xlws.FILTER(Changelog!$C$2:$C$110,Changelog!$C$2:$C$110&lt;&gt;""),attendance__2[[#This Row],[ID]]),"")</f>
        <v/>
      </c>
      <c r="D8601" t="str">
        <f ca="1">IFERROR(_xlfn.IFNA(IF((A8601-FLOOR(A8601,100))&lt;10,"الخدام",LOOKUP(FLOOR(A8601,100),Table2[ID start],Table2[Class])),"الخدام"),"")</f>
        <v/>
      </c>
    </row>
    <row r="8602" spans="1:4" x14ac:dyDescent="0.25">
      <c r="A8602" t="str" cm="1">
        <f t="array" aca="1" ref="A8602" ca="1">IFERROR(_xlfn.XLOOKUP(attendance__2[[#This Row],[ID]],_xlfn._xlws.FILTER(Table1[Old ID],Table1[Old ID]&lt;&gt;0),_xlfn._xlws.FILTER(Changelog!$C$2:$C$110,Changelog!$C$2:$C$110&lt;&gt;""),attendance__2[[#This Row],[ID]]),"")</f>
        <v/>
      </c>
      <c r="D8602" t="str">
        <f ca="1">IFERROR(_xlfn.IFNA(IF((A8602-FLOOR(A8602,100))&lt;10,"الخدام",LOOKUP(FLOOR(A8602,100),Table2[ID start],Table2[Class])),"الخدام"),"")</f>
        <v/>
      </c>
    </row>
    <row r="8603" spans="1:4" x14ac:dyDescent="0.25">
      <c r="A8603" t="str" cm="1">
        <f t="array" aca="1" ref="A8603" ca="1">IFERROR(_xlfn.XLOOKUP(attendance__2[[#This Row],[ID]],_xlfn._xlws.FILTER(Table1[Old ID],Table1[Old ID]&lt;&gt;0),_xlfn._xlws.FILTER(Changelog!$C$2:$C$110,Changelog!$C$2:$C$110&lt;&gt;""),attendance__2[[#This Row],[ID]]),"")</f>
        <v/>
      </c>
      <c r="D8603" t="str">
        <f ca="1">IFERROR(_xlfn.IFNA(IF((A8603-FLOOR(A8603,100))&lt;10,"الخدام",LOOKUP(FLOOR(A8603,100),Table2[ID start],Table2[Class])),"الخدام"),"")</f>
        <v/>
      </c>
    </row>
    <row r="8604" spans="1:4" x14ac:dyDescent="0.25">
      <c r="A8604" t="str" cm="1">
        <f t="array" aca="1" ref="A8604" ca="1">IFERROR(_xlfn.XLOOKUP(attendance__2[[#This Row],[ID]],_xlfn._xlws.FILTER(Table1[Old ID],Table1[Old ID]&lt;&gt;0),_xlfn._xlws.FILTER(Changelog!$C$2:$C$110,Changelog!$C$2:$C$110&lt;&gt;""),attendance__2[[#This Row],[ID]]),"")</f>
        <v/>
      </c>
      <c r="D8604" t="str">
        <f ca="1">IFERROR(_xlfn.IFNA(IF((A8604-FLOOR(A8604,100))&lt;10,"الخدام",LOOKUP(FLOOR(A8604,100),Table2[ID start],Table2[Class])),"الخدام"),"")</f>
        <v/>
      </c>
    </row>
    <row r="8605" spans="1:4" x14ac:dyDescent="0.25">
      <c r="A8605" t="str" cm="1">
        <f t="array" aca="1" ref="A8605" ca="1">IFERROR(_xlfn.XLOOKUP(attendance__2[[#This Row],[ID]],_xlfn._xlws.FILTER(Table1[Old ID],Table1[Old ID]&lt;&gt;0),_xlfn._xlws.FILTER(Changelog!$C$2:$C$110,Changelog!$C$2:$C$110&lt;&gt;""),attendance__2[[#This Row],[ID]]),"")</f>
        <v/>
      </c>
      <c r="D8605" t="str">
        <f ca="1">IFERROR(_xlfn.IFNA(IF((A8605-FLOOR(A8605,100))&lt;10,"الخدام",LOOKUP(FLOOR(A8605,100),Table2[ID start],Table2[Class])),"الخدام"),"")</f>
        <v/>
      </c>
    </row>
    <row r="8606" spans="1:4" x14ac:dyDescent="0.25">
      <c r="A8606" t="str" cm="1">
        <f t="array" aca="1" ref="A8606" ca="1">IFERROR(_xlfn.XLOOKUP(attendance__2[[#This Row],[ID]],_xlfn._xlws.FILTER(Table1[Old ID],Table1[Old ID]&lt;&gt;0),_xlfn._xlws.FILTER(Changelog!$C$2:$C$110,Changelog!$C$2:$C$110&lt;&gt;""),attendance__2[[#This Row],[ID]]),"")</f>
        <v/>
      </c>
      <c r="D8606" t="str">
        <f ca="1">IFERROR(_xlfn.IFNA(IF((A8606-FLOOR(A8606,100))&lt;10,"الخدام",LOOKUP(FLOOR(A8606,100),Table2[ID start],Table2[Class])),"الخدام"),"")</f>
        <v/>
      </c>
    </row>
    <row r="8607" spans="1:4" x14ac:dyDescent="0.25">
      <c r="A8607" t="str" cm="1">
        <f t="array" aca="1" ref="A8607" ca="1">IFERROR(_xlfn.XLOOKUP(attendance__2[[#This Row],[ID]],_xlfn._xlws.FILTER(Table1[Old ID],Table1[Old ID]&lt;&gt;0),_xlfn._xlws.FILTER(Changelog!$C$2:$C$110,Changelog!$C$2:$C$110&lt;&gt;""),attendance__2[[#This Row],[ID]]),"")</f>
        <v/>
      </c>
      <c r="D8607" t="str">
        <f ca="1">IFERROR(_xlfn.IFNA(IF((A8607-FLOOR(A8607,100))&lt;10,"الخدام",LOOKUP(FLOOR(A8607,100),Table2[ID start],Table2[Class])),"الخدام"),"")</f>
        <v/>
      </c>
    </row>
    <row r="8608" spans="1:4" x14ac:dyDescent="0.25">
      <c r="A8608" t="str" cm="1">
        <f t="array" aca="1" ref="A8608" ca="1">IFERROR(_xlfn.XLOOKUP(attendance__2[[#This Row],[ID]],_xlfn._xlws.FILTER(Table1[Old ID],Table1[Old ID]&lt;&gt;0),_xlfn._xlws.FILTER(Changelog!$C$2:$C$110,Changelog!$C$2:$C$110&lt;&gt;""),attendance__2[[#This Row],[ID]]),"")</f>
        <v/>
      </c>
      <c r="D8608" t="str">
        <f ca="1">IFERROR(_xlfn.IFNA(IF((A8608-FLOOR(A8608,100))&lt;10,"الخدام",LOOKUP(FLOOR(A8608,100),Table2[ID start],Table2[Class])),"الخدام"),"")</f>
        <v/>
      </c>
    </row>
    <row r="8609" spans="1:4" x14ac:dyDescent="0.25">
      <c r="A8609" t="str" cm="1">
        <f t="array" aca="1" ref="A8609" ca="1">IFERROR(_xlfn.XLOOKUP(attendance__2[[#This Row],[ID]],_xlfn._xlws.FILTER(Table1[Old ID],Table1[Old ID]&lt;&gt;0),_xlfn._xlws.FILTER(Changelog!$C$2:$C$110,Changelog!$C$2:$C$110&lt;&gt;""),attendance__2[[#This Row],[ID]]),"")</f>
        <v/>
      </c>
      <c r="D8609" t="str">
        <f ca="1">IFERROR(_xlfn.IFNA(IF((A8609-FLOOR(A8609,100))&lt;10,"الخدام",LOOKUP(FLOOR(A8609,100),Table2[ID start],Table2[Class])),"الخدام"),"")</f>
        <v/>
      </c>
    </row>
    <row r="8610" spans="1:4" x14ac:dyDescent="0.25">
      <c r="A8610" t="str" cm="1">
        <f t="array" aca="1" ref="A8610" ca="1">IFERROR(_xlfn.XLOOKUP(attendance__2[[#This Row],[ID]],_xlfn._xlws.FILTER(Table1[Old ID],Table1[Old ID]&lt;&gt;0),_xlfn._xlws.FILTER(Changelog!$C$2:$C$110,Changelog!$C$2:$C$110&lt;&gt;""),attendance__2[[#This Row],[ID]]),"")</f>
        <v/>
      </c>
      <c r="D8610" t="str">
        <f ca="1">IFERROR(_xlfn.IFNA(IF((A8610-FLOOR(A8610,100))&lt;10,"الخدام",LOOKUP(FLOOR(A8610,100),Table2[ID start],Table2[Class])),"الخدام"),"")</f>
        <v/>
      </c>
    </row>
    <row r="8611" spans="1:4" x14ac:dyDescent="0.25">
      <c r="A8611" t="str" cm="1">
        <f t="array" aca="1" ref="A8611" ca="1">IFERROR(_xlfn.XLOOKUP(attendance__2[[#This Row],[ID]],_xlfn._xlws.FILTER(Table1[Old ID],Table1[Old ID]&lt;&gt;0),_xlfn._xlws.FILTER(Changelog!$C$2:$C$110,Changelog!$C$2:$C$110&lt;&gt;""),attendance__2[[#This Row],[ID]]),"")</f>
        <v/>
      </c>
      <c r="D8611" t="str">
        <f ca="1">IFERROR(_xlfn.IFNA(IF((A8611-FLOOR(A8611,100))&lt;10,"الخدام",LOOKUP(FLOOR(A8611,100),Table2[ID start],Table2[Class])),"الخدام"),"")</f>
        <v/>
      </c>
    </row>
    <row r="8612" spans="1:4" x14ac:dyDescent="0.25">
      <c r="A8612" t="str" cm="1">
        <f t="array" aca="1" ref="A8612" ca="1">IFERROR(_xlfn.XLOOKUP(attendance__2[[#This Row],[ID]],_xlfn._xlws.FILTER(Table1[Old ID],Table1[Old ID]&lt;&gt;0),_xlfn._xlws.FILTER(Changelog!$C$2:$C$110,Changelog!$C$2:$C$110&lt;&gt;""),attendance__2[[#This Row],[ID]]),"")</f>
        <v/>
      </c>
      <c r="D8612" t="str">
        <f ca="1">IFERROR(_xlfn.IFNA(IF((A8612-FLOOR(A8612,100))&lt;10,"الخدام",LOOKUP(FLOOR(A8612,100),Table2[ID start],Table2[Class])),"الخدام"),"")</f>
        <v/>
      </c>
    </row>
    <row r="8613" spans="1:4" x14ac:dyDescent="0.25">
      <c r="A8613" t="str" cm="1">
        <f t="array" aca="1" ref="A8613" ca="1">IFERROR(_xlfn.XLOOKUP(attendance__2[[#This Row],[ID]],_xlfn._xlws.FILTER(Table1[Old ID],Table1[Old ID]&lt;&gt;0),_xlfn._xlws.FILTER(Changelog!$C$2:$C$110,Changelog!$C$2:$C$110&lt;&gt;""),attendance__2[[#This Row],[ID]]),"")</f>
        <v/>
      </c>
      <c r="D8613" t="str">
        <f ca="1">IFERROR(_xlfn.IFNA(IF((A8613-FLOOR(A8613,100))&lt;10,"الخدام",LOOKUP(FLOOR(A8613,100),Table2[ID start],Table2[Class])),"الخدام"),"")</f>
        <v/>
      </c>
    </row>
    <row r="8614" spans="1:4" x14ac:dyDescent="0.25">
      <c r="A8614" t="str" cm="1">
        <f t="array" aca="1" ref="A8614" ca="1">IFERROR(_xlfn.XLOOKUP(attendance__2[[#This Row],[ID]],_xlfn._xlws.FILTER(Table1[Old ID],Table1[Old ID]&lt;&gt;0),_xlfn._xlws.FILTER(Changelog!$C$2:$C$110,Changelog!$C$2:$C$110&lt;&gt;""),attendance__2[[#This Row],[ID]]),"")</f>
        <v/>
      </c>
      <c r="D8614" t="str">
        <f ca="1">IFERROR(_xlfn.IFNA(IF((A8614-FLOOR(A8614,100))&lt;10,"الخدام",LOOKUP(FLOOR(A8614,100),Table2[ID start],Table2[Class])),"الخدام"),"")</f>
        <v/>
      </c>
    </row>
    <row r="8615" spans="1:4" x14ac:dyDescent="0.25">
      <c r="A8615" t="str" cm="1">
        <f t="array" aca="1" ref="A8615" ca="1">IFERROR(_xlfn.XLOOKUP(attendance__2[[#This Row],[ID]],_xlfn._xlws.FILTER(Table1[Old ID],Table1[Old ID]&lt;&gt;0),_xlfn._xlws.FILTER(Changelog!$C$2:$C$110,Changelog!$C$2:$C$110&lt;&gt;""),attendance__2[[#This Row],[ID]]),"")</f>
        <v/>
      </c>
      <c r="D8615" t="str">
        <f ca="1">IFERROR(_xlfn.IFNA(IF((A8615-FLOOR(A8615,100))&lt;10,"الخدام",LOOKUP(FLOOR(A8615,100),Table2[ID start],Table2[Class])),"الخدام"),"")</f>
        <v/>
      </c>
    </row>
    <row r="8616" spans="1:4" x14ac:dyDescent="0.25">
      <c r="A8616" t="str" cm="1">
        <f t="array" aca="1" ref="A8616" ca="1">IFERROR(_xlfn.XLOOKUP(attendance__2[[#This Row],[ID]],_xlfn._xlws.FILTER(Table1[Old ID],Table1[Old ID]&lt;&gt;0),_xlfn._xlws.FILTER(Changelog!$C$2:$C$110,Changelog!$C$2:$C$110&lt;&gt;""),attendance__2[[#This Row],[ID]]),"")</f>
        <v/>
      </c>
      <c r="D8616" t="str">
        <f ca="1">IFERROR(_xlfn.IFNA(IF((A8616-FLOOR(A8616,100))&lt;10,"الخدام",LOOKUP(FLOOR(A8616,100),Table2[ID start],Table2[Class])),"الخدام"),"")</f>
        <v/>
      </c>
    </row>
    <row r="8617" spans="1:4" x14ac:dyDescent="0.25">
      <c r="A8617" t="str" cm="1">
        <f t="array" aca="1" ref="A8617" ca="1">IFERROR(_xlfn.XLOOKUP(attendance__2[[#This Row],[ID]],_xlfn._xlws.FILTER(Table1[Old ID],Table1[Old ID]&lt;&gt;0),_xlfn._xlws.FILTER(Changelog!$C$2:$C$110,Changelog!$C$2:$C$110&lt;&gt;""),attendance__2[[#This Row],[ID]]),"")</f>
        <v/>
      </c>
      <c r="D8617" t="str">
        <f ca="1">IFERROR(_xlfn.IFNA(IF((A8617-FLOOR(A8617,100))&lt;10,"الخدام",LOOKUP(FLOOR(A8617,100),Table2[ID start],Table2[Class])),"الخدام"),"")</f>
        <v/>
      </c>
    </row>
    <row r="8618" spans="1:4" x14ac:dyDescent="0.25">
      <c r="A8618" t="str" cm="1">
        <f t="array" aca="1" ref="A8618" ca="1">IFERROR(_xlfn.XLOOKUP(attendance__2[[#This Row],[ID]],_xlfn._xlws.FILTER(Table1[Old ID],Table1[Old ID]&lt;&gt;0),_xlfn._xlws.FILTER(Changelog!$C$2:$C$110,Changelog!$C$2:$C$110&lt;&gt;""),attendance__2[[#This Row],[ID]]),"")</f>
        <v/>
      </c>
      <c r="D8618" t="str">
        <f ca="1">IFERROR(_xlfn.IFNA(IF((A8618-FLOOR(A8618,100))&lt;10,"الخدام",LOOKUP(FLOOR(A8618,100),Table2[ID start],Table2[Class])),"الخدام"),"")</f>
        <v/>
      </c>
    </row>
    <row r="8619" spans="1:4" x14ac:dyDescent="0.25">
      <c r="A8619" t="str" cm="1">
        <f t="array" aca="1" ref="A8619" ca="1">IFERROR(_xlfn.XLOOKUP(attendance__2[[#This Row],[ID]],_xlfn._xlws.FILTER(Table1[Old ID],Table1[Old ID]&lt;&gt;0),_xlfn._xlws.FILTER(Changelog!$C$2:$C$110,Changelog!$C$2:$C$110&lt;&gt;""),attendance__2[[#This Row],[ID]]),"")</f>
        <v/>
      </c>
      <c r="D8619" t="str">
        <f ca="1">IFERROR(_xlfn.IFNA(IF((A8619-FLOOR(A8619,100))&lt;10,"الخدام",LOOKUP(FLOOR(A8619,100),Table2[ID start],Table2[Class])),"الخدام"),"")</f>
        <v/>
      </c>
    </row>
    <row r="8620" spans="1:4" x14ac:dyDescent="0.25">
      <c r="A8620" t="str" cm="1">
        <f t="array" aca="1" ref="A8620" ca="1">IFERROR(_xlfn.XLOOKUP(attendance__2[[#This Row],[ID]],_xlfn._xlws.FILTER(Table1[Old ID],Table1[Old ID]&lt;&gt;0),_xlfn._xlws.FILTER(Changelog!$C$2:$C$110,Changelog!$C$2:$C$110&lt;&gt;""),attendance__2[[#This Row],[ID]]),"")</f>
        <v/>
      </c>
      <c r="D8620" t="str">
        <f ca="1">IFERROR(_xlfn.IFNA(IF((A8620-FLOOR(A8620,100))&lt;10,"الخدام",LOOKUP(FLOOR(A8620,100),Table2[ID start],Table2[Class])),"الخدام"),"")</f>
        <v/>
      </c>
    </row>
    <row r="8621" spans="1:4" x14ac:dyDescent="0.25">
      <c r="A8621" t="str" cm="1">
        <f t="array" aca="1" ref="A8621" ca="1">IFERROR(_xlfn.XLOOKUP(attendance__2[[#This Row],[ID]],_xlfn._xlws.FILTER(Table1[Old ID],Table1[Old ID]&lt;&gt;0),_xlfn._xlws.FILTER(Changelog!$C$2:$C$110,Changelog!$C$2:$C$110&lt;&gt;""),attendance__2[[#This Row],[ID]]),"")</f>
        <v/>
      </c>
      <c r="D8621" t="str">
        <f ca="1">IFERROR(_xlfn.IFNA(IF((A8621-FLOOR(A8621,100))&lt;10,"الخدام",LOOKUP(FLOOR(A8621,100),Table2[ID start],Table2[Class])),"الخدام"),"")</f>
        <v/>
      </c>
    </row>
    <row r="8622" spans="1:4" x14ac:dyDescent="0.25">
      <c r="A8622" t="str" cm="1">
        <f t="array" aca="1" ref="A8622" ca="1">IFERROR(_xlfn.XLOOKUP(attendance__2[[#This Row],[ID]],_xlfn._xlws.FILTER(Table1[Old ID],Table1[Old ID]&lt;&gt;0),_xlfn._xlws.FILTER(Changelog!$C$2:$C$110,Changelog!$C$2:$C$110&lt;&gt;""),attendance__2[[#This Row],[ID]]),"")</f>
        <v/>
      </c>
      <c r="D8622" t="str">
        <f ca="1">IFERROR(_xlfn.IFNA(IF((A8622-FLOOR(A8622,100))&lt;10,"الخدام",LOOKUP(FLOOR(A8622,100),Table2[ID start],Table2[Class])),"الخدام"),"")</f>
        <v/>
      </c>
    </row>
    <row r="8623" spans="1:4" x14ac:dyDescent="0.25">
      <c r="A8623" t="str" cm="1">
        <f t="array" aca="1" ref="A8623" ca="1">IFERROR(_xlfn.XLOOKUP(attendance__2[[#This Row],[ID]],_xlfn._xlws.FILTER(Table1[Old ID],Table1[Old ID]&lt;&gt;0),_xlfn._xlws.FILTER(Changelog!$C$2:$C$110,Changelog!$C$2:$C$110&lt;&gt;""),attendance__2[[#This Row],[ID]]),"")</f>
        <v/>
      </c>
      <c r="D8623" t="str">
        <f ca="1">IFERROR(_xlfn.IFNA(IF((A8623-FLOOR(A8623,100))&lt;10,"الخدام",LOOKUP(FLOOR(A8623,100),Table2[ID start],Table2[Class])),"الخدام"),"")</f>
        <v/>
      </c>
    </row>
    <row r="8624" spans="1:4" x14ac:dyDescent="0.25">
      <c r="A8624" t="str" cm="1">
        <f t="array" aca="1" ref="A8624" ca="1">IFERROR(_xlfn.XLOOKUP(attendance__2[[#This Row],[ID]],_xlfn._xlws.FILTER(Table1[Old ID],Table1[Old ID]&lt;&gt;0),_xlfn._xlws.FILTER(Changelog!$C$2:$C$110,Changelog!$C$2:$C$110&lt;&gt;""),attendance__2[[#This Row],[ID]]),"")</f>
        <v/>
      </c>
      <c r="D8624" t="str">
        <f ca="1">IFERROR(_xlfn.IFNA(IF((A8624-FLOOR(A8624,100))&lt;10,"الخدام",LOOKUP(FLOOR(A8624,100),Table2[ID start],Table2[Class])),"الخدام"),"")</f>
        <v/>
      </c>
    </row>
    <row r="8625" spans="1:4" x14ac:dyDescent="0.25">
      <c r="A8625" t="str" cm="1">
        <f t="array" aca="1" ref="A8625" ca="1">IFERROR(_xlfn.XLOOKUP(attendance__2[[#This Row],[ID]],_xlfn._xlws.FILTER(Table1[Old ID],Table1[Old ID]&lt;&gt;0),_xlfn._xlws.FILTER(Changelog!$C$2:$C$110,Changelog!$C$2:$C$110&lt;&gt;""),attendance__2[[#This Row],[ID]]),"")</f>
        <v/>
      </c>
      <c r="D8625" t="str">
        <f ca="1">IFERROR(_xlfn.IFNA(IF((A8625-FLOOR(A8625,100))&lt;10,"الخدام",LOOKUP(FLOOR(A8625,100),Table2[ID start],Table2[Class])),"الخدام"),"")</f>
        <v/>
      </c>
    </row>
    <row r="8626" spans="1:4" x14ac:dyDescent="0.25">
      <c r="A8626" t="str" cm="1">
        <f t="array" aca="1" ref="A8626" ca="1">IFERROR(_xlfn.XLOOKUP(attendance__2[[#This Row],[ID]],_xlfn._xlws.FILTER(Table1[Old ID],Table1[Old ID]&lt;&gt;0),_xlfn._xlws.FILTER(Changelog!$C$2:$C$110,Changelog!$C$2:$C$110&lt;&gt;""),attendance__2[[#This Row],[ID]]),"")</f>
        <v/>
      </c>
      <c r="D8626" t="str">
        <f ca="1">IFERROR(_xlfn.IFNA(IF((A8626-FLOOR(A8626,100))&lt;10,"الخدام",LOOKUP(FLOOR(A8626,100),Table2[ID start],Table2[Class])),"الخدام"),"")</f>
        <v/>
      </c>
    </row>
    <row r="8627" spans="1:4" x14ac:dyDescent="0.25">
      <c r="A8627" t="str" cm="1">
        <f t="array" aca="1" ref="A8627" ca="1">IFERROR(_xlfn.XLOOKUP(attendance__2[[#This Row],[ID]],_xlfn._xlws.FILTER(Table1[Old ID],Table1[Old ID]&lt;&gt;0),_xlfn._xlws.FILTER(Changelog!$C$2:$C$110,Changelog!$C$2:$C$110&lt;&gt;""),attendance__2[[#This Row],[ID]]),"")</f>
        <v/>
      </c>
      <c r="D8627" t="str">
        <f ca="1">IFERROR(_xlfn.IFNA(IF((A8627-FLOOR(A8627,100))&lt;10,"الخدام",LOOKUP(FLOOR(A8627,100),Table2[ID start],Table2[Class])),"الخدام"),"")</f>
        <v/>
      </c>
    </row>
    <row r="8628" spans="1:4" x14ac:dyDescent="0.25">
      <c r="A8628" t="str" cm="1">
        <f t="array" aca="1" ref="A8628" ca="1">IFERROR(_xlfn.XLOOKUP(attendance__2[[#This Row],[ID]],_xlfn._xlws.FILTER(Table1[Old ID],Table1[Old ID]&lt;&gt;0),_xlfn._xlws.FILTER(Changelog!$C$2:$C$110,Changelog!$C$2:$C$110&lt;&gt;""),attendance__2[[#This Row],[ID]]),"")</f>
        <v/>
      </c>
      <c r="D8628" t="str">
        <f ca="1">IFERROR(_xlfn.IFNA(IF((A8628-FLOOR(A8628,100))&lt;10,"الخدام",LOOKUP(FLOOR(A8628,100),Table2[ID start],Table2[Class])),"الخدام"),"")</f>
        <v/>
      </c>
    </row>
    <row r="8629" spans="1:4" x14ac:dyDescent="0.25">
      <c r="A8629" t="str" cm="1">
        <f t="array" aca="1" ref="A8629" ca="1">IFERROR(_xlfn.XLOOKUP(attendance__2[[#This Row],[ID]],_xlfn._xlws.FILTER(Table1[Old ID],Table1[Old ID]&lt;&gt;0),_xlfn._xlws.FILTER(Changelog!$C$2:$C$110,Changelog!$C$2:$C$110&lt;&gt;""),attendance__2[[#This Row],[ID]]),"")</f>
        <v/>
      </c>
      <c r="D8629" t="str">
        <f ca="1">IFERROR(_xlfn.IFNA(IF((A8629-FLOOR(A8629,100))&lt;10,"الخدام",LOOKUP(FLOOR(A8629,100),Table2[ID start],Table2[Class])),"الخدام"),"")</f>
        <v/>
      </c>
    </row>
    <row r="8630" spans="1:4" x14ac:dyDescent="0.25">
      <c r="A8630" t="str" cm="1">
        <f t="array" aca="1" ref="A8630" ca="1">IFERROR(_xlfn.XLOOKUP(attendance__2[[#This Row],[ID]],_xlfn._xlws.FILTER(Table1[Old ID],Table1[Old ID]&lt;&gt;0),_xlfn._xlws.FILTER(Changelog!$C$2:$C$110,Changelog!$C$2:$C$110&lt;&gt;""),attendance__2[[#This Row],[ID]]),"")</f>
        <v/>
      </c>
      <c r="D8630" t="str">
        <f ca="1">IFERROR(_xlfn.IFNA(IF((A8630-FLOOR(A8630,100))&lt;10,"الخدام",LOOKUP(FLOOR(A8630,100),Table2[ID start],Table2[Class])),"الخدام"),"")</f>
        <v/>
      </c>
    </row>
    <row r="8631" spans="1:4" x14ac:dyDescent="0.25">
      <c r="A8631" t="str" cm="1">
        <f t="array" aca="1" ref="A8631" ca="1">IFERROR(_xlfn.XLOOKUP(attendance__2[[#This Row],[ID]],_xlfn._xlws.FILTER(Table1[Old ID],Table1[Old ID]&lt;&gt;0),_xlfn._xlws.FILTER(Changelog!$C$2:$C$110,Changelog!$C$2:$C$110&lt;&gt;""),attendance__2[[#This Row],[ID]]),"")</f>
        <v/>
      </c>
      <c r="D8631" t="str">
        <f ca="1">IFERROR(_xlfn.IFNA(IF((A8631-FLOOR(A8631,100))&lt;10,"الخدام",LOOKUP(FLOOR(A8631,100),Table2[ID start],Table2[Class])),"الخدام"),"")</f>
        <v/>
      </c>
    </row>
    <row r="8632" spans="1:4" x14ac:dyDescent="0.25">
      <c r="A8632" t="str" cm="1">
        <f t="array" aca="1" ref="A8632" ca="1">IFERROR(_xlfn.XLOOKUP(attendance__2[[#This Row],[ID]],_xlfn._xlws.FILTER(Table1[Old ID],Table1[Old ID]&lt;&gt;0),_xlfn._xlws.FILTER(Changelog!$C$2:$C$110,Changelog!$C$2:$C$110&lt;&gt;""),attendance__2[[#This Row],[ID]]),"")</f>
        <v/>
      </c>
      <c r="D8632" t="str">
        <f ca="1">IFERROR(_xlfn.IFNA(IF((A8632-FLOOR(A8632,100))&lt;10,"الخدام",LOOKUP(FLOOR(A8632,100),Table2[ID start],Table2[Class])),"الخدام"),"")</f>
        <v/>
      </c>
    </row>
    <row r="8633" spans="1:4" x14ac:dyDescent="0.25">
      <c r="A8633" t="str" cm="1">
        <f t="array" aca="1" ref="A8633" ca="1">IFERROR(_xlfn.XLOOKUP(attendance__2[[#This Row],[ID]],_xlfn._xlws.FILTER(Table1[Old ID],Table1[Old ID]&lt;&gt;0),_xlfn._xlws.FILTER(Changelog!$C$2:$C$110,Changelog!$C$2:$C$110&lt;&gt;""),attendance__2[[#This Row],[ID]]),"")</f>
        <v/>
      </c>
      <c r="D8633" t="str">
        <f ca="1">IFERROR(_xlfn.IFNA(IF((A8633-FLOOR(A8633,100))&lt;10,"الخدام",LOOKUP(FLOOR(A8633,100),Table2[ID start],Table2[Class])),"الخدام"),"")</f>
        <v/>
      </c>
    </row>
    <row r="8634" spans="1:4" x14ac:dyDescent="0.25">
      <c r="A8634" t="str" cm="1">
        <f t="array" aca="1" ref="A8634" ca="1">IFERROR(_xlfn.XLOOKUP(attendance__2[[#This Row],[ID]],_xlfn._xlws.FILTER(Table1[Old ID],Table1[Old ID]&lt;&gt;0),_xlfn._xlws.FILTER(Changelog!$C$2:$C$110,Changelog!$C$2:$C$110&lt;&gt;""),attendance__2[[#This Row],[ID]]),"")</f>
        <v/>
      </c>
      <c r="D8634" t="str">
        <f ca="1">IFERROR(_xlfn.IFNA(IF((A8634-FLOOR(A8634,100))&lt;10,"الخدام",LOOKUP(FLOOR(A8634,100),Table2[ID start],Table2[Class])),"الخدام"),"")</f>
        <v/>
      </c>
    </row>
    <row r="8635" spans="1:4" x14ac:dyDescent="0.25">
      <c r="A8635" t="str" cm="1">
        <f t="array" aca="1" ref="A8635" ca="1">IFERROR(_xlfn.XLOOKUP(attendance__2[[#This Row],[ID]],_xlfn._xlws.FILTER(Table1[Old ID],Table1[Old ID]&lt;&gt;0),_xlfn._xlws.FILTER(Changelog!$C$2:$C$110,Changelog!$C$2:$C$110&lt;&gt;""),attendance__2[[#This Row],[ID]]),"")</f>
        <v/>
      </c>
      <c r="D8635" t="str">
        <f ca="1">IFERROR(_xlfn.IFNA(IF((A8635-FLOOR(A8635,100))&lt;10,"الخدام",LOOKUP(FLOOR(A8635,100),Table2[ID start],Table2[Class])),"الخدام"),"")</f>
        <v/>
      </c>
    </row>
    <row r="8636" spans="1:4" x14ac:dyDescent="0.25">
      <c r="A8636" t="str" cm="1">
        <f t="array" aca="1" ref="A8636" ca="1">IFERROR(_xlfn.XLOOKUP(attendance__2[[#This Row],[ID]],_xlfn._xlws.FILTER(Table1[Old ID],Table1[Old ID]&lt;&gt;0),_xlfn._xlws.FILTER(Changelog!$C$2:$C$110,Changelog!$C$2:$C$110&lt;&gt;""),attendance__2[[#This Row],[ID]]),"")</f>
        <v/>
      </c>
      <c r="D8636" t="str">
        <f ca="1">IFERROR(_xlfn.IFNA(IF((A8636-FLOOR(A8636,100))&lt;10,"الخدام",LOOKUP(FLOOR(A8636,100),Table2[ID start],Table2[Class])),"الخدام"),"")</f>
        <v/>
      </c>
    </row>
    <row r="8637" spans="1:4" x14ac:dyDescent="0.25">
      <c r="A8637" t="str" cm="1">
        <f t="array" aca="1" ref="A8637" ca="1">IFERROR(_xlfn.XLOOKUP(attendance__2[[#This Row],[ID]],_xlfn._xlws.FILTER(Table1[Old ID],Table1[Old ID]&lt;&gt;0),_xlfn._xlws.FILTER(Changelog!$C$2:$C$110,Changelog!$C$2:$C$110&lt;&gt;""),attendance__2[[#This Row],[ID]]),"")</f>
        <v/>
      </c>
      <c r="D8637" t="str">
        <f ca="1">IFERROR(_xlfn.IFNA(IF((A8637-FLOOR(A8637,100))&lt;10,"الخدام",LOOKUP(FLOOR(A8637,100),Table2[ID start],Table2[Class])),"الخدام"),"")</f>
        <v/>
      </c>
    </row>
    <row r="8638" spans="1:4" x14ac:dyDescent="0.25">
      <c r="A8638" t="str" cm="1">
        <f t="array" aca="1" ref="A8638" ca="1">IFERROR(_xlfn.XLOOKUP(attendance__2[[#This Row],[ID]],_xlfn._xlws.FILTER(Table1[Old ID],Table1[Old ID]&lt;&gt;0),_xlfn._xlws.FILTER(Changelog!$C$2:$C$110,Changelog!$C$2:$C$110&lt;&gt;""),attendance__2[[#This Row],[ID]]),"")</f>
        <v/>
      </c>
      <c r="D8638" t="str">
        <f ca="1">IFERROR(_xlfn.IFNA(IF((A8638-FLOOR(A8638,100))&lt;10,"الخدام",LOOKUP(FLOOR(A8638,100),Table2[ID start],Table2[Class])),"الخدام"),"")</f>
        <v/>
      </c>
    </row>
    <row r="8639" spans="1:4" x14ac:dyDescent="0.25">
      <c r="A8639" t="str" cm="1">
        <f t="array" aca="1" ref="A8639" ca="1">IFERROR(_xlfn.XLOOKUP(attendance__2[[#This Row],[ID]],_xlfn._xlws.FILTER(Table1[Old ID],Table1[Old ID]&lt;&gt;0),_xlfn._xlws.FILTER(Changelog!$C$2:$C$110,Changelog!$C$2:$C$110&lt;&gt;""),attendance__2[[#This Row],[ID]]),"")</f>
        <v/>
      </c>
      <c r="D8639" t="str">
        <f ca="1">IFERROR(_xlfn.IFNA(IF((A8639-FLOOR(A8639,100))&lt;10,"الخدام",LOOKUP(FLOOR(A8639,100),Table2[ID start],Table2[Class])),"الخدام"),"")</f>
        <v/>
      </c>
    </row>
    <row r="8640" spans="1:4" x14ac:dyDescent="0.25">
      <c r="A8640" t="str" cm="1">
        <f t="array" aca="1" ref="A8640" ca="1">IFERROR(_xlfn.XLOOKUP(attendance__2[[#This Row],[ID]],_xlfn._xlws.FILTER(Table1[Old ID],Table1[Old ID]&lt;&gt;0),_xlfn._xlws.FILTER(Changelog!$C$2:$C$110,Changelog!$C$2:$C$110&lt;&gt;""),attendance__2[[#This Row],[ID]]),"")</f>
        <v/>
      </c>
      <c r="D8640" t="str">
        <f ca="1">IFERROR(_xlfn.IFNA(IF((A8640-FLOOR(A8640,100))&lt;10,"الخدام",LOOKUP(FLOOR(A8640,100),Table2[ID start],Table2[Class])),"الخدام"),"")</f>
        <v/>
      </c>
    </row>
    <row r="8641" spans="1:4" x14ac:dyDescent="0.25">
      <c r="A8641" t="str" cm="1">
        <f t="array" aca="1" ref="A8641" ca="1">IFERROR(_xlfn.XLOOKUP(attendance__2[[#This Row],[ID]],_xlfn._xlws.FILTER(Table1[Old ID],Table1[Old ID]&lt;&gt;0),_xlfn._xlws.FILTER(Changelog!$C$2:$C$110,Changelog!$C$2:$C$110&lt;&gt;""),attendance__2[[#This Row],[ID]]),"")</f>
        <v/>
      </c>
      <c r="D8641" t="str">
        <f ca="1">IFERROR(_xlfn.IFNA(IF((A8641-FLOOR(A8641,100))&lt;10,"الخدام",LOOKUP(FLOOR(A8641,100),Table2[ID start],Table2[Class])),"الخدام"),"")</f>
        <v/>
      </c>
    </row>
    <row r="8642" spans="1:4" x14ac:dyDescent="0.25">
      <c r="A8642" t="str" cm="1">
        <f t="array" aca="1" ref="A8642" ca="1">IFERROR(_xlfn.XLOOKUP(attendance__2[[#This Row],[ID]],_xlfn._xlws.FILTER(Table1[Old ID],Table1[Old ID]&lt;&gt;0),_xlfn._xlws.FILTER(Changelog!$C$2:$C$110,Changelog!$C$2:$C$110&lt;&gt;""),attendance__2[[#This Row],[ID]]),"")</f>
        <v/>
      </c>
      <c r="D8642" t="str">
        <f ca="1">IFERROR(_xlfn.IFNA(IF((A8642-FLOOR(A8642,100))&lt;10,"الخدام",LOOKUP(FLOOR(A8642,100),Table2[ID start],Table2[Class])),"الخدام"),"")</f>
        <v/>
      </c>
    </row>
    <row r="8643" spans="1:4" x14ac:dyDescent="0.25">
      <c r="A8643" t="str" cm="1">
        <f t="array" aca="1" ref="A8643" ca="1">IFERROR(_xlfn.XLOOKUP(attendance__2[[#This Row],[ID]],_xlfn._xlws.FILTER(Table1[Old ID],Table1[Old ID]&lt;&gt;0),_xlfn._xlws.FILTER(Changelog!$C$2:$C$110,Changelog!$C$2:$C$110&lt;&gt;""),attendance__2[[#This Row],[ID]]),"")</f>
        <v/>
      </c>
      <c r="D8643" t="str">
        <f ca="1">IFERROR(_xlfn.IFNA(IF((A8643-FLOOR(A8643,100))&lt;10,"الخدام",LOOKUP(FLOOR(A8643,100),Table2[ID start],Table2[Class])),"الخدام"),"")</f>
        <v/>
      </c>
    </row>
    <row r="8644" spans="1:4" x14ac:dyDescent="0.25">
      <c r="A8644" t="str" cm="1">
        <f t="array" aca="1" ref="A8644" ca="1">IFERROR(_xlfn.XLOOKUP(attendance__2[[#This Row],[ID]],_xlfn._xlws.FILTER(Table1[Old ID],Table1[Old ID]&lt;&gt;0),_xlfn._xlws.FILTER(Changelog!$C$2:$C$110,Changelog!$C$2:$C$110&lt;&gt;""),attendance__2[[#This Row],[ID]]),"")</f>
        <v/>
      </c>
      <c r="D8644" t="str">
        <f ca="1">IFERROR(_xlfn.IFNA(IF((A8644-FLOOR(A8644,100))&lt;10,"الخدام",LOOKUP(FLOOR(A8644,100),Table2[ID start],Table2[Class])),"الخدام"),"")</f>
        <v/>
      </c>
    </row>
    <row r="8645" spans="1:4" x14ac:dyDescent="0.25">
      <c r="A8645" t="str" cm="1">
        <f t="array" aca="1" ref="A8645" ca="1">IFERROR(_xlfn.XLOOKUP(attendance__2[[#This Row],[ID]],_xlfn._xlws.FILTER(Table1[Old ID],Table1[Old ID]&lt;&gt;0),_xlfn._xlws.FILTER(Changelog!$C$2:$C$110,Changelog!$C$2:$C$110&lt;&gt;""),attendance__2[[#This Row],[ID]]),"")</f>
        <v/>
      </c>
      <c r="D8645" t="str">
        <f ca="1">IFERROR(_xlfn.IFNA(IF((A8645-FLOOR(A8645,100))&lt;10,"الخدام",LOOKUP(FLOOR(A8645,100),Table2[ID start],Table2[Class])),"الخدام"),"")</f>
        <v/>
      </c>
    </row>
    <row r="8646" spans="1:4" x14ac:dyDescent="0.25">
      <c r="A8646" t="str" cm="1">
        <f t="array" aca="1" ref="A8646" ca="1">IFERROR(_xlfn.XLOOKUP(attendance__2[[#This Row],[ID]],_xlfn._xlws.FILTER(Table1[Old ID],Table1[Old ID]&lt;&gt;0),_xlfn._xlws.FILTER(Changelog!$C$2:$C$110,Changelog!$C$2:$C$110&lt;&gt;""),attendance__2[[#This Row],[ID]]),"")</f>
        <v/>
      </c>
      <c r="D8646" t="str">
        <f ca="1">IFERROR(_xlfn.IFNA(IF((A8646-FLOOR(A8646,100))&lt;10,"الخدام",LOOKUP(FLOOR(A8646,100),Table2[ID start],Table2[Class])),"الخدام"),"")</f>
        <v/>
      </c>
    </row>
    <row r="8647" spans="1:4" x14ac:dyDescent="0.25">
      <c r="A8647" t="str" cm="1">
        <f t="array" aca="1" ref="A8647" ca="1">IFERROR(_xlfn.XLOOKUP(attendance__2[[#This Row],[ID]],_xlfn._xlws.FILTER(Table1[Old ID],Table1[Old ID]&lt;&gt;0),_xlfn._xlws.FILTER(Changelog!$C$2:$C$110,Changelog!$C$2:$C$110&lt;&gt;""),attendance__2[[#This Row],[ID]]),"")</f>
        <v/>
      </c>
      <c r="D8647" t="str">
        <f ca="1">IFERROR(_xlfn.IFNA(IF((A8647-FLOOR(A8647,100))&lt;10,"الخدام",LOOKUP(FLOOR(A8647,100),Table2[ID start],Table2[Class])),"الخدام"),"")</f>
        <v/>
      </c>
    </row>
    <row r="8648" spans="1:4" x14ac:dyDescent="0.25">
      <c r="A8648" t="str" cm="1">
        <f t="array" aca="1" ref="A8648" ca="1">IFERROR(_xlfn.XLOOKUP(attendance__2[[#This Row],[ID]],_xlfn._xlws.FILTER(Table1[Old ID],Table1[Old ID]&lt;&gt;0),_xlfn._xlws.FILTER(Changelog!$C$2:$C$110,Changelog!$C$2:$C$110&lt;&gt;""),attendance__2[[#This Row],[ID]]),"")</f>
        <v/>
      </c>
      <c r="D8648" t="str">
        <f ca="1">IFERROR(_xlfn.IFNA(IF((A8648-FLOOR(A8648,100))&lt;10,"الخدام",LOOKUP(FLOOR(A8648,100),Table2[ID start],Table2[Class])),"الخدام"),"")</f>
        <v/>
      </c>
    </row>
    <row r="8649" spans="1:4" x14ac:dyDescent="0.25">
      <c r="A8649" t="str" cm="1">
        <f t="array" aca="1" ref="A8649" ca="1">IFERROR(_xlfn.XLOOKUP(attendance__2[[#This Row],[ID]],_xlfn._xlws.FILTER(Table1[Old ID],Table1[Old ID]&lt;&gt;0),_xlfn._xlws.FILTER(Changelog!$C$2:$C$110,Changelog!$C$2:$C$110&lt;&gt;""),attendance__2[[#This Row],[ID]]),"")</f>
        <v/>
      </c>
      <c r="D8649" t="str">
        <f ca="1">IFERROR(_xlfn.IFNA(IF((A8649-FLOOR(A8649,100))&lt;10,"الخدام",LOOKUP(FLOOR(A8649,100),Table2[ID start],Table2[Class])),"الخدام"),"")</f>
        <v/>
      </c>
    </row>
    <row r="8650" spans="1:4" x14ac:dyDescent="0.25">
      <c r="A8650" t="str" cm="1">
        <f t="array" aca="1" ref="A8650" ca="1">IFERROR(_xlfn.XLOOKUP(attendance__2[[#This Row],[ID]],_xlfn._xlws.FILTER(Table1[Old ID],Table1[Old ID]&lt;&gt;0),_xlfn._xlws.FILTER(Changelog!$C$2:$C$110,Changelog!$C$2:$C$110&lt;&gt;""),attendance__2[[#This Row],[ID]]),"")</f>
        <v/>
      </c>
      <c r="D8650" t="str">
        <f ca="1">IFERROR(_xlfn.IFNA(IF((A8650-FLOOR(A8650,100))&lt;10,"الخدام",LOOKUP(FLOOR(A8650,100),Table2[ID start],Table2[Class])),"الخدام"),"")</f>
        <v/>
      </c>
    </row>
    <row r="8651" spans="1:4" x14ac:dyDescent="0.25">
      <c r="A8651" t="str" cm="1">
        <f t="array" aca="1" ref="A8651" ca="1">IFERROR(_xlfn.XLOOKUP(attendance__2[[#This Row],[ID]],_xlfn._xlws.FILTER(Table1[Old ID],Table1[Old ID]&lt;&gt;0),_xlfn._xlws.FILTER(Changelog!$C$2:$C$110,Changelog!$C$2:$C$110&lt;&gt;""),attendance__2[[#This Row],[ID]]),"")</f>
        <v/>
      </c>
      <c r="D8651" t="str">
        <f ca="1">IFERROR(_xlfn.IFNA(IF((A8651-FLOOR(A8651,100))&lt;10,"الخدام",LOOKUP(FLOOR(A8651,100),Table2[ID start],Table2[Class])),"الخدام"),"")</f>
        <v/>
      </c>
    </row>
    <row r="8652" spans="1:4" x14ac:dyDescent="0.25">
      <c r="A8652" t="str" cm="1">
        <f t="array" aca="1" ref="A8652" ca="1">IFERROR(_xlfn.XLOOKUP(attendance__2[[#This Row],[ID]],_xlfn._xlws.FILTER(Table1[Old ID],Table1[Old ID]&lt;&gt;0),_xlfn._xlws.FILTER(Changelog!$C$2:$C$110,Changelog!$C$2:$C$110&lt;&gt;""),attendance__2[[#This Row],[ID]]),"")</f>
        <v/>
      </c>
      <c r="D8652" t="str">
        <f ca="1">IFERROR(_xlfn.IFNA(IF((A8652-FLOOR(A8652,100))&lt;10,"الخدام",LOOKUP(FLOOR(A8652,100),Table2[ID start],Table2[Class])),"الخدام"),"")</f>
        <v/>
      </c>
    </row>
    <row r="8653" spans="1:4" x14ac:dyDescent="0.25">
      <c r="A8653" t="str" cm="1">
        <f t="array" aca="1" ref="A8653" ca="1">IFERROR(_xlfn.XLOOKUP(attendance__2[[#This Row],[ID]],_xlfn._xlws.FILTER(Table1[Old ID],Table1[Old ID]&lt;&gt;0),_xlfn._xlws.FILTER(Changelog!$C$2:$C$110,Changelog!$C$2:$C$110&lt;&gt;""),attendance__2[[#This Row],[ID]]),"")</f>
        <v/>
      </c>
      <c r="D8653" t="str">
        <f ca="1">IFERROR(_xlfn.IFNA(IF((A8653-FLOOR(A8653,100))&lt;10,"الخدام",LOOKUP(FLOOR(A8653,100),Table2[ID start],Table2[Class])),"الخدام"),"")</f>
        <v/>
      </c>
    </row>
    <row r="8654" spans="1:4" x14ac:dyDescent="0.25">
      <c r="A8654" t="str" cm="1">
        <f t="array" aca="1" ref="A8654" ca="1">IFERROR(_xlfn.XLOOKUP(attendance__2[[#This Row],[ID]],_xlfn._xlws.FILTER(Table1[Old ID],Table1[Old ID]&lt;&gt;0),_xlfn._xlws.FILTER(Changelog!$C$2:$C$110,Changelog!$C$2:$C$110&lt;&gt;""),attendance__2[[#This Row],[ID]]),"")</f>
        <v/>
      </c>
      <c r="D8654" t="str">
        <f ca="1">IFERROR(_xlfn.IFNA(IF((A8654-FLOOR(A8654,100))&lt;10,"الخدام",LOOKUP(FLOOR(A8654,100),Table2[ID start],Table2[Class])),"الخدام"),"")</f>
        <v/>
      </c>
    </row>
    <row r="8655" spans="1:4" x14ac:dyDescent="0.25">
      <c r="A8655" t="str" cm="1">
        <f t="array" aca="1" ref="A8655" ca="1">IFERROR(_xlfn.XLOOKUP(attendance__2[[#This Row],[ID]],_xlfn._xlws.FILTER(Table1[Old ID],Table1[Old ID]&lt;&gt;0),_xlfn._xlws.FILTER(Changelog!$C$2:$C$110,Changelog!$C$2:$C$110&lt;&gt;""),attendance__2[[#This Row],[ID]]),"")</f>
        <v/>
      </c>
      <c r="D8655" t="str">
        <f ca="1">IFERROR(_xlfn.IFNA(IF((A8655-FLOOR(A8655,100))&lt;10,"الخدام",LOOKUP(FLOOR(A8655,100),Table2[ID start],Table2[Class])),"الخدام"),"")</f>
        <v/>
      </c>
    </row>
    <row r="8656" spans="1:4" x14ac:dyDescent="0.25">
      <c r="A8656" t="str" cm="1">
        <f t="array" aca="1" ref="A8656" ca="1">IFERROR(_xlfn.XLOOKUP(attendance__2[[#This Row],[ID]],_xlfn._xlws.FILTER(Table1[Old ID],Table1[Old ID]&lt;&gt;0),_xlfn._xlws.FILTER(Changelog!$C$2:$C$110,Changelog!$C$2:$C$110&lt;&gt;""),attendance__2[[#This Row],[ID]]),"")</f>
        <v/>
      </c>
      <c r="D8656" t="str">
        <f ca="1">IFERROR(_xlfn.IFNA(IF((A8656-FLOOR(A8656,100))&lt;10,"الخدام",LOOKUP(FLOOR(A8656,100),Table2[ID start],Table2[Class])),"الخدام"),"")</f>
        <v/>
      </c>
    </row>
    <row r="8657" spans="1:4" x14ac:dyDescent="0.25">
      <c r="A8657" t="str" cm="1">
        <f t="array" aca="1" ref="A8657" ca="1">IFERROR(_xlfn.XLOOKUP(attendance__2[[#This Row],[ID]],_xlfn._xlws.FILTER(Table1[Old ID],Table1[Old ID]&lt;&gt;0),_xlfn._xlws.FILTER(Changelog!$C$2:$C$110,Changelog!$C$2:$C$110&lt;&gt;""),attendance__2[[#This Row],[ID]]),"")</f>
        <v/>
      </c>
      <c r="D8657" t="str">
        <f ca="1">IFERROR(_xlfn.IFNA(IF((A8657-FLOOR(A8657,100))&lt;10,"الخدام",LOOKUP(FLOOR(A8657,100),Table2[ID start],Table2[Class])),"الخدام"),"")</f>
        <v/>
      </c>
    </row>
    <row r="8658" spans="1:4" x14ac:dyDescent="0.25">
      <c r="A8658" t="str" cm="1">
        <f t="array" aca="1" ref="A8658" ca="1">IFERROR(_xlfn.XLOOKUP(attendance__2[[#This Row],[ID]],_xlfn._xlws.FILTER(Table1[Old ID],Table1[Old ID]&lt;&gt;0),_xlfn._xlws.FILTER(Changelog!$C$2:$C$110,Changelog!$C$2:$C$110&lt;&gt;""),attendance__2[[#This Row],[ID]]),"")</f>
        <v/>
      </c>
      <c r="D8658" t="str">
        <f ca="1">IFERROR(_xlfn.IFNA(IF((A8658-FLOOR(A8658,100))&lt;10,"الخدام",LOOKUP(FLOOR(A8658,100),Table2[ID start],Table2[Class])),"الخدام"),"")</f>
        <v/>
      </c>
    </row>
    <row r="8659" spans="1:4" x14ac:dyDescent="0.25">
      <c r="A8659" t="str" cm="1">
        <f t="array" aca="1" ref="A8659" ca="1">IFERROR(_xlfn.XLOOKUP(attendance__2[[#This Row],[ID]],_xlfn._xlws.FILTER(Table1[Old ID],Table1[Old ID]&lt;&gt;0),_xlfn._xlws.FILTER(Changelog!$C$2:$C$110,Changelog!$C$2:$C$110&lt;&gt;""),attendance__2[[#This Row],[ID]]),"")</f>
        <v/>
      </c>
      <c r="D8659" t="str">
        <f ca="1">IFERROR(_xlfn.IFNA(IF((A8659-FLOOR(A8659,100))&lt;10,"الخدام",LOOKUP(FLOOR(A8659,100),Table2[ID start],Table2[Class])),"الخدام"),"")</f>
        <v/>
      </c>
    </row>
    <row r="8660" spans="1:4" x14ac:dyDescent="0.25">
      <c r="A8660" t="str" cm="1">
        <f t="array" aca="1" ref="A8660" ca="1">IFERROR(_xlfn.XLOOKUP(attendance__2[[#This Row],[ID]],_xlfn._xlws.FILTER(Table1[Old ID],Table1[Old ID]&lt;&gt;0),_xlfn._xlws.FILTER(Changelog!$C$2:$C$110,Changelog!$C$2:$C$110&lt;&gt;""),attendance__2[[#This Row],[ID]]),"")</f>
        <v/>
      </c>
      <c r="D8660" t="str">
        <f ca="1">IFERROR(_xlfn.IFNA(IF((A8660-FLOOR(A8660,100))&lt;10,"الخدام",LOOKUP(FLOOR(A8660,100),Table2[ID start],Table2[Class])),"الخدام"),"")</f>
        <v/>
      </c>
    </row>
    <row r="8661" spans="1:4" x14ac:dyDescent="0.25">
      <c r="A8661" t="str" cm="1">
        <f t="array" aca="1" ref="A8661" ca="1">IFERROR(_xlfn.XLOOKUP(attendance__2[[#This Row],[ID]],_xlfn._xlws.FILTER(Table1[Old ID],Table1[Old ID]&lt;&gt;0),_xlfn._xlws.FILTER(Changelog!$C$2:$C$110,Changelog!$C$2:$C$110&lt;&gt;""),attendance__2[[#This Row],[ID]]),"")</f>
        <v/>
      </c>
      <c r="D8661" t="str">
        <f ca="1">IFERROR(_xlfn.IFNA(IF((A8661-FLOOR(A8661,100))&lt;10,"الخدام",LOOKUP(FLOOR(A8661,100),Table2[ID start],Table2[Class])),"الخدام"),"")</f>
        <v/>
      </c>
    </row>
    <row r="8662" spans="1:4" x14ac:dyDescent="0.25">
      <c r="A8662" t="str" cm="1">
        <f t="array" aca="1" ref="A8662" ca="1">IFERROR(_xlfn.XLOOKUP(attendance__2[[#This Row],[ID]],_xlfn._xlws.FILTER(Table1[Old ID],Table1[Old ID]&lt;&gt;0),_xlfn._xlws.FILTER(Changelog!$C$2:$C$110,Changelog!$C$2:$C$110&lt;&gt;""),attendance__2[[#This Row],[ID]]),"")</f>
        <v/>
      </c>
      <c r="D8662" t="str">
        <f ca="1">IFERROR(_xlfn.IFNA(IF((A8662-FLOOR(A8662,100))&lt;10,"الخدام",LOOKUP(FLOOR(A8662,100),Table2[ID start],Table2[Class])),"الخدام"),"")</f>
        <v/>
      </c>
    </row>
    <row r="8663" spans="1:4" x14ac:dyDescent="0.25">
      <c r="A8663" t="str" cm="1">
        <f t="array" aca="1" ref="A8663" ca="1">IFERROR(_xlfn.XLOOKUP(attendance__2[[#This Row],[ID]],_xlfn._xlws.FILTER(Table1[Old ID],Table1[Old ID]&lt;&gt;0),_xlfn._xlws.FILTER(Changelog!$C$2:$C$110,Changelog!$C$2:$C$110&lt;&gt;""),attendance__2[[#This Row],[ID]]),"")</f>
        <v/>
      </c>
      <c r="D8663" t="str">
        <f ca="1">IFERROR(_xlfn.IFNA(IF((A8663-FLOOR(A8663,100))&lt;10,"الخدام",LOOKUP(FLOOR(A8663,100),Table2[ID start],Table2[Class])),"الخدام"),"")</f>
        <v/>
      </c>
    </row>
    <row r="8664" spans="1:4" x14ac:dyDescent="0.25">
      <c r="A8664" t="str" cm="1">
        <f t="array" aca="1" ref="A8664" ca="1">IFERROR(_xlfn.XLOOKUP(attendance__2[[#This Row],[ID]],_xlfn._xlws.FILTER(Table1[Old ID],Table1[Old ID]&lt;&gt;0),_xlfn._xlws.FILTER(Changelog!$C$2:$C$110,Changelog!$C$2:$C$110&lt;&gt;""),attendance__2[[#This Row],[ID]]),"")</f>
        <v/>
      </c>
      <c r="D8664" t="str">
        <f ca="1">IFERROR(_xlfn.IFNA(IF((A8664-FLOOR(A8664,100))&lt;10,"الخدام",LOOKUP(FLOOR(A8664,100),Table2[ID start],Table2[Class])),"الخدام"),"")</f>
        <v/>
      </c>
    </row>
    <row r="8665" spans="1:4" x14ac:dyDescent="0.25">
      <c r="A8665" t="str" cm="1">
        <f t="array" aca="1" ref="A8665" ca="1">IFERROR(_xlfn.XLOOKUP(attendance__2[[#This Row],[ID]],_xlfn._xlws.FILTER(Table1[Old ID],Table1[Old ID]&lt;&gt;0),_xlfn._xlws.FILTER(Changelog!$C$2:$C$110,Changelog!$C$2:$C$110&lt;&gt;""),attendance__2[[#This Row],[ID]]),"")</f>
        <v/>
      </c>
      <c r="D8665" t="str">
        <f ca="1">IFERROR(_xlfn.IFNA(IF((A8665-FLOOR(A8665,100))&lt;10,"الخدام",LOOKUP(FLOOR(A8665,100),Table2[ID start],Table2[Class])),"الخدام"),"")</f>
        <v/>
      </c>
    </row>
    <row r="8666" spans="1:4" x14ac:dyDescent="0.25">
      <c r="A8666" t="str" cm="1">
        <f t="array" aca="1" ref="A8666" ca="1">IFERROR(_xlfn.XLOOKUP(attendance__2[[#This Row],[ID]],_xlfn._xlws.FILTER(Table1[Old ID],Table1[Old ID]&lt;&gt;0),_xlfn._xlws.FILTER(Changelog!$C$2:$C$110,Changelog!$C$2:$C$110&lt;&gt;""),attendance__2[[#This Row],[ID]]),"")</f>
        <v/>
      </c>
      <c r="D8666" t="str">
        <f ca="1">IFERROR(_xlfn.IFNA(IF((A8666-FLOOR(A8666,100))&lt;10,"الخدام",LOOKUP(FLOOR(A8666,100),Table2[ID start],Table2[Class])),"الخدام"),"")</f>
        <v/>
      </c>
    </row>
    <row r="8667" spans="1:4" x14ac:dyDescent="0.25">
      <c r="A8667" t="str" cm="1">
        <f t="array" aca="1" ref="A8667" ca="1">IFERROR(_xlfn.XLOOKUP(attendance__2[[#This Row],[ID]],_xlfn._xlws.FILTER(Table1[Old ID],Table1[Old ID]&lt;&gt;0),_xlfn._xlws.FILTER(Changelog!$C$2:$C$110,Changelog!$C$2:$C$110&lt;&gt;""),attendance__2[[#This Row],[ID]]),"")</f>
        <v/>
      </c>
      <c r="D8667" t="str">
        <f ca="1">IFERROR(_xlfn.IFNA(IF((A8667-FLOOR(A8667,100))&lt;10,"الخدام",LOOKUP(FLOOR(A8667,100),Table2[ID start],Table2[Class])),"الخدام"),"")</f>
        <v/>
      </c>
    </row>
    <row r="8668" spans="1:4" x14ac:dyDescent="0.25">
      <c r="A8668" t="str" cm="1">
        <f t="array" aca="1" ref="A8668" ca="1">IFERROR(_xlfn.XLOOKUP(attendance__2[[#This Row],[ID]],_xlfn._xlws.FILTER(Table1[Old ID],Table1[Old ID]&lt;&gt;0),_xlfn._xlws.FILTER(Changelog!$C$2:$C$110,Changelog!$C$2:$C$110&lt;&gt;""),attendance__2[[#This Row],[ID]]),"")</f>
        <v/>
      </c>
      <c r="D8668" t="str">
        <f ca="1">IFERROR(_xlfn.IFNA(IF((A8668-FLOOR(A8668,100))&lt;10,"الخدام",LOOKUP(FLOOR(A8668,100),Table2[ID start],Table2[Class])),"الخدام"),"")</f>
        <v/>
      </c>
    </row>
    <row r="8669" spans="1:4" x14ac:dyDescent="0.25">
      <c r="A8669" t="str" cm="1">
        <f t="array" aca="1" ref="A8669" ca="1">IFERROR(_xlfn.XLOOKUP(attendance__2[[#This Row],[ID]],_xlfn._xlws.FILTER(Table1[Old ID],Table1[Old ID]&lt;&gt;0),_xlfn._xlws.FILTER(Changelog!$C$2:$C$110,Changelog!$C$2:$C$110&lt;&gt;""),attendance__2[[#This Row],[ID]]),"")</f>
        <v/>
      </c>
      <c r="D8669" t="str">
        <f ca="1">IFERROR(_xlfn.IFNA(IF((A8669-FLOOR(A8669,100))&lt;10,"الخدام",LOOKUP(FLOOR(A8669,100),Table2[ID start],Table2[Class])),"الخدام"),"")</f>
        <v/>
      </c>
    </row>
    <row r="8670" spans="1:4" x14ac:dyDescent="0.25">
      <c r="A8670" t="str" cm="1">
        <f t="array" aca="1" ref="A8670" ca="1">IFERROR(_xlfn.XLOOKUP(attendance__2[[#This Row],[ID]],_xlfn._xlws.FILTER(Table1[Old ID],Table1[Old ID]&lt;&gt;0),_xlfn._xlws.FILTER(Changelog!$C$2:$C$110,Changelog!$C$2:$C$110&lt;&gt;""),attendance__2[[#This Row],[ID]]),"")</f>
        <v/>
      </c>
      <c r="D8670" t="str">
        <f ca="1">IFERROR(_xlfn.IFNA(IF((A8670-FLOOR(A8670,100))&lt;10,"الخدام",LOOKUP(FLOOR(A8670,100),Table2[ID start],Table2[Class])),"الخدام"),"")</f>
        <v/>
      </c>
    </row>
    <row r="8671" spans="1:4" x14ac:dyDescent="0.25">
      <c r="A8671" t="str" cm="1">
        <f t="array" aca="1" ref="A8671" ca="1">IFERROR(_xlfn.XLOOKUP(attendance__2[[#This Row],[ID]],_xlfn._xlws.FILTER(Table1[Old ID],Table1[Old ID]&lt;&gt;0),_xlfn._xlws.FILTER(Changelog!$C$2:$C$110,Changelog!$C$2:$C$110&lt;&gt;""),attendance__2[[#This Row],[ID]]),"")</f>
        <v/>
      </c>
      <c r="D8671" t="str">
        <f ca="1">IFERROR(_xlfn.IFNA(IF((A8671-FLOOR(A8671,100))&lt;10,"الخدام",LOOKUP(FLOOR(A8671,100),Table2[ID start],Table2[Class])),"الخدام"),"")</f>
        <v/>
      </c>
    </row>
    <row r="8672" spans="1:4" x14ac:dyDescent="0.25">
      <c r="A8672" t="str" cm="1">
        <f t="array" aca="1" ref="A8672" ca="1">IFERROR(_xlfn.XLOOKUP(attendance__2[[#This Row],[ID]],_xlfn._xlws.FILTER(Table1[Old ID],Table1[Old ID]&lt;&gt;0),_xlfn._xlws.FILTER(Changelog!$C$2:$C$110,Changelog!$C$2:$C$110&lt;&gt;""),attendance__2[[#This Row],[ID]]),"")</f>
        <v/>
      </c>
      <c r="D8672" t="str">
        <f ca="1">IFERROR(_xlfn.IFNA(IF((A8672-FLOOR(A8672,100))&lt;10,"الخدام",LOOKUP(FLOOR(A8672,100),Table2[ID start],Table2[Class])),"الخدام"),"")</f>
        <v/>
      </c>
    </row>
    <row r="8673" spans="1:4" x14ac:dyDescent="0.25">
      <c r="A8673" t="str" cm="1">
        <f t="array" aca="1" ref="A8673" ca="1">IFERROR(_xlfn.XLOOKUP(attendance__2[[#This Row],[ID]],_xlfn._xlws.FILTER(Table1[Old ID],Table1[Old ID]&lt;&gt;0),_xlfn._xlws.FILTER(Changelog!$C$2:$C$110,Changelog!$C$2:$C$110&lt;&gt;""),attendance__2[[#This Row],[ID]]),"")</f>
        <v/>
      </c>
      <c r="D8673" t="str">
        <f ca="1">IFERROR(_xlfn.IFNA(IF((A8673-FLOOR(A8673,100))&lt;10,"الخدام",LOOKUP(FLOOR(A8673,100),Table2[ID start],Table2[Class])),"الخدام"),"")</f>
        <v/>
      </c>
    </row>
    <row r="8674" spans="1:4" x14ac:dyDescent="0.25">
      <c r="A8674" t="str" cm="1">
        <f t="array" aca="1" ref="A8674" ca="1">IFERROR(_xlfn.XLOOKUP(attendance__2[[#This Row],[ID]],_xlfn._xlws.FILTER(Table1[Old ID],Table1[Old ID]&lt;&gt;0),_xlfn._xlws.FILTER(Changelog!$C$2:$C$110,Changelog!$C$2:$C$110&lt;&gt;""),attendance__2[[#This Row],[ID]]),"")</f>
        <v/>
      </c>
      <c r="D8674" t="str">
        <f ca="1">IFERROR(_xlfn.IFNA(IF((A8674-FLOOR(A8674,100))&lt;10,"الخدام",LOOKUP(FLOOR(A8674,100),Table2[ID start],Table2[Class])),"الخدام"),"")</f>
        <v/>
      </c>
    </row>
    <row r="8675" spans="1:4" x14ac:dyDescent="0.25">
      <c r="A8675" t="str" cm="1">
        <f t="array" aca="1" ref="A8675" ca="1">IFERROR(_xlfn.XLOOKUP(attendance__2[[#This Row],[ID]],_xlfn._xlws.FILTER(Table1[Old ID],Table1[Old ID]&lt;&gt;0),_xlfn._xlws.FILTER(Changelog!$C$2:$C$110,Changelog!$C$2:$C$110&lt;&gt;""),attendance__2[[#This Row],[ID]]),"")</f>
        <v/>
      </c>
      <c r="D8675" t="str">
        <f ca="1">IFERROR(_xlfn.IFNA(IF((A8675-FLOOR(A8675,100))&lt;10,"الخدام",LOOKUP(FLOOR(A8675,100),Table2[ID start],Table2[Class])),"الخدام"),"")</f>
        <v/>
      </c>
    </row>
    <row r="8676" spans="1:4" x14ac:dyDescent="0.25">
      <c r="A8676" t="str" cm="1">
        <f t="array" aca="1" ref="A8676" ca="1">IFERROR(_xlfn.XLOOKUP(attendance__2[[#This Row],[ID]],_xlfn._xlws.FILTER(Table1[Old ID],Table1[Old ID]&lt;&gt;0),_xlfn._xlws.FILTER(Changelog!$C$2:$C$110,Changelog!$C$2:$C$110&lt;&gt;""),attendance__2[[#This Row],[ID]]),"")</f>
        <v/>
      </c>
      <c r="D8676" t="str">
        <f ca="1">IFERROR(_xlfn.IFNA(IF((A8676-FLOOR(A8676,100))&lt;10,"الخدام",LOOKUP(FLOOR(A8676,100),Table2[ID start],Table2[Class])),"الخدام"),"")</f>
        <v/>
      </c>
    </row>
    <row r="8677" spans="1:4" x14ac:dyDescent="0.25">
      <c r="A8677" t="str" cm="1">
        <f t="array" aca="1" ref="A8677" ca="1">IFERROR(_xlfn.XLOOKUP(attendance__2[[#This Row],[ID]],_xlfn._xlws.FILTER(Table1[Old ID],Table1[Old ID]&lt;&gt;0),_xlfn._xlws.FILTER(Changelog!$C$2:$C$110,Changelog!$C$2:$C$110&lt;&gt;""),attendance__2[[#This Row],[ID]]),"")</f>
        <v/>
      </c>
      <c r="D8677" t="str">
        <f ca="1">IFERROR(_xlfn.IFNA(IF((A8677-FLOOR(A8677,100))&lt;10,"الخدام",LOOKUP(FLOOR(A8677,100),Table2[ID start],Table2[Class])),"الخدام"),"")</f>
        <v/>
      </c>
    </row>
    <row r="8678" spans="1:4" x14ac:dyDescent="0.25">
      <c r="A8678" t="str" cm="1">
        <f t="array" aca="1" ref="A8678" ca="1">IFERROR(_xlfn.XLOOKUP(attendance__2[[#This Row],[ID]],_xlfn._xlws.FILTER(Table1[Old ID],Table1[Old ID]&lt;&gt;0),_xlfn._xlws.FILTER(Changelog!$C$2:$C$110,Changelog!$C$2:$C$110&lt;&gt;""),attendance__2[[#This Row],[ID]]),"")</f>
        <v/>
      </c>
      <c r="D8678" t="str">
        <f ca="1">IFERROR(_xlfn.IFNA(IF((A8678-FLOOR(A8678,100))&lt;10,"الخدام",LOOKUP(FLOOR(A8678,100),Table2[ID start],Table2[Class])),"الخدام"),"")</f>
        <v/>
      </c>
    </row>
    <row r="8679" spans="1:4" x14ac:dyDescent="0.25">
      <c r="A8679" t="str" cm="1">
        <f t="array" aca="1" ref="A8679" ca="1">IFERROR(_xlfn.XLOOKUP(attendance__2[[#This Row],[ID]],_xlfn._xlws.FILTER(Table1[Old ID],Table1[Old ID]&lt;&gt;0),_xlfn._xlws.FILTER(Changelog!$C$2:$C$110,Changelog!$C$2:$C$110&lt;&gt;""),attendance__2[[#This Row],[ID]]),"")</f>
        <v/>
      </c>
      <c r="D8679" t="str">
        <f ca="1">IFERROR(_xlfn.IFNA(IF((A8679-FLOOR(A8679,100))&lt;10,"الخدام",LOOKUP(FLOOR(A8679,100),Table2[ID start],Table2[Class])),"الخدام"),"")</f>
        <v/>
      </c>
    </row>
    <row r="8680" spans="1:4" x14ac:dyDescent="0.25">
      <c r="A8680" t="str" cm="1">
        <f t="array" aca="1" ref="A8680" ca="1">IFERROR(_xlfn.XLOOKUP(attendance__2[[#This Row],[ID]],_xlfn._xlws.FILTER(Table1[Old ID],Table1[Old ID]&lt;&gt;0),_xlfn._xlws.FILTER(Changelog!$C$2:$C$110,Changelog!$C$2:$C$110&lt;&gt;""),attendance__2[[#This Row],[ID]]),"")</f>
        <v/>
      </c>
      <c r="D8680" t="str">
        <f ca="1">IFERROR(_xlfn.IFNA(IF((A8680-FLOOR(A8680,100))&lt;10,"الخدام",LOOKUP(FLOOR(A8680,100),Table2[ID start],Table2[Class])),"الخدام"),"")</f>
        <v/>
      </c>
    </row>
    <row r="8681" spans="1:4" x14ac:dyDescent="0.25">
      <c r="A8681" t="str" cm="1">
        <f t="array" aca="1" ref="A8681" ca="1">IFERROR(_xlfn.XLOOKUP(attendance__2[[#This Row],[ID]],_xlfn._xlws.FILTER(Table1[Old ID],Table1[Old ID]&lt;&gt;0),_xlfn._xlws.FILTER(Changelog!$C$2:$C$110,Changelog!$C$2:$C$110&lt;&gt;""),attendance__2[[#This Row],[ID]]),"")</f>
        <v/>
      </c>
      <c r="D8681" t="str">
        <f ca="1">IFERROR(_xlfn.IFNA(IF((A8681-FLOOR(A8681,100))&lt;10,"الخدام",LOOKUP(FLOOR(A8681,100),Table2[ID start],Table2[Class])),"الخدام"),"")</f>
        <v/>
      </c>
    </row>
    <row r="8682" spans="1:4" x14ac:dyDescent="0.25">
      <c r="A8682" t="str" cm="1">
        <f t="array" aca="1" ref="A8682" ca="1">IFERROR(_xlfn.XLOOKUP(attendance__2[[#This Row],[ID]],_xlfn._xlws.FILTER(Table1[Old ID],Table1[Old ID]&lt;&gt;0),_xlfn._xlws.FILTER(Changelog!$C$2:$C$110,Changelog!$C$2:$C$110&lt;&gt;""),attendance__2[[#This Row],[ID]]),"")</f>
        <v/>
      </c>
      <c r="D8682" t="str">
        <f ca="1">IFERROR(_xlfn.IFNA(IF((A8682-FLOOR(A8682,100))&lt;10,"الخدام",LOOKUP(FLOOR(A8682,100),Table2[ID start],Table2[Class])),"الخدام"),"")</f>
        <v/>
      </c>
    </row>
    <row r="8683" spans="1:4" x14ac:dyDescent="0.25">
      <c r="A8683" t="str" cm="1">
        <f t="array" aca="1" ref="A8683" ca="1">IFERROR(_xlfn.XLOOKUP(attendance__2[[#This Row],[ID]],_xlfn._xlws.FILTER(Table1[Old ID],Table1[Old ID]&lt;&gt;0),_xlfn._xlws.FILTER(Changelog!$C$2:$C$110,Changelog!$C$2:$C$110&lt;&gt;""),attendance__2[[#This Row],[ID]]),"")</f>
        <v/>
      </c>
      <c r="D8683" t="str">
        <f ca="1">IFERROR(_xlfn.IFNA(IF((A8683-FLOOR(A8683,100))&lt;10,"الخدام",LOOKUP(FLOOR(A8683,100),Table2[ID start],Table2[Class])),"الخدام"),"")</f>
        <v/>
      </c>
    </row>
    <row r="8684" spans="1:4" x14ac:dyDescent="0.25">
      <c r="A8684" t="str" cm="1">
        <f t="array" aca="1" ref="A8684" ca="1">IFERROR(_xlfn.XLOOKUP(attendance__2[[#This Row],[ID]],_xlfn._xlws.FILTER(Table1[Old ID],Table1[Old ID]&lt;&gt;0),_xlfn._xlws.FILTER(Changelog!$C$2:$C$110,Changelog!$C$2:$C$110&lt;&gt;""),attendance__2[[#This Row],[ID]]),"")</f>
        <v/>
      </c>
      <c r="D8684" t="str">
        <f ca="1">IFERROR(_xlfn.IFNA(IF((A8684-FLOOR(A8684,100))&lt;10,"الخدام",LOOKUP(FLOOR(A8684,100),Table2[ID start],Table2[Class])),"الخدام"),"")</f>
        <v/>
      </c>
    </row>
    <row r="8685" spans="1:4" x14ac:dyDescent="0.25">
      <c r="A8685" t="str" cm="1">
        <f t="array" aca="1" ref="A8685" ca="1">IFERROR(_xlfn.XLOOKUP(attendance__2[[#This Row],[ID]],_xlfn._xlws.FILTER(Table1[Old ID],Table1[Old ID]&lt;&gt;0),_xlfn._xlws.FILTER(Changelog!$C$2:$C$110,Changelog!$C$2:$C$110&lt;&gt;""),attendance__2[[#This Row],[ID]]),"")</f>
        <v/>
      </c>
      <c r="D8685" t="str">
        <f ca="1">IFERROR(_xlfn.IFNA(IF((A8685-FLOOR(A8685,100))&lt;10,"الخدام",LOOKUP(FLOOR(A8685,100),Table2[ID start],Table2[Class])),"الخدام"),"")</f>
        <v/>
      </c>
    </row>
    <row r="8686" spans="1:4" x14ac:dyDescent="0.25">
      <c r="A8686" t="str" cm="1">
        <f t="array" aca="1" ref="A8686" ca="1">IFERROR(_xlfn.XLOOKUP(attendance__2[[#This Row],[ID]],_xlfn._xlws.FILTER(Table1[Old ID],Table1[Old ID]&lt;&gt;0),_xlfn._xlws.FILTER(Changelog!$C$2:$C$110,Changelog!$C$2:$C$110&lt;&gt;""),attendance__2[[#This Row],[ID]]),"")</f>
        <v/>
      </c>
      <c r="D8686" t="str">
        <f ca="1">IFERROR(_xlfn.IFNA(IF((A8686-FLOOR(A8686,100))&lt;10,"الخدام",LOOKUP(FLOOR(A8686,100),Table2[ID start],Table2[Class])),"الخدام"),"")</f>
        <v/>
      </c>
    </row>
    <row r="8687" spans="1:4" x14ac:dyDescent="0.25">
      <c r="A8687" t="str" cm="1">
        <f t="array" aca="1" ref="A8687" ca="1">IFERROR(_xlfn.XLOOKUP(attendance__2[[#This Row],[ID]],_xlfn._xlws.FILTER(Table1[Old ID],Table1[Old ID]&lt;&gt;0),_xlfn._xlws.FILTER(Changelog!$C$2:$C$110,Changelog!$C$2:$C$110&lt;&gt;""),attendance__2[[#This Row],[ID]]),"")</f>
        <v/>
      </c>
      <c r="D8687" t="str">
        <f ca="1">IFERROR(_xlfn.IFNA(IF((A8687-FLOOR(A8687,100))&lt;10,"الخدام",LOOKUP(FLOOR(A8687,100),Table2[ID start],Table2[Class])),"الخدام"),"")</f>
        <v/>
      </c>
    </row>
    <row r="8688" spans="1:4" x14ac:dyDescent="0.25">
      <c r="A8688" t="str" cm="1">
        <f t="array" aca="1" ref="A8688" ca="1">IFERROR(_xlfn.XLOOKUP(attendance__2[[#This Row],[ID]],_xlfn._xlws.FILTER(Table1[Old ID],Table1[Old ID]&lt;&gt;0),_xlfn._xlws.FILTER(Changelog!$C$2:$C$110,Changelog!$C$2:$C$110&lt;&gt;""),attendance__2[[#This Row],[ID]]),"")</f>
        <v/>
      </c>
      <c r="D8688" t="str">
        <f ca="1">IFERROR(_xlfn.IFNA(IF((A8688-FLOOR(A8688,100))&lt;10,"الخدام",LOOKUP(FLOOR(A8688,100),Table2[ID start],Table2[Class])),"الخدام"),"")</f>
        <v/>
      </c>
    </row>
    <row r="8689" spans="1:4" x14ac:dyDescent="0.25">
      <c r="A8689" t="str" cm="1">
        <f t="array" aca="1" ref="A8689" ca="1">IFERROR(_xlfn.XLOOKUP(attendance__2[[#This Row],[ID]],_xlfn._xlws.FILTER(Table1[Old ID],Table1[Old ID]&lt;&gt;0),_xlfn._xlws.FILTER(Changelog!$C$2:$C$110,Changelog!$C$2:$C$110&lt;&gt;""),attendance__2[[#This Row],[ID]]),"")</f>
        <v/>
      </c>
      <c r="D8689" t="str">
        <f ca="1">IFERROR(_xlfn.IFNA(IF((A8689-FLOOR(A8689,100))&lt;10,"الخدام",LOOKUP(FLOOR(A8689,100),Table2[ID start],Table2[Class])),"الخدام"),"")</f>
        <v/>
      </c>
    </row>
    <row r="8690" spans="1:4" x14ac:dyDescent="0.25">
      <c r="A8690" t="str" cm="1">
        <f t="array" aca="1" ref="A8690" ca="1">IFERROR(_xlfn.XLOOKUP(attendance__2[[#This Row],[ID]],_xlfn._xlws.FILTER(Table1[Old ID],Table1[Old ID]&lt;&gt;0),_xlfn._xlws.FILTER(Changelog!$C$2:$C$110,Changelog!$C$2:$C$110&lt;&gt;""),attendance__2[[#This Row],[ID]]),"")</f>
        <v/>
      </c>
      <c r="D8690" t="str">
        <f ca="1">IFERROR(_xlfn.IFNA(IF((A8690-FLOOR(A8690,100))&lt;10,"الخدام",LOOKUP(FLOOR(A8690,100),Table2[ID start],Table2[Class])),"الخدام"),"")</f>
        <v/>
      </c>
    </row>
    <row r="8691" spans="1:4" x14ac:dyDescent="0.25">
      <c r="A8691" t="str" cm="1">
        <f t="array" aca="1" ref="A8691" ca="1">IFERROR(_xlfn.XLOOKUP(attendance__2[[#This Row],[ID]],_xlfn._xlws.FILTER(Table1[Old ID],Table1[Old ID]&lt;&gt;0),_xlfn._xlws.FILTER(Changelog!$C$2:$C$110,Changelog!$C$2:$C$110&lt;&gt;""),attendance__2[[#This Row],[ID]]),"")</f>
        <v/>
      </c>
      <c r="D8691" t="str">
        <f ca="1">IFERROR(_xlfn.IFNA(IF((A8691-FLOOR(A8691,100))&lt;10,"الخدام",LOOKUP(FLOOR(A8691,100),Table2[ID start],Table2[Class])),"الخدام"),"")</f>
        <v/>
      </c>
    </row>
    <row r="8692" spans="1:4" x14ac:dyDescent="0.25">
      <c r="A8692" t="str" cm="1">
        <f t="array" aca="1" ref="A8692" ca="1">IFERROR(_xlfn.XLOOKUP(attendance__2[[#This Row],[ID]],_xlfn._xlws.FILTER(Table1[Old ID],Table1[Old ID]&lt;&gt;0),_xlfn._xlws.FILTER(Changelog!$C$2:$C$110,Changelog!$C$2:$C$110&lt;&gt;""),attendance__2[[#This Row],[ID]]),"")</f>
        <v/>
      </c>
      <c r="D8692" t="str">
        <f ca="1">IFERROR(_xlfn.IFNA(IF((A8692-FLOOR(A8692,100))&lt;10,"الخدام",LOOKUP(FLOOR(A8692,100),Table2[ID start],Table2[Class])),"الخدام"),"")</f>
        <v/>
      </c>
    </row>
    <row r="8693" spans="1:4" x14ac:dyDescent="0.25">
      <c r="A8693" t="str" cm="1">
        <f t="array" aca="1" ref="A8693" ca="1">IFERROR(_xlfn.XLOOKUP(attendance__2[[#This Row],[ID]],_xlfn._xlws.FILTER(Table1[Old ID],Table1[Old ID]&lt;&gt;0),_xlfn._xlws.FILTER(Changelog!$C$2:$C$110,Changelog!$C$2:$C$110&lt;&gt;""),attendance__2[[#This Row],[ID]]),"")</f>
        <v/>
      </c>
      <c r="D8693" t="str">
        <f ca="1">IFERROR(_xlfn.IFNA(IF((A8693-FLOOR(A8693,100))&lt;10,"الخدام",LOOKUP(FLOOR(A8693,100),Table2[ID start],Table2[Class])),"الخدام"),"")</f>
        <v/>
      </c>
    </row>
    <row r="8694" spans="1:4" x14ac:dyDescent="0.25">
      <c r="A8694" t="str" cm="1">
        <f t="array" aca="1" ref="A8694" ca="1">IFERROR(_xlfn.XLOOKUP(attendance__2[[#This Row],[ID]],_xlfn._xlws.FILTER(Table1[Old ID],Table1[Old ID]&lt;&gt;0),_xlfn._xlws.FILTER(Changelog!$C$2:$C$110,Changelog!$C$2:$C$110&lt;&gt;""),attendance__2[[#This Row],[ID]]),"")</f>
        <v/>
      </c>
      <c r="D8694" t="str">
        <f ca="1">IFERROR(_xlfn.IFNA(IF((A8694-FLOOR(A8694,100))&lt;10,"الخدام",LOOKUP(FLOOR(A8694,100),Table2[ID start],Table2[Class])),"الخدام"),"")</f>
        <v/>
      </c>
    </row>
    <row r="8695" spans="1:4" x14ac:dyDescent="0.25">
      <c r="A8695" t="str" cm="1">
        <f t="array" aca="1" ref="A8695" ca="1">IFERROR(_xlfn.XLOOKUP(attendance__2[[#This Row],[ID]],_xlfn._xlws.FILTER(Table1[Old ID],Table1[Old ID]&lt;&gt;0),_xlfn._xlws.FILTER(Changelog!$C$2:$C$110,Changelog!$C$2:$C$110&lt;&gt;""),attendance__2[[#This Row],[ID]]),"")</f>
        <v/>
      </c>
      <c r="D8695" t="str">
        <f ca="1">IFERROR(_xlfn.IFNA(IF((A8695-FLOOR(A8695,100))&lt;10,"الخدام",LOOKUP(FLOOR(A8695,100),Table2[ID start],Table2[Class])),"الخدام"),"")</f>
        <v/>
      </c>
    </row>
    <row r="8696" spans="1:4" x14ac:dyDescent="0.25">
      <c r="A8696" t="str" cm="1">
        <f t="array" aca="1" ref="A8696" ca="1">IFERROR(_xlfn.XLOOKUP(attendance__2[[#This Row],[ID]],_xlfn._xlws.FILTER(Table1[Old ID],Table1[Old ID]&lt;&gt;0),_xlfn._xlws.FILTER(Changelog!$C$2:$C$110,Changelog!$C$2:$C$110&lt;&gt;""),attendance__2[[#This Row],[ID]]),"")</f>
        <v/>
      </c>
      <c r="D8696" t="str">
        <f ca="1">IFERROR(_xlfn.IFNA(IF((A8696-FLOOR(A8696,100))&lt;10,"الخدام",LOOKUP(FLOOR(A8696,100),Table2[ID start],Table2[Class])),"الخدام"),"")</f>
        <v/>
      </c>
    </row>
    <row r="8697" spans="1:4" x14ac:dyDescent="0.25">
      <c r="A8697" t="str" cm="1">
        <f t="array" aca="1" ref="A8697" ca="1">IFERROR(_xlfn.XLOOKUP(attendance__2[[#This Row],[ID]],_xlfn._xlws.FILTER(Table1[Old ID],Table1[Old ID]&lt;&gt;0),_xlfn._xlws.FILTER(Changelog!$C$2:$C$110,Changelog!$C$2:$C$110&lt;&gt;""),attendance__2[[#This Row],[ID]]),"")</f>
        <v/>
      </c>
      <c r="D8697" t="str">
        <f ca="1">IFERROR(_xlfn.IFNA(IF((A8697-FLOOR(A8697,100))&lt;10,"الخدام",LOOKUP(FLOOR(A8697,100),Table2[ID start],Table2[Class])),"الخدام"),"")</f>
        <v/>
      </c>
    </row>
    <row r="8698" spans="1:4" x14ac:dyDescent="0.25">
      <c r="A8698" t="str" cm="1">
        <f t="array" aca="1" ref="A8698" ca="1">IFERROR(_xlfn.XLOOKUP(attendance__2[[#This Row],[ID]],_xlfn._xlws.FILTER(Table1[Old ID],Table1[Old ID]&lt;&gt;0),_xlfn._xlws.FILTER(Changelog!$C$2:$C$110,Changelog!$C$2:$C$110&lt;&gt;""),attendance__2[[#This Row],[ID]]),"")</f>
        <v/>
      </c>
      <c r="D8698" t="str">
        <f ca="1">IFERROR(_xlfn.IFNA(IF((A8698-FLOOR(A8698,100))&lt;10,"الخدام",LOOKUP(FLOOR(A8698,100),Table2[ID start],Table2[Class])),"الخدام"),"")</f>
        <v/>
      </c>
    </row>
    <row r="8699" spans="1:4" x14ac:dyDescent="0.25">
      <c r="A8699" t="str" cm="1">
        <f t="array" aca="1" ref="A8699" ca="1">IFERROR(_xlfn.XLOOKUP(attendance__2[[#This Row],[ID]],_xlfn._xlws.FILTER(Table1[Old ID],Table1[Old ID]&lt;&gt;0),_xlfn._xlws.FILTER(Changelog!$C$2:$C$110,Changelog!$C$2:$C$110&lt;&gt;""),attendance__2[[#This Row],[ID]]),"")</f>
        <v/>
      </c>
      <c r="D8699" t="str">
        <f ca="1">IFERROR(_xlfn.IFNA(IF((A8699-FLOOR(A8699,100))&lt;10,"الخدام",LOOKUP(FLOOR(A8699,100),Table2[ID start],Table2[Class])),"الخدام"),"")</f>
        <v/>
      </c>
    </row>
    <row r="8700" spans="1:4" x14ac:dyDescent="0.25">
      <c r="A8700" t="str" cm="1">
        <f t="array" aca="1" ref="A8700" ca="1">IFERROR(_xlfn.XLOOKUP(attendance__2[[#This Row],[ID]],_xlfn._xlws.FILTER(Table1[Old ID],Table1[Old ID]&lt;&gt;0),_xlfn._xlws.FILTER(Changelog!$C$2:$C$110,Changelog!$C$2:$C$110&lt;&gt;""),attendance__2[[#This Row],[ID]]),"")</f>
        <v/>
      </c>
      <c r="D8700" t="str">
        <f ca="1">IFERROR(_xlfn.IFNA(IF((A8700-FLOOR(A8700,100))&lt;10,"الخدام",LOOKUP(FLOOR(A8700,100),Table2[ID start],Table2[Class])),"الخدام"),"")</f>
        <v/>
      </c>
    </row>
    <row r="8701" spans="1:4" x14ac:dyDescent="0.25">
      <c r="A8701" t="str" cm="1">
        <f t="array" aca="1" ref="A8701" ca="1">IFERROR(_xlfn.XLOOKUP(attendance__2[[#This Row],[ID]],_xlfn._xlws.FILTER(Table1[Old ID],Table1[Old ID]&lt;&gt;0),_xlfn._xlws.FILTER(Changelog!$C$2:$C$110,Changelog!$C$2:$C$110&lt;&gt;""),attendance__2[[#This Row],[ID]]),"")</f>
        <v/>
      </c>
      <c r="D8701" t="str">
        <f ca="1">IFERROR(_xlfn.IFNA(IF((A8701-FLOOR(A8701,100))&lt;10,"الخدام",LOOKUP(FLOOR(A8701,100),Table2[ID start],Table2[Class])),"الخدام"),"")</f>
        <v/>
      </c>
    </row>
    <row r="8702" spans="1:4" x14ac:dyDescent="0.25">
      <c r="A8702" t="str" cm="1">
        <f t="array" aca="1" ref="A8702" ca="1">IFERROR(_xlfn.XLOOKUP(attendance__2[[#This Row],[ID]],_xlfn._xlws.FILTER(Table1[Old ID],Table1[Old ID]&lt;&gt;0),_xlfn._xlws.FILTER(Changelog!$C$2:$C$110,Changelog!$C$2:$C$110&lt;&gt;""),attendance__2[[#This Row],[ID]]),"")</f>
        <v/>
      </c>
      <c r="D8702" t="str">
        <f ca="1">IFERROR(_xlfn.IFNA(IF((A8702-FLOOR(A8702,100))&lt;10,"الخدام",LOOKUP(FLOOR(A8702,100),Table2[ID start],Table2[Class])),"الخدام"),"")</f>
        <v/>
      </c>
    </row>
    <row r="8703" spans="1:4" x14ac:dyDescent="0.25">
      <c r="A8703" t="str" cm="1">
        <f t="array" aca="1" ref="A8703" ca="1">IFERROR(_xlfn.XLOOKUP(attendance__2[[#This Row],[ID]],_xlfn._xlws.FILTER(Table1[Old ID],Table1[Old ID]&lt;&gt;0),_xlfn._xlws.FILTER(Changelog!$C$2:$C$110,Changelog!$C$2:$C$110&lt;&gt;""),attendance__2[[#This Row],[ID]]),"")</f>
        <v/>
      </c>
      <c r="D8703" t="str">
        <f ca="1">IFERROR(_xlfn.IFNA(IF((A8703-FLOOR(A8703,100))&lt;10,"الخدام",LOOKUP(FLOOR(A8703,100),Table2[ID start],Table2[Class])),"الخدام"),"")</f>
        <v/>
      </c>
    </row>
    <row r="8704" spans="1:4" x14ac:dyDescent="0.25">
      <c r="A8704" t="str" cm="1">
        <f t="array" aca="1" ref="A8704" ca="1">IFERROR(_xlfn.XLOOKUP(attendance__2[[#This Row],[ID]],_xlfn._xlws.FILTER(Table1[Old ID],Table1[Old ID]&lt;&gt;0),_xlfn._xlws.FILTER(Changelog!$C$2:$C$110,Changelog!$C$2:$C$110&lt;&gt;""),attendance__2[[#This Row],[ID]]),"")</f>
        <v/>
      </c>
      <c r="D8704" t="str">
        <f ca="1">IFERROR(_xlfn.IFNA(IF((A8704-FLOOR(A8704,100))&lt;10,"الخدام",LOOKUP(FLOOR(A8704,100),Table2[ID start],Table2[Class])),"الخدام"),"")</f>
        <v/>
      </c>
    </row>
    <row r="8705" spans="1:4" x14ac:dyDescent="0.25">
      <c r="A8705" t="str" cm="1">
        <f t="array" aca="1" ref="A8705" ca="1">IFERROR(_xlfn.XLOOKUP(attendance__2[[#This Row],[ID]],_xlfn._xlws.FILTER(Table1[Old ID],Table1[Old ID]&lt;&gt;0),_xlfn._xlws.FILTER(Changelog!$C$2:$C$110,Changelog!$C$2:$C$110&lt;&gt;""),attendance__2[[#This Row],[ID]]),"")</f>
        <v/>
      </c>
      <c r="D8705" t="str">
        <f ca="1">IFERROR(_xlfn.IFNA(IF((A8705-FLOOR(A8705,100))&lt;10,"الخدام",LOOKUP(FLOOR(A8705,100),Table2[ID start],Table2[Class])),"الخدام"),"")</f>
        <v/>
      </c>
    </row>
    <row r="8706" spans="1:4" x14ac:dyDescent="0.25">
      <c r="A8706" t="str" cm="1">
        <f t="array" aca="1" ref="A8706" ca="1">IFERROR(_xlfn.XLOOKUP(attendance__2[[#This Row],[ID]],_xlfn._xlws.FILTER(Table1[Old ID],Table1[Old ID]&lt;&gt;0),_xlfn._xlws.FILTER(Changelog!$C$2:$C$110,Changelog!$C$2:$C$110&lt;&gt;""),attendance__2[[#This Row],[ID]]),"")</f>
        <v/>
      </c>
      <c r="D8706" t="str">
        <f ca="1">IFERROR(_xlfn.IFNA(IF((A8706-FLOOR(A8706,100))&lt;10,"الخدام",LOOKUP(FLOOR(A8706,100),Table2[ID start],Table2[Class])),"الخدام"),"")</f>
        <v/>
      </c>
    </row>
    <row r="8707" spans="1:4" x14ac:dyDescent="0.25">
      <c r="A8707" t="str" cm="1">
        <f t="array" aca="1" ref="A8707" ca="1">IFERROR(_xlfn.XLOOKUP(attendance__2[[#This Row],[ID]],_xlfn._xlws.FILTER(Table1[Old ID],Table1[Old ID]&lt;&gt;0),_xlfn._xlws.FILTER(Changelog!$C$2:$C$110,Changelog!$C$2:$C$110&lt;&gt;""),attendance__2[[#This Row],[ID]]),"")</f>
        <v/>
      </c>
      <c r="D8707" t="str">
        <f ca="1">IFERROR(_xlfn.IFNA(IF((A8707-FLOOR(A8707,100))&lt;10,"الخدام",LOOKUP(FLOOR(A8707,100),Table2[ID start],Table2[Class])),"الخدام"),"")</f>
        <v/>
      </c>
    </row>
    <row r="8708" spans="1:4" x14ac:dyDescent="0.25">
      <c r="A8708" t="str" cm="1">
        <f t="array" aca="1" ref="A8708" ca="1">IFERROR(_xlfn.XLOOKUP(attendance__2[[#This Row],[ID]],_xlfn._xlws.FILTER(Table1[Old ID],Table1[Old ID]&lt;&gt;0),_xlfn._xlws.FILTER(Changelog!$C$2:$C$110,Changelog!$C$2:$C$110&lt;&gt;""),attendance__2[[#This Row],[ID]]),"")</f>
        <v/>
      </c>
      <c r="D8708" t="str">
        <f ca="1">IFERROR(_xlfn.IFNA(IF((A8708-FLOOR(A8708,100))&lt;10,"الخدام",LOOKUP(FLOOR(A8708,100),Table2[ID start],Table2[Class])),"الخدام"),"")</f>
        <v/>
      </c>
    </row>
    <row r="8709" spans="1:4" x14ac:dyDescent="0.25">
      <c r="A8709" t="str" cm="1">
        <f t="array" aca="1" ref="A8709" ca="1">IFERROR(_xlfn.XLOOKUP(attendance__2[[#This Row],[ID]],_xlfn._xlws.FILTER(Table1[Old ID],Table1[Old ID]&lt;&gt;0),_xlfn._xlws.FILTER(Changelog!$C$2:$C$110,Changelog!$C$2:$C$110&lt;&gt;""),attendance__2[[#This Row],[ID]]),"")</f>
        <v/>
      </c>
      <c r="D8709" t="str">
        <f ca="1">IFERROR(_xlfn.IFNA(IF((A8709-FLOOR(A8709,100))&lt;10,"الخدام",LOOKUP(FLOOR(A8709,100),Table2[ID start],Table2[Class])),"الخدام"),"")</f>
        <v/>
      </c>
    </row>
    <row r="8710" spans="1:4" x14ac:dyDescent="0.25">
      <c r="A8710" t="str" cm="1">
        <f t="array" aca="1" ref="A8710" ca="1">IFERROR(_xlfn.XLOOKUP(attendance__2[[#This Row],[ID]],_xlfn._xlws.FILTER(Table1[Old ID],Table1[Old ID]&lt;&gt;0),_xlfn._xlws.FILTER(Changelog!$C$2:$C$110,Changelog!$C$2:$C$110&lt;&gt;""),attendance__2[[#This Row],[ID]]),"")</f>
        <v/>
      </c>
      <c r="D8710" t="str">
        <f ca="1">IFERROR(_xlfn.IFNA(IF((A8710-FLOOR(A8710,100))&lt;10,"الخدام",LOOKUP(FLOOR(A8710,100),Table2[ID start],Table2[Class])),"الخدام"),"")</f>
        <v/>
      </c>
    </row>
    <row r="8711" spans="1:4" x14ac:dyDescent="0.25">
      <c r="A8711" t="str" cm="1">
        <f t="array" aca="1" ref="A8711" ca="1">IFERROR(_xlfn.XLOOKUP(attendance__2[[#This Row],[ID]],_xlfn._xlws.FILTER(Table1[Old ID],Table1[Old ID]&lt;&gt;0),_xlfn._xlws.FILTER(Changelog!$C$2:$C$110,Changelog!$C$2:$C$110&lt;&gt;""),attendance__2[[#This Row],[ID]]),"")</f>
        <v/>
      </c>
      <c r="D8711" t="str">
        <f ca="1">IFERROR(_xlfn.IFNA(IF((A8711-FLOOR(A8711,100))&lt;10,"الخدام",LOOKUP(FLOOR(A8711,100),Table2[ID start],Table2[Class])),"الخدام"),"")</f>
        <v/>
      </c>
    </row>
    <row r="8712" spans="1:4" x14ac:dyDescent="0.25">
      <c r="A8712" t="str" cm="1">
        <f t="array" aca="1" ref="A8712" ca="1">IFERROR(_xlfn.XLOOKUP(attendance__2[[#This Row],[ID]],_xlfn._xlws.FILTER(Table1[Old ID],Table1[Old ID]&lt;&gt;0),_xlfn._xlws.FILTER(Changelog!$C$2:$C$110,Changelog!$C$2:$C$110&lt;&gt;""),attendance__2[[#This Row],[ID]]),"")</f>
        <v/>
      </c>
      <c r="D8712" t="str">
        <f ca="1">IFERROR(_xlfn.IFNA(IF((A8712-FLOOR(A8712,100))&lt;10,"الخدام",LOOKUP(FLOOR(A8712,100),Table2[ID start],Table2[Class])),"الخدام"),"")</f>
        <v/>
      </c>
    </row>
    <row r="8713" spans="1:4" x14ac:dyDescent="0.25">
      <c r="A8713" t="str" cm="1">
        <f t="array" aca="1" ref="A8713" ca="1">IFERROR(_xlfn.XLOOKUP(attendance__2[[#This Row],[ID]],_xlfn._xlws.FILTER(Table1[Old ID],Table1[Old ID]&lt;&gt;0),_xlfn._xlws.FILTER(Changelog!$C$2:$C$110,Changelog!$C$2:$C$110&lt;&gt;""),attendance__2[[#This Row],[ID]]),"")</f>
        <v/>
      </c>
      <c r="D8713" t="str">
        <f ca="1">IFERROR(_xlfn.IFNA(IF((A8713-FLOOR(A8713,100))&lt;10,"الخدام",LOOKUP(FLOOR(A8713,100),Table2[ID start],Table2[Class])),"الخدام"),"")</f>
        <v/>
      </c>
    </row>
    <row r="8714" spans="1:4" x14ac:dyDescent="0.25">
      <c r="A8714" t="str" cm="1">
        <f t="array" aca="1" ref="A8714" ca="1">IFERROR(_xlfn.XLOOKUP(attendance__2[[#This Row],[ID]],_xlfn._xlws.FILTER(Table1[Old ID],Table1[Old ID]&lt;&gt;0),_xlfn._xlws.FILTER(Changelog!$C$2:$C$110,Changelog!$C$2:$C$110&lt;&gt;""),attendance__2[[#This Row],[ID]]),"")</f>
        <v/>
      </c>
      <c r="D8714" t="str">
        <f ca="1">IFERROR(_xlfn.IFNA(IF((A8714-FLOOR(A8714,100))&lt;10,"الخدام",LOOKUP(FLOOR(A8714,100),Table2[ID start],Table2[Class])),"الخدام"),"")</f>
        <v/>
      </c>
    </row>
    <row r="8715" spans="1:4" x14ac:dyDescent="0.25">
      <c r="A8715" t="str" cm="1">
        <f t="array" aca="1" ref="A8715" ca="1">IFERROR(_xlfn.XLOOKUP(attendance__2[[#This Row],[ID]],_xlfn._xlws.FILTER(Table1[Old ID],Table1[Old ID]&lt;&gt;0),_xlfn._xlws.FILTER(Changelog!$C$2:$C$110,Changelog!$C$2:$C$110&lt;&gt;""),attendance__2[[#This Row],[ID]]),"")</f>
        <v/>
      </c>
      <c r="D8715" t="str">
        <f ca="1">IFERROR(_xlfn.IFNA(IF((A8715-FLOOR(A8715,100))&lt;10,"الخدام",LOOKUP(FLOOR(A8715,100),Table2[ID start],Table2[Class])),"الخدام"),"")</f>
        <v/>
      </c>
    </row>
    <row r="8716" spans="1:4" x14ac:dyDescent="0.25">
      <c r="A8716" t="str" cm="1">
        <f t="array" aca="1" ref="A8716" ca="1">IFERROR(_xlfn.XLOOKUP(attendance__2[[#This Row],[ID]],_xlfn._xlws.FILTER(Table1[Old ID],Table1[Old ID]&lt;&gt;0),_xlfn._xlws.FILTER(Changelog!$C$2:$C$110,Changelog!$C$2:$C$110&lt;&gt;""),attendance__2[[#This Row],[ID]]),"")</f>
        <v/>
      </c>
      <c r="D8716" t="str">
        <f ca="1">IFERROR(_xlfn.IFNA(IF((A8716-FLOOR(A8716,100))&lt;10,"الخدام",LOOKUP(FLOOR(A8716,100),Table2[ID start],Table2[Class])),"الخدام"),"")</f>
        <v/>
      </c>
    </row>
    <row r="8717" spans="1:4" x14ac:dyDescent="0.25">
      <c r="A8717" t="str" cm="1">
        <f t="array" aca="1" ref="A8717" ca="1">IFERROR(_xlfn.XLOOKUP(attendance__2[[#This Row],[ID]],_xlfn._xlws.FILTER(Table1[Old ID],Table1[Old ID]&lt;&gt;0),_xlfn._xlws.FILTER(Changelog!$C$2:$C$110,Changelog!$C$2:$C$110&lt;&gt;""),attendance__2[[#This Row],[ID]]),"")</f>
        <v/>
      </c>
      <c r="D8717" t="str">
        <f ca="1">IFERROR(_xlfn.IFNA(IF((A8717-FLOOR(A8717,100))&lt;10,"الخدام",LOOKUP(FLOOR(A8717,100),Table2[ID start],Table2[Class])),"الخدام"),"")</f>
        <v/>
      </c>
    </row>
    <row r="8718" spans="1:4" x14ac:dyDescent="0.25">
      <c r="A8718" t="str" cm="1">
        <f t="array" aca="1" ref="A8718" ca="1">IFERROR(_xlfn.XLOOKUP(attendance__2[[#This Row],[ID]],_xlfn._xlws.FILTER(Table1[Old ID],Table1[Old ID]&lt;&gt;0),_xlfn._xlws.FILTER(Changelog!$C$2:$C$110,Changelog!$C$2:$C$110&lt;&gt;""),attendance__2[[#This Row],[ID]]),"")</f>
        <v/>
      </c>
      <c r="D8718" t="str">
        <f ca="1">IFERROR(_xlfn.IFNA(IF((A8718-FLOOR(A8718,100))&lt;10,"الخدام",LOOKUP(FLOOR(A8718,100),Table2[ID start],Table2[Class])),"الخدام"),"")</f>
        <v/>
      </c>
    </row>
    <row r="8719" spans="1:4" x14ac:dyDescent="0.25">
      <c r="A8719" t="str" cm="1">
        <f t="array" aca="1" ref="A8719" ca="1">IFERROR(_xlfn.XLOOKUP(attendance__2[[#This Row],[ID]],_xlfn._xlws.FILTER(Table1[Old ID],Table1[Old ID]&lt;&gt;0),_xlfn._xlws.FILTER(Changelog!$C$2:$C$110,Changelog!$C$2:$C$110&lt;&gt;""),attendance__2[[#This Row],[ID]]),"")</f>
        <v/>
      </c>
      <c r="D8719" t="str">
        <f ca="1">IFERROR(_xlfn.IFNA(IF((A8719-FLOOR(A8719,100))&lt;10,"الخدام",LOOKUP(FLOOR(A8719,100),Table2[ID start],Table2[Class])),"الخدام"),"")</f>
        <v/>
      </c>
    </row>
    <row r="8720" spans="1:4" x14ac:dyDescent="0.25">
      <c r="A8720" t="str" cm="1">
        <f t="array" aca="1" ref="A8720" ca="1">IFERROR(_xlfn.XLOOKUP(attendance__2[[#This Row],[ID]],_xlfn._xlws.FILTER(Table1[Old ID],Table1[Old ID]&lt;&gt;0),_xlfn._xlws.FILTER(Changelog!$C$2:$C$110,Changelog!$C$2:$C$110&lt;&gt;""),attendance__2[[#This Row],[ID]]),"")</f>
        <v/>
      </c>
      <c r="D8720" t="str">
        <f ca="1">IFERROR(_xlfn.IFNA(IF((A8720-FLOOR(A8720,100))&lt;10,"الخدام",LOOKUP(FLOOR(A8720,100),Table2[ID start],Table2[Class])),"الخدام"),"")</f>
        <v/>
      </c>
    </row>
    <row r="8721" spans="1:4" x14ac:dyDescent="0.25">
      <c r="A8721" t="str" cm="1">
        <f t="array" aca="1" ref="A8721" ca="1">IFERROR(_xlfn.XLOOKUP(attendance__2[[#This Row],[ID]],_xlfn._xlws.FILTER(Table1[Old ID],Table1[Old ID]&lt;&gt;0),_xlfn._xlws.FILTER(Changelog!$C$2:$C$110,Changelog!$C$2:$C$110&lt;&gt;""),attendance__2[[#This Row],[ID]]),"")</f>
        <v/>
      </c>
      <c r="D8721" t="str">
        <f ca="1">IFERROR(_xlfn.IFNA(IF((A8721-FLOOR(A8721,100))&lt;10,"الخدام",LOOKUP(FLOOR(A8721,100),Table2[ID start],Table2[Class])),"الخدام"),"")</f>
        <v/>
      </c>
    </row>
    <row r="8722" spans="1:4" x14ac:dyDescent="0.25">
      <c r="A8722" t="str" cm="1">
        <f t="array" aca="1" ref="A8722" ca="1">IFERROR(_xlfn.XLOOKUP(attendance__2[[#This Row],[ID]],_xlfn._xlws.FILTER(Table1[Old ID],Table1[Old ID]&lt;&gt;0),_xlfn._xlws.FILTER(Changelog!$C$2:$C$110,Changelog!$C$2:$C$110&lt;&gt;""),attendance__2[[#This Row],[ID]]),"")</f>
        <v/>
      </c>
      <c r="D8722" t="str">
        <f ca="1">IFERROR(_xlfn.IFNA(IF((A8722-FLOOR(A8722,100))&lt;10,"الخدام",LOOKUP(FLOOR(A8722,100),Table2[ID start],Table2[Class])),"الخدام"),"")</f>
        <v/>
      </c>
    </row>
    <row r="8723" spans="1:4" x14ac:dyDescent="0.25">
      <c r="A8723" t="str" cm="1">
        <f t="array" aca="1" ref="A8723" ca="1">IFERROR(_xlfn.XLOOKUP(attendance__2[[#This Row],[ID]],_xlfn._xlws.FILTER(Table1[Old ID],Table1[Old ID]&lt;&gt;0),_xlfn._xlws.FILTER(Changelog!$C$2:$C$110,Changelog!$C$2:$C$110&lt;&gt;""),attendance__2[[#This Row],[ID]]),"")</f>
        <v/>
      </c>
      <c r="D8723" t="str">
        <f ca="1">IFERROR(_xlfn.IFNA(IF((A8723-FLOOR(A8723,100))&lt;10,"الخدام",LOOKUP(FLOOR(A8723,100),Table2[ID start],Table2[Class])),"الخدام"),"")</f>
        <v/>
      </c>
    </row>
    <row r="8724" spans="1:4" x14ac:dyDescent="0.25">
      <c r="A8724" t="str" cm="1">
        <f t="array" aca="1" ref="A8724" ca="1">IFERROR(_xlfn.XLOOKUP(attendance__2[[#This Row],[ID]],_xlfn._xlws.FILTER(Table1[Old ID],Table1[Old ID]&lt;&gt;0),_xlfn._xlws.FILTER(Changelog!$C$2:$C$110,Changelog!$C$2:$C$110&lt;&gt;""),attendance__2[[#This Row],[ID]]),"")</f>
        <v/>
      </c>
      <c r="D8724" t="str">
        <f ca="1">IFERROR(_xlfn.IFNA(IF((A8724-FLOOR(A8724,100))&lt;10,"الخدام",LOOKUP(FLOOR(A8724,100),Table2[ID start],Table2[Class])),"الخدام"),"")</f>
        <v/>
      </c>
    </row>
    <row r="8725" spans="1:4" x14ac:dyDescent="0.25">
      <c r="A8725" t="str" cm="1">
        <f t="array" aca="1" ref="A8725" ca="1">IFERROR(_xlfn.XLOOKUP(attendance__2[[#This Row],[ID]],_xlfn._xlws.FILTER(Table1[Old ID],Table1[Old ID]&lt;&gt;0),_xlfn._xlws.FILTER(Changelog!$C$2:$C$110,Changelog!$C$2:$C$110&lt;&gt;""),attendance__2[[#This Row],[ID]]),"")</f>
        <v/>
      </c>
      <c r="D8725" t="str">
        <f ca="1">IFERROR(_xlfn.IFNA(IF((A8725-FLOOR(A8725,100))&lt;10,"الخدام",LOOKUP(FLOOR(A8725,100),Table2[ID start],Table2[Class])),"الخدام"),"")</f>
        <v/>
      </c>
    </row>
    <row r="8726" spans="1:4" x14ac:dyDescent="0.25">
      <c r="A8726" t="str" cm="1">
        <f t="array" aca="1" ref="A8726" ca="1">IFERROR(_xlfn.XLOOKUP(attendance__2[[#This Row],[ID]],_xlfn._xlws.FILTER(Table1[Old ID],Table1[Old ID]&lt;&gt;0),_xlfn._xlws.FILTER(Changelog!$C$2:$C$110,Changelog!$C$2:$C$110&lt;&gt;""),attendance__2[[#This Row],[ID]]),"")</f>
        <v/>
      </c>
      <c r="D8726" t="str">
        <f ca="1">IFERROR(_xlfn.IFNA(IF((A8726-FLOOR(A8726,100))&lt;10,"الخدام",LOOKUP(FLOOR(A8726,100),Table2[ID start],Table2[Class])),"الخدام"),"")</f>
        <v/>
      </c>
    </row>
    <row r="8727" spans="1:4" x14ac:dyDescent="0.25">
      <c r="A8727" t="str" cm="1">
        <f t="array" aca="1" ref="A8727" ca="1">IFERROR(_xlfn.XLOOKUP(attendance__2[[#This Row],[ID]],_xlfn._xlws.FILTER(Table1[Old ID],Table1[Old ID]&lt;&gt;0),_xlfn._xlws.FILTER(Changelog!$C$2:$C$110,Changelog!$C$2:$C$110&lt;&gt;""),attendance__2[[#This Row],[ID]]),"")</f>
        <v/>
      </c>
      <c r="D8727" t="str">
        <f ca="1">IFERROR(_xlfn.IFNA(IF((A8727-FLOOR(A8727,100))&lt;10,"الخدام",LOOKUP(FLOOR(A8727,100),Table2[ID start],Table2[Class])),"الخدام"),"")</f>
        <v/>
      </c>
    </row>
    <row r="8728" spans="1:4" x14ac:dyDescent="0.25">
      <c r="A8728" t="str" cm="1">
        <f t="array" aca="1" ref="A8728" ca="1">IFERROR(_xlfn.XLOOKUP(attendance__2[[#This Row],[ID]],_xlfn._xlws.FILTER(Table1[Old ID],Table1[Old ID]&lt;&gt;0),_xlfn._xlws.FILTER(Changelog!$C$2:$C$110,Changelog!$C$2:$C$110&lt;&gt;""),attendance__2[[#This Row],[ID]]),"")</f>
        <v/>
      </c>
      <c r="D8728" t="str">
        <f ca="1">IFERROR(_xlfn.IFNA(IF((A8728-FLOOR(A8728,100))&lt;10,"الخدام",LOOKUP(FLOOR(A8728,100),Table2[ID start],Table2[Class])),"الخدام"),"")</f>
        <v/>
      </c>
    </row>
    <row r="8729" spans="1:4" x14ac:dyDescent="0.25">
      <c r="A8729" t="str" cm="1">
        <f t="array" aca="1" ref="A8729" ca="1">IFERROR(_xlfn.XLOOKUP(attendance__2[[#This Row],[ID]],_xlfn._xlws.FILTER(Table1[Old ID],Table1[Old ID]&lt;&gt;0),_xlfn._xlws.FILTER(Changelog!$C$2:$C$110,Changelog!$C$2:$C$110&lt;&gt;""),attendance__2[[#This Row],[ID]]),"")</f>
        <v/>
      </c>
      <c r="D8729" t="str">
        <f ca="1">IFERROR(_xlfn.IFNA(IF((A8729-FLOOR(A8729,100))&lt;10,"الخدام",LOOKUP(FLOOR(A8729,100),Table2[ID start],Table2[Class])),"الخدام"),"")</f>
        <v/>
      </c>
    </row>
    <row r="8730" spans="1:4" x14ac:dyDescent="0.25">
      <c r="A8730" t="str" cm="1">
        <f t="array" aca="1" ref="A8730" ca="1">IFERROR(_xlfn.XLOOKUP(attendance__2[[#This Row],[ID]],_xlfn._xlws.FILTER(Table1[Old ID],Table1[Old ID]&lt;&gt;0),_xlfn._xlws.FILTER(Changelog!$C$2:$C$110,Changelog!$C$2:$C$110&lt;&gt;""),attendance__2[[#This Row],[ID]]),"")</f>
        <v/>
      </c>
      <c r="D8730" t="str">
        <f ca="1">IFERROR(_xlfn.IFNA(IF((A8730-FLOOR(A8730,100))&lt;10,"الخدام",LOOKUP(FLOOR(A8730,100),Table2[ID start],Table2[Class])),"الخدام"),"")</f>
        <v/>
      </c>
    </row>
    <row r="8731" spans="1:4" x14ac:dyDescent="0.25">
      <c r="A8731" t="str" cm="1">
        <f t="array" aca="1" ref="A8731" ca="1">IFERROR(_xlfn.XLOOKUP(attendance__2[[#This Row],[ID]],_xlfn._xlws.FILTER(Table1[Old ID],Table1[Old ID]&lt;&gt;0),_xlfn._xlws.FILTER(Changelog!$C$2:$C$110,Changelog!$C$2:$C$110&lt;&gt;""),attendance__2[[#This Row],[ID]]),"")</f>
        <v/>
      </c>
      <c r="D8731" t="str">
        <f ca="1">IFERROR(_xlfn.IFNA(IF((A8731-FLOOR(A8731,100))&lt;10,"الخدام",LOOKUP(FLOOR(A8731,100),Table2[ID start],Table2[Class])),"الخدام"),"")</f>
        <v/>
      </c>
    </row>
    <row r="8732" spans="1:4" x14ac:dyDescent="0.25">
      <c r="A8732" t="str" cm="1">
        <f t="array" aca="1" ref="A8732" ca="1">IFERROR(_xlfn.XLOOKUP(attendance__2[[#This Row],[ID]],_xlfn._xlws.FILTER(Table1[Old ID],Table1[Old ID]&lt;&gt;0),_xlfn._xlws.FILTER(Changelog!$C$2:$C$110,Changelog!$C$2:$C$110&lt;&gt;""),attendance__2[[#This Row],[ID]]),"")</f>
        <v/>
      </c>
      <c r="D8732" t="str">
        <f ca="1">IFERROR(_xlfn.IFNA(IF((A8732-FLOOR(A8732,100))&lt;10,"الخدام",LOOKUP(FLOOR(A8732,100),Table2[ID start],Table2[Class])),"الخدام"),"")</f>
        <v/>
      </c>
    </row>
    <row r="8733" spans="1:4" x14ac:dyDescent="0.25">
      <c r="A8733" t="str" cm="1">
        <f t="array" aca="1" ref="A8733" ca="1">IFERROR(_xlfn.XLOOKUP(attendance__2[[#This Row],[ID]],_xlfn._xlws.FILTER(Table1[Old ID],Table1[Old ID]&lt;&gt;0),_xlfn._xlws.FILTER(Changelog!$C$2:$C$110,Changelog!$C$2:$C$110&lt;&gt;""),attendance__2[[#This Row],[ID]]),"")</f>
        <v/>
      </c>
      <c r="D8733" t="str">
        <f ca="1">IFERROR(_xlfn.IFNA(IF((A8733-FLOOR(A8733,100))&lt;10,"الخدام",LOOKUP(FLOOR(A8733,100),Table2[ID start],Table2[Class])),"الخدام"),"")</f>
        <v/>
      </c>
    </row>
    <row r="8734" spans="1:4" x14ac:dyDescent="0.25">
      <c r="A8734" t="str" cm="1">
        <f t="array" aca="1" ref="A8734" ca="1">IFERROR(_xlfn.XLOOKUP(attendance__2[[#This Row],[ID]],_xlfn._xlws.FILTER(Table1[Old ID],Table1[Old ID]&lt;&gt;0),_xlfn._xlws.FILTER(Changelog!$C$2:$C$110,Changelog!$C$2:$C$110&lt;&gt;""),attendance__2[[#This Row],[ID]]),"")</f>
        <v/>
      </c>
      <c r="D8734" t="str">
        <f ca="1">IFERROR(_xlfn.IFNA(IF((A8734-FLOOR(A8734,100))&lt;10,"الخدام",LOOKUP(FLOOR(A8734,100),Table2[ID start],Table2[Class])),"الخدام"),"")</f>
        <v/>
      </c>
    </row>
    <row r="8735" spans="1:4" x14ac:dyDescent="0.25">
      <c r="A8735" t="str" cm="1">
        <f t="array" aca="1" ref="A8735" ca="1">IFERROR(_xlfn.XLOOKUP(attendance__2[[#This Row],[ID]],_xlfn._xlws.FILTER(Table1[Old ID],Table1[Old ID]&lt;&gt;0),_xlfn._xlws.FILTER(Changelog!$C$2:$C$110,Changelog!$C$2:$C$110&lt;&gt;""),attendance__2[[#This Row],[ID]]),"")</f>
        <v/>
      </c>
      <c r="D8735" t="str">
        <f ca="1">IFERROR(_xlfn.IFNA(IF((A8735-FLOOR(A8735,100))&lt;10,"الخدام",LOOKUP(FLOOR(A8735,100),Table2[ID start],Table2[Class])),"الخدام"),"")</f>
        <v/>
      </c>
    </row>
    <row r="8736" spans="1:4" x14ac:dyDescent="0.25">
      <c r="A8736" t="str" cm="1">
        <f t="array" aca="1" ref="A8736" ca="1">IFERROR(_xlfn.XLOOKUP(attendance__2[[#This Row],[ID]],_xlfn._xlws.FILTER(Table1[Old ID],Table1[Old ID]&lt;&gt;0),_xlfn._xlws.FILTER(Changelog!$C$2:$C$110,Changelog!$C$2:$C$110&lt;&gt;""),attendance__2[[#This Row],[ID]]),"")</f>
        <v/>
      </c>
      <c r="D8736" t="str">
        <f ca="1">IFERROR(_xlfn.IFNA(IF((A8736-FLOOR(A8736,100))&lt;10,"الخدام",LOOKUP(FLOOR(A8736,100),Table2[ID start],Table2[Class])),"الخدام"),"")</f>
        <v/>
      </c>
    </row>
    <row r="8737" spans="1:4" x14ac:dyDescent="0.25">
      <c r="A8737" t="str" cm="1">
        <f t="array" aca="1" ref="A8737" ca="1">IFERROR(_xlfn.XLOOKUP(attendance__2[[#This Row],[ID]],_xlfn._xlws.FILTER(Table1[Old ID],Table1[Old ID]&lt;&gt;0),_xlfn._xlws.FILTER(Changelog!$C$2:$C$110,Changelog!$C$2:$C$110&lt;&gt;""),attendance__2[[#This Row],[ID]]),"")</f>
        <v/>
      </c>
      <c r="D8737" t="str">
        <f ca="1">IFERROR(_xlfn.IFNA(IF((A8737-FLOOR(A8737,100))&lt;10,"الخدام",LOOKUP(FLOOR(A8737,100),Table2[ID start],Table2[Class])),"الخدام"),"")</f>
        <v/>
      </c>
    </row>
    <row r="8738" spans="1:4" x14ac:dyDescent="0.25">
      <c r="A8738" t="str" cm="1">
        <f t="array" aca="1" ref="A8738" ca="1">IFERROR(_xlfn.XLOOKUP(attendance__2[[#This Row],[ID]],_xlfn._xlws.FILTER(Table1[Old ID],Table1[Old ID]&lt;&gt;0),_xlfn._xlws.FILTER(Changelog!$C$2:$C$110,Changelog!$C$2:$C$110&lt;&gt;""),attendance__2[[#This Row],[ID]]),"")</f>
        <v/>
      </c>
      <c r="D8738" t="str">
        <f ca="1">IFERROR(_xlfn.IFNA(IF((A8738-FLOOR(A8738,100))&lt;10,"الخدام",LOOKUP(FLOOR(A8738,100),Table2[ID start],Table2[Class])),"الخدام"),"")</f>
        <v/>
      </c>
    </row>
    <row r="8739" spans="1:4" x14ac:dyDescent="0.25">
      <c r="A8739" t="str" cm="1">
        <f t="array" aca="1" ref="A8739" ca="1">IFERROR(_xlfn.XLOOKUP(attendance__2[[#This Row],[ID]],_xlfn._xlws.FILTER(Table1[Old ID],Table1[Old ID]&lt;&gt;0),_xlfn._xlws.FILTER(Changelog!$C$2:$C$110,Changelog!$C$2:$C$110&lt;&gt;""),attendance__2[[#This Row],[ID]]),"")</f>
        <v/>
      </c>
      <c r="D8739" t="str">
        <f ca="1">IFERROR(_xlfn.IFNA(IF((A8739-FLOOR(A8739,100))&lt;10,"الخدام",LOOKUP(FLOOR(A8739,100),Table2[ID start],Table2[Class])),"الخدام"),"")</f>
        <v/>
      </c>
    </row>
    <row r="8740" spans="1:4" x14ac:dyDescent="0.25">
      <c r="A8740" t="str" cm="1">
        <f t="array" aca="1" ref="A8740" ca="1">IFERROR(_xlfn.XLOOKUP(attendance__2[[#This Row],[ID]],_xlfn._xlws.FILTER(Table1[Old ID],Table1[Old ID]&lt;&gt;0),_xlfn._xlws.FILTER(Changelog!$C$2:$C$110,Changelog!$C$2:$C$110&lt;&gt;""),attendance__2[[#This Row],[ID]]),"")</f>
        <v/>
      </c>
      <c r="D8740" t="str">
        <f ca="1">IFERROR(_xlfn.IFNA(IF((A8740-FLOOR(A8740,100))&lt;10,"الخدام",LOOKUP(FLOOR(A8740,100),Table2[ID start],Table2[Class])),"الخدام"),"")</f>
        <v/>
      </c>
    </row>
    <row r="8741" spans="1:4" x14ac:dyDescent="0.25">
      <c r="A8741" t="str" cm="1">
        <f t="array" aca="1" ref="A8741" ca="1">IFERROR(_xlfn.XLOOKUP(attendance__2[[#This Row],[ID]],_xlfn._xlws.FILTER(Table1[Old ID],Table1[Old ID]&lt;&gt;0),_xlfn._xlws.FILTER(Changelog!$C$2:$C$110,Changelog!$C$2:$C$110&lt;&gt;""),attendance__2[[#This Row],[ID]]),"")</f>
        <v/>
      </c>
      <c r="D8741" t="str">
        <f ca="1">IFERROR(_xlfn.IFNA(IF((A8741-FLOOR(A8741,100))&lt;10,"الخدام",LOOKUP(FLOOR(A8741,100),Table2[ID start],Table2[Class])),"الخدام"),"")</f>
        <v/>
      </c>
    </row>
    <row r="8742" spans="1:4" x14ac:dyDescent="0.25">
      <c r="A8742" t="str" cm="1">
        <f t="array" aca="1" ref="A8742" ca="1">IFERROR(_xlfn.XLOOKUP(attendance__2[[#This Row],[ID]],_xlfn._xlws.FILTER(Table1[Old ID],Table1[Old ID]&lt;&gt;0),_xlfn._xlws.FILTER(Changelog!$C$2:$C$110,Changelog!$C$2:$C$110&lt;&gt;""),attendance__2[[#This Row],[ID]]),"")</f>
        <v/>
      </c>
      <c r="D8742" t="str">
        <f ca="1">IFERROR(_xlfn.IFNA(IF((A8742-FLOOR(A8742,100))&lt;10,"الخدام",LOOKUP(FLOOR(A8742,100),Table2[ID start],Table2[Class])),"الخدام"),"")</f>
        <v/>
      </c>
    </row>
    <row r="8743" spans="1:4" x14ac:dyDescent="0.25">
      <c r="A8743" t="str" cm="1">
        <f t="array" aca="1" ref="A8743" ca="1">IFERROR(_xlfn.XLOOKUP(attendance__2[[#This Row],[ID]],_xlfn._xlws.FILTER(Table1[Old ID],Table1[Old ID]&lt;&gt;0),_xlfn._xlws.FILTER(Changelog!$C$2:$C$110,Changelog!$C$2:$C$110&lt;&gt;""),attendance__2[[#This Row],[ID]]),"")</f>
        <v/>
      </c>
      <c r="D8743" t="str">
        <f ca="1">IFERROR(_xlfn.IFNA(IF((A8743-FLOOR(A8743,100))&lt;10,"الخدام",LOOKUP(FLOOR(A8743,100),Table2[ID start],Table2[Class])),"الخدام"),"")</f>
        <v/>
      </c>
    </row>
    <row r="8744" spans="1:4" x14ac:dyDescent="0.25">
      <c r="A8744" t="str" cm="1">
        <f t="array" aca="1" ref="A8744" ca="1">IFERROR(_xlfn.XLOOKUP(attendance__2[[#This Row],[ID]],_xlfn._xlws.FILTER(Table1[Old ID],Table1[Old ID]&lt;&gt;0),_xlfn._xlws.FILTER(Changelog!$C$2:$C$110,Changelog!$C$2:$C$110&lt;&gt;""),attendance__2[[#This Row],[ID]]),"")</f>
        <v/>
      </c>
      <c r="D8744" t="str">
        <f ca="1">IFERROR(_xlfn.IFNA(IF((A8744-FLOOR(A8744,100))&lt;10,"الخدام",LOOKUP(FLOOR(A8744,100),Table2[ID start],Table2[Class])),"الخدام"),"")</f>
        <v/>
      </c>
    </row>
    <row r="8745" spans="1:4" x14ac:dyDescent="0.25">
      <c r="A8745" t="str" cm="1">
        <f t="array" aca="1" ref="A8745" ca="1">IFERROR(_xlfn.XLOOKUP(attendance__2[[#This Row],[ID]],_xlfn._xlws.FILTER(Table1[Old ID],Table1[Old ID]&lt;&gt;0),_xlfn._xlws.FILTER(Changelog!$C$2:$C$110,Changelog!$C$2:$C$110&lt;&gt;""),attendance__2[[#This Row],[ID]]),"")</f>
        <v/>
      </c>
      <c r="D8745" t="str">
        <f ca="1">IFERROR(_xlfn.IFNA(IF((A8745-FLOOR(A8745,100))&lt;10,"الخدام",LOOKUP(FLOOR(A8745,100),Table2[ID start],Table2[Class])),"الخدام"),"")</f>
        <v/>
      </c>
    </row>
    <row r="8746" spans="1:4" x14ac:dyDescent="0.25">
      <c r="A8746" t="str" cm="1">
        <f t="array" aca="1" ref="A8746" ca="1">IFERROR(_xlfn.XLOOKUP(attendance__2[[#This Row],[ID]],_xlfn._xlws.FILTER(Table1[Old ID],Table1[Old ID]&lt;&gt;0),_xlfn._xlws.FILTER(Changelog!$C$2:$C$110,Changelog!$C$2:$C$110&lt;&gt;""),attendance__2[[#This Row],[ID]]),"")</f>
        <v/>
      </c>
      <c r="D8746" t="str">
        <f ca="1">IFERROR(_xlfn.IFNA(IF((A8746-FLOOR(A8746,100))&lt;10,"الخدام",LOOKUP(FLOOR(A8746,100),Table2[ID start],Table2[Class])),"الخدام"),"")</f>
        <v/>
      </c>
    </row>
    <row r="8747" spans="1:4" x14ac:dyDescent="0.25">
      <c r="A8747" t="str" cm="1">
        <f t="array" aca="1" ref="A8747" ca="1">IFERROR(_xlfn.XLOOKUP(attendance__2[[#This Row],[ID]],_xlfn._xlws.FILTER(Table1[Old ID],Table1[Old ID]&lt;&gt;0),_xlfn._xlws.FILTER(Changelog!$C$2:$C$110,Changelog!$C$2:$C$110&lt;&gt;""),attendance__2[[#This Row],[ID]]),"")</f>
        <v/>
      </c>
      <c r="D8747" t="str">
        <f ca="1">IFERROR(_xlfn.IFNA(IF((A8747-FLOOR(A8747,100))&lt;10,"الخدام",LOOKUP(FLOOR(A8747,100),Table2[ID start],Table2[Class])),"الخدام"),"")</f>
        <v/>
      </c>
    </row>
    <row r="8748" spans="1:4" x14ac:dyDescent="0.25">
      <c r="A8748" t="str" cm="1">
        <f t="array" aca="1" ref="A8748" ca="1">IFERROR(_xlfn.XLOOKUP(attendance__2[[#This Row],[ID]],_xlfn._xlws.FILTER(Table1[Old ID],Table1[Old ID]&lt;&gt;0),_xlfn._xlws.FILTER(Changelog!$C$2:$C$110,Changelog!$C$2:$C$110&lt;&gt;""),attendance__2[[#This Row],[ID]]),"")</f>
        <v/>
      </c>
      <c r="D8748" t="str">
        <f ca="1">IFERROR(_xlfn.IFNA(IF((A8748-FLOOR(A8748,100))&lt;10,"الخدام",LOOKUP(FLOOR(A8748,100),Table2[ID start],Table2[Class])),"الخدام"),"")</f>
        <v/>
      </c>
    </row>
    <row r="8749" spans="1:4" x14ac:dyDescent="0.25">
      <c r="A8749" t="str" cm="1">
        <f t="array" aca="1" ref="A8749" ca="1">IFERROR(_xlfn.XLOOKUP(attendance__2[[#This Row],[ID]],_xlfn._xlws.FILTER(Table1[Old ID],Table1[Old ID]&lt;&gt;0),_xlfn._xlws.FILTER(Changelog!$C$2:$C$110,Changelog!$C$2:$C$110&lt;&gt;""),attendance__2[[#This Row],[ID]]),"")</f>
        <v/>
      </c>
      <c r="D8749" t="str">
        <f ca="1">IFERROR(_xlfn.IFNA(IF((A8749-FLOOR(A8749,100))&lt;10,"الخدام",LOOKUP(FLOOR(A8749,100),Table2[ID start],Table2[Class])),"الخدام"),"")</f>
        <v/>
      </c>
    </row>
    <row r="8750" spans="1:4" x14ac:dyDescent="0.25">
      <c r="A8750" t="str" cm="1">
        <f t="array" aca="1" ref="A8750" ca="1">IFERROR(_xlfn.XLOOKUP(attendance__2[[#This Row],[ID]],_xlfn._xlws.FILTER(Table1[Old ID],Table1[Old ID]&lt;&gt;0),_xlfn._xlws.FILTER(Changelog!$C$2:$C$110,Changelog!$C$2:$C$110&lt;&gt;""),attendance__2[[#This Row],[ID]]),"")</f>
        <v/>
      </c>
      <c r="D8750" t="str">
        <f ca="1">IFERROR(_xlfn.IFNA(IF((A8750-FLOOR(A8750,100))&lt;10,"الخدام",LOOKUP(FLOOR(A8750,100),Table2[ID start],Table2[Class])),"الخدام"),"")</f>
        <v/>
      </c>
    </row>
    <row r="8751" spans="1:4" x14ac:dyDescent="0.25">
      <c r="A8751" t="str" cm="1">
        <f t="array" aca="1" ref="A8751" ca="1">IFERROR(_xlfn.XLOOKUP(attendance__2[[#This Row],[ID]],_xlfn._xlws.FILTER(Table1[Old ID],Table1[Old ID]&lt;&gt;0),_xlfn._xlws.FILTER(Changelog!$C$2:$C$110,Changelog!$C$2:$C$110&lt;&gt;""),attendance__2[[#This Row],[ID]]),"")</f>
        <v/>
      </c>
      <c r="D8751" t="str">
        <f ca="1">IFERROR(_xlfn.IFNA(IF((A8751-FLOOR(A8751,100))&lt;10,"الخدام",LOOKUP(FLOOR(A8751,100),Table2[ID start],Table2[Class])),"الخدام"),"")</f>
        <v/>
      </c>
    </row>
    <row r="8752" spans="1:4" x14ac:dyDescent="0.25">
      <c r="A8752" t="str" cm="1">
        <f t="array" aca="1" ref="A8752" ca="1">IFERROR(_xlfn.XLOOKUP(attendance__2[[#This Row],[ID]],_xlfn._xlws.FILTER(Table1[Old ID],Table1[Old ID]&lt;&gt;0),_xlfn._xlws.FILTER(Changelog!$C$2:$C$110,Changelog!$C$2:$C$110&lt;&gt;""),attendance__2[[#This Row],[ID]]),"")</f>
        <v/>
      </c>
      <c r="D8752" t="str">
        <f ca="1">IFERROR(_xlfn.IFNA(IF((A8752-FLOOR(A8752,100))&lt;10,"الخدام",LOOKUP(FLOOR(A8752,100),Table2[ID start],Table2[Class])),"الخدام"),"")</f>
        <v/>
      </c>
    </row>
    <row r="8753" spans="1:4" x14ac:dyDescent="0.25">
      <c r="A8753" t="str" cm="1">
        <f t="array" aca="1" ref="A8753" ca="1">IFERROR(_xlfn.XLOOKUP(attendance__2[[#This Row],[ID]],_xlfn._xlws.FILTER(Table1[Old ID],Table1[Old ID]&lt;&gt;0),_xlfn._xlws.FILTER(Changelog!$C$2:$C$110,Changelog!$C$2:$C$110&lt;&gt;""),attendance__2[[#This Row],[ID]]),"")</f>
        <v/>
      </c>
      <c r="D8753" t="str">
        <f ca="1">IFERROR(_xlfn.IFNA(IF((A8753-FLOOR(A8753,100))&lt;10,"الخدام",LOOKUP(FLOOR(A8753,100),Table2[ID start],Table2[Class])),"الخدام"),"")</f>
        <v/>
      </c>
    </row>
    <row r="8754" spans="1:4" x14ac:dyDescent="0.25">
      <c r="A8754" t="str" cm="1">
        <f t="array" aca="1" ref="A8754" ca="1">IFERROR(_xlfn.XLOOKUP(attendance__2[[#This Row],[ID]],_xlfn._xlws.FILTER(Table1[Old ID],Table1[Old ID]&lt;&gt;0),_xlfn._xlws.FILTER(Changelog!$C$2:$C$110,Changelog!$C$2:$C$110&lt;&gt;""),attendance__2[[#This Row],[ID]]),"")</f>
        <v/>
      </c>
      <c r="D8754" t="str">
        <f ca="1">IFERROR(_xlfn.IFNA(IF((A8754-FLOOR(A8754,100))&lt;10,"الخدام",LOOKUP(FLOOR(A8754,100),Table2[ID start],Table2[Class])),"الخدام"),"")</f>
        <v/>
      </c>
    </row>
    <row r="8755" spans="1:4" x14ac:dyDescent="0.25">
      <c r="A8755" t="str" cm="1">
        <f t="array" aca="1" ref="A8755" ca="1">IFERROR(_xlfn.XLOOKUP(attendance__2[[#This Row],[ID]],_xlfn._xlws.FILTER(Table1[Old ID],Table1[Old ID]&lt;&gt;0),_xlfn._xlws.FILTER(Changelog!$C$2:$C$110,Changelog!$C$2:$C$110&lt;&gt;""),attendance__2[[#This Row],[ID]]),"")</f>
        <v/>
      </c>
      <c r="D8755" t="str">
        <f ca="1">IFERROR(_xlfn.IFNA(IF((A8755-FLOOR(A8755,100))&lt;10,"الخدام",LOOKUP(FLOOR(A8755,100),Table2[ID start],Table2[Class])),"الخدام"),"")</f>
        <v/>
      </c>
    </row>
    <row r="8756" spans="1:4" x14ac:dyDescent="0.25">
      <c r="A8756" t="str" cm="1">
        <f t="array" aca="1" ref="A8756" ca="1">IFERROR(_xlfn.XLOOKUP(attendance__2[[#This Row],[ID]],_xlfn._xlws.FILTER(Table1[Old ID],Table1[Old ID]&lt;&gt;0),_xlfn._xlws.FILTER(Changelog!$C$2:$C$110,Changelog!$C$2:$C$110&lt;&gt;""),attendance__2[[#This Row],[ID]]),"")</f>
        <v/>
      </c>
      <c r="D8756" t="str">
        <f ca="1">IFERROR(_xlfn.IFNA(IF((A8756-FLOOR(A8756,100))&lt;10,"الخدام",LOOKUP(FLOOR(A8756,100),Table2[ID start],Table2[Class])),"الخدام"),"")</f>
        <v/>
      </c>
    </row>
    <row r="8757" spans="1:4" x14ac:dyDescent="0.25">
      <c r="A8757" t="str" cm="1">
        <f t="array" aca="1" ref="A8757" ca="1">IFERROR(_xlfn.XLOOKUP(attendance__2[[#This Row],[ID]],_xlfn._xlws.FILTER(Table1[Old ID],Table1[Old ID]&lt;&gt;0),_xlfn._xlws.FILTER(Changelog!$C$2:$C$110,Changelog!$C$2:$C$110&lt;&gt;""),attendance__2[[#This Row],[ID]]),"")</f>
        <v/>
      </c>
      <c r="D8757" t="str">
        <f ca="1">IFERROR(_xlfn.IFNA(IF((A8757-FLOOR(A8757,100))&lt;10,"الخدام",LOOKUP(FLOOR(A8757,100),Table2[ID start],Table2[Class])),"الخدام"),"")</f>
        <v/>
      </c>
    </row>
    <row r="8758" spans="1:4" x14ac:dyDescent="0.25">
      <c r="A8758" t="str" cm="1">
        <f t="array" aca="1" ref="A8758" ca="1">IFERROR(_xlfn.XLOOKUP(attendance__2[[#This Row],[ID]],_xlfn._xlws.FILTER(Table1[Old ID],Table1[Old ID]&lt;&gt;0),_xlfn._xlws.FILTER(Changelog!$C$2:$C$110,Changelog!$C$2:$C$110&lt;&gt;""),attendance__2[[#This Row],[ID]]),"")</f>
        <v/>
      </c>
      <c r="D8758" t="str">
        <f ca="1">IFERROR(_xlfn.IFNA(IF((A8758-FLOOR(A8758,100))&lt;10,"الخدام",LOOKUP(FLOOR(A8758,100),Table2[ID start],Table2[Class])),"الخدام"),"")</f>
        <v/>
      </c>
    </row>
    <row r="8759" spans="1:4" x14ac:dyDescent="0.25">
      <c r="A8759" t="str" cm="1">
        <f t="array" aca="1" ref="A8759" ca="1">IFERROR(_xlfn.XLOOKUP(attendance__2[[#This Row],[ID]],_xlfn._xlws.FILTER(Table1[Old ID],Table1[Old ID]&lt;&gt;0),_xlfn._xlws.FILTER(Changelog!$C$2:$C$110,Changelog!$C$2:$C$110&lt;&gt;""),attendance__2[[#This Row],[ID]]),"")</f>
        <v/>
      </c>
      <c r="D8759" t="str">
        <f ca="1">IFERROR(_xlfn.IFNA(IF((A8759-FLOOR(A8759,100))&lt;10,"الخدام",LOOKUP(FLOOR(A8759,100),Table2[ID start],Table2[Class])),"الخدام"),"")</f>
        <v/>
      </c>
    </row>
    <row r="8760" spans="1:4" x14ac:dyDescent="0.25">
      <c r="A8760" t="str" cm="1">
        <f t="array" aca="1" ref="A8760" ca="1">IFERROR(_xlfn.XLOOKUP(attendance__2[[#This Row],[ID]],_xlfn._xlws.FILTER(Table1[Old ID],Table1[Old ID]&lt;&gt;0),_xlfn._xlws.FILTER(Changelog!$C$2:$C$110,Changelog!$C$2:$C$110&lt;&gt;""),attendance__2[[#This Row],[ID]]),"")</f>
        <v/>
      </c>
      <c r="D8760" t="str">
        <f ca="1">IFERROR(_xlfn.IFNA(IF((A8760-FLOOR(A8760,100))&lt;10,"الخدام",LOOKUP(FLOOR(A8760,100),Table2[ID start],Table2[Class])),"الخدام"),"")</f>
        <v/>
      </c>
    </row>
    <row r="8761" spans="1:4" x14ac:dyDescent="0.25">
      <c r="A8761" t="str" cm="1">
        <f t="array" aca="1" ref="A8761" ca="1">IFERROR(_xlfn.XLOOKUP(attendance__2[[#This Row],[ID]],_xlfn._xlws.FILTER(Table1[Old ID],Table1[Old ID]&lt;&gt;0),_xlfn._xlws.FILTER(Changelog!$C$2:$C$110,Changelog!$C$2:$C$110&lt;&gt;""),attendance__2[[#This Row],[ID]]),"")</f>
        <v/>
      </c>
      <c r="D8761" t="str">
        <f ca="1">IFERROR(_xlfn.IFNA(IF((A8761-FLOOR(A8761,100))&lt;10,"الخدام",LOOKUP(FLOOR(A8761,100),Table2[ID start],Table2[Class])),"الخدام"),"")</f>
        <v/>
      </c>
    </row>
    <row r="8762" spans="1:4" x14ac:dyDescent="0.25">
      <c r="A8762" t="str" cm="1">
        <f t="array" aca="1" ref="A8762" ca="1">IFERROR(_xlfn.XLOOKUP(attendance__2[[#This Row],[ID]],_xlfn._xlws.FILTER(Table1[Old ID],Table1[Old ID]&lt;&gt;0),_xlfn._xlws.FILTER(Changelog!$C$2:$C$110,Changelog!$C$2:$C$110&lt;&gt;""),attendance__2[[#This Row],[ID]]),"")</f>
        <v/>
      </c>
      <c r="D8762" t="str">
        <f ca="1">IFERROR(_xlfn.IFNA(IF((A8762-FLOOR(A8762,100))&lt;10,"الخدام",LOOKUP(FLOOR(A8762,100),Table2[ID start],Table2[Class])),"الخدام"),"")</f>
        <v/>
      </c>
    </row>
    <row r="8763" spans="1:4" x14ac:dyDescent="0.25">
      <c r="A8763" t="str" cm="1">
        <f t="array" aca="1" ref="A8763" ca="1">IFERROR(_xlfn.XLOOKUP(attendance__2[[#This Row],[ID]],_xlfn._xlws.FILTER(Table1[Old ID],Table1[Old ID]&lt;&gt;0),_xlfn._xlws.FILTER(Changelog!$C$2:$C$110,Changelog!$C$2:$C$110&lt;&gt;""),attendance__2[[#This Row],[ID]]),"")</f>
        <v/>
      </c>
      <c r="D8763" t="str">
        <f ca="1">IFERROR(_xlfn.IFNA(IF((A8763-FLOOR(A8763,100))&lt;10,"الخدام",LOOKUP(FLOOR(A8763,100),Table2[ID start],Table2[Class])),"الخدام"),"")</f>
        <v/>
      </c>
    </row>
    <row r="8764" spans="1:4" x14ac:dyDescent="0.25">
      <c r="A8764" t="str" cm="1">
        <f t="array" aca="1" ref="A8764" ca="1">IFERROR(_xlfn.XLOOKUP(attendance__2[[#This Row],[ID]],_xlfn._xlws.FILTER(Table1[Old ID],Table1[Old ID]&lt;&gt;0),_xlfn._xlws.FILTER(Changelog!$C$2:$C$110,Changelog!$C$2:$C$110&lt;&gt;""),attendance__2[[#This Row],[ID]]),"")</f>
        <v/>
      </c>
      <c r="D8764" t="str">
        <f ca="1">IFERROR(_xlfn.IFNA(IF((A8764-FLOOR(A8764,100))&lt;10,"الخدام",LOOKUP(FLOOR(A8764,100),Table2[ID start],Table2[Class])),"الخدام"),"")</f>
        <v/>
      </c>
    </row>
    <row r="8765" spans="1:4" x14ac:dyDescent="0.25">
      <c r="A8765" t="str" cm="1">
        <f t="array" aca="1" ref="A8765" ca="1">IFERROR(_xlfn.XLOOKUP(attendance__2[[#This Row],[ID]],_xlfn._xlws.FILTER(Table1[Old ID],Table1[Old ID]&lt;&gt;0),_xlfn._xlws.FILTER(Changelog!$C$2:$C$110,Changelog!$C$2:$C$110&lt;&gt;""),attendance__2[[#This Row],[ID]]),"")</f>
        <v/>
      </c>
      <c r="D8765" t="str">
        <f ca="1">IFERROR(_xlfn.IFNA(IF((A8765-FLOOR(A8765,100))&lt;10,"الخدام",LOOKUP(FLOOR(A8765,100),Table2[ID start],Table2[Class])),"الخدام"),"")</f>
        <v/>
      </c>
    </row>
    <row r="8766" spans="1:4" x14ac:dyDescent="0.25">
      <c r="A8766" t="str" cm="1">
        <f t="array" aca="1" ref="A8766" ca="1">IFERROR(_xlfn.XLOOKUP(attendance__2[[#This Row],[ID]],_xlfn._xlws.FILTER(Table1[Old ID],Table1[Old ID]&lt;&gt;0),_xlfn._xlws.FILTER(Changelog!$C$2:$C$110,Changelog!$C$2:$C$110&lt;&gt;""),attendance__2[[#This Row],[ID]]),"")</f>
        <v/>
      </c>
      <c r="D8766" t="str">
        <f ca="1">IFERROR(_xlfn.IFNA(IF((A8766-FLOOR(A8766,100))&lt;10,"الخدام",LOOKUP(FLOOR(A8766,100),Table2[ID start],Table2[Class])),"الخدام"),"")</f>
        <v/>
      </c>
    </row>
    <row r="8767" spans="1:4" x14ac:dyDescent="0.25">
      <c r="A8767" t="str" cm="1">
        <f t="array" aca="1" ref="A8767" ca="1">IFERROR(_xlfn.XLOOKUP(attendance__2[[#This Row],[ID]],_xlfn._xlws.FILTER(Table1[Old ID],Table1[Old ID]&lt;&gt;0),_xlfn._xlws.FILTER(Changelog!$C$2:$C$110,Changelog!$C$2:$C$110&lt;&gt;""),attendance__2[[#This Row],[ID]]),"")</f>
        <v/>
      </c>
      <c r="D8767" t="str">
        <f ca="1">IFERROR(_xlfn.IFNA(IF((A8767-FLOOR(A8767,100))&lt;10,"الخدام",LOOKUP(FLOOR(A8767,100),Table2[ID start],Table2[Class])),"الخدام"),"")</f>
        <v/>
      </c>
    </row>
    <row r="8768" spans="1:4" x14ac:dyDescent="0.25">
      <c r="A8768" t="str" cm="1">
        <f t="array" aca="1" ref="A8768" ca="1">IFERROR(_xlfn.XLOOKUP(attendance__2[[#This Row],[ID]],_xlfn._xlws.FILTER(Table1[Old ID],Table1[Old ID]&lt;&gt;0),_xlfn._xlws.FILTER(Changelog!$C$2:$C$110,Changelog!$C$2:$C$110&lt;&gt;""),attendance__2[[#This Row],[ID]]),"")</f>
        <v/>
      </c>
      <c r="D8768" t="str">
        <f ca="1">IFERROR(_xlfn.IFNA(IF((A8768-FLOOR(A8768,100))&lt;10,"الخدام",LOOKUP(FLOOR(A8768,100),Table2[ID start],Table2[Class])),"الخدام"),"")</f>
        <v/>
      </c>
    </row>
    <row r="8769" spans="1:4" x14ac:dyDescent="0.25">
      <c r="A8769" t="str" cm="1">
        <f t="array" aca="1" ref="A8769" ca="1">IFERROR(_xlfn.XLOOKUP(attendance__2[[#This Row],[ID]],_xlfn._xlws.FILTER(Table1[Old ID],Table1[Old ID]&lt;&gt;0),_xlfn._xlws.FILTER(Changelog!$C$2:$C$110,Changelog!$C$2:$C$110&lt;&gt;""),attendance__2[[#This Row],[ID]]),"")</f>
        <v/>
      </c>
      <c r="D8769" t="str">
        <f ca="1">IFERROR(_xlfn.IFNA(IF((A8769-FLOOR(A8769,100))&lt;10,"الخدام",LOOKUP(FLOOR(A8769,100),Table2[ID start],Table2[Class])),"الخدام"),"")</f>
        <v/>
      </c>
    </row>
    <row r="8770" spans="1:4" x14ac:dyDescent="0.25">
      <c r="A8770" t="str" cm="1">
        <f t="array" aca="1" ref="A8770" ca="1">IFERROR(_xlfn.XLOOKUP(attendance__2[[#This Row],[ID]],_xlfn._xlws.FILTER(Table1[Old ID],Table1[Old ID]&lt;&gt;0),_xlfn._xlws.FILTER(Changelog!$C$2:$C$110,Changelog!$C$2:$C$110&lt;&gt;""),attendance__2[[#This Row],[ID]]),"")</f>
        <v/>
      </c>
      <c r="D8770" t="str">
        <f ca="1">IFERROR(_xlfn.IFNA(IF((A8770-FLOOR(A8770,100))&lt;10,"الخدام",LOOKUP(FLOOR(A8770,100),Table2[ID start],Table2[Class])),"الخدام"),"")</f>
        <v/>
      </c>
    </row>
    <row r="8771" spans="1:4" x14ac:dyDescent="0.25">
      <c r="A8771" t="str" cm="1">
        <f t="array" aca="1" ref="A8771" ca="1">IFERROR(_xlfn.XLOOKUP(attendance__2[[#This Row],[ID]],_xlfn._xlws.FILTER(Table1[Old ID],Table1[Old ID]&lt;&gt;0),_xlfn._xlws.FILTER(Changelog!$C$2:$C$110,Changelog!$C$2:$C$110&lt;&gt;""),attendance__2[[#This Row],[ID]]),"")</f>
        <v/>
      </c>
      <c r="D8771" t="str">
        <f ca="1">IFERROR(_xlfn.IFNA(IF((A8771-FLOOR(A8771,100))&lt;10,"الخدام",LOOKUP(FLOOR(A8771,100),Table2[ID start],Table2[Class])),"الخدام"),"")</f>
        <v/>
      </c>
    </row>
    <row r="8772" spans="1:4" x14ac:dyDescent="0.25">
      <c r="A8772" t="str" cm="1">
        <f t="array" aca="1" ref="A8772" ca="1">IFERROR(_xlfn.XLOOKUP(attendance__2[[#This Row],[ID]],_xlfn._xlws.FILTER(Table1[Old ID],Table1[Old ID]&lt;&gt;0),_xlfn._xlws.FILTER(Changelog!$C$2:$C$110,Changelog!$C$2:$C$110&lt;&gt;""),attendance__2[[#This Row],[ID]]),"")</f>
        <v/>
      </c>
      <c r="D8772" t="str">
        <f ca="1">IFERROR(_xlfn.IFNA(IF((A8772-FLOOR(A8772,100))&lt;10,"الخدام",LOOKUP(FLOOR(A8772,100),Table2[ID start],Table2[Class])),"الخدام"),"")</f>
        <v/>
      </c>
    </row>
    <row r="8773" spans="1:4" x14ac:dyDescent="0.25">
      <c r="A8773" t="str" cm="1">
        <f t="array" aca="1" ref="A8773" ca="1">IFERROR(_xlfn.XLOOKUP(attendance__2[[#This Row],[ID]],_xlfn._xlws.FILTER(Table1[Old ID],Table1[Old ID]&lt;&gt;0),_xlfn._xlws.FILTER(Changelog!$C$2:$C$110,Changelog!$C$2:$C$110&lt;&gt;""),attendance__2[[#This Row],[ID]]),"")</f>
        <v/>
      </c>
      <c r="D8773" t="str">
        <f ca="1">IFERROR(_xlfn.IFNA(IF((A8773-FLOOR(A8773,100))&lt;10,"الخدام",LOOKUP(FLOOR(A8773,100),Table2[ID start],Table2[Class])),"الخدام"),"")</f>
        <v/>
      </c>
    </row>
    <row r="8774" spans="1:4" x14ac:dyDescent="0.25">
      <c r="A8774" t="str" cm="1">
        <f t="array" aca="1" ref="A8774" ca="1">IFERROR(_xlfn.XLOOKUP(attendance__2[[#This Row],[ID]],_xlfn._xlws.FILTER(Table1[Old ID],Table1[Old ID]&lt;&gt;0),_xlfn._xlws.FILTER(Changelog!$C$2:$C$110,Changelog!$C$2:$C$110&lt;&gt;""),attendance__2[[#This Row],[ID]]),"")</f>
        <v/>
      </c>
      <c r="D8774" t="str">
        <f ca="1">IFERROR(_xlfn.IFNA(IF((A8774-FLOOR(A8774,100))&lt;10,"الخدام",LOOKUP(FLOOR(A8774,100),Table2[ID start],Table2[Class])),"الخدام"),"")</f>
        <v/>
      </c>
    </row>
    <row r="8775" spans="1:4" x14ac:dyDescent="0.25">
      <c r="A8775" t="str" cm="1">
        <f t="array" aca="1" ref="A8775" ca="1">IFERROR(_xlfn.XLOOKUP(attendance__2[[#This Row],[ID]],_xlfn._xlws.FILTER(Table1[Old ID],Table1[Old ID]&lt;&gt;0),_xlfn._xlws.FILTER(Changelog!$C$2:$C$110,Changelog!$C$2:$C$110&lt;&gt;""),attendance__2[[#This Row],[ID]]),"")</f>
        <v/>
      </c>
      <c r="D8775" t="str">
        <f ca="1">IFERROR(_xlfn.IFNA(IF((A8775-FLOOR(A8775,100))&lt;10,"الخدام",LOOKUP(FLOOR(A8775,100),Table2[ID start],Table2[Class])),"الخدام"),"")</f>
        <v/>
      </c>
    </row>
    <row r="8776" spans="1:4" x14ac:dyDescent="0.25">
      <c r="A8776" t="str" cm="1">
        <f t="array" aca="1" ref="A8776" ca="1">IFERROR(_xlfn.XLOOKUP(attendance__2[[#This Row],[ID]],_xlfn._xlws.FILTER(Table1[Old ID],Table1[Old ID]&lt;&gt;0),_xlfn._xlws.FILTER(Changelog!$C$2:$C$110,Changelog!$C$2:$C$110&lt;&gt;""),attendance__2[[#This Row],[ID]]),"")</f>
        <v/>
      </c>
      <c r="D8776" t="str">
        <f ca="1">IFERROR(_xlfn.IFNA(IF((A8776-FLOOR(A8776,100))&lt;10,"الخدام",LOOKUP(FLOOR(A8776,100),Table2[ID start],Table2[Class])),"الخدام"),"")</f>
        <v/>
      </c>
    </row>
    <row r="8777" spans="1:4" x14ac:dyDescent="0.25">
      <c r="A8777" t="str" cm="1">
        <f t="array" aca="1" ref="A8777" ca="1">IFERROR(_xlfn.XLOOKUP(attendance__2[[#This Row],[ID]],_xlfn._xlws.FILTER(Table1[Old ID],Table1[Old ID]&lt;&gt;0),_xlfn._xlws.FILTER(Changelog!$C$2:$C$110,Changelog!$C$2:$C$110&lt;&gt;""),attendance__2[[#This Row],[ID]]),"")</f>
        <v/>
      </c>
      <c r="D8777" t="str">
        <f ca="1">IFERROR(_xlfn.IFNA(IF((A8777-FLOOR(A8777,100))&lt;10,"الخدام",LOOKUP(FLOOR(A8777,100),Table2[ID start],Table2[Class])),"الخدام"),"")</f>
        <v/>
      </c>
    </row>
    <row r="8778" spans="1:4" x14ac:dyDescent="0.25">
      <c r="A8778" t="str" cm="1">
        <f t="array" aca="1" ref="A8778" ca="1">IFERROR(_xlfn.XLOOKUP(attendance__2[[#This Row],[ID]],_xlfn._xlws.FILTER(Table1[Old ID],Table1[Old ID]&lt;&gt;0),_xlfn._xlws.FILTER(Changelog!$C$2:$C$110,Changelog!$C$2:$C$110&lt;&gt;""),attendance__2[[#This Row],[ID]]),"")</f>
        <v/>
      </c>
      <c r="D8778" t="str">
        <f ca="1">IFERROR(_xlfn.IFNA(IF((A8778-FLOOR(A8778,100))&lt;10,"الخدام",LOOKUP(FLOOR(A8778,100),Table2[ID start],Table2[Class])),"الخدام"),"")</f>
        <v/>
      </c>
    </row>
    <row r="8779" spans="1:4" x14ac:dyDescent="0.25">
      <c r="A8779" t="str" cm="1">
        <f t="array" aca="1" ref="A8779" ca="1">IFERROR(_xlfn.XLOOKUP(attendance__2[[#This Row],[ID]],_xlfn._xlws.FILTER(Table1[Old ID],Table1[Old ID]&lt;&gt;0),_xlfn._xlws.FILTER(Changelog!$C$2:$C$110,Changelog!$C$2:$C$110&lt;&gt;""),attendance__2[[#This Row],[ID]]),"")</f>
        <v/>
      </c>
      <c r="D8779" t="str">
        <f ca="1">IFERROR(_xlfn.IFNA(IF((A8779-FLOOR(A8779,100))&lt;10,"الخدام",LOOKUP(FLOOR(A8779,100),Table2[ID start],Table2[Class])),"الخدام"),"")</f>
        <v/>
      </c>
    </row>
    <row r="8780" spans="1:4" x14ac:dyDescent="0.25">
      <c r="A8780" t="str" cm="1">
        <f t="array" aca="1" ref="A8780" ca="1">IFERROR(_xlfn.XLOOKUP(attendance__2[[#This Row],[ID]],_xlfn._xlws.FILTER(Table1[Old ID],Table1[Old ID]&lt;&gt;0),_xlfn._xlws.FILTER(Changelog!$C$2:$C$110,Changelog!$C$2:$C$110&lt;&gt;""),attendance__2[[#This Row],[ID]]),"")</f>
        <v/>
      </c>
      <c r="D8780" t="str">
        <f ca="1">IFERROR(_xlfn.IFNA(IF((A8780-FLOOR(A8780,100))&lt;10,"الخدام",LOOKUP(FLOOR(A8780,100),Table2[ID start],Table2[Class])),"الخدام"),"")</f>
        <v/>
      </c>
    </row>
    <row r="8781" spans="1:4" x14ac:dyDescent="0.25">
      <c r="A8781" t="str" cm="1">
        <f t="array" aca="1" ref="A8781" ca="1">IFERROR(_xlfn.XLOOKUP(attendance__2[[#This Row],[ID]],_xlfn._xlws.FILTER(Table1[Old ID],Table1[Old ID]&lt;&gt;0),_xlfn._xlws.FILTER(Changelog!$C$2:$C$110,Changelog!$C$2:$C$110&lt;&gt;""),attendance__2[[#This Row],[ID]]),"")</f>
        <v/>
      </c>
      <c r="D8781" t="str">
        <f ca="1">IFERROR(_xlfn.IFNA(IF((A8781-FLOOR(A8781,100))&lt;10,"الخدام",LOOKUP(FLOOR(A8781,100),Table2[ID start],Table2[Class])),"الخدام"),"")</f>
        <v/>
      </c>
    </row>
    <row r="8782" spans="1:4" x14ac:dyDescent="0.25">
      <c r="A8782" t="str" cm="1">
        <f t="array" aca="1" ref="A8782" ca="1">IFERROR(_xlfn.XLOOKUP(attendance__2[[#This Row],[ID]],_xlfn._xlws.FILTER(Table1[Old ID],Table1[Old ID]&lt;&gt;0),_xlfn._xlws.FILTER(Changelog!$C$2:$C$110,Changelog!$C$2:$C$110&lt;&gt;""),attendance__2[[#This Row],[ID]]),"")</f>
        <v/>
      </c>
      <c r="D8782" t="str">
        <f ca="1">IFERROR(_xlfn.IFNA(IF((A8782-FLOOR(A8782,100))&lt;10,"الخدام",LOOKUP(FLOOR(A8782,100),Table2[ID start],Table2[Class])),"الخدام"),"")</f>
        <v/>
      </c>
    </row>
    <row r="8783" spans="1:4" x14ac:dyDescent="0.25">
      <c r="A8783" t="str" cm="1">
        <f t="array" aca="1" ref="A8783" ca="1">IFERROR(_xlfn.XLOOKUP(attendance__2[[#This Row],[ID]],_xlfn._xlws.FILTER(Table1[Old ID],Table1[Old ID]&lt;&gt;0),_xlfn._xlws.FILTER(Changelog!$C$2:$C$110,Changelog!$C$2:$C$110&lt;&gt;""),attendance__2[[#This Row],[ID]]),"")</f>
        <v/>
      </c>
      <c r="D8783" t="str">
        <f ca="1">IFERROR(_xlfn.IFNA(IF((A8783-FLOOR(A8783,100))&lt;10,"الخدام",LOOKUP(FLOOR(A8783,100),Table2[ID start],Table2[Class])),"الخدام"),"")</f>
        <v/>
      </c>
    </row>
    <row r="8784" spans="1:4" x14ac:dyDescent="0.25">
      <c r="A8784" t="str" cm="1">
        <f t="array" aca="1" ref="A8784" ca="1">IFERROR(_xlfn.XLOOKUP(attendance__2[[#This Row],[ID]],_xlfn._xlws.FILTER(Table1[Old ID],Table1[Old ID]&lt;&gt;0),_xlfn._xlws.FILTER(Changelog!$C$2:$C$110,Changelog!$C$2:$C$110&lt;&gt;""),attendance__2[[#This Row],[ID]]),"")</f>
        <v/>
      </c>
      <c r="D8784" t="str">
        <f ca="1">IFERROR(_xlfn.IFNA(IF((A8784-FLOOR(A8784,100))&lt;10,"الخدام",LOOKUP(FLOOR(A8784,100),Table2[ID start],Table2[Class])),"الخدام"),"")</f>
        <v/>
      </c>
    </row>
    <row r="8785" spans="1:4" x14ac:dyDescent="0.25">
      <c r="A8785" t="str" cm="1">
        <f t="array" aca="1" ref="A8785" ca="1">IFERROR(_xlfn.XLOOKUP(attendance__2[[#This Row],[ID]],_xlfn._xlws.FILTER(Table1[Old ID],Table1[Old ID]&lt;&gt;0),_xlfn._xlws.FILTER(Changelog!$C$2:$C$110,Changelog!$C$2:$C$110&lt;&gt;""),attendance__2[[#This Row],[ID]]),"")</f>
        <v/>
      </c>
      <c r="D8785" t="str">
        <f ca="1">IFERROR(_xlfn.IFNA(IF((A8785-FLOOR(A8785,100))&lt;10,"الخدام",LOOKUP(FLOOR(A8785,100),Table2[ID start],Table2[Class])),"الخدام"),"")</f>
        <v/>
      </c>
    </row>
    <row r="8786" spans="1:4" x14ac:dyDescent="0.25">
      <c r="A8786" t="str" cm="1">
        <f t="array" aca="1" ref="A8786" ca="1">IFERROR(_xlfn.XLOOKUP(attendance__2[[#This Row],[ID]],_xlfn._xlws.FILTER(Table1[Old ID],Table1[Old ID]&lt;&gt;0),_xlfn._xlws.FILTER(Changelog!$C$2:$C$110,Changelog!$C$2:$C$110&lt;&gt;""),attendance__2[[#This Row],[ID]]),"")</f>
        <v/>
      </c>
      <c r="D8786" t="str">
        <f ca="1">IFERROR(_xlfn.IFNA(IF((A8786-FLOOR(A8786,100))&lt;10,"الخدام",LOOKUP(FLOOR(A8786,100),Table2[ID start],Table2[Class])),"الخدام"),"")</f>
        <v/>
      </c>
    </row>
    <row r="8787" spans="1:4" x14ac:dyDescent="0.25">
      <c r="A8787" t="str" cm="1">
        <f t="array" aca="1" ref="A8787" ca="1">IFERROR(_xlfn.XLOOKUP(attendance__2[[#This Row],[ID]],_xlfn._xlws.FILTER(Table1[Old ID],Table1[Old ID]&lt;&gt;0),_xlfn._xlws.FILTER(Changelog!$C$2:$C$110,Changelog!$C$2:$C$110&lt;&gt;""),attendance__2[[#This Row],[ID]]),"")</f>
        <v/>
      </c>
      <c r="D8787" t="str">
        <f ca="1">IFERROR(_xlfn.IFNA(IF((A8787-FLOOR(A8787,100))&lt;10,"الخدام",LOOKUP(FLOOR(A8787,100),Table2[ID start],Table2[Class])),"الخدام"),"")</f>
        <v/>
      </c>
    </row>
    <row r="8788" spans="1:4" x14ac:dyDescent="0.25">
      <c r="A8788" t="str" cm="1">
        <f t="array" aca="1" ref="A8788" ca="1">IFERROR(_xlfn.XLOOKUP(attendance__2[[#This Row],[ID]],_xlfn._xlws.FILTER(Table1[Old ID],Table1[Old ID]&lt;&gt;0),_xlfn._xlws.FILTER(Changelog!$C$2:$C$110,Changelog!$C$2:$C$110&lt;&gt;""),attendance__2[[#This Row],[ID]]),"")</f>
        <v/>
      </c>
      <c r="D8788" t="str">
        <f ca="1">IFERROR(_xlfn.IFNA(IF((A8788-FLOOR(A8788,100))&lt;10,"الخدام",LOOKUP(FLOOR(A8788,100),Table2[ID start],Table2[Class])),"الخدام"),"")</f>
        <v/>
      </c>
    </row>
    <row r="8789" spans="1:4" x14ac:dyDescent="0.25">
      <c r="A8789" t="str" cm="1">
        <f t="array" aca="1" ref="A8789" ca="1">IFERROR(_xlfn.XLOOKUP(attendance__2[[#This Row],[ID]],_xlfn._xlws.FILTER(Table1[Old ID],Table1[Old ID]&lt;&gt;0),_xlfn._xlws.FILTER(Changelog!$C$2:$C$110,Changelog!$C$2:$C$110&lt;&gt;""),attendance__2[[#This Row],[ID]]),"")</f>
        <v/>
      </c>
      <c r="D8789" t="str">
        <f ca="1">IFERROR(_xlfn.IFNA(IF((A8789-FLOOR(A8789,100))&lt;10,"الخدام",LOOKUP(FLOOR(A8789,100),Table2[ID start],Table2[Class])),"الخدام"),"")</f>
        <v/>
      </c>
    </row>
    <row r="8790" spans="1:4" x14ac:dyDescent="0.25">
      <c r="A8790" t="str" cm="1">
        <f t="array" aca="1" ref="A8790" ca="1">IFERROR(_xlfn.XLOOKUP(attendance__2[[#This Row],[ID]],_xlfn._xlws.FILTER(Table1[Old ID],Table1[Old ID]&lt;&gt;0),_xlfn._xlws.FILTER(Changelog!$C$2:$C$110,Changelog!$C$2:$C$110&lt;&gt;""),attendance__2[[#This Row],[ID]]),"")</f>
        <v/>
      </c>
      <c r="D8790" t="str">
        <f ca="1">IFERROR(_xlfn.IFNA(IF((A8790-FLOOR(A8790,100))&lt;10,"الخدام",LOOKUP(FLOOR(A8790,100),Table2[ID start],Table2[Class])),"الخدام"),"")</f>
        <v/>
      </c>
    </row>
    <row r="8791" spans="1:4" x14ac:dyDescent="0.25">
      <c r="A8791" t="str" cm="1">
        <f t="array" aca="1" ref="A8791" ca="1">IFERROR(_xlfn.XLOOKUP(attendance__2[[#This Row],[ID]],_xlfn._xlws.FILTER(Table1[Old ID],Table1[Old ID]&lt;&gt;0),_xlfn._xlws.FILTER(Changelog!$C$2:$C$110,Changelog!$C$2:$C$110&lt;&gt;""),attendance__2[[#This Row],[ID]]),"")</f>
        <v/>
      </c>
      <c r="D8791" t="str">
        <f ca="1">IFERROR(_xlfn.IFNA(IF((A8791-FLOOR(A8791,100))&lt;10,"الخدام",LOOKUP(FLOOR(A8791,100),Table2[ID start],Table2[Class])),"الخدام"),"")</f>
        <v/>
      </c>
    </row>
    <row r="8792" spans="1:4" x14ac:dyDescent="0.25">
      <c r="A8792" t="str" cm="1">
        <f t="array" aca="1" ref="A8792" ca="1">IFERROR(_xlfn.XLOOKUP(attendance__2[[#This Row],[ID]],_xlfn._xlws.FILTER(Table1[Old ID],Table1[Old ID]&lt;&gt;0),_xlfn._xlws.FILTER(Changelog!$C$2:$C$110,Changelog!$C$2:$C$110&lt;&gt;""),attendance__2[[#This Row],[ID]]),"")</f>
        <v/>
      </c>
      <c r="D8792" t="str">
        <f ca="1">IFERROR(_xlfn.IFNA(IF((A8792-FLOOR(A8792,100))&lt;10,"الخدام",LOOKUP(FLOOR(A8792,100),Table2[ID start],Table2[Class])),"الخدام"),"")</f>
        <v/>
      </c>
    </row>
    <row r="8793" spans="1:4" x14ac:dyDescent="0.25">
      <c r="A8793" t="str" cm="1">
        <f t="array" aca="1" ref="A8793" ca="1">IFERROR(_xlfn.XLOOKUP(attendance__2[[#This Row],[ID]],_xlfn._xlws.FILTER(Table1[Old ID],Table1[Old ID]&lt;&gt;0),_xlfn._xlws.FILTER(Changelog!$C$2:$C$110,Changelog!$C$2:$C$110&lt;&gt;""),attendance__2[[#This Row],[ID]]),"")</f>
        <v/>
      </c>
      <c r="D8793" t="str">
        <f ca="1">IFERROR(_xlfn.IFNA(IF((A8793-FLOOR(A8793,100))&lt;10,"الخدام",LOOKUP(FLOOR(A8793,100),Table2[ID start],Table2[Class])),"الخدام"),"")</f>
        <v/>
      </c>
    </row>
    <row r="8794" spans="1:4" x14ac:dyDescent="0.25">
      <c r="A8794" t="str" cm="1">
        <f t="array" aca="1" ref="A8794" ca="1">IFERROR(_xlfn.XLOOKUP(attendance__2[[#This Row],[ID]],_xlfn._xlws.FILTER(Table1[Old ID],Table1[Old ID]&lt;&gt;0),_xlfn._xlws.FILTER(Changelog!$C$2:$C$110,Changelog!$C$2:$C$110&lt;&gt;""),attendance__2[[#This Row],[ID]]),"")</f>
        <v/>
      </c>
      <c r="D8794" t="str">
        <f ca="1">IFERROR(_xlfn.IFNA(IF((A8794-FLOOR(A8794,100))&lt;10,"الخدام",LOOKUP(FLOOR(A8794,100),Table2[ID start],Table2[Class])),"الخدام"),"")</f>
        <v/>
      </c>
    </row>
    <row r="8795" spans="1:4" x14ac:dyDescent="0.25">
      <c r="A8795" t="str" cm="1">
        <f t="array" aca="1" ref="A8795" ca="1">IFERROR(_xlfn.XLOOKUP(attendance__2[[#This Row],[ID]],_xlfn._xlws.FILTER(Table1[Old ID],Table1[Old ID]&lt;&gt;0),_xlfn._xlws.FILTER(Changelog!$C$2:$C$110,Changelog!$C$2:$C$110&lt;&gt;""),attendance__2[[#This Row],[ID]]),"")</f>
        <v/>
      </c>
      <c r="D8795" t="str">
        <f ca="1">IFERROR(_xlfn.IFNA(IF((A8795-FLOOR(A8795,100))&lt;10,"الخدام",LOOKUP(FLOOR(A8795,100),Table2[ID start],Table2[Class])),"الخدام"),"")</f>
        <v/>
      </c>
    </row>
    <row r="8796" spans="1:4" x14ac:dyDescent="0.25">
      <c r="A8796" t="str" cm="1">
        <f t="array" aca="1" ref="A8796" ca="1">IFERROR(_xlfn.XLOOKUP(attendance__2[[#This Row],[ID]],_xlfn._xlws.FILTER(Table1[Old ID],Table1[Old ID]&lt;&gt;0),_xlfn._xlws.FILTER(Changelog!$C$2:$C$110,Changelog!$C$2:$C$110&lt;&gt;""),attendance__2[[#This Row],[ID]]),"")</f>
        <v/>
      </c>
      <c r="D8796" t="str">
        <f ca="1">IFERROR(_xlfn.IFNA(IF((A8796-FLOOR(A8796,100))&lt;10,"الخدام",LOOKUP(FLOOR(A8796,100),Table2[ID start],Table2[Class])),"الخدام"),"")</f>
        <v/>
      </c>
    </row>
    <row r="8797" spans="1:4" x14ac:dyDescent="0.25">
      <c r="A8797" t="str" cm="1">
        <f t="array" aca="1" ref="A8797" ca="1">IFERROR(_xlfn.XLOOKUP(attendance__2[[#This Row],[ID]],_xlfn._xlws.FILTER(Table1[Old ID],Table1[Old ID]&lt;&gt;0),_xlfn._xlws.FILTER(Changelog!$C$2:$C$110,Changelog!$C$2:$C$110&lt;&gt;""),attendance__2[[#This Row],[ID]]),"")</f>
        <v/>
      </c>
      <c r="D8797" t="str">
        <f ca="1">IFERROR(_xlfn.IFNA(IF((A8797-FLOOR(A8797,100))&lt;10,"الخدام",LOOKUP(FLOOR(A8797,100),Table2[ID start],Table2[Class])),"الخدام"),"")</f>
        <v/>
      </c>
    </row>
    <row r="8798" spans="1:4" x14ac:dyDescent="0.25">
      <c r="A8798" t="str" cm="1">
        <f t="array" aca="1" ref="A8798" ca="1">IFERROR(_xlfn.XLOOKUP(attendance__2[[#This Row],[ID]],_xlfn._xlws.FILTER(Table1[Old ID],Table1[Old ID]&lt;&gt;0),_xlfn._xlws.FILTER(Changelog!$C$2:$C$110,Changelog!$C$2:$C$110&lt;&gt;""),attendance__2[[#This Row],[ID]]),"")</f>
        <v/>
      </c>
      <c r="D8798" t="str">
        <f ca="1">IFERROR(_xlfn.IFNA(IF((A8798-FLOOR(A8798,100))&lt;10,"الخدام",LOOKUP(FLOOR(A8798,100),Table2[ID start],Table2[Class])),"الخدام"),"")</f>
        <v/>
      </c>
    </row>
    <row r="8799" spans="1:4" x14ac:dyDescent="0.25">
      <c r="A8799" t="str" cm="1">
        <f t="array" aca="1" ref="A8799" ca="1">IFERROR(_xlfn.XLOOKUP(attendance__2[[#This Row],[ID]],_xlfn._xlws.FILTER(Table1[Old ID],Table1[Old ID]&lt;&gt;0),_xlfn._xlws.FILTER(Changelog!$C$2:$C$110,Changelog!$C$2:$C$110&lt;&gt;""),attendance__2[[#This Row],[ID]]),"")</f>
        <v/>
      </c>
      <c r="D8799" t="str">
        <f ca="1">IFERROR(_xlfn.IFNA(IF((A8799-FLOOR(A8799,100))&lt;10,"الخدام",LOOKUP(FLOOR(A8799,100),Table2[ID start],Table2[Class])),"الخدام"),"")</f>
        <v/>
      </c>
    </row>
    <row r="8800" spans="1:4" x14ac:dyDescent="0.25">
      <c r="A8800" t="str" cm="1">
        <f t="array" aca="1" ref="A8800" ca="1">IFERROR(_xlfn.XLOOKUP(attendance__2[[#This Row],[ID]],_xlfn._xlws.FILTER(Table1[Old ID],Table1[Old ID]&lt;&gt;0),_xlfn._xlws.FILTER(Changelog!$C$2:$C$110,Changelog!$C$2:$C$110&lt;&gt;""),attendance__2[[#This Row],[ID]]),"")</f>
        <v/>
      </c>
      <c r="D8800" t="str">
        <f ca="1">IFERROR(_xlfn.IFNA(IF((A8800-FLOOR(A8800,100))&lt;10,"الخدام",LOOKUP(FLOOR(A8800,100),Table2[ID start],Table2[Class])),"الخدام"),"")</f>
        <v/>
      </c>
    </row>
    <row r="8801" spans="1:4" x14ac:dyDescent="0.25">
      <c r="A8801" t="str" cm="1">
        <f t="array" aca="1" ref="A8801" ca="1">IFERROR(_xlfn.XLOOKUP(attendance__2[[#This Row],[ID]],_xlfn._xlws.FILTER(Table1[Old ID],Table1[Old ID]&lt;&gt;0),_xlfn._xlws.FILTER(Changelog!$C$2:$C$110,Changelog!$C$2:$C$110&lt;&gt;""),attendance__2[[#This Row],[ID]]),"")</f>
        <v/>
      </c>
      <c r="D8801" t="str">
        <f ca="1">IFERROR(_xlfn.IFNA(IF((A8801-FLOOR(A8801,100))&lt;10,"الخدام",LOOKUP(FLOOR(A8801,100),Table2[ID start],Table2[Class])),"الخدام"),"")</f>
        <v/>
      </c>
    </row>
    <row r="8802" spans="1:4" x14ac:dyDescent="0.25">
      <c r="A8802" t="str" cm="1">
        <f t="array" aca="1" ref="A8802" ca="1">IFERROR(_xlfn.XLOOKUP(attendance__2[[#This Row],[ID]],_xlfn._xlws.FILTER(Table1[Old ID],Table1[Old ID]&lt;&gt;0),_xlfn._xlws.FILTER(Changelog!$C$2:$C$110,Changelog!$C$2:$C$110&lt;&gt;""),attendance__2[[#This Row],[ID]]),"")</f>
        <v/>
      </c>
      <c r="D8802" t="str">
        <f ca="1">IFERROR(_xlfn.IFNA(IF((A8802-FLOOR(A8802,100))&lt;10,"الخدام",LOOKUP(FLOOR(A8802,100),Table2[ID start],Table2[Class])),"الخدام"),"")</f>
        <v/>
      </c>
    </row>
    <row r="8803" spans="1:4" x14ac:dyDescent="0.25">
      <c r="A8803" t="str" cm="1">
        <f t="array" aca="1" ref="A8803" ca="1">IFERROR(_xlfn.XLOOKUP(attendance__2[[#This Row],[ID]],_xlfn._xlws.FILTER(Table1[Old ID],Table1[Old ID]&lt;&gt;0),_xlfn._xlws.FILTER(Changelog!$C$2:$C$110,Changelog!$C$2:$C$110&lt;&gt;""),attendance__2[[#This Row],[ID]]),"")</f>
        <v/>
      </c>
      <c r="D8803" t="str">
        <f ca="1">IFERROR(_xlfn.IFNA(IF((A8803-FLOOR(A8803,100))&lt;10,"الخدام",LOOKUP(FLOOR(A8803,100),Table2[ID start],Table2[Class])),"الخدام"),"")</f>
        <v/>
      </c>
    </row>
    <row r="8804" spans="1:4" x14ac:dyDescent="0.25">
      <c r="A8804" t="str" cm="1">
        <f t="array" aca="1" ref="A8804" ca="1">IFERROR(_xlfn.XLOOKUP(attendance__2[[#This Row],[ID]],_xlfn._xlws.FILTER(Table1[Old ID],Table1[Old ID]&lt;&gt;0),_xlfn._xlws.FILTER(Changelog!$C$2:$C$110,Changelog!$C$2:$C$110&lt;&gt;""),attendance__2[[#This Row],[ID]]),"")</f>
        <v/>
      </c>
      <c r="D8804" t="str">
        <f ca="1">IFERROR(_xlfn.IFNA(IF((A8804-FLOOR(A8804,100))&lt;10,"الخدام",LOOKUP(FLOOR(A8804,100),Table2[ID start],Table2[Class])),"الخدام"),"")</f>
        <v/>
      </c>
    </row>
    <row r="8805" spans="1:4" x14ac:dyDescent="0.25">
      <c r="A8805" t="str" cm="1">
        <f t="array" aca="1" ref="A8805" ca="1">IFERROR(_xlfn.XLOOKUP(attendance__2[[#This Row],[ID]],_xlfn._xlws.FILTER(Table1[Old ID],Table1[Old ID]&lt;&gt;0),_xlfn._xlws.FILTER(Changelog!$C$2:$C$110,Changelog!$C$2:$C$110&lt;&gt;""),attendance__2[[#This Row],[ID]]),"")</f>
        <v/>
      </c>
      <c r="D8805" t="str">
        <f ca="1">IFERROR(_xlfn.IFNA(IF((A8805-FLOOR(A8805,100))&lt;10,"الخدام",LOOKUP(FLOOR(A8805,100),Table2[ID start],Table2[Class])),"الخدام"),"")</f>
        <v/>
      </c>
    </row>
    <row r="8806" spans="1:4" x14ac:dyDescent="0.25">
      <c r="A8806" t="str" cm="1">
        <f t="array" aca="1" ref="A8806" ca="1">IFERROR(_xlfn.XLOOKUP(attendance__2[[#This Row],[ID]],_xlfn._xlws.FILTER(Table1[Old ID],Table1[Old ID]&lt;&gt;0),_xlfn._xlws.FILTER(Changelog!$C$2:$C$110,Changelog!$C$2:$C$110&lt;&gt;""),attendance__2[[#This Row],[ID]]),"")</f>
        <v/>
      </c>
      <c r="D8806" t="str">
        <f ca="1">IFERROR(_xlfn.IFNA(IF((A8806-FLOOR(A8806,100))&lt;10,"الخدام",LOOKUP(FLOOR(A8806,100),Table2[ID start],Table2[Class])),"الخدام"),"")</f>
        <v/>
      </c>
    </row>
    <row r="8807" spans="1:4" x14ac:dyDescent="0.25">
      <c r="A8807" t="str" cm="1">
        <f t="array" aca="1" ref="A8807" ca="1">IFERROR(_xlfn.XLOOKUP(attendance__2[[#This Row],[ID]],_xlfn._xlws.FILTER(Table1[Old ID],Table1[Old ID]&lt;&gt;0),_xlfn._xlws.FILTER(Changelog!$C$2:$C$110,Changelog!$C$2:$C$110&lt;&gt;""),attendance__2[[#This Row],[ID]]),"")</f>
        <v/>
      </c>
      <c r="D8807" t="str">
        <f ca="1">IFERROR(_xlfn.IFNA(IF((A8807-FLOOR(A8807,100))&lt;10,"الخدام",LOOKUP(FLOOR(A8807,100),Table2[ID start],Table2[Class])),"الخدام"),"")</f>
        <v/>
      </c>
    </row>
    <row r="8808" spans="1:4" x14ac:dyDescent="0.25">
      <c r="A8808" t="str" cm="1">
        <f t="array" aca="1" ref="A8808" ca="1">IFERROR(_xlfn.XLOOKUP(attendance__2[[#This Row],[ID]],_xlfn._xlws.FILTER(Table1[Old ID],Table1[Old ID]&lt;&gt;0),_xlfn._xlws.FILTER(Changelog!$C$2:$C$110,Changelog!$C$2:$C$110&lt;&gt;""),attendance__2[[#This Row],[ID]]),"")</f>
        <v/>
      </c>
      <c r="D8808" t="str">
        <f ca="1">IFERROR(_xlfn.IFNA(IF((A8808-FLOOR(A8808,100))&lt;10,"الخدام",LOOKUP(FLOOR(A8808,100),Table2[ID start],Table2[Class])),"الخدام"),"")</f>
        <v/>
      </c>
    </row>
    <row r="8809" spans="1:4" x14ac:dyDescent="0.25">
      <c r="A8809" t="str" cm="1">
        <f t="array" aca="1" ref="A8809" ca="1">IFERROR(_xlfn.XLOOKUP(attendance__2[[#This Row],[ID]],_xlfn._xlws.FILTER(Table1[Old ID],Table1[Old ID]&lt;&gt;0),_xlfn._xlws.FILTER(Changelog!$C$2:$C$110,Changelog!$C$2:$C$110&lt;&gt;""),attendance__2[[#This Row],[ID]]),"")</f>
        <v/>
      </c>
      <c r="D8809" t="str">
        <f ca="1">IFERROR(_xlfn.IFNA(IF((A8809-FLOOR(A8809,100))&lt;10,"الخدام",LOOKUP(FLOOR(A8809,100),Table2[ID start],Table2[Class])),"الخدام"),"")</f>
        <v/>
      </c>
    </row>
    <row r="8810" spans="1:4" x14ac:dyDescent="0.25">
      <c r="A8810" t="str" cm="1">
        <f t="array" aca="1" ref="A8810" ca="1">IFERROR(_xlfn.XLOOKUP(attendance__2[[#This Row],[ID]],_xlfn._xlws.FILTER(Table1[Old ID],Table1[Old ID]&lt;&gt;0),_xlfn._xlws.FILTER(Changelog!$C$2:$C$110,Changelog!$C$2:$C$110&lt;&gt;""),attendance__2[[#This Row],[ID]]),"")</f>
        <v/>
      </c>
      <c r="D8810" t="str">
        <f ca="1">IFERROR(_xlfn.IFNA(IF((A8810-FLOOR(A8810,100))&lt;10,"الخدام",LOOKUP(FLOOR(A8810,100),Table2[ID start],Table2[Class])),"الخدام"),"")</f>
        <v/>
      </c>
    </row>
    <row r="8811" spans="1:4" x14ac:dyDescent="0.25">
      <c r="A8811" t="str" cm="1">
        <f t="array" aca="1" ref="A8811" ca="1">IFERROR(_xlfn.XLOOKUP(attendance__2[[#This Row],[ID]],_xlfn._xlws.FILTER(Table1[Old ID],Table1[Old ID]&lt;&gt;0),_xlfn._xlws.FILTER(Changelog!$C$2:$C$110,Changelog!$C$2:$C$110&lt;&gt;""),attendance__2[[#This Row],[ID]]),"")</f>
        <v/>
      </c>
      <c r="D8811" t="str">
        <f ca="1">IFERROR(_xlfn.IFNA(IF((A8811-FLOOR(A8811,100))&lt;10,"الخدام",LOOKUP(FLOOR(A8811,100),Table2[ID start],Table2[Class])),"الخدام"),"")</f>
        <v/>
      </c>
    </row>
    <row r="8812" spans="1:4" x14ac:dyDescent="0.25">
      <c r="A8812" t="str" cm="1">
        <f t="array" aca="1" ref="A8812" ca="1">IFERROR(_xlfn.XLOOKUP(attendance__2[[#This Row],[ID]],_xlfn._xlws.FILTER(Table1[Old ID],Table1[Old ID]&lt;&gt;0),_xlfn._xlws.FILTER(Changelog!$C$2:$C$110,Changelog!$C$2:$C$110&lt;&gt;""),attendance__2[[#This Row],[ID]]),"")</f>
        <v/>
      </c>
      <c r="D8812" t="str">
        <f ca="1">IFERROR(_xlfn.IFNA(IF((A8812-FLOOR(A8812,100))&lt;10,"الخدام",LOOKUP(FLOOR(A8812,100),Table2[ID start],Table2[Class])),"الخدام"),"")</f>
        <v/>
      </c>
    </row>
    <row r="8813" spans="1:4" x14ac:dyDescent="0.25">
      <c r="A8813" t="str" cm="1">
        <f t="array" aca="1" ref="A8813" ca="1">IFERROR(_xlfn.XLOOKUP(attendance__2[[#This Row],[ID]],_xlfn._xlws.FILTER(Table1[Old ID],Table1[Old ID]&lt;&gt;0),_xlfn._xlws.FILTER(Changelog!$C$2:$C$110,Changelog!$C$2:$C$110&lt;&gt;""),attendance__2[[#This Row],[ID]]),"")</f>
        <v/>
      </c>
      <c r="D8813" t="str">
        <f ca="1">IFERROR(_xlfn.IFNA(IF((A8813-FLOOR(A8813,100))&lt;10,"الخدام",LOOKUP(FLOOR(A8813,100),Table2[ID start],Table2[Class])),"الخدام"),"")</f>
        <v/>
      </c>
    </row>
    <row r="8814" spans="1:4" x14ac:dyDescent="0.25">
      <c r="A8814" t="str" cm="1">
        <f t="array" aca="1" ref="A8814" ca="1">IFERROR(_xlfn.XLOOKUP(attendance__2[[#This Row],[ID]],_xlfn._xlws.FILTER(Table1[Old ID],Table1[Old ID]&lt;&gt;0),_xlfn._xlws.FILTER(Changelog!$C$2:$C$110,Changelog!$C$2:$C$110&lt;&gt;""),attendance__2[[#This Row],[ID]]),"")</f>
        <v/>
      </c>
      <c r="D8814" t="str">
        <f ca="1">IFERROR(_xlfn.IFNA(IF((A8814-FLOOR(A8814,100))&lt;10,"الخدام",LOOKUP(FLOOR(A8814,100),Table2[ID start],Table2[Class])),"الخدام"),"")</f>
        <v/>
      </c>
    </row>
    <row r="8815" spans="1:4" x14ac:dyDescent="0.25">
      <c r="A8815" t="str" cm="1">
        <f t="array" aca="1" ref="A8815" ca="1">IFERROR(_xlfn.XLOOKUP(attendance__2[[#This Row],[ID]],_xlfn._xlws.FILTER(Table1[Old ID],Table1[Old ID]&lt;&gt;0),_xlfn._xlws.FILTER(Changelog!$C$2:$C$110,Changelog!$C$2:$C$110&lt;&gt;""),attendance__2[[#This Row],[ID]]),"")</f>
        <v/>
      </c>
      <c r="D8815" t="str">
        <f ca="1">IFERROR(_xlfn.IFNA(IF((A8815-FLOOR(A8815,100))&lt;10,"الخدام",LOOKUP(FLOOR(A8815,100),Table2[ID start],Table2[Class])),"الخدام"),"")</f>
        <v/>
      </c>
    </row>
    <row r="8816" spans="1:4" x14ac:dyDescent="0.25">
      <c r="A8816" t="str" cm="1">
        <f t="array" aca="1" ref="A8816" ca="1">IFERROR(_xlfn.XLOOKUP(attendance__2[[#This Row],[ID]],_xlfn._xlws.FILTER(Table1[Old ID],Table1[Old ID]&lt;&gt;0),_xlfn._xlws.FILTER(Changelog!$C$2:$C$110,Changelog!$C$2:$C$110&lt;&gt;""),attendance__2[[#This Row],[ID]]),"")</f>
        <v/>
      </c>
      <c r="D8816" t="str">
        <f ca="1">IFERROR(_xlfn.IFNA(IF((A8816-FLOOR(A8816,100))&lt;10,"الخدام",LOOKUP(FLOOR(A8816,100),Table2[ID start],Table2[Class])),"الخدام"),"")</f>
        <v/>
      </c>
    </row>
    <row r="8817" spans="1:4" x14ac:dyDescent="0.25">
      <c r="A8817" t="str" cm="1">
        <f t="array" aca="1" ref="A8817" ca="1">IFERROR(_xlfn.XLOOKUP(attendance__2[[#This Row],[ID]],_xlfn._xlws.FILTER(Table1[Old ID],Table1[Old ID]&lt;&gt;0),_xlfn._xlws.FILTER(Changelog!$C$2:$C$110,Changelog!$C$2:$C$110&lt;&gt;""),attendance__2[[#This Row],[ID]]),"")</f>
        <v/>
      </c>
      <c r="D8817" t="str">
        <f ca="1">IFERROR(_xlfn.IFNA(IF((A8817-FLOOR(A8817,100))&lt;10,"الخدام",LOOKUP(FLOOR(A8817,100),Table2[ID start],Table2[Class])),"الخدام"),"")</f>
        <v/>
      </c>
    </row>
    <row r="8818" spans="1:4" x14ac:dyDescent="0.25">
      <c r="A8818" t="str" cm="1">
        <f t="array" aca="1" ref="A8818" ca="1">IFERROR(_xlfn.XLOOKUP(attendance__2[[#This Row],[ID]],_xlfn._xlws.FILTER(Table1[Old ID],Table1[Old ID]&lt;&gt;0),_xlfn._xlws.FILTER(Changelog!$C$2:$C$110,Changelog!$C$2:$C$110&lt;&gt;""),attendance__2[[#This Row],[ID]]),"")</f>
        <v/>
      </c>
      <c r="D8818" t="str">
        <f ca="1">IFERROR(_xlfn.IFNA(IF((A8818-FLOOR(A8818,100))&lt;10,"الخدام",LOOKUP(FLOOR(A8818,100),Table2[ID start],Table2[Class])),"الخدام"),"")</f>
        <v/>
      </c>
    </row>
    <row r="8819" spans="1:4" x14ac:dyDescent="0.25">
      <c r="A8819" t="str" cm="1">
        <f t="array" aca="1" ref="A8819" ca="1">IFERROR(_xlfn.XLOOKUP(attendance__2[[#This Row],[ID]],_xlfn._xlws.FILTER(Table1[Old ID],Table1[Old ID]&lt;&gt;0),_xlfn._xlws.FILTER(Changelog!$C$2:$C$110,Changelog!$C$2:$C$110&lt;&gt;""),attendance__2[[#This Row],[ID]]),"")</f>
        <v/>
      </c>
      <c r="D8819" t="str">
        <f ca="1">IFERROR(_xlfn.IFNA(IF((A8819-FLOOR(A8819,100))&lt;10,"الخدام",LOOKUP(FLOOR(A8819,100),Table2[ID start],Table2[Class])),"الخدام"),"")</f>
        <v/>
      </c>
    </row>
    <row r="8820" spans="1:4" x14ac:dyDescent="0.25">
      <c r="A8820" t="str" cm="1">
        <f t="array" aca="1" ref="A8820" ca="1">IFERROR(_xlfn.XLOOKUP(attendance__2[[#This Row],[ID]],_xlfn._xlws.FILTER(Table1[Old ID],Table1[Old ID]&lt;&gt;0),_xlfn._xlws.FILTER(Changelog!$C$2:$C$110,Changelog!$C$2:$C$110&lt;&gt;""),attendance__2[[#This Row],[ID]]),"")</f>
        <v/>
      </c>
      <c r="D8820" t="str">
        <f ca="1">IFERROR(_xlfn.IFNA(IF((A8820-FLOOR(A8820,100))&lt;10,"الخدام",LOOKUP(FLOOR(A8820,100),Table2[ID start],Table2[Class])),"الخدام"),"")</f>
        <v/>
      </c>
    </row>
    <row r="8821" spans="1:4" x14ac:dyDescent="0.25">
      <c r="A8821" t="str" cm="1">
        <f t="array" aca="1" ref="A8821" ca="1">IFERROR(_xlfn.XLOOKUP(attendance__2[[#This Row],[ID]],_xlfn._xlws.FILTER(Table1[Old ID],Table1[Old ID]&lt;&gt;0),_xlfn._xlws.FILTER(Changelog!$C$2:$C$110,Changelog!$C$2:$C$110&lt;&gt;""),attendance__2[[#This Row],[ID]]),"")</f>
        <v/>
      </c>
      <c r="D8821" t="str">
        <f ca="1">IFERROR(_xlfn.IFNA(IF((A8821-FLOOR(A8821,100))&lt;10,"الخدام",LOOKUP(FLOOR(A8821,100),Table2[ID start],Table2[Class])),"الخدام"),"")</f>
        <v/>
      </c>
    </row>
    <row r="8822" spans="1:4" x14ac:dyDescent="0.25">
      <c r="A8822" t="str" cm="1">
        <f t="array" aca="1" ref="A8822" ca="1">IFERROR(_xlfn.XLOOKUP(attendance__2[[#This Row],[ID]],_xlfn._xlws.FILTER(Table1[Old ID],Table1[Old ID]&lt;&gt;0),_xlfn._xlws.FILTER(Changelog!$C$2:$C$110,Changelog!$C$2:$C$110&lt;&gt;""),attendance__2[[#This Row],[ID]]),"")</f>
        <v/>
      </c>
      <c r="D8822" t="str">
        <f ca="1">IFERROR(_xlfn.IFNA(IF((A8822-FLOOR(A8822,100))&lt;10,"الخدام",LOOKUP(FLOOR(A8822,100),Table2[ID start],Table2[Class])),"الخدام"),"")</f>
        <v/>
      </c>
    </row>
    <row r="8823" spans="1:4" x14ac:dyDescent="0.25">
      <c r="A8823" t="str" cm="1">
        <f t="array" aca="1" ref="A8823" ca="1">IFERROR(_xlfn.XLOOKUP(attendance__2[[#This Row],[ID]],_xlfn._xlws.FILTER(Table1[Old ID],Table1[Old ID]&lt;&gt;0),_xlfn._xlws.FILTER(Changelog!$C$2:$C$110,Changelog!$C$2:$C$110&lt;&gt;""),attendance__2[[#This Row],[ID]]),"")</f>
        <v/>
      </c>
      <c r="D8823" t="str">
        <f ca="1">IFERROR(_xlfn.IFNA(IF((A8823-FLOOR(A8823,100))&lt;10,"الخدام",LOOKUP(FLOOR(A8823,100),Table2[ID start],Table2[Class])),"الخدام"),"")</f>
        <v/>
      </c>
    </row>
    <row r="8824" spans="1:4" x14ac:dyDescent="0.25">
      <c r="A8824" t="str" cm="1">
        <f t="array" aca="1" ref="A8824" ca="1">IFERROR(_xlfn.XLOOKUP(attendance__2[[#This Row],[ID]],_xlfn._xlws.FILTER(Table1[Old ID],Table1[Old ID]&lt;&gt;0),_xlfn._xlws.FILTER(Changelog!$C$2:$C$110,Changelog!$C$2:$C$110&lt;&gt;""),attendance__2[[#This Row],[ID]]),"")</f>
        <v/>
      </c>
      <c r="D8824" t="str">
        <f ca="1">IFERROR(_xlfn.IFNA(IF((A8824-FLOOR(A8824,100))&lt;10,"الخدام",LOOKUP(FLOOR(A8824,100),Table2[ID start],Table2[Class])),"الخدام"),"")</f>
        <v/>
      </c>
    </row>
    <row r="8825" spans="1:4" x14ac:dyDescent="0.25">
      <c r="A8825" t="str" cm="1">
        <f t="array" aca="1" ref="A8825" ca="1">IFERROR(_xlfn.XLOOKUP(attendance__2[[#This Row],[ID]],_xlfn._xlws.FILTER(Table1[Old ID],Table1[Old ID]&lt;&gt;0),_xlfn._xlws.FILTER(Changelog!$C$2:$C$110,Changelog!$C$2:$C$110&lt;&gt;""),attendance__2[[#This Row],[ID]]),"")</f>
        <v/>
      </c>
      <c r="D8825" t="str">
        <f ca="1">IFERROR(_xlfn.IFNA(IF((A8825-FLOOR(A8825,100))&lt;10,"الخدام",LOOKUP(FLOOR(A8825,100),Table2[ID start],Table2[Class])),"الخدام"),"")</f>
        <v/>
      </c>
    </row>
    <row r="8826" spans="1:4" x14ac:dyDescent="0.25">
      <c r="A8826" t="str" cm="1">
        <f t="array" aca="1" ref="A8826" ca="1">IFERROR(_xlfn.XLOOKUP(attendance__2[[#This Row],[ID]],_xlfn._xlws.FILTER(Table1[Old ID],Table1[Old ID]&lt;&gt;0),_xlfn._xlws.FILTER(Changelog!$C$2:$C$110,Changelog!$C$2:$C$110&lt;&gt;""),attendance__2[[#This Row],[ID]]),"")</f>
        <v/>
      </c>
      <c r="D8826" t="str">
        <f ca="1">IFERROR(_xlfn.IFNA(IF((A8826-FLOOR(A8826,100))&lt;10,"الخدام",LOOKUP(FLOOR(A8826,100),Table2[ID start],Table2[Class])),"الخدام"),"")</f>
        <v/>
      </c>
    </row>
    <row r="8827" spans="1:4" x14ac:dyDescent="0.25">
      <c r="A8827" t="str" cm="1">
        <f t="array" aca="1" ref="A8827" ca="1">IFERROR(_xlfn.XLOOKUP(attendance__2[[#This Row],[ID]],_xlfn._xlws.FILTER(Table1[Old ID],Table1[Old ID]&lt;&gt;0),_xlfn._xlws.FILTER(Changelog!$C$2:$C$110,Changelog!$C$2:$C$110&lt;&gt;""),attendance__2[[#This Row],[ID]]),"")</f>
        <v/>
      </c>
      <c r="D8827" t="str">
        <f ca="1">IFERROR(_xlfn.IFNA(IF((A8827-FLOOR(A8827,100))&lt;10,"الخدام",LOOKUP(FLOOR(A8827,100),Table2[ID start],Table2[Class])),"الخدام"),"")</f>
        <v/>
      </c>
    </row>
    <row r="8828" spans="1:4" x14ac:dyDescent="0.25">
      <c r="A8828" t="str" cm="1">
        <f t="array" aca="1" ref="A8828" ca="1">IFERROR(_xlfn.XLOOKUP(attendance__2[[#This Row],[ID]],_xlfn._xlws.FILTER(Table1[Old ID],Table1[Old ID]&lt;&gt;0),_xlfn._xlws.FILTER(Changelog!$C$2:$C$110,Changelog!$C$2:$C$110&lt;&gt;""),attendance__2[[#This Row],[ID]]),"")</f>
        <v/>
      </c>
      <c r="D8828" t="str">
        <f ca="1">IFERROR(_xlfn.IFNA(IF((A8828-FLOOR(A8828,100))&lt;10,"الخدام",LOOKUP(FLOOR(A8828,100),Table2[ID start],Table2[Class])),"الخدام"),"")</f>
        <v/>
      </c>
    </row>
    <row r="8829" spans="1:4" x14ac:dyDescent="0.25">
      <c r="A8829" t="str" cm="1">
        <f t="array" aca="1" ref="A8829" ca="1">IFERROR(_xlfn.XLOOKUP(attendance__2[[#This Row],[ID]],_xlfn._xlws.FILTER(Table1[Old ID],Table1[Old ID]&lt;&gt;0),_xlfn._xlws.FILTER(Changelog!$C$2:$C$110,Changelog!$C$2:$C$110&lt;&gt;""),attendance__2[[#This Row],[ID]]),"")</f>
        <v/>
      </c>
      <c r="D8829" t="str">
        <f ca="1">IFERROR(_xlfn.IFNA(IF((A8829-FLOOR(A8829,100))&lt;10,"الخدام",LOOKUP(FLOOR(A8829,100),Table2[ID start],Table2[Class])),"الخدام"),"")</f>
        <v/>
      </c>
    </row>
    <row r="8830" spans="1:4" x14ac:dyDescent="0.25">
      <c r="A8830" t="str" cm="1">
        <f t="array" aca="1" ref="A8830" ca="1">IFERROR(_xlfn.XLOOKUP(attendance__2[[#This Row],[ID]],_xlfn._xlws.FILTER(Table1[Old ID],Table1[Old ID]&lt;&gt;0),_xlfn._xlws.FILTER(Changelog!$C$2:$C$110,Changelog!$C$2:$C$110&lt;&gt;""),attendance__2[[#This Row],[ID]]),"")</f>
        <v/>
      </c>
      <c r="D8830" t="str">
        <f ca="1">IFERROR(_xlfn.IFNA(IF((A8830-FLOOR(A8830,100))&lt;10,"الخدام",LOOKUP(FLOOR(A8830,100),Table2[ID start],Table2[Class])),"الخدام"),"")</f>
        <v/>
      </c>
    </row>
    <row r="8831" spans="1:4" x14ac:dyDescent="0.25">
      <c r="A8831" t="str" cm="1">
        <f t="array" aca="1" ref="A8831" ca="1">IFERROR(_xlfn.XLOOKUP(attendance__2[[#This Row],[ID]],_xlfn._xlws.FILTER(Table1[Old ID],Table1[Old ID]&lt;&gt;0),_xlfn._xlws.FILTER(Changelog!$C$2:$C$110,Changelog!$C$2:$C$110&lt;&gt;""),attendance__2[[#This Row],[ID]]),"")</f>
        <v/>
      </c>
      <c r="D8831" t="str">
        <f ca="1">IFERROR(_xlfn.IFNA(IF((A8831-FLOOR(A8831,100))&lt;10,"الخدام",LOOKUP(FLOOR(A8831,100),Table2[ID start],Table2[Class])),"الخدام"),"")</f>
        <v/>
      </c>
    </row>
    <row r="8832" spans="1:4" x14ac:dyDescent="0.25">
      <c r="A8832" t="str" cm="1">
        <f t="array" aca="1" ref="A8832" ca="1">IFERROR(_xlfn.XLOOKUP(attendance__2[[#This Row],[ID]],_xlfn._xlws.FILTER(Table1[Old ID],Table1[Old ID]&lt;&gt;0),_xlfn._xlws.FILTER(Changelog!$C$2:$C$110,Changelog!$C$2:$C$110&lt;&gt;""),attendance__2[[#This Row],[ID]]),"")</f>
        <v/>
      </c>
      <c r="D8832" t="str">
        <f ca="1">IFERROR(_xlfn.IFNA(IF((A8832-FLOOR(A8832,100))&lt;10,"الخدام",LOOKUP(FLOOR(A8832,100),Table2[ID start],Table2[Class])),"الخدام"),"")</f>
        <v/>
      </c>
    </row>
    <row r="8833" spans="1:4" x14ac:dyDescent="0.25">
      <c r="A8833" t="str" cm="1">
        <f t="array" aca="1" ref="A8833" ca="1">IFERROR(_xlfn.XLOOKUP(attendance__2[[#This Row],[ID]],_xlfn._xlws.FILTER(Table1[Old ID],Table1[Old ID]&lt;&gt;0),_xlfn._xlws.FILTER(Changelog!$C$2:$C$110,Changelog!$C$2:$C$110&lt;&gt;""),attendance__2[[#This Row],[ID]]),"")</f>
        <v/>
      </c>
      <c r="D8833" t="str">
        <f ca="1">IFERROR(_xlfn.IFNA(IF((A8833-FLOOR(A8833,100))&lt;10,"الخدام",LOOKUP(FLOOR(A8833,100),Table2[ID start],Table2[Class])),"الخدام"),"")</f>
        <v/>
      </c>
    </row>
    <row r="8834" spans="1:4" x14ac:dyDescent="0.25">
      <c r="A8834" t="str" cm="1">
        <f t="array" aca="1" ref="A8834" ca="1">IFERROR(_xlfn.XLOOKUP(attendance__2[[#This Row],[ID]],_xlfn._xlws.FILTER(Table1[Old ID],Table1[Old ID]&lt;&gt;0),_xlfn._xlws.FILTER(Changelog!$C$2:$C$110,Changelog!$C$2:$C$110&lt;&gt;""),attendance__2[[#This Row],[ID]]),"")</f>
        <v/>
      </c>
      <c r="D8834" t="str">
        <f ca="1">IFERROR(_xlfn.IFNA(IF((A8834-FLOOR(A8834,100))&lt;10,"الخدام",LOOKUP(FLOOR(A8834,100),Table2[ID start],Table2[Class])),"الخدام"),"")</f>
        <v/>
      </c>
    </row>
    <row r="8835" spans="1:4" x14ac:dyDescent="0.25">
      <c r="A8835" t="str" cm="1">
        <f t="array" aca="1" ref="A8835" ca="1">IFERROR(_xlfn.XLOOKUP(attendance__2[[#This Row],[ID]],_xlfn._xlws.FILTER(Table1[Old ID],Table1[Old ID]&lt;&gt;0),_xlfn._xlws.FILTER(Changelog!$C$2:$C$110,Changelog!$C$2:$C$110&lt;&gt;""),attendance__2[[#This Row],[ID]]),"")</f>
        <v/>
      </c>
      <c r="D8835" t="str">
        <f ca="1">IFERROR(_xlfn.IFNA(IF((A8835-FLOOR(A8835,100))&lt;10,"الخدام",LOOKUP(FLOOR(A8835,100),Table2[ID start],Table2[Class])),"الخدام"),"")</f>
        <v/>
      </c>
    </row>
    <row r="8836" spans="1:4" x14ac:dyDescent="0.25">
      <c r="A8836" t="str" cm="1">
        <f t="array" aca="1" ref="A8836" ca="1">IFERROR(_xlfn.XLOOKUP(attendance__2[[#This Row],[ID]],_xlfn._xlws.FILTER(Table1[Old ID],Table1[Old ID]&lt;&gt;0),_xlfn._xlws.FILTER(Changelog!$C$2:$C$110,Changelog!$C$2:$C$110&lt;&gt;""),attendance__2[[#This Row],[ID]]),"")</f>
        <v/>
      </c>
      <c r="D8836" t="str">
        <f ca="1">IFERROR(_xlfn.IFNA(IF((A8836-FLOOR(A8836,100))&lt;10,"الخدام",LOOKUP(FLOOR(A8836,100),Table2[ID start],Table2[Class])),"الخدام"),"")</f>
        <v/>
      </c>
    </row>
    <row r="8837" spans="1:4" x14ac:dyDescent="0.25">
      <c r="A8837" t="str" cm="1">
        <f t="array" aca="1" ref="A8837" ca="1">IFERROR(_xlfn.XLOOKUP(attendance__2[[#This Row],[ID]],_xlfn._xlws.FILTER(Table1[Old ID],Table1[Old ID]&lt;&gt;0),_xlfn._xlws.FILTER(Changelog!$C$2:$C$110,Changelog!$C$2:$C$110&lt;&gt;""),attendance__2[[#This Row],[ID]]),"")</f>
        <v/>
      </c>
      <c r="D8837" t="str">
        <f ca="1">IFERROR(_xlfn.IFNA(IF((A8837-FLOOR(A8837,100))&lt;10,"الخدام",LOOKUP(FLOOR(A8837,100),Table2[ID start],Table2[Class])),"الخدام"),"")</f>
        <v/>
      </c>
    </row>
    <row r="8838" spans="1:4" x14ac:dyDescent="0.25">
      <c r="A8838" t="str" cm="1">
        <f t="array" aca="1" ref="A8838" ca="1">IFERROR(_xlfn.XLOOKUP(attendance__2[[#This Row],[ID]],_xlfn._xlws.FILTER(Table1[Old ID],Table1[Old ID]&lt;&gt;0),_xlfn._xlws.FILTER(Changelog!$C$2:$C$110,Changelog!$C$2:$C$110&lt;&gt;""),attendance__2[[#This Row],[ID]]),"")</f>
        <v/>
      </c>
      <c r="D8838" t="str">
        <f ca="1">IFERROR(_xlfn.IFNA(IF((A8838-FLOOR(A8838,100))&lt;10,"الخدام",LOOKUP(FLOOR(A8838,100),Table2[ID start],Table2[Class])),"الخدام"),"")</f>
        <v/>
      </c>
    </row>
    <row r="8839" spans="1:4" x14ac:dyDescent="0.25">
      <c r="A8839" t="str" cm="1">
        <f t="array" aca="1" ref="A8839" ca="1">IFERROR(_xlfn.XLOOKUP(attendance__2[[#This Row],[ID]],_xlfn._xlws.FILTER(Table1[Old ID],Table1[Old ID]&lt;&gt;0),_xlfn._xlws.FILTER(Changelog!$C$2:$C$110,Changelog!$C$2:$C$110&lt;&gt;""),attendance__2[[#This Row],[ID]]),"")</f>
        <v/>
      </c>
      <c r="D8839" t="str">
        <f ca="1">IFERROR(_xlfn.IFNA(IF((A8839-FLOOR(A8839,100))&lt;10,"الخدام",LOOKUP(FLOOR(A8839,100),Table2[ID start],Table2[Class])),"الخدام"),"")</f>
        <v/>
      </c>
    </row>
    <row r="8840" spans="1:4" x14ac:dyDescent="0.25">
      <c r="A8840" t="str" cm="1">
        <f t="array" aca="1" ref="A8840" ca="1">IFERROR(_xlfn.XLOOKUP(attendance__2[[#This Row],[ID]],_xlfn._xlws.FILTER(Table1[Old ID],Table1[Old ID]&lt;&gt;0),_xlfn._xlws.FILTER(Changelog!$C$2:$C$110,Changelog!$C$2:$C$110&lt;&gt;""),attendance__2[[#This Row],[ID]]),"")</f>
        <v/>
      </c>
      <c r="D8840" t="str">
        <f ca="1">IFERROR(_xlfn.IFNA(IF((A8840-FLOOR(A8840,100))&lt;10,"الخدام",LOOKUP(FLOOR(A8840,100),Table2[ID start],Table2[Class])),"الخدام"),"")</f>
        <v/>
      </c>
    </row>
    <row r="8841" spans="1:4" x14ac:dyDescent="0.25">
      <c r="A8841" t="str" cm="1">
        <f t="array" aca="1" ref="A8841" ca="1">IFERROR(_xlfn.XLOOKUP(attendance__2[[#This Row],[ID]],_xlfn._xlws.FILTER(Table1[Old ID],Table1[Old ID]&lt;&gt;0),_xlfn._xlws.FILTER(Changelog!$C$2:$C$110,Changelog!$C$2:$C$110&lt;&gt;""),attendance__2[[#This Row],[ID]]),"")</f>
        <v/>
      </c>
      <c r="D8841" t="str">
        <f ca="1">IFERROR(_xlfn.IFNA(IF((A8841-FLOOR(A8841,100))&lt;10,"الخدام",LOOKUP(FLOOR(A8841,100),Table2[ID start],Table2[Class])),"الخدام"),"")</f>
        <v/>
      </c>
    </row>
    <row r="8842" spans="1:4" x14ac:dyDescent="0.25">
      <c r="A8842" t="str" cm="1">
        <f t="array" aca="1" ref="A8842" ca="1">IFERROR(_xlfn.XLOOKUP(attendance__2[[#This Row],[ID]],_xlfn._xlws.FILTER(Table1[Old ID],Table1[Old ID]&lt;&gt;0),_xlfn._xlws.FILTER(Changelog!$C$2:$C$110,Changelog!$C$2:$C$110&lt;&gt;""),attendance__2[[#This Row],[ID]]),"")</f>
        <v/>
      </c>
      <c r="D8842" t="str">
        <f ca="1">IFERROR(_xlfn.IFNA(IF((A8842-FLOOR(A8842,100))&lt;10,"الخدام",LOOKUP(FLOOR(A8842,100),Table2[ID start],Table2[Class])),"الخدام"),"")</f>
        <v/>
      </c>
    </row>
    <row r="8843" spans="1:4" x14ac:dyDescent="0.25">
      <c r="A8843" t="str" cm="1">
        <f t="array" aca="1" ref="A8843" ca="1">IFERROR(_xlfn.XLOOKUP(attendance__2[[#This Row],[ID]],_xlfn._xlws.FILTER(Table1[Old ID],Table1[Old ID]&lt;&gt;0),_xlfn._xlws.FILTER(Changelog!$C$2:$C$110,Changelog!$C$2:$C$110&lt;&gt;""),attendance__2[[#This Row],[ID]]),"")</f>
        <v/>
      </c>
      <c r="D8843" t="str">
        <f ca="1">IFERROR(_xlfn.IFNA(IF((A8843-FLOOR(A8843,100))&lt;10,"الخدام",LOOKUP(FLOOR(A8843,100),Table2[ID start],Table2[Class])),"الخدام"),"")</f>
        <v/>
      </c>
    </row>
    <row r="8844" spans="1:4" x14ac:dyDescent="0.25">
      <c r="A8844" t="str" cm="1">
        <f t="array" aca="1" ref="A8844" ca="1">IFERROR(_xlfn.XLOOKUP(attendance__2[[#This Row],[ID]],_xlfn._xlws.FILTER(Table1[Old ID],Table1[Old ID]&lt;&gt;0),_xlfn._xlws.FILTER(Changelog!$C$2:$C$110,Changelog!$C$2:$C$110&lt;&gt;""),attendance__2[[#This Row],[ID]]),"")</f>
        <v/>
      </c>
      <c r="D8844" t="str">
        <f ca="1">IFERROR(_xlfn.IFNA(IF((A8844-FLOOR(A8844,100))&lt;10,"الخدام",LOOKUP(FLOOR(A8844,100),Table2[ID start],Table2[Class])),"الخدام"),"")</f>
        <v/>
      </c>
    </row>
    <row r="8845" spans="1:4" x14ac:dyDescent="0.25">
      <c r="A8845" t="str" cm="1">
        <f t="array" aca="1" ref="A8845" ca="1">IFERROR(_xlfn.XLOOKUP(attendance__2[[#This Row],[ID]],_xlfn._xlws.FILTER(Table1[Old ID],Table1[Old ID]&lt;&gt;0),_xlfn._xlws.FILTER(Changelog!$C$2:$C$110,Changelog!$C$2:$C$110&lt;&gt;""),attendance__2[[#This Row],[ID]]),"")</f>
        <v/>
      </c>
      <c r="D8845" t="str">
        <f ca="1">IFERROR(_xlfn.IFNA(IF((A8845-FLOOR(A8845,100))&lt;10,"الخدام",LOOKUP(FLOOR(A8845,100),Table2[ID start],Table2[Class])),"الخدام"),"")</f>
        <v/>
      </c>
    </row>
    <row r="8846" spans="1:4" x14ac:dyDescent="0.25">
      <c r="A8846" t="str" cm="1">
        <f t="array" aca="1" ref="A8846" ca="1">IFERROR(_xlfn.XLOOKUP(attendance__2[[#This Row],[ID]],_xlfn._xlws.FILTER(Table1[Old ID],Table1[Old ID]&lt;&gt;0),_xlfn._xlws.FILTER(Changelog!$C$2:$C$110,Changelog!$C$2:$C$110&lt;&gt;""),attendance__2[[#This Row],[ID]]),"")</f>
        <v/>
      </c>
      <c r="D8846" t="str">
        <f ca="1">IFERROR(_xlfn.IFNA(IF((A8846-FLOOR(A8846,100))&lt;10,"الخدام",LOOKUP(FLOOR(A8846,100),Table2[ID start],Table2[Class])),"الخدام"),"")</f>
        <v/>
      </c>
    </row>
    <row r="8847" spans="1:4" x14ac:dyDescent="0.25">
      <c r="A8847" t="str" cm="1">
        <f t="array" aca="1" ref="A8847" ca="1">IFERROR(_xlfn.XLOOKUP(attendance__2[[#This Row],[ID]],_xlfn._xlws.FILTER(Table1[Old ID],Table1[Old ID]&lt;&gt;0),_xlfn._xlws.FILTER(Changelog!$C$2:$C$110,Changelog!$C$2:$C$110&lt;&gt;""),attendance__2[[#This Row],[ID]]),"")</f>
        <v/>
      </c>
      <c r="D8847" t="str">
        <f ca="1">IFERROR(_xlfn.IFNA(IF((A8847-FLOOR(A8847,100))&lt;10,"الخدام",LOOKUP(FLOOR(A8847,100),Table2[ID start],Table2[Class])),"الخدام"),"")</f>
        <v/>
      </c>
    </row>
    <row r="8848" spans="1:4" x14ac:dyDescent="0.25">
      <c r="A8848" t="str" cm="1">
        <f t="array" aca="1" ref="A8848" ca="1">IFERROR(_xlfn.XLOOKUP(attendance__2[[#This Row],[ID]],_xlfn._xlws.FILTER(Table1[Old ID],Table1[Old ID]&lt;&gt;0),_xlfn._xlws.FILTER(Changelog!$C$2:$C$110,Changelog!$C$2:$C$110&lt;&gt;""),attendance__2[[#This Row],[ID]]),"")</f>
        <v/>
      </c>
      <c r="D8848" t="str">
        <f ca="1">IFERROR(_xlfn.IFNA(IF((A8848-FLOOR(A8848,100))&lt;10,"الخدام",LOOKUP(FLOOR(A8848,100),Table2[ID start],Table2[Class])),"الخدام"),"")</f>
        <v/>
      </c>
    </row>
    <row r="8849" spans="1:4" x14ac:dyDescent="0.25">
      <c r="A8849" t="str" cm="1">
        <f t="array" aca="1" ref="A8849" ca="1">IFERROR(_xlfn.XLOOKUP(attendance__2[[#This Row],[ID]],_xlfn._xlws.FILTER(Table1[Old ID],Table1[Old ID]&lt;&gt;0),_xlfn._xlws.FILTER(Changelog!$C$2:$C$110,Changelog!$C$2:$C$110&lt;&gt;""),attendance__2[[#This Row],[ID]]),"")</f>
        <v/>
      </c>
      <c r="D8849" t="str">
        <f ca="1">IFERROR(_xlfn.IFNA(IF((A8849-FLOOR(A8849,100))&lt;10,"الخدام",LOOKUP(FLOOR(A8849,100),Table2[ID start],Table2[Class])),"الخدام"),"")</f>
        <v/>
      </c>
    </row>
    <row r="8850" spans="1:4" x14ac:dyDescent="0.25">
      <c r="A8850" t="str" cm="1">
        <f t="array" aca="1" ref="A8850" ca="1">IFERROR(_xlfn.XLOOKUP(attendance__2[[#This Row],[ID]],_xlfn._xlws.FILTER(Table1[Old ID],Table1[Old ID]&lt;&gt;0),_xlfn._xlws.FILTER(Changelog!$C$2:$C$110,Changelog!$C$2:$C$110&lt;&gt;""),attendance__2[[#This Row],[ID]]),"")</f>
        <v/>
      </c>
      <c r="D8850" t="str">
        <f ca="1">IFERROR(_xlfn.IFNA(IF((A8850-FLOOR(A8850,100))&lt;10,"الخدام",LOOKUP(FLOOR(A8850,100),Table2[ID start],Table2[Class])),"الخدام"),"")</f>
        <v/>
      </c>
    </row>
    <row r="8851" spans="1:4" x14ac:dyDescent="0.25">
      <c r="A8851" t="str" cm="1">
        <f t="array" aca="1" ref="A8851" ca="1">IFERROR(_xlfn.XLOOKUP(attendance__2[[#This Row],[ID]],_xlfn._xlws.FILTER(Table1[Old ID],Table1[Old ID]&lt;&gt;0),_xlfn._xlws.FILTER(Changelog!$C$2:$C$110,Changelog!$C$2:$C$110&lt;&gt;""),attendance__2[[#This Row],[ID]]),"")</f>
        <v/>
      </c>
      <c r="D8851" t="str">
        <f ca="1">IFERROR(_xlfn.IFNA(IF((A8851-FLOOR(A8851,100))&lt;10,"الخدام",LOOKUP(FLOOR(A8851,100),Table2[ID start],Table2[Class])),"الخدام"),"")</f>
        <v/>
      </c>
    </row>
    <row r="8852" spans="1:4" x14ac:dyDescent="0.25">
      <c r="A8852" t="str" cm="1">
        <f t="array" aca="1" ref="A8852" ca="1">IFERROR(_xlfn.XLOOKUP(attendance__2[[#This Row],[ID]],_xlfn._xlws.FILTER(Table1[Old ID],Table1[Old ID]&lt;&gt;0),_xlfn._xlws.FILTER(Changelog!$C$2:$C$110,Changelog!$C$2:$C$110&lt;&gt;""),attendance__2[[#This Row],[ID]]),"")</f>
        <v/>
      </c>
      <c r="D8852" t="str">
        <f ca="1">IFERROR(_xlfn.IFNA(IF((A8852-FLOOR(A8852,100))&lt;10,"الخدام",LOOKUP(FLOOR(A8852,100),Table2[ID start],Table2[Class])),"الخدام"),"")</f>
        <v/>
      </c>
    </row>
    <row r="8853" spans="1:4" x14ac:dyDescent="0.25">
      <c r="A8853" t="str" cm="1">
        <f t="array" aca="1" ref="A8853" ca="1">IFERROR(_xlfn.XLOOKUP(attendance__2[[#This Row],[ID]],_xlfn._xlws.FILTER(Table1[Old ID],Table1[Old ID]&lt;&gt;0),_xlfn._xlws.FILTER(Changelog!$C$2:$C$110,Changelog!$C$2:$C$110&lt;&gt;""),attendance__2[[#This Row],[ID]]),"")</f>
        <v/>
      </c>
      <c r="D8853" t="str">
        <f ca="1">IFERROR(_xlfn.IFNA(IF((A8853-FLOOR(A8853,100))&lt;10,"الخدام",LOOKUP(FLOOR(A8853,100),Table2[ID start],Table2[Class])),"الخدام"),"")</f>
        <v/>
      </c>
    </row>
    <row r="8854" spans="1:4" x14ac:dyDescent="0.25">
      <c r="A8854" t="str" cm="1">
        <f t="array" aca="1" ref="A8854" ca="1">IFERROR(_xlfn.XLOOKUP(attendance__2[[#This Row],[ID]],_xlfn._xlws.FILTER(Table1[Old ID],Table1[Old ID]&lt;&gt;0),_xlfn._xlws.FILTER(Changelog!$C$2:$C$110,Changelog!$C$2:$C$110&lt;&gt;""),attendance__2[[#This Row],[ID]]),"")</f>
        <v/>
      </c>
      <c r="D8854" t="str">
        <f ca="1">IFERROR(_xlfn.IFNA(IF((A8854-FLOOR(A8854,100))&lt;10,"الخدام",LOOKUP(FLOOR(A8854,100),Table2[ID start],Table2[Class])),"الخدام"),"")</f>
        <v/>
      </c>
    </row>
    <row r="8855" spans="1:4" x14ac:dyDescent="0.25">
      <c r="A8855" t="str" cm="1">
        <f t="array" aca="1" ref="A8855" ca="1">IFERROR(_xlfn.XLOOKUP(attendance__2[[#This Row],[ID]],_xlfn._xlws.FILTER(Table1[Old ID],Table1[Old ID]&lt;&gt;0),_xlfn._xlws.FILTER(Changelog!$C$2:$C$110,Changelog!$C$2:$C$110&lt;&gt;""),attendance__2[[#This Row],[ID]]),"")</f>
        <v/>
      </c>
      <c r="D8855" t="str">
        <f ca="1">IFERROR(_xlfn.IFNA(IF((A8855-FLOOR(A8855,100))&lt;10,"الخدام",LOOKUP(FLOOR(A8855,100),Table2[ID start],Table2[Class])),"الخدام"),"")</f>
        <v/>
      </c>
    </row>
    <row r="8856" spans="1:4" x14ac:dyDescent="0.25">
      <c r="A8856" t="str" cm="1">
        <f t="array" aca="1" ref="A8856" ca="1">IFERROR(_xlfn.XLOOKUP(attendance__2[[#This Row],[ID]],_xlfn._xlws.FILTER(Table1[Old ID],Table1[Old ID]&lt;&gt;0),_xlfn._xlws.FILTER(Changelog!$C$2:$C$110,Changelog!$C$2:$C$110&lt;&gt;""),attendance__2[[#This Row],[ID]]),"")</f>
        <v/>
      </c>
      <c r="D8856" t="str">
        <f ca="1">IFERROR(_xlfn.IFNA(IF((A8856-FLOOR(A8856,100))&lt;10,"الخدام",LOOKUP(FLOOR(A8856,100),Table2[ID start],Table2[Class])),"الخدام"),"")</f>
        <v/>
      </c>
    </row>
    <row r="8857" spans="1:4" x14ac:dyDescent="0.25">
      <c r="A8857" t="str" cm="1">
        <f t="array" aca="1" ref="A8857" ca="1">IFERROR(_xlfn.XLOOKUP(attendance__2[[#This Row],[ID]],_xlfn._xlws.FILTER(Table1[Old ID],Table1[Old ID]&lt;&gt;0),_xlfn._xlws.FILTER(Changelog!$C$2:$C$110,Changelog!$C$2:$C$110&lt;&gt;""),attendance__2[[#This Row],[ID]]),"")</f>
        <v/>
      </c>
      <c r="D8857" t="str">
        <f ca="1">IFERROR(_xlfn.IFNA(IF((A8857-FLOOR(A8857,100))&lt;10,"الخدام",LOOKUP(FLOOR(A8857,100),Table2[ID start],Table2[Class])),"الخدام"),"")</f>
        <v/>
      </c>
    </row>
    <row r="8858" spans="1:4" x14ac:dyDescent="0.25">
      <c r="A8858" t="str" cm="1">
        <f t="array" aca="1" ref="A8858" ca="1">IFERROR(_xlfn.XLOOKUP(attendance__2[[#This Row],[ID]],_xlfn._xlws.FILTER(Table1[Old ID],Table1[Old ID]&lt;&gt;0),_xlfn._xlws.FILTER(Changelog!$C$2:$C$110,Changelog!$C$2:$C$110&lt;&gt;""),attendance__2[[#This Row],[ID]]),"")</f>
        <v/>
      </c>
      <c r="D8858" t="str">
        <f ca="1">IFERROR(_xlfn.IFNA(IF((A8858-FLOOR(A8858,100))&lt;10,"الخدام",LOOKUP(FLOOR(A8858,100),Table2[ID start],Table2[Class])),"الخدام"),"")</f>
        <v/>
      </c>
    </row>
    <row r="8859" spans="1:4" x14ac:dyDescent="0.25">
      <c r="A8859" t="str" cm="1">
        <f t="array" aca="1" ref="A8859" ca="1">IFERROR(_xlfn.XLOOKUP(attendance__2[[#This Row],[ID]],_xlfn._xlws.FILTER(Table1[Old ID],Table1[Old ID]&lt;&gt;0),_xlfn._xlws.FILTER(Changelog!$C$2:$C$110,Changelog!$C$2:$C$110&lt;&gt;""),attendance__2[[#This Row],[ID]]),"")</f>
        <v/>
      </c>
      <c r="D8859" t="str">
        <f ca="1">IFERROR(_xlfn.IFNA(IF((A8859-FLOOR(A8859,100))&lt;10,"الخدام",LOOKUP(FLOOR(A8859,100),Table2[ID start],Table2[Class])),"الخدام"),"")</f>
        <v/>
      </c>
    </row>
    <row r="8860" spans="1:4" x14ac:dyDescent="0.25">
      <c r="A8860" t="str" cm="1">
        <f t="array" aca="1" ref="A8860" ca="1">IFERROR(_xlfn.XLOOKUP(attendance__2[[#This Row],[ID]],_xlfn._xlws.FILTER(Table1[Old ID],Table1[Old ID]&lt;&gt;0),_xlfn._xlws.FILTER(Changelog!$C$2:$C$110,Changelog!$C$2:$C$110&lt;&gt;""),attendance__2[[#This Row],[ID]]),"")</f>
        <v/>
      </c>
      <c r="D8860" t="str">
        <f ca="1">IFERROR(_xlfn.IFNA(IF((A8860-FLOOR(A8860,100))&lt;10,"الخدام",LOOKUP(FLOOR(A8860,100),Table2[ID start],Table2[Class])),"الخدام"),"")</f>
        <v/>
      </c>
    </row>
    <row r="8861" spans="1:4" x14ac:dyDescent="0.25">
      <c r="A8861" t="str" cm="1">
        <f t="array" aca="1" ref="A8861" ca="1">IFERROR(_xlfn.XLOOKUP(attendance__2[[#This Row],[ID]],_xlfn._xlws.FILTER(Table1[Old ID],Table1[Old ID]&lt;&gt;0),_xlfn._xlws.FILTER(Changelog!$C$2:$C$110,Changelog!$C$2:$C$110&lt;&gt;""),attendance__2[[#This Row],[ID]]),"")</f>
        <v/>
      </c>
      <c r="D8861" t="str">
        <f ca="1">IFERROR(_xlfn.IFNA(IF((A8861-FLOOR(A8861,100))&lt;10,"الخدام",LOOKUP(FLOOR(A8861,100),Table2[ID start],Table2[Class])),"الخدام"),"")</f>
        <v/>
      </c>
    </row>
    <row r="8862" spans="1:4" x14ac:dyDescent="0.25">
      <c r="A8862" t="str" cm="1">
        <f t="array" aca="1" ref="A8862" ca="1">IFERROR(_xlfn.XLOOKUP(attendance__2[[#This Row],[ID]],_xlfn._xlws.FILTER(Table1[Old ID],Table1[Old ID]&lt;&gt;0),_xlfn._xlws.FILTER(Changelog!$C$2:$C$110,Changelog!$C$2:$C$110&lt;&gt;""),attendance__2[[#This Row],[ID]]),"")</f>
        <v/>
      </c>
      <c r="D8862" t="str">
        <f ca="1">IFERROR(_xlfn.IFNA(IF((A8862-FLOOR(A8862,100))&lt;10,"الخدام",LOOKUP(FLOOR(A8862,100),Table2[ID start],Table2[Class])),"الخدام"),"")</f>
        <v/>
      </c>
    </row>
    <row r="8863" spans="1:4" x14ac:dyDescent="0.25">
      <c r="A8863" t="str" cm="1">
        <f t="array" aca="1" ref="A8863" ca="1">IFERROR(_xlfn.XLOOKUP(attendance__2[[#This Row],[ID]],_xlfn._xlws.FILTER(Table1[Old ID],Table1[Old ID]&lt;&gt;0),_xlfn._xlws.FILTER(Changelog!$C$2:$C$110,Changelog!$C$2:$C$110&lt;&gt;""),attendance__2[[#This Row],[ID]]),"")</f>
        <v/>
      </c>
      <c r="D8863" t="str">
        <f ca="1">IFERROR(_xlfn.IFNA(IF((A8863-FLOOR(A8863,100))&lt;10,"الخدام",LOOKUP(FLOOR(A8863,100),Table2[ID start],Table2[Class])),"الخدام"),"")</f>
        <v/>
      </c>
    </row>
    <row r="8864" spans="1:4" x14ac:dyDescent="0.25">
      <c r="A8864" t="str" cm="1">
        <f t="array" aca="1" ref="A8864" ca="1">IFERROR(_xlfn.XLOOKUP(attendance__2[[#This Row],[ID]],_xlfn._xlws.FILTER(Table1[Old ID],Table1[Old ID]&lt;&gt;0),_xlfn._xlws.FILTER(Changelog!$C$2:$C$110,Changelog!$C$2:$C$110&lt;&gt;""),attendance__2[[#This Row],[ID]]),"")</f>
        <v/>
      </c>
      <c r="D8864" t="str">
        <f ca="1">IFERROR(_xlfn.IFNA(IF((A8864-FLOOR(A8864,100))&lt;10,"الخدام",LOOKUP(FLOOR(A8864,100),Table2[ID start],Table2[Class])),"الخدام"),"")</f>
        <v/>
      </c>
    </row>
    <row r="8865" spans="1:4" x14ac:dyDescent="0.25">
      <c r="A8865" t="str" cm="1">
        <f t="array" aca="1" ref="A8865" ca="1">IFERROR(_xlfn.XLOOKUP(attendance__2[[#This Row],[ID]],_xlfn._xlws.FILTER(Table1[Old ID],Table1[Old ID]&lt;&gt;0),_xlfn._xlws.FILTER(Changelog!$C$2:$C$110,Changelog!$C$2:$C$110&lt;&gt;""),attendance__2[[#This Row],[ID]]),"")</f>
        <v/>
      </c>
      <c r="D8865" t="str">
        <f ca="1">IFERROR(_xlfn.IFNA(IF((A8865-FLOOR(A8865,100))&lt;10,"الخدام",LOOKUP(FLOOR(A8865,100),Table2[ID start],Table2[Class])),"الخدام"),"")</f>
        <v/>
      </c>
    </row>
    <row r="8866" spans="1:4" x14ac:dyDescent="0.25">
      <c r="A8866" t="str" cm="1">
        <f t="array" aca="1" ref="A8866" ca="1">IFERROR(_xlfn.XLOOKUP(attendance__2[[#This Row],[ID]],_xlfn._xlws.FILTER(Table1[Old ID],Table1[Old ID]&lt;&gt;0),_xlfn._xlws.FILTER(Changelog!$C$2:$C$110,Changelog!$C$2:$C$110&lt;&gt;""),attendance__2[[#This Row],[ID]]),"")</f>
        <v/>
      </c>
      <c r="D8866" t="str">
        <f ca="1">IFERROR(_xlfn.IFNA(IF((A8866-FLOOR(A8866,100))&lt;10,"الخدام",LOOKUP(FLOOR(A8866,100),Table2[ID start],Table2[Class])),"الخدام"),"")</f>
        <v/>
      </c>
    </row>
    <row r="8867" spans="1:4" x14ac:dyDescent="0.25">
      <c r="A8867" t="str" cm="1">
        <f t="array" aca="1" ref="A8867" ca="1">IFERROR(_xlfn.XLOOKUP(attendance__2[[#This Row],[ID]],_xlfn._xlws.FILTER(Table1[Old ID],Table1[Old ID]&lt;&gt;0),_xlfn._xlws.FILTER(Changelog!$C$2:$C$110,Changelog!$C$2:$C$110&lt;&gt;""),attendance__2[[#This Row],[ID]]),"")</f>
        <v/>
      </c>
      <c r="D8867" t="str">
        <f ca="1">IFERROR(_xlfn.IFNA(IF((A8867-FLOOR(A8867,100))&lt;10,"الخدام",LOOKUP(FLOOR(A8867,100),Table2[ID start],Table2[Class])),"الخدام"),"")</f>
        <v/>
      </c>
    </row>
    <row r="8868" spans="1:4" x14ac:dyDescent="0.25">
      <c r="A8868" t="str" cm="1">
        <f t="array" aca="1" ref="A8868" ca="1">IFERROR(_xlfn.XLOOKUP(attendance__2[[#This Row],[ID]],_xlfn._xlws.FILTER(Table1[Old ID],Table1[Old ID]&lt;&gt;0),_xlfn._xlws.FILTER(Changelog!$C$2:$C$110,Changelog!$C$2:$C$110&lt;&gt;""),attendance__2[[#This Row],[ID]]),"")</f>
        <v/>
      </c>
      <c r="D8868" t="str">
        <f ca="1">IFERROR(_xlfn.IFNA(IF((A8868-FLOOR(A8868,100))&lt;10,"الخدام",LOOKUP(FLOOR(A8868,100),Table2[ID start],Table2[Class])),"الخدام"),"")</f>
        <v/>
      </c>
    </row>
    <row r="8869" spans="1:4" x14ac:dyDescent="0.25">
      <c r="A8869" t="str" cm="1">
        <f t="array" aca="1" ref="A8869" ca="1">IFERROR(_xlfn.XLOOKUP(attendance__2[[#This Row],[ID]],_xlfn._xlws.FILTER(Table1[Old ID],Table1[Old ID]&lt;&gt;0),_xlfn._xlws.FILTER(Changelog!$C$2:$C$110,Changelog!$C$2:$C$110&lt;&gt;""),attendance__2[[#This Row],[ID]]),"")</f>
        <v/>
      </c>
      <c r="D8869" t="str">
        <f ca="1">IFERROR(_xlfn.IFNA(IF((A8869-FLOOR(A8869,100))&lt;10,"الخدام",LOOKUP(FLOOR(A8869,100),Table2[ID start],Table2[Class])),"الخدام"),"")</f>
        <v/>
      </c>
    </row>
    <row r="8870" spans="1:4" x14ac:dyDescent="0.25">
      <c r="A8870" t="str" cm="1">
        <f t="array" aca="1" ref="A8870" ca="1">IFERROR(_xlfn.XLOOKUP(attendance__2[[#This Row],[ID]],_xlfn._xlws.FILTER(Table1[Old ID],Table1[Old ID]&lt;&gt;0),_xlfn._xlws.FILTER(Changelog!$C$2:$C$110,Changelog!$C$2:$C$110&lt;&gt;""),attendance__2[[#This Row],[ID]]),"")</f>
        <v/>
      </c>
      <c r="D8870" t="str">
        <f ca="1">IFERROR(_xlfn.IFNA(IF((A8870-FLOOR(A8870,100))&lt;10,"الخدام",LOOKUP(FLOOR(A8870,100),Table2[ID start],Table2[Class])),"الخدام"),"")</f>
        <v/>
      </c>
    </row>
    <row r="8871" spans="1:4" x14ac:dyDescent="0.25">
      <c r="A8871" t="str" cm="1">
        <f t="array" aca="1" ref="A8871" ca="1">IFERROR(_xlfn.XLOOKUP(attendance__2[[#This Row],[ID]],_xlfn._xlws.FILTER(Table1[Old ID],Table1[Old ID]&lt;&gt;0),_xlfn._xlws.FILTER(Changelog!$C$2:$C$110,Changelog!$C$2:$C$110&lt;&gt;""),attendance__2[[#This Row],[ID]]),"")</f>
        <v/>
      </c>
      <c r="D8871" t="str">
        <f ca="1">IFERROR(_xlfn.IFNA(IF((A8871-FLOOR(A8871,100))&lt;10,"الخدام",LOOKUP(FLOOR(A8871,100),Table2[ID start],Table2[Class])),"الخدام"),"")</f>
        <v/>
      </c>
    </row>
    <row r="8872" spans="1:4" x14ac:dyDescent="0.25">
      <c r="A8872" t="str" cm="1">
        <f t="array" aca="1" ref="A8872" ca="1">IFERROR(_xlfn.XLOOKUP(attendance__2[[#This Row],[ID]],_xlfn._xlws.FILTER(Table1[Old ID],Table1[Old ID]&lt;&gt;0),_xlfn._xlws.FILTER(Changelog!$C$2:$C$110,Changelog!$C$2:$C$110&lt;&gt;""),attendance__2[[#This Row],[ID]]),"")</f>
        <v/>
      </c>
      <c r="D8872" t="str">
        <f ca="1">IFERROR(_xlfn.IFNA(IF((A8872-FLOOR(A8872,100))&lt;10,"الخدام",LOOKUP(FLOOR(A8872,100),Table2[ID start],Table2[Class])),"الخدام"),"")</f>
        <v/>
      </c>
    </row>
    <row r="8873" spans="1:4" x14ac:dyDescent="0.25">
      <c r="A8873" t="str" cm="1">
        <f t="array" aca="1" ref="A8873" ca="1">IFERROR(_xlfn.XLOOKUP(attendance__2[[#This Row],[ID]],_xlfn._xlws.FILTER(Table1[Old ID],Table1[Old ID]&lt;&gt;0),_xlfn._xlws.FILTER(Changelog!$C$2:$C$110,Changelog!$C$2:$C$110&lt;&gt;""),attendance__2[[#This Row],[ID]]),"")</f>
        <v/>
      </c>
      <c r="D8873" t="str">
        <f ca="1">IFERROR(_xlfn.IFNA(IF((A8873-FLOOR(A8873,100))&lt;10,"الخدام",LOOKUP(FLOOR(A8873,100),Table2[ID start],Table2[Class])),"الخدام"),"")</f>
        <v/>
      </c>
    </row>
    <row r="8874" spans="1:4" x14ac:dyDescent="0.25">
      <c r="A8874" t="str" cm="1">
        <f t="array" aca="1" ref="A8874" ca="1">IFERROR(_xlfn.XLOOKUP(attendance__2[[#This Row],[ID]],_xlfn._xlws.FILTER(Table1[Old ID],Table1[Old ID]&lt;&gt;0),_xlfn._xlws.FILTER(Changelog!$C$2:$C$110,Changelog!$C$2:$C$110&lt;&gt;""),attendance__2[[#This Row],[ID]]),"")</f>
        <v/>
      </c>
      <c r="D8874" t="str">
        <f ca="1">IFERROR(_xlfn.IFNA(IF((A8874-FLOOR(A8874,100))&lt;10,"الخدام",LOOKUP(FLOOR(A8874,100),Table2[ID start],Table2[Class])),"الخدام"),"")</f>
        <v/>
      </c>
    </row>
    <row r="8875" spans="1:4" x14ac:dyDescent="0.25">
      <c r="A8875" t="str" cm="1">
        <f t="array" aca="1" ref="A8875" ca="1">IFERROR(_xlfn.XLOOKUP(attendance__2[[#This Row],[ID]],_xlfn._xlws.FILTER(Table1[Old ID],Table1[Old ID]&lt;&gt;0),_xlfn._xlws.FILTER(Changelog!$C$2:$C$110,Changelog!$C$2:$C$110&lt;&gt;""),attendance__2[[#This Row],[ID]]),"")</f>
        <v/>
      </c>
      <c r="D8875" t="str">
        <f ca="1">IFERROR(_xlfn.IFNA(IF((A8875-FLOOR(A8875,100))&lt;10,"الخدام",LOOKUP(FLOOR(A8875,100),Table2[ID start],Table2[Class])),"الخدام"),"")</f>
        <v/>
      </c>
    </row>
    <row r="8876" spans="1:4" x14ac:dyDescent="0.25">
      <c r="A8876" t="str" cm="1">
        <f t="array" aca="1" ref="A8876" ca="1">IFERROR(_xlfn.XLOOKUP(attendance__2[[#This Row],[ID]],_xlfn._xlws.FILTER(Table1[Old ID],Table1[Old ID]&lt;&gt;0),_xlfn._xlws.FILTER(Changelog!$C$2:$C$110,Changelog!$C$2:$C$110&lt;&gt;""),attendance__2[[#This Row],[ID]]),"")</f>
        <v/>
      </c>
      <c r="D8876" t="str">
        <f ca="1">IFERROR(_xlfn.IFNA(IF((A8876-FLOOR(A8876,100))&lt;10,"الخدام",LOOKUP(FLOOR(A8876,100),Table2[ID start],Table2[Class])),"الخدام"),"")</f>
        <v/>
      </c>
    </row>
    <row r="8877" spans="1:4" x14ac:dyDescent="0.25">
      <c r="A8877" t="str" cm="1">
        <f t="array" aca="1" ref="A8877" ca="1">IFERROR(_xlfn.XLOOKUP(attendance__2[[#This Row],[ID]],_xlfn._xlws.FILTER(Table1[Old ID],Table1[Old ID]&lt;&gt;0),_xlfn._xlws.FILTER(Changelog!$C$2:$C$110,Changelog!$C$2:$C$110&lt;&gt;""),attendance__2[[#This Row],[ID]]),"")</f>
        <v/>
      </c>
      <c r="D8877" t="str">
        <f ca="1">IFERROR(_xlfn.IFNA(IF((A8877-FLOOR(A8877,100))&lt;10,"الخدام",LOOKUP(FLOOR(A8877,100),Table2[ID start],Table2[Class])),"الخدام"),"")</f>
        <v/>
      </c>
    </row>
    <row r="8878" spans="1:4" x14ac:dyDescent="0.25">
      <c r="A8878" t="str" cm="1">
        <f t="array" aca="1" ref="A8878" ca="1">IFERROR(_xlfn.XLOOKUP(attendance__2[[#This Row],[ID]],_xlfn._xlws.FILTER(Table1[Old ID],Table1[Old ID]&lt;&gt;0),_xlfn._xlws.FILTER(Changelog!$C$2:$C$110,Changelog!$C$2:$C$110&lt;&gt;""),attendance__2[[#This Row],[ID]]),"")</f>
        <v/>
      </c>
      <c r="D8878" t="str">
        <f ca="1">IFERROR(_xlfn.IFNA(IF((A8878-FLOOR(A8878,100))&lt;10,"الخدام",LOOKUP(FLOOR(A8878,100),Table2[ID start],Table2[Class])),"الخدام"),"")</f>
        <v/>
      </c>
    </row>
    <row r="8879" spans="1:4" x14ac:dyDescent="0.25">
      <c r="A8879" t="str" cm="1">
        <f t="array" aca="1" ref="A8879" ca="1">IFERROR(_xlfn.XLOOKUP(attendance__2[[#This Row],[ID]],_xlfn._xlws.FILTER(Table1[Old ID],Table1[Old ID]&lt;&gt;0),_xlfn._xlws.FILTER(Changelog!$C$2:$C$110,Changelog!$C$2:$C$110&lt;&gt;""),attendance__2[[#This Row],[ID]]),"")</f>
        <v/>
      </c>
      <c r="D8879" t="str">
        <f ca="1">IFERROR(_xlfn.IFNA(IF((A8879-FLOOR(A8879,100))&lt;10,"الخدام",LOOKUP(FLOOR(A8879,100),Table2[ID start],Table2[Class])),"الخدام"),"")</f>
        <v/>
      </c>
    </row>
    <row r="8880" spans="1:4" x14ac:dyDescent="0.25">
      <c r="A8880" t="str" cm="1">
        <f t="array" aca="1" ref="A8880" ca="1">IFERROR(_xlfn.XLOOKUP(attendance__2[[#This Row],[ID]],_xlfn._xlws.FILTER(Table1[Old ID],Table1[Old ID]&lt;&gt;0),_xlfn._xlws.FILTER(Changelog!$C$2:$C$110,Changelog!$C$2:$C$110&lt;&gt;""),attendance__2[[#This Row],[ID]]),"")</f>
        <v/>
      </c>
      <c r="D8880" t="str">
        <f ca="1">IFERROR(_xlfn.IFNA(IF((A8880-FLOOR(A8880,100))&lt;10,"الخدام",LOOKUP(FLOOR(A8880,100),Table2[ID start],Table2[Class])),"الخدام"),"")</f>
        <v/>
      </c>
    </row>
    <row r="8881" spans="1:4" x14ac:dyDescent="0.25">
      <c r="A8881" t="str" cm="1">
        <f t="array" aca="1" ref="A8881" ca="1">IFERROR(_xlfn.XLOOKUP(attendance__2[[#This Row],[ID]],_xlfn._xlws.FILTER(Table1[Old ID],Table1[Old ID]&lt;&gt;0),_xlfn._xlws.FILTER(Changelog!$C$2:$C$110,Changelog!$C$2:$C$110&lt;&gt;""),attendance__2[[#This Row],[ID]]),"")</f>
        <v/>
      </c>
      <c r="D8881" t="str">
        <f ca="1">IFERROR(_xlfn.IFNA(IF((A8881-FLOOR(A8881,100))&lt;10,"الخدام",LOOKUP(FLOOR(A8881,100),Table2[ID start],Table2[Class])),"الخدام"),"")</f>
        <v/>
      </c>
    </row>
    <row r="8882" spans="1:4" x14ac:dyDescent="0.25">
      <c r="A8882" t="str" cm="1">
        <f t="array" aca="1" ref="A8882" ca="1">IFERROR(_xlfn.XLOOKUP(attendance__2[[#This Row],[ID]],_xlfn._xlws.FILTER(Table1[Old ID],Table1[Old ID]&lt;&gt;0),_xlfn._xlws.FILTER(Changelog!$C$2:$C$110,Changelog!$C$2:$C$110&lt;&gt;""),attendance__2[[#This Row],[ID]]),"")</f>
        <v/>
      </c>
      <c r="D8882" t="str">
        <f ca="1">IFERROR(_xlfn.IFNA(IF((A8882-FLOOR(A8882,100))&lt;10,"الخدام",LOOKUP(FLOOR(A8882,100),Table2[ID start],Table2[Class])),"الخدام"),"")</f>
        <v/>
      </c>
    </row>
    <row r="8883" spans="1:4" x14ac:dyDescent="0.25">
      <c r="A8883" t="str" cm="1">
        <f t="array" aca="1" ref="A8883" ca="1">IFERROR(_xlfn.XLOOKUP(attendance__2[[#This Row],[ID]],_xlfn._xlws.FILTER(Table1[Old ID],Table1[Old ID]&lt;&gt;0),_xlfn._xlws.FILTER(Changelog!$C$2:$C$110,Changelog!$C$2:$C$110&lt;&gt;""),attendance__2[[#This Row],[ID]]),"")</f>
        <v/>
      </c>
      <c r="D8883" t="str">
        <f ca="1">IFERROR(_xlfn.IFNA(IF((A8883-FLOOR(A8883,100))&lt;10,"الخدام",LOOKUP(FLOOR(A8883,100),Table2[ID start],Table2[Class])),"الخدام"),"")</f>
        <v/>
      </c>
    </row>
    <row r="8884" spans="1:4" x14ac:dyDescent="0.25">
      <c r="A8884" t="str" cm="1">
        <f t="array" aca="1" ref="A8884" ca="1">IFERROR(_xlfn.XLOOKUP(attendance__2[[#This Row],[ID]],_xlfn._xlws.FILTER(Table1[Old ID],Table1[Old ID]&lt;&gt;0),_xlfn._xlws.FILTER(Changelog!$C$2:$C$110,Changelog!$C$2:$C$110&lt;&gt;""),attendance__2[[#This Row],[ID]]),"")</f>
        <v/>
      </c>
      <c r="D8884" t="str">
        <f ca="1">IFERROR(_xlfn.IFNA(IF((A8884-FLOOR(A8884,100))&lt;10,"الخدام",LOOKUP(FLOOR(A8884,100),Table2[ID start],Table2[Class])),"الخدام"),"")</f>
        <v/>
      </c>
    </row>
    <row r="8885" spans="1:4" x14ac:dyDescent="0.25">
      <c r="A8885" t="str" cm="1">
        <f t="array" aca="1" ref="A8885" ca="1">IFERROR(_xlfn.XLOOKUP(attendance__2[[#This Row],[ID]],_xlfn._xlws.FILTER(Table1[Old ID],Table1[Old ID]&lt;&gt;0),_xlfn._xlws.FILTER(Changelog!$C$2:$C$110,Changelog!$C$2:$C$110&lt;&gt;""),attendance__2[[#This Row],[ID]]),"")</f>
        <v/>
      </c>
      <c r="D8885" t="str">
        <f ca="1">IFERROR(_xlfn.IFNA(IF((A8885-FLOOR(A8885,100))&lt;10,"الخدام",LOOKUP(FLOOR(A8885,100),Table2[ID start],Table2[Class])),"الخدام"),"")</f>
        <v/>
      </c>
    </row>
    <row r="8886" spans="1:4" x14ac:dyDescent="0.25">
      <c r="A8886" t="str" cm="1">
        <f t="array" aca="1" ref="A8886" ca="1">IFERROR(_xlfn.XLOOKUP(attendance__2[[#This Row],[ID]],_xlfn._xlws.FILTER(Table1[Old ID],Table1[Old ID]&lt;&gt;0),_xlfn._xlws.FILTER(Changelog!$C$2:$C$110,Changelog!$C$2:$C$110&lt;&gt;""),attendance__2[[#This Row],[ID]]),"")</f>
        <v/>
      </c>
      <c r="D8886" t="str">
        <f ca="1">IFERROR(_xlfn.IFNA(IF((A8886-FLOOR(A8886,100))&lt;10,"الخدام",LOOKUP(FLOOR(A8886,100),Table2[ID start],Table2[Class])),"الخدام"),"")</f>
        <v/>
      </c>
    </row>
    <row r="8887" spans="1:4" x14ac:dyDescent="0.25">
      <c r="A8887" t="str" cm="1">
        <f t="array" aca="1" ref="A8887" ca="1">IFERROR(_xlfn.XLOOKUP(attendance__2[[#This Row],[ID]],_xlfn._xlws.FILTER(Table1[Old ID],Table1[Old ID]&lt;&gt;0),_xlfn._xlws.FILTER(Changelog!$C$2:$C$110,Changelog!$C$2:$C$110&lt;&gt;""),attendance__2[[#This Row],[ID]]),"")</f>
        <v/>
      </c>
      <c r="D8887" t="str">
        <f ca="1">IFERROR(_xlfn.IFNA(IF((A8887-FLOOR(A8887,100))&lt;10,"الخدام",LOOKUP(FLOOR(A8887,100),Table2[ID start],Table2[Class])),"الخدام"),"")</f>
        <v/>
      </c>
    </row>
    <row r="8888" spans="1:4" x14ac:dyDescent="0.25">
      <c r="A8888" t="str" cm="1">
        <f t="array" aca="1" ref="A8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8" t="str">
        <f ca="1">IFERROR(_xlfn.IFNA(IF((A8888-FLOOR(A8888,100))&lt;10,"الخدام",LOOKUP(FLOOR(A8888,100),Table2[ID start],Table2[Class])),"الخدام"),"")</f>
        <v/>
      </c>
    </row>
    <row r="8889" spans="1:4" x14ac:dyDescent="0.25">
      <c r="A8889" t="str" cm="1">
        <f t="array" aca="1" ref="A8889" ca="1">IFERROR(_xlfn.XLOOKUP(attendance__2[[#This Row],[ID]],_xlfn._xlws.FILTER(Table1[Old ID],Table1[Old ID]&lt;&gt;0),_xlfn._xlws.FILTER(Changelog!$C$2:$C$110,Changelog!$C$2:$C$110&lt;&gt;""),attendance__2[[#This Row],[ID]]),"")</f>
        <v/>
      </c>
      <c r="D8889" t="str">
        <f ca="1">IFERROR(_xlfn.IFNA(IF((A8889-FLOOR(A8889,100))&lt;10,"الخدام",LOOKUP(FLOOR(A8889,100),Table2[ID start],Table2[Class])),"الخدام"),"")</f>
        <v/>
      </c>
    </row>
    <row r="8890" spans="1:4" x14ac:dyDescent="0.25">
      <c r="A8890" t="str" cm="1">
        <f t="array" aca="1" ref="A8890" ca="1">IFERROR(_xlfn.XLOOKUP(attendance__2[[#This Row],[ID]],_xlfn._xlws.FILTER(Table1[Old ID],Table1[Old ID]&lt;&gt;0),_xlfn._xlws.FILTER(Changelog!$C$2:$C$110,Changelog!$C$2:$C$110&lt;&gt;""),attendance__2[[#This Row],[ID]]),"")</f>
        <v/>
      </c>
      <c r="D8890" t="str">
        <f ca="1">IFERROR(_xlfn.IFNA(IF((A8890-FLOOR(A8890,100))&lt;10,"الخدام",LOOKUP(FLOOR(A8890,100),Table2[ID start],Table2[Class])),"الخدام"),"")</f>
        <v/>
      </c>
    </row>
    <row r="8891" spans="1:4" x14ac:dyDescent="0.25">
      <c r="A8891" t="str" cm="1">
        <f t="array" aca="1" ref="A8891" ca="1">IFERROR(_xlfn.XLOOKUP(attendance__2[[#This Row],[ID]],_xlfn._xlws.FILTER(Table1[Old ID],Table1[Old ID]&lt;&gt;0),_xlfn._xlws.FILTER(Changelog!$C$2:$C$110,Changelog!$C$2:$C$110&lt;&gt;""),attendance__2[[#This Row],[ID]]),"")</f>
        <v/>
      </c>
      <c r="D8891" t="str">
        <f ca="1">IFERROR(_xlfn.IFNA(IF((A8891-FLOOR(A8891,100))&lt;10,"الخدام",LOOKUP(FLOOR(A8891,100),Table2[ID start],Table2[Class])),"الخدام"),"")</f>
        <v/>
      </c>
    </row>
    <row r="8892" spans="1:4" x14ac:dyDescent="0.25">
      <c r="A8892" t="str" cm="1">
        <f t="array" aca="1" ref="A8892" ca="1">IFERROR(_xlfn.XLOOKUP(attendance__2[[#This Row],[ID]],_xlfn._xlws.FILTER(Table1[Old ID],Table1[Old ID]&lt;&gt;0),_xlfn._xlws.FILTER(Changelog!$C$2:$C$110,Changelog!$C$2:$C$110&lt;&gt;""),attendance__2[[#This Row],[ID]]),"")</f>
        <v/>
      </c>
      <c r="D8892" t="str">
        <f ca="1">IFERROR(_xlfn.IFNA(IF((A8892-FLOOR(A8892,100))&lt;10,"الخدام",LOOKUP(FLOOR(A8892,100),Table2[ID start],Table2[Class])),"الخدام"),"")</f>
        <v/>
      </c>
    </row>
    <row r="8893" spans="1:4" x14ac:dyDescent="0.25">
      <c r="A8893" t="str" cm="1">
        <f t="array" aca="1" ref="A8893" ca="1">IFERROR(_xlfn.XLOOKUP(attendance__2[[#This Row],[ID]],_xlfn._xlws.FILTER(Table1[Old ID],Table1[Old ID]&lt;&gt;0),_xlfn._xlws.FILTER(Changelog!$C$2:$C$110,Changelog!$C$2:$C$110&lt;&gt;""),attendance__2[[#This Row],[ID]]),"")</f>
        <v/>
      </c>
      <c r="D8893" t="str">
        <f ca="1">IFERROR(_xlfn.IFNA(IF((A8893-FLOOR(A8893,100))&lt;10,"الخدام",LOOKUP(FLOOR(A8893,100),Table2[ID start],Table2[Class])),"الخدام"),"")</f>
        <v/>
      </c>
    </row>
    <row r="8894" spans="1:4" x14ac:dyDescent="0.25">
      <c r="A8894" t="str" cm="1">
        <f t="array" aca="1" ref="A8894" ca="1">IFERROR(_xlfn.XLOOKUP(attendance__2[[#This Row],[ID]],_xlfn._xlws.FILTER(Table1[Old ID],Table1[Old ID]&lt;&gt;0),_xlfn._xlws.FILTER(Changelog!$C$2:$C$110,Changelog!$C$2:$C$110&lt;&gt;""),attendance__2[[#This Row],[ID]]),"")</f>
        <v/>
      </c>
      <c r="D8894" t="str">
        <f ca="1">IFERROR(_xlfn.IFNA(IF((A8894-FLOOR(A8894,100))&lt;10,"الخدام",LOOKUP(FLOOR(A8894,100),Table2[ID start],Table2[Class])),"الخدام"),"")</f>
        <v/>
      </c>
    </row>
    <row r="8895" spans="1:4" x14ac:dyDescent="0.25">
      <c r="A8895" t="str" cm="1">
        <f t="array" aca="1" ref="A8895" ca="1">IFERROR(_xlfn.XLOOKUP(attendance__2[[#This Row],[ID]],_xlfn._xlws.FILTER(Table1[Old ID],Table1[Old ID]&lt;&gt;0),_xlfn._xlws.FILTER(Changelog!$C$2:$C$110,Changelog!$C$2:$C$110&lt;&gt;""),attendance__2[[#This Row],[ID]]),"")</f>
        <v/>
      </c>
      <c r="D8895" t="str">
        <f ca="1">IFERROR(_xlfn.IFNA(IF((A8895-FLOOR(A8895,100))&lt;10,"الخدام",LOOKUP(FLOOR(A8895,100),Table2[ID start],Table2[Class])),"الخدام"),"")</f>
        <v/>
      </c>
    </row>
    <row r="8896" spans="1:4" x14ac:dyDescent="0.25">
      <c r="A8896" t="str" cm="1">
        <f t="array" aca="1" ref="A8896" ca="1">IFERROR(_xlfn.XLOOKUP(attendance__2[[#This Row],[ID]],_xlfn._xlws.FILTER(Table1[Old ID],Table1[Old ID]&lt;&gt;0),_xlfn._xlws.FILTER(Changelog!$C$2:$C$110,Changelog!$C$2:$C$110&lt;&gt;""),attendance__2[[#This Row],[ID]]),"")</f>
        <v/>
      </c>
      <c r="D8896" t="str">
        <f ca="1">IFERROR(_xlfn.IFNA(IF((A8896-FLOOR(A8896,100))&lt;10,"الخدام",LOOKUP(FLOOR(A8896,100),Table2[ID start],Table2[Class])),"الخدام"),"")</f>
        <v/>
      </c>
    </row>
    <row r="8897" spans="1:4" x14ac:dyDescent="0.25">
      <c r="A8897" t="str" cm="1">
        <f t="array" aca="1" ref="A8897" ca="1">IFERROR(_xlfn.XLOOKUP(attendance__2[[#This Row],[ID]],_xlfn._xlws.FILTER(Table1[Old ID],Table1[Old ID]&lt;&gt;0),_xlfn._xlws.FILTER(Changelog!$C$2:$C$110,Changelog!$C$2:$C$110&lt;&gt;""),attendance__2[[#This Row],[ID]]),"")</f>
        <v/>
      </c>
      <c r="D8897" t="str">
        <f ca="1">IFERROR(_xlfn.IFNA(IF((A8897-FLOOR(A8897,100))&lt;10,"الخدام",LOOKUP(FLOOR(A8897,100),Table2[ID start],Table2[Class])),"الخدام"),"")</f>
        <v/>
      </c>
    </row>
    <row r="8898" spans="1:4" x14ac:dyDescent="0.25">
      <c r="A8898" t="str" cm="1">
        <f t="array" aca="1" ref="A8898" ca="1">IFERROR(_xlfn.XLOOKUP(attendance__2[[#This Row],[ID]],_xlfn._xlws.FILTER(Table1[Old ID],Table1[Old ID]&lt;&gt;0),_xlfn._xlws.FILTER(Changelog!$C$2:$C$110,Changelog!$C$2:$C$110&lt;&gt;""),attendance__2[[#This Row],[ID]]),"")</f>
        <v/>
      </c>
      <c r="D8898" t="str">
        <f ca="1">IFERROR(_xlfn.IFNA(IF((A8898-FLOOR(A8898,100))&lt;10,"الخدام",LOOKUP(FLOOR(A8898,100),Table2[ID start],Table2[Class])),"الخدام"),"")</f>
        <v/>
      </c>
    </row>
    <row r="8899" spans="1:4" x14ac:dyDescent="0.25">
      <c r="A8899" t="str" cm="1">
        <f t="array" aca="1" ref="A8899" ca="1">IFERROR(_xlfn.XLOOKUP(attendance__2[[#This Row],[ID]],_xlfn._xlws.FILTER(Table1[Old ID],Table1[Old ID]&lt;&gt;0),_xlfn._xlws.FILTER(Changelog!$C$2:$C$110,Changelog!$C$2:$C$110&lt;&gt;""),attendance__2[[#This Row],[ID]]),"")</f>
        <v/>
      </c>
      <c r="D8899" t="str">
        <f ca="1">IFERROR(_xlfn.IFNA(IF((A8899-FLOOR(A8899,100))&lt;10,"الخدام",LOOKUP(FLOOR(A8899,100),Table2[ID start],Table2[Class])),"الخدام"),"")</f>
        <v/>
      </c>
    </row>
    <row r="8900" spans="1:4" x14ac:dyDescent="0.25">
      <c r="A8900" t="str" cm="1">
        <f t="array" aca="1" ref="A8900" ca="1">IFERROR(_xlfn.XLOOKUP(attendance__2[[#This Row],[ID]],_xlfn._xlws.FILTER(Table1[Old ID],Table1[Old ID]&lt;&gt;0),_xlfn._xlws.FILTER(Changelog!$C$2:$C$110,Changelog!$C$2:$C$110&lt;&gt;""),attendance__2[[#This Row],[ID]]),"")</f>
        <v/>
      </c>
      <c r="D8900" t="str">
        <f ca="1">IFERROR(_xlfn.IFNA(IF((A8900-FLOOR(A8900,100))&lt;10,"الخدام",LOOKUP(FLOOR(A8900,100),Table2[ID start],Table2[Class])),"الخدام"),"")</f>
        <v/>
      </c>
    </row>
    <row r="8901" spans="1:4" x14ac:dyDescent="0.25">
      <c r="A8901" t="str" cm="1">
        <f t="array" aca="1" ref="A8901" ca="1">IFERROR(_xlfn.XLOOKUP(attendance__2[[#This Row],[ID]],_xlfn._xlws.FILTER(Table1[Old ID],Table1[Old ID]&lt;&gt;0),_xlfn._xlws.FILTER(Changelog!$C$2:$C$110,Changelog!$C$2:$C$110&lt;&gt;""),attendance__2[[#This Row],[ID]]),"")</f>
        <v/>
      </c>
      <c r="D8901" t="str">
        <f ca="1">IFERROR(_xlfn.IFNA(IF((A8901-FLOOR(A8901,100))&lt;10,"الخدام",LOOKUP(FLOOR(A8901,100),Table2[ID start],Table2[Class])),"الخدام"),"")</f>
        <v/>
      </c>
    </row>
    <row r="8902" spans="1:4" x14ac:dyDescent="0.25">
      <c r="A8902" t="str" cm="1">
        <f t="array" aca="1" ref="A8902" ca="1">IFERROR(_xlfn.XLOOKUP(attendance__2[[#This Row],[ID]],_xlfn._xlws.FILTER(Table1[Old ID],Table1[Old ID]&lt;&gt;0),_xlfn._xlws.FILTER(Changelog!$C$2:$C$110,Changelog!$C$2:$C$110&lt;&gt;""),attendance__2[[#This Row],[ID]]),"")</f>
        <v/>
      </c>
      <c r="D8902" t="str">
        <f ca="1">IFERROR(_xlfn.IFNA(IF((A8902-FLOOR(A8902,100))&lt;10,"الخدام",LOOKUP(FLOOR(A8902,100),Table2[ID start],Table2[Class])),"الخدام"),"")</f>
        <v/>
      </c>
    </row>
    <row r="8903" spans="1:4" x14ac:dyDescent="0.25">
      <c r="A8903" t="str" cm="1">
        <f t="array" aca="1" ref="A8903" ca="1">IFERROR(_xlfn.XLOOKUP(attendance__2[[#This Row],[ID]],_xlfn._xlws.FILTER(Table1[Old ID],Table1[Old ID]&lt;&gt;0),_xlfn._xlws.FILTER(Changelog!$C$2:$C$110,Changelog!$C$2:$C$110&lt;&gt;""),attendance__2[[#This Row],[ID]]),"")</f>
        <v/>
      </c>
      <c r="D8903" t="str">
        <f ca="1">IFERROR(_xlfn.IFNA(IF((A8903-FLOOR(A8903,100))&lt;10,"الخدام",LOOKUP(FLOOR(A8903,100),Table2[ID start],Table2[Class])),"الخدام"),"")</f>
        <v/>
      </c>
    </row>
    <row r="8904" spans="1:4" x14ac:dyDescent="0.25">
      <c r="A8904" t="str" cm="1">
        <f t="array" aca="1" ref="A8904" ca="1">IFERROR(_xlfn.XLOOKUP(attendance__2[[#This Row],[ID]],_xlfn._xlws.FILTER(Table1[Old ID],Table1[Old ID]&lt;&gt;0),_xlfn._xlws.FILTER(Changelog!$C$2:$C$110,Changelog!$C$2:$C$110&lt;&gt;""),attendance__2[[#This Row],[ID]]),"")</f>
        <v/>
      </c>
      <c r="D8904" t="str">
        <f ca="1">IFERROR(_xlfn.IFNA(IF((A8904-FLOOR(A8904,100))&lt;10,"الخدام",LOOKUP(FLOOR(A8904,100),Table2[ID start],Table2[Class])),"الخدام"),"")</f>
        <v/>
      </c>
    </row>
    <row r="8905" spans="1:4" x14ac:dyDescent="0.25">
      <c r="A8905" t="str" cm="1">
        <f t="array" aca="1" ref="A8905" ca="1">IFERROR(_xlfn.XLOOKUP(attendance__2[[#This Row],[ID]],_xlfn._xlws.FILTER(Table1[Old ID],Table1[Old ID]&lt;&gt;0),_xlfn._xlws.FILTER(Changelog!$C$2:$C$110,Changelog!$C$2:$C$110&lt;&gt;""),attendance__2[[#This Row],[ID]]),"")</f>
        <v/>
      </c>
      <c r="D8905" t="str">
        <f ca="1">IFERROR(_xlfn.IFNA(IF((A8905-FLOOR(A8905,100))&lt;10,"الخدام",LOOKUP(FLOOR(A8905,100),Table2[ID start],Table2[Class])),"الخدام"),"")</f>
        <v/>
      </c>
    </row>
    <row r="8906" spans="1:4" x14ac:dyDescent="0.25">
      <c r="A8906" t="str" cm="1">
        <f t="array" aca="1" ref="A8906" ca="1">IFERROR(_xlfn.XLOOKUP(attendance__2[[#This Row],[ID]],_xlfn._xlws.FILTER(Table1[Old ID],Table1[Old ID]&lt;&gt;0),_xlfn._xlws.FILTER(Changelog!$C$2:$C$110,Changelog!$C$2:$C$110&lt;&gt;""),attendance__2[[#This Row],[ID]]),"")</f>
        <v/>
      </c>
      <c r="D8906" t="str">
        <f ca="1">IFERROR(_xlfn.IFNA(IF((A8906-FLOOR(A8906,100))&lt;10,"الخدام",LOOKUP(FLOOR(A8906,100),Table2[ID start],Table2[Class])),"الخدام"),"")</f>
        <v/>
      </c>
    </row>
    <row r="8907" spans="1:4" x14ac:dyDescent="0.25">
      <c r="A8907" t="str" cm="1">
        <f t="array" aca="1" ref="A8907" ca="1">IFERROR(_xlfn.XLOOKUP(attendance__2[[#This Row],[ID]],_xlfn._xlws.FILTER(Table1[Old ID],Table1[Old ID]&lt;&gt;0),_xlfn._xlws.FILTER(Changelog!$C$2:$C$110,Changelog!$C$2:$C$110&lt;&gt;""),attendance__2[[#This Row],[ID]]),"")</f>
        <v/>
      </c>
      <c r="D8907" t="str">
        <f ca="1">IFERROR(_xlfn.IFNA(IF((A8907-FLOOR(A8907,100))&lt;10,"الخدام",LOOKUP(FLOOR(A8907,100),Table2[ID start],Table2[Class])),"الخدام"),"")</f>
        <v/>
      </c>
    </row>
    <row r="8908" spans="1:4" x14ac:dyDescent="0.25">
      <c r="A8908" t="str" cm="1">
        <f t="array" aca="1" ref="A8908" ca="1">IFERROR(_xlfn.XLOOKUP(attendance__2[[#This Row],[ID]],_xlfn._xlws.FILTER(Table1[Old ID],Table1[Old ID]&lt;&gt;0),_xlfn._xlws.FILTER(Changelog!$C$2:$C$110,Changelog!$C$2:$C$110&lt;&gt;""),attendance__2[[#This Row],[ID]]),"")</f>
        <v/>
      </c>
      <c r="D8908" t="str">
        <f ca="1">IFERROR(_xlfn.IFNA(IF((A8908-FLOOR(A8908,100))&lt;10,"الخدام",LOOKUP(FLOOR(A8908,100),Table2[ID start],Table2[Class])),"الخدام"),"")</f>
        <v/>
      </c>
    </row>
    <row r="8909" spans="1:4" x14ac:dyDescent="0.25">
      <c r="A8909" t="str" cm="1">
        <f t="array" aca="1" ref="A8909" ca="1">IFERROR(_xlfn.XLOOKUP(attendance__2[[#This Row],[ID]],_xlfn._xlws.FILTER(Table1[Old ID],Table1[Old ID]&lt;&gt;0),_xlfn._xlws.FILTER(Changelog!$C$2:$C$110,Changelog!$C$2:$C$110&lt;&gt;""),attendance__2[[#This Row],[ID]]),"")</f>
        <v/>
      </c>
      <c r="D8909" t="str">
        <f ca="1">IFERROR(_xlfn.IFNA(IF((A8909-FLOOR(A8909,100))&lt;10,"الخدام",LOOKUP(FLOOR(A8909,100),Table2[ID start],Table2[Class])),"الخدام"),"")</f>
        <v/>
      </c>
    </row>
    <row r="8910" spans="1:4" x14ac:dyDescent="0.25">
      <c r="A8910" t="str" cm="1">
        <f t="array" aca="1" ref="A8910" ca="1">IFERROR(_xlfn.XLOOKUP(attendance__2[[#This Row],[ID]],_xlfn._xlws.FILTER(Table1[Old ID],Table1[Old ID]&lt;&gt;0),_xlfn._xlws.FILTER(Changelog!$C$2:$C$110,Changelog!$C$2:$C$110&lt;&gt;""),attendance__2[[#This Row],[ID]]),"")</f>
        <v/>
      </c>
      <c r="D8910" t="str">
        <f ca="1">IFERROR(_xlfn.IFNA(IF((A8910-FLOOR(A8910,100))&lt;10,"الخدام",LOOKUP(FLOOR(A8910,100),Table2[ID start],Table2[Class])),"الخدام"),"")</f>
        <v/>
      </c>
    </row>
    <row r="8911" spans="1:4" x14ac:dyDescent="0.25">
      <c r="A8911" t="str" cm="1">
        <f t="array" aca="1" ref="A8911" ca="1">IFERROR(_xlfn.XLOOKUP(attendance__2[[#This Row],[ID]],_xlfn._xlws.FILTER(Table1[Old ID],Table1[Old ID]&lt;&gt;0),_xlfn._xlws.FILTER(Changelog!$C$2:$C$110,Changelog!$C$2:$C$110&lt;&gt;""),attendance__2[[#This Row],[ID]]),"")</f>
        <v/>
      </c>
      <c r="D8911" t="str">
        <f ca="1">IFERROR(_xlfn.IFNA(IF((A8911-FLOOR(A8911,100))&lt;10,"الخدام",LOOKUP(FLOOR(A8911,100),Table2[ID start],Table2[Class])),"الخدام"),"")</f>
        <v/>
      </c>
    </row>
    <row r="8912" spans="1:4" x14ac:dyDescent="0.25">
      <c r="A8912" t="str" cm="1">
        <f t="array" aca="1" ref="A8912" ca="1">IFERROR(_xlfn.XLOOKUP(attendance__2[[#This Row],[ID]],_xlfn._xlws.FILTER(Table1[Old ID],Table1[Old ID]&lt;&gt;0),_xlfn._xlws.FILTER(Changelog!$C$2:$C$110,Changelog!$C$2:$C$110&lt;&gt;""),attendance__2[[#This Row],[ID]]),"")</f>
        <v/>
      </c>
      <c r="D8912" t="str">
        <f ca="1">IFERROR(_xlfn.IFNA(IF((A8912-FLOOR(A8912,100))&lt;10,"الخدام",LOOKUP(FLOOR(A8912,100),Table2[ID start],Table2[Class])),"الخدام"),"")</f>
        <v/>
      </c>
    </row>
    <row r="8913" spans="1:4" x14ac:dyDescent="0.25">
      <c r="A8913" t="str" cm="1">
        <f t="array" aca="1" ref="A8913" ca="1">IFERROR(_xlfn.XLOOKUP(attendance__2[[#This Row],[ID]],_xlfn._xlws.FILTER(Table1[Old ID],Table1[Old ID]&lt;&gt;0),_xlfn._xlws.FILTER(Changelog!$C$2:$C$110,Changelog!$C$2:$C$110&lt;&gt;""),attendance__2[[#This Row],[ID]]),"")</f>
        <v/>
      </c>
      <c r="D8913" t="str">
        <f ca="1">IFERROR(_xlfn.IFNA(IF((A8913-FLOOR(A8913,100))&lt;10,"الخدام",LOOKUP(FLOOR(A8913,100),Table2[ID start],Table2[Class])),"الخدام"),"")</f>
        <v/>
      </c>
    </row>
    <row r="8914" spans="1:4" x14ac:dyDescent="0.25">
      <c r="A8914" t="str" cm="1">
        <f t="array" aca="1" ref="A8914" ca="1">IFERROR(_xlfn.XLOOKUP(attendance__2[[#This Row],[ID]],_xlfn._xlws.FILTER(Table1[Old ID],Table1[Old ID]&lt;&gt;0),_xlfn._xlws.FILTER(Changelog!$C$2:$C$110,Changelog!$C$2:$C$110&lt;&gt;""),attendance__2[[#This Row],[ID]]),"")</f>
        <v/>
      </c>
      <c r="D8914" t="str">
        <f ca="1">IFERROR(_xlfn.IFNA(IF((A8914-FLOOR(A8914,100))&lt;10,"الخدام",LOOKUP(FLOOR(A8914,100),Table2[ID start],Table2[Class])),"الخدام"),"")</f>
        <v/>
      </c>
    </row>
    <row r="8915" spans="1:4" x14ac:dyDescent="0.25">
      <c r="A8915" t="str" cm="1">
        <f t="array" aca="1" ref="A8915" ca="1">IFERROR(_xlfn.XLOOKUP(attendance__2[[#This Row],[ID]],_xlfn._xlws.FILTER(Table1[Old ID],Table1[Old ID]&lt;&gt;0),_xlfn._xlws.FILTER(Changelog!$C$2:$C$110,Changelog!$C$2:$C$110&lt;&gt;""),attendance__2[[#This Row],[ID]]),"")</f>
        <v/>
      </c>
      <c r="D8915" t="str">
        <f ca="1">IFERROR(_xlfn.IFNA(IF((A8915-FLOOR(A8915,100))&lt;10,"الخدام",LOOKUP(FLOOR(A8915,100),Table2[ID start],Table2[Class])),"الخدام"),"")</f>
        <v/>
      </c>
    </row>
    <row r="8916" spans="1:4" x14ac:dyDescent="0.25">
      <c r="A8916" t="str" cm="1">
        <f t="array" aca="1" ref="A8916" ca="1">IFERROR(_xlfn.XLOOKUP(attendance__2[[#This Row],[ID]],_xlfn._xlws.FILTER(Table1[Old ID],Table1[Old ID]&lt;&gt;0),_xlfn._xlws.FILTER(Changelog!$C$2:$C$110,Changelog!$C$2:$C$110&lt;&gt;""),attendance__2[[#This Row],[ID]]),"")</f>
        <v/>
      </c>
      <c r="D8916" t="str">
        <f ca="1">IFERROR(_xlfn.IFNA(IF((A8916-FLOOR(A8916,100))&lt;10,"الخدام",LOOKUP(FLOOR(A8916,100),Table2[ID start],Table2[Class])),"الخدام"),"")</f>
        <v/>
      </c>
    </row>
    <row r="8917" spans="1:4" x14ac:dyDescent="0.25">
      <c r="A8917" t="str" cm="1">
        <f t="array" aca="1" ref="A8917" ca="1">IFERROR(_xlfn.XLOOKUP(attendance__2[[#This Row],[ID]],_xlfn._xlws.FILTER(Table1[Old ID],Table1[Old ID]&lt;&gt;0),_xlfn._xlws.FILTER(Changelog!$C$2:$C$110,Changelog!$C$2:$C$110&lt;&gt;""),attendance__2[[#This Row],[ID]]),"")</f>
        <v/>
      </c>
      <c r="D8917" t="str">
        <f ca="1">IFERROR(_xlfn.IFNA(IF((A8917-FLOOR(A8917,100))&lt;10,"الخدام",LOOKUP(FLOOR(A8917,100),Table2[ID start],Table2[Class])),"الخدام"),"")</f>
        <v/>
      </c>
    </row>
    <row r="8918" spans="1:4" x14ac:dyDescent="0.25">
      <c r="A8918" t="str" cm="1">
        <f t="array" aca="1" ref="A8918" ca="1">IFERROR(_xlfn.XLOOKUP(attendance__2[[#This Row],[ID]],_xlfn._xlws.FILTER(Table1[Old ID],Table1[Old ID]&lt;&gt;0),_xlfn._xlws.FILTER(Changelog!$C$2:$C$110,Changelog!$C$2:$C$110&lt;&gt;""),attendance__2[[#This Row],[ID]]),"")</f>
        <v/>
      </c>
      <c r="D8918" t="str">
        <f ca="1">IFERROR(_xlfn.IFNA(IF((A8918-FLOOR(A8918,100))&lt;10,"الخدام",LOOKUP(FLOOR(A8918,100),Table2[ID start],Table2[Class])),"الخدام"),"")</f>
        <v/>
      </c>
    </row>
    <row r="8919" spans="1:4" x14ac:dyDescent="0.25">
      <c r="A8919" t="str" cm="1">
        <f t="array" aca="1" ref="A8919" ca="1">IFERROR(_xlfn.XLOOKUP(attendance__2[[#This Row],[ID]],_xlfn._xlws.FILTER(Table1[Old ID],Table1[Old ID]&lt;&gt;0),_xlfn._xlws.FILTER(Changelog!$C$2:$C$110,Changelog!$C$2:$C$110&lt;&gt;""),attendance__2[[#This Row],[ID]]),"")</f>
        <v/>
      </c>
      <c r="D8919" t="str">
        <f ca="1">IFERROR(_xlfn.IFNA(IF((A8919-FLOOR(A8919,100))&lt;10,"الخدام",LOOKUP(FLOOR(A8919,100),Table2[ID start],Table2[Class])),"الخدام"),"")</f>
        <v/>
      </c>
    </row>
    <row r="8920" spans="1:4" x14ac:dyDescent="0.25">
      <c r="A8920" t="str" cm="1">
        <f t="array" aca="1" ref="A8920" ca="1">IFERROR(_xlfn.XLOOKUP(attendance__2[[#This Row],[ID]],_xlfn._xlws.FILTER(Table1[Old ID],Table1[Old ID]&lt;&gt;0),_xlfn._xlws.FILTER(Changelog!$C$2:$C$110,Changelog!$C$2:$C$110&lt;&gt;""),attendance__2[[#This Row],[ID]]),"")</f>
        <v/>
      </c>
      <c r="D8920" t="str">
        <f ca="1">IFERROR(_xlfn.IFNA(IF((A8920-FLOOR(A8920,100))&lt;10,"الخدام",LOOKUP(FLOOR(A8920,100),Table2[ID start],Table2[Class])),"الخدام"),"")</f>
        <v/>
      </c>
    </row>
    <row r="8921" spans="1:4" x14ac:dyDescent="0.25">
      <c r="A8921" t="str" cm="1">
        <f t="array" aca="1" ref="A8921" ca="1">IFERROR(_xlfn.XLOOKUP(attendance__2[[#This Row],[ID]],_xlfn._xlws.FILTER(Table1[Old ID],Table1[Old ID]&lt;&gt;0),_xlfn._xlws.FILTER(Changelog!$C$2:$C$110,Changelog!$C$2:$C$110&lt;&gt;""),attendance__2[[#This Row],[ID]]),"")</f>
        <v/>
      </c>
      <c r="D8921" t="str">
        <f ca="1">IFERROR(_xlfn.IFNA(IF((A8921-FLOOR(A8921,100))&lt;10,"الخدام",LOOKUP(FLOOR(A8921,100),Table2[ID start],Table2[Class])),"الخدام"),"")</f>
        <v/>
      </c>
    </row>
    <row r="8922" spans="1:4" x14ac:dyDescent="0.25">
      <c r="A8922" t="str" cm="1">
        <f t="array" aca="1" ref="A8922" ca="1">IFERROR(_xlfn.XLOOKUP(attendance__2[[#This Row],[ID]],_xlfn._xlws.FILTER(Table1[Old ID],Table1[Old ID]&lt;&gt;0),_xlfn._xlws.FILTER(Changelog!$C$2:$C$110,Changelog!$C$2:$C$110&lt;&gt;""),attendance__2[[#This Row],[ID]]),"")</f>
        <v/>
      </c>
      <c r="D8922" t="str">
        <f ca="1">IFERROR(_xlfn.IFNA(IF((A8922-FLOOR(A8922,100))&lt;10,"الخدام",LOOKUP(FLOOR(A8922,100),Table2[ID start],Table2[Class])),"الخدام"),"")</f>
        <v/>
      </c>
    </row>
    <row r="8923" spans="1:4" x14ac:dyDescent="0.25">
      <c r="A8923" t="str" cm="1">
        <f t="array" aca="1" ref="A8923" ca="1">IFERROR(_xlfn.XLOOKUP(attendance__2[[#This Row],[ID]],_xlfn._xlws.FILTER(Table1[Old ID],Table1[Old ID]&lt;&gt;0),_xlfn._xlws.FILTER(Changelog!$C$2:$C$110,Changelog!$C$2:$C$110&lt;&gt;""),attendance__2[[#This Row],[ID]]),"")</f>
        <v/>
      </c>
      <c r="D8923" t="str">
        <f ca="1">IFERROR(_xlfn.IFNA(IF((A8923-FLOOR(A8923,100))&lt;10,"الخدام",LOOKUP(FLOOR(A8923,100),Table2[ID start],Table2[Class])),"الخدام"),"")</f>
        <v/>
      </c>
    </row>
    <row r="8924" spans="1:4" x14ac:dyDescent="0.25">
      <c r="A8924" t="str" cm="1">
        <f t="array" aca="1" ref="A8924" ca="1">IFERROR(_xlfn.XLOOKUP(attendance__2[[#This Row],[ID]],_xlfn._xlws.FILTER(Table1[Old ID],Table1[Old ID]&lt;&gt;0),_xlfn._xlws.FILTER(Changelog!$C$2:$C$110,Changelog!$C$2:$C$110&lt;&gt;""),attendance__2[[#This Row],[ID]]),"")</f>
        <v/>
      </c>
      <c r="D8924" t="str">
        <f ca="1">IFERROR(_xlfn.IFNA(IF((A8924-FLOOR(A8924,100))&lt;10,"الخدام",LOOKUP(FLOOR(A8924,100),Table2[ID start],Table2[Class])),"الخدام"),"")</f>
        <v/>
      </c>
    </row>
    <row r="8925" spans="1:4" x14ac:dyDescent="0.25">
      <c r="A8925" t="str" cm="1">
        <f t="array" aca="1" ref="A8925" ca="1">IFERROR(_xlfn.XLOOKUP(attendance__2[[#This Row],[ID]],_xlfn._xlws.FILTER(Table1[Old ID],Table1[Old ID]&lt;&gt;0),_xlfn._xlws.FILTER(Changelog!$C$2:$C$110,Changelog!$C$2:$C$110&lt;&gt;""),attendance__2[[#This Row],[ID]]),"")</f>
        <v/>
      </c>
      <c r="D8925" t="str">
        <f ca="1">IFERROR(_xlfn.IFNA(IF((A8925-FLOOR(A8925,100))&lt;10,"الخدام",LOOKUP(FLOOR(A8925,100),Table2[ID start],Table2[Class])),"الخدام"),"")</f>
        <v/>
      </c>
    </row>
    <row r="8926" spans="1:4" x14ac:dyDescent="0.25">
      <c r="A8926" t="str" cm="1">
        <f t="array" aca="1" ref="A8926" ca="1">IFERROR(_xlfn.XLOOKUP(attendance__2[[#This Row],[ID]],_xlfn._xlws.FILTER(Table1[Old ID],Table1[Old ID]&lt;&gt;0),_xlfn._xlws.FILTER(Changelog!$C$2:$C$110,Changelog!$C$2:$C$110&lt;&gt;""),attendance__2[[#This Row],[ID]]),"")</f>
        <v/>
      </c>
      <c r="D8926" t="str">
        <f ca="1">IFERROR(_xlfn.IFNA(IF((A8926-FLOOR(A8926,100))&lt;10,"الخدام",LOOKUP(FLOOR(A8926,100),Table2[ID start],Table2[Class])),"الخدام"),"")</f>
        <v/>
      </c>
    </row>
    <row r="8927" spans="1:4" x14ac:dyDescent="0.25">
      <c r="A8927" t="str" cm="1">
        <f t="array" aca="1" ref="A8927" ca="1">IFERROR(_xlfn.XLOOKUP(attendance__2[[#This Row],[ID]],_xlfn._xlws.FILTER(Table1[Old ID],Table1[Old ID]&lt;&gt;0),_xlfn._xlws.FILTER(Changelog!$C$2:$C$110,Changelog!$C$2:$C$110&lt;&gt;""),attendance__2[[#This Row],[ID]]),"")</f>
        <v/>
      </c>
      <c r="D8927" t="str">
        <f ca="1">IFERROR(_xlfn.IFNA(IF((A8927-FLOOR(A8927,100))&lt;10,"الخدام",LOOKUP(FLOOR(A8927,100),Table2[ID start],Table2[Class])),"الخدام"),"")</f>
        <v/>
      </c>
    </row>
    <row r="8928" spans="1:4" x14ac:dyDescent="0.25">
      <c r="A8928" t="str" cm="1">
        <f t="array" aca="1" ref="A8928" ca="1">IFERROR(_xlfn.XLOOKUP(attendance__2[[#This Row],[ID]],_xlfn._xlws.FILTER(Table1[Old ID],Table1[Old ID]&lt;&gt;0),_xlfn._xlws.FILTER(Changelog!$C$2:$C$110,Changelog!$C$2:$C$110&lt;&gt;""),attendance__2[[#This Row],[ID]]),"")</f>
        <v/>
      </c>
      <c r="D8928" t="str">
        <f ca="1">IFERROR(_xlfn.IFNA(IF((A8928-FLOOR(A8928,100))&lt;10,"الخدام",LOOKUP(FLOOR(A8928,100),Table2[ID start],Table2[Class])),"الخدام"),"")</f>
        <v/>
      </c>
    </row>
    <row r="8929" spans="1:4" x14ac:dyDescent="0.25">
      <c r="A8929" t="str" cm="1">
        <f t="array" aca="1" ref="A8929" ca="1">IFERROR(_xlfn.XLOOKUP(attendance__2[[#This Row],[ID]],_xlfn._xlws.FILTER(Table1[Old ID],Table1[Old ID]&lt;&gt;0),_xlfn._xlws.FILTER(Changelog!$C$2:$C$110,Changelog!$C$2:$C$110&lt;&gt;""),attendance__2[[#This Row],[ID]]),"")</f>
        <v/>
      </c>
      <c r="D8929" t="str">
        <f ca="1">IFERROR(_xlfn.IFNA(IF((A8929-FLOOR(A8929,100))&lt;10,"الخدام",LOOKUP(FLOOR(A8929,100),Table2[ID start],Table2[Class])),"الخدام"),"")</f>
        <v/>
      </c>
    </row>
    <row r="8930" spans="1:4" x14ac:dyDescent="0.25">
      <c r="A8930" t="str" cm="1">
        <f t="array" aca="1" ref="A8930" ca="1">IFERROR(_xlfn.XLOOKUP(attendance__2[[#This Row],[ID]],_xlfn._xlws.FILTER(Table1[Old ID],Table1[Old ID]&lt;&gt;0),_xlfn._xlws.FILTER(Changelog!$C$2:$C$110,Changelog!$C$2:$C$110&lt;&gt;""),attendance__2[[#This Row],[ID]]),"")</f>
        <v/>
      </c>
      <c r="D8930" t="str">
        <f ca="1">IFERROR(_xlfn.IFNA(IF((A8930-FLOOR(A8930,100))&lt;10,"الخدام",LOOKUP(FLOOR(A8930,100),Table2[ID start],Table2[Class])),"الخدام"),"")</f>
        <v/>
      </c>
    </row>
    <row r="8931" spans="1:4" x14ac:dyDescent="0.25">
      <c r="A8931" t="str" cm="1">
        <f t="array" aca="1" ref="A8931" ca="1">IFERROR(_xlfn.XLOOKUP(attendance__2[[#This Row],[ID]],_xlfn._xlws.FILTER(Table1[Old ID],Table1[Old ID]&lt;&gt;0),_xlfn._xlws.FILTER(Changelog!$C$2:$C$110,Changelog!$C$2:$C$110&lt;&gt;""),attendance__2[[#This Row],[ID]]),"")</f>
        <v/>
      </c>
      <c r="D8931" t="str">
        <f ca="1">IFERROR(_xlfn.IFNA(IF((A8931-FLOOR(A8931,100))&lt;10,"الخدام",LOOKUP(FLOOR(A8931,100),Table2[ID start],Table2[Class])),"الخدام"),"")</f>
        <v/>
      </c>
    </row>
    <row r="8932" spans="1:4" x14ac:dyDescent="0.25">
      <c r="A8932" t="str" cm="1">
        <f t="array" aca="1" ref="A8932" ca="1">IFERROR(_xlfn.XLOOKUP(attendance__2[[#This Row],[ID]],_xlfn._xlws.FILTER(Table1[Old ID],Table1[Old ID]&lt;&gt;0),_xlfn._xlws.FILTER(Changelog!$C$2:$C$110,Changelog!$C$2:$C$110&lt;&gt;""),attendance__2[[#This Row],[ID]]),"")</f>
        <v/>
      </c>
      <c r="D8932" t="str">
        <f ca="1">IFERROR(_xlfn.IFNA(IF((A8932-FLOOR(A8932,100))&lt;10,"الخدام",LOOKUP(FLOOR(A8932,100),Table2[ID start],Table2[Class])),"الخدام"),"")</f>
        <v/>
      </c>
    </row>
    <row r="8933" spans="1:4" x14ac:dyDescent="0.25">
      <c r="A8933" t="str" cm="1">
        <f t="array" aca="1" ref="A8933" ca="1">IFERROR(_xlfn.XLOOKUP(attendance__2[[#This Row],[ID]],_xlfn._xlws.FILTER(Table1[Old ID],Table1[Old ID]&lt;&gt;0),_xlfn._xlws.FILTER(Changelog!$C$2:$C$110,Changelog!$C$2:$C$110&lt;&gt;""),attendance__2[[#This Row],[ID]]),"")</f>
        <v/>
      </c>
      <c r="D8933" t="str">
        <f ca="1">IFERROR(_xlfn.IFNA(IF((A8933-FLOOR(A8933,100))&lt;10,"الخدام",LOOKUP(FLOOR(A8933,100),Table2[ID start],Table2[Class])),"الخدام"),"")</f>
        <v/>
      </c>
    </row>
    <row r="8934" spans="1:4" x14ac:dyDescent="0.25">
      <c r="A8934" t="str" cm="1">
        <f t="array" aca="1" ref="A8934" ca="1">IFERROR(_xlfn.XLOOKUP(attendance__2[[#This Row],[ID]],_xlfn._xlws.FILTER(Table1[Old ID],Table1[Old ID]&lt;&gt;0),_xlfn._xlws.FILTER(Changelog!$C$2:$C$110,Changelog!$C$2:$C$110&lt;&gt;""),attendance__2[[#This Row],[ID]]),"")</f>
        <v/>
      </c>
      <c r="D8934" t="str">
        <f ca="1">IFERROR(_xlfn.IFNA(IF((A8934-FLOOR(A8934,100))&lt;10,"الخدام",LOOKUP(FLOOR(A8934,100),Table2[ID start],Table2[Class])),"الخدام"),"")</f>
        <v/>
      </c>
    </row>
    <row r="8935" spans="1:4" x14ac:dyDescent="0.25">
      <c r="A8935" t="str" cm="1">
        <f t="array" aca="1" ref="A8935" ca="1">IFERROR(_xlfn.XLOOKUP(attendance__2[[#This Row],[ID]],_xlfn._xlws.FILTER(Table1[Old ID],Table1[Old ID]&lt;&gt;0),_xlfn._xlws.FILTER(Changelog!$C$2:$C$110,Changelog!$C$2:$C$110&lt;&gt;""),attendance__2[[#This Row],[ID]]),"")</f>
        <v/>
      </c>
      <c r="D8935" t="str">
        <f ca="1">IFERROR(_xlfn.IFNA(IF((A8935-FLOOR(A8935,100))&lt;10,"الخدام",LOOKUP(FLOOR(A8935,100),Table2[ID start],Table2[Class])),"الخدام"),"")</f>
        <v/>
      </c>
    </row>
    <row r="8936" spans="1:4" x14ac:dyDescent="0.25">
      <c r="A8936" t="str" cm="1">
        <f t="array" aca="1" ref="A8936" ca="1">IFERROR(_xlfn.XLOOKUP(attendance__2[[#This Row],[ID]],_xlfn._xlws.FILTER(Table1[Old ID],Table1[Old ID]&lt;&gt;0),_xlfn._xlws.FILTER(Changelog!$C$2:$C$110,Changelog!$C$2:$C$110&lt;&gt;""),attendance__2[[#This Row],[ID]]),"")</f>
        <v/>
      </c>
      <c r="D8936" t="str">
        <f ca="1">IFERROR(_xlfn.IFNA(IF((A8936-FLOOR(A8936,100))&lt;10,"الخدام",LOOKUP(FLOOR(A8936,100),Table2[ID start],Table2[Class])),"الخدام"),"")</f>
        <v/>
      </c>
    </row>
    <row r="8937" spans="1:4" x14ac:dyDescent="0.25">
      <c r="A8937" t="str" cm="1">
        <f t="array" aca="1" ref="A8937" ca="1">IFERROR(_xlfn.XLOOKUP(attendance__2[[#This Row],[ID]],_xlfn._xlws.FILTER(Table1[Old ID],Table1[Old ID]&lt;&gt;0),_xlfn._xlws.FILTER(Changelog!$C$2:$C$110,Changelog!$C$2:$C$110&lt;&gt;""),attendance__2[[#This Row],[ID]]),"")</f>
        <v/>
      </c>
      <c r="D8937" t="str">
        <f ca="1">IFERROR(_xlfn.IFNA(IF((A8937-FLOOR(A8937,100))&lt;10,"الخدام",LOOKUP(FLOOR(A8937,100),Table2[ID start],Table2[Class])),"الخدام"),"")</f>
        <v/>
      </c>
    </row>
    <row r="8938" spans="1:4" x14ac:dyDescent="0.25">
      <c r="A8938" t="str" cm="1">
        <f t="array" aca="1" ref="A8938" ca="1">IFERROR(_xlfn.XLOOKUP(attendance__2[[#This Row],[ID]],_xlfn._xlws.FILTER(Table1[Old ID],Table1[Old ID]&lt;&gt;0),_xlfn._xlws.FILTER(Changelog!$C$2:$C$110,Changelog!$C$2:$C$110&lt;&gt;""),attendance__2[[#This Row],[ID]]),"")</f>
        <v/>
      </c>
      <c r="D8938" t="str">
        <f ca="1">IFERROR(_xlfn.IFNA(IF((A8938-FLOOR(A8938,100))&lt;10,"الخدام",LOOKUP(FLOOR(A8938,100),Table2[ID start],Table2[Class])),"الخدام"),"")</f>
        <v/>
      </c>
    </row>
    <row r="8939" spans="1:4" x14ac:dyDescent="0.25">
      <c r="A8939" t="str" cm="1">
        <f t="array" aca="1" ref="A8939" ca="1">IFERROR(_xlfn.XLOOKUP(attendance__2[[#This Row],[ID]],_xlfn._xlws.FILTER(Table1[Old ID],Table1[Old ID]&lt;&gt;0),_xlfn._xlws.FILTER(Changelog!$C$2:$C$110,Changelog!$C$2:$C$110&lt;&gt;""),attendance__2[[#This Row],[ID]]),"")</f>
        <v/>
      </c>
      <c r="D8939" t="str">
        <f ca="1">IFERROR(_xlfn.IFNA(IF((A8939-FLOOR(A8939,100))&lt;10,"الخدام",LOOKUP(FLOOR(A8939,100),Table2[ID start],Table2[Class])),"الخدام"),"")</f>
        <v/>
      </c>
    </row>
    <row r="8940" spans="1:4" x14ac:dyDescent="0.25">
      <c r="A8940" t="str" cm="1">
        <f t="array" aca="1" ref="A8940" ca="1">IFERROR(_xlfn.XLOOKUP(attendance__2[[#This Row],[ID]],_xlfn._xlws.FILTER(Table1[Old ID],Table1[Old ID]&lt;&gt;0),_xlfn._xlws.FILTER(Changelog!$C$2:$C$110,Changelog!$C$2:$C$110&lt;&gt;""),attendance__2[[#This Row],[ID]]),"")</f>
        <v/>
      </c>
      <c r="D8940" t="str">
        <f ca="1">IFERROR(_xlfn.IFNA(IF((A8940-FLOOR(A8940,100))&lt;10,"الخدام",LOOKUP(FLOOR(A8940,100),Table2[ID start],Table2[Class])),"الخدام"),"")</f>
        <v/>
      </c>
    </row>
    <row r="8941" spans="1:4" x14ac:dyDescent="0.25">
      <c r="A8941" t="str" cm="1">
        <f t="array" aca="1" ref="A8941" ca="1">IFERROR(_xlfn.XLOOKUP(attendance__2[[#This Row],[ID]],_xlfn._xlws.FILTER(Table1[Old ID],Table1[Old ID]&lt;&gt;0),_xlfn._xlws.FILTER(Changelog!$C$2:$C$110,Changelog!$C$2:$C$110&lt;&gt;""),attendance__2[[#This Row],[ID]]),"")</f>
        <v/>
      </c>
      <c r="D8941" t="str">
        <f ca="1">IFERROR(_xlfn.IFNA(IF((A8941-FLOOR(A8941,100))&lt;10,"الخدام",LOOKUP(FLOOR(A8941,100),Table2[ID start],Table2[Class])),"الخدام"),"")</f>
        <v/>
      </c>
    </row>
    <row r="8942" spans="1:4" x14ac:dyDescent="0.25">
      <c r="A8942" t="str" cm="1">
        <f t="array" aca="1" ref="A8942" ca="1">IFERROR(_xlfn.XLOOKUP(attendance__2[[#This Row],[ID]],_xlfn._xlws.FILTER(Table1[Old ID],Table1[Old ID]&lt;&gt;0),_xlfn._xlws.FILTER(Changelog!$C$2:$C$110,Changelog!$C$2:$C$110&lt;&gt;""),attendance__2[[#This Row],[ID]]),"")</f>
        <v/>
      </c>
      <c r="D8942" t="str">
        <f ca="1">IFERROR(_xlfn.IFNA(IF((A8942-FLOOR(A8942,100))&lt;10,"الخدام",LOOKUP(FLOOR(A8942,100),Table2[ID start],Table2[Class])),"الخدام"),"")</f>
        <v/>
      </c>
    </row>
    <row r="8943" spans="1:4" x14ac:dyDescent="0.25">
      <c r="A8943" t="str" cm="1">
        <f t="array" aca="1" ref="A8943" ca="1">IFERROR(_xlfn.XLOOKUP(attendance__2[[#This Row],[ID]],_xlfn._xlws.FILTER(Table1[Old ID],Table1[Old ID]&lt;&gt;0),_xlfn._xlws.FILTER(Changelog!$C$2:$C$110,Changelog!$C$2:$C$110&lt;&gt;""),attendance__2[[#This Row],[ID]]),"")</f>
        <v/>
      </c>
      <c r="D8943" t="str">
        <f ca="1">IFERROR(_xlfn.IFNA(IF((A8943-FLOOR(A8943,100))&lt;10,"الخدام",LOOKUP(FLOOR(A8943,100),Table2[ID start],Table2[Class])),"الخدام"),"")</f>
        <v/>
      </c>
    </row>
    <row r="8944" spans="1:4" x14ac:dyDescent="0.25">
      <c r="A8944" t="str" cm="1">
        <f t="array" aca="1" ref="A8944" ca="1">IFERROR(_xlfn.XLOOKUP(attendance__2[[#This Row],[ID]],_xlfn._xlws.FILTER(Table1[Old ID],Table1[Old ID]&lt;&gt;0),_xlfn._xlws.FILTER(Changelog!$C$2:$C$110,Changelog!$C$2:$C$110&lt;&gt;""),attendance__2[[#This Row],[ID]]),"")</f>
        <v/>
      </c>
      <c r="D8944" t="str">
        <f ca="1">IFERROR(_xlfn.IFNA(IF((A8944-FLOOR(A8944,100))&lt;10,"الخدام",LOOKUP(FLOOR(A8944,100),Table2[ID start],Table2[Class])),"الخدام"),"")</f>
        <v/>
      </c>
    </row>
    <row r="8945" spans="1:4" x14ac:dyDescent="0.25">
      <c r="A8945" t="str" cm="1">
        <f t="array" aca="1" ref="A8945" ca="1">IFERROR(_xlfn.XLOOKUP(attendance__2[[#This Row],[ID]],_xlfn._xlws.FILTER(Table1[Old ID],Table1[Old ID]&lt;&gt;0),_xlfn._xlws.FILTER(Changelog!$C$2:$C$110,Changelog!$C$2:$C$110&lt;&gt;""),attendance__2[[#This Row],[ID]]),"")</f>
        <v/>
      </c>
      <c r="D8945" t="str">
        <f ca="1">IFERROR(_xlfn.IFNA(IF((A8945-FLOOR(A8945,100))&lt;10,"الخدام",LOOKUP(FLOOR(A8945,100),Table2[ID start],Table2[Class])),"الخدام"),"")</f>
        <v/>
      </c>
    </row>
    <row r="8946" spans="1:4" x14ac:dyDescent="0.25">
      <c r="A8946" t="str" cm="1">
        <f t="array" aca="1" ref="A8946" ca="1">IFERROR(_xlfn.XLOOKUP(attendance__2[[#This Row],[ID]],_xlfn._xlws.FILTER(Table1[Old ID],Table1[Old ID]&lt;&gt;0),_xlfn._xlws.FILTER(Changelog!$C$2:$C$110,Changelog!$C$2:$C$110&lt;&gt;""),attendance__2[[#This Row],[ID]]),"")</f>
        <v/>
      </c>
      <c r="D8946" t="str">
        <f ca="1">IFERROR(_xlfn.IFNA(IF((A8946-FLOOR(A8946,100))&lt;10,"الخدام",LOOKUP(FLOOR(A8946,100),Table2[ID start],Table2[Class])),"الخدام"),"")</f>
        <v/>
      </c>
    </row>
    <row r="8947" spans="1:4" x14ac:dyDescent="0.25">
      <c r="A8947" t="str" cm="1">
        <f t="array" aca="1" ref="A8947" ca="1">IFERROR(_xlfn.XLOOKUP(attendance__2[[#This Row],[ID]],_xlfn._xlws.FILTER(Table1[Old ID],Table1[Old ID]&lt;&gt;0),_xlfn._xlws.FILTER(Changelog!$C$2:$C$110,Changelog!$C$2:$C$110&lt;&gt;""),attendance__2[[#This Row],[ID]]),"")</f>
        <v/>
      </c>
      <c r="D8947" t="str">
        <f ca="1">IFERROR(_xlfn.IFNA(IF((A8947-FLOOR(A8947,100))&lt;10,"الخدام",LOOKUP(FLOOR(A8947,100),Table2[ID start],Table2[Class])),"الخدام"),"")</f>
        <v/>
      </c>
    </row>
    <row r="8948" spans="1:4" x14ac:dyDescent="0.25">
      <c r="A8948" t="str" cm="1">
        <f t="array" aca="1" ref="A8948" ca="1">IFERROR(_xlfn.XLOOKUP(attendance__2[[#This Row],[ID]],_xlfn._xlws.FILTER(Table1[Old ID],Table1[Old ID]&lt;&gt;0),_xlfn._xlws.FILTER(Changelog!$C$2:$C$110,Changelog!$C$2:$C$110&lt;&gt;""),attendance__2[[#This Row],[ID]]),"")</f>
        <v/>
      </c>
      <c r="D8948" t="str">
        <f ca="1">IFERROR(_xlfn.IFNA(IF((A8948-FLOOR(A8948,100))&lt;10,"الخدام",LOOKUP(FLOOR(A8948,100),Table2[ID start],Table2[Class])),"الخدام"),"")</f>
        <v/>
      </c>
    </row>
    <row r="8949" spans="1:4" x14ac:dyDescent="0.25">
      <c r="A8949" t="str" cm="1">
        <f t="array" aca="1" ref="A8949" ca="1">IFERROR(_xlfn.XLOOKUP(attendance__2[[#This Row],[ID]],_xlfn._xlws.FILTER(Table1[Old ID],Table1[Old ID]&lt;&gt;0),_xlfn._xlws.FILTER(Changelog!$C$2:$C$110,Changelog!$C$2:$C$110&lt;&gt;""),attendance__2[[#This Row],[ID]]),"")</f>
        <v/>
      </c>
      <c r="D8949" t="str">
        <f ca="1">IFERROR(_xlfn.IFNA(IF((A8949-FLOOR(A8949,100))&lt;10,"الخدام",LOOKUP(FLOOR(A8949,100),Table2[ID start],Table2[Class])),"الخدام"),"")</f>
        <v/>
      </c>
    </row>
    <row r="8950" spans="1:4" x14ac:dyDescent="0.25">
      <c r="A8950" t="str" cm="1">
        <f t="array" aca="1" ref="A8950" ca="1">IFERROR(_xlfn.XLOOKUP(attendance__2[[#This Row],[ID]],_xlfn._xlws.FILTER(Table1[Old ID],Table1[Old ID]&lt;&gt;0),_xlfn._xlws.FILTER(Changelog!$C$2:$C$110,Changelog!$C$2:$C$110&lt;&gt;""),attendance__2[[#This Row],[ID]]),"")</f>
        <v/>
      </c>
      <c r="D8950" t="str">
        <f ca="1">IFERROR(_xlfn.IFNA(IF((A8950-FLOOR(A8950,100))&lt;10,"الخدام",LOOKUP(FLOOR(A8950,100),Table2[ID start],Table2[Class])),"الخدام"),"")</f>
        <v/>
      </c>
    </row>
    <row r="8951" spans="1:4" x14ac:dyDescent="0.25">
      <c r="A8951" t="str" cm="1">
        <f t="array" aca="1" ref="A8951" ca="1">IFERROR(_xlfn.XLOOKUP(attendance__2[[#This Row],[ID]],_xlfn._xlws.FILTER(Table1[Old ID],Table1[Old ID]&lt;&gt;0),_xlfn._xlws.FILTER(Changelog!$C$2:$C$110,Changelog!$C$2:$C$110&lt;&gt;""),attendance__2[[#This Row],[ID]]),"")</f>
        <v/>
      </c>
      <c r="D8951" t="str">
        <f ca="1">IFERROR(_xlfn.IFNA(IF((A8951-FLOOR(A8951,100))&lt;10,"الخدام",LOOKUP(FLOOR(A8951,100),Table2[ID start],Table2[Class])),"الخدام"),"")</f>
        <v/>
      </c>
    </row>
    <row r="8952" spans="1:4" x14ac:dyDescent="0.25">
      <c r="A8952" t="str" cm="1">
        <f t="array" aca="1" ref="A8952" ca="1">IFERROR(_xlfn.XLOOKUP(attendance__2[[#This Row],[ID]],_xlfn._xlws.FILTER(Table1[Old ID],Table1[Old ID]&lt;&gt;0),_xlfn._xlws.FILTER(Changelog!$C$2:$C$110,Changelog!$C$2:$C$110&lt;&gt;""),attendance__2[[#This Row],[ID]]),"")</f>
        <v/>
      </c>
      <c r="D8952" t="str">
        <f ca="1">IFERROR(_xlfn.IFNA(IF((A8952-FLOOR(A8952,100))&lt;10,"الخدام",LOOKUP(FLOOR(A8952,100),Table2[ID start],Table2[Class])),"الخدام"),"")</f>
        <v/>
      </c>
    </row>
    <row r="8953" spans="1:4" x14ac:dyDescent="0.25">
      <c r="A8953" t="str" cm="1">
        <f t="array" aca="1" ref="A8953" ca="1">IFERROR(_xlfn.XLOOKUP(attendance__2[[#This Row],[ID]],_xlfn._xlws.FILTER(Table1[Old ID],Table1[Old ID]&lt;&gt;0),_xlfn._xlws.FILTER(Changelog!$C$2:$C$110,Changelog!$C$2:$C$110&lt;&gt;""),attendance__2[[#This Row],[ID]]),"")</f>
        <v/>
      </c>
      <c r="D8953" t="str">
        <f ca="1">IFERROR(_xlfn.IFNA(IF((A8953-FLOOR(A8953,100))&lt;10,"الخدام",LOOKUP(FLOOR(A8953,100),Table2[ID start],Table2[Class])),"الخدام"),"")</f>
        <v/>
      </c>
    </row>
    <row r="8954" spans="1:4" x14ac:dyDescent="0.25">
      <c r="A8954" t="str" cm="1">
        <f t="array" aca="1" ref="A8954" ca="1">IFERROR(_xlfn.XLOOKUP(attendance__2[[#This Row],[ID]],_xlfn._xlws.FILTER(Table1[Old ID],Table1[Old ID]&lt;&gt;0),_xlfn._xlws.FILTER(Changelog!$C$2:$C$110,Changelog!$C$2:$C$110&lt;&gt;""),attendance__2[[#This Row],[ID]]),"")</f>
        <v/>
      </c>
      <c r="D8954" t="str">
        <f ca="1">IFERROR(_xlfn.IFNA(IF((A8954-FLOOR(A8954,100))&lt;10,"الخدام",LOOKUP(FLOOR(A8954,100),Table2[ID start],Table2[Class])),"الخدام"),"")</f>
        <v/>
      </c>
    </row>
    <row r="8955" spans="1:4" x14ac:dyDescent="0.25">
      <c r="A8955" t="str" cm="1">
        <f t="array" aca="1" ref="A8955" ca="1">IFERROR(_xlfn.XLOOKUP(attendance__2[[#This Row],[ID]],_xlfn._xlws.FILTER(Table1[Old ID],Table1[Old ID]&lt;&gt;0),_xlfn._xlws.FILTER(Changelog!$C$2:$C$110,Changelog!$C$2:$C$110&lt;&gt;""),attendance__2[[#This Row],[ID]]),"")</f>
        <v/>
      </c>
      <c r="D8955" t="str">
        <f ca="1">IFERROR(_xlfn.IFNA(IF((A8955-FLOOR(A8955,100))&lt;10,"الخدام",LOOKUP(FLOOR(A8955,100),Table2[ID start],Table2[Class])),"الخدام"),"")</f>
        <v/>
      </c>
    </row>
    <row r="8956" spans="1:4" x14ac:dyDescent="0.25">
      <c r="A8956" t="str" cm="1">
        <f t="array" aca="1" ref="A8956" ca="1">IFERROR(_xlfn.XLOOKUP(attendance__2[[#This Row],[ID]],_xlfn._xlws.FILTER(Table1[Old ID],Table1[Old ID]&lt;&gt;0),_xlfn._xlws.FILTER(Changelog!$C$2:$C$110,Changelog!$C$2:$C$110&lt;&gt;""),attendance__2[[#This Row],[ID]]),"")</f>
        <v/>
      </c>
      <c r="D8956" t="str">
        <f ca="1">IFERROR(_xlfn.IFNA(IF((A8956-FLOOR(A8956,100))&lt;10,"الخدام",LOOKUP(FLOOR(A8956,100),Table2[ID start],Table2[Class])),"الخدام"),"")</f>
        <v/>
      </c>
    </row>
    <row r="8957" spans="1:4" x14ac:dyDescent="0.25">
      <c r="A8957" t="str" cm="1">
        <f t="array" aca="1" ref="A8957" ca="1">IFERROR(_xlfn.XLOOKUP(attendance__2[[#This Row],[ID]],_xlfn._xlws.FILTER(Table1[Old ID],Table1[Old ID]&lt;&gt;0),_xlfn._xlws.FILTER(Changelog!$C$2:$C$110,Changelog!$C$2:$C$110&lt;&gt;""),attendance__2[[#This Row],[ID]]),"")</f>
        <v/>
      </c>
      <c r="D8957" t="str">
        <f ca="1">IFERROR(_xlfn.IFNA(IF((A8957-FLOOR(A8957,100))&lt;10,"الخدام",LOOKUP(FLOOR(A8957,100),Table2[ID start],Table2[Class])),"الخدام"),"")</f>
        <v/>
      </c>
    </row>
    <row r="8958" spans="1:4" x14ac:dyDescent="0.25">
      <c r="A8958" t="str" cm="1">
        <f t="array" aca="1" ref="A8958" ca="1">IFERROR(_xlfn.XLOOKUP(attendance__2[[#This Row],[ID]],_xlfn._xlws.FILTER(Table1[Old ID],Table1[Old ID]&lt;&gt;0),_xlfn._xlws.FILTER(Changelog!$C$2:$C$110,Changelog!$C$2:$C$110&lt;&gt;""),attendance__2[[#This Row],[ID]]),"")</f>
        <v/>
      </c>
      <c r="D8958" t="str">
        <f ca="1">IFERROR(_xlfn.IFNA(IF((A8958-FLOOR(A8958,100))&lt;10,"الخدام",LOOKUP(FLOOR(A8958,100),Table2[ID start],Table2[Class])),"الخدام"),"")</f>
        <v/>
      </c>
    </row>
    <row r="8959" spans="1:4" x14ac:dyDescent="0.25">
      <c r="A8959" t="str" cm="1">
        <f t="array" aca="1" ref="A8959" ca="1">IFERROR(_xlfn.XLOOKUP(attendance__2[[#This Row],[ID]],_xlfn._xlws.FILTER(Table1[Old ID],Table1[Old ID]&lt;&gt;0),_xlfn._xlws.FILTER(Changelog!$C$2:$C$110,Changelog!$C$2:$C$110&lt;&gt;""),attendance__2[[#This Row],[ID]]),"")</f>
        <v/>
      </c>
      <c r="D8959" t="str">
        <f ca="1">IFERROR(_xlfn.IFNA(IF((A8959-FLOOR(A8959,100))&lt;10,"الخدام",LOOKUP(FLOOR(A8959,100),Table2[ID start],Table2[Class])),"الخدام"),"")</f>
        <v/>
      </c>
    </row>
    <row r="8960" spans="1:4" x14ac:dyDescent="0.25">
      <c r="A8960" t="str" cm="1">
        <f t="array" aca="1" ref="A8960" ca="1">IFERROR(_xlfn.XLOOKUP(attendance__2[[#This Row],[ID]],_xlfn._xlws.FILTER(Table1[Old ID],Table1[Old ID]&lt;&gt;0),_xlfn._xlws.FILTER(Changelog!$C$2:$C$110,Changelog!$C$2:$C$110&lt;&gt;""),attendance__2[[#This Row],[ID]]),"")</f>
        <v/>
      </c>
      <c r="D8960" t="str">
        <f ca="1">IFERROR(_xlfn.IFNA(IF((A8960-FLOOR(A8960,100))&lt;10,"الخدام",LOOKUP(FLOOR(A8960,100),Table2[ID start],Table2[Class])),"الخدام"),"")</f>
        <v/>
      </c>
    </row>
    <row r="8961" spans="1:4" x14ac:dyDescent="0.25">
      <c r="A8961" t="str" cm="1">
        <f t="array" aca="1" ref="A8961" ca="1">IFERROR(_xlfn.XLOOKUP(attendance__2[[#This Row],[ID]],_xlfn._xlws.FILTER(Table1[Old ID],Table1[Old ID]&lt;&gt;0),_xlfn._xlws.FILTER(Changelog!$C$2:$C$110,Changelog!$C$2:$C$110&lt;&gt;""),attendance__2[[#This Row],[ID]]),"")</f>
        <v/>
      </c>
      <c r="D8961" t="str">
        <f ca="1">IFERROR(_xlfn.IFNA(IF((A8961-FLOOR(A8961,100))&lt;10,"الخدام",LOOKUP(FLOOR(A8961,100),Table2[ID start],Table2[Class])),"الخدام"),"")</f>
        <v/>
      </c>
    </row>
    <row r="8962" spans="1:4" x14ac:dyDescent="0.25">
      <c r="A8962" t="str" cm="1">
        <f t="array" aca="1" ref="A8962" ca="1">IFERROR(_xlfn.XLOOKUP(attendance__2[[#This Row],[ID]],_xlfn._xlws.FILTER(Table1[Old ID],Table1[Old ID]&lt;&gt;0),_xlfn._xlws.FILTER(Changelog!$C$2:$C$110,Changelog!$C$2:$C$110&lt;&gt;""),attendance__2[[#This Row],[ID]]),"")</f>
        <v/>
      </c>
      <c r="D8962" t="str">
        <f ca="1">IFERROR(_xlfn.IFNA(IF((A8962-FLOOR(A8962,100))&lt;10,"الخدام",LOOKUP(FLOOR(A8962,100),Table2[ID start],Table2[Class])),"الخدام"),"")</f>
        <v/>
      </c>
    </row>
    <row r="8963" spans="1:4" x14ac:dyDescent="0.25">
      <c r="A8963" t="str" cm="1">
        <f t="array" aca="1" ref="A8963" ca="1">IFERROR(_xlfn.XLOOKUP(attendance__2[[#This Row],[ID]],_xlfn._xlws.FILTER(Table1[Old ID],Table1[Old ID]&lt;&gt;0),_xlfn._xlws.FILTER(Changelog!$C$2:$C$110,Changelog!$C$2:$C$110&lt;&gt;""),attendance__2[[#This Row],[ID]]),"")</f>
        <v/>
      </c>
      <c r="D8963" t="str">
        <f ca="1">IFERROR(_xlfn.IFNA(IF((A8963-FLOOR(A8963,100))&lt;10,"الخدام",LOOKUP(FLOOR(A8963,100),Table2[ID start],Table2[Class])),"الخدام"),"")</f>
        <v/>
      </c>
    </row>
    <row r="8964" spans="1:4" x14ac:dyDescent="0.25">
      <c r="A8964" t="str" cm="1">
        <f t="array" aca="1" ref="A8964" ca="1">IFERROR(_xlfn.XLOOKUP(attendance__2[[#This Row],[ID]],_xlfn._xlws.FILTER(Table1[Old ID],Table1[Old ID]&lt;&gt;0),_xlfn._xlws.FILTER(Changelog!$C$2:$C$110,Changelog!$C$2:$C$110&lt;&gt;""),attendance__2[[#This Row],[ID]]),"")</f>
        <v/>
      </c>
      <c r="D8964" t="str">
        <f ca="1">IFERROR(_xlfn.IFNA(IF((A8964-FLOOR(A8964,100))&lt;10,"الخدام",LOOKUP(FLOOR(A8964,100),Table2[ID start],Table2[Class])),"الخدام"),"")</f>
        <v/>
      </c>
    </row>
    <row r="8965" spans="1:4" x14ac:dyDescent="0.25">
      <c r="A8965" t="str" cm="1">
        <f t="array" aca="1" ref="A8965" ca="1">IFERROR(_xlfn.XLOOKUP(attendance__2[[#This Row],[ID]],_xlfn._xlws.FILTER(Table1[Old ID],Table1[Old ID]&lt;&gt;0),_xlfn._xlws.FILTER(Changelog!$C$2:$C$110,Changelog!$C$2:$C$110&lt;&gt;""),attendance__2[[#This Row],[ID]]),"")</f>
        <v/>
      </c>
      <c r="D8965" t="str">
        <f ca="1">IFERROR(_xlfn.IFNA(IF((A8965-FLOOR(A8965,100))&lt;10,"الخدام",LOOKUP(FLOOR(A8965,100),Table2[ID start],Table2[Class])),"الخدام"),"")</f>
        <v/>
      </c>
    </row>
    <row r="8966" spans="1:4" x14ac:dyDescent="0.25">
      <c r="A8966" t="str" cm="1">
        <f t="array" aca="1" ref="A8966" ca="1">IFERROR(_xlfn.XLOOKUP(attendance__2[[#This Row],[ID]],_xlfn._xlws.FILTER(Table1[Old ID],Table1[Old ID]&lt;&gt;0),_xlfn._xlws.FILTER(Changelog!$C$2:$C$110,Changelog!$C$2:$C$110&lt;&gt;""),attendance__2[[#This Row],[ID]]),"")</f>
        <v/>
      </c>
      <c r="D8966" t="str">
        <f ca="1">IFERROR(_xlfn.IFNA(IF((A8966-FLOOR(A8966,100))&lt;10,"الخدام",LOOKUP(FLOOR(A8966,100),Table2[ID start],Table2[Class])),"الخدام"),"")</f>
        <v/>
      </c>
    </row>
    <row r="8967" spans="1:4" x14ac:dyDescent="0.25">
      <c r="A8967" t="str" cm="1">
        <f t="array" aca="1" ref="A8967" ca="1">IFERROR(_xlfn.XLOOKUP(attendance__2[[#This Row],[ID]],_xlfn._xlws.FILTER(Table1[Old ID],Table1[Old ID]&lt;&gt;0),_xlfn._xlws.FILTER(Changelog!$C$2:$C$110,Changelog!$C$2:$C$110&lt;&gt;""),attendance__2[[#This Row],[ID]]),"")</f>
        <v/>
      </c>
      <c r="D8967" t="str">
        <f ca="1">IFERROR(_xlfn.IFNA(IF((A8967-FLOOR(A8967,100))&lt;10,"الخدام",LOOKUP(FLOOR(A8967,100),Table2[ID start],Table2[Class])),"الخدام"),"")</f>
        <v/>
      </c>
    </row>
    <row r="8968" spans="1:4" x14ac:dyDescent="0.25">
      <c r="A8968" t="str" cm="1">
        <f t="array" aca="1" ref="A8968" ca="1">IFERROR(_xlfn.XLOOKUP(attendance__2[[#This Row],[ID]],_xlfn._xlws.FILTER(Table1[Old ID],Table1[Old ID]&lt;&gt;0),_xlfn._xlws.FILTER(Changelog!$C$2:$C$110,Changelog!$C$2:$C$110&lt;&gt;""),attendance__2[[#This Row],[ID]]),"")</f>
        <v/>
      </c>
      <c r="D8968" t="str">
        <f ca="1">IFERROR(_xlfn.IFNA(IF((A8968-FLOOR(A8968,100))&lt;10,"الخدام",LOOKUP(FLOOR(A8968,100),Table2[ID start],Table2[Class])),"الخدام"),"")</f>
        <v/>
      </c>
    </row>
    <row r="8969" spans="1:4" x14ac:dyDescent="0.25">
      <c r="A8969" t="str" cm="1">
        <f t="array" aca="1" ref="A8969" ca="1">IFERROR(_xlfn.XLOOKUP(attendance__2[[#This Row],[ID]],_xlfn._xlws.FILTER(Table1[Old ID],Table1[Old ID]&lt;&gt;0),_xlfn._xlws.FILTER(Changelog!$C$2:$C$110,Changelog!$C$2:$C$110&lt;&gt;""),attendance__2[[#This Row],[ID]]),"")</f>
        <v/>
      </c>
      <c r="D8969" t="str">
        <f ca="1">IFERROR(_xlfn.IFNA(IF((A8969-FLOOR(A8969,100))&lt;10,"الخدام",LOOKUP(FLOOR(A8969,100),Table2[ID start],Table2[Class])),"الخدام"),"")</f>
        <v/>
      </c>
    </row>
    <row r="8970" spans="1:4" x14ac:dyDescent="0.25">
      <c r="A8970" t="str" cm="1">
        <f t="array" aca="1" ref="A8970" ca="1">IFERROR(_xlfn.XLOOKUP(attendance__2[[#This Row],[ID]],_xlfn._xlws.FILTER(Table1[Old ID],Table1[Old ID]&lt;&gt;0),_xlfn._xlws.FILTER(Changelog!$C$2:$C$110,Changelog!$C$2:$C$110&lt;&gt;""),attendance__2[[#This Row],[ID]]),"")</f>
        <v/>
      </c>
      <c r="D8970" t="str">
        <f ca="1">IFERROR(_xlfn.IFNA(IF((A8970-FLOOR(A8970,100))&lt;10,"الخدام",LOOKUP(FLOOR(A8970,100),Table2[ID start],Table2[Class])),"الخدام"),"")</f>
        <v/>
      </c>
    </row>
    <row r="8971" spans="1:4" x14ac:dyDescent="0.25">
      <c r="A8971" t="str" cm="1">
        <f t="array" aca="1" ref="A8971" ca="1">IFERROR(_xlfn.XLOOKUP(attendance__2[[#This Row],[ID]],_xlfn._xlws.FILTER(Table1[Old ID],Table1[Old ID]&lt;&gt;0),_xlfn._xlws.FILTER(Changelog!$C$2:$C$110,Changelog!$C$2:$C$110&lt;&gt;""),attendance__2[[#This Row],[ID]]),"")</f>
        <v/>
      </c>
      <c r="D8971" t="str">
        <f ca="1">IFERROR(_xlfn.IFNA(IF((A8971-FLOOR(A8971,100))&lt;10,"الخدام",LOOKUP(FLOOR(A8971,100),Table2[ID start],Table2[Class])),"الخدام"),"")</f>
        <v/>
      </c>
    </row>
    <row r="8972" spans="1:4" x14ac:dyDescent="0.25">
      <c r="A8972" t="str" cm="1">
        <f t="array" aca="1" ref="A8972" ca="1">IFERROR(_xlfn.XLOOKUP(attendance__2[[#This Row],[ID]],_xlfn._xlws.FILTER(Table1[Old ID],Table1[Old ID]&lt;&gt;0),_xlfn._xlws.FILTER(Changelog!$C$2:$C$110,Changelog!$C$2:$C$110&lt;&gt;""),attendance__2[[#This Row],[ID]]),"")</f>
        <v/>
      </c>
      <c r="D8972" t="str">
        <f ca="1">IFERROR(_xlfn.IFNA(IF((A8972-FLOOR(A8972,100))&lt;10,"الخدام",LOOKUP(FLOOR(A8972,100),Table2[ID start],Table2[Class])),"الخدام"),"")</f>
        <v/>
      </c>
    </row>
    <row r="8973" spans="1:4" x14ac:dyDescent="0.25">
      <c r="A8973" t="str" cm="1">
        <f t="array" aca="1" ref="A8973" ca="1">IFERROR(_xlfn.XLOOKUP(attendance__2[[#This Row],[ID]],_xlfn._xlws.FILTER(Table1[Old ID],Table1[Old ID]&lt;&gt;0),_xlfn._xlws.FILTER(Changelog!$C$2:$C$110,Changelog!$C$2:$C$110&lt;&gt;""),attendance__2[[#This Row],[ID]]),"")</f>
        <v/>
      </c>
      <c r="D8973" t="str">
        <f ca="1">IFERROR(_xlfn.IFNA(IF((A8973-FLOOR(A8973,100))&lt;10,"الخدام",LOOKUP(FLOOR(A8973,100),Table2[ID start],Table2[Class])),"الخدام"),"")</f>
        <v/>
      </c>
    </row>
    <row r="8974" spans="1:4" x14ac:dyDescent="0.25">
      <c r="A8974" t="str" cm="1">
        <f t="array" aca="1" ref="A8974" ca="1">IFERROR(_xlfn.XLOOKUP(attendance__2[[#This Row],[ID]],_xlfn._xlws.FILTER(Table1[Old ID],Table1[Old ID]&lt;&gt;0),_xlfn._xlws.FILTER(Changelog!$C$2:$C$110,Changelog!$C$2:$C$110&lt;&gt;""),attendance__2[[#This Row],[ID]]),"")</f>
        <v/>
      </c>
      <c r="D8974" t="str">
        <f ca="1">IFERROR(_xlfn.IFNA(IF((A8974-FLOOR(A8974,100))&lt;10,"الخدام",LOOKUP(FLOOR(A8974,100),Table2[ID start],Table2[Class])),"الخدام"),"")</f>
        <v/>
      </c>
    </row>
    <row r="8975" spans="1:4" x14ac:dyDescent="0.25">
      <c r="A8975" t="str" cm="1">
        <f t="array" aca="1" ref="A8975" ca="1">IFERROR(_xlfn.XLOOKUP(attendance__2[[#This Row],[ID]],_xlfn._xlws.FILTER(Table1[Old ID],Table1[Old ID]&lt;&gt;0),_xlfn._xlws.FILTER(Changelog!$C$2:$C$110,Changelog!$C$2:$C$110&lt;&gt;""),attendance__2[[#This Row],[ID]]),"")</f>
        <v/>
      </c>
      <c r="D8975" t="str">
        <f ca="1">IFERROR(_xlfn.IFNA(IF((A8975-FLOOR(A8975,100))&lt;10,"الخدام",LOOKUP(FLOOR(A8975,100),Table2[ID start],Table2[Class])),"الخدام"),"")</f>
        <v/>
      </c>
    </row>
    <row r="8976" spans="1:4" x14ac:dyDescent="0.25">
      <c r="A8976" t="str" cm="1">
        <f t="array" aca="1" ref="A8976" ca="1">IFERROR(_xlfn.XLOOKUP(attendance__2[[#This Row],[ID]],_xlfn._xlws.FILTER(Table1[Old ID],Table1[Old ID]&lt;&gt;0),_xlfn._xlws.FILTER(Changelog!$C$2:$C$110,Changelog!$C$2:$C$110&lt;&gt;""),attendance__2[[#This Row],[ID]]),"")</f>
        <v/>
      </c>
      <c r="D8976" t="str">
        <f ca="1">IFERROR(_xlfn.IFNA(IF((A8976-FLOOR(A8976,100))&lt;10,"الخدام",LOOKUP(FLOOR(A8976,100),Table2[ID start],Table2[Class])),"الخدام"),"")</f>
        <v/>
      </c>
    </row>
    <row r="8977" spans="1:4" x14ac:dyDescent="0.25">
      <c r="A8977" t="str" cm="1">
        <f t="array" aca="1" ref="A8977" ca="1">IFERROR(_xlfn.XLOOKUP(attendance__2[[#This Row],[ID]],_xlfn._xlws.FILTER(Table1[Old ID],Table1[Old ID]&lt;&gt;0),_xlfn._xlws.FILTER(Changelog!$C$2:$C$110,Changelog!$C$2:$C$110&lt;&gt;""),attendance__2[[#This Row],[ID]]),"")</f>
        <v/>
      </c>
      <c r="D8977" t="str">
        <f ca="1">IFERROR(_xlfn.IFNA(IF((A8977-FLOOR(A8977,100))&lt;10,"الخدام",LOOKUP(FLOOR(A8977,100),Table2[ID start],Table2[Class])),"الخدام"),"")</f>
        <v/>
      </c>
    </row>
    <row r="8978" spans="1:4" x14ac:dyDescent="0.25">
      <c r="A8978" t="str" cm="1">
        <f t="array" aca="1" ref="A8978" ca="1">IFERROR(_xlfn.XLOOKUP(attendance__2[[#This Row],[ID]],_xlfn._xlws.FILTER(Table1[Old ID],Table1[Old ID]&lt;&gt;0),_xlfn._xlws.FILTER(Changelog!$C$2:$C$110,Changelog!$C$2:$C$110&lt;&gt;""),attendance__2[[#This Row],[ID]]),"")</f>
        <v/>
      </c>
      <c r="D8978" t="str">
        <f ca="1">IFERROR(_xlfn.IFNA(IF((A8978-FLOOR(A8978,100))&lt;10,"الخدام",LOOKUP(FLOOR(A8978,100),Table2[ID start],Table2[Class])),"الخدام"),"")</f>
        <v/>
      </c>
    </row>
    <row r="8979" spans="1:4" x14ac:dyDescent="0.25">
      <c r="A8979" t="str" cm="1">
        <f t="array" aca="1" ref="A8979" ca="1">IFERROR(_xlfn.XLOOKUP(attendance__2[[#This Row],[ID]],_xlfn._xlws.FILTER(Table1[Old ID],Table1[Old ID]&lt;&gt;0),_xlfn._xlws.FILTER(Changelog!$C$2:$C$110,Changelog!$C$2:$C$110&lt;&gt;""),attendance__2[[#This Row],[ID]]),"")</f>
        <v/>
      </c>
      <c r="D8979" t="str">
        <f ca="1">IFERROR(_xlfn.IFNA(IF((A8979-FLOOR(A8979,100))&lt;10,"الخدام",LOOKUP(FLOOR(A8979,100),Table2[ID start],Table2[Class])),"الخدام"),"")</f>
        <v/>
      </c>
    </row>
    <row r="8980" spans="1:4" x14ac:dyDescent="0.25">
      <c r="A8980" t="str" cm="1">
        <f t="array" aca="1" ref="A8980" ca="1">IFERROR(_xlfn.XLOOKUP(attendance__2[[#This Row],[ID]],_xlfn._xlws.FILTER(Table1[Old ID],Table1[Old ID]&lt;&gt;0),_xlfn._xlws.FILTER(Changelog!$C$2:$C$110,Changelog!$C$2:$C$110&lt;&gt;""),attendance__2[[#This Row],[ID]]),"")</f>
        <v/>
      </c>
      <c r="D8980" t="str">
        <f ca="1">IFERROR(_xlfn.IFNA(IF((A8980-FLOOR(A8980,100))&lt;10,"الخدام",LOOKUP(FLOOR(A8980,100),Table2[ID start],Table2[Class])),"الخدام"),"")</f>
        <v/>
      </c>
    </row>
    <row r="8981" spans="1:4" x14ac:dyDescent="0.25">
      <c r="A8981" t="str" cm="1">
        <f t="array" aca="1" ref="A8981" ca="1">IFERROR(_xlfn.XLOOKUP(attendance__2[[#This Row],[ID]],_xlfn._xlws.FILTER(Table1[Old ID],Table1[Old ID]&lt;&gt;0),_xlfn._xlws.FILTER(Changelog!$C$2:$C$110,Changelog!$C$2:$C$110&lt;&gt;""),attendance__2[[#This Row],[ID]]),"")</f>
        <v/>
      </c>
      <c r="D8981" t="str">
        <f ca="1">IFERROR(_xlfn.IFNA(IF((A8981-FLOOR(A8981,100))&lt;10,"الخدام",LOOKUP(FLOOR(A8981,100),Table2[ID start],Table2[Class])),"الخدام"),"")</f>
        <v/>
      </c>
    </row>
    <row r="8982" spans="1:4" x14ac:dyDescent="0.25">
      <c r="A8982" t="str" cm="1">
        <f t="array" aca="1" ref="A8982" ca="1">IFERROR(_xlfn.XLOOKUP(attendance__2[[#This Row],[ID]],_xlfn._xlws.FILTER(Table1[Old ID],Table1[Old ID]&lt;&gt;0),_xlfn._xlws.FILTER(Changelog!$C$2:$C$110,Changelog!$C$2:$C$110&lt;&gt;""),attendance__2[[#This Row],[ID]]),"")</f>
        <v/>
      </c>
      <c r="D8982" t="str">
        <f ca="1">IFERROR(_xlfn.IFNA(IF((A8982-FLOOR(A8982,100))&lt;10,"الخدام",LOOKUP(FLOOR(A8982,100),Table2[ID start],Table2[Class])),"الخدام"),"")</f>
        <v/>
      </c>
    </row>
    <row r="8983" spans="1:4" x14ac:dyDescent="0.25">
      <c r="A8983" t="str" cm="1">
        <f t="array" aca="1" ref="A8983" ca="1">IFERROR(_xlfn.XLOOKUP(attendance__2[[#This Row],[ID]],_xlfn._xlws.FILTER(Table1[Old ID],Table1[Old ID]&lt;&gt;0),_xlfn._xlws.FILTER(Changelog!$C$2:$C$110,Changelog!$C$2:$C$110&lt;&gt;""),attendance__2[[#This Row],[ID]]),"")</f>
        <v/>
      </c>
      <c r="D8983" t="str">
        <f ca="1">IFERROR(_xlfn.IFNA(IF((A8983-FLOOR(A8983,100))&lt;10,"الخدام",LOOKUP(FLOOR(A8983,100),Table2[ID start],Table2[Class])),"الخدام"),"")</f>
        <v/>
      </c>
    </row>
    <row r="8984" spans="1:4" x14ac:dyDescent="0.25">
      <c r="A8984" t="str" cm="1">
        <f t="array" aca="1" ref="A8984" ca="1">IFERROR(_xlfn.XLOOKUP(attendance__2[[#This Row],[ID]],_xlfn._xlws.FILTER(Table1[Old ID],Table1[Old ID]&lt;&gt;0),_xlfn._xlws.FILTER(Changelog!$C$2:$C$110,Changelog!$C$2:$C$110&lt;&gt;""),attendance__2[[#This Row],[ID]]),"")</f>
        <v/>
      </c>
      <c r="D8984" t="str">
        <f ca="1">IFERROR(_xlfn.IFNA(IF((A8984-FLOOR(A8984,100))&lt;10,"الخدام",LOOKUP(FLOOR(A8984,100),Table2[ID start],Table2[Class])),"الخدام"),"")</f>
        <v/>
      </c>
    </row>
    <row r="8985" spans="1:4" x14ac:dyDescent="0.25">
      <c r="A8985" t="str" cm="1">
        <f t="array" aca="1" ref="A8985" ca="1">IFERROR(_xlfn.XLOOKUP(attendance__2[[#This Row],[ID]],_xlfn._xlws.FILTER(Table1[Old ID],Table1[Old ID]&lt;&gt;0),_xlfn._xlws.FILTER(Changelog!$C$2:$C$110,Changelog!$C$2:$C$110&lt;&gt;""),attendance__2[[#This Row],[ID]]),"")</f>
        <v/>
      </c>
      <c r="D8985" t="str">
        <f ca="1">IFERROR(_xlfn.IFNA(IF((A8985-FLOOR(A8985,100))&lt;10,"الخدام",LOOKUP(FLOOR(A8985,100),Table2[ID start],Table2[Class])),"الخدام"),"")</f>
        <v/>
      </c>
    </row>
    <row r="8986" spans="1:4" x14ac:dyDescent="0.25">
      <c r="A8986" t="str" cm="1">
        <f t="array" aca="1" ref="A8986" ca="1">IFERROR(_xlfn.XLOOKUP(attendance__2[[#This Row],[ID]],_xlfn._xlws.FILTER(Table1[Old ID],Table1[Old ID]&lt;&gt;0),_xlfn._xlws.FILTER(Changelog!$C$2:$C$110,Changelog!$C$2:$C$110&lt;&gt;""),attendance__2[[#This Row],[ID]]),"")</f>
        <v/>
      </c>
      <c r="D8986" t="str">
        <f ca="1">IFERROR(_xlfn.IFNA(IF((A8986-FLOOR(A8986,100))&lt;10,"الخدام",LOOKUP(FLOOR(A8986,100),Table2[ID start],Table2[Class])),"الخدام"),"")</f>
        <v/>
      </c>
    </row>
    <row r="8987" spans="1:4" x14ac:dyDescent="0.25">
      <c r="A8987" t="str" cm="1">
        <f t="array" aca="1" ref="A8987" ca="1">IFERROR(_xlfn.XLOOKUP(attendance__2[[#This Row],[ID]],_xlfn._xlws.FILTER(Table1[Old ID],Table1[Old ID]&lt;&gt;0),_xlfn._xlws.FILTER(Changelog!$C$2:$C$110,Changelog!$C$2:$C$110&lt;&gt;""),attendance__2[[#This Row],[ID]]),"")</f>
        <v/>
      </c>
      <c r="D8987" t="str">
        <f ca="1">IFERROR(_xlfn.IFNA(IF((A8987-FLOOR(A8987,100))&lt;10,"الخدام",LOOKUP(FLOOR(A8987,100),Table2[ID start],Table2[Class])),"الخدام"),"")</f>
        <v/>
      </c>
    </row>
    <row r="8988" spans="1:4" x14ac:dyDescent="0.25">
      <c r="A8988" t="str" cm="1">
        <f t="array" aca="1" ref="A8988" ca="1">IFERROR(_xlfn.XLOOKUP(attendance__2[[#This Row],[ID]],_xlfn._xlws.FILTER(Table1[Old ID],Table1[Old ID]&lt;&gt;0),_xlfn._xlws.FILTER(Changelog!$C$2:$C$110,Changelog!$C$2:$C$110&lt;&gt;""),attendance__2[[#This Row],[ID]]),"")</f>
        <v/>
      </c>
      <c r="D8988" t="str">
        <f ca="1">IFERROR(_xlfn.IFNA(IF((A8988-FLOOR(A8988,100))&lt;10,"الخدام",LOOKUP(FLOOR(A8988,100),Table2[ID start],Table2[Class])),"الخدام"),"")</f>
        <v/>
      </c>
    </row>
    <row r="8989" spans="1:4" x14ac:dyDescent="0.25">
      <c r="A8989" t="str" cm="1">
        <f t="array" aca="1" ref="A8989" ca="1">IFERROR(_xlfn.XLOOKUP(attendance__2[[#This Row],[ID]],_xlfn._xlws.FILTER(Table1[Old ID],Table1[Old ID]&lt;&gt;0),_xlfn._xlws.FILTER(Changelog!$C$2:$C$110,Changelog!$C$2:$C$110&lt;&gt;""),attendance__2[[#This Row],[ID]]),"")</f>
        <v/>
      </c>
      <c r="D8989" t="str">
        <f ca="1">IFERROR(_xlfn.IFNA(IF((A8989-FLOOR(A8989,100))&lt;10,"الخدام",LOOKUP(FLOOR(A8989,100),Table2[ID start],Table2[Class])),"الخدام"),"")</f>
        <v/>
      </c>
    </row>
    <row r="8990" spans="1:4" x14ac:dyDescent="0.25">
      <c r="A8990" t="str" cm="1">
        <f t="array" aca="1" ref="A8990" ca="1">IFERROR(_xlfn.XLOOKUP(attendance__2[[#This Row],[ID]],_xlfn._xlws.FILTER(Table1[Old ID],Table1[Old ID]&lt;&gt;0),_xlfn._xlws.FILTER(Changelog!$C$2:$C$110,Changelog!$C$2:$C$110&lt;&gt;""),attendance__2[[#This Row],[ID]]),"")</f>
        <v/>
      </c>
      <c r="D8990" t="str">
        <f ca="1">IFERROR(_xlfn.IFNA(IF((A8990-FLOOR(A8990,100))&lt;10,"الخدام",LOOKUP(FLOOR(A8990,100),Table2[ID start],Table2[Class])),"الخدام"),"")</f>
        <v/>
      </c>
    </row>
    <row r="8991" spans="1:4" x14ac:dyDescent="0.25">
      <c r="A8991" t="str" cm="1">
        <f t="array" aca="1" ref="A8991" ca="1">IFERROR(_xlfn.XLOOKUP(attendance__2[[#This Row],[ID]],_xlfn._xlws.FILTER(Table1[Old ID],Table1[Old ID]&lt;&gt;0),_xlfn._xlws.FILTER(Changelog!$C$2:$C$110,Changelog!$C$2:$C$110&lt;&gt;""),attendance__2[[#This Row],[ID]]),"")</f>
        <v/>
      </c>
      <c r="D8991" t="str">
        <f ca="1">IFERROR(_xlfn.IFNA(IF((A8991-FLOOR(A8991,100))&lt;10,"الخدام",LOOKUP(FLOOR(A8991,100),Table2[ID start],Table2[Class])),"الخدام"),"")</f>
        <v/>
      </c>
    </row>
    <row r="8992" spans="1:4" x14ac:dyDescent="0.25">
      <c r="A8992" t="str" cm="1">
        <f t="array" aca="1" ref="A8992" ca="1">IFERROR(_xlfn.XLOOKUP(attendance__2[[#This Row],[ID]],_xlfn._xlws.FILTER(Table1[Old ID],Table1[Old ID]&lt;&gt;0),_xlfn._xlws.FILTER(Changelog!$C$2:$C$110,Changelog!$C$2:$C$110&lt;&gt;""),attendance__2[[#This Row],[ID]]),"")</f>
        <v/>
      </c>
      <c r="D8992" t="str">
        <f ca="1">IFERROR(_xlfn.IFNA(IF((A8992-FLOOR(A8992,100))&lt;10,"الخدام",LOOKUP(FLOOR(A8992,100),Table2[ID start],Table2[Class])),"الخدام"),"")</f>
        <v/>
      </c>
    </row>
    <row r="8993" spans="1:4" x14ac:dyDescent="0.25">
      <c r="A8993" t="str" cm="1">
        <f t="array" aca="1" ref="A8993" ca="1">IFERROR(_xlfn.XLOOKUP(attendance__2[[#This Row],[ID]],_xlfn._xlws.FILTER(Table1[Old ID],Table1[Old ID]&lt;&gt;0),_xlfn._xlws.FILTER(Changelog!$C$2:$C$110,Changelog!$C$2:$C$110&lt;&gt;""),attendance__2[[#This Row],[ID]]),"")</f>
        <v/>
      </c>
      <c r="D8993" t="str">
        <f ca="1">IFERROR(_xlfn.IFNA(IF((A8993-FLOOR(A8993,100))&lt;10,"الخدام",LOOKUP(FLOOR(A8993,100),Table2[ID start],Table2[Class])),"الخدام"),"")</f>
        <v/>
      </c>
    </row>
    <row r="8994" spans="1:4" x14ac:dyDescent="0.25">
      <c r="A8994" t="str" cm="1">
        <f t="array" aca="1" ref="A8994" ca="1">IFERROR(_xlfn.XLOOKUP(attendance__2[[#This Row],[ID]],_xlfn._xlws.FILTER(Table1[Old ID],Table1[Old ID]&lt;&gt;0),_xlfn._xlws.FILTER(Changelog!$C$2:$C$110,Changelog!$C$2:$C$110&lt;&gt;""),attendance__2[[#This Row],[ID]]),"")</f>
        <v/>
      </c>
      <c r="D8994" t="str">
        <f ca="1">IFERROR(_xlfn.IFNA(IF((A8994-FLOOR(A8994,100))&lt;10,"الخدام",LOOKUP(FLOOR(A8994,100),Table2[ID start],Table2[Class])),"الخدام"),"")</f>
        <v/>
      </c>
    </row>
    <row r="8995" spans="1:4" x14ac:dyDescent="0.25">
      <c r="A8995" t="str" cm="1">
        <f t="array" aca="1" ref="A8995" ca="1">IFERROR(_xlfn.XLOOKUP(attendance__2[[#This Row],[ID]],_xlfn._xlws.FILTER(Table1[Old ID],Table1[Old ID]&lt;&gt;0),_xlfn._xlws.FILTER(Changelog!$C$2:$C$110,Changelog!$C$2:$C$110&lt;&gt;""),attendance__2[[#This Row],[ID]]),"")</f>
        <v/>
      </c>
      <c r="D8995" t="str">
        <f ca="1">IFERROR(_xlfn.IFNA(IF((A8995-FLOOR(A8995,100))&lt;10,"الخدام",LOOKUP(FLOOR(A8995,100),Table2[ID start],Table2[Class])),"الخدام"),"")</f>
        <v/>
      </c>
    </row>
    <row r="8996" spans="1:4" x14ac:dyDescent="0.25">
      <c r="A8996" t="str" cm="1">
        <f t="array" aca="1" ref="A8996" ca="1">IFERROR(_xlfn.XLOOKUP(attendance__2[[#This Row],[ID]],_xlfn._xlws.FILTER(Table1[Old ID],Table1[Old ID]&lt;&gt;0),_xlfn._xlws.FILTER(Changelog!$C$2:$C$110,Changelog!$C$2:$C$110&lt;&gt;""),attendance__2[[#This Row],[ID]]),"")</f>
        <v/>
      </c>
      <c r="D8996" t="str">
        <f ca="1">IFERROR(_xlfn.IFNA(IF((A8996-FLOOR(A8996,100))&lt;10,"الخدام",LOOKUP(FLOOR(A8996,100),Table2[ID start],Table2[Class])),"الخدام"),"")</f>
        <v/>
      </c>
    </row>
    <row r="8997" spans="1:4" x14ac:dyDescent="0.25">
      <c r="A8997" t="str" cm="1">
        <f t="array" aca="1" ref="A8997" ca="1">IFERROR(_xlfn.XLOOKUP(attendance__2[[#This Row],[ID]],_xlfn._xlws.FILTER(Table1[Old ID],Table1[Old ID]&lt;&gt;0),_xlfn._xlws.FILTER(Changelog!$C$2:$C$110,Changelog!$C$2:$C$110&lt;&gt;""),attendance__2[[#This Row],[ID]]),"")</f>
        <v/>
      </c>
      <c r="D8997" t="str">
        <f ca="1">IFERROR(_xlfn.IFNA(IF((A8997-FLOOR(A8997,100))&lt;10,"الخدام",LOOKUP(FLOOR(A8997,100),Table2[ID start],Table2[Class])),"الخدام"),"")</f>
        <v/>
      </c>
    </row>
    <row r="8998" spans="1:4" x14ac:dyDescent="0.25">
      <c r="A8998" t="str" cm="1">
        <f t="array" aca="1" ref="A8998" ca="1">IFERROR(_xlfn.XLOOKUP(attendance__2[[#This Row],[ID]],_xlfn._xlws.FILTER(Table1[Old ID],Table1[Old ID]&lt;&gt;0),_xlfn._xlws.FILTER(Changelog!$C$2:$C$110,Changelog!$C$2:$C$110&lt;&gt;""),attendance__2[[#This Row],[ID]]),"")</f>
        <v/>
      </c>
      <c r="D8998" t="str">
        <f ca="1">IFERROR(_xlfn.IFNA(IF((A8998-FLOOR(A8998,100))&lt;10,"الخدام",LOOKUP(FLOOR(A8998,100),Table2[ID start],Table2[Class])),"الخدام"),"")</f>
        <v/>
      </c>
    </row>
    <row r="8999" spans="1:4" x14ac:dyDescent="0.25">
      <c r="A8999" t="str" cm="1">
        <f t="array" aca="1" ref="A8999" ca="1">IFERROR(_xlfn.XLOOKUP(attendance__2[[#This Row],[ID]],_xlfn._xlws.FILTER(Table1[Old ID],Table1[Old ID]&lt;&gt;0),_xlfn._xlws.FILTER(Changelog!$C$2:$C$110,Changelog!$C$2:$C$110&lt;&gt;""),attendance__2[[#This Row],[ID]]),"")</f>
        <v/>
      </c>
      <c r="D8999" t="str">
        <f ca="1">IFERROR(_xlfn.IFNA(IF((A8999-FLOOR(A8999,100))&lt;10,"الخدام",LOOKUP(FLOOR(A8999,100),Table2[ID start],Table2[Class])),"الخدام"),"")</f>
        <v/>
      </c>
    </row>
    <row r="9000" spans="1:4" x14ac:dyDescent="0.25">
      <c r="A9000" t="str" cm="1">
        <f t="array" aca="1" ref="A9000" ca="1">IFERROR(_xlfn.XLOOKUP(attendance__2[[#This Row],[ID]],_xlfn._xlws.FILTER(Table1[Old ID],Table1[Old ID]&lt;&gt;0),_xlfn._xlws.FILTER(Changelog!$C$2:$C$110,Changelog!$C$2:$C$110&lt;&gt;""),attendance__2[[#This Row],[ID]]),"")</f>
        <v/>
      </c>
      <c r="D9000" t="str">
        <f ca="1">IFERROR(_xlfn.IFNA(IF((A9000-FLOOR(A9000,100))&lt;10,"الخدام",LOOKUP(FLOOR(A9000,100),Table2[ID start],Table2[Class])),"الخدام"),"")</f>
        <v/>
      </c>
    </row>
    <row r="9001" spans="1:4" x14ac:dyDescent="0.25">
      <c r="A9001" t="str" cm="1">
        <f t="array" aca="1" ref="A9001" ca="1">IFERROR(_xlfn.XLOOKUP(attendance__2[[#This Row],[ID]],_xlfn._xlws.FILTER(Table1[Old ID],Table1[Old ID]&lt;&gt;0),_xlfn._xlws.FILTER(Changelog!$C$2:$C$110,Changelog!$C$2:$C$110&lt;&gt;""),attendance__2[[#This Row],[ID]]),"")</f>
        <v/>
      </c>
      <c r="D9001" t="str">
        <f ca="1">IFERROR(_xlfn.IFNA(IF((A9001-FLOOR(A9001,100))&lt;10,"الخدام",LOOKUP(FLOOR(A9001,100),Table2[ID start],Table2[Class])),"الخدام"),"")</f>
        <v/>
      </c>
    </row>
    <row r="9002" spans="1:4" x14ac:dyDescent="0.25">
      <c r="A9002" t="str" cm="1">
        <f t="array" aca="1" ref="A9002" ca="1">IFERROR(_xlfn.XLOOKUP(attendance__2[[#This Row],[ID]],_xlfn._xlws.FILTER(Table1[Old ID],Table1[Old ID]&lt;&gt;0),_xlfn._xlws.FILTER(Changelog!$C$2:$C$110,Changelog!$C$2:$C$110&lt;&gt;""),attendance__2[[#This Row],[ID]]),"")</f>
        <v/>
      </c>
      <c r="D9002" t="str">
        <f ca="1">IFERROR(_xlfn.IFNA(IF((A9002-FLOOR(A9002,100))&lt;10,"الخدام",LOOKUP(FLOOR(A9002,100),Table2[ID start],Table2[Class])),"الخدام"),"")</f>
        <v/>
      </c>
    </row>
    <row r="9003" spans="1:4" x14ac:dyDescent="0.25">
      <c r="A9003" t="str" cm="1">
        <f t="array" aca="1" ref="A9003" ca="1">IFERROR(_xlfn.XLOOKUP(attendance__2[[#This Row],[ID]],_xlfn._xlws.FILTER(Table1[Old ID],Table1[Old ID]&lt;&gt;0),_xlfn._xlws.FILTER(Changelog!$C$2:$C$110,Changelog!$C$2:$C$110&lt;&gt;""),attendance__2[[#This Row],[ID]]),"")</f>
        <v/>
      </c>
      <c r="D9003" t="str">
        <f ca="1">IFERROR(_xlfn.IFNA(IF((A9003-FLOOR(A9003,100))&lt;10,"الخدام",LOOKUP(FLOOR(A9003,100),Table2[ID start],Table2[Class])),"الخدام"),"")</f>
        <v/>
      </c>
    </row>
    <row r="9004" spans="1:4" x14ac:dyDescent="0.25">
      <c r="A9004" t="str" cm="1">
        <f t="array" aca="1" ref="A9004" ca="1">IFERROR(_xlfn.XLOOKUP(attendance__2[[#This Row],[ID]],_xlfn._xlws.FILTER(Table1[Old ID],Table1[Old ID]&lt;&gt;0),_xlfn._xlws.FILTER(Changelog!$C$2:$C$110,Changelog!$C$2:$C$110&lt;&gt;""),attendance__2[[#This Row],[ID]]),"")</f>
        <v/>
      </c>
      <c r="D9004" t="str">
        <f ca="1">IFERROR(_xlfn.IFNA(IF((A9004-FLOOR(A9004,100))&lt;10,"الخدام",LOOKUP(FLOOR(A9004,100),Table2[ID start],Table2[Class])),"الخدام"),"")</f>
        <v/>
      </c>
    </row>
    <row r="9005" spans="1:4" x14ac:dyDescent="0.25">
      <c r="A9005" t="str" cm="1">
        <f t="array" aca="1" ref="A9005" ca="1">IFERROR(_xlfn.XLOOKUP(attendance__2[[#This Row],[ID]],_xlfn._xlws.FILTER(Table1[Old ID],Table1[Old ID]&lt;&gt;0),_xlfn._xlws.FILTER(Changelog!$C$2:$C$110,Changelog!$C$2:$C$110&lt;&gt;""),attendance__2[[#This Row],[ID]]),"")</f>
        <v/>
      </c>
      <c r="D9005" t="str">
        <f ca="1">IFERROR(_xlfn.IFNA(IF((A9005-FLOOR(A9005,100))&lt;10,"الخدام",LOOKUP(FLOOR(A9005,100),Table2[ID start],Table2[Class])),"الخدام"),"")</f>
        <v/>
      </c>
    </row>
    <row r="9006" spans="1:4" x14ac:dyDescent="0.25">
      <c r="A9006" t="str" cm="1">
        <f t="array" aca="1" ref="A9006" ca="1">IFERROR(_xlfn.XLOOKUP(attendance__2[[#This Row],[ID]],_xlfn._xlws.FILTER(Table1[Old ID],Table1[Old ID]&lt;&gt;0),_xlfn._xlws.FILTER(Changelog!$C$2:$C$110,Changelog!$C$2:$C$110&lt;&gt;""),attendance__2[[#This Row],[ID]]),"")</f>
        <v/>
      </c>
      <c r="D9006" t="str">
        <f ca="1">IFERROR(_xlfn.IFNA(IF((A9006-FLOOR(A9006,100))&lt;10,"الخدام",LOOKUP(FLOOR(A9006,100),Table2[ID start],Table2[Class])),"الخدام"),"")</f>
        <v/>
      </c>
    </row>
    <row r="9007" spans="1:4" x14ac:dyDescent="0.25">
      <c r="A9007" t="str" cm="1">
        <f t="array" aca="1" ref="A9007" ca="1">IFERROR(_xlfn.XLOOKUP(attendance__2[[#This Row],[ID]],_xlfn._xlws.FILTER(Table1[Old ID],Table1[Old ID]&lt;&gt;0),_xlfn._xlws.FILTER(Changelog!$C$2:$C$110,Changelog!$C$2:$C$110&lt;&gt;""),attendance__2[[#This Row],[ID]]),"")</f>
        <v/>
      </c>
      <c r="D9007" t="str">
        <f ca="1">IFERROR(_xlfn.IFNA(IF((A9007-FLOOR(A9007,100))&lt;10,"الخدام",LOOKUP(FLOOR(A9007,100),Table2[ID start],Table2[Class])),"الخدام"),"")</f>
        <v/>
      </c>
    </row>
    <row r="9008" spans="1:4" x14ac:dyDescent="0.25">
      <c r="A9008" t="str" cm="1">
        <f t="array" aca="1" ref="A9008" ca="1">IFERROR(_xlfn.XLOOKUP(attendance__2[[#This Row],[ID]],_xlfn._xlws.FILTER(Table1[Old ID],Table1[Old ID]&lt;&gt;0),_xlfn._xlws.FILTER(Changelog!$C$2:$C$110,Changelog!$C$2:$C$110&lt;&gt;""),attendance__2[[#This Row],[ID]]),"")</f>
        <v/>
      </c>
      <c r="D9008" t="str">
        <f ca="1">IFERROR(_xlfn.IFNA(IF((A9008-FLOOR(A9008,100))&lt;10,"الخدام",LOOKUP(FLOOR(A9008,100),Table2[ID start],Table2[Class])),"الخدام"),"")</f>
        <v/>
      </c>
    </row>
    <row r="9009" spans="1:4" x14ac:dyDescent="0.25">
      <c r="A9009" t="str" cm="1">
        <f t="array" aca="1" ref="A9009" ca="1">IFERROR(_xlfn.XLOOKUP(attendance__2[[#This Row],[ID]],_xlfn._xlws.FILTER(Table1[Old ID],Table1[Old ID]&lt;&gt;0),_xlfn._xlws.FILTER(Changelog!$C$2:$C$110,Changelog!$C$2:$C$110&lt;&gt;""),attendance__2[[#This Row],[ID]]),"")</f>
        <v/>
      </c>
      <c r="D9009" t="str">
        <f ca="1">IFERROR(_xlfn.IFNA(IF((A9009-FLOOR(A9009,100))&lt;10,"الخدام",LOOKUP(FLOOR(A9009,100),Table2[ID start],Table2[Class])),"الخدام"),"")</f>
        <v/>
      </c>
    </row>
    <row r="9010" spans="1:4" x14ac:dyDescent="0.25">
      <c r="A9010" t="str" cm="1">
        <f t="array" aca="1" ref="A9010" ca="1">IFERROR(_xlfn.XLOOKUP(attendance__2[[#This Row],[ID]],_xlfn._xlws.FILTER(Table1[Old ID],Table1[Old ID]&lt;&gt;0),_xlfn._xlws.FILTER(Changelog!$C$2:$C$110,Changelog!$C$2:$C$110&lt;&gt;""),attendance__2[[#This Row],[ID]]),"")</f>
        <v/>
      </c>
      <c r="D9010" t="str">
        <f ca="1">IFERROR(_xlfn.IFNA(IF((A9010-FLOOR(A9010,100))&lt;10,"الخدام",LOOKUP(FLOOR(A9010,100),Table2[ID start],Table2[Class])),"الخدام"),"")</f>
        <v/>
      </c>
    </row>
    <row r="9011" spans="1:4" x14ac:dyDescent="0.25">
      <c r="A9011" t="str" cm="1">
        <f t="array" aca="1" ref="A9011" ca="1">IFERROR(_xlfn.XLOOKUP(attendance__2[[#This Row],[ID]],_xlfn._xlws.FILTER(Table1[Old ID],Table1[Old ID]&lt;&gt;0),_xlfn._xlws.FILTER(Changelog!$C$2:$C$110,Changelog!$C$2:$C$110&lt;&gt;""),attendance__2[[#This Row],[ID]]),"")</f>
        <v/>
      </c>
      <c r="D9011" t="str">
        <f ca="1">IFERROR(_xlfn.IFNA(IF((A9011-FLOOR(A9011,100))&lt;10,"الخدام",LOOKUP(FLOOR(A9011,100),Table2[ID start],Table2[Class])),"الخدام"),"")</f>
        <v/>
      </c>
    </row>
    <row r="9012" spans="1:4" x14ac:dyDescent="0.25">
      <c r="A9012" t="str" cm="1">
        <f t="array" aca="1" ref="A9012" ca="1">IFERROR(_xlfn.XLOOKUP(attendance__2[[#This Row],[ID]],_xlfn._xlws.FILTER(Table1[Old ID],Table1[Old ID]&lt;&gt;0),_xlfn._xlws.FILTER(Changelog!$C$2:$C$110,Changelog!$C$2:$C$110&lt;&gt;""),attendance__2[[#This Row],[ID]]),"")</f>
        <v/>
      </c>
      <c r="D9012" t="str">
        <f ca="1">IFERROR(_xlfn.IFNA(IF((A9012-FLOOR(A9012,100))&lt;10,"الخدام",LOOKUP(FLOOR(A9012,100),Table2[ID start],Table2[Class])),"الخدام"),"")</f>
        <v/>
      </c>
    </row>
    <row r="9013" spans="1:4" x14ac:dyDescent="0.25">
      <c r="A9013" t="str" cm="1">
        <f t="array" aca="1" ref="A9013" ca="1">IFERROR(_xlfn.XLOOKUP(attendance__2[[#This Row],[ID]],_xlfn._xlws.FILTER(Table1[Old ID],Table1[Old ID]&lt;&gt;0),_xlfn._xlws.FILTER(Changelog!$C$2:$C$110,Changelog!$C$2:$C$110&lt;&gt;""),attendance__2[[#This Row],[ID]]),"")</f>
        <v/>
      </c>
      <c r="D9013" t="str">
        <f ca="1">IFERROR(_xlfn.IFNA(IF((A9013-FLOOR(A9013,100))&lt;10,"الخدام",LOOKUP(FLOOR(A9013,100),Table2[ID start],Table2[Class])),"الخدام"),"")</f>
        <v/>
      </c>
    </row>
    <row r="9014" spans="1:4" x14ac:dyDescent="0.25">
      <c r="A9014" t="str" cm="1">
        <f t="array" aca="1" ref="A9014" ca="1">IFERROR(_xlfn.XLOOKUP(attendance__2[[#This Row],[ID]],_xlfn._xlws.FILTER(Table1[Old ID],Table1[Old ID]&lt;&gt;0),_xlfn._xlws.FILTER(Changelog!$C$2:$C$110,Changelog!$C$2:$C$110&lt;&gt;""),attendance__2[[#This Row],[ID]]),"")</f>
        <v/>
      </c>
      <c r="D9014" t="str">
        <f ca="1">IFERROR(_xlfn.IFNA(IF((A9014-FLOOR(A9014,100))&lt;10,"الخدام",LOOKUP(FLOOR(A9014,100),Table2[ID start],Table2[Class])),"الخدام"),"")</f>
        <v/>
      </c>
    </row>
    <row r="9015" spans="1:4" x14ac:dyDescent="0.25">
      <c r="A9015" t="str" cm="1">
        <f t="array" aca="1" ref="A9015" ca="1">IFERROR(_xlfn.XLOOKUP(attendance__2[[#This Row],[ID]],_xlfn._xlws.FILTER(Table1[Old ID],Table1[Old ID]&lt;&gt;0),_xlfn._xlws.FILTER(Changelog!$C$2:$C$110,Changelog!$C$2:$C$110&lt;&gt;""),attendance__2[[#This Row],[ID]]),"")</f>
        <v/>
      </c>
      <c r="D9015" t="str">
        <f ca="1">IFERROR(_xlfn.IFNA(IF((A9015-FLOOR(A9015,100))&lt;10,"الخدام",LOOKUP(FLOOR(A9015,100),Table2[ID start],Table2[Class])),"الخدام"),"")</f>
        <v/>
      </c>
    </row>
    <row r="9016" spans="1:4" x14ac:dyDescent="0.25">
      <c r="A9016" t="str" cm="1">
        <f t="array" aca="1" ref="A9016" ca="1">IFERROR(_xlfn.XLOOKUP(attendance__2[[#This Row],[ID]],_xlfn._xlws.FILTER(Table1[Old ID],Table1[Old ID]&lt;&gt;0),_xlfn._xlws.FILTER(Changelog!$C$2:$C$110,Changelog!$C$2:$C$110&lt;&gt;""),attendance__2[[#This Row],[ID]]),"")</f>
        <v/>
      </c>
      <c r="D9016" t="str">
        <f ca="1">IFERROR(_xlfn.IFNA(IF((A9016-FLOOR(A9016,100))&lt;10,"الخدام",LOOKUP(FLOOR(A9016,100),Table2[ID start],Table2[Class])),"الخدام"),"")</f>
        <v/>
      </c>
    </row>
    <row r="9017" spans="1:4" x14ac:dyDescent="0.25">
      <c r="A9017" t="str" cm="1">
        <f t="array" aca="1" ref="A9017" ca="1">IFERROR(_xlfn.XLOOKUP(attendance__2[[#This Row],[ID]],_xlfn._xlws.FILTER(Table1[Old ID],Table1[Old ID]&lt;&gt;0),_xlfn._xlws.FILTER(Changelog!$C$2:$C$110,Changelog!$C$2:$C$110&lt;&gt;""),attendance__2[[#This Row],[ID]]),"")</f>
        <v/>
      </c>
      <c r="D9017" t="str">
        <f ca="1">IFERROR(_xlfn.IFNA(IF((A9017-FLOOR(A9017,100))&lt;10,"الخدام",LOOKUP(FLOOR(A9017,100),Table2[ID start],Table2[Class])),"الخدام"),"")</f>
        <v/>
      </c>
    </row>
    <row r="9018" spans="1:4" x14ac:dyDescent="0.25">
      <c r="A9018" t="str" cm="1">
        <f t="array" aca="1" ref="A9018" ca="1">IFERROR(_xlfn.XLOOKUP(attendance__2[[#This Row],[ID]],_xlfn._xlws.FILTER(Table1[Old ID],Table1[Old ID]&lt;&gt;0),_xlfn._xlws.FILTER(Changelog!$C$2:$C$110,Changelog!$C$2:$C$110&lt;&gt;""),attendance__2[[#This Row],[ID]]),"")</f>
        <v/>
      </c>
      <c r="D9018" t="str">
        <f ca="1">IFERROR(_xlfn.IFNA(IF((A9018-FLOOR(A9018,100))&lt;10,"الخدام",LOOKUP(FLOOR(A9018,100),Table2[ID start],Table2[Class])),"الخدام"),"")</f>
        <v/>
      </c>
    </row>
    <row r="9019" spans="1:4" x14ac:dyDescent="0.25">
      <c r="A9019" t="str" cm="1">
        <f t="array" aca="1" ref="A9019" ca="1">IFERROR(_xlfn.XLOOKUP(attendance__2[[#This Row],[ID]],_xlfn._xlws.FILTER(Table1[Old ID],Table1[Old ID]&lt;&gt;0),_xlfn._xlws.FILTER(Changelog!$C$2:$C$110,Changelog!$C$2:$C$110&lt;&gt;""),attendance__2[[#This Row],[ID]]),"")</f>
        <v/>
      </c>
      <c r="D9019" t="str">
        <f ca="1">IFERROR(_xlfn.IFNA(IF((A9019-FLOOR(A9019,100))&lt;10,"الخدام",LOOKUP(FLOOR(A9019,100),Table2[ID start],Table2[Class])),"الخدام"),"")</f>
        <v/>
      </c>
    </row>
    <row r="9020" spans="1:4" x14ac:dyDescent="0.25">
      <c r="A9020" t="str" cm="1">
        <f t="array" aca="1" ref="A9020" ca="1">IFERROR(_xlfn.XLOOKUP(attendance__2[[#This Row],[ID]],_xlfn._xlws.FILTER(Table1[Old ID],Table1[Old ID]&lt;&gt;0),_xlfn._xlws.FILTER(Changelog!$C$2:$C$110,Changelog!$C$2:$C$110&lt;&gt;""),attendance__2[[#This Row],[ID]]),"")</f>
        <v/>
      </c>
      <c r="D9020" t="str">
        <f ca="1">IFERROR(_xlfn.IFNA(IF((A9020-FLOOR(A9020,100))&lt;10,"الخدام",LOOKUP(FLOOR(A9020,100),Table2[ID start],Table2[Class])),"الخدام"),"")</f>
        <v/>
      </c>
    </row>
    <row r="9021" spans="1:4" x14ac:dyDescent="0.25">
      <c r="A9021" t="str" cm="1">
        <f t="array" aca="1" ref="A9021" ca="1">IFERROR(_xlfn.XLOOKUP(attendance__2[[#This Row],[ID]],_xlfn._xlws.FILTER(Table1[Old ID],Table1[Old ID]&lt;&gt;0),_xlfn._xlws.FILTER(Changelog!$C$2:$C$110,Changelog!$C$2:$C$110&lt;&gt;""),attendance__2[[#This Row],[ID]]),"")</f>
        <v/>
      </c>
      <c r="D9021" t="str">
        <f ca="1">IFERROR(_xlfn.IFNA(IF((A9021-FLOOR(A9021,100))&lt;10,"الخدام",LOOKUP(FLOOR(A9021,100),Table2[ID start],Table2[Class])),"الخدام"),"")</f>
        <v/>
      </c>
    </row>
    <row r="9022" spans="1:4" x14ac:dyDescent="0.25">
      <c r="A9022" t="str" cm="1">
        <f t="array" aca="1" ref="A9022" ca="1">IFERROR(_xlfn.XLOOKUP(attendance__2[[#This Row],[ID]],_xlfn._xlws.FILTER(Table1[Old ID],Table1[Old ID]&lt;&gt;0),_xlfn._xlws.FILTER(Changelog!$C$2:$C$110,Changelog!$C$2:$C$110&lt;&gt;""),attendance__2[[#This Row],[ID]]),"")</f>
        <v/>
      </c>
      <c r="D9022" t="str">
        <f ca="1">IFERROR(_xlfn.IFNA(IF((A9022-FLOOR(A9022,100))&lt;10,"الخدام",LOOKUP(FLOOR(A9022,100),Table2[ID start],Table2[Class])),"الخدام"),"")</f>
        <v/>
      </c>
    </row>
    <row r="9023" spans="1:4" x14ac:dyDescent="0.25">
      <c r="A9023" t="str" cm="1">
        <f t="array" aca="1" ref="A9023" ca="1">IFERROR(_xlfn.XLOOKUP(attendance__2[[#This Row],[ID]],_xlfn._xlws.FILTER(Table1[Old ID],Table1[Old ID]&lt;&gt;0),_xlfn._xlws.FILTER(Changelog!$C$2:$C$110,Changelog!$C$2:$C$110&lt;&gt;""),attendance__2[[#This Row],[ID]]),"")</f>
        <v/>
      </c>
      <c r="D9023" t="str">
        <f ca="1">IFERROR(_xlfn.IFNA(IF((A9023-FLOOR(A9023,100))&lt;10,"الخدام",LOOKUP(FLOOR(A9023,100),Table2[ID start],Table2[Class])),"الخدام"),"")</f>
        <v/>
      </c>
    </row>
    <row r="9024" spans="1:4" x14ac:dyDescent="0.25">
      <c r="A9024" t="str" cm="1">
        <f t="array" aca="1" ref="A9024" ca="1">IFERROR(_xlfn.XLOOKUP(attendance__2[[#This Row],[ID]],_xlfn._xlws.FILTER(Table1[Old ID],Table1[Old ID]&lt;&gt;0),_xlfn._xlws.FILTER(Changelog!$C$2:$C$110,Changelog!$C$2:$C$110&lt;&gt;""),attendance__2[[#This Row],[ID]]),"")</f>
        <v/>
      </c>
      <c r="D9024" t="str">
        <f ca="1">IFERROR(_xlfn.IFNA(IF((A9024-FLOOR(A9024,100))&lt;10,"الخدام",LOOKUP(FLOOR(A9024,100),Table2[ID start],Table2[Class])),"الخدام"),"")</f>
        <v/>
      </c>
    </row>
    <row r="9025" spans="1:4" x14ac:dyDescent="0.25">
      <c r="A9025" t="str" cm="1">
        <f t="array" aca="1" ref="A9025" ca="1">IFERROR(_xlfn.XLOOKUP(attendance__2[[#This Row],[ID]],_xlfn._xlws.FILTER(Table1[Old ID],Table1[Old ID]&lt;&gt;0),_xlfn._xlws.FILTER(Changelog!$C$2:$C$110,Changelog!$C$2:$C$110&lt;&gt;""),attendance__2[[#This Row],[ID]]),"")</f>
        <v/>
      </c>
      <c r="D9025" t="str">
        <f ca="1">IFERROR(_xlfn.IFNA(IF((A9025-FLOOR(A9025,100))&lt;10,"الخدام",LOOKUP(FLOOR(A9025,100),Table2[ID start],Table2[Class])),"الخدام"),"")</f>
        <v/>
      </c>
    </row>
    <row r="9026" spans="1:4" x14ac:dyDescent="0.25">
      <c r="A9026" t="str" cm="1">
        <f t="array" aca="1" ref="A9026" ca="1">IFERROR(_xlfn.XLOOKUP(attendance__2[[#This Row],[ID]],_xlfn._xlws.FILTER(Table1[Old ID],Table1[Old ID]&lt;&gt;0),_xlfn._xlws.FILTER(Changelog!$C$2:$C$110,Changelog!$C$2:$C$110&lt;&gt;""),attendance__2[[#This Row],[ID]]),"")</f>
        <v/>
      </c>
      <c r="D9026" t="str">
        <f ca="1">IFERROR(_xlfn.IFNA(IF((A9026-FLOOR(A9026,100))&lt;10,"الخدام",LOOKUP(FLOOR(A9026,100),Table2[ID start],Table2[Class])),"الخدام"),"")</f>
        <v/>
      </c>
    </row>
    <row r="9027" spans="1:4" x14ac:dyDescent="0.25">
      <c r="A9027" t="str" cm="1">
        <f t="array" aca="1" ref="A9027" ca="1">IFERROR(_xlfn.XLOOKUP(attendance__2[[#This Row],[ID]],_xlfn._xlws.FILTER(Table1[Old ID],Table1[Old ID]&lt;&gt;0),_xlfn._xlws.FILTER(Changelog!$C$2:$C$110,Changelog!$C$2:$C$110&lt;&gt;""),attendance__2[[#This Row],[ID]]),"")</f>
        <v/>
      </c>
      <c r="D9027" t="str">
        <f ca="1">IFERROR(_xlfn.IFNA(IF((A9027-FLOOR(A9027,100))&lt;10,"الخدام",LOOKUP(FLOOR(A9027,100),Table2[ID start],Table2[Class])),"الخدام"),"")</f>
        <v/>
      </c>
    </row>
    <row r="9028" spans="1:4" x14ac:dyDescent="0.25">
      <c r="A9028" t="str" cm="1">
        <f t="array" aca="1" ref="A9028" ca="1">IFERROR(_xlfn.XLOOKUP(attendance__2[[#This Row],[ID]],_xlfn._xlws.FILTER(Table1[Old ID],Table1[Old ID]&lt;&gt;0),_xlfn._xlws.FILTER(Changelog!$C$2:$C$110,Changelog!$C$2:$C$110&lt;&gt;""),attendance__2[[#This Row],[ID]]),"")</f>
        <v/>
      </c>
      <c r="D9028" t="str">
        <f ca="1">IFERROR(_xlfn.IFNA(IF((A9028-FLOOR(A9028,100))&lt;10,"الخدام",LOOKUP(FLOOR(A9028,100),Table2[ID start],Table2[Class])),"الخدام"),"")</f>
        <v/>
      </c>
    </row>
    <row r="9029" spans="1:4" x14ac:dyDescent="0.25">
      <c r="A9029" t="str" cm="1">
        <f t="array" aca="1" ref="A9029" ca="1">IFERROR(_xlfn.XLOOKUP(attendance__2[[#This Row],[ID]],_xlfn._xlws.FILTER(Table1[Old ID],Table1[Old ID]&lt;&gt;0),_xlfn._xlws.FILTER(Changelog!$C$2:$C$110,Changelog!$C$2:$C$110&lt;&gt;""),attendance__2[[#This Row],[ID]]),"")</f>
        <v/>
      </c>
      <c r="D9029" t="str">
        <f ca="1">IFERROR(_xlfn.IFNA(IF((A9029-FLOOR(A9029,100))&lt;10,"الخدام",LOOKUP(FLOOR(A9029,100),Table2[ID start],Table2[Class])),"الخدام"),"")</f>
        <v/>
      </c>
    </row>
    <row r="9030" spans="1:4" x14ac:dyDescent="0.25">
      <c r="A9030" t="str" cm="1">
        <f t="array" aca="1" ref="A9030" ca="1">IFERROR(_xlfn.XLOOKUP(attendance__2[[#This Row],[ID]],_xlfn._xlws.FILTER(Table1[Old ID],Table1[Old ID]&lt;&gt;0),_xlfn._xlws.FILTER(Changelog!$C$2:$C$110,Changelog!$C$2:$C$110&lt;&gt;""),attendance__2[[#This Row],[ID]]),"")</f>
        <v/>
      </c>
      <c r="D9030" t="str">
        <f ca="1">IFERROR(_xlfn.IFNA(IF((A9030-FLOOR(A9030,100))&lt;10,"الخدام",LOOKUP(FLOOR(A9030,100),Table2[ID start],Table2[Class])),"الخدام"),"")</f>
        <v/>
      </c>
    </row>
    <row r="9031" spans="1:4" x14ac:dyDescent="0.25">
      <c r="A9031" t="str" cm="1">
        <f t="array" aca="1" ref="A9031" ca="1">IFERROR(_xlfn.XLOOKUP(attendance__2[[#This Row],[ID]],_xlfn._xlws.FILTER(Table1[Old ID],Table1[Old ID]&lt;&gt;0),_xlfn._xlws.FILTER(Changelog!$C$2:$C$110,Changelog!$C$2:$C$110&lt;&gt;""),attendance__2[[#This Row],[ID]]),"")</f>
        <v/>
      </c>
      <c r="D9031" t="str">
        <f ca="1">IFERROR(_xlfn.IFNA(IF((A9031-FLOOR(A9031,100))&lt;10,"الخدام",LOOKUP(FLOOR(A9031,100),Table2[ID start],Table2[Class])),"الخدام"),"")</f>
        <v/>
      </c>
    </row>
    <row r="9032" spans="1:4" x14ac:dyDescent="0.25">
      <c r="A9032" t="str" cm="1">
        <f t="array" aca="1" ref="A9032" ca="1">IFERROR(_xlfn.XLOOKUP(attendance__2[[#This Row],[ID]],_xlfn._xlws.FILTER(Table1[Old ID],Table1[Old ID]&lt;&gt;0),_xlfn._xlws.FILTER(Changelog!$C$2:$C$110,Changelog!$C$2:$C$110&lt;&gt;""),attendance__2[[#This Row],[ID]]),"")</f>
        <v/>
      </c>
      <c r="D9032" t="str">
        <f ca="1">IFERROR(_xlfn.IFNA(IF((A9032-FLOOR(A9032,100))&lt;10,"الخدام",LOOKUP(FLOOR(A9032,100),Table2[ID start],Table2[Class])),"الخدام"),"")</f>
        <v/>
      </c>
    </row>
    <row r="9033" spans="1:4" x14ac:dyDescent="0.25">
      <c r="A9033" t="str" cm="1">
        <f t="array" aca="1" ref="A9033" ca="1">IFERROR(_xlfn.XLOOKUP(attendance__2[[#This Row],[ID]],_xlfn._xlws.FILTER(Table1[Old ID],Table1[Old ID]&lt;&gt;0),_xlfn._xlws.FILTER(Changelog!$C$2:$C$110,Changelog!$C$2:$C$110&lt;&gt;""),attendance__2[[#This Row],[ID]]),"")</f>
        <v/>
      </c>
      <c r="D9033" t="str">
        <f ca="1">IFERROR(_xlfn.IFNA(IF((A9033-FLOOR(A9033,100))&lt;10,"الخدام",LOOKUP(FLOOR(A9033,100),Table2[ID start],Table2[Class])),"الخدام"),"")</f>
        <v/>
      </c>
    </row>
    <row r="9034" spans="1:4" x14ac:dyDescent="0.25">
      <c r="A9034" t="str" cm="1">
        <f t="array" aca="1" ref="A9034" ca="1">IFERROR(_xlfn.XLOOKUP(attendance__2[[#This Row],[ID]],_xlfn._xlws.FILTER(Table1[Old ID],Table1[Old ID]&lt;&gt;0),_xlfn._xlws.FILTER(Changelog!$C$2:$C$110,Changelog!$C$2:$C$110&lt;&gt;""),attendance__2[[#This Row],[ID]]),"")</f>
        <v/>
      </c>
      <c r="D9034" t="str">
        <f ca="1">IFERROR(_xlfn.IFNA(IF((A9034-FLOOR(A9034,100))&lt;10,"الخدام",LOOKUP(FLOOR(A9034,100),Table2[ID start],Table2[Class])),"الخدام"),"")</f>
        <v/>
      </c>
    </row>
    <row r="9035" spans="1:4" x14ac:dyDescent="0.25">
      <c r="A9035" t="str" cm="1">
        <f t="array" aca="1" ref="A9035" ca="1">IFERROR(_xlfn.XLOOKUP(attendance__2[[#This Row],[ID]],_xlfn._xlws.FILTER(Table1[Old ID],Table1[Old ID]&lt;&gt;0),_xlfn._xlws.FILTER(Changelog!$C$2:$C$110,Changelog!$C$2:$C$110&lt;&gt;""),attendance__2[[#This Row],[ID]]),"")</f>
        <v/>
      </c>
      <c r="D9035" t="str">
        <f ca="1">IFERROR(_xlfn.IFNA(IF((A9035-FLOOR(A9035,100))&lt;10,"الخدام",LOOKUP(FLOOR(A9035,100),Table2[ID start],Table2[Class])),"الخدام"),"")</f>
        <v/>
      </c>
    </row>
    <row r="9036" spans="1:4" x14ac:dyDescent="0.25">
      <c r="A9036" t="str" cm="1">
        <f t="array" aca="1" ref="A9036" ca="1">IFERROR(_xlfn.XLOOKUP(attendance__2[[#This Row],[ID]],_xlfn._xlws.FILTER(Table1[Old ID],Table1[Old ID]&lt;&gt;0),_xlfn._xlws.FILTER(Changelog!$C$2:$C$110,Changelog!$C$2:$C$110&lt;&gt;""),attendance__2[[#This Row],[ID]]),"")</f>
        <v/>
      </c>
      <c r="D9036" t="str">
        <f ca="1">IFERROR(_xlfn.IFNA(IF((A9036-FLOOR(A9036,100))&lt;10,"الخدام",LOOKUP(FLOOR(A9036,100),Table2[ID start],Table2[Class])),"الخدام"),"")</f>
        <v/>
      </c>
    </row>
    <row r="9037" spans="1:4" x14ac:dyDescent="0.25">
      <c r="A9037" t="str" cm="1">
        <f t="array" aca="1" ref="A9037" ca="1">IFERROR(_xlfn.XLOOKUP(attendance__2[[#This Row],[ID]],_xlfn._xlws.FILTER(Table1[Old ID],Table1[Old ID]&lt;&gt;0),_xlfn._xlws.FILTER(Changelog!$C$2:$C$110,Changelog!$C$2:$C$110&lt;&gt;""),attendance__2[[#This Row],[ID]]),"")</f>
        <v/>
      </c>
      <c r="D9037" t="str">
        <f ca="1">IFERROR(_xlfn.IFNA(IF((A9037-FLOOR(A9037,100))&lt;10,"الخدام",LOOKUP(FLOOR(A9037,100),Table2[ID start],Table2[Class])),"الخدام"),"")</f>
        <v/>
      </c>
    </row>
    <row r="9038" spans="1:4" x14ac:dyDescent="0.25">
      <c r="A9038" t="str" cm="1">
        <f t="array" aca="1" ref="A9038" ca="1">IFERROR(_xlfn.XLOOKUP(attendance__2[[#This Row],[ID]],_xlfn._xlws.FILTER(Table1[Old ID],Table1[Old ID]&lt;&gt;0),_xlfn._xlws.FILTER(Changelog!$C$2:$C$110,Changelog!$C$2:$C$110&lt;&gt;""),attendance__2[[#This Row],[ID]]),"")</f>
        <v/>
      </c>
      <c r="D9038" t="str">
        <f ca="1">IFERROR(_xlfn.IFNA(IF((A9038-FLOOR(A9038,100))&lt;10,"الخدام",LOOKUP(FLOOR(A9038,100),Table2[ID start],Table2[Class])),"الخدام"),"")</f>
        <v/>
      </c>
    </row>
    <row r="9039" spans="1:4" x14ac:dyDescent="0.25">
      <c r="A9039" t="str" cm="1">
        <f t="array" aca="1" ref="A9039" ca="1">IFERROR(_xlfn.XLOOKUP(attendance__2[[#This Row],[ID]],_xlfn._xlws.FILTER(Table1[Old ID],Table1[Old ID]&lt;&gt;0),_xlfn._xlws.FILTER(Changelog!$C$2:$C$110,Changelog!$C$2:$C$110&lt;&gt;""),attendance__2[[#This Row],[ID]]),"")</f>
        <v/>
      </c>
      <c r="D9039" t="str">
        <f ca="1">IFERROR(_xlfn.IFNA(IF((A9039-FLOOR(A9039,100))&lt;10,"الخدام",LOOKUP(FLOOR(A9039,100),Table2[ID start],Table2[Class])),"الخدام"),"")</f>
        <v/>
      </c>
    </row>
    <row r="9040" spans="1:4" x14ac:dyDescent="0.25">
      <c r="A9040" t="str" cm="1">
        <f t="array" aca="1" ref="A9040" ca="1">IFERROR(_xlfn.XLOOKUP(attendance__2[[#This Row],[ID]],_xlfn._xlws.FILTER(Table1[Old ID],Table1[Old ID]&lt;&gt;0),_xlfn._xlws.FILTER(Changelog!$C$2:$C$110,Changelog!$C$2:$C$110&lt;&gt;""),attendance__2[[#This Row],[ID]]),"")</f>
        <v/>
      </c>
      <c r="D9040" t="str">
        <f ca="1">IFERROR(_xlfn.IFNA(IF((A9040-FLOOR(A9040,100))&lt;10,"الخدام",LOOKUP(FLOOR(A9040,100),Table2[ID start],Table2[Class])),"الخدام"),"")</f>
        <v/>
      </c>
    </row>
    <row r="9041" spans="1:4" x14ac:dyDescent="0.25">
      <c r="A9041" t="str" cm="1">
        <f t="array" aca="1" ref="A9041" ca="1">IFERROR(_xlfn.XLOOKUP(attendance__2[[#This Row],[ID]],_xlfn._xlws.FILTER(Table1[Old ID],Table1[Old ID]&lt;&gt;0),_xlfn._xlws.FILTER(Changelog!$C$2:$C$110,Changelog!$C$2:$C$110&lt;&gt;""),attendance__2[[#This Row],[ID]]),"")</f>
        <v/>
      </c>
      <c r="D9041" t="str">
        <f ca="1">IFERROR(_xlfn.IFNA(IF((A9041-FLOOR(A9041,100))&lt;10,"الخدام",LOOKUP(FLOOR(A9041,100),Table2[ID start],Table2[Class])),"الخدام"),"")</f>
        <v/>
      </c>
    </row>
    <row r="9042" spans="1:4" x14ac:dyDescent="0.25">
      <c r="A9042" t="str" cm="1">
        <f t="array" aca="1" ref="A9042" ca="1">IFERROR(_xlfn.XLOOKUP(attendance__2[[#This Row],[ID]],_xlfn._xlws.FILTER(Table1[Old ID],Table1[Old ID]&lt;&gt;0),_xlfn._xlws.FILTER(Changelog!$C$2:$C$110,Changelog!$C$2:$C$110&lt;&gt;""),attendance__2[[#This Row],[ID]]),"")</f>
        <v/>
      </c>
      <c r="D9042" t="str">
        <f ca="1">IFERROR(_xlfn.IFNA(IF((A9042-FLOOR(A9042,100))&lt;10,"الخدام",LOOKUP(FLOOR(A9042,100),Table2[ID start],Table2[Class])),"الخدام"),"")</f>
        <v/>
      </c>
    </row>
    <row r="9043" spans="1:4" x14ac:dyDescent="0.25">
      <c r="A9043" t="str" cm="1">
        <f t="array" aca="1" ref="A9043" ca="1">IFERROR(_xlfn.XLOOKUP(attendance__2[[#This Row],[ID]],_xlfn._xlws.FILTER(Table1[Old ID],Table1[Old ID]&lt;&gt;0),_xlfn._xlws.FILTER(Changelog!$C$2:$C$110,Changelog!$C$2:$C$110&lt;&gt;""),attendance__2[[#This Row],[ID]]),"")</f>
        <v/>
      </c>
      <c r="D9043" t="str">
        <f ca="1">IFERROR(_xlfn.IFNA(IF((A9043-FLOOR(A9043,100))&lt;10,"الخدام",LOOKUP(FLOOR(A9043,100),Table2[ID start],Table2[Class])),"الخدام"),"")</f>
        <v/>
      </c>
    </row>
    <row r="9044" spans="1:4" x14ac:dyDescent="0.25">
      <c r="A9044" t="str" cm="1">
        <f t="array" aca="1" ref="A9044" ca="1">IFERROR(_xlfn.XLOOKUP(attendance__2[[#This Row],[ID]],_xlfn._xlws.FILTER(Table1[Old ID],Table1[Old ID]&lt;&gt;0),_xlfn._xlws.FILTER(Changelog!$C$2:$C$110,Changelog!$C$2:$C$110&lt;&gt;""),attendance__2[[#This Row],[ID]]),"")</f>
        <v/>
      </c>
      <c r="D9044" t="str">
        <f ca="1">IFERROR(_xlfn.IFNA(IF((A9044-FLOOR(A9044,100))&lt;10,"الخدام",LOOKUP(FLOOR(A9044,100),Table2[ID start],Table2[Class])),"الخدام"),"")</f>
        <v/>
      </c>
    </row>
    <row r="9045" spans="1:4" x14ac:dyDescent="0.25">
      <c r="A9045" t="str" cm="1">
        <f t="array" aca="1" ref="A9045" ca="1">IFERROR(_xlfn.XLOOKUP(attendance__2[[#This Row],[ID]],_xlfn._xlws.FILTER(Table1[Old ID],Table1[Old ID]&lt;&gt;0),_xlfn._xlws.FILTER(Changelog!$C$2:$C$110,Changelog!$C$2:$C$110&lt;&gt;""),attendance__2[[#This Row],[ID]]),"")</f>
        <v/>
      </c>
      <c r="D9045" t="str">
        <f ca="1">IFERROR(_xlfn.IFNA(IF((A9045-FLOOR(A9045,100))&lt;10,"الخدام",LOOKUP(FLOOR(A9045,100),Table2[ID start],Table2[Class])),"الخدام"),"")</f>
        <v/>
      </c>
    </row>
    <row r="9046" spans="1:4" x14ac:dyDescent="0.25">
      <c r="A9046" t="str" cm="1">
        <f t="array" aca="1" ref="A9046" ca="1">IFERROR(_xlfn.XLOOKUP(attendance__2[[#This Row],[ID]],_xlfn._xlws.FILTER(Table1[Old ID],Table1[Old ID]&lt;&gt;0),_xlfn._xlws.FILTER(Changelog!$C$2:$C$110,Changelog!$C$2:$C$110&lt;&gt;""),attendance__2[[#This Row],[ID]]),"")</f>
        <v/>
      </c>
      <c r="D9046" t="str">
        <f ca="1">IFERROR(_xlfn.IFNA(IF((A9046-FLOOR(A9046,100))&lt;10,"الخدام",LOOKUP(FLOOR(A9046,100),Table2[ID start],Table2[Class])),"الخدام"),"")</f>
        <v/>
      </c>
    </row>
    <row r="9047" spans="1:4" x14ac:dyDescent="0.25">
      <c r="A9047" t="str" cm="1">
        <f t="array" aca="1" ref="A9047" ca="1">IFERROR(_xlfn.XLOOKUP(attendance__2[[#This Row],[ID]],_xlfn._xlws.FILTER(Table1[Old ID],Table1[Old ID]&lt;&gt;0),_xlfn._xlws.FILTER(Changelog!$C$2:$C$110,Changelog!$C$2:$C$110&lt;&gt;""),attendance__2[[#This Row],[ID]]),"")</f>
        <v/>
      </c>
      <c r="D9047" t="str">
        <f ca="1">IFERROR(_xlfn.IFNA(IF((A9047-FLOOR(A9047,100))&lt;10,"الخدام",LOOKUP(FLOOR(A9047,100),Table2[ID start],Table2[Class])),"الخدام"),"")</f>
        <v/>
      </c>
    </row>
    <row r="9048" spans="1:4" x14ac:dyDescent="0.25">
      <c r="A9048" t="str" cm="1">
        <f t="array" aca="1" ref="A9048" ca="1">IFERROR(_xlfn.XLOOKUP(attendance__2[[#This Row],[ID]],_xlfn._xlws.FILTER(Table1[Old ID],Table1[Old ID]&lt;&gt;0),_xlfn._xlws.FILTER(Changelog!$C$2:$C$110,Changelog!$C$2:$C$110&lt;&gt;""),attendance__2[[#This Row],[ID]]),"")</f>
        <v/>
      </c>
      <c r="D9048" t="str">
        <f ca="1">IFERROR(_xlfn.IFNA(IF((A9048-FLOOR(A9048,100))&lt;10,"الخدام",LOOKUP(FLOOR(A9048,100),Table2[ID start],Table2[Class])),"الخدام"),"")</f>
        <v/>
      </c>
    </row>
    <row r="9049" spans="1:4" x14ac:dyDescent="0.25">
      <c r="A9049" t="str" cm="1">
        <f t="array" aca="1" ref="A9049" ca="1">IFERROR(_xlfn.XLOOKUP(attendance__2[[#This Row],[ID]],_xlfn._xlws.FILTER(Table1[Old ID],Table1[Old ID]&lt;&gt;0),_xlfn._xlws.FILTER(Changelog!$C$2:$C$110,Changelog!$C$2:$C$110&lt;&gt;""),attendance__2[[#This Row],[ID]]),"")</f>
        <v/>
      </c>
      <c r="D9049" t="str">
        <f ca="1">IFERROR(_xlfn.IFNA(IF((A9049-FLOOR(A9049,100))&lt;10,"الخدام",LOOKUP(FLOOR(A9049,100),Table2[ID start],Table2[Class])),"الخدام"),"")</f>
        <v/>
      </c>
    </row>
    <row r="9050" spans="1:4" x14ac:dyDescent="0.25">
      <c r="A9050" t="str" cm="1">
        <f t="array" aca="1" ref="A9050" ca="1">IFERROR(_xlfn.XLOOKUP(attendance__2[[#This Row],[ID]],_xlfn._xlws.FILTER(Table1[Old ID],Table1[Old ID]&lt;&gt;0),_xlfn._xlws.FILTER(Changelog!$C$2:$C$110,Changelog!$C$2:$C$110&lt;&gt;""),attendance__2[[#This Row],[ID]]),"")</f>
        <v/>
      </c>
      <c r="D9050" t="str">
        <f ca="1">IFERROR(_xlfn.IFNA(IF((A9050-FLOOR(A9050,100))&lt;10,"الخدام",LOOKUP(FLOOR(A9050,100),Table2[ID start],Table2[Class])),"الخدام"),"")</f>
        <v/>
      </c>
    </row>
    <row r="9051" spans="1:4" x14ac:dyDescent="0.25">
      <c r="A9051" t="str" cm="1">
        <f t="array" aca="1" ref="A9051" ca="1">IFERROR(_xlfn.XLOOKUP(attendance__2[[#This Row],[ID]],_xlfn._xlws.FILTER(Table1[Old ID],Table1[Old ID]&lt;&gt;0),_xlfn._xlws.FILTER(Changelog!$C$2:$C$110,Changelog!$C$2:$C$110&lt;&gt;""),attendance__2[[#This Row],[ID]]),"")</f>
        <v/>
      </c>
      <c r="D9051" t="str">
        <f ca="1">IFERROR(_xlfn.IFNA(IF((A9051-FLOOR(A9051,100))&lt;10,"الخدام",LOOKUP(FLOOR(A9051,100),Table2[ID start],Table2[Class])),"الخدام"),"")</f>
        <v/>
      </c>
    </row>
    <row r="9052" spans="1:4" x14ac:dyDescent="0.25">
      <c r="A9052" t="str" cm="1">
        <f t="array" aca="1" ref="A9052" ca="1">IFERROR(_xlfn.XLOOKUP(attendance__2[[#This Row],[ID]],_xlfn._xlws.FILTER(Table1[Old ID],Table1[Old ID]&lt;&gt;0),_xlfn._xlws.FILTER(Changelog!$C$2:$C$110,Changelog!$C$2:$C$110&lt;&gt;""),attendance__2[[#This Row],[ID]]),"")</f>
        <v/>
      </c>
      <c r="D9052" t="str">
        <f ca="1">IFERROR(_xlfn.IFNA(IF((A9052-FLOOR(A9052,100))&lt;10,"الخدام",LOOKUP(FLOOR(A9052,100),Table2[ID start],Table2[Class])),"الخدام"),"")</f>
        <v/>
      </c>
    </row>
    <row r="9053" spans="1:4" x14ac:dyDescent="0.25">
      <c r="A9053" t="str" cm="1">
        <f t="array" aca="1" ref="A9053" ca="1">IFERROR(_xlfn.XLOOKUP(attendance__2[[#This Row],[ID]],_xlfn._xlws.FILTER(Table1[Old ID],Table1[Old ID]&lt;&gt;0),_xlfn._xlws.FILTER(Changelog!$C$2:$C$110,Changelog!$C$2:$C$110&lt;&gt;""),attendance__2[[#This Row],[ID]]),"")</f>
        <v/>
      </c>
      <c r="D9053" t="str">
        <f ca="1">IFERROR(_xlfn.IFNA(IF((A9053-FLOOR(A9053,100))&lt;10,"الخدام",LOOKUP(FLOOR(A9053,100),Table2[ID start],Table2[Class])),"الخدام"),"")</f>
        <v/>
      </c>
    </row>
    <row r="9054" spans="1:4" x14ac:dyDescent="0.25">
      <c r="A9054" t="str" cm="1">
        <f t="array" aca="1" ref="A9054" ca="1">IFERROR(_xlfn.XLOOKUP(attendance__2[[#This Row],[ID]],_xlfn._xlws.FILTER(Table1[Old ID],Table1[Old ID]&lt;&gt;0),_xlfn._xlws.FILTER(Changelog!$C$2:$C$110,Changelog!$C$2:$C$110&lt;&gt;""),attendance__2[[#This Row],[ID]]),"")</f>
        <v/>
      </c>
      <c r="D9054" t="str">
        <f ca="1">IFERROR(_xlfn.IFNA(IF((A9054-FLOOR(A9054,100))&lt;10,"الخدام",LOOKUP(FLOOR(A9054,100),Table2[ID start],Table2[Class])),"الخدام"),"")</f>
        <v/>
      </c>
    </row>
    <row r="9055" spans="1:4" x14ac:dyDescent="0.25">
      <c r="A9055" t="str" cm="1">
        <f t="array" aca="1" ref="A9055" ca="1">IFERROR(_xlfn.XLOOKUP(attendance__2[[#This Row],[ID]],_xlfn._xlws.FILTER(Table1[Old ID],Table1[Old ID]&lt;&gt;0),_xlfn._xlws.FILTER(Changelog!$C$2:$C$110,Changelog!$C$2:$C$110&lt;&gt;""),attendance__2[[#This Row],[ID]]),"")</f>
        <v/>
      </c>
      <c r="D9055" t="str">
        <f ca="1">IFERROR(_xlfn.IFNA(IF((A9055-FLOOR(A9055,100))&lt;10,"الخدام",LOOKUP(FLOOR(A9055,100),Table2[ID start],Table2[Class])),"الخدام"),"")</f>
        <v/>
      </c>
    </row>
    <row r="9056" spans="1:4" x14ac:dyDescent="0.25">
      <c r="A9056" t="str" cm="1">
        <f t="array" aca="1" ref="A9056" ca="1">IFERROR(_xlfn.XLOOKUP(attendance__2[[#This Row],[ID]],_xlfn._xlws.FILTER(Table1[Old ID],Table1[Old ID]&lt;&gt;0),_xlfn._xlws.FILTER(Changelog!$C$2:$C$110,Changelog!$C$2:$C$110&lt;&gt;""),attendance__2[[#This Row],[ID]]),"")</f>
        <v/>
      </c>
      <c r="D9056" t="str">
        <f ca="1">IFERROR(_xlfn.IFNA(IF((A9056-FLOOR(A9056,100))&lt;10,"الخدام",LOOKUP(FLOOR(A9056,100),Table2[ID start],Table2[Class])),"الخدام"),"")</f>
        <v/>
      </c>
    </row>
    <row r="9057" spans="1:4" x14ac:dyDescent="0.25">
      <c r="A9057" t="str" cm="1">
        <f t="array" aca="1" ref="A9057" ca="1">IFERROR(_xlfn.XLOOKUP(attendance__2[[#This Row],[ID]],_xlfn._xlws.FILTER(Table1[Old ID],Table1[Old ID]&lt;&gt;0),_xlfn._xlws.FILTER(Changelog!$C$2:$C$110,Changelog!$C$2:$C$110&lt;&gt;""),attendance__2[[#This Row],[ID]]),"")</f>
        <v/>
      </c>
      <c r="D9057" t="str">
        <f ca="1">IFERROR(_xlfn.IFNA(IF((A9057-FLOOR(A9057,100))&lt;10,"الخدام",LOOKUP(FLOOR(A9057,100),Table2[ID start],Table2[Class])),"الخدام"),"")</f>
        <v/>
      </c>
    </row>
    <row r="9058" spans="1:4" x14ac:dyDescent="0.25">
      <c r="A9058" t="str" cm="1">
        <f t="array" aca="1" ref="A9058" ca="1">IFERROR(_xlfn.XLOOKUP(attendance__2[[#This Row],[ID]],_xlfn._xlws.FILTER(Table1[Old ID],Table1[Old ID]&lt;&gt;0),_xlfn._xlws.FILTER(Changelog!$C$2:$C$110,Changelog!$C$2:$C$110&lt;&gt;""),attendance__2[[#This Row],[ID]]),"")</f>
        <v/>
      </c>
      <c r="D9058" t="str">
        <f ca="1">IFERROR(_xlfn.IFNA(IF((A9058-FLOOR(A9058,100))&lt;10,"الخدام",LOOKUP(FLOOR(A9058,100),Table2[ID start],Table2[Class])),"الخدام"),"")</f>
        <v/>
      </c>
    </row>
    <row r="9059" spans="1:4" x14ac:dyDescent="0.25">
      <c r="A9059" t="str" cm="1">
        <f t="array" aca="1" ref="A9059" ca="1">IFERROR(_xlfn.XLOOKUP(attendance__2[[#This Row],[ID]],_xlfn._xlws.FILTER(Table1[Old ID],Table1[Old ID]&lt;&gt;0),_xlfn._xlws.FILTER(Changelog!$C$2:$C$110,Changelog!$C$2:$C$110&lt;&gt;""),attendance__2[[#This Row],[ID]]),"")</f>
        <v/>
      </c>
      <c r="D9059" t="str">
        <f ca="1">IFERROR(_xlfn.IFNA(IF((A9059-FLOOR(A9059,100))&lt;10,"الخدام",LOOKUP(FLOOR(A9059,100),Table2[ID start],Table2[Class])),"الخدام"),"")</f>
        <v/>
      </c>
    </row>
    <row r="9060" spans="1:4" x14ac:dyDescent="0.25">
      <c r="A9060" t="str" cm="1">
        <f t="array" aca="1" ref="A9060" ca="1">IFERROR(_xlfn.XLOOKUP(attendance__2[[#This Row],[ID]],_xlfn._xlws.FILTER(Table1[Old ID],Table1[Old ID]&lt;&gt;0),_xlfn._xlws.FILTER(Changelog!$C$2:$C$110,Changelog!$C$2:$C$110&lt;&gt;""),attendance__2[[#This Row],[ID]]),"")</f>
        <v/>
      </c>
      <c r="D9060" t="str">
        <f ca="1">IFERROR(_xlfn.IFNA(IF((A9060-FLOOR(A9060,100))&lt;10,"الخدام",LOOKUP(FLOOR(A9060,100),Table2[ID start],Table2[Class])),"الخدام"),"")</f>
        <v/>
      </c>
    </row>
    <row r="9061" spans="1:4" x14ac:dyDescent="0.25">
      <c r="A9061" t="str" cm="1">
        <f t="array" aca="1" ref="A9061" ca="1">IFERROR(_xlfn.XLOOKUP(attendance__2[[#This Row],[ID]],_xlfn._xlws.FILTER(Table1[Old ID],Table1[Old ID]&lt;&gt;0),_xlfn._xlws.FILTER(Changelog!$C$2:$C$110,Changelog!$C$2:$C$110&lt;&gt;""),attendance__2[[#This Row],[ID]]),"")</f>
        <v/>
      </c>
      <c r="D9061" t="str">
        <f ca="1">IFERROR(_xlfn.IFNA(IF((A9061-FLOOR(A9061,100))&lt;10,"الخدام",LOOKUP(FLOOR(A9061,100),Table2[ID start],Table2[Class])),"الخدام"),"")</f>
        <v/>
      </c>
    </row>
    <row r="9062" spans="1:4" x14ac:dyDescent="0.25">
      <c r="A9062" t="str" cm="1">
        <f t="array" aca="1" ref="A9062" ca="1">IFERROR(_xlfn.XLOOKUP(attendance__2[[#This Row],[ID]],_xlfn._xlws.FILTER(Table1[Old ID],Table1[Old ID]&lt;&gt;0),_xlfn._xlws.FILTER(Changelog!$C$2:$C$110,Changelog!$C$2:$C$110&lt;&gt;""),attendance__2[[#This Row],[ID]]),"")</f>
        <v/>
      </c>
      <c r="D9062" t="str">
        <f ca="1">IFERROR(_xlfn.IFNA(IF((A9062-FLOOR(A9062,100))&lt;10,"الخدام",LOOKUP(FLOOR(A9062,100),Table2[ID start],Table2[Class])),"الخدام"),"")</f>
        <v/>
      </c>
    </row>
    <row r="9063" spans="1:4" x14ac:dyDescent="0.25">
      <c r="A9063" t="str" cm="1">
        <f t="array" aca="1" ref="A9063" ca="1">IFERROR(_xlfn.XLOOKUP(attendance__2[[#This Row],[ID]],_xlfn._xlws.FILTER(Table1[Old ID],Table1[Old ID]&lt;&gt;0),_xlfn._xlws.FILTER(Changelog!$C$2:$C$110,Changelog!$C$2:$C$110&lt;&gt;""),attendance__2[[#This Row],[ID]]),"")</f>
        <v/>
      </c>
      <c r="D9063" t="str">
        <f ca="1">IFERROR(_xlfn.IFNA(IF((A9063-FLOOR(A9063,100))&lt;10,"الخدام",LOOKUP(FLOOR(A9063,100),Table2[ID start],Table2[Class])),"الخدام"),"")</f>
        <v/>
      </c>
    </row>
    <row r="9064" spans="1:4" x14ac:dyDescent="0.25">
      <c r="A9064" t="str" cm="1">
        <f t="array" aca="1" ref="A9064" ca="1">IFERROR(_xlfn.XLOOKUP(attendance__2[[#This Row],[ID]],_xlfn._xlws.FILTER(Table1[Old ID],Table1[Old ID]&lt;&gt;0),_xlfn._xlws.FILTER(Changelog!$C$2:$C$110,Changelog!$C$2:$C$110&lt;&gt;""),attendance__2[[#This Row],[ID]]),"")</f>
        <v/>
      </c>
      <c r="D9064" t="str">
        <f ca="1">IFERROR(_xlfn.IFNA(IF((A9064-FLOOR(A9064,100))&lt;10,"الخدام",LOOKUP(FLOOR(A9064,100),Table2[ID start],Table2[Class])),"الخدام"),"")</f>
        <v/>
      </c>
    </row>
    <row r="9065" spans="1:4" x14ac:dyDescent="0.25">
      <c r="A9065" t="str" cm="1">
        <f t="array" aca="1" ref="A9065" ca="1">IFERROR(_xlfn.XLOOKUP(attendance__2[[#This Row],[ID]],_xlfn._xlws.FILTER(Table1[Old ID],Table1[Old ID]&lt;&gt;0),_xlfn._xlws.FILTER(Changelog!$C$2:$C$110,Changelog!$C$2:$C$110&lt;&gt;""),attendance__2[[#This Row],[ID]]),"")</f>
        <v/>
      </c>
      <c r="D9065" t="str">
        <f ca="1">IFERROR(_xlfn.IFNA(IF((A9065-FLOOR(A9065,100))&lt;10,"الخدام",LOOKUP(FLOOR(A9065,100),Table2[ID start],Table2[Class])),"الخدام"),"")</f>
        <v/>
      </c>
    </row>
    <row r="9066" spans="1:4" x14ac:dyDescent="0.25">
      <c r="A9066" t="str" cm="1">
        <f t="array" aca="1" ref="A9066" ca="1">IFERROR(_xlfn.XLOOKUP(attendance__2[[#This Row],[ID]],_xlfn._xlws.FILTER(Table1[Old ID],Table1[Old ID]&lt;&gt;0),_xlfn._xlws.FILTER(Changelog!$C$2:$C$110,Changelog!$C$2:$C$110&lt;&gt;""),attendance__2[[#This Row],[ID]]),"")</f>
        <v/>
      </c>
      <c r="D9066" t="str">
        <f ca="1">IFERROR(_xlfn.IFNA(IF((A9066-FLOOR(A9066,100))&lt;10,"الخدام",LOOKUP(FLOOR(A9066,100),Table2[ID start],Table2[Class])),"الخدام"),"")</f>
        <v/>
      </c>
    </row>
    <row r="9067" spans="1:4" x14ac:dyDescent="0.25">
      <c r="A9067" t="str" cm="1">
        <f t="array" aca="1" ref="A9067" ca="1">IFERROR(_xlfn.XLOOKUP(attendance__2[[#This Row],[ID]],_xlfn._xlws.FILTER(Table1[Old ID],Table1[Old ID]&lt;&gt;0),_xlfn._xlws.FILTER(Changelog!$C$2:$C$110,Changelog!$C$2:$C$110&lt;&gt;""),attendance__2[[#This Row],[ID]]),"")</f>
        <v/>
      </c>
      <c r="D9067" t="str">
        <f ca="1">IFERROR(_xlfn.IFNA(IF((A9067-FLOOR(A9067,100))&lt;10,"الخدام",LOOKUP(FLOOR(A9067,100),Table2[ID start],Table2[Class])),"الخدام"),"")</f>
        <v/>
      </c>
    </row>
    <row r="9068" spans="1:4" x14ac:dyDescent="0.25">
      <c r="A9068" t="str" cm="1">
        <f t="array" aca="1" ref="A9068" ca="1">IFERROR(_xlfn.XLOOKUP(attendance__2[[#This Row],[ID]],_xlfn._xlws.FILTER(Table1[Old ID],Table1[Old ID]&lt;&gt;0),_xlfn._xlws.FILTER(Changelog!$C$2:$C$110,Changelog!$C$2:$C$110&lt;&gt;""),attendance__2[[#This Row],[ID]]),"")</f>
        <v/>
      </c>
      <c r="D9068" t="str">
        <f ca="1">IFERROR(_xlfn.IFNA(IF((A9068-FLOOR(A9068,100))&lt;10,"الخدام",LOOKUP(FLOOR(A9068,100),Table2[ID start],Table2[Class])),"الخدام"),"")</f>
        <v/>
      </c>
    </row>
    <row r="9069" spans="1:4" x14ac:dyDescent="0.25">
      <c r="A9069" t="str" cm="1">
        <f t="array" aca="1" ref="A9069" ca="1">IFERROR(_xlfn.XLOOKUP(attendance__2[[#This Row],[ID]],_xlfn._xlws.FILTER(Table1[Old ID],Table1[Old ID]&lt;&gt;0),_xlfn._xlws.FILTER(Changelog!$C$2:$C$110,Changelog!$C$2:$C$110&lt;&gt;""),attendance__2[[#This Row],[ID]]),"")</f>
        <v/>
      </c>
      <c r="D9069" t="str">
        <f ca="1">IFERROR(_xlfn.IFNA(IF((A9069-FLOOR(A9069,100))&lt;10,"الخدام",LOOKUP(FLOOR(A9069,100),Table2[ID start],Table2[Class])),"الخدام"),"")</f>
        <v/>
      </c>
    </row>
    <row r="9070" spans="1:4" x14ac:dyDescent="0.25">
      <c r="A9070" t="str" cm="1">
        <f t="array" aca="1" ref="A9070" ca="1">IFERROR(_xlfn.XLOOKUP(attendance__2[[#This Row],[ID]],_xlfn._xlws.FILTER(Table1[Old ID],Table1[Old ID]&lt;&gt;0),_xlfn._xlws.FILTER(Changelog!$C$2:$C$110,Changelog!$C$2:$C$110&lt;&gt;""),attendance__2[[#This Row],[ID]]),"")</f>
        <v/>
      </c>
      <c r="D9070" t="str">
        <f ca="1">IFERROR(_xlfn.IFNA(IF((A9070-FLOOR(A9070,100))&lt;10,"الخدام",LOOKUP(FLOOR(A9070,100),Table2[ID start],Table2[Class])),"الخدام"),"")</f>
        <v/>
      </c>
    </row>
    <row r="9071" spans="1:4" x14ac:dyDescent="0.25">
      <c r="A9071" t="str" cm="1">
        <f t="array" aca="1" ref="A9071" ca="1">IFERROR(_xlfn.XLOOKUP(attendance__2[[#This Row],[ID]],_xlfn._xlws.FILTER(Table1[Old ID],Table1[Old ID]&lt;&gt;0),_xlfn._xlws.FILTER(Changelog!$C$2:$C$110,Changelog!$C$2:$C$110&lt;&gt;""),attendance__2[[#This Row],[ID]]),"")</f>
        <v/>
      </c>
      <c r="D9071" t="str">
        <f ca="1">IFERROR(_xlfn.IFNA(IF((A9071-FLOOR(A9071,100))&lt;10,"الخدام",LOOKUP(FLOOR(A9071,100),Table2[ID start],Table2[Class])),"الخدام"),"")</f>
        <v/>
      </c>
    </row>
    <row r="9072" spans="1:4" x14ac:dyDescent="0.25">
      <c r="A9072" t="str" cm="1">
        <f t="array" aca="1" ref="A9072" ca="1">IFERROR(_xlfn.XLOOKUP(attendance__2[[#This Row],[ID]],_xlfn._xlws.FILTER(Table1[Old ID],Table1[Old ID]&lt;&gt;0),_xlfn._xlws.FILTER(Changelog!$C$2:$C$110,Changelog!$C$2:$C$110&lt;&gt;""),attendance__2[[#This Row],[ID]]),"")</f>
        <v/>
      </c>
      <c r="D9072" t="str">
        <f ca="1">IFERROR(_xlfn.IFNA(IF((A9072-FLOOR(A9072,100))&lt;10,"الخدام",LOOKUP(FLOOR(A9072,100),Table2[ID start],Table2[Class])),"الخدام"),"")</f>
        <v/>
      </c>
    </row>
    <row r="9073" spans="1:4" x14ac:dyDescent="0.25">
      <c r="A9073" t="str" cm="1">
        <f t="array" aca="1" ref="A9073" ca="1">IFERROR(_xlfn.XLOOKUP(attendance__2[[#This Row],[ID]],_xlfn._xlws.FILTER(Table1[Old ID],Table1[Old ID]&lt;&gt;0),_xlfn._xlws.FILTER(Changelog!$C$2:$C$110,Changelog!$C$2:$C$110&lt;&gt;""),attendance__2[[#This Row],[ID]]),"")</f>
        <v/>
      </c>
      <c r="D9073" t="str">
        <f ca="1">IFERROR(_xlfn.IFNA(IF((A9073-FLOOR(A9073,100))&lt;10,"الخدام",LOOKUP(FLOOR(A9073,100),Table2[ID start],Table2[Class])),"الخدام"),"")</f>
        <v/>
      </c>
    </row>
    <row r="9074" spans="1:4" x14ac:dyDescent="0.25">
      <c r="A9074" t="str" cm="1">
        <f t="array" aca="1" ref="A9074" ca="1">IFERROR(_xlfn.XLOOKUP(attendance__2[[#This Row],[ID]],_xlfn._xlws.FILTER(Table1[Old ID],Table1[Old ID]&lt;&gt;0),_xlfn._xlws.FILTER(Changelog!$C$2:$C$110,Changelog!$C$2:$C$110&lt;&gt;""),attendance__2[[#This Row],[ID]]),"")</f>
        <v/>
      </c>
      <c r="D9074" t="str">
        <f ca="1">IFERROR(_xlfn.IFNA(IF((A9074-FLOOR(A9074,100))&lt;10,"الخدام",LOOKUP(FLOOR(A9074,100),Table2[ID start],Table2[Class])),"الخدام"),"")</f>
        <v/>
      </c>
    </row>
    <row r="9075" spans="1:4" x14ac:dyDescent="0.25">
      <c r="A9075" t="str" cm="1">
        <f t="array" aca="1" ref="A9075" ca="1">IFERROR(_xlfn.XLOOKUP(attendance__2[[#This Row],[ID]],_xlfn._xlws.FILTER(Table1[Old ID],Table1[Old ID]&lt;&gt;0),_xlfn._xlws.FILTER(Changelog!$C$2:$C$110,Changelog!$C$2:$C$110&lt;&gt;""),attendance__2[[#This Row],[ID]]),"")</f>
        <v/>
      </c>
      <c r="D9075" t="str">
        <f ca="1">IFERROR(_xlfn.IFNA(IF((A9075-FLOOR(A9075,100))&lt;10,"الخدام",LOOKUP(FLOOR(A9075,100),Table2[ID start],Table2[Class])),"الخدام"),"")</f>
        <v/>
      </c>
    </row>
    <row r="9076" spans="1:4" x14ac:dyDescent="0.25">
      <c r="A9076" t="str" cm="1">
        <f t="array" aca="1" ref="A9076" ca="1">IFERROR(_xlfn.XLOOKUP(attendance__2[[#This Row],[ID]],_xlfn._xlws.FILTER(Table1[Old ID],Table1[Old ID]&lt;&gt;0),_xlfn._xlws.FILTER(Changelog!$C$2:$C$110,Changelog!$C$2:$C$110&lt;&gt;""),attendance__2[[#This Row],[ID]]),"")</f>
        <v/>
      </c>
      <c r="D9076" t="str">
        <f ca="1">IFERROR(_xlfn.IFNA(IF((A9076-FLOOR(A9076,100))&lt;10,"الخدام",LOOKUP(FLOOR(A9076,100),Table2[ID start],Table2[Class])),"الخدام"),"")</f>
        <v/>
      </c>
    </row>
    <row r="9077" spans="1:4" x14ac:dyDescent="0.25">
      <c r="A9077" t="str" cm="1">
        <f t="array" aca="1" ref="A9077" ca="1">IFERROR(_xlfn.XLOOKUP(attendance__2[[#This Row],[ID]],_xlfn._xlws.FILTER(Table1[Old ID],Table1[Old ID]&lt;&gt;0),_xlfn._xlws.FILTER(Changelog!$C$2:$C$110,Changelog!$C$2:$C$110&lt;&gt;""),attendance__2[[#This Row],[ID]]),"")</f>
        <v/>
      </c>
      <c r="D9077" t="str">
        <f ca="1">IFERROR(_xlfn.IFNA(IF((A9077-FLOOR(A9077,100))&lt;10,"الخدام",LOOKUP(FLOOR(A9077,100),Table2[ID start],Table2[Class])),"الخدام"),"")</f>
        <v/>
      </c>
    </row>
    <row r="9078" spans="1:4" x14ac:dyDescent="0.25">
      <c r="A9078" t="str" cm="1">
        <f t="array" aca="1" ref="A9078" ca="1">IFERROR(_xlfn.XLOOKUP(attendance__2[[#This Row],[ID]],_xlfn._xlws.FILTER(Table1[Old ID],Table1[Old ID]&lt;&gt;0),_xlfn._xlws.FILTER(Changelog!$C$2:$C$110,Changelog!$C$2:$C$110&lt;&gt;""),attendance__2[[#This Row],[ID]]),"")</f>
        <v/>
      </c>
      <c r="D9078" t="str">
        <f ca="1">IFERROR(_xlfn.IFNA(IF((A9078-FLOOR(A9078,100))&lt;10,"الخدام",LOOKUP(FLOOR(A9078,100),Table2[ID start],Table2[Class])),"الخدام"),"")</f>
        <v/>
      </c>
    </row>
    <row r="9079" spans="1:4" x14ac:dyDescent="0.25">
      <c r="A9079" t="str" cm="1">
        <f t="array" aca="1" ref="A9079" ca="1">IFERROR(_xlfn.XLOOKUP(attendance__2[[#This Row],[ID]],_xlfn._xlws.FILTER(Table1[Old ID],Table1[Old ID]&lt;&gt;0),_xlfn._xlws.FILTER(Changelog!$C$2:$C$110,Changelog!$C$2:$C$110&lt;&gt;""),attendance__2[[#This Row],[ID]]),"")</f>
        <v/>
      </c>
      <c r="D9079" t="str">
        <f ca="1">IFERROR(_xlfn.IFNA(IF((A9079-FLOOR(A9079,100))&lt;10,"الخدام",LOOKUP(FLOOR(A9079,100),Table2[ID start],Table2[Class])),"الخدام"),"")</f>
        <v/>
      </c>
    </row>
    <row r="9080" spans="1:4" x14ac:dyDescent="0.25">
      <c r="A9080" t="str" cm="1">
        <f t="array" aca="1" ref="A9080" ca="1">IFERROR(_xlfn.XLOOKUP(attendance__2[[#This Row],[ID]],_xlfn._xlws.FILTER(Table1[Old ID],Table1[Old ID]&lt;&gt;0),_xlfn._xlws.FILTER(Changelog!$C$2:$C$110,Changelog!$C$2:$C$110&lt;&gt;""),attendance__2[[#This Row],[ID]]),"")</f>
        <v/>
      </c>
      <c r="D9080" t="str">
        <f ca="1">IFERROR(_xlfn.IFNA(IF((A9080-FLOOR(A9080,100))&lt;10,"الخدام",LOOKUP(FLOOR(A9080,100),Table2[ID start],Table2[Class])),"الخدام"),"")</f>
        <v/>
      </c>
    </row>
    <row r="9081" spans="1:4" x14ac:dyDescent="0.25">
      <c r="A9081" t="str" cm="1">
        <f t="array" aca="1" ref="A9081" ca="1">IFERROR(_xlfn.XLOOKUP(attendance__2[[#This Row],[ID]],_xlfn._xlws.FILTER(Table1[Old ID],Table1[Old ID]&lt;&gt;0),_xlfn._xlws.FILTER(Changelog!$C$2:$C$110,Changelog!$C$2:$C$110&lt;&gt;""),attendance__2[[#This Row],[ID]]),"")</f>
        <v/>
      </c>
      <c r="D9081" t="str">
        <f ca="1">IFERROR(_xlfn.IFNA(IF((A9081-FLOOR(A9081,100))&lt;10,"الخدام",LOOKUP(FLOOR(A9081,100),Table2[ID start],Table2[Class])),"الخدام"),"")</f>
        <v/>
      </c>
    </row>
    <row r="9082" spans="1:4" x14ac:dyDescent="0.25">
      <c r="A9082" t="str" cm="1">
        <f t="array" aca="1" ref="A9082" ca="1">IFERROR(_xlfn.XLOOKUP(attendance__2[[#This Row],[ID]],_xlfn._xlws.FILTER(Table1[Old ID],Table1[Old ID]&lt;&gt;0),_xlfn._xlws.FILTER(Changelog!$C$2:$C$110,Changelog!$C$2:$C$110&lt;&gt;""),attendance__2[[#This Row],[ID]]),"")</f>
        <v/>
      </c>
      <c r="D9082" t="str">
        <f ca="1">IFERROR(_xlfn.IFNA(IF((A9082-FLOOR(A9082,100))&lt;10,"الخدام",LOOKUP(FLOOR(A9082,100),Table2[ID start],Table2[Class])),"الخدام"),"")</f>
        <v/>
      </c>
    </row>
    <row r="9083" spans="1:4" x14ac:dyDescent="0.25">
      <c r="A9083" t="str" cm="1">
        <f t="array" aca="1" ref="A9083" ca="1">IFERROR(_xlfn.XLOOKUP(attendance__2[[#This Row],[ID]],_xlfn._xlws.FILTER(Table1[Old ID],Table1[Old ID]&lt;&gt;0),_xlfn._xlws.FILTER(Changelog!$C$2:$C$110,Changelog!$C$2:$C$110&lt;&gt;""),attendance__2[[#This Row],[ID]]),"")</f>
        <v/>
      </c>
      <c r="D9083" t="str">
        <f ca="1">IFERROR(_xlfn.IFNA(IF((A9083-FLOOR(A9083,100))&lt;10,"الخدام",LOOKUP(FLOOR(A9083,100),Table2[ID start],Table2[Class])),"الخدام"),"")</f>
        <v/>
      </c>
    </row>
    <row r="9084" spans="1:4" x14ac:dyDescent="0.25">
      <c r="A9084" t="str" cm="1">
        <f t="array" aca="1" ref="A9084" ca="1">IFERROR(_xlfn.XLOOKUP(attendance__2[[#This Row],[ID]],_xlfn._xlws.FILTER(Table1[Old ID],Table1[Old ID]&lt;&gt;0),_xlfn._xlws.FILTER(Changelog!$C$2:$C$110,Changelog!$C$2:$C$110&lt;&gt;""),attendance__2[[#This Row],[ID]]),"")</f>
        <v/>
      </c>
      <c r="D9084" t="str">
        <f ca="1">IFERROR(_xlfn.IFNA(IF((A9084-FLOOR(A9084,100))&lt;10,"الخدام",LOOKUP(FLOOR(A9084,100),Table2[ID start],Table2[Class])),"الخدام"),"")</f>
        <v/>
      </c>
    </row>
    <row r="9085" spans="1:4" x14ac:dyDescent="0.25">
      <c r="A9085" t="str" cm="1">
        <f t="array" aca="1" ref="A9085" ca="1">IFERROR(_xlfn.XLOOKUP(attendance__2[[#This Row],[ID]],_xlfn._xlws.FILTER(Table1[Old ID],Table1[Old ID]&lt;&gt;0),_xlfn._xlws.FILTER(Changelog!$C$2:$C$110,Changelog!$C$2:$C$110&lt;&gt;""),attendance__2[[#This Row],[ID]]),"")</f>
        <v/>
      </c>
      <c r="D9085" t="str">
        <f ca="1">IFERROR(_xlfn.IFNA(IF((A9085-FLOOR(A9085,100))&lt;10,"الخدام",LOOKUP(FLOOR(A9085,100),Table2[ID start],Table2[Class])),"الخدام"),"")</f>
        <v/>
      </c>
    </row>
    <row r="9086" spans="1:4" x14ac:dyDescent="0.25">
      <c r="A9086" t="str" cm="1">
        <f t="array" aca="1" ref="A9086" ca="1">IFERROR(_xlfn.XLOOKUP(attendance__2[[#This Row],[ID]],_xlfn._xlws.FILTER(Table1[Old ID],Table1[Old ID]&lt;&gt;0),_xlfn._xlws.FILTER(Changelog!$C$2:$C$110,Changelog!$C$2:$C$110&lt;&gt;""),attendance__2[[#This Row],[ID]]),"")</f>
        <v/>
      </c>
      <c r="D9086" t="str">
        <f ca="1">IFERROR(_xlfn.IFNA(IF((A9086-FLOOR(A9086,100))&lt;10,"الخدام",LOOKUP(FLOOR(A9086,100),Table2[ID start],Table2[Class])),"الخدام"),"")</f>
        <v/>
      </c>
    </row>
    <row r="9087" spans="1:4" x14ac:dyDescent="0.25">
      <c r="A9087" t="str" cm="1">
        <f t="array" aca="1" ref="A9087" ca="1">IFERROR(_xlfn.XLOOKUP(attendance__2[[#This Row],[ID]],_xlfn._xlws.FILTER(Table1[Old ID],Table1[Old ID]&lt;&gt;0),_xlfn._xlws.FILTER(Changelog!$C$2:$C$110,Changelog!$C$2:$C$110&lt;&gt;""),attendance__2[[#This Row],[ID]]),"")</f>
        <v/>
      </c>
      <c r="D9087" t="str">
        <f ca="1">IFERROR(_xlfn.IFNA(IF((A9087-FLOOR(A9087,100))&lt;10,"الخدام",LOOKUP(FLOOR(A9087,100),Table2[ID start],Table2[Class])),"الخدام"),"")</f>
        <v/>
      </c>
    </row>
    <row r="9088" spans="1:4" x14ac:dyDescent="0.25">
      <c r="A9088" t="str" cm="1">
        <f t="array" aca="1" ref="A9088" ca="1">IFERROR(_xlfn.XLOOKUP(attendance__2[[#This Row],[ID]],_xlfn._xlws.FILTER(Table1[Old ID],Table1[Old ID]&lt;&gt;0),_xlfn._xlws.FILTER(Changelog!$C$2:$C$110,Changelog!$C$2:$C$110&lt;&gt;""),attendance__2[[#This Row],[ID]]),"")</f>
        <v/>
      </c>
      <c r="D9088" t="str">
        <f ca="1">IFERROR(_xlfn.IFNA(IF((A9088-FLOOR(A9088,100))&lt;10,"الخدام",LOOKUP(FLOOR(A9088,100),Table2[ID start],Table2[Class])),"الخدام"),"")</f>
        <v/>
      </c>
    </row>
    <row r="9089" spans="1:4" x14ac:dyDescent="0.25">
      <c r="A9089" t="str" cm="1">
        <f t="array" aca="1" ref="A9089" ca="1">IFERROR(_xlfn.XLOOKUP(attendance__2[[#This Row],[ID]],_xlfn._xlws.FILTER(Table1[Old ID],Table1[Old ID]&lt;&gt;0),_xlfn._xlws.FILTER(Changelog!$C$2:$C$110,Changelog!$C$2:$C$110&lt;&gt;""),attendance__2[[#This Row],[ID]]),"")</f>
        <v/>
      </c>
      <c r="D9089" t="str">
        <f ca="1">IFERROR(_xlfn.IFNA(IF((A9089-FLOOR(A9089,100))&lt;10,"الخدام",LOOKUP(FLOOR(A9089,100),Table2[ID start],Table2[Class])),"الخدام"),"")</f>
        <v/>
      </c>
    </row>
    <row r="9090" spans="1:4" x14ac:dyDescent="0.25">
      <c r="A9090" t="str" cm="1">
        <f t="array" aca="1" ref="A9090" ca="1">IFERROR(_xlfn.XLOOKUP(attendance__2[[#This Row],[ID]],_xlfn._xlws.FILTER(Table1[Old ID],Table1[Old ID]&lt;&gt;0),_xlfn._xlws.FILTER(Changelog!$C$2:$C$110,Changelog!$C$2:$C$110&lt;&gt;""),attendance__2[[#This Row],[ID]]),"")</f>
        <v/>
      </c>
      <c r="D9090" t="str">
        <f ca="1">IFERROR(_xlfn.IFNA(IF((A9090-FLOOR(A9090,100))&lt;10,"الخدام",LOOKUP(FLOOR(A9090,100),Table2[ID start],Table2[Class])),"الخدام"),"")</f>
        <v/>
      </c>
    </row>
    <row r="9091" spans="1:4" x14ac:dyDescent="0.25">
      <c r="A9091" t="str" cm="1">
        <f t="array" aca="1" ref="A9091" ca="1">IFERROR(_xlfn.XLOOKUP(attendance__2[[#This Row],[ID]],_xlfn._xlws.FILTER(Table1[Old ID],Table1[Old ID]&lt;&gt;0),_xlfn._xlws.FILTER(Changelog!$C$2:$C$110,Changelog!$C$2:$C$110&lt;&gt;""),attendance__2[[#This Row],[ID]]),"")</f>
        <v/>
      </c>
      <c r="D9091" t="str">
        <f ca="1">IFERROR(_xlfn.IFNA(IF((A9091-FLOOR(A9091,100))&lt;10,"الخدام",LOOKUP(FLOOR(A9091,100),Table2[ID start],Table2[Class])),"الخدام"),"")</f>
        <v/>
      </c>
    </row>
    <row r="9092" spans="1:4" x14ac:dyDescent="0.25">
      <c r="A9092" t="str" cm="1">
        <f t="array" aca="1" ref="A9092" ca="1">IFERROR(_xlfn.XLOOKUP(attendance__2[[#This Row],[ID]],_xlfn._xlws.FILTER(Table1[Old ID],Table1[Old ID]&lt;&gt;0),_xlfn._xlws.FILTER(Changelog!$C$2:$C$110,Changelog!$C$2:$C$110&lt;&gt;""),attendance__2[[#This Row],[ID]]),"")</f>
        <v/>
      </c>
      <c r="D9092" t="str">
        <f ca="1">IFERROR(_xlfn.IFNA(IF((A9092-FLOOR(A9092,100))&lt;10,"الخدام",LOOKUP(FLOOR(A9092,100),Table2[ID start],Table2[Class])),"الخدام"),"")</f>
        <v/>
      </c>
    </row>
    <row r="9093" spans="1:4" x14ac:dyDescent="0.25">
      <c r="A9093" t="str" cm="1">
        <f t="array" aca="1" ref="A9093" ca="1">IFERROR(_xlfn.XLOOKUP(attendance__2[[#This Row],[ID]],_xlfn._xlws.FILTER(Table1[Old ID],Table1[Old ID]&lt;&gt;0),_xlfn._xlws.FILTER(Changelog!$C$2:$C$110,Changelog!$C$2:$C$110&lt;&gt;""),attendance__2[[#This Row],[ID]]),"")</f>
        <v/>
      </c>
      <c r="D9093" t="str">
        <f ca="1">IFERROR(_xlfn.IFNA(IF((A9093-FLOOR(A9093,100))&lt;10,"الخدام",LOOKUP(FLOOR(A9093,100),Table2[ID start],Table2[Class])),"الخدام"),"")</f>
        <v/>
      </c>
    </row>
    <row r="9094" spans="1:4" x14ac:dyDescent="0.25">
      <c r="A9094" t="str" cm="1">
        <f t="array" aca="1" ref="A9094" ca="1">IFERROR(_xlfn.XLOOKUP(attendance__2[[#This Row],[ID]],_xlfn._xlws.FILTER(Table1[Old ID],Table1[Old ID]&lt;&gt;0),_xlfn._xlws.FILTER(Changelog!$C$2:$C$110,Changelog!$C$2:$C$110&lt;&gt;""),attendance__2[[#This Row],[ID]]),"")</f>
        <v/>
      </c>
      <c r="D9094" t="str">
        <f ca="1">IFERROR(_xlfn.IFNA(IF((A9094-FLOOR(A9094,100))&lt;10,"الخدام",LOOKUP(FLOOR(A9094,100),Table2[ID start],Table2[Class])),"الخدام"),"")</f>
        <v/>
      </c>
    </row>
    <row r="9095" spans="1:4" x14ac:dyDescent="0.25">
      <c r="A9095" t="str" cm="1">
        <f t="array" aca="1" ref="A9095" ca="1">IFERROR(_xlfn.XLOOKUP(attendance__2[[#This Row],[ID]],_xlfn._xlws.FILTER(Table1[Old ID],Table1[Old ID]&lt;&gt;0),_xlfn._xlws.FILTER(Changelog!$C$2:$C$110,Changelog!$C$2:$C$110&lt;&gt;""),attendance__2[[#This Row],[ID]]),"")</f>
        <v/>
      </c>
      <c r="D9095" t="str">
        <f ca="1">IFERROR(_xlfn.IFNA(IF((A9095-FLOOR(A9095,100))&lt;10,"الخدام",LOOKUP(FLOOR(A9095,100),Table2[ID start],Table2[Class])),"الخدام"),"")</f>
        <v/>
      </c>
    </row>
    <row r="9096" spans="1:4" x14ac:dyDescent="0.25">
      <c r="A9096" t="str" cm="1">
        <f t="array" aca="1" ref="A9096" ca="1">IFERROR(_xlfn.XLOOKUP(attendance__2[[#This Row],[ID]],_xlfn._xlws.FILTER(Table1[Old ID],Table1[Old ID]&lt;&gt;0),_xlfn._xlws.FILTER(Changelog!$C$2:$C$110,Changelog!$C$2:$C$110&lt;&gt;""),attendance__2[[#This Row],[ID]]),"")</f>
        <v/>
      </c>
      <c r="D9096" t="str">
        <f ca="1">IFERROR(_xlfn.IFNA(IF((A9096-FLOOR(A9096,100))&lt;10,"الخدام",LOOKUP(FLOOR(A9096,100),Table2[ID start],Table2[Class])),"الخدام"),"")</f>
        <v/>
      </c>
    </row>
    <row r="9097" spans="1:4" x14ac:dyDescent="0.25">
      <c r="A9097" t="str" cm="1">
        <f t="array" aca="1" ref="A9097" ca="1">IFERROR(_xlfn.XLOOKUP(attendance__2[[#This Row],[ID]],_xlfn._xlws.FILTER(Table1[Old ID],Table1[Old ID]&lt;&gt;0),_xlfn._xlws.FILTER(Changelog!$C$2:$C$110,Changelog!$C$2:$C$110&lt;&gt;""),attendance__2[[#This Row],[ID]]),"")</f>
        <v/>
      </c>
      <c r="D9097" t="str">
        <f ca="1">IFERROR(_xlfn.IFNA(IF((A9097-FLOOR(A9097,100))&lt;10,"الخدام",LOOKUP(FLOOR(A9097,100),Table2[ID start],Table2[Class])),"الخدام"),"")</f>
        <v/>
      </c>
    </row>
    <row r="9098" spans="1:4" x14ac:dyDescent="0.25">
      <c r="A9098" t="str" cm="1">
        <f t="array" aca="1" ref="A9098" ca="1">IFERROR(_xlfn.XLOOKUP(attendance__2[[#This Row],[ID]],_xlfn._xlws.FILTER(Table1[Old ID],Table1[Old ID]&lt;&gt;0),_xlfn._xlws.FILTER(Changelog!$C$2:$C$110,Changelog!$C$2:$C$110&lt;&gt;""),attendance__2[[#This Row],[ID]]),"")</f>
        <v/>
      </c>
      <c r="D9098" t="str">
        <f ca="1">IFERROR(_xlfn.IFNA(IF((A9098-FLOOR(A9098,100))&lt;10,"الخدام",LOOKUP(FLOOR(A9098,100),Table2[ID start],Table2[Class])),"الخدام"),"")</f>
        <v/>
      </c>
    </row>
    <row r="9099" spans="1:4" x14ac:dyDescent="0.25">
      <c r="A9099" t="str" cm="1">
        <f t="array" aca="1" ref="A9099" ca="1">IFERROR(_xlfn.XLOOKUP(attendance__2[[#This Row],[ID]],_xlfn._xlws.FILTER(Table1[Old ID],Table1[Old ID]&lt;&gt;0),_xlfn._xlws.FILTER(Changelog!$C$2:$C$110,Changelog!$C$2:$C$110&lt;&gt;""),attendance__2[[#This Row],[ID]]),"")</f>
        <v/>
      </c>
      <c r="D9099" t="str">
        <f ca="1">IFERROR(_xlfn.IFNA(IF((A9099-FLOOR(A9099,100))&lt;10,"الخدام",LOOKUP(FLOOR(A9099,100),Table2[ID start],Table2[Class])),"الخدام"),"")</f>
        <v/>
      </c>
    </row>
    <row r="9100" spans="1:4" x14ac:dyDescent="0.25">
      <c r="A9100" t="str" cm="1">
        <f t="array" aca="1" ref="A9100" ca="1">IFERROR(_xlfn.XLOOKUP(attendance__2[[#This Row],[ID]],_xlfn._xlws.FILTER(Table1[Old ID],Table1[Old ID]&lt;&gt;0),_xlfn._xlws.FILTER(Changelog!$C$2:$C$110,Changelog!$C$2:$C$110&lt;&gt;""),attendance__2[[#This Row],[ID]]),"")</f>
        <v/>
      </c>
      <c r="D9100" t="str">
        <f ca="1">IFERROR(_xlfn.IFNA(IF((A9100-FLOOR(A9100,100))&lt;10,"الخدام",LOOKUP(FLOOR(A9100,100),Table2[ID start],Table2[Class])),"الخدام"),"")</f>
        <v/>
      </c>
    </row>
    <row r="9101" spans="1:4" x14ac:dyDescent="0.25">
      <c r="A9101" t="str" cm="1">
        <f t="array" aca="1" ref="A9101" ca="1">IFERROR(_xlfn.XLOOKUP(attendance__2[[#This Row],[ID]],_xlfn._xlws.FILTER(Table1[Old ID],Table1[Old ID]&lt;&gt;0),_xlfn._xlws.FILTER(Changelog!$C$2:$C$110,Changelog!$C$2:$C$110&lt;&gt;""),attendance__2[[#This Row],[ID]]),"")</f>
        <v/>
      </c>
      <c r="D9101" t="str">
        <f ca="1">IFERROR(_xlfn.IFNA(IF((A9101-FLOOR(A9101,100))&lt;10,"الخدام",LOOKUP(FLOOR(A9101,100),Table2[ID start],Table2[Class])),"الخدام"),"")</f>
        <v/>
      </c>
    </row>
    <row r="9102" spans="1:4" x14ac:dyDescent="0.25">
      <c r="A9102" t="str" cm="1">
        <f t="array" aca="1" ref="A9102" ca="1">IFERROR(_xlfn.XLOOKUP(attendance__2[[#This Row],[ID]],_xlfn._xlws.FILTER(Table1[Old ID],Table1[Old ID]&lt;&gt;0),_xlfn._xlws.FILTER(Changelog!$C$2:$C$110,Changelog!$C$2:$C$110&lt;&gt;""),attendance__2[[#This Row],[ID]]),"")</f>
        <v/>
      </c>
      <c r="D9102" t="str">
        <f ca="1">IFERROR(_xlfn.IFNA(IF((A9102-FLOOR(A9102,100))&lt;10,"الخدام",LOOKUP(FLOOR(A9102,100),Table2[ID start],Table2[Class])),"الخدام"),"")</f>
        <v/>
      </c>
    </row>
    <row r="9103" spans="1:4" x14ac:dyDescent="0.25">
      <c r="A9103" t="str" cm="1">
        <f t="array" aca="1" ref="A9103" ca="1">IFERROR(_xlfn.XLOOKUP(attendance__2[[#This Row],[ID]],_xlfn._xlws.FILTER(Table1[Old ID],Table1[Old ID]&lt;&gt;0),_xlfn._xlws.FILTER(Changelog!$C$2:$C$110,Changelog!$C$2:$C$110&lt;&gt;""),attendance__2[[#This Row],[ID]]),"")</f>
        <v/>
      </c>
      <c r="D9103" t="str">
        <f ca="1">IFERROR(_xlfn.IFNA(IF((A9103-FLOOR(A9103,100))&lt;10,"الخدام",LOOKUP(FLOOR(A9103,100),Table2[ID start],Table2[Class])),"الخدام"),"")</f>
        <v/>
      </c>
    </row>
    <row r="9104" spans="1:4" x14ac:dyDescent="0.25">
      <c r="A9104" t="str" cm="1">
        <f t="array" aca="1" ref="A9104" ca="1">IFERROR(_xlfn.XLOOKUP(attendance__2[[#This Row],[ID]],_xlfn._xlws.FILTER(Table1[Old ID],Table1[Old ID]&lt;&gt;0),_xlfn._xlws.FILTER(Changelog!$C$2:$C$110,Changelog!$C$2:$C$110&lt;&gt;""),attendance__2[[#This Row],[ID]]),"")</f>
        <v/>
      </c>
      <c r="D9104" t="str">
        <f ca="1">IFERROR(_xlfn.IFNA(IF((A9104-FLOOR(A9104,100))&lt;10,"الخدام",LOOKUP(FLOOR(A9104,100),Table2[ID start],Table2[Class])),"الخدام"),"")</f>
        <v/>
      </c>
    </row>
    <row r="9105" spans="1:4" x14ac:dyDescent="0.25">
      <c r="A9105" t="str" cm="1">
        <f t="array" aca="1" ref="A9105" ca="1">IFERROR(_xlfn.XLOOKUP(attendance__2[[#This Row],[ID]],_xlfn._xlws.FILTER(Table1[Old ID],Table1[Old ID]&lt;&gt;0),_xlfn._xlws.FILTER(Changelog!$C$2:$C$110,Changelog!$C$2:$C$110&lt;&gt;""),attendance__2[[#This Row],[ID]]),"")</f>
        <v/>
      </c>
      <c r="D9105" t="str">
        <f ca="1">IFERROR(_xlfn.IFNA(IF((A9105-FLOOR(A9105,100))&lt;10,"الخدام",LOOKUP(FLOOR(A9105,100),Table2[ID start],Table2[Class])),"الخدام"),"")</f>
        <v/>
      </c>
    </row>
    <row r="9106" spans="1:4" x14ac:dyDescent="0.25">
      <c r="A9106" t="str" cm="1">
        <f t="array" aca="1" ref="A9106" ca="1">IFERROR(_xlfn.XLOOKUP(attendance__2[[#This Row],[ID]],_xlfn._xlws.FILTER(Table1[Old ID],Table1[Old ID]&lt;&gt;0),_xlfn._xlws.FILTER(Changelog!$C$2:$C$110,Changelog!$C$2:$C$110&lt;&gt;""),attendance__2[[#This Row],[ID]]),"")</f>
        <v/>
      </c>
      <c r="D9106" t="str">
        <f ca="1">IFERROR(_xlfn.IFNA(IF((A9106-FLOOR(A9106,100))&lt;10,"الخدام",LOOKUP(FLOOR(A9106,100),Table2[ID start],Table2[Class])),"الخدام"),"")</f>
        <v/>
      </c>
    </row>
    <row r="9107" spans="1:4" x14ac:dyDescent="0.25">
      <c r="A9107" t="str" cm="1">
        <f t="array" aca="1" ref="A9107" ca="1">IFERROR(_xlfn.XLOOKUP(attendance__2[[#This Row],[ID]],_xlfn._xlws.FILTER(Table1[Old ID],Table1[Old ID]&lt;&gt;0),_xlfn._xlws.FILTER(Changelog!$C$2:$C$110,Changelog!$C$2:$C$110&lt;&gt;""),attendance__2[[#This Row],[ID]]),"")</f>
        <v/>
      </c>
      <c r="D9107" t="str">
        <f ca="1">IFERROR(_xlfn.IFNA(IF((A9107-FLOOR(A9107,100))&lt;10,"الخدام",LOOKUP(FLOOR(A9107,100),Table2[ID start],Table2[Class])),"الخدام"),"")</f>
        <v/>
      </c>
    </row>
    <row r="9108" spans="1:4" x14ac:dyDescent="0.25">
      <c r="A9108" t="str" cm="1">
        <f t="array" aca="1" ref="A9108" ca="1">IFERROR(_xlfn.XLOOKUP(attendance__2[[#This Row],[ID]],_xlfn._xlws.FILTER(Table1[Old ID],Table1[Old ID]&lt;&gt;0),_xlfn._xlws.FILTER(Changelog!$C$2:$C$110,Changelog!$C$2:$C$110&lt;&gt;""),attendance__2[[#This Row],[ID]]),"")</f>
        <v/>
      </c>
      <c r="D9108" t="str">
        <f ca="1">IFERROR(_xlfn.IFNA(IF((A9108-FLOOR(A9108,100))&lt;10,"الخدام",LOOKUP(FLOOR(A9108,100),Table2[ID start],Table2[Class])),"الخدام"),"")</f>
        <v/>
      </c>
    </row>
    <row r="9109" spans="1:4" x14ac:dyDescent="0.25">
      <c r="A9109" t="str" cm="1">
        <f t="array" aca="1" ref="A9109" ca="1">IFERROR(_xlfn.XLOOKUP(attendance__2[[#This Row],[ID]],_xlfn._xlws.FILTER(Table1[Old ID],Table1[Old ID]&lt;&gt;0),_xlfn._xlws.FILTER(Changelog!$C$2:$C$110,Changelog!$C$2:$C$110&lt;&gt;""),attendance__2[[#This Row],[ID]]),"")</f>
        <v/>
      </c>
      <c r="D9109" t="str">
        <f ca="1">IFERROR(_xlfn.IFNA(IF((A9109-FLOOR(A9109,100))&lt;10,"الخدام",LOOKUP(FLOOR(A9109,100),Table2[ID start],Table2[Class])),"الخدام"),"")</f>
        <v/>
      </c>
    </row>
    <row r="9110" spans="1:4" x14ac:dyDescent="0.25">
      <c r="A9110" t="str" cm="1">
        <f t="array" aca="1" ref="A9110" ca="1">IFERROR(_xlfn.XLOOKUP(attendance__2[[#This Row],[ID]],_xlfn._xlws.FILTER(Table1[Old ID],Table1[Old ID]&lt;&gt;0),_xlfn._xlws.FILTER(Changelog!$C$2:$C$110,Changelog!$C$2:$C$110&lt;&gt;""),attendance__2[[#This Row],[ID]]),"")</f>
        <v/>
      </c>
      <c r="D9110" t="str">
        <f ca="1">IFERROR(_xlfn.IFNA(IF((A9110-FLOOR(A9110,100))&lt;10,"الخدام",LOOKUP(FLOOR(A9110,100),Table2[ID start],Table2[Class])),"الخدام"),"")</f>
        <v/>
      </c>
    </row>
    <row r="9111" spans="1:4" x14ac:dyDescent="0.25">
      <c r="A9111" t="str" cm="1">
        <f t="array" aca="1" ref="A9111" ca="1">IFERROR(_xlfn.XLOOKUP(attendance__2[[#This Row],[ID]],_xlfn._xlws.FILTER(Table1[Old ID],Table1[Old ID]&lt;&gt;0),_xlfn._xlws.FILTER(Changelog!$C$2:$C$110,Changelog!$C$2:$C$110&lt;&gt;""),attendance__2[[#This Row],[ID]]),"")</f>
        <v/>
      </c>
      <c r="D9111" t="str">
        <f ca="1">IFERROR(_xlfn.IFNA(IF((A9111-FLOOR(A9111,100))&lt;10,"الخدام",LOOKUP(FLOOR(A9111,100),Table2[ID start],Table2[Class])),"الخدام"),"")</f>
        <v/>
      </c>
    </row>
    <row r="9112" spans="1:4" x14ac:dyDescent="0.25">
      <c r="A9112" t="str" cm="1">
        <f t="array" aca="1" ref="A9112" ca="1">IFERROR(_xlfn.XLOOKUP(attendance__2[[#This Row],[ID]],_xlfn._xlws.FILTER(Table1[Old ID],Table1[Old ID]&lt;&gt;0),_xlfn._xlws.FILTER(Changelog!$C$2:$C$110,Changelog!$C$2:$C$110&lt;&gt;""),attendance__2[[#This Row],[ID]]),"")</f>
        <v/>
      </c>
      <c r="D9112" t="str">
        <f ca="1">IFERROR(_xlfn.IFNA(IF((A9112-FLOOR(A9112,100))&lt;10,"الخدام",LOOKUP(FLOOR(A9112,100),Table2[ID start],Table2[Class])),"الخدام"),"")</f>
        <v/>
      </c>
    </row>
    <row r="9113" spans="1:4" x14ac:dyDescent="0.25">
      <c r="A9113" t="str" cm="1">
        <f t="array" aca="1" ref="A9113" ca="1">IFERROR(_xlfn.XLOOKUP(attendance__2[[#This Row],[ID]],_xlfn._xlws.FILTER(Table1[Old ID],Table1[Old ID]&lt;&gt;0),_xlfn._xlws.FILTER(Changelog!$C$2:$C$110,Changelog!$C$2:$C$110&lt;&gt;""),attendance__2[[#This Row],[ID]]),"")</f>
        <v/>
      </c>
      <c r="D9113" t="str">
        <f ca="1">IFERROR(_xlfn.IFNA(IF((A9113-FLOOR(A9113,100))&lt;10,"الخدام",LOOKUP(FLOOR(A9113,100),Table2[ID start],Table2[Class])),"الخدام"),"")</f>
        <v/>
      </c>
    </row>
    <row r="9114" spans="1:4" x14ac:dyDescent="0.25">
      <c r="A9114" t="str" cm="1">
        <f t="array" aca="1" ref="A9114" ca="1">IFERROR(_xlfn.XLOOKUP(attendance__2[[#This Row],[ID]],_xlfn._xlws.FILTER(Table1[Old ID],Table1[Old ID]&lt;&gt;0),_xlfn._xlws.FILTER(Changelog!$C$2:$C$110,Changelog!$C$2:$C$110&lt;&gt;""),attendance__2[[#This Row],[ID]]),"")</f>
        <v/>
      </c>
      <c r="D9114" t="str">
        <f ca="1">IFERROR(_xlfn.IFNA(IF((A9114-FLOOR(A9114,100))&lt;10,"الخدام",LOOKUP(FLOOR(A9114,100),Table2[ID start],Table2[Class])),"الخدام"),"")</f>
        <v/>
      </c>
    </row>
    <row r="9115" spans="1:4" x14ac:dyDescent="0.25">
      <c r="A9115" t="str" cm="1">
        <f t="array" aca="1" ref="A9115" ca="1">IFERROR(_xlfn.XLOOKUP(attendance__2[[#This Row],[ID]],_xlfn._xlws.FILTER(Table1[Old ID],Table1[Old ID]&lt;&gt;0),_xlfn._xlws.FILTER(Changelog!$C$2:$C$110,Changelog!$C$2:$C$110&lt;&gt;""),attendance__2[[#This Row],[ID]]),"")</f>
        <v/>
      </c>
      <c r="D9115" t="str">
        <f ca="1">IFERROR(_xlfn.IFNA(IF((A9115-FLOOR(A9115,100))&lt;10,"الخدام",LOOKUP(FLOOR(A9115,100),Table2[ID start],Table2[Class])),"الخدام"),"")</f>
        <v/>
      </c>
    </row>
    <row r="9116" spans="1:4" x14ac:dyDescent="0.25">
      <c r="A9116" t="str" cm="1">
        <f t="array" aca="1" ref="A9116" ca="1">IFERROR(_xlfn.XLOOKUP(attendance__2[[#This Row],[ID]],_xlfn._xlws.FILTER(Table1[Old ID],Table1[Old ID]&lt;&gt;0),_xlfn._xlws.FILTER(Changelog!$C$2:$C$110,Changelog!$C$2:$C$110&lt;&gt;""),attendance__2[[#This Row],[ID]]),"")</f>
        <v/>
      </c>
      <c r="D9116" t="str">
        <f ca="1">IFERROR(_xlfn.IFNA(IF((A9116-FLOOR(A9116,100))&lt;10,"الخدام",LOOKUP(FLOOR(A9116,100),Table2[ID start],Table2[Class])),"الخدام"),"")</f>
        <v/>
      </c>
    </row>
    <row r="9117" spans="1:4" x14ac:dyDescent="0.25">
      <c r="A9117" t="str" cm="1">
        <f t="array" aca="1" ref="A9117" ca="1">IFERROR(_xlfn.XLOOKUP(attendance__2[[#This Row],[ID]],_xlfn._xlws.FILTER(Table1[Old ID],Table1[Old ID]&lt;&gt;0),_xlfn._xlws.FILTER(Changelog!$C$2:$C$110,Changelog!$C$2:$C$110&lt;&gt;""),attendance__2[[#This Row],[ID]]),"")</f>
        <v/>
      </c>
      <c r="D9117" t="str">
        <f ca="1">IFERROR(_xlfn.IFNA(IF((A9117-FLOOR(A9117,100))&lt;10,"الخدام",LOOKUP(FLOOR(A9117,100),Table2[ID start],Table2[Class])),"الخدام"),"")</f>
        <v/>
      </c>
    </row>
    <row r="9118" spans="1:4" x14ac:dyDescent="0.25">
      <c r="A9118" t="str" cm="1">
        <f t="array" aca="1" ref="A9118" ca="1">IFERROR(_xlfn.XLOOKUP(attendance__2[[#This Row],[ID]],_xlfn._xlws.FILTER(Table1[Old ID],Table1[Old ID]&lt;&gt;0),_xlfn._xlws.FILTER(Changelog!$C$2:$C$110,Changelog!$C$2:$C$110&lt;&gt;""),attendance__2[[#This Row],[ID]]),"")</f>
        <v/>
      </c>
      <c r="D9118" t="str">
        <f ca="1">IFERROR(_xlfn.IFNA(IF((A9118-FLOOR(A9118,100))&lt;10,"الخدام",LOOKUP(FLOOR(A9118,100),Table2[ID start],Table2[Class])),"الخدام"),"")</f>
        <v/>
      </c>
    </row>
    <row r="9119" spans="1:4" x14ac:dyDescent="0.25">
      <c r="A9119" t="str" cm="1">
        <f t="array" aca="1" ref="A9119" ca="1">IFERROR(_xlfn.XLOOKUP(attendance__2[[#This Row],[ID]],_xlfn._xlws.FILTER(Table1[Old ID],Table1[Old ID]&lt;&gt;0),_xlfn._xlws.FILTER(Changelog!$C$2:$C$110,Changelog!$C$2:$C$110&lt;&gt;""),attendance__2[[#This Row],[ID]]),"")</f>
        <v/>
      </c>
      <c r="D9119" t="str">
        <f ca="1">IFERROR(_xlfn.IFNA(IF((A9119-FLOOR(A9119,100))&lt;10,"الخدام",LOOKUP(FLOOR(A9119,100),Table2[ID start],Table2[Class])),"الخدام"),"")</f>
        <v/>
      </c>
    </row>
    <row r="9120" spans="1:4" x14ac:dyDescent="0.25">
      <c r="A9120" t="str" cm="1">
        <f t="array" aca="1" ref="A9120" ca="1">IFERROR(_xlfn.XLOOKUP(attendance__2[[#This Row],[ID]],_xlfn._xlws.FILTER(Table1[Old ID],Table1[Old ID]&lt;&gt;0),_xlfn._xlws.FILTER(Changelog!$C$2:$C$110,Changelog!$C$2:$C$110&lt;&gt;""),attendance__2[[#This Row],[ID]]),"")</f>
        <v/>
      </c>
      <c r="D9120" t="str">
        <f ca="1">IFERROR(_xlfn.IFNA(IF((A9120-FLOOR(A9120,100))&lt;10,"الخدام",LOOKUP(FLOOR(A9120,100),Table2[ID start],Table2[Class])),"الخدام"),"")</f>
        <v/>
      </c>
    </row>
    <row r="9121" spans="1:4" x14ac:dyDescent="0.25">
      <c r="A9121" t="str" cm="1">
        <f t="array" aca="1" ref="A9121" ca="1">IFERROR(_xlfn.XLOOKUP(attendance__2[[#This Row],[ID]],_xlfn._xlws.FILTER(Table1[Old ID],Table1[Old ID]&lt;&gt;0),_xlfn._xlws.FILTER(Changelog!$C$2:$C$110,Changelog!$C$2:$C$110&lt;&gt;""),attendance__2[[#This Row],[ID]]),"")</f>
        <v/>
      </c>
      <c r="D9121" t="str">
        <f ca="1">IFERROR(_xlfn.IFNA(IF((A9121-FLOOR(A9121,100))&lt;10,"الخدام",LOOKUP(FLOOR(A9121,100),Table2[ID start],Table2[Class])),"الخدام"),"")</f>
        <v/>
      </c>
    </row>
    <row r="9122" spans="1:4" x14ac:dyDescent="0.25">
      <c r="A9122" t="str" cm="1">
        <f t="array" aca="1" ref="A9122" ca="1">IFERROR(_xlfn.XLOOKUP(attendance__2[[#This Row],[ID]],_xlfn._xlws.FILTER(Table1[Old ID],Table1[Old ID]&lt;&gt;0),_xlfn._xlws.FILTER(Changelog!$C$2:$C$110,Changelog!$C$2:$C$110&lt;&gt;""),attendance__2[[#This Row],[ID]]),"")</f>
        <v/>
      </c>
      <c r="D9122" t="str">
        <f ca="1">IFERROR(_xlfn.IFNA(IF((A9122-FLOOR(A9122,100))&lt;10,"الخدام",LOOKUP(FLOOR(A9122,100),Table2[ID start],Table2[Class])),"الخدام"),"")</f>
        <v/>
      </c>
    </row>
    <row r="9123" spans="1:4" x14ac:dyDescent="0.25">
      <c r="A9123" t="str" cm="1">
        <f t="array" aca="1" ref="A9123" ca="1">IFERROR(_xlfn.XLOOKUP(attendance__2[[#This Row],[ID]],_xlfn._xlws.FILTER(Table1[Old ID],Table1[Old ID]&lt;&gt;0),_xlfn._xlws.FILTER(Changelog!$C$2:$C$110,Changelog!$C$2:$C$110&lt;&gt;""),attendance__2[[#This Row],[ID]]),"")</f>
        <v/>
      </c>
      <c r="D9123" t="str">
        <f ca="1">IFERROR(_xlfn.IFNA(IF((A9123-FLOOR(A9123,100))&lt;10,"الخدام",LOOKUP(FLOOR(A9123,100),Table2[ID start],Table2[Class])),"الخدام"),"")</f>
        <v/>
      </c>
    </row>
    <row r="9124" spans="1:4" x14ac:dyDescent="0.25">
      <c r="A9124" t="str" cm="1">
        <f t="array" aca="1" ref="A9124" ca="1">IFERROR(_xlfn.XLOOKUP(attendance__2[[#This Row],[ID]],_xlfn._xlws.FILTER(Table1[Old ID],Table1[Old ID]&lt;&gt;0),_xlfn._xlws.FILTER(Changelog!$C$2:$C$110,Changelog!$C$2:$C$110&lt;&gt;""),attendance__2[[#This Row],[ID]]),"")</f>
        <v/>
      </c>
      <c r="D9124" t="str">
        <f ca="1">IFERROR(_xlfn.IFNA(IF((A9124-FLOOR(A9124,100))&lt;10,"الخدام",LOOKUP(FLOOR(A9124,100),Table2[ID start],Table2[Class])),"الخدام"),"")</f>
        <v/>
      </c>
    </row>
    <row r="9125" spans="1:4" x14ac:dyDescent="0.25">
      <c r="A9125" t="str" cm="1">
        <f t="array" aca="1" ref="A9125" ca="1">IFERROR(_xlfn.XLOOKUP(attendance__2[[#This Row],[ID]],_xlfn._xlws.FILTER(Table1[Old ID],Table1[Old ID]&lt;&gt;0),_xlfn._xlws.FILTER(Changelog!$C$2:$C$110,Changelog!$C$2:$C$110&lt;&gt;""),attendance__2[[#This Row],[ID]]),"")</f>
        <v/>
      </c>
      <c r="D9125" t="str">
        <f ca="1">IFERROR(_xlfn.IFNA(IF((A9125-FLOOR(A9125,100))&lt;10,"الخدام",LOOKUP(FLOOR(A9125,100),Table2[ID start],Table2[Class])),"الخدام"),"")</f>
        <v/>
      </c>
    </row>
    <row r="9126" spans="1:4" x14ac:dyDescent="0.25">
      <c r="A9126" t="str" cm="1">
        <f t="array" aca="1" ref="A9126" ca="1">IFERROR(_xlfn.XLOOKUP(attendance__2[[#This Row],[ID]],_xlfn._xlws.FILTER(Table1[Old ID],Table1[Old ID]&lt;&gt;0),_xlfn._xlws.FILTER(Changelog!$C$2:$C$110,Changelog!$C$2:$C$110&lt;&gt;""),attendance__2[[#This Row],[ID]]),"")</f>
        <v/>
      </c>
      <c r="D9126" t="str">
        <f ca="1">IFERROR(_xlfn.IFNA(IF((A9126-FLOOR(A9126,100))&lt;10,"الخدام",LOOKUP(FLOOR(A9126,100),Table2[ID start],Table2[Class])),"الخدام"),"")</f>
        <v/>
      </c>
    </row>
    <row r="9127" spans="1:4" x14ac:dyDescent="0.25">
      <c r="A9127" t="str" cm="1">
        <f t="array" aca="1" ref="A9127" ca="1">IFERROR(_xlfn.XLOOKUP(attendance__2[[#This Row],[ID]],_xlfn._xlws.FILTER(Table1[Old ID],Table1[Old ID]&lt;&gt;0),_xlfn._xlws.FILTER(Changelog!$C$2:$C$110,Changelog!$C$2:$C$110&lt;&gt;""),attendance__2[[#This Row],[ID]]),"")</f>
        <v/>
      </c>
      <c r="D9127" t="str">
        <f ca="1">IFERROR(_xlfn.IFNA(IF((A9127-FLOOR(A9127,100))&lt;10,"الخدام",LOOKUP(FLOOR(A9127,100),Table2[ID start],Table2[Class])),"الخدام"),"")</f>
        <v/>
      </c>
    </row>
    <row r="9128" spans="1:4" x14ac:dyDescent="0.25">
      <c r="A9128" t="str" cm="1">
        <f t="array" aca="1" ref="A9128" ca="1">IFERROR(_xlfn.XLOOKUP(attendance__2[[#This Row],[ID]],_xlfn._xlws.FILTER(Table1[Old ID],Table1[Old ID]&lt;&gt;0),_xlfn._xlws.FILTER(Changelog!$C$2:$C$110,Changelog!$C$2:$C$110&lt;&gt;""),attendance__2[[#This Row],[ID]]),"")</f>
        <v/>
      </c>
      <c r="D9128" t="str">
        <f ca="1">IFERROR(_xlfn.IFNA(IF((A9128-FLOOR(A9128,100))&lt;10,"الخدام",LOOKUP(FLOOR(A9128,100),Table2[ID start],Table2[Class])),"الخدام"),"")</f>
        <v/>
      </c>
    </row>
    <row r="9129" spans="1:4" x14ac:dyDescent="0.25">
      <c r="A9129" t="str" cm="1">
        <f t="array" aca="1" ref="A9129" ca="1">IFERROR(_xlfn.XLOOKUP(attendance__2[[#This Row],[ID]],_xlfn._xlws.FILTER(Table1[Old ID],Table1[Old ID]&lt;&gt;0),_xlfn._xlws.FILTER(Changelog!$C$2:$C$110,Changelog!$C$2:$C$110&lt;&gt;""),attendance__2[[#This Row],[ID]]),"")</f>
        <v/>
      </c>
      <c r="D9129" t="str">
        <f ca="1">IFERROR(_xlfn.IFNA(IF((A9129-FLOOR(A9129,100))&lt;10,"الخدام",LOOKUP(FLOOR(A9129,100),Table2[ID start],Table2[Class])),"الخدام"),"")</f>
        <v/>
      </c>
    </row>
    <row r="9130" spans="1:4" x14ac:dyDescent="0.25">
      <c r="A9130" t="str" cm="1">
        <f t="array" aca="1" ref="A9130" ca="1">IFERROR(_xlfn.XLOOKUP(attendance__2[[#This Row],[ID]],_xlfn._xlws.FILTER(Table1[Old ID],Table1[Old ID]&lt;&gt;0),_xlfn._xlws.FILTER(Changelog!$C$2:$C$110,Changelog!$C$2:$C$110&lt;&gt;""),attendance__2[[#This Row],[ID]]),"")</f>
        <v/>
      </c>
      <c r="D9130" t="str">
        <f ca="1">IFERROR(_xlfn.IFNA(IF((A9130-FLOOR(A9130,100))&lt;10,"الخدام",LOOKUP(FLOOR(A9130,100),Table2[ID start],Table2[Class])),"الخدام"),"")</f>
        <v/>
      </c>
    </row>
    <row r="9131" spans="1:4" x14ac:dyDescent="0.25">
      <c r="A9131" t="str" cm="1">
        <f t="array" aca="1" ref="A9131" ca="1">IFERROR(_xlfn.XLOOKUP(attendance__2[[#This Row],[ID]],_xlfn._xlws.FILTER(Table1[Old ID],Table1[Old ID]&lt;&gt;0),_xlfn._xlws.FILTER(Changelog!$C$2:$C$110,Changelog!$C$2:$C$110&lt;&gt;""),attendance__2[[#This Row],[ID]]),"")</f>
        <v/>
      </c>
      <c r="D9131" t="str">
        <f ca="1">IFERROR(_xlfn.IFNA(IF((A9131-FLOOR(A9131,100))&lt;10,"الخدام",LOOKUP(FLOOR(A9131,100),Table2[ID start],Table2[Class])),"الخدام"),"")</f>
        <v/>
      </c>
    </row>
    <row r="9132" spans="1:4" x14ac:dyDescent="0.25">
      <c r="A9132" t="str" cm="1">
        <f t="array" aca="1" ref="A9132" ca="1">IFERROR(_xlfn.XLOOKUP(attendance__2[[#This Row],[ID]],_xlfn._xlws.FILTER(Table1[Old ID],Table1[Old ID]&lt;&gt;0),_xlfn._xlws.FILTER(Changelog!$C$2:$C$110,Changelog!$C$2:$C$110&lt;&gt;""),attendance__2[[#This Row],[ID]]),"")</f>
        <v/>
      </c>
      <c r="D9132" t="str">
        <f ca="1">IFERROR(_xlfn.IFNA(IF((A9132-FLOOR(A9132,100))&lt;10,"الخدام",LOOKUP(FLOOR(A9132,100),Table2[ID start],Table2[Class])),"الخدام"),"")</f>
        <v/>
      </c>
    </row>
    <row r="9133" spans="1:4" x14ac:dyDescent="0.25">
      <c r="A9133" t="str" cm="1">
        <f t="array" aca="1" ref="A9133" ca="1">IFERROR(_xlfn.XLOOKUP(attendance__2[[#This Row],[ID]],_xlfn._xlws.FILTER(Table1[Old ID],Table1[Old ID]&lt;&gt;0),_xlfn._xlws.FILTER(Changelog!$C$2:$C$110,Changelog!$C$2:$C$110&lt;&gt;""),attendance__2[[#This Row],[ID]]),"")</f>
        <v/>
      </c>
      <c r="D9133" t="str">
        <f ca="1">IFERROR(_xlfn.IFNA(IF((A9133-FLOOR(A9133,100))&lt;10,"الخدام",LOOKUP(FLOOR(A9133,100),Table2[ID start],Table2[Class])),"الخدام"),"")</f>
        <v/>
      </c>
    </row>
    <row r="9134" spans="1:4" x14ac:dyDescent="0.25">
      <c r="A9134" t="str" cm="1">
        <f t="array" aca="1" ref="A9134" ca="1">IFERROR(_xlfn.XLOOKUP(attendance__2[[#This Row],[ID]],_xlfn._xlws.FILTER(Table1[Old ID],Table1[Old ID]&lt;&gt;0),_xlfn._xlws.FILTER(Changelog!$C$2:$C$110,Changelog!$C$2:$C$110&lt;&gt;""),attendance__2[[#This Row],[ID]]),"")</f>
        <v/>
      </c>
      <c r="D9134" t="str">
        <f ca="1">IFERROR(_xlfn.IFNA(IF((A9134-FLOOR(A9134,100))&lt;10,"الخدام",LOOKUP(FLOOR(A9134,100),Table2[ID start],Table2[Class])),"الخدام"),"")</f>
        <v/>
      </c>
    </row>
    <row r="9135" spans="1:4" x14ac:dyDescent="0.25">
      <c r="A9135" t="str" cm="1">
        <f t="array" aca="1" ref="A9135" ca="1">IFERROR(_xlfn.XLOOKUP(attendance__2[[#This Row],[ID]],_xlfn._xlws.FILTER(Table1[Old ID],Table1[Old ID]&lt;&gt;0),_xlfn._xlws.FILTER(Changelog!$C$2:$C$110,Changelog!$C$2:$C$110&lt;&gt;""),attendance__2[[#This Row],[ID]]),"")</f>
        <v/>
      </c>
      <c r="D9135" t="str">
        <f ca="1">IFERROR(_xlfn.IFNA(IF((A9135-FLOOR(A9135,100))&lt;10,"الخدام",LOOKUP(FLOOR(A9135,100),Table2[ID start],Table2[Class])),"الخدام"),"")</f>
        <v/>
      </c>
    </row>
    <row r="9136" spans="1:4" x14ac:dyDescent="0.25">
      <c r="A9136" t="str" cm="1">
        <f t="array" aca="1" ref="A9136" ca="1">IFERROR(_xlfn.XLOOKUP(attendance__2[[#This Row],[ID]],_xlfn._xlws.FILTER(Table1[Old ID],Table1[Old ID]&lt;&gt;0),_xlfn._xlws.FILTER(Changelog!$C$2:$C$110,Changelog!$C$2:$C$110&lt;&gt;""),attendance__2[[#This Row],[ID]]),"")</f>
        <v/>
      </c>
      <c r="D9136" t="str">
        <f ca="1">IFERROR(_xlfn.IFNA(IF((A9136-FLOOR(A9136,100))&lt;10,"الخدام",LOOKUP(FLOOR(A9136,100),Table2[ID start],Table2[Class])),"الخدام"),"")</f>
        <v/>
      </c>
    </row>
    <row r="9137" spans="1:4" x14ac:dyDescent="0.25">
      <c r="A9137" t="str" cm="1">
        <f t="array" aca="1" ref="A9137" ca="1">IFERROR(_xlfn.XLOOKUP(attendance__2[[#This Row],[ID]],_xlfn._xlws.FILTER(Table1[Old ID],Table1[Old ID]&lt;&gt;0),_xlfn._xlws.FILTER(Changelog!$C$2:$C$110,Changelog!$C$2:$C$110&lt;&gt;""),attendance__2[[#This Row],[ID]]),"")</f>
        <v/>
      </c>
      <c r="D9137" t="str">
        <f ca="1">IFERROR(_xlfn.IFNA(IF((A9137-FLOOR(A9137,100))&lt;10,"الخدام",LOOKUP(FLOOR(A9137,100),Table2[ID start],Table2[Class])),"الخدام"),"")</f>
        <v/>
      </c>
    </row>
    <row r="9138" spans="1:4" x14ac:dyDescent="0.25">
      <c r="A9138" t="str" cm="1">
        <f t="array" aca="1" ref="A9138" ca="1">IFERROR(_xlfn.XLOOKUP(attendance__2[[#This Row],[ID]],_xlfn._xlws.FILTER(Table1[Old ID],Table1[Old ID]&lt;&gt;0),_xlfn._xlws.FILTER(Changelog!$C$2:$C$110,Changelog!$C$2:$C$110&lt;&gt;""),attendance__2[[#This Row],[ID]]),"")</f>
        <v/>
      </c>
      <c r="D9138" t="str">
        <f ca="1">IFERROR(_xlfn.IFNA(IF((A9138-FLOOR(A9138,100))&lt;10,"الخدام",LOOKUP(FLOOR(A9138,100),Table2[ID start],Table2[Class])),"الخدام"),"")</f>
        <v/>
      </c>
    </row>
    <row r="9139" spans="1:4" x14ac:dyDescent="0.25">
      <c r="A9139" t="str" cm="1">
        <f t="array" aca="1" ref="A9139" ca="1">IFERROR(_xlfn.XLOOKUP(attendance__2[[#This Row],[ID]],_xlfn._xlws.FILTER(Table1[Old ID],Table1[Old ID]&lt;&gt;0),_xlfn._xlws.FILTER(Changelog!$C$2:$C$110,Changelog!$C$2:$C$110&lt;&gt;""),attendance__2[[#This Row],[ID]]),"")</f>
        <v/>
      </c>
      <c r="D9139" t="str">
        <f ca="1">IFERROR(_xlfn.IFNA(IF((A9139-FLOOR(A9139,100))&lt;10,"الخدام",LOOKUP(FLOOR(A9139,100),Table2[ID start],Table2[Class])),"الخدام"),"")</f>
        <v/>
      </c>
    </row>
    <row r="9140" spans="1:4" x14ac:dyDescent="0.25">
      <c r="A9140" t="str" cm="1">
        <f t="array" aca="1" ref="A9140" ca="1">IFERROR(_xlfn.XLOOKUP(attendance__2[[#This Row],[ID]],_xlfn._xlws.FILTER(Table1[Old ID],Table1[Old ID]&lt;&gt;0),_xlfn._xlws.FILTER(Changelog!$C$2:$C$110,Changelog!$C$2:$C$110&lt;&gt;""),attendance__2[[#This Row],[ID]]),"")</f>
        <v/>
      </c>
      <c r="D9140" t="str">
        <f ca="1">IFERROR(_xlfn.IFNA(IF((A9140-FLOOR(A9140,100))&lt;10,"الخدام",LOOKUP(FLOOR(A9140,100),Table2[ID start],Table2[Class])),"الخدام"),"")</f>
        <v/>
      </c>
    </row>
    <row r="9141" spans="1:4" x14ac:dyDescent="0.25">
      <c r="A9141" t="str" cm="1">
        <f t="array" aca="1" ref="A9141" ca="1">IFERROR(_xlfn.XLOOKUP(attendance__2[[#This Row],[ID]],_xlfn._xlws.FILTER(Table1[Old ID],Table1[Old ID]&lt;&gt;0),_xlfn._xlws.FILTER(Changelog!$C$2:$C$110,Changelog!$C$2:$C$110&lt;&gt;""),attendance__2[[#This Row],[ID]]),"")</f>
        <v/>
      </c>
      <c r="D9141" t="str">
        <f ca="1">IFERROR(_xlfn.IFNA(IF((A9141-FLOOR(A9141,100))&lt;10,"الخدام",LOOKUP(FLOOR(A9141,100),Table2[ID start],Table2[Class])),"الخدام"),"")</f>
        <v/>
      </c>
    </row>
    <row r="9142" spans="1:4" x14ac:dyDescent="0.25">
      <c r="A9142" t="str" cm="1">
        <f t="array" aca="1" ref="A9142" ca="1">IFERROR(_xlfn.XLOOKUP(attendance__2[[#This Row],[ID]],_xlfn._xlws.FILTER(Table1[Old ID],Table1[Old ID]&lt;&gt;0),_xlfn._xlws.FILTER(Changelog!$C$2:$C$110,Changelog!$C$2:$C$110&lt;&gt;""),attendance__2[[#This Row],[ID]]),"")</f>
        <v/>
      </c>
      <c r="D9142" t="str">
        <f ca="1">IFERROR(_xlfn.IFNA(IF((A9142-FLOOR(A9142,100))&lt;10,"الخدام",LOOKUP(FLOOR(A9142,100),Table2[ID start],Table2[Class])),"الخدام"),"")</f>
        <v/>
      </c>
    </row>
    <row r="9143" spans="1:4" x14ac:dyDescent="0.25">
      <c r="A9143" t="str" cm="1">
        <f t="array" aca="1" ref="A9143" ca="1">IFERROR(_xlfn.XLOOKUP(attendance__2[[#This Row],[ID]],_xlfn._xlws.FILTER(Table1[Old ID],Table1[Old ID]&lt;&gt;0),_xlfn._xlws.FILTER(Changelog!$C$2:$C$110,Changelog!$C$2:$C$110&lt;&gt;""),attendance__2[[#This Row],[ID]]),"")</f>
        <v/>
      </c>
      <c r="D9143" t="str">
        <f ca="1">IFERROR(_xlfn.IFNA(IF((A9143-FLOOR(A9143,100))&lt;10,"الخدام",LOOKUP(FLOOR(A9143,100),Table2[ID start],Table2[Class])),"الخدام"),"")</f>
        <v/>
      </c>
    </row>
    <row r="9144" spans="1:4" x14ac:dyDescent="0.25">
      <c r="A9144" t="str" cm="1">
        <f t="array" aca="1" ref="A9144" ca="1">IFERROR(_xlfn.XLOOKUP(attendance__2[[#This Row],[ID]],_xlfn._xlws.FILTER(Table1[Old ID],Table1[Old ID]&lt;&gt;0),_xlfn._xlws.FILTER(Changelog!$C$2:$C$110,Changelog!$C$2:$C$110&lt;&gt;""),attendance__2[[#This Row],[ID]]),"")</f>
        <v/>
      </c>
      <c r="D9144" t="str">
        <f ca="1">IFERROR(_xlfn.IFNA(IF((A9144-FLOOR(A9144,100))&lt;10,"الخدام",LOOKUP(FLOOR(A9144,100),Table2[ID start],Table2[Class])),"الخدام"),"")</f>
        <v/>
      </c>
    </row>
    <row r="9145" spans="1:4" x14ac:dyDescent="0.25">
      <c r="A9145" t="str" cm="1">
        <f t="array" aca="1" ref="A9145" ca="1">IFERROR(_xlfn.XLOOKUP(attendance__2[[#This Row],[ID]],_xlfn._xlws.FILTER(Table1[Old ID],Table1[Old ID]&lt;&gt;0),_xlfn._xlws.FILTER(Changelog!$C$2:$C$110,Changelog!$C$2:$C$110&lt;&gt;""),attendance__2[[#This Row],[ID]]),"")</f>
        <v/>
      </c>
      <c r="D9145" t="str">
        <f ca="1">IFERROR(_xlfn.IFNA(IF((A9145-FLOOR(A9145,100))&lt;10,"الخدام",LOOKUP(FLOOR(A9145,100),Table2[ID start],Table2[Class])),"الخدام"),"")</f>
        <v/>
      </c>
    </row>
    <row r="9146" spans="1:4" x14ac:dyDescent="0.25">
      <c r="A9146" t="str" cm="1">
        <f t="array" aca="1" ref="A9146" ca="1">IFERROR(_xlfn.XLOOKUP(attendance__2[[#This Row],[ID]],_xlfn._xlws.FILTER(Table1[Old ID],Table1[Old ID]&lt;&gt;0),_xlfn._xlws.FILTER(Changelog!$C$2:$C$110,Changelog!$C$2:$C$110&lt;&gt;""),attendance__2[[#This Row],[ID]]),"")</f>
        <v/>
      </c>
      <c r="D9146" t="str">
        <f ca="1">IFERROR(_xlfn.IFNA(IF((A9146-FLOOR(A9146,100))&lt;10,"الخدام",LOOKUP(FLOOR(A9146,100),Table2[ID start],Table2[Class])),"الخدام"),"")</f>
        <v/>
      </c>
    </row>
    <row r="9147" spans="1:4" x14ac:dyDescent="0.25">
      <c r="A9147" t="str" cm="1">
        <f t="array" aca="1" ref="A9147" ca="1">IFERROR(_xlfn.XLOOKUP(attendance__2[[#This Row],[ID]],_xlfn._xlws.FILTER(Table1[Old ID],Table1[Old ID]&lt;&gt;0),_xlfn._xlws.FILTER(Changelog!$C$2:$C$110,Changelog!$C$2:$C$110&lt;&gt;""),attendance__2[[#This Row],[ID]]),"")</f>
        <v/>
      </c>
      <c r="D9147" t="str">
        <f ca="1">IFERROR(_xlfn.IFNA(IF((A9147-FLOOR(A9147,100))&lt;10,"الخدام",LOOKUP(FLOOR(A9147,100),Table2[ID start],Table2[Class])),"الخدام"),"")</f>
        <v/>
      </c>
    </row>
    <row r="9148" spans="1:4" x14ac:dyDescent="0.25">
      <c r="A9148" t="str" cm="1">
        <f t="array" aca="1" ref="A9148" ca="1">IFERROR(_xlfn.XLOOKUP(attendance__2[[#This Row],[ID]],_xlfn._xlws.FILTER(Table1[Old ID],Table1[Old ID]&lt;&gt;0),_xlfn._xlws.FILTER(Changelog!$C$2:$C$110,Changelog!$C$2:$C$110&lt;&gt;""),attendance__2[[#This Row],[ID]]),"")</f>
        <v/>
      </c>
      <c r="D9148" t="str">
        <f ca="1">IFERROR(_xlfn.IFNA(IF((A9148-FLOOR(A9148,100))&lt;10,"الخدام",LOOKUP(FLOOR(A9148,100),Table2[ID start],Table2[Class])),"الخدام"),"")</f>
        <v/>
      </c>
    </row>
    <row r="9149" spans="1:4" x14ac:dyDescent="0.25">
      <c r="A9149" t="str" cm="1">
        <f t="array" aca="1" ref="A9149" ca="1">IFERROR(_xlfn.XLOOKUP(attendance__2[[#This Row],[ID]],_xlfn._xlws.FILTER(Table1[Old ID],Table1[Old ID]&lt;&gt;0),_xlfn._xlws.FILTER(Changelog!$C$2:$C$110,Changelog!$C$2:$C$110&lt;&gt;""),attendance__2[[#This Row],[ID]]),"")</f>
        <v/>
      </c>
      <c r="D9149" t="str">
        <f ca="1">IFERROR(_xlfn.IFNA(IF((A9149-FLOOR(A9149,100))&lt;10,"الخدام",LOOKUP(FLOOR(A9149,100),Table2[ID start],Table2[Class])),"الخدام"),"")</f>
        <v/>
      </c>
    </row>
    <row r="9150" spans="1:4" x14ac:dyDescent="0.25">
      <c r="A9150" t="str" cm="1">
        <f t="array" aca="1" ref="A9150" ca="1">IFERROR(_xlfn.XLOOKUP(attendance__2[[#This Row],[ID]],_xlfn._xlws.FILTER(Table1[Old ID],Table1[Old ID]&lt;&gt;0),_xlfn._xlws.FILTER(Changelog!$C$2:$C$110,Changelog!$C$2:$C$110&lt;&gt;""),attendance__2[[#This Row],[ID]]),"")</f>
        <v/>
      </c>
      <c r="D9150" t="str">
        <f ca="1">IFERROR(_xlfn.IFNA(IF((A9150-FLOOR(A9150,100))&lt;10,"الخدام",LOOKUP(FLOOR(A9150,100),Table2[ID start],Table2[Class])),"الخدام"),"")</f>
        <v/>
      </c>
    </row>
    <row r="9151" spans="1:4" x14ac:dyDescent="0.25">
      <c r="A9151" t="str" cm="1">
        <f t="array" aca="1" ref="A9151" ca="1">IFERROR(_xlfn.XLOOKUP(attendance__2[[#This Row],[ID]],_xlfn._xlws.FILTER(Table1[Old ID],Table1[Old ID]&lt;&gt;0),_xlfn._xlws.FILTER(Changelog!$C$2:$C$110,Changelog!$C$2:$C$110&lt;&gt;""),attendance__2[[#This Row],[ID]]),"")</f>
        <v/>
      </c>
      <c r="D9151" t="str">
        <f ca="1">IFERROR(_xlfn.IFNA(IF((A9151-FLOOR(A9151,100))&lt;10,"الخدام",LOOKUP(FLOOR(A9151,100),Table2[ID start],Table2[Class])),"الخدام"),"")</f>
        <v/>
      </c>
    </row>
    <row r="9152" spans="1:4" x14ac:dyDescent="0.25">
      <c r="A9152" t="str" cm="1">
        <f t="array" aca="1" ref="A9152" ca="1">IFERROR(_xlfn.XLOOKUP(attendance__2[[#This Row],[ID]],_xlfn._xlws.FILTER(Table1[Old ID],Table1[Old ID]&lt;&gt;0),_xlfn._xlws.FILTER(Changelog!$C$2:$C$110,Changelog!$C$2:$C$110&lt;&gt;""),attendance__2[[#This Row],[ID]]),"")</f>
        <v/>
      </c>
      <c r="D9152" t="str">
        <f ca="1">IFERROR(_xlfn.IFNA(IF((A9152-FLOOR(A9152,100))&lt;10,"الخدام",LOOKUP(FLOOR(A9152,100),Table2[ID start],Table2[Class])),"الخدام"),"")</f>
        <v/>
      </c>
    </row>
    <row r="9153" spans="1:4" x14ac:dyDescent="0.25">
      <c r="A9153" t="str" cm="1">
        <f t="array" aca="1" ref="A9153" ca="1">IFERROR(_xlfn.XLOOKUP(attendance__2[[#This Row],[ID]],_xlfn._xlws.FILTER(Table1[Old ID],Table1[Old ID]&lt;&gt;0),_xlfn._xlws.FILTER(Changelog!$C$2:$C$110,Changelog!$C$2:$C$110&lt;&gt;""),attendance__2[[#This Row],[ID]]),"")</f>
        <v/>
      </c>
      <c r="D9153" t="str">
        <f ca="1">IFERROR(_xlfn.IFNA(IF((A9153-FLOOR(A9153,100))&lt;10,"الخدام",LOOKUP(FLOOR(A9153,100),Table2[ID start],Table2[Class])),"الخدام"),"")</f>
        <v/>
      </c>
    </row>
    <row r="9154" spans="1:4" x14ac:dyDescent="0.25">
      <c r="A9154" t="str" cm="1">
        <f t="array" aca="1" ref="A9154" ca="1">IFERROR(_xlfn.XLOOKUP(attendance__2[[#This Row],[ID]],_xlfn._xlws.FILTER(Table1[Old ID],Table1[Old ID]&lt;&gt;0),_xlfn._xlws.FILTER(Changelog!$C$2:$C$110,Changelog!$C$2:$C$110&lt;&gt;""),attendance__2[[#This Row],[ID]]),"")</f>
        <v/>
      </c>
      <c r="D9154" t="str">
        <f ca="1">IFERROR(_xlfn.IFNA(IF((A9154-FLOOR(A9154,100))&lt;10,"الخدام",LOOKUP(FLOOR(A9154,100),Table2[ID start],Table2[Class])),"الخدام"),"")</f>
        <v/>
      </c>
    </row>
    <row r="9155" spans="1:4" x14ac:dyDescent="0.25">
      <c r="A9155" t="str" cm="1">
        <f t="array" aca="1" ref="A9155" ca="1">IFERROR(_xlfn.XLOOKUP(attendance__2[[#This Row],[ID]],_xlfn._xlws.FILTER(Table1[Old ID],Table1[Old ID]&lt;&gt;0),_xlfn._xlws.FILTER(Changelog!$C$2:$C$110,Changelog!$C$2:$C$110&lt;&gt;""),attendance__2[[#This Row],[ID]]),"")</f>
        <v/>
      </c>
      <c r="D9155" t="str">
        <f ca="1">IFERROR(_xlfn.IFNA(IF((A9155-FLOOR(A9155,100))&lt;10,"الخدام",LOOKUP(FLOOR(A9155,100),Table2[ID start],Table2[Class])),"الخدام"),"")</f>
        <v/>
      </c>
    </row>
    <row r="9156" spans="1:4" x14ac:dyDescent="0.25">
      <c r="A9156" t="str" cm="1">
        <f t="array" aca="1" ref="A9156" ca="1">IFERROR(_xlfn.XLOOKUP(attendance__2[[#This Row],[ID]],_xlfn._xlws.FILTER(Table1[Old ID],Table1[Old ID]&lt;&gt;0),_xlfn._xlws.FILTER(Changelog!$C$2:$C$110,Changelog!$C$2:$C$110&lt;&gt;""),attendance__2[[#This Row],[ID]]),"")</f>
        <v/>
      </c>
      <c r="D9156" t="str">
        <f ca="1">IFERROR(_xlfn.IFNA(IF((A9156-FLOOR(A9156,100))&lt;10,"الخدام",LOOKUP(FLOOR(A9156,100),Table2[ID start],Table2[Class])),"الخدام"),"")</f>
        <v/>
      </c>
    </row>
    <row r="9157" spans="1:4" x14ac:dyDescent="0.25">
      <c r="A9157" t="str" cm="1">
        <f t="array" aca="1" ref="A9157" ca="1">IFERROR(_xlfn.XLOOKUP(attendance__2[[#This Row],[ID]],_xlfn._xlws.FILTER(Table1[Old ID],Table1[Old ID]&lt;&gt;0),_xlfn._xlws.FILTER(Changelog!$C$2:$C$110,Changelog!$C$2:$C$110&lt;&gt;""),attendance__2[[#This Row],[ID]]),"")</f>
        <v/>
      </c>
      <c r="D9157" t="str">
        <f ca="1">IFERROR(_xlfn.IFNA(IF((A9157-FLOOR(A9157,100))&lt;10,"الخدام",LOOKUP(FLOOR(A9157,100),Table2[ID start],Table2[Class])),"الخدام"),"")</f>
        <v/>
      </c>
    </row>
    <row r="9158" spans="1:4" x14ac:dyDescent="0.25">
      <c r="A9158" t="str" cm="1">
        <f t="array" aca="1" ref="A9158" ca="1">IFERROR(_xlfn.XLOOKUP(attendance__2[[#This Row],[ID]],_xlfn._xlws.FILTER(Table1[Old ID],Table1[Old ID]&lt;&gt;0),_xlfn._xlws.FILTER(Changelog!$C$2:$C$110,Changelog!$C$2:$C$110&lt;&gt;""),attendance__2[[#This Row],[ID]]),"")</f>
        <v/>
      </c>
      <c r="D9158" t="str">
        <f ca="1">IFERROR(_xlfn.IFNA(IF((A9158-FLOOR(A9158,100))&lt;10,"الخدام",LOOKUP(FLOOR(A9158,100),Table2[ID start],Table2[Class])),"الخدام"),"")</f>
        <v/>
      </c>
    </row>
    <row r="9159" spans="1:4" x14ac:dyDescent="0.25">
      <c r="A9159" t="str" cm="1">
        <f t="array" aca="1" ref="A9159" ca="1">IFERROR(_xlfn.XLOOKUP(attendance__2[[#This Row],[ID]],_xlfn._xlws.FILTER(Table1[Old ID],Table1[Old ID]&lt;&gt;0),_xlfn._xlws.FILTER(Changelog!$C$2:$C$110,Changelog!$C$2:$C$110&lt;&gt;""),attendance__2[[#This Row],[ID]]),"")</f>
        <v/>
      </c>
      <c r="D9159" t="str">
        <f ca="1">IFERROR(_xlfn.IFNA(IF((A9159-FLOOR(A9159,100))&lt;10,"الخدام",LOOKUP(FLOOR(A9159,100),Table2[ID start],Table2[Class])),"الخدام"),"")</f>
        <v/>
      </c>
    </row>
    <row r="9160" spans="1:4" x14ac:dyDescent="0.25">
      <c r="A9160" t="str" cm="1">
        <f t="array" aca="1" ref="A9160" ca="1">IFERROR(_xlfn.XLOOKUP(attendance__2[[#This Row],[ID]],_xlfn._xlws.FILTER(Table1[Old ID],Table1[Old ID]&lt;&gt;0),_xlfn._xlws.FILTER(Changelog!$C$2:$C$110,Changelog!$C$2:$C$110&lt;&gt;""),attendance__2[[#This Row],[ID]]),"")</f>
        <v/>
      </c>
      <c r="D9160" t="str">
        <f ca="1">IFERROR(_xlfn.IFNA(IF((A9160-FLOOR(A9160,100))&lt;10,"الخدام",LOOKUP(FLOOR(A9160,100),Table2[ID start],Table2[Class])),"الخدام"),"")</f>
        <v/>
      </c>
    </row>
    <row r="9161" spans="1:4" x14ac:dyDescent="0.25">
      <c r="A9161" t="str" cm="1">
        <f t="array" aca="1" ref="A9161" ca="1">IFERROR(_xlfn.XLOOKUP(attendance__2[[#This Row],[ID]],_xlfn._xlws.FILTER(Table1[Old ID],Table1[Old ID]&lt;&gt;0),_xlfn._xlws.FILTER(Changelog!$C$2:$C$110,Changelog!$C$2:$C$110&lt;&gt;""),attendance__2[[#This Row],[ID]]),"")</f>
        <v/>
      </c>
      <c r="D9161" t="str">
        <f ca="1">IFERROR(_xlfn.IFNA(IF((A9161-FLOOR(A9161,100))&lt;10,"الخدام",LOOKUP(FLOOR(A9161,100),Table2[ID start],Table2[Class])),"الخدام"),"")</f>
        <v/>
      </c>
    </row>
    <row r="9162" spans="1:4" x14ac:dyDescent="0.25">
      <c r="A9162" t="str" cm="1">
        <f t="array" aca="1" ref="A9162" ca="1">IFERROR(_xlfn.XLOOKUP(attendance__2[[#This Row],[ID]],_xlfn._xlws.FILTER(Table1[Old ID],Table1[Old ID]&lt;&gt;0),_xlfn._xlws.FILTER(Changelog!$C$2:$C$110,Changelog!$C$2:$C$110&lt;&gt;""),attendance__2[[#This Row],[ID]]),"")</f>
        <v/>
      </c>
      <c r="D9162" t="str">
        <f ca="1">IFERROR(_xlfn.IFNA(IF((A9162-FLOOR(A9162,100))&lt;10,"الخدام",LOOKUP(FLOOR(A9162,100),Table2[ID start],Table2[Class])),"الخدام"),"")</f>
        <v/>
      </c>
    </row>
    <row r="9163" spans="1:4" x14ac:dyDescent="0.25">
      <c r="A9163" t="str" cm="1">
        <f t="array" aca="1" ref="A9163" ca="1">IFERROR(_xlfn.XLOOKUP(attendance__2[[#This Row],[ID]],_xlfn._xlws.FILTER(Table1[Old ID],Table1[Old ID]&lt;&gt;0),_xlfn._xlws.FILTER(Changelog!$C$2:$C$110,Changelog!$C$2:$C$110&lt;&gt;""),attendance__2[[#This Row],[ID]]),"")</f>
        <v/>
      </c>
      <c r="D9163" t="str">
        <f ca="1">IFERROR(_xlfn.IFNA(IF((A9163-FLOOR(A9163,100))&lt;10,"الخدام",LOOKUP(FLOOR(A9163,100),Table2[ID start],Table2[Class])),"الخدام"),"")</f>
        <v/>
      </c>
    </row>
    <row r="9164" spans="1:4" x14ac:dyDescent="0.25">
      <c r="A9164" t="str" cm="1">
        <f t="array" aca="1" ref="A9164" ca="1">IFERROR(_xlfn.XLOOKUP(attendance__2[[#This Row],[ID]],_xlfn._xlws.FILTER(Table1[Old ID],Table1[Old ID]&lt;&gt;0),_xlfn._xlws.FILTER(Changelog!$C$2:$C$110,Changelog!$C$2:$C$110&lt;&gt;""),attendance__2[[#This Row],[ID]]),"")</f>
        <v/>
      </c>
      <c r="D9164" t="str">
        <f ca="1">IFERROR(_xlfn.IFNA(IF((A9164-FLOOR(A9164,100))&lt;10,"الخدام",LOOKUP(FLOOR(A9164,100),Table2[ID start],Table2[Class])),"الخدام"),"")</f>
        <v/>
      </c>
    </row>
    <row r="9165" spans="1:4" x14ac:dyDescent="0.25">
      <c r="A9165" t="str" cm="1">
        <f t="array" aca="1" ref="A9165" ca="1">IFERROR(_xlfn.XLOOKUP(attendance__2[[#This Row],[ID]],_xlfn._xlws.FILTER(Table1[Old ID],Table1[Old ID]&lt;&gt;0),_xlfn._xlws.FILTER(Changelog!$C$2:$C$110,Changelog!$C$2:$C$110&lt;&gt;""),attendance__2[[#This Row],[ID]]),"")</f>
        <v/>
      </c>
      <c r="D9165" t="str">
        <f ca="1">IFERROR(_xlfn.IFNA(IF((A9165-FLOOR(A9165,100))&lt;10,"الخدام",LOOKUP(FLOOR(A9165,100),Table2[ID start],Table2[Class])),"الخدام"),"")</f>
        <v/>
      </c>
    </row>
    <row r="9166" spans="1:4" x14ac:dyDescent="0.25">
      <c r="A9166" t="str" cm="1">
        <f t="array" aca="1" ref="A9166" ca="1">IFERROR(_xlfn.XLOOKUP(attendance__2[[#This Row],[ID]],_xlfn._xlws.FILTER(Table1[Old ID],Table1[Old ID]&lt;&gt;0),_xlfn._xlws.FILTER(Changelog!$C$2:$C$110,Changelog!$C$2:$C$110&lt;&gt;""),attendance__2[[#This Row],[ID]]),"")</f>
        <v/>
      </c>
      <c r="D9166" t="str">
        <f ca="1">IFERROR(_xlfn.IFNA(IF((A9166-FLOOR(A9166,100))&lt;10,"الخدام",LOOKUP(FLOOR(A9166,100),Table2[ID start],Table2[Class])),"الخدام"),"")</f>
        <v/>
      </c>
    </row>
    <row r="9167" spans="1:4" x14ac:dyDescent="0.25">
      <c r="A9167" t="str" cm="1">
        <f t="array" aca="1" ref="A9167" ca="1">IFERROR(_xlfn.XLOOKUP(attendance__2[[#This Row],[ID]],_xlfn._xlws.FILTER(Table1[Old ID],Table1[Old ID]&lt;&gt;0),_xlfn._xlws.FILTER(Changelog!$C$2:$C$110,Changelog!$C$2:$C$110&lt;&gt;""),attendance__2[[#This Row],[ID]]),"")</f>
        <v/>
      </c>
      <c r="D9167" t="str">
        <f ca="1">IFERROR(_xlfn.IFNA(IF((A9167-FLOOR(A9167,100))&lt;10,"الخدام",LOOKUP(FLOOR(A9167,100),Table2[ID start],Table2[Class])),"الخدام"),"")</f>
        <v/>
      </c>
    </row>
    <row r="9168" spans="1:4" x14ac:dyDescent="0.25">
      <c r="A9168" t="str" cm="1">
        <f t="array" aca="1" ref="A9168" ca="1">IFERROR(_xlfn.XLOOKUP(attendance__2[[#This Row],[ID]],_xlfn._xlws.FILTER(Table1[Old ID],Table1[Old ID]&lt;&gt;0),_xlfn._xlws.FILTER(Changelog!$C$2:$C$110,Changelog!$C$2:$C$110&lt;&gt;""),attendance__2[[#This Row],[ID]]),"")</f>
        <v/>
      </c>
      <c r="D9168" t="str">
        <f ca="1">IFERROR(_xlfn.IFNA(IF((A9168-FLOOR(A9168,100))&lt;10,"الخدام",LOOKUP(FLOOR(A9168,100),Table2[ID start],Table2[Class])),"الخدام"),"")</f>
        <v/>
      </c>
    </row>
    <row r="9169" spans="1:4" x14ac:dyDescent="0.25">
      <c r="A9169" t="str" cm="1">
        <f t="array" aca="1" ref="A9169" ca="1">IFERROR(_xlfn.XLOOKUP(attendance__2[[#This Row],[ID]],_xlfn._xlws.FILTER(Table1[Old ID],Table1[Old ID]&lt;&gt;0),_xlfn._xlws.FILTER(Changelog!$C$2:$C$110,Changelog!$C$2:$C$110&lt;&gt;""),attendance__2[[#This Row],[ID]]),"")</f>
        <v/>
      </c>
      <c r="D9169" t="str">
        <f ca="1">IFERROR(_xlfn.IFNA(IF((A9169-FLOOR(A9169,100))&lt;10,"الخدام",LOOKUP(FLOOR(A9169,100),Table2[ID start],Table2[Class])),"الخدام"),"")</f>
        <v/>
      </c>
    </row>
    <row r="9170" spans="1:4" x14ac:dyDescent="0.25">
      <c r="A9170" t="str" cm="1">
        <f t="array" aca="1" ref="A9170" ca="1">IFERROR(_xlfn.XLOOKUP(attendance__2[[#This Row],[ID]],_xlfn._xlws.FILTER(Table1[Old ID],Table1[Old ID]&lt;&gt;0),_xlfn._xlws.FILTER(Changelog!$C$2:$C$110,Changelog!$C$2:$C$110&lt;&gt;""),attendance__2[[#This Row],[ID]]),"")</f>
        <v/>
      </c>
      <c r="D9170" t="str">
        <f ca="1">IFERROR(_xlfn.IFNA(IF((A9170-FLOOR(A9170,100))&lt;10,"الخدام",LOOKUP(FLOOR(A9170,100),Table2[ID start],Table2[Class])),"الخدام"),"")</f>
        <v/>
      </c>
    </row>
    <row r="9171" spans="1:4" x14ac:dyDescent="0.25">
      <c r="A9171" t="str" cm="1">
        <f t="array" aca="1" ref="A9171" ca="1">IFERROR(_xlfn.XLOOKUP(attendance__2[[#This Row],[ID]],_xlfn._xlws.FILTER(Table1[Old ID],Table1[Old ID]&lt;&gt;0),_xlfn._xlws.FILTER(Changelog!$C$2:$C$110,Changelog!$C$2:$C$110&lt;&gt;""),attendance__2[[#This Row],[ID]]),"")</f>
        <v/>
      </c>
      <c r="D9171" t="str">
        <f ca="1">IFERROR(_xlfn.IFNA(IF((A9171-FLOOR(A9171,100))&lt;10,"الخدام",LOOKUP(FLOOR(A9171,100),Table2[ID start],Table2[Class])),"الخدام"),"")</f>
        <v/>
      </c>
    </row>
    <row r="9172" spans="1:4" x14ac:dyDescent="0.25">
      <c r="A9172" t="str" cm="1">
        <f t="array" aca="1" ref="A9172" ca="1">IFERROR(_xlfn.XLOOKUP(attendance__2[[#This Row],[ID]],_xlfn._xlws.FILTER(Table1[Old ID],Table1[Old ID]&lt;&gt;0),_xlfn._xlws.FILTER(Changelog!$C$2:$C$110,Changelog!$C$2:$C$110&lt;&gt;""),attendance__2[[#This Row],[ID]]),"")</f>
        <v/>
      </c>
      <c r="D9172" t="str">
        <f ca="1">IFERROR(_xlfn.IFNA(IF((A9172-FLOOR(A9172,100))&lt;10,"الخدام",LOOKUP(FLOOR(A9172,100),Table2[ID start],Table2[Class])),"الخدام"),"")</f>
        <v/>
      </c>
    </row>
    <row r="9173" spans="1:4" x14ac:dyDescent="0.25">
      <c r="A9173" t="str" cm="1">
        <f t="array" aca="1" ref="A9173" ca="1">IFERROR(_xlfn.XLOOKUP(attendance__2[[#This Row],[ID]],_xlfn._xlws.FILTER(Table1[Old ID],Table1[Old ID]&lt;&gt;0),_xlfn._xlws.FILTER(Changelog!$C$2:$C$110,Changelog!$C$2:$C$110&lt;&gt;""),attendance__2[[#This Row],[ID]]),"")</f>
        <v/>
      </c>
      <c r="D9173" t="str">
        <f ca="1">IFERROR(_xlfn.IFNA(IF((A9173-FLOOR(A9173,100))&lt;10,"الخدام",LOOKUP(FLOOR(A9173,100),Table2[ID start],Table2[Class])),"الخدام"),"")</f>
        <v/>
      </c>
    </row>
    <row r="9174" spans="1:4" x14ac:dyDescent="0.25">
      <c r="A9174" t="str" cm="1">
        <f t="array" aca="1" ref="A9174" ca="1">IFERROR(_xlfn.XLOOKUP(attendance__2[[#This Row],[ID]],_xlfn._xlws.FILTER(Table1[Old ID],Table1[Old ID]&lt;&gt;0),_xlfn._xlws.FILTER(Changelog!$C$2:$C$110,Changelog!$C$2:$C$110&lt;&gt;""),attendance__2[[#This Row],[ID]]),"")</f>
        <v/>
      </c>
      <c r="D9174" t="str">
        <f ca="1">IFERROR(_xlfn.IFNA(IF((A9174-FLOOR(A9174,100))&lt;10,"الخدام",LOOKUP(FLOOR(A9174,100),Table2[ID start],Table2[Class])),"الخدام"),"")</f>
        <v/>
      </c>
    </row>
    <row r="9175" spans="1:4" x14ac:dyDescent="0.25">
      <c r="A9175" t="str" cm="1">
        <f t="array" aca="1" ref="A9175" ca="1">IFERROR(_xlfn.XLOOKUP(attendance__2[[#This Row],[ID]],_xlfn._xlws.FILTER(Table1[Old ID],Table1[Old ID]&lt;&gt;0),_xlfn._xlws.FILTER(Changelog!$C$2:$C$110,Changelog!$C$2:$C$110&lt;&gt;""),attendance__2[[#This Row],[ID]]),"")</f>
        <v/>
      </c>
      <c r="D9175" t="str">
        <f ca="1">IFERROR(_xlfn.IFNA(IF((A9175-FLOOR(A9175,100))&lt;10,"الخدام",LOOKUP(FLOOR(A9175,100),Table2[ID start],Table2[Class])),"الخدام"),"")</f>
        <v/>
      </c>
    </row>
    <row r="9176" spans="1:4" x14ac:dyDescent="0.25">
      <c r="A9176" t="str" cm="1">
        <f t="array" aca="1" ref="A9176" ca="1">IFERROR(_xlfn.XLOOKUP(attendance__2[[#This Row],[ID]],_xlfn._xlws.FILTER(Table1[Old ID],Table1[Old ID]&lt;&gt;0),_xlfn._xlws.FILTER(Changelog!$C$2:$C$110,Changelog!$C$2:$C$110&lt;&gt;""),attendance__2[[#This Row],[ID]]),"")</f>
        <v/>
      </c>
      <c r="D9176" t="str">
        <f ca="1">IFERROR(_xlfn.IFNA(IF((A9176-FLOOR(A9176,100))&lt;10,"الخدام",LOOKUP(FLOOR(A9176,100),Table2[ID start],Table2[Class])),"الخدام"),"")</f>
        <v/>
      </c>
    </row>
    <row r="9177" spans="1:4" x14ac:dyDescent="0.25">
      <c r="A9177" t="str" cm="1">
        <f t="array" aca="1" ref="A9177" ca="1">IFERROR(_xlfn.XLOOKUP(attendance__2[[#This Row],[ID]],_xlfn._xlws.FILTER(Table1[Old ID],Table1[Old ID]&lt;&gt;0),_xlfn._xlws.FILTER(Changelog!$C$2:$C$110,Changelog!$C$2:$C$110&lt;&gt;""),attendance__2[[#This Row],[ID]]),"")</f>
        <v/>
      </c>
      <c r="D9177" t="str">
        <f ca="1">IFERROR(_xlfn.IFNA(IF((A9177-FLOOR(A9177,100))&lt;10,"الخدام",LOOKUP(FLOOR(A9177,100),Table2[ID start],Table2[Class])),"الخدام"),"")</f>
        <v/>
      </c>
    </row>
    <row r="9178" spans="1:4" x14ac:dyDescent="0.25">
      <c r="A9178" t="str" cm="1">
        <f t="array" aca="1" ref="A9178" ca="1">IFERROR(_xlfn.XLOOKUP(attendance__2[[#This Row],[ID]],_xlfn._xlws.FILTER(Table1[Old ID],Table1[Old ID]&lt;&gt;0),_xlfn._xlws.FILTER(Changelog!$C$2:$C$110,Changelog!$C$2:$C$110&lt;&gt;""),attendance__2[[#This Row],[ID]]),"")</f>
        <v/>
      </c>
      <c r="D9178" t="str">
        <f ca="1">IFERROR(_xlfn.IFNA(IF((A9178-FLOOR(A9178,100))&lt;10,"الخدام",LOOKUP(FLOOR(A9178,100),Table2[ID start],Table2[Class])),"الخدام"),"")</f>
        <v/>
      </c>
    </row>
    <row r="9179" spans="1:4" x14ac:dyDescent="0.25">
      <c r="A9179" t="str" cm="1">
        <f t="array" aca="1" ref="A9179" ca="1">IFERROR(_xlfn.XLOOKUP(attendance__2[[#This Row],[ID]],_xlfn._xlws.FILTER(Table1[Old ID],Table1[Old ID]&lt;&gt;0),_xlfn._xlws.FILTER(Changelog!$C$2:$C$110,Changelog!$C$2:$C$110&lt;&gt;""),attendance__2[[#This Row],[ID]]),"")</f>
        <v/>
      </c>
      <c r="D9179" t="str">
        <f ca="1">IFERROR(_xlfn.IFNA(IF((A9179-FLOOR(A9179,100))&lt;10,"الخدام",LOOKUP(FLOOR(A9179,100),Table2[ID start],Table2[Class])),"الخدام"),"")</f>
        <v/>
      </c>
    </row>
    <row r="9180" spans="1:4" x14ac:dyDescent="0.25">
      <c r="A9180" t="str" cm="1">
        <f t="array" aca="1" ref="A9180" ca="1">IFERROR(_xlfn.XLOOKUP(attendance__2[[#This Row],[ID]],_xlfn._xlws.FILTER(Table1[Old ID],Table1[Old ID]&lt;&gt;0),_xlfn._xlws.FILTER(Changelog!$C$2:$C$110,Changelog!$C$2:$C$110&lt;&gt;""),attendance__2[[#This Row],[ID]]),"")</f>
        <v/>
      </c>
      <c r="D9180" t="str">
        <f ca="1">IFERROR(_xlfn.IFNA(IF((A9180-FLOOR(A9180,100))&lt;10,"الخدام",LOOKUP(FLOOR(A9180,100),Table2[ID start],Table2[Class])),"الخدام"),"")</f>
        <v/>
      </c>
    </row>
    <row r="9181" spans="1:4" x14ac:dyDescent="0.25">
      <c r="A9181" t="str" cm="1">
        <f t="array" aca="1" ref="A9181" ca="1">IFERROR(_xlfn.XLOOKUP(attendance__2[[#This Row],[ID]],_xlfn._xlws.FILTER(Table1[Old ID],Table1[Old ID]&lt;&gt;0),_xlfn._xlws.FILTER(Changelog!$C$2:$C$110,Changelog!$C$2:$C$110&lt;&gt;""),attendance__2[[#This Row],[ID]]),"")</f>
        <v/>
      </c>
      <c r="D9181" t="str">
        <f ca="1">IFERROR(_xlfn.IFNA(IF((A9181-FLOOR(A9181,100))&lt;10,"الخدام",LOOKUP(FLOOR(A9181,100),Table2[ID start],Table2[Class])),"الخدام"),"")</f>
        <v/>
      </c>
    </row>
    <row r="9182" spans="1:4" x14ac:dyDescent="0.25">
      <c r="A9182" t="str" cm="1">
        <f t="array" aca="1" ref="A9182" ca="1">IFERROR(_xlfn.XLOOKUP(attendance__2[[#This Row],[ID]],_xlfn._xlws.FILTER(Table1[Old ID],Table1[Old ID]&lt;&gt;0),_xlfn._xlws.FILTER(Changelog!$C$2:$C$110,Changelog!$C$2:$C$110&lt;&gt;""),attendance__2[[#This Row],[ID]]),"")</f>
        <v/>
      </c>
      <c r="D9182" t="str">
        <f ca="1">IFERROR(_xlfn.IFNA(IF((A9182-FLOOR(A9182,100))&lt;10,"الخدام",LOOKUP(FLOOR(A9182,100),Table2[ID start],Table2[Class])),"الخدام"),"")</f>
        <v/>
      </c>
    </row>
    <row r="9183" spans="1:4" x14ac:dyDescent="0.25">
      <c r="A9183" t="str" cm="1">
        <f t="array" aca="1" ref="A9183" ca="1">IFERROR(_xlfn.XLOOKUP(attendance__2[[#This Row],[ID]],_xlfn._xlws.FILTER(Table1[Old ID],Table1[Old ID]&lt;&gt;0),_xlfn._xlws.FILTER(Changelog!$C$2:$C$110,Changelog!$C$2:$C$110&lt;&gt;""),attendance__2[[#This Row],[ID]]),"")</f>
        <v/>
      </c>
      <c r="D9183" t="str">
        <f ca="1">IFERROR(_xlfn.IFNA(IF((A9183-FLOOR(A9183,100))&lt;10,"الخدام",LOOKUP(FLOOR(A9183,100),Table2[ID start],Table2[Class])),"الخدام"),"")</f>
        <v/>
      </c>
    </row>
    <row r="9184" spans="1:4" x14ac:dyDescent="0.25">
      <c r="A9184" t="str" cm="1">
        <f t="array" aca="1" ref="A9184" ca="1">IFERROR(_xlfn.XLOOKUP(attendance__2[[#This Row],[ID]],_xlfn._xlws.FILTER(Table1[Old ID],Table1[Old ID]&lt;&gt;0),_xlfn._xlws.FILTER(Changelog!$C$2:$C$110,Changelog!$C$2:$C$110&lt;&gt;""),attendance__2[[#This Row],[ID]]),"")</f>
        <v/>
      </c>
      <c r="D9184" t="str">
        <f ca="1">IFERROR(_xlfn.IFNA(IF((A9184-FLOOR(A9184,100))&lt;10,"الخدام",LOOKUP(FLOOR(A9184,100),Table2[ID start],Table2[Class])),"الخدام"),"")</f>
        <v/>
      </c>
    </row>
    <row r="9185" spans="1:4" x14ac:dyDescent="0.25">
      <c r="A9185" t="str" cm="1">
        <f t="array" aca="1" ref="A9185" ca="1">IFERROR(_xlfn.XLOOKUP(attendance__2[[#This Row],[ID]],_xlfn._xlws.FILTER(Table1[Old ID],Table1[Old ID]&lt;&gt;0),_xlfn._xlws.FILTER(Changelog!$C$2:$C$110,Changelog!$C$2:$C$110&lt;&gt;""),attendance__2[[#This Row],[ID]]),"")</f>
        <v/>
      </c>
      <c r="D9185" t="str">
        <f ca="1">IFERROR(_xlfn.IFNA(IF((A9185-FLOOR(A9185,100))&lt;10,"الخدام",LOOKUP(FLOOR(A9185,100),Table2[ID start],Table2[Class])),"الخدام"),"")</f>
        <v/>
      </c>
    </row>
    <row r="9186" spans="1:4" x14ac:dyDescent="0.25">
      <c r="A9186" t="str" cm="1">
        <f t="array" aca="1" ref="A9186" ca="1">IFERROR(_xlfn.XLOOKUP(attendance__2[[#This Row],[ID]],_xlfn._xlws.FILTER(Table1[Old ID],Table1[Old ID]&lt;&gt;0),_xlfn._xlws.FILTER(Changelog!$C$2:$C$110,Changelog!$C$2:$C$110&lt;&gt;""),attendance__2[[#This Row],[ID]]),"")</f>
        <v/>
      </c>
      <c r="D9186" t="str">
        <f ca="1">IFERROR(_xlfn.IFNA(IF((A9186-FLOOR(A9186,100))&lt;10,"الخدام",LOOKUP(FLOOR(A9186,100),Table2[ID start],Table2[Class])),"الخدام"),"")</f>
        <v/>
      </c>
    </row>
    <row r="9187" spans="1:4" x14ac:dyDescent="0.25">
      <c r="A9187" t="str" cm="1">
        <f t="array" aca="1" ref="A9187" ca="1">IFERROR(_xlfn.XLOOKUP(attendance__2[[#This Row],[ID]],_xlfn._xlws.FILTER(Table1[Old ID],Table1[Old ID]&lt;&gt;0),_xlfn._xlws.FILTER(Changelog!$C$2:$C$110,Changelog!$C$2:$C$110&lt;&gt;""),attendance__2[[#This Row],[ID]]),"")</f>
        <v/>
      </c>
      <c r="D9187" t="str">
        <f ca="1">IFERROR(_xlfn.IFNA(IF((A9187-FLOOR(A9187,100))&lt;10,"الخدام",LOOKUP(FLOOR(A9187,100),Table2[ID start],Table2[Class])),"الخدام"),"")</f>
        <v/>
      </c>
    </row>
    <row r="9188" spans="1:4" x14ac:dyDescent="0.25">
      <c r="A9188" t="str" cm="1">
        <f t="array" aca="1" ref="A9188" ca="1">IFERROR(_xlfn.XLOOKUP(attendance__2[[#This Row],[ID]],_xlfn._xlws.FILTER(Table1[Old ID],Table1[Old ID]&lt;&gt;0),_xlfn._xlws.FILTER(Changelog!$C$2:$C$110,Changelog!$C$2:$C$110&lt;&gt;""),attendance__2[[#This Row],[ID]]),"")</f>
        <v/>
      </c>
      <c r="D9188" t="str">
        <f ca="1">IFERROR(_xlfn.IFNA(IF((A9188-FLOOR(A9188,100))&lt;10,"الخدام",LOOKUP(FLOOR(A9188,100),Table2[ID start],Table2[Class])),"الخدام"),"")</f>
        <v/>
      </c>
    </row>
    <row r="9189" spans="1:4" x14ac:dyDescent="0.25">
      <c r="A9189" t="str" cm="1">
        <f t="array" aca="1" ref="A9189" ca="1">IFERROR(_xlfn.XLOOKUP(attendance__2[[#This Row],[ID]],_xlfn._xlws.FILTER(Table1[Old ID],Table1[Old ID]&lt;&gt;0),_xlfn._xlws.FILTER(Changelog!$C$2:$C$110,Changelog!$C$2:$C$110&lt;&gt;""),attendance__2[[#This Row],[ID]]),"")</f>
        <v/>
      </c>
      <c r="D9189" t="str">
        <f ca="1">IFERROR(_xlfn.IFNA(IF((A9189-FLOOR(A9189,100))&lt;10,"الخدام",LOOKUP(FLOOR(A9189,100),Table2[ID start],Table2[Class])),"الخدام"),"")</f>
        <v/>
      </c>
    </row>
    <row r="9190" spans="1:4" x14ac:dyDescent="0.25">
      <c r="A9190" t="str" cm="1">
        <f t="array" aca="1" ref="A9190" ca="1">IFERROR(_xlfn.XLOOKUP(attendance__2[[#This Row],[ID]],_xlfn._xlws.FILTER(Table1[Old ID],Table1[Old ID]&lt;&gt;0),_xlfn._xlws.FILTER(Changelog!$C$2:$C$110,Changelog!$C$2:$C$110&lt;&gt;""),attendance__2[[#This Row],[ID]]),"")</f>
        <v/>
      </c>
      <c r="D9190" t="str">
        <f ca="1">IFERROR(_xlfn.IFNA(IF((A9190-FLOOR(A9190,100))&lt;10,"الخدام",LOOKUP(FLOOR(A9190,100),Table2[ID start],Table2[Class])),"الخدام"),"")</f>
        <v/>
      </c>
    </row>
    <row r="9191" spans="1:4" x14ac:dyDescent="0.25">
      <c r="A9191" t="str" cm="1">
        <f t="array" aca="1" ref="A9191" ca="1">IFERROR(_xlfn.XLOOKUP(attendance__2[[#This Row],[ID]],_xlfn._xlws.FILTER(Table1[Old ID],Table1[Old ID]&lt;&gt;0),_xlfn._xlws.FILTER(Changelog!$C$2:$C$110,Changelog!$C$2:$C$110&lt;&gt;""),attendance__2[[#This Row],[ID]]),"")</f>
        <v/>
      </c>
      <c r="D9191" t="str">
        <f ca="1">IFERROR(_xlfn.IFNA(IF((A9191-FLOOR(A9191,100))&lt;10,"الخدام",LOOKUP(FLOOR(A9191,100),Table2[ID start],Table2[Class])),"الخدام"),"")</f>
        <v/>
      </c>
    </row>
    <row r="9192" spans="1:4" x14ac:dyDescent="0.25">
      <c r="A9192" t="str" cm="1">
        <f t="array" aca="1" ref="A9192" ca="1">IFERROR(_xlfn.XLOOKUP(attendance__2[[#This Row],[ID]],_xlfn._xlws.FILTER(Table1[Old ID],Table1[Old ID]&lt;&gt;0),_xlfn._xlws.FILTER(Changelog!$C$2:$C$110,Changelog!$C$2:$C$110&lt;&gt;""),attendance__2[[#This Row],[ID]]),"")</f>
        <v/>
      </c>
      <c r="D9192" t="str">
        <f ca="1">IFERROR(_xlfn.IFNA(IF((A9192-FLOOR(A9192,100))&lt;10,"الخدام",LOOKUP(FLOOR(A9192,100),Table2[ID start],Table2[Class])),"الخدام"),"")</f>
        <v/>
      </c>
    </row>
    <row r="9193" spans="1:4" x14ac:dyDescent="0.25">
      <c r="A9193" t="str" cm="1">
        <f t="array" aca="1" ref="A9193" ca="1">IFERROR(_xlfn.XLOOKUP(attendance__2[[#This Row],[ID]],_xlfn._xlws.FILTER(Table1[Old ID],Table1[Old ID]&lt;&gt;0),_xlfn._xlws.FILTER(Changelog!$C$2:$C$110,Changelog!$C$2:$C$110&lt;&gt;""),attendance__2[[#This Row],[ID]]),"")</f>
        <v/>
      </c>
      <c r="D9193" t="str">
        <f ca="1">IFERROR(_xlfn.IFNA(IF((A9193-FLOOR(A9193,100))&lt;10,"الخدام",LOOKUP(FLOOR(A9193,100),Table2[ID start],Table2[Class])),"الخدام"),"")</f>
        <v/>
      </c>
    </row>
    <row r="9194" spans="1:4" x14ac:dyDescent="0.25">
      <c r="A9194" t="str" cm="1">
        <f t="array" aca="1" ref="A9194" ca="1">IFERROR(_xlfn.XLOOKUP(attendance__2[[#This Row],[ID]],_xlfn._xlws.FILTER(Table1[Old ID],Table1[Old ID]&lt;&gt;0),_xlfn._xlws.FILTER(Changelog!$C$2:$C$110,Changelog!$C$2:$C$110&lt;&gt;""),attendance__2[[#This Row],[ID]]),"")</f>
        <v/>
      </c>
      <c r="D9194" t="str">
        <f ca="1">IFERROR(_xlfn.IFNA(IF((A9194-FLOOR(A9194,100))&lt;10,"الخدام",LOOKUP(FLOOR(A9194,100),Table2[ID start],Table2[Class])),"الخدام"),"")</f>
        <v/>
      </c>
    </row>
    <row r="9195" spans="1:4" x14ac:dyDescent="0.25">
      <c r="A9195" t="str" cm="1">
        <f t="array" aca="1" ref="A9195" ca="1">IFERROR(_xlfn.XLOOKUP(attendance__2[[#This Row],[ID]],_xlfn._xlws.FILTER(Table1[Old ID],Table1[Old ID]&lt;&gt;0),_xlfn._xlws.FILTER(Changelog!$C$2:$C$110,Changelog!$C$2:$C$110&lt;&gt;""),attendance__2[[#This Row],[ID]]),"")</f>
        <v/>
      </c>
      <c r="D9195" t="str">
        <f ca="1">IFERROR(_xlfn.IFNA(IF((A9195-FLOOR(A9195,100))&lt;10,"الخدام",LOOKUP(FLOOR(A9195,100),Table2[ID start],Table2[Class])),"الخدام"),"")</f>
        <v/>
      </c>
    </row>
    <row r="9196" spans="1:4" x14ac:dyDescent="0.25">
      <c r="A9196" t="str" cm="1">
        <f t="array" aca="1" ref="A9196" ca="1">IFERROR(_xlfn.XLOOKUP(attendance__2[[#This Row],[ID]],_xlfn._xlws.FILTER(Table1[Old ID],Table1[Old ID]&lt;&gt;0),_xlfn._xlws.FILTER(Changelog!$C$2:$C$110,Changelog!$C$2:$C$110&lt;&gt;""),attendance__2[[#This Row],[ID]]),"")</f>
        <v/>
      </c>
      <c r="D9196" t="str">
        <f ca="1">IFERROR(_xlfn.IFNA(IF((A9196-FLOOR(A9196,100))&lt;10,"الخدام",LOOKUP(FLOOR(A9196,100),Table2[ID start],Table2[Class])),"الخدام"),"")</f>
        <v/>
      </c>
    </row>
    <row r="9197" spans="1:4" x14ac:dyDescent="0.25">
      <c r="A9197" t="str" cm="1">
        <f t="array" aca="1" ref="A9197" ca="1">IFERROR(_xlfn.XLOOKUP(attendance__2[[#This Row],[ID]],_xlfn._xlws.FILTER(Table1[Old ID],Table1[Old ID]&lt;&gt;0),_xlfn._xlws.FILTER(Changelog!$C$2:$C$110,Changelog!$C$2:$C$110&lt;&gt;""),attendance__2[[#This Row],[ID]]),"")</f>
        <v/>
      </c>
      <c r="D9197" t="str">
        <f ca="1">IFERROR(_xlfn.IFNA(IF((A9197-FLOOR(A9197,100))&lt;10,"الخدام",LOOKUP(FLOOR(A9197,100),Table2[ID start],Table2[Class])),"الخدام"),"")</f>
        <v/>
      </c>
    </row>
    <row r="9198" spans="1:4" x14ac:dyDescent="0.25">
      <c r="A9198" t="str" cm="1">
        <f t="array" aca="1" ref="A9198" ca="1">IFERROR(_xlfn.XLOOKUP(attendance__2[[#This Row],[ID]],_xlfn._xlws.FILTER(Table1[Old ID],Table1[Old ID]&lt;&gt;0),_xlfn._xlws.FILTER(Changelog!$C$2:$C$110,Changelog!$C$2:$C$110&lt;&gt;""),attendance__2[[#This Row],[ID]]),"")</f>
        <v/>
      </c>
      <c r="D9198" t="str">
        <f ca="1">IFERROR(_xlfn.IFNA(IF((A9198-FLOOR(A9198,100))&lt;10,"الخدام",LOOKUP(FLOOR(A9198,100),Table2[ID start],Table2[Class])),"الخدام"),"")</f>
        <v/>
      </c>
    </row>
    <row r="9199" spans="1:4" x14ac:dyDescent="0.25">
      <c r="A9199" t="str" cm="1">
        <f t="array" aca="1" ref="A9199" ca="1">IFERROR(_xlfn.XLOOKUP(attendance__2[[#This Row],[ID]],_xlfn._xlws.FILTER(Table1[Old ID],Table1[Old ID]&lt;&gt;0),_xlfn._xlws.FILTER(Changelog!$C$2:$C$110,Changelog!$C$2:$C$110&lt;&gt;""),attendance__2[[#This Row],[ID]]),"")</f>
        <v/>
      </c>
      <c r="D9199" t="str">
        <f ca="1">IFERROR(_xlfn.IFNA(IF((A9199-FLOOR(A9199,100))&lt;10,"الخدام",LOOKUP(FLOOR(A9199,100),Table2[ID start],Table2[Class])),"الخدام"),"")</f>
        <v/>
      </c>
    </row>
    <row r="9200" spans="1:4" x14ac:dyDescent="0.25">
      <c r="A9200" t="str" cm="1">
        <f t="array" aca="1" ref="A9200" ca="1">IFERROR(_xlfn.XLOOKUP(attendance__2[[#This Row],[ID]],_xlfn._xlws.FILTER(Table1[Old ID],Table1[Old ID]&lt;&gt;0),_xlfn._xlws.FILTER(Changelog!$C$2:$C$110,Changelog!$C$2:$C$110&lt;&gt;""),attendance__2[[#This Row],[ID]]),"")</f>
        <v/>
      </c>
      <c r="D9200" t="str">
        <f ca="1">IFERROR(_xlfn.IFNA(IF((A9200-FLOOR(A9200,100))&lt;10,"الخدام",LOOKUP(FLOOR(A9200,100),Table2[ID start],Table2[Class])),"الخدام"),"")</f>
        <v/>
      </c>
    </row>
    <row r="9201" spans="1:4" x14ac:dyDescent="0.25">
      <c r="A9201" t="str" cm="1">
        <f t="array" aca="1" ref="A9201" ca="1">IFERROR(_xlfn.XLOOKUP(attendance__2[[#This Row],[ID]],_xlfn._xlws.FILTER(Table1[Old ID],Table1[Old ID]&lt;&gt;0),_xlfn._xlws.FILTER(Changelog!$C$2:$C$110,Changelog!$C$2:$C$110&lt;&gt;""),attendance__2[[#This Row],[ID]]),"")</f>
        <v/>
      </c>
      <c r="D9201" t="str">
        <f ca="1">IFERROR(_xlfn.IFNA(IF((A9201-FLOOR(A9201,100))&lt;10,"الخدام",LOOKUP(FLOOR(A9201,100),Table2[ID start],Table2[Class])),"الخدام"),"")</f>
        <v/>
      </c>
    </row>
    <row r="9202" spans="1:4" x14ac:dyDescent="0.25">
      <c r="A9202" t="str" cm="1">
        <f t="array" aca="1" ref="A9202" ca="1">IFERROR(_xlfn.XLOOKUP(attendance__2[[#This Row],[ID]],_xlfn._xlws.FILTER(Table1[Old ID],Table1[Old ID]&lt;&gt;0),_xlfn._xlws.FILTER(Changelog!$C$2:$C$110,Changelog!$C$2:$C$110&lt;&gt;""),attendance__2[[#This Row],[ID]]),"")</f>
        <v/>
      </c>
      <c r="D9202" t="str">
        <f ca="1">IFERROR(_xlfn.IFNA(IF((A9202-FLOOR(A9202,100))&lt;10,"الخدام",LOOKUP(FLOOR(A9202,100),Table2[ID start],Table2[Class])),"الخدام"),"")</f>
        <v/>
      </c>
    </row>
    <row r="9203" spans="1:4" x14ac:dyDescent="0.25">
      <c r="A9203" t="str" cm="1">
        <f t="array" aca="1" ref="A9203" ca="1">IFERROR(_xlfn.XLOOKUP(attendance__2[[#This Row],[ID]],_xlfn._xlws.FILTER(Table1[Old ID],Table1[Old ID]&lt;&gt;0),_xlfn._xlws.FILTER(Changelog!$C$2:$C$110,Changelog!$C$2:$C$110&lt;&gt;""),attendance__2[[#This Row],[ID]]),"")</f>
        <v/>
      </c>
      <c r="D9203" t="str">
        <f ca="1">IFERROR(_xlfn.IFNA(IF((A9203-FLOOR(A9203,100))&lt;10,"الخدام",LOOKUP(FLOOR(A9203,100),Table2[ID start],Table2[Class])),"الخدام"),"")</f>
        <v/>
      </c>
    </row>
    <row r="9204" spans="1:4" x14ac:dyDescent="0.25">
      <c r="A9204" t="str" cm="1">
        <f t="array" aca="1" ref="A9204" ca="1">IFERROR(_xlfn.XLOOKUP(attendance__2[[#This Row],[ID]],_xlfn._xlws.FILTER(Table1[Old ID],Table1[Old ID]&lt;&gt;0),_xlfn._xlws.FILTER(Changelog!$C$2:$C$110,Changelog!$C$2:$C$110&lt;&gt;""),attendance__2[[#This Row],[ID]]),"")</f>
        <v/>
      </c>
      <c r="D9204" t="str">
        <f ca="1">IFERROR(_xlfn.IFNA(IF((A9204-FLOOR(A9204,100))&lt;10,"الخدام",LOOKUP(FLOOR(A9204,100),Table2[ID start],Table2[Class])),"الخدام"),"")</f>
        <v/>
      </c>
    </row>
    <row r="9205" spans="1:4" x14ac:dyDescent="0.25">
      <c r="A9205" t="str" cm="1">
        <f t="array" aca="1" ref="A9205" ca="1">IFERROR(_xlfn.XLOOKUP(attendance__2[[#This Row],[ID]],_xlfn._xlws.FILTER(Table1[Old ID],Table1[Old ID]&lt;&gt;0),_xlfn._xlws.FILTER(Changelog!$C$2:$C$110,Changelog!$C$2:$C$110&lt;&gt;""),attendance__2[[#This Row],[ID]]),"")</f>
        <v/>
      </c>
      <c r="D9205" t="str">
        <f ca="1">IFERROR(_xlfn.IFNA(IF((A9205-FLOOR(A9205,100))&lt;10,"الخدام",LOOKUP(FLOOR(A9205,100),Table2[ID start],Table2[Class])),"الخدام"),"")</f>
        <v/>
      </c>
    </row>
    <row r="9206" spans="1:4" x14ac:dyDescent="0.25">
      <c r="A9206" t="str" cm="1">
        <f t="array" aca="1" ref="A9206" ca="1">IFERROR(_xlfn.XLOOKUP(attendance__2[[#This Row],[ID]],_xlfn._xlws.FILTER(Table1[Old ID],Table1[Old ID]&lt;&gt;0),_xlfn._xlws.FILTER(Changelog!$C$2:$C$110,Changelog!$C$2:$C$110&lt;&gt;""),attendance__2[[#This Row],[ID]]),"")</f>
        <v/>
      </c>
      <c r="D9206" t="str">
        <f ca="1">IFERROR(_xlfn.IFNA(IF((A9206-FLOOR(A9206,100))&lt;10,"الخدام",LOOKUP(FLOOR(A9206,100),Table2[ID start],Table2[Class])),"الخدام"),"")</f>
        <v/>
      </c>
    </row>
    <row r="9207" spans="1:4" x14ac:dyDescent="0.25">
      <c r="A9207" t="str" cm="1">
        <f t="array" aca="1" ref="A9207" ca="1">IFERROR(_xlfn.XLOOKUP(attendance__2[[#This Row],[ID]],_xlfn._xlws.FILTER(Table1[Old ID],Table1[Old ID]&lt;&gt;0),_xlfn._xlws.FILTER(Changelog!$C$2:$C$110,Changelog!$C$2:$C$110&lt;&gt;""),attendance__2[[#This Row],[ID]]),"")</f>
        <v/>
      </c>
      <c r="D9207" t="str">
        <f ca="1">IFERROR(_xlfn.IFNA(IF((A9207-FLOOR(A9207,100))&lt;10,"الخدام",LOOKUP(FLOOR(A9207,100),Table2[ID start],Table2[Class])),"الخدام"),"")</f>
        <v/>
      </c>
    </row>
    <row r="9208" spans="1:4" x14ac:dyDescent="0.25">
      <c r="A9208" t="str" cm="1">
        <f t="array" aca="1" ref="A9208" ca="1">IFERROR(_xlfn.XLOOKUP(attendance__2[[#This Row],[ID]],_xlfn._xlws.FILTER(Table1[Old ID],Table1[Old ID]&lt;&gt;0),_xlfn._xlws.FILTER(Changelog!$C$2:$C$110,Changelog!$C$2:$C$110&lt;&gt;""),attendance__2[[#This Row],[ID]]),"")</f>
        <v/>
      </c>
      <c r="D9208" t="str">
        <f ca="1">IFERROR(_xlfn.IFNA(IF((A9208-FLOOR(A9208,100))&lt;10,"الخدام",LOOKUP(FLOOR(A9208,100),Table2[ID start],Table2[Class])),"الخدام"),"")</f>
        <v/>
      </c>
    </row>
    <row r="9209" spans="1:4" x14ac:dyDescent="0.25">
      <c r="A9209" t="str" cm="1">
        <f t="array" aca="1" ref="A9209" ca="1">IFERROR(_xlfn.XLOOKUP(attendance__2[[#This Row],[ID]],_xlfn._xlws.FILTER(Table1[Old ID],Table1[Old ID]&lt;&gt;0),_xlfn._xlws.FILTER(Changelog!$C$2:$C$110,Changelog!$C$2:$C$110&lt;&gt;""),attendance__2[[#This Row],[ID]]),"")</f>
        <v/>
      </c>
      <c r="D9209" t="str">
        <f ca="1">IFERROR(_xlfn.IFNA(IF((A9209-FLOOR(A9209,100))&lt;10,"الخدام",LOOKUP(FLOOR(A9209,100),Table2[ID start],Table2[Class])),"الخدام"),"")</f>
        <v/>
      </c>
    </row>
    <row r="9210" spans="1:4" x14ac:dyDescent="0.25">
      <c r="A9210" t="str" cm="1">
        <f t="array" aca="1" ref="A9210" ca="1">IFERROR(_xlfn.XLOOKUP(attendance__2[[#This Row],[ID]],_xlfn._xlws.FILTER(Table1[Old ID],Table1[Old ID]&lt;&gt;0),_xlfn._xlws.FILTER(Changelog!$C$2:$C$110,Changelog!$C$2:$C$110&lt;&gt;""),attendance__2[[#This Row],[ID]]),"")</f>
        <v/>
      </c>
      <c r="D9210" t="str">
        <f ca="1">IFERROR(_xlfn.IFNA(IF((A9210-FLOOR(A9210,100))&lt;10,"الخدام",LOOKUP(FLOOR(A9210,100),Table2[ID start],Table2[Class])),"الخدام"),"")</f>
        <v/>
      </c>
    </row>
    <row r="9211" spans="1:4" x14ac:dyDescent="0.25">
      <c r="A9211" t="str" cm="1">
        <f t="array" aca="1" ref="A9211" ca="1">IFERROR(_xlfn.XLOOKUP(attendance__2[[#This Row],[ID]],_xlfn._xlws.FILTER(Table1[Old ID],Table1[Old ID]&lt;&gt;0),_xlfn._xlws.FILTER(Changelog!$C$2:$C$110,Changelog!$C$2:$C$110&lt;&gt;""),attendance__2[[#This Row],[ID]]),"")</f>
        <v/>
      </c>
      <c r="D9211" t="str">
        <f ca="1">IFERROR(_xlfn.IFNA(IF((A9211-FLOOR(A9211,100))&lt;10,"الخدام",LOOKUP(FLOOR(A9211,100),Table2[ID start],Table2[Class])),"الخدام"),"")</f>
        <v/>
      </c>
    </row>
    <row r="9212" spans="1:4" x14ac:dyDescent="0.25">
      <c r="A9212" t="str" cm="1">
        <f t="array" aca="1" ref="A9212" ca="1">IFERROR(_xlfn.XLOOKUP(attendance__2[[#This Row],[ID]],_xlfn._xlws.FILTER(Table1[Old ID],Table1[Old ID]&lt;&gt;0),_xlfn._xlws.FILTER(Changelog!$C$2:$C$110,Changelog!$C$2:$C$110&lt;&gt;""),attendance__2[[#This Row],[ID]]),"")</f>
        <v/>
      </c>
      <c r="D9212" t="str">
        <f ca="1">IFERROR(_xlfn.IFNA(IF((A9212-FLOOR(A9212,100))&lt;10,"الخدام",LOOKUP(FLOOR(A9212,100),Table2[ID start],Table2[Class])),"الخدام"),"")</f>
        <v/>
      </c>
    </row>
    <row r="9213" spans="1:4" x14ac:dyDescent="0.25">
      <c r="A9213" t="str" cm="1">
        <f t="array" aca="1" ref="A9213" ca="1">IFERROR(_xlfn.XLOOKUP(attendance__2[[#This Row],[ID]],_xlfn._xlws.FILTER(Table1[Old ID],Table1[Old ID]&lt;&gt;0),_xlfn._xlws.FILTER(Changelog!$C$2:$C$110,Changelog!$C$2:$C$110&lt;&gt;""),attendance__2[[#This Row],[ID]]),"")</f>
        <v/>
      </c>
      <c r="D9213" t="str">
        <f ca="1">IFERROR(_xlfn.IFNA(IF((A9213-FLOOR(A9213,100))&lt;10,"الخدام",LOOKUP(FLOOR(A9213,100),Table2[ID start],Table2[Class])),"الخدام"),"")</f>
        <v/>
      </c>
    </row>
    <row r="9214" spans="1:4" x14ac:dyDescent="0.25">
      <c r="A9214" t="str" cm="1">
        <f t="array" aca="1" ref="A9214" ca="1">IFERROR(_xlfn.XLOOKUP(attendance__2[[#This Row],[ID]],_xlfn._xlws.FILTER(Table1[Old ID],Table1[Old ID]&lt;&gt;0),_xlfn._xlws.FILTER(Changelog!$C$2:$C$110,Changelog!$C$2:$C$110&lt;&gt;""),attendance__2[[#This Row],[ID]]),"")</f>
        <v/>
      </c>
      <c r="D9214" t="str">
        <f ca="1">IFERROR(_xlfn.IFNA(IF((A9214-FLOOR(A9214,100))&lt;10,"الخدام",LOOKUP(FLOOR(A9214,100),Table2[ID start],Table2[Class])),"الخدام"),"")</f>
        <v/>
      </c>
    </row>
    <row r="9215" spans="1:4" x14ac:dyDescent="0.25">
      <c r="A9215" t="str" cm="1">
        <f t="array" aca="1" ref="A9215" ca="1">IFERROR(_xlfn.XLOOKUP(attendance__2[[#This Row],[ID]],_xlfn._xlws.FILTER(Table1[Old ID],Table1[Old ID]&lt;&gt;0),_xlfn._xlws.FILTER(Changelog!$C$2:$C$110,Changelog!$C$2:$C$110&lt;&gt;""),attendance__2[[#This Row],[ID]]),"")</f>
        <v/>
      </c>
      <c r="D9215" t="str">
        <f ca="1">IFERROR(_xlfn.IFNA(IF((A9215-FLOOR(A9215,100))&lt;10,"الخدام",LOOKUP(FLOOR(A9215,100),Table2[ID start],Table2[Class])),"الخدام"),"")</f>
        <v/>
      </c>
    </row>
    <row r="9216" spans="1:4" x14ac:dyDescent="0.25">
      <c r="A9216" t="str" cm="1">
        <f t="array" aca="1" ref="A9216" ca="1">IFERROR(_xlfn.XLOOKUP(attendance__2[[#This Row],[ID]],_xlfn._xlws.FILTER(Table1[Old ID],Table1[Old ID]&lt;&gt;0),_xlfn._xlws.FILTER(Changelog!$C$2:$C$110,Changelog!$C$2:$C$110&lt;&gt;""),attendance__2[[#This Row],[ID]]),"")</f>
        <v/>
      </c>
      <c r="D9216" t="str">
        <f ca="1">IFERROR(_xlfn.IFNA(IF((A9216-FLOOR(A9216,100))&lt;10,"الخدام",LOOKUP(FLOOR(A9216,100),Table2[ID start],Table2[Class])),"الخدام"),"")</f>
        <v/>
      </c>
    </row>
    <row r="9217" spans="1:4" x14ac:dyDescent="0.25">
      <c r="A9217" t="str" cm="1">
        <f t="array" aca="1" ref="A9217" ca="1">IFERROR(_xlfn.XLOOKUP(attendance__2[[#This Row],[ID]],_xlfn._xlws.FILTER(Table1[Old ID],Table1[Old ID]&lt;&gt;0),_xlfn._xlws.FILTER(Changelog!$C$2:$C$110,Changelog!$C$2:$C$110&lt;&gt;""),attendance__2[[#This Row],[ID]]),"")</f>
        <v/>
      </c>
      <c r="D9217" t="str">
        <f ca="1">IFERROR(_xlfn.IFNA(IF((A9217-FLOOR(A9217,100))&lt;10,"الخدام",LOOKUP(FLOOR(A9217,100),Table2[ID start],Table2[Class])),"الخدام"),"")</f>
        <v/>
      </c>
    </row>
    <row r="9218" spans="1:4" x14ac:dyDescent="0.25">
      <c r="A9218" t="str" cm="1">
        <f t="array" aca="1" ref="A9218" ca="1">IFERROR(_xlfn.XLOOKUP(attendance__2[[#This Row],[ID]],_xlfn._xlws.FILTER(Table1[Old ID],Table1[Old ID]&lt;&gt;0),_xlfn._xlws.FILTER(Changelog!$C$2:$C$110,Changelog!$C$2:$C$110&lt;&gt;""),attendance__2[[#This Row],[ID]]),"")</f>
        <v/>
      </c>
      <c r="D9218" t="str">
        <f ca="1">IFERROR(_xlfn.IFNA(IF((A9218-FLOOR(A9218,100))&lt;10,"الخدام",LOOKUP(FLOOR(A9218,100),Table2[ID start],Table2[Class])),"الخدام"),"")</f>
        <v/>
      </c>
    </row>
    <row r="9219" spans="1:4" x14ac:dyDescent="0.25">
      <c r="A9219" t="str" cm="1">
        <f t="array" aca="1" ref="A9219" ca="1">IFERROR(_xlfn.XLOOKUP(attendance__2[[#This Row],[ID]],_xlfn._xlws.FILTER(Table1[Old ID],Table1[Old ID]&lt;&gt;0),_xlfn._xlws.FILTER(Changelog!$C$2:$C$110,Changelog!$C$2:$C$110&lt;&gt;""),attendance__2[[#This Row],[ID]]),"")</f>
        <v/>
      </c>
      <c r="D9219" t="str">
        <f ca="1">IFERROR(_xlfn.IFNA(IF((A9219-FLOOR(A9219,100))&lt;10,"الخدام",LOOKUP(FLOOR(A9219,100),Table2[ID start],Table2[Class])),"الخدام"),"")</f>
        <v/>
      </c>
    </row>
    <row r="9220" spans="1:4" x14ac:dyDescent="0.25">
      <c r="A9220" t="str" cm="1">
        <f t="array" aca="1" ref="A9220" ca="1">IFERROR(_xlfn.XLOOKUP(attendance__2[[#This Row],[ID]],_xlfn._xlws.FILTER(Table1[Old ID],Table1[Old ID]&lt;&gt;0),_xlfn._xlws.FILTER(Changelog!$C$2:$C$110,Changelog!$C$2:$C$110&lt;&gt;""),attendance__2[[#This Row],[ID]]),"")</f>
        <v/>
      </c>
      <c r="D9220" t="str">
        <f ca="1">IFERROR(_xlfn.IFNA(IF((A9220-FLOOR(A9220,100))&lt;10,"الخدام",LOOKUP(FLOOR(A9220,100),Table2[ID start],Table2[Class])),"الخدام"),"")</f>
        <v/>
      </c>
    </row>
    <row r="9221" spans="1:4" x14ac:dyDescent="0.25">
      <c r="A9221" t="str" cm="1">
        <f t="array" aca="1" ref="A9221" ca="1">IFERROR(_xlfn.XLOOKUP(attendance__2[[#This Row],[ID]],_xlfn._xlws.FILTER(Table1[Old ID],Table1[Old ID]&lt;&gt;0),_xlfn._xlws.FILTER(Changelog!$C$2:$C$110,Changelog!$C$2:$C$110&lt;&gt;""),attendance__2[[#This Row],[ID]]),"")</f>
        <v/>
      </c>
      <c r="D9221" t="str">
        <f ca="1">IFERROR(_xlfn.IFNA(IF((A9221-FLOOR(A9221,100))&lt;10,"الخدام",LOOKUP(FLOOR(A9221,100),Table2[ID start],Table2[Class])),"الخدام"),"")</f>
        <v/>
      </c>
    </row>
    <row r="9222" spans="1:4" x14ac:dyDescent="0.25">
      <c r="A9222" t="str" cm="1">
        <f t="array" aca="1" ref="A9222" ca="1">IFERROR(_xlfn.XLOOKUP(attendance__2[[#This Row],[ID]],_xlfn._xlws.FILTER(Table1[Old ID],Table1[Old ID]&lt;&gt;0),_xlfn._xlws.FILTER(Changelog!$C$2:$C$110,Changelog!$C$2:$C$110&lt;&gt;""),attendance__2[[#This Row],[ID]]),"")</f>
        <v/>
      </c>
      <c r="D9222" t="str">
        <f ca="1">IFERROR(_xlfn.IFNA(IF((A9222-FLOOR(A9222,100))&lt;10,"الخدام",LOOKUP(FLOOR(A9222,100),Table2[ID start],Table2[Class])),"الخدام"),"")</f>
        <v/>
      </c>
    </row>
    <row r="9223" spans="1:4" x14ac:dyDescent="0.25">
      <c r="A9223" t="str" cm="1">
        <f t="array" aca="1" ref="A9223" ca="1">IFERROR(_xlfn.XLOOKUP(attendance__2[[#This Row],[ID]],_xlfn._xlws.FILTER(Table1[Old ID],Table1[Old ID]&lt;&gt;0),_xlfn._xlws.FILTER(Changelog!$C$2:$C$110,Changelog!$C$2:$C$110&lt;&gt;""),attendance__2[[#This Row],[ID]]),"")</f>
        <v/>
      </c>
      <c r="D9223" t="str">
        <f ca="1">IFERROR(_xlfn.IFNA(IF((A9223-FLOOR(A9223,100))&lt;10,"الخدام",LOOKUP(FLOOR(A9223,100),Table2[ID start],Table2[Class])),"الخدام"),"")</f>
        <v/>
      </c>
    </row>
    <row r="9224" spans="1:4" x14ac:dyDescent="0.25">
      <c r="A9224" t="str" cm="1">
        <f t="array" aca="1" ref="A9224" ca="1">IFERROR(_xlfn.XLOOKUP(attendance__2[[#This Row],[ID]],_xlfn._xlws.FILTER(Table1[Old ID],Table1[Old ID]&lt;&gt;0),_xlfn._xlws.FILTER(Changelog!$C$2:$C$110,Changelog!$C$2:$C$110&lt;&gt;""),attendance__2[[#This Row],[ID]]),"")</f>
        <v/>
      </c>
      <c r="D9224" t="str">
        <f ca="1">IFERROR(_xlfn.IFNA(IF((A9224-FLOOR(A9224,100))&lt;10,"الخدام",LOOKUP(FLOOR(A9224,100),Table2[ID start],Table2[Class])),"الخدام"),"")</f>
        <v/>
      </c>
    </row>
    <row r="9225" spans="1:4" x14ac:dyDescent="0.25">
      <c r="A9225" t="str" cm="1">
        <f t="array" aca="1" ref="A9225" ca="1">IFERROR(_xlfn.XLOOKUP(attendance__2[[#This Row],[ID]],_xlfn._xlws.FILTER(Table1[Old ID],Table1[Old ID]&lt;&gt;0),_xlfn._xlws.FILTER(Changelog!$C$2:$C$110,Changelog!$C$2:$C$110&lt;&gt;""),attendance__2[[#This Row],[ID]]),"")</f>
        <v/>
      </c>
      <c r="D9225" t="str">
        <f ca="1">IFERROR(_xlfn.IFNA(IF((A9225-FLOOR(A9225,100))&lt;10,"الخدام",LOOKUP(FLOOR(A9225,100),Table2[ID start],Table2[Class])),"الخدام"),"")</f>
        <v/>
      </c>
    </row>
    <row r="9226" spans="1:4" x14ac:dyDescent="0.25">
      <c r="A9226" t="str" cm="1">
        <f t="array" aca="1" ref="A9226" ca="1">IFERROR(_xlfn.XLOOKUP(attendance__2[[#This Row],[ID]],_xlfn._xlws.FILTER(Table1[Old ID],Table1[Old ID]&lt;&gt;0),_xlfn._xlws.FILTER(Changelog!$C$2:$C$110,Changelog!$C$2:$C$110&lt;&gt;""),attendance__2[[#This Row],[ID]]),"")</f>
        <v/>
      </c>
      <c r="D9226" t="str">
        <f ca="1">IFERROR(_xlfn.IFNA(IF((A9226-FLOOR(A9226,100))&lt;10,"الخدام",LOOKUP(FLOOR(A9226,100),Table2[ID start],Table2[Class])),"الخدام"),"")</f>
        <v/>
      </c>
    </row>
    <row r="9227" spans="1:4" x14ac:dyDescent="0.25">
      <c r="A9227" t="str" cm="1">
        <f t="array" aca="1" ref="A9227" ca="1">IFERROR(_xlfn.XLOOKUP(attendance__2[[#This Row],[ID]],_xlfn._xlws.FILTER(Table1[Old ID],Table1[Old ID]&lt;&gt;0),_xlfn._xlws.FILTER(Changelog!$C$2:$C$110,Changelog!$C$2:$C$110&lt;&gt;""),attendance__2[[#This Row],[ID]]),"")</f>
        <v/>
      </c>
      <c r="D9227" t="str">
        <f ca="1">IFERROR(_xlfn.IFNA(IF((A9227-FLOOR(A9227,100))&lt;10,"الخدام",LOOKUP(FLOOR(A9227,100),Table2[ID start],Table2[Class])),"الخدام"),"")</f>
        <v/>
      </c>
    </row>
    <row r="9228" spans="1:4" x14ac:dyDescent="0.25">
      <c r="A9228" t="str" cm="1">
        <f t="array" aca="1" ref="A9228" ca="1">IFERROR(_xlfn.XLOOKUP(attendance__2[[#This Row],[ID]],_xlfn._xlws.FILTER(Table1[Old ID],Table1[Old ID]&lt;&gt;0),_xlfn._xlws.FILTER(Changelog!$C$2:$C$110,Changelog!$C$2:$C$110&lt;&gt;""),attendance__2[[#This Row],[ID]]),"")</f>
        <v/>
      </c>
      <c r="D9228" t="str">
        <f ca="1">IFERROR(_xlfn.IFNA(IF((A9228-FLOOR(A9228,100))&lt;10,"الخدام",LOOKUP(FLOOR(A9228,100),Table2[ID start],Table2[Class])),"الخدام"),"")</f>
        <v/>
      </c>
    </row>
    <row r="9229" spans="1:4" x14ac:dyDescent="0.25">
      <c r="A9229" t="str" cm="1">
        <f t="array" aca="1" ref="A9229" ca="1">IFERROR(_xlfn.XLOOKUP(attendance__2[[#This Row],[ID]],_xlfn._xlws.FILTER(Table1[Old ID],Table1[Old ID]&lt;&gt;0),_xlfn._xlws.FILTER(Changelog!$C$2:$C$110,Changelog!$C$2:$C$110&lt;&gt;""),attendance__2[[#This Row],[ID]]),"")</f>
        <v/>
      </c>
      <c r="D9229" t="str">
        <f ca="1">IFERROR(_xlfn.IFNA(IF((A9229-FLOOR(A9229,100))&lt;10,"الخدام",LOOKUP(FLOOR(A9229,100),Table2[ID start],Table2[Class])),"الخدام"),"")</f>
        <v/>
      </c>
    </row>
    <row r="9230" spans="1:4" x14ac:dyDescent="0.25">
      <c r="A9230" t="str" cm="1">
        <f t="array" aca="1" ref="A9230" ca="1">IFERROR(_xlfn.XLOOKUP(attendance__2[[#This Row],[ID]],_xlfn._xlws.FILTER(Table1[Old ID],Table1[Old ID]&lt;&gt;0),_xlfn._xlws.FILTER(Changelog!$C$2:$C$110,Changelog!$C$2:$C$110&lt;&gt;""),attendance__2[[#This Row],[ID]]),"")</f>
        <v/>
      </c>
      <c r="D9230" t="str">
        <f ca="1">IFERROR(_xlfn.IFNA(IF((A9230-FLOOR(A9230,100))&lt;10,"الخدام",LOOKUP(FLOOR(A9230,100),Table2[ID start],Table2[Class])),"الخدام"),"")</f>
        <v/>
      </c>
    </row>
    <row r="9231" spans="1:4" x14ac:dyDescent="0.25">
      <c r="A9231" t="str" cm="1">
        <f t="array" aca="1" ref="A9231" ca="1">IFERROR(_xlfn.XLOOKUP(attendance__2[[#This Row],[ID]],_xlfn._xlws.FILTER(Table1[Old ID],Table1[Old ID]&lt;&gt;0),_xlfn._xlws.FILTER(Changelog!$C$2:$C$110,Changelog!$C$2:$C$110&lt;&gt;""),attendance__2[[#This Row],[ID]]),"")</f>
        <v/>
      </c>
      <c r="D9231" t="str">
        <f ca="1">IFERROR(_xlfn.IFNA(IF((A9231-FLOOR(A9231,100))&lt;10,"الخدام",LOOKUP(FLOOR(A9231,100),Table2[ID start],Table2[Class])),"الخدام"),"")</f>
        <v/>
      </c>
    </row>
    <row r="9232" spans="1:4" x14ac:dyDescent="0.25">
      <c r="A9232" t="str" cm="1">
        <f t="array" aca="1" ref="A9232" ca="1">IFERROR(_xlfn.XLOOKUP(attendance__2[[#This Row],[ID]],_xlfn._xlws.FILTER(Table1[Old ID],Table1[Old ID]&lt;&gt;0),_xlfn._xlws.FILTER(Changelog!$C$2:$C$110,Changelog!$C$2:$C$110&lt;&gt;""),attendance__2[[#This Row],[ID]]),"")</f>
        <v/>
      </c>
      <c r="D9232" t="str">
        <f ca="1">IFERROR(_xlfn.IFNA(IF((A9232-FLOOR(A9232,100))&lt;10,"الخدام",LOOKUP(FLOOR(A9232,100),Table2[ID start],Table2[Class])),"الخدام"),"")</f>
        <v/>
      </c>
    </row>
    <row r="9233" spans="1:4" x14ac:dyDescent="0.25">
      <c r="A9233" t="str" cm="1">
        <f t="array" aca="1" ref="A9233" ca="1">IFERROR(_xlfn.XLOOKUP(attendance__2[[#This Row],[ID]],_xlfn._xlws.FILTER(Table1[Old ID],Table1[Old ID]&lt;&gt;0),_xlfn._xlws.FILTER(Changelog!$C$2:$C$110,Changelog!$C$2:$C$110&lt;&gt;""),attendance__2[[#This Row],[ID]]),"")</f>
        <v/>
      </c>
      <c r="D9233" t="str">
        <f ca="1">IFERROR(_xlfn.IFNA(IF((A9233-FLOOR(A9233,100))&lt;10,"الخدام",LOOKUP(FLOOR(A9233,100),Table2[ID start],Table2[Class])),"الخدام"),"")</f>
        <v/>
      </c>
    </row>
    <row r="9234" spans="1:4" x14ac:dyDescent="0.25">
      <c r="A9234" t="str" cm="1">
        <f t="array" aca="1" ref="A9234" ca="1">IFERROR(_xlfn.XLOOKUP(attendance__2[[#This Row],[ID]],_xlfn._xlws.FILTER(Table1[Old ID],Table1[Old ID]&lt;&gt;0),_xlfn._xlws.FILTER(Changelog!$C$2:$C$110,Changelog!$C$2:$C$110&lt;&gt;""),attendance__2[[#This Row],[ID]]),"")</f>
        <v/>
      </c>
      <c r="D9234" t="str">
        <f ca="1">IFERROR(_xlfn.IFNA(IF((A9234-FLOOR(A9234,100))&lt;10,"الخدام",LOOKUP(FLOOR(A9234,100),Table2[ID start],Table2[Class])),"الخدام"),"")</f>
        <v/>
      </c>
    </row>
    <row r="9235" spans="1:4" x14ac:dyDescent="0.25">
      <c r="A9235" t="str" cm="1">
        <f t="array" aca="1" ref="A9235" ca="1">IFERROR(_xlfn.XLOOKUP(attendance__2[[#This Row],[ID]],_xlfn._xlws.FILTER(Table1[Old ID],Table1[Old ID]&lt;&gt;0),_xlfn._xlws.FILTER(Changelog!$C$2:$C$110,Changelog!$C$2:$C$110&lt;&gt;""),attendance__2[[#This Row],[ID]]),"")</f>
        <v/>
      </c>
      <c r="D9235" t="str">
        <f ca="1">IFERROR(_xlfn.IFNA(IF((A9235-FLOOR(A9235,100))&lt;10,"الخدام",LOOKUP(FLOOR(A9235,100),Table2[ID start],Table2[Class])),"الخدام"),"")</f>
        <v/>
      </c>
    </row>
    <row r="9236" spans="1:4" x14ac:dyDescent="0.25">
      <c r="A9236" t="str" cm="1">
        <f t="array" aca="1" ref="A9236" ca="1">IFERROR(_xlfn.XLOOKUP(attendance__2[[#This Row],[ID]],_xlfn._xlws.FILTER(Table1[Old ID],Table1[Old ID]&lt;&gt;0),_xlfn._xlws.FILTER(Changelog!$C$2:$C$110,Changelog!$C$2:$C$110&lt;&gt;""),attendance__2[[#This Row],[ID]]),"")</f>
        <v/>
      </c>
      <c r="D9236" t="str">
        <f ca="1">IFERROR(_xlfn.IFNA(IF((A9236-FLOOR(A9236,100))&lt;10,"الخدام",LOOKUP(FLOOR(A9236,100),Table2[ID start],Table2[Class])),"الخدام"),"")</f>
        <v/>
      </c>
    </row>
    <row r="9237" spans="1:4" x14ac:dyDescent="0.25">
      <c r="A9237" t="str" cm="1">
        <f t="array" aca="1" ref="A9237" ca="1">IFERROR(_xlfn.XLOOKUP(attendance__2[[#This Row],[ID]],_xlfn._xlws.FILTER(Table1[Old ID],Table1[Old ID]&lt;&gt;0),_xlfn._xlws.FILTER(Changelog!$C$2:$C$110,Changelog!$C$2:$C$110&lt;&gt;""),attendance__2[[#This Row],[ID]]),"")</f>
        <v/>
      </c>
      <c r="D9237" t="str">
        <f ca="1">IFERROR(_xlfn.IFNA(IF((A9237-FLOOR(A9237,100))&lt;10,"الخدام",LOOKUP(FLOOR(A9237,100),Table2[ID start],Table2[Class])),"الخدام"),"")</f>
        <v/>
      </c>
    </row>
    <row r="9238" spans="1:4" x14ac:dyDescent="0.25">
      <c r="A9238" t="str" cm="1">
        <f t="array" aca="1" ref="A9238" ca="1">IFERROR(_xlfn.XLOOKUP(attendance__2[[#This Row],[ID]],_xlfn._xlws.FILTER(Table1[Old ID],Table1[Old ID]&lt;&gt;0),_xlfn._xlws.FILTER(Changelog!$C$2:$C$110,Changelog!$C$2:$C$110&lt;&gt;""),attendance__2[[#This Row],[ID]]),"")</f>
        <v/>
      </c>
      <c r="D9238" t="str">
        <f ca="1">IFERROR(_xlfn.IFNA(IF((A9238-FLOOR(A9238,100))&lt;10,"الخدام",LOOKUP(FLOOR(A9238,100),Table2[ID start],Table2[Class])),"الخدام"),"")</f>
        <v/>
      </c>
    </row>
    <row r="9239" spans="1:4" x14ac:dyDescent="0.25">
      <c r="A9239" t="str" cm="1">
        <f t="array" aca="1" ref="A9239" ca="1">IFERROR(_xlfn.XLOOKUP(attendance__2[[#This Row],[ID]],_xlfn._xlws.FILTER(Table1[Old ID],Table1[Old ID]&lt;&gt;0),_xlfn._xlws.FILTER(Changelog!$C$2:$C$110,Changelog!$C$2:$C$110&lt;&gt;""),attendance__2[[#This Row],[ID]]),"")</f>
        <v/>
      </c>
      <c r="D9239" t="str">
        <f ca="1">IFERROR(_xlfn.IFNA(IF((A9239-FLOOR(A9239,100))&lt;10,"الخدام",LOOKUP(FLOOR(A9239,100),Table2[ID start],Table2[Class])),"الخدام"),"")</f>
        <v/>
      </c>
    </row>
    <row r="9240" spans="1:4" x14ac:dyDescent="0.25">
      <c r="A9240" t="str" cm="1">
        <f t="array" aca="1" ref="A9240" ca="1">IFERROR(_xlfn.XLOOKUP(attendance__2[[#This Row],[ID]],_xlfn._xlws.FILTER(Table1[Old ID],Table1[Old ID]&lt;&gt;0),_xlfn._xlws.FILTER(Changelog!$C$2:$C$110,Changelog!$C$2:$C$110&lt;&gt;""),attendance__2[[#This Row],[ID]]),"")</f>
        <v/>
      </c>
      <c r="D9240" t="str">
        <f ca="1">IFERROR(_xlfn.IFNA(IF((A9240-FLOOR(A9240,100))&lt;10,"الخدام",LOOKUP(FLOOR(A9240,100),Table2[ID start],Table2[Class])),"الخدام"),"")</f>
        <v/>
      </c>
    </row>
    <row r="9241" spans="1:4" x14ac:dyDescent="0.25">
      <c r="A9241" t="str" cm="1">
        <f t="array" aca="1" ref="A9241" ca="1">IFERROR(_xlfn.XLOOKUP(attendance__2[[#This Row],[ID]],_xlfn._xlws.FILTER(Table1[Old ID],Table1[Old ID]&lt;&gt;0),_xlfn._xlws.FILTER(Changelog!$C$2:$C$110,Changelog!$C$2:$C$110&lt;&gt;""),attendance__2[[#This Row],[ID]]),"")</f>
        <v/>
      </c>
      <c r="D9241" t="str">
        <f ca="1">IFERROR(_xlfn.IFNA(IF((A9241-FLOOR(A9241,100))&lt;10,"الخدام",LOOKUP(FLOOR(A9241,100),Table2[ID start],Table2[Class])),"الخدام"),"")</f>
        <v/>
      </c>
    </row>
    <row r="9242" spans="1:4" x14ac:dyDescent="0.25">
      <c r="A9242" t="str" cm="1">
        <f t="array" aca="1" ref="A9242" ca="1">IFERROR(_xlfn.XLOOKUP(attendance__2[[#This Row],[ID]],_xlfn._xlws.FILTER(Table1[Old ID],Table1[Old ID]&lt;&gt;0),_xlfn._xlws.FILTER(Changelog!$C$2:$C$110,Changelog!$C$2:$C$110&lt;&gt;""),attendance__2[[#This Row],[ID]]),"")</f>
        <v/>
      </c>
      <c r="D9242" t="str">
        <f ca="1">IFERROR(_xlfn.IFNA(IF((A9242-FLOOR(A9242,100))&lt;10,"الخدام",LOOKUP(FLOOR(A9242,100),Table2[ID start],Table2[Class])),"الخدام"),"")</f>
        <v/>
      </c>
    </row>
    <row r="9243" spans="1:4" x14ac:dyDescent="0.25">
      <c r="A9243" t="str" cm="1">
        <f t="array" aca="1" ref="A9243" ca="1">IFERROR(_xlfn.XLOOKUP(attendance__2[[#This Row],[ID]],_xlfn._xlws.FILTER(Table1[Old ID],Table1[Old ID]&lt;&gt;0),_xlfn._xlws.FILTER(Changelog!$C$2:$C$110,Changelog!$C$2:$C$110&lt;&gt;""),attendance__2[[#This Row],[ID]]),"")</f>
        <v/>
      </c>
      <c r="D9243" t="str">
        <f ca="1">IFERROR(_xlfn.IFNA(IF((A9243-FLOOR(A9243,100))&lt;10,"الخدام",LOOKUP(FLOOR(A9243,100),Table2[ID start],Table2[Class])),"الخدام"),"")</f>
        <v/>
      </c>
    </row>
    <row r="9244" spans="1:4" x14ac:dyDescent="0.25">
      <c r="A9244" t="str" cm="1">
        <f t="array" aca="1" ref="A9244" ca="1">IFERROR(_xlfn.XLOOKUP(attendance__2[[#This Row],[ID]],_xlfn._xlws.FILTER(Table1[Old ID],Table1[Old ID]&lt;&gt;0),_xlfn._xlws.FILTER(Changelog!$C$2:$C$110,Changelog!$C$2:$C$110&lt;&gt;""),attendance__2[[#This Row],[ID]]),"")</f>
        <v/>
      </c>
      <c r="D9244" t="str">
        <f ca="1">IFERROR(_xlfn.IFNA(IF((A9244-FLOOR(A9244,100))&lt;10,"الخدام",LOOKUP(FLOOR(A9244,100),Table2[ID start],Table2[Class])),"الخدام"),"")</f>
        <v/>
      </c>
    </row>
    <row r="9245" spans="1:4" x14ac:dyDescent="0.25">
      <c r="A9245" t="str" cm="1">
        <f t="array" aca="1" ref="A9245" ca="1">IFERROR(_xlfn.XLOOKUP(attendance__2[[#This Row],[ID]],_xlfn._xlws.FILTER(Table1[Old ID],Table1[Old ID]&lt;&gt;0),_xlfn._xlws.FILTER(Changelog!$C$2:$C$110,Changelog!$C$2:$C$110&lt;&gt;""),attendance__2[[#This Row],[ID]]),"")</f>
        <v/>
      </c>
      <c r="D9245" t="str">
        <f ca="1">IFERROR(_xlfn.IFNA(IF((A9245-FLOOR(A9245,100))&lt;10,"الخدام",LOOKUP(FLOOR(A9245,100),Table2[ID start],Table2[Class])),"الخدام"),"")</f>
        <v/>
      </c>
    </row>
    <row r="9246" spans="1:4" x14ac:dyDescent="0.25">
      <c r="A9246" t="str" cm="1">
        <f t="array" aca="1" ref="A9246" ca="1">IFERROR(_xlfn.XLOOKUP(attendance__2[[#This Row],[ID]],_xlfn._xlws.FILTER(Table1[Old ID],Table1[Old ID]&lt;&gt;0),_xlfn._xlws.FILTER(Changelog!$C$2:$C$110,Changelog!$C$2:$C$110&lt;&gt;""),attendance__2[[#This Row],[ID]]),"")</f>
        <v/>
      </c>
      <c r="D9246" t="str">
        <f ca="1">IFERROR(_xlfn.IFNA(IF((A9246-FLOOR(A9246,100))&lt;10,"الخدام",LOOKUP(FLOOR(A9246,100),Table2[ID start],Table2[Class])),"الخدام"),"")</f>
        <v/>
      </c>
    </row>
    <row r="9247" spans="1:4" x14ac:dyDescent="0.25">
      <c r="A9247" t="str" cm="1">
        <f t="array" aca="1" ref="A9247" ca="1">IFERROR(_xlfn.XLOOKUP(attendance__2[[#This Row],[ID]],_xlfn._xlws.FILTER(Table1[Old ID],Table1[Old ID]&lt;&gt;0),_xlfn._xlws.FILTER(Changelog!$C$2:$C$110,Changelog!$C$2:$C$110&lt;&gt;""),attendance__2[[#This Row],[ID]]),"")</f>
        <v/>
      </c>
      <c r="D9247" t="str">
        <f ca="1">IFERROR(_xlfn.IFNA(IF((A9247-FLOOR(A9247,100))&lt;10,"الخدام",LOOKUP(FLOOR(A9247,100),Table2[ID start],Table2[Class])),"الخدام"),"")</f>
        <v/>
      </c>
    </row>
    <row r="9248" spans="1:4" x14ac:dyDescent="0.25">
      <c r="A9248" t="str" cm="1">
        <f t="array" aca="1" ref="A9248" ca="1">IFERROR(_xlfn.XLOOKUP(attendance__2[[#This Row],[ID]],_xlfn._xlws.FILTER(Table1[Old ID],Table1[Old ID]&lt;&gt;0),_xlfn._xlws.FILTER(Changelog!$C$2:$C$110,Changelog!$C$2:$C$110&lt;&gt;""),attendance__2[[#This Row],[ID]]),"")</f>
        <v/>
      </c>
      <c r="D9248" t="str">
        <f ca="1">IFERROR(_xlfn.IFNA(IF((A9248-FLOOR(A9248,100))&lt;10,"الخدام",LOOKUP(FLOOR(A9248,100),Table2[ID start],Table2[Class])),"الخدام"),"")</f>
        <v/>
      </c>
    </row>
    <row r="9249" spans="1:4" x14ac:dyDescent="0.25">
      <c r="A9249" t="str" cm="1">
        <f t="array" aca="1" ref="A9249" ca="1">IFERROR(_xlfn.XLOOKUP(attendance__2[[#This Row],[ID]],_xlfn._xlws.FILTER(Table1[Old ID],Table1[Old ID]&lt;&gt;0),_xlfn._xlws.FILTER(Changelog!$C$2:$C$110,Changelog!$C$2:$C$110&lt;&gt;""),attendance__2[[#This Row],[ID]]),"")</f>
        <v/>
      </c>
      <c r="D9249" t="str">
        <f ca="1">IFERROR(_xlfn.IFNA(IF((A9249-FLOOR(A9249,100))&lt;10,"الخدام",LOOKUP(FLOOR(A9249,100),Table2[ID start],Table2[Class])),"الخدام"),"")</f>
        <v/>
      </c>
    </row>
    <row r="9250" spans="1:4" x14ac:dyDescent="0.25">
      <c r="A9250" t="str" cm="1">
        <f t="array" aca="1" ref="A9250" ca="1">IFERROR(_xlfn.XLOOKUP(attendance__2[[#This Row],[ID]],_xlfn._xlws.FILTER(Table1[Old ID],Table1[Old ID]&lt;&gt;0),_xlfn._xlws.FILTER(Changelog!$C$2:$C$110,Changelog!$C$2:$C$110&lt;&gt;""),attendance__2[[#This Row],[ID]]),"")</f>
        <v/>
      </c>
      <c r="D9250" t="str">
        <f ca="1">IFERROR(_xlfn.IFNA(IF((A9250-FLOOR(A9250,100))&lt;10,"الخدام",LOOKUP(FLOOR(A9250,100),Table2[ID start],Table2[Class])),"الخدام"),"")</f>
        <v/>
      </c>
    </row>
    <row r="9251" spans="1:4" x14ac:dyDescent="0.25">
      <c r="A9251" t="str" cm="1">
        <f t="array" aca="1" ref="A9251" ca="1">IFERROR(_xlfn.XLOOKUP(attendance__2[[#This Row],[ID]],_xlfn._xlws.FILTER(Table1[Old ID],Table1[Old ID]&lt;&gt;0),_xlfn._xlws.FILTER(Changelog!$C$2:$C$110,Changelog!$C$2:$C$110&lt;&gt;""),attendance__2[[#This Row],[ID]]),"")</f>
        <v/>
      </c>
      <c r="D9251" t="str">
        <f ca="1">IFERROR(_xlfn.IFNA(IF((A9251-FLOOR(A9251,100))&lt;10,"الخدام",LOOKUP(FLOOR(A9251,100),Table2[ID start],Table2[Class])),"الخدام"),"")</f>
        <v/>
      </c>
    </row>
    <row r="9252" spans="1:4" x14ac:dyDescent="0.25">
      <c r="A9252" t="str" cm="1">
        <f t="array" aca="1" ref="A9252" ca="1">IFERROR(_xlfn.XLOOKUP(attendance__2[[#This Row],[ID]],_xlfn._xlws.FILTER(Table1[Old ID],Table1[Old ID]&lt;&gt;0),_xlfn._xlws.FILTER(Changelog!$C$2:$C$110,Changelog!$C$2:$C$110&lt;&gt;""),attendance__2[[#This Row],[ID]]),"")</f>
        <v/>
      </c>
      <c r="D9252" t="str">
        <f ca="1">IFERROR(_xlfn.IFNA(IF((A9252-FLOOR(A9252,100))&lt;10,"الخدام",LOOKUP(FLOOR(A9252,100),Table2[ID start],Table2[Class])),"الخدام"),"")</f>
        <v/>
      </c>
    </row>
    <row r="9253" spans="1:4" x14ac:dyDescent="0.25">
      <c r="A9253" t="str" cm="1">
        <f t="array" aca="1" ref="A9253" ca="1">IFERROR(_xlfn.XLOOKUP(attendance__2[[#This Row],[ID]],_xlfn._xlws.FILTER(Table1[Old ID],Table1[Old ID]&lt;&gt;0),_xlfn._xlws.FILTER(Changelog!$C$2:$C$110,Changelog!$C$2:$C$110&lt;&gt;""),attendance__2[[#This Row],[ID]]),"")</f>
        <v/>
      </c>
      <c r="D9253" t="str">
        <f ca="1">IFERROR(_xlfn.IFNA(IF((A9253-FLOOR(A9253,100))&lt;10,"الخدام",LOOKUP(FLOOR(A9253,100),Table2[ID start],Table2[Class])),"الخدام"),"")</f>
        <v/>
      </c>
    </row>
    <row r="9254" spans="1:4" x14ac:dyDescent="0.25">
      <c r="A9254" t="str" cm="1">
        <f t="array" aca="1" ref="A9254" ca="1">IFERROR(_xlfn.XLOOKUP(attendance__2[[#This Row],[ID]],_xlfn._xlws.FILTER(Table1[Old ID],Table1[Old ID]&lt;&gt;0),_xlfn._xlws.FILTER(Changelog!$C$2:$C$110,Changelog!$C$2:$C$110&lt;&gt;""),attendance__2[[#This Row],[ID]]),"")</f>
        <v/>
      </c>
      <c r="D9254" t="str">
        <f ca="1">IFERROR(_xlfn.IFNA(IF((A9254-FLOOR(A9254,100))&lt;10,"الخدام",LOOKUP(FLOOR(A9254,100),Table2[ID start],Table2[Class])),"الخدام"),"")</f>
        <v/>
      </c>
    </row>
    <row r="9255" spans="1:4" x14ac:dyDescent="0.25">
      <c r="A9255" t="str" cm="1">
        <f t="array" aca="1" ref="A9255" ca="1">IFERROR(_xlfn.XLOOKUP(attendance__2[[#This Row],[ID]],_xlfn._xlws.FILTER(Table1[Old ID],Table1[Old ID]&lt;&gt;0),_xlfn._xlws.FILTER(Changelog!$C$2:$C$110,Changelog!$C$2:$C$110&lt;&gt;""),attendance__2[[#This Row],[ID]]),"")</f>
        <v/>
      </c>
      <c r="D9255" t="str">
        <f ca="1">IFERROR(_xlfn.IFNA(IF((A9255-FLOOR(A9255,100))&lt;10,"الخدام",LOOKUP(FLOOR(A9255,100),Table2[ID start],Table2[Class])),"الخدام"),"")</f>
        <v/>
      </c>
    </row>
    <row r="9256" spans="1:4" x14ac:dyDescent="0.25">
      <c r="A9256" t="str" cm="1">
        <f t="array" aca="1" ref="A9256" ca="1">IFERROR(_xlfn.XLOOKUP(attendance__2[[#This Row],[ID]],_xlfn._xlws.FILTER(Table1[Old ID],Table1[Old ID]&lt;&gt;0),_xlfn._xlws.FILTER(Changelog!$C$2:$C$110,Changelog!$C$2:$C$110&lt;&gt;""),attendance__2[[#This Row],[ID]]),"")</f>
        <v/>
      </c>
      <c r="D9256" t="str">
        <f ca="1">IFERROR(_xlfn.IFNA(IF((A9256-FLOOR(A9256,100))&lt;10,"الخدام",LOOKUP(FLOOR(A9256,100),Table2[ID start],Table2[Class])),"الخدام"),"")</f>
        <v/>
      </c>
    </row>
    <row r="9257" spans="1:4" x14ac:dyDescent="0.25">
      <c r="A9257" t="str" cm="1">
        <f t="array" aca="1" ref="A9257" ca="1">IFERROR(_xlfn.XLOOKUP(attendance__2[[#This Row],[ID]],_xlfn._xlws.FILTER(Table1[Old ID],Table1[Old ID]&lt;&gt;0),_xlfn._xlws.FILTER(Changelog!$C$2:$C$110,Changelog!$C$2:$C$110&lt;&gt;""),attendance__2[[#This Row],[ID]]),"")</f>
        <v/>
      </c>
      <c r="D9257" t="str">
        <f ca="1">IFERROR(_xlfn.IFNA(IF((A9257-FLOOR(A9257,100))&lt;10,"الخدام",LOOKUP(FLOOR(A9257,100),Table2[ID start],Table2[Class])),"الخدام"),"")</f>
        <v/>
      </c>
    </row>
    <row r="9258" spans="1:4" x14ac:dyDescent="0.25">
      <c r="A9258" t="str" cm="1">
        <f t="array" aca="1" ref="A9258" ca="1">IFERROR(_xlfn.XLOOKUP(attendance__2[[#This Row],[ID]],_xlfn._xlws.FILTER(Table1[Old ID],Table1[Old ID]&lt;&gt;0),_xlfn._xlws.FILTER(Changelog!$C$2:$C$110,Changelog!$C$2:$C$110&lt;&gt;""),attendance__2[[#This Row],[ID]]),"")</f>
        <v/>
      </c>
      <c r="D9258" t="str">
        <f ca="1">IFERROR(_xlfn.IFNA(IF((A9258-FLOOR(A9258,100))&lt;10,"الخدام",LOOKUP(FLOOR(A9258,100),Table2[ID start],Table2[Class])),"الخدام"),"")</f>
        <v/>
      </c>
    </row>
    <row r="9259" spans="1:4" x14ac:dyDescent="0.25">
      <c r="A9259" t="str" cm="1">
        <f t="array" aca="1" ref="A9259" ca="1">IFERROR(_xlfn.XLOOKUP(attendance__2[[#This Row],[ID]],_xlfn._xlws.FILTER(Table1[Old ID],Table1[Old ID]&lt;&gt;0),_xlfn._xlws.FILTER(Changelog!$C$2:$C$110,Changelog!$C$2:$C$110&lt;&gt;""),attendance__2[[#This Row],[ID]]),"")</f>
        <v/>
      </c>
      <c r="D9259" t="str">
        <f ca="1">IFERROR(_xlfn.IFNA(IF((A9259-FLOOR(A9259,100))&lt;10,"الخدام",LOOKUP(FLOOR(A9259,100),Table2[ID start],Table2[Class])),"الخدام"),"")</f>
        <v/>
      </c>
    </row>
    <row r="9260" spans="1:4" x14ac:dyDescent="0.25">
      <c r="A9260" t="str" cm="1">
        <f t="array" aca="1" ref="A9260" ca="1">IFERROR(_xlfn.XLOOKUP(attendance__2[[#This Row],[ID]],_xlfn._xlws.FILTER(Table1[Old ID],Table1[Old ID]&lt;&gt;0),_xlfn._xlws.FILTER(Changelog!$C$2:$C$110,Changelog!$C$2:$C$110&lt;&gt;""),attendance__2[[#This Row],[ID]]),"")</f>
        <v/>
      </c>
      <c r="D9260" t="str">
        <f ca="1">IFERROR(_xlfn.IFNA(IF((A9260-FLOOR(A9260,100))&lt;10,"الخدام",LOOKUP(FLOOR(A9260,100),Table2[ID start],Table2[Class])),"الخدام"),"")</f>
        <v/>
      </c>
    </row>
    <row r="9261" spans="1:4" x14ac:dyDescent="0.25">
      <c r="A9261" t="str" cm="1">
        <f t="array" aca="1" ref="A9261" ca="1">IFERROR(_xlfn.XLOOKUP(attendance__2[[#This Row],[ID]],_xlfn._xlws.FILTER(Table1[Old ID],Table1[Old ID]&lt;&gt;0),_xlfn._xlws.FILTER(Changelog!$C$2:$C$110,Changelog!$C$2:$C$110&lt;&gt;""),attendance__2[[#This Row],[ID]]),"")</f>
        <v/>
      </c>
      <c r="D9261" t="str">
        <f ca="1">IFERROR(_xlfn.IFNA(IF((A9261-FLOOR(A9261,100))&lt;10,"الخدام",LOOKUP(FLOOR(A9261,100),Table2[ID start],Table2[Class])),"الخدام"),"")</f>
        <v/>
      </c>
    </row>
    <row r="9262" spans="1:4" x14ac:dyDescent="0.25">
      <c r="A9262" t="str" cm="1">
        <f t="array" aca="1" ref="A9262" ca="1">IFERROR(_xlfn.XLOOKUP(attendance__2[[#This Row],[ID]],_xlfn._xlws.FILTER(Table1[Old ID],Table1[Old ID]&lt;&gt;0),_xlfn._xlws.FILTER(Changelog!$C$2:$C$110,Changelog!$C$2:$C$110&lt;&gt;""),attendance__2[[#This Row],[ID]]),"")</f>
        <v/>
      </c>
      <c r="D9262" t="str">
        <f ca="1">IFERROR(_xlfn.IFNA(IF((A9262-FLOOR(A9262,100))&lt;10,"الخدام",LOOKUP(FLOOR(A9262,100),Table2[ID start],Table2[Class])),"الخدام"),"")</f>
        <v/>
      </c>
    </row>
    <row r="9263" spans="1:4" x14ac:dyDescent="0.25">
      <c r="A9263" t="str" cm="1">
        <f t="array" aca="1" ref="A9263" ca="1">IFERROR(_xlfn.XLOOKUP(attendance__2[[#This Row],[ID]],_xlfn._xlws.FILTER(Table1[Old ID],Table1[Old ID]&lt;&gt;0),_xlfn._xlws.FILTER(Changelog!$C$2:$C$110,Changelog!$C$2:$C$110&lt;&gt;""),attendance__2[[#This Row],[ID]]),"")</f>
        <v/>
      </c>
      <c r="D9263" t="str">
        <f ca="1">IFERROR(_xlfn.IFNA(IF((A9263-FLOOR(A9263,100))&lt;10,"الخدام",LOOKUP(FLOOR(A9263,100),Table2[ID start],Table2[Class])),"الخدام"),"")</f>
        <v/>
      </c>
    </row>
    <row r="9264" spans="1:4" x14ac:dyDescent="0.25">
      <c r="A9264" t="str" cm="1">
        <f t="array" aca="1" ref="A9264" ca="1">IFERROR(_xlfn.XLOOKUP(attendance__2[[#This Row],[ID]],_xlfn._xlws.FILTER(Table1[Old ID],Table1[Old ID]&lt;&gt;0),_xlfn._xlws.FILTER(Changelog!$C$2:$C$110,Changelog!$C$2:$C$110&lt;&gt;""),attendance__2[[#This Row],[ID]]),"")</f>
        <v/>
      </c>
      <c r="D9264" t="str">
        <f ca="1">IFERROR(_xlfn.IFNA(IF((A9264-FLOOR(A9264,100))&lt;10,"الخدام",LOOKUP(FLOOR(A9264,100),Table2[ID start],Table2[Class])),"الخدام"),"")</f>
        <v/>
      </c>
    </row>
    <row r="9265" spans="1:4" x14ac:dyDescent="0.25">
      <c r="A9265" t="str" cm="1">
        <f t="array" aca="1" ref="A9265" ca="1">IFERROR(_xlfn.XLOOKUP(attendance__2[[#This Row],[ID]],_xlfn._xlws.FILTER(Table1[Old ID],Table1[Old ID]&lt;&gt;0),_xlfn._xlws.FILTER(Changelog!$C$2:$C$110,Changelog!$C$2:$C$110&lt;&gt;""),attendance__2[[#This Row],[ID]]),"")</f>
        <v/>
      </c>
      <c r="D9265" t="str">
        <f ca="1">IFERROR(_xlfn.IFNA(IF((A9265-FLOOR(A9265,100))&lt;10,"الخدام",LOOKUP(FLOOR(A9265,100),Table2[ID start],Table2[Class])),"الخدام"),"")</f>
        <v/>
      </c>
    </row>
    <row r="9266" spans="1:4" x14ac:dyDescent="0.25">
      <c r="A9266" t="str" cm="1">
        <f t="array" aca="1" ref="A9266" ca="1">IFERROR(_xlfn.XLOOKUP(attendance__2[[#This Row],[ID]],_xlfn._xlws.FILTER(Table1[Old ID],Table1[Old ID]&lt;&gt;0),_xlfn._xlws.FILTER(Changelog!$C$2:$C$110,Changelog!$C$2:$C$110&lt;&gt;""),attendance__2[[#This Row],[ID]]),"")</f>
        <v/>
      </c>
      <c r="D9266" t="str">
        <f ca="1">IFERROR(_xlfn.IFNA(IF((A9266-FLOOR(A9266,100))&lt;10,"الخدام",LOOKUP(FLOOR(A9266,100),Table2[ID start],Table2[Class])),"الخدام"),"")</f>
        <v/>
      </c>
    </row>
    <row r="9267" spans="1:4" x14ac:dyDescent="0.25">
      <c r="A9267" t="str" cm="1">
        <f t="array" aca="1" ref="A9267" ca="1">IFERROR(_xlfn.XLOOKUP(attendance__2[[#This Row],[ID]],_xlfn._xlws.FILTER(Table1[Old ID],Table1[Old ID]&lt;&gt;0),_xlfn._xlws.FILTER(Changelog!$C$2:$C$110,Changelog!$C$2:$C$110&lt;&gt;""),attendance__2[[#This Row],[ID]]),"")</f>
        <v/>
      </c>
      <c r="D9267" t="str">
        <f ca="1">IFERROR(_xlfn.IFNA(IF((A9267-FLOOR(A9267,100))&lt;10,"الخدام",LOOKUP(FLOOR(A9267,100),Table2[ID start],Table2[Class])),"الخدام"),"")</f>
        <v/>
      </c>
    </row>
    <row r="9268" spans="1:4" x14ac:dyDescent="0.25">
      <c r="A9268" t="str" cm="1">
        <f t="array" aca="1" ref="A9268" ca="1">IFERROR(_xlfn.XLOOKUP(attendance__2[[#This Row],[ID]],_xlfn._xlws.FILTER(Table1[Old ID],Table1[Old ID]&lt;&gt;0),_xlfn._xlws.FILTER(Changelog!$C$2:$C$110,Changelog!$C$2:$C$110&lt;&gt;""),attendance__2[[#This Row],[ID]]),"")</f>
        <v/>
      </c>
      <c r="D9268" t="str">
        <f ca="1">IFERROR(_xlfn.IFNA(IF((A9268-FLOOR(A9268,100))&lt;10,"الخدام",LOOKUP(FLOOR(A9268,100),Table2[ID start],Table2[Class])),"الخدام"),"")</f>
        <v/>
      </c>
    </row>
    <row r="9269" spans="1:4" x14ac:dyDescent="0.25">
      <c r="A9269" t="str" cm="1">
        <f t="array" aca="1" ref="A9269" ca="1">IFERROR(_xlfn.XLOOKUP(attendance__2[[#This Row],[ID]],_xlfn._xlws.FILTER(Table1[Old ID],Table1[Old ID]&lt;&gt;0),_xlfn._xlws.FILTER(Changelog!$C$2:$C$110,Changelog!$C$2:$C$110&lt;&gt;""),attendance__2[[#This Row],[ID]]),"")</f>
        <v/>
      </c>
      <c r="D9269" t="str">
        <f ca="1">IFERROR(_xlfn.IFNA(IF((A9269-FLOOR(A9269,100))&lt;10,"الخدام",LOOKUP(FLOOR(A9269,100),Table2[ID start],Table2[Class])),"الخدام"),"")</f>
        <v/>
      </c>
    </row>
    <row r="9270" spans="1:4" x14ac:dyDescent="0.25">
      <c r="A9270" t="str" cm="1">
        <f t="array" aca="1" ref="A9270" ca="1">IFERROR(_xlfn.XLOOKUP(attendance__2[[#This Row],[ID]],_xlfn._xlws.FILTER(Table1[Old ID],Table1[Old ID]&lt;&gt;0),_xlfn._xlws.FILTER(Changelog!$C$2:$C$110,Changelog!$C$2:$C$110&lt;&gt;""),attendance__2[[#This Row],[ID]]),"")</f>
        <v/>
      </c>
      <c r="D9270" t="str">
        <f ca="1">IFERROR(_xlfn.IFNA(IF((A9270-FLOOR(A9270,100))&lt;10,"الخدام",LOOKUP(FLOOR(A9270,100),Table2[ID start],Table2[Class])),"الخدام"),"")</f>
        <v/>
      </c>
    </row>
    <row r="9271" spans="1:4" x14ac:dyDescent="0.25">
      <c r="A9271" t="str" cm="1">
        <f t="array" aca="1" ref="A9271" ca="1">IFERROR(_xlfn.XLOOKUP(attendance__2[[#This Row],[ID]],_xlfn._xlws.FILTER(Table1[Old ID],Table1[Old ID]&lt;&gt;0),_xlfn._xlws.FILTER(Changelog!$C$2:$C$110,Changelog!$C$2:$C$110&lt;&gt;""),attendance__2[[#This Row],[ID]]),"")</f>
        <v/>
      </c>
      <c r="D9271" t="str">
        <f ca="1">IFERROR(_xlfn.IFNA(IF((A9271-FLOOR(A9271,100))&lt;10,"الخدام",LOOKUP(FLOOR(A9271,100),Table2[ID start],Table2[Class])),"الخدام"),"")</f>
        <v/>
      </c>
    </row>
    <row r="9272" spans="1:4" x14ac:dyDescent="0.25">
      <c r="A9272" t="str" cm="1">
        <f t="array" aca="1" ref="A9272" ca="1">IFERROR(_xlfn.XLOOKUP(attendance__2[[#This Row],[ID]],_xlfn._xlws.FILTER(Table1[Old ID],Table1[Old ID]&lt;&gt;0),_xlfn._xlws.FILTER(Changelog!$C$2:$C$110,Changelog!$C$2:$C$110&lt;&gt;""),attendance__2[[#This Row],[ID]]),"")</f>
        <v/>
      </c>
      <c r="D9272" t="str">
        <f ca="1">IFERROR(_xlfn.IFNA(IF((A9272-FLOOR(A9272,100))&lt;10,"الخدام",LOOKUP(FLOOR(A9272,100),Table2[ID start],Table2[Class])),"الخدام"),"")</f>
        <v/>
      </c>
    </row>
    <row r="9273" spans="1:4" x14ac:dyDescent="0.25">
      <c r="A9273" t="str" cm="1">
        <f t="array" aca="1" ref="A9273" ca="1">IFERROR(_xlfn.XLOOKUP(attendance__2[[#This Row],[ID]],_xlfn._xlws.FILTER(Table1[Old ID],Table1[Old ID]&lt;&gt;0),_xlfn._xlws.FILTER(Changelog!$C$2:$C$110,Changelog!$C$2:$C$110&lt;&gt;""),attendance__2[[#This Row],[ID]]),"")</f>
        <v/>
      </c>
      <c r="D9273" t="str">
        <f ca="1">IFERROR(_xlfn.IFNA(IF((A9273-FLOOR(A9273,100))&lt;10,"الخدام",LOOKUP(FLOOR(A9273,100),Table2[ID start],Table2[Class])),"الخدام"),"")</f>
        <v/>
      </c>
    </row>
    <row r="9274" spans="1:4" x14ac:dyDescent="0.25">
      <c r="A9274" t="str" cm="1">
        <f t="array" aca="1" ref="A9274" ca="1">IFERROR(_xlfn.XLOOKUP(attendance__2[[#This Row],[ID]],_xlfn._xlws.FILTER(Table1[Old ID],Table1[Old ID]&lt;&gt;0),_xlfn._xlws.FILTER(Changelog!$C$2:$C$110,Changelog!$C$2:$C$110&lt;&gt;""),attendance__2[[#This Row],[ID]]),"")</f>
        <v/>
      </c>
      <c r="D9274" t="str">
        <f ca="1">IFERROR(_xlfn.IFNA(IF((A9274-FLOOR(A9274,100))&lt;10,"الخدام",LOOKUP(FLOOR(A9274,100),Table2[ID start],Table2[Class])),"الخدام"),"")</f>
        <v/>
      </c>
    </row>
    <row r="9275" spans="1:4" x14ac:dyDescent="0.25">
      <c r="A9275" t="str" cm="1">
        <f t="array" aca="1" ref="A9275" ca="1">IFERROR(_xlfn.XLOOKUP(attendance__2[[#This Row],[ID]],_xlfn._xlws.FILTER(Table1[Old ID],Table1[Old ID]&lt;&gt;0),_xlfn._xlws.FILTER(Changelog!$C$2:$C$110,Changelog!$C$2:$C$110&lt;&gt;""),attendance__2[[#This Row],[ID]]),"")</f>
        <v/>
      </c>
      <c r="D9275" t="str">
        <f ca="1">IFERROR(_xlfn.IFNA(IF((A9275-FLOOR(A9275,100))&lt;10,"الخدام",LOOKUP(FLOOR(A9275,100),Table2[ID start],Table2[Class])),"الخدام"),"")</f>
        <v/>
      </c>
    </row>
    <row r="9276" spans="1:4" x14ac:dyDescent="0.25">
      <c r="A9276" t="str" cm="1">
        <f t="array" aca="1" ref="A9276" ca="1">IFERROR(_xlfn.XLOOKUP(attendance__2[[#This Row],[ID]],_xlfn._xlws.FILTER(Table1[Old ID],Table1[Old ID]&lt;&gt;0),_xlfn._xlws.FILTER(Changelog!$C$2:$C$110,Changelog!$C$2:$C$110&lt;&gt;""),attendance__2[[#This Row],[ID]]),"")</f>
        <v/>
      </c>
      <c r="D9276" t="str">
        <f ca="1">IFERROR(_xlfn.IFNA(IF((A9276-FLOOR(A9276,100))&lt;10,"الخدام",LOOKUP(FLOOR(A9276,100),Table2[ID start],Table2[Class])),"الخدام"),"")</f>
        <v/>
      </c>
    </row>
    <row r="9277" spans="1:4" x14ac:dyDescent="0.25">
      <c r="A9277" t="str" cm="1">
        <f t="array" aca="1" ref="A9277" ca="1">IFERROR(_xlfn.XLOOKUP(attendance__2[[#This Row],[ID]],_xlfn._xlws.FILTER(Table1[Old ID],Table1[Old ID]&lt;&gt;0),_xlfn._xlws.FILTER(Changelog!$C$2:$C$110,Changelog!$C$2:$C$110&lt;&gt;""),attendance__2[[#This Row],[ID]]),"")</f>
        <v/>
      </c>
      <c r="D9277" t="str">
        <f ca="1">IFERROR(_xlfn.IFNA(IF((A9277-FLOOR(A9277,100))&lt;10,"الخدام",LOOKUP(FLOOR(A9277,100),Table2[ID start],Table2[Class])),"الخدام"),"")</f>
        <v/>
      </c>
    </row>
    <row r="9278" spans="1:4" x14ac:dyDescent="0.25">
      <c r="A9278" t="str" cm="1">
        <f t="array" aca="1" ref="A9278" ca="1">IFERROR(_xlfn.XLOOKUP(attendance__2[[#This Row],[ID]],_xlfn._xlws.FILTER(Table1[Old ID],Table1[Old ID]&lt;&gt;0),_xlfn._xlws.FILTER(Changelog!$C$2:$C$110,Changelog!$C$2:$C$110&lt;&gt;""),attendance__2[[#This Row],[ID]]),"")</f>
        <v/>
      </c>
      <c r="D9278" t="str">
        <f ca="1">IFERROR(_xlfn.IFNA(IF((A9278-FLOOR(A9278,100))&lt;10,"الخدام",LOOKUP(FLOOR(A9278,100),Table2[ID start],Table2[Class])),"الخدام"),"")</f>
        <v/>
      </c>
    </row>
    <row r="9279" spans="1:4" x14ac:dyDescent="0.25">
      <c r="A9279" t="str" cm="1">
        <f t="array" aca="1" ref="A9279" ca="1">IFERROR(_xlfn.XLOOKUP(attendance__2[[#This Row],[ID]],_xlfn._xlws.FILTER(Table1[Old ID],Table1[Old ID]&lt;&gt;0),_xlfn._xlws.FILTER(Changelog!$C$2:$C$110,Changelog!$C$2:$C$110&lt;&gt;""),attendance__2[[#This Row],[ID]]),"")</f>
        <v/>
      </c>
      <c r="D9279" t="str">
        <f ca="1">IFERROR(_xlfn.IFNA(IF((A9279-FLOOR(A9279,100))&lt;10,"الخدام",LOOKUP(FLOOR(A9279,100),Table2[ID start],Table2[Class])),"الخدام"),"")</f>
        <v/>
      </c>
    </row>
    <row r="9280" spans="1:4" x14ac:dyDescent="0.25">
      <c r="A9280" t="str" cm="1">
        <f t="array" aca="1" ref="A9280" ca="1">IFERROR(_xlfn.XLOOKUP(attendance__2[[#This Row],[ID]],_xlfn._xlws.FILTER(Table1[Old ID],Table1[Old ID]&lt;&gt;0),_xlfn._xlws.FILTER(Changelog!$C$2:$C$110,Changelog!$C$2:$C$110&lt;&gt;""),attendance__2[[#This Row],[ID]]),"")</f>
        <v/>
      </c>
      <c r="D9280" t="str">
        <f ca="1">IFERROR(_xlfn.IFNA(IF((A9280-FLOOR(A9280,100))&lt;10,"الخدام",LOOKUP(FLOOR(A9280,100),Table2[ID start],Table2[Class])),"الخدام"),"")</f>
        <v/>
      </c>
    </row>
    <row r="9281" spans="1:4" x14ac:dyDescent="0.25">
      <c r="A9281" t="str" cm="1">
        <f t="array" aca="1" ref="A9281" ca="1">IFERROR(_xlfn.XLOOKUP(attendance__2[[#This Row],[ID]],_xlfn._xlws.FILTER(Table1[Old ID],Table1[Old ID]&lt;&gt;0),_xlfn._xlws.FILTER(Changelog!$C$2:$C$110,Changelog!$C$2:$C$110&lt;&gt;""),attendance__2[[#This Row],[ID]]),"")</f>
        <v/>
      </c>
      <c r="D9281" t="str">
        <f ca="1">IFERROR(_xlfn.IFNA(IF((A9281-FLOOR(A9281,100))&lt;10,"الخدام",LOOKUP(FLOOR(A9281,100),Table2[ID start],Table2[Class])),"الخدام"),"")</f>
        <v/>
      </c>
    </row>
    <row r="9282" spans="1:4" x14ac:dyDescent="0.25">
      <c r="A9282" t="str" cm="1">
        <f t="array" aca="1" ref="A9282" ca="1">IFERROR(_xlfn.XLOOKUP(attendance__2[[#This Row],[ID]],_xlfn._xlws.FILTER(Table1[Old ID],Table1[Old ID]&lt;&gt;0),_xlfn._xlws.FILTER(Changelog!$C$2:$C$110,Changelog!$C$2:$C$110&lt;&gt;""),attendance__2[[#This Row],[ID]]),"")</f>
        <v/>
      </c>
      <c r="D9282" t="str">
        <f ca="1">IFERROR(_xlfn.IFNA(IF((A9282-FLOOR(A9282,100))&lt;10,"الخدام",LOOKUP(FLOOR(A9282,100),Table2[ID start],Table2[Class])),"الخدام"),"")</f>
        <v/>
      </c>
    </row>
    <row r="9283" spans="1:4" x14ac:dyDescent="0.25">
      <c r="A9283" t="str" cm="1">
        <f t="array" aca="1" ref="A9283" ca="1">IFERROR(_xlfn.XLOOKUP(attendance__2[[#This Row],[ID]],_xlfn._xlws.FILTER(Table1[Old ID],Table1[Old ID]&lt;&gt;0),_xlfn._xlws.FILTER(Changelog!$C$2:$C$110,Changelog!$C$2:$C$110&lt;&gt;""),attendance__2[[#This Row],[ID]]),"")</f>
        <v/>
      </c>
      <c r="D9283" t="str">
        <f ca="1">IFERROR(_xlfn.IFNA(IF((A9283-FLOOR(A9283,100))&lt;10,"الخدام",LOOKUP(FLOOR(A9283,100),Table2[ID start],Table2[Class])),"الخدام"),"")</f>
        <v/>
      </c>
    </row>
    <row r="9284" spans="1:4" x14ac:dyDescent="0.25">
      <c r="A9284" t="str" cm="1">
        <f t="array" aca="1" ref="A9284" ca="1">IFERROR(_xlfn.XLOOKUP(attendance__2[[#This Row],[ID]],_xlfn._xlws.FILTER(Table1[Old ID],Table1[Old ID]&lt;&gt;0),_xlfn._xlws.FILTER(Changelog!$C$2:$C$110,Changelog!$C$2:$C$110&lt;&gt;""),attendance__2[[#This Row],[ID]]),"")</f>
        <v/>
      </c>
      <c r="D9284" t="str">
        <f ca="1">IFERROR(_xlfn.IFNA(IF((A9284-FLOOR(A9284,100))&lt;10,"الخدام",LOOKUP(FLOOR(A9284,100),Table2[ID start],Table2[Class])),"الخدام"),"")</f>
        <v/>
      </c>
    </row>
    <row r="9285" spans="1:4" x14ac:dyDescent="0.25">
      <c r="A9285" t="str" cm="1">
        <f t="array" aca="1" ref="A9285" ca="1">IFERROR(_xlfn.XLOOKUP(attendance__2[[#This Row],[ID]],_xlfn._xlws.FILTER(Table1[Old ID],Table1[Old ID]&lt;&gt;0),_xlfn._xlws.FILTER(Changelog!$C$2:$C$110,Changelog!$C$2:$C$110&lt;&gt;""),attendance__2[[#This Row],[ID]]),"")</f>
        <v/>
      </c>
      <c r="D9285" t="str">
        <f ca="1">IFERROR(_xlfn.IFNA(IF((A9285-FLOOR(A9285,100))&lt;10,"الخدام",LOOKUP(FLOOR(A9285,100),Table2[ID start],Table2[Class])),"الخدام"),"")</f>
        <v/>
      </c>
    </row>
    <row r="9286" spans="1:4" x14ac:dyDescent="0.25">
      <c r="A9286" t="str" cm="1">
        <f t="array" aca="1" ref="A9286" ca="1">IFERROR(_xlfn.XLOOKUP(attendance__2[[#This Row],[ID]],_xlfn._xlws.FILTER(Table1[Old ID],Table1[Old ID]&lt;&gt;0),_xlfn._xlws.FILTER(Changelog!$C$2:$C$110,Changelog!$C$2:$C$110&lt;&gt;""),attendance__2[[#This Row],[ID]]),"")</f>
        <v/>
      </c>
      <c r="D9286" t="str">
        <f ca="1">IFERROR(_xlfn.IFNA(IF((A9286-FLOOR(A9286,100))&lt;10,"الخدام",LOOKUP(FLOOR(A9286,100),Table2[ID start],Table2[Class])),"الخدام"),"")</f>
        <v/>
      </c>
    </row>
    <row r="9287" spans="1:4" x14ac:dyDescent="0.25">
      <c r="A9287" t="str" cm="1">
        <f t="array" aca="1" ref="A9287" ca="1">IFERROR(_xlfn.XLOOKUP(attendance__2[[#This Row],[ID]],_xlfn._xlws.FILTER(Table1[Old ID],Table1[Old ID]&lt;&gt;0),_xlfn._xlws.FILTER(Changelog!$C$2:$C$110,Changelog!$C$2:$C$110&lt;&gt;""),attendance__2[[#This Row],[ID]]),"")</f>
        <v/>
      </c>
      <c r="D9287" t="str">
        <f ca="1">IFERROR(_xlfn.IFNA(IF((A9287-FLOOR(A9287,100))&lt;10,"الخدام",LOOKUP(FLOOR(A9287,100),Table2[ID start],Table2[Class])),"الخدام"),"")</f>
        <v/>
      </c>
    </row>
    <row r="9288" spans="1:4" x14ac:dyDescent="0.25">
      <c r="A9288" t="str" cm="1">
        <f t="array" aca="1" ref="A9288" ca="1">IFERROR(_xlfn.XLOOKUP(attendance__2[[#This Row],[ID]],_xlfn._xlws.FILTER(Table1[Old ID],Table1[Old ID]&lt;&gt;0),_xlfn._xlws.FILTER(Changelog!$C$2:$C$110,Changelog!$C$2:$C$110&lt;&gt;""),attendance__2[[#This Row],[ID]]),"")</f>
        <v/>
      </c>
      <c r="D9288" t="str">
        <f ca="1">IFERROR(_xlfn.IFNA(IF((A9288-FLOOR(A9288,100))&lt;10,"الخدام",LOOKUP(FLOOR(A9288,100),Table2[ID start],Table2[Class])),"الخدام"),"")</f>
        <v/>
      </c>
    </row>
    <row r="9289" spans="1:4" x14ac:dyDescent="0.25">
      <c r="A9289" t="str" cm="1">
        <f t="array" aca="1" ref="A9289" ca="1">IFERROR(_xlfn.XLOOKUP(attendance__2[[#This Row],[ID]],_xlfn._xlws.FILTER(Table1[Old ID],Table1[Old ID]&lt;&gt;0),_xlfn._xlws.FILTER(Changelog!$C$2:$C$110,Changelog!$C$2:$C$110&lt;&gt;""),attendance__2[[#This Row],[ID]]),"")</f>
        <v/>
      </c>
      <c r="D9289" t="str">
        <f ca="1">IFERROR(_xlfn.IFNA(IF((A9289-FLOOR(A9289,100))&lt;10,"الخدام",LOOKUP(FLOOR(A9289,100),Table2[ID start],Table2[Class])),"الخدام"),"")</f>
        <v/>
      </c>
    </row>
    <row r="9290" spans="1:4" x14ac:dyDescent="0.25">
      <c r="A9290" t="str" cm="1">
        <f t="array" aca="1" ref="A9290" ca="1">IFERROR(_xlfn.XLOOKUP(attendance__2[[#This Row],[ID]],_xlfn._xlws.FILTER(Table1[Old ID],Table1[Old ID]&lt;&gt;0),_xlfn._xlws.FILTER(Changelog!$C$2:$C$110,Changelog!$C$2:$C$110&lt;&gt;""),attendance__2[[#This Row],[ID]]),"")</f>
        <v/>
      </c>
      <c r="D9290" t="str">
        <f ca="1">IFERROR(_xlfn.IFNA(IF((A9290-FLOOR(A9290,100))&lt;10,"الخدام",LOOKUP(FLOOR(A9290,100),Table2[ID start],Table2[Class])),"الخدام"),"")</f>
        <v/>
      </c>
    </row>
    <row r="9291" spans="1:4" x14ac:dyDescent="0.25">
      <c r="A9291" t="str" cm="1">
        <f t="array" aca="1" ref="A9291" ca="1">IFERROR(_xlfn.XLOOKUP(attendance__2[[#This Row],[ID]],_xlfn._xlws.FILTER(Table1[Old ID],Table1[Old ID]&lt;&gt;0),_xlfn._xlws.FILTER(Changelog!$C$2:$C$110,Changelog!$C$2:$C$110&lt;&gt;""),attendance__2[[#This Row],[ID]]),"")</f>
        <v/>
      </c>
      <c r="D9291" t="str">
        <f ca="1">IFERROR(_xlfn.IFNA(IF((A9291-FLOOR(A9291,100))&lt;10,"الخدام",LOOKUP(FLOOR(A9291,100),Table2[ID start],Table2[Class])),"الخدام"),"")</f>
        <v/>
      </c>
    </row>
    <row r="9292" spans="1:4" x14ac:dyDescent="0.25">
      <c r="A9292" t="str" cm="1">
        <f t="array" aca="1" ref="A9292" ca="1">IFERROR(_xlfn.XLOOKUP(attendance__2[[#This Row],[ID]],_xlfn._xlws.FILTER(Table1[Old ID],Table1[Old ID]&lt;&gt;0),_xlfn._xlws.FILTER(Changelog!$C$2:$C$110,Changelog!$C$2:$C$110&lt;&gt;""),attendance__2[[#This Row],[ID]]),"")</f>
        <v/>
      </c>
      <c r="D9292" t="str">
        <f ca="1">IFERROR(_xlfn.IFNA(IF((A9292-FLOOR(A9292,100))&lt;10,"الخدام",LOOKUP(FLOOR(A9292,100),Table2[ID start],Table2[Class])),"الخدام"),"")</f>
        <v/>
      </c>
    </row>
    <row r="9293" spans="1:4" x14ac:dyDescent="0.25">
      <c r="A9293" t="str" cm="1">
        <f t="array" aca="1" ref="A9293" ca="1">IFERROR(_xlfn.XLOOKUP(attendance__2[[#This Row],[ID]],_xlfn._xlws.FILTER(Table1[Old ID],Table1[Old ID]&lt;&gt;0),_xlfn._xlws.FILTER(Changelog!$C$2:$C$110,Changelog!$C$2:$C$110&lt;&gt;""),attendance__2[[#This Row],[ID]]),"")</f>
        <v/>
      </c>
      <c r="D9293" t="str">
        <f ca="1">IFERROR(_xlfn.IFNA(IF((A9293-FLOOR(A9293,100))&lt;10,"الخدام",LOOKUP(FLOOR(A9293,100),Table2[ID start],Table2[Class])),"الخدام"),"")</f>
        <v/>
      </c>
    </row>
    <row r="9294" spans="1:4" x14ac:dyDescent="0.25">
      <c r="A9294" t="str" cm="1">
        <f t="array" aca="1" ref="A9294" ca="1">IFERROR(_xlfn.XLOOKUP(attendance__2[[#This Row],[ID]],_xlfn._xlws.FILTER(Table1[Old ID],Table1[Old ID]&lt;&gt;0),_xlfn._xlws.FILTER(Changelog!$C$2:$C$110,Changelog!$C$2:$C$110&lt;&gt;""),attendance__2[[#This Row],[ID]]),"")</f>
        <v/>
      </c>
      <c r="D9294" t="str">
        <f ca="1">IFERROR(_xlfn.IFNA(IF((A9294-FLOOR(A9294,100))&lt;10,"الخدام",LOOKUP(FLOOR(A9294,100),Table2[ID start],Table2[Class])),"الخدام"),"")</f>
        <v/>
      </c>
    </row>
    <row r="9295" spans="1:4" x14ac:dyDescent="0.25">
      <c r="A9295" t="str" cm="1">
        <f t="array" aca="1" ref="A9295" ca="1">IFERROR(_xlfn.XLOOKUP(attendance__2[[#This Row],[ID]],_xlfn._xlws.FILTER(Table1[Old ID],Table1[Old ID]&lt;&gt;0),_xlfn._xlws.FILTER(Changelog!$C$2:$C$110,Changelog!$C$2:$C$110&lt;&gt;""),attendance__2[[#This Row],[ID]]),"")</f>
        <v/>
      </c>
      <c r="D9295" t="str">
        <f ca="1">IFERROR(_xlfn.IFNA(IF((A9295-FLOOR(A9295,100))&lt;10,"الخدام",LOOKUP(FLOOR(A9295,100),Table2[ID start],Table2[Class])),"الخدام"),"")</f>
        <v/>
      </c>
    </row>
    <row r="9296" spans="1:4" x14ac:dyDescent="0.25">
      <c r="A9296" t="str" cm="1">
        <f t="array" aca="1" ref="A9296" ca="1">IFERROR(_xlfn.XLOOKUP(attendance__2[[#This Row],[ID]],_xlfn._xlws.FILTER(Table1[Old ID],Table1[Old ID]&lt;&gt;0),_xlfn._xlws.FILTER(Changelog!$C$2:$C$110,Changelog!$C$2:$C$110&lt;&gt;""),attendance__2[[#This Row],[ID]]),"")</f>
        <v/>
      </c>
      <c r="D9296" t="str">
        <f ca="1">IFERROR(_xlfn.IFNA(IF((A9296-FLOOR(A9296,100))&lt;10,"الخدام",LOOKUP(FLOOR(A9296,100),Table2[ID start],Table2[Class])),"الخدام"),"")</f>
        <v/>
      </c>
    </row>
    <row r="9297" spans="1:4" x14ac:dyDescent="0.25">
      <c r="A9297" t="str" cm="1">
        <f t="array" aca="1" ref="A9297" ca="1">IFERROR(_xlfn.XLOOKUP(attendance__2[[#This Row],[ID]],_xlfn._xlws.FILTER(Table1[Old ID],Table1[Old ID]&lt;&gt;0),_xlfn._xlws.FILTER(Changelog!$C$2:$C$110,Changelog!$C$2:$C$110&lt;&gt;""),attendance__2[[#This Row],[ID]]),"")</f>
        <v/>
      </c>
      <c r="D9297" t="str">
        <f ca="1">IFERROR(_xlfn.IFNA(IF((A9297-FLOOR(A9297,100))&lt;10,"الخدام",LOOKUP(FLOOR(A9297,100),Table2[ID start],Table2[Class])),"الخدام"),"")</f>
        <v/>
      </c>
    </row>
    <row r="9298" spans="1:4" x14ac:dyDescent="0.25">
      <c r="A9298" t="str" cm="1">
        <f t="array" aca="1" ref="A9298" ca="1">IFERROR(_xlfn.XLOOKUP(attendance__2[[#This Row],[ID]],_xlfn._xlws.FILTER(Table1[Old ID],Table1[Old ID]&lt;&gt;0),_xlfn._xlws.FILTER(Changelog!$C$2:$C$110,Changelog!$C$2:$C$110&lt;&gt;""),attendance__2[[#This Row],[ID]]),"")</f>
        <v/>
      </c>
      <c r="D9298" t="str">
        <f ca="1">IFERROR(_xlfn.IFNA(IF((A9298-FLOOR(A9298,100))&lt;10,"الخدام",LOOKUP(FLOOR(A9298,100),Table2[ID start],Table2[Class])),"الخدام"),"")</f>
        <v/>
      </c>
    </row>
    <row r="9299" spans="1:4" x14ac:dyDescent="0.25">
      <c r="A9299" t="str" cm="1">
        <f t="array" aca="1" ref="A9299" ca="1">IFERROR(_xlfn.XLOOKUP(attendance__2[[#This Row],[ID]],_xlfn._xlws.FILTER(Table1[Old ID],Table1[Old ID]&lt;&gt;0),_xlfn._xlws.FILTER(Changelog!$C$2:$C$110,Changelog!$C$2:$C$110&lt;&gt;""),attendance__2[[#This Row],[ID]]),"")</f>
        <v/>
      </c>
      <c r="D9299" t="str">
        <f ca="1">IFERROR(_xlfn.IFNA(IF((A9299-FLOOR(A9299,100))&lt;10,"الخدام",LOOKUP(FLOOR(A9299,100),Table2[ID start],Table2[Class])),"الخدام"),"")</f>
        <v/>
      </c>
    </row>
    <row r="9300" spans="1:4" x14ac:dyDescent="0.25">
      <c r="A9300" t="str" cm="1">
        <f t="array" aca="1" ref="A9300" ca="1">IFERROR(_xlfn.XLOOKUP(attendance__2[[#This Row],[ID]],_xlfn._xlws.FILTER(Table1[Old ID],Table1[Old ID]&lt;&gt;0),_xlfn._xlws.FILTER(Changelog!$C$2:$C$110,Changelog!$C$2:$C$110&lt;&gt;""),attendance__2[[#This Row],[ID]]),"")</f>
        <v/>
      </c>
      <c r="D9300" t="str">
        <f ca="1">IFERROR(_xlfn.IFNA(IF((A9300-FLOOR(A9300,100))&lt;10,"الخدام",LOOKUP(FLOOR(A9300,100),Table2[ID start],Table2[Class])),"الخدام"),"")</f>
        <v/>
      </c>
    </row>
    <row r="9301" spans="1:4" x14ac:dyDescent="0.25">
      <c r="A9301" t="str" cm="1">
        <f t="array" aca="1" ref="A9301" ca="1">IFERROR(_xlfn.XLOOKUP(attendance__2[[#This Row],[ID]],_xlfn._xlws.FILTER(Table1[Old ID],Table1[Old ID]&lt;&gt;0),_xlfn._xlws.FILTER(Changelog!$C$2:$C$110,Changelog!$C$2:$C$110&lt;&gt;""),attendance__2[[#This Row],[ID]]),"")</f>
        <v/>
      </c>
      <c r="D9301" t="str">
        <f ca="1">IFERROR(_xlfn.IFNA(IF((A9301-FLOOR(A9301,100))&lt;10,"الخدام",LOOKUP(FLOOR(A9301,100),Table2[ID start],Table2[Class])),"الخدام"),"")</f>
        <v/>
      </c>
    </row>
    <row r="9302" spans="1:4" x14ac:dyDescent="0.25">
      <c r="A9302" t="str" cm="1">
        <f t="array" aca="1" ref="A9302" ca="1">IFERROR(_xlfn.XLOOKUP(attendance__2[[#This Row],[ID]],_xlfn._xlws.FILTER(Table1[Old ID],Table1[Old ID]&lt;&gt;0),_xlfn._xlws.FILTER(Changelog!$C$2:$C$110,Changelog!$C$2:$C$110&lt;&gt;""),attendance__2[[#This Row],[ID]]),"")</f>
        <v/>
      </c>
      <c r="D9302" t="str">
        <f ca="1">IFERROR(_xlfn.IFNA(IF((A9302-FLOOR(A9302,100))&lt;10,"الخدام",LOOKUP(FLOOR(A9302,100),Table2[ID start],Table2[Class])),"الخدام"),"")</f>
        <v/>
      </c>
    </row>
    <row r="9303" spans="1:4" x14ac:dyDescent="0.25">
      <c r="A9303" t="str" cm="1">
        <f t="array" aca="1" ref="A9303" ca="1">IFERROR(_xlfn.XLOOKUP(attendance__2[[#This Row],[ID]],_xlfn._xlws.FILTER(Table1[Old ID],Table1[Old ID]&lt;&gt;0),_xlfn._xlws.FILTER(Changelog!$C$2:$C$110,Changelog!$C$2:$C$110&lt;&gt;""),attendance__2[[#This Row],[ID]]),"")</f>
        <v/>
      </c>
      <c r="D9303" t="str">
        <f ca="1">IFERROR(_xlfn.IFNA(IF((A9303-FLOOR(A9303,100))&lt;10,"الخدام",LOOKUP(FLOOR(A9303,100),Table2[ID start],Table2[Class])),"الخدام"),"")</f>
        <v/>
      </c>
    </row>
    <row r="9304" spans="1:4" x14ac:dyDescent="0.25">
      <c r="A9304" t="str" cm="1">
        <f t="array" aca="1" ref="A9304" ca="1">IFERROR(_xlfn.XLOOKUP(attendance__2[[#This Row],[ID]],_xlfn._xlws.FILTER(Table1[Old ID],Table1[Old ID]&lt;&gt;0),_xlfn._xlws.FILTER(Changelog!$C$2:$C$110,Changelog!$C$2:$C$110&lt;&gt;""),attendance__2[[#This Row],[ID]]),"")</f>
        <v/>
      </c>
      <c r="D9304" t="str">
        <f ca="1">IFERROR(_xlfn.IFNA(IF((A9304-FLOOR(A9304,100))&lt;10,"الخدام",LOOKUP(FLOOR(A9304,100),Table2[ID start],Table2[Class])),"الخدام"),"")</f>
        <v/>
      </c>
    </row>
    <row r="9305" spans="1:4" x14ac:dyDescent="0.25">
      <c r="A9305" t="str" cm="1">
        <f t="array" aca="1" ref="A9305" ca="1">IFERROR(_xlfn.XLOOKUP(attendance__2[[#This Row],[ID]],_xlfn._xlws.FILTER(Table1[Old ID],Table1[Old ID]&lt;&gt;0),_xlfn._xlws.FILTER(Changelog!$C$2:$C$110,Changelog!$C$2:$C$110&lt;&gt;""),attendance__2[[#This Row],[ID]]),"")</f>
        <v/>
      </c>
      <c r="D9305" t="str">
        <f ca="1">IFERROR(_xlfn.IFNA(IF((A9305-FLOOR(A9305,100))&lt;10,"الخدام",LOOKUP(FLOOR(A9305,100),Table2[ID start],Table2[Class])),"الخدام"),"")</f>
        <v/>
      </c>
    </row>
    <row r="9306" spans="1:4" x14ac:dyDescent="0.25">
      <c r="A9306" t="str" cm="1">
        <f t="array" aca="1" ref="A9306" ca="1">IFERROR(_xlfn.XLOOKUP(attendance__2[[#This Row],[ID]],_xlfn._xlws.FILTER(Table1[Old ID],Table1[Old ID]&lt;&gt;0),_xlfn._xlws.FILTER(Changelog!$C$2:$C$110,Changelog!$C$2:$C$110&lt;&gt;""),attendance__2[[#This Row],[ID]]),"")</f>
        <v/>
      </c>
      <c r="D9306" t="str">
        <f ca="1">IFERROR(_xlfn.IFNA(IF((A9306-FLOOR(A9306,100))&lt;10,"الخدام",LOOKUP(FLOOR(A9306,100),Table2[ID start],Table2[Class])),"الخدام"),"")</f>
        <v/>
      </c>
    </row>
    <row r="9307" spans="1:4" x14ac:dyDescent="0.25">
      <c r="A9307" t="str" cm="1">
        <f t="array" aca="1" ref="A9307" ca="1">IFERROR(_xlfn.XLOOKUP(attendance__2[[#This Row],[ID]],_xlfn._xlws.FILTER(Table1[Old ID],Table1[Old ID]&lt;&gt;0),_xlfn._xlws.FILTER(Changelog!$C$2:$C$110,Changelog!$C$2:$C$110&lt;&gt;""),attendance__2[[#This Row],[ID]]),"")</f>
        <v/>
      </c>
      <c r="D9307" t="str">
        <f ca="1">IFERROR(_xlfn.IFNA(IF((A9307-FLOOR(A9307,100))&lt;10,"الخدام",LOOKUP(FLOOR(A9307,100),Table2[ID start],Table2[Class])),"الخدام"),"")</f>
        <v/>
      </c>
    </row>
    <row r="9308" spans="1:4" x14ac:dyDescent="0.25">
      <c r="A9308" t="str" cm="1">
        <f t="array" aca="1" ref="A9308" ca="1">IFERROR(_xlfn.XLOOKUP(attendance__2[[#This Row],[ID]],_xlfn._xlws.FILTER(Table1[Old ID],Table1[Old ID]&lt;&gt;0),_xlfn._xlws.FILTER(Changelog!$C$2:$C$110,Changelog!$C$2:$C$110&lt;&gt;""),attendance__2[[#This Row],[ID]]),"")</f>
        <v/>
      </c>
      <c r="D9308" t="str">
        <f ca="1">IFERROR(_xlfn.IFNA(IF((A9308-FLOOR(A9308,100))&lt;10,"الخدام",LOOKUP(FLOOR(A9308,100),Table2[ID start],Table2[Class])),"الخدام"),"")</f>
        <v/>
      </c>
    </row>
    <row r="9309" spans="1:4" x14ac:dyDescent="0.25">
      <c r="A9309" t="str" cm="1">
        <f t="array" aca="1" ref="A9309" ca="1">IFERROR(_xlfn.XLOOKUP(attendance__2[[#This Row],[ID]],_xlfn._xlws.FILTER(Table1[Old ID],Table1[Old ID]&lt;&gt;0),_xlfn._xlws.FILTER(Changelog!$C$2:$C$110,Changelog!$C$2:$C$110&lt;&gt;""),attendance__2[[#This Row],[ID]]),"")</f>
        <v/>
      </c>
      <c r="D9309" t="str">
        <f ca="1">IFERROR(_xlfn.IFNA(IF((A9309-FLOOR(A9309,100))&lt;10,"الخدام",LOOKUP(FLOOR(A9309,100),Table2[ID start],Table2[Class])),"الخدام"),"")</f>
        <v/>
      </c>
    </row>
    <row r="9310" spans="1:4" x14ac:dyDescent="0.25">
      <c r="A9310" t="str" cm="1">
        <f t="array" aca="1" ref="A9310" ca="1">IFERROR(_xlfn.XLOOKUP(attendance__2[[#This Row],[ID]],_xlfn._xlws.FILTER(Table1[Old ID],Table1[Old ID]&lt;&gt;0),_xlfn._xlws.FILTER(Changelog!$C$2:$C$110,Changelog!$C$2:$C$110&lt;&gt;""),attendance__2[[#This Row],[ID]]),"")</f>
        <v/>
      </c>
      <c r="D9310" t="str">
        <f ca="1">IFERROR(_xlfn.IFNA(IF((A9310-FLOOR(A9310,100))&lt;10,"الخدام",LOOKUP(FLOOR(A9310,100),Table2[ID start],Table2[Class])),"الخدام"),"")</f>
        <v/>
      </c>
    </row>
    <row r="9311" spans="1:4" x14ac:dyDescent="0.25">
      <c r="A9311" t="str" cm="1">
        <f t="array" aca="1" ref="A9311" ca="1">IFERROR(_xlfn.XLOOKUP(attendance__2[[#This Row],[ID]],_xlfn._xlws.FILTER(Table1[Old ID],Table1[Old ID]&lt;&gt;0),_xlfn._xlws.FILTER(Changelog!$C$2:$C$110,Changelog!$C$2:$C$110&lt;&gt;""),attendance__2[[#This Row],[ID]]),"")</f>
        <v/>
      </c>
      <c r="D9311" t="str">
        <f ca="1">IFERROR(_xlfn.IFNA(IF((A9311-FLOOR(A9311,100))&lt;10,"الخدام",LOOKUP(FLOOR(A9311,100),Table2[ID start],Table2[Class])),"الخدام"),"")</f>
        <v/>
      </c>
    </row>
    <row r="9312" spans="1:4" x14ac:dyDescent="0.25">
      <c r="A9312" t="str" cm="1">
        <f t="array" aca="1" ref="A9312" ca="1">IFERROR(_xlfn.XLOOKUP(attendance__2[[#This Row],[ID]],_xlfn._xlws.FILTER(Table1[Old ID],Table1[Old ID]&lt;&gt;0),_xlfn._xlws.FILTER(Changelog!$C$2:$C$110,Changelog!$C$2:$C$110&lt;&gt;""),attendance__2[[#This Row],[ID]]),"")</f>
        <v/>
      </c>
      <c r="D9312" t="str">
        <f ca="1">IFERROR(_xlfn.IFNA(IF((A9312-FLOOR(A9312,100))&lt;10,"الخدام",LOOKUP(FLOOR(A9312,100),Table2[ID start],Table2[Class])),"الخدام"),"")</f>
        <v/>
      </c>
    </row>
    <row r="9313" spans="1:4" x14ac:dyDescent="0.25">
      <c r="A9313" t="str" cm="1">
        <f t="array" aca="1" ref="A9313" ca="1">IFERROR(_xlfn.XLOOKUP(attendance__2[[#This Row],[ID]],_xlfn._xlws.FILTER(Table1[Old ID],Table1[Old ID]&lt;&gt;0),_xlfn._xlws.FILTER(Changelog!$C$2:$C$110,Changelog!$C$2:$C$110&lt;&gt;""),attendance__2[[#This Row],[ID]]),"")</f>
        <v/>
      </c>
      <c r="D9313" t="str">
        <f ca="1">IFERROR(_xlfn.IFNA(IF((A9313-FLOOR(A9313,100))&lt;10,"الخدام",LOOKUP(FLOOR(A9313,100),Table2[ID start],Table2[Class])),"الخدام"),"")</f>
        <v/>
      </c>
    </row>
    <row r="9314" spans="1:4" x14ac:dyDescent="0.25">
      <c r="A9314" t="str" cm="1">
        <f t="array" aca="1" ref="A9314" ca="1">IFERROR(_xlfn.XLOOKUP(attendance__2[[#This Row],[ID]],_xlfn._xlws.FILTER(Table1[Old ID],Table1[Old ID]&lt;&gt;0),_xlfn._xlws.FILTER(Changelog!$C$2:$C$110,Changelog!$C$2:$C$110&lt;&gt;""),attendance__2[[#This Row],[ID]]),"")</f>
        <v/>
      </c>
      <c r="D9314" t="str">
        <f ca="1">IFERROR(_xlfn.IFNA(IF((A9314-FLOOR(A9314,100))&lt;10,"الخدام",LOOKUP(FLOOR(A9314,100),Table2[ID start],Table2[Class])),"الخدام"),"")</f>
        <v/>
      </c>
    </row>
    <row r="9315" spans="1:4" x14ac:dyDescent="0.25">
      <c r="A9315" t="str" cm="1">
        <f t="array" aca="1" ref="A9315" ca="1">IFERROR(_xlfn.XLOOKUP(attendance__2[[#This Row],[ID]],_xlfn._xlws.FILTER(Table1[Old ID],Table1[Old ID]&lt;&gt;0),_xlfn._xlws.FILTER(Changelog!$C$2:$C$110,Changelog!$C$2:$C$110&lt;&gt;""),attendance__2[[#This Row],[ID]]),"")</f>
        <v/>
      </c>
      <c r="D9315" t="str">
        <f ca="1">IFERROR(_xlfn.IFNA(IF((A9315-FLOOR(A9315,100))&lt;10,"الخدام",LOOKUP(FLOOR(A9315,100),Table2[ID start],Table2[Class])),"الخدام"),"")</f>
        <v/>
      </c>
    </row>
    <row r="9316" spans="1:4" x14ac:dyDescent="0.25">
      <c r="A9316" t="str" cm="1">
        <f t="array" aca="1" ref="A9316" ca="1">IFERROR(_xlfn.XLOOKUP(attendance__2[[#This Row],[ID]],_xlfn._xlws.FILTER(Table1[Old ID],Table1[Old ID]&lt;&gt;0),_xlfn._xlws.FILTER(Changelog!$C$2:$C$110,Changelog!$C$2:$C$110&lt;&gt;""),attendance__2[[#This Row],[ID]]),"")</f>
        <v/>
      </c>
      <c r="D9316" t="str">
        <f ca="1">IFERROR(_xlfn.IFNA(IF((A9316-FLOOR(A9316,100))&lt;10,"الخدام",LOOKUP(FLOOR(A9316,100),Table2[ID start],Table2[Class])),"الخدام"),"")</f>
        <v/>
      </c>
    </row>
    <row r="9317" spans="1:4" x14ac:dyDescent="0.25">
      <c r="A9317" t="str" cm="1">
        <f t="array" aca="1" ref="A9317" ca="1">IFERROR(_xlfn.XLOOKUP(attendance__2[[#This Row],[ID]],_xlfn._xlws.FILTER(Table1[Old ID],Table1[Old ID]&lt;&gt;0),_xlfn._xlws.FILTER(Changelog!$C$2:$C$110,Changelog!$C$2:$C$110&lt;&gt;""),attendance__2[[#This Row],[ID]]),"")</f>
        <v/>
      </c>
      <c r="D9317" t="str">
        <f ca="1">IFERROR(_xlfn.IFNA(IF((A9317-FLOOR(A9317,100))&lt;10,"الخدام",LOOKUP(FLOOR(A9317,100),Table2[ID start],Table2[Class])),"الخدام"),"")</f>
        <v/>
      </c>
    </row>
    <row r="9318" spans="1:4" x14ac:dyDescent="0.25">
      <c r="A9318" t="str" cm="1">
        <f t="array" aca="1" ref="A9318" ca="1">IFERROR(_xlfn.XLOOKUP(attendance__2[[#This Row],[ID]],_xlfn._xlws.FILTER(Table1[Old ID],Table1[Old ID]&lt;&gt;0),_xlfn._xlws.FILTER(Changelog!$C$2:$C$110,Changelog!$C$2:$C$110&lt;&gt;""),attendance__2[[#This Row],[ID]]),"")</f>
        <v/>
      </c>
      <c r="D9318" t="str">
        <f ca="1">IFERROR(_xlfn.IFNA(IF((A9318-FLOOR(A9318,100))&lt;10,"الخدام",LOOKUP(FLOOR(A9318,100),Table2[ID start],Table2[Class])),"الخدام"),"")</f>
        <v/>
      </c>
    </row>
    <row r="9319" spans="1:4" x14ac:dyDescent="0.25">
      <c r="A9319" t="str" cm="1">
        <f t="array" aca="1" ref="A9319" ca="1">IFERROR(_xlfn.XLOOKUP(attendance__2[[#This Row],[ID]],_xlfn._xlws.FILTER(Table1[Old ID],Table1[Old ID]&lt;&gt;0),_xlfn._xlws.FILTER(Changelog!$C$2:$C$110,Changelog!$C$2:$C$110&lt;&gt;""),attendance__2[[#This Row],[ID]]),"")</f>
        <v/>
      </c>
      <c r="D9319" t="str">
        <f ca="1">IFERROR(_xlfn.IFNA(IF((A9319-FLOOR(A9319,100))&lt;10,"الخدام",LOOKUP(FLOOR(A9319,100),Table2[ID start],Table2[Class])),"الخدام"),"")</f>
        <v/>
      </c>
    </row>
    <row r="9320" spans="1:4" x14ac:dyDescent="0.25">
      <c r="A9320" t="str" cm="1">
        <f t="array" aca="1" ref="A9320" ca="1">IFERROR(_xlfn.XLOOKUP(attendance__2[[#This Row],[ID]],_xlfn._xlws.FILTER(Table1[Old ID],Table1[Old ID]&lt;&gt;0),_xlfn._xlws.FILTER(Changelog!$C$2:$C$110,Changelog!$C$2:$C$110&lt;&gt;""),attendance__2[[#This Row],[ID]]),"")</f>
        <v/>
      </c>
      <c r="D9320" t="str">
        <f ca="1">IFERROR(_xlfn.IFNA(IF((A9320-FLOOR(A9320,100))&lt;10,"الخدام",LOOKUP(FLOOR(A9320,100),Table2[ID start],Table2[Class])),"الخدام"),"")</f>
        <v/>
      </c>
    </row>
    <row r="9321" spans="1:4" x14ac:dyDescent="0.25">
      <c r="A9321" t="str" cm="1">
        <f t="array" aca="1" ref="A9321" ca="1">IFERROR(_xlfn.XLOOKUP(attendance__2[[#This Row],[ID]],_xlfn._xlws.FILTER(Table1[Old ID],Table1[Old ID]&lt;&gt;0),_xlfn._xlws.FILTER(Changelog!$C$2:$C$110,Changelog!$C$2:$C$110&lt;&gt;""),attendance__2[[#This Row],[ID]]),"")</f>
        <v/>
      </c>
      <c r="D9321" t="str">
        <f ca="1">IFERROR(_xlfn.IFNA(IF((A9321-FLOOR(A9321,100))&lt;10,"الخدام",LOOKUP(FLOOR(A9321,100),Table2[ID start],Table2[Class])),"الخدام"),"")</f>
        <v/>
      </c>
    </row>
    <row r="9322" spans="1:4" x14ac:dyDescent="0.25">
      <c r="A9322" t="str" cm="1">
        <f t="array" aca="1" ref="A9322" ca="1">IFERROR(_xlfn.XLOOKUP(attendance__2[[#This Row],[ID]],_xlfn._xlws.FILTER(Table1[Old ID],Table1[Old ID]&lt;&gt;0),_xlfn._xlws.FILTER(Changelog!$C$2:$C$110,Changelog!$C$2:$C$110&lt;&gt;""),attendance__2[[#This Row],[ID]]),"")</f>
        <v/>
      </c>
      <c r="D9322" t="str">
        <f ca="1">IFERROR(_xlfn.IFNA(IF((A9322-FLOOR(A9322,100))&lt;10,"الخدام",LOOKUP(FLOOR(A9322,100),Table2[ID start],Table2[Class])),"الخدام"),"")</f>
        <v/>
      </c>
    </row>
    <row r="9323" spans="1:4" x14ac:dyDescent="0.25">
      <c r="A9323" t="str" cm="1">
        <f t="array" aca="1" ref="A9323" ca="1">IFERROR(_xlfn.XLOOKUP(attendance__2[[#This Row],[ID]],_xlfn._xlws.FILTER(Table1[Old ID],Table1[Old ID]&lt;&gt;0),_xlfn._xlws.FILTER(Changelog!$C$2:$C$110,Changelog!$C$2:$C$110&lt;&gt;""),attendance__2[[#This Row],[ID]]),"")</f>
        <v/>
      </c>
      <c r="D9323" t="str">
        <f ca="1">IFERROR(_xlfn.IFNA(IF((A9323-FLOOR(A9323,100))&lt;10,"الخدام",LOOKUP(FLOOR(A9323,100),Table2[ID start],Table2[Class])),"الخدام"),"")</f>
        <v/>
      </c>
    </row>
    <row r="9324" spans="1:4" x14ac:dyDescent="0.25">
      <c r="A9324" t="str" cm="1">
        <f t="array" aca="1" ref="A9324" ca="1">IFERROR(_xlfn.XLOOKUP(attendance__2[[#This Row],[ID]],_xlfn._xlws.FILTER(Table1[Old ID],Table1[Old ID]&lt;&gt;0),_xlfn._xlws.FILTER(Changelog!$C$2:$C$110,Changelog!$C$2:$C$110&lt;&gt;""),attendance__2[[#This Row],[ID]]),"")</f>
        <v/>
      </c>
      <c r="D9324" t="str">
        <f ca="1">IFERROR(_xlfn.IFNA(IF((A9324-FLOOR(A9324,100))&lt;10,"الخدام",LOOKUP(FLOOR(A9324,100),Table2[ID start],Table2[Class])),"الخدام"),"")</f>
        <v/>
      </c>
    </row>
    <row r="9325" spans="1:4" x14ac:dyDescent="0.25">
      <c r="A9325" t="str" cm="1">
        <f t="array" aca="1" ref="A9325" ca="1">IFERROR(_xlfn.XLOOKUP(attendance__2[[#This Row],[ID]],_xlfn._xlws.FILTER(Table1[Old ID],Table1[Old ID]&lt;&gt;0),_xlfn._xlws.FILTER(Changelog!$C$2:$C$110,Changelog!$C$2:$C$110&lt;&gt;""),attendance__2[[#This Row],[ID]]),"")</f>
        <v/>
      </c>
      <c r="D9325" t="str">
        <f ca="1">IFERROR(_xlfn.IFNA(IF((A9325-FLOOR(A9325,100))&lt;10,"الخدام",LOOKUP(FLOOR(A9325,100),Table2[ID start],Table2[Class])),"الخدام"),"")</f>
        <v/>
      </c>
    </row>
    <row r="9326" spans="1:4" x14ac:dyDescent="0.25">
      <c r="A9326" t="str" cm="1">
        <f t="array" aca="1" ref="A9326" ca="1">IFERROR(_xlfn.XLOOKUP(attendance__2[[#This Row],[ID]],_xlfn._xlws.FILTER(Table1[Old ID],Table1[Old ID]&lt;&gt;0),_xlfn._xlws.FILTER(Changelog!$C$2:$C$110,Changelog!$C$2:$C$110&lt;&gt;""),attendance__2[[#This Row],[ID]]),"")</f>
        <v/>
      </c>
      <c r="D9326" t="str">
        <f ca="1">IFERROR(_xlfn.IFNA(IF((A9326-FLOOR(A9326,100))&lt;10,"الخدام",LOOKUP(FLOOR(A9326,100),Table2[ID start],Table2[Class])),"الخدام"),"")</f>
        <v/>
      </c>
    </row>
    <row r="9327" spans="1:4" x14ac:dyDescent="0.25">
      <c r="A9327" t="str" cm="1">
        <f t="array" aca="1" ref="A9327" ca="1">IFERROR(_xlfn.XLOOKUP(attendance__2[[#This Row],[ID]],_xlfn._xlws.FILTER(Table1[Old ID],Table1[Old ID]&lt;&gt;0),_xlfn._xlws.FILTER(Changelog!$C$2:$C$110,Changelog!$C$2:$C$110&lt;&gt;""),attendance__2[[#This Row],[ID]]),"")</f>
        <v/>
      </c>
      <c r="D9327" t="str">
        <f ca="1">IFERROR(_xlfn.IFNA(IF((A9327-FLOOR(A9327,100))&lt;10,"الخدام",LOOKUP(FLOOR(A9327,100),Table2[ID start],Table2[Class])),"الخدام"),"")</f>
        <v/>
      </c>
    </row>
    <row r="9328" spans="1:4" x14ac:dyDescent="0.25">
      <c r="A9328" t="str" cm="1">
        <f t="array" aca="1" ref="A9328" ca="1">IFERROR(_xlfn.XLOOKUP(attendance__2[[#This Row],[ID]],_xlfn._xlws.FILTER(Table1[Old ID],Table1[Old ID]&lt;&gt;0),_xlfn._xlws.FILTER(Changelog!$C$2:$C$110,Changelog!$C$2:$C$110&lt;&gt;""),attendance__2[[#This Row],[ID]]),"")</f>
        <v/>
      </c>
      <c r="D9328" t="str">
        <f ca="1">IFERROR(_xlfn.IFNA(IF((A9328-FLOOR(A9328,100))&lt;10,"الخدام",LOOKUP(FLOOR(A9328,100),Table2[ID start],Table2[Class])),"الخدام"),"")</f>
        <v/>
      </c>
    </row>
    <row r="9329" spans="1:4" x14ac:dyDescent="0.25">
      <c r="A9329" t="str" cm="1">
        <f t="array" aca="1" ref="A9329" ca="1">IFERROR(_xlfn.XLOOKUP(attendance__2[[#This Row],[ID]],_xlfn._xlws.FILTER(Table1[Old ID],Table1[Old ID]&lt;&gt;0),_xlfn._xlws.FILTER(Changelog!$C$2:$C$110,Changelog!$C$2:$C$110&lt;&gt;""),attendance__2[[#This Row],[ID]]),"")</f>
        <v/>
      </c>
      <c r="D9329" t="str">
        <f ca="1">IFERROR(_xlfn.IFNA(IF((A9329-FLOOR(A9329,100))&lt;10,"الخدام",LOOKUP(FLOOR(A9329,100),Table2[ID start],Table2[Class])),"الخدام"),"")</f>
        <v/>
      </c>
    </row>
    <row r="9330" spans="1:4" x14ac:dyDescent="0.25">
      <c r="A9330" t="str" cm="1">
        <f t="array" aca="1" ref="A9330" ca="1">IFERROR(_xlfn.XLOOKUP(attendance__2[[#This Row],[ID]],_xlfn._xlws.FILTER(Table1[Old ID],Table1[Old ID]&lt;&gt;0),_xlfn._xlws.FILTER(Changelog!$C$2:$C$110,Changelog!$C$2:$C$110&lt;&gt;""),attendance__2[[#This Row],[ID]]),"")</f>
        <v/>
      </c>
      <c r="D9330" t="str">
        <f ca="1">IFERROR(_xlfn.IFNA(IF((A9330-FLOOR(A9330,100))&lt;10,"الخدام",LOOKUP(FLOOR(A9330,100),Table2[ID start],Table2[Class])),"الخدام"),"")</f>
        <v/>
      </c>
    </row>
    <row r="9331" spans="1:4" x14ac:dyDescent="0.25">
      <c r="A9331" t="str" cm="1">
        <f t="array" aca="1" ref="A9331" ca="1">IFERROR(_xlfn.XLOOKUP(attendance__2[[#This Row],[ID]],_xlfn._xlws.FILTER(Table1[Old ID],Table1[Old ID]&lt;&gt;0),_xlfn._xlws.FILTER(Changelog!$C$2:$C$110,Changelog!$C$2:$C$110&lt;&gt;""),attendance__2[[#This Row],[ID]]),"")</f>
        <v/>
      </c>
      <c r="D9331" t="str">
        <f ca="1">IFERROR(_xlfn.IFNA(IF((A9331-FLOOR(A9331,100))&lt;10,"الخدام",LOOKUP(FLOOR(A9331,100),Table2[ID start],Table2[Class])),"الخدام"),"")</f>
        <v/>
      </c>
    </row>
    <row r="9332" spans="1:4" x14ac:dyDescent="0.25">
      <c r="A9332" t="str" cm="1">
        <f t="array" aca="1" ref="A9332" ca="1">IFERROR(_xlfn.XLOOKUP(attendance__2[[#This Row],[ID]],_xlfn._xlws.FILTER(Table1[Old ID],Table1[Old ID]&lt;&gt;0),_xlfn._xlws.FILTER(Changelog!$C$2:$C$110,Changelog!$C$2:$C$110&lt;&gt;""),attendance__2[[#This Row],[ID]]),"")</f>
        <v/>
      </c>
      <c r="D9332" t="str">
        <f ca="1">IFERROR(_xlfn.IFNA(IF((A9332-FLOOR(A9332,100))&lt;10,"الخدام",LOOKUP(FLOOR(A9332,100),Table2[ID start],Table2[Class])),"الخدام"),"")</f>
        <v/>
      </c>
    </row>
    <row r="9333" spans="1:4" x14ac:dyDescent="0.25">
      <c r="A9333" t="str" cm="1">
        <f t="array" aca="1" ref="A9333" ca="1">IFERROR(_xlfn.XLOOKUP(attendance__2[[#This Row],[ID]],_xlfn._xlws.FILTER(Table1[Old ID],Table1[Old ID]&lt;&gt;0),_xlfn._xlws.FILTER(Changelog!$C$2:$C$110,Changelog!$C$2:$C$110&lt;&gt;""),attendance__2[[#This Row],[ID]]),"")</f>
        <v/>
      </c>
      <c r="D9333" t="str">
        <f ca="1">IFERROR(_xlfn.IFNA(IF((A9333-FLOOR(A9333,100))&lt;10,"الخدام",LOOKUP(FLOOR(A9333,100),Table2[ID start],Table2[Class])),"الخدام"),"")</f>
        <v/>
      </c>
    </row>
    <row r="9334" spans="1:4" x14ac:dyDescent="0.25">
      <c r="A9334" t="str" cm="1">
        <f t="array" aca="1" ref="A9334" ca="1">IFERROR(_xlfn.XLOOKUP(attendance__2[[#This Row],[ID]],_xlfn._xlws.FILTER(Table1[Old ID],Table1[Old ID]&lt;&gt;0),_xlfn._xlws.FILTER(Changelog!$C$2:$C$110,Changelog!$C$2:$C$110&lt;&gt;""),attendance__2[[#This Row],[ID]]),"")</f>
        <v/>
      </c>
      <c r="D9334" t="str">
        <f ca="1">IFERROR(_xlfn.IFNA(IF((A9334-FLOOR(A9334,100))&lt;10,"الخدام",LOOKUP(FLOOR(A9334,100),Table2[ID start],Table2[Class])),"الخدام"),"")</f>
        <v/>
      </c>
    </row>
    <row r="9335" spans="1:4" x14ac:dyDescent="0.25">
      <c r="A9335" t="str" cm="1">
        <f t="array" aca="1" ref="A9335" ca="1">IFERROR(_xlfn.XLOOKUP(attendance__2[[#This Row],[ID]],_xlfn._xlws.FILTER(Table1[Old ID],Table1[Old ID]&lt;&gt;0),_xlfn._xlws.FILTER(Changelog!$C$2:$C$110,Changelog!$C$2:$C$110&lt;&gt;""),attendance__2[[#This Row],[ID]]),"")</f>
        <v/>
      </c>
      <c r="D9335" t="str">
        <f ca="1">IFERROR(_xlfn.IFNA(IF((A9335-FLOOR(A9335,100))&lt;10,"الخدام",LOOKUP(FLOOR(A9335,100),Table2[ID start],Table2[Class])),"الخدام"),"")</f>
        <v/>
      </c>
    </row>
    <row r="9336" spans="1:4" x14ac:dyDescent="0.25">
      <c r="A9336" t="str" cm="1">
        <f t="array" aca="1" ref="A9336" ca="1">IFERROR(_xlfn.XLOOKUP(attendance__2[[#This Row],[ID]],_xlfn._xlws.FILTER(Table1[Old ID],Table1[Old ID]&lt;&gt;0),_xlfn._xlws.FILTER(Changelog!$C$2:$C$110,Changelog!$C$2:$C$110&lt;&gt;""),attendance__2[[#This Row],[ID]]),"")</f>
        <v/>
      </c>
      <c r="D9336" t="str">
        <f ca="1">IFERROR(_xlfn.IFNA(IF((A9336-FLOOR(A9336,100))&lt;10,"الخدام",LOOKUP(FLOOR(A9336,100),Table2[ID start],Table2[Class])),"الخدام"),"")</f>
        <v/>
      </c>
    </row>
    <row r="9337" spans="1:4" x14ac:dyDescent="0.25">
      <c r="A9337" t="str" cm="1">
        <f t="array" aca="1" ref="A9337" ca="1">IFERROR(_xlfn.XLOOKUP(attendance__2[[#This Row],[ID]],_xlfn._xlws.FILTER(Table1[Old ID],Table1[Old ID]&lt;&gt;0),_xlfn._xlws.FILTER(Changelog!$C$2:$C$110,Changelog!$C$2:$C$110&lt;&gt;""),attendance__2[[#This Row],[ID]]),"")</f>
        <v/>
      </c>
      <c r="D9337" t="str">
        <f ca="1">IFERROR(_xlfn.IFNA(IF((A9337-FLOOR(A9337,100))&lt;10,"الخدام",LOOKUP(FLOOR(A9337,100),Table2[ID start],Table2[Class])),"الخدام"),"")</f>
        <v/>
      </c>
    </row>
    <row r="9338" spans="1:4" x14ac:dyDescent="0.25">
      <c r="A9338" t="str" cm="1">
        <f t="array" aca="1" ref="A9338" ca="1">IFERROR(_xlfn.XLOOKUP(attendance__2[[#This Row],[ID]],_xlfn._xlws.FILTER(Table1[Old ID],Table1[Old ID]&lt;&gt;0),_xlfn._xlws.FILTER(Changelog!$C$2:$C$110,Changelog!$C$2:$C$110&lt;&gt;""),attendance__2[[#This Row],[ID]]),"")</f>
        <v/>
      </c>
      <c r="D9338" t="str">
        <f ca="1">IFERROR(_xlfn.IFNA(IF((A9338-FLOOR(A9338,100))&lt;10,"الخدام",LOOKUP(FLOOR(A9338,100),Table2[ID start],Table2[Class])),"الخدام"),"")</f>
        <v/>
      </c>
    </row>
    <row r="9339" spans="1:4" x14ac:dyDescent="0.25">
      <c r="A9339" t="str" cm="1">
        <f t="array" aca="1" ref="A9339" ca="1">IFERROR(_xlfn.XLOOKUP(attendance__2[[#This Row],[ID]],_xlfn._xlws.FILTER(Table1[Old ID],Table1[Old ID]&lt;&gt;0),_xlfn._xlws.FILTER(Changelog!$C$2:$C$110,Changelog!$C$2:$C$110&lt;&gt;""),attendance__2[[#This Row],[ID]]),"")</f>
        <v/>
      </c>
      <c r="D9339" t="str">
        <f ca="1">IFERROR(_xlfn.IFNA(IF((A9339-FLOOR(A9339,100))&lt;10,"الخدام",LOOKUP(FLOOR(A9339,100),Table2[ID start],Table2[Class])),"الخدام"),"")</f>
        <v/>
      </c>
    </row>
    <row r="9340" spans="1:4" x14ac:dyDescent="0.25">
      <c r="A9340" t="str" cm="1">
        <f t="array" aca="1" ref="A9340" ca="1">IFERROR(_xlfn.XLOOKUP(attendance__2[[#This Row],[ID]],_xlfn._xlws.FILTER(Table1[Old ID],Table1[Old ID]&lt;&gt;0),_xlfn._xlws.FILTER(Changelog!$C$2:$C$110,Changelog!$C$2:$C$110&lt;&gt;""),attendance__2[[#This Row],[ID]]),"")</f>
        <v/>
      </c>
      <c r="D9340" t="str">
        <f ca="1">IFERROR(_xlfn.IFNA(IF((A9340-FLOOR(A9340,100))&lt;10,"الخدام",LOOKUP(FLOOR(A9340,100),Table2[ID start],Table2[Class])),"الخدام"),"")</f>
        <v/>
      </c>
    </row>
    <row r="9341" spans="1:4" x14ac:dyDescent="0.25">
      <c r="A9341" t="str" cm="1">
        <f t="array" aca="1" ref="A9341" ca="1">IFERROR(_xlfn.XLOOKUP(attendance__2[[#This Row],[ID]],_xlfn._xlws.FILTER(Table1[Old ID],Table1[Old ID]&lt;&gt;0),_xlfn._xlws.FILTER(Changelog!$C$2:$C$110,Changelog!$C$2:$C$110&lt;&gt;""),attendance__2[[#This Row],[ID]]),"")</f>
        <v/>
      </c>
      <c r="D9341" t="str">
        <f ca="1">IFERROR(_xlfn.IFNA(IF((A9341-FLOOR(A9341,100))&lt;10,"الخدام",LOOKUP(FLOOR(A9341,100),Table2[ID start],Table2[Class])),"الخدام"),"")</f>
        <v/>
      </c>
    </row>
    <row r="9342" spans="1:4" x14ac:dyDescent="0.25">
      <c r="A9342" t="str" cm="1">
        <f t="array" aca="1" ref="A9342" ca="1">IFERROR(_xlfn.XLOOKUP(attendance__2[[#This Row],[ID]],_xlfn._xlws.FILTER(Table1[Old ID],Table1[Old ID]&lt;&gt;0),_xlfn._xlws.FILTER(Changelog!$C$2:$C$110,Changelog!$C$2:$C$110&lt;&gt;""),attendance__2[[#This Row],[ID]]),"")</f>
        <v/>
      </c>
      <c r="D9342" t="str">
        <f ca="1">IFERROR(_xlfn.IFNA(IF((A9342-FLOOR(A9342,100))&lt;10,"الخدام",LOOKUP(FLOOR(A9342,100),Table2[ID start],Table2[Class])),"الخدام"),"")</f>
        <v/>
      </c>
    </row>
    <row r="9343" spans="1:4" x14ac:dyDescent="0.25">
      <c r="A9343" t="str" cm="1">
        <f t="array" aca="1" ref="A9343" ca="1">IFERROR(_xlfn.XLOOKUP(attendance__2[[#This Row],[ID]],_xlfn._xlws.FILTER(Table1[Old ID],Table1[Old ID]&lt;&gt;0),_xlfn._xlws.FILTER(Changelog!$C$2:$C$110,Changelog!$C$2:$C$110&lt;&gt;""),attendance__2[[#This Row],[ID]]),"")</f>
        <v/>
      </c>
      <c r="D9343" t="str">
        <f ca="1">IFERROR(_xlfn.IFNA(IF((A9343-FLOOR(A9343,100))&lt;10,"الخدام",LOOKUP(FLOOR(A9343,100),Table2[ID start],Table2[Class])),"الخدام"),"")</f>
        <v/>
      </c>
    </row>
    <row r="9344" spans="1:4" x14ac:dyDescent="0.25">
      <c r="A9344" t="str" cm="1">
        <f t="array" aca="1" ref="A9344" ca="1">IFERROR(_xlfn.XLOOKUP(attendance__2[[#This Row],[ID]],_xlfn._xlws.FILTER(Table1[Old ID],Table1[Old ID]&lt;&gt;0),_xlfn._xlws.FILTER(Changelog!$C$2:$C$110,Changelog!$C$2:$C$110&lt;&gt;""),attendance__2[[#This Row],[ID]]),"")</f>
        <v/>
      </c>
      <c r="D9344" t="str">
        <f ca="1">IFERROR(_xlfn.IFNA(IF((A9344-FLOOR(A9344,100))&lt;10,"الخدام",LOOKUP(FLOOR(A9344,100),Table2[ID start],Table2[Class])),"الخدام"),"")</f>
        <v/>
      </c>
    </row>
    <row r="9345" spans="1:4" x14ac:dyDescent="0.25">
      <c r="A9345" t="str" cm="1">
        <f t="array" aca="1" ref="A9345" ca="1">IFERROR(_xlfn.XLOOKUP(attendance__2[[#This Row],[ID]],_xlfn._xlws.FILTER(Table1[Old ID],Table1[Old ID]&lt;&gt;0),_xlfn._xlws.FILTER(Changelog!$C$2:$C$110,Changelog!$C$2:$C$110&lt;&gt;""),attendance__2[[#This Row],[ID]]),"")</f>
        <v/>
      </c>
      <c r="D9345" t="str">
        <f ca="1">IFERROR(_xlfn.IFNA(IF((A9345-FLOOR(A9345,100))&lt;10,"الخدام",LOOKUP(FLOOR(A9345,100),Table2[ID start],Table2[Class])),"الخدام"),"")</f>
        <v/>
      </c>
    </row>
    <row r="9346" spans="1:4" x14ac:dyDescent="0.25">
      <c r="A9346" t="str" cm="1">
        <f t="array" aca="1" ref="A9346" ca="1">IFERROR(_xlfn.XLOOKUP(attendance__2[[#This Row],[ID]],_xlfn._xlws.FILTER(Table1[Old ID],Table1[Old ID]&lt;&gt;0),_xlfn._xlws.FILTER(Changelog!$C$2:$C$110,Changelog!$C$2:$C$110&lt;&gt;""),attendance__2[[#This Row],[ID]]),"")</f>
        <v/>
      </c>
      <c r="D9346" t="str">
        <f ca="1">IFERROR(_xlfn.IFNA(IF((A9346-FLOOR(A9346,100))&lt;10,"الخدام",LOOKUP(FLOOR(A9346,100),Table2[ID start],Table2[Class])),"الخدام"),"")</f>
        <v/>
      </c>
    </row>
    <row r="9347" spans="1:4" x14ac:dyDescent="0.25">
      <c r="A9347" t="str" cm="1">
        <f t="array" aca="1" ref="A9347" ca="1">IFERROR(_xlfn.XLOOKUP(attendance__2[[#This Row],[ID]],_xlfn._xlws.FILTER(Table1[Old ID],Table1[Old ID]&lt;&gt;0),_xlfn._xlws.FILTER(Changelog!$C$2:$C$110,Changelog!$C$2:$C$110&lt;&gt;""),attendance__2[[#This Row],[ID]]),"")</f>
        <v/>
      </c>
      <c r="D9347" t="str">
        <f ca="1">IFERROR(_xlfn.IFNA(IF((A9347-FLOOR(A9347,100))&lt;10,"الخدام",LOOKUP(FLOOR(A9347,100),Table2[ID start],Table2[Class])),"الخدام"),"")</f>
        <v/>
      </c>
    </row>
    <row r="9348" spans="1:4" x14ac:dyDescent="0.25">
      <c r="A9348" t="str" cm="1">
        <f t="array" aca="1" ref="A9348" ca="1">IFERROR(_xlfn.XLOOKUP(attendance__2[[#This Row],[ID]],_xlfn._xlws.FILTER(Table1[Old ID],Table1[Old ID]&lt;&gt;0),_xlfn._xlws.FILTER(Changelog!$C$2:$C$110,Changelog!$C$2:$C$110&lt;&gt;""),attendance__2[[#This Row],[ID]]),"")</f>
        <v/>
      </c>
      <c r="D9348" t="str">
        <f ca="1">IFERROR(_xlfn.IFNA(IF((A9348-FLOOR(A9348,100))&lt;10,"الخدام",LOOKUP(FLOOR(A9348,100),Table2[ID start],Table2[Class])),"الخدام"),"")</f>
        <v/>
      </c>
    </row>
    <row r="9349" spans="1:4" x14ac:dyDescent="0.25">
      <c r="A9349" t="str" cm="1">
        <f t="array" aca="1" ref="A9349" ca="1">IFERROR(_xlfn.XLOOKUP(attendance__2[[#This Row],[ID]],_xlfn._xlws.FILTER(Table1[Old ID],Table1[Old ID]&lt;&gt;0),_xlfn._xlws.FILTER(Changelog!$C$2:$C$110,Changelog!$C$2:$C$110&lt;&gt;""),attendance__2[[#This Row],[ID]]),"")</f>
        <v/>
      </c>
      <c r="D9349" t="str">
        <f ca="1">IFERROR(_xlfn.IFNA(IF((A9349-FLOOR(A9349,100))&lt;10,"الخدام",LOOKUP(FLOOR(A9349,100),Table2[ID start],Table2[Class])),"الخدام"),"")</f>
        <v/>
      </c>
    </row>
    <row r="9350" spans="1:4" x14ac:dyDescent="0.25">
      <c r="A9350" t="str" cm="1">
        <f t="array" aca="1" ref="A9350" ca="1">IFERROR(_xlfn.XLOOKUP(attendance__2[[#This Row],[ID]],_xlfn._xlws.FILTER(Table1[Old ID],Table1[Old ID]&lt;&gt;0),_xlfn._xlws.FILTER(Changelog!$C$2:$C$110,Changelog!$C$2:$C$110&lt;&gt;""),attendance__2[[#This Row],[ID]]),"")</f>
        <v/>
      </c>
      <c r="D9350" t="str">
        <f ca="1">IFERROR(_xlfn.IFNA(IF((A9350-FLOOR(A9350,100))&lt;10,"الخدام",LOOKUP(FLOOR(A9350,100),Table2[ID start],Table2[Class])),"الخدام"),"")</f>
        <v/>
      </c>
    </row>
    <row r="9351" spans="1:4" x14ac:dyDescent="0.25">
      <c r="A9351" t="str" cm="1">
        <f t="array" aca="1" ref="A9351" ca="1">IFERROR(_xlfn.XLOOKUP(attendance__2[[#This Row],[ID]],_xlfn._xlws.FILTER(Table1[Old ID],Table1[Old ID]&lt;&gt;0),_xlfn._xlws.FILTER(Changelog!$C$2:$C$110,Changelog!$C$2:$C$110&lt;&gt;""),attendance__2[[#This Row],[ID]]),"")</f>
        <v/>
      </c>
      <c r="D9351" t="str">
        <f ca="1">IFERROR(_xlfn.IFNA(IF((A9351-FLOOR(A9351,100))&lt;10,"الخدام",LOOKUP(FLOOR(A9351,100),Table2[ID start],Table2[Class])),"الخدام"),"")</f>
        <v/>
      </c>
    </row>
    <row r="9352" spans="1:4" x14ac:dyDescent="0.25">
      <c r="A9352" t="str" cm="1">
        <f t="array" aca="1" ref="A9352" ca="1">IFERROR(_xlfn.XLOOKUP(attendance__2[[#This Row],[ID]],_xlfn._xlws.FILTER(Table1[Old ID],Table1[Old ID]&lt;&gt;0),_xlfn._xlws.FILTER(Changelog!$C$2:$C$110,Changelog!$C$2:$C$110&lt;&gt;""),attendance__2[[#This Row],[ID]]),"")</f>
        <v/>
      </c>
      <c r="D9352" t="str">
        <f ca="1">IFERROR(_xlfn.IFNA(IF((A9352-FLOOR(A9352,100))&lt;10,"الخدام",LOOKUP(FLOOR(A9352,100),Table2[ID start],Table2[Class])),"الخدام"),"")</f>
        <v/>
      </c>
    </row>
    <row r="9353" spans="1:4" x14ac:dyDescent="0.25">
      <c r="A9353" t="str" cm="1">
        <f t="array" aca="1" ref="A9353" ca="1">IFERROR(_xlfn.XLOOKUP(attendance__2[[#This Row],[ID]],_xlfn._xlws.FILTER(Table1[Old ID],Table1[Old ID]&lt;&gt;0),_xlfn._xlws.FILTER(Changelog!$C$2:$C$110,Changelog!$C$2:$C$110&lt;&gt;""),attendance__2[[#This Row],[ID]]),"")</f>
        <v/>
      </c>
      <c r="D9353" t="str">
        <f ca="1">IFERROR(_xlfn.IFNA(IF((A9353-FLOOR(A9353,100))&lt;10,"الخدام",LOOKUP(FLOOR(A9353,100),Table2[ID start],Table2[Class])),"الخدام"),"")</f>
        <v/>
      </c>
    </row>
    <row r="9354" spans="1:4" x14ac:dyDescent="0.25">
      <c r="A9354" t="str" cm="1">
        <f t="array" aca="1" ref="A9354" ca="1">IFERROR(_xlfn.XLOOKUP(attendance__2[[#This Row],[ID]],_xlfn._xlws.FILTER(Table1[Old ID],Table1[Old ID]&lt;&gt;0),_xlfn._xlws.FILTER(Changelog!$C$2:$C$110,Changelog!$C$2:$C$110&lt;&gt;""),attendance__2[[#This Row],[ID]]),"")</f>
        <v/>
      </c>
      <c r="D9354" t="str">
        <f ca="1">IFERROR(_xlfn.IFNA(IF((A9354-FLOOR(A9354,100))&lt;10,"الخدام",LOOKUP(FLOOR(A9354,100),Table2[ID start],Table2[Class])),"الخدام"),"")</f>
        <v/>
      </c>
    </row>
    <row r="9355" spans="1:4" x14ac:dyDescent="0.25">
      <c r="A9355" t="str" cm="1">
        <f t="array" aca="1" ref="A9355" ca="1">IFERROR(_xlfn.XLOOKUP(attendance__2[[#This Row],[ID]],_xlfn._xlws.FILTER(Table1[Old ID],Table1[Old ID]&lt;&gt;0),_xlfn._xlws.FILTER(Changelog!$C$2:$C$110,Changelog!$C$2:$C$110&lt;&gt;""),attendance__2[[#This Row],[ID]]),"")</f>
        <v/>
      </c>
      <c r="D9355" t="str">
        <f ca="1">IFERROR(_xlfn.IFNA(IF((A9355-FLOOR(A9355,100))&lt;10,"الخدام",LOOKUP(FLOOR(A9355,100),Table2[ID start],Table2[Class])),"الخدام"),"")</f>
        <v/>
      </c>
    </row>
    <row r="9356" spans="1:4" x14ac:dyDescent="0.25">
      <c r="A9356" t="str" cm="1">
        <f t="array" aca="1" ref="A9356" ca="1">IFERROR(_xlfn.XLOOKUP(attendance__2[[#This Row],[ID]],_xlfn._xlws.FILTER(Table1[Old ID],Table1[Old ID]&lt;&gt;0),_xlfn._xlws.FILTER(Changelog!$C$2:$C$110,Changelog!$C$2:$C$110&lt;&gt;""),attendance__2[[#This Row],[ID]]),"")</f>
        <v/>
      </c>
      <c r="D9356" t="str">
        <f ca="1">IFERROR(_xlfn.IFNA(IF((A9356-FLOOR(A9356,100))&lt;10,"الخدام",LOOKUP(FLOOR(A9356,100),Table2[ID start],Table2[Class])),"الخدام"),"")</f>
        <v/>
      </c>
    </row>
    <row r="9357" spans="1:4" x14ac:dyDescent="0.25">
      <c r="A9357" t="str" cm="1">
        <f t="array" aca="1" ref="A9357" ca="1">IFERROR(_xlfn.XLOOKUP(attendance__2[[#This Row],[ID]],_xlfn._xlws.FILTER(Table1[Old ID],Table1[Old ID]&lt;&gt;0),_xlfn._xlws.FILTER(Changelog!$C$2:$C$110,Changelog!$C$2:$C$110&lt;&gt;""),attendance__2[[#This Row],[ID]]),"")</f>
        <v/>
      </c>
      <c r="D9357" t="str">
        <f ca="1">IFERROR(_xlfn.IFNA(IF((A9357-FLOOR(A9357,100))&lt;10,"الخدام",LOOKUP(FLOOR(A9357,100),Table2[ID start],Table2[Class])),"الخدام"),"")</f>
        <v/>
      </c>
    </row>
    <row r="9358" spans="1:4" x14ac:dyDescent="0.25">
      <c r="A9358" t="str" cm="1">
        <f t="array" aca="1" ref="A9358" ca="1">IFERROR(_xlfn.XLOOKUP(attendance__2[[#This Row],[ID]],_xlfn._xlws.FILTER(Table1[Old ID],Table1[Old ID]&lt;&gt;0),_xlfn._xlws.FILTER(Changelog!$C$2:$C$110,Changelog!$C$2:$C$110&lt;&gt;""),attendance__2[[#This Row],[ID]]),"")</f>
        <v/>
      </c>
      <c r="D9358" t="str">
        <f ca="1">IFERROR(_xlfn.IFNA(IF((A9358-FLOOR(A9358,100))&lt;10,"الخدام",LOOKUP(FLOOR(A9358,100),Table2[ID start],Table2[Class])),"الخدام"),"")</f>
        <v/>
      </c>
    </row>
    <row r="9359" spans="1:4" x14ac:dyDescent="0.25">
      <c r="A9359" t="str" cm="1">
        <f t="array" aca="1" ref="A9359" ca="1">IFERROR(_xlfn.XLOOKUP(attendance__2[[#This Row],[ID]],_xlfn._xlws.FILTER(Table1[Old ID],Table1[Old ID]&lt;&gt;0),_xlfn._xlws.FILTER(Changelog!$C$2:$C$110,Changelog!$C$2:$C$110&lt;&gt;""),attendance__2[[#This Row],[ID]]),"")</f>
        <v/>
      </c>
      <c r="D9359" t="str">
        <f ca="1">IFERROR(_xlfn.IFNA(IF((A9359-FLOOR(A9359,100))&lt;10,"الخدام",LOOKUP(FLOOR(A9359,100),Table2[ID start],Table2[Class])),"الخدام"),"")</f>
        <v/>
      </c>
    </row>
    <row r="9360" spans="1:4" x14ac:dyDescent="0.25">
      <c r="A9360" t="str" cm="1">
        <f t="array" aca="1" ref="A9360" ca="1">IFERROR(_xlfn.XLOOKUP(attendance__2[[#This Row],[ID]],_xlfn._xlws.FILTER(Table1[Old ID],Table1[Old ID]&lt;&gt;0),_xlfn._xlws.FILTER(Changelog!$C$2:$C$110,Changelog!$C$2:$C$110&lt;&gt;""),attendance__2[[#This Row],[ID]]),"")</f>
        <v/>
      </c>
      <c r="D9360" t="str">
        <f ca="1">IFERROR(_xlfn.IFNA(IF((A9360-FLOOR(A9360,100))&lt;10,"الخدام",LOOKUP(FLOOR(A9360,100),Table2[ID start],Table2[Class])),"الخدام"),"")</f>
        <v/>
      </c>
    </row>
    <row r="9361" spans="1:4" x14ac:dyDescent="0.25">
      <c r="A9361" t="str" cm="1">
        <f t="array" aca="1" ref="A9361" ca="1">IFERROR(_xlfn.XLOOKUP(attendance__2[[#This Row],[ID]],_xlfn._xlws.FILTER(Table1[Old ID],Table1[Old ID]&lt;&gt;0),_xlfn._xlws.FILTER(Changelog!$C$2:$C$110,Changelog!$C$2:$C$110&lt;&gt;""),attendance__2[[#This Row],[ID]]),"")</f>
        <v/>
      </c>
      <c r="D9361" t="str">
        <f ca="1">IFERROR(_xlfn.IFNA(IF((A9361-FLOOR(A9361,100))&lt;10,"الخدام",LOOKUP(FLOOR(A9361,100),Table2[ID start],Table2[Class])),"الخدام"),"")</f>
        <v/>
      </c>
    </row>
    <row r="9362" spans="1:4" x14ac:dyDescent="0.25">
      <c r="A9362" t="str" cm="1">
        <f t="array" aca="1" ref="A9362" ca="1">IFERROR(_xlfn.XLOOKUP(attendance__2[[#This Row],[ID]],_xlfn._xlws.FILTER(Table1[Old ID],Table1[Old ID]&lt;&gt;0),_xlfn._xlws.FILTER(Changelog!$C$2:$C$110,Changelog!$C$2:$C$110&lt;&gt;""),attendance__2[[#This Row],[ID]]),"")</f>
        <v/>
      </c>
      <c r="D9362" t="str">
        <f ca="1">IFERROR(_xlfn.IFNA(IF((A9362-FLOOR(A9362,100))&lt;10,"الخدام",LOOKUP(FLOOR(A9362,100),Table2[ID start],Table2[Class])),"الخدام"),"")</f>
        <v/>
      </c>
    </row>
    <row r="9363" spans="1:4" x14ac:dyDescent="0.25">
      <c r="A9363" t="str" cm="1">
        <f t="array" aca="1" ref="A9363" ca="1">IFERROR(_xlfn.XLOOKUP(attendance__2[[#This Row],[ID]],_xlfn._xlws.FILTER(Table1[Old ID],Table1[Old ID]&lt;&gt;0),_xlfn._xlws.FILTER(Changelog!$C$2:$C$110,Changelog!$C$2:$C$110&lt;&gt;""),attendance__2[[#This Row],[ID]]),"")</f>
        <v/>
      </c>
      <c r="D9363" t="str">
        <f ca="1">IFERROR(_xlfn.IFNA(IF((A9363-FLOOR(A9363,100))&lt;10,"الخدام",LOOKUP(FLOOR(A9363,100),Table2[ID start],Table2[Class])),"الخدام"),"")</f>
        <v/>
      </c>
    </row>
    <row r="9364" spans="1:4" x14ac:dyDescent="0.25">
      <c r="A9364" t="str" cm="1">
        <f t="array" aca="1" ref="A9364" ca="1">IFERROR(_xlfn.XLOOKUP(attendance__2[[#This Row],[ID]],_xlfn._xlws.FILTER(Table1[Old ID],Table1[Old ID]&lt;&gt;0),_xlfn._xlws.FILTER(Changelog!$C$2:$C$110,Changelog!$C$2:$C$110&lt;&gt;""),attendance__2[[#This Row],[ID]]),"")</f>
        <v/>
      </c>
      <c r="D9364" t="str">
        <f ca="1">IFERROR(_xlfn.IFNA(IF((A9364-FLOOR(A9364,100))&lt;10,"الخدام",LOOKUP(FLOOR(A9364,100),Table2[ID start],Table2[Class])),"الخدام"),"")</f>
        <v/>
      </c>
    </row>
    <row r="9365" spans="1:4" x14ac:dyDescent="0.25">
      <c r="A9365" t="str" cm="1">
        <f t="array" aca="1" ref="A9365" ca="1">IFERROR(_xlfn.XLOOKUP(attendance__2[[#This Row],[ID]],_xlfn._xlws.FILTER(Table1[Old ID],Table1[Old ID]&lt;&gt;0),_xlfn._xlws.FILTER(Changelog!$C$2:$C$110,Changelog!$C$2:$C$110&lt;&gt;""),attendance__2[[#This Row],[ID]]),"")</f>
        <v/>
      </c>
      <c r="D9365" t="str">
        <f ca="1">IFERROR(_xlfn.IFNA(IF((A9365-FLOOR(A9365,100))&lt;10,"الخدام",LOOKUP(FLOOR(A9365,100),Table2[ID start],Table2[Class])),"الخدام"),"")</f>
        <v/>
      </c>
    </row>
    <row r="9366" spans="1:4" x14ac:dyDescent="0.25">
      <c r="A9366" t="str" cm="1">
        <f t="array" aca="1" ref="A9366" ca="1">IFERROR(_xlfn.XLOOKUP(attendance__2[[#This Row],[ID]],_xlfn._xlws.FILTER(Table1[Old ID],Table1[Old ID]&lt;&gt;0),_xlfn._xlws.FILTER(Changelog!$C$2:$C$110,Changelog!$C$2:$C$110&lt;&gt;""),attendance__2[[#This Row],[ID]]),"")</f>
        <v/>
      </c>
      <c r="D9366" t="str">
        <f ca="1">IFERROR(_xlfn.IFNA(IF((A9366-FLOOR(A9366,100))&lt;10,"الخدام",LOOKUP(FLOOR(A9366,100),Table2[ID start],Table2[Class])),"الخدام"),"")</f>
        <v/>
      </c>
    </row>
    <row r="9367" spans="1:4" x14ac:dyDescent="0.25">
      <c r="A9367" t="str" cm="1">
        <f t="array" aca="1" ref="A9367" ca="1">IFERROR(_xlfn.XLOOKUP(attendance__2[[#This Row],[ID]],_xlfn._xlws.FILTER(Table1[Old ID],Table1[Old ID]&lt;&gt;0),_xlfn._xlws.FILTER(Changelog!$C$2:$C$110,Changelog!$C$2:$C$110&lt;&gt;""),attendance__2[[#This Row],[ID]]),"")</f>
        <v/>
      </c>
      <c r="D9367" t="str">
        <f ca="1">IFERROR(_xlfn.IFNA(IF((A9367-FLOOR(A9367,100))&lt;10,"الخدام",LOOKUP(FLOOR(A9367,100),Table2[ID start],Table2[Class])),"الخدام"),"")</f>
        <v/>
      </c>
    </row>
    <row r="9368" spans="1:4" x14ac:dyDescent="0.25">
      <c r="A9368" t="str" cm="1">
        <f t="array" aca="1" ref="A9368" ca="1">IFERROR(_xlfn.XLOOKUP(attendance__2[[#This Row],[ID]],_xlfn._xlws.FILTER(Table1[Old ID],Table1[Old ID]&lt;&gt;0),_xlfn._xlws.FILTER(Changelog!$C$2:$C$110,Changelog!$C$2:$C$110&lt;&gt;""),attendance__2[[#This Row],[ID]]),"")</f>
        <v/>
      </c>
      <c r="D9368" t="str">
        <f ca="1">IFERROR(_xlfn.IFNA(IF((A9368-FLOOR(A9368,100))&lt;10,"الخدام",LOOKUP(FLOOR(A9368,100),Table2[ID start],Table2[Class])),"الخدام"),"")</f>
        <v/>
      </c>
    </row>
    <row r="9369" spans="1:4" x14ac:dyDescent="0.25">
      <c r="A9369" t="str" cm="1">
        <f t="array" aca="1" ref="A9369" ca="1">IFERROR(_xlfn.XLOOKUP(attendance__2[[#This Row],[ID]],_xlfn._xlws.FILTER(Table1[Old ID],Table1[Old ID]&lt;&gt;0),_xlfn._xlws.FILTER(Changelog!$C$2:$C$110,Changelog!$C$2:$C$110&lt;&gt;""),attendance__2[[#This Row],[ID]]),"")</f>
        <v/>
      </c>
      <c r="D9369" t="str">
        <f ca="1">IFERROR(_xlfn.IFNA(IF((A9369-FLOOR(A9369,100))&lt;10,"الخدام",LOOKUP(FLOOR(A9369,100),Table2[ID start],Table2[Class])),"الخدام"),"")</f>
        <v/>
      </c>
    </row>
    <row r="9370" spans="1:4" x14ac:dyDescent="0.25">
      <c r="A9370" t="str" cm="1">
        <f t="array" aca="1" ref="A9370" ca="1">IFERROR(_xlfn.XLOOKUP(attendance__2[[#This Row],[ID]],_xlfn._xlws.FILTER(Table1[Old ID],Table1[Old ID]&lt;&gt;0),_xlfn._xlws.FILTER(Changelog!$C$2:$C$110,Changelog!$C$2:$C$110&lt;&gt;""),attendance__2[[#This Row],[ID]]),"")</f>
        <v/>
      </c>
      <c r="D9370" t="str">
        <f ca="1">IFERROR(_xlfn.IFNA(IF((A9370-FLOOR(A9370,100))&lt;10,"الخدام",LOOKUP(FLOOR(A9370,100),Table2[ID start],Table2[Class])),"الخدام"),"")</f>
        <v/>
      </c>
    </row>
    <row r="9371" spans="1:4" x14ac:dyDescent="0.25">
      <c r="A9371" t="str" cm="1">
        <f t="array" aca="1" ref="A9371" ca="1">IFERROR(_xlfn.XLOOKUP(attendance__2[[#This Row],[ID]],_xlfn._xlws.FILTER(Table1[Old ID],Table1[Old ID]&lt;&gt;0),_xlfn._xlws.FILTER(Changelog!$C$2:$C$110,Changelog!$C$2:$C$110&lt;&gt;""),attendance__2[[#This Row],[ID]]),"")</f>
        <v/>
      </c>
      <c r="D9371" t="str">
        <f ca="1">IFERROR(_xlfn.IFNA(IF((A9371-FLOOR(A9371,100))&lt;10,"الخدام",LOOKUP(FLOOR(A9371,100),Table2[ID start],Table2[Class])),"الخدام"),"")</f>
        <v/>
      </c>
    </row>
    <row r="9372" spans="1:4" x14ac:dyDescent="0.25">
      <c r="A9372" t="str" cm="1">
        <f t="array" aca="1" ref="A9372" ca="1">IFERROR(_xlfn.XLOOKUP(attendance__2[[#This Row],[ID]],_xlfn._xlws.FILTER(Table1[Old ID],Table1[Old ID]&lt;&gt;0),_xlfn._xlws.FILTER(Changelog!$C$2:$C$110,Changelog!$C$2:$C$110&lt;&gt;""),attendance__2[[#This Row],[ID]]),"")</f>
        <v/>
      </c>
      <c r="D9372" t="str">
        <f ca="1">IFERROR(_xlfn.IFNA(IF((A9372-FLOOR(A9372,100))&lt;10,"الخدام",LOOKUP(FLOOR(A9372,100),Table2[ID start],Table2[Class])),"الخدام"),"")</f>
        <v/>
      </c>
    </row>
    <row r="9373" spans="1:4" x14ac:dyDescent="0.25">
      <c r="A9373" t="str" cm="1">
        <f t="array" aca="1" ref="A9373" ca="1">IFERROR(_xlfn.XLOOKUP(attendance__2[[#This Row],[ID]],_xlfn._xlws.FILTER(Table1[Old ID],Table1[Old ID]&lt;&gt;0),_xlfn._xlws.FILTER(Changelog!$C$2:$C$110,Changelog!$C$2:$C$110&lt;&gt;""),attendance__2[[#This Row],[ID]]),"")</f>
        <v/>
      </c>
      <c r="D9373" t="str">
        <f ca="1">IFERROR(_xlfn.IFNA(IF((A9373-FLOOR(A9373,100))&lt;10,"الخدام",LOOKUP(FLOOR(A9373,100),Table2[ID start],Table2[Class])),"الخدام"),"")</f>
        <v/>
      </c>
    </row>
    <row r="9374" spans="1:4" x14ac:dyDescent="0.25">
      <c r="A9374" t="str" cm="1">
        <f t="array" aca="1" ref="A9374" ca="1">IFERROR(_xlfn.XLOOKUP(attendance__2[[#This Row],[ID]],_xlfn._xlws.FILTER(Table1[Old ID],Table1[Old ID]&lt;&gt;0),_xlfn._xlws.FILTER(Changelog!$C$2:$C$110,Changelog!$C$2:$C$110&lt;&gt;""),attendance__2[[#This Row],[ID]]),"")</f>
        <v/>
      </c>
      <c r="D9374" t="str">
        <f ca="1">IFERROR(_xlfn.IFNA(IF((A9374-FLOOR(A9374,100))&lt;10,"الخدام",LOOKUP(FLOOR(A9374,100),Table2[ID start],Table2[Class])),"الخدام"),"")</f>
        <v/>
      </c>
    </row>
    <row r="9375" spans="1:4" x14ac:dyDescent="0.25">
      <c r="A9375" t="str" cm="1">
        <f t="array" aca="1" ref="A9375" ca="1">IFERROR(_xlfn.XLOOKUP(attendance__2[[#This Row],[ID]],_xlfn._xlws.FILTER(Table1[Old ID],Table1[Old ID]&lt;&gt;0),_xlfn._xlws.FILTER(Changelog!$C$2:$C$110,Changelog!$C$2:$C$110&lt;&gt;""),attendance__2[[#This Row],[ID]]),"")</f>
        <v/>
      </c>
      <c r="D9375" t="str">
        <f ca="1">IFERROR(_xlfn.IFNA(IF((A9375-FLOOR(A9375,100))&lt;10,"الخدام",LOOKUP(FLOOR(A9375,100),Table2[ID start],Table2[Class])),"الخدام"),"")</f>
        <v/>
      </c>
    </row>
    <row r="9376" spans="1:4" x14ac:dyDescent="0.25">
      <c r="A9376" t="str" cm="1">
        <f t="array" aca="1" ref="A9376" ca="1">IFERROR(_xlfn.XLOOKUP(attendance__2[[#This Row],[ID]],_xlfn._xlws.FILTER(Table1[Old ID],Table1[Old ID]&lt;&gt;0),_xlfn._xlws.FILTER(Changelog!$C$2:$C$110,Changelog!$C$2:$C$110&lt;&gt;""),attendance__2[[#This Row],[ID]]),"")</f>
        <v/>
      </c>
      <c r="D9376" t="str">
        <f ca="1">IFERROR(_xlfn.IFNA(IF((A9376-FLOOR(A9376,100))&lt;10,"الخدام",LOOKUP(FLOOR(A9376,100),Table2[ID start],Table2[Class])),"الخدام"),"")</f>
        <v/>
      </c>
    </row>
    <row r="9377" spans="1:4" x14ac:dyDescent="0.25">
      <c r="A9377" t="str" cm="1">
        <f t="array" aca="1" ref="A9377" ca="1">IFERROR(_xlfn.XLOOKUP(attendance__2[[#This Row],[ID]],_xlfn._xlws.FILTER(Table1[Old ID],Table1[Old ID]&lt;&gt;0),_xlfn._xlws.FILTER(Changelog!$C$2:$C$110,Changelog!$C$2:$C$110&lt;&gt;""),attendance__2[[#This Row],[ID]]),"")</f>
        <v/>
      </c>
      <c r="D9377" t="str">
        <f ca="1">IFERROR(_xlfn.IFNA(IF((A9377-FLOOR(A9377,100))&lt;10,"الخدام",LOOKUP(FLOOR(A9377,100),Table2[ID start],Table2[Class])),"الخدام"),"")</f>
        <v/>
      </c>
    </row>
    <row r="9378" spans="1:4" x14ac:dyDescent="0.25">
      <c r="A9378" t="str" cm="1">
        <f t="array" aca="1" ref="A9378" ca="1">IFERROR(_xlfn.XLOOKUP(attendance__2[[#This Row],[ID]],_xlfn._xlws.FILTER(Table1[Old ID],Table1[Old ID]&lt;&gt;0),_xlfn._xlws.FILTER(Changelog!$C$2:$C$110,Changelog!$C$2:$C$110&lt;&gt;""),attendance__2[[#This Row],[ID]]),"")</f>
        <v/>
      </c>
      <c r="D9378" t="str">
        <f ca="1">IFERROR(_xlfn.IFNA(IF((A9378-FLOOR(A9378,100))&lt;10,"الخدام",LOOKUP(FLOOR(A9378,100),Table2[ID start],Table2[Class])),"الخدام"),"")</f>
        <v/>
      </c>
    </row>
    <row r="9379" spans="1:4" x14ac:dyDescent="0.25">
      <c r="A9379" t="str" cm="1">
        <f t="array" aca="1" ref="A9379" ca="1">IFERROR(_xlfn.XLOOKUP(attendance__2[[#This Row],[ID]],_xlfn._xlws.FILTER(Table1[Old ID],Table1[Old ID]&lt;&gt;0),_xlfn._xlws.FILTER(Changelog!$C$2:$C$110,Changelog!$C$2:$C$110&lt;&gt;""),attendance__2[[#This Row],[ID]]),"")</f>
        <v/>
      </c>
      <c r="D9379" t="str">
        <f ca="1">IFERROR(_xlfn.IFNA(IF((A9379-FLOOR(A9379,100))&lt;10,"الخدام",LOOKUP(FLOOR(A9379,100),Table2[ID start],Table2[Class])),"الخدام"),"")</f>
        <v/>
      </c>
    </row>
    <row r="9380" spans="1:4" x14ac:dyDescent="0.25">
      <c r="A9380" t="str" cm="1">
        <f t="array" aca="1" ref="A9380" ca="1">IFERROR(_xlfn.XLOOKUP(attendance__2[[#This Row],[ID]],_xlfn._xlws.FILTER(Table1[Old ID],Table1[Old ID]&lt;&gt;0),_xlfn._xlws.FILTER(Changelog!$C$2:$C$110,Changelog!$C$2:$C$110&lt;&gt;""),attendance__2[[#This Row],[ID]]),"")</f>
        <v/>
      </c>
      <c r="D9380" t="str">
        <f ca="1">IFERROR(_xlfn.IFNA(IF((A9380-FLOOR(A9380,100))&lt;10,"الخدام",LOOKUP(FLOOR(A9380,100),Table2[ID start],Table2[Class])),"الخدام"),"")</f>
        <v/>
      </c>
    </row>
    <row r="9381" spans="1:4" x14ac:dyDescent="0.25">
      <c r="A9381" t="str" cm="1">
        <f t="array" aca="1" ref="A9381" ca="1">IFERROR(_xlfn.XLOOKUP(attendance__2[[#This Row],[ID]],_xlfn._xlws.FILTER(Table1[Old ID],Table1[Old ID]&lt;&gt;0),_xlfn._xlws.FILTER(Changelog!$C$2:$C$110,Changelog!$C$2:$C$110&lt;&gt;""),attendance__2[[#This Row],[ID]]),"")</f>
        <v/>
      </c>
      <c r="D9381" t="str">
        <f ca="1">IFERROR(_xlfn.IFNA(IF((A9381-FLOOR(A9381,100))&lt;10,"الخدام",LOOKUP(FLOOR(A9381,100),Table2[ID start],Table2[Class])),"الخدام"),"")</f>
        <v/>
      </c>
    </row>
    <row r="9382" spans="1:4" x14ac:dyDescent="0.25">
      <c r="A9382" t="str" cm="1">
        <f t="array" aca="1" ref="A9382" ca="1">IFERROR(_xlfn.XLOOKUP(attendance__2[[#This Row],[ID]],_xlfn._xlws.FILTER(Table1[Old ID],Table1[Old ID]&lt;&gt;0),_xlfn._xlws.FILTER(Changelog!$C$2:$C$110,Changelog!$C$2:$C$110&lt;&gt;""),attendance__2[[#This Row],[ID]]),"")</f>
        <v/>
      </c>
      <c r="D9382" t="str">
        <f ca="1">IFERROR(_xlfn.IFNA(IF((A9382-FLOOR(A9382,100))&lt;10,"الخدام",LOOKUP(FLOOR(A9382,100),Table2[ID start],Table2[Class])),"الخدام"),"")</f>
        <v/>
      </c>
    </row>
    <row r="9383" spans="1:4" x14ac:dyDescent="0.25">
      <c r="A9383" t="str" cm="1">
        <f t="array" aca="1" ref="A9383" ca="1">IFERROR(_xlfn.XLOOKUP(attendance__2[[#This Row],[ID]],_xlfn._xlws.FILTER(Table1[Old ID],Table1[Old ID]&lt;&gt;0),_xlfn._xlws.FILTER(Changelog!$C$2:$C$110,Changelog!$C$2:$C$110&lt;&gt;""),attendance__2[[#This Row],[ID]]),"")</f>
        <v/>
      </c>
      <c r="D9383" t="str">
        <f ca="1">IFERROR(_xlfn.IFNA(IF((A9383-FLOOR(A9383,100))&lt;10,"الخدام",LOOKUP(FLOOR(A9383,100),Table2[ID start],Table2[Class])),"الخدام"),"")</f>
        <v/>
      </c>
    </row>
    <row r="9384" spans="1:4" x14ac:dyDescent="0.25">
      <c r="A9384" t="str" cm="1">
        <f t="array" aca="1" ref="A9384" ca="1">IFERROR(_xlfn.XLOOKUP(attendance__2[[#This Row],[ID]],_xlfn._xlws.FILTER(Table1[Old ID],Table1[Old ID]&lt;&gt;0),_xlfn._xlws.FILTER(Changelog!$C$2:$C$110,Changelog!$C$2:$C$110&lt;&gt;""),attendance__2[[#This Row],[ID]]),"")</f>
        <v/>
      </c>
      <c r="D9384" t="str">
        <f ca="1">IFERROR(_xlfn.IFNA(IF((A9384-FLOOR(A9384,100))&lt;10,"الخدام",LOOKUP(FLOOR(A9384,100),Table2[ID start],Table2[Class])),"الخدام"),"")</f>
        <v/>
      </c>
    </row>
    <row r="9385" spans="1:4" x14ac:dyDescent="0.25">
      <c r="A9385" t="str" cm="1">
        <f t="array" aca="1" ref="A9385" ca="1">IFERROR(_xlfn.XLOOKUP(attendance__2[[#This Row],[ID]],_xlfn._xlws.FILTER(Table1[Old ID],Table1[Old ID]&lt;&gt;0),_xlfn._xlws.FILTER(Changelog!$C$2:$C$110,Changelog!$C$2:$C$110&lt;&gt;""),attendance__2[[#This Row],[ID]]),"")</f>
        <v/>
      </c>
      <c r="D9385" t="str">
        <f ca="1">IFERROR(_xlfn.IFNA(IF((A9385-FLOOR(A9385,100))&lt;10,"الخدام",LOOKUP(FLOOR(A9385,100),Table2[ID start],Table2[Class])),"الخدام"),"")</f>
        <v/>
      </c>
    </row>
    <row r="9386" spans="1:4" x14ac:dyDescent="0.25">
      <c r="A9386" t="str" cm="1">
        <f t="array" aca="1" ref="A9386" ca="1">IFERROR(_xlfn.XLOOKUP(attendance__2[[#This Row],[ID]],_xlfn._xlws.FILTER(Table1[Old ID],Table1[Old ID]&lt;&gt;0),_xlfn._xlws.FILTER(Changelog!$C$2:$C$110,Changelog!$C$2:$C$110&lt;&gt;""),attendance__2[[#This Row],[ID]]),"")</f>
        <v/>
      </c>
      <c r="D9386" t="str">
        <f ca="1">IFERROR(_xlfn.IFNA(IF((A9386-FLOOR(A9386,100))&lt;10,"الخدام",LOOKUP(FLOOR(A9386,100),Table2[ID start],Table2[Class])),"الخدام"),"")</f>
        <v/>
      </c>
    </row>
    <row r="9387" spans="1:4" x14ac:dyDescent="0.25">
      <c r="A9387" t="str" cm="1">
        <f t="array" aca="1" ref="A9387" ca="1">IFERROR(_xlfn.XLOOKUP(attendance__2[[#This Row],[ID]],_xlfn._xlws.FILTER(Table1[Old ID],Table1[Old ID]&lt;&gt;0),_xlfn._xlws.FILTER(Changelog!$C$2:$C$110,Changelog!$C$2:$C$110&lt;&gt;""),attendance__2[[#This Row],[ID]]),"")</f>
        <v/>
      </c>
      <c r="D9387" t="str">
        <f ca="1">IFERROR(_xlfn.IFNA(IF((A9387-FLOOR(A9387,100))&lt;10,"الخدام",LOOKUP(FLOOR(A9387,100),Table2[ID start],Table2[Class])),"الخدام"),"")</f>
        <v/>
      </c>
    </row>
    <row r="9388" spans="1:4" x14ac:dyDescent="0.25">
      <c r="A9388" t="str" cm="1">
        <f t="array" aca="1" ref="A9388" ca="1">IFERROR(_xlfn.XLOOKUP(attendance__2[[#This Row],[ID]],_xlfn._xlws.FILTER(Table1[Old ID],Table1[Old ID]&lt;&gt;0),_xlfn._xlws.FILTER(Changelog!$C$2:$C$110,Changelog!$C$2:$C$110&lt;&gt;""),attendance__2[[#This Row],[ID]]),"")</f>
        <v/>
      </c>
      <c r="D9388" t="str">
        <f ca="1">IFERROR(_xlfn.IFNA(IF((A9388-FLOOR(A9388,100))&lt;10,"الخدام",LOOKUP(FLOOR(A9388,100),Table2[ID start],Table2[Class])),"الخدام"),"")</f>
        <v/>
      </c>
    </row>
    <row r="9389" spans="1:4" x14ac:dyDescent="0.25">
      <c r="A9389" t="str" cm="1">
        <f t="array" aca="1" ref="A9389" ca="1">IFERROR(_xlfn.XLOOKUP(attendance__2[[#This Row],[ID]],_xlfn._xlws.FILTER(Table1[Old ID],Table1[Old ID]&lt;&gt;0),_xlfn._xlws.FILTER(Changelog!$C$2:$C$110,Changelog!$C$2:$C$110&lt;&gt;""),attendance__2[[#This Row],[ID]]),"")</f>
        <v/>
      </c>
      <c r="D9389" t="str">
        <f ca="1">IFERROR(_xlfn.IFNA(IF((A9389-FLOOR(A9389,100))&lt;10,"الخدام",LOOKUP(FLOOR(A9389,100),Table2[ID start],Table2[Class])),"الخدام"),"")</f>
        <v/>
      </c>
    </row>
    <row r="9390" spans="1:4" x14ac:dyDescent="0.25">
      <c r="A9390" t="str" cm="1">
        <f t="array" aca="1" ref="A9390" ca="1">IFERROR(_xlfn.XLOOKUP(attendance__2[[#This Row],[ID]],_xlfn._xlws.FILTER(Table1[Old ID],Table1[Old ID]&lt;&gt;0),_xlfn._xlws.FILTER(Changelog!$C$2:$C$110,Changelog!$C$2:$C$110&lt;&gt;""),attendance__2[[#This Row],[ID]]),"")</f>
        <v/>
      </c>
      <c r="D9390" t="str">
        <f ca="1">IFERROR(_xlfn.IFNA(IF((A9390-FLOOR(A9390,100))&lt;10,"الخدام",LOOKUP(FLOOR(A9390,100),Table2[ID start],Table2[Class])),"الخدام"),"")</f>
        <v/>
      </c>
    </row>
    <row r="9391" spans="1:4" x14ac:dyDescent="0.25">
      <c r="A9391" t="str" cm="1">
        <f t="array" aca="1" ref="A9391" ca="1">IFERROR(_xlfn.XLOOKUP(attendance__2[[#This Row],[ID]],_xlfn._xlws.FILTER(Table1[Old ID],Table1[Old ID]&lt;&gt;0),_xlfn._xlws.FILTER(Changelog!$C$2:$C$110,Changelog!$C$2:$C$110&lt;&gt;""),attendance__2[[#This Row],[ID]]),"")</f>
        <v/>
      </c>
      <c r="D9391" t="str">
        <f ca="1">IFERROR(_xlfn.IFNA(IF((A9391-FLOOR(A9391,100))&lt;10,"الخدام",LOOKUP(FLOOR(A9391,100),Table2[ID start],Table2[Class])),"الخدام"),"")</f>
        <v/>
      </c>
    </row>
    <row r="9392" spans="1:4" x14ac:dyDescent="0.25">
      <c r="A9392" t="str" cm="1">
        <f t="array" aca="1" ref="A9392" ca="1">IFERROR(_xlfn.XLOOKUP(attendance__2[[#This Row],[ID]],_xlfn._xlws.FILTER(Table1[Old ID],Table1[Old ID]&lt;&gt;0),_xlfn._xlws.FILTER(Changelog!$C$2:$C$110,Changelog!$C$2:$C$110&lt;&gt;""),attendance__2[[#This Row],[ID]]),"")</f>
        <v/>
      </c>
      <c r="D9392" t="str">
        <f ca="1">IFERROR(_xlfn.IFNA(IF((A9392-FLOOR(A9392,100))&lt;10,"الخدام",LOOKUP(FLOOR(A9392,100),Table2[ID start],Table2[Class])),"الخدام"),"")</f>
        <v/>
      </c>
    </row>
    <row r="9393" spans="1:4" x14ac:dyDescent="0.25">
      <c r="A9393" t="str" cm="1">
        <f t="array" aca="1" ref="A9393" ca="1">IFERROR(_xlfn.XLOOKUP(attendance__2[[#This Row],[ID]],_xlfn._xlws.FILTER(Table1[Old ID],Table1[Old ID]&lt;&gt;0),_xlfn._xlws.FILTER(Changelog!$C$2:$C$110,Changelog!$C$2:$C$110&lt;&gt;""),attendance__2[[#This Row],[ID]]),"")</f>
        <v/>
      </c>
      <c r="D9393" t="str">
        <f ca="1">IFERROR(_xlfn.IFNA(IF((A9393-FLOOR(A9393,100))&lt;10,"الخدام",LOOKUP(FLOOR(A9393,100),Table2[ID start],Table2[Class])),"الخدام"),"")</f>
        <v/>
      </c>
    </row>
    <row r="9394" spans="1:4" x14ac:dyDescent="0.25">
      <c r="A9394" t="str" cm="1">
        <f t="array" aca="1" ref="A9394" ca="1">IFERROR(_xlfn.XLOOKUP(attendance__2[[#This Row],[ID]],_xlfn._xlws.FILTER(Table1[Old ID],Table1[Old ID]&lt;&gt;0),_xlfn._xlws.FILTER(Changelog!$C$2:$C$110,Changelog!$C$2:$C$110&lt;&gt;""),attendance__2[[#This Row],[ID]]),"")</f>
        <v/>
      </c>
      <c r="D9394" t="str">
        <f ca="1">IFERROR(_xlfn.IFNA(IF((A9394-FLOOR(A9394,100))&lt;10,"الخدام",LOOKUP(FLOOR(A9394,100),Table2[ID start],Table2[Class])),"الخدام"),"")</f>
        <v/>
      </c>
    </row>
    <row r="9395" spans="1:4" x14ac:dyDescent="0.25">
      <c r="A9395" t="str" cm="1">
        <f t="array" aca="1" ref="A9395" ca="1">IFERROR(_xlfn.XLOOKUP(attendance__2[[#This Row],[ID]],_xlfn._xlws.FILTER(Table1[Old ID],Table1[Old ID]&lt;&gt;0),_xlfn._xlws.FILTER(Changelog!$C$2:$C$110,Changelog!$C$2:$C$110&lt;&gt;""),attendance__2[[#This Row],[ID]]),"")</f>
        <v/>
      </c>
      <c r="D9395" t="str">
        <f ca="1">IFERROR(_xlfn.IFNA(IF((A9395-FLOOR(A9395,100))&lt;10,"الخدام",LOOKUP(FLOOR(A9395,100),Table2[ID start],Table2[Class])),"الخدام"),"")</f>
        <v/>
      </c>
    </row>
    <row r="9396" spans="1:4" x14ac:dyDescent="0.25">
      <c r="A9396" t="str" cm="1">
        <f t="array" aca="1" ref="A9396" ca="1">IFERROR(_xlfn.XLOOKUP(attendance__2[[#This Row],[ID]],_xlfn._xlws.FILTER(Table1[Old ID],Table1[Old ID]&lt;&gt;0),_xlfn._xlws.FILTER(Changelog!$C$2:$C$110,Changelog!$C$2:$C$110&lt;&gt;""),attendance__2[[#This Row],[ID]]),"")</f>
        <v/>
      </c>
      <c r="D9396" t="str">
        <f ca="1">IFERROR(_xlfn.IFNA(IF((A9396-FLOOR(A9396,100))&lt;10,"الخدام",LOOKUP(FLOOR(A9396,100),Table2[ID start],Table2[Class])),"الخدام"),"")</f>
        <v/>
      </c>
    </row>
    <row r="9397" spans="1:4" x14ac:dyDescent="0.25">
      <c r="A9397" t="str" cm="1">
        <f t="array" aca="1" ref="A9397" ca="1">IFERROR(_xlfn.XLOOKUP(attendance__2[[#This Row],[ID]],_xlfn._xlws.FILTER(Table1[Old ID],Table1[Old ID]&lt;&gt;0),_xlfn._xlws.FILTER(Changelog!$C$2:$C$110,Changelog!$C$2:$C$110&lt;&gt;""),attendance__2[[#This Row],[ID]]),"")</f>
        <v/>
      </c>
      <c r="D9397" t="str">
        <f ca="1">IFERROR(_xlfn.IFNA(IF((A9397-FLOOR(A9397,100))&lt;10,"الخدام",LOOKUP(FLOOR(A9397,100),Table2[ID start],Table2[Class])),"الخدام"),"")</f>
        <v/>
      </c>
    </row>
    <row r="9398" spans="1:4" x14ac:dyDescent="0.25">
      <c r="A9398" t="str" cm="1">
        <f t="array" aca="1" ref="A9398" ca="1">IFERROR(_xlfn.XLOOKUP(attendance__2[[#This Row],[ID]],_xlfn._xlws.FILTER(Table1[Old ID],Table1[Old ID]&lt;&gt;0),_xlfn._xlws.FILTER(Changelog!$C$2:$C$110,Changelog!$C$2:$C$110&lt;&gt;""),attendance__2[[#This Row],[ID]]),"")</f>
        <v/>
      </c>
      <c r="D9398" t="str">
        <f ca="1">IFERROR(_xlfn.IFNA(IF((A9398-FLOOR(A9398,100))&lt;10,"الخدام",LOOKUP(FLOOR(A9398,100),Table2[ID start],Table2[Class])),"الخدام"),"")</f>
        <v/>
      </c>
    </row>
    <row r="9399" spans="1:4" x14ac:dyDescent="0.25">
      <c r="A9399" t="str" cm="1">
        <f t="array" aca="1" ref="A9399" ca="1">IFERROR(_xlfn.XLOOKUP(attendance__2[[#This Row],[ID]],_xlfn._xlws.FILTER(Table1[Old ID],Table1[Old ID]&lt;&gt;0),_xlfn._xlws.FILTER(Changelog!$C$2:$C$110,Changelog!$C$2:$C$110&lt;&gt;""),attendance__2[[#This Row],[ID]]),"")</f>
        <v/>
      </c>
      <c r="D9399" t="str">
        <f ca="1">IFERROR(_xlfn.IFNA(IF((A9399-FLOOR(A9399,100))&lt;10,"الخدام",LOOKUP(FLOOR(A9399,100),Table2[ID start],Table2[Class])),"الخدام"),"")</f>
        <v/>
      </c>
    </row>
    <row r="9400" spans="1:4" x14ac:dyDescent="0.25">
      <c r="A9400" t="str" cm="1">
        <f t="array" aca="1" ref="A9400" ca="1">IFERROR(_xlfn.XLOOKUP(attendance__2[[#This Row],[ID]],_xlfn._xlws.FILTER(Table1[Old ID],Table1[Old ID]&lt;&gt;0),_xlfn._xlws.FILTER(Changelog!$C$2:$C$110,Changelog!$C$2:$C$110&lt;&gt;""),attendance__2[[#This Row],[ID]]),"")</f>
        <v/>
      </c>
      <c r="D9400" t="str">
        <f ca="1">IFERROR(_xlfn.IFNA(IF((A9400-FLOOR(A9400,100))&lt;10,"الخدام",LOOKUP(FLOOR(A9400,100),Table2[ID start],Table2[Class])),"الخدام"),"")</f>
        <v/>
      </c>
    </row>
    <row r="9401" spans="1:4" x14ac:dyDescent="0.25">
      <c r="A9401" t="str" cm="1">
        <f t="array" aca="1" ref="A9401" ca="1">IFERROR(_xlfn.XLOOKUP(attendance__2[[#This Row],[ID]],_xlfn._xlws.FILTER(Table1[Old ID],Table1[Old ID]&lt;&gt;0),_xlfn._xlws.FILTER(Changelog!$C$2:$C$110,Changelog!$C$2:$C$110&lt;&gt;""),attendance__2[[#This Row],[ID]]),"")</f>
        <v/>
      </c>
      <c r="D9401" t="str">
        <f ca="1">IFERROR(_xlfn.IFNA(IF((A9401-FLOOR(A9401,100))&lt;10,"الخدام",LOOKUP(FLOOR(A9401,100),Table2[ID start],Table2[Class])),"الخدام"),"")</f>
        <v/>
      </c>
    </row>
    <row r="9402" spans="1:4" x14ac:dyDescent="0.25">
      <c r="A9402" t="str" cm="1">
        <f t="array" aca="1" ref="A9402" ca="1">IFERROR(_xlfn.XLOOKUP(attendance__2[[#This Row],[ID]],_xlfn._xlws.FILTER(Table1[Old ID],Table1[Old ID]&lt;&gt;0),_xlfn._xlws.FILTER(Changelog!$C$2:$C$110,Changelog!$C$2:$C$110&lt;&gt;""),attendance__2[[#This Row],[ID]]),"")</f>
        <v/>
      </c>
      <c r="D9402" t="str">
        <f ca="1">IFERROR(_xlfn.IFNA(IF((A9402-FLOOR(A9402,100))&lt;10,"الخدام",LOOKUP(FLOOR(A9402,100),Table2[ID start],Table2[Class])),"الخدام"),"")</f>
        <v/>
      </c>
    </row>
    <row r="9403" spans="1:4" x14ac:dyDescent="0.25">
      <c r="A9403" t="str" cm="1">
        <f t="array" aca="1" ref="A9403" ca="1">IFERROR(_xlfn.XLOOKUP(attendance__2[[#This Row],[ID]],_xlfn._xlws.FILTER(Table1[Old ID],Table1[Old ID]&lt;&gt;0),_xlfn._xlws.FILTER(Changelog!$C$2:$C$110,Changelog!$C$2:$C$110&lt;&gt;""),attendance__2[[#This Row],[ID]]),"")</f>
        <v/>
      </c>
      <c r="D9403" t="str">
        <f ca="1">IFERROR(_xlfn.IFNA(IF((A9403-FLOOR(A9403,100))&lt;10,"الخدام",LOOKUP(FLOOR(A9403,100),Table2[ID start],Table2[Class])),"الخدام"),"")</f>
        <v/>
      </c>
    </row>
    <row r="9404" spans="1:4" x14ac:dyDescent="0.25">
      <c r="A9404" t="str" cm="1">
        <f t="array" aca="1" ref="A9404" ca="1">IFERROR(_xlfn.XLOOKUP(attendance__2[[#This Row],[ID]],_xlfn._xlws.FILTER(Table1[Old ID],Table1[Old ID]&lt;&gt;0),_xlfn._xlws.FILTER(Changelog!$C$2:$C$110,Changelog!$C$2:$C$110&lt;&gt;""),attendance__2[[#This Row],[ID]]),"")</f>
        <v/>
      </c>
      <c r="D9404" t="str">
        <f ca="1">IFERROR(_xlfn.IFNA(IF((A9404-FLOOR(A9404,100))&lt;10,"الخدام",LOOKUP(FLOOR(A9404,100),Table2[ID start],Table2[Class])),"الخدام"),"")</f>
        <v/>
      </c>
    </row>
    <row r="9405" spans="1:4" x14ac:dyDescent="0.25">
      <c r="A9405" t="str" cm="1">
        <f t="array" aca="1" ref="A9405" ca="1">IFERROR(_xlfn.XLOOKUP(attendance__2[[#This Row],[ID]],_xlfn._xlws.FILTER(Table1[Old ID],Table1[Old ID]&lt;&gt;0),_xlfn._xlws.FILTER(Changelog!$C$2:$C$110,Changelog!$C$2:$C$110&lt;&gt;""),attendance__2[[#This Row],[ID]]),"")</f>
        <v/>
      </c>
      <c r="D9405" t="str">
        <f ca="1">IFERROR(_xlfn.IFNA(IF((A9405-FLOOR(A9405,100))&lt;10,"الخدام",LOOKUP(FLOOR(A9405,100),Table2[ID start],Table2[Class])),"الخدام"),"")</f>
        <v/>
      </c>
    </row>
    <row r="9406" spans="1:4" x14ac:dyDescent="0.25">
      <c r="A9406" t="str" cm="1">
        <f t="array" aca="1" ref="A9406" ca="1">IFERROR(_xlfn.XLOOKUP(attendance__2[[#This Row],[ID]],_xlfn._xlws.FILTER(Table1[Old ID],Table1[Old ID]&lt;&gt;0),_xlfn._xlws.FILTER(Changelog!$C$2:$C$110,Changelog!$C$2:$C$110&lt;&gt;""),attendance__2[[#This Row],[ID]]),"")</f>
        <v/>
      </c>
      <c r="D9406" t="str">
        <f ca="1">IFERROR(_xlfn.IFNA(IF((A9406-FLOOR(A9406,100))&lt;10,"الخدام",LOOKUP(FLOOR(A9406,100),Table2[ID start],Table2[Class])),"الخدام"),"")</f>
        <v/>
      </c>
    </row>
    <row r="9407" spans="1:4" x14ac:dyDescent="0.25">
      <c r="A9407" t="str" cm="1">
        <f t="array" aca="1" ref="A9407" ca="1">IFERROR(_xlfn.XLOOKUP(attendance__2[[#This Row],[ID]],_xlfn._xlws.FILTER(Table1[Old ID],Table1[Old ID]&lt;&gt;0),_xlfn._xlws.FILTER(Changelog!$C$2:$C$110,Changelog!$C$2:$C$110&lt;&gt;""),attendance__2[[#This Row],[ID]]),"")</f>
        <v/>
      </c>
      <c r="D9407" t="str">
        <f ca="1">IFERROR(_xlfn.IFNA(IF((A9407-FLOOR(A9407,100))&lt;10,"الخدام",LOOKUP(FLOOR(A9407,100),Table2[ID start],Table2[Class])),"الخدام"),"")</f>
        <v/>
      </c>
    </row>
    <row r="9408" spans="1:4" x14ac:dyDescent="0.25">
      <c r="A9408" t="str" cm="1">
        <f t="array" aca="1" ref="A9408" ca="1">IFERROR(_xlfn.XLOOKUP(attendance__2[[#This Row],[ID]],_xlfn._xlws.FILTER(Table1[Old ID],Table1[Old ID]&lt;&gt;0),_xlfn._xlws.FILTER(Changelog!$C$2:$C$110,Changelog!$C$2:$C$110&lt;&gt;""),attendance__2[[#This Row],[ID]]),"")</f>
        <v/>
      </c>
      <c r="D9408" t="str">
        <f ca="1">IFERROR(_xlfn.IFNA(IF((A9408-FLOOR(A9408,100))&lt;10,"الخدام",LOOKUP(FLOOR(A9408,100),Table2[ID start],Table2[Class])),"الخدام"),"")</f>
        <v/>
      </c>
    </row>
    <row r="9409" spans="1:4" x14ac:dyDescent="0.25">
      <c r="A9409" t="str" cm="1">
        <f t="array" aca="1" ref="A9409" ca="1">IFERROR(_xlfn.XLOOKUP(attendance__2[[#This Row],[ID]],_xlfn._xlws.FILTER(Table1[Old ID],Table1[Old ID]&lt;&gt;0),_xlfn._xlws.FILTER(Changelog!$C$2:$C$110,Changelog!$C$2:$C$110&lt;&gt;""),attendance__2[[#This Row],[ID]]),"")</f>
        <v/>
      </c>
      <c r="D9409" t="str">
        <f ca="1">IFERROR(_xlfn.IFNA(IF((A9409-FLOOR(A9409,100))&lt;10,"الخدام",LOOKUP(FLOOR(A9409,100),Table2[ID start],Table2[Class])),"الخدام"),"")</f>
        <v/>
      </c>
    </row>
    <row r="9410" spans="1:4" x14ac:dyDescent="0.25">
      <c r="A9410" t="str" cm="1">
        <f t="array" aca="1" ref="A9410" ca="1">IFERROR(_xlfn.XLOOKUP(attendance__2[[#This Row],[ID]],_xlfn._xlws.FILTER(Table1[Old ID],Table1[Old ID]&lt;&gt;0),_xlfn._xlws.FILTER(Changelog!$C$2:$C$110,Changelog!$C$2:$C$110&lt;&gt;""),attendance__2[[#This Row],[ID]]),"")</f>
        <v/>
      </c>
      <c r="D9410" t="str">
        <f ca="1">IFERROR(_xlfn.IFNA(IF((A9410-FLOOR(A9410,100))&lt;10,"الخدام",LOOKUP(FLOOR(A9410,100),Table2[ID start],Table2[Class])),"الخدام"),"")</f>
        <v/>
      </c>
    </row>
    <row r="9411" spans="1:4" x14ac:dyDescent="0.25">
      <c r="A9411" t="str" cm="1">
        <f t="array" aca="1" ref="A9411" ca="1">IFERROR(_xlfn.XLOOKUP(attendance__2[[#This Row],[ID]],_xlfn._xlws.FILTER(Table1[Old ID],Table1[Old ID]&lt;&gt;0),_xlfn._xlws.FILTER(Changelog!$C$2:$C$110,Changelog!$C$2:$C$110&lt;&gt;""),attendance__2[[#This Row],[ID]]),"")</f>
        <v/>
      </c>
      <c r="D9411" t="str">
        <f ca="1">IFERROR(_xlfn.IFNA(IF((A9411-FLOOR(A9411,100))&lt;10,"الخدام",LOOKUP(FLOOR(A9411,100),Table2[ID start],Table2[Class])),"الخدام"),"")</f>
        <v/>
      </c>
    </row>
    <row r="9412" spans="1:4" x14ac:dyDescent="0.25">
      <c r="A9412" t="str" cm="1">
        <f t="array" aca="1" ref="A9412" ca="1">IFERROR(_xlfn.XLOOKUP(attendance__2[[#This Row],[ID]],_xlfn._xlws.FILTER(Table1[Old ID],Table1[Old ID]&lt;&gt;0),_xlfn._xlws.FILTER(Changelog!$C$2:$C$110,Changelog!$C$2:$C$110&lt;&gt;""),attendance__2[[#This Row],[ID]]),"")</f>
        <v/>
      </c>
      <c r="D9412" t="str">
        <f ca="1">IFERROR(_xlfn.IFNA(IF((A9412-FLOOR(A9412,100))&lt;10,"الخدام",LOOKUP(FLOOR(A9412,100),Table2[ID start],Table2[Class])),"الخدام"),"")</f>
        <v/>
      </c>
    </row>
    <row r="9413" spans="1:4" x14ac:dyDescent="0.25">
      <c r="A9413" t="str" cm="1">
        <f t="array" aca="1" ref="A9413" ca="1">IFERROR(_xlfn.XLOOKUP(attendance__2[[#This Row],[ID]],_xlfn._xlws.FILTER(Table1[Old ID],Table1[Old ID]&lt;&gt;0),_xlfn._xlws.FILTER(Changelog!$C$2:$C$110,Changelog!$C$2:$C$110&lt;&gt;""),attendance__2[[#This Row],[ID]]),"")</f>
        <v/>
      </c>
      <c r="D9413" t="str">
        <f ca="1">IFERROR(_xlfn.IFNA(IF((A9413-FLOOR(A9413,100))&lt;10,"الخدام",LOOKUP(FLOOR(A9413,100),Table2[ID start],Table2[Class])),"الخدام"),"")</f>
        <v/>
      </c>
    </row>
    <row r="9414" spans="1:4" x14ac:dyDescent="0.25">
      <c r="A9414" t="str" cm="1">
        <f t="array" aca="1" ref="A9414" ca="1">IFERROR(_xlfn.XLOOKUP(attendance__2[[#This Row],[ID]],_xlfn._xlws.FILTER(Table1[Old ID],Table1[Old ID]&lt;&gt;0),_xlfn._xlws.FILTER(Changelog!$C$2:$C$110,Changelog!$C$2:$C$110&lt;&gt;""),attendance__2[[#This Row],[ID]]),"")</f>
        <v/>
      </c>
      <c r="D9414" t="str">
        <f ca="1">IFERROR(_xlfn.IFNA(IF((A9414-FLOOR(A9414,100))&lt;10,"الخدام",LOOKUP(FLOOR(A9414,100),Table2[ID start],Table2[Class])),"الخدام"),"")</f>
        <v/>
      </c>
    </row>
    <row r="9415" spans="1:4" x14ac:dyDescent="0.25">
      <c r="A9415" t="str" cm="1">
        <f t="array" aca="1" ref="A9415" ca="1">IFERROR(_xlfn.XLOOKUP(attendance__2[[#This Row],[ID]],_xlfn._xlws.FILTER(Table1[Old ID],Table1[Old ID]&lt;&gt;0),_xlfn._xlws.FILTER(Changelog!$C$2:$C$110,Changelog!$C$2:$C$110&lt;&gt;""),attendance__2[[#This Row],[ID]]),"")</f>
        <v/>
      </c>
      <c r="D9415" t="str">
        <f ca="1">IFERROR(_xlfn.IFNA(IF((A9415-FLOOR(A9415,100))&lt;10,"الخدام",LOOKUP(FLOOR(A9415,100),Table2[ID start],Table2[Class])),"الخدام"),"")</f>
        <v/>
      </c>
    </row>
    <row r="9416" spans="1:4" x14ac:dyDescent="0.25">
      <c r="A9416" t="str" cm="1">
        <f t="array" aca="1" ref="A9416" ca="1">IFERROR(_xlfn.XLOOKUP(attendance__2[[#This Row],[ID]],_xlfn._xlws.FILTER(Table1[Old ID],Table1[Old ID]&lt;&gt;0),_xlfn._xlws.FILTER(Changelog!$C$2:$C$110,Changelog!$C$2:$C$110&lt;&gt;""),attendance__2[[#This Row],[ID]]),"")</f>
        <v/>
      </c>
      <c r="D9416" t="str">
        <f ca="1">IFERROR(_xlfn.IFNA(IF((A9416-FLOOR(A9416,100))&lt;10,"الخدام",LOOKUP(FLOOR(A9416,100),Table2[ID start],Table2[Class])),"الخدام"),"")</f>
        <v/>
      </c>
    </row>
    <row r="9417" spans="1:4" x14ac:dyDescent="0.25">
      <c r="A9417" t="str" cm="1">
        <f t="array" aca="1" ref="A9417" ca="1">IFERROR(_xlfn.XLOOKUP(attendance__2[[#This Row],[ID]],_xlfn._xlws.FILTER(Table1[Old ID],Table1[Old ID]&lt;&gt;0),_xlfn._xlws.FILTER(Changelog!$C$2:$C$110,Changelog!$C$2:$C$110&lt;&gt;""),attendance__2[[#This Row],[ID]]),"")</f>
        <v/>
      </c>
      <c r="D9417" t="str">
        <f ca="1">IFERROR(_xlfn.IFNA(IF((A9417-FLOOR(A9417,100))&lt;10,"الخدام",LOOKUP(FLOOR(A9417,100),Table2[ID start],Table2[Class])),"الخدام"),"")</f>
        <v/>
      </c>
    </row>
    <row r="9418" spans="1:4" x14ac:dyDescent="0.25">
      <c r="A9418" t="str" cm="1">
        <f t="array" aca="1" ref="A9418" ca="1">IFERROR(_xlfn.XLOOKUP(attendance__2[[#This Row],[ID]],_xlfn._xlws.FILTER(Table1[Old ID],Table1[Old ID]&lt;&gt;0),_xlfn._xlws.FILTER(Changelog!$C$2:$C$110,Changelog!$C$2:$C$110&lt;&gt;""),attendance__2[[#This Row],[ID]]),"")</f>
        <v/>
      </c>
      <c r="D9418" t="str">
        <f ca="1">IFERROR(_xlfn.IFNA(IF((A9418-FLOOR(A9418,100))&lt;10,"الخدام",LOOKUP(FLOOR(A9418,100),Table2[ID start],Table2[Class])),"الخدام"),"")</f>
        <v/>
      </c>
    </row>
    <row r="9419" spans="1:4" x14ac:dyDescent="0.25">
      <c r="A9419" t="str" cm="1">
        <f t="array" aca="1" ref="A9419" ca="1">IFERROR(_xlfn.XLOOKUP(attendance__2[[#This Row],[ID]],_xlfn._xlws.FILTER(Table1[Old ID],Table1[Old ID]&lt;&gt;0),_xlfn._xlws.FILTER(Changelog!$C$2:$C$110,Changelog!$C$2:$C$110&lt;&gt;""),attendance__2[[#This Row],[ID]]),"")</f>
        <v/>
      </c>
      <c r="D9419" t="str">
        <f ca="1">IFERROR(_xlfn.IFNA(IF((A9419-FLOOR(A9419,100))&lt;10,"الخدام",LOOKUP(FLOOR(A9419,100),Table2[ID start],Table2[Class])),"الخدام"),"")</f>
        <v/>
      </c>
    </row>
    <row r="9420" spans="1:4" x14ac:dyDescent="0.25">
      <c r="A9420" t="str" cm="1">
        <f t="array" aca="1" ref="A9420" ca="1">IFERROR(_xlfn.XLOOKUP(attendance__2[[#This Row],[ID]],_xlfn._xlws.FILTER(Table1[Old ID],Table1[Old ID]&lt;&gt;0),_xlfn._xlws.FILTER(Changelog!$C$2:$C$110,Changelog!$C$2:$C$110&lt;&gt;""),attendance__2[[#This Row],[ID]]),"")</f>
        <v/>
      </c>
      <c r="D9420" t="str">
        <f ca="1">IFERROR(_xlfn.IFNA(IF((A9420-FLOOR(A9420,100))&lt;10,"الخدام",LOOKUP(FLOOR(A9420,100),Table2[ID start],Table2[Class])),"الخدام"),"")</f>
        <v/>
      </c>
    </row>
    <row r="9421" spans="1:4" x14ac:dyDescent="0.25">
      <c r="A9421" t="str" cm="1">
        <f t="array" aca="1" ref="A9421" ca="1">IFERROR(_xlfn.XLOOKUP(attendance__2[[#This Row],[ID]],_xlfn._xlws.FILTER(Table1[Old ID],Table1[Old ID]&lt;&gt;0),_xlfn._xlws.FILTER(Changelog!$C$2:$C$110,Changelog!$C$2:$C$110&lt;&gt;""),attendance__2[[#This Row],[ID]]),"")</f>
        <v/>
      </c>
      <c r="D9421" t="str">
        <f ca="1">IFERROR(_xlfn.IFNA(IF((A9421-FLOOR(A9421,100))&lt;10,"الخدام",LOOKUP(FLOOR(A9421,100),Table2[ID start],Table2[Class])),"الخدام"),"")</f>
        <v/>
      </c>
    </row>
    <row r="9422" spans="1:4" x14ac:dyDescent="0.25">
      <c r="A9422" t="str" cm="1">
        <f t="array" aca="1" ref="A9422" ca="1">IFERROR(_xlfn.XLOOKUP(attendance__2[[#This Row],[ID]],_xlfn._xlws.FILTER(Table1[Old ID],Table1[Old ID]&lt;&gt;0),_xlfn._xlws.FILTER(Changelog!$C$2:$C$110,Changelog!$C$2:$C$110&lt;&gt;""),attendance__2[[#This Row],[ID]]),"")</f>
        <v/>
      </c>
      <c r="D9422" t="str">
        <f ca="1">IFERROR(_xlfn.IFNA(IF((A9422-FLOOR(A9422,100))&lt;10,"الخدام",LOOKUP(FLOOR(A9422,100),Table2[ID start],Table2[Class])),"الخدام"),"")</f>
        <v/>
      </c>
    </row>
    <row r="9423" spans="1:4" x14ac:dyDescent="0.25">
      <c r="A9423" t="str" cm="1">
        <f t="array" aca="1" ref="A9423" ca="1">IFERROR(_xlfn.XLOOKUP(attendance__2[[#This Row],[ID]],_xlfn._xlws.FILTER(Table1[Old ID],Table1[Old ID]&lt;&gt;0),_xlfn._xlws.FILTER(Changelog!$C$2:$C$110,Changelog!$C$2:$C$110&lt;&gt;""),attendance__2[[#This Row],[ID]]),"")</f>
        <v/>
      </c>
      <c r="D9423" t="str">
        <f ca="1">IFERROR(_xlfn.IFNA(IF((A9423-FLOOR(A9423,100))&lt;10,"الخدام",LOOKUP(FLOOR(A9423,100),Table2[ID start],Table2[Class])),"الخدام"),"")</f>
        <v/>
      </c>
    </row>
    <row r="9424" spans="1:4" x14ac:dyDescent="0.25">
      <c r="A9424" t="str" cm="1">
        <f t="array" aca="1" ref="A9424" ca="1">IFERROR(_xlfn.XLOOKUP(attendance__2[[#This Row],[ID]],_xlfn._xlws.FILTER(Table1[Old ID],Table1[Old ID]&lt;&gt;0),_xlfn._xlws.FILTER(Changelog!$C$2:$C$110,Changelog!$C$2:$C$110&lt;&gt;""),attendance__2[[#This Row],[ID]]),"")</f>
        <v/>
      </c>
      <c r="D9424" t="str">
        <f ca="1">IFERROR(_xlfn.IFNA(IF((A9424-FLOOR(A9424,100))&lt;10,"الخدام",LOOKUP(FLOOR(A9424,100),Table2[ID start],Table2[Class])),"الخدام"),"")</f>
        <v/>
      </c>
    </row>
    <row r="9425" spans="1:4" x14ac:dyDescent="0.25">
      <c r="A9425" t="str" cm="1">
        <f t="array" aca="1" ref="A9425" ca="1">IFERROR(_xlfn.XLOOKUP(attendance__2[[#This Row],[ID]],_xlfn._xlws.FILTER(Table1[Old ID],Table1[Old ID]&lt;&gt;0),_xlfn._xlws.FILTER(Changelog!$C$2:$C$110,Changelog!$C$2:$C$110&lt;&gt;""),attendance__2[[#This Row],[ID]]),"")</f>
        <v/>
      </c>
      <c r="D9425" t="str">
        <f ca="1">IFERROR(_xlfn.IFNA(IF((A9425-FLOOR(A9425,100))&lt;10,"الخدام",LOOKUP(FLOOR(A9425,100),Table2[ID start],Table2[Class])),"الخدام"),"")</f>
        <v/>
      </c>
    </row>
    <row r="9426" spans="1:4" x14ac:dyDescent="0.25">
      <c r="A9426" t="str" cm="1">
        <f t="array" aca="1" ref="A9426" ca="1">IFERROR(_xlfn.XLOOKUP(attendance__2[[#This Row],[ID]],_xlfn._xlws.FILTER(Table1[Old ID],Table1[Old ID]&lt;&gt;0),_xlfn._xlws.FILTER(Changelog!$C$2:$C$110,Changelog!$C$2:$C$110&lt;&gt;""),attendance__2[[#This Row],[ID]]),"")</f>
        <v/>
      </c>
      <c r="D9426" t="str">
        <f ca="1">IFERROR(_xlfn.IFNA(IF((A9426-FLOOR(A9426,100))&lt;10,"الخدام",LOOKUP(FLOOR(A9426,100),Table2[ID start],Table2[Class])),"الخدام"),"")</f>
        <v/>
      </c>
    </row>
    <row r="9427" spans="1:4" x14ac:dyDescent="0.25">
      <c r="A9427" t="str" cm="1">
        <f t="array" aca="1" ref="A9427" ca="1">IFERROR(_xlfn.XLOOKUP(attendance__2[[#This Row],[ID]],_xlfn._xlws.FILTER(Table1[Old ID],Table1[Old ID]&lt;&gt;0),_xlfn._xlws.FILTER(Changelog!$C$2:$C$110,Changelog!$C$2:$C$110&lt;&gt;""),attendance__2[[#This Row],[ID]]),"")</f>
        <v/>
      </c>
      <c r="D9427" t="str">
        <f ca="1">IFERROR(_xlfn.IFNA(IF((A9427-FLOOR(A9427,100))&lt;10,"الخدام",LOOKUP(FLOOR(A9427,100),Table2[ID start],Table2[Class])),"الخدام"),"")</f>
        <v/>
      </c>
    </row>
    <row r="9428" spans="1:4" x14ac:dyDescent="0.25">
      <c r="A9428" t="str" cm="1">
        <f t="array" aca="1" ref="A9428" ca="1">IFERROR(_xlfn.XLOOKUP(attendance__2[[#This Row],[ID]],_xlfn._xlws.FILTER(Table1[Old ID],Table1[Old ID]&lt;&gt;0),_xlfn._xlws.FILTER(Changelog!$C$2:$C$110,Changelog!$C$2:$C$110&lt;&gt;""),attendance__2[[#This Row],[ID]]),"")</f>
        <v/>
      </c>
      <c r="D9428" t="str">
        <f ca="1">IFERROR(_xlfn.IFNA(IF((A9428-FLOOR(A9428,100))&lt;10,"الخدام",LOOKUP(FLOOR(A9428,100),Table2[ID start],Table2[Class])),"الخدام"),"")</f>
        <v/>
      </c>
    </row>
    <row r="9429" spans="1:4" x14ac:dyDescent="0.25">
      <c r="A9429" t="str" cm="1">
        <f t="array" aca="1" ref="A9429" ca="1">IFERROR(_xlfn.XLOOKUP(attendance__2[[#This Row],[ID]],_xlfn._xlws.FILTER(Table1[Old ID],Table1[Old ID]&lt;&gt;0),_xlfn._xlws.FILTER(Changelog!$C$2:$C$110,Changelog!$C$2:$C$110&lt;&gt;""),attendance__2[[#This Row],[ID]]),"")</f>
        <v/>
      </c>
      <c r="D9429" t="str">
        <f ca="1">IFERROR(_xlfn.IFNA(IF((A9429-FLOOR(A9429,100))&lt;10,"الخدام",LOOKUP(FLOOR(A9429,100),Table2[ID start],Table2[Class])),"الخدام"),"")</f>
        <v/>
      </c>
    </row>
    <row r="9430" spans="1:4" x14ac:dyDescent="0.25">
      <c r="A9430" t="str" cm="1">
        <f t="array" aca="1" ref="A9430" ca="1">IFERROR(_xlfn.XLOOKUP(attendance__2[[#This Row],[ID]],_xlfn._xlws.FILTER(Table1[Old ID],Table1[Old ID]&lt;&gt;0),_xlfn._xlws.FILTER(Changelog!$C$2:$C$110,Changelog!$C$2:$C$110&lt;&gt;""),attendance__2[[#This Row],[ID]]),"")</f>
        <v/>
      </c>
      <c r="D9430" t="str">
        <f ca="1">IFERROR(_xlfn.IFNA(IF((A9430-FLOOR(A9430,100))&lt;10,"الخدام",LOOKUP(FLOOR(A9430,100),Table2[ID start],Table2[Class])),"الخدام"),"")</f>
        <v/>
      </c>
    </row>
    <row r="9431" spans="1:4" x14ac:dyDescent="0.25">
      <c r="A9431" t="str" cm="1">
        <f t="array" aca="1" ref="A9431" ca="1">IFERROR(_xlfn.XLOOKUP(attendance__2[[#This Row],[ID]],_xlfn._xlws.FILTER(Table1[Old ID],Table1[Old ID]&lt;&gt;0),_xlfn._xlws.FILTER(Changelog!$C$2:$C$110,Changelog!$C$2:$C$110&lt;&gt;""),attendance__2[[#This Row],[ID]]),"")</f>
        <v/>
      </c>
      <c r="D9431" t="str">
        <f ca="1">IFERROR(_xlfn.IFNA(IF((A9431-FLOOR(A9431,100))&lt;10,"الخدام",LOOKUP(FLOOR(A9431,100),Table2[ID start],Table2[Class])),"الخدام"),"")</f>
        <v/>
      </c>
    </row>
    <row r="9432" spans="1:4" x14ac:dyDescent="0.25">
      <c r="A9432" t="str" cm="1">
        <f t="array" aca="1" ref="A9432" ca="1">IFERROR(_xlfn.XLOOKUP(attendance__2[[#This Row],[ID]],_xlfn._xlws.FILTER(Table1[Old ID],Table1[Old ID]&lt;&gt;0),_xlfn._xlws.FILTER(Changelog!$C$2:$C$110,Changelog!$C$2:$C$110&lt;&gt;""),attendance__2[[#This Row],[ID]]),"")</f>
        <v/>
      </c>
      <c r="D9432" t="str">
        <f ca="1">IFERROR(_xlfn.IFNA(IF((A9432-FLOOR(A9432,100))&lt;10,"الخدام",LOOKUP(FLOOR(A9432,100),Table2[ID start],Table2[Class])),"الخدام"),"")</f>
        <v/>
      </c>
    </row>
    <row r="9433" spans="1:4" x14ac:dyDescent="0.25">
      <c r="A9433" t="str" cm="1">
        <f t="array" aca="1" ref="A9433" ca="1">IFERROR(_xlfn.XLOOKUP(attendance__2[[#This Row],[ID]],_xlfn._xlws.FILTER(Table1[Old ID],Table1[Old ID]&lt;&gt;0),_xlfn._xlws.FILTER(Changelog!$C$2:$C$110,Changelog!$C$2:$C$110&lt;&gt;""),attendance__2[[#This Row],[ID]]),"")</f>
        <v/>
      </c>
      <c r="D9433" t="str">
        <f ca="1">IFERROR(_xlfn.IFNA(IF((A9433-FLOOR(A9433,100))&lt;10,"الخدام",LOOKUP(FLOOR(A9433,100),Table2[ID start],Table2[Class])),"الخدام"),"")</f>
        <v/>
      </c>
    </row>
    <row r="9434" spans="1:4" x14ac:dyDescent="0.25">
      <c r="A9434" t="str" cm="1">
        <f t="array" aca="1" ref="A9434" ca="1">IFERROR(_xlfn.XLOOKUP(attendance__2[[#This Row],[ID]],_xlfn._xlws.FILTER(Table1[Old ID],Table1[Old ID]&lt;&gt;0),_xlfn._xlws.FILTER(Changelog!$C$2:$C$110,Changelog!$C$2:$C$110&lt;&gt;""),attendance__2[[#This Row],[ID]]),"")</f>
        <v/>
      </c>
      <c r="D9434" t="str">
        <f ca="1">IFERROR(_xlfn.IFNA(IF((A9434-FLOOR(A9434,100))&lt;10,"الخدام",LOOKUP(FLOOR(A9434,100),Table2[ID start],Table2[Class])),"الخدام"),"")</f>
        <v/>
      </c>
    </row>
    <row r="9435" spans="1:4" x14ac:dyDescent="0.25">
      <c r="A9435" t="str" cm="1">
        <f t="array" aca="1" ref="A9435" ca="1">IFERROR(_xlfn.XLOOKUP(attendance__2[[#This Row],[ID]],_xlfn._xlws.FILTER(Table1[Old ID],Table1[Old ID]&lt;&gt;0),_xlfn._xlws.FILTER(Changelog!$C$2:$C$110,Changelog!$C$2:$C$110&lt;&gt;""),attendance__2[[#This Row],[ID]]),"")</f>
        <v/>
      </c>
      <c r="D9435" t="str">
        <f ca="1">IFERROR(_xlfn.IFNA(IF((A9435-FLOOR(A9435,100))&lt;10,"الخدام",LOOKUP(FLOOR(A9435,100),Table2[ID start],Table2[Class])),"الخدام"),"")</f>
        <v/>
      </c>
    </row>
    <row r="9436" spans="1:4" x14ac:dyDescent="0.25">
      <c r="A9436" t="str" cm="1">
        <f t="array" aca="1" ref="A9436" ca="1">IFERROR(_xlfn.XLOOKUP(attendance__2[[#This Row],[ID]],_xlfn._xlws.FILTER(Table1[Old ID],Table1[Old ID]&lt;&gt;0),_xlfn._xlws.FILTER(Changelog!$C$2:$C$110,Changelog!$C$2:$C$110&lt;&gt;""),attendance__2[[#This Row],[ID]]),"")</f>
        <v/>
      </c>
      <c r="D9436" t="str">
        <f ca="1">IFERROR(_xlfn.IFNA(IF((A9436-FLOOR(A9436,100))&lt;10,"الخدام",LOOKUP(FLOOR(A9436,100),Table2[ID start],Table2[Class])),"الخدام"),"")</f>
        <v/>
      </c>
    </row>
    <row r="9437" spans="1:4" x14ac:dyDescent="0.25">
      <c r="A9437" t="str" cm="1">
        <f t="array" aca="1" ref="A9437" ca="1">IFERROR(_xlfn.XLOOKUP(attendance__2[[#This Row],[ID]],_xlfn._xlws.FILTER(Table1[Old ID],Table1[Old ID]&lt;&gt;0),_xlfn._xlws.FILTER(Changelog!$C$2:$C$110,Changelog!$C$2:$C$110&lt;&gt;""),attendance__2[[#This Row],[ID]]),"")</f>
        <v/>
      </c>
      <c r="D9437" t="str">
        <f ca="1">IFERROR(_xlfn.IFNA(IF((A9437-FLOOR(A9437,100))&lt;10,"الخدام",LOOKUP(FLOOR(A9437,100),Table2[ID start],Table2[Class])),"الخدام"),"")</f>
        <v/>
      </c>
    </row>
    <row r="9438" spans="1:4" x14ac:dyDescent="0.25">
      <c r="A9438" t="str" cm="1">
        <f t="array" aca="1" ref="A9438" ca="1">IFERROR(_xlfn.XLOOKUP(attendance__2[[#This Row],[ID]],_xlfn._xlws.FILTER(Table1[Old ID],Table1[Old ID]&lt;&gt;0),_xlfn._xlws.FILTER(Changelog!$C$2:$C$110,Changelog!$C$2:$C$110&lt;&gt;""),attendance__2[[#This Row],[ID]]),"")</f>
        <v/>
      </c>
      <c r="D9438" t="str">
        <f ca="1">IFERROR(_xlfn.IFNA(IF((A9438-FLOOR(A9438,100))&lt;10,"الخدام",LOOKUP(FLOOR(A9438,100),Table2[ID start],Table2[Class])),"الخدام"),"")</f>
        <v/>
      </c>
    </row>
    <row r="9439" spans="1:4" x14ac:dyDescent="0.25">
      <c r="A9439" t="str" cm="1">
        <f t="array" aca="1" ref="A9439" ca="1">IFERROR(_xlfn.XLOOKUP(attendance__2[[#This Row],[ID]],_xlfn._xlws.FILTER(Table1[Old ID],Table1[Old ID]&lt;&gt;0),_xlfn._xlws.FILTER(Changelog!$C$2:$C$110,Changelog!$C$2:$C$110&lt;&gt;""),attendance__2[[#This Row],[ID]]),"")</f>
        <v/>
      </c>
      <c r="D9439" t="str">
        <f ca="1">IFERROR(_xlfn.IFNA(IF((A9439-FLOOR(A9439,100))&lt;10,"الخدام",LOOKUP(FLOOR(A9439,100),Table2[ID start],Table2[Class])),"الخدام"),"")</f>
        <v/>
      </c>
    </row>
    <row r="9440" spans="1:4" x14ac:dyDescent="0.25">
      <c r="A9440" t="str" cm="1">
        <f t="array" aca="1" ref="A9440" ca="1">IFERROR(_xlfn.XLOOKUP(attendance__2[[#This Row],[ID]],_xlfn._xlws.FILTER(Table1[Old ID],Table1[Old ID]&lt;&gt;0),_xlfn._xlws.FILTER(Changelog!$C$2:$C$110,Changelog!$C$2:$C$110&lt;&gt;""),attendance__2[[#This Row],[ID]]),"")</f>
        <v/>
      </c>
      <c r="D9440" t="str">
        <f ca="1">IFERROR(_xlfn.IFNA(IF((A9440-FLOOR(A9440,100))&lt;10,"الخدام",LOOKUP(FLOOR(A9440,100),Table2[ID start],Table2[Class])),"الخدام"),"")</f>
        <v/>
      </c>
    </row>
    <row r="9441" spans="1:4" x14ac:dyDescent="0.25">
      <c r="A9441" t="str" cm="1">
        <f t="array" aca="1" ref="A9441" ca="1">IFERROR(_xlfn.XLOOKUP(attendance__2[[#This Row],[ID]],_xlfn._xlws.FILTER(Table1[Old ID],Table1[Old ID]&lt;&gt;0),_xlfn._xlws.FILTER(Changelog!$C$2:$C$110,Changelog!$C$2:$C$110&lt;&gt;""),attendance__2[[#This Row],[ID]]),"")</f>
        <v/>
      </c>
      <c r="D9441" t="str">
        <f ca="1">IFERROR(_xlfn.IFNA(IF((A9441-FLOOR(A9441,100))&lt;10,"الخدام",LOOKUP(FLOOR(A9441,100),Table2[ID start],Table2[Class])),"الخدام"),"")</f>
        <v/>
      </c>
    </row>
    <row r="9442" spans="1:4" x14ac:dyDescent="0.25">
      <c r="A9442" t="str" cm="1">
        <f t="array" aca="1" ref="A9442" ca="1">IFERROR(_xlfn.XLOOKUP(attendance__2[[#This Row],[ID]],_xlfn._xlws.FILTER(Table1[Old ID],Table1[Old ID]&lt;&gt;0),_xlfn._xlws.FILTER(Changelog!$C$2:$C$110,Changelog!$C$2:$C$110&lt;&gt;""),attendance__2[[#This Row],[ID]]),"")</f>
        <v/>
      </c>
      <c r="D9442" t="str">
        <f ca="1">IFERROR(_xlfn.IFNA(IF((A9442-FLOOR(A9442,100))&lt;10,"الخدام",LOOKUP(FLOOR(A9442,100),Table2[ID start],Table2[Class])),"الخدام"),"")</f>
        <v/>
      </c>
    </row>
    <row r="9443" spans="1:4" x14ac:dyDescent="0.25">
      <c r="A9443" t="str" cm="1">
        <f t="array" aca="1" ref="A9443" ca="1">IFERROR(_xlfn.XLOOKUP(attendance__2[[#This Row],[ID]],_xlfn._xlws.FILTER(Table1[Old ID],Table1[Old ID]&lt;&gt;0),_xlfn._xlws.FILTER(Changelog!$C$2:$C$110,Changelog!$C$2:$C$110&lt;&gt;""),attendance__2[[#This Row],[ID]]),"")</f>
        <v/>
      </c>
      <c r="D9443" t="str">
        <f ca="1">IFERROR(_xlfn.IFNA(IF((A9443-FLOOR(A9443,100))&lt;10,"الخدام",LOOKUP(FLOOR(A9443,100),Table2[ID start],Table2[Class])),"الخدام"),"")</f>
        <v/>
      </c>
    </row>
    <row r="9444" spans="1:4" x14ac:dyDescent="0.25">
      <c r="A9444" t="str" cm="1">
        <f t="array" aca="1" ref="A9444" ca="1">IFERROR(_xlfn.XLOOKUP(attendance__2[[#This Row],[ID]],_xlfn._xlws.FILTER(Table1[Old ID],Table1[Old ID]&lt;&gt;0),_xlfn._xlws.FILTER(Changelog!$C$2:$C$110,Changelog!$C$2:$C$110&lt;&gt;""),attendance__2[[#This Row],[ID]]),"")</f>
        <v/>
      </c>
      <c r="D9444" t="str">
        <f ca="1">IFERROR(_xlfn.IFNA(IF((A9444-FLOOR(A9444,100))&lt;10,"الخدام",LOOKUP(FLOOR(A9444,100),Table2[ID start],Table2[Class])),"الخدام"),"")</f>
        <v/>
      </c>
    </row>
    <row r="9445" spans="1:4" x14ac:dyDescent="0.25">
      <c r="A9445" t="str" cm="1">
        <f t="array" aca="1" ref="A9445" ca="1">IFERROR(_xlfn.XLOOKUP(attendance__2[[#This Row],[ID]],_xlfn._xlws.FILTER(Table1[Old ID],Table1[Old ID]&lt;&gt;0),_xlfn._xlws.FILTER(Changelog!$C$2:$C$110,Changelog!$C$2:$C$110&lt;&gt;""),attendance__2[[#This Row],[ID]]),"")</f>
        <v/>
      </c>
      <c r="D9445" t="str">
        <f ca="1">IFERROR(_xlfn.IFNA(IF((A9445-FLOOR(A9445,100))&lt;10,"الخدام",LOOKUP(FLOOR(A9445,100),Table2[ID start],Table2[Class])),"الخدام"),"")</f>
        <v/>
      </c>
    </row>
    <row r="9446" spans="1:4" x14ac:dyDescent="0.25">
      <c r="A9446" t="str" cm="1">
        <f t="array" aca="1" ref="A9446" ca="1">IFERROR(_xlfn.XLOOKUP(attendance__2[[#This Row],[ID]],_xlfn._xlws.FILTER(Table1[Old ID],Table1[Old ID]&lt;&gt;0),_xlfn._xlws.FILTER(Changelog!$C$2:$C$110,Changelog!$C$2:$C$110&lt;&gt;""),attendance__2[[#This Row],[ID]]),"")</f>
        <v/>
      </c>
      <c r="D9446" t="str">
        <f ca="1">IFERROR(_xlfn.IFNA(IF((A9446-FLOOR(A9446,100))&lt;10,"الخدام",LOOKUP(FLOOR(A9446,100),Table2[ID start],Table2[Class])),"الخدام"),"")</f>
        <v/>
      </c>
    </row>
    <row r="9447" spans="1:4" x14ac:dyDescent="0.25">
      <c r="A9447" t="str" cm="1">
        <f t="array" aca="1" ref="A9447" ca="1">IFERROR(_xlfn.XLOOKUP(attendance__2[[#This Row],[ID]],_xlfn._xlws.FILTER(Table1[Old ID],Table1[Old ID]&lt;&gt;0),_xlfn._xlws.FILTER(Changelog!$C$2:$C$110,Changelog!$C$2:$C$110&lt;&gt;""),attendance__2[[#This Row],[ID]]),"")</f>
        <v/>
      </c>
      <c r="D9447" t="str">
        <f ca="1">IFERROR(_xlfn.IFNA(IF((A9447-FLOOR(A9447,100))&lt;10,"الخدام",LOOKUP(FLOOR(A9447,100),Table2[ID start],Table2[Class])),"الخدام"),"")</f>
        <v/>
      </c>
    </row>
    <row r="9448" spans="1:4" x14ac:dyDescent="0.25">
      <c r="A9448" t="str" cm="1">
        <f t="array" aca="1" ref="A9448" ca="1">IFERROR(_xlfn.XLOOKUP(attendance__2[[#This Row],[ID]],_xlfn._xlws.FILTER(Table1[Old ID],Table1[Old ID]&lt;&gt;0),_xlfn._xlws.FILTER(Changelog!$C$2:$C$110,Changelog!$C$2:$C$110&lt;&gt;""),attendance__2[[#This Row],[ID]]),"")</f>
        <v/>
      </c>
      <c r="D9448" t="str">
        <f ca="1">IFERROR(_xlfn.IFNA(IF((A9448-FLOOR(A9448,100))&lt;10,"الخدام",LOOKUP(FLOOR(A9448,100),Table2[ID start],Table2[Class])),"الخدام"),"")</f>
        <v/>
      </c>
    </row>
    <row r="9449" spans="1:4" x14ac:dyDescent="0.25">
      <c r="A9449" t="str" cm="1">
        <f t="array" aca="1" ref="A9449" ca="1">IFERROR(_xlfn.XLOOKUP(attendance__2[[#This Row],[ID]],_xlfn._xlws.FILTER(Table1[Old ID],Table1[Old ID]&lt;&gt;0),_xlfn._xlws.FILTER(Changelog!$C$2:$C$110,Changelog!$C$2:$C$110&lt;&gt;""),attendance__2[[#This Row],[ID]]),"")</f>
        <v/>
      </c>
      <c r="D9449" t="str">
        <f ca="1">IFERROR(_xlfn.IFNA(IF((A9449-FLOOR(A9449,100))&lt;10,"الخدام",LOOKUP(FLOOR(A9449,100),Table2[ID start],Table2[Class])),"الخدام"),"")</f>
        <v/>
      </c>
    </row>
    <row r="9450" spans="1:4" x14ac:dyDescent="0.25">
      <c r="A9450" t="str" cm="1">
        <f t="array" aca="1" ref="A9450" ca="1">IFERROR(_xlfn.XLOOKUP(attendance__2[[#This Row],[ID]],_xlfn._xlws.FILTER(Table1[Old ID],Table1[Old ID]&lt;&gt;0),_xlfn._xlws.FILTER(Changelog!$C$2:$C$110,Changelog!$C$2:$C$110&lt;&gt;""),attendance__2[[#This Row],[ID]]),"")</f>
        <v/>
      </c>
      <c r="D9450" t="str">
        <f ca="1">IFERROR(_xlfn.IFNA(IF((A9450-FLOOR(A9450,100))&lt;10,"الخدام",LOOKUP(FLOOR(A9450,100),Table2[ID start],Table2[Class])),"الخدام"),"")</f>
        <v/>
      </c>
    </row>
    <row r="9451" spans="1:4" x14ac:dyDescent="0.25">
      <c r="A9451" t="str" cm="1">
        <f t="array" aca="1" ref="A9451" ca="1">IFERROR(_xlfn.XLOOKUP(attendance__2[[#This Row],[ID]],_xlfn._xlws.FILTER(Table1[Old ID],Table1[Old ID]&lt;&gt;0),_xlfn._xlws.FILTER(Changelog!$C$2:$C$110,Changelog!$C$2:$C$110&lt;&gt;""),attendance__2[[#This Row],[ID]]),"")</f>
        <v/>
      </c>
      <c r="D9451" t="str">
        <f ca="1">IFERROR(_xlfn.IFNA(IF((A9451-FLOOR(A9451,100))&lt;10,"الخدام",LOOKUP(FLOOR(A9451,100),Table2[ID start],Table2[Class])),"الخدام"),"")</f>
        <v/>
      </c>
    </row>
    <row r="9452" spans="1:4" x14ac:dyDescent="0.25">
      <c r="A9452" t="str" cm="1">
        <f t="array" aca="1" ref="A9452" ca="1">IFERROR(_xlfn.XLOOKUP(attendance__2[[#This Row],[ID]],_xlfn._xlws.FILTER(Table1[Old ID],Table1[Old ID]&lt;&gt;0),_xlfn._xlws.FILTER(Changelog!$C$2:$C$110,Changelog!$C$2:$C$110&lt;&gt;""),attendance__2[[#This Row],[ID]]),"")</f>
        <v/>
      </c>
      <c r="D9452" t="str">
        <f ca="1">IFERROR(_xlfn.IFNA(IF((A9452-FLOOR(A9452,100))&lt;10,"الخدام",LOOKUP(FLOOR(A9452,100),Table2[ID start],Table2[Class])),"الخدام"),"")</f>
        <v/>
      </c>
    </row>
    <row r="9453" spans="1:4" x14ac:dyDescent="0.25">
      <c r="A9453" t="str" cm="1">
        <f t="array" aca="1" ref="A9453" ca="1">IFERROR(_xlfn.XLOOKUP(attendance__2[[#This Row],[ID]],_xlfn._xlws.FILTER(Table1[Old ID],Table1[Old ID]&lt;&gt;0),_xlfn._xlws.FILTER(Changelog!$C$2:$C$110,Changelog!$C$2:$C$110&lt;&gt;""),attendance__2[[#This Row],[ID]]),"")</f>
        <v/>
      </c>
      <c r="D9453" t="str">
        <f ca="1">IFERROR(_xlfn.IFNA(IF((A9453-FLOOR(A9453,100))&lt;10,"الخدام",LOOKUP(FLOOR(A9453,100),Table2[ID start],Table2[Class])),"الخدام"),"")</f>
        <v/>
      </c>
    </row>
    <row r="9454" spans="1:4" x14ac:dyDescent="0.25">
      <c r="A9454" t="str" cm="1">
        <f t="array" aca="1" ref="A9454" ca="1">IFERROR(_xlfn.XLOOKUP(attendance__2[[#This Row],[ID]],_xlfn._xlws.FILTER(Table1[Old ID],Table1[Old ID]&lt;&gt;0),_xlfn._xlws.FILTER(Changelog!$C$2:$C$110,Changelog!$C$2:$C$110&lt;&gt;""),attendance__2[[#This Row],[ID]]),"")</f>
        <v/>
      </c>
      <c r="D9454" t="str">
        <f ca="1">IFERROR(_xlfn.IFNA(IF((A9454-FLOOR(A9454,100))&lt;10,"الخدام",LOOKUP(FLOOR(A9454,100),Table2[ID start],Table2[Class])),"الخدام"),"")</f>
        <v/>
      </c>
    </row>
    <row r="9455" spans="1:4" x14ac:dyDescent="0.25">
      <c r="A9455" t="str" cm="1">
        <f t="array" aca="1" ref="A9455" ca="1">IFERROR(_xlfn.XLOOKUP(attendance__2[[#This Row],[ID]],_xlfn._xlws.FILTER(Table1[Old ID],Table1[Old ID]&lt;&gt;0),_xlfn._xlws.FILTER(Changelog!$C$2:$C$110,Changelog!$C$2:$C$110&lt;&gt;""),attendance__2[[#This Row],[ID]]),"")</f>
        <v/>
      </c>
      <c r="D9455" t="str">
        <f ca="1">IFERROR(_xlfn.IFNA(IF((A9455-FLOOR(A9455,100))&lt;10,"الخدام",LOOKUP(FLOOR(A9455,100),Table2[ID start],Table2[Class])),"الخدام"),"")</f>
        <v/>
      </c>
    </row>
    <row r="9456" spans="1:4" x14ac:dyDescent="0.25">
      <c r="A9456" t="str" cm="1">
        <f t="array" aca="1" ref="A9456" ca="1">IFERROR(_xlfn.XLOOKUP(attendance__2[[#This Row],[ID]],_xlfn._xlws.FILTER(Table1[Old ID],Table1[Old ID]&lt;&gt;0),_xlfn._xlws.FILTER(Changelog!$C$2:$C$110,Changelog!$C$2:$C$110&lt;&gt;""),attendance__2[[#This Row],[ID]]),"")</f>
        <v/>
      </c>
      <c r="D9456" t="str">
        <f ca="1">IFERROR(_xlfn.IFNA(IF((A9456-FLOOR(A9456,100))&lt;10,"الخدام",LOOKUP(FLOOR(A9456,100),Table2[ID start],Table2[Class])),"الخدام"),"")</f>
        <v/>
      </c>
    </row>
    <row r="9457" spans="1:4" x14ac:dyDescent="0.25">
      <c r="A9457" t="str" cm="1">
        <f t="array" aca="1" ref="A9457" ca="1">IFERROR(_xlfn.XLOOKUP(attendance__2[[#This Row],[ID]],_xlfn._xlws.FILTER(Table1[Old ID],Table1[Old ID]&lt;&gt;0),_xlfn._xlws.FILTER(Changelog!$C$2:$C$110,Changelog!$C$2:$C$110&lt;&gt;""),attendance__2[[#This Row],[ID]]),"")</f>
        <v/>
      </c>
      <c r="D9457" t="str">
        <f ca="1">IFERROR(_xlfn.IFNA(IF((A9457-FLOOR(A9457,100))&lt;10,"الخدام",LOOKUP(FLOOR(A9457,100),Table2[ID start],Table2[Class])),"الخدام"),"")</f>
        <v/>
      </c>
    </row>
    <row r="9458" spans="1:4" x14ac:dyDescent="0.25">
      <c r="A9458" t="str" cm="1">
        <f t="array" aca="1" ref="A9458" ca="1">IFERROR(_xlfn.XLOOKUP(attendance__2[[#This Row],[ID]],_xlfn._xlws.FILTER(Table1[Old ID],Table1[Old ID]&lt;&gt;0),_xlfn._xlws.FILTER(Changelog!$C$2:$C$110,Changelog!$C$2:$C$110&lt;&gt;""),attendance__2[[#This Row],[ID]]),"")</f>
        <v/>
      </c>
      <c r="D9458" t="str">
        <f ca="1">IFERROR(_xlfn.IFNA(IF((A9458-FLOOR(A9458,100))&lt;10,"الخدام",LOOKUP(FLOOR(A9458,100),Table2[ID start],Table2[Class])),"الخدام"),"")</f>
        <v/>
      </c>
    </row>
    <row r="9459" spans="1:4" x14ac:dyDescent="0.25">
      <c r="A9459" t="str" cm="1">
        <f t="array" aca="1" ref="A9459" ca="1">IFERROR(_xlfn.XLOOKUP(attendance__2[[#This Row],[ID]],_xlfn._xlws.FILTER(Table1[Old ID],Table1[Old ID]&lt;&gt;0),_xlfn._xlws.FILTER(Changelog!$C$2:$C$110,Changelog!$C$2:$C$110&lt;&gt;""),attendance__2[[#This Row],[ID]]),"")</f>
        <v/>
      </c>
      <c r="D9459" t="str">
        <f ca="1">IFERROR(_xlfn.IFNA(IF((A9459-FLOOR(A9459,100))&lt;10,"الخدام",LOOKUP(FLOOR(A9459,100),Table2[ID start],Table2[Class])),"الخدام"),"")</f>
        <v/>
      </c>
    </row>
    <row r="9460" spans="1:4" x14ac:dyDescent="0.25">
      <c r="A9460" t="str" cm="1">
        <f t="array" aca="1" ref="A9460" ca="1">IFERROR(_xlfn.XLOOKUP(attendance__2[[#This Row],[ID]],_xlfn._xlws.FILTER(Table1[Old ID],Table1[Old ID]&lt;&gt;0),_xlfn._xlws.FILTER(Changelog!$C$2:$C$110,Changelog!$C$2:$C$110&lt;&gt;""),attendance__2[[#This Row],[ID]]),"")</f>
        <v/>
      </c>
      <c r="D9460" t="str">
        <f ca="1">IFERROR(_xlfn.IFNA(IF((A9460-FLOOR(A9460,100))&lt;10,"الخدام",LOOKUP(FLOOR(A9460,100),Table2[ID start],Table2[Class])),"الخدام"),"")</f>
        <v/>
      </c>
    </row>
    <row r="9461" spans="1:4" x14ac:dyDescent="0.25">
      <c r="A9461" t="str" cm="1">
        <f t="array" aca="1" ref="A9461" ca="1">IFERROR(_xlfn.XLOOKUP(attendance__2[[#This Row],[ID]],_xlfn._xlws.FILTER(Table1[Old ID],Table1[Old ID]&lt;&gt;0),_xlfn._xlws.FILTER(Changelog!$C$2:$C$110,Changelog!$C$2:$C$110&lt;&gt;""),attendance__2[[#This Row],[ID]]),"")</f>
        <v/>
      </c>
      <c r="D9461" t="str">
        <f ca="1">IFERROR(_xlfn.IFNA(IF((A9461-FLOOR(A9461,100))&lt;10,"الخدام",LOOKUP(FLOOR(A9461,100),Table2[ID start],Table2[Class])),"الخدام"),"")</f>
        <v/>
      </c>
    </row>
    <row r="9462" spans="1:4" x14ac:dyDescent="0.25">
      <c r="A9462" t="str" cm="1">
        <f t="array" aca="1" ref="A9462" ca="1">IFERROR(_xlfn.XLOOKUP(attendance__2[[#This Row],[ID]],_xlfn._xlws.FILTER(Table1[Old ID],Table1[Old ID]&lt;&gt;0),_xlfn._xlws.FILTER(Changelog!$C$2:$C$110,Changelog!$C$2:$C$110&lt;&gt;""),attendance__2[[#This Row],[ID]]),"")</f>
        <v/>
      </c>
      <c r="D9462" t="str">
        <f ca="1">IFERROR(_xlfn.IFNA(IF((A9462-FLOOR(A9462,100))&lt;10,"الخدام",LOOKUP(FLOOR(A9462,100),Table2[ID start],Table2[Class])),"الخدام"),"")</f>
        <v/>
      </c>
    </row>
    <row r="9463" spans="1:4" x14ac:dyDescent="0.25">
      <c r="A9463" t="str" cm="1">
        <f t="array" aca="1" ref="A9463" ca="1">IFERROR(_xlfn.XLOOKUP(attendance__2[[#This Row],[ID]],_xlfn._xlws.FILTER(Table1[Old ID],Table1[Old ID]&lt;&gt;0),_xlfn._xlws.FILTER(Changelog!$C$2:$C$110,Changelog!$C$2:$C$110&lt;&gt;""),attendance__2[[#This Row],[ID]]),"")</f>
        <v/>
      </c>
      <c r="D9463" t="str">
        <f ca="1">IFERROR(_xlfn.IFNA(IF((A9463-FLOOR(A9463,100))&lt;10,"الخدام",LOOKUP(FLOOR(A9463,100),Table2[ID start],Table2[Class])),"الخدام"),"")</f>
        <v/>
      </c>
    </row>
    <row r="9464" spans="1:4" x14ac:dyDescent="0.25">
      <c r="A9464" t="str" cm="1">
        <f t="array" aca="1" ref="A9464" ca="1">IFERROR(_xlfn.XLOOKUP(attendance__2[[#This Row],[ID]],_xlfn._xlws.FILTER(Table1[Old ID],Table1[Old ID]&lt;&gt;0),_xlfn._xlws.FILTER(Changelog!$C$2:$C$110,Changelog!$C$2:$C$110&lt;&gt;""),attendance__2[[#This Row],[ID]]),"")</f>
        <v/>
      </c>
      <c r="D9464" t="str">
        <f ca="1">IFERROR(_xlfn.IFNA(IF((A9464-FLOOR(A9464,100))&lt;10,"الخدام",LOOKUP(FLOOR(A9464,100),Table2[ID start],Table2[Class])),"الخدام"),"")</f>
        <v/>
      </c>
    </row>
    <row r="9465" spans="1:4" x14ac:dyDescent="0.25">
      <c r="A9465" t="str" cm="1">
        <f t="array" aca="1" ref="A9465" ca="1">IFERROR(_xlfn.XLOOKUP(attendance__2[[#This Row],[ID]],_xlfn._xlws.FILTER(Table1[Old ID],Table1[Old ID]&lt;&gt;0),_xlfn._xlws.FILTER(Changelog!$C$2:$C$110,Changelog!$C$2:$C$110&lt;&gt;""),attendance__2[[#This Row],[ID]]),"")</f>
        <v/>
      </c>
      <c r="D9465" t="str">
        <f ca="1">IFERROR(_xlfn.IFNA(IF((A9465-FLOOR(A9465,100))&lt;10,"الخدام",LOOKUP(FLOOR(A9465,100),Table2[ID start],Table2[Class])),"الخدام"),"")</f>
        <v/>
      </c>
    </row>
    <row r="9466" spans="1:4" x14ac:dyDescent="0.25">
      <c r="A9466" t="str" cm="1">
        <f t="array" aca="1" ref="A9466" ca="1">IFERROR(_xlfn.XLOOKUP(attendance__2[[#This Row],[ID]],_xlfn._xlws.FILTER(Table1[Old ID],Table1[Old ID]&lt;&gt;0),_xlfn._xlws.FILTER(Changelog!$C$2:$C$110,Changelog!$C$2:$C$110&lt;&gt;""),attendance__2[[#This Row],[ID]]),"")</f>
        <v/>
      </c>
      <c r="D9466" t="str">
        <f ca="1">IFERROR(_xlfn.IFNA(IF((A9466-FLOOR(A9466,100))&lt;10,"الخدام",LOOKUP(FLOOR(A9466,100),Table2[ID start],Table2[Class])),"الخدام"),"")</f>
        <v/>
      </c>
    </row>
    <row r="9467" spans="1:4" x14ac:dyDescent="0.25">
      <c r="A9467" t="str" cm="1">
        <f t="array" aca="1" ref="A9467" ca="1">IFERROR(_xlfn.XLOOKUP(attendance__2[[#This Row],[ID]],_xlfn._xlws.FILTER(Table1[Old ID],Table1[Old ID]&lt;&gt;0),_xlfn._xlws.FILTER(Changelog!$C$2:$C$110,Changelog!$C$2:$C$110&lt;&gt;""),attendance__2[[#This Row],[ID]]),"")</f>
        <v/>
      </c>
      <c r="D9467" t="str">
        <f ca="1">IFERROR(_xlfn.IFNA(IF((A9467-FLOOR(A9467,100))&lt;10,"الخدام",LOOKUP(FLOOR(A9467,100),Table2[ID start],Table2[Class])),"الخدام"),"")</f>
        <v/>
      </c>
    </row>
    <row r="9468" spans="1:4" x14ac:dyDescent="0.25">
      <c r="A9468" t="str" cm="1">
        <f t="array" aca="1" ref="A9468" ca="1">IFERROR(_xlfn.XLOOKUP(attendance__2[[#This Row],[ID]],_xlfn._xlws.FILTER(Table1[Old ID],Table1[Old ID]&lt;&gt;0),_xlfn._xlws.FILTER(Changelog!$C$2:$C$110,Changelog!$C$2:$C$110&lt;&gt;""),attendance__2[[#This Row],[ID]]),"")</f>
        <v/>
      </c>
      <c r="D9468" t="str">
        <f ca="1">IFERROR(_xlfn.IFNA(IF((A9468-FLOOR(A9468,100))&lt;10,"الخدام",LOOKUP(FLOOR(A9468,100),Table2[ID start],Table2[Class])),"الخدام"),"")</f>
        <v/>
      </c>
    </row>
    <row r="9469" spans="1:4" x14ac:dyDescent="0.25">
      <c r="A9469" t="str" cm="1">
        <f t="array" aca="1" ref="A9469" ca="1">IFERROR(_xlfn.XLOOKUP(attendance__2[[#This Row],[ID]],_xlfn._xlws.FILTER(Table1[Old ID],Table1[Old ID]&lt;&gt;0),_xlfn._xlws.FILTER(Changelog!$C$2:$C$110,Changelog!$C$2:$C$110&lt;&gt;""),attendance__2[[#This Row],[ID]]),"")</f>
        <v/>
      </c>
      <c r="D9469" t="str">
        <f ca="1">IFERROR(_xlfn.IFNA(IF((A9469-FLOOR(A9469,100))&lt;10,"الخدام",LOOKUP(FLOOR(A9469,100),Table2[ID start],Table2[Class])),"الخدام"),"")</f>
        <v/>
      </c>
    </row>
    <row r="9470" spans="1:4" x14ac:dyDescent="0.25">
      <c r="A9470" t="str" cm="1">
        <f t="array" aca="1" ref="A9470" ca="1">IFERROR(_xlfn.XLOOKUP(attendance__2[[#This Row],[ID]],_xlfn._xlws.FILTER(Table1[Old ID],Table1[Old ID]&lt;&gt;0),_xlfn._xlws.FILTER(Changelog!$C$2:$C$110,Changelog!$C$2:$C$110&lt;&gt;""),attendance__2[[#This Row],[ID]]),"")</f>
        <v/>
      </c>
      <c r="D9470" t="str">
        <f ca="1">IFERROR(_xlfn.IFNA(IF((A9470-FLOOR(A9470,100))&lt;10,"الخدام",LOOKUP(FLOOR(A9470,100),Table2[ID start],Table2[Class])),"الخدام"),"")</f>
        <v/>
      </c>
    </row>
    <row r="9471" spans="1:4" x14ac:dyDescent="0.25">
      <c r="A9471" t="str" cm="1">
        <f t="array" aca="1" ref="A9471" ca="1">IFERROR(_xlfn.XLOOKUP(attendance__2[[#This Row],[ID]],_xlfn._xlws.FILTER(Table1[Old ID],Table1[Old ID]&lt;&gt;0),_xlfn._xlws.FILTER(Changelog!$C$2:$C$110,Changelog!$C$2:$C$110&lt;&gt;""),attendance__2[[#This Row],[ID]]),"")</f>
        <v/>
      </c>
      <c r="D9471" t="str">
        <f ca="1">IFERROR(_xlfn.IFNA(IF((A9471-FLOOR(A9471,100))&lt;10,"الخدام",LOOKUP(FLOOR(A9471,100),Table2[ID start],Table2[Class])),"الخدام"),"")</f>
        <v/>
      </c>
    </row>
    <row r="9472" spans="1:4" x14ac:dyDescent="0.25">
      <c r="A9472" t="str" cm="1">
        <f t="array" aca="1" ref="A9472" ca="1">IFERROR(_xlfn.XLOOKUP(attendance__2[[#This Row],[ID]],_xlfn._xlws.FILTER(Table1[Old ID],Table1[Old ID]&lt;&gt;0),_xlfn._xlws.FILTER(Changelog!$C$2:$C$110,Changelog!$C$2:$C$110&lt;&gt;""),attendance__2[[#This Row],[ID]]),"")</f>
        <v/>
      </c>
      <c r="D9472" t="str">
        <f ca="1">IFERROR(_xlfn.IFNA(IF((A9472-FLOOR(A9472,100))&lt;10,"الخدام",LOOKUP(FLOOR(A9472,100),Table2[ID start],Table2[Class])),"الخدام"),"")</f>
        <v/>
      </c>
    </row>
    <row r="9473" spans="1:4" x14ac:dyDescent="0.25">
      <c r="A9473" t="str" cm="1">
        <f t="array" aca="1" ref="A9473" ca="1">IFERROR(_xlfn.XLOOKUP(attendance__2[[#This Row],[ID]],_xlfn._xlws.FILTER(Table1[Old ID],Table1[Old ID]&lt;&gt;0),_xlfn._xlws.FILTER(Changelog!$C$2:$C$110,Changelog!$C$2:$C$110&lt;&gt;""),attendance__2[[#This Row],[ID]]),"")</f>
        <v/>
      </c>
      <c r="D9473" t="str">
        <f ca="1">IFERROR(_xlfn.IFNA(IF((A9473-FLOOR(A9473,100))&lt;10,"الخدام",LOOKUP(FLOOR(A9473,100),Table2[ID start],Table2[Class])),"الخدام"),"")</f>
        <v/>
      </c>
    </row>
    <row r="9474" spans="1:4" x14ac:dyDescent="0.25">
      <c r="A9474" t="str" cm="1">
        <f t="array" aca="1" ref="A9474" ca="1">IFERROR(_xlfn.XLOOKUP(attendance__2[[#This Row],[ID]],_xlfn._xlws.FILTER(Table1[Old ID],Table1[Old ID]&lt;&gt;0),_xlfn._xlws.FILTER(Changelog!$C$2:$C$110,Changelog!$C$2:$C$110&lt;&gt;""),attendance__2[[#This Row],[ID]]),"")</f>
        <v/>
      </c>
      <c r="D9474" t="str">
        <f ca="1">IFERROR(_xlfn.IFNA(IF((A9474-FLOOR(A9474,100))&lt;10,"الخدام",LOOKUP(FLOOR(A9474,100),Table2[ID start],Table2[Class])),"الخدام"),"")</f>
        <v/>
      </c>
    </row>
    <row r="9475" spans="1:4" x14ac:dyDescent="0.25">
      <c r="A9475" t="str" cm="1">
        <f t="array" aca="1" ref="A9475" ca="1">IFERROR(_xlfn.XLOOKUP(attendance__2[[#This Row],[ID]],_xlfn._xlws.FILTER(Table1[Old ID],Table1[Old ID]&lt;&gt;0),_xlfn._xlws.FILTER(Changelog!$C$2:$C$110,Changelog!$C$2:$C$110&lt;&gt;""),attendance__2[[#This Row],[ID]]),"")</f>
        <v/>
      </c>
      <c r="D9475" t="str">
        <f ca="1">IFERROR(_xlfn.IFNA(IF((A9475-FLOOR(A9475,100))&lt;10,"الخدام",LOOKUP(FLOOR(A9475,100),Table2[ID start],Table2[Class])),"الخدام"),"")</f>
        <v/>
      </c>
    </row>
    <row r="9476" spans="1:4" x14ac:dyDescent="0.25">
      <c r="A9476" t="str" cm="1">
        <f t="array" aca="1" ref="A9476" ca="1">IFERROR(_xlfn.XLOOKUP(attendance__2[[#This Row],[ID]],_xlfn._xlws.FILTER(Table1[Old ID],Table1[Old ID]&lt;&gt;0),_xlfn._xlws.FILTER(Changelog!$C$2:$C$110,Changelog!$C$2:$C$110&lt;&gt;""),attendance__2[[#This Row],[ID]]),"")</f>
        <v/>
      </c>
      <c r="D9476" t="str">
        <f ca="1">IFERROR(_xlfn.IFNA(IF((A9476-FLOOR(A9476,100))&lt;10,"الخدام",LOOKUP(FLOOR(A9476,100),Table2[ID start],Table2[Class])),"الخدام"),"")</f>
        <v/>
      </c>
    </row>
    <row r="9477" spans="1:4" x14ac:dyDescent="0.25">
      <c r="A9477" t="str" cm="1">
        <f t="array" aca="1" ref="A9477" ca="1">IFERROR(_xlfn.XLOOKUP(attendance__2[[#This Row],[ID]],_xlfn._xlws.FILTER(Table1[Old ID],Table1[Old ID]&lt;&gt;0),_xlfn._xlws.FILTER(Changelog!$C$2:$C$110,Changelog!$C$2:$C$110&lt;&gt;""),attendance__2[[#This Row],[ID]]),"")</f>
        <v/>
      </c>
      <c r="D9477" t="str">
        <f ca="1">IFERROR(_xlfn.IFNA(IF((A9477-FLOOR(A9477,100))&lt;10,"الخدام",LOOKUP(FLOOR(A9477,100),Table2[ID start],Table2[Class])),"الخدام"),"")</f>
        <v/>
      </c>
    </row>
    <row r="9478" spans="1:4" x14ac:dyDescent="0.25">
      <c r="A9478" t="str" cm="1">
        <f t="array" aca="1" ref="A9478" ca="1">IFERROR(_xlfn.XLOOKUP(attendance__2[[#This Row],[ID]],_xlfn._xlws.FILTER(Table1[Old ID],Table1[Old ID]&lt;&gt;0),_xlfn._xlws.FILTER(Changelog!$C$2:$C$110,Changelog!$C$2:$C$110&lt;&gt;""),attendance__2[[#This Row],[ID]]),"")</f>
        <v/>
      </c>
      <c r="D9478" t="str">
        <f ca="1">IFERROR(_xlfn.IFNA(IF((A9478-FLOOR(A9478,100))&lt;10,"الخدام",LOOKUP(FLOOR(A9478,100),Table2[ID start],Table2[Class])),"الخدام"),"")</f>
        <v/>
      </c>
    </row>
    <row r="9479" spans="1:4" x14ac:dyDescent="0.25">
      <c r="A9479" t="str" cm="1">
        <f t="array" aca="1" ref="A9479" ca="1">IFERROR(_xlfn.XLOOKUP(attendance__2[[#This Row],[ID]],_xlfn._xlws.FILTER(Table1[Old ID],Table1[Old ID]&lt;&gt;0),_xlfn._xlws.FILTER(Changelog!$C$2:$C$110,Changelog!$C$2:$C$110&lt;&gt;""),attendance__2[[#This Row],[ID]]),"")</f>
        <v/>
      </c>
      <c r="D9479" t="str">
        <f ca="1">IFERROR(_xlfn.IFNA(IF((A9479-FLOOR(A9479,100))&lt;10,"الخدام",LOOKUP(FLOOR(A9479,100),Table2[ID start],Table2[Class])),"الخدام"),"")</f>
        <v/>
      </c>
    </row>
    <row r="9480" spans="1:4" x14ac:dyDescent="0.25">
      <c r="A9480" t="str" cm="1">
        <f t="array" aca="1" ref="A9480" ca="1">IFERROR(_xlfn.XLOOKUP(attendance__2[[#This Row],[ID]],_xlfn._xlws.FILTER(Table1[Old ID],Table1[Old ID]&lt;&gt;0),_xlfn._xlws.FILTER(Changelog!$C$2:$C$110,Changelog!$C$2:$C$110&lt;&gt;""),attendance__2[[#This Row],[ID]]),"")</f>
        <v/>
      </c>
      <c r="D9480" t="str">
        <f ca="1">IFERROR(_xlfn.IFNA(IF((A9480-FLOOR(A9480,100))&lt;10,"الخدام",LOOKUP(FLOOR(A9480,100),Table2[ID start],Table2[Class])),"الخدام"),"")</f>
        <v/>
      </c>
    </row>
    <row r="9481" spans="1:4" x14ac:dyDescent="0.25">
      <c r="A9481" t="str" cm="1">
        <f t="array" aca="1" ref="A9481" ca="1">IFERROR(_xlfn.XLOOKUP(attendance__2[[#This Row],[ID]],_xlfn._xlws.FILTER(Table1[Old ID],Table1[Old ID]&lt;&gt;0),_xlfn._xlws.FILTER(Changelog!$C$2:$C$110,Changelog!$C$2:$C$110&lt;&gt;""),attendance__2[[#This Row],[ID]]),"")</f>
        <v/>
      </c>
      <c r="D9481" t="str">
        <f ca="1">IFERROR(_xlfn.IFNA(IF((A9481-FLOOR(A9481,100))&lt;10,"الخدام",LOOKUP(FLOOR(A9481,100),Table2[ID start],Table2[Class])),"الخدام"),"")</f>
        <v/>
      </c>
    </row>
    <row r="9482" spans="1:4" x14ac:dyDescent="0.25">
      <c r="A9482" t="str" cm="1">
        <f t="array" aca="1" ref="A9482" ca="1">IFERROR(_xlfn.XLOOKUP(attendance__2[[#This Row],[ID]],_xlfn._xlws.FILTER(Table1[Old ID],Table1[Old ID]&lt;&gt;0),_xlfn._xlws.FILTER(Changelog!$C$2:$C$110,Changelog!$C$2:$C$110&lt;&gt;""),attendance__2[[#This Row],[ID]]),"")</f>
        <v/>
      </c>
      <c r="D9482" t="str">
        <f ca="1">IFERROR(_xlfn.IFNA(IF((A9482-FLOOR(A9482,100))&lt;10,"الخدام",LOOKUP(FLOOR(A9482,100),Table2[ID start],Table2[Class])),"الخدام"),"")</f>
        <v/>
      </c>
    </row>
    <row r="9483" spans="1:4" x14ac:dyDescent="0.25">
      <c r="A9483" t="str" cm="1">
        <f t="array" aca="1" ref="A9483" ca="1">IFERROR(_xlfn.XLOOKUP(attendance__2[[#This Row],[ID]],_xlfn._xlws.FILTER(Table1[Old ID],Table1[Old ID]&lt;&gt;0),_xlfn._xlws.FILTER(Changelog!$C$2:$C$110,Changelog!$C$2:$C$110&lt;&gt;""),attendance__2[[#This Row],[ID]]),"")</f>
        <v/>
      </c>
      <c r="D9483" t="str">
        <f ca="1">IFERROR(_xlfn.IFNA(IF((A9483-FLOOR(A9483,100))&lt;10,"الخدام",LOOKUP(FLOOR(A9483,100),Table2[ID start],Table2[Class])),"الخدام"),"")</f>
        <v/>
      </c>
    </row>
    <row r="9484" spans="1:4" x14ac:dyDescent="0.25">
      <c r="A9484" t="str" cm="1">
        <f t="array" aca="1" ref="A9484" ca="1">IFERROR(_xlfn.XLOOKUP(attendance__2[[#This Row],[ID]],_xlfn._xlws.FILTER(Table1[Old ID],Table1[Old ID]&lt;&gt;0),_xlfn._xlws.FILTER(Changelog!$C$2:$C$110,Changelog!$C$2:$C$110&lt;&gt;""),attendance__2[[#This Row],[ID]]),"")</f>
        <v/>
      </c>
      <c r="D9484" t="str">
        <f ca="1">IFERROR(_xlfn.IFNA(IF((A9484-FLOOR(A9484,100))&lt;10,"الخدام",LOOKUP(FLOOR(A9484,100),Table2[ID start],Table2[Class])),"الخدام"),"")</f>
        <v/>
      </c>
    </row>
    <row r="9485" spans="1:4" x14ac:dyDescent="0.25">
      <c r="A9485" t="str" cm="1">
        <f t="array" aca="1" ref="A9485" ca="1">IFERROR(_xlfn.XLOOKUP(attendance__2[[#This Row],[ID]],_xlfn._xlws.FILTER(Table1[Old ID],Table1[Old ID]&lt;&gt;0),_xlfn._xlws.FILTER(Changelog!$C$2:$C$110,Changelog!$C$2:$C$110&lt;&gt;""),attendance__2[[#This Row],[ID]]),"")</f>
        <v/>
      </c>
      <c r="D9485" t="str">
        <f ca="1">IFERROR(_xlfn.IFNA(IF((A9485-FLOOR(A9485,100))&lt;10,"الخدام",LOOKUP(FLOOR(A9485,100),Table2[ID start],Table2[Class])),"الخدام"),"")</f>
        <v/>
      </c>
    </row>
    <row r="9486" spans="1:4" x14ac:dyDescent="0.25">
      <c r="A9486" t="str" cm="1">
        <f t="array" aca="1" ref="A9486" ca="1">IFERROR(_xlfn.XLOOKUP(attendance__2[[#This Row],[ID]],_xlfn._xlws.FILTER(Table1[Old ID],Table1[Old ID]&lt;&gt;0),_xlfn._xlws.FILTER(Changelog!$C$2:$C$110,Changelog!$C$2:$C$110&lt;&gt;""),attendance__2[[#This Row],[ID]]),"")</f>
        <v/>
      </c>
      <c r="D9486" t="str">
        <f ca="1">IFERROR(_xlfn.IFNA(IF((A9486-FLOOR(A9486,100))&lt;10,"الخدام",LOOKUP(FLOOR(A9486,100),Table2[ID start],Table2[Class])),"الخدام"),"")</f>
        <v/>
      </c>
    </row>
    <row r="9487" spans="1:4" x14ac:dyDescent="0.25">
      <c r="A9487" t="str" cm="1">
        <f t="array" aca="1" ref="A9487" ca="1">IFERROR(_xlfn.XLOOKUP(attendance__2[[#This Row],[ID]],_xlfn._xlws.FILTER(Table1[Old ID],Table1[Old ID]&lt;&gt;0),_xlfn._xlws.FILTER(Changelog!$C$2:$C$110,Changelog!$C$2:$C$110&lt;&gt;""),attendance__2[[#This Row],[ID]]),"")</f>
        <v/>
      </c>
      <c r="D9487" t="str">
        <f ca="1">IFERROR(_xlfn.IFNA(IF((A9487-FLOOR(A9487,100))&lt;10,"الخدام",LOOKUP(FLOOR(A9487,100),Table2[ID start],Table2[Class])),"الخدام"),"")</f>
        <v/>
      </c>
    </row>
    <row r="9488" spans="1:4" x14ac:dyDescent="0.25">
      <c r="A9488" t="str" cm="1">
        <f t="array" aca="1" ref="A9488" ca="1">IFERROR(_xlfn.XLOOKUP(attendance__2[[#This Row],[ID]],_xlfn._xlws.FILTER(Table1[Old ID],Table1[Old ID]&lt;&gt;0),_xlfn._xlws.FILTER(Changelog!$C$2:$C$110,Changelog!$C$2:$C$110&lt;&gt;""),attendance__2[[#This Row],[ID]]),"")</f>
        <v/>
      </c>
      <c r="D9488" t="str">
        <f ca="1">IFERROR(_xlfn.IFNA(IF((A9488-FLOOR(A9488,100))&lt;10,"الخدام",LOOKUP(FLOOR(A9488,100),Table2[ID start],Table2[Class])),"الخدام"),"")</f>
        <v/>
      </c>
    </row>
    <row r="9489" spans="1:4" x14ac:dyDescent="0.25">
      <c r="A9489" t="str" cm="1">
        <f t="array" aca="1" ref="A9489" ca="1">IFERROR(_xlfn.XLOOKUP(attendance__2[[#This Row],[ID]],_xlfn._xlws.FILTER(Table1[Old ID],Table1[Old ID]&lt;&gt;0),_xlfn._xlws.FILTER(Changelog!$C$2:$C$110,Changelog!$C$2:$C$110&lt;&gt;""),attendance__2[[#This Row],[ID]]),"")</f>
        <v/>
      </c>
      <c r="D9489" t="str">
        <f ca="1">IFERROR(_xlfn.IFNA(IF((A9489-FLOOR(A9489,100))&lt;10,"الخدام",LOOKUP(FLOOR(A9489,100),Table2[ID start],Table2[Class])),"الخدام"),"")</f>
        <v/>
      </c>
    </row>
    <row r="9490" spans="1:4" x14ac:dyDescent="0.25">
      <c r="A9490" t="str" cm="1">
        <f t="array" aca="1" ref="A9490" ca="1">IFERROR(_xlfn.XLOOKUP(attendance__2[[#This Row],[ID]],_xlfn._xlws.FILTER(Table1[Old ID],Table1[Old ID]&lt;&gt;0),_xlfn._xlws.FILTER(Changelog!$C$2:$C$110,Changelog!$C$2:$C$110&lt;&gt;""),attendance__2[[#This Row],[ID]]),"")</f>
        <v/>
      </c>
      <c r="D9490" t="str">
        <f ca="1">IFERROR(_xlfn.IFNA(IF((A9490-FLOOR(A9490,100))&lt;10,"الخدام",LOOKUP(FLOOR(A9490,100),Table2[ID start],Table2[Class])),"الخدام"),"")</f>
        <v/>
      </c>
    </row>
    <row r="9491" spans="1:4" x14ac:dyDescent="0.25">
      <c r="A9491" t="str" cm="1">
        <f t="array" aca="1" ref="A9491" ca="1">IFERROR(_xlfn.XLOOKUP(attendance__2[[#This Row],[ID]],_xlfn._xlws.FILTER(Table1[Old ID],Table1[Old ID]&lt;&gt;0),_xlfn._xlws.FILTER(Changelog!$C$2:$C$110,Changelog!$C$2:$C$110&lt;&gt;""),attendance__2[[#This Row],[ID]]),"")</f>
        <v/>
      </c>
      <c r="D9491" t="str">
        <f ca="1">IFERROR(_xlfn.IFNA(IF((A9491-FLOOR(A9491,100))&lt;10,"الخدام",LOOKUP(FLOOR(A9491,100),Table2[ID start],Table2[Class])),"الخدام"),"")</f>
        <v/>
      </c>
    </row>
    <row r="9492" spans="1:4" x14ac:dyDescent="0.25">
      <c r="A9492" t="str" cm="1">
        <f t="array" aca="1" ref="A9492" ca="1">IFERROR(_xlfn.XLOOKUP(attendance__2[[#This Row],[ID]],_xlfn._xlws.FILTER(Table1[Old ID],Table1[Old ID]&lt;&gt;0),_xlfn._xlws.FILTER(Changelog!$C$2:$C$110,Changelog!$C$2:$C$110&lt;&gt;""),attendance__2[[#This Row],[ID]]),"")</f>
        <v/>
      </c>
      <c r="D9492" t="str">
        <f ca="1">IFERROR(_xlfn.IFNA(IF((A9492-FLOOR(A9492,100))&lt;10,"الخدام",LOOKUP(FLOOR(A9492,100),Table2[ID start],Table2[Class])),"الخدام"),"")</f>
        <v/>
      </c>
    </row>
    <row r="9493" spans="1:4" x14ac:dyDescent="0.25">
      <c r="A9493" t="str" cm="1">
        <f t="array" aca="1" ref="A9493" ca="1">IFERROR(_xlfn.XLOOKUP(attendance__2[[#This Row],[ID]],_xlfn._xlws.FILTER(Table1[Old ID],Table1[Old ID]&lt;&gt;0),_xlfn._xlws.FILTER(Changelog!$C$2:$C$110,Changelog!$C$2:$C$110&lt;&gt;""),attendance__2[[#This Row],[ID]]),"")</f>
        <v/>
      </c>
      <c r="D9493" t="str">
        <f ca="1">IFERROR(_xlfn.IFNA(IF((A9493-FLOOR(A9493,100))&lt;10,"الخدام",LOOKUP(FLOOR(A9493,100),Table2[ID start],Table2[Class])),"الخدام"),"")</f>
        <v/>
      </c>
    </row>
    <row r="9494" spans="1:4" x14ac:dyDescent="0.25">
      <c r="A9494" t="str" cm="1">
        <f t="array" aca="1" ref="A9494" ca="1">IFERROR(_xlfn.XLOOKUP(attendance__2[[#This Row],[ID]],_xlfn._xlws.FILTER(Table1[Old ID],Table1[Old ID]&lt;&gt;0),_xlfn._xlws.FILTER(Changelog!$C$2:$C$110,Changelog!$C$2:$C$110&lt;&gt;""),attendance__2[[#This Row],[ID]]),"")</f>
        <v/>
      </c>
      <c r="D9494" t="str">
        <f ca="1">IFERROR(_xlfn.IFNA(IF((A9494-FLOOR(A9494,100))&lt;10,"الخدام",LOOKUP(FLOOR(A9494,100),Table2[ID start],Table2[Class])),"الخدام"),"")</f>
        <v/>
      </c>
    </row>
    <row r="9495" spans="1:4" x14ac:dyDescent="0.25">
      <c r="A9495" t="str" cm="1">
        <f t="array" aca="1" ref="A9495" ca="1">IFERROR(_xlfn.XLOOKUP(attendance__2[[#This Row],[ID]],_xlfn._xlws.FILTER(Table1[Old ID],Table1[Old ID]&lt;&gt;0),_xlfn._xlws.FILTER(Changelog!$C$2:$C$110,Changelog!$C$2:$C$110&lt;&gt;""),attendance__2[[#This Row],[ID]]),"")</f>
        <v/>
      </c>
      <c r="D9495" t="str">
        <f ca="1">IFERROR(_xlfn.IFNA(IF((A9495-FLOOR(A9495,100))&lt;10,"الخدام",LOOKUP(FLOOR(A9495,100),Table2[ID start],Table2[Class])),"الخدام"),"")</f>
        <v/>
      </c>
    </row>
    <row r="9496" spans="1:4" x14ac:dyDescent="0.25">
      <c r="A9496" t="str" cm="1">
        <f t="array" aca="1" ref="A9496" ca="1">IFERROR(_xlfn.XLOOKUP(attendance__2[[#This Row],[ID]],_xlfn._xlws.FILTER(Table1[Old ID],Table1[Old ID]&lt;&gt;0),_xlfn._xlws.FILTER(Changelog!$C$2:$C$110,Changelog!$C$2:$C$110&lt;&gt;""),attendance__2[[#This Row],[ID]]),"")</f>
        <v/>
      </c>
      <c r="D9496" t="str">
        <f ca="1">IFERROR(_xlfn.IFNA(IF((A9496-FLOOR(A9496,100))&lt;10,"الخدام",LOOKUP(FLOOR(A9496,100),Table2[ID start],Table2[Class])),"الخدام"),"")</f>
        <v/>
      </c>
    </row>
    <row r="9497" spans="1:4" x14ac:dyDescent="0.25">
      <c r="A9497" t="str" cm="1">
        <f t="array" aca="1" ref="A9497" ca="1">IFERROR(_xlfn.XLOOKUP(attendance__2[[#This Row],[ID]],_xlfn._xlws.FILTER(Table1[Old ID],Table1[Old ID]&lt;&gt;0),_xlfn._xlws.FILTER(Changelog!$C$2:$C$110,Changelog!$C$2:$C$110&lt;&gt;""),attendance__2[[#This Row],[ID]]),"")</f>
        <v/>
      </c>
      <c r="D9497" t="str">
        <f ca="1">IFERROR(_xlfn.IFNA(IF((A9497-FLOOR(A9497,100))&lt;10,"الخدام",LOOKUP(FLOOR(A9497,100),Table2[ID start],Table2[Class])),"الخدام"),"")</f>
        <v/>
      </c>
    </row>
    <row r="9498" spans="1:4" x14ac:dyDescent="0.25">
      <c r="A9498" t="str" cm="1">
        <f t="array" aca="1" ref="A9498" ca="1">IFERROR(_xlfn.XLOOKUP(attendance__2[[#This Row],[ID]],_xlfn._xlws.FILTER(Table1[Old ID],Table1[Old ID]&lt;&gt;0),_xlfn._xlws.FILTER(Changelog!$C$2:$C$110,Changelog!$C$2:$C$110&lt;&gt;""),attendance__2[[#This Row],[ID]]),"")</f>
        <v/>
      </c>
      <c r="D9498" t="str">
        <f ca="1">IFERROR(_xlfn.IFNA(IF((A9498-FLOOR(A9498,100))&lt;10,"الخدام",LOOKUP(FLOOR(A9498,100),Table2[ID start],Table2[Class])),"الخدام"),"")</f>
        <v/>
      </c>
    </row>
    <row r="9499" spans="1:4" x14ac:dyDescent="0.25">
      <c r="A9499" t="str" cm="1">
        <f t="array" aca="1" ref="A9499" ca="1">IFERROR(_xlfn.XLOOKUP(attendance__2[[#This Row],[ID]],_xlfn._xlws.FILTER(Table1[Old ID],Table1[Old ID]&lt;&gt;0),_xlfn._xlws.FILTER(Changelog!$C$2:$C$110,Changelog!$C$2:$C$110&lt;&gt;""),attendance__2[[#This Row],[ID]]),"")</f>
        <v/>
      </c>
      <c r="D9499" t="str">
        <f ca="1">IFERROR(_xlfn.IFNA(IF((A9499-FLOOR(A9499,100))&lt;10,"الخدام",LOOKUP(FLOOR(A9499,100),Table2[ID start],Table2[Class])),"الخدام"),"")</f>
        <v/>
      </c>
    </row>
    <row r="9500" spans="1:4" x14ac:dyDescent="0.25">
      <c r="A9500" t="str" cm="1">
        <f t="array" aca="1" ref="A9500" ca="1">IFERROR(_xlfn.XLOOKUP(attendance__2[[#This Row],[ID]],_xlfn._xlws.FILTER(Table1[Old ID],Table1[Old ID]&lt;&gt;0),_xlfn._xlws.FILTER(Changelog!$C$2:$C$110,Changelog!$C$2:$C$110&lt;&gt;""),attendance__2[[#This Row],[ID]]),"")</f>
        <v/>
      </c>
      <c r="D9500" t="str">
        <f ca="1">IFERROR(_xlfn.IFNA(IF((A9500-FLOOR(A9500,100))&lt;10,"الخدام",LOOKUP(FLOOR(A9500,100),Table2[ID start],Table2[Class])),"الخدام"),"")</f>
        <v/>
      </c>
    </row>
    <row r="9501" spans="1:4" x14ac:dyDescent="0.25">
      <c r="A9501" t="str" cm="1">
        <f t="array" aca="1" ref="A9501" ca="1">IFERROR(_xlfn.XLOOKUP(attendance__2[[#This Row],[ID]],_xlfn._xlws.FILTER(Table1[Old ID],Table1[Old ID]&lt;&gt;0),_xlfn._xlws.FILTER(Changelog!$C$2:$C$110,Changelog!$C$2:$C$110&lt;&gt;""),attendance__2[[#This Row],[ID]]),"")</f>
        <v/>
      </c>
      <c r="D9501" t="str">
        <f ca="1">IFERROR(_xlfn.IFNA(IF((A9501-FLOOR(A9501,100))&lt;10,"الخدام",LOOKUP(FLOOR(A9501,100),Table2[ID start],Table2[Class])),"الخدام"),"")</f>
        <v/>
      </c>
    </row>
    <row r="9502" spans="1:4" x14ac:dyDescent="0.25">
      <c r="A9502" t="str" cm="1">
        <f t="array" aca="1" ref="A9502" ca="1">IFERROR(_xlfn.XLOOKUP(attendance__2[[#This Row],[ID]],_xlfn._xlws.FILTER(Table1[Old ID],Table1[Old ID]&lt;&gt;0),_xlfn._xlws.FILTER(Changelog!$C$2:$C$110,Changelog!$C$2:$C$110&lt;&gt;""),attendance__2[[#This Row],[ID]]),"")</f>
        <v/>
      </c>
      <c r="D9502" t="str">
        <f ca="1">IFERROR(_xlfn.IFNA(IF((A9502-FLOOR(A9502,100))&lt;10,"الخدام",LOOKUP(FLOOR(A9502,100),Table2[ID start],Table2[Class])),"الخدام"),"")</f>
        <v/>
      </c>
    </row>
    <row r="9503" spans="1:4" x14ac:dyDescent="0.25">
      <c r="A9503" t="str" cm="1">
        <f t="array" aca="1" ref="A9503" ca="1">IFERROR(_xlfn.XLOOKUP(attendance__2[[#This Row],[ID]],_xlfn._xlws.FILTER(Table1[Old ID],Table1[Old ID]&lt;&gt;0),_xlfn._xlws.FILTER(Changelog!$C$2:$C$110,Changelog!$C$2:$C$110&lt;&gt;""),attendance__2[[#This Row],[ID]]),"")</f>
        <v/>
      </c>
      <c r="D9503" t="str">
        <f ca="1">IFERROR(_xlfn.IFNA(IF((A9503-FLOOR(A9503,100))&lt;10,"الخدام",LOOKUP(FLOOR(A9503,100),Table2[ID start],Table2[Class])),"الخدام"),"")</f>
        <v/>
      </c>
    </row>
    <row r="9504" spans="1:4" x14ac:dyDescent="0.25">
      <c r="A9504" t="str" cm="1">
        <f t="array" aca="1" ref="A9504" ca="1">IFERROR(_xlfn.XLOOKUP(attendance__2[[#This Row],[ID]],_xlfn._xlws.FILTER(Table1[Old ID],Table1[Old ID]&lt;&gt;0),_xlfn._xlws.FILTER(Changelog!$C$2:$C$110,Changelog!$C$2:$C$110&lt;&gt;""),attendance__2[[#This Row],[ID]]),"")</f>
        <v/>
      </c>
      <c r="D9504" t="str">
        <f ca="1">IFERROR(_xlfn.IFNA(IF((A9504-FLOOR(A9504,100))&lt;10,"الخدام",LOOKUP(FLOOR(A9504,100),Table2[ID start],Table2[Class])),"الخدام"),"")</f>
        <v/>
      </c>
    </row>
    <row r="9505" spans="1:4" x14ac:dyDescent="0.25">
      <c r="A9505" t="str" cm="1">
        <f t="array" aca="1" ref="A9505" ca="1">IFERROR(_xlfn.XLOOKUP(attendance__2[[#This Row],[ID]],_xlfn._xlws.FILTER(Table1[Old ID],Table1[Old ID]&lt;&gt;0),_xlfn._xlws.FILTER(Changelog!$C$2:$C$110,Changelog!$C$2:$C$110&lt;&gt;""),attendance__2[[#This Row],[ID]]),"")</f>
        <v/>
      </c>
      <c r="D9505" t="str">
        <f ca="1">IFERROR(_xlfn.IFNA(IF((A9505-FLOOR(A9505,100))&lt;10,"الخدام",LOOKUP(FLOOR(A9505,100),Table2[ID start],Table2[Class])),"الخدام"),"")</f>
        <v/>
      </c>
    </row>
    <row r="9506" spans="1:4" x14ac:dyDescent="0.25">
      <c r="A9506" t="str" cm="1">
        <f t="array" aca="1" ref="A9506" ca="1">IFERROR(_xlfn.XLOOKUP(attendance__2[[#This Row],[ID]],_xlfn._xlws.FILTER(Table1[Old ID],Table1[Old ID]&lt;&gt;0),_xlfn._xlws.FILTER(Changelog!$C$2:$C$110,Changelog!$C$2:$C$110&lt;&gt;""),attendance__2[[#This Row],[ID]]),"")</f>
        <v/>
      </c>
      <c r="D9506" t="str">
        <f ca="1">IFERROR(_xlfn.IFNA(IF((A9506-FLOOR(A9506,100))&lt;10,"الخدام",LOOKUP(FLOOR(A9506,100),Table2[ID start],Table2[Class])),"الخدام"),"")</f>
        <v/>
      </c>
    </row>
    <row r="9507" spans="1:4" x14ac:dyDescent="0.25">
      <c r="A9507" t="str" cm="1">
        <f t="array" aca="1" ref="A9507" ca="1">IFERROR(_xlfn.XLOOKUP(attendance__2[[#This Row],[ID]],_xlfn._xlws.FILTER(Table1[Old ID],Table1[Old ID]&lt;&gt;0),_xlfn._xlws.FILTER(Changelog!$C$2:$C$110,Changelog!$C$2:$C$110&lt;&gt;""),attendance__2[[#This Row],[ID]]),"")</f>
        <v/>
      </c>
      <c r="D9507" t="str">
        <f ca="1">IFERROR(_xlfn.IFNA(IF((A9507-FLOOR(A9507,100))&lt;10,"الخدام",LOOKUP(FLOOR(A9507,100),Table2[ID start],Table2[Class])),"الخدام"),"")</f>
        <v/>
      </c>
    </row>
    <row r="9508" spans="1:4" x14ac:dyDescent="0.25">
      <c r="A9508" t="str" cm="1">
        <f t="array" aca="1" ref="A9508" ca="1">IFERROR(_xlfn.XLOOKUP(attendance__2[[#This Row],[ID]],_xlfn._xlws.FILTER(Table1[Old ID],Table1[Old ID]&lt;&gt;0),_xlfn._xlws.FILTER(Changelog!$C$2:$C$110,Changelog!$C$2:$C$110&lt;&gt;""),attendance__2[[#This Row],[ID]]),"")</f>
        <v/>
      </c>
      <c r="D9508" t="str">
        <f ca="1">IFERROR(_xlfn.IFNA(IF((A9508-FLOOR(A9508,100))&lt;10,"الخدام",LOOKUP(FLOOR(A9508,100),Table2[ID start],Table2[Class])),"الخدام"),"")</f>
        <v/>
      </c>
    </row>
    <row r="9509" spans="1:4" x14ac:dyDescent="0.25">
      <c r="A9509" t="str" cm="1">
        <f t="array" aca="1" ref="A9509" ca="1">IFERROR(_xlfn.XLOOKUP(attendance__2[[#This Row],[ID]],_xlfn._xlws.FILTER(Table1[Old ID],Table1[Old ID]&lt;&gt;0),_xlfn._xlws.FILTER(Changelog!$C$2:$C$110,Changelog!$C$2:$C$110&lt;&gt;""),attendance__2[[#This Row],[ID]]),"")</f>
        <v/>
      </c>
      <c r="D9509" t="str">
        <f ca="1">IFERROR(_xlfn.IFNA(IF((A9509-FLOOR(A9509,100))&lt;10,"الخدام",LOOKUP(FLOOR(A9509,100),Table2[ID start],Table2[Class])),"الخدام"),"")</f>
        <v/>
      </c>
    </row>
    <row r="9510" spans="1:4" x14ac:dyDescent="0.25">
      <c r="A9510" t="str" cm="1">
        <f t="array" aca="1" ref="A9510" ca="1">IFERROR(_xlfn.XLOOKUP(attendance__2[[#This Row],[ID]],_xlfn._xlws.FILTER(Table1[Old ID],Table1[Old ID]&lt;&gt;0),_xlfn._xlws.FILTER(Changelog!$C$2:$C$110,Changelog!$C$2:$C$110&lt;&gt;""),attendance__2[[#This Row],[ID]]),"")</f>
        <v/>
      </c>
      <c r="D9510" t="str">
        <f ca="1">IFERROR(_xlfn.IFNA(IF((A9510-FLOOR(A9510,100))&lt;10,"الخدام",LOOKUP(FLOOR(A9510,100),Table2[ID start],Table2[Class])),"الخدام"),"")</f>
        <v/>
      </c>
    </row>
    <row r="9511" spans="1:4" x14ac:dyDescent="0.25">
      <c r="A9511" t="str" cm="1">
        <f t="array" aca="1" ref="A9511" ca="1">IFERROR(_xlfn.XLOOKUP(attendance__2[[#This Row],[ID]],_xlfn._xlws.FILTER(Table1[Old ID],Table1[Old ID]&lt;&gt;0),_xlfn._xlws.FILTER(Changelog!$C$2:$C$110,Changelog!$C$2:$C$110&lt;&gt;""),attendance__2[[#This Row],[ID]]),"")</f>
        <v/>
      </c>
      <c r="D9511" t="str">
        <f ca="1">IFERROR(_xlfn.IFNA(IF((A9511-FLOOR(A9511,100))&lt;10,"الخدام",LOOKUP(FLOOR(A9511,100),Table2[ID start],Table2[Class])),"الخدام"),"")</f>
        <v/>
      </c>
    </row>
    <row r="9512" spans="1:4" x14ac:dyDescent="0.25">
      <c r="A9512" t="str" cm="1">
        <f t="array" aca="1" ref="A9512" ca="1">IFERROR(_xlfn.XLOOKUP(attendance__2[[#This Row],[ID]],_xlfn._xlws.FILTER(Table1[Old ID],Table1[Old ID]&lt;&gt;0),_xlfn._xlws.FILTER(Changelog!$C$2:$C$110,Changelog!$C$2:$C$110&lt;&gt;""),attendance__2[[#This Row],[ID]]),"")</f>
        <v/>
      </c>
      <c r="D9512" t="str">
        <f ca="1">IFERROR(_xlfn.IFNA(IF((A9512-FLOOR(A9512,100))&lt;10,"الخدام",LOOKUP(FLOOR(A9512,100),Table2[ID start],Table2[Class])),"الخدام"),"")</f>
        <v/>
      </c>
    </row>
    <row r="9513" spans="1:4" x14ac:dyDescent="0.25">
      <c r="A9513" t="str" cm="1">
        <f t="array" aca="1" ref="A9513" ca="1">IFERROR(_xlfn.XLOOKUP(attendance__2[[#This Row],[ID]],_xlfn._xlws.FILTER(Table1[Old ID],Table1[Old ID]&lt;&gt;0),_xlfn._xlws.FILTER(Changelog!$C$2:$C$110,Changelog!$C$2:$C$110&lt;&gt;""),attendance__2[[#This Row],[ID]]),"")</f>
        <v/>
      </c>
      <c r="D9513" t="str">
        <f ca="1">IFERROR(_xlfn.IFNA(IF((A9513-FLOOR(A9513,100))&lt;10,"الخدام",LOOKUP(FLOOR(A9513,100),Table2[ID start],Table2[Class])),"الخدام"),"")</f>
        <v/>
      </c>
    </row>
    <row r="9514" spans="1:4" x14ac:dyDescent="0.25">
      <c r="A9514" t="str" cm="1">
        <f t="array" aca="1" ref="A9514" ca="1">IFERROR(_xlfn.XLOOKUP(attendance__2[[#This Row],[ID]],_xlfn._xlws.FILTER(Table1[Old ID],Table1[Old ID]&lt;&gt;0),_xlfn._xlws.FILTER(Changelog!$C$2:$C$110,Changelog!$C$2:$C$110&lt;&gt;""),attendance__2[[#This Row],[ID]]),"")</f>
        <v/>
      </c>
      <c r="D9514" t="str">
        <f ca="1">IFERROR(_xlfn.IFNA(IF((A9514-FLOOR(A9514,100))&lt;10,"الخدام",LOOKUP(FLOOR(A9514,100),Table2[ID start],Table2[Class])),"الخدام"),"")</f>
        <v/>
      </c>
    </row>
    <row r="9515" spans="1:4" x14ac:dyDescent="0.25">
      <c r="A9515" t="str" cm="1">
        <f t="array" aca="1" ref="A9515" ca="1">IFERROR(_xlfn.XLOOKUP(attendance__2[[#This Row],[ID]],_xlfn._xlws.FILTER(Table1[Old ID],Table1[Old ID]&lt;&gt;0),_xlfn._xlws.FILTER(Changelog!$C$2:$C$110,Changelog!$C$2:$C$110&lt;&gt;""),attendance__2[[#This Row],[ID]]),"")</f>
        <v/>
      </c>
      <c r="D9515" t="str">
        <f ca="1">IFERROR(_xlfn.IFNA(IF((A9515-FLOOR(A9515,100))&lt;10,"الخدام",LOOKUP(FLOOR(A9515,100),Table2[ID start],Table2[Class])),"الخدام"),"")</f>
        <v/>
      </c>
    </row>
    <row r="9516" spans="1:4" x14ac:dyDescent="0.25">
      <c r="A9516" t="str" cm="1">
        <f t="array" aca="1" ref="A9516" ca="1">IFERROR(_xlfn.XLOOKUP(attendance__2[[#This Row],[ID]],_xlfn._xlws.FILTER(Table1[Old ID],Table1[Old ID]&lt;&gt;0),_xlfn._xlws.FILTER(Changelog!$C$2:$C$110,Changelog!$C$2:$C$110&lt;&gt;""),attendance__2[[#This Row],[ID]]),"")</f>
        <v/>
      </c>
      <c r="D9516" t="str">
        <f ca="1">IFERROR(_xlfn.IFNA(IF((A9516-FLOOR(A9516,100))&lt;10,"الخدام",LOOKUP(FLOOR(A9516,100),Table2[ID start],Table2[Class])),"الخدام"),"")</f>
        <v/>
      </c>
    </row>
    <row r="9517" spans="1:4" x14ac:dyDescent="0.25">
      <c r="A9517" t="str" cm="1">
        <f t="array" aca="1" ref="A9517" ca="1">IFERROR(_xlfn.XLOOKUP(attendance__2[[#This Row],[ID]],_xlfn._xlws.FILTER(Table1[Old ID],Table1[Old ID]&lt;&gt;0),_xlfn._xlws.FILTER(Changelog!$C$2:$C$110,Changelog!$C$2:$C$110&lt;&gt;""),attendance__2[[#This Row],[ID]]),"")</f>
        <v/>
      </c>
      <c r="D9517" t="str">
        <f ca="1">IFERROR(_xlfn.IFNA(IF((A9517-FLOOR(A9517,100))&lt;10,"الخدام",LOOKUP(FLOOR(A9517,100),Table2[ID start],Table2[Class])),"الخدام"),"")</f>
        <v/>
      </c>
    </row>
    <row r="9518" spans="1:4" x14ac:dyDescent="0.25">
      <c r="A9518" t="str" cm="1">
        <f t="array" aca="1" ref="A9518" ca="1">IFERROR(_xlfn.XLOOKUP(attendance__2[[#This Row],[ID]],_xlfn._xlws.FILTER(Table1[Old ID],Table1[Old ID]&lt;&gt;0),_xlfn._xlws.FILTER(Changelog!$C$2:$C$110,Changelog!$C$2:$C$110&lt;&gt;""),attendance__2[[#This Row],[ID]]),"")</f>
        <v/>
      </c>
      <c r="D9518" t="str">
        <f ca="1">IFERROR(_xlfn.IFNA(IF((A9518-FLOOR(A9518,100))&lt;10,"الخدام",LOOKUP(FLOOR(A9518,100),Table2[ID start],Table2[Class])),"الخدام"),"")</f>
        <v/>
      </c>
    </row>
    <row r="9519" spans="1:4" x14ac:dyDescent="0.25">
      <c r="A9519" t="str" cm="1">
        <f t="array" aca="1" ref="A9519" ca="1">IFERROR(_xlfn.XLOOKUP(attendance__2[[#This Row],[ID]],_xlfn._xlws.FILTER(Table1[Old ID],Table1[Old ID]&lt;&gt;0),_xlfn._xlws.FILTER(Changelog!$C$2:$C$110,Changelog!$C$2:$C$110&lt;&gt;""),attendance__2[[#This Row],[ID]]),"")</f>
        <v/>
      </c>
      <c r="D9519" t="str">
        <f ca="1">IFERROR(_xlfn.IFNA(IF((A9519-FLOOR(A9519,100))&lt;10,"الخدام",LOOKUP(FLOOR(A9519,100),Table2[ID start],Table2[Class])),"الخدام"),"")</f>
        <v/>
      </c>
    </row>
    <row r="9520" spans="1:4" x14ac:dyDescent="0.25">
      <c r="A9520" t="str" cm="1">
        <f t="array" aca="1" ref="A9520" ca="1">IFERROR(_xlfn.XLOOKUP(attendance__2[[#This Row],[ID]],_xlfn._xlws.FILTER(Table1[Old ID],Table1[Old ID]&lt;&gt;0),_xlfn._xlws.FILTER(Changelog!$C$2:$C$110,Changelog!$C$2:$C$110&lt;&gt;""),attendance__2[[#This Row],[ID]]),"")</f>
        <v/>
      </c>
      <c r="D9520" t="str">
        <f ca="1">IFERROR(_xlfn.IFNA(IF((A9520-FLOOR(A9520,100))&lt;10,"الخدام",LOOKUP(FLOOR(A9520,100),Table2[ID start],Table2[Class])),"الخدام"),"")</f>
        <v/>
      </c>
    </row>
    <row r="9521" spans="1:4" x14ac:dyDescent="0.25">
      <c r="A9521" t="str" cm="1">
        <f t="array" aca="1" ref="A9521" ca="1">IFERROR(_xlfn.XLOOKUP(attendance__2[[#This Row],[ID]],_xlfn._xlws.FILTER(Table1[Old ID],Table1[Old ID]&lt;&gt;0),_xlfn._xlws.FILTER(Changelog!$C$2:$C$110,Changelog!$C$2:$C$110&lt;&gt;""),attendance__2[[#This Row],[ID]]),"")</f>
        <v/>
      </c>
      <c r="D9521" t="str">
        <f ca="1">IFERROR(_xlfn.IFNA(IF((A9521-FLOOR(A9521,100))&lt;10,"الخدام",LOOKUP(FLOOR(A9521,100),Table2[ID start],Table2[Class])),"الخدام"),"")</f>
        <v/>
      </c>
    </row>
    <row r="9522" spans="1:4" x14ac:dyDescent="0.25">
      <c r="A9522" t="str" cm="1">
        <f t="array" aca="1" ref="A9522" ca="1">IFERROR(_xlfn.XLOOKUP(attendance__2[[#This Row],[ID]],_xlfn._xlws.FILTER(Table1[Old ID],Table1[Old ID]&lt;&gt;0),_xlfn._xlws.FILTER(Changelog!$C$2:$C$110,Changelog!$C$2:$C$110&lt;&gt;""),attendance__2[[#This Row],[ID]]),"")</f>
        <v/>
      </c>
      <c r="D9522" t="str">
        <f ca="1">IFERROR(_xlfn.IFNA(IF((A9522-FLOOR(A9522,100))&lt;10,"الخدام",LOOKUP(FLOOR(A9522,100),Table2[ID start],Table2[Class])),"الخدام"),"")</f>
        <v/>
      </c>
    </row>
    <row r="9523" spans="1:4" x14ac:dyDescent="0.25">
      <c r="A9523" t="str" cm="1">
        <f t="array" aca="1" ref="A9523" ca="1">IFERROR(_xlfn.XLOOKUP(attendance__2[[#This Row],[ID]],_xlfn._xlws.FILTER(Table1[Old ID],Table1[Old ID]&lt;&gt;0),_xlfn._xlws.FILTER(Changelog!$C$2:$C$110,Changelog!$C$2:$C$110&lt;&gt;""),attendance__2[[#This Row],[ID]]),"")</f>
        <v/>
      </c>
      <c r="D9523" t="str">
        <f ca="1">IFERROR(_xlfn.IFNA(IF((A9523-FLOOR(A9523,100))&lt;10,"الخدام",LOOKUP(FLOOR(A9523,100),Table2[ID start],Table2[Class])),"الخدام"),"")</f>
        <v/>
      </c>
    </row>
    <row r="9524" spans="1:4" x14ac:dyDescent="0.25">
      <c r="A9524" t="str" cm="1">
        <f t="array" aca="1" ref="A9524" ca="1">IFERROR(_xlfn.XLOOKUP(attendance__2[[#This Row],[ID]],_xlfn._xlws.FILTER(Table1[Old ID],Table1[Old ID]&lt;&gt;0),_xlfn._xlws.FILTER(Changelog!$C$2:$C$110,Changelog!$C$2:$C$110&lt;&gt;""),attendance__2[[#This Row],[ID]]),"")</f>
        <v/>
      </c>
      <c r="D9524" t="str">
        <f ca="1">IFERROR(_xlfn.IFNA(IF((A9524-FLOOR(A9524,100))&lt;10,"الخدام",LOOKUP(FLOOR(A9524,100),Table2[ID start],Table2[Class])),"الخدام"),"")</f>
        <v/>
      </c>
    </row>
    <row r="9525" spans="1:4" x14ac:dyDescent="0.25">
      <c r="A9525" t="str" cm="1">
        <f t="array" aca="1" ref="A9525" ca="1">IFERROR(_xlfn.XLOOKUP(attendance__2[[#This Row],[ID]],_xlfn._xlws.FILTER(Table1[Old ID],Table1[Old ID]&lt;&gt;0),_xlfn._xlws.FILTER(Changelog!$C$2:$C$110,Changelog!$C$2:$C$110&lt;&gt;""),attendance__2[[#This Row],[ID]]),"")</f>
        <v/>
      </c>
      <c r="D9525" t="str">
        <f ca="1">IFERROR(_xlfn.IFNA(IF((A9525-FLOOR(A9525,100))&lt;10,"الخدام",LOOKUP(FLOOR(A9525,100),Table2[ID start],Table2[Class])),"الخدام"),"")</f>
        <v/>
      </c>
    </row>
    <row r="9526" spans="1:4" x14ac:dyDescent="0.25">
      <c r="A9526" t="str" cm="1">
        <f t="array" aca="1" ref="A9526" ca="1">IFERROR(_xlfn.XLOOKUP(attendance__2[[#This Row],[ID]],_xlfn._xlws.FILTER(Table1[Old ID],Table1[Old ID]&lt;&gt;0),_xlfn._xlws.FILTER(Changelog!$C$2:$C$110,Changelog!$C$2:$C$110&lt;&gt;""),attendance__2[[#This Row],[ID]]),"")</f>
        <v/>
      </c>
      <c r="D9526" t="str">
        <f ca="1">IFERROR(_xlfn.IFNA(IF((A9526-FLOOR(A9526,100))&lt;10,"الخدام",LOOKUP(FLOOR(A9526,100),Table2[ID start],Table2[Class])),"الخدام"),"")</f>
        <v/>
      </c>
    </row>
    <row r="9527" spans="1:4" x14ac:dyDescent="0.25">
      <c r="A9527" t="str" cm="1">
        <f t="array" aca="1" ref="A9527" ca="1">IFERROR(_xlfn.XLOOKUP(attendance__2[[#This Row],[ID]],_xlfn._xlws.FILTER(Table1[Old ID],Table1[Old ID]&lt;&gt;0),_xlfn._xlws.FILTER(Changelog!$C$2:$C$110,Changelog!$C$2:$C$110&lt;&gt;""),attendance__2[[#This Row],[ID]]),"")</f>
        <v/>
      </c>
      <c r="D9527" t="str">
        <f ca="1">IFERROR(_xlfn.IFNA(IF((A9527-FLOOR(A9527,100))&lt;10,"الخدام",LOOKUP(FLOOR(A9527,100),Table2[ID start],Table2[Class])),"الخدام"),"")</f>
        <v/>
      </c>
    </row>
    <row r="9528" spans="1:4" x14ac:dyDescent="0.25">
      <c r="A9528" t="str" cm="1">
        <f t="array" aca="1" ref="A9528" ca="1">IFERROR(_xlfn.XLOOKUP(attendance__2[[#This Row],[ID]],_xlfn._xlws.FILTER(Table1[Old ID],Table1[Old ID]&lt;&gt;0),_xlfn._xlws.FILTER(Changelog!$C$2:$C$110,Changelog!$C$2:$C$110&lt;&gt;""),attendance__2[[#This Row],[ID]]),"")</f>
        <v/>
      </c>
      <c r="D9528" t="str">
        <f ca="1">IFERROR(_xlfn.IFNA(IF((A9528-FLOOR(A9528,100))&lt;10,"الخدام",LOOKUP(FLOOR(A9528,100),Table2[ID start],Table2[Class])),"الخدام"),"")</f>
        <v/>
      </c>
    </row>
    <row r="9529" spans="1:4" x14ac:dyDescent="0.25">
      <c r="A9529" t="str" cm="1">
        <f t="array" aca="1" ref="A9529" ca="1">IFERROR(_xlfn.XLOOKUP(attendance__2[[#This Row],[ID]],_xlfn._xlws.FILTER(Table1[Old ID],Table1[Old ID]&lt;&gt;0),_xlfn._xlws.FILTER(Changelog!$C$2:$C$110,Changelog!$C$2:$C$110&lt;&gt;""),attendance__2[[#This Row],[ID]]),"")</f>
        <v/>
      </c>
      <c r="D9529" t="str">
        <f ca="1">IFERROR(_xlfn.IFNA(IF((A9529-FLOOR(A9529,100))&lt;10,"الخدام",LOOKUP(FLOOR(A9529,100),Table2[ID start],Table2[Class])),"الخدام"),"")</f>
        <v/>
      </c>
    </row>
    <row r="9530" spans="1:4" x14ac:dyDescent="0.25">
      <c r="A9530" t="str" cm="1">
        <f t="array" aca="1" ref="A9530" ca="1">IFERROR(_xlfn.XLOOKUP(attendance__2[[#This Row],[ID]],_xlfn._xlws.FILTER(Table1[Old ID],Table1[Old ID]&lt;&gt;0),_xlfn._xlws.FILTER(Changelog!$C$2:$C$110,Changelog!$C$2:$C$110&lt;&gt;""),attendance__2[[#This Row],[ID]]),"")</f>
        <v/>
      </c>
      <c r="D9530" t="str">
        <f ca="1">IFERROR(_xlfn.IFNA(IF((A9530-FLOOR(A9530,100))&lt;10,"الخدام",LOOKUP(FLOOR(A9530,100),Table2[ID start],Table2[Class])),"الخدام"),"")</f>
        <v/>
      </c>
    </row>
    <row r="9531" spans="1:4" x14ac:dyDescent="0.25">
      <c r="A9531" t="str" cm="1">
        <f t="array" aca="1" ref="A9531" ca="1">IFERROR(_xlfn.XLOOKUP(attendance__2[[#This Row],[ID]],_xlfn._xlws.FILTER(Table1[Old ID],Table1[Old ID]&lt;&gt;0),_xlfn._xlws.FILTER(Changelog!$C$2:$C$110,Changelog!$C$2:$C$110&lt;&gt;""),attendance__2[[#This Row],[ID]]),"")</f>
        <v/>
      </c>
      <c r="D9531" t="str">
        <f ca="1">IFERROR(_xlfn.IFNA(IF((A9531-FLOOR(A9531,100))&lt;10,"الخدام",LOOKUP(FLOOR(A9531,100),Table2[ID start],Table2[Class])),"الخدام"),"")</f>
        <v/>
      </c>
    </row>
    <row r="9532" spans="1:4" x14ac:dyDescent="0.25">
      <c r="A9532" t="str" cm="1">
        <f t="array" aca="1" ref="A9532" ca="1">IFERROR(_xlfn.XLOOKUP(attendance__2[[#This Row],[ID]],_xlfn._xlws.FILTER(Table1[Old ID],Table1[Old ID]&lt;&gt;0),_xlfn._xlws.FILTER(Changelog!$C$2:$C$110,Changelog!$C$2:$C$110&lt;&gt;""),attendance__2[[#This Row],[ID]]),"")</f>
        <v/>
      </c>
      <c r="D9532" t="str">
        <f ca="1">IFERROR(_xlfn.IFNA(IF((A9532-FLOOR(A9532,100))&lt;10,"الخدام",LOOKUP(FLOOR(A9532,100),Table2[ID start],Table2[Class])),"الخدام"),"")</f>
        <v/>
      </c>
    </row>
    <row r="9533" spans="1:4" x14ac:dyDescent="0.25">
      <c r="A9533" t="str" cm="1">
        <f t="array" aca="1" ref="A9533" ca="1">IFERROR(_xlfn.XLOOKUP(attendance__2[[#This Row],[ID]],_xlfn._xlws.FILTER(Table1[Old ID],Table1[Old ID]&lt;&gt;0),_xlfn._xlws.FILTER(Changelog!$C$2:$C$110,Changelog!$C$2:$C$110&lt;&gt;""),attendance__2[[#This Row],[ID]]),"")</f>
        <v/>
      </c>
      <c r="D9533" t="str">
        <f ca="1">IFERROR(_xlfn.IFNA(IF((A9533-FLOOR(A9533,100))&lt;10,"الخدام",LOOKUP(FLOOR(A9533,100),Table2[ID start],Table2[Class])),"الخدام"),"")</f>
        <v/>
      </c>
    </row>
    <row r="9534" spans="1:4" x14ac:dyDescent="0.25">
      <c r="A9534" t="str" cm="1">
        <f t="array" aca="1" ref="A9534" ca="1">IFERROR(_xlfn.XLOOKUP(attendance__2[[#This Row],[ID]],_xlfn._xlws.FILTER(Table1[Old ID],Table1[Old ID]&lt;&gt;0),_xlfn._xlws.FILTER(Changelog!$C$2:$C$110,Changelog!$C$2:$C$110&lt;&gt;""),attendance__2[[#This Row],[ID]]),"")</f>
        <v/>
      </c>
      <c r="D9534" t="str">
        <f ca="1">IFERROR(_xlfn.IFNA(IF((A9534-FLOOR(A9534,100))&lt;10,"الخدام",LOOKUP(FLOOR(A9534,100),Table2[ID start],Table2[Class])),"الخدام"),"")</f>
        <v/>
      </c>
    </row>
    <row r="9535" spans="1:4" x14ac:dyDescent="0.25">
      <c r="A9535" t="str" cm="1">
        <f t="array" aca="1" ref="A9535" ca="1">IFERROR(_xlfn.XLOOKUP(attendance__2[[#This Row],[ID]],_xlfn._xlws.FILTER(Table1[Old ID],Table1[Old ID]&lt;&gt;0),_xlfn._xlws.FILTER(Changelog!$C$2:$C$110,Changelog!$C$2:$C$110&lt;&gt;""),attendance__2[[#This Row],[ID]]),"")</f>
        <v/>
      </c>
      <c r="D9535" t="str">
        <f ca="1">IFERROR(_xlfn.IFNA(IF((A9535-FLOOR(A9535,100))&lt;10,"الخدام",LOOKUP(FLOOR(A9535,100),Table2[ID start],Table2[Class])),"الخدام"),"")</f>
        <v/>
      </c>
    </row>
    <row r="9536" spans="1:4" x14ac:dyDescent="0.25">
      <c r="A9536" t="str" cm="1">
        <f t="array" aca="1" ref="A9536" ca="1">IFERROR(_xlfn.XLOOKUP(attendance__2[[#This Row],[ID]],_xlfn._xlws.FILTER(Table1[Old ID],Table1[Old ID]&lt;&gt;0),_xlfn._xlws.FILTER(Changelog!$C$2:$C$110,Changelog!$C$2:$C$110&lt;&gt;""),attendance__2[[#This Row],[ID]]),"")</f>
        <v/>
      </c>
      <c r="D9536" t="str">
        <f ca="1">IFERROR(_xlfn.IFNA(IF((A9536-FLOOR(A9536,100))&lt;10,"الخدام",LOOKUP(FLOOR(A9536,100),Table2[ID start],Table2[Class])),"الخدام"),"")</f>
        <v/>
      </c>
    </row>
    <row r="9537" spans="1:4" x14ac:dyDescent="0.25">
      <c r="A9537" t="str" cm="1">
        <f t="array" aca="1" ref="A9537" ca="1">IFERROR(_xlfn.XLOOKUP(attendance__2[[#This Row],[ID]],_xlfn._xlws.FILTER(Table1[Old ID],Table1[Old ID]&lt;&gt;0),_xlfn._xlws.FILTER(Changelog!$C$2:$C$110,Changelog!$C$2:$C$110&lt;&gt;""),attendance__2[[#This Row],[ID]]),"")</f>
        <v/>
      </c>
      <c r="D9537" t="str">
        <f ca="1">IFERROR(_xlfn.IFNA(IF((A9537-FLOOR(A9537,100))&lt;10,"الخدام",LOOKUP(FLOOR(A9537,100),Table2[ID start],Table2[Class])),"الخدام"),"")</f>
        <v/>
      </c>
    </row>
    <row r="9538" spans="1:4" x14ac:dyDescent="0.25">
      <c r="A9538" t="str" cm="1">
        <f t="array" aca="1" ref="A9538" ca="1">IFERROR(_xlfn.XLOOKUP(attendance__2[[#This Row],[ID]],_xlfn._xlws.FILTER(Table1[Old ID],Table1[Old ID]&lt;&gt;0),_xlfn._xlws.FILTER(Changelog!$C$2:$C$110,Changelog!$C$2:$C$110&lt;&gt;""),attendance__2[[#This Row],[ID]]),"")</f>
        <v/>
      </c>
      <c r="D9538" t="str">
        <f ca="1">IFERROR(_xlfn.IFNA(IF((A9538-FLOOR(A9538,100))&lt;10,"الخدام",LOOKUP(FLOOR(A9538,100),Table2[ID start],Table2[Class])),"الخدام"),"")</f>
        <v/>
      </c>
    </row>
    <row r="9539" spans="1:4" x14ac:dyDescent="0.25">
      <c r="A9539" t="str" cm="1">
        <f t="array" aca="1" ref="A9539" ca="1">IFERROR(_xlfn.XLOOKUP(attendance__2[[#This Row],[ID]],_xlfn._xlws.FILTER(Table1[Old ID],Table1[Old ID]&lt;&gt;0),_xlfn._xlws.FILTER(Changelog!$C$2:$C$110,Changelog!$C$2:$C$110&lt;&gt;""),attendance__2[[#This Row],[ID]]),"")</f>
        <v/>
      </c>
      <c r="D9539" t="str">
        <f ca="1">IFERROR(_xlfn.IFNA(IF((A9539-FLOOR(A9539,100))&lt;10,"الخدام",LOOKUP(FLOOR(A9539,100),Table2[ID start],Table2[Class])),"الخدام"),"")</f>
        <v/>
      </c>
    </row>
    <row r="9540" spans="1:4" x14ac:dyDescent="0.25">
      <c r="A9540" t="str" cm="1">
        <f t="array" aca="1" ref="A9540" ca="1">IFERROR(_xlfn.XLOOKUP(attendance__2[[#This Row],[ID]],_xlfn._xlws.FILTER(Table1[Old ID],Table1[Old ID]&lt;&gt;0),_xlfn._xlws.FILTER(Changelog!$C$2:$C$110,Changelog!$C$2:$C$110&lt;&gt;""),attendance__2[[#This Row],[ID]]),"")</f>
        <v/>
      </c>
      <c r="D9540" t="str">
        <f ca="1">IFERROR(_xlfn.IFNA(IF((A9540-FLOOR(A9540,100))&lt;10,"الخدام",LOOKUP(FLOOR(A9540,100),Table2[ID start],Table2[Class])),"الخدام"),"")</f>
        <v/>
      </c>
    </row>
    <row r="9541" spans="1:4" x14ac:dyDescent="0.25">
      <c r="A9541" t="str" cm="1">
        <f t="array" aca="1" ref="A9541" ca="1">IFERROR(_xlfn.XLOOKUP(attendance__2[[#This Row],[ID]],_xlfn._xlws.FILTER(Table1[Old ID],Table1[Old ID]&lt;&gt;0),_xlfn._xlws.FILTER(Changelog!$C$2:$C$110,Changelog!$C$2:$C$110&lt;&gt;""),attendance__2[[#This Row],[ID]]),"")</f>
        <v/>
      </c>
      <c r="D9541" t="str">
        <f ca="1">IFERROR(_xlfn.IFNA(IF((A9541-FLOOR(A9541,100))&lt;10,"الخدام",LOOKUP(FLOOR(A9541,100),Table2[ID start],Table2[Class])),"الخدام"),"")</f>
        <v/>
      </c>
    </row>
    <row r="9542" spans="1:4" x14ac:dyDescent="0.25">
      <c r="A9542" t="str" cm="1">
        <f t="array" aca="1" ref="A9542" ca="1">IFERROR(_xlfn.XLOOKUP(attendance__2[[#This Row],[ID]],_xlfn._xlws.FILTER(Table1[Old ID],Table1[Old ID]&lt;&gt;0),_xlfn._xlws.FILTER(Changelog!$C$2:$C$110,Changelog!$C$2:$C$110&lt;&gt;""),attendance__2[[#This Row],[ID]]),"")</f>
        <v/>
      </c>
      <c r="D9542" t="str">
        <f ca="1">IFERROR(_xlfn.IFNA(IF((A9542-FLOOR(A9542,100))&lt;10,"الخدام",LOOKUP(FLOOR(A9542,100),Table2[ID start],Table2[Class])),"الخدام"),"")</f>
        <v/>
      </c>
    </row>
    <row r="9543" spans="1:4" x14ac:dyDescent="0.25">
      <c r="A9543" t="str" cm="1">
        <f t="array" aca="1" ref="A9543" ca="1">IFERROR(_xlfn.XLOOKUP(attendance__2[[#This Row],[ID]],_xlfn._xlws.FILTER(Table1[Old ID],Table1[Old ID]&lt;&gt;0),_xlfn._xlws.FILTER(Changelog!$C$2:$C$110,Changelog!$C$2:$C$110&lt;&gt;""),attendance__2[[#This Row],[ID]]),"")</f>
        <v/>
      </c>
      <c r="D9543" t="str">
        <f ca="1">IFERROR(_xlfn.IFNA(IF((A9543-FLOOR(A9543,100))&lt;10,"الخدام",LOOKUP(FLOOR(A9543,100),Table2[ID start],Table2[Class])),"الخدام"),"")</f>
        <v/>
      </c>
    </row>
    <row r="9544" spans="1:4" x14ac:dyDescent="0.25">
      <c r="A9544" t="str" cm="1">
        <f t="array" aca="1" ref="A9544" ca="1">IFERROR(_xlfn.XLOOKUP(attendance__2[[#This Row],[ID]],_xlfn._xlws.FILTER(Table1[Old ID],Table1[Old ID]&lt;&gt;0),_xlfn._xlws.FILTER(Changelog!$C$2:$C$110,Changelog!$C$2:$C$110&lt;&gt;""),attendance__2[[#This Row],[ID]]),"")</f>
        <v/>
      </c>
      <c r="D9544" t="str">
        <f ca="1">IFERROR(_xlfn.IFNA(IF((A9544-FLOOR(A9544,100))&lt;10,"الخدام",LOOKUP(FLOOR(A9544,100),Table2[ID start],Table2[Class])),"الخدام"),"")</f>
        <v/>
      </c>
    </row>
    <row r="9545" spans="1:4" x14ac:dyDescent="0.25">
      <c r="A9545" t="str" cm="1">
        <f t="array" aca="1" ref="A9545" ca="1">IFERROR(_xlfn.XLOOKUP(attendance__2[[#This Row],[ID]],_xlfn._xlws.FILTER(Table1[Old ID],Table1[Old ID]&lt;&gt;0),_xlfn._xlws.FILTER(Changelog!$C$2:$C$110,Changelog!$C$2:$C$110&lt;&gt;""),attendance__2[[#This Row],[ID]]),"")</f>
        <v/>
      </c>
      <c r="D9545" t="str">
        <f ca="1">IFERROR(_xlfn.IFNA(IF((A9545-FLOOR(A9545,100))&lt;10,"الخدام",LOOKUP(FLOOR(A9545,100),Table2[ID start],Table2[Class])),"الخدام"),"")</f>
        <v/>
      </c>
    </row>
    <row r="9546" spans="1:4" x14ac:dyDescent="0.25">
      <c r="A9546" t="str" cm="1">
        <f t="array" aca="1" ref="A9546" ca="1">IFERROR(_xlfn.XLOOKUP(attendance__2[[#This Row],[ID]],_xlfn._xlws.FILTER(Table1[Old ID],Table1[Old ID]&lt;&gt;0),_xlfn._xlws.FILTER(Changelog!$C$2:$C$110,Changelog!$C$2:$C$110&lt;&gt;""),attendance__2[[#This Row],[ID]]),"")</f>
        <v/>
      </c>
      <c r="D9546" t="str">
        <f ca="1">IFERROR(_xlfn.IFNA(IF((A9546-FLOOR(A9546,100))&lt;10,"الخدام",LOOKUP(FLOOR(A9546,100),Table2[ID start],Table2[Class])),"الخدام"),"")</f>
        <v/>
      </c>
    </row>
    <row r="9547" spans="1:4" x14ac:dyDescent="0.25">
      <c r="A9547" t="str" cm="1">
        <f t="array" aca="1" ref="A9547" ca="1">IFERROR(_xlfn.XLOOKUP(attendance__2[[#This Row],[ID]],_xlfn._xlws.FILTER(Table1[Old ID],Table1[Old ID]&lt;&gt;0),_xlfn._xlws.FILTER(Changelog!$C$2:$C$110,Changelog!$C$2:$C$110&lt;&gt;""),attendance__2[[#This Row],[ID]]),"")</f>
        <v/>
      </c>
      <c r="D9547" t="str">
        <f ca="1">IFERROR(_xlfn.IFNA(IF((A9547-FLOOR(A9547,100))&lt;10,"الخدام",LOOKUP(FLOOR(A9547,100),Table2[ID start],Table2[Class])),"الخدام"),"")</f>
        <v/>
      </c>
    </row>
    <row r="9548" spans="1:4" x14ac:dyDescent="0.25">
      <c r="A9548" t="str" cm="1">
        <f t="array" aca="1" ref="A9548" ca="1">IFERROR(_xlfn.XLOOKUP(attendance__2[[#This Row],[ID]],_xlfn._xlws.FILTER(Table1[Old ID],Table1[Old ID]&lt;&gt;0),_xlfn._xlws.FILTER(Changelog!$C$2:$C$110,Changelog!$C$2:$C$110&lt;&gt;""),attendance__2[[#This Row],[ID]]),"")</f>
        <v/>
      </c>
      <c r="D9548" t="str">
        <f ca="1">IFERROR(_xlfn.IFNA(IF((A9548-FLOOR(A9548,100))&lt;10,"الخدام",LOOKUP(FLOOR(A9548,100),Table2[ID start],Table2[Class])),"الخدام"),"")</f>
        <v/>
      </c>
    </row>
    <row r="9549" spans="1:4" x14ac:dyDescent="0.25">
      <c r="A9549" t="str" cm="1">
        <f t="array" aca="1" ref="A9549" ca="1">IFERROR(_xlfn.XLOOKUP(attendance__2[[#This Row],[ID]],_xlfn._xlws.FILTER(Table1[Old ID],Table1[Old ID]&lt;&gt;0),_xlfn._xlws.FILTER(Changelog!$C$2:$C$110,Changelog!$C$2:$C$110&lt;&gt;""),attendance__2[[#This Row],[ID]]),"")</f>
        <v/>
      </c>
      <c r="D9549" t="str">
        <f ca="1">IFERROR(_xlfn.IFNA(IF((A9549-FLOOR(A9549,100))&lt;10,"الخدام",LOOKUP(FLOOR(A9549,100),Table2[ID start],Table2[Class])),"الخدام"),"")</f>
        <v/>
      </c>
    </row>
    <row r="9550" spans="1:4" x14ac:dyDescent="0.25">
      <c r="A9550" t="str" cm="1">
        <f t="array" aca="1" ref="A9550" ca="1">IFERROR(_xlfn.XLOOKUP(attendance__2[[#This Row],[ID]],_xlfn._xlws.FILTER(Table1[Old ID],Table1[Old ID]&lt;&gt;0),_xlfn._xlws.FILTER(Changelog!$C$2:$C$110,Changelog!$C$2:$C$110&lt;&gt;""),attendance__2[[#This Row],[ID]]),"")</f>
        <v/>
      </c>
      <c r="D9550" t="str">
        <f ca="1">IFERROR(_xlfn.IFNA(IF((A9550-FLOOR(A9550,100))&lt;10,"الخدام",LOOKUP(FLOOR(A9550,100),Table2[ID start],Table2[Class])),"الخدام"),"")</f>
        <v/>
      </c>
    </row>
    <row r="9551" spans="1:4" x14ac:dyDescent="0.25">
      <c r="A9551" t="str" cm="1">
        <f t="array" aca="1" ref="A9551" ca="1">IFERROR(_xlfn.XLOOKUP(attendance__2[[#This Row],[ID]],_xlfn._xlws.FILTER(Table1[Old ID],Table1[Old ID]&lt;&gt;0),_xlfn._xlws.FILTER(Changelog!$C$2:$C$110,Changelog!$C$2:$C$110&lt;&gt;""),attendance__2[[#This Row],[ID]]),"")</f>
        <v/>
      </c>
      <c r="D9551" t="str">
        <f ca="1">IFERROR(_xlfn.IFNA(IF((A9551-FLOOR(A9551,100))&lt;10,"الخدام",LOOKUP(FLOOR(A9551,100),Table2[ID start],Table2[Class])),"الخدام"),"")</f>
        <v/>
      </c>
    </row>
    <row r="9552" spans="1:4" x14ac:dyDescent="0.25">
      <c r="A9552" t="str" cm="1">
        <f t="array" aca="1" ref="A9552" ca="1">IFERROR(_xlfn.XLOOKUP(attendance__2[[#This Row],[ID]],_xlfn._xlws.FILTER(Table1[Old ID],Table1[Old ID]&lt;&gt;0),_xlfn._xlws.FILTER(Changelog!$C$2:$C$110,Changelog!$C$2:$C$110&lt;&gt;""),attendance__2[[#This Row],[ID]]),"")</f>
        <v/>
      </c>
      <c r="D9552" t="str">
        <f ca="1">IFERROR(_xlfn.IFNA(IF((A9552-FLOOR(A9552,100))&lt;10,"الخدام",LOOKUP(FLOOR(A9552,100),Table2[ID start],Table2[Class])),"الخدام"),"")</f>
        <v/>
      </c>
    </row>
    <row r="9553" spans="1:4" x14ac:dyDescent="0.25">
      <c r="A9553" t="str" cm="1">
        <f t="array" aca="1" ref="A9553" ca="1">IFERROR(_xlfn.XLOOKUP(attendance__2[[#This Row],[ID]],_xlfn._xlws.FILTER(Table1[Old ID],Table1[Old ID]&lt;&gt;0),_xlfn._xlws.FILTER(Changelog!$C$2:$C$110,Changelog!$C$2:$C$110&lt;&gt;""),attendance__2[[#This Row],[ID]]),"")</f>
        <v/>
      </c>
      <c r="D9553" t="str">
        <f ca="1">IFERROR(_xlfn.IFNA(IF((A9553-FLOOR(A9553,100))&lt;10,"الخدام",LOOKUP(FLOOR(A9553,100),Table2[ID start],Table2[Class])),"الخدام"),"")</f>
        <v/>
      </c>
    </row>
    <row r="9554" spans="1:4" x14ac:dyDescent="0.25">
      <c r="A9554" t="str" cm="1">
        <f t="array" aca="1" ref="A9554" ca="1">IFERROR(_xlfn.XLOOKUP(attendance__2[[#This Row],[ID]],_xlfn._xlws.FILTER(Table1[Old ID],Table1[Old ID]&lt;&gt;0),_xlfn._xlws.FILTER(Changelog!$C$2:$C$110,Changelog!$C$2:$C$110&lt;&gt;""),attendance__2[[#This Row],[ID]]),"")</f>
        <v/>
      </c>
      <c r="D9554" t="str">
        <f ca="1">IFERROR(_xlfn.IFNA(IF((A9554-FLOOR(A9554,100))&lt;10,"الخدام",LOOKUP(FLOOR(A9554,100),Table2[ID start],Table2[Class])),"الخدام"),"")</f>
        <v/>
      </c>
    </row>
    <row r="9555" spans="1:4" x14ac:dyDescent="0.25">
      <c r="A9555" t="str" cm="1">
        <f t="array" aca="1" ref="A9555" ca="1">IFERROR(_xlfn.XLOOKUP(attendance__2[[#This Row],[ID]],_xlfn._xlws.FILTER(Table1[Old ID],Table1[Old ID]&lt;&gt;0),_xlfn._xlws.FILTER(Changelog!$C$2:$C$110,Changelog!$C$2:$C$110&lt;&gt;""),attendance__2[[#This Row],[ID]]),"")</f>
        <v/>
      </c>
      <c r="D9555" t="str">
        <f ca="1">IFERROR(_xlfn.IFNA(IF((A9555-FLOOR(A9555,100))&lt;10,"الخدام",LOOKUP(FLOOR(A9555,100),Table2[ID start],Table2[Class])),"الخدام"),"")</f>
        <v/>
      </c>
    </row>
    <row r="9556" spans="1:4" x14ac:dyDescent="0.25">
      <c r="A9556" t="str" cm="1">
        <f t="array" aca="1" ref="A9556" ca="1">IFERROR(_xlfn.XLOOKUP(attendance__2[[#This Row],[ID]],_xlfn._xlws.FILTER(Table1[Old ID],Table1[Old ID]&lt;&gt;0),_xlfn._xlws.FILTER(Changelog!$C$2:$C$110,Changelog!$C$2:$C$110&lt;&gt;""),attendance__2[[#This Row],[ID]]),"")</f>
        <v/>
      </c>
      <c r="D9556" t="str">
        <f ca="1">IFERROR(_xlfn.IFNA(IF((A9556-FLOOR(A9556,100))&lt;10,"الخدام",LOOKUP(FLOOR(A9556,100),Table2[ID start],Table2[Class])),"الخدام"),"")</f>
        <v/>
      </c>
    </row>
    <row r="9557" spans="1:4" x14ac:dyDescent="0.25">
      <c r="A9557" t="str" cm="1">
        <f t="array" aca="1" ref="A9557" ca="1">IFERROR(_xlfn.XLOOKUP(attendance__2[[#This Row],[ID]],_xlfn._xlws.FILTER(Table1[Old ID],Table1[Old ID]&lt;&gt;0),_xlfn._xlws.FILTER(Changelog!$C$2:$C$110,Changelog!$C$2:$C$110&lt;&gt;""),attendance__2[[#This Row],[ID]]),"")</f>
        <v/>
      </c>
      <c r="D9557" t="str">
        <f ca="1">IFERROR(_xlfn.IFNA(IF((A9557-FLOOR(A9557,100))&lt;10,"الخدام",LOOKUP(FLOOR(A9557,100),Table2[ID start],Table2[Class])),"الخدام"),"")</f>
        <v/>
      </c>
    </row>
    <row r="9558" spans="1:4" x14ac:dyDescent="0.25">
      <c r="A9558" t="str" cm="1">
        <f t="array" aca="1" ref="A9558" ca="1">IFERROR(_xlfn.XLOOKUP(attendance__2[[#This Row],[ID]],_xlfn._xlws.FILTER(Table1[Old ID],Table1[Old ID]&lt;&gt;0),_xlfn._xlws.FILTER(Changelog!$C$2:$C$110,Changelog!$C$2:$C$110&lt;&gt;""),attendance__2[[#This Row],[ID]]),"")</f>
        <v/>
      </c>
      <c r="D9558" t="str">
        <f ca="1">IFERROR(_xlfn.IFNA(IF((A9558-FLOOR(A9558,100))&lt;10,"الخدام",LOOKUP(FLOOR(A9558,100),Table2[ID start],Table2[Class])),"الخدام"),"")</f>
        <v/>
      </c>
    </row>
    <row r="9559" spans="1:4" x14ac:dyDescent="0.25">
      <c r="A9559" t="str" cm="1">
        <f t="array" aca="1" ref="A9559" ca="1">IFERROR(_xlfn.XLOOKUP(attendance__2[[#This Row],[ID]],_xlfn._xlws.FILTER(Table1[Old ID],Table1[Old ID]&lt;&gt;0),_xlfn._xlws.FILTER(Changelog!$C$2:$C$110,Changelog!$C$2:$C$110&lt;&gt;""),attendance__2[[#This Row],[ID]]),"")</f>
        <v/>
      </c>
      <c r="D9559" t="str">
        <f ca="1">IFERROR(_xlfn.IFNA(IF((A9559-FLOOR(A9559,100))&lt;10,"الخدام",LOOKUP(FLOOR(A9559,100),Table2[ID start],Table2[Class])),"الخدام"),"")</f>
        <v/>
      </c>
    </row>
    <row r="9560" spans="1:4" x14ac:dyDescent="0.25">
      <c r="A9560" t="str" cm="1">
        <f t="array" aca="1" ref="A9560" ca="1">IFERROR(_xlfn.XLOOKUP(attendance__2[[#This Row],[ID]],_xlfn._xlws.FILTER(Table1[Old ID],Table1[Old ID]&lt;&gt;0),_xlfn._xlws.FILTER(Changelog!$C$2:$C$110,Changelog!$C$2:$C$110&lt;&gt;""),attendance__2[[#This Row],[ID]]),"")</f>
        <v/>
      </c>
      <c r="D9560" t="str">
        <f ca="1">IFERROR(_xlfn.IFNA(IF((A9560-FLOOR(A9560,100))&lt;10,"الخدام",LOOKUP(FLOOR(A9560,100),Table2[ID start],Table2[Class])),"الخدام"),"")</f>
        <v/>
      </c>
    </row>
    <row r="9561" spans="1:4" x14ac:dyDescent="0.25">
      <c r="A9561" t="str" cm="1">
        <f t="array" aca="1" ref="A9561" ca="1">IFERROR(_xlfn.XLOOKUP(attendance__2[[#This Row],[ID]],_xlfn._xlws.FILTER(Table1[Old ID],Table1[Old ID]&lt;&gt;0),_xlfn._xlws.FILTER(Changelog!$C$2:$C$110,Changelog!$C$2:$C$110&lt;&gt;""),attendance__2[[#This Row],[ID]]),"")</f>
        <v/>
      </c>
      <c r="D9561" t="str">
        <f ca="1">IFERROR(_xlfn.IFNA(IF((A9561-FLOOR(A9561,100))&lt;10,"الخدام",LOOKUP(FLOOR(A9561,100),Table2[ID start],Table2[Class])),"الخدام"),"")</f>
        <v/>
      </c>
    </row>
    <row r="9562" spans="1:4" x14ac:dyDescent="0.25">
      <c r="A9562" t="str" cm="1">
        <f t="array" aca="1" ref="A9562" ca="1">IFERROR(_xlfn.XLOOKUP(attendance__2[[#This Row],[ID]],_xlfn._xlws.FILTER(Table1[Old ID],Table1[Old ID]&lt;&gt;0),_xlfn._xlws.FILTER(Changelog!$C$2:$C$110,Changelog!$C$2:$C$110&lt;&gt;""),attendance__2[[#This Row],[ID]]),"")</f>
        <v/>
      </c>
      <c r="D9562" t="str">
        <f ca="1">IFERROR(_xlfn.IFNA(IF((A9562-FLOOR(A9562,100))&lt;10,"الخدام",LOOKUP(FLOOR(A9562,100),Table2[ID start],Table2[Class])),"الخدام"),"")</f>
        <v/>
      </c>
    </row>
    <row r="9563" spans="1:4" x14ac:dyDescent="0.25">
      <c r="A9563" t="str" cm="1">
        <f t="array" aca="1" ref="A9563" ca="1">IFERROR(_xlfn.XLOOKUP(attendance__2[[#This Row],[ID]],_xlfn._xlws.FILTER(Table1[Old ID],Table1[Old ID]&lt;&gt;0),_xlfn._xlws.FILTER(Changelog!$C$2:$C$110,Changelog!$C$2:$C$110&lt;&gt;""),attendance__2[[#This Row],[ID]]),"")</f>
        <v/>
      </c>
      <c r="D9563" t="str">
        <f ca="1">IFERROR(_xlfn.IFNA(IF((A9563-FLOOR(A9563,100))&lt;10,"الخدام",LOOKUP(FLOOR(A9563,100),Table2[ID start],Table2[Class])),"الخدام"),"")</f>
        <v/>
      </c>
    </row>
    <row r="9564" spans="1:4" x14ac:dyDescent="0.25">
      <c r="A9564" t="str" cm="1">
        <f t="array" aca="1" ref="A9564" ca="1">IFERROR(_xlfn.XLOOKUP(attendance__2[[#This Row],[ID]],_xlfn._xlws.FILTER(Table1[Old ID],Table1[Old ID]&lt;&gt;0),_xlfn._xlws.FILTER(Changelog!$C$2:$C$110,Changelog!$C$2:$C$110&lt;&gt;""),attendance__2[[#This Row],[ID]]),"")</f>
        <v/>
      </c>
      <c r="D9564" t="str">
        <f ca="1">IFERROR(_xlfn.IFNA(IF((A9564-FLOOR(A9564,100))&lt;10,"الخدام",LOOKUP(FLOOR(A9564,100),Table2[ID start],Table2[Class])),"الخدام"),"")</f>
        <v/>
      </c>
    </row>
    <row r="9565" spans="1:4" x14ac:dyDescent="0.25">
      <c r="A9565" t="str" cm="1">
        <f t="array" aca="1" ref="A9565" ca="1">IFERROR(_xlfn.XLOOKUP(attendance__2[[#This Row],[ID]],_xlfn._xlws.FILTER(Table1[Old ID],Table1[Old ID]&lt;&gt;0),_xlfn._xlws.FILTER(Changelog!$C$2:$C$110,Changelog!$C$2:$C$110&lt;&gt;""),attendance__2[[#This Row],[ID]]),"")</f>
        <v/>
      </c>
      <c r="D9565" t="str">
        <f ca="1">IFERROR(_xlfn.IFNA(IF((A9565-FLOOR(A9565,100))&lt;10,"الخدام",LOOKUP(FLOOR(A9565,100),Table2[ID start],Table2[Class])),"الخدام"),"")</f>
        <v/>
      </c>
    </row>
    <row r="9566" spans="1:4" x14ac:dyDescent="0.25">
      <c r="A9566" t="str" cm="1">
        <f t="array" aca="1" ref="A9566" ca="1">IFERROR(_xlfn.XLOOKUP(attendance__2[[#This Row],[ID]],_xlfn._xlws.FILTER(Table1[Old ID],Table1[Old ID]&lt;&gt;0),_xlfn._xlws.FILTER(Changelog!$C$2:$C$110,Changelog!$C$2:$C$110&lt;&gt;""),attendance__2[[#This Row],[ID]]),"")</f>
        <v/>
      </c>
      <c r="D9566" t="str">
        <f ca="1">IFERROR(_xlfn.IFNA(IF((A9566-FLOOR(A9566,100))&lt;10,"الخدام",LOOKUP(FLOOR(A9566,100),Table2[ID start],Table2[Class])),"الخدام"),"")</f>
        <v/>
      </c>
    </row>
    <row r="9567" spans="1:4" x14ac:dyDescent="0.25">
      <c r="A9567" t="str" cm="1">
        <f t="array" aca="1" ref="A9567" ca="1">IFERROR(_xlfn.XLOOKUP(attendance__2[[#This Row],[ID]],_xlfn._xlws.FILTER(Table1[Old ID],Table1[Old ID]&lt;&gt;0),_xlfn._xlws.FILTER(Changelog!$C$2:$C$110,Changelog!$C$2:$C$110&lt;&gt;""),attendance__2[[#This Row],[ID]]),"")</f>
        <v/>
      </c>
      <c r="D9567" t="str">
        <f ca="1">IFERROR(_xlfn.IFNA(IF((A9567-FLOOR(A9567,100))&lt;10,"الخدام",LOOKUP(FLOOR(A9567,100),Table2[ID start],Table2[Class])),"الخدام"),"")</f>
        <v/>
      </c>
    </row>
    <row r="9568" spans="1:4" x14ac:dyDescent="0.25">
      <c r="A9568" t="str" cm="1">
        <f t="array" aca="1" ref="A9568" ca="1">IFERROR(_xlfn.XLOOKUP(attendance__2[[#This Row],[ID]],_xlfn._xlws.FILTER(Table1[Old ID],Table1[Old ID]&lt;&gt;0),_xlfn._xlws.FILTER(Changelog!$C$2:$C$110,Changelog!$C$2:$C$110&lt;&gt;""),attendance__2[[#This Row],[ID]]),"")</f>
        <v/>
      </c>
      <c r="D9568" t="str">
        <f ca="1">IFERROR(_xlfn.IFNA(IF((A9568-FLOOR(A9568,100))&lt;10,"الخدام",LOOKUP(FLOOR(A9568,100),Table2[ID start],Table2[Class])),"الخدام"),"")</f>
        <v/>
      </c>
    </row>
    <row r="9569" spans="1:4" x14ac:dyDescent="0.25">
      <c r="A9569" t="str" cm="1">
        <f t="array" aca="1" ref="A9569" ca="1">IFERROR(_xlfn.XLOOKUP(attendance__2[[#This Row],[ID]],_xlfn._xlws.FILTER(Table1[Old ID],Table1[Old ID]&lt;&gt;0),_xlfn._xlws.FILTER(Changelog!$C$2:$C$110,Changelog!$C$2:$C$110&lt;&gt;""),attendance__2[[#This Row],[ID]]),"")</f>
        <v/>
      </c>
      <c r="D9569" t="str">
        <f ca="1">IFERROR(_xlfn.IFNA(IF((A9569-FLOOR(A9569,100))&lt;10,"الخدام",LOOKUP(FLOOR(A9569,100),Table2[ID start],Table2[Class])),"الخدام"),"")</f>
        <v/>
      </c>
    </row>
    <row r="9570" spans="1:4" x14ac:dyDescent="0.25">
      <c r="A9570" t="str" cm="1">
        <f t="array" aca="1" ref="A9570" ca="1">IFERROR(_xlfn.XLOOKUP(attendance__2[[#This Row],[ID]],_xlfn._xlws.FILTER(Table1[Old ID],Table1[Old ID]&lt;&gt;0),_xlfn._xlws.FILTER(Changelog!$C$2:$C$110,Changelog!$C$2:$C$110&lt;&gt;""),attendance__2[[#This Row],[ID]]),"")</f>
        <v/>
      </c>
      <c r="D9570" t="str">
        <f ca="1">IFERROR(_xlfn.IFNA(IF((A9570-FLOOR(A9570,100))&lt;10,"الخدام",LOOKUP(FLOOR(A9570,100),Table2[ID start],Table2[Class])),"الخدام"),"")</f>
        <v/>
      </c>
    </row>
    <row r="9571" spans="1:4" x14ac:dyDescent="0.25">
      <c r="A9571" t="str" cm="1">
        <f t="array" aca="1" ref="A9571" ca="1">IFERROR(_xlfn.XLOOKUP(attendance__2[[#This Row],[ID]],_xlfn._xlws.FILTER(Table1[Old ID],Table1[Old ID]&lt;&gt;0),_xlfn._xlws.FILTER(Changelog!$C$2:$C$110,Changelog!$C$2:$C$110&lt;&gt;""),attendance__2[[#This Row],[ID]]),"")</f>
        <v/>
      </c>
      <c r="D9571" t="str">
        <f ca="1">IFERROR(_xlfn.IFNA(IF((A9571-FLOOR(A9571,100))&lt;10,"الخدام",LOOKUP(FLOOR(A9571,100),Table2[ID start],Table2[Class])),"الخدام"),"")</f>
        <v/>
      </c>
    </row>
    <row r="9572" spans="1:4" x14ac:dyDescent="0.25">
      <c r="A9572" t="str" cm="1">
        <f t="array" aca="1" ref="A9572" ca="1">IFERROR(_xlfn.XLOOKUP(attendance__2[[#This Row],[ID]],_xlfn._xlws.FILTER(Table1[Old ID],Table1[Old ID]&lt;&gt;0),_xlfn._xlws.FILTER(Changelog!$C$2:$C$110,Changelog!$C$2:$C$110&lt;&gt;""),attendance__2[[#This Row],[ID]]),"")</f>
        <v/>
      </c>
      <c r="D9572" t="str">
        <f ca="1">IFERROR(_xlfn.IFNA(IF((A9572-FLOOR(A9572,100))&lt;10,"الخدام",LOOKUP(FLOOR(A9572,100),Table2[ID start],Table2[Class])),"الخدام"),"")</f>
        <v/>
      </c>
    </row>
    <row r="9573" spans="1:4" x14ac:dyDescent="0.25">
      <c r="A9573" t="str" cm="1">
        <f t="array" aca="1" ref="A9573" ca="1">IFERROR(_xlfn.XLOOKUP(attendance__2[[#This Row],[ID]],_xlfn._xlws.FILTER(Table1[Old ID],Table1[Old ID]&lt;&gt;0),_xlfn._xlws.FILTER(Changelog!$C$2:$C$110,Changelog!$C$2:$C$110&lt;&gt;""),attendance__2[[#This Row],[ID]]),"")</f>
        <v/>
      </c>
      <c r="D9573" t="str">
        <f ca="1">IFERROR(_xlfn.IFNA(IF((A9573-FLOOR(A9573,100))&lt;10,"الخدام",LOOKUP(FLOOR(A9573,100),Table2[ID start],Table2[Class])),"الخدام"),"")</f>
        <v/>
      </c>
    </row>
    <row r="9574" spans="1:4" x14ac:dyDescent="0.25">
      <c r="A9574" t="str" cm="1">
        <f t="array" aca="1" ref="A9574" ca="1">IFERROR(_xlfn.XLOOKUP(attendance__2[[#This Row],[ID]],_xlfn._xlws.FILTER(Table1[Old ID],Table1[Old ID]&lt;&gt;0),_xlfn._xlws.FILTER(Changelog!$C$2:$C$110,Changelog!$C$2:$C$110&lt;&gt;""),attendance__2[[#This Row],[ID]]),"")</f>
        <v/>
      </c>
      <c r="D9574" t="str">
        <f ca="1">IFERROR(_xlfn.IFNA(IF((A9574-FLOOR(A9574,100))&lt;10,"الخدام",LOOKUP(FLOOR(A9574,100),Table2[ID start],Table2[Class])),"الخدام"),"")</f>
        <v/>
      </c>
    </row>
    <row r="9575" spans="1:4" x14ac:dyDescent="0.25">
      <c r="A9575" t="str" cm="1">
        <f t="array" aca="1" ref="A9575" ca="1">IFERROR(_xlfn.XLOOKUP(attendance__2[[#This Row],[ID]],_xlfn._xlws.FILTER(Table1[Old ID],Table1[Old ID]&lt;&gt;0),_xlfn._xlws.FILTER(Changelog!$C$2:$C$110,Changelog!$C$2:$C$110&lt;&gt;""),attendance__2[[#This Row],[ID]]),"")</f>
        <v/>
      </c>
      <c r="D9575" t="str">
        <f ca="1">IFERROR(_xlfn.IFNA(IF((A9575-FLOOR(A9575,100))&lt;10,"الخدام",LOOKUP(FLOOR(A9575,100),Table2[ID start],Table2[Class])),"الخدام"),"")</f>
        <v/>
      </c>
    </row>
    <row r="9576" spans="1:4" x14ac:dyDescent="0.25">
      <c r="A9576" t="str" cm="1">
        <f t="array" aca="1" ref="A9576" ca="1">IFERROR(_xlfn.XLOOKUP(attendance__2[[#This Row],[ID]],_xlfn._xlws.FILTER(Table1[Old ID],Table1[Old ID]&lt;&gt;0),_xlfn._xlws.FILTER(Changelog!$C$2:$C$110,Changelog!$C$2:$C$110&lt;&gt;""),attendance__2[[#This Row],[ID]]),"")</f>
        <v/>
      </c>
      <c r="D9576" t="str">
        <f ca="1">IFERROR(_xlfn.IFNA(IF((A9576-FLOOR(A9576,100))&lt;10,"الخدام",LOOKUP(FLOOR(A9576,100),Table2[ID start],Table2[Class])),"الخدام"),"")</f>
        <v/>
      </c>
    </row>
    <row r="9577" spans="1:4" x14ac:dyDescent="0.25">
      <c r="A9577" t="str" cm="1">
        <f t="array" aca="1" ref="A9577" ca="1">IFERROR(_xlfn.XLOOKUP(attendance__2[[#This Row],[ID]],_xlfn._xlws.FILTER(Table1[Old ID],Table1[Old ID]&lt;&gt;0),_xlfn._xlws.FILTER(Changelog!$C$2:$C$110,Changelog!$C$2:$C$110&lt;&gt;""),attendance__2[[#This Row],[ID]]),"")</f>
        <v/>
      </c>
      <c r="D9577" t="str">
        <f ca="1">IFERROR(_xlfn.IFNA(IF((A9577-FLOOR(A9577,100))&lt;10,"الخدام",LOOKUP(FLOOR(A9577,100),Table2[ID start],Table2[Class])),"الخدام"),"")</f>
        <v/>
      </c>
    </row>
    <row r="9578" spans="1:4" x14ac:dyDescent="0.25">
      <c r="A9578" t="str" cm="1">
        <f t="array" aca="1" ref="A9578" ca="1">IFERROR(_xlfn.XLOOKUP(attendance__2[[#This Row],[ID]],_xlfn._xlws.FILTER(Table1[Old ID],Table1[Old ID]&lt;&gt;0),_xlfn._xlws.FILTER(Changelog!$C$2:$C$110,Changelog!$C$2:$C$110&lt;&gt;""),attendance__2[[#This Row],[ID]]),"")</f>
        <v/>
      </c>
      <c r="D9578" t="str">
        <f ca="1">IFERROR(_xlfn.IFNA(IF((A9578-FLOOR(A9578,100))&lt;10,"الخدام",LOOKUP(FLOOR(A9578,100),Table2[ID start],Table2[Class])),"الخدام"),"")</f>
        <v/>
      </c>
    </row>
    <row r="9579" spans="1:4" x14ac:dyDescent="0.25">
      <c r="A9579" t="str" cm="1">
        <f t="array" aca="1" ref="A9579" ca="1">IFERROR(_xlfn.XLOOKUP(attendance__2[[#This Row],[ID]],_xlfn._xlws.FILTER(Table1[Old ID],Table1[Old ID]&lt;&gt;0),_xlfn._xlws.FILTER(Changelog!$C$2:$C$110,Changelog!$C$2:$C$110&lt;&gt;""),attendance__2[[#This Row],[ID]]),"")</f>
        <v/>
      </c>
      <c r="D9579" t="str">
        <f ca="1">IFERROR(_xlfn.IFNA(IF((A9579-FLOOR(A9579,100))&lt;10,"الخدام",LOOKUP(FLOOR(A9579,100),Table2[ID start],Table2[Class])),"الخدام"),"")</f>
        <v/>
      </c>
    </row>
    <row r="9580" spans="1:4" x14ac:dyDescent="0.25">
      <c r="A9580" t="str" cm="1">
        <f t="array" aca="1" ref="A9580" ca="1">IFERROR(_xlfn.XLOOKUP(attendance__2[[#This Row],[ID]],_xlfn._xlws.FILTER(Table1[Old ID],Table1[Old ID]&lt;&gt;0),_xlfn._xlws.FILTER(Changelog!$C$2:$C$110,Changelog!$C$2:$C$110&lt;&gt;""),attendance__2[[#This Row],[ID]]),"")</f>
        <v/>
      </c>
      <c r="D9580" t="str">
        <f ca="1">IFERROR(_xlfn.IFNA(IF((A9580-FLOOR(A9580,100))&lt;10,"الخدام",LOOKUP(FLOOR(A9580,100),Table2[ID start],Table2[Class])),"الخدام"),"")</f>
        <v/>
      </c>
    </row>
    <row r="9581" spans="1:4" x14ac:dyDescent="0.25">
      <c r="A9581" t="str" cm="1">
        <f t="array" aca="1" ref="A9581" ca="1">IFERROR(_xlfn.XLOOKUP(attendance__2[[#This Row],[ID]],_xlfn._xlws.FILTER(Table1[Old ID],Table1[Old ID]&lt;&gt;0),_xlfn._xlws.FILTER(Changelog!$C$2:$C$110,Changelog!$C$2:$C$110&lt;&gt;""),attendance__2[[#This Row],[ID]]),"")</f>
        <v/>
      </c>
      <c r="D9581" t="str">
        <f ca="1">IFERROR(_xlfn.IFNA(IF((A9581-FLOOR(A9581,100))&lt;10,"الخدام",LOOKUP(FLOOR(A9581,100),Table2[ID start],Table2[Class])),"الخدام"),"")</f>
        <v/>
      </c>
    </row>
    <row r="9582" spans="1:4" x14ac:dyDescent="0.25">
      <c r="A9582" t="str" cm="1">
        <f t="array" aca="1" ref="A9582" ca="1">IFERROR(_xlfn.XLOOKUP(attendance__2[[#This Row],[ID]],_xlfn._xlws.FILTER(Table1[Old ID],Table1[Old ID]&lt;&gt;0),_xlfn._xlws.FILTER(Changelog!$C$2:$C$110,Changelog!$C$2:$C$110&lt;&gt;""),attendance__2[[#This Row],[ID]]),"")</f>
        <v/>
      </c>
      <c r="D9582" t="str">
        <f ca="1">IFERROR(_xlfn.IFNA(IF((A9582-FLOOR(A9582,100))&lt;10,"الخدام",LOOKUP(FLOOR(A9582,100),Table2[ID start],Table2[Class])),"الخدام"),"")</f>
        <v/>
      </c>
    </row>
    <row r="9583" spans="1:4" x14ac:dyDescent="0.25">
      <c r="A9583" t="str" cm="1">
        <f t="array" aca="1" ref="A9583" ca="1">IFERROR(_xlfn.XLOOKUP(attendance__2[[#This Row],[ID]],_xlfn._xlws.FILTER(Table1[Old ID],Table1[Old ID]&lt;&gt;0),_xlfn._xlws.FILTER(Changelog!$C$2:$C$110,Changelog!$C$2:$C$110&lt;&gt;""),attendance__2[[#This Row],[ID]]),"")</f>
        <v/>
      </c>
      <c r="D9583" t="str">
        <f ca="1">IFERROR(_xlfn.IFNA(IF((A9583-FLOOR(A9583,100))&lt;10,"الخدام",LOOKUP(FLOOR(A9583,100),Table2[ID start],Table2[Class])),"الخدام"),"")</f>
        <v/>
      </c>
    </row>
    <row r="9584" spans="1:4" x14ac:dyDescent="0.25">
      <c r="A9584" t="str" cm="1">
        <f t="array" aca="1" ref="A9584" ca="1">IFERROR(_xlfn.XLOOKUP(attendance__2[[#This Row],[ID]],_xlfn._xlws.FILTER(Table1[Old ID],Table1[Old ID]&lt;&gt;0),_xlfn._xlws.FILTER(Changelog!$C$2:$C$110,Changelog!$C$2:$C$110&lt;&gt;""),attendance__2[[#This Row],[ID]]),"")</f>
        <v/>
      </c>
      <c r="D9584" t="str">
        <f ca="1">IFERROR(_xlfn.IFNA(IF((A9584-FLOOR(A9584,100))&lt;10,"الخدام",LOOKUP(FLOOR(A9584,100),Table2[ID start],Table2[Class])),"الخدام"),"")</f>
        <v/>
      </c>
    </row>
    <row r="9585" spans="1:4" x14ac:dyDescent="0.25">
      <c r="A9585" t="str" cm="1">
        <f t="array" aca="1" ref="A9585" ca="1">IFERROR(_xlfn.XLOOKUP(attendance__2[[#This Row],[ID]],_xlfn._xlws.FILTER(Table1[Old ID],Table1[Old ID]&lt;&gt;0),_xlfn._xlws.FILTER(Changelog!$C$2:$C$110,Changelog!$C$2:$C$110&lt;&gt;""),attendance__2[[#This Row],[ID]]),"")</f>
        <v/>
      </c>
      <c r="D9585" t="str">
        <f ca="1">IFERROR(_xlfn.IFNA(IF((A9585-FLOOR(A9585,100))&lt;10,"الخدام",LOOKUP(FLOOR(A9585,100),Table2[ID start],Table2[Class])),"الخدام"),"")</f>
        <v/>
      </c>
    </row>
    <row r="9586" spans="1:4" x14ac:dyDescent="0.25">
      <c r="A9586" t="str" cm="1">
        <f t="array" aca="1" ref="A9586" ca="1">IFERROR(_xlfn.XLOOKUP(attendance__2[[#This Row],[ID]],_xlfn._xlws.FILTER(Table1[Old ID],Table1[Old ID]&lt;&gt;0),_xlfn._xlws.FILTER(Changelog!$C$2:$C$110,Changelog!$C$2:$C$110&lt;&gt;""),attendance__2[[#This Row],[ID]]),"")</f>
        <v/>
      </c>
      <c r="D9586" t="str">
        <f ca="1">IFERROR(_xlfn.IFNA(IF((A9586-FLOOR(A9586,100))&lt;10,"الخدام",LOOKUP(FLOOR(A9586,100),Table2[ID start],Table2[Class])),"الخدام"),"")</f>
        <v/>
      </c>
    </row>
    <row r="9587" spans="1:4" x14ac:dyDescent="0.25">
      <c r="A9587" t="str" cm="1">
        <f t="array" aca="1" ref="A9587" ca="1">IFERROR(_xlfn.XLOOKUP(attendance__2[[#This Row],[ID]],_xlfn._xlws.FILTER(Table1[Old ID],Table1[Old ID]&lt;&gt;0),_xlfn._xlws.FILTER(Changelog!$C$2:$C$110,Changelog!$C$2:$C$110&lt;&gt;""),attendance__2[[#This Row],[ID]]),"")</f>
        <v/>
      </c>
      <c r="D9587" t="str">
        <f ca="1">IFERROR(_xlfn.IFNA(IF((A9587-FLOOR(A9587,100))&lt;10,"الخدام",LOOKUP(FLOOR(A9587,100),Table2[ID start],Table2[Class])),"الخدام"),"")</f>
        <v/>
      </c>
    </row>
    <row r="9588" spans="1:4" x14ac:dyDescent="0.25">
      <c r="A9588" t="str" cm="1">
        <f t="array" aca="1" ref="A9588" ca="1">IFERROR(_xlfn.XLOOKUP(attendance__2[[#This Row],[ID]],_xlfn._xlws.FILTER(Table1[Old ID],Table1[Old ID]&lt;&gt;0),_xlfn._xlws.FILTER(Changelog!$C$2:$C$110,Changelog!$C$2:$C$110&lt;&gt;""),attendance__2[[#This Row],[ID]]),"")</f>
        <v/>
      </c>
      <c r="D9588" t="str">
        <f ca="1">IFERROR(_xlfn.IFNA(IF((A9588-FLOOR(A9588,100))&lt;10,"الخدام",LOOKUP(FLOOR(A9588,100),Table2[ID start],Table2[Class])),"الخدام"),"")</f>
        <v/>
      </c>
    </row>
    <row r="9589" spans="1:4" x14ac:dyDescent="0.25">
      <c r="A9589" t="str" cm="1">
        <f t="array" aca="1" ref="A9589" ca="1">IFERROR(_xlfn.XLOOKUP(attendance__2[[#This Row],[ID]],_xlfn._xlws.FILTER(Table1[Old ID],Table1[Old ID]&lt;&gt;0),_xlfn._xlws.FILTER(Changelog!$C$2:$C$110,Changelog!$C$2:$C$110&lt;&gt;""),attendance__2[[#This Row],[ID]]),"")</f>
        <v/>
      </c>
      <c r="D9589" t="str">
        <f ca="1">IFERROR(_xlfn.IFNA(IF((A9589-FLOOR(A9589,100))&lt;10,"الخدام",LOOKUP(FLOOR(A9589,100),Table2[ID start],Table2[Class])),"الخدام"),"")</f>
        <v/>
      </c>
    </row>
    <row r="9590" spans="1:4" x14ac:dyDescent="0.25">
      <c r="A9590" t="str" cm="1">
        <f t="array" aca="1" ref="A9590" ca="1">IFERROR(_xlfn.XLOOKUP(attendance__2[[#This Row],[ID]],_xlfn._xlws.FILTER(Table1[Old ID],Table1[Old ID]&lt;&gt;0),_xlfn._xlws.FILTER(Changelog!$C$2:$C$110,Changelog!$C$2:$C$110&lt;&gt;""),attendance__2[[#This Row],[ID]]),"")</f>
        <v/>
      </c>
      <c r="D9590" t="str">
        <f ca="1">IFERROR(_xlfn.IFNA(IF((A9590-FLOOR(A9590,100))&lt;10,"الخدام",LOOKUP(FLOOR(A9590,100),Table2[ID start],Table2[Class])),"الخدام"),"")</f>
        <v/>
      </c>
    </row>
    <row r="9591" spans="1:4" x14ac:dyDescent="0.25">
      <c r="A9591" t="str" cm="1">
        <f t="array" aca="1" ref="A9591" ca="1">IFERROR(_xlfn.XLOOKUP(attendance__2[[#This Row],[ID]],_xlfn._xlws.FILTER(Table1[Old ID],Table1[Old ID]&lt;&gt;0),_xlfn._xlws.FILTER(Changelog!$C$2:$C$110,Changelog!$C$2:$C$110&lt;&gt;""),attendance__2[[#This Row],[ID]]),"")</f>
        <v/>
      </c>
      <c r="D9591" t="str">
        <f ca="1">IFERROR(_xlfn.IFNA(IF((A9591-FLOOR(A9591,100))&lt;10,"الخدام",LOOKUP(FLOOR(A9591,100),Table2[ID start],Table2[Class])),"الخدام"),"")</f>
        <v/>
      </c>
    </row>
    <row r="9592" spans="1:4" x14ac:dyDescent="0.25">
      <c r="A9592" t="str" cm="1">
        <f t="array" aca="1" ref="A9592" ca="1">IFERROR(_xlfn.XLOOKUP(attendance__2[[#This Row],[ID]],_xlfn._xlws.FILTER(Table1[Old ID],Table1[Old ID]&lt;&gt;0),_xlfn._xlws.FILTER(Changelog!$C$2:$C$110,Changelog!$C$2:$C$110&lt;&gt;""),attendance__2[[#This Row],[ID]]),"")</f>
        <v/>
      </c>
      <c r="D9592" t="str">
        <f ca="1">IFERROR(_xlfn.IFNA(IF((A9592-FLOOR(A9592,100))&lt;10,"الخدام",LOOKUP(FLOOR(A9592,100),Table2[ID start],Table2[Class])),"الخدام"),"")</f>
        <v/>
      </c>
    </row>
    <row r="9593" spans="1:4" x14ac:dyDescent="0.25">
      <c r="A9593" t="str" cm="1">
        <f t="array" aca="1" ref="A9593" ca="1">IFERROR(_xlfn.XLOOKUP(attendance__2[[#This Row],[ID]],_xlfn._xlws.FILTER(Table1[Old ID],Table1[Old ID]&lt;&gt;0),_xlfn._xlws.FILTER(Changelog!$C$2:$C$110,Changelog!$C$2:$C$110&lt;&gt;""),attendance__2[[#This Row],[ID]]),"")</f>
        <v/>
      </c>
      <c r="D9593" t="str">
        <f ca="1">IFERROR(_xlfn.IFNA(IF((A9593-FLOOR(A9593,100))&lt;10,"الخدام",LOOKUP(FLOOR(A9593,100),Table2[ID start],Table2[Class])),"الخدام"),"")</f>
        <v/>
      </c>
    </row>
    <row r="9594" spans="1:4" x14ac:dyDescent="0.25">
      <c r="A9594" t="str" cm="1">
        <f t="array" aca="1" ref="A9594" ca="1">IFERROR(_xlfn.XLOOKUP(attendance__2[[#This Row],[ID]],_xlfn._xlws.FILTER(Table1[Old ID],Table1[Old ID]&lt;&gt;0),_xlfn._xlws.FILTER(Changelog!$C$2:$C$110,Changelog!$C$2:$C$110&lt;&gt;""),attendance__2[[#This Row],[ID]]),"")</f>
        <v/>
      </c>
      <c r="D9594" t="str">
        <f ca="1">IFERROR(_xlfn.IFNA(IF((A9594-FLOOR(A9594,100))&lt;10,"الخدام",LOOKUP(FLOOR(A9594,100),Table2[ID start],Table2[Class])),"الخدام"),"")</f>
        <v/>
      </c>
    </row>
    <row r="9595" spans="1:4" x14ac:dyDescent="0.25">
      <c r="A9595" t="str" cm="1">
        <f t="array" aca="1" ref="A9595" ca="1">IFERROR(_xlfn.XLOOKUP(attendance__2[[#This Row],[ID]],_xlfn._xlws.FILTER(Table1[Old ID],Table1[Old ID]&lt;&gt;0),_xlfn._xlws.FILTER(Changelog!$C$2:$C$110,Changelog!$C$2:$C$110&lt;&gt;""),attendance__2[[#This Row],[ID]]),"")</f>
        <v/>
      </c>
      <c r="D9595" t="str">
        <f ca="1">IFERROR(_xlfn.IFNA(IF((A9595-FLOOR(A9595,100))&lt;10,"الخدام",LOOKUP(FLOOR(A9595,100),Table2[ID start],Table2[Class])),"الخدام"),"")</f>
        <v/>
      </c>
    </row>
    <row r="9596" spans="1:4" x14ac:dyDescent="0.25">
      <c r="A9596" t="str" cm="1">
        <f t="array" aca="1" ref="A9596" ca="1">IFERROR(_xlfn.XLOOKUP(attendance__2[[#This Row],[ID]],_xlfn._xlws.FILTER(Table1[Old ID],Table1[Old ID]&lt;&gt;0),_xlfn._xlws.FILTER(Changelog!$C$2:$C$110,Changelog!$C$2:$C$110&lt;&gt;""),attendance__2[[#This Row],[ID]]),"")</f>
        <v/>
      </c>
      <c r="D9596" t="str">
        <f ca="1">IFERROR(_xlfn.IFNA(IF((A9596-FLOOR(A9596,100))&lt;10,"الخدام",LOOKUP(FLOOR(A9596,100),Table2[ID start],Table2[Class])),"الخدام"),"")</f>
        <v/>
      </c>
    </row>
    <row r="9597" spans="1:4" x14ac:dyDescent="0.25">
      <c r="A9597" t="str" cm="1">
        <f t="array" aca="1" ref="A9597" ca="1">IFERROR(_xlfn.XLOOKUP(attendance__2[[#This Row],[ID]],_xlfn._xlws.FILTER(Table1[Old ID],Table1[Old ID]&lt;&gt;0),_xlfn._xlws.FILTER(Changelog!$C$2:$C$110,Changelog!$C$2:$C$110&lt;&gt;""),attendance__2[[#This Row],[ID]]),"")</f>
        <v/>
      </c>
      <c r="D9597" t="str">
        <f ca="1">IFERROR(_xlfn.IFNA(IF((A9597-FLOOR(A9597,100))&lt;10,"الخدام",LOOKUP(FLOOR(A9597,100),Table2[ID start],Table2[Class])),"الخدام"),"")</f>
        <v/>
      </c>
    </row>
    <row r="9598" spans="1:4" x14ac:dyDescent="0.25">
      <c r="A9598" t="str" cm="1">
        <f t="array" aca="1" ref="A9598" ca="1">IFERROR(_xlfn.XLOOKUP(attendance__2[[#This Row],[ID]],_xlfn._xlws.FILTER(Table1[Old ID],Table1[Old ID]&lt;&gt;0),_xlfn._xlws.FILTER(Changelog!$C$2:$C$110,Changelog!$C$2:$C$110&lt;&gt;""),attendance__2[[#This Row],[ID]]),"")</f>
        <v/>
      </c>
      <c r="D9598" t="str">
        <f ca="1">IFERROR(_xlfn.IFNA(IF((A9598-FLOOR(A9598,100))&lt;10,"الخدام",LOOKUP(FLOOR(A9598,100),Table2[ID start],Table2[Class])),"الخدام"),"")</f>
        <v/>
      </c>
    </row>
    <row r="9599" spans="1:4" x14ac:dyDescent="0.25">
      <c r="A9599" t="str" cm="1">
        <f t="array" aca="1" ref="A9599" ca="1">IFERROR(_xlfn.XLOOKUP(attendance__2[[#This Row],[ID]],_xlfn._xlws.FILTER(Table1[Old ID],Table1[Old ID]&lt;&gt;0),_xlfn._xlws.FILTER(Changelog!$C$2:$C$110,Changelog!$C$2:$C$110&lt;&gt;""),attendance__2[[#This Row],[ID]]),"")</f>
        <v/>
      </c>
      <c r="D9599" t="str">
        <f ca="1">IFERROR(_xlfn.IFNA(IF((A9599-FLOOR(A9599,100))&lt;10,"الخدام",LOOKUP(FLOOR(A9599,100),Table2[ID start],Table2[Class])),"الخدام"),"")</f>
        <v/>
      </c>
    </row>
    <row r="9600" spans="1:4" x14ac:dyDescent="0.25">
      <c r="A9600" t="str" cm="1">
        <f t="array" aca="1" ref="A9600" ca="1">IFERROR(_xlfn.XLOOKUP(attendance__2[[#This Row],[ID]],_xlfn._xlws.FILTER(Table1[Old ID],Table1[Old ID]&lt;&gt;0),_xlfn._xlws.FILTER(Changelog!$C$2:$C$110,Changelog!$C$2:$C$110&lt;&gt;""),attendance__2[[#This Row],[ID]]),"")</f>
        <v/>
      </c>
      <c r="D9600" t="str">
        <f ca="1">IFERROR(_xlfn.IFNA(IF((A9600-FLOOR(A9600,100))&lt;10,"الخدام",LOOKUP(FLOOR(A9600,100),Table2[ID start],Table2[Class])),"الخدام"),"")</f>
        <v/>
      </c>
    </row>
    <row r="9601" spans="1:4" x14ac:dyDescent="0.25">
      <c r="A9601" t="str" cm="1">
        <f t="array" aca="1" ref="A9601" ca="1">IFERROR(_xlfn.XLOOKUP(attendance__2[[#This Row],[ID]],_xlfn._xlws.FILTER(Table1[Old ID],Table1[Old ID]&lt;&gt;0),_xlfn._xlws.FILTER(Changelog!$C$2:$C$110,Changelog!$C$2:$C$110&lt;&gt;""),attendance__2[[#This Row],[ID]]),"")</f>
        <v/>
      </c>
      <c r="D9601" t="str">
        <f ca="1">IFERROR(_xlfn.IFNA(IF((A9601-FLOOR(A9601,100))&lt;10,"الخدام",LOOKUP(FLOOR(A9601,100),Table2[ID start],Table2[Class])),"الخدام"),"")</f>
        <v/>
      </c>
    </row>
    <row r="9602" spans="1:4" x14ac:dyDescent="0.25">
      <c r="A9602" t="str" cm="1">
        <f t="array" aca="1" ref="A9602" ca="1">IFERROR(_xlfn.XLOOKUP(attendance__2[[#This Row],[ID]],_xlfn._xlws.FILTER(Table1[Old ID],Table1[Old ID]&lt;&gt;0),_xlfn._xlws.FILTER(Changelog!$C$2:$C$110,Changelog!$C$2:$C$110&lt;&gt;""),attendance__2[[#This Row],[ID]]),"")</f>
        <v/>
      </c>
      <c r="D9602" t="str">
        <f ca="1">IFERROR(_xlfn.IFNA(IF((A9602-FLOOR(A9602,100))&lt;10,"الخدام",LOOKUP(FLOOR(A9602,100),Table2[ID start],Table2[Class])),"الخدام"),"")</f>
        <v/>
      </c>
    </row>
    <row r="9603" spans="1:4" x14ac:dyDescent="0.25">
      <c r="A9603" t="str" cm="1">
        <f t="array" aca="1" ref="A9603" ca="1">IFERROR(_xlfn.XLOOKUP(attendance__2[[#This Row],[ID]],_xlfn._xlws.FILTER(Table1[Old ID],Table1[Old ID]&lt;&gt;0),_xlfn._xlws.FILTER(Changelog!$C$2:$C$110,Changelog!$C$2:$C$110&lt;&gt;""),attendance__2[[#This Row],[ID]]),"")</f>
        <v/>
      </c>
      <c r="D9603" t="str">
        <f ca="1">IFERROR(_xlfn.IFNA(IF((A9603-FLOOR(A9603,100))&lt;10,"الخدام",LOOKUP(FLOOR(A9603,100),Table2[ID start],Table2[Class])),"الخدام"),"")</f>
        <v/>
      </c>
    </row>
    <row r="9604" spans="1:4" x14ac:dyDescent="0.25">
      <c r="A9604" t="str" cm="1">
        <f t="array" aca="1" ref="A9604" ca="1">IFERROR(_xlfn.XLOOKUP(attendance__2[[#This Row],[ID]],_xlfn._xlws.FILTER(Table1[Old ID],Table1[Old ID]&lt;&gt;0),_xlfn._xlws.FILTER(Changelog!$C$2:$C$110,Changelog!$C$2:$C$110&lt;&gt;""),attendance__2[[#This Row],[ID]]),"")</f>
        <v/>
      </c>
      <c r="D9604" t="str">
        <f ca="1">IFERROR(_xlfn.IFNA(IF((A9604-FLOOR(A9604,100))&lt;10,"الخدام",LOOKUP(FLOOR(A9604,100),Table2[ID start],Table2[Class])),"الخدام"),"")</f>
        <v/>
      </c>
    </row>
    <row r="9605" spans="1:4" x14ac:dyDescent="0.25">
      <c r="A9605" t="str" cm="1">
        <f t="array" aca="1" ref="A9605" ca="1">IFERROR(_xlfn.XLOOKUP(attendance__2[[#This Row],[ID]],_xlfn._xlws.FILTER(Table1[Old ID],Table1[Old ID]&lt;&gt;0),_xlfn._xlws.FILTER(Changelog!$C$2:$C$110,Changelog!$C$2:$C$110&lt;&gt;""),attendance__2[[#This Row],[ID]]),"")</f>
        <v/>
      </c>
      <c r="D9605" t="str">
        <f ca="1">IFERROR(_xlfn.IFNA(IF((A9605-FLOOR(A9605,100))&lt;10,"الخدام",LOOKUP(FLOOR(A9605,100),Table2[ID start],Table2[Class])),"الخدام"),"")</f>
        <v/>
      </c>
    </row>
    <row r="9606" spans="1:4" x14ac:dyDescent="0.25">
      <c r="A9606" t="str" cm="1">
        <f t="array" aca="1" ref="A9606" ca="1">IFERROR(_xlfn.XLOOKUP(attendance__2[[#This Row],[ID]],_xlfn._xlws.FILTER(Table1[Old ID],Table1[Old ID]&lt;&gt;0),_xlfn._xlws.FILTER(Changelog!$C$2:$C$110,Changelog!$C$2:$C$110&lt;&gt;""),attendance__2[[#This Row],[ID]]),"")</f>
        <v/>
      </c>
      <c r="D9606" t="str">
        <f ca="1">IFERROR(_xlfn.IFNA(IF((A9606-FLOOR(A9606,100))&lt;10,"الخدام",LOOKUP(FLOOR(A9606,100),Table2[ID start],Table2[Class])),"الخدام"),"")</f>
        <v/>
      </c>
    </row>
    <row r="9607" spans="1:4" x14ac:dyDescent="0.25">
      <c r="A9607" t="str" cm="1">
        <f t="array" aca="1" ref="A9607" ca="1">IFERROR(_xlfn.XLOOKUP(attendance__2[[#This Row],[ID]],_xlfn._xlws.FILTER(Table1[Old ID],Table1[Old ID]&lt;&gt;0),_xlfn._xlws.FILTER(Changelog!$C$2:$C$110,Changelog!$C$2:$C$110&lt;&gt;""),attendance__2[[#This Row],[ID]]),"")</f>
        <v/>
      </c>
      <c r="D9607" t="str">
        <f ca="1">IFERROR(_xlfn.IFNA(IF((A9607-FLOOR(A9607,100))&lt;10,"الخدام",LOOKUP(FLOOR(A9607,100),Table2[ID start],Table2[Class])),"الخدام"),"")</f>
        <v/>
      </c>
    </row>
    <row r="9608" spans="1:4" x14ac:dyDescent="0.25">
      <c r="A9608" t="str" cm="1">
        <f t="array" aca="1" ref="A9608" ca="1">IFERROR(_xlfn.XLOOKUP(attendance__2[[#This Row],[ID]],_xlfn._xlws.FILTER(Table1[Old ID],Table1[Old ID]&lt;&gt;0),_xlfn._xlws.FILTER(Changelog!$C$2:$C$110,Changelog!$C$2:$C$110&lt;&gt;""),attendance__2[[#This Row],[ID]]),"")</f>
        <v/>
      </c>
      <c r="D9608" t="str">
        <f ca="1">IFERROR(_xlfn.IFNA(IF((A9608-FLOOR(A9608,100))&lt;10,"الخدام",LOOKUP(FLOOR(A9608,100),Table2[ID start],Table2[Class])),"الخدام"),"")</f>
        <v/>
      </c>
    </row>
    <row r="9609" spans="1:4" x14ac:dyDescent="0.25">
      <c r="A9609" t="str" cm="1">
        <f t="array" aca="1" ref="A9609" ca="1">IFERROR(_xlfn.XLOOKUP(attendance__2[[#This Row],[ID]],_xlfn._xlws.FILTER(Table1[Old ID],Table1[Old ID]&lt;&gt;0),_xlfn._xlws.FILTER(Changelog!$C$2:$C$110,Changelog!$C$2:$C$110&lt;&gt;""),attendance__2[[#This Row],[ID]]),"")</f>
        <v/>
      </c>
      <c r="D9609" t="str">
        <f ca="1">IFERROR(_xlfn.IFNA(IF((A9609-FLOOR(A9609,100))&lt;10,"الخدام",LOOKUP(FLOOR(A9609,100),Table2[ID start],Table2[Class])),"الخدام"),"")</f>
        <v/>
      </c>
    </row>
    <row r="9610" spans="1:4" x14ac:dyDescent="0.25">
      <c r="A9610" t="str" cm="1">
        <f t="array" aca="1" ref="A9610" ca="1">IFERROR(_xlfn.XLOOKUP(attendance__2[[#This Row],[ID]],_xlfn._xlws.FILTER(Table1[Old ID],Table1[Old ID]&lt;&gt;0),_xlfn._xlws.FILTER(Changelog!$C$2:$C$110,Changelog!$C$2:$C$110&lt;&gt;""),attendance__2[[#This Row],[ID]]),"")</f>
        <v/>
      </c>
      <c r="D9610" t="str">
        <f ca="1">IFERROR(_xlfn.IFNA(IF((A9610-FLOOR(A9610,100))&lt;10,"الخدام",LOOKUP(FLOOR(A9610,100),Table2[ID start],Table2[Class])),"الخدام"),"")</f>
        <v/>
      </c>
    </row>
    <row r="9611" spans="1:4" x14ac:dyDescent="0.25">
      <c r="A9611" t="str" cm="1">
        <f t="array" aca="1" ref="A9611" ca="1">IFERROR(_xlfn.XLOOKUP(attendance__2[[#This Row],[ID]],_xlfn._xlws.FILTER(Table1[Old ID],Table1[Old ID]&lt;&gt;0),_xlfn._xlws.FILTER(Changelog!$C$2:$C$110,Changelog!$C$2:$C$110&lt;&gt;""),attendance__2[[#This Row],[ID]]),"")</f>
        <v/>
      </c>
      <c r="D9611" t="str">
        <f ca="1">IFERROR(_xlfn.IFNA(IF((A9611-FLOOR(A9611,100))&lt;10,"الخدام",LOOKUP(FLOOR(A9611,100),Table2[ID start],Table2[Class])),"الخدام"),"")</f>
        <v/>
      </c>
    </row>
    <row r="9612" spans="1:4" x14ac:dyDescent="0.25">
      <c r="A9612" t="str" cm="1">
        <f t="array" aca="1" ref="A9612" ca="1">IFERROR(_xlfn.XLOOKUP(attendance__2[[#This Row],[ID]],_xlfn._xlws.FILTER(Table1[Old ID],Table1[Old ID]&lt;&gt;0),_xlfn._xlws.FILTER(Changelog!$C$2:$C$110,Changelog!$C$2:$C$110&lt;&gt;""),attendance__2[[#This Row],[ID]]),"")</f>
        <v/>
      </c>
      <c r="D9612" t="str">
        <f ca="1">IFERROR(_xlfn.IFNA(IF((A9612-FLOOR(A9612,100))&lt;10,"الخدام",LOOKUP(FLOOR(A9612,100),Table2[ID start],Table2[Class])),"الخدام"),"")</f>
        <v/>
      </c>
    </row>
    <row r="9613" spans="1:4" x14ac:dyDescent="0.25">
      <c r="A9613" t="str" cm="1">
        <f t="array" aca="1" ref="A9613" ca="1">IFERROR(_xlfn.XLOOKUP(attendance__2[[#This Row],[ID]],_xlfn._xlws.FILTER(Table1[Old ID],Table1[Old ID]&lt;&gt;0),_xlfn._xlws.FILTER(Changelog!$C$2:$C$110,Changelog!$C$2:$C$110&lt;&gt;""),attendance__2[[#This Row],[ID]]),"")</f>
        <v/>
      </c>
      <c r="D9613" t="str">
        <f ca="1">IFERROR(_xlfn.IFNA(IF((A9613-FLOOR(A9613,100))&lt;10,"الخدام",LOOKUP(FLOOR(A9613,100),Table2[ID start],Table2[Class])),"الخدام"),"")</f>
        <v/>
      </c>
    </row>
    <row r="9614" spans="1:4" x14ac:dyDescent="0.25">
      <c r="A9614" t="str" cm="1">
        <f t="array" aca="1" ref="A9614" ca="1">IFERROR(_xlfn.XLOOKUP(attendance__2[[#This Row],[ID]],_xlfn._xlws.FILTER(Table1[Old ID],Table1[Old ID]&lt;&gt;0),_xlfn._xlws.FILTER(Changelog!$C$2:$C$110,Changelog!$C$2:$C$110&lt;&gt;""),attendance__2[[#This Row],[ID]]),"")</f>
        <v/>
      </c>
      <c r="D9614" t="str">
        <f ca="1">IFERROR(_xlfn.IFNA(IF((A9614-FLOOR(A9614,100))&lt;10,"الخدام",LOOKUP(FLOOR(A9614,100),Table2[ID start],Table2[Class])),"الخدام"),"")</f>
        <v/>
      </c>
    </row>
    <row r="9615" spans="1:4" x14ac:dyDescent="0.25">
      <c r="A9615" t="str" cm="1">
        <f t="array" aca="1" ref="A9615" ca="1">IFERROR(_xlfn.XLOOKUP(attendance__2[[#This Row],[ID]],_xlfn._xlws.FILTER(Table1[Old ID],Table1[Old ID]&lt;&gt;0),_xlfn._xlws.FILTER(Changelog!$C$2:$C$110,Changelog!$C$2:$C$110&lt;&gt;""),attendance__2[[#This Row],[ID]]),"")</f>
        <v/>
      </c>
      <c r="D9615" t="str">
        <f ca="1">IFERROR(_xlfn.IFNA(IF((A9615-FLOOR(A9615,100))&lt;10,"الخدام",LOOKUP(FLOOR(A9615,100),Table2[ID start],Table2[Class])),"الخدام"),"")</f>
        <v/>
      </c>
    </row>
    <row r="9616" spans="1:4" x14ac:dyDescent="0.25">
      <c r="A9616" t="str" cm="1">
        <f t="array" aca="1" ref="A9616" ca="1">IFERROR(_xlfn.XLOOKUP(attendance__2[[#This Row],[ID]],_xlfn._xlws.FILTER(Table1[Old ID],Table1[Old ID]&lt;&gt;0),_xlfn._xlws.FILTER(Changelog!$C$2:$C$110,Changelog!$C$2:$C$110&lt;&gt;""),attendance__2[[#This Row],[ID]]),"")</f>
        <v/>
      </c>
      <c r="D9616" t="str">
        <f ca="1">IFERROR(_xlfn.IFNA(IF((A9616-FLOOR(A9616,100))&lt;10,"الخدام",LOOKUP(FLOOR(A9616,100),Table2[ID start],Table2[Class])),"الخدام"),"")</f>
        <v/>
      </c>
    </row>
    <row r="9617" spans="1:4" x14ac:dyDescent="0.25">
      <c r="A9617" t="str" cm="1">
        <f t="array" aca="1" ref="A9617" ca="1">IFERROR(_xlfn.XLOOKUP(attendance__2[[#This Row],[ID]],_xlfn._xlws.FILTER(Table1[Old ID],Table1[Old ID]&lt;&gt;0),_xlfn._xlws.FILTER(Changelog!$C$2:$C$110,Changelog!$C$2:$C$110&lt;&gt;""),attendance__2[[#This Row],[ID]]),"")</f>
        <v/>
      </c>
      <c r="D9617" t="str">
        <f ca="1">IFERROR(_xlfn.IFNA(IF((A9617-FLOOR(A9617,100))&lt;10,"الخدام",LOOKUP(FLOOR(A9617,100),Table2[ID start],Table2[Class])),"الخدام"),"")</f>
        <v/>
      </c>
    </row>
    <row r="9618" spans="1:4" x14ac:dyDescent="0.25">
      <c r="A9618" t="str" cm="1">
        <f t="array" aca="1" ref="A9618" ca="1">IFERROR(_xlfn.XLOOKUP(attendance__2[[#This Row],[ID]],_xlfn._xlws.FILTER(Table1[Old ID],Table1[Old ID]&lt;&gt;0),_xlfn._xlws.FILTER(Changelog!$C$2:$C$110,Changelog!$C$2:$C$110&lt;&gt;""),attendance__2[[#This Row],[ID]]),"")</f>
        <v/>
      </c>
      <c r="D9618" t="str">
        <f ca="1">IFERROR(_xlfn.IFNA(IF((A9618-FLOOR(A9618,100))&lt;10,"الخدام",LOOKUP(FLOOR(A9618,100),Table2[ID start],Table2[Class])),"الخدام"),"")</f>
        <v/>
      </c>
    </row>
    <row r="9619" spans="1:4" x14ac:dyDescent="0.25">
      <c r="A9619" t="str" cm="1">
        <f t="array" aca="1" ref="A9619" ca="1">IFERROR(_xlfn.XLOOKUP(attendance__2[[#This Row],[ID]],_xlfn._xlws.FILTER(Table1[Old ID],Table1[Old ID]&lt;&gt;0),_xlfn._xlws.FILTER(Changelog!$C$2:$C$110,Changelog!$C$2:$C$110&lt;&gt;""),attendance__2[[#This Row],[ID]]),"")</f>
        <v/>
      </c>
      <c r="D9619" t="str">
        <f ca="1">IFERROR(_xlfn.IFNA(IF((A9619-FLOOR(A9619,100))&lt;10,"الخدام",LOOKUP(FLOOR(A9619,100),Table2[ID start],Table2[Class])),"الخدام"),"")</f>
        <v/>
      </c>
    </row>
    <row r="9620" spans="1:4" x14ac:dyDescent="0.25">
      <c r="A9620" t="str" cm="1">
        <f t="array" aca="1" ref="A9620" ca="1">IFERROR(_xlfn.XLOOKUP(attendance__2[[#This Row],[ID]],_xlfn._xlws.FILTER(Table1[Old ID],Table1[Old ID]&lt;&gt;0),_xlfn._xlws.FILTER(Changelog!$C$2:$C$110,Changelog!$C$2:$C$110&lt;&gt;""),attendance__2[[#This Row],[ID]]),"")</f>
        <v/>
      </c>
      <c r="D9620" t="str">
        <f ca="1">IFERROR(_xlfn.IFNA(IF((A9620-FLOOR(A9620,100))&lt;10,"الخدام",LOOKUP(FLOOR(A9620,100),Table2[ID start],Table2[Class])),"الخدام"),"")</f>
        <v/>
      </c>
    </row>
    <row r="9621" spans="1:4" x14ac:dyDescent="0.25">
      <c r="A9621" t="str" cm="1">
        <f t="array" aca="1" ref="A9621" ca="1">IFERROR(_xlfn.XLOOKUP(attendance__2[[#This Row],[ID]],_xlfn._xlws.FILTER(Table1[Old ID],Table1[Old ID]&lt;&gt;0),_xlfn._xlws.FILTER(Changelog!$C$2:$C$110,Changelog!$C$2:$C$110&lt;&gt;""),attendance__2[[#This Row],[ID]]),"")</f>
        <v/>
      </c>
      <c r="D9621" t="str">
        <f ca="1">IFERROR(_xlfn.IFNA(IF((A9621-FLOOR(A9621,100))&lt;10,"الخدام",LOOKUP(FLOOR(A9621,100),Table2[ID start],Table2[Class])),"الخدام"),"")</f>
        <v/>
      </c>
    </row>
    <row r="9622" spans="1:4" x14ac:dyDescent="0.25">
      <c r="A9622" t="str" cm="1">
        <f t="array" aca="1" ref="A9622" ca="1">IFERROR(_xlfn.XLOOKUP(attendance__2[[#This Row],[ID]],_xlfn._xlws.FILTER(Table1[Old ID],Table1[Old ID]&lt;&gt;0),_xlfn._xlws.FILTER(Changelog!$C$2:$C$110,Changelog!$C$2:$C$110&lt;&gt;""),attendance__2[[#This Row],[ID]]),"")</f>
        <v/>
      </c>
      <c r="D9622" t="str">
        <f ca="1">IFERROR(_xlfn.IFNA(IF((A9622-FLOOR(A9622,100))&lt;10,"الخدام",LOOKUP(FLOOR(A9622,100),Table2[ID start],Table2[Class])),"الخدام"),"")</f>
        <v/>
      </c>
    </row>
    <row r="9623" spans="1:4" x14ac:dyDescent="0.25">
      <c r="A9623" t="str" cm="1">
        <f t="array" aca="1" ref="A9623" ca="1">IFERROR(_xlfn.XLOOKUP(attendance__2[[#This Row],[ID]],_xlfn._xlws.FILTER(Table1[Old ID],Table1[Old ID]&lt;&gt;0),_xlfn._xlws.FILTER(Changelog!$C$2:$C$110,Changelog!$C$2:$C$110&lt;&gt;""),attendance__2[[#This Row],[ID]]),"")</f>
        <v/>
      </c>
      <c r="D9623" t="str">
        <f ca="1">IFERROR(_xlfn.IFNA(IF((A9623-FLOOR(A9623,100))&lt;10,"الخدام",LOOKUP(FLOOR(A9623,100),Table2[ID start],Table2[Class])),"الخدام"),"")</f>
        <v/>
      </c>
    </row>
    <row r="9624" spans="1:4" x14ac:dyDescent="0.25">
      <c r="A9624" t="str" cm="1">
        <f t="array" aca="1" ref="A9624" ca="1">IFERROR(_xlfn.XLOOKUP(attendance__2[[#This Row],[ID]],_xlfn._xlws.FILTER(Table1[Old ID],Table1[Old ID]&lt;&gt;0),_xlfn._xlws.FILTER(Changelog!$C$2:$C$110,Changelog!$C$2:$C$110&lt;&gt;""),attendance__2[[#This Row],[ID]]),"")</f>
        <v/>
      </c>
      <c r="D9624" t="str">
        <f ca="1">IFERROR(_xlfn.IFNA(IF((A9624-FLOOR(A9624,100))&lt;10,"الخدام",LOOKUP(FLOOR(A9624,100),Table2[ID start],Table2[Class])),"الخدام"),"")</f>
        <v/>
      </c>
    </row>
    <row r="9625" spans="1:4" x14ac:dyDescent="0.25">
      <c r="A9625" t="str" cm="1">
        <f t="array" aca="1" ref="A9625" ca="1">IFERROR(_xlfn.XLOOKUP(attendance__2[[#This Row],[ID]],_xlfn._xlws.FILTER(Table1[Old ID],Table1[Old ID]&lt;&gt;0),_xlfn._xlws.FILTER(Changelog!$C$2:$C$110,Changelog!$C$2:$C$110&lt;&gt;""),attendance__2[[#This Row],[ID]]),"")</f>
        <v/>
      </c>
      <c r="D9625" t="str">
        <f ca="1">IFERROR(_xlfn.IFNA(IF((A9625-FLOOR(A9625,100))&lt;10,"الخدام",LOOKUP(FLOOR(A9625,100),Table2[ID start],Table2[Class])),"الخدام"),"")</f>
        <v/>
      </c>
    </row>
    <row r="9626" spans="1:4" x14ac:dyDescent="0.25">
      <c r="A9626" t="str" cm="1">
        <f t="array" aca="1" ref="A9626" ca="1">IFERROR(_xlfn.XLOOKUP(attendance__2[[#This Row],[ID]],_xlfn._xlws.FILTER(Table1[Old ID],Table1[Old ID]&lt;&gt;0),_xlfn._xlws.FILTER(Changelog!$C$2:$C$110,Changelog!$C$2:$C$110&lt;&gt;""),attendance__2[[#This Row],[ID]]),"")</f>
        <v/>
      </c>
      <c r="D9626" t="str">
        <f ca="1">IFERROR(_xlfn.IFNA(IF((A9626-FLOOR(A9626,100))&lt;10,"الخدام",LOOKUP(FLOOR(A9626,100),Table2[ID start],Table2[Class])),"الخدام"),"")</f>
        <v/>
      </c>
    </row>
    <row r="9627" spans="1:4" x14ac:dyDescent="0.25">
      <c r="A9627" t="str" cm="1">
        <f t="array" aca="1" ref="A9627" ca="1">IFERROR(_xlfn.XLOOKUP(attendance__2[[#This Row],[ID]],_xlfn._xlws.FILTER(Table1[Old ID],Table1[Old ID]&lt;&gt;0),_xlfn._xlws.FILTER(Changelog!$C$2:$C$110,Changelog!$C$2:$C$110&lt;&gt;""),attendance__2[[#This Row],[ID]]),"")</f>
        <v/>
      </c>
      <c r="D9627" t="str">
        <f ca="1">IFERROR(_xlfn.IFNA(IF((A9627-FLOOR(A9627,100))&lt;10,"الخدام",LOOKUP(FLOOR(A9627,100),Table2[ID start],Table2[Class])),"الخدام"),"")</f>
        <v/>
      </c>
    </row>
    <row r="9628" spans="1:4" x14ac:dyDescent="0.25">
      <c r="A9628" t="str" cm="1">
        <f t="array" aca="1" ref="A9628" ca="1">IFERROR(_xlfn.XLOOKUP(attendance__2[[#This Row],[ID]],_xlfn._xlws.FILTER(Table1[Old ID],Table1[Old ID]&lt;&gt;0),_xlfn._xlws.FILTER(Changelog!$C$2:$C$110,Changelog!$C$2:$C$110&lt;&gt;""),attendance__2[[#This Row],[ID]]),"")</f>
        <v/>
      </c>
      <c r="D9628" t="str">
        <f ca="1">IFERROR(_xlfn.IFNA(IF((A9628-FLOOR(A9628,100))&lt;10,"الخدام",LOOKUP(FLOOR(A9628,100),Table2[ID start],Table2[Class])),"الخدام"),"")</f>
        <v/>
      </c>
    </row>
    <row r="9629" spans="1:4" x14ac:dyDescent="0.25">
      <c r="A9629" t="str" cm="1">
        <f t="array" aca="1" ref="A9629" ca="1">IFERROR(_xlfn.XLOOKUP(attendance__2[[#This Row],[ID]],_xlfn._xlws.FILTER(Table1[Old ID],Table1[Old ID]&lt;&gt;0),_xlfn._xlws.FILTER(Changelog!$C$2:$C$110,Changelog!$C$2:$C$110&lt;&gt;""),attendance__2[[#This Row],[ID]]),"")</f>
        <v/>
      </c>
      <c r="D9629" t="str">
        <f ca="1">IFERROR(_xlfn.IFNA(IF((A9629-FLOOR(A9629,100))&lt;10,"الخدام",LOOKUP(FLOOR(A9629,100),Table2[ID start],Table2[Class])),"الخدام"),"")</f>
        <v/>
      </c>
    </row>
    <row r="9630" spans="1:4" x14ac:dyDescent="0.25">
      <c r="A9630" t="str" cm="1">
        <f t="array" aca="1" ref="A9630" ca="1">IFERROR(_xlfn.XLOOKUP(attendance__2[[#This Row],[ID]],_xlfn._xlws.FILTER(Table1[Old ID],Table1[Old ID]&lt;&gt;0),_xlfn._xlws.FILTER(Changelog!$C$2:$C$110,Changelog!$C$2:$C$110&lt;&gt;""),attendance__2[[#This Row],[ID]]),"")</f>
        <v/>
      </c>
      <c r="D9630" t="str">
        <f ca="1">IFERROR(_xlfn.IFNA(IF((A9630-FLOOR(A9630,100))&lt;10,"الخدام",LOOKUP(FLOOR(A9630,100),Table2[ID start],Table2[Class])),"الخدام"),"")</f>
        <v/>
      </c>
    </row>
    <row r="9631" spans="1:4" x14ac:dyDescent="0.25">
      <c r="A9631" t="str" cm="1">
        <f t="array" aca="1" ref="A9631" ca="1">IFERROR(_xlfn.XLOOKUP(attendance__2[[#This Row],[ID]],_xlfn._xlws.FILTER(Table1[Old ID],Table1[Old ID]&lt;&gt;0),_xlfn._xlws.FILTER(Changelog!$C$2:$C$110,Changelog!$C$2:$C$110&lt;&gt;""),attendance__2[[#This Row],[ID]]),"")</f>
        <v/>
      </c>
      <c r="D9631" t="str">
        <f ca="1">IFERROR(_xlfn.IFNA(IF((A9631-FLOOR(A9631,100))&lt;10,"الخدام",LOOKUP(FLOOR(A9631,100),Table2[ID start],Table2[Class])),"الخدام"),"")</f>
        <v/>
      </c>
    </row>
    <row r="9632" spans="1:4" x14ac:dyDescent="0.25">
      <c r="A9632" t="str" cm="1">
        <f t="array" aca="1" ref="A9632" ca="1">IFERROR(_xlfn.XLOOKUP(attendance__2[[#This Row],[ID]],_xlfn._xlws.FILTER(Table1[Old ID],Table1[Old ID]&lt;&gt;0),_xlfn._xlws.FILTER(Changelog!$C$2:$C$110,Changelog!$C$2:$C$110&lt;&gt;""),attendance__2[[#This Row],[ID]]),"")</f>
        <v/>
      </c>
      <c r="D9632" t="str">
        <f ca="1">IFERROR(_xlfn.IFNA(IF((A9632-FLOOR(A9632,100))&lt;10,"الخدام",LOOKUP(FLOOR(A9632,100),Table2[ID start],Table2[Class])),"الخدام"),"")</f>
        <v/>
      </c>
    </row>
    <row r="9633" spans="1:4" x14ac:dyDescent="0.25">
      <c r="A9633" t="str" cm="1">
        <f t="array" aca="1" ref="A9633" ca="1">IFERROR(_xlfn.XLOOKUP(attendance__2[[#This Row],[ID]],_xlfn._xlws.FILTER(Table1[Old ID],Table1[Old ID]&lt;&gt;0),_xlfn._xlws.FILTER(Changelog!$C$2:$C$110,Changelog!$C$2:$C$110&lt;&gt;""),attendance__2[[#This Row],[ID]]),"")</f>
        <v/>
      </c>
      <c r="D9633" t="str">
        <f ca="1">IFERROR(_xlfn.IFNA(IF((A9633-FLOOR(A9633,100))&lt;10,"الخدام",LOOKUP(FLOOR(A9633,100),Table2[ID start],Table2[Class])),"الخدام"),"")</f>
        <v/>
      </c>
    </row>
    <row r="9634" spans="1:4" x14ac:dyDescent="0.25">
      <c r="A9634" t="str" cm="1">
        <f t="array" aca="1" ref="A9634" ca="1">IFERROR(_xlfn.XLOOKUP(attendance__2[[#This Row],[ID]],_xlfn._xlws.FILTER(Table1[Old ID],Table1[Old ID]&lt;&gt;0),_xlfn._xlws.FILTER(Changelog!$C$2:$C$110,Changelog!$C$2:$C$110&lt;&gt;""),attendance__2[[#This Row],[ID]]),"")</f>
        <v/>
      </c>
      <c r="D9634" t="str">
        <f ca="1">IFERROR(_xlfn.IFNA(IF((A9634-FLOOR(A9634,100))&lt;10,"الخدام",LOOKUP(FLOOR(A9634,100),Table2[ID start],Table2[Class])),"الخدام"),"")</f>
        <v/>
      </c>
    </row>
    <row r="9635" spans="1:4" x14ac:dyDescent="0.25">
      <c r="A9635" t="str" cm="1">
        <f t="array" aca="1" ref="A9635" ca="1">IFERROR(_xlfn.XLOOKUP(attendance__2[[#This Row],[ID]],_xlfn._xlws.FILTER(Table1[Old ID],Table1[Old ID]&lt;&gt;0),_xlfn._xlws.FILTER(Changelog!$C$2:$C$110,Changelog!$C$2:$C$110&lt;&gt;""),attendance__2[[#This Row],[ID]]),"")</f>
        <v/>
      </c>
      <c r="D9635" t="str">
        <f ca="1">IFERROR(_xlfn.IFNA(IF((A9635-FLOOR(A9635,100))&lt;10,"الخدام",LOOKUP(FLOOR(A9635,100),Table2[ID start],Table2[Class])),"الخدام"),"")</f>
        <v/>
      </c>
    </row>
    <row r="9636" spans="1:4" x14ac:dyDescent="0.25">
      <c r="A9636" t="str" cm="1">
        <f t="array" aca="1" ref="A9636" ca="1">IFERROR(_xlfn.XLOOKUP(attendance__2[[#This Row],[ID]],_xlfn._xlws.FILTER(Table1[Old ID],Table1[Old ID]&lt;&gt;0),_xlfn._xlws.FILTER(Changelog!$C$2:$C$110,Changelog!$C$2:$C$110&lt;&gt;""),attendance__2[[#This Row],[ID]]),"")</f>
        <v/>
      </c>
      <c r="D9636" t="str">
        <f ca="1">IFERROR(_xlfn.IFNA(IF((A9636-FLOOR(A9636,100))&lt;10,"الخدام",LOOKUP(FLOOR(A9636,100),Table2[ID start],Table2[Class])),"الخدام"),"")</f>
        <v/>
      </c>
    </row>
    <row r="9637" spans="1:4" x14ac:dyDescent="0.25">
      <c r="A9637" t="str" cm="1">
        <f t="array" aca="1" ref="A9637" ca="1">IFERROR(_xlfn.XLOOKUP(attendance__2[[#This Row],[ID]],_xlfn._xlws.FILTER(Table1[Old ID],Table1[Old ID]&lt;&gt;0),_xlfn._xlws.FILTER(Changelog!$C$2:$C$110,Changelog!$C$2:$C$110&lt;&gt;""),attendance__2[[#This Row],[ID]]),"")</f>
        <v/>
      </c>
      <c r="D9637" t="str">
        <f ca="1">IFERROR(_xlfn.IFNA(IF((A9637-FLOOR(A9637,100))&lt;10,"الخدام",LOOKUP(FLOOR(A9637,100),Table2[ID start],Table2[Class])),"الخدام"),"")</f>
        <v/>
      </c>
    </row>
    <row r="9638" spans="1:4" x14ac:dyDescent="0.25">
      <c r="A9638" t="str" cm="1">
        <f t="array" aca="1" ref="A9638" ca="1">IFERROR(_xlfn.XLOOKUP(attendance__2[[#This Row],[ID]],_xlfn._xlws.FILTER(Table1[Old ID],Table1[Old ID]&lt;&gt;0),_xlfn._xlws.FILTER(Changelog!$C$2:$C$110,Changelog!$C$2:$C$110&lt;&gt;""),attendance__2[[#This Row],[ID]]),"")</f>
        <v/>
      </c>
      <c r="D9638" t="str">
        <f ca="1">IFERROR(_xlfn.IFNA(IF((A9638-FLOOR(A9638,100))&lt;10,"الخدام",LOOKUP(FLOOR(A9638,100),Table2[ID start],Table2[Class])),"الخدام"),"")</f>
        <v/>
      </c>
    </row>
    <row r="9639" spans="1:4" x14ac:dyDescent="0.25">
      <c r="A9639" t="str" cm="1">
        <f t="array" aca="1" ref="A9639" ca="1">IFERROR(_xlfn.XLOOKUP(attendance__2[[#This Row],[ID]],_xlfn._xlws.FILTER(Table1[Old ID],Table1[Old ID]&lt;&gt;0),_xlfn._xlws.FILTER(Changelog!$C$2:$C$110,Changelog!$C$2:$C$110&lt;&gt;""),attendance__2[[#This Row],[ID]]),"")</f>
        <v/>
      </c>
      <c r="D9639" t="str">
        <f ca="1">IFERROR(_xlfn.IFNA(IF((A9639-FLOOR(A9639,100))&lt;10,"الخدام",LOOKUP(FLOOR(A9639,100),Table2[ID start],Table2[Class])),"الخدام"),"")</f>
        <v/>
      </c>
    </row>
    <row r="9640" spans="1:4" x14ac:dyDescent="0.25">
      <c r="A9640" t="str" cm="1">
        <f t="array" aca="1" ref="A9640" ca="1">IFERROR(_xlfn.XLOOKUP(attendance__2[[#This Row],[ID]],_xlfn._xlws.FILTER(Table1[Old ID],Table1[Old ID]&lt;&gt;0),_xlfn._xlws.FILTER(Changelog!$C$2:$C$110,Changelog!$C$2:$C$110&lt;&gt;""),attendance__2[[#This Row],[ID]]),"")</f>
        <v/>
      </c>
      <c r="D9640" t="str">
        <f ca="1">IFERROR(_xlfn.IFNA(IF((A9640-FLOOR(A9640,100))&lt;10,"الخدام",LOOKUP(FLOOR(A9640,100),Table2[ID start],Table2[Class])),"الخدام"),"")</f>
        <v/>
      </c>
    </row>
    <row r="9641" spans="1:4" x14ac:dyDescent="0.25">
      <c r="A9641" t="str" cm="1">
        <f t="array" aca="1" ref="A9641" ca="1">IFERROR(_xlfn.XLOOKUP(attendance__2[[#This Row],[ID]],_xlfn._xlws.FILTER(Table1[Old ID],Table1[Old ID]&lt;&gt;0),_xlfn._xlws.FILTER(Changelog!$C$2:$C$110,Changelog!$C$2:$C$110&lt;&gt;""),attendance__2[[#This Row],[ID]]),"")</f>
        <v/>
      </c>
      <c r="D9641" t="str">
        <f ca="1">IFERROR(_xlfn.IFNA(IF((A9641-FLOOR(A9641,100))&lt;10,"الخدام",LOOKUP(FLOOR(A9641,100),Table2[ID start],Table2[Class])),"الخدام"),"")</f>
        <v/>
      </c>
    </row>
    <row r="9642" spans="1:4" x14ac:dyDescent="0.25">
      <c r="A9642" t="str" cm="1">
        <f t="array" aca="1" ref="A9642" ca="1">IFERROR(_xlfn.XLOOKUP(attendance__2[[#This Row],[ID]],_xlfn._xlws.FILTER(Table1[Old ID],Table1[Old ID]&lt;&gt;0),_xlfn._xlws.FILTER(Changelog!$C$2:$C$110,Changelog!$C$2:$C$110&lt;&gt;""),attendance__2[[#This Row],[ID]]),"")</f>
        <v/>
      </c>
      <c r="D9642" t="str">
        <f ca="1">IFERROR(_xlfn.IFNA(IF((A9642-FLOOR(A9642,100))&lt;10,"الخدام",LOOKUP(FLOOR(A9642,100),Table2[ID start],Table2[Class])),"الخدام"),"")</f>
        <v/>
      </c>
    </row>
    <row r="9643" spans="1:4" x14ac:dyDescent="0.25">
      <c r="A9643" t="str" cm="1">
        <f t="array" aca="1" ref="A9643" ca="1">IFERROR(_xlfn.XLOOKUP(attendance__2[[#This Row],[ID]],_xlfn._xlws.FILTER(Table1[Old ID],Table1[Old ID]&lt;&gt;0),_xlfn._xlws.FILTER(Changelog!$C$2:$C$110,Changelog!$C$2:$C$110&lt;&gt;""),attendance__2[[#This Row],[ID]]),"")</f>
        <v/>
      </c>
      <c r="D9643" t="str">
        <f ca="1">IFERROR(_xlfn.IFNA(IF((A9643-FLOOR(A9643,100))&lt;10,"الخدام",LOOKUP(FLOOR(A9643,100),Table2[ID start],Table2[Class])),"الخدام"),"")</f>
        <v/>
      </c>
    </row>
    <row r="9644" spans="1:4" x14ac:dyDescent="0.25">
      <c r="A9644" t="str" cm="1">
        <f t="array" aca="1" ref="A9644" ca="1">IFERROR(_xlfn.XLOOKUP(attendance__2[[#This Row],[ID]],_xlfn._xlws.FILTER(Table1[Old ID],Table1[Old ID]&lt;&gt;0),_xlfn._xlws.FILTER(Changelog!$C$2:$C$110,Changelog!$C$2:$C$110&lt;&gt;""),attendance__2[[#This Row],[ID]]),"")</f>
        <v/>
      </c>
      <c r="D9644" t="str">
        <f ca="1">IFERROR(_xlfn.IFNA(IF((A9644-FLOOR(A9644,100))&lt;10,"الخدام",LOOKUP(FLOOR(A9644,100),Table2[ID start],Table2[Class])),"الخدام"),"")</f>
        <v/>
      </c>
    </row>
    <row r="9645" spans="1:4" x14ac:dyDescent="0.25">
      <c r="A9645" t="str" cm="1">
        <f t="array" aca="1" ref="A9645" ca="1">IFERROR(_xlfn.XLOOKUP(attendance__2[[#This Row],[ID]],_xlfn._xlws.FILTER(Table1[Old ID],Table1[Old ID]&lt;&gt;0),_xlfn._xlws.FILTER(Changelog!$C$2:$C$110,Changelog!$C$2:$C$110&lt;&gt;""),attendance__2[[#This Row],[ID]]),"")</f>
        <v/>
      </c>
      <c r="D9645" t="str">
        <f ca="1">IFERROR(_xlfn.IFNA(IF((A9645-FLOOR(A9645,100))&lt;10,"الخدام",LOOKUP(FLOOR(A9645,100),Table2[ID start],Table2[Class])),"الخدام"),"")</f>
        <v/>
      </c>
    </row>
    <row r="9646" spans="1:4" x14ac:dyDescent="0.25">
      <c r="A9646" t="str" cm="1">
        <f t="array" aca="1" ref="A9646" ca="1">IFERROR(_xlfn.XLOOKUP(attendance__2[[#This Row],[ID]],_xlfn._xlws.FILTER(Table1[Old ID],Table1[Old ID]&lt;&gt;0),_xlfn._xlws.FILTER(Changelog!$C$2:$C$110,Changelog!$C$2:$C$110&lt;&gt;""),attendance__2[[#This Row],[ID]]),"")</f>
        <v/>
      </c>
      <c r="D9646" t="str">
        <f ca="1">IFERROR(_xlfn.IFNA(IF((A9646-FLOOR(A9646,100))&lt;10,"الخدام",LOOKUP(FLOOR(A9646,100),Table2[ID start],Table2[Class])),"الخدام"),"")</f>
        <v/>
      </c>
    </row>
    <row r="9647" spans="1:4" x14ac:dyDescent="0.25">
      <c r="A9647" t="str" cm="1">
        <f t="array" aca="1" ref="A9647" ca="1">IFERROR(_xlfn.XLOOKUP(attendance__2[[#This Row],[ID]],_xlfn._xlws.FILTER(Table1[Old ID],Table1[Old ID]&lt;&gt;0),_xlfn._xlws.FILTER(Changelog!$C$2:$C$110,Changelog!$C$2:$C$110&lt;&gt;""),attendance__2[[#This Row],[ID]]),"")</f>
        <v/>
      </c>
      <c r="D9647" t="str">
        <f ca="1">IFERROR(_xlfn.IFNA(IF((A9647-FLOOR(A9647,100))&lt;10,"الخدام",LOOKUP(FLOOR(A9647,100),Table2[ID start],Table2[Class])),"الخدام"),"")</f>
        <v/>
      </c>
    </row>
    <row r="9648" spans="1:4" x14ac:dyDescent="0.25">
      <c r="A9648" t="str" cm="1">
        <f t="array" aca="1" ref="A9648" ca="1">IFERROR(_xlfn.XLOOKUP(attendance__2[[#This Row],[ID]],_xlfn._xlws.FILTER(Table1[Old ID],Table1[Old ID]&lt;&gt;0),_xlfn._xlws.FILTER(Changelog!$C$2:$C$110,Changelog!$C$2:$C$110&lt;&gt;""),attendance__2[[#This Row],[ID]]),"")</f>
        <v/>
      </c>
      <c r="D9648" t="str">
        <f ca="1">IFERROR(_xlfn.IFNA(IF((A9648-FLOOR(A9648,100))&lt;10,"الخدام",LOOKUP(FLOOR(A9648,100),Table2[ID start],Table2[Class])),"الخدام"),"")</f>
        <v/>
      </c>
    </row>
    <row r="9649" spans="1:4" x14ac:dyDescent="0.25">
      <c r="A9649" t="str" cm="1">
        <f t="array" aca="1" ref="A9649" ca="1">IFERROR(_xlfn.XLOOKUP(attendance__2[[#This Row],[ID]],_xlfn._xlws.FILTER(Table1[Old ID],Table1[Old ID]&lt;&gt;0),_xlfn._xlws.FILTER(Changelog!$C$2:$C$110,Changelog!$C$2:$C$110&lt;&gt;""),attendance__2[[#This Row],[ID]]),"")</f>
        <v/>
      </c>
      <c r="D9649" t="str">
        <f ca="1">IFERROR(_xlfn.IFNA(IF((A9649-FLOOR(A9649,100))&lt;10,"الخدام",LOOKUP(FLOOR(A9649,100),Table2[ID start],Table2[Class])),"الخدام"),"")</f>
        <v/>
      </c>
    </row>
    <row r="9650" spans="1:4" x14ac:dyDescent="0.25">
      <c r="A9650" t="str" cm="1">
        <f t="array" aca="1" ref="A9650" ca="1">IFERROR(_xlfn.XLOOKUP(attendance__2[[#This Row],[ID]],_xlfn._xlws.FILTER(Table1[Old ID],Table1[Old ID]&lt;&gt;0),_xlfn._xlws.FILTER(Changelog!$C$2:$C$110,Changelog!$C$2:$C$110&lt;&gt;""),attendance__2[[#This Row],[ID]]),"")</f>
        <v/>
      </c>
      <c r="D9650" t="str">
        <f ca="1">IFERROR(_xlfn.IFNA(IF((A9650-FLOOR(A9650,100))&lt;10,"الخدام",LOOKUP(FLOOR(A9650,100),Table2[ID start],Table2[Class])),"الخدام"),"")</f>
        <v/>
      </c>
    </row>
    <row r="9651" spans="1:4" x14ac:dyDescent="0.25">
      <c r="A9651" t="str" cm="1">
        <f t="array" aca="1" ref="A9651" ca="1">IFERROR(_xlfn.XLOOKUP(attendance__2[[#This Row],[ID]],_xlfn._xlws.FILTER(Table1[Old ID],Table1[Old ID]&lt;&gt;0),_xlfn._xlws.FILTER(Changelog!$C$2:$C$110,Changelog!$C$2:$C$110&lt;&gt;""),attendance__2[[#This Row],[ID]]),"")</f>
        <v/>
      </c>
      <c r="D9651" t="str">
        <f ca="1">IFERROR(_xlfn.IFNA(IF((A9651-FLOOR(A9651,100))&lt;10,"الخدام",LOOKUP(FLOOR(A9651,100),Table2[ID start],Table2[Class])),"الخدام"),"")</f>
        <v/>
      </c>
    </row>
    <row r="9652" spans="1:4" x14ac:dyDescent="0.25">
      <c r="A9652" t="str" cm="1">
        <f t="array" aca="1" ref="A9652" ca="1">IFERROR(_xlfn.XLOOKUP(attendance__2[[#This Row],[ID]],_xlfn._xlws.FILTER(Table1[Old ID],Table1[Old ID]&lt;&gt;0),_xlfn._xlws.FILTER(Changelog!$C$2:$C$110,Changelog!$C$2:$C$110&lt;&gt;""),attendance__2[[#This Row],[ID]]),"")</f>
        <v/>
      </c>
      <c r="D9652" t="str">
        <f ca="1">IFERROR(_xlfn.IFNA(IF((A9652-FLOOR(A9652,100))&lt;10,"الخدام",LOOKUP(FLOOR(A9652,100),Table2[ID start],Table2[Class])),"الخدام"),"")</f>
        <v/>
      </c>
    </row>
    <row r="9653" spans="1:4" x14ac:dyDescent="0.25">
      <c r="A9653" t="str" cm="1">
        <f t="array" aca="1" ref="A9653" ca="1">IFERROR(_xlfn.XLOOKUP(attendance__2[[#This Row],[ID]],_xlfn._xlws.FILTER(Table1[Old ID],Table1[Old ID]&lt;&gt;0),_xlfn._xlws.FILTER(Changelog!$C$2:$C$110,Changelog!$C$2:$C$110&lt;&gt;""),attendance__2[[#This Row],[ID]]),"")</f>
        <v/>
      </c>
      <c r="D9653" t="str">
        <f ca="1">IFERROR(_xlfn.IFNA(IF((A9653-FLOOR(A9653,100))&lt;10,"الخدام",LOOKUP(FLOOR(A9653,100),Table2[ID start],Table2[Class])),"الخدام"),"")</f>
        <v/>
      </c>
    </row>
    <row r="9654" spans="1:4" x14ac:dyDescent="0.25">
      <c r="A9654" t="str" cm="1">
        <f t="array" aca="1" ref="A9654" ca="1">IFERROR(_xlfn.XLOOKUP(attendance__2[[#This Row],[ID]],_xlfn._xlws.FILTER(Table1[Old ID],Table1[Old ID]&lt;&gt;0),_xlfn._xlws.FILTER(Changelog!$C$2:$C$110,Changelog!$C$2:$C$110&lt;&gt;""),attendance__2[[#This Row],[ID]]),"")</f>
        <v/>
      </c>
      <c r="D9654" t="str">
        <f ca="1">IFERROR(_xlfn.IFNA(IF((A9654-FLOOR(A9654,100))&lt;10,"الخدام",LOOKUP(FLOOR(A9654,100),Table2[ID start],Table2[Class])),"الخدام"),"")</f>
        <v/>
      </c>
    </row>
    <row r="9655" spans="1:4" x14ac:dyDescent="0.25">
      <c r="A9655" t="str" cm="1">
        <f t="array" aca="1" ref="A9655" ca="1">IFERROR(_xlfn.XLOOKUP(attendance__2[[#This Row],[ID]],_xlfn._xlws.FILTER(Table1[Old ID],Table1[Old ID]&lt;&gt;0),_xlfn._xlws.FILTER(Changelog!$C$2:$C$110,Changelog!$C$2:$C$110&lt;&gt;""),attendance__2[[#This Row],[ID]]),"")</f>
        <v/>
      </c>
      <c r="D9655" t="str">
        <f ca="1">IFERROR(_xlfn.IFNA(IF((A9655-FLOOR(A9655,100))&lt;10,"الخدام",LOOKUP(FLOOR(A9655,100),Table2[ID start],Table2[Class])),"الخدام"),"")</f>
        <v/>
      </c>
    </row>
    <row r="9656" spans="1:4" x14ac:dyDescent="0.25">
      <c r="A9656" t="str" cm="1">
        <f t="array" aca="1" ref="A9656" ca="1">IFERROR(_xlfn.XLOOKUP(attendance__2[[#This Row],[ID]],_xlfn._xlws.FILTER(Table1[Old ID],Table1[Old ID]&lt;&gt;0),_xlfn._xlws.FILTER(Changelog!$C$2:$C$110,Changelog!$C$2:$C$110&lt;&gt;""),attendance__2[[#This Row],[ID]]),"")</f>
        <v/>
      </c>
      <c r="D9656" t="str">
        <f ca="1">IFERROR(_xlfn.IFNA(IF((A9656-FLOOR(A9656,100))&lt;10,"الخدام",LOOKUP(FLOOR(A9656,100),Table2[ID start],Table2[Class])),"الخدام"),"")</f>
        <v/>
      </c>
    </row>
    <row r="9657" spans="1:4" x14ac:dyDescent="0.25">
      <c r="A9657" t="str" cm="1">
        <f t="array" aca="1" ref="A9657" ca="1">IFERROR(_xlfn.XLOOKUP(attendance__2[[#This Row],[ID]],_xlfn._xlws.FILTER(Table1[Old ID],Table1[Old ID]&lt;&gt;0),_xlfn._xlws.FILTER(Changelog!$C$2:$C$110,Changelog!$C$2:$C$110&lt;&gt;""),attendance__2[[#This Row],[ID]]),"")</f>
        <v/>
      </c>
      <c r="D9657" t="str">
        <f ca="1">IFERROR(_xlfn.IFNA(IF((A9657-FLOOR(A9657,100))&lt;10,"الخدام",LOOKUP(FLOOR(A9657,100),Table2[ID start],Table2[Class])),"الخدام"),"")</f>
        <v/>
      </c>
    </row>
    <row r="9658" spans="1:4" x14ac:dyDescent="0.25">
      <c r="A9658" t="str" cm="1">
        <f t="array" aca="1" ref="A9658" ca="1">IFERROR(_xlfn.XLOOKUP(attendance__2[[#This Row],[ID]],_xlfn._xlws.FILTER(Table1[Old ID],Table1[Old ID]&lt;&gt;0),_xlfn._xlws.FILTER(Changelog!$C$2:$C$110,Changelog!$C$2:$C$110&lt;&gt;""),attendance__2[[#This Row],[ID]]),"")</f>
        <v/>
      </c>
      <c r="D9658" t="str">
        <f ca="1">IFERROR(_xlfn.IFNA(IF((A9658-FLOOR(A9658,100))&lt;10,"الخدام",LOOKUP(FLOOR(A9658,100),Table2[ID start],Table2[Class])),"الخدام"),"")</f>
        <v/>
      </c>
    </row>
    <row r="9659" spans="1:4" x14ac:dyDescent="0.25">
      <c r="A9659" t="str" cm="1">
        <f t="array" aca="1" ref="A9659" ca="1">IFERROR(_xlfn.XLOOKUP(attendance__2[[#This Row],[ID]],_xlfn._xlws.FILTER(Table1[Old ID],Table1[Old ID]&lt;&gt;0),_xlfn._xlws.FILTER(Changelog!$C$2:$C$110,Changelog!$C$2:$C$110&lt;&gt;""),attendance__2[[#This Row],[ID]]),"")</f>
        <v/>
      </c>
      <c r="D9659" t="str">
        <f ca="1">IFERROR(_xlfn.IFNA(IF((A9659-FLOOR(A9659,100))&lt;10,"الخدام",LOOKUP(FLOOR(A9659,100),Table2[ID start],Table2[Class])),"الخدام"),"")</f>
        <v/>
      </c>
    </row>
    <row r="9660" spans="1:4" x14ac:dyDescent="0.25">
      <c r="A9660" t="str" cm="1">
        <f t="array" aca="1" ref="A9660" ca="1">IFERROR(_xlfn.XLOOKUP(attendance__2[[#This Row],[ID]],_xlfn._xlws.FILTER(Table1[Old ID],Table1[Old ID]&lt;&gt;0),_xlfn._xlws.FILTER(Changelog!$C$2:$C$110,Changelog!$C$2:$C$110&lt;&gt;""),attendance__2[[#This Row],[ID]]),"")</f>
        <v/>
      </c>
      <c r="D9660" t="str">
        <f ca="1">IFERROR(_xlfn.IFNA(IF((A9660-FLOOR(A9660,100))&lt;10,"الخدام",LOOKUP(FLOOR(A9660,100),Table2[ID start],Table2[Class])),"الخدام"),"")</f>
        <v/>
      </c>
    </row>
    <row r="9661" spans="1:4" x14ac:dyDescent="0.25">
      <c r="A9661" t="str" cm="1">
        <f t="array" aca="1" ref="A9661" ca="1">IFERROR(_xlfn.XLOOKUP(attendance__2[[#This Row],[ID]],_xlfn._xlws.FILTER(Table1[Old ID],Table1[Old ID]&lt;&gt;0),_xlfn._xlws.FILTER(Changelog!$C$2:$C$110,Changelog!$C$2:$C$110&lt;&gt;""),attendance__2[[#This Row],[ID]]),"")</f>
        <v/>
      </c>
      <c r="D9661" t="str">
        <f ca="1">IFERROR(_xlfn.IFNA(IF((A9661-FLOOR(A9661,100))&lt;10,"الخدام",LOOKUP(FLOOR(A9661,100),Table2[ID start],Table2[Class])),"الخدام"),"")</f>
        <v/>
      </c>
    </row>
    <row r="9662" spans="1:4" x14ac:dyDescent="0.25">
      <c r="A9662" t="str" cm="1">
        <f t="array" aca="1" ref="A9662" ca="1">IFERROR(_xlfn.XLOOKUP(attendance__2[[#This Row],[ID]],_xlfn._xlws.FILTER(Table1[Old ID],Table1[Old ID]&lt;&gt;0),_xlfn._xlws.FILTER(Changelog!$C$2:$C$110,Changelog!$C$2:$C$110&lt;&gt;""),attendance__2[[#This Row],[ID]]),"")</f>
        <v/>
      </c>
      <c r="D9662" t="str">
        <f ca="1">IFERROR(_xlfn.IFNA(IF((A9662-FLOOR(A9662,100))&lt;10,"الخدام",LOOKUP(FLOOR(A9662,100),Table2[ID start],Table2[Class])),"الخدام"),"")</f>
        <v/>
      </c>
    </row>
    <row r="9663" spans="1:4" x14ac:dyDescent="0.25">
      <c r="A9663" t="str" cm="1">
        <f t="array" aca="1" ref="A9663" ca="1">IFERROR(_xlfn.XLOOKUP(attendance__2[[#This Row],[ID]],_xlfn._xlws.FILTER(Table1[Old ID],Table1[Old ID]&lt;&gt;0),_xlfn._xlws.FILTER(Changelog!$C$2:$C$110,Changelog!$C$2:$C$110&lt;&gt;""),attendance__2[[#This Row],[ID]]),"")</f>
        <v/>
      </c>
      <c r="D9663" t="str">
        <f ca="1">IFERROR(_xlfn.IFNA(IF((A9663-FLOOR(A9663,100))&lt;10,"الخدام",LOOKUP(FLOOR(A9663,100),Table2[ID start],Table2[Class])),"الخدام"),"")</f>
        <v/>
      </c>
    </row>
    <row r="9664" spans="1:4" x14ac:dyDescent="0.25">
      <c r="A9664" t="str" cm="1">
        <f t="array" aca="1" ref="A9664" ca="1">IFERROR(_xlfn.XLOOKUP(attendance__2[[#This Row],[ID]],_xlfn._xlws.FILTER(Table1[Old ID],Table1[Old ID]&lt;&gt;0),_xlfn._xlws.FILTER(Changelog!$C$2:$C$110,Changelog!$C$2:$C$110&lt;&gt;""),attendance__2[[#This Row],[ID]]),"")</f>
        <v/>
      </c>
      <c r="D9664" t="str">
        <f ca="1">IFERROR(_xlfn.IFNA(IF((A9664-FLOOR(A9664,100))&lt;10,"الخدام",LOOKUP(FLOOR(A9664,100),Table2[ID start],Table2[Class])),"الخدام"),"")</f>
        <v/>
      </c>
    </row>
    <row r="9665" spans="1:4" x14ac:dyDescent="0.25">
      <c r="A9665" t="str" cm="1">
        <f t="array" aca="1" ref="A9665" ca="1">IFERROR(_xlfn.XLOOKUP(attendance__2[[#This Row],[ID]],_xlfn._xlws.FILTER(Table1[Old ID],Table1[Old ID]&lt;&gt;0),_xlfn._xlws.FILTER(Changelog!$C$2:$C$110,Changelog!$C$2:$C$110&lt;&gt;""),attendance__2[[#This Row],[ID]]),"")</f>
        <v/>
      </c>
      <c r="D9665" t="str">
        <f ca="1">IFERROR(_xlfn.IFNA(IF((A9665-FLOOR(A9665,100))&lt;10,"الخدام",LOOKUP(FLOOR(A9665,100),Table2[ID start],Table2[Class])),"الخدام"),"")</f>
        <v/>
      </c>
    </row>
    <row r="9666" spans="1:4" x14ac:dyDescent="0.25">
      <c r="A9666" t="str" cm="1">
        <f t="array" aca="1" ref="A9666" ca="1">IFERROR(_xlfn.XLOOKUP(attendance__2[[#This Row],[ID]],_xlfn._xlws.FILTER(Table1[Old ID],Table1[Old ID]&lt;&gt;0),_xlfn._xlws.FILTER(Changelog!$C$2:$C$110,Changelog!$C$2:$C$110&lt;&gt;""),attendance__2[[#This Row],[ID]]),"")</f>
        <v/>
      </c>
      <c r="D9666" t="str">
        <f ca="1">IFERROR(_xlfn.IFNA(IF((A9666-FLOOR(A9666,100))&lt;10,"الخدام",LOOKUP(FLOOR(A9666,100),Table2[ID start],Table2[Class])),"الخدام"),"")</f>
        <v/>
      </c>
    </row>
    <row r="9667" spans="1:4" x14ac:dyDescent="0.25">
      <c r="A9667" t="str" cm="1">
        <f t="array" aca="1" ref="A9667" ca="1">IFERROR(_xlfn.XLOOKUP(attendance__2[[#This Row],[ID]],_xlfn._xlws.FILTER(Table1[Old ID],Table1[Old ID]&lt;&gt;0),_xlfn._xlws.FILTER(Changelog!$C$2:$C$110,Changelog!$C$2:$C$110&lt;&gt;""),attendance__2[[#This Row],[ID]]),"")</f>
        <v/>
      </c>
      <c r="D9667" t="str">
        <f ca="1">IFERROR(_xlfn.IFNA(IF((A9667-FLOOR(A9667,100))&lt;10,"الخدام",LOOKUP(FLOOR(A9667,100),Table2[ID start],Table2[Class])),"الخدام"),"")</f>
        <v/>
      </c>
    </row>
    <row r="9668" spans="1:4" x14ac:dyDescent="0.25">
      <c r="A9668" t="str" cm="1">
        <f t="array" aca="1" ref="A9668" ca="1">IFERROR(_xlfn.XLOOKUP(attendance__2[[#This Row],[ID]],_xlfn._xlws.FILTER(Table1[Old ID],Table1[Old ID]&lt;&gt;0),_xlfn._xlws.FILTER(Changelog!$C$2:$C$110,Changelog!$C$2:$C$110&lt;&gt;""),attendance__2[[#This Row],[ID]]),"")</f>
        <v/>
      </c>
      <c r="D9668" t="str">
        <f ca="1">IFERROR(_xlfn.IFNA(IF((A9668-FLOOR(A9668,100))&lt;10,"الخدام",LOOKUP(FLOOR(A9668,100),Table2[ID start],Table2[Class])),"الخدام"),"")</f>
        <v/>
      </c>
    </row>
    <row r="9669" spans="1:4" x14ac:dyDescent="0.25">
      <c r="A9669" t="str" cm="1">
        <f t="array" aca="1" ref="A9669" ca="1">IFERROR(_xlfn.XLOOKUP(attendance__2[[#This Row],[ID]],_xlfn._xlws.FILTER(Table1[Old ID],Table1[Old ID]&lt;&gt;0),_xlfn._xlws.FILTER(Changelog!$C$2:$C$110,Changelog!$C$2:$C$110&lt;&gt;""),attendance__2[[#This Row],[ID]]),"")</f>
        <v/>
      </c>
      <c r="D9669" t="str">
        <f ca="1">IFERROR(_xlfn.IFNA(IF((A9669-FLOOR(A9669,100))&lt;10,"الخدام",LOOKUP(FLOOR(A9669,100),Table2[ID start],Table2[Class])),"الخدام"),"")</f>
        <v/>
      </c>
    </row>
    <row r="9670" spans="1:4" x14ac:dyDescent="0.25">
      <c r="A9670" t="str" cm="1">
        <f t="array" aca="1" ref="A9670" ca="1">IFERROR(_xlfn.XLOOKUP(attendance__2[[#This Row],[ID]],_xlfn._xlws.FILTER(Table1[Old ID],Table1[Old ID]&lt;&gt;0),_xlfn._xlws.FILTER(Changelog!$C$2:$C$110,Changelog!$C$2:$C$110&lt;&gt;""),attendance__2[[#This Row],[ID]]),"")</f>
        <v/>
      </c>
      <c r="D9670" t="str">
        <f ca="1">IFERROR(_xlfn.IFNA(IF((A9670-FLOOR(A9670,100))&lt;10,"الخدام",LOOKUP(FLOOR(A9670,100),Table2[ID start],Table2[Class])),"الخدام"),"")</f>
        <v/>
      </c>
    </row>
    <row r="9671" spans="1:4" x14ac:dyDescent="0.25">
      <c r="A9671" t="str" cm="1">
        <f t="array" aca="1" ref="A9671" ca="1">IFERROR(_xlfn.XLOOKUP(attendance__2[[#This Row],[ID]],_xlfn._xlws.FILTER(Table1[Old ID],Table1[Old ID]&lt;&gt;0),_xlfn._xlws.FILTER(Changelog!$C$2:$C$110,Changelog!$C$2:$C$110&lt;&gt;""),attendance__2[[#This Row],[ID]]),"")</f>
        <v/>
      </c>
      <c r="D9671" t="str">
        <f ca="1">IFERROR(_xlfn.IFNA(IF((A9671-FLOOR(A9671,100))&lt;10,"الخدام",LOOKUP(FLOOR(A9671,100),Table2[ID start],Table2[Class])),"الخدام"),"")</f>
        <v/>
      </c>
    </row>
    <row r="9672" spans="1:4" x14ac:dyDescent="0.25">
      <c r="A9672" t="str" cm="1">
        <f t="array" aca="1" ref="A9672" ca="1">IFERROR(_xlfn.XLOOKUP(attendance__2[[#This Row],[ID]],_xlfn._xlws.FILTER(Table1[Old ID],Table1[Old ID]&lt;&gt;0),_xlfn._xlws.FILTER(Changelog!$C$2:$C$110,Changelog!$C$2:$C$110&lt;&gt;""),attendance__2[[#This Row],[ID]]),"")</f>
        <v/>
      </c>
      <c r="D9672" t="str">
        <f ca="1">IFERROR(_xlfn.IFNA(IF((A9672-FLOOR(A9672,100))&lt;10,"الخدام",LOOKUP(FLOOR(A9672,100),Table2[ID start],Table2[Class])),"الخدام"),"")</f>
        <v/>
      </c>
    </row>
    <row r="9673" spans="1:4" x14ac:dyDescent="0.25">
      <c r="A9673" t="str" cm="1">
        <f t="array" aca="1" ref="A9673" ca="1">IFERROR(_xlfn.XLOOKUP(attendance__2[[#This Row],[ID]],_xlfn._xlws.FILTER(Table1[Old ID],Table1[Old ID]&lt;&gt;0),_xlfn._xlws.FILTER(Changelog!$C$2:$C$110,Changelog!$C$2:$C$110&lt;&gt;""),attendance__2[[#This Row],[ID]]),"")</f>
        <v/>
      </c>
      <c r="D9673" t="str">
        <f ca="1">IFERROR(_xlfn.IFNA(IF((A9673-FLOOR(A9673,100))&lt;10,"الخدام",LOOKUP(FLOOR(A9673,100),Table2[ID start],Table2[Class])),"الخدام"),"")</f>
        <v/>
      </c>
    </row>
    <row r="9674" spans="1:4" x14ac:dyDescent="0.25">
      <c r="A9674" t="str" cm="1">
        <f t="array" aca="1" ref="A9674" ca="1">IFERROR(_xlfn.XLOOKUP(attendance__2[[#This Row],[ID]],_xlfn._xlws.FILTER(Table1[Old ID],Table1[Old ID]&lt;&gt;0),_xlfn._xlws.FILTER(Changelog!$C$2:$C$110,Changelog!$C$2:$C$110&lt;&gt;""),attendance__2[[#This Row],[ID]]),"")</f>
        <v/>
      </c>
      <c r="D9674" t="str">
        <f ca="1">IFERROR(_xlfn.IFNA(IF((A9674-FLOOR(A9674,100))&lt;10,"الخدام",LOOKUP(FLOOR(A9674,100),Table2[ID start],Table2[Class])),"الخدام"),"")</f>
        <v/>
      </c>
    </row>
    <row r="9675" spans="1:4" x14ac:dyDescent="0.25">
      <c r="A9675" t="str" cm="1">
        <f t="array" aca="1" ref="A9675" ca="1">IFERROR(_xlfn.XLOOKUP(attendance__2[[#This Row],[ID]],_xlfn._xlws.FILTER(Table1[Old ID],Table1[Old ID]&lt;&gt;0),_xlfn._xlws.FILTER(Changelog!$C$2:$C$110,Changelog!$C$2:$C$110&lt;&gt;""),attendance__2[[#This Row],[ID]]),"")</f>
        <v/>
      </c>
      <c r="D9675" t="str">
        <f ca="1">IFERROR(_xlfn.IFNA(IF((A9675-FLOOR(A9675,100))&lt;10,"الخدام",LOOKUP(FLOOR(A9675,100),Table2[ID start],Table2[Class])),"الخدام"),"")</f>
        <v/>
      </c>
    </row>
    <row r="9676" spans="1:4" x14ac:dyDescent="0.25">
      <c r="A9676" t="str" cm="1">
        <f t="array" aca="1" ref="A9676" ca="1">IFERROR(_xlfn.XLOOKUP(attendance__2[[#This Row],[ID]],_xlfn._xlws.FILTER(Table1[Old ID],Table1[Old ID]&lt;&gt;0),_xlfn._xlws.FILTER(Changelog!$C$2:$C$110,Changelog!$C$2:$C$110&lt;&gt;""),attendance__2[[#This Row],[ID]]),"")</f>
        <v/>
      </c>
      <c r="D9676" t="str">
        <f ca="1">IFERROR(_xlfn.IFNA(IF((A9676-FLOOR(A9676,100))&lt;10,"الخدام",LOOKUP(FLOOR(A9676,100),Table2[ID start],Table2[Class])),"الخدام"),"")</f>
        <v/>
      </c>
    </row>
    <row r="9677" spans="1:4" x14ac:dyDescent="0.25">
      <c r="A9677" t="str" cm="1">
        <f t="array" aca="1" ref="A9677" ca="1">IFERROR(_xlfn.XLOOKUP(attendance__2[[#This Row],[ID]],_xlfn._xlws.FILTER(Table1[Old ID],Table1[Old ID]&lt;&gt;0),_xlfn._xlws.FILTER(Changelog!$C$2:$C$110,Changelog!$C$2:$C$110&lt;&gt;""),attendance__2[[#This Row],[ID]]),"")</f>
        <v/>
      </c>
      <c r="D9677" t="str">
        <f ca="1">IFERROR(_xlfn.IFNA(IF((A9677-FLOOR(A9677,100))&lt;10,"الخدام",LOOKUP(FLOOR(A9677,100),Table2[ID start],Table2[Class])),"الخدام"),"")</f>
        <v/>
      </c>
    </row>
    <row r="9678" spans="1:4" x14ac:dyDescent="0.25">
      <c r="A9678" t="str" cm="1">
        <f t="array" aca="1" ref="A9678" ca="1">IFERROR(_xlfn.XLOOKUP(attendance__2[[#This Row],[ID]],_xlfn._xlws.FILTER(Table1[Old ID],Table1[Old ID]&lt;&gt;0),_xlfn._xlws.FILTER(Changelog!$C$2:$C$110,Changelog!$C$2:$C$110&lt;&gt;""),attendance__2[[#This Row],[ID]]),"")</f>
        <v/>
      </c>
      <c r="D9678" t="str">
        <f ca="1">IFERROR(_xlfn.IFNA(IF((A9678-FLOOR(A9678,100))&lt;10,"الخدام",LOOKUP(FLOOR(A9678,100),Table2[ID start],Table2[Class])),"الخدام"),"")</f>
        <v/>
      </c>
    </row>
    <row r="9679" spans="1:4" x14ac:dyDescent="0.25">
      <c r="A9679" t="str" cm="1">
        <f t="array" aca="1" ref="A9679" ca="1">IFERROR(_xlfn.XLOOKUP(attendance__2[[#This Row],[ID]],_xlfn._xlws.FILTER(Table1[Old ID],Table1[Old ID]&lt;&gt;0),_xlfn._xlws.FILTER(Changelog!$C$2:$C$110,Changelog!$C$2:$C$110&lt;&gt;""),attendance__2[[#This Row],[ID]]),"")</f>
        <v/>
      </c>
      <c r="D9679" t="str">
        <f ca="1">IFERROR(_xlfn.IFNA(IF((A9679-FLOOR(A9679,100))&lt;10,"الخدام",LOOKUP(FLOOR(A9679,100),Table2[ID start],Table2[Class])),"الخدام"),"")</f>
        <v/>
      </c>
    </row>
    <row r="9680" spans="1:4" x14ac:dyDescent="0.25">
      <c r="A9680" t="str" cm="1">
        <f t="array" aca="1" ref="A9680" ca="1">IFERROR(_xlfn.XLOOKUP(attendance__2[[#This Row],[ID]],_xlfn._xlws.FILTER(Table1[Old ID],Table1[Old ID]&lt;&gt;0),_xlfn._xlws.FILTER(Changelog!$C$2:$C$110,Changelog!$C$2:$C$110&lt;&gt;""),attendance__2[[#This Row],[ID]]),"")</f>
        <v/>
      </c>
      <c r="D9680" t="str">
        <f ca="1">IFERROR(_xlfn.IFNA(IF((A9680-FLOOR(A9680,100))&lt;10,"الخدام",LOOKUP(FLOOR(A9680,100),Table2[ID start],Table2[Class])),"الخدام"),"")</f>
        <v/>
      </c>
    </row>
    <row r="9681" spans="1:4" x14ac:dyDescent="0.25">
      <c r="A9681" t="str" cm="1">
        <f t="array" aca="1" ref="A9681" ca="1">IFERROR(_xlfn.XLOOKUP(attendance__2[[#This Row],[ID]],_xlfn._xlws.FILTER(Table1[Old ID],Table1[Old ID]&lt;&gt;0),_xlfn._xlws.FILTER(Changelog!$C$2:$C$110,Changelog!$C$2:$C$110&lt;&gt;""),attendance__2[[#This Row],[ID]]),"")</f>
        <v/>
      </c>
      <c r="D9681" t="str">
        <f ca="1">IFERROR(_xlfn.IFNA(IF((A9681-FLOOR(A9681,100))&lt;10,"الخدام",LOOKUP(FLOOR(A9681,100),Table2[ID start],Table2[Class])),"الخدام"),"")</f>
        <v/>
      </c>
    </row>
    <row r="9682" spans="1:4" x14ac:dyDescent="0.25">
      <c r="A9682" t="str" cm="1">
        <f t="array" aca="1" ref="A9682" ca="1">IFERROR(_xlfn.XLOOKUP(attendance__2[[#This Row],[ID]],_xlfn._xlws.FILTER(Table1[Old ID],Table1[Old ID]&lt;&gt;0),_xlfn._xlws.FILTER(Changelog!$C$2:$C$110,Changelog!$C$2:$C$110&lt;&gt;""),attendance__2[[#This Row],[ID]]),"")</f>
        <v/>
      </c>
      <c r="D9682" t="str">
        <f ca="1">IFERROR(_xlfn.IFNA(IF((A9682-FLOOR(A9682,100))&lt;10,"الخدام",LOOKUP(FLOOR(A9682,100),Table2[ID start],Table2[Class])),"الخدام"),"")</f>
        <v/>
      </c>
    </row>
    <row r="9683" spans="1:4" x14ac:dyDescent="0.25">
      <c r="A9683" t="str" cm="1">
        <f t="array" aca="1" ref="A9683" ca="1">IFERROR(_xlfn.XLOOKUP(attendance__2[[#This Row],[ID]],_xlfn._xlws.FILTER(Table1[Old ID],Table1[Old ID]&lt;&gt;0),_xlfn._xlws.FILTER(Changelog!$C$2:$C$110,Changelog!$C$2:$C$110&lt;&gt;""),attendance__2[[#This Row],[ID]]),"")</f>
        <v/>
      </c>
      <c r="D9683" t="str">
        <f ca="1">IFERROR(_xlfn.IFNA(IF((A9683-FLOOR(A9683,100))&lt;10,"الخدام",LOOKUP(FLOOR(A9683,100),Table2[ID start],Table2[Class])),"الخدام"),"")</f>
        <v/>
      </c>
    </row>
    <row r="9684" spans="1:4" x14ac:dyDescent="0.25">
      <c r="A9684" t="str" cm="1">
        <f t="array" aca="1" ref="A9684" ca="1">IFERROR(_xlfn.XLOOKUP(attendance__2[[#This Row],[ID]],_xlfn._xlws.FILTER(Table1[Old ID],Table1[Old ID]&lt;&gt;0),_xlfn._xlws.FILTER(Changelog!$C$2:$C$110,Changelog!$C$2:$C$110&lt;&gt;""),attendance__2[[#This Row],[ID]]),"")</f>
        <v/>
      </c>
      <c r="D9684" t="str">
        <f ca="1">IFERROR(_xlfn.IFNA(IF((A9684-FLOOR(A9684,100))&lt;10,"الخدام",LOOKUP(FLOOR(A9684,100),Table2[ID start],Table2[Class])),"الخدام"),"")</f>
        <v/>
      </c>
    </row>
    <row r="9685" spans="1:4" x14ac:dyDescent="0.25">
      <c r="A9685" t="str" cm="1">
        <f t="array" aca="1" ref="A9685" ca="1">IFERROR(_xlfn.XLOOKUP(attendance__2[[#This Row],[ID]],_xlfn._xlws.FILTER(Table1[Old ID],Table1[Old ID]&lt;&gt;0),_xlfn._xlws.FILTER(Changelog!$C$2:$C$110,Changelog!$C$2:$C$110&lt;&gt;""),attendance__2[[#This Row],[ID]]),"")</f>
        <v/>
      </c>
      <c r="D9685" t="str">
        <f ca="1">IFERROR(_xlfn.IFNA(IF((A9685-FLOOR(A9685,100))&lt;10,"الخدام",LOOKUP(FLOOR(A9685,100),Table2[ID start],Table2[Class])),"الخدام"),"")</f>
        <v/>
      </c>
    </row>
    <row r="9686" spans="1:4" x14ac:dyDescent="0.25">
      <c r="A9686" t="str" cm="1">
        <f t="array" aca="1" ref="A9686" ca="1">IFERROR(_xlfn.XLOOKUP(attendance__2[[#This Row],[ID]],_xlfn._xlws.FILTER(Table1[Old ID],Table1[Old ID]&lt;&gt;0),_xlfn._xlws.FILTER(Changelog!$C$2:$C$110,Changelog!$C$2:$C$110&lt;&gt;""),attendance__2[[#This Row],[ID]]),"")</f>
        <v/>
      </c>
      <c r="D9686" t="str">
        <f ca="1">IFERROR(_xlfn.IFNA(IF((A9686-FLOOR(A9686,100))&lt;10,"الخدام",LOOKUP(FLOOR(A9686,100),Table2[ID start],Table2[Class])),"الخدام"),"")</f>
        <v/>
      </c>
    </row>
    <row r="9687" spans="1:4" x14ac:dyDescent="0.25">
      <c r="A9687" t="str" cm="1">
        <f t="array" aca="1" ref="A9687" ca="1">IFERROR(_xlfn.XLOOKUP(attendance__2[[#This Row],[ID]],_xlfn._xlws.FILTER(Table1[Old ID],Table1[Old ID]&lt;&gt;0),_xlfn._xlws.FILTER(Changelog!$C$2:$C$110,Changelog!$C$2:$C$110&lt;&gt;""),attendance__2[[#This Row],[ID]]),"")</f>
        <v/>
      </c>
      <c r="D9687" t="str">
        <f ca="1">IFERROR(_xlfn.IFNA(IF((A9687-FLOOR(A9687,100))&lt;10,"الخدام",LOOKUP(FLOOR(A9687,100),Table2[ID start],Table2[Class])),"الخدام"),"")</f>
        <v/>
      </c>
    </row>
    <row r="9688" spans="1:4" x14ac:dyDescent="0.25">
      <c r="A9688" t="str" cm="1">
        <f t="array" aca="1" ref="A9688" ca="1">IFERROR(_xlfn.XLOOKUP(attendance__2[[#This Row],[ID]],_xlfn._xlws.FILTER(Table1[Old ID],Table1[Old ID]&lt;&gt;0),_xlfn._xlws.FILTER(Changelog!$C$2:$C$110,Changelog!$C$2:$C$110&lt;&gt;""),attendance__2[[#This Row],[ID]]),"")</f>
        <v/>
      </c>
      <c r="D9688" t="str">
        <f ca="1">IFERROR(_xlfn.IFNA(IF((A9688-FLOOR(A9688,100))&lt;10,"الخدام",LOOKUP(FLOOR(A9688,100),Table2[ID start],Table2[Class])),"الخدام"),"")</f>
        <v/>
      </c>
    </row>
    <row r="9689" spans="1:4" x14ac:dyDescent="0.25">
      <c r="A9689" t="str" cm="1">
        <f t="array" aca="1" ref="A9689" ca="1">IFERROR(_xlfn.XLOOKUP(attendance__2[[#This Row],[ID]],_xlfn._xlws.FILTER(Table1[Old ID],Table1[Old ID]&lt;&gt;0),_xlfn._xlws.FILTER(Changelog!$C$2:$C$110,Changelog!$C$2:$C$110&lt;&gt;""),attendance__2[[#This Row],[ID]]),"")</f>
        <v/>
      </c>
      <c r="D9689" t="str">
        <f ca="1">IFERROR(_xlfn.IFNA(IF((A9689-FLOOR(A9689,100))&lt;10,"الخدام",LOOKUP(FLOOR(A9689,100),Table2[ID start],Table2[Class])),"الخدام"),"")</f>
        <v/>
      </c>
    </row>
    <row r="9690" spans="1:4" x14ac:dyDescent="0.25">
      <c r="A9690" t="str" cm="1">
        <f t="array" aca="1" ref="A9690" ca="1">IFERROR(_xlfn.XLOOKUP(attendance__2[[#This Row],[ID]],_xlfn._xlws.FILTER(Table1[Old ID],Table1[Old ID]&lt;&gt;0),_xlfn._xlws.FILTER(Changelog!$C$2:$C$110,Changelog!$C$2:$C$110&lt;&gt;""),attendance__2[[#This Row],[ID]]),"")</f>
        <v/>
      </c>
      <c r="D9690" t="str">
        <f ca="1">IFERROR(_xlfn.IFNA(IF((A9690-FLOOR(A9690,100))&lt;10,"الخدام",LOOKUP(FLOOR(A9690,100),Table2[ID start],Table2[Class])),"الخدام"),"")</f>
        <v/>
      </c>
    </row>
    <row r="9691" spans="1:4" x14ac:dyDescent="0.25">
      <c r="A9691" t="str" cm="1">
        <f t="array" aca="1" ref="A9691" ca="1">IFERROR(_xlfn.XLOOKUP(attendance__2[[#This Row],[ID]],_xlfn._xlws.FILTER(Table1[Old ID],Table1[Old ID]&lt;&gt;0),_xlfn._xlws.FILTER(Changelog!$C$2:$C$110,Changelog!$C$2:$C$110&lt;&gt;""),attendance__2[[#This Row],[ID]]),"")</f>
        <v/>
      </c>
      <c r="D9691" t="str">
        <f ca="1">IFERROR(_xlfn.IFNA(IF((A9691-FLOOR(A9691,100))&lt;10,"الخدام",LOOKUP(FLOOR(A9691,100),Table2[ID start],Table2[Class])),"الخدام"),"")</f>
        <v/>
      </c>
    </row>
    <row r="9692" spans="1:4" x14ac:dyDescent="0.25">
      <c r="A9692" t="str" cm="1">
        <f t="array" aca="1" ref="A9692" ca="1">IFERROR(_xlfn.XLOOKUP(attendance__2[[#This Row],[ID]],_xlfn._xlws.FILTER(Table1[Old ID],Table1[Old ID]&lt;&gt;0),_xlfn._xlws.FILTER(Changelog!$C$2:$C$110,Changelog!$C$2:$C$110&lt;&gt;""),attendance__2[[#This Row],[ID]]),"")</f>
        <v/>
      </c>
      <c r="D9692" t="str">
        <f ca="1">IFERROR(_xlfn.IFNA(IF((A9692-FLOOR(A9692,100))&lt;10,"الخدام",LOOKUP(FLOOR(A9692,100),Table2[ID start],Table2[Class])),"الخدام"),"")</f>
        <v/>
      </c>
    </row>
    <row r="9693" spans="1:4" x14ac:dyDescent="0.25">
      <c r="A9693" t="str" cm="1">
        <f t="array" aca="1" ref="A9693" ca="1">IFERROR(_xlfn.XLOOKUP(attendance__2[[#This Row],[ID]],_xlfn._xlws.FILTER(Table1[Old ID],Table1[Old ID]&lt;&gt;0),_xlfn._xlws.FILTER(Changelog!$C$2:$C$110,Changelog!$C$2:$C$110&lt;&gt;""),attendance__2[[#This Row],[ID]]),"")</f>
        <v/>
      </c>
      <c r="D9693" t="str">
        <f ca="1">IFERROR(_xlfn.IFNA(IF((A9693-FLOOR(A9693,100))&lt;10,"الخدام",LOOKUP(FLOOR(A9693,100),Table2[ID start],Table2[Class])),"الخدام"),"")</f>
        <v/>
      </c>
    </row>
    <row r="9694" spans="1:4" x14ac:dyDescent="0.25">
      <c r="A9694" t="str" cm="1">
        <f t="array" aca="1" ref="A9694" ca="1">IFERROR(_xlfn.XLOOKUP(attendance__2[[#This Row],[ID]],_xlfn._xlws.FILTER(Table1[Old ID],Table1[Old ID]&lt;&gt;0),_xlfn._xlws.FILTER(Changelog!$C$2:$C$110,Changelog!$C$2:$C$110&lt;&gt;""),attendance__2[[#This Row],[ID]]),"")</f>
        <v/>
      </c>
      <c r="D9694" t="str">
        <f ca="1">IFERROR(_xlfn.IFNA(IF((A9694-FLOOR(A9694,100))&lt;10,"الخدام",LOOKUP(FLOOR(A9694,100),Table2[ID start],Table2[Class])),"الخدام"),"")</f>
        <v/>
      </c>
    </row>
    <row r="9695" spans="1:4" x14ac:dyDescent="0.25">
      <c r="A9695" t="str" cm="1">
        <f t="array" aca="1" ref="A9695" ca="1">IFERROR(_xlfn.XLOOKUP(attendance__2[[#This Row],[ID]],_xlfn._xlws.FILTER(Table1[Old ID],Table1[Old ID]&lt;&gt;0),_xlfn._xlws.FILTER(Changelog!$C$2:$C$110,Changelog!$C$2:$C$110&lt;&gt;""),attendance__2[[#This Row],[ID]]),"")</f>
        <v/>
      </c>
      <c r="D9695" t="str">
        <f ca="1">IFERROR(_xlfn.IFNA(IF((A9695-FLOOR(A9695,100))&lt;10,"الخدام",LOOKUP(FLOOR(A9695,100),Table2[ID start],Table2[Class])),"الخدام"),"")</f>
        <v/>
      </c>
    </row>
    <row r="9696" spans="1:4" x14ac:dyDescent="0.25">
      <c r="A9696" t="str" cm="1">
        <f t="array" aca="1" ref="A9696" ca="1">IFERROR(_xlfn.XLOOKUP(attendance__2[[#This Row],[ID]],_xlfn._xlws.FILTER(Table1[Old ID],Table1[Old ID]&lt;&gt;0),_xlfn._xlws.FILTER(Changelog!$C$2:$C$110,Changelog!$C$2:$C$110&lt;&gt;""),attendance__2[[#This Row],[ID]]),"")</f>
        <v/>
      </c>
      <c r="D9696" t="str">
        <f ca="1">IFERROR(_xlfn.IFNA(IF((A9696-FLOOR(A9696,100))&lt;10,"الخدام",LOOKUP(FLOOR(A9696,100),Table2[ID start],Table2[Class])),"الخدام"),"")</f>
        <v/>
      </c>
    </row>
    <row r="9697" spans="1:4" x14ac:dyDescent="0.25">
      <c r="A9697" t="str" cm="1">
        <f t="array" aca="1" ref="A9697" ca="1">IFERROR(_xlfn.XLOOKUP(attendance__2[[#This Row],[ID]],_xlfn._xlws.FILTER(Table1[Old ID],Table1[Old ID]&lt;&gt;0),_xlfn._xlws.FILTER(Changelog!$C$2:$C$110,Changelog!$C$2:$C$110&lt;&gt;""),attendance__2[[#This Row],[ID]]),"")</f>
        <v/>
      </c>
      <c r="D9697" t="str">
        <f ca="1">IFERROR(_xlfn.IFNA(IF((A9697-FLOOR(A9697,100))&lt;10,"الخدام",LOOKUP(FLOOR(A9697,100),Table2[ID start],Table2[Class])),"الخدام"),"")</f>
        <v/>
      </c>
    </row>
    <row r="9698" spans="1:4" x14ac:dyDescent="0.25">
      <c r="A9698" t="str" cm="1">
        <f t="array" aca="1" ref="A9698" ca="1">IFERROR(_xlfn.XLOOKUP(attendance__2[[#This Row],[ID]],_xlfn._xlws.FILTER(Table1[Old ID],Table1[Old ID]&lt;&gt;0),_xlfn._xlws.FILTER(Changelog!$C$2:$C$110,Changelog!$C$2:$C$110&lt;&gt;""),attendance__2[[#This Row],[ID]]),"")</f>
        <v/>
      </c>
      <c r="D9698" t="str">
        <f ca="1">IFERROR(_xlfn.IFNA(IF((A9698-FLOOR(A9698,100))&lt;10,"الخدام",LOOKUP(FLOOR(A9698,100),Table2[ID start],Table2[Class])),"الخدام"),"")</f>
        <v/>
      </c>
    </row>
    <row r="9699" spans="1:4" x14ac:dyDescent="0.25">
      <c r="A9699" t="str" cm="1">
        <f t="array" aca="1" ref="A9699" ca="1">IFERROR(_xlfn.XLOOKUP(attendance__2[[#This Row],[ID]],_xlfn._xlws.FILTER(Table1[Old ID],Table1[Old ID]&lt;&gt;0),_xlfn._xlws.FILTER(Changelog!$C$2:$C$110,Changelog!$C$2:$C$110&lt;&gt;""),attendance__2[[#This Row],[ID]]),"")</f>
        <v/>
      </c>
      <c r="D9699" t="str">
        <f ca="1">IFERROR(_xlfn.IFNA(IF((A9699-FLOOR(A9699,100))&lt;10,"الخدام",LOOKUP(FLOOR(A9699,100),Table2[ID start],Table2[Class])),"الخدام"),"")</f>
        <v/>
      </c>
    </row>
    <row r="9700" spans="1:4" x14ac:dyDescent="0.25">
      <c r="A9700" t="str" cm="1">
        <f t="array" aca="1" ref="A9700" ca="1">IFERROR(_xlfn.XLOOKUP(attendance__2[[#This Row],[ID]],_xlfn._xlws.FILTER(Table1[Old ID],Table1[Old ID]&lt;&gt;0),_xlfn._xlws.FILTER(Changelog!$C$2:$C$110,Changelog!$C$2:$C$110&lt;&gt;""),attendance__2[[#This Row],[ID]]),"")</f>
        <v/>
      </c>
      <c r="D9700" t="str">
        <f ca="1">IFERROR(_xlfn.IFNA(IF((A9700-FLOOR(A9700,100))&lt;10,"الخدام",LOOKUP(FLOOR(A9700,100),Table2[ID start],Table2[Class])),"الخدام"),"")</f>
        <v/>
      </c>
    </row>
    <row r="9701" spans="1:4" x14ac:dyDescent="0.25">
      <c r="A9701" t="str" cm="1">
        <f t="array" aca="1" ref="A9701" ca="1">IFERROR(_xlfn.XLOOKUP(attendance__2[[#This Row],[ID]],_xlfn._xlws.FILTER(Table1[Old ID],Table1[Old ID]&lt;&gt;0),_xlfn._xlws.FILTER(Changelog!$C$2:$C$110,Changelog!$C$2:$C$110&lt;&gt;""),attendance__2[[#This Row],[ID]]),"")</f>
        <v/>
      </c>
      <c r="D9701" t="str">
        <f ca="1">IFERROR(_xlfn.IFNA(IF((A9701-FLOOR(A9701,100))&lt;10,"الخدام",LOOKUP(FLOOR(A9701,100),Table2[ID start],Table2[Class])),"الخدام"),"")</f>
        <v/>
      </c>
    </row>
    <row r="9702" spans="1:4" x14ac:dyDescent="0.25">
      <c r="A9702" t="str" cm="1">
        <f t="array" aca="1" ref="A9702" ca="1">IFERROR(_xlfn.XLOOKUP(attendance__2[[#This Row],[ID]],_xlfn._xlws.FILTER(Table1[Old ID],Table1[Old ID]&lt;&gt;0),_xlfn._xlws.FILTER(Changelog!$C$2:$C$110,Changelog!$C$2:$C$110&lt;&gt;""),attendance__2[[#This Row],[ID]]),"")</f>
        <v/>
      </c>
      <c r="D9702" t="str">
        <f ca="1">IFERROR(_xlfn.IFNA(IF((A9702-FLOOR(A9702,100))&lt;10,"الخدام",LOOKUP(FLOOR(A9702,100),Table2[ID start],Table2[Class])),"الخدام"),"")</f>
        <v/>
      </c>
    </row>
    <row r="9703" spans="1:4" x14ac:dyDescent="0.25">
      <c r="A9703" t="str" cm="1">
        <f t="array" aca="1" ref="A9703" ca="1">IFERROR(_xlfn.XLOOKUP(attendance__2[[#This Row],[ID]],_xlfn._xlws.FILTER(Table1[Old ID],Table1[Old ID]&lt;&gt;0),_xlfn._xlws.FILTER(Changelog!$C$2:$C$110,Changelog!$C$2:$C$110&lt;&gt;""),attendance__2[[#This Row],[ID]]),"")</f>
        <v/>
      </c>
      <c r="D9703" t="str">
        <f ca="1">IFERROR(_xlfn.IFNA(IF((A9703-FLOOR(A9703,100))&lt;10,"الخدام",LOOKUP(FLOOR(A9703,100),Table2[ID start],Table2[Class])),"الخدام"),"")</f>
        <v/>
      </c>
    </row>
    <row r="9704" spans="1:4" x14ac:dyDescent="0.25">
      <c r="A9704" t="str" cm="1">
        <f t="array" aca="1" ref="A9704" ca="1">IFERROR(_xlfn.XLOOKUP(attendance__2[[#This Row],[ID]],_xlfn._xlws.FILTER(Table1[Old ID],Table1[Old ID]&lt;&gt;0),_xlfn._xlws.FILTER(Changelog!$C$2:$C$110,Changelog!$C$2:$C$110&lt;&gt;""),attendance__2[[#This Row],[ID]]),"")</f>
        <v/>
      </c>
      <c r="D9704" t="str">
        <f ca="1">IFERROR(_xlfn.IFNA(IF((A9704-FLOOR(A9704,100))&lt;10,"الخدام",LOOKUP(FLOOR(A9704,100),Table2[ID start],Table2[Class])),"الخدام"),"")</f>
        <v/>
      </c>
    </row>
    <row r="9705" spans="1:4" x14ac:dyDescent="0.25">
      <c r="A9705" t="str" cm="1">
        <f t="array" aca="1" ref="A9705" ca="1">IFERROR(_xlfn.XLOOKUP(attendance__2[[#This Row],[ID]],_xlfn._xlws.FILTER(Table1[Old ID],Table1[Old ID]&lt;&gt;0),_xlfn._xlws.FILTER(Changelog!$C$2:$C$110,Changelog!$C$2:$C$110&lt;&gt;""),attendance__2[[#This Row],[ID]]),"")</f>
        <v/>
      </c>
      <c r="D9705" t="str">
        <f ca="1">IFERROR(_xlfn.IFNA(IF((A9705-FLOOR(A9705,100))&lt;10,"الخدام",LOOKUP(FLOOR(A9705,100),Table2[ID start],Table2[Class])),"الخدام"),"")</f>
        <v/>
      </c>
    </row>
    <row r="9706" spans="1:4" x14ac:dyDescent="0.25">
      <c r="A9706" t="str" cm="1">
        <f t="array" aca="1" ref="A9706" ca="1">IFERROR(_xlfn.XLOOKUP(attendance__2[[#This Row],[ID]],_xlfn._xlws.FILTER(Table1[Old ID],Table1[Old ID]&lt;&gt;0),_xlfn._xlws.FILTER(Changelog!$C$2:$C$110,Changelog!$C$2:$C$110&lt;&gt;""),attendance__2[[#This Row],[ID]]),"")</f>
        <v/>
      </c>
      <c r="D9706" t="str">
        <f ca="1">IFERROR(_xlfn.IFNA(IF((A9706-FLOOR(A9706,100))&lt;10,"الخدام",LOOKUP(FLOOR(A9706,100),Table2[ID start],Table2[Class])),"الخدام"),"")</f>
        <v/>
      </c>
    </row>
    <row r="9707" spans="1:4" x14ac:dyDescent="0.25">
      <c r="A9707" t="str" cm="1">
        <f t="array" aca="1" ref="A9707" ca="1">IFERROR(_xlfn.XLOOKUP(attendance__2[[#This Row],[ID]],_xlfn._xlws.FILTER(Table1[Old ID],Table1[Old ID]&lt;&gt;0),_xlfn._xlws.FILTER(Changelog!$C$2:$C$110,Changelog!$C$2:$C$110&lt;&gt;""),attendance__2[[#This Row],[ID]]),"")</f>
        <v/>
      </c>
      <c r="D9707" t="str">
        <f ca="1">IFERROR(_xlfn.IFNA(IF((A9707-FLOOR(A9707,100))&lt;10,"الخدام",LOOKUP(FLOOR(A9707,100),Table2[ID start],Table2[Class])),"الخدام"),"")</f>
        <v/>
      </c>
    </row>
    <row r="9708" spans="1:4" x14ac:dyDescent="0.25">
      <c r="A9708" t="str" cm="1">
        <f t="array" aca="1" ref="A9708" ca="1">IFERROR(_xlfn.XLOOKUP(attendance__2[[#This Row],[ID]],_xlfn._xlws.FILTER(Table1[Old ID],Table1[Old ID]&lt;&gt;0),_xlfn._xlws.FILTER(Changelog!$C$2:$C$110,Changelog!$C$2:$C$110&lt;&gt;""),attendance__2[[#This Row],[ID]]),"")</f>
        <v/>
      </c>
      <c r="D9708" t="str">
        <f ca="1">IFERROR(_xlfn.IFNA(IF((A9708-FLOOR(A9708,100))&lt;10,"الخدام",LOOKUP(FLOOR(A9708,100),Table2[ID start],Table2[Class])),"الخدام"),"")</f>
        <v/>
      </c>
    </row>
    <row r="9709" spans="1:4" x14ac:dyDescent="0.25">
      <c r="A9709" t="str" cm="1">
        <f t="array" aca="1" ref="A9709" ca="1">IFERROR(_xlfn.XLOOKUP(attendance__2[[#This Row],[ID]],_xlfn._xlws.FILTER(Table1[Old ID],Table1[Old ID]&lt;&gt;0),_xlfn._xlws.FILTER(Changelog!$C$2:$C$110,Changelog!$C$2:$C$110&lt;&gt;""),attendance__2[[#This Row],[ID]]),"")</f>
        <v/>
      </c>
      <c r="D9709" t="str">
        <f ca="1">IFERROR(_xlfn.IFNA(IF((A9709-FLOOR(A9709,100))&lt;10,"الخدام",LOOKUP(FLOOR(A9709,100),Table2[ID start],Table2[Class])),"الخدام"),"")</f>
        <v/>
      </c>
    </row>
    <row r="9710" spans="1:4" x14ac:dyDescent="0.25">
      <c r="A9710" t="str" cm="1">
        <f t="array" aca="1" ref="A9710" ca="1">IFERROR(_xlfn.XLOOKUP(attendance__2[[#This Row],[ID]],_xlfn._xlws.FILTER(Table1[Old ID],Table1[Old ID]&lt;&gt;0),_xlfn._xlws.FILTER(Changelog!$C$2:$C$110,Changelog!$C$2:$C$110&lt;&gt;""),attendance__2[[#This Row],[ID]]),"")</f>
        <v/>
      </c>
      <c r="D9710" t="str">
        <f ca="1">IFERROR(_xlfn.IFNA(IF((A9710-FLOOR(A9710,100))&lt;10,"الخدام",LOOKUP(FLOOR(A9710,100),Table2[ID start],Table2[Class])),"الخدام"),"")</f>
        <v/>
      </c>
    </row>
    <row r="9711" spans="1:4" x14ac:dyDescent="0.25">
      <c r="A9711" t="str" cm="1">
        <f t="array" aca="1" ref="A9711" ca="1">IFERROR(_xlfn.XLOOKUP(attendance__2[[#This Row],[ID]],_xlfn._xlws.FILTER(Table1[Old ID],Table1[Old ID]&lt;&gt;0),_xlfn._xlws.FILTER(Changelog!$C$2:$C$110,Changelog!$C$2:$C$110&lt;&gt;""),attendance__2[[#This Row],[ID]]),"")</f>
        <v/>
      </c>
      <c r="D9711" t="str">
        <f ca="1">IFERROR(_xlfn.IFNA(IF((A9711-FLOOR(A9711,100))&lt;10,"الخدام",LOOKUP(FLOOR(A9711,100),Table2[ID start],Table2[Class])),"الخدام"),"")</f>
        <v/>
      </c>
    </row>
    <row r="9712" spans="1:4" x14ac:dyDescent="0.25">
      <c r="A9712" t="str" cm="1">
        <f t="array" aca="1" ref="A9712" ca="1">IFERROR(_xlfn.XLOOKUP(attendance__2[[#This Row],[ID]],_xlfn._xlws.FILTER(Table1[Old ID],Table1[Old ID]&lt;&gt;0),_xlfn._xlws.FILTER(Changelog!$C$2:$C$110,Changelog!$C$2:$C$110&lt;&gt;""),attendance__2[[#This Row],[ID]]),"")</f>
        <v/>
      </c>
      <c r="D9712" t="str">
        <f ca="1">IFERROR(_xlfn.IFNA(IF((A9712-FLOOR(A9712,100))&lt;10,"الخدام",LOOKUP(FLOOR(A9712,100),Table2[ID start],Table2[Class])),"الخدام"),"")</f>
        <v/>
      </c>
    </row>
    <row r="9713" spans="1:4" x14ac:dyDescent="0.25">
      <c r="A9713" t="str" cm="1">
        <f t="array" aca="1" ref="A9713" ca="1">IFERROR(_xlfn.XLOOKUP(attendance__2[[#This Row],[ID]],_xlfn._xlws.FILTER(Table1[Old ID],Table1[Old ID]&lt;&gt;0),_xlfn._xlws.FILTER(Changelog!$C$2:$C$110,Changelog!$C$2:$C$110&lt;&gt;""),attendance__2[[#This Row],[ID]]),"")</f>
        <v/>
      </c>
      <c r="D9713" t="str">
        <f ca="1">IFERROR(_xlfn.IFNA(IF((A9713-FLOOR(A9713,100))&lt;10,"الخدام",LOOKUP(FLOOR(A9713,100),Table2[ID start],Table2[Class])),"الخدام"),"")</f>
        <v/>
      </c>
    </row>
    <row r="9714" spans="1:4" x14ac:dyDescent="0.25">
      <c r="A9714" t="str" cm="1">
        <f t="array" aca="1" ref="A9714" ca="1">IFERROR(_xlfn.XLOOKUP(attendance__2[[#This Row],[ID]],_xlfn._xlws.FILTER(Table1[Old ID],Table1[Old ID]&lt;&gt;0),_xlfn._xlws.FILTER(Changelog!$C$2:$C$110,Changelog!$C$2:$C$110&lt;&gt;""),attendance__2[[#This Row],[ID]]),"")</f>
        <v/>
      </c>
      <c r="D9714" t="str">
        <f ca="1">IFERROR(_xlfn.IFNA(IF((A9714-FLOOR(A9714,100))&lt;10,"الخدام",LOOKUP(FLOOR(A9714,100),Table2[ID start],Table2[Class])),"الخدام"),"")</f>
        <v/>
      </c>
    </row>
    <row r="9715" spans="1:4" x14ac:dyDescent="0.25">
      <c r="A9715" t="str" cm="1">
        <f t="array" aca="1" ref="A9715" ca="1">IFERROR(_xlfn.XLOOKUP(attendance__2[[#This Row],[ID]],_xlfn._xlws.FILTER(Table1[Old ID],Table1[Old ID]&lt;&gt;0),_xlfn._xlws.FILTER(Changelog!$C$2:$C$110,Changelog!$C$2:$C$110&lt;&gt;""),attendance__2[[#This Row],[ID]]),"")</f>
        <v/>
      </c>
      <c r="D9715" t="str">
        <f ca="1">IFERROR(_xlfn.IFNA(IF((A9715-FLOOR(A9715,100))&lt;10,"الخدام",LOOKUP(FLOOR(A9715,100),Table2[ID start],Table2[Class])),"الخدام"),"")</f>
        <v/>
      </c>
    </row>
    <row r="9716" spans="1:4" x14ac:dyDescent="0.25">
      <c r="A9716" t="str" cm="1">
        <f t="array" aca="1" ref="A9716" ca="1">IFERROR(_xlfn.XLOOKUP(attendance__2[[#This Row],[ID]],_xlfn._xlws.FILTER(Table1[Old ID],Table1[Old ID]&lt;&gt;0),_xlfn._xlws.FILTER(Changelog!$C$2:$C$110,Changelog!$C$2:$C$110&lt;&gt;""),attendance__2[[#This Row],[ID]]),"")</f>
        <v/>
      </c>
      <c r="D9716" t="str">
        <f ca="1">IFERROR(_xlfn.IFNA(IF((A9716-FLOOR(A9716,100))&lt;10,"الخدام",LOOKUP(FLOOR(A9716,100),Table2[ID start],Table2[Class])),"الخدام"),"")</f>
        <v/>
      </c>
    </row>
    <row r="9717" spans="1:4" x14ac:dyDescent="0.25">
      <c r="A9717" t="str" cm="1">
        <f t="array" aca="1" ref="A9717" ca="1">IFERROR(_xlfn.XLOOKUP(attendance__2[[#This Row],[ID]],_xlfn._xlws.FILTER(Table1[Old ID],Table1[Old ID]&lt;&gt;0),_xlfn._xlws.FILTER(Changelog!$C$2:$C$110,Changelog!$C$2:$C$110&lt;&gt;""),attendance__2[[#This Row],[ID]]),"")</f>
        <v/>
      </c>
      <c r="D9717" t="str">
        <f ca="1">IFERROR(_xlfn.IFNA(IF((A9717-FLOOR(A9717,100))&lt;10,"الخدام",LOOKUP(FLOOR(A9717,100),Table2[ID start],Table2[Class])),"الخدام"),"")</f>
        <v/>
      </c>
    </row>
    <row r="9718" spans="1:4" x14ac:dyDescent="0.25">
      <c r="A9718" t="str" cm="1">
        <f t="array" aca="1" ref="A9718" ca="1">IFERROR(_xlfn.XLOOKUP(attendance__2[[#This Row],[ID]],_xlfn._xlws.FILTER(Table1[Old ID],Table1[Old ID]&lt;&gt;0),_xlfn._xlws.FILTER(Changelog!$C$2:$C$110,Changelog!$C$2:$C$110&lt;&gt;""),attendance__2[[#This Row],[ID]]),"")</f>
        <v/>
      </c>
      <c r="D9718" t="str">
        <f ca="1">IFERROR(_xlfn.IFNA(IF((A9718-FLOOR(A9718,100))&lt;10,"الخدام",LOOKUP(FLOOR(A9718,100),Table2[ID start],Table2[Class])),"الخدام"),"")</f>
        <v/>
      </c>
    </row>
    <row r="9719" spans="1:4" x14ac:dyDescent="0.25">
      <c r="A9719" t="str" cm="1">
        <f t="array" aca="1" ref="A9719" ca="1">IFERROR(_xlfn.XLOOKUP(attendance__2[[#This Row],[ID]],_xlfn._xlws.FILTER(Table1[Old ID],Table1[Old ID]&lt;&gt;0),_xlfn._xlws.FILTER(Changelog!$C$2:$C$110,Changelog!$C$2:$C$110&lt;&gt;""),attendance__2[[#This Row],[ID]]),"")</f>
        <v/>
      </c>
      <c r="D9719" t="str">
        <f ca="1">IFERROR(_xlfn.IFNA(IF((A9719-FLOOR(A9719,100))&lt;10,"الخدام",LOOKUP(FLOOR(A9719,100),Table2[ID start],Table2[Class])),"الخدام"),"")</f>
        <v/>
      </c>
    </row>
    <row r="9720" spans="1:4" x14ac:dyDescent="0.25">
      <c r="A9720" t="str" cm="1">
        <f t="array" aca="1" ref="A9720" ca="1">IFERROR(_xlfn.XLOOKUP(attendance__2[[#This Row],[ID]],_xlfn._xlws.FILTER(Table1[Old ID],Table1[Old ID]&lt;&gt;0),_xlfn._xlws.FILTER(Changelog!$C$2:$C$110,Changelog!$C$2:$C$110&lt;&gt;""),attendance__2[[#This Row],[ID]]),"")</f>
        <v/>
      </c>
      <c r="D9720" t="str">
        <f ca="1">IFERROR(_xlfn.IFNA(IF((A9720-FLOOR(A9720,100))&lt;10,"الخدام",LOOKUP(FLOOR(A9720,100),Table2[ID start],Table2[Class])),"الخدام"),"")</f>
        <v/>
      </c>
    </row>
    <row r="9721" spans="1:4" x14ac:dyDescent="0.25">
      <c r="A9721" t="str" cm="1">
        <f t="array" aca="1" ref="A9721" ca="1">IFERROR(_xlfn.XLOOKUP(attendance__2[[#This Row],[ID]],_xlfn._xlws.FILTER(Table1[Old ID],Table1[Old ID]&lt;&gt;0),_xlfn._xlws.FILTER(Changelog!$C$2:$C$110,Changelog!$C$2:$C$110&lt;&gt;""),attendance__2[[#This Row],[ID]]),"")</f>
        <v/>
      </c>
      <c r="D9721" t="str">
        <f ca="1">IFERROR(_xlfn.IFNA(IF((A9721-FLOOR(A9721,100))&lt;10,"الخدام",LOOKUP(FLOOR(A9721,100),Table2[ID start],Table2[Class])),"الخدام"),"")</f>
        <v/>
      </c>
    </row>
    <row r="9722" spans="1:4" x14ac:dyDescent="0.25">
      <c r="A9722" t="str" cm="1">
        <f t="array" aca="1" ref="A9722" ca="1">IFERROR(_xlfn.XLOOKUP(attendance__2[[#This Row],[ID]],_xlfn._xlws.FILTER(Table1[Old ID],Table1[Old ID]&lt;&gt;0),_xlfn._xlws.FILTER(Changelog!$C$2:$C$110,Changelog!$C$2:$C$110&lt;&gt;""),attendance__2[[#This Row],[ID]]),"")</f>
        <v/>
      </c>
      <c r="D9722" t="str">
        <f ca="1">IFERROR(_xlfn.IFNA(IF((A9722-FLOOR(A9722,100))&lt;10,"الخدام",LOOKUP(FLOOR(A9722,100),Table2[ID start],Table2[Class])),"الخدام"),"")</f>
        <v/>
      </c>
    </row>
    <row r="9723" spans="1:4" x14ac:dyDescent="0.25">
      <c r="A9723" t="str" cm="1">
        <f t="array" aca="1" ref="A9723" ca="1">IFERROR(_xlfn.XLOOKUP(attendance__2[[#This Row],[ID]],_xlfn._xlws.FILTER(Table1[Old ID],Table1[Old ID]&lt;&gt;0),_xlfn._xlws.FILTER(Changelog!$C$2:$C$110,Changelog!$C$2:$C$110&lt;&gt;""),attendance__2[[#This Row],[ID]]),"")</f>
        <v/>
      </c>
      <c r="D9723" t="str">
        <f ca="1">IFERROR(_xlfn.IFNA(IF((A9723-FLOOR(A9723,100))&lt;10,"الخدام",LOOKUP(FLOOR(A9723,100),Table2[ID start],Table2[Class])),"الخدام"),"")</f>
        <v/>
      </c>
    </row>
    <row r="9724" spans="1:4" x14ac:dyDescent="0.25">
      <c r="A9724" t="str" cm="1">
        <f t="array" aca="1" ref="A9724" ca="1">IFERROR(_xlfn.XLOOKUP(attendance__2[[#This Row],[ID]],_xlfn._xlws.FILTER(Table1[Old ID],Table1[Old ID]&lt;&gt;0),_xlfn._xlws.FILTER(Changelog!$C$2:$C$110,Changelog!$C$2:$C$110&lt;&gt;""),attendance__2[[#This Row],[ID]]),"")</f>
        <v/>
      </c>
      <c r="D9724" t="str">
        <f ca="1">IFERROR(_xlfn.IFNA(IF((A9724-FLOOR(A9724,100))&lt;10,"الخدام",LOOKUP(FLOOR(A9724,100),Table2[ID start],Table2[Class])),"الخدام"),"")</f>
        <v/>
      </c>
    </row>
    <row r="9725" spans="1:4" x14ac:dyDescent="0.25">
      <c r="A9725" t="str" cm="1">
        <f t="array" aca="1" ref="A9725" ca="1">IFERROR(_xlfn.XLOOKUP(attendance__2[[#This Row],[ID]],_xlfn._xlws.FILTER(Table1[Old ID],Table1[Old ID]&lt;&gt;0),_xlfn._xlws.FILTER(Changelog!$C$2:$C$110,Changelog!$C$2:$C$110&lt;&gt;""),attendance__2[[#This Row],[ID]]),"")</f>
        <v/>
      </c>
      <c r="D9725" t="str">
        <f ca="1">IFERROR(_xlfn.IFNA(IF((A9725-FLOOR(A9725,100))&lt;10,"الخدام",LOOKUP(FLOOR(A9725,100),Table2[ID start],Table2[Class])),"الخدام"),"")</f>
        <v/>
      </c>
    </row>
    <row r="9726" spans="1:4" x14ac:dyDescent="0.25">
      <c r="A9726" t="str" cm="1">
        <f t="array" aca="1" ref="A9726" ca="1">IFERROR(_xlfn.XLOOKUP(attendance__2[[#This Row],[ID]],_xlfn._xlws.FILTER(Table1[Old ID],Table1[Old ID]&lt;&gt;0),_xlfn._xlws.FILTER(Changelog!$C$2:$C$110,Changelog!$C$2:$C$110&lt;&gt;""),attendance__2[[#This Row],[ID]]),"")</f>
        <v/>
      </c>
      <c r="D9726" t="str">
        <f ca="1">IFERROR(_xlfn.IFNA(IF((A9726-FLOOR(A9726,100))&lt;10,"الخدام",LOOKUP(FLOOR(A9726,100),Table2[ID start],Table2[Class])),"الخدام"),"")</f>
        <v/>
      </c>
    </row>
    <row r="9727" spans="1:4" x14ac:dyDescent="0.25">
      <c r="A9727" t="str" cm="1">
        <f t="array" aca="1" ref="A9727" ca="1">IFERROR(_xlfn.XLOOKUP(attendance__2[[#This Row],[ID]],_xlfn._xlws.FILTER(Table1[Old ID],Table1[Old ID]&lt;&gt;0),_xlfn._xlws.FILTER(Changelog!$C$2:$C$110,Changelog!$C$2:$C$110&lt;&gt;""),attendance__2[[#This Row],[ID]]),"")</f>
        <v/>
      </c>
      <c r="D9727" t="str">
        <f ca="1">IFERROR(_xlfn.IFNA(IF((A9727-FLOOR(A9727,100))&lt;10,"الخدام",LOOKUP(FLOOR(A9727,100),Table2[ID start],Table2[Class])),"الخدام"),"")</f>
        <v/>
      </c>
    </row>
    <row r="9728" spans="1:4" x14ac:dyDescent="0.25">
      <c r="A9728" t="str" cm="1">
        <f t="array" aca="1" ref="A9728" ca="1">IFERROR(_xlfn.XLOOKUP(attendance__2[[#This Row],[ID]],_xlfn._xlws.FILTER(Table1[Old ID],Table1[Old ID]&lt;&gt;0),_xlfn._xlws.FILTER(Changelog!$C$2:$C$110,Changelog!$C$2:$C$110&lt;&gt;""),attendance__2[[#This Row],[ID]]),"")</f>
        <v/>
      </c>
      <c r="D9728" t="str">
        <f ca="1">IFERROR(_xlfn.IFNA(IF((A9728-FLOOR(A9728,100))&lt;10,"الخدام",LOOKUP(FLOOR(A9728,100),Table2[ID start],Table2[Class])),"الخدام"),"")</f>
        <v/>
      </c>
    </row>
    <row r="9729" spans="1:4" x14ac:dyDescent="0.25">
      <c r="A9729" t="str" cm="1">
        <f t="array" aca="1" ref="A9729" ca="1">IFERROR(_xlfn.XLOOKUP(attendance__2[[#This Row],[ID]],_xlfn._xlws.FILTER(Table1[Old ID],Table1[Old ID]&lt;&gt;0),_xlfn._xlws.FILTER(Changelog!$C$2:$C$110,Changelog!$C$2:$C$110&lt;&gt;""),attendance__2[[#This Row],[ID]]),"")</f>
        <v/>
      </c>
      <c r="D9729" t="str">
        <f ca="1">IFERROR(_xlfn.IFNA(IF((A9729-FLOOR(A9729,100))&lt;10,"الخدام",LOOKUP(FLOOR(A9729,100),Table2[ID start],Table2[Class])),"الخدام"),"")</f>
        <v/>
      </c>
    </row>
    <row r="9730" spans="1:4" x14ac:dyDescent="0.25">
      <c r="A9730" t="str" cm="1">
        <f t="array" aca="1" ref="A9730" ca="1">IFERROR(_xlfn.XLOOKUP(attendance__2[[#This Row],[ID]],_xlfn._xlws.FILTER(Table1[Old ID],Table1[Old ID]&lt;&gt;0),_xlfn._xlws.FILTER(Changelog!$C$2:$C$110,Changelog!$C$2:$C$110&lt;&gt;""),attendance__2[[#This Row],[ID]]),"")</f>
        <v/>
      </c>
      <c r="D9730" t="str">
        <f ca="1">IFERROR(_xlfn.IFNA(IF((A9730-FLOOR(A9730,100))&lt;10,"الخدام",LOOKUP(FLOOR(A9730,100),Table2[ID start],Table2[Class])),"الخدام"),"")</f>
        <v/>
      </c>
    </row>
    <row r="9731" spans="1:4" x14ac:dyDescent="0.25">
      <c r="A9731" t="str" cm="1">
        <f t="array" aca="1" ref="A9731" ca="1">IFERROR(_xlfn.XLOOKUP(attendance__2[[#This Row],[ID]],_xlfn._xlws.FILTER(Table1[Old ID],Table1[Old ID]&lt;&gt;0),_xlfn._xlws.FILTER(Changelog!$C$2:$C$110,Changelog!$C$2:$C$110&lt;&gt;""),attendance__2[[#This Row],[ID]]),"")</f>
        <v/>
      </c>
      <c r="D9731" t="str">
        <f ca="1">IFERROR(_xlfn.IFNA(IF((A9731-FLOOR(A9731,100))&lt;10,"الخدام",LOOKUP(FLOOR(A9731,100),Table2[ID start],Table2[Class])),"الخدام"),"")</f>
        <v/>
      </c>
    </row>
    <row r="9732" spans="1:4" x14ac:dyDescent="0.25">
      <c r="A9732" t="str" cm="1">
        <f t="array" aca="1" ref="A9732" ca="1">IFERROR(_xlfn.XLOOKUP(attendance__2[[#This Row],[ID]],_xlfn._xlws.FILTER(Table1[Old ID],Table1[Old ID]&lt;&gt;0),_xlfn._xlws.FILTER(Changelog!$C$2:$C$110,Changelog!$C$2:$C$110&lt;&gt;""),attendance__2[[#This Row],[ID]]),"")</f>
        <v/>
      </c>
      <c r="D9732" t="str">
        <f ca="1">IFERROR(_xlfn.IFNA(IF((A9732-FLOOR(A9732,100))&lt;10,"الخدام",LOOKUP(FLOOR(A9732,100),Table2[ID start],Table2[Class])),"الخدام"),"")</f>
        <v/>
      </c>
    </row>
    <row r="9733" spans="1:4" x14ac:dyDescent="0.25">
      <c r="A9733" t="str" cm="1">
        <f t="array" aca="1" ref="A9733" ca="1">IFERROR(_xlfn.XLOOKUP(attendance__2[[#This Row],[ID]],_xlfn._xlws.FILTER(Table1[Old ID],Table1[Old ID]&lt;&gt;0),_xlfn._xlws.FILTER(Changelog!$C$2:$C$110,Changelog!$C$2:$C$110&lt;&gt;""),attendance__2[[#This Row],[ID]]),"")</f>
        <v/>
      </c>
      <c r="D9733" t="str">
        <f ca="1">IFERROR(_xlfn.IFNA(IF((A9733-FLOOR(A9733,100))&lt;10,"الخدام",LOOKUP(FLOOR(A9733,100),Table2[ID start],Table2[Class])),"الخدام"),"")</f>
        <v/>
      </c>
    </row>
    <row r="9734" spans="1:4" x14ac:dyDescent="0.25">
      <c r="A9734" t="str" cm="1">
        <f t="array" aca="1" ref="A9734" ca="1">IFERROR(_xlfn.XLOOKUP(attendance__2[[#This Row],[ID]],_xlfn._xlws.FILTER(Table1[Old ID],Table1[Old ID]&lt;&gt;0),_xlfn._xlws.FILTER(Changelog!$C$2:$C$110,Changelog!$C$2:$C$110&lt;&gt;""),attendance__2[[#This Row],[ID]]),"")</f>
        <v/>
      </c>
      <c r="D9734" t="str">
        <f ca="1">IFERROR(_xlfn.IFNA(IF((A9734-FLOOR(A9734,100))&lt;10,"الخدام",LOOKUP(FLOOR(A9734,100),Table2[ID start],Table2[Class])),"الخدام"),"")</f>
        <v/>
      </c>
    </row>
    <row r="9735" spans="1:4" x14ac:dyDescent="0.25">
      <c r="A9735" t="str" cm="1">
        <f t="array" aca="1" ref="A9735" ca="1">IFERROR(_xlfn.XLOOKUP(attendance__2[[#This Row],[ID]],_xlfn._xlws.FILTER(Table1[Old ID],Table1[Old ID]&lt;&gt;0),_xlfn._xlws.FILTER(Changelog!$C$2:$C$110,Changelog!$C$2:$C$110&lt;&gt;""),attendance__2[[#This Row],[ID]]),"")</f>
        <v/>
      </c>
      <c r="D9735" t="str">
        <f ca="1">IFERROR(_xlfn.IFNA(IF((A9735-FLOOR(A9735,100))&lt;10,"الخدام",LOOKUP(FLOOR(A9735,100),Table2[ID start],Table2[Class])),"الخدام"),"")</f>
        <v/>
      </c>
    </row>
    <row r="9736" spans="1:4" x14ac:dyDescent="0.25">
      <c r="A9736" t="str" cm="1">
        <f t="array" aca="1" ref="A9736" ca="1">IFERROR(_xlfn.XLOOKUP(attendance__2[[#This Row],[ID]],_xlfn._xlws.FILTER(Table1[Old ID],Table1[Old ID]&lt;&gt;0),_xlfn._xlws.FILTER(Changelog!$C$2:$C$110,Changelog!$C$2:$C$110&lt;&gt;""),attendance__2[[#This Row],[ID]]),"")</f>
        <v/>
      </c>
      <c r="D9736" t="str">
        <f ca="1">IFERROR(_xlfn.IFNA(IF((A9736-FLOOR(A9736,100))&lt;10,"الخدام",LOOKUP(FLOOR(A9736,100),Table2[ID start],Table2[Class])),"الخدام"),"")</f>
        <v/>
      </c>
    </row>
    <row r="9737" spans="1:4" x14ac:dyDescent="0.25">
      <c r="A9737" t="str" cm="1">
        <f t="array" aca="1" ref="A9737" ca="1">IFERROR(_xlfn.XLOOKUP(attendance__2[[#This Row],[ID]],_xlfn._xlws.FILTER(Table1[Old ID],Table1[Old ID]&lt;&gt;0),_xlfn._xlws.FILTER(Changelog!$C$2:$C$110,Changelog!$C$2:$C$110&lt;&gt;""),attendance__2[[#This Row],[ID]]),"")</f>
        <v/>
      </c>
      <c r="D9737" t="str">
        <f ca="1">IFERROR(_xlfn.IFNA(IF((A9737-FLOOR(A9737,100))&lt;10,"الخدام",LOOKUP(FLOOR(A9737,100),Table2[ID start],Table2[Class])),"الخدام"),"")</f>
        <v/>
      </c>
    </row>
    <row r="9738" spans="1:4" x14ac:dyDescent="0.25">
      <c r="A9738" t="str" cm="1">
        <f t="array" aca="1" ref="A9738" ca="1">IFERROR(_xlfn.XLOOKUP(attendance__2[[#This Row],[ID]],_xlfn._xlws.FILTER(Table1[Old ID],Table1[Old ID]&lt;&gt;0),_xlfn._xlws.FILTER(Changelog!$C$2:$C$110,Changelog!$C$2:$C$110&lt;&gt;""),attendance__2[[#This Row],[ID]]),"")</f>
        <v/>
      </c>
      <c r="D9738" t="str">
        <f ca="1">IFERROR(_xlfn.IFNA(IF((A9738-FLOOR(A9738,100))&lt;10,"الخدام",LOOKUP(FLOOR(A9738,100),Table2[ID start],Table2[Class])),"الخدام"),"")</f>
        <v/>
      </c>
    </row>
    <row r="9739" spans="1:4" x14ac:dyDescent="0.25">
      <c r="A9739" t="str" cm="1">
        <f t="array" aca="1" ref="A9739" ca="1">IFERROR(_xlfn.XLOOKUP(attendance__2[[#This Row],[ID]],_xlfn._xlws.FILTER(Table1[Old ID],Table1[Old ID]&lt;&gt;0),_xlfn._xlws.FILTER(Changelog!$C$2:$C$110,Changelog!$C$2:$C$110&lt;&gt;""),attendance__2[[#This Row],[ID]]),"")</f>
        <v/>
      </c>
      <c r="D9739" t="str">
        <f ca="1">IFERROR(_xlfn.IFNA(IF((A9739-FLOOR(A9739,100))&lt;10,"الخدام",LOOKUP(FLOOR(A9739,100),Table2[ID start],Table2[Class])),"الخدام"),"")</f>
        <v/>
      </c>
    </row>
    <row r="9740" spans="1:4" x14ac:dyDescent="0.25">
      <c r="A9740" t="str" cm="1">
        <f t="array" aca="1" ref="A9740" ca="1">IFERROR(_xlfn.XLOOKUP(attendance__2[[#This Row],[ID]],_xlfn._xlws.FILTER(Table1[Old ID],Table1[Old ID]&lt;&gt;0),_xlfn._xlws.FILTER(Changelog!$C$2:$C$110,Changelog!$C$2:$C$110&lt;&gt;""),attendance__2[[#This Row],[ID]]),"")</f>
        <v/>
      </c>
      <c r="D9740" t="str">
        <f ca="1">IFERROR(_xlfn.IFNA(IF((A9740-FLOOR(A9740,100))&lt;10,"الخدام",LOOKUP(FLOOR(A9740,100),Table2[ID start],Table2[Class])),"الخدام"),"")</f>
        <v/>
      </c>
    </row>
    <row r="9741" spans="1:4" x14ac:dyDescent="0.25">
      <c r="A9741" t="str" cm="1">
        <f t="array" aca="1" ref="A9741" ca="1">IFERROR(_xlfn.XLOOKUP(attendance__2[[#This Row],[ID]],_xlfn._xlws.FILTER(Table1[Old ID],Table1[Old ID]&lt;&gt;0),_xlfn._xlws.FILTER(Changelog!$C$2:$C$110,Changelog!$C$2:$C$110&lt;&gt;""),attendance__2[[#This Row],[ID]]),"")</f>
        <v/>
      </c>
      <c r="D9741" t="str">
        <f ca="1">IFERROR(_xlfn.IFNA(IF((A9741-FLOOR(A9741,100))&lt;10,"الخدام",LOOKUP(FLOOR(A9741,100),Table2[ID start],Table2[Class])),"الخدام"),"")</f>
        <v/>
      </c>
    </row>
    <row r="9742" spans="1:4" x14ac:dyDescent="0.25">
      <c r="A9742" t="str" cm="1">
        <f t="array" aca="1" ref="A9742" ca="1">IFERROR(_xlfn.XLOOKUP(attendance__2[[#This Row],[ID]],_xlfn._xlws.FILTER(Table1[Old ID],Table1[Old ID]&lt;&gt;0),_xlfn._xlws.FILTER(Changelog!$C$2:$C$110,Changelog!$C$2:$C$110&lt;&gt;""),attendance__2[[#This Row],[ID]]),"")</f>
        <v/>
      </c>
      <c r="D9742" t="str">
        <f ca="1">IFERROR(_xlfn.IFNA(IF((A9742-FLOOR(A9742,100))&lt;10,"الخدام",LOOKUP(FLOOR(A9742,100),Table2[ID start],Table2[Class])),"الخدام"),"")</f>
        <v/>
      </c>
    </row>
    <row r="9743" spans="1:4" x14ac:dyDescent="0.25">
      <c r="A9743" t="str" cm="1">
        <f t="array" aca="1" ref="A9743" ca="1">IFERROR(_xlfn.XLOOKUP(attendance__2[[#This Row],[ID]],_xlfn._xlws.FILTER(Table1[Old ID],Table1[Old ID]&lt;&gt;0),_xlfn._xlws.FILTER(Changelog!$C$2:$C$110,Changelog!$C$2:$C$110&lt;&gt;""),attendance__2[[#This Row],[ID]]),"")</f>
        <v/>
      </c>
      <c r="D9743" t="str">
        <f ca="1">IFERROR(_xlfn.IFNA(IF((A9743-FLOOR(A9743,100))&lt;10,"الخدام",LOOKUP(FLOOR(A9743,100),Table2[ID start],Table2[Class])),"الخدام"),"")</f>
        <v/>
      </c>
    </row>
    <row r="9744" spans="1:4" x14ac:dyDescent="0.25">
      <c r="A9744" t="str" cm="1">
        <f t="array" aca="1" ref="A9744" ca="1">IFERROR(_xlfn.XLOOKUP(attendance__2[[#This Row],[ID]],_xlfn._xlws.FILTER(Table1[Old ID],Table1[Old ID]&lt;&gt;0),_xlfn._xlws.FILTER(Changelog!$C$2:$C$110,Changelog!$C$2:$C$110&lt;&gt;""),attendance__2[[#This Row],[ID]]),"")</f>
        <v/>
      </c>
      <c r="D9744" t="str">
        <f ca="1">IFERROR(_xlfn.IFNA(IF((A9744-FLOOR(A9744,100))&lt;10,"الخدام",LOOKUP(FLOOR(A9744,100),Table2[ID start],Table2[Class])),"الخدام"),"")</f>
        <v/>
      </c>
    </row>
    <row r="9745" spans="1:4" x14ac:dyDescent="0.25">
      <c r="A9745" t="str" cm="1">
        <f t="array" aca="1" ref="A9745" ca="1">IFERROR(_xlfn.XLOOKUP(attendance__2[[#This Row],[ID]],_xlfn._xlws.FILTER(Table1[Old ID],Table1[Old ID]&lt;&gt;0),_xlfn._xlws.FILTER(Changelog!$C$2:$C$110,Changelog!$C$2:$C$110&lt;&gt;""),attendance__2[[#This Row],[ID]]),"")</f>
        <v/>
      </c>
      <c r="D9745" t="str">
        <f ca="1">IFERROR(_xlfn.IFNA(IF((A9745-FLOOR(A9745,100))&lt;10,"الخدام",LOOKUP(FLOOR(A9745,100),Table2[ID start],Table2[Class])),"الخدام"),"")</f>
        <v/>
      </c>
    </row>
    <row r="9746" spans="1:4" x14ac:dyDescent="0.25">
      <c r="A9746" t="str" cm="1">
        <f t="array" aca="1" ref="A9746" ca="1">IFERROR(_xlfn.XLOOKUP(attendance__2[[#This Row],[ID]],_xlfn._xlws.FILTER(Table1[Old ID],Table1[Old ID]&lt;&gt;0),_xlfn._xlws.FILTER(Changelog!$C$2:$C$110,Changelog!$C$2:$C$110&lt;&gt;""),attendance__2[[#This Row],[ID]]),"")</f>
        <v/>
      </c>
      <c r="D9746" t="str">
        <f ca="1">IFERROR(_xlfn.IFNA(IF((A9746-FLOOR(A9746,100))&lt;10,"الخدام",LOOKUP(FLOOR(A9746,100),Table2[ID start],Table2[Class])),"الخدام"),"")</f>
        <v/>
      </c>
    </row>
    <row r="9747" spans="1:4" x14ac:dyDescent="0.25">
      <c r="A9747" t="str" cm="1">
        <f t="array" aca="1" ref="A9747" ca="1">IFERROR(_xlfn.XLOOKUP(attendance__2[[#This Row],[ID]],_xlfn._xlws.FILTER(Table1[Old ID],Table1[Old ID]&lt;&gt;0),_xlfn._xlws.FILTER(Changelog!$C$2:$C$110,Changelog!$C$2:$C$110&lt;&gt;""),attendance__2[[#This Row],[ID]]),"")</f>
        <v/>
      </c>
      <c r="D9747" t="str">
        <f ca="1">IFERROR(_xlfn.IFNA(IF((A9747-FLOOR(A9747,100))&lt;10,"الخدام",LOOKUP(FLOOR(A9747,100),Table2[ID start],Table2[Class])),"الخدام"),"")</f>
        <v/>
      </c>
    </row>
    <row r="9748" spans="1:4" x14ac:dyDescent="0.25">
      <c r="A9748" t="str" cm="1">
        <f t="array" aca="1" ref="A9748" ca="1">IFERROR(_xlfn.XLOOKUP(attendance__2[[#This Row],[ID]],_xlfn._xlws.FILTER(Table1[Old ID],Table1[Old ID]&lt;&gt;0),_xlfn._xlws.FILTER(Changelog!$C$2:$C$110,Changelog!$C$2:$C$110&lt;&gt;""),attendance__2[[#This Row],[ID]]),"")</f>
        <v/>
      </c>
      <c r="D9748" t="str">
        <f ca="1">IFERROR(_xlfn.IFNA(IF((A9748-FLOOR(A9748,100))&lt;10,"الخدام",LOOKUP(FLOOR(A9748,100),Table2[ID start],Table2[Class])),"الخدام"),"")</f>
        <v/>
      </c>
    </row>
    <row r="9749" spans="1:4" x14ac:dyDescent="0.25">
      <c r="A9749" t="str" cm="1">
        <f t="array" aca="1" ref="A9749" ca="1">IFERROR(_xlfn.XLOOKUP(attendance__2[[#This Row],[ID]],_xlfn._xlws.FILTER(Table1[Old ID],Table1[Old ID]&lt;&gt;0),_xlfn._xlws.FILTER(Changelog!$C$2:$C$110,Changelog!$C$2:$C$110&lt;&gt;""),attendance__2[[#This Row],[ID]]),"")</f>
        <v/>
      </c>
      <c r="D9749" t="str">
        <f ca="1">IFERROR(_xlfn.IFNA(IF((A9749-FLOOR(A9749,100))&lt;10,"الخدام",LOOKUP(FLOOR(A9749,100),Table2[ID start],Table2[Class])),"الخدام"),"")</f>
        <v/>
      </c>
    </row>
    <row r="9750" spans="1:4" x14ac:dyDescent="0.25">
      <c r="A9750" t="str" cm="1">
        <f t="array" aca="1" ref="A9750" ca="1">IFERROR(_xlfn.XLOOKUP(attendance__2[[#This Row],[ID]],_xlfn._xlws.FILTER(Table1[Old ID],Table1[Old ID]&lt;&gt;0),_xlfn._xlws.FILTER(Changelog!$C$2:$C$110,Changelog!$C$2:$C$110&lt;&gt;""),attendance__2[[#This Row],[ID]]),"")</f>
        <v/>
      </c>
      <c r="D9750" t="str">
        <f ca="1">IFERROR(_xlfn.IFNA(IF((A9750-FLOOR(A9750,100))&lt;10,"الخدام",LOOKUP(FLOOR(A9750,100),Table2[ID start],Table2[Class])),"الخدام"),"")</f>
        <v/>
      </c>
    </row>
    <row r="9751" spans="1:4" x14ac:dyDescent="0.25">
      <c r="A9751" t="str" cm="1">
        <f t="array" aca="1" ref="A9751" ca="1">IFERROR(_xlfn.XLOOKUP(attendance__2[[#This Row],[ID]],_xlfn._xlws.FILTER(Table1[Old ID],Table1[Old ID]&lt;&gt;0),_xlfn._xlws.FILTER(Changelog!$C$2:$C$110,Changelog!$C$2:$C$110&lt;&gt;""),attendance__2[[#This Row],[ID]]),"")</f>
        <v/>
      </c>
      <c r="D9751" t="str">
        <f ca="1">IFERROR(_xlfn.IFNA(IF((A9751-FLOOR(A9751,100))&lt;10,"الخدام",LOOKUP(FLOOR(A9751,100),Table2[ID start],Table2[Class])),"الخدام"),"")</f>
        <v/>
      </c>
    </row>
    <row r="9752" spans="1:4" x14ac:dyDescent="0.25">
      <c r="A9752" t="str" cm="1">
        <f t="array" aca="1" ref="A9752" ca="1">IFERROR(_xlfn.XLOOKUP(attendance__2[[#This Row],[ID]],_xlfn._xlws.FILTER(Table1[Old ID],Table1[Old ID]&lt;&gt;0),_xlfn._xlws.FILTER(Changelog!$C$2:$C$110,Changelog!$C$2:$C$110&lt;&gt;""),attendance__2[[#This Row],[ID]]),"")</f>
        <v/>
      </c>
      <c r="D9752" t="str">
        <f ca="1">IFERROR(_xlfn.IFNA(IF((A9752-FLOOR(A9752,100))&lt;10,"الخدام",LOOKUP(FLOOR(A9752,100),Table2[ID start],Table2[Class])),"الخدام"),"")</f>
        <v/>
      </c>
    </row>
    <row r="9753" spans="1:4" x14ac:dyDescent="0.25">
      <c r="A9753" t="str" cm="1">
        <f t="array" aca="1" ref="A9753" ca="1">IFERROR(_xlfn.XLOOKUP(attendance__2[[#This Row],[ID]],_xlfn._xlws.FILTER(Table1[Old ID],Table1[Old ID]&lt;&gt;0),_xlfn._xlws.FILTER(Changelog!$C$2:$C$110,Changelog!$C$2:$C$110&lt;&gt;""),attendance__2[[#This Row],[ID]]),"")</f>
        <v/>
      </c>
      <c r="D9753" t="str">
        <f ca="1">IFERROR(_xlfn.IFNA(IF((A9753-FLOOR(A9753,100))&lt;10,"الخدام",LOOKUP(FLOOR(A9753,100),Table2[ID start],Table2[Class])),"الخدام"),"")</f>
        <v/>
      </c>
    </row>
    <row r="9754" spans="1:4" x14ac:dyDescent="0.25">
      <c r="A9754" t="str" cm="1">
        <f t="array" aca="1" ref="A9754" ca="1">IFERROR(_xlfn.XLOOKUP(attendance__2[[#This Row],[ID]],_xlfn._xlws.FILTER(Table1[Old ID],Table1[Old ID]&lt;&gt;0),_xlfn._xlws.FILTER(Changelog!$C$2:$C$110,Changelog!$C$2:$C$110&lt;&gt;""),attendance__2[[#This Row],[ID]]),"")</f>
        <v/>
      </c>
      <c r="D9754" t="str">
        <f ca="1">IFERROR(_xlfn.IFNA(IF((A9754-FLOOR(A9754,100))&lt;10,"الخدام",LOOKUP(FLOOR(A9754,100),Table2[ID start],Table2[Class])),"الخدام"),"")</f>
        <v/>
      </c>
    </row>
    <row r="9755" spans="1:4" x14ac:dyDescent="0.25">
      <c r="A9755" t="str" cm="1">
        <f t="array" aca="1" ref="A9755" ca="1">IFERROR(_xlfn.XLOOKUP(attendance__2[[#This Row],[ID]],_xlfn._xlws.FILTER(Table1[Old ID],Table1[Old ID]&lt;&gt;0),_xlfn._xlws.FILTER(Changelog!$C$2:$C$110,Changelog!$C$2:$C$110&lt;&gt;""),attendance__2[[#This Row],[ID]]),"")</f>
        <v/>
      </c>
      <c r="D9755" t="str">
        <f ca="1">IFERROR(_xlfn.IFNA(IF((A9755-FLOOR(A9755,100))&lt;10,"الخدام",LOOKUP(FLOOR(A9755,100),Table2[ID start],Table2[Class])),"الخدام"),"")</f>
        <v/>
      </c>
    </row>
    <row r="9756" spans="1:4" x14ac:dyDescent="0.25">
      <c r="A9756" t="str" cm="1">
        <f t="array" aca="1" ref="A9756" ca="1">IFERROR(_xlfn.XLOOKUP(attendance__2[[#This Row],[ID]],_xlfn._xlws.FILTER(Table1[Old ID],Table1[Old ID]&lt;&gt;0),_xlfn._xlws.FILTER(Changelog!$C$2:$C$110,Changelog!$C$2:$C$110&lt;&gt;""),attendance__2[[#This Row],[ID]]),"")</f>
        <v/>
      </c>
      <c r="D9756" t="str">
        <f ca="1">IFERROR(_xlfn.IFNA(IF((A9756-FLOOR(A9756,100))&lt;10,"الخدام",LOOKUP(FLOOR(A9756,100),Table2[ID start],Table2[Class])),"الخدام"),"")</f>
        <v/>
      </c>
    </row>
    <row r="9757" spans="1:4" x14ac:dyDescent="0.25">
      <c r="A9757" t="str" cm="1">
        <f t="array" aca="1" ref="A9757" ca="1">IFERROR(_xlfn.XLOOKUP(attendance__2[[#This Row],[ID]],_xlfn._xlws.FILTER(Table1[Old ID],Table1[Old ID]&lt;&gt;0),_xlfn._xlws.FILTER(Changelog!$C$2:$C$110,Changelog!$C$2:$C$110&lt;&gt;""),attendance__2[[#This Row],[ID]]),"")</f>
        <v/>
      </c>
      <c r="D9757" t="str">
        <f ca="1">IFERROR(_xlfn.IFNA(IF((A9757-FLOOR(A9757,100))&lt;10,"الخدام",LOOKUP(FLOOR(A9757,100),Table2[ID start],Table2[Class])),"الخدام"),"")</f>
        <v/>
      </c>
    </row>
    <row r="9758" spans="1:4" x14ac:dyDescent="0.25">
      <c r="A9758" t="str" cm="1">
        <f t="array" aca="1" ref="A9758" ca="1">IFERROR(_xlfn.XLOOKUP(attendance__2[[#This Row],[ID]],_xlfn._xlws.FILTER(Table1[Old ID],Table1[Old ID]&lt;&gt;0),_xlfn._xlws.FILTER(Changelog!$C$2:$C$110,Changelog!$C$2:$C$110&lt;&gt;""),attendance__2[[#This Row],[ID]]),"")</f>
        <v/>
      </c>
      <c r="D9758" t="str">
        <f ca="1">IFERROR(_xlfn.IFNA(IF((A9758-FLOOR(A9758,100))&lt;10,"الخدام",LOOKUP(FLOOR(A9758,100),Table2[ID start],Table2[Class])),"الخدام"),"")</f>
        <v/>
      </c>
    </row>
    <row r="9759" spans="1:4" x14ac:dyDescent="0.25">
      <c r="A9759" t="str" cm="1">
        <f t="array" aca="1" ref="A9759" ca="1">IFERROR(_xlfn.XLOOKUP(attendance__2[[#This Row],[ID]],_xlfn._xlws.FILTER(Table1[Old ID],Table1[Old ID]&lt;&gt;0),_xlfn._xlws.FILTER(Changelog!$C$2:$C$110,Changelog!$C$2:$C$110&lt;&gt;""),attendance__2[[#This Row],[ID]]),"")</f>
        <v/>
      </c>
      <c r="D9759" t="str">
        <f ca="1">IFERROR(_xlfn.IFNA(IF((A9759-FLOOR(A9759,100))&lt;10,"الخدام",LOOKUP(FLOOR(A9759,100),Table2[ID start],Table2[Class])),"الخدام"),"")</f>
        <v/>
      </c>
    </row>
    <row r="9760" spans="1:4" x14ac:dyDescent="0.25">
      <c r="A9760" t="str" cm="1">
        <f t="array" aca="1" ref="A9760" ca="1">IFERROR(_xlfn.XLOOKUP(attendance__2[[#This Row],[ID]],_xlfn._xlws.FILTER(Table1[Old ID],Table1[Old ID]&lt;&gt;0),_xlfn._xlws.FILTER(Changelog!$C$2:$C$110,Changelog!$C$2:$C$110&lt;&gt;""),attendance__2[[#This Row],[ID]]),"")</f>
        <v/>
      </c>
      <c r="D9760" t="str">
        <f ca="1">IFERROR(_xlfn.IFNA(IF((A9760-FLOOR(A9760,100))&lt;10,"الخدام",LOOKUP(FLOOR(A9760,100),Table2[ID start],Table2[Class])),"الخدام"),"")</f>
        <v/>
      </c>
    </row>
    <row r="9761" spans="1:4" x14ac:dyDescent="0.25">
      <c r="A9761" t="str" cm="1">
        <f t="array" aca="1" ref="A9761" ca="1">IFERROR(_xlfn.XLOOKUP(attendance__2[[#This Row],[ID]],_xlfn._xlws.FILTER(Table1[Old ID],Table1[Old ID]&lt;&gt;0),_xlfn._xlws.FILTER(Changelog!$C$2:$C$110,Changelog!$C$2:$C$110&lt;&gt;""),attendance__2[[#This Row],[ID]]),"")</f>
        <v/>
      </c>
      <c r="D9761" t="str">
        <f ca="1">IFERROR(_xlfn.IFNA(IF((A9761-FLOOR(A9761,100))&lt;10,"الخدام",LOOKUP(FLOOR(A9761,100),Table2[ID start],Table2[Class])),"الخدام"),"")</f>
        <v/>
      </c>
    </row>
    <row r="9762" spans="1:4" x14ac:dyDescent="0.25">
      <c r="A9762" t="str" cm="1">
        <f t="array" aca="1" ref="A9762" ca="1">IFERROR(_xlfn.XLOOKUP(attendance__2[[#This Row],[ID]],_xlfn._xlws.FILTER(Table1[Old ID],Table1[Old ID]&lt;&gt;0),_xlfn._xlws.FILTER(Changelog!$C$2:$C$110,Changelog!$C$2:$C$110&lt;&gt;""),attendance__2[[#This Row],[ID]]),"")</f>
        <v/>
      </c>
      <c r="D9762" t="str">
        <f ca="1">IFERROR(_xlfn.IFNA(IF((A9762-FLOOR(A9762,100))&lt;10,"الخدام",LOOKUP(FLOOR(A9762,100),Table2[ID start],Table2[Class])),"الخدام"),"")</f>
        <v/>
      </c>
    </row>
    <row r="9763" spans="1:4" x14ac:dyDescent="0.25">
      <c r="A9763" t="str" cm="1">
        <f t="array" aca="1" ref="A9763" ca="1">IFERROR(_xlfn.XLOOKUP(attendance__2[[#This Row],[ID]],_xlfn._xlws.FILTER(Table1[Old ID],Table1[Old ID]&lt;&gt;0),_xlfn._xlws.FILTER(Changelog!$C$2:$C$110,Changelog!$C$2:$C$110&lt;&gt;""),attendance__2[[#This Row],[ID]]),"")</f>
        <v/>
      </c>
      <c r="D9763" t="str">
        <f ca="1">IFERROR(_xlfn.IFNA(IF((A9763-FLOOR(A9763,100))&lt;10,"الخدام",LOOKUP(FLOOR(A9763,100),Table2[ID start],Table2[Class])),"الخدام"),"")</f>
        <v/>
      </c>
    </row>
    <row r="9764" spans="1:4" x14ac:dyDescent="0.25">
      <c r="A9764" t="str" cm="1">
        <f t="array" aca="1" ref="A9764" ca="1">IFERROR(_xlfn.XLOOKUP(attendance__2[[#This Row],[ID]],_xlfn._xlws.FILTER(Table1[Old ID],Table1[Old ID]&lt;&gt;0),_xlfn._xlws.FILTER(Changelog!$C$2:$C$110,Changelog!$C$2:$C$110&lt;&gt;""),attendance__2[[#This Row],[ID]]),"")</f>
        <v/>
      </c>
      <c r="D9764" t="str">
        <f ca="1">IFERROR(_xlfn.IFNA(IF((A9764-FLOOR(A9764,100))&lt;10,"الخدام",LOOKUP(FLOOR(A9764,100),Table2[ID start],Table2[Class])),"الخدام"),"")</f>
        <v/>
      </c>
    </row>
    <row r="9765" spans="1:4" x14ac:dyDescent="0.25">
      <c r="A9765" t="str" cm="1">
        <f t="array" aca="1" ref="A9765" ca="1">IFERROR(_xlfn.XLOOKUP(attendance__2[[#This Row],[ID]],_xlfn._xlws.FILTER(Table1[Old ID],Table1[Old ID]&lt;&gt;0),_xlfn._xlws.FILTER(Changelog!$C$2:$C$110,Changelog!$C$2:$C$110&lt;&gt;""),attendance__2[[#This Row],[ID]]),"")</f>
        <v/>
      </c>
      <c r="D9765" t="str">
        <f ca="1">IFERROR(_xlfn.IFNA(IF((A9765-FLOOR(A9765,100))&lt;10,"الخدام",LOOKUP(FLOOR(A9765,100),Table2[ID start],Table2[Class])),"الخدام"),"")</f>
        <v/>
      </c>
    </row>
    <row r="9766" spans="1:4" x14ac:dyDescent="0.25">
      <c r="A9766" t="str" cm="1">
        <f t="array" aca="1" ref="A9766" ca="1">IFERROR(_xlfn.XLOOKUP(attendance__2[[#This Row],[ID]],_xlfn._xlws.FILTER(Table1[Old ID],Table1[Old ID]&lt;&gt;0),_xlfn._xlws.FILTER(Changelog!$C$2:$C$110,Changelog!$C$2:$C$110&lt;&gt;""),attendance__2[[#This Row],[ID]]),"")</f>
        <v/>
      </c>
      <c r="D9766" t="str">
        <f ca="1">IFERROR(_xlfn.IFNA(IF((A9766-FLOOR(A9766,100))&lt;10,"الخدام",LOOKUP(FLOOR(A9766,100),Table2[ID start],Table2[Class])),"الخدام"),"")</f>
        <v/>
      </c>
    </row>
    <row r="9767" spans="1:4" x14ac:dyDescent="0.25">
      <c r="A9767" t="str" cm="1">
        <f t="array" aca="1" ref="A9767" ca="1">IFERROR(_xlfn.XLOOKUP(attendance__2[[#This Row],[ID]],_xlfn._xlws.FILTER(Table1[Old ID],Table1[Old ID]&lt;&gt;0),_xlfn._xlws.FILTER(Changelog!$C$2:$C$110,Changelog!$C$2:$C$110&lt;&gt;""),attendance__2[[#This Row],[ID]]),"")</f>
        <v/>
      </c>
      <c r="D9767" t="str">
        <f ca="1">IFERROR(_xlfn.IFNA(IF((A9767-FLOOR(A9767,100))&lt;10,"الخدام",LOOKUP(FLOOR(A9767,100),Table2[ID start],Table2[Class])),"الخدام"),"")</f>
        <v/>
      </c>
    </row>
    <row r="9768" spans="1:4" x14ac:dyDescent="0.25">
      <c r="A9768" t="str" cm="1">
        <f t="array" aca="1" ref="A9768" ca="1">IFERROR(_xlfn.XLOOKUP(attendance__2[[#This Row],[ID]],_xlfn._xlws.FILTER(Table1[Old ID],Table1[Old ID]&lt;&gt;0),_xlfn._xlws.FILTER(Changelog!$C$2:$C$110,Changelog!$C$2:$C$110&lt;&gt;""),attendance__2[[#This Row],[ID]]),"")</f>
        <v/>
      </c>
      <c r="D9768" t="str">
        <f ca="1">IFERROR(_xlfn.IFNA(IF((A9768-FLOOR(A9768,100))&lt;10,"الخدام",LOOKUP(FLOOR(A9768,100),Table2[ID start],Table2[Class])),"الخدام"),"")</f>
        <v/>
      </c>
    </row>
    <row r="9769" spans="1:4" x14ac:dyDescent="0.25">
      <c r="A9769" t="str" cm="1">
        <f t="array" aca="1" ref="A9769" ca="1">IFERROR(_xlfn.XLOOKUP(attendance__2[[#This Row],[ID]],_xlfn._xlws.FILTER(Table1[Old ID],Table1[Old ID]&lt;&gt;0),_xlfn._xlws.FILTER(Changelog!$C$2:$C$110,Changelog!$C$2:$C$110&lt;&gt;""),attendance__2[[#This Row],[ID]]),"")</f>
        <v/>
      </c>
      <c r="D9769" t="str">
        <f ca="1">IFERROR(_xlfn.IFNA(IF((A9769-FLOOR(A9769,100))&lt;10,"الخدام",LOOKUP(FLOOR(A9769,100),Table2[ID start],Table2[Class])),"الخدام"),"")</f>
        <v/>
      </c>
    </row>
    <row r="9770" spans="1:4" x14ac:dyDescent="0.25">
      <c r="A9770" t="str" cm="1">
        <f t="array" aca="1" ref="A9770" ca="1">IFERROR(_xlfn.XLOOKUP(attendance__2[[#This Row],[ID]],_xlfn._xlws.FILTER(Table1[Old ID],Table1[Old ID]&lt;&gt;0),_xlfn._xlws.FILTER(Changelog!$C$2:$C$110,Changelog!$C$2:$C$110&lt;&gt;""),attendance__2[[#This Row],[ID]]),"")</f>
        <v/>
      </c>
      <c r="D9770" t="str">
        <f ca="1">IFERROR(_xlfn.IFNA(IF((A9770-FLOOR(A9770,100))&lt;10,"الخدام",LOOKUP(FLOOR(A9770,100),Table2[ID start],Table2[Class])),"الخدام"),"")</f>
        <v/>
      </c>
    </row>
    <row r="9771" spans="1:4" x14ac:dyDescent="0.25">
      <c r="A9771" t="str" cm="1">
        <f t="array" aca="1" ref="A9771" ca="1">IFERROR(_xlfn.XLOOKUP(attendance__2[[#This Row],[ID]],_xlfn._xlws.FILTER(Table1[Old ID],Table1[Old ID]&lt;&gt;0),_xlfn._xlws.FILTER(Changelog!$C$2:$C$110,Changelog!$C$2:$C$110&lt;&gt;""),attendance__2[[#This Row],[ID]]),"")</f>
        <v/>
      </c>
      <c r="D9771" t="str">
        <f ca="1">IFERROR(_xlfn.IFNA(IF((A9771-FLOOR(A9771,100))&lt;10,"الخدام",LOOKUP(FLOOR(A9771,100),Table2[ID start],Table2[Class])),"الخدام"),"")</f>
        <v/>
      </c>
    </row>
    <row r="9772" spans="1:4" x14ac:dyDescent="0.25">
      <c r="A9772" t="str" cm="1">
        <f t="array" aca="1" ref="A9772" ca="1">IFERROR(_xlfn.XLOOKUP(attendance__2[[#This Row],[ID]],_xlfn._xlws.FILTER(Table1[Old ID],Table1[Old ID]&lt;&gt;0),_xlfn._xlws.FILTER(Changelog!$C$2:$C$110,Changelog!$C$2:$C$110&lt;&gt;""),attendance__2[[#This Row],[ID]]),"")</f>
        <v/>
      </c>
      <c r="D9772" t="str">
        <f ca="1">IFERROR(_xlfn.IFNA(IF((A9772-FLOOR(A9772,100))&lt;10,"الخدام",LOOKUP(FLOOR(A9772,100),Table2[ID start],Table2[Class])),"الخدام"),"")</f>
        <v/>
      </c>
    </row>
    <row r="9773" spans="1:4" x14ac:dyDescent="0.25">
      <c r="A9773" t="str" cm="1">
        <f t="array" aca="1" ref="A9773" ca="1">IFERROR(_xlfn.XLOOKUP(attendance__2[[#This Row],[ID]],_xlfn._xlws.FILTER(Table1[Old ID],Table1[Old ID]&lt;&gt;0),_xlfn._xlws.FILTER(Changelog!$C$2:$C$110,Changelog!$C$2:$C$110&lt;&gt;""),attendance__2[[#This Row],[ID]]),"")</f>
        <v/>
      </c>
      <c r="D9773" t="str">
        <f ca="1">IFERROR(_xlfn.IFNA(IF((A9773-FLOOR(A9773,100))&lt;10,"الخدام",LOOKUP(FLOOR(A9773,100),Table2[ID start],Table2[Class])),"الخدام"),"")</f>
        <v/>
      </c>
    </row>
    <row r="9774" spans="1:4" x14ac:dyDescent="0.25">
      <c r="A9774" t="str" cm="1">
        <f t="array" aca="1" ref="A9774" ca="1">IFERROR(_xlfn.XLOOKUP(attendance__2[[#This Row],[ID]],_xlfn._xlws.FILTER(Table1[Old ID],Table1[Old ID]&lt;&gt;0),_xlfn._xlws.FILTER(Changelog!$C$2:$C$110,Changelog!$C$2:$C$110&lt;&gt;""),attendance__2[[#This Row],[ID]]),"")</f>
        <v/>
      </c>
      <c r="D9774" t="str">
        <f ca="1">IFERROR(_xlfn.IFNA(IF((A9774-FLOOR(A9774,100))&lt;10,"الخدام",LOOKUP(FLOOR(A9774,100),Table2[ID start],Table2[Class])),"الخدام"),"")</f>
        <v/>
      </c>
    </row>
    <row r="9775" spans="1:4" x14ac:dyDescent="0.25">
      <c r="A9775" t="str" cm="1">
        <f t="array" aca="1" ref="A9775" ca="1">IFERROR(_xlfn.XLOOKUP(attendance__2[[#This Row],[ID]],_xlfn._xlws.FILTER(Table1[Old ID],Table1[Old ID]&lt;&gt;0),_xlfn._xlws.FILTER(Changelog!$C$2:$C$110,Changelog!$C$2:$C$110&lt;&gt;""),attendance__2[[#This Row],[ID]]),"")</f>
        <v/>
      </c>
      <c r="D9775" t="str">
        <f ca="1">IFERROR(_xlfn.IFNA(IF((A9775-FLOOR(A9775,100))&lt;10,"الخدام",LOOKUP(FLOOR(A9775,100),Table2[ID start],Table2[Class])),"الخدام"),"")</f>
        <v/>
      </c>
    </row>
    <row r="9776" spans="1:4" x14ac:dyDescent="0.25">
      <c r="A9776" t="str" cm="1">
        <f t="array" aca="1" ref="A9776" ca="1">IFERROR(_xlfn.XLOOKUP(attendance__2[[#This Row],[ID]],_xlfn._xlws.FILTER(Table1[Old ID],Table1[Old ID]&lt;&gt;0),_xlfn._xlws.FILTER(Changelog!$C$2:$C$110,Changelog!$C$2:$C$110&lt;&gt;""),attendance__2[[#This Row],[ID]]),"")</f>
        <v/>
      </c>
      <c r="D9776" t="str">
        <f ca="1">IFERROR(_xlfn.IFNA(IF((A9776-FLOOR(A9776,100))&lt;10,"الخدام",LOOKUP(FLOOR(A9776,100),Table2[ID start],Table2[Class])),"الخدام"),"")</f>
        <v/>
      </c>
    </row>
    <row r="9777" spans="1:4" x14ac:dyDescent="0.25">
      <c r="A9777" t="str" cm="1">
        <f t="array" aca="1" ref="A9777" ca="1">IFERROR(_xlfn.XLOOKUP(attendance__2[[#This Row],[ID]],_xlfn._xlws.FILTER(Table1[Old ID],Table1[Old ID]&lt;&gt;0),_xlfn._xlws.FILTER(Changelog!$C$2:$C$110,Changelog!$C$2:$C$110&lt;&gt;""),attendance__2[[#This Row],[ID]]),"")</f>
        <v/>
      </c>
      <c r="D9777" t="str">
        <f ca="1">IFERROR(_xlfn.IFNA(IF((A9777-FLOOR(A9777,100))&lt;10,"الخدام",LOOKUP(FLOOR(A9777,100),Table2[ID start],Table2[Class])),"الخدام"),"")</f>
        <v/>
      </c>
    </row>
    <row r="9778" spans="1:4" x14ac:dyDescent="0.25">
      <c r="A9778" t="str" cm="1">
        <f t="array" aca="1" ref="A9778" ca="1">IFERROR(_xlfn.XLOOKUP(attendance__2[[#This Row],[ID]],_xlfn._xlws.FILTER(Table1[Old ID],Table1[Old ID]&lt;&gt;0),_xlfn._xlws.FILTER(Changelog!$C$2:$C$110,Changelog!$C$2:$C$110&lt;&gt;""),attendance__2[[#This Row],[ID]]),"")</f>
        <v/>
      </c>
      <c r="D9778" t="str">
        <f ca="1">IFERROR(_xlfn.IFNA(IF((A9778-FLOOR(A9778,100))&lt;10,"الخدام",LOOKUP(FLOOR(A9778,100),Table2[ID start],Table2[Class])),"الخدام"),"")</f>
        <v/>
      </c>
    </row>
    <row r="9779" spans="1:4" x14ac:dyDescent="0.25">
      <c r="A9779" t="str" cm="1">
        <f t="array" aca="1" ref="A9779" ca="1">IFERROR(_xlfn.XLOOKUP(attendance__2[[#This Row],[ID]],_xlfn._xlws.FILTER(Table1[Old ID],Table1[Old ID]&lt;&gt;0),_xlfn._xlws.FILTER(Changelog!$C$2:$C$110,Changelog!$C$2:$C$110&lt;&gt;""),attendance__2[[#This Row],[ID]]),"")</f>
        <v/>
      </c>
      <c r="D9779" t="str">
        <f ca="1">IFERROR(_xlfn.IFNA(IF((A9779-FLOOR(A9779,100))&lt;10,"الخدام",LOOKUP(FLOOR(A9779,100),Table2[ID start],Table2[Class])),"الخدام"),"")</f>
        <v/>
      </c>
    </row>
    <row r="9780" spans="1:4" x14ac:dyDescent="0.25">
      <c r="A9780" t="str" cm="1">
        <f t="array" aca="1" ref="A9780" ca="1">IFERROR(_xlfn.XLOOKUP(attendance__2[[#This Row],[ID]],_xlfn._xlws.FILTER(Table1[Old ID],Table1[Old ID]&lt;&gt;0),_xlfn._xlws.FILTER(Changelog!$C$2:$C$110,Changelog!$C$2:$C$110&lt;&gt;""),attendance__2[[#This Row],[ID]]),"")</f>
        <v/>
      </c>
      <c r="D9780" t="str">
        <f ca="1">IFERROR(_xlfn.IFNA(IF((A9780-FLOOR(A9780,100))&lt;10,"الخدام",LOOKUP(FLOOR(A9780,100),Table2[ID start],Table2[Class])),"الخدام"),"")</f>
        <v/>
      </c>
    </row>
    <row r="9781" spans="1:4" x14ac:dyDescent="0.25">
      <c r="A9781" t="str" cm="1">
        <f t="array" aca="1" ref="A9781" ca="1">IFERROR(_xlfn.XLOOKUP(attendance__2[[#This Row],[ID]],_xlfn._xlws.FILTER(Table1[Old ID],Table1[Old ID]&lt;&gt;0),_xlfn._xlws.FILTER(Changelog!$C$2:$C$110,Changelog!$C$2:$C$110&lt;&gt;""),attendance__2[[#This Row],[ID]]),"")</f>
        <v/>
      </c>
      <c r="D9781" t="str">
        <f ca="1">IFERROR(_xlfn.IFNA(IF((A9781-FLOOR(A9781,100))&lt;10,"الخدام",LOOKUP(FLOOR(A9781,100),Table2[ID start],Table2[Class])),"الخدام"),"")</f>
        <v/>
      </c>
    </row>
    <row r="9782" spans="1:4" x14ac:dyDescent="0.25">
      <c r="A9782" t="str" cm="1">
        <f t="array" aca="1" ref="A9782" ca="1">IFERROR(_xlfn.XLOOKUP(attendance__2[[#This Row],[ID]],_xlfn._xlws.FILTER(Table1[Old ID],Table1[Old ID]&lt;&gt;0),_xlfn._xlws.FILTER(Changelog!$C$2:$C$110,Changelog!$C$2:$C$110&lt;&gt;""),attendance__2[[#This Row],[ID]]),"")</f>
        <v/>
      </c>
      <c r="D9782" t="str">
        <f ca="1">IFERROR(_xlfn.IFNA(IF((A9782-FLOOR(A9782,100))&lt;10,"الخدام",LOOKUP(FLOOR(A9782,100),Table2[ID start],Table2[Class])),"الخدام"),"")</f>
        <v/>
      </c>
    </row>
    <row r="9783" spans="1:4" x14ac:dyDescent="0.25">
      <c r="A9783" t="str" cm="1">
        <f t="array" aca="1" ref="A9783" ca="1">IFERROR(_xlfn.XLOOKUP(attendance__2[[#This Row],[ID]],_xlfn._xlws.FILTER(Table1[Old ID],Table1[Old ID]&lt;&gt;0),_xlfn._xlws.FILTER(Changelog!$C$2:$C$110,Changelog!$C$2:$C$110&lt;&gt;""),attendance__2[[#This Row],[ID]]),"")</f>
        <v/>
      </c>
      <c r="D9783" t="str">
        <f ca="1">IFERROR(_xlfn.IFNA(IF((A9783-FLOOR(A9783,100))&lt;10,"الخدام",LOOKUP(FLOOR(A9783,100),Table2[ID start],Table2[Class])),"الخدام"),"")</f>
        <v/>
      </c>
    </row>
    <row r="9784" spans="1:4" x14ac:dyDescent="0.25">
      <c r="A9784" t="str" cm="1">
        <f t="array" aca="1" ref="A9784" ca="1">IFERROR(_xlfn.XLOOKUP(attendance__2[[#This Row],[ID]],_xlfn._xlws.FILTER(Table1[Old ID],Table1[Old ID]&lt;&gt;0),_xlfn._xlws.FILTER(Changelog!$C$2:$C$110,Changelog!$C$2:$C$110&lt;&gt;""),attendance__2[[#This Row],[ID]]),"")</f>
        <v/>
      </c>
      <c r="D9784" t="str">
        <f ca="1">IFERROR(_xlfn.IFNA(IF((A9784-FLOOR(A9784,100))&lt;10,"الخدام",LOOKUP(FLOOR(A9784,100),Table2[ID start],Table2[Class])),"الخدام"),"")</f>
        <v/>
      </c>
    </row>
    <row r="9785" spans="1:4" x14ac:dyDescent="0.25">
      <c r="A9785" t="str" cm="1">
        <f t="array" aca="1" ref="A9785" ca="1">IFERROR(_xlfn.XLOOKUP(attendance__2[[#This Row],[ID]],_xlfn._xlws.FILTER(Table1[Old ID],Table1[Old ID]&lt;&gt;0),_xlfn._xlws.FILTER(Changelog!$C$2:$C$110,Changelog!$C$2:$C$110&lt;&gt;""),attendance__2[[#This Row],[ID]]),"")</f>
        <v/>
      </c>
      <c r="D9785" t="str">
        <f ca="1">IFERROR(_xlfn.IFNA(IF((A9785-FLOOR(A9785,100))&lt;10,"الخدام",LOOKUP(FLOOR(A9785,100),Table2[ID start],Table2[Class])),"الخدام"),"")</f>
        <v/>
      </c>
    </row>
    <row r="9786" spans="1:4" x14ac:dyDescent="0.25">
      <c r="A9786" t="str" cm="1">
        <f t="array" aca="1" ref="A9786" ca="1">IFERROR(_xlfn.XLOOKUP(attendance__2[[#This Row],[ID]],_xlfn._xlws.FILTER(Table1[Old ID],Table1[Old ID]&lt;&gt;0),_xlfn._xlws.FILTER(Changelog!$C$2:$C$110,Changelog!$C$2:$C$110&lt;&gt;""),attendance__2[[#This Row],[ID]]),"")</f>
        <v/>
      </c>
      <c r="D9786" t="str">
        <f ca="1">IFERROR(_xlfn.IFNA(IF((A9786-FLOOR(A9786,100))&lt;10,"الخدام",LOOKUP(FLOOR(A9786,100),Table2[ID start],Table2[Class])),"الخدام"),"")</f>
        <v/>
      </c>
    </row>
    <row r="9787" spans="1:4" x14ac:dyDescent="0.25">
      <c r="A9787" t="str" cm="1">
        <f t="array" aca="1" ref="A9787" ca="1">IFERROR(_xlfn.XLOOKUP(attendance__2[[#This Row],[ID]],_xlfn._xlws.FILTER(Table1[Old ID],Table1[Old ID]&lt;&gt;0),_xlfn._xlws.FILTER(Changelog!$C$2:$C$110,Changelog!$C$2:$C$110&lt;&gt;""),attendance__2[[#This Row],[ID]]),"")</f>
        <v/>
      </c>
      <c r="D9787" t="str">
        <f ca="1">IFERROR(_xlfn.IFNA(IF((A9787-FLOOR(A9787,100))&lt;10,"الخدام",LOOKUP(FLOOR(A9787,100),Table2[ID start],Table2[Class])),"الخدام"),"")</f>
        <v/>
      </c>
    </row>
    <row r="9788" spans="1:4" x14ac:dyDescent="0.25">
      <c r="A9788" t="str" cm="1">
        <f t="array" aca="1" ref="A9788" ca="1">IFERROR(_xlfn.XLOOKUP(attendance__2[[#This Row],[ID]],_xlfn._xlws.FILTER(Table1[Old ID],Table1[Old ID]&lt;&gt;0),_xlfn._xlws.FILTER(Changelog!$C$2:$C$110,Changelog!$C$2:$C$110&lt;&gt;""),attendance__2[[#This Row],[ID]]),"")</f>
        <v/>
      </c>
      <c r="D9788" t="str">
        <f ca="1">IFERROR(_xlfn.IFNA(IF((A9788-FLOOR(A9788,100))&lt;10,"الخدام",LOOKUP(FLOOR(A9788,100),Table2[ID start],Table2[Class])),"الخدام"),"")</f>
        <v/>
      </c>
    </row>
    <row r="9789" spans="1:4" x14ac:dyDescent="0.25">
      <c r="A9789" t="str" cm="1">
        <f t="array" aca="1" ref="A9789" ca="1">IFERROR(_xlfn.XLOOKUP(attendance__2[[#This Row],[ID]],_xlfn._xlws.FILTER(Table1[Old ID],Table1[Old ID]&lt;&gt;0),_xlfn._xlws.FILTER(Changelog!$C$2:$C$110,Changelog!$C$2:$C$110&lt;&gt;""),attendance__2[[#This Row],[ID]]),"")</f>
        <v/>
      </c>
      <c r="D9789" t="str">
        <f ca="1">IFERROR(_xlfn.IFNA(IF((A9789-FLOOR(A9789,100))&lt;10,"الخدام",LOOKUP(FLOOR(A9789,100),Table2[ID start],Table2[Class])),"الخدام"),"")</f>
        <v/>
      </c>
    </row>
    <row r="9790" spans="1:4" x14ac:dyDescent="0.25">
      <c r="A9790" t="str" cm="1">
        <f t="array" aca="1" ref="A9790" ca="1">IFERROR(_xlfn.XLOOKUP(attendance__2[[#This Row],[ID]],_xlfn._xlws.FILTER(Table1[Old ID],Table1[Old ID]&lt;&gt;0),_xlfn._xlws.FILTER(Changelog!$C$2:$C$110,Changelog!$C$2:$C$110&lt;&gt;""),attendance__2[[#This Row],[ID]]),"")</f>
        <v/>
      </c>
      <c r="D9790" t="str">
        <f ca="1">IFERROR(_xlfn.IFNA(IF((A9790-FLOOR(A9790,100))&lt;10,"الخدام",LOOKUP(FLOOR(A9790,100),Table2[ID start],Table2[Class])),"الخدام"),"")</f>
        <v/>
      </c>
    </row>
    <row r="9791" spans="1:4" x14ac:dyDescent="0.25">
      <c r="A9791" t="str" cm="1">
        <f t="array" aca="1" ref="A9791" ca="1">IFERROR(_xlfn.XLOOKUP(attendance__2[[#This Row],[ID]],_xlfn._xlws.FILTER(Table1[Old ID],Table1[Old ID]&lt;&gt;0),_xlfn._xlws.FILTER(Changelog!$C$2:$C$110,Changelog!$C$2:$C$110&lt;&gt;""),attendance__2[[#This Row],[ID]]),"")</f>
        <v/>
      </c>
      <c r="D9791" t="str">
        <f ca="1">IFERROR(_xlfn.IFNA(IF((A9791-FLOOR(A9791,100))&lt;10,"الخدام",LOOKUP(FLOOR(A9791,100),Table2[ID start],Table2[Class])),"الخدام"),"")</f>
        <v/>
      </c>
    </row>
    <row r="9792" spans="1:4" x14ac:dyDescent="0.25">
      <c r="A9792" t="str" cm="1">
        <f t="array" aca="1" ref="A9792" ca="1">IFERROR(_xlfn.XLOOKUP(attendance__2[[#This Row],[ID]],_xlfn._xlws.FILTER(Table1[Old ID],Table1[Old ID]&lt;&gt;0),_xlfn._xlws.FILTER(Changelog!$C$2:$C$110,Changelog!$C$2:$C$110&lt;&gt;""),attendance__2[[#This Row],[ID]]),"")</f>
        <v/>
      </c>
      <c r="D9792" t="str">
        <f ca="1">IFERROR(_xlfn.IFNA(IF((A9792-FLOOR(A9792,100))&lt;10,"الخدام",LOOKUP(FLOOR(A9792,100),Table2[ID start],Table2[Class])),"الخدام"),"")</f>
        <v/>
      </c>
    </row>
    <row r="9793" spans="1:4" x14ac:dyDescent="0.25">
      <c r="A9793" t="str" cm="1">
        <f t="array" aca="1" ref="A9793" ca="1">IFERROR(_xlfn.XLOOKUP(attendance__2[[#This Row],[ID]],_xlfn._xlws.FILTER(Table1[Old ID],Table1[Old ID]&lt;&gt;0),_xlfn._xlws.FILTER(Changelog!$C$2:$C$110,Changelog!$C$2:$C$110&lt;&gt;""),attendance__2[[#This Row],[ID]]),"")</f>
        <v/>
      </c>
      <c r="D9793" t="str">
        <f ca="1">IFERROR(_xlfn.IFNA(IF((A9793-FLOOR(A9793,100))&lt;10,"الخدام",LOOKUP(FLOOR(A9793,100),Table2[ID start],Table2[Class])),"الخدام"),"")</f>
        <v/>
      </c>
    </row>
    <row r="9794" spans="1:4" x14ac:dyDescent="0.25">
      <c r="A9794" t="str" cm="1">
        <f t="array" aca="1" ref="A9794" ca="1">IFERROR(_xlfn.XLOOKUP(attendance__2[[#This Row],[ID]],_xlfn._xlws.FILTER(Table1[Old ID],Table1[Old ID]&lt;&gt;0),_xlfn._xlws.FILTER(Changelog!$C$2:$C$110,Changelog!$C$2:$C$110&lt;&gt;""),attendance__2[[#This Row],[ID]]),"")</f>
        <v/>
      </c>
      <c r="D9794" t="str">
        <f ca="1">IFERROR(_xlfn.IFNA(IF((A9794-FLOOR(A9794,100))&lt;10,"الخدام",LOOKUP(FLOOR(A9794,100),Table2[ID start],Table2[Class])),"الخدام"),"")</f>
        <v/>
      </c>
    </row>
    <row r="9795" spans="1:4" x14ac:dyDescent="0.25">
      <c r="A9795" t="str" cm="1">
        <f t="array" aca="1" ref="A9795" ca="1">IFERROR(_xlfn.XLOOKUP(attendance__2[[#This Row],[ID]],_xlfn._xlws.FILTER(Table1[Old ID],Table1[Old ID]&lt;&gt;0),_xlfn._xlws.FILTER(Changelog!$C$2:$C$110,Changelog!$C$2:$C$110&lt;&gt;""),attendance__2[[#This Row],[ID]]),"")</f>
        <v/>
      </c>
      <c r="D9795" t="str">
        <f ca="1">IFERROR(_xlfn.IFNA(IF((A9795-FLOOR(A9795,100))&lt;10,"الخدام",LOOKUP(FLOOR(A9795,100),Table2[ID start],Table2[Class])),"الخدام"),"")</f>
        <v/>
      </c>
    </row>
    <row r="9796" spans="1:4" x14ac:dyDescent="0.25">
      <c r="A9796" t="str" cm="1">
        <f t="array" aca="1" ref="A9796" ca="1">IFERROR(_xlfn.XLOOKUP(attendance__2[[#This Row],[ID]],_xlfn._xlws.FILTER(Table1[Old ID],Table1[Old ID]&lt;&gt;0),_xlfn._xlws.FILTER(Changelog!$C$2:$C$110,Changelog!$C$2:$C$110&lt;&gt;""),attendance__2[[#This Row],[ID]]),"")</f>
        <v/>
      </c>
      <c r="D9796" t="str">
        <f ca="1">IFERROR(_xlfn.IFNA(IF((A9796-FLOOR(A9796,100))&lt;10,"الخدام",LOOKUP(FLOOR(A9796,100),Table2[ID start],Table2[Class])),"الخدام"),"")</f>
        <v/>
      </c>
    </row>
    <row r="9797" spans="1:4" x14ac:dyDescent="0.25">
      <c r="A9797" t="str" cm="1">
        <f t="array" aca="1" ref="A9797" ca="1">IFERROR(_xlfn.XLOOKUP(attendance__2[[#This Row],[ID]],_xlfn._xlws.FILTER(Table1[Old ID],Table1[Old ID]&lt;&gt;0),_xlfn._xlws.FILTER(Changelog!$C$2:$C$110,Changelog!$C$2:$C$110&lt;&gt;""),attendance__2[[#This Row],[ID]]),"")</f>
        <v/>
      </c>
      <c r="D9797" t="str">
        <f ca="1">IFERROR(_xlfn.IFNA(IF((A9797-FLOOR(A9797,100))&lt;10,"الخدام",LOOKUP(FLOOR(A9797,100),Table2[ID start],Table2[Class])),"الخدام"),"")</f>
        <v/>
      </c>
    </row>
    <row r="9798" spans="1:4" x14ac:dyDescent="0.25">
      <c r="A9798" t="str" cm="1">
        <f t="array" aca="1" ref="A9798" ca="1">IFERROR(_xlfn.XLOOKUP(attendance__2[[#This Row],[ID]],_xlfn._xlws.FILTER(Table1[Old ID],Table1[Old ID]&lt;&gt;0),_xlfn._xlws.FILTER(Changelog!$C$2:$C$110,Changelog!$C$2:$C$110&lt;&gt;""),attendance__2[[#This Row],[ID]]),"")</f>
        <v/>
      </c>
      <c r="D9798" t="str">
        <f ca="1">IFERROR(_xlfn.IFNA(IF((A9798-FLOOR(A9798,100))&lt;10,"الخدام",LOOKUP(FLOOR(A9798,100),Table2[ID start],Table2[Class])),"الخدام"),"")</f>
        <v/>
      </c>
    </row>
    <row r="9799" spans="1:4" x14ac:dyDescent="0.25">
      <c r="A9799" t="str" cm="1">
        <f t="array" aca="1" ref="A9799" ca="1">IFERROR(_xlfn.XLOOKUP(attendance__2[[#This Row],[ID]],_xlfn._xlws.FILTER(Table1[Old ID],Table1[Old ID]&lt;&gt;0),_xlfn._xlws.FILTER(Changelog!$C$2:$C$110,Changelog!$C$2:$C$110&lt;&gt;""),attendance__2[[#This Row],[ID]]),"")</f>
        <v/>
      </c>
      <c r="D9799" t="str">
        <f ca="1">IFERROR(_xlfn.IFNA(IF((A9799-FLOOR(A9799,100))&lt;10,"الخدام",LOOKUP(FLOOR(A9799,100),Table2[ID start],Table2[Class])),"الخدام"),"")</f>
        <v/>
      </c>
    </row>
    <row r="9800" spans="1:4" x14ac:dyDescent="0.25">
      <c r="A9800" t="str" cm="1">
        <f t="array" aca="1" ref="A9800" ca="1">IFERROR(_xlfn.XLOOKUP(attendance__2[[#This Row],[ID]],_xlfn._xlws.FILTER(Table1[Old ID],Table1[Old ID]&lt;&gt;0),_xlfn._xlws.FILTER(Changelog!$C$2:$C$110,Changelog!$C$2:$C$110&lt;&gt;""),attendance__2[[#This Row],[ID]]),"")</f>
        <v/>
      </c>
      <c r="D9800" t="str">
        <f ca="1">IFERROR(_xlfn.IFNA(IF((A9800-FLOOR(A9800,100))&lt;10,"الخدام",LOOKUP(FLOOR(A9800,100),Table2[ID start],Table2[Class])),"الخدام"),"")</f>
        <v/>
      </c>
    </row>
    <row r="9801" spans="1:4" x14ac:dyDescent="0.25">
      <c r="A9801" t="str" cm="1">
        <f t="array" aca="1" ref="A9801" ca="1">IFERROR(_xlfn.XLOOKUP(attendance__2[[#This Row],[ID]],_xlfn._xlws.FILTER(Table1[Old ID],Table1[Old ID]&lt;&gt;0),_xlfn._xlws.FILTER(Changelog!$C$2:$C$110,Changelog!$C$2:$C$110&lt;&gt;""),attendance__2[[#This Row],[ID]]),"")</f>
        <v/>
      </c>
      <c r="D9801" t="str">
        <f ca="1">IFERROR(_xlfn.IFNA(IF((A9801-FLOOR(A9801,100))&lt;10,"الخدام",LOOKUP(FLOOR(A9801,100),Table2[ID start],Table2[Class])),"الخدام"),"")</f>
        <v/>
      </c>
    </row>
    <row r="9802" spans="1:4" x14ac:dyDescent="0.25">
      <c r="A9802" t="str" cm="1">
        <f t="array" aca="1" ref="A9802" ca="1">IFERROR(_xlfn.XLOOKUP(attendance__2[[#This Row],[ID]],_xlfn._xlws.FILTER(Table1[Old ID],Table1[Old ID]&lt;&gt;0),_xlfn._xlws.FILTER(Changelog!$C$2:$C$110,Changelog!$C$2:$C$110&lt;&gt;""),attendance__2[[#This Row],[ID]]),"")</f>
        <v/>
      </c>
      <c r="D9802" t="str">
        <f ca="1">IFERROR(_xlfn.IFNA(IF((A9802-FLOOR(A9802,100))&lt;10,"الخدام",LOOKUP(FLOOR(A9802,100),Table2[ID start],Table2[Class])),"الخدام"),"")</f>
        <v/>
      </c>
    </row>
    <row r="9803" spans="1:4" x14ac:dyDescent="0.25">
      <c r="A9803" t="str" cm="1">
        <f t="array" aca="1" ref="A9803" ca="1">IFERROR(_xlfn.XLOOKUP(attendance__2[[#This Row],[ID]],_xlfn._xlws.FILTER(Table1[Old ID],Table1[Old ID]&lt;&gt;0),_xlfn._xlws.FILTER(Changelog!$C$2:$C$110,Changelog!$C$2:$C$110&lt;&gt;""),attendance__2[[#This Row],[ID]]),"")</f>
        <v/>
      </c>
      <c r="D9803" t="str">
        <f ca="1">IFERROR(_xlfn.IFNA(IF((A9803-FLOOR(A9803,100))&lt;10,"الخدام",LOOKUP(FLOOR(A9803,100),Table2[ID start],Table2[Class])),"الخدام"),"")</f>
        <v/>
      </c>
    </row>
    <row r="9804" spans="1:4" x14ac:dyDescent="0.25">
      <c r="A9804" t="str" cm="1">
        <f t="array" aca="1" ref="A9804" ca="1">IFERROR(_xlfn.XLOOKUP(attendance__2[[#This Row],[ID]],_xlfn._xlws.FILTER(Table1[Old ID],Table1[Old ID]&lt;&gt;0),_xlfn._xlws.FILTER(Changelog!$C$2:$C$110,Changelog!$C$2:$C$110&lt;&gt;""),attendance__2[[#This Row],[ID]]),"")</f>
        <v/>
      </c>
      <c r="D9804" t="str">
        <f ca="1">IFERROR(_xlfn.IFNA(IF((A9804-FLOOR(A9804,100))&lt;10,"الخدام",LOOKUP(FLOOR(A9804,100),Table2[ID start],Table2[Class])),"الخدام"),"")</f>
        <v/>
      </c>
    </row>
    <row r="9805" spans="1:4" x14ac:dyDescent="0.25">
      <c r="A9805" t="str" cm="1">
        <f t="array" aca="1" ref="A9805" ca="1">IFERROR(_xlfn.XLOOKUP(attendance__2[[#This Row],[ID]],_xlfn._xlws.FILTER(Table1[Old ID],Table1[Old ID]&lt;&gt;0),_xlfn._xlws.FILTER(Changelog!$C$2:$C$110,Changelog!$C$2:$C$110&lt;&gt;""),attendance__2[[#This Row],[ID]]),"")</f>
        <v/>
      </c>
      <c r="D9805" t="str">
        <f ca="1">IFERROR(_xlfn.IFNA(IF((A9805-FLOOR(A9805,100))&lt;10,"الخدام",LOOKUP(FLOOR(A9805,100),Table2[ID start],Table2[Class])),"الخدام"),"")</f>
        <v/>
      </c>
    </row>
    <row r="9806" spans="1:4" x14ac:dyDescent="0.25">
      <c r="A9806" t="str" cm="1">
        <f t="array" aca="1" ref="A9806" ca="1">IFERROR(_xlfn.XLOOKUP(attendance__2[[#This Row],[ID]],_xlfn._xlws.FILTER(Table1[Old ID],Table1[Old ID]&lt;&gt;0),_xlfn._xlws.FILTER(Changelog!$C$2:$C$110,Changelog!$C$2:$C$110&lt;&gt;""),attendance__2[[#This Row],[ID]]),"")</f>
        <v/>
      </c>
      <c r="D9806" t="str">
        <f ca="1">IFERROR(_xlfn.IFNA(IF((A9806-FLOOR(A9806,100))&lt;10,"الخدام",LOOKUP(FLOOR(A9806,100),Table2[ID start],Table2[Class])),"الخدام"),"")</f>
        <v/>
      </c>
    </row>
    <row r="9807" spans="1:4" x14ac:dyDescent="0.25">
      <c r="A9807" t="str" cm="1">
        <f t="array" aca="1" ref="A9807" ca="1">IFERROR(_xlfn.XLOOKUP(attendance__2[[#This Row],[ID]],_xlfn._xlws.FILTER(Table1[Old ID],Table1[Old ID]&lt;&gt;0),_xlfn._xlws.FILTER(Changelog!$C$2:$C$110,Changelog!$C$2:$C$110&lt;&gt;""),attendance__2[[#This Row],[ID]]),"")</f>
        <v/>
      </c>
      <c r="D9807" t="str">
        <f ca="1">IFERROR(_xlfn.IFNA(IF((A9807-FLOOR(A9807,100))&lt;10,"الخدام",LOOKUP(FLOOR(A9807,100),Table2[ID start],Table2[Class])),"الخدام"),"")</f>
        <v/>
      </c>
    </row>
    <row r="9808" spans="1:4" x14ac:dyDescent="0.25">
      <c r="A9808" t="str" cm="1">
        <f t="array" aca="1" ref="A9808" ca="1">IFERROR(_xlfn.XLOOKUP(attendance__2[[#This Row],[ID]],_xlfn._xlws.FILTER(Table1[Old ID],Table1[Old ID]&lt;&gt;0),_xlfn._xlws.FILTER(Changelog!$C$2:$C$110,Changelog!$C$2:$C$110&lt;&gt;""),attendance__2[[#This Row],[ID]]),"")</f>
        <v/>
      </c>
      <c r="D9808" t="str">
        <f ca="1">IFERROR(_xlfn.IFNA(IF((A9808-FLOOR(A9808,100))&lt;10,"الخدام",LOOKUP(FLOOR(A9808,100),Table2[ID start],Table2[Class])),"الخدام"),"")</f>
        <v/>
      </c>
    </row>
    <row r="9809" spans="1:4" x14ac:dyDescent="0.25">
      <c r="A9809" t="str" cm="1">
        <f t="array" aca="1" ref="A9809" ca="1">IFERROR(_xlfn.XLOOKUP(attendance__2[[#This Row],[ID]],_xlfn._xlws.FILTER(Table1[Old ID],Table1[Old ID]&lt;&gt;0),_xlfn._xlws.FILTER(Changelog!$C$2:$C$110,Changelog!$C$2:$C$110&lt;&gt;""),attendance__2[[#This Row],[ID]]),"")</f>
        <v/>
      </c>
      <c r="D9809" t="str">
        <f ca="1">IFERROR(_xlfn.IFNA(IF((A9809-FLOOR(A9809,100))&lt;10,"الخدام",LOOKUP(FLOOR(A9809,100),Table2[ID start],Table2[Class])),"الخدام"),"")</f>
        <v/>
      </c>
    </row>
    <row r="9810" spans="1:4" x14ac:dyDescent="0.25">
      <c r="A9810" t="str" cm="1">
        <f t="array" aca="1" ref="A9810" ca="1">IFERROR(_xlfn.XLOOKUP(attendance__2[[#This Row],[ID]],_xlfn._xlws.FILTER(Table1[Old ID],Table1[Old ID]&lt;&gt;0),_xlfn._xlws.FILTER(Changelog!$C$2:$C$110,Changelog!$C$2:$C$110&lt;&gt;""),attendance__2[[#This Row],[ID]]),"")</f>
        <v/>
      </c>
      <c r="D9810" t="str">
        <f ca="1">IFERROR(_xlfn.IFNA(IF((A9810-FLOOR(A9810,100))&lt;10,"الخدام",LOOKUP(FLOOR(A9810,100),Table2[ID start],Table2[Class])),"الخدام"),"")</f>
        <v/>
      </c>
    </row>
    <row r="9811" spans="1:4" x14ac:dyDescent="0.25">
      <c r="A9811" t="str" cm="1">
        <f t="array" aca="1" ref="A9811" ca="1">IFERROR(_xlfn.XLOOKUP(attendance__2[[#This Row],[ID]],_xlfn._xlws.FILTER(Table1[Old ID],Table1[Old ID]&lt;&gt;0),_xlfn._xlws.FILTER(Changelog!$C$2:$C$110,Changelog!$C$2:$C$110&lt;&gt;""),attendance__2[[#This Row],[ID]]),"")</f>
        <v/>
      </c>
      <c r="D9811" t="str">
        <f ca="1">IFERROR(_xlfn.IFNA(IF((A9811-FLOOR(A9811,100))&lt;10,"الخدام",LOOKUP(FLOOR(A9811,100),Table2[ID start],Table2[Class])),"الخدام"),"")</f>
        <v/>
      </c>
    </row>
    <row r="9812" spans="1:4" x14ac:dyDescent="0.25">
      <c r="A9812" t="str" cm="1">
        <f t="array" aca="1" ref="A9812" ca="1">IFERROR(_xlfn.XLOOKUP(attendance__2[[#This Row],[ID]],_xlfn._xlws.FILTER(Table1[Old ID],Table1[Old ID]&lt;&gt;0),_xlfn._xlws.FILTER(Changelog!$C$2:$C$110,Changelog!$C$2:$C$110&lt;&gt;""),attendance__2[[#This Row],[ID]]),"")</f>
        <v/>
      </c>
      <c r="D9812" t="str">
        <f ca="1">IFERROR(_xlfn.IFNA(IF((A9812-FLOOR(A9812,100))&lt;10,"الخدام",LOOKUP(FLOOR(A9812,100),Table2[ID start],Table2[Class])),"الخدام"),"")</f>
        <v/>
      </c>
    </row>
    <row r="9813" spans="1:4" x14ac:dyDescent="0.25">
      <c r="A9813" t="str" cm="1">
        <f t="array" aca="1" ref="A9813" ca="1">IFERROR(_xlfn.XLOOKUP(attendance__2[[#This Row],[ID]],_xlfn._xlws.FILTER(Table1[Old ID],Table1[Old ID]&lt;&gt;0),_xlfn._xlws.FILTER(Changelog!$C$2:$C$110,Changelog!$C$2:$C$110&lt;&gt;""),attendance__2[[#This Row],[ID]]),"")</f>
        <v/>
      </c>
      <c r="D9813" t="str">
        <f ca="1">IFERROR(_xlfn.IFNA(IF((A9813-FLOOR(A9813,100))&lt;10,"الخدام",LOOKUP(FLOOR(A9813,100),Table2[ID start],Table2[Class])),"الخدام"),"")</f>
        <v/>
      </c>
    </row>
    <row r="9814" spans="1:4" x14ac:dyDescent="0.25">
      <c r="A9814" t="str" cm="1">
        <f t="array" aca="1" ref="A9814" ca="1">IFERROR(_xlfn.XLOOKUP(attendance__2[[#This Row],[ID]],_xlfn._xlws.FILTER(Table1[Old ID],Table1[Old ID]&lt;&gt;0),_xlfn._xlws.FILTER(Changelog!$C$2:$C$110,Changelog!$C$2:$C$110&lt;&gt;""),attendance__2[[#This Row],[ID]]),"")</f>
        <v/>
      </c>
      <c r="D9814" t="str">
        <f ca="1">IFERROR(_xlfn.IFNA(IF((A9814-FLOOR(A9814,100))&lt;10,"الخدام",LOOKUP(FLOOR(A9814,100),Table2[ID start],Table2[Class])),"الخدام"),"")</f>
        <v/>
      </c>
    </row>
    <row r="9815" spans="1:4" x14ac:dyDescent="0.25">
      <c r="A9815" t="str" cm="1">
        <f t="array" aca="1" ref="A9815" ca="1">IFERROR(_xlfn.XLOOKUP(attendance__2[[#This Row],[ID]],_xlfn._xlws.FILTER(Table1[Old ID],Table1[Old ID]&lt;&gt;0),_xlfn._xlws.FILTER(Changelog!$C$2:$C$110,Changelog!$C$2:$C$110&lt;&gt;""),attendance__2[[#This Row],[ID]]),"")</f>
        <v/>
      </c>
      <c r="D9815" t="str">
        <f ca="1">IFERROR(_xlfn.IFNA(IF((A9815-FLOOR(A9815,100))&lt;10,"الخدام",LOOKUP(FLOOR(A9815,100),Table2[ID start],Table2[Class])),"الخدام"),"")</f>
        <v/>
      </c>
    </row>
    <row r="9816" spans="1:4" x14ac:dyDescent="0.25">
      <c r="A9816" t="str" cm="1">
        <f t="array" aca="1" ref="A9816" ca="1">IFERROR(_xlfn.XLOOKUP(attendance__2[[#This Row],[ID]],_xlfn._xlws.FILTER(Table1[Old ID],Table1[Old ID]&lt;&gt;0),_xlfn._xlws.FILTER(Changelog!$C$2:$C$110,Changelog!$C$2:$C$110&lt;&gt;""),attendance__2[[#This Row],[ID]]),"")</f>
        <v/>
      </c>
      <c r="D9816" t="str">
        <f ca="1">IFERROR(_xlfn.IFNA(IF((A9816-FLOOR(A9816,100))&lt;10,"الخدام",LOOKUP(FLOOR(A9816,100),Table2[ID start],Table2[Class])),"الخدام"),"")</f>
        <v/>
      </c>
    </row>
    <row r="9817" spans="1:4" x14ac:dyDescent="0.25">
      <c r="A9817" t="str" cm="1">
        <f t="array" aca="1" ref="A9817" ca="1">IFERROR(_xlfn.XLOOKUP(attendance__2[[#This Row],[ID]],_xlfn._xlws.FILTER(Table1[Old ID],Table1[Old ID]&lt;&gt;0),_xlfn._xlws.FILTER(Changelog!$C$2:$C$110,Changelog!$C$2:$C$110&lt;&gt;""),attendance__2[[#This Row],[ID]]),"")</f>
        <v/>
      </c>
      <c r="D9817" t="str">
        <f ca="1">IFERROR(_xlfn.IFNA(IF((A9817-FLOOR(A9817,100))&lt;10,"الخدام",LOOKUP(FLOOR(A9817,100),Table2[ID start],Table2[Class])),"الخدام"),"")</f>
        <v/>
      </c>
    </row>
    <row r="9818" spans="1:4" x14ac:dyDescent="0.25">
      <c r="A9818" t="str" cm="1">
        <f t="array" aca="1" ref="A9818" ca="1">IFERROR(_xlfn.XLOOKUP(attendance__2[[#This Row],[ID]],_xlfn._xlws.FILTER(Table1[Old ID],Table1[Old ID]&lt;&gt;0),_xlfn._xlws.FILTER(Changelog!$C$2:$C$110,Changelog!$C$2:$C$110&lt;&gt;""),attendance__2[[#This Row],[ID]]),"")</f>
        <v/>
      </c>
      <c r="D9818" t="str">
        <f ca="1">IFERROR(_xlfn.IFNA(IF((A9818-FLOOR(A9818,100))&lt;10,"الخدام",LOOKUP(FLOOR(A9818,100),Table2[ID start],Table2[Class])),"الخدام"),"")</f>
        <v/>
      </c>
    </row>
    <row r="9819" spans="1:4" x14ac:dyDescent="0.25">
      <c r="A9819" t="str" cm="1">
        <f t="array" aca="1" ref="A9819" ca="1">IFERROR(_xlfn.XLOOKUP(attendance__2[[#This Row],[ID]],_xlfn._xlws.FILTER(Table1[Old ID],Table1[Old ID]&lt;&gt;0),_xlfn._xlws.FILTER(Changelog!$C$2:$C$110,Changelog!$C$2:$C$110&lt;&gt;""),attendance__2[[#This Row],[ID]]),"")</f>
        <v/>
      </c>
      <c r="D9819" t="str">
        <f ca="1">IFERROR(_xlfn.IFNA(IF((A9819-FLOOR(A9819,100))&lt;10,"الخدام",LOOKUP(FLOOR(A9819,100),Table2[ID start],Table2[Class])),"الخدام"),"")</f>
        <v/>
      </c>
    </row>
    <row r="9820" spans="1:4" x14ac:dyDescent="0.25">
      <c r="A9820" t="str" cm="1">
        <f t="array" aca="1" ref="A9820" ca="1">IFERROR(_xlfn.XLOOKUP(attendance__2[[#This Row],[ID]],_xlfn._xlws.FILTER(Table1[Old ID],Table1[Old ID]&lt;&gt;0),_xlfn._xlws.FILTER(Changelog!$C$2:$C$110,Changelog!$C$2:$C$110&lt;&gt;""),attendance__2[[#This Row],[ID]]),"")</f>
        <v/>
      </c>
      <c r="D9820" t="str">
        <f ca="1">IFERROR(_xlfn.IFNA(IF((A9820-FLOOR(A9820,100))&lt;10,"الخدام",LOOKUP(FLOOR(A9820,100),Table2[ID start],Table2[Class])),"الخدام"),"")</f>
        <v/>
      </c>
    </row>
    <row r="9821" spans="1:4" x14ac:dyDescent="0.25">
      <c r="A9821" t="str" cm="1">
        <f t="array" aca="1" ref="A9821" ca="1">IFERROR(_xlfn.XLOOKUP(attendance__2[[#This Row],[ID]],_xlfn._xlws.FILTER(Table1[Old ID],Table1[Old ID]&lt;&gt;0),_xlfn._xlws.FILTER(Changelog!$C$2:$C$110,Changelog!$C$2:$C$110&lt;&gt;""),attendance__2[[#This Row],[ID]]),"")</f>
        <v/>
      </c>
      <c r="D9821" t="str">
        <f ca="1">IFERROR(_xlfn.IFNA(IF((A9821-FLOOR(A9821,100))&lt;10,"الخدام",LOOKUP(FLOOR(A9821,100),Table2[ID start],Table2[Class])),"الخدام"),"")</f>
        <v/>
      </c>
    </row>
    <row r="9822" spans="1:4" x14ac:dyDescent="0.25">
      <c r="A9822" t="str" cm="1">
        <f t="array" aca="1" ref="A9822" ca="1">IFERROR(_xlfn.XLOOKUP(attendance__2[[#This Row],[ID]],_xlfn._xlws.FILTER(Table1[Old ID],Table1[Old ID]&lt;&gt;0),_xlfn._xlws.FILTER(Changelog!$C$2:$C$110,Changelog!$C$2:$C$110&lt;&gt;""),attendance__2[[#This Row],[ID]]),"")</f>
        <v/>
      </c>
      <c r="D9822" t="str">
        <f ca="1">IFERROR(_xlfn.IFNA(IF((A9822-FLOOR(A9822,100))&lt;10,"الخدام",LOOKUP(FLOOR(A9822,100),Table2[ID start],Table2[Class])),"الخدام"),"")</f>
        <v/>
      </c>
    </row>
    <row r="9823" spans="1:4" x14ac:dyDescent="0.25">
      <c r="A9823" t="str" cm="1">
        <f t="array" aca="1" ref="A9823" ca="1">IFERROR(_xlfn.XLOOKUP(attendance__2[[#This Row],[ID]],_xlfn._xlws.FILTER(Table1[Old ID],Table1[Old ID]&lt;&gt;0),_xlfn._xlws.FILTER(Changelog!$C$2:$C$110,Changelog!$C$2:$C$110&lt;&gt;""),attendance__2[[#This Row],[ID]]),"")</f>
        <v/>
      </c>
      <c r="D9823" t="str">
        <f ca="1">IFERROR(_xlfn.IFNA(IF((A9823-FLOOR(A9823,100))&lt;10,"الخدام",LOOKUP(FLOOR(A9823,100),Table2[ID start],Table2[Class])),"الخدام"),"")</f>
        <v/>
      </c>
    </row>
    <row r="9824" spans="1:4" x14ac:dyDescent="0.25">
      <c r="A9824" t="str" cm="1">
        <f t="array" aca="1" ref="A9824" ca="1">IFERROR(_xlfn.XLOOKUP(attendance__2[[#This Row],[ID]],_xlfn._xlws.FILTER(Table1[Old ID],Table1[Old ID]&lt;&gt;0),_xlfn._xlws.FILTER(Changelog!$C$2:$C$110,Changelog!$C$2:$C$110&lt;&gt;""),attendance__2[[#This Row],[ID]]),"")</f>
        <v/>
      </c>
      <c r="D9824" t="str">
        <f ca="1">IFERROR(_xlfn.IFNA(IF((A9824-FLOOR(A9824,100))&lt;10,"الخدام",LOOKUP(FLOOR(A9824,100),Table2[ID start],Table2[Class])),"الخدام"),"")</f>
        <v/>
      </c>
    </row>
    <row r="9825" spans="1:4" x14ac:dyDescent="0.25">
      <c r="A9825" t="str" cm="1">
        <f t="array" aca="1" ref="A9825" ca="1">IFERROR(_xlfn.XLOOKUP(attendance__2[[#This Row],[ID]],_xlfn._xlws.FILTER(Table1[Old ID],Table1[Old ID]&lt;&gt;0),_xlfn._xlws.FILTER(Changelog!$C$2:$C$110,Changelog!$C$2:$C$110&lt;&gt;""),attendance__2[[#This Row],[ID]]),"")</f>
        <v/>
      </c>
      <c r="D9825" t="str">
        <f ca="1">IFERROR(_xlfn.IFNA(IF((A9825-FLOOR(A9825,100))&lt;10,"الخدام",LOOKUP(FLOOR(A9825,100),Table2[ID start],Table2[Class])),"الخدام"),"")</f>
        <v/>
      </c>
    </row>
    <row r="9826" spans="1:4" x14ac:dyDescent="0.25">
      <c r="A9826" t="str" cm="1">
        <f t="array" aca="1" ref="A9826" ca="1">IFERROR(_xlfn.XLOOKUP(attendance__2[[#This Row],[ID]],_xlfn._xlws.FILTER(Table1[Old ID],Table1[Old ID]&lt;&gt;0),_xlfn._xlws.FILTER(Changelog!$C$2:$C$110,Changelog!$C$2:$C$110&lt;&gt;""),attendance__2[[#This Row],[ID]]),"")</f>
        <v/>
      </c>
      <c r="D9826" t="str">
        <f ca="1">IFERROR(_xlfn.IFNA(IF((A9826-FLOOR(A9826,100))&lt;10,"الخدام",LOOKUP(FLOOR(A9826,100),Table2[ID start],Table2[Class])),"الخدام"),"")</f>
        <v/>
      </c>
    </row>
    <row r="9827" spans="1:4" x14ac:dyDescent="0.25">
      <c r="A9827" t="str" cm="1">
        <f t="array" aca="1" ref="A9827" ca="1">IFERROR(_xlfn.XLOOKUP(attendance__2[[#This Row],[ID]],_xlfn._xlws.FILTER(Table1[Old ID],Table1[Old ID]&lt;&gt;0),_xlfn._xlws.FILTER(Changelog!$C$2:$C$110,Changelog!$C$2:$C$110&lt;&gt;""),attendance__2[[#This Row],[ID]]),"")</f>
        <v/>
      </c>
      <c r="D9827" t="str">
        <f ca="1">IFERROR(_xlfn.IFNA(IF((A9827-FLOOR(A9827,100))&lt;10,"الخدام",LOOKUP(FLOOR(A9827,100),Table2[ID start],Table2[Class])),"الخدام"),"")</f>
        <v/>
      </c>
    </row>
    <row r="9828" spans="1:4" x14ac:dyDescent="0.25">
      <c r="A9828" t="str" cm="1">
        <f t="array" aca="1" ref="A9828" ca="1">IFERROR(_xlfn.XLOOKUP(attendance__2[[#This Row],[ID]],_xlfn._xlws.FILTER(Table1[Old ID],Table1[Old ID]&lt;&gt;0),_xlfn._xlws.FILTER(Changelog!$C$2:$C$110,Changelog!$C$2:$C$110&lt;&gt;""),attendance__2[[#This Row],[ID]]),"")</f>
        <v/>
      </c>
      <c r="D9828" t="str">
        <f ca="1">IFERROR(_xlfn.IFNA(IF((A9828-FLOOR(A9828,100))&lt;10,"الخدام",LOOKUP(FLOOR(A9828,100),Table2[ID start],Table2[Class])),"الخدام"),"")</f>
        <v/>
      </c>
    </row>
    <row r="9829" spans="1:4" x14ac:dyDescent="0.25">
      <c r="A9829" t="str" cm="1">
        <f t="array" aca="1" ref="A9829" ca="1">IFERROR(_xlfn.XLOOKUP(attendance__2[[#This Row],[ID]],_xlfn._xlws.FILTER(Table1[Old ID],Table1[Old ID]&lt;&gt;0),_xlfn._xlws.FILTER(Changelog!$C$2:$C$110,Changelog!$C$2:$C$110&lt;&gt;""),attendance__2[[#This Row],[ID]]),"")</f>
        <v/>
      </c>
      <c r="D9829" t="str">
        <f ca="1">IFERROR(_xlfn.IFNA(IF((A9829-FLOOR(A9829,100))&lt;10,"الخدام",LOOKUP(FLOOR(A9829,100),Table2[ID start],Table2[Class])),"الخدام"),"")</f>
        <v/>
      </c>
    </row>
    <row r="9830" spans="1:4" x14ac:dyDescent="0.25">
      <c r="A9830" t="str" cm="1">
        <f t="array" aca="1" ref="A9830" ca="1">IFERROR(_xlfn.XLOOKUP(attendance__2[[#This Row],[ID]],_xlfn._xlws.FILTER(Table1[Old ID],Table1[Old ID]&lt;&gt;0),_xlfn._xlws.FILTER(Changelog!$C$2:$C$110,Changelog!$C$2:$C$110&lt;&gt;""),attendance__2[[#This Row],[ID]]),"")</f>
        <v/>
      </c>
      <c r="D9830" t="str">
        <f ca="1">IFERROR(_xlfn.IFNA(IF((A9830-FLOOR(A9830,100))&lt;10,"الخدام",LOOKUP(FLOOR(A9830,100),Table2[ID start],Table2[Class])),"الخدام"),"")</f>
        <v/>
      </c>
    </row>
    <row r="9831" spans="1:4" x14ac:dyDescent="0.25">
      <c r="A9831" t="str" cm="1">
        <f t="array" aca="1" ref="A9831" ca="1">IFERROR(_xlfn.XLOOKUP(attendance__2[[#This Row],[ID]],_xlfn._xlws.FILTER(Table1[Old ID],Table1[Old ID]&lt;&gt;0),_xlfn._xlws.FILTER(Changelog!$C$2:$C$110,Changelog!$C$2:$C$110&lt;&gt;""),attendance__2[[#This Row],[ID]]),"")</f>
        <v/>
      </c>
      <c r="D9831" t="str">
        <f ca="1">IFERROR(_xlfn.IFNA(IF((A9831-FLOOR(A9831,100))&lt;10,"الخدام",LOOKUP(FLOOR(A9831,100),Table2[ID start],Table2[Class])),"الخدام"),"")</f>
        <v/>
      </c>
    </row>
    <row r="9832" spans="1:4" x14ac:dyDescent="0.25">
      <c r="A9832" t="str" cm="1">
        <f t="array" aca="1" ref="A9832" ca="1">IFERROR(_xlfn.XLOOKUP(attendance__2[[#This Row],[ID]],_xlfn._xlws.FILTER(Table1[Old ID],Table1[Old ID]&lt;&gt;0),_xlfn._xlws.FILTER(Changelog!$C$2:$C$110,Changelog!$C$2:$C$110&lt;&gt;""),attendance__2[[#This Row],[ID]]),"")</f>
        <v/>
      </c>
      <c r="D9832" t="str">
        <f ca="1">IFERROR(_xlfn.IFNA(IF((A9832-FLOOR(A9832,100))&lt;10,"الخدام",LOOKUP(FLOOR(A9832,100),Table2[ID start],Table2[Class])),"الخدام"),"")</f>
        <v/>
      </c>
    </row>
    <row r="9833" spans="1:4" x14ac:dyDescent="0.25">
      <c r="A9833" t="str" cm="1">
        <f t="array" aca="1" ref="A9833" ca="1">IFERROR(_xlfn.XLOOKUP(attendance__2[[#This Row],[ID]],_xlfn._xlws.FILTER(Table1[Old ID],Table1[Old ID]&lt;&gt;0),_xlfn._xlws.FILTER(Changelog!$C$2:$C$110,Changelog!$C$2:$C$110&lt;&gt;""),attendance__2[[#This Row],[ID]]),"")</f>
        <v/>
      </c>
      <c r="D9833" t="str">
        <f ca="1">IFERROR(_xlfn.IFNA(IF((A9833-FLOOR(A9833,100))&lt;10,"الخدام",LOOKUP(FLOOR(A9833,100),Table2[ID start],Table2[Class])),"الخدام"),"")</f>
        <v/>
      </c>
    </row>
    <row r="9834" spans="1:4" x14ac:dyDescent="0.25">
      <c r="A9834" t="str" cm="1">
        <f t="array" aca="1" ref="A9834" ca="1">IFERROR(_xlfn.XLOOKUP(attendance__2[[#This Row],[ID]],_xlfn._xlws.FILTER(Table1[Old ID],Table1[Old ID]&lt;&gt;0),_xlfn._xlws.FILTER(Changelog!$C$2:$C$110,Changelog!$C$2:$C$110&lt;&gt;""),attendance__2[[#This Row],[ID]]),"")</f>
        <v/>
      </c>
      <c r="D9834" t="str">
        <f ca="1">IFERROR(_xlfn.IFNA(IF((A9834-FLOOR(A9834,100))&lt;10,"الخدام",LOOKUP(FLOOR(A9834,100),Table2[ID start],Table2[Class])),"الخدام"),"")</f>
        <v/>
      </c>
    </row>
    <row r="9835" spans="1:4" x14ac:dyDescent="0.25">
      <c r="A9835" t="str" cm="1">
        <f t="array" aca="1" ref="A9835" ca="1">IFERROR(_xlfn.XLOOKUP(attendance__2[[#This Row],[ID]],_xlfn._xlws.FILTER(Table1[Old ID],Table1[Old ID]&lt;&gt;0),_xlfn._xlws.FILTER(Changelog!$C$2:$C$110,Changelog!$C$2:$C$110&lt;&gt;""),attendance__2[[#This Row],[ID]]),"")</f>
        <v/>
      </c>
      <c r="D9835" t="str">
        <f ca="1">IFERROR(_xlfn.IFNA(IF((A9835-FLOOR(A9835,100))&lt;10,"الخدام",LOOKUP(FLOOR(A9835,100),Table2[ID start],Table2[Class])),"الخدام"),"")</f>
        <v/>
      </c>
    </row>
    <row r="9836" spans="1:4" x14ac:dyDescent="0.25">
      <c r="A9836" t="str" cm="1">
        <f t="array" aca="1" ref="A9836" ca="1">IFERROR(_xlfn.XLOOKUP(attendance__2[[#This Row],[ID]],_xlfn._xlws.FILTER(Table1[Old ID],Table1[Old ID]&lt;&gt;0),_xlfn._xlws.FILTER(Changelog!$C$2:$C$110,Changelog!$C$2:$C$110&lt;&gt;""),attendance__2[[#This Row],[ID]]),"")</f>
        <v/>
      </c>
      <c r="D9836" t="str">
        <f ca="1">IFERROR(_xlfn.IFNA(IF((A9836-FLOOR(A9836,100))&lt;10,"الخدام",LOOKUP(FLOOR(A9836,100),Table2[ID start],Table2[Class])),"الخدام"),"")</f>
        <v/>
      </c>
    </row>
    <row r="9837" spans="1:4" x14ac:dyDescent="0.25">
      <c r="A9837" t="str" cm="1">
        <f t="array" aca="1" ref="A9837" ca="1">IFERROR(_xlfn.XLOOKUP(attendance__2[[#This Row],[ID]],_xlfn._xlws.FILTER(Table1[Old ID],Table1[Old ID]&lt;&gt;0),_xlfn._xlws.FILTER(Changelog!$C$2:$C$110,Changelog!$C$2:$C$110&lt;&gt;""),attendance__2[[#This Row],[ID]]),"")</f>
        <v/>
      </c>
      <c r="D9837" t="str">
        <f ca="1">IFERROR(_xlfn.IFNA(IF((A9837-FLOOR(A9837,100))&lt;10,"الخدام",LOOKUP(FLOOR(A9837,100),Table2[ID start],Table2[Class])),"الخدام"),"")</f>
        <v/>
      </c>
    </row>
    <row r="9838" spans="1:4" x14ac:dyDescent="0.25">
      <c r="A9838" t="str" cm="1">
        <f t="array" aca="1" ref="A9838" ca="1">IFERROR(_xlfn.XLOOKUP(attendance__2[[#This Row],[ID]],_xlfn._xlws.FILTER(Table1[Old ID],Table1[Old ID]&lt;&gt;0),_xlfn._xlws.FILTER(Changelog!$C$2:$C$110,Changelog!$C$2:$C$110&lt;&gt;""),attendance__2[[#This Row],[ID]]),"")</f>
        <v/>
      </c>
      <c r="D9838" t="str">
        <f ca="1">IFERROR(_xlfn.IFNA(IF((A9838-FLOOR(A9838,100))&lt;10,"الخدام",LOOKUP(FLOOR(A9838,100),Table2[ID start],Table2[Class])),"الخدام"),"")</f>
        <v/>
      </c>
    </row>
    <row r="9839" spans="1:4" x14ac:dyDescent="0.25">
      <c r="A9839" t="str" cm="1">
        <f t="array" aca="1" ref="A9839" ca="1">IFERROR(_xlfn.XLOOKUP(attendance__2[[#This Row],[ID]],_xlfn._xlws.FILTER(Table1[Old ID],Table1[Old ID]&lt;&gt;0),_xlfn._xlws.FILTER(Changelog!$C$2:$C$110,Changelog!$C$2:$C$110&lt;&gt;""),attendance__2[[#This Row],[ID]]),"")</f>
        <v/>
      </c>
      <c r="D9839" t="str">
        <f ca="1">IFERROR(_xlfn.IFNA(IF((A9839-FLOOR(A9839,100))&lt;10,"الخدام",LOOKUP(FLOOR(A9839,100),Table2[ID start],Table2[Class])),"الخدام"),"")</f>
        <v/>
      </c>
    </row>
    <row r="9840" spans="1:4" x14ac:dyDescent="0.25">
      <c r="A9840" t="str" cm="1">
        <f t="array" aca="1" ref="A9840" ca="1">IFERROR(_xlfn.XLOOKUP(attendance__2[[#This Row],[ID]],_xlfn._xlws.FILTER(Table1[Old ID],Table1[Old ID]&lt;&gt;0),_xlfn._xlws.FILTER(Changelog!$C$2:$C$110,Changelog!$C$2:$C$110&lt;&gt;""),attendance__2[[#This Row],[ID]]),"")</f>
        <v/>
      </c>
      <c r="D9840" t="str">
        <f ca="1">IFERROR(_xlfn.IFNA(IF((A9840-FLOOR(A9840,100))&lt;10,"الخدام",LOOKUP(FLOOR(A9840,100),Table2[ID start],Table2[Class])),"الخدام"),"")</f>
        <v/>
      </c>
    </row>
    <row r="9841" spans="1:4" x14ac:dyDescent="0.25">
      <c r="A9841" t="str" cm="1">
        <f t="array" aca="1" ref="A9841" ca="1">IFERROR(_xlfn.XLOOKUP(attendance__2[[#This Row],[ID]],_xlfn._xlws.FILTER(Table1[Old ID],Table1[Old ID]&lt;&gt;0),_xlfn._xlws.FILTER(Changelog!$C$2:$C$110,Changelog!$C$2:$C$110&lt;&gt;""),attendance__2[[#This Row],[ID]]),"")</f>
        <v/>
      </c>
      <c r="D9841" t="str">
        <f ca="1">IFERROR(_xlfn.IFNA(IF((A9841-FLOOR(A9841,100))&lt;10,"الخدام",LOOKUP(FLOOR(A9841,100),Table2[ID start],Table2[Class])),"الخدام"),"")</f>
        <v/>
      </c>
    </row>
    <row r="9842" spans="1:4" x14ac:dyDescent="0.25">
      <c r="A9842" t="str" cm="1">
        <f t="array" aca="1" ref="A9842" ca="1">IFERROR(_xlfn.XLOOKUP(attendance__2[[#This Row],[ID]],_xlfn._xlws.FILTER(Table1[Old ID],Table1[Old ID]&lt;&gt;0),_xlfn._xlws.FILTER(Changelog!$C$2:$C$110,Changelog!$C$2:$C$110&lt;&gt;""),attendance__2[[#This Row],[ID]]),"")</f>
        <v/>
      </c>
      <c r="D9842" t="str">
        <f ca="1">IFERROR(_xlfn.IFNA(IF((A9842-FLOOR(A9842,100))&lt;10,"الخدام",LOOKUP(FLOOR(A9842,100),Table2[ID start],Table2[Class])),"الخدام"),"")</f>
        <v/>
      </c>
    </row>
    <row r="9843" spans="1:4" x14ac:dyDescent="0.25">
      <c r="A9843" t="str" cm="1">
        <f t="array" aca="1" ref="A9843" ca="1">IFERROR(_xlfn.XLOOKUP(attendance__2[[#This Row],[ID]],_xlfn._xlws.FILTER(Table1[Old ID],Table1[Old ID]&lt;&gt;0),_xlfn._xlws.FILTER(Changelog!$C$2:$C$110,Changelog!$C$2:$C$110&lt;&gt;""),attendance__2[[#This Row],[ID]]),"")</f>
        <v/>
      </c>
      <c r="D9843" t="str">
        <f ca="1">IFERROR(_xlfn.IFNA(IF((A9843-FLOOR(A9843,100))&lt;10,"الخدام",LOOKUP(FLOOR(A9843,100),Table2[ID start],Table2[Class])),"الخدام"),"")</f>
        <v/>
      </c>
    </row>
    <row r="9844" spans="1:4" x14ac:dyDescent="0.25">
      <c r="A9844" t="str" cm="1">
        <f t="array" aca="1" ref="A9844" ca="1">IFERROR(_xlfn.XLOOKUP(attendance__2[[#This Row],[ID]],_xlfn._xlws.FILTER(Table1[Old ID],Table1[Old ID]&lt;&gt;0),_xlfn._xlws.FILTER(Changelog!$C$2:$C$110,Changelog!$C$2:$C$110&lt;&gt;""),attendance__2[[#This Row],[ID]]),"")</f>
        <v/>
      </c>
      <c r="D9844" t="str">
        <f ca="1">IFERROR(_xlfn.IFNA(IF((A9844-FLOOR(A9844,100))&lt;10,"الخدام",LOOKUP(FLOOR(A9844,100),Table2[ID start],Table2[Class])),"الخدام"),"")</f>
        <v/>
      </c>
    </row>
    <row r="9845" spans="1:4" x14ac:dyDescent="0.25">
      <c r="A9845" t="str" cm="1">
        <f t="array" aca="1" ref="A9845" ca="1">IFERROR(_xlfn.XLOOKUP(attendance__2[[#This Row],[ID]],_xlfn._xlws.FILTER(Table1[Old ID],Table1[Old ID]&lt;&gt;0),_xlfn._xlws.FILTER(Changelog!$C$2:$C$110,Changelog!$C$2:$C$110&lt;&gt;""),attendance__2[[#This Row],[ID]]),"")</f>
        <v/>
      </c>
      <c r="D9845" t="str">
        <f ca="1">IFERROR(_xlfn.IFNA(IF((A9845-FLOOR(A9845,100))&lt;10,"الخدام",LOOKUP(FLOOR(A9845,100),Table2[ID start],Table2[Class])),"الخدام"),"")</f>
        <v/>
      </c>
    </row>
    <row r="9846" spans="1:4" x14ac:dyDescent="0.25">
      <c r="A9846" t="str" cm="1">
        <f t="array" aca="1" ref="A9846" ca="1">IFERROR(_xlfn.XLOOKUP(attendance__2[[#This Row],[ID]],_xlfn._xlws.FILTER(Table1[Old ID],Table1[Old ID]&lt;&gt;0),_xlfn._xlws.FILTER(Changelog!$C$2:$C$110,Changelog!$C$2:$C$110&lt;&gt;""),attendance__2[[#This Row],[ID]]),"")</f>
        <v/>
      </c>
      <c r="D9846" t="str">
        <f ca="1">IFERROR(_xlfn.IFNA(IF((A9846-FLOOR(A9846,100))&lt;10,"الخدام",LOOKUP(FLOOR(A9846,100),Table2[ID start],Table2[Class])),"الخدام"),"")</f>
        <v/>
      </c>
    </row>
    <row r="9847" spans="1:4" x14ac:dyDescent="0.25">
      <c r="A9847" t="str" cm="1">
        <f t="array" aca="1" ref="A9847" ca="1">IFERROR(_xlfn.XLOOKUP(attendance__2[[#This Row],[ID]],_xlfn._xlws.FILTER(Table1[Old ID],Table1[Old ID]&lt;&gt;0),_xlfn._xlws.FILTER(Changelog!$C$2:$C$110,Changelog!$C$2:$C$110&lt;&gt;""),attendance__2[[#This Row],[ID]]),"")</f>
        <v/>
      </c>
      <c r="D9847" t="str">
        <f ca="1">IFERROR(_xlfn.IFNA(IF((A9847-FLOOR(A9847,100))&lt;10,"الخدام",LOOKUP(FLOOR(A9847,100),Table2[ID start],Table2[Class])),"الخدام"),"")</f>
        <v/>
      </c>
    </row>
    <row r="9848" spans="1:4" x14ac:dyDescent="0.25">
      <c r="A9848" t="str" cm="1">
        <f t="array" aca="1" ref="A9848" ca="1">IFERROR(_xlfn.XLOOKUP(attendance__2[[#This Row],[ID]],_xlfn._xlws.FILTER(Table1[Old ID],Table1[Old ID]&lt;&gt;0),_xlfn._xlws.FILTER(Changelog!$C$2:$C$110,Changelog!$C$2:$C$110&lt;&gt;""),attendance__2[[#This Row],[ID]]),"")</f>
        <v/>
      </c>
      <c r="D9848" t="str">
        <f ca="1">IFERROR(_xlfn.IFNA(IF((A9848-FLOOR(A9848,100))&lt;10,"الخدام",LOOKUP(FLOOR(A9848,100),Table2[ID start],Table2[Class])),"الخدام"),"")</f>
        <v/>
      </c>
    </row>
    <row r="9849" spans="1:4" x14ac:dyDescent="0.25">
      <c r="A9849" t="str" cm="1">
        <f t="array" aca="1" ref="A9849" ca="1">IFERROR(_xlfn.XLOOKUP(attendance__2[[#This Row],[ID]],_xlfn._xlws.FILTER(Table1[Old ID],Table1[Old ID]&lt;&gt;0),_xlfn._xlws.FILTER(Changelog!$C$2:$C$110,Changelog!$C$2:$C$110&lt;&gt;""),attendance__2[[#This Row],[ID]]),"")</f>
        <v/>
      </c>
      <c r="D9849" t="str">
        <f ca="1">IFERROR(_xlfn.IFNA(IF((A9849-FLOOR(A9849,100))&lt;10,"الخدام",LOOKUP(FLOOR(A9849,100),Table2[ID start],Table2[Class])),"الخدام"),"")</f>
        <v/>
      </c>
    </row>
    <row r="9850" spans="1:4" x14ac:dyDescent="0.25">
      <c r="A9850" t="str" cm="1">
        <f t="array" aca="1" ref="A9850" ca="1">IFERROR(_xlfn.XLOOKUP(attendance__2[[#This Row],[ID]],_xlfn._xlws.FILTER(Table1[Old ID],Table1[Old ID]&lt;&gt;0),_xlfn._xlws.FILTER(Changelog!$C$2:$C$110,Changelog!$C$2:$C$110&lt;&gt;""),attendance__2[[#This Row],[ID]]),"")</f>
        <v/>
      </c>
      <c r="D9850" t="str">
        <f ca="1">IFERROR(_xlfn.IFNA(IF((A9850-FLOOR(A9850,100))&lt;10,"الخدام",LOOKUP(FLOOR(A9850,100),Table2[ID start],Table2[Class])),"الخدام"),"")</f>
        <v/>
      </c>
    </row>
    <row r="9851" spans="1:4" x14ac:dyDescent="0.25">
      <c r="A9851" t="str" cm="1">
        <f t="array" aca="1" ref="A9851" ca="1">IFERROR(_xlfn.XLOOKUP(attendance__2[[#This Row],[ID]],_xlfn._xlws.FILTER(Table1[Old ID],Table1[Old ID]&lt;&gt;0),_xlfn._xlws.FILTER(Changelog!$C$2:$C$110,Changelog!$C$2:$C$110&lt;&gt;""),attendance__2[[#This Row],[ID]]),"")</f>
        <v/>
      </c>
      <c r="D9851" t="str">
        <f ca="1">IFERROR(_xlfn.IFNA(IF((A9851-FLOOR(A9851,100))&lt;10,"الخدام",LOOKUP(FLOOR(A9851,100),Table2[ID start],Table2[Class])),"الخدام"),"")</f>
        <v/>
      </c>
    </row>
    <row r="9852" spans="1:4" x14ac:dyDescent="0.25">
      <c r="A9852" t="str" cm="1">
        <f t="array" aca="1" ref="A9852" ca="1">IFERROR(_xlfn.XLOOKUP(attendance__2[[#This Row],[ID]],_xlfn._xlws.FILTER(Table1[Old ID],Table1[Old ID]&lt;&gt;0),_xlfn._xlws.FILTER(Changelog!$C$2:$C$110,Changelog!$C$2:$C$110&lt;&gt;""),attendance__2[[#This Row],[ID]]),"")</f>
        <v/>
      </c>
      <c r="D9852" t="str">
        <f ca="1">IFERROR(_xlfn.IFNA(IF((A9852-FLOOR(A9852,100))&lt;10,"الخدام",LOOKUP(FLOOR(A9852,100),Table2[ID start],Table2[Class])),"الخدام"),"")</f>
        <v/>
      </c>
    </row>
    <row r="9853" spans="1:4" x14ac:dyDescent="0.25">
      <c r="A9853" t="str" cm="1">
        <f t="array" aca="1" ref="A9853" ca="1">IFERROR(_xlfn.XLOOKUP(attendance__2[[#This Row],[ID]],_xlfn._xlws.FILTER(Table1[Old ID],Table1[Old ID]&lt;&gt;0),_xlfn._xlws.FILTER(Changelog!$C$2:$C$110,Changelog!$C$2:$C$110&lt;&gt;""),attendance__2[[#This Row],[ID]]),"")</f>
        <v/>
      </c>
      <c r="D9853" t="str">
        <f ca="1">IFERROR(_xlfn.IFNA(IF((A9853-FLOOR(A9853,100))&lt;10,"الخدام",LOOKUP(FLOOR(A9853,100),Table2[ID start],Table2[Class])),"الخدام"),"")</f>
        <v/>
      </c>
    </row>
    <row r="9854" spans="1:4" x14ac:dyDescent="0.25">
      <c r="A9854" t="str" cm="1">
        <f t="array" aca="1" ref="A9854" ca="1">IFERROR(_xlfn.XLOOKUP(attendance__2[[#This Row],[ID]],_xlfn._xlws.FILTER(Table1[Old ID],Table1[Old ID]&lt;&gt;0),_xlfn._xlws.FILTER(Changelog!$C$2:$C$110,Changelog!$C$2:$C$110&lt;&gt;""),attendance__2[[#This Row],[ID]]),"")</f>
        <v/>
      </c>
      <c r="D9854" t="str">
        <f ca="1">IFERROR(_xlfn.IFNA(IF((A9854-FLOOR(A9854,100))&lt;10,"الخدام",LOOKUP(FLOOR(A9854,100),Table2[ID start],Table2[Class])),"الخدام"),"")</f>
        <v/>
      </c>
    </row>
    <row r="9855" spans="1:4" x14ac:dyDescent="0.25">
      <c r="A9855" t="str" cm="1">
        <f t="array" aca="1" ref="A9855" ca="1">IFERROR(_xlfn.XLOOKUP(attendance__2[[#This Row],[ID]],_xlfn._xlws.FILTER(Table1[Old ID],Table1[Old ID]&lt;&gt;0),_xlfn._xlws.FILTER(Changelog!$C$2:$C$110,Changelog!$C$2:$C$110&lt;&gt;""),attendance__2[[#This Row],[ID]]),"")</f>
        <v/>
      </c>
      <c r="D9855" t="str">
        <f ca="1">IFERROR(_xlfn.IFNA(IF((A9855-FLOOR(A9855,100))&lt;10,"الخدام",LOOKUP(FLOOR(A9855,100),Table2[ID start],Table2[Class])),"الخدام"),"")</f>
        <v/>
      </c>
    </row>
    <row r="9856" spans="1:4" x14ac:dyDescent="0.25">
      <c r="A9856" t="str" cm="1">
        <f t="array" aca="1" ref="A9856" ca="1">IFERROR(_xlfn.XLOOKUP(attendance__2[[#This Row],[ID]],_xlfn._xlws.FILTER(Table1[Old ID],Table1[Old ID]&lt;&gt;0),_xlfn._xlws.FILTER(Changelog!$C$2:$C$110,Changelog!$C$2:$C$110&lt;&gt;""),attendance__2[[#This Row],[ID]]),"")</f>
        <v/>
      </c>
      <c r="D9856" t="str">
        <f ca="1">IFERROR(_xlfn.IFNA(IF((A9856-FLOOR(A9856,100))&lt;10,"الخدام",LOOKUP(FLOOR(A9856,100),Table2[ID start],Table2[Class])),"الخدام"),"")</f>
        <v/>
      </c>
    </row>
    <row r="9857" spans="1:4" x14ac:dyDescent="0.25">
      <c r="A9857" t="str" cm="1">
        <f t="array" aca="1" ref="A9857" ca="1">IFERROR(_xlfn.XLOOKUP(attendance__2[[#This Row],[ID]],_xlfn._xlws.FILTER(Table1[Old ID],Table1[Old ID]&lt;&gt;0),_xlfn._xlws.FILTER(Changelog!$C$2:$C$110,Changelog!$C$2:$C$110&lt;&gt;""),attendance__2[[#This Row],[ID]]),"")</f>
        <v/>
      </c>
      <c r="D9857" t="str">
        <f ca="1">IFERROR(_xlfn.IFNA(IF((A9857-FLOOR(A9857,100))&lt;10,"الخدام",LOOKUP(FLOOR(A9857,100),Table2[ID start],Table2[Class])),"الخدام"),"")</f>
        <v/>
      </c>
    </row>
    <row r="9858" spans="1:4" x14ac:dyDescent="0.25">
      <c r="A9858" t="str" cm="1">
        <f t="array" aca="1" ref="A9858" ca="1">IFERROR(_xlfn.XLOOKUP(attendance__2[[#This Row],[ID]],_xlfn._xlws.FILTER(Table1[Old ID],Table1[Old ID]&lt;&gt;0),_xlfn._xlws.FILTER(Changelog!$C$2:$C$110,Changelog!$C$2:$C$110&lt;&gt;""),attendance__2[[#This Row],[ID]]),"")</f>
        <v/>
      </c>
      <c r="D9858" t="str">
        <f ca="1">IFERROR(_xlfn.IFNA(IF((A9858-FLOOR(A9858,100))&lt;10,"الخدام",LOOKUP(FLOOR(A9858,100),Table2[ID start],Table2[Class])),"الخدام"),"")</f>
        <v/>
      </c>
    </row>
    <row r="9859" spans="1:4" x14ac:dyDescent="0.25">
      <c r="A9859" t="str" cm="1">
        <f t="array" aca="1" ref="A9859" ca="1">IFERROR(_xlfn.XLOOKUP(attendance__2[[#This Row],[ID]],_xlfn._xlws.FILTER(Table1[Old ID],Table1[Old ID]&lt;&gt;0),_xlfn._xlws.FILTER(Changelog!$C$2:$C$110,Changelog!$C$2:$C$110&lt;&gt;""),attendance__2[[#This Row],[ID]]),"")</f>
        <v/>
      </c>
      <c r="D9859" t="str">
        <f ca="1">IFERROR(_xlfn.IFNA(IF((A9859-FLOOR(A9859,100))&lt;10,"الخدام",LOOKUP(FLOOR(A9859,100),Table2[ID start],Table2[Class])),"الخدام"),"")</f>
        <v/>
      </c>
    </row>
    <row r="9860" spans="1:4" x14ac:dyDescent="0.25">
      <c r="A9860" t="str" cm="1">
        <f t="array" aca="1" ref="A9860" ca="1">IFERROR(_xlfn.XLOOKUP(attendance__2[[#This Row],[ID]],_xlfn._xlws.FILTER(Table1[Old ID],Table1[Old ID]&lt;&gt;0),_xlfn._xlws.FILTER(Changelog!$C$2:$C$110,Changelog!$C$2:$C$110&lt;&gt;""),attendance__2[[#This Row],[ID]]),"")</f>
        <v/>
      </c>
      <c r="D9860" t="str">
        <f ca="1">IFERROR(_xlfn.IFNA(IF((A9860-FLOOR(A9860,100))&lt;10,"الخدام",LOOKUP(FLOOR(A9860,100),Table2[ID start],Table2[Class])),"الخدام"),"")</f>
        <v/>
      </c>
    </row>
    <row r="9861" spans="1:4" x14ac:dyDescent="0.25">
      <c r="A9861" t="str" cm="1">
        <f t="array" aca="1" ref="A9861" ca="1">IFERROR(_xlfn.XLOOKUP(attendance__2[[#This Row],[ID]],_xlfn._xlws.FILTER(Table1[Old ID],Table1[Old ID]&lt;&gt;0),_xlfn._xlws.FILTER(Changelog!$C$2:$C$110,Changelog!$C$2:$C$110&lt;&gt;""),attendance__2[[#This Row],[ID]]),"")</f>
        <v/>
      </c>
      <c r="D9861" t="str">
        <f ca="1">IFERROR(_xlfn.IFNA(IF((A9861-FLOOR(A9861,100))&lt;10,"الخدام",LOOKUP(FLOOR(A9861,100),Table2[ID start],Table2[Class])),"الخدام"),"")</f>
        <v/>
      </c>
    </row>
    <row r="9862" spans="1:4" x14ac:dyDescent="0.25">
      <c r="A9862" t="str" cm="1">
        <f t="array" aca="1" ref="A9862" ca="1">IFERROR(_xlfn.XLOOKUP(attendance__2[[#This Row],[ID]],_xlfn._xlws.FILTER(Table1[Old ID],Table1[Old ID]&lt;&gt;0),_xlfn._xlws.FILTER(Changelog!$C$2:$C$110,Changelog!$C$2:$C$110&lt;&gt;""),attendance__2[[#This Row],[ID]]),"")</f>
        <v/>
      </c>
      <c r="D9862" t="str">
        <f ca="1">IFERROR(_xlfn.IFNA(IF((A9862-FLOOR(A9862,100))&lt;10,"الخدام",LOOKUP(FLOOR(A9862,100),Table2[ID start],Table2[Class])),"الخدام"),"")</f>
        <v/>
      </c>
    </row>
    <row r="9863" spans="1:4" x14ac:dyDescent="0.25">
      <c r="A9863" t="str" cm="1">
        <f t="array" aca="1" ref="A9863" ca="1">IFERROR(_xlfn.XLOOKUP(attendance__2[[#This Row],[ID]],_xlfn._xlws.FILTER(Table1[Old ID],Table1[Old ID]&lt;&gt;0),_xlfn._xlws.FILTER(Changelog!$C$2:$C$110,Changelog!$C$2:$C$110&lt;&gt;""),attendance__2[[#This Row],[ID]]),"")</f>
        <v/>
      </c>
      <c r="D9863" t="str">
        <f ca="1">IFERROR(_xlfn.IFNA(IF((A9863-FLOOR(A9863,100))&lt;10,"الخدام",LOOKUP(FLOOR(A9863,100),Table2[ID start],Table2[Class])),"الخدام"),"")</f>
        <v/>
      </c>
    </row>
    <row r="9864" spans="1:4" x14ac:dyDescent="0.25">
      <c r="A9864" t="str" cm="1">
        <f t="array" aca="1" ref="A9864" ca="1">IFERROR(_xlfn.XLOOKUP(attendance__2[[#This Row],[ID]],_xlfn._xlws.FILTER(Table1[Old ID],Table1[Old ID]&lt;&gt;0),_xlfn._xlws.FILTER(Changelog!$C$2:$C$110,Changelog!$C$2:$C$110&lt;&gt;""),attendance__2[[#This Row],[ID]]),"")</f>
        <v/>
      </c>
      <c r="D9864" t="str">
        <f ca="1">IFERROR(_xlfn.IFNA(IF((A9864-FLOOR(A9864,100))&lt;10,"الخدام",LOOKUP(FLOOR(A9864,100),Table2[ID start],Table2[Class])),"الخدام"),"")</f>
        <v/>
      </c>
    </row>
    <row r="9865" spans="1:4" x14ac:dyDescent="0.25">
      <c r="A9865" t="str" cm="1">
        <f t="array" aca="1" ref="A9865" ca="1">IFERROR(_xlfn.XLOOKUP(attendance__2[[#This Row],[ID]],_xlfn._xlws.FILTER(Table1[Old ID],Table1[Old ID]&lt;&gt;0),_xlfn._xlws.FILTER(Changelog!$C$2:$C$110,Changelog!$C$2:$C$110&lt;&gt;""),attendance__2[[#This Row],[ID]]),"")</f>
        <v/>
      </c>
      <c r="D9865" t="str">
        <f ca="1">IFERROR(_xlfn.IFNA(IF((A9865-FLOOR(A9865,100))&lt;10,"الخدام",LOOKUP(FLOOR(A9865,100),Table2[ID start],Table2[Class])),"الخدام"),"")</f>
        <v/>
      </c>
    </row>
    <row r="9866" spans="1:4" x14ac:dyDescent="0.25">
      <c r="A9866" t="str" cm="1">
        <f t="array" aca="1" ref="A9866" ca="1">IFERROR(_xlfn.XLOOKUP(attendance__2[[#This Row],[ID]],_xlfn._xlws.FILTER(Table1[Old ID],Table1[Old ID]&lt;&gt;0),_xlfn._xlws.FILTER(Changelog!$C$2:$C$110,Changelog!$C$2:$C$110&lt;&gt;""),attendance__2[[#This Row],[ID]]),"")</f>
        <v/>
      </c>
      <c r="D9866" t="str">
        <f ca="1">IFERROR(_xlfn.IFNA(IF((A9866-FLOOR(A9866,100))&lt;10,"الخدام",LOOKUP(FLOOR(A9866,100),Table2[ID start],Table2[Class])),"الخدام"),"")</f>
        <v/>
      </c>
    </row>
    <row r="9867" spans="1:4" x14ac:dyDescent="0.25">
      <c r="A9867" t="str" cm="1">
        <f t="array" aca="1" ref="A9867" ca="1">IFERROR(_xlfn.XLOOKUP(attendance__2[[#This Row],[ID]],_xlfn._xlws.FILTER(Table1[Old ID],Table1[Old ID]&lt;&gt;0),_xlfn._xlws.FILTER(Changelog!$C$2:$C$110,Changelog!$C$2:$C$110&lt;&gt;""),attendance__2[[#This Row],[ID]]),"")</f>
        <v/>
      </c>
      <c r="D9867" t="str">
        <f ca="1">IFERROR(_xlfn.IFNA(IF((A9867-FLOOR(A9867,100))&lt;10,"الخدام",LOOKUP(FLOOR(A9867,100),Table2[ID start],Table2[Class])),"الخدام"),"")</f>
        <v/>
      </c>
    </row>
    <row r="9868" spans="1:4" x14ac:dyDescent="0.25">
      <c r="A9868" t="str" cm="1">
        <f t="array" aca="1" ref="A9868" ca="1">IFERROR(_xlfn.XLOOKUP(attendance__2[[#This Row],[ID]],_xlfn._xlws.FILTER(Table1[Old ID],Table1[Old ID]&lt;&gt;0),_xlfn._xlws.FILTER(Changelog!$C$2:$C$110,Changelog!$C$2:$C$110&lt;&gt;""),attendance__2[[#This Row],[ID]]),"")</f>
        <v/>
      </c>
      <c r="D9868" t="str">
        <f ca="1">IFERROR(_xlfn.IFNA(IF((A9868-FLOOR(A9868,100))&lt;10,"الخدام",LOOKUP(FLOOR(A9868,100),Table2[ID start],Table2[Class])),"الخدام"),"")</f>
        <v/>
      </c>
    </row>
    <row r="9869" spans="1:4" x14ac:dyDescent="0.25">
      <c r="A9869" t="str" cm="1">
        <f t="array" aca="1" ref="A9869" ca="1">IFERROR(_xlfn.XLOOKUP(attendance__2[[#This Row],[ID]],_xlfn._xlws.FILTER(Table1[Old ID],Table1[Old ID]&lt;&gt;0),_xlfn._xlws.FILTER(Changelog!$C$2:$C$110,Changelog!$C$2:$C$110&lt;&gt;""),attendance__2[[#This Row],[ID]]),"")</f>
        <v/>
      </c>
      <c r="D9869" t="str">
        <f ca="1">IFERROR(_xlfn.IFNA(IF((A9869-FLOOR(A9869,100))&lt;10,"الخدام",LOOKUP(FLOOR(A9869,100),Table2[ID start],Table2[Class])),"الخدام"),"")</f>
        <v/>
      </c>
    </row>
    <row r="9870" spans="1:4" x14ac:dyDescent="0.25">
      <c r="A9870" t="str" cm="1">
        <f t="array" aca="1" ref="A9870" ca="1">IFERROR(_xlfn.XLOOKUP(attendance__2[[#This Row],[ID]],_xlfn._xlws.FILTER(Table1[Old ID],Table1[Old ID]&lt;&gt;0),_xlfn._xlws.FILTER(Changelog!$C$2:$C$110,Changelog!$C$2:$C$110&lt;&gt;""),attendance__2[[#This Row],[ID]]),"")</f>
        <v/>
      </c>
      <c r="D9870" t="str">
        <f ca="1">IFERROR(_xlfn.IFNA(IF((A9870-FLOOR(A9870,100))&lt;10,"الخدام",LOOKUP(FLOOR(A9870,100),Table2[ID start],Table2[Class])),"الخدام"),"")</f>
        <v/>
      </c>
    </row>
    <row r="9871" spans="1:4" x14ac:dyDescent="0.25">
      <c r="A9871" t="str" cm="1">
        <f t="array" aca="1" ref="A9871" ca="1">IFERROR(_xlfn.XLOOKUP(attendance__2[[#This Row],[ID]],_xlfn._xlws.FILTER(Table1[Old ID],Table1[Old ID]&lt;&gt;0),_xlfn._xlws.FILTER(Changelog!$C$2:$C$110,Changelog!$C$2:$C$110&lt;&gt;""),attendance__2[[#This Row],[ID]]),"")</f>
        <v/>
      </c>
      <c r="D9871" t="str">
        <f ca="1">IFERROR(_xlfn.IFNA(IF((A9871-FLOOR(A9871,100))&lt;10,"الخدام",LOOKUP(FLOOR(A9871,100),Table2[ID start],Table2[Class])),"الخدام"),"")</f>
        <v/>
      </c>
    </row>
    <row r="9872" spans="1:4" x14ac:dyDescent="0.25">
      <c r="A9872" t="str" cm="1">
        <f t="array" aca="1" ref="A9872" ca="1">IFERROR(_xlfn.XLOOKUP(attendance__2[[#This Row],[ID]],_xlfn._xlws.FILTER(Table1[Old ID],Table1[Old ID]&lt;&gt;0),_xlfn._xlws.FILTER(Changelog!$C$2:$C$110,Changelog!$C$2:$C$110&lt;&gt;""),attendance__2[[#This Row],[ID]]),"")</f>
        <v/>
      </c>
      <c r="D9872" t="str">
        <f ca="1">IFERROR(_xlfn.IFNA(IF((A9872-FLOOR(A9872,100))&lt;10,"الخدام",LOOKUP(FLOOR(A9872,100),Table2[ID start],Table2[Class])),"الخدام"),"")</f>
        <v/>
      </c>
    </row>
    <row r="9873" spans="1:4" x14ac:dyDescent="0.25">
      <c r="A9873" t="str" cm="1">
        <f t="array" aca="1" ref="A9873" ca="1">IFERROR(_xlfn.XLOOKUP(attendance__2[[#This Row],[ID]],_xlfn._xlws.FILTER(Table1[Old ID],Table1[Old ID]&lt;&gt;0),_xlfn._xlws.FILTER(Changelog!$C$2:$C$110,Changelog!$C$2:$C$110&lt;&gt;""),attendance__2[[#This Row],[ID]]),"")</f>
        <v/>
      </c>
      <c r="D9873" t="str">
        <f ca="1">IFERROR(_xlfn.IFNA(IF((A9873-FLOOR(A9873,100))&lt;10,"الخدام",LOOKUP(FLOOR(A9873,100),Table2[ID start],Table2[Class])),"الخدام"),"")</f>
        <v/>
      </c>
    </row>
    <row r="9874" spans="1:4" x14ac:dyDescent="0.25">
      <c r="A9874" t="str" cm="1">
        <f t="array" aca="1" ref="A9874" ca="1">IFERROR(_xlfn.XLOOKUP(attendance__2[[#This Row],[ID]],_xlfn._xlws.FILTER(Table1[Old ID],Table1[Old ID]&lt;&gt;0),_xlfn._xlws.FILTER(Changelog!$C$2:$C$110,Changelog!$C$2:$C$110&lt;&gt;""),attendance__2[[#This Row],[ID]]),"")</f>
        <v/>
      </c>
      <c r="D9874" t="str">
        <f ca="1">IFERROR(_xlfn.IFNA(IF((A9874-FLOOR(A9874,100))&lt;10,"الخدام",LOOKUP(FLOOR(A9874,100),Table2[ID start],Table2[Class])),"الخدام"),"")</f>
        <v/>
      </c>
    </row>
    <row r="9875" spans="1:4" x14ac:dyDescent="0.25">
      <c r="A9875" t="str" cm="1">
        <f t="array" aca="1" ref="A9875" ca="1">IFERROR(_xlfn.XLOOKUP(attendance__2[[#This Row],[ID]],_xlfn._xlws.FILTER(Table1[Old ID],Table1[Old ID]&lt;&gt;0),_xlfn._xlws.FILTER(Changelog!$C$2:$C$110,Changelog!$C$2:$C$110&lt;&gt;""),attendance__2[[#This Row],[ID]]),"")</f>
        <v/>
      </c>
      <c r="D9875" t="str">
        <f ca="1">IFERROR(_xlfn.IFNA(IF((A9875-FLOOR(A9875,100))&lt;10,"الخدام",LOOKUP(FLOOR(A9875,100),Table2[ID start],Table2[Class])),"الخدام"),"")</f>
        <v/>
      </c>
    </row>
    <row r="9876" spans="1:4" x14ac:dyDescent="0.25">
      <c r="A9876" t="str" cm="1">
        <f t="array" aca="1" ref="A9876" ca="1">IFERROR(_xlfn.XLOOKUP(attendance__2[[#This Row],[ID]],_xlfn._xlws.FILTER(Table1[Old ID],Table1[Old ID]&lt;&gt;0),_xlfn._xlws.FILTER(Changelog!$C$2:$C$110,Changelog!$C$2:$C$110&lt;&gt;""),attendance__2[[#This Row],[ID]]),"")</f>
        <v/>
      </c>
      <c r="D9876" t="str">
        <f ca="1">IFERROR(_xlfn.IFNA(IF((A9876-FLOOR(A9876,100))&lt;10,"الخدام",LOOKUP(FLOOR(A9876,100),Table2[ID start],Table2[Class])),"الخدام"),"")</f>
        <v/>
      </c>
    </row>
    <row r="9877" spans="1:4" x14ac:dyDescent="0.25">
      <c r="A9877" t="str" cm="1">
        <f t="array" aca="1" ref="A9877" ca="1">IFERROR(_xlfn.XLOOKUP(attendance__2[[#This Row],[ID]],_xlfn._xlws.FILTER(Table1[Old ID],Table1[Old ID]&lt;&gt;0),_xlfn._xlws.FILTER(Changelog!$C$2:$C$110,Changelog!$C$2:$C$110&lt;&gt;""),attendance__2[[#This Row],[ID]]),"")</f>
        <v/>
      </c>
      <c r="D9877" t="str">
        <f ca="1">IFERROR(_xlfn.IFNA(IF((A9877-FLOOR(A9877,100))&lt;10,"الخدام",LOOKUP(FLOOR(A9877,100),Table2[ID start],Table2[Class])),"الخدام"),"")</f>
        <v/>
      </c>
    </row>
    <row r="9878" spans="1:4" x14ac:dyDescent="0.25">
      <c r="A9878" t="str" cm="1">
        <f t="array" aca="1" ref="A9878" ca="1">IFERROR(_xlfn.XLOOKUP(attendance__2[[#This Row],[ID]],_xlfn._xlws.FILTER(Table1[Old ID],Table1[Old ID]&lt;&gt;0),_xlfn._xlws.FILTER(Changelog!$C$2:$C$110,Changelog!$C$2:$C$110&lt;&gt;""),attendance__2[[#This Row],[ID]]),"")</f>
        <v/>
      </c>
      <c r="D9878" t="str">
        <f ca="1">IFERROR(_xlfn.IFNA(IF((A9878-FLOOR(A9878,100))&lt;10,"الخدام",LOOKUP(FLOOR(A9878,100),Table2[ID start],Table2[Class])),"الخدام"),"")</f>
        <v/>
      </c>
    </row>
    <row r="9879" spans="1:4" x14ac:dyDescent="0.25">
      <c r="A9879" t="str" cm="1">
        <f t="array" aca="1" ref="A9879" ca="1">IFERROR(_xlfn.XLOOKUP(attendance__2[[#This Row],[ID]],_xlfn._xlws.FILTER(Table1[Old ID],Table1[Old ID]&lt;&gt;0),_xlfn._xlws.FILTER(Changelog!$C$2:$C$110,Changelog!$C$2:$C$110&lt;&gt;""),attendance__2[[#This Row],[ID]]),"")</f>
        <v/>
      </c>
      <c r="D9879" t="str">
        <f ca="1">IFERROR(_xlfn.IFNA(IF((A9879-FLOOR(A9879,100))&lt;10,"الخدام",LOOKUP(FLOOR(A9879,100),Table2[ID start],Table2[Class])),"الخدام"),"")</f>
        <v/>
      </c>
    </row>
    <row r="9880" spans="1:4" x14ac:dyDescent="0.25">
      <c r="A9880" t="str" cm="1">
        <f t="array" aca="1" ref="A9880" ca="1">IFERROR(_xlfn.XLOOKUP(attendance__2[[#This Row],[ID]],_xlfn._xlws.FILTER(Table1[Old ID],Table1[Old ID]&lt;&gt;0),_xlfn._xlws.FILTER(Changelog!$C$2:$C$110,Changelog!$C$2:$C$110&lt;&gt;""),attendance__2[[#This Row],[ID]]),"")</f>
        <v/>
      </c>
      <c r="D9880" t="str">
        <f ca="1">IFERROR(_xlfn.IFNA(IF((A9880-FLOOR(A9880,100))&lt;10,"الخدام",LOOKUP(FLOOR(A9880,100),Table2[ID start],Table2[Class])),"الخدام"),"")</f>
        <v/>
      </c>
    </row>
    <row r="9881" spans="1:4" x14ac:dyDescent="0.25">
      <c r="A9881" t="str" cm="1">
        <f t="array" aca="1" ref="A9881" ca="1">IFERROR(_xlfn.XLOOKUP(attendance__2[[#This Row],[ID]],_xlfn._xlws.FILTER(Table1[Old ID],Table1[Old ID]&lt;&gt;0),_xlfn._xlws.FILTER(Changelog!$C$2:$C$110,Changelog!$C$2:$C$110&lt;&gt;""),attendance__2[[#This Row],[ID]]),"")</f>
        <v/>
      </c>
      <c r="D9881" t="str">
        <f ca="1">IFERROR(_xlfn.IFNA(IF((A9881-FLOOR(A9881,100))&lt;10,"الخدام",LOOKUP(FLOOR(A9881,100),Table2[ID start],Table2[Class])),"الخدام"),"")</f>
        <v/>
      </c>
    </row>
    <row r="9882" spans="1:4" x14ac:dyDescent="0.25">
      <c r="A9882" t="str" cm="1">
        <f t="array" aca="1" ref="A9882" ca="1">IFERROR(_xlfn.XLOOKUP(attendance__2[[#This Row],[ID]],_xlfn._xlws.FILTER(Table1[Old ID],Table1[Old ID]&lt;&gt;0),_xlfn._xlws.FILTER(Changelog!$C$2:$C$110,Changelog!$C$2:$C$110&lt;&gt;""),attendance__2[[#This Row],[ID]]),"")</f>
        <v/>
      </c>
      <c r="D9882" t="str">
        <f ca="1">IFERROR(_xlfn.IFNA(IF((A9882-FLOOR(A9882,100))&lt;10,"الخدام",LOOKUP(FLOOR(A9882,100),Table2[ID start],Table2[Class])),"الخدام"),"")</f>
        <v/>
      </c>
    </row>
    <row r="9883" spans="1:4" x14ac:dyDescent="0.25">
      <c r="A9883" t="str" cm="1">
        <f t="array" aca="1" ref="A9883" ca="1">IFERROR(_xlfn.XLOOKUP(attendance__2[[#This Row],[ID]],_xlfn._xlws.FILTER(Table1[Old ID],Table1[Old ID]&lt;&gt;0),_xlfn._xlws.FILTER(Changelog!$C$2:$C$110,Changelog!$C$2:$C$110&lt;&gt;""),attendance__2[[#This Row],[ID]]),"")</f>
        <v/>
      </c>
      <c r="D9883" t="str">
        <f ca="1">IFERROR(_xlfn.IFNA(IF((A9883-FLOOR(A9883,100))&lt;10,"الخدام",LOOKUP(FLOOR(A9883,100),Table2[ID start],Table2[Class])),"الخدام"),"")</f>
        <v/>
      </c>
    </row>
    <row r="9884" spans="1:4" x14ac:dyDescent="0.25">
      <c r="A9884" t="str" cm="1">
        <f t="array" aca="1" ref="A9884" ca="1">IFERROR(_xlfn.XLOOKUP(attendance__2[[#This Row],[ID]],_xlfn._xlws.FILTER(Table1[Old ID],Table1[Old ID]&lt;&gt;0),_xlfn._xlws.FILTER(Changelog!$C$2:$C$110,Changelog!$C$2:$C$110&lt;&gt;""),attendance__2[[#This Row],[ID]]),"")</f>
        <v/>
      </c>
      <c r="D9884" t="str">
        <f ca="1">IFERROR(_xlfn.IFNA(IF((A9884-FLOOR(A9884,100))&lt;10,"الخدام",LOOKUP(FLOOR(A9884,100),Table2[ID start],Table2[Class])),"الخدام"),"")</f>
        <v/>
      </c>
    </row>
    <row r="9885" spans="1:4" x14ac:dyDescent="0.25">
      <c r="A9885" t="str" cm="1">
        <f t="array" aca="1" ref="A9885" ca="1">IFERROR(_xlfn.XLOOKUP(attendance__2[[#This Row],[ID]],_xlfn._xlws.FILTER(Table1[Old ID],Table1[Old ID]&lt;&gt;0),_xlfn._xlws.FILTER(Changelog!$C$2:$C$110,Changelog!$C$2:$C$110&lt;&gt;""),attendance__2[[#This Row],[ID]]),"")</f>
        <v/>
      </c>
      <c r="D9885" t="str">
        <f ca="1">IFERROR(_xlfn.IFNA(IF((A9885-FLOOR(A9885,100))&lt;10,"الخدام",LOOKUP(FLOOR(A9885,100),Table2[ID start],Table2[Class])),"الخدام"),"")</f>
        <v/>
      </c>
    </row>
    <row r="9886" spans="1:4" x14ac:dyDescent="0.25">
      <c r="A9886" t="str" cm="1">
        <f t="array" aca="1" ref="A9886" ca="1">IFERROR(_xlfn.XLOOKUP(attendance__2[[#This Row],[ID]],_xlfn._xlws.FILTER(Table1[Old ID],Table1[Old ID]&lt;&gt;0),_xlfn._xlws.FILTER(Changelog!$C$2:$C$110,Changelog!$C$2:$C$110&lt;&gt;""),attendance__2[[#This Row],[ID]]),"")</f>
        <v/>
      </c>
      <c r="D9886" t="str">
        <f ca="1">IFERROR(_xlfn.IFNA(IF((A9886-FLOOR(A9886,100))&lt;10,"الخدام",LOOKUP(FLOOR(A9886,100),Table2[ID start],Table2[Class])),"الخدام"),"")</f>
        <v/>
      </c>
    </row>
    <row r="9887" spans="1:4" x14ac:dyDescent="0.25">
      <c r="A9887" t="str" cm="1">
        <f t="array" aca="1" ref="A9887" ca="1">IFERROR(_xlfn.XLOOKUP(attendance__2[[#This Row],[ID]],_xlfn._xlws.FILTER(Table1[Old ID],Table1[Old ID]&lt;&gt;0),_xlfn._xlws.FILTER(Changelog!$C$2:$C$110,Changelog!$C$2:$C$110&lt;&gt;""),attendance__2[[#This Row],[ID]]),"")</f>
        <v/>
      </c>
      <c r="D9887" t="str">
        <f ca="1">IFERROR(_xlfn.IFNA(IF((A9887-FLOOR(A9887,100))&lt;10,"الخدام",LOOKUP(FLOOR(A9887,100),Table2[ID start],Table2[Class])),"الخدام"),"")</f>
        <v/>
      </c>
    </row>
    <row r="9888" spans="1:4" x14ac:dyDescent="0.25">
      <c r="A9888" t="str" cm="1">
        <f t="array" aca="1" ref="A9888" ca="1">IFERROR(_xlfn.XLOOKUP(attendance__2[[#This Row],[ID]],_xlfn._xlws.FILTER(Table1[Old ID],Table1[Old ID]&lt;&gt;0),_xlfn._xlws.FILTER(Changelog!$C$2:$C$110,Changelog!$C$2:$C$110&lt;&gt;""),attendance__2[[#This Row],[ID]]),"")</f>
        <v/>
      </c>
      <c r="D9888" t="str">
        <f ca="1">IFERROR(_xlfn.IFNA(IF((A9888-FLOOR(A9888,100))&lt;10,"الخدام",LOOKUP(FLOOR(A9888,100),Table2[ID start],Table2[Class])),"الخدام"),"")</f>
        <v/>
      </c>
    </row>
    <row r="9889" spans="1:4" x14ac:dyDescent="0.25">
      <c r="A9889" t="str" cm="1">
        <f t="array" aca="1" ref="A9889" ca="1">IFERROR(_xlfn.XLOOKUP(attendance__2[[#This Row],[ID]],_xlfn._xlws.FILTER(Table1[Old ID],Table1[Old ID]&lt;&gt;0),_xlfn._xlws.FILTER(Changelog!$C$2:$C$110,Changelog!$C$2:$C$110&lt;&gt;""),attendance__2[[#This Row],[ID]]),"")</f>
        <v/>
      </c>
      <c r="D9889" t="str">
        <f ca="1">IFERROR(_xlfn.IFNA(IF((A9889-FLOOR(A9889,100))&lt;10,"الخدام",LOOKUP(FLOOR(A9889,100),Table2[ID start],Table2[Class])),"الخدام"),"")</f>
        <v/>
      </c>
    </row>
    <row r="9890" spans="1:4" x14ac:dyDescent="0.25">
      <c r="A9890" t="str" cm="1">
        <f t="array" aca="1" ref="A9890" ca="1">IFERROR(_xlfn.XLOOKUP(attendance__2[[#This Row],[ID]],_xlfn._xlws.FILTER(Table1[Old ID],Table1[Old ID]&lt;&gt;0),_xlfn._xlws.FILTER(Changelog!$C$2:$C$110,Changelog!$C$2:$C$110&lt;&gt;""),attendance__2[[#This Row],[ID]]),"")</f>
        <v/>
      </c>
      <c r="D9890" t="str">
        <f ca="1">IFERROR(_xlfn.IFNA(IF((A9890-FLOOR(A9890,100))&lt;10,"الخدام",LOOKUP(FLOOR(A9890,100),Table2[ID start],Table2[Class])),"الخدام"),"")</f>
        <v/>
      </c>
    </row>
    <row r="9891" spans="1:4" x14ac:dyDescent="0.25">
      <c r="A9891" t="str" cm="1">
        <f t="array" aca="1" ref="A9891" ca="1">IFERROR(_xlfn.XLOOKUP(attendance__2[[#This Row],[ID]],_xlfn._xlws.FILTER(Table1[Old ID],Table1[Old ID]&lt;&gt;0),_xlfn._xlws.FILTER(Changelog!$C$2:$C$110,Changelog!$C$2:$C$110&lt;&gt;""),attendance__2[[#This Row],[ID]]),"")</f>
        <v/>
      </c>
      <c r="D9891" t="str">
        <f ca="1">IFERROR(_xlfn.IFNA(IF((A9891-FLOOR(A9891,100))&lt;10,"الخدام",LOOKUP(FLOOR(A9891,100),Table2[ID start],Table2[Class])),"الخدام"),"")</f>
        <v/>
      </c>
    </row>
    <row r="9892" spans="1:4" x14ac:dyDescent="0.25">
      <c r="A9892" t="str" cm="1">
        <f t="array" aca="1" ref="A9892" ca="1">IFERROR(_xlfn.XLOOKUP(attendance__2[[#This Row],[ID]],_xlfn._xlws.FILTER(Table1[Old ID],Table1[Old ID]&lt;&gt;0),_xlfn._xlws.FILTER(Changelog!$C$2:$C$110,Changelog!$C$2:$C$110&lt;&gt;""),attendance__2[[#This Row],[ID]]),"")</f>
        <v/>
      </c>
      <c r="D9892" t="str">
        <f ca="1">IFERROR(_xlfn.IFNA(IF((A9892-FLOOR(A9892,100))&lt;10,"الخدام",LOOKUP(FLOOR(A9892,100),Table2[ID start],Table2[Class])),"الخدام"),"")</f>
        <v/>
      </c>
    </row>
    <row r="9893" spans="1:4" x14ac:dyDescent="0.25">
      <c r="A9893" t="str" cm="1">
        <f t="array" aca="1" ref="A9893" ca="1">IFERROR(_xlfn.XLOOKUP(attendance__2[[#This Row],[ID]],_xlfn._xlws.FILTER(Table1[Old ID],Table1[Old ID]&lt;&gt;0),_xlfn._xlws.FILTER(Changelog!$C$2:$C$110,Changelog!$C$2:$C$110&lt;&gt;""),attendance__2[[#This Row],[ID]]),"")</f>
        <v/>
      </c>
      <c r="D9893" t="str">
        <f ca="1">IFERROR(_xlfn.IFNA(IF((A9893-FLOOR(A9893,100))&lt;10,"الخدام",LOOKUP(FLOOR(A9893,100),Table2[ID start],Table2[Class])),"الخدام"),"")</f>
        <v/>
      </c>
    </row>
    <row r="9894" spans="1:4" x14ac:dyDescent="0.25">
      <c r="A9894" t="str" cm="1">
        <f t="array" aca="1" ref="A9894" ca="1">IFERROR(_xlfn.XLOOKUP(attendance__2[[#This Row],[ID]],_xlfn._xlws.FILTER(Table1[Old ID],Table1[Old ID]&lt;&gt;0),_xlfn._xlws.FILTER(Changelog!$C$2:$C$110,Changelog!$C$2:$C$110&lt;&gt;""),attendance__2[[#This Row],[ID]]),"")</f>
        <v/>
      </c>
      <c r="D9894" t="str">
        <f ca="1">IFERROR(_xlfn.IFNA(IF((A9894-FLOOR(A9894,100))&lt;10,"الخدام",LOOKUP(FLOOR(A9894,100),Table2[ID start],Table2[Class])),"الخدام"),"")</f>
        <v/>
      </c>
    </row>
    <row r="9895" spans="1:4" x14ac:dyDescent="0.25">
      <c r="A9895" t="str" cm="1">
        <f t="array" aca="1" ref="A9895" ca="1">IFERROR(_xlfn.XLOOKUP(attendance__2[[#This Row],[ID]],_xlfn._xlws.FILTER(Table1[Old ID],Table1[Old ID]&lt;&gt;0),_xlfn._xlws.FILTER(Changelog!$C$2:$C$110,Changelog!$C$2:$C$110&lt;&gt;""),attendance__2[[#This Row],[ID]]),"")</f>
        <v/>
      </c>
      <c r="D9895" t="str">
        <f ca="1">IFERROR(_xlfn.IFNA(IF((A9895-FLOOR(A9895,100))&lt;10,"الخدام",LOOKUP(FLOOR(A9895,100),Table2[ID start],Table2[Class])),"الخدام"),"")</f>
        <v/>
      </c>
    </row>
    <row r="9896" spans="1:4" x14ac:dyDescent="0.25">
      <c r="A9896" t="str" cm="1">
        <f t="array" aca="1" ref="A9896" ca="1">IFERROR(_xlfn.XLOOKUP(attendance__2[[#This Row],[ID]],_xlfn._xlws.FILTER(Table1[Old ID],Table1[Old ID]&lt;&gt;0),_xlfn._xlws.FILTER(Changelog!$C$2:$C$110,Changelog!$C$2:$C$110&lt;&gt;""),attendance__2[[#This Row],[ID]]),"")</f>
        <v/>
      </c>
      <c r="D9896" t="str">
        <f ca="1">IFERROR(_xlfn.IFNA(IF((A9896-FLOOR(A9896,100))&lt;10,"الخدام",LOOKUP(FLOOR(A9896,100),Table2[ID start],Table2[Class])),"الخدام"),"")</f>
        <v/>
      </c>
    </row>
    <row r="9897" spans="1:4" x14ac:dyDescent="0.25">
      <c r="A9897" t="str" cm="1">
        <f t="array" aca="1" ref="A9897" ca="1">IFERROR(_xlfn.XLOOKUP(attendance__2[[#This Row],[ID]],_xlfn._xlws.FILTER(Table1[Old ID],Table1[Old ID]&lt;&gt;0),_xlfn._xlws.FILTER(Changelog!$C$2:$C$110,Changelog!$C$2:$C$110&lt;&gt;""),attendance__2[[#This Row],[ID]]),"")</f>
        <v/>
      </c>
      <c r="D9897" t="str">
        <f ca="1">IFERROR(_xlfn.IFNA(IF((A9897-FLOOR(A9897,100))&lt;10,"الخدام",LOOKUP(FLOOR(A9897,100),Table2[ID start],Table2[Class])),"الخدام"),"")</f>
        <v/>
      </c>
    </row>
    <row r="9898" spans="1:4" x14ac:dyDescent="0.25">
      <c r="A9898" t="str" cm="1">
        <f t="array" aca="1" ref="A9898" ca="1">IFERROR(_xlfn.XLOOKUP(attendance__2[[#This Row],[ID]],_xlfn._xlws.FILTER(Table1[Old ID],Table1[Old ID]&lt;&gt;0),_xlfn._xlws.FILTER(Changelog!$C$2:$C$110,Changelog!$C$2:$C$110&lt;&gt;""),attendance__2[[#This Row],[ID]]),"")</f>
        <v/>
      </c>
      <c r="D9898" t="str">
        <f ca="1">IFERROR(_xlfn.IFNA(IF((A9898-FLOOR(A9898,100))&lt;10,"الخدام",LOOKUP(FLOOR(A9898,100),Table2[ID start],Table2[Class])),"الخدام"),"")</f>
        <v/>
      </c>
    </row>
    <row r="9899" spans="1:4" x14ac:dyDescent="0.25">
      <c r="A9899" t="str" cm="1">
        <f t="array" aca="1" ref="A9899" ca="1">IFERROR(_xlfn.XLOOKUP(attendance__2[[#This Row],[ID]],_xlfn._xlws.FILTER(Table1[Old ID],Table1[Old ID]&lt;&gt;0),_xlfn._xlws.FILTER(Changelog!$C$2:$C$110,Changelog!$C$2:$C$110&lt;&gt;""),attendance__2[[#This Row],[ID]]),"")</f>
        <v/>
      </c>
      <c r="D9899" t="str">
        <f ca="1">IFERROR(_xlfn.IFNA(IF((A9899-FLOOR(A9899,100))&lt;10,"الخدام",LOOKUP(FLOOR(A9899,100),Table2[ID start],Table2[Class])),"الخدام"),"")</f>
        <v/>
      </c>
    </row>
    <row r="9900" spans="1:4" x14ac:dyDescent="0.25">
      <c r="A9900" t="str" cm="1">
        <f t="array" aca="1" ref="A9900" ca="1">IFERROR(_xlfn.XLOOKUP(attendance__2[[#This Row],[ID]],_xlfn._xlws.FILTER(Table1[Old ID],Table1[Old ID]&lt;&gt;0),_xlfn._xlws.FILTER(Changelog!$C$2:$C$110,Changelog!$C$2:$C$110&lt;&gt;""),attendance__2[[#This Row],[ID]]),"")</f>
        <v/>
      </c>
      <c r="D9900" t="str">
        <f ca="1">IFERROR(_xlfn.IFNA(IF((A9900-FLOOR(A9900,100))&lt;10,"الخدام",LOOKUP(FLOOR(A9900,100),Table2[ID start],Table2[Class])),"الخدام"),"")</f>
        <v/>
      </c>
    </row>
    <row r="9901" spans="1:4" x14ac:dyDescent="0.25">
      <c r="A9901" t="str" cm="1">
        <f t="array" aca="1" ref="A9901" ca="1">IFERROR(_xlfn.XLOOKUP(attendance__2[[#This Row],[ID]],_xlfn._xlws.FILTER(Table1[Old ID],Table1[Old ID]&lt;&gt;0),_xlfn._xlws.FILTER(Changelog!$C$2:$C$110,Changelog!$C$2:$C$110&lt;&gt;""),attendance__2[[#This Row],[ID]]),"")</f>
        <v/>
      </c>
      <c r="D9901" t="str">
        <f ca="1">IFERROR(_xlfn.IFNA(IF((A9901-FLOOR(A9901,100))&lt;10,"الخدام",LOOKUP(FLOOR(A9901,100),Table2[ID start],Table2[Class])),"الخدام"),"")</f>
        <v/>
      </c>
    </row>
    <row r="9902" spans="1:4" x14ac:dyDescent="0.25">
      <c r="A9902" t="str" cm="1">
        <f t="array" aca="1" ref="A9902" ca="1">IFERROR(_xlfn.XLOOKUP(attendance__2[[#This Row],[ID]],_xlfn._xlws.FILTER(Table1[Old ID],Table1[Old ID]&lt;&gt;0),_xlfn._xlws.FILTER(Changelog!$C$2:$C$110,Changelog!$C$2:$C$110&lt;&gt;""),attendance__2[[#This Row],[ID]]),"")</f>
        <v/>
      </c>
      <c r="D9902" t="str">
        <f ca="1">IFERROR(_xlfn.IFNA(IF((A9902-FLOOR(A9902,100))&lt;10,"الخدام",LOOKUP(FLOOR(A9902,100),Table2[ID start],Table2[Class])),"الخدام"),"")</f>
        <v/>
      </c>
    </row>
    <row r="9903" spans="1:4" x14ac:dyDescent="0.25">
      <c r="A9903" t="str" cm="1">
        <f t="array" aca="1" ref="A9903" ca="1">IFERROR(_xlfn.XLOOKUP(attendance__2[[#This Row],[ID]],_xlfn._xlws.FILTER(Table1[Old ID],Table1[Old ID]&lt;&gt;0),_xlfn._xlws.FILTER(Changelog!$C$2:$C$110,Changelog!$C$2:$C$110&lt;&gt;""),attendance__2[[#This Row],[ID]]),"")</f>
        <v/>
      </c>
      <c r="D9903" t="str">
        <f ca="1">IFERROR(_xlfn.IFNA(IF((A9903-FLOOR(A9903,100))&lt;10,"الخدام",LOOKUP(FLOOR(A9903,100),Table2[ID start],Table2[Class])),"الخدام"),"")</f>
        <v/>
      </c>
    </row>
    <row r="9904" spans="1:4" x14ac:dyDescent="0.25">
      <c r="A9904" t="str" cm="1">
        <f t="array" aca="1" ref="A9904" ca="1">IFERROR(_xlfn.XLOOKUP(attendance__2[[#This Row],[ID]],_xlfn._xlws.FILTER(Table1[Old ID],Table1[Old ID]&lt;&gt;0),_xlfn._xlws.FILTER(Changelog!$C$2:$C$110,Changelog!$C$2:$C$110&lt;&gt;""),attendance__2[[#This Row],[ID]]),"")</f>
        <v/>
      </c>
      <c r="D9904" t="str">
        <f ca="1">IFERROR(_xlfn.IFNA(IF((A9904-FLOOR(A9904,100))&lt;10,"الخدام",LOOKUP(FLOOR(A9904,100),Table2[ID start],Table2[Class])),"الخدام"),"")</f>
        <v/>
      </c>
    </row>
    <row r="9905" spans="1:4" x14ac:dyDescent="0.25">
      <c r="A9905" t="str" cm="1">
        <f t="array" aca="1" ref="A9905" ca="1">IFERROR(_xlfn.XLOOKUP(attendance__2[[#This Row],[ID]],_xlfn._xlws.FILTER(Table1[Old ID],Table1[Old ID]&lt;&gt;0),_xlfn._xlws.FILTER(Changelog!$C$2:$C$110,Changelog!$C$2:$C$110&lt;&gt;""),attendance__2[[#This Row],[ID]]),"")</f>
        <v/>
      </c>
      <c r="D9905" t="str">
        <f ca="1">IFERROR(_xlfn.IFNA(IF((A9905-FLOOR(A9905,100))&lt;10,"الخدام",LOOKUP(FLOOR(A9905,100),Table2[ID start],Table2[Class])),"الخدام"),"")</f>
        <v/>
      </c>
    </row>
    <row r="9906" spans="1:4" x14ac:dyDescent="0.25">
      <c r="A9906" t="str" cm="1">
        <f t="array" aca="1" ref="A9906" ca="1">IFERROR(_xlfn.XLOOKUP(attendance__2[[#This Row],[ID]],_xlfn._xlws.FILTER(Table1[Old ID],Table1[Old ID]&lt;&gt;0),_xlfn._xlws.FILTER(Changelog!$C$2:$C$110,Changelog!$C$2:$C$110&lt;&gt;""),attendance__2[[#This Row],[ID]]),"")</f>
        <v/>
      </c>
      <c r="D9906" t="str">
        <f ca="1">IFERROR(_xlfn.IFNA(IF((A9906-FLOOR(A9906,100))&lt;10,"الخدام",LOOKUP(FLOOR(A9906,100),Table2[ID start],Table2[Class])),"الخدام"),"")</f>
        <v/>
      </c>
    </row>
    <row r="9907" spans="1:4" x14ac:dyDescent="0.25">
      <c r="A9907" t="str" cm="1">
        <f t="array" aca="1" ref="A9907" ca="1">IFERROR(_xlfn.XLOOKUP(attendance__2[[#This Row],[ID]],_xlfn._xlws.FILTER(Table1[Old ID],Table1[Old ID]&lt;&gt;0),_xlfn._xlws.FILTER(Changelog!$C$2:$C$110,Changelog!$C$2:$C$110&lt;&gt;""),attendance__2[[#This Row],[ID]]),"")</f>
        <v/>
      </c>
      <c r="D9907" t="str">
        <f ca="1">IFERROR(_xlfn.IFNA(IF((A9907-FLOOR(A9907,100))&lt;10,"الخدام",LOOKUP(FLOOR(A9907,100),Table2[ID start],Table2[Class])),"الخدام"),"")</f>
        <v/>
      </c>
    </row>
    <row r="9908" spans="1:4" x14ac:dyDescent="0.25">
      <c r="A9908" t="str" cm="1">
        <f t="array" aca="1" ref="A9908" ca="1">IFERROR(_xlfn.XLOOKUP(attendance__2[[#This Row],[ID]],_xlfn._xlws.FILTER(Table1[Old ID],Table1[Old ID]&lt;&gt;0),_xlfn._xlws.FILTER(Changelog!$C$2:$C$110,Changelog!$C$2:$C$110&lt;&gt;""),attendance__2[[#This Row],[ID]]),"")</f>
        <v/>
      </c>
      <c r="D9908" t="str">
        <f ca="1">IFERROR(_xlfn.IFNA(IF((A9908-FLOOR(A9908,100))&lt;10,"الخدام",LOOKUP(FLOOR(A9908,100),Table2[ID start],Table2[Class])),"الخدام"),"")</f>
        <v/>
      </c>
    </row>
    <row r="9909" spans="1:4" x14ac:dyDescent="0.25">
      <c r="A9909" t="str" cm="1">
        <f t="array" aca="1" ref="A9909" ca="1">IFERROR(_xlfn.XLOOKUP(attendance__2[[#This Row],[ID]],_xlfn._xlws.FILTER(Table1[Old ID],Table1[Old ID]&lt;&gt;0),_xlfn._xlws.FILTER(Changelog!$C$2:$C$110,Changelog!$C$2:$C$110&lt;&gt;""),attendance__2[[#This Row],[ID]]),"")</f>
        <v/>
      </c>
      <c r="D9909" t="str">
        <f ca="1">IFERROR(_xlfn.IFNA(IF((A9909-FLOOR(A9909,100))&lt;10,"الخدام",LOOKUP(FLOOR(A9909,100),Table2[ID start],Table2[Class])),"الخدام"),"")</f>
        <v/>
      </c>
    </row>
    <row r="9910" spans="1:4" x14ac:dyDescent="0.25">
      <c r="A9910" t="str" cm="1">
        <f t="array" aca="1" ref="A9910" ca="1">IFERROR(_xlfn.XLOOKUP(attendance__2[[#This Row],[ID]],_xlfn._xlws.FILTER(Table1[Old ID],Table1[Old ID]&lt;&gt;0),_xlfn._xlws.FILTER(Changelog!$C$2:$C$110,Changelog!$C$2:$C$110&lt;&gt;""),attendance__2[[#This Row],[ID]]),"")</f>
        <v/>
      </c>
      <c r="D9910" t="str">
        <f ca="1">IFERROR(_xlfn.IFNA(IF((A9910-FLOOR(A9910,100))&lt;10,"الخدام",LOOKUP(FLOOR(A9910,100),Table2[ID start],Table2[Class])),"الخدام"),"")</f>
        <v/>
      </c>
    </row>
    <row r="9911" spans="1:4" x14ac:dyDescent="0.25">
      <c r="A9911" t="str" cm="1">
        <f t="array" aca="1" ref="A9911" ca="1">IFERROR(_xlfn.XLOOKUP(attendance__2[[#This Row],[ID]],_xlfn._xlws.FILTER(Table1[Old ID],Table1[Old ID]&lt;&gt;0),_xlfn._xlws.FILTER(Changelog!$C$2:$C$110,Changelog!$C$2:$C$110&lt;&gt;""),attendance__2[[#This Row],[ID]]),"")</f>
        <v/>
      </c>
      <c r="D9911" t="str">
        <f ca="1">IFERROR(_xlfn.IFNA(IF((A9911-FLOOR(A9911,100))&lt;10,"الخدام",LOOKUP(FLOOR(A9911,100),Table2[ID start],Table2[Class])),"الخدام"),"")</f>
        <v/>
      </c>
    </row>
    <row r="9912" spans="1:4" x14ac:dyDescent="0.25">
      <c r="A9912" t="str" cm="1">
        <f t="array" aca="1" ref="A9912" ca="1">IFERROR(_xlfn.XLOOKUP(attendance__2[[#This Row],[ID]],_xlfn._xlws.FILTER(Table1[Old ID],Table1[Old ID]&lt;&gt;0),_xlfn._xlws.FILTER(Changelog!$C$2:$C$110,Changelog!$C$2:$C$110&lt;&gt;""),attendance__2[[#This Row],[ID]]),"")</f>
        <v/>
      </c>
      <c r="D9912" t="str">
        <f ca="1">IFERROR(_xlfn.IFNA(IF((A9912-FLOOR(A9912,100))&lt;10,"الخدام",LOOKUP(FLOOR(A9912,100),Table2[ID start],Table2[Class])),"الخدام"),"")</f>
        <v/>
      </c>
    </row>
    <row r="9913" spans="1:4" x14ac:dyDescent="0.25">
      <c r="A9913" t="str" cm="1">
        <f t="array" aca="1" ref="A9913" ca="1">IFERROR(_xlfn.XLOOKUP(attendance__2[[#This Row],[ID]],_xlfn._xlws.FILTER(Table1[Old ID],Table1[Old ID]&lt;&gt;0),_xlfn._xlws.FILTER(Changelog!$C$2:$C$110,Changelog!$C$2:$C$110&lt;&gt;""),attendance__2[[#This Row],[ID]]),"")</f>
        <v/>
      </c>
      <c r="D9913" t="str">
        <f ca="1">IFERROR(_xlfn.IFNA(IF((A9913-FLOOR(A9913,100))&lt;10,"الخدام",LOOKUP(FLOOR(A9913,100),Table2[ID start],Table2[Class])),"الخدام"),"")</f>
        <v/>
      </c>
    </row>
    <row r="9914" spans="1:4" x14ac:dyDescent="0.25">
      <c r="A9914" t="str" cm="1">
        <f t="array" aca="1" ref="A9914" ca="1">IFERROR(_xlfn.XLOOKUP(attendance__2[[#This Row],[ID]],_xlfn._xlws.FILTER(Table1[Old ID],Table1[Old ID]&lt;&gt;0),_xlfn._xlws.FILTER(Changelog!$C$2:$C$110,Changelog!$C$2:$C$110&lt;&gt;""),attendance__2[[#This Row],[ID]]),"")</f>
        <v/>
      </c>
      <c r="D9914" t="str">
        <f ca="1">IFERROR(_xlfn.IFNA(IF((A9914-FLOOR(A9914,100))&lt;10,"الخدام",LOOKUP(FLOOR(A9914,100),Table2[ID start],Table2[Class])),"الخدام"),"")</f>
        <v/>
      </c>
    </row>
    <row r="9915" spans="1:4" x14ac:dyDescent="0.25">
      <c r="A9915" t="str" cm="1">
        <f t="array" aca="1" ref="A9915" ca="1">IFERROR(_xlfn.XLOOKUP(attendance__2[[#This Row],[ID]],_xlfn._xlws.FILTER(Table1[Old ID],Table1[Old ID]&lt;&gt;0),_xlfn._xlws.FILTER(Changelog!$C$2:$C$110,Changelog!$C$2:$C$110&lt;&gt;""),attendance__2[[#This Row],[ID]]),"")</f>
        <v/>
      </c>
      <c r="D9915" t="str">
        <f ca="1">IFERROR(_xlfn.IFNA(IF((A9915-FLOOR(A9915,100))&lt;10,"الخدام",LOOKUP(FLOOR(A9915,100),Table2[ID start],Table2[Class])),"الخدام"),"")</f>
        <v/>
      </c>
    </row>
    <row r="9916" spans="1:4" x14ac:dyDescent="0.25">
      <c r="A9916" t="str" cm="1">
        <f t="array" aca="1" ref="A9916" ca="1">IFERROR(_xlfn.XLOOKUP(attendance__2[[#This Row],[ID]],_xlfn._xlws.FILTER(Table1[Old ID],Table1[Old ID]&lt;&gt;0),_xlfn._xlws.FILTER(Changelog!$C$2:$C$110,Changelog!$C$2:$C$110&lt;&gt;""),attendance__2[[#This Row],[ID]]),"")</f>
        <v/>
      </c>
      <c r="D9916" t="str">
        <f ca="1">IFERROR(_xlfn.IFNA(IF((A9916-FLOOR(A9916,100))&lt;10,"الخدام",LOOKUP(FLOOR(A9916,100),Table2[ID start],Table2[Class])),"الخدام"),"")</f>
        <v/>
      </c>
    </row>
    <row r="9917" spans="1:4" x14ac:dyDescent="0.25">
      <c r="A9917" t="str" cm="1">
        <f t="array" aca="1" ref="A9917" ca="1">IFERROR(_xlfn.XLOOKUP(attendance__2[[#This Row],[ID]],_xlfn._xlws.FILTER(Table1[Old ID],Table1[Old ID]&lt;&gt;0),_xlfn._xlws.FILTER(Changelog!$C$2:$C$110,Changelog!$C$2:$C$110&lt;&gt;""),attendance__2[[#This Row],[ID]]),"")</f>
        <v/>
      </c>
      <c r="D9917" t="str">
        <f ca="1">IFERROR(_xlfn.IFNA(IF((A9917-FLOOR(A9917,100))&lt;10,"الخدام",LOOKUP(FLOOR(A9917,100),Table2[ID start],Table2[Class])),"الخدام"),"")</f>
        <v/>
      </c>
    </row>
    <row r="9918" spans="1:4" x14ac:dyDescent="0.25">
      <c r="A9918" t="str" cm="1">
        <f t="array" aca="1" ref="A9918" ca="1">IFERROR(_xlfn.XLOOKUP(attendance__2[[#This Row],[ID]],_xlfn._xlws.FILTER(Table1[Old ID],Table1[Old ID]&lt;&gt;0),_xlfn._xlws.FILTER(Changelog!$C$2:$C$110,Changelog!$C$2:$C$110&lt;&gt;""),attendance__2[[#This Row],[ID]]),"")</f>
        <v/>
      </c>
      <c r="D9918" t="str">
        <f ca="1">IFERROR(_xlfn.IFNA(IF((A9918-FLOOR(A9918,100))&lt;10,"الخدام",LOOKUP(FLOOR(A9918,100),Table2[ID start],Table2[Class])),"الخدام"),"")</f>
        <v/>
      </c>
    </row>
    <row r="9919" spans="1:4" x14ac:dyDescent="0.25">
      <c r="A9919" t="str" cm="1">
        <f t="array" aca="1" ref="A9919" ca="1">IFERROR(_xlfn.XLOOKUP(attendance__2[[#This Row],[ID]],_xlfn._xlws.FILTER(Table1[Old ID],Table1[Old ID]&lt;&gt;0),_xlfn._xlws.FILTER(Changelog!$C$2:$C$110,Changelog!$C$2:$C$110&lt;&gt;""),attendance__2[[#This Row],[ID]]),"")</f>
        <v/>
      </c>
      <c r="D9919" t="str">
        <f ca="1">IFERROR(_xlfn.IFNA(IF((A9919-FLOOR(A9919,100))&lt;10,"الخدام",LOOKUP(FLOOR(A9919,100),Table2[ID start],Table2[Class])),"الخدام"),"")</f>
        <v/>
      </c>
    </row>
    <row r="9920" spans="1:4" x14ac:dyDescent="0.25">
      <c r="A9920" t="str" cm="1">
        <f t="array" aca="1" ref="A9920" ca="1">IFERROR(_xlfn.XLOOKUP(attendance__2[[#This Row],[ID]],_xlfn._xlws.FILTER(Table1[Old ID],Table1[Old ID]&lt;&gt;0),_xlfn._xlws.FILTER(Changelog!$C$2:$C$110,Changelog!$C$2:$C$110&lt;&gt;""),attendance__2[[#This Row],[ID]]),"")</f>
        <v/>
      </c>
      <c r="D9920" t="str">
        <f ca="1">IFERROR(_xlfn.IFNA(IF((A9920-FLOOR(A9920,100))&lt;10,"الخدام",LOOKUP(FLOOR(A9920,100),Table2[ID start],Table2[Class])),"الخدام"),"")</f>
        <v/>
      </c>
    </row>
    <row r="9921" spans="1:4" x14ac:dyDescent="0.25">
      <c r="A9921" t="str" cm="1">
        <f t="array" aca="1" ref="A9921" ca="1">IFERROR(_xlfn.XLOOKUP(attendance__2[[#This Row],[ID]],_xlfn._xlws.FILTER(Table1[Old ID],Table1[Old ID]&lt;&gt;0),_xlfn._xlws.FILTER(Changelog!$C$2:$C$110,Changelog!$C$2:$C$110&lt;&gt;""),attendance__2[[#This Row],[ID]]),"")</f>
        <v/>
      </c>
      <c r="D9921" t="str">
        <f ca="1">IFERROR(_xlfn.IFNA(IF((A9921-FLOOR(A9921,100))&lt;10,"الخدام",LOOKUP(FLOOR(A9921,100),Table2[ID start],Table2[Class])),"الخدام"),"")</f>
        <v/>
      </c>
    </row>
    <row r="9922" spans="1:4" x14ac:dyDescent="0.25">
      <c r="A9922" t="str" cm="1">
        <f t="array" aca="1" ref="A9922" ca="1">IFERROR(_xlfn.XLOOKUP(attendance__2[[#This Row],[ID]],_xlfn._xlws.FILTER(Table1[Old ID],Table1[Old ID]&lt;&gt;0),_xlfn._xlws.FILTER(Changelog!$C$2:$C$110,Changelog!$C$2:$C$110&lt;&gt;""),attendance__2[[#This Row],[ID]]),"")</f>
        <v/>
      </c>
      <c r="D9922" t="str">
        <f ca="1">IFERROR(_xlfn.IFNA(IF((A9922-FLOOR(A9922,100))&lt;10,"الخدام",LOOKUP(FLOOR(A9922,100),Table2[ID start],Table2[Class])),"الخدام"),"")</f>
        <v/>
      </c>
    </row>
    <row r="9923" spans="1:4" x14ac:dyDescent="0.25">
      <c r="A9923" t="str" cm="1">
        <f t="array" aca="1" ref="A9923" ca="1">IFERROR(_xlfn.XLOOKUP(attendance__2[[#This Row],[ID]],_xlfn._xlws.FILTER(Table1[Old ID],Table1[Old ID]&lt;&gt;0),_xlfn._xlws.FILTER(Changelog!$C$2:$C$110,Changelog!$C$2:$C$110&lt;&gt;""),attendance__2[[#This Row],[ID]]),"")</f>
        <v/>
      </c>
      <c r="D9923" t="str">
        <f ca="1">IFERROR(_xlfn.IFNA(IF((A9923-FLOOR(A9923,100))&lt;10,"الخدام",LOOKUP(FLOOR(A9923,100),Table2[ID start],Table2[Class])),"الخدام"),"")</f>
        <v/>
      </c>
    </row>
    <row r="9924" spans="1:4" x14ac:dyDescent="0.25">
      <c r="A9924" t="str" cm="1">
        <f t="array" aca="1" ref="A9924" ca="1">IFERROR(_xlfn.XLOOKUP(attendance__2[[#This Row],[ID]],_xlfn._xlws.FILTER(Table1[Old ID],Table1[Old ID]&lt;&gt;0),_xlfn._xlws.FILTER(Changelog!$C$2:$C$110,Changelog!$C$2:$C$110&lt;&gt;""),attendance__2[[#This Row],[ID]]),"")</f>
        <v/>
      </c>
      <c r="D9924" t="str">
        <f ca="1">IFERROR(_xlfn.IFNA(IF((A9924-FLOOR(A9924,100))&lt;10,"الخدام",LOOKUP(FLOOR(A9924,100),Table2[ID start],Table2[Class])),"الخدام"),"")</f>
        <v/>
      </c>
    </row>
    <row r="9925" spans="1:4" x14ac:dyDescent="0.25">
      <c r="A9925" t="str" cm="1">
        <f t="array" aca="1" ref="A9925" ca="1">IFERROR(_xlfn.XLOOKUP(attendance__2[[#This Row],[ID]],_xlfn._xlws.FILTER(Table1[Old ID],Table1[Old ID]&lt;&gt;0),_xlfn._xlws.FILTER(Changelog!$C$2:$C$110,Changelog!$C$2:$C$110&lt;&gt;""),attendance__2[[#This Row],[ID]]),"")</f>
        <v/>
      </c>
      <c r="D9925" t="str">
        <f ca="1">IFERROR(_xlfn.IFNA(IF((A9925-FLOOR(A9925,100))&lt;10,"الخدام",LOOKUP(FLOOR(A9925,100),Table2[ID start],Table2[Class])),"الخدام"),"")</f>
        <v/>
      </c>
    </row>
    <row r="9926" spans="1:4" x14ac:dyDescent="0.25">
      <c r="A9926" t="str" cm="1">
        <f t="array" aca="1" ref="A9926" ca="1">IFERROR(_xlfn.XLOOKUP(attendance__2[[#This Row],[ID]],_xlfn._xlws.FILTER(Table1[Old ID],Table1[Old ID]&lt;&gt;0),_xlfn._xlws.FILTER(Changelog!$C$2:$C$110,Changelog!$C$2:$C$110&lt;&gt;""),attendance__2[[#This Row],[ID]]),"")</f>
        <v/>
      </c>
      <c r="D9926" t="str">
        <f ca="1">IFERROR(_xlfn.IFNA(IF((A9926-FLOOR(A9926,100))&lt;10,"الخدام",LOOKUP(FLOOR(A9926,100),Table2[ID start],Table2[Class])),"الخدام"),"")</f>
        <v/>
      </c>
    </row>
    <row r="9927" spans="1:4" x14ac:dyDescent="0.25">
      <c r="A9927" t="str" cm="1">
        <f t="array" aca="1" ref="A9927" ca="1">IFERROR(_xlfn.XLOOKUP(attendance__2[[#This Row],[ID]],_xlfn._xlws.FILTER(Table1[Old ID],Table1[Old ID]&lt;&gt;0),_xlfn._xlws.FILTER(Changelog!$C$2:$C$110,Changelog!$C$2:$C$110&lt;&gt;""),attendance__2[[#This Row],[ID]]),"")</f>
        <v/>
      </c>
      <c r="D9927" t="str">
        <f ca="1">IFERROR(_xlfn.IFNA(IF((A9927-FLOOR(A9927,100))&lt;10,"الخدام",LOOKUP(FLOOR(A9927,100),Table2[ID start],Table2[Class])),"الخدام"),"")</f>
        <v/>
      </c>
    </row>
    <row r="9928" spans="1:4" x14ac:dyDescent="0.25">
      <c r="A9928" t="str" cm="1">
        <f t="array" aca="1" ref="A9928" ca="1">IFERROR(_xlfn.XLOOKUP(attendance__2[[#This Row],[ID]],_xlfn._xlws.FILTER(Table1[Old ID],Table1[Old ID]&lt;&gt;0),_xlfn._xlws.FILTER(Changelog!$C$2:$C$110,Changelog!$C$2:$C$110&lt;&gt;""),attendance__2[[#This Row],[ID]]),"")</f>
        <v/>
      </c>
      <c r="D9928" t="str">
        <f ca="1">IFERROR(_xlfn.IFNA(IF((A9928-FLOOR(A9928,100))&lt;10,"الخدام",LOOKUP(FLOOR(A9928,100),Table2[ID start],Table2[Class])),"الخدام"),"")</f>
        <v/>
      </c>
    </row>
    <row r="9929" spans="1:4" x14ac:dyDescent="0.25">
      <c r="A9929" t="str" cm="1">
        <f t="array" aca="1" ref="A9929" ca="1">IFERROR(_xlfn.XLOOKUP(attendance__2[[#This Row],[ID]],_xlfn._xlws.FILTER(Table1[Old ID],Table1[Old ID]&lt;&gt;0),_xlfn._xlws.FILTER(Changelog!$C$2:$C$110,Changelog!$C$2:$C$110&lt;&gt;""),attendance__2[[#This Row],[ID]]),"")</f>
        <v/>
      </c>
      <c r="D9929" t="str">
        <f ca="1">IFERROR(_xlfn.IFNA(IF((A9929-FLOOR(A9929,100))&lt;10,"الخدام",LOOKUP(FLOOR(A9929,100),Table2[ID start],Table2[Class])),"الخدام"),"")</f>
        <v/>
      </c>
    </row>
    <row r="9930" spans="1:4" x14ac:dyDescent="0.25">
      <c r="A9930" t="str" cm="1">
        <f t="array" aca="1" ref="A9930" ca="1">IFERROR(_xlfn.XLOOKUP(attendance__2[[#This Row],[ID]],_xlfn._xlws.FILTER(Table1[Old ID],Table1[Old ID]&lt;&gt;0),_xlfn._xlws.FILTER(Changelog!$C$2:$C$110,Changelog!$C$2:$C$110&lt;&gt;""),attendance__2[[#This Row],[ID]]),"")</f>
        <v/>
      </c>
      <c r="D9930" t="str">
        <f ca="1">IFERROR(_xlfn.IFNA(IF((A9930-FLOOR(A9930,100))&lt;10,"الخدام",LOOKUP(FLOOR(A9930,100),Table2[ID start],Table2[Class])),"الخدام"),"")</f>
        <v/>
      </c>
    </row>
    <row r="9931" spans="1:4" x14ac:dyDescent="0.25">
      <c r="A9931" t="str" cm="1">
        <f t="array" aca="1" ref="A9931" ca="1">IFERROR(_xlfn.XLOOKUP(attendance__2[[#This Row],[ID]],_xlfn._xlws.FILTER(Table1[Old ID],Table1[Old ID]&lt;&gt;0),_xlfn._xlws.FILTER(Changelog!$C$2:$C$110,Changelog!$C$2:$C$110&lt;&gt;""),attendance__2[[#This Row],[ID]]),"")</f>
        <v/>
      </c>
      <c r="D9931" t="str">
        <f ca="1">IFERROR(_xlfn.IFNA(IF((A9931-FLOOR(A9931,100))&lt;10,"الخدام",LOOKUP(FLOOR(A9931,100),Table2[ID start],Table2[Class])),"الخدام"),"")</f>
        <v/>
      </c>
    </row>
    <row r="9932" spans="1:4" x14ac:dyDescent="0.25">
      <c r="A9932" t="str" cm="1">
        <f t="array" aca="1" ref="A9932" ca="1">IFERROR(_xlfn.XLOOKUP(attendance__2[[#This Row],[ID]],_xlfn._xlws.FILTER(Table1[Old ID],Table1[Old ID]&lt;&gt;0),_xlfn._xlws.FILTER(Changelog!$C$2:$C$110,Changelog!$C$2:$C$110&lt;&gt;""),attendance__2[[#This Row],[ID]]),"")</f>
        <v/>
      </c>
      <c r="D9932" t="str">
        <f ca="1">IFERROR(_xlfn.IFNA(IF((A9932-FLOOR(A9932,100))&lt;10,"الخدام",LOOKUP(FLOOR(A9932,100),Table2[ID start],Table2[Class])),"الخدام"),"")</f>
        <v/>
      </c>
    </row>
    <row r="9933" spans="1:4" x14ac:dyDescent="0.25">
      <c r="A9933" t="str" cm="1">
        <f t="array" aca="1" ref="A9933" ca="1">IFERROR(_xlfn.XLOOKUP(attendance__2[[#This Row],[ID]],_xlfn._xlws.FILTER(Table1[Old ID],Table1[Old ID]&lt;&gt;0),_xlfn._xlws.FILTER(Changelog!$C$2:$C$110,Changelog!$C$2:$C$110&lt;&gt;""),attendance__2[[#This Row],[ID]]),"")</f>
        <v/>
      </c>
      <c r="D9933" t="str">
        <f ca="1">IFERROR(_xlfn.IFNA(IF((A9933-FLOOR(A9933,100))&lt;10,"الخدام",LOOKUP(FLOOR(A9933,100),Table2[ID start],Table2[Class])),"الخدام"),"")</f>
        <v/>
      </c>
    </row>
    <row r="9934" spans="1:4" x14ac:dyDescent="0.25">
      <c r="A9934" t="str" cm="1">
        <f t="array" aca="1" ref="A9934" ca="1">IFERROR(_xlfn.XLOOKUP(attendance__2[[#This Row],[ID]],_xlfn._xlws.FILTER(Table1[Old ID],Table1[Old ID]&lt;&gt;0),_xlfn._xlws.FILTER(Changelog!$C$2:$C$110,Changelog!$C$2:$C$110&lt;&gt;""),attendance__2[[#This Row],[ID]]),"")</f>
        <v/>
      </c>
      <c r="D9934" t="str">
        <f ca="1">IFERROR(_xlfn.IFNA(IF((A9934-FLOOR(A9934,100))&lt;10,"الخدام",LOOKUP(FLOOR(A9934,100),Table2[ID start],Table2[Class])),"الخدام"),"")</f>
        <v/>
      </c>
    </row>
    <row r="9935" spans="1:4" x14ac:dyDescent="0.25">
      <c r="A9935" t="str" cm="1">
        <f t="array" aca="1" ref="A9935" ca="1">IFERROR(_xlfn.XLOOKUP(attendance__2[[#This Row],[ID]],_xlfn._xlws.FILTER(Table1[Old ID],Table1[Old ID]&lt;&gt;0),_xlfn._xlws.FILTER(Changelog!$C$2:$C$110,Changelog!$C$2:$C$110&lt;&gt;""),attendance__2[[#This Row],[ID]]),"")</f>
        <v/>
      </c>
      <c r="D9935" t="str">
        <f ca="1">IFERROR(_xlfn.IFNA(IF((A9935-FLOOR(A9935,100))&lt;10,"الخدام",LOOKUP(FLOOR(A9935,100),Table2[ID start],Table2[Class])),"الخدام"),"")</f>
        <v/>
      </c>
    </row>
    <row r="9936" spans="1:4" x14ac:dyDescent="0.25">
      <c r="A9936" t="str" cm="1">
        <f t="array" aca="1" ref="A9936" ca="1">IFERROR(_xlfn.XLOOKUP(attendance__2[[#This Row],[ID]],_xlfn._xlws.FILTER(Table1[Old ID],Table1[Old ID]&lt;&gt;0),_xlfn._xlws.FILTER(Changelog!$C$2:$C$110,Changelog!$C$2:$C$110&lt;&gt;""),attendance__2[[#This Row],[ID]]),"")</f>
        <v/>
      </c>
      <c r="D9936" t="str">
        <f ca="1">IFERROR(_xlfn.IFNA(IF((A9936-FLOOR(A9936,100))&lt;10,"الخدام",LOOKUP(FLOOR(A9936,100),Table2[ID start],Table2[Class])),"الخدام"),"")</f>
        <v/>
      </c>
    </row>
    <row r="9937" spans="1:4" x14ac:dyDescent="0.25">
      <c r="A9937" t="str" cm="1">
        <f t="array" aca="1" ref="A9937" ca="1">IFERROR(_xlfn.XLOOKUP(attendance__2[[#This Row],[ID]],_xlfn._xlws.FILTER(Table1[Old ID],Table1[Old ID]&lt;&gt;0),_xlfn._xlws.FILTER(Changelog!$C$2:$C$110,Changelog!$C$2:$C$110&lt;&gt;""),attendance__2[[#This Row],[ID]]),"")</f>
        <v/>
      </c>
      <c r="D9937" t="str">
        <f ca="1">IFERROR(_xlfn.IFNA(IF((A9937-FLOOR(A9937,100))&lt;10,"الخدام",LOOKUP(FLOOR(A9937,100),Table2[ID start],Table2[Class])),"الخدام"),"")</f>
        <v/>
      </c>
    </row>
    <row r="9938" spans="1:4" x14ac:dyDescent="0.25">
      <c r="A9938" t="str" cm="1">
        <f t="array" aca="1" ref="A9938" ca="1">IFERROR(_xlfn.XLOOKUP(attendance__2[[#This Row],[ID]],_xlfn._xlws.FILTER(Table1[Old ID],Table1[Old ID]&lt;&gt;0),_xlfn._xlws.FILTER(Changelog!$C$2:$C$110,Changelog!$C$2:$C$110&lt;&gt;""),attendance__2[[#This Row],[ID]]),"")</f>
        <v/>
      </c>
      <c r="D9938" t="str">
        <f ca="1">IFERROR(_xlfn.IFNA(IF((A9938-FLOOR(A9938,100))&lt;10,"الخدام",LOOKUP(FLOOR(A9938,100),Table2[ID start],Table2[Class])),"الخدام"),"")</f>
        <v/>
      </c>
    </row>
    <row r="9939" spans="1:4" x14ac:dyDescent="0.25">
      <c r="A9939" t="str" cm="1">
        <f t="array" aca="1" ref="A9939" ca="1">IFERROR(_xlfn.XLOOKUP(attendance__2[[#This Row],[ID]],_xlfn._xlws.FILTER(Table1[Old ID],Table1[Old ID]&lt;&gt;0),_xlfn._xlws.FILTER(Changelog!$C$2:$C$110,Changelog!$C$2:$C$110&lt;&gt;""),attendance__2[[#This Row],[ID]]),"")</f>
        <v/>
      </c>
      <c r="D9939" t="str">
        <f ca="1">IFERROR(_xlfn.IFNA(IF((A9939-FLOOR(A9939,100))&lt;10,"الخدام",LOOKUP(FLOOR(A9939,100),Table2[ID start],Table2[Class])),"الخدام"),"")</f>
        <v/>
      </c>
    </row>
    <row r="9940" spans="1:4" x14ac:dyDescent="0.25">
      <c r="A9940" t="str" cm="1">
        <f t="array" aca="1" ref="A9940" ca="1">IFERROR(_xlfn.XLOOKUP(attendance__2[[#This Row],[ID]],_xlfn._xlws.FILTER(Table1[Old ID],Table1[Old ID]&lt;&gt;0),_xlfn._xlws.FILTER(Changelog!$C$2:$C$110,Changelog!$C$2:$C$110&lt;&gt;""),attendance__2[[#This Row],[ID]]),"")</f>
        <v/>
      </c>
      <c r="D9940" t="str">
        <f ca="1">IFERROR(_xlfn.IFNA(IF((A9940-FLOOR(A9940,100))&lt;10,"الخدام",LOOKUP(FLOOR(A9940,100),Table2[ID start],Table2[Class])),"الخدام"),"")</f>
        <v/>
      </c>
    </row>
    <row r="9941" spans="1:4" x14ac:dyDescent="0.25">
      <c r="A9941" t="str" cm="1">
        <f t="array" aca="1" ref="A9941" ca="1">IFERROR(_xlfn.XLOOKUP(attendance__2[[#This Row],[ID]],_xlfn._xlws.FILTER(Table1[Old ID],Table1[Old ID]&lt;&gt;0),_xlfn._xlws.FILTER(Changelog!$C$2:$C$110,Changelog!$C$2:$C$110&lt;&gt;""),attendance__2[[#This Row],[ID]]),"")</f>
        <v/>
      </c>
      <c r="D9941" t="str">
        <f ca="1">IFERROR(_xlfn.IFNA(IF((A9941-FLOOR(A9941,100))&lt;10,"الخدام",LOOKUP(FLOOR(A9941,100),Table2[ID start],Table2[Class])),"الخدام"),"")</f>
        <v/>
      </c>
    </row>
    <row r="9942" spans="1:4" x14ac:dyDescent="0.25">
      <c r="A9942" t="str" cm="1">
        <f t="array" aca="1" ref="A9942" ca="1">IFERROR(_xlfn.XLOOKUP(attendance__2[[#This Row],[ID]],_xlfn._xlws.FILTER(Table1[Old ID],Table1[Old ID]&lt;&gt;0),_xlfn._xlws.FILTER(Changelog!$C$2:$C$110,Changelog!$C$2:$C$110&lt;&gt;""),attendance__2[[#This Row],[ID]]),"")</f>
        <v/>
      </c>
      <c r="D9942" t="str">
        <f ca="1">IFERROR(_xlfn.IFNA(IF((A9942-FLOOR(A9942,100))&lt;10,"الخدام",LOOKUP(FLOOR(A9942,100),Table2[ID start],Table2[Class])),"الخدام"),"")</f>
        <v/>
      </c>
    </row>
    <row r="9943" spans="1:4" x14ac:dyDescent="0.25">
      <c r="A9943" t="str" cm="1">
        <f t="array" aca="1" ref="A9943" ca="1">IFERROR(_xlfn.XLOOKUP(attendance__2[[#This Row],[ID]],_xlfn._xlws.FILTER(Table1[Old ID],Table1[Old ID]&lt;&gt;0),_xlfn._xlws.FILTER(Changelog!$C$2:$C$110,Changelog!$C$2:$C$110&lt;&gt;""),attendance__2[[#This Row],[ID]]),"")</f>
        <v/>
      </c>
      <c r="D9943" t="str">
        <f ca="1">IFERROR(_xlfn.IFNA(IF((A9943-FLOOR(A9943,100))&lt;10,"الخدام",LOOKUP(FLOOR(A9943,100),Table2[ID start],Table2[Class])),"الخدام"),"")</f>
        <v/>
      </c>
    </row>
    <row r="9944" spans="1:4" x14ac:dyDescent="0.25">
      <c r="A9944" t="str" cm="1">
        <f t="array" aca="1" ref="A9944" ca="1">IFERROR(_xlfn.XLOOKUP(attendance__2[[#This Row],[ID]],_xlfn._xlws.FILTER(Table1[Old ID],Table1[Old ID]&lt;&gt;0),_xlfn._xlws.FILTER(Changelog!$C$2:$C$110,Changelog!$C$2:$C$110&lt;&gt;""),attendance__2[[#This Row],[ID]]),"")</f>
        <v/>
      </c>
      <c r="D9944" t="str">
        <f ca="1">IFERROR(_xlfn.IFNA(IF((A9944-FLOOR(A9944,100))&lt;10,"الخدام",LOOKUP(FLOOR(A9944,100),Table2[ID start],Table2[Class])),"الخدام"),"")</f>
        <v/>
      </c>
    </row>
    <row r="9945" spans="1:4" x14ac:dyDescent="0.25">
      <c r="A9945" t="str" cm="1">
        <f t="array" aca="1" ref="A9945" ca="1">IFERROR(_xlfn.XLOOKUP(attendance__2[[#This Row],[ID]],_xlfn._xlws.FILTER(Table1[Old ID],Table1[Old ID]&lt;&gt;0),_xlfn._xlws.FILTER(Changelog!$C$2:$C$110,Changelog!$C$2:$C$110&lt;&gt;""),attendance__2[[#This Row],[ID]]),"")</f>
        <v/>
      </c>
      <c r="D9945" t="str">
        <f ca="1">IFERROR(_xlfn.IFNA(IF((A9945-FLOOR(A9945,100))&lt;10,"الخدام",LOOKUP(FLOOR(A9945,100),Table2[ID start],Table2[Class])),"الخدام"),"")</f>
        <v/>
      </c>
    </row>
    <row r="9946" spans="1:4" x14ac:dyDescent="0.25">
      <c r="A9946" t="str" cm="1">
        <f t="array" aca="1" ref="A9946" ca="1">IFERROR(_xlfn.XLOOKUP(attendance__2[[#This Row],[ID]],_xlfn._xlws.FILTER(Table1[Old ID],Table1[Old ID]&lt;&gt;0),_xlfn._xlws.FILTER(Changelog!$C$2:$C$110,Changelog!$C$2:$C$110&lt;&gt;""),attendance__2[[#This Row],[ID]]),"")</f>
        <v/>
      </c>
      <c r="D9946" t="str">
        <f ca="1">IFERROR(_xlfn.IFNA(IF((A9946-FLOOR(A9946,100))&lt;10,"الخدام",LOOKUP(FLOOR(A9946,100),Table2[ID start],Table2[Class])),"الخدام"),"")</f>
        <v/>
      </c>
    </row>
    <row r="9947" spans="1:4" x14ac:dyDescent="0.25">
      <c r="A9947" t="str" cm="1">
        <f t="array" aca="1" ref="A9947" ca="1">IFERROR(_xlfn.XLOOKUP(attendance__2[[#This Row],[ID]],_xlfn._xlws.FILTER(Table1[Old ID],Table1[Old ID]&lt;&gt;0),_xlfn._xlws.FILTER(Changelog!$C$2:$C$110,Changelog!$C$2:$C$110&lt;&gt;""),attendance__2[[#This Row],[ID]]),"")</f>
        <v/>
      </c>
      <c r="D9947" t="str">
        <f ca="1">IFERROR(_xlfn.IFNA(IF((A9947-FLOOR(A9947,100))&lt;10,"الخدام",LOOKUP(FLOOR(A9947,100),Table2[ID start],Table2[Class])),"الخدام"),"")</f>
        <v/>
      </c>
    </row>
    <row r="9948" spans="1:4" x14ac:dyDescent="0.25">
      <c r="A9948" t="str" cm="1">
        <f t="array" aca="1" ref="A9948" ca="1">IFERROR(_xlfn.XLOOKUP(attendance__2[[#This Row],[ID]],_xlfn._xlws.FILTER(Table1[Old ID],Table1[Old ID]&lt;&gt;0),_xlfn._xlws.FILTER(Changelog!$C$2:$C$110,Changelog!$C$2:$C$110&lt;&gt;""),attendance__2[[#This Row],[ID]]),"")</f>
        <v/>
      </c>
      <c r="D9948" t="str">
        <f ca="1">IFERROR(_xlfn.IFNA(IF((A9948-FLOOR(A9948,100))&lt;10,"الخدام",LOOKUP(FLOOR(A9948,100),Table2[ID start],Table2[Class])),"الخدام"),"")</f>
        <v/>
      </c>
    </row>
    <row r="9949" spans="1:4" x14ac:dyDescent="0.25">
      <c r="A9949" t="str" cm="1">
        <f t="array" aca="1" ref="A9949" ca="1">IFERROR(_xlfn.XLOOKUP(attendance__2[[#This Row],[ID]],_xlfn._xlws.FILTER(Table1[Old ID],Table1[Old ID]&lt;&gt;0),_xlfn._xlws.FILTER(Changelog!$C$2:$C$110,Changelog!$C$2:$C$110&lt;&gt;""),attendance__2[[#This Row],[ID]]),"")</f>
        <v/>
      </c>
      <c r="D9949" t="str">
        <f ca="1">IFERROR(_xlfn.IFNA(IF((A9949-FLOOR(A9949,100))&lt;10,"الخدام",LOOKUP(FLOOR(A9949,100),Table2[ID start],Table2[Class])),"الخدام"),"")</f>
        <v/>
      </c>
    </row>
    <row r="9950" spans="1:4" x14ac:dyDescent="0.25">
      <c r="A9950" t="str" cm="1">
        <f t="array" aca="1" ref="A9950" ca="1">IFERROR(_xlfn.XLOOKUP(attendance__2[[#This Row],[ID]],_xlfn._xlws.FILTER(Table1[Old ID],Table1[Old ID]&lt;&gt;0),_xlfn._xlws.FILTER(Changelog!$C$2:$C$110,Changelog!$C$2:$C$110&lt;&gt;""),attendance__2[[#This Row],[ID]]),"")</f>
        <v/>
      </c>
      <c r="D9950" t="str">
        <f ca="1">IFERROR(_xlfn.IFNA(IF((A9950-FLOOR(A9950,100))&lt;10,"الخدام",LOOKUP(FLOOR(A9950,100),Table2[ID start],Table2[Class])),"الخدام"),"")</f>
        <v/>
      </c>
    </row>
    <row r="9951" spans="1:4" x14ac:dyDescent="0.25">
      <c r="A9951" t="str" cm="1">
        <f t="array" aca="1" ref="A9951" ca="1">IFERROR(_xlfn.XLOOKUP(attendance__2[[#This Row],[ID]],_xlfn._xlws.FILTER(Table1[Old ID],Table1[Old ID]&lt;&gt;0),_xlfn._xlws.FILTER(Changelog!$C$2:$C$110,Changelog!$C$2:$C$110&lt;&gt;""),attendance__2[[#This Row],[ID]]),"")</f>
        <v/>
      </c>
      <c r="D9951" t="str">
        <f ca="1">IFERROR(_xlfn.IFNA(IF((A9951-FLOOR(A9951,100))&lt;10,"الخدام",LOOKUP(FLOOR(A9951,100),Table2[ID start],Table2[Class])),"الخدام"),"")</f>
        <v/>
      </c>
    </row>
    <row r="9952" spans="1:4" x14ac:dyDescent="0.25">
      <c r="A9952" t="str" cm="1">
        <f t="array" aca="1" ref="A9952" ca="1">IFERROR(_xlfn.XLOOKUP(attendance__2[[#This Row],[ID]],_xlfn._xlws.FILTER(Table1[Old ID],Table1[Old ID]&lt;&gt;0),_xlfn._xlws.FILTER(Changelog!$C$2:$C$110,Changelog!$C$2:$C$110&lt;&gt;""),attendance__2[[#This Row],[ID]]),"")</f>
        <v/>
      </c>
      <c r="D9952" t="str">
        <f ca="1">IFERROR(_xlfn.IFNA(IF((A9952-FLOOR(A9952,100))&lt;10,"الخدام",LOOKUP(FLOOR(A9952,100),Table2[ID start],Table2[Class])),"الخدام"),"")</f>
        <v/>
      </c>
    </row>
    <row r="9953" spans="1:4" x14ac:dyDescent="0.25">
      <c r="A9953" t="str" cm="1">
        <f t="array" aca="1" ref="A9953" ca="1">IFERROR(_xlfn.XLOOKUP(attendance__2[[#This Row],[ID]],_xlfn._xlws.FILTER(Table1[Old ID],Table1[Old ID]&lt;&gt;0),_xlfn._xlws.FILTER(Changelog!$C$2:$C$110,Changelog!$C$2:$C$110&lt;&gt;""),attendance__2[[#This Row],[ID]]),"")</f>
        <v/>
      </c>
      <c r="D9953" t="str">
        <f ca="1">IFERROR(_xlfn.IFNA(IF((A9953-FLOOR(A9953,100))&lt;10,"الخدام",LOOKUP(FLOOR(A9953,100),Table2[ID start],Table2[Class])),"الخدام"),"")</f>
        <v/>
      </c>
    </row>
    <row r="9954" spans="1:4" x14ac:dyDescent="0.25">
      <c r="A9954" t="str" cm="1">
        <f t="array" aca="1" ref="A9954" ca="1">IFERROR(_xlfn.XLOOKUP(attendance__2[[#This Row],[ID]],_xlfn._xlws.FILTER(Table1[Old ID],Table1[Old ID]&lt;&gt;0),_xlfn._xlws.FILTER(Changelog!$C$2:$C$110,Changelog!$C$2:$C$110&lt;&gt;""),attendance__2[[#This Row],[ID]]),"")</f>
        <v/>
      </c>
      <c r="D9954" t="str">
        <f ca="1">IFERROR(_xlfn.IFNA(IF((A9954-FLOOR(A9954,100))&lt;10,"الخدام",LOOKUP(FLOOR(A9954,100),Table2[ID start],Table2[Class])),"الخدام"),"")</f>
        <v/>
      </c>
    </row>
    <row r="9955" spans="1:4" x14ac:dyDescent="0.25">
      <c r="A9955" t="str" cm="1">
        <f t="array" aca="1" ref="A9955" ca="1">IFERROR(_xlfn.XLOOKUP(attendance__2[[#This Row],[ID]],_xlfn._xlws.FILTER(Table1[Old ID],Table1[Old ID]&lt;&gt;0),_xlfn._xlws.FILTER(Changelog!$C$2:$C$110,Changelog!$C$2:$C$110&lt;&gt;""),attendance__2[[#This Row],[ID]]),"")</f>
        <v/>
      </c>
      <c r="D9955" t="str">
        <f ca="1">IFERROR(_xlfn.IFNA(IF((A9955-FLOOR(A9955,100))&lt;10,"الخدام",LOOKUP(FLOOR(A9955,100),Table2[ID start],Table2[Class])),"الخدام"),"")</f>
        <v/>
      </c>
    </row>
    <row r="9956" spans="1:4" x14ac:dyDescent="0.25">
      <c r="A9956" t="str" cm="1">
        <f t="array" aca="1" ref="A9956" ca="1">IFERROR(_xlfn.XLOOKUP(attendance__2[[#This Row],[ID]],_xlfn._xlws.FILTER(Table1[Old ID],Table1[Old ID]&lt;&gt;0),_xlfn._xlws.FILTER(Changelog!$C$2:$C$110,Changelog!$C$2:$C$110&lt;&gt;""),attendance__2[[#This Row],[ID]]),"")</f>
        <v/>
      </c>
      <c r="D9956" t="str">
        <f ca="1">IFERROR(_xlfn.IFNA(IF((A9956-FLOOR(A9956,100))&lt;10,"الخدام",LOOKUP(FLOOR(A9956,100),Table2[ID start],Table2[Class])),"الخدام"),"")</f>
        <v/>
      </c>
    </row>
    <row r="9957" spans="1:4" x14ac:dyDescent="0.25">
      <c r="A9957" t="str" cm="1">
        <f t="array" aca="1" ref="A9957" ca="1">IFERROR(_xlfn.XLOOKUP(attendance__2[[#This Row],[ID]],_xlfn._xlws.FILTER(Table1[Old ID],Table1[Old ID]&lt;&gt;0),_xlfn._xlws.FILTER(Changelog!$C$2:$C$110,Changelog!$C$2:$C$110&lt;&gt;""),attendance__2[[#This Row],[ID]]),"")</f>
        <v/>
      </c>
      <c r="D9957" t="str">
        <f ca="1">IFERROR(_xlfn.IFNA(IF((A9957-FLOOR(A9957,100))&lt;10,"الخدام",LOOKUP(FLOOR(A9957,100),Table2[ID start],Table2[Class])),"الخدام"),"")</f>
        <v/>
      </c>
    </row>
    <row r="9958" spans="1:4" x14ac:dyDescent="0.25">
      <c r="A9958" t="str" cm="1">
        <f t="array" aca="1" ref="A9958" ca="1">IFERROR(_xlfn.XLOOKUP(attendance__2[[#This Row],[ID]],_xlfn._xlws.FILTER(Table1[Old ID],Table1[Old ID]&lt;&gt;0),_xlfn._xlws.FILTER(Changelog!$C$2:$C$110,Changelog!$C$2:$C$110&lt;&gt;""),attendance__2[[#This Row],[ID]]),"")</f>
        <v/>
      </c>
      <c r="D9958" t="str">
        <f ca="1">IFERROR(_xlfn.IFNA(IF((A9958-FLOOR(A9958,100))&lt;10,"الخدام",LOOKUP(FLOOR(A9958,100),Table2[ID start],Table2[Class])),"الخدام"),"")</f>
        <v/>
      </c>
    </row>
    <row r="9959" spans="1:4" x14ac:dyDescent="0.25">
      <c r="A9959" t="str" cm="1">
        <f t="array" aca="1" ref="A9959" ca="1">IFERROR(_xlfn.XLOOKUP(attendance__2[[#This Row],[ID]],_xlfn._xlws.FILTER(Table1[Old ID],Table1[Old ID]&lt;&gt;0),_xlfn._xlws.FILTER(Changelog!$C$2:$C$110,Changelog!$C$2:$C$110&lt;&gt;""),attendance__2[[#This Row],[ID]]),"")</f>
        <v/>
      </c>
      <c r="D9959" t="str">
        <f ca="1">IFERROR(_xlfn.IFNA(IF((A9959-FLOOR(A9959,100))&lt;10,"الخدام",LOOKUP(FLOOR(A9959,100),Table2[ID start],Table2[Class])),"الخدام"),"")</f>
        <v/>
      </c>
    </row>
    <row r="9960" spans="1:4" x14ac:dyDescent="0.25">
      <c r="A9960" t="str" cm="1">
        <f t="array" aca="1" ref="A9960" ca="1">IFERROR(_xlfn.XLOOKUP(attendance__2[[#This Row],[ID]],_xlfn._xlws.FILTER(Table1[Old ID],Table1[Old ID]&lt;&gt;0),_xlfn._xlws.FILTER(Changelog!$C$2:$C$110,Changelog!$C$2:$C$110&lt;&gt;""),attendance__2[[#This Row],[ID]]),"")</f>
        <v/>
      </c>
      <c r="D9960" t="str">
        <f ca="1">IFERROR(_xlfn.IFNA(IF((A9960-FLOOR(A9960,100))&lt;10,"الخدام",LOOKUP(FLOOR(A9960,100),Table2[ID start],Table2[Class])),"الخدام"),"")</f>
        <v/>
      </c>
    </row>
    <row r="9961" spans="1:4" x14ac:dyDescent="0.25">
      <c r="A9961" t="str" cm="1">
        <f t="array" aca="1" ref="A9961" ca="1">IFERROR(_xlfn.XLOOKUP(attendance__2[[#This Row],[ID]],_xlfn._xlws.FILTER(Table1[Old ID],Table1[Old ID]&lt;&gt;0),_xlfn._xlws.FILTER(Changelog!$C$2:$C$110,Changelog!$C$2:$C$110&lt;&gt;""),attendance__2[[#This Row],[ID]]),"")</f>
        <v/>
      </c>
      <c r="D9961" t="str">
        <f ca="1">IFERROR(_xlfn.IFNA(IF((A9961-FLOOR(A9961,100))&lt;10,"الخدام",LOOKUP(FLOOR(A9961,100),Table2[ID start],Table2[Class])),"الخدام"),"")</f>
        <v/>
      </c>
    </row>
    <row r="9962" spans="1:4" x14ac:dyDescent="0.25">
      <c r="A9962" t="str" cm="1">
        <f t="array" aca="1" ref="A9962" ca="1">IFERROR(_xlfn.XLOOKUP(attendance__2[[#This Row],[ID]],_xlfn._xlws.FILTER(Table1[Old ID],Table1[Old ID]&lt;&gt;0),_xlfn._xlws.FILTER(Changelog!$C$2:$C$110,Changelog!$C$2:$C$110&lt;&gt;""),attendance__2[[#This Row],[ID]]),"")</f>
        <v/>
      </c>
      <c r="D9962" t="str">
        <f ca="1">IFERROR(_xlfn.IFNA(IF((A9962-FLOOR(A9962,100))&lt;10,"الخدام",LOOKUP(FLOOR(A9962,100),Table2[ID start],Table2[Class])),"الخدام"),"")</f>
        <v/>
      </c>
    </row>
    <row r="9963" spans="1:4" x14ac:dyDescent="0.25">
      <c r="A9963" t="str" cm="1">
        <f t="array" aca="1" ref="A9963" ca="1">IFERROR(_xlfn.XLOOKUP(attendance__2[[#This Row],[ID]],_xlfn._xlws.FILTER(Table1[Old ID],Table1[Old ID]&lt;&gt;0),_xlfn._xlws.FILTER(Changelog!$C$2:$C$110,Changelog!$C$2:$C$110&lt;&gt;""),attendance__2[[#This Row],[ID]]),"")</f>
        <v/>
      </c>
      <c r="D9963" t="str">
        <f ca="1">IFERROR(_xlfn.IFNA(IF((A9963-FLOOR(A9963,100))&lt;10,"الخدام",LOOKUP(FLOOR(A9963,100),Table2[ID start],Table2[Class])),"الخدام"),"")</f>
        <v/>
      </c>
    </row>
    <row r="9964" spans="1:4" x14ac:dyDescent="0.25">
      <c r="A9964" t="str" cm="1">
        <f t="array" aca="1" ref="A9964" ca="1">IFERROR(_xlfn.XLOOKUP(attendance__2[[#This Row],[ID]],_xlfn._xlws.FILTER(Table1[Old ID],Table1[Old ID]&lt;&gt;0),_xlfn._xlws.FILTER(Changelog!$C$2:$C$110,Changelog!$C$2:$C$110&lt;&gt;""),attendance__2[[#This Row],[ID]]),"")</f>
        <v/>
      </c>
      <c r="D9964" t="str">
        <f ca="1">IFERROR(_xlfn.IFNA(IF((A9964-FLOOR(A9964,100))&lt;10,"الخدام",LOOKUP(FLOOR(A9964,100),Table2[ID start],Table2[Class])),"الخدام"),"")</f>
        <v/>
      </c>
    </row>
    <row r="9965" spans="1:4" x14ac:dyDescent="0.25">
      <c r="A9965" t="str" cm="1">
        <f t="array" aca="1" ref="A9965" ca="1">IFERROR(_xlfn.XLOOKUP(attendance__2[[#This Row],[ID]],_xlfn._xlws.FILTER(Table1[Old ID],Table1[Old ID]&lt;&gt;0),_xlfn._xlws.FILTER(Changelog!$C$2:$C$110,Changelog!$C$2:$C$110&lt;&gt;""),attendance__2[[#This Row],[ID]]),"")</f>
        <v/>
      </c>
      <c r="D9965" t="str">
        <f ca="1">IFERROR(_xlfn.IFNA(IF((A9965-FLOOR(A9965,100))&lt;10,"الخدام",LOOKUP(FLOOR(A9965,100),Table2[ID start],Table2[Class])),"الخدام"),"")</f>
        <v/>
      </c>
    </row>
    <row r="9966" spans="1:4" x14ac:dyDescent="0.25">
      <c r="A9966" t="str" cm="1">
        <f t="array" aca="1" ref="A9966" ca="1">IFERROR(_xlfn.XLOOKUP(attendance__2[[#This Row],[ID]],_xlfn._xlws.FILTER(Table1[Old ID],Table1[Old ID]&lt;&gt;0),_xlfn._xlws.FILTER(Changelog!$C$2:$C$110,Changelog!$C$2:$C$110&lt;&gt;""),attendance__2[[#This Row],[ID]]),"")</f>
        <v/>
      </c>
      <c r="D9966" t="str">
        <f ca="1">IFERROR(_xlfn.IFNA(IF((A9966-FLOOR(A9966,100))&lt;10,"الخدام",LOOKUP(FLOOR(A9966,100),Table2[ID start],Table2[Class])),"الخدام"),"")</f>
        <v/>
      </c>
    </row>
    <row r="9967" spans="1:4" x14ac:dyDescent="0.25">
      <c r="A9967" t="str" cm="1">
        <f t="array" aca="1" ref="A9967" ca="1">IFERROR(_xlfn.XLOOKUP(attendance__2[[#This Row],[ID]],_xlfn._xlws.FILTER(Table1[Old ID],Table1[Old ID]&lt;&gt;0),_xlfn._xlws.FILTER(Changelog!$C$2:$C$110,Changelog!$C$2:$C$110&lt;&gt;""),attendance__2[[#This Row],[ID]]),"")</f>
        <v/>
      </c>
      <c r="D9967" t="str">
        <f ca="1">IFERROR(_xlfn.IFNA(IF((A9967-FLOOR(A9967,100))&lt;10,"الخدام",LOOKUP(FLOOR(A9967,100),Table2[ID start],Table2[Class])),"الخدام"),"")</f>
        <v/>
      </c>
    </row>
    <row r="9968" spans="1:4" x14ac:dyDescent="0.25">
      <c r="A9968" t="str" cm="1">
        <f t="array" aca="1" ref="A9968" ca="1">IFERROR(_xlfn.XLOOKUP(attendance__2[[#This Row],[ID]],_xlfn._xlws.FILTER(Table1[Old ID],Table1[Old ID]&lt;&gt;0),_xlfn._xlws.FILTER(Changelog!$C$2:$C$110,Changelog!$C$2:$C$110&lt;&gt;""),attendance__2[[#This Row],[ID]]),"")</f>
        <v/>
      </c>
      <c r="D9968" t="str">
        <f ca="1">IFERROR(_xlfn.IFNA(IF((A9968-FLOOR(A9968,100))&lt;10,"الخدام",LOOKUP(FLOOR(A9968,100),Table2[ID start],Table2[Class])),"الخدام"),"")</f>
        <v/>
      </c>
    </row>
    <row r="9969" spans="1:4" x14ac:dyDescent="0.25">
      <c r="A9969" t="str" cm="1">
        <f t="array" aca="1" ref="A9969" ca="1">IFERROR(_xlfn.XLOOKUP(attendance__2[[#This Row],[ID]],_xlfn._xlws.FILTER(Table1[Old ID],Table1[Old ID]&lt;&gt;0),_xlfn._xlws.FILTER(Changelog!$C$2:$C$110,Changelog!$C$2:$C$110&lt;&gt;""),attendance__2[[#This Row],[ID]]),"")</f>
        <v/>
      </c>
      <c r="D9969" t="str">
        <f ca="1">IFERROR(_xlfn.IFNA(IF((A9969-FLOOR(A9969,100))&lt;10,"الخدام",LOOKUP(FLOOR(A9969,100),Table2[ID start],Table2[Class])),"الخدام"),"")</f>
        <v/>
      </c>
    </row>
    <row r="9970" spans="1:4" x14ac:dyDescent="0.25">
      <c r="A9970" t="str" cm="1">
        <f t="array" aca="1" ref="A9970" ca="1">IFERROR(_xlfn.XLOOKUP(attendance__2[[#This Row],[ID]],_xlfn._xlws.FILTER(Table1[Old ID],Table1[Old ID]&lt;&gt;0),_xlfn._xlws.FILTER(Changelog!$C$2:$C$110,Changelog!$C$2:$C$110&lt;&gt;""),attendance__2[[#This Row],[ID]]),"")</f>
        <v/>
      </c>
      <c r="D9970" t="str">
        <f ca="1">IFERROR(_xlfn.IFNA(IF((A9970-FLOOR(A9970,100))&lt;10,"الخدام",LOOKUP(FLOOR(A9970,100),Table2[ID start],Table2[Class])),"الخدام"),"")</f>
        <v/>
      </c>
    </row>
    <row r="9971" spans="1:4" x14ac:dyDescent="0.25">
      <c r="A9971" t="str" cm="1">
        <f t="array" aca="1" ref="A9971" ca="1">IFERROR(_xlfn.XLOOKUP(attendance__2[[#This Row],[ID]],_xlfn._xlws.FILTER(Table1[Old ID],Table1[Old ID]&lt;&gt;0),_xlfn._xlws.FILTER(Changelog!$C$2:$C$110,Changelog!$C$2:$C$110&lt;&gt;""),attendance__2[[#This Row],[ID]]),"")</f>
        <v/>
      </c>
      <c r="D9971" t="str">
        <f ca="1">IFERROR(_xlfn.IFNA(IF((A9971-FLOOR(A9971,100))&lt;10,"الخدام",LOOKUP(FLOOR(A9971,100),Table2[ID start],Table2[Class])),"الخدام"),"")</f>
        <v/>
      </c>
    </row>
    <row r="9972" spans="1:4" x14ac:dyDescent="0.25">
      <c r="A9972" t="str" cm="1">
        <f t="array" aca="1" ref="A9972" ca="1">IFERROR(_xlfn.XLOOKUP(attendance__2[[#This Row],[ID]],_xlfn._xlws.FILTER(Table1[Old ID],Table1[Old ID]&lt;&gt;0),_xlfn._xlws.FILTER(Changelog!$C$2:$C$110,Changelog!$C$2:$C$110&lt;&gt;""),attendance__2[[#This Row],[ID]]),"")</f>
        <v/>
      </c>
      <c r="D9972" t="str">
        <f ca="1">IFERROR(_xlfn.IFNA(IF((A9972-FLOOR(A9972,100))&lt;10,"الخدام",LOOKUP(FLOOR(A9972,100),Table2[ID start],Table2[Class])),"الخدام"),"")</f>
        <v/>
      </c>
    </row>
    <row r="9973" spans="1:4" x14ac:dyDescent="0.25">
      <c r="A9973" t="str" cm="1">
        <f t="array" aca="1" ref="A9973" ca="1">IFERROR(_xlfn.XLOOKUP(attendance__2[[#This Row],[ID]],_xlfn._xlws.FILTER(Table1[Old ID],Table1[Old ID]&lt;&gt;0),_xlfn._xlws.FILTER(Changelog!$C$2:$C$110,Changelog!$C$2:$C$110&lt;&gt;""),attendance__2[[#This Row],[ID]]),"")</f>
        <v/>
      </c>
      <c r="D9973" t="str">
        <f ca="1">IFERROR(_xlfn.IFNA(IF((A9973-FLOOR(A9973,100))&lt;10,"الخدام",LOOKUP(FLOOR(A9973,100),Table2[ID start],Table2[Class])),"الخدام"),"")</f>
        <v/>
      </c>
    </row>
    <row r="9974" spans="1:4" x14ac:dyDescent="0.25">
      <c r="A9974" t="str" cm="1">
        <f t="array" aca="1" ref="A9974" ca="1">IFERROR(_xlfn.XLOOKUP(attendance__2[[#This Row],[ID]],_xlfn._xlws.FILTER(Table1[Old ID],Table1[Old ID]&lt;&gt;0),_xlfn._xlws.FILTER(Changelog!$C$2:$C$110,Changelog!$C$2:$C$110&lt;&gt;""),attendance__2[[#This Row],[ID]]),"")</f>
        <v/>
      </c>
      <c r="D9974" t="str">
        <f ca="1">IFERROR(_xlfn.IFNA(IF((A9974-FLOOR(A9974,100))&lt;10,"الخدام",LOOKUP(FLOOR(A9974,100),Table2[ID start],Table2[Class])),"الخدام"),"")</f>
        <v/>
      </c>
    </row>
    <row r="9975" spans="1:4" x14ac:dyDescent="0.25">
      <c r="A9975" t="str" cm="1">
        <f t="array" aca="1" ref="A9975" ca="1">IFERROR(_xlfn.XLOOKUP(attendance__2[[#This Row],[ID]],_xlfn._xlws.FILTER(Table1[Old ID],Table1[Old ID]&lt;&gt;0),_xlfn._xlws.FILTER(Changelog!$C$2:$C$110,Changelog!$C$2:$C$110&lt;&gt;""),attendance__2[[#This Row],[ID]]),"")</f>
        <v/>
      </c>
      <c r="D9975" t="str">
        <f ca="1">IFERROR(_xlfn.IFNA(IF((A9975-FLOOR(A9975,100))&lt;10,"الخدام",LOOKUP(FLOOR(A9975,100),Table2[ID start],Table2[Class])),"الخدام"),"")</f>
        <v/>
      </c>
    </row>
    <row r="9976" spans="1:4" x14ac:dyDescent="0.25">
      <c r="A9976" t="str" cm="1">
        <f t="array" aca="1" ref="A9976" ca="1">IFERROR(_xlfn.XLOOKUP(attendance__2[[#This Row],[ID]],_xlfn._xlws.FILTER(Table1[Old ID],Table1[Old ID]&lt;&gt;0),_xlfn._xlws.FILTER(Changelog!$C$2:$C$110,Changelog!$C$2:$C$110&lt;&gt;""),attendance__2[[#This Row],[ID]]),"")</f>
        <v/>
      </c>
      <c r="D9976" t="str">
        <f ca="1">IFERROR(_xlfn.IFNA(IF((A9976-FLOOR(A9976,100))&lt;10,"الخدام",LOOKUP(FLOOR(A9976,100),Table2[ID start],Table2[Class])),"الخدام"),"")</f>
        <v/>
      </c>
    </row>
    <row r="9977" spans="1:4" x14ac:dyDescent="0.25">
      <c r="A9977" t="str" cm="1">
        <f t="array" aca="1" ref="A9977" ca="1">IFERROR(_xlfn.XLOOKUP(attendance__2[[#This Row],[ID]],_xlfn._xlws.FILTER(Table1[Old ID],Table1[Old ID]&lt;&gt;0),_xlfn._xlws.FILTER(Changelog!$C$2:$C$110,Changelog!$C$2:$C$110&lt;&gt;""),attendance__2[[#This Row],[ID]]),"")</f>
        <v/>
      </c>
      <c r="D9977" t="str">
        <f ca="1">IFERROR(_xlfn.IFNA(IF((A9977-FLOOR(A9977,100))&lt;10,"الخدام",LOOKUP(FLOOR(A9977,100),Table2[ID start],Table2[Class])),"الخدام"),"")</f>
        <v/>
      </c>
    </row>
    <row r="9978" spans="1:4" x14ac:dyDescent="0.25">
      <c r="A9978" t="str" cm="1">
        <f t="array" aca="1" ref="A9978" ca="1">IFERROR(_xlfn.XLOOKUP(attendance__2[[#This Row],[ID]],_xlfn._xlws.FILTER(Table1[Old ID],Table1[Old ID]&lt;&gt;0),_xlfn._xlws.FILTER(Changelog!$C$2:$C$110,Changelog!$C$2:$C$110&lt;&gt;""),attendance__2[[#This Row],[ID]]),"")</f>
        <v/>
      </c>
      <c r="D9978" t="str">
        <f ca="1">IFERROR(_xlfn.IFNA(IF((A9978-FLOOR(A9978,100))&lt;10,"الخدام",LOOKUP(FLOOR(A9978,100),Table2[ID start],Table2[Class])),"الخدام"),"")</f>
        <v/>
      </c>
    </row>
    <row r="9979" spans="1:4" x14ac:dyDescent="0.25">
      <c r="A9979" t="str" cm="1">
        <f t="array" aca="1" ref="A9979" ca="1">IFERROR(_xlfn.XLOOKUP(attendance__2[[#This Row],[ID]],_xlfn._xlws.FILTER(Table1[Old ID],Table1[Old ID]&lt;&gt;0),_xlfn._xlws.FILTER(Changelog!$C$2:$C$110,Changelog!$C$2:$C$110&lt;&gt;""),attendance__2[[#This Row],[ID]]),"")</f>
        <v/>
      </c>
      <c r="D9979" t="str">
        <f ca="1">IFERROR(_xlfn.IFNA(IF((A9979-FLOOR(A9979,100))&lt;10,"الخدام",LOOKUP(FLOOR(A9979,100),Table2[ID start],Table2[Class])),"الخدام"),"")</f>
        <v/>
      </c>
    </row>
    <row r="9980" spans="1:4" x14ac:dyDescent="0.25">
      <c r="A9980" t="str" cm="1">
        <f t="array" aca="1" ref="A9980" ca="1">IFERROR(_xlfn.XLOOKUP(attendance__2[[#This Row],[ID]],_xlfn._xlws.FILTER(Table1[Old ID],Table1[Old ID]&lt;&gt;0),_xlfn._xlws.FILTER(Changelog!$C$2:$C$110,Changelog!$C$2:$C$110&lt;&gt;""),attendance__2[[#This Row],[ID]]),"")</f>
        <v/>
      </c>
      <c r="D9980" t="str">
        <f ca="1">IFERROR(_xlfn.IFNA(IF((A9980-FLOOR(A9980,100))&lt;10,"الخدام",LOOKUP(FLOOR(A9980,100),Table2[ID start],Table2[Class])),"الخدام"),"")</f>
        <v/>
      </c>
    </row>
    <row r="9981" spans="1:4" x14ac:dyDescent="0.25">
      <c r="A9981" t="str" cm="1">
        <f t="array" aca="1" ref="A9981" ca="1">IFERROR(_xlfn.XLOOKUP(attendance__2[[#This Row],[ID]],_xlfn._xlws.FILTER(Table1[Old ID],Table1[Old ID]&lt;&gt;0),_xlfn._xlws.FILTER(Changelog!$C$2:$C$110,Changelog!$C$2:$C$110&lt;&gt;""),attendance__2[[#This Row],[ID]]),"")</f>
        <v/>
      </c>
      <c r="D9981" t="str">
        <f ca="1">IFERROR(_xlfn.IFNA(IF((A9981-FLOOR(A9981,100))&lt;10,"الخدام",LOOKUP(FLOOR(A9981,100),Table2[ID start],Table2[Class])),"الخدام"),"")</f>
        <v/>
      </c>
    </row>
    <row r="9982" spans="1:4" x14ac:dyDescent="0.25">
      <c r="A9982" t="str" cm="1">
        <f t="array" aca="1" ref="A9982" ca="1">IFERROR(_xlfn.XLOOKUP(attendance__2[[#This Row],[ID]],_xlfn._xlws.FILTER(Table1[Old ID],Table1[Old ID]&lt;&gt;0),_xlfn._xlws.FILTER(Changelog!$C$2:$C$110,Changelog!$C$2:$C$110&lt;&gt;""),attendance__2[[#This Row],[ID]]),"")</f>
        <v/>
      </c>
      <c r="D9982" t="str">
        <f ca="1">IFERROR(_xlfn.IFNA(IF((A9982-FLOOR(A9982,100))&lt;10,"الخدام",LOOKUP(FLOOR(A9982,100),Table2[ID start],Table2[Class])),"الخدام"),"")</f>
        <v/>
      </c>
    </row>
    <row r="9983" spans="1:4" x14ac:dyDescent="0.25">
      <c r="A9983" t="str" cm="1">
        <f t="array" aca="1" ref="A9983" ca="1">IFERROR(_xlfn.XLOOKUP(attendance__2[[#This Row],[ID]],_xlfn._xlws.FILTER(Table1[Old ID],Table1[Old ID]&lt;&gt;0),_xlfn._xlws.FILTER(Changelog!$C$2:$C$110,Changelog!$C$2:$C$110&lt;&gt;""),attendance__2[[#This Row],[ID]]),"")</f>
        <v/>
      </c>
      <c r="D9983" t="str">
        <f ca="1">IFERROR(_xlfn.IFNA(IF((A9983-FLOOR(A9983,100))&lt;10,"الخدام",LOOKUP(FLOOR(A9983,100),Table2[ID start],Table2[Class])),"الخدام"),"")</f>
        <v/>
      </c>
    </row>
    <row r="9984" spans="1:4" x14ac:dyDescent="0.25">
      <c r="A9984" t="str" cm="1">
        <f t="array" aca="1" ref="A9984" ca="1">IFERROR(_xlfn.XLOOKUP(attendance__2[[#This Row],[ID]],_xlfn._xlws.FILTER(Table1[Old ID],Table1[Old ID]&lt;&gt;0),_xlfn._xlws.FILTER(Changelog!$C$2:$C$110,Changelog!$C$2:$C$110&lt;&gt;""),attendance__2[[#This Row],[ID]]),"")</f>
        <v/>
      </c>
      <c r="D9984" t="str">
        <f ca="1">IFERROR(_xlfn.IFNA(IF((A9984-FLOOR(A9984,100))&lt;10,"الخدام",LOOKUP(FLOOR(A9984,100),Table2[ID start],Table2[Class])),"الخدام"),"")</f>
        <v/>
      </c>
    </row>
    <row r="9985" spans="1:4" x14ac:dyDescent="0.25">
      <c r="A9985" t="str" cm="1">
        <f t="array" aca="1" ref="A9985" ca="1">IFERROR(_xlfn.XLOOKUP(attendance__2[[#This Row],[ID]],_xlfn._xlws.FILTER(Table1[Old ID],Table1[Old ID]&lt;&gt;0),_xlfn._xlws.FILTER(Changelog!$C$2:$C$110,Changelog!$C$2:$C$110&lt;&gt;""),attendance__2[[#This Row],[ID]]),"")</f>
        <v/>
      </c>
      <c r="D9985" t="str">
        <f ca="1">IFERROR(_xlfn.IFNA(IF((A9985-FLOOR(A9985,100))&lt;10,"الخدام",LOOKUP(FLOOR(A9985,100),Table2[ID start],Table2[Class])),"الخدام"),"")</f>
        <v/>
      </c>
    </row>
    <row r="9986" spans="1:4" x14ac:dyDescent="0.25">
      <c r="A9986" t="str" cm="1">
        <f t="array" aca="1" ref="A9986" ca="1">IFERROR(_xlfn.XLOOKUP(attendance__2[[#This Row],[ID]],_xlfn._xlws.FILTER(Table1[Old ID],Table1[Old ID]&lt;&gt;0),_xlfn._xlws.FILTER(Changelog!$C$2:$C$110,Changelog!$C$2:$C$110&lt;&gt;""),attendance__2[[#This Row],[ID]]),"")</f>
        <v/>
      </c>
      <c r="D9986" t="str">
        <f ca="1">IFERROR(_xlfn.IFNA(IF((A9986-FLOOR(A9986,100))&lt;10,"الخدام",LOOKUP(FLOOR(A9986,100),Table2[ID start],Table2[Class])),"الخدام"),"")</f>
        <v/>
      </c>
    </row>
    <row r="9987" spans="1:4" x14ac:dyDescent="0.25">
      <c r="A9987" t="str" cm="1">
        <f t="array" aca="1" ref="A9987" ca="1">IFERROR(_xlfn.XLOOKUP(attendance__2[[#This Row],[ID]],_xlfn._xlws.FILTER(Table1[Old ID],Table1[Old ID]&lt;&gt;0),_xlfn._xlws.FILTER(Changelog!$C$2:$C$110,Changelog!$C$2:$C$110&lt;&gt;""),attendance__2[[#This Row],[ID]]),"")</f>
        <v/>
      </c>
      <c r="D9987" t="str">
        <f ca="1">IFERROR(_xlfn.IFNA(IF((A9987-FLOOR(A9987,100))&lt;10,"الخدام",LOOKUP(FLOOR(A9987,100),Table2[ID start],Table2[Class])),"الخدام"),"")</f>
        <v/>
      </c>
    </row>
    <row r="9988" spans="1:4" x14ac:dyDescent="0.25">
      <c r="A9988" t="str" cm="1">
        <f t="array" aca="1" ref="A9988" ca="1">IFERROR(_xlfn.XLOOKUP(attendance__2[[#This Row],[ID]],_xlfn._xlws.FILTER(Table1[Old ID],Table1[Old ID]&lt;&gt;0),_xlfn._xlws.FILTER(Changelog!$C$2:$C$110,Changelog!$C$2:$C$110&lt;&gt;""),attendance__2[[#This Row],[ID]]),"")</f>
        <v/>
      </c>
      <c r="D9988" t="str">
        <f ca="1">IFERROR(_xlfn.IFNA(IF((A9988-FLOOR(A9988,100))&lt;10,"الخدام",LOOKUP(FLOOR(A9988,100),Table2[ID start],Table2[Class])),"الخدام"),"")</f>
        <v/>
      </c>
    </row>
    <row r="9989" spans="1:4" x14ac:dyDescent="0.25">
      <c r="A9989" t="str" cm="1">
        <f t="array" aca="1" ref="A9989" ca="1">IFERROR(_xlfn.XLOOKUP(attendance__2[[#This Row],[ID]],_xlfn._xlws.FILTER(Table1[Old ID],Table1[Old ID]&lt;&gt;0),_xlfn._xlws.FILTER(Changelog!$C$2:$C$110,Changelog!$C$2:$C$110&lt;&gt;""),attendance__2[[#This Row],[ID]]),"")</f>
        <v/>
      </c>
      <c r="D9989" t="str">
        <f ca="1">IFERROR(_xlfn.IFNA(IF((A9989-FLOOR(A9989,100))&lt;10,"الخدام",LOOKUP(FLOOR(A9989,100),Table2[ID start],Table2[Class])),"الخدام"),"")</f>
        <v/>
      </c>
    </row>
    <row r="9990" spans="1:4" x14ac:dyDescent="0.25">
      <c r="A9990" t="str" cm="1">
        <f t="array" aca="1" ref="A9990" ca="1">IFERROR(_xlfn.XLOOKUP(attendance__2[[#This Row],[ID]],_xlfn._xlws.FILTER(Table1[Old ID],Table1[Old ID]&lt;&gt;0),_xlfn._xlws.FILTER(Changelog!$C$2:$C$110,Changelog!$C$2:$C$110&lt;&gt;""),attendance__2[[#This Row],[ID]]),"")</f>
        <v/>
      </c>
      <c r="D9990" t="str">
        <f ca="1">IFERROR(_xlfn.IFNA(IF((A9990-FLOOR(A9990,100))&lt;10,"الخدام",LOOKUP(FLOOR(A9990,100),Table2[ID start],Table2[Class])),"الخدام"),"")</f>
        <v/>
      </c>
    </row>
    <row r="9991" spans="1:4" x14ac:dyDescent="0.25">
      <c r="A9991" t="str" cm="1">
        <f t="array" aca="1" ref="A9991" ca="1">IFERROR(_xlfn.XLOOKUP(attendance__2[[#This Row],[ID]],_xlfn._xlws.FILTER(Table1[Old ID],Table1[Old ID]&lt;&gt;0),_xlfn._xlws.FILTER(Changelog!$C$2:$C$110,Changelog!$C$2:$C$110&lt;&gt;""),attendance__2[[#This Row],[ID]]),"")</f>
        <v/>
      </c>
      <c r="D9991" t="str">
        <f ca="1">IFERROR(_xlfn.IFNA(IF((A9991-FLOOR(A9991,100))&lt;10,"الخدام",LOOKUP(FLOOR(A9991,100),Table2[ID start],Table2[Class])),"الخدام"),"")</f>
        <v/>
      </c>
    </row>
    <row r="9992" spans="1:4" x14ac:dyDescent="0.25">
      <c r="A9992" t="str" cm="1">
        <f t="array" aca="1" ref="A9992" ca="1">IFERROR(_xlfn.XLOOKUP(attendance__2[[#This Row],[ID]],_xlfn._xlws.FILTER(Table1[Old ID],Table1[Old ID]&lt;&gt;0),_xlfn._xlws.FILTER(Changelog!$C$2:$C$110,Changelog!$C$2:$C$110&lt;&gt;""),attendance__2[[#This Row],[ID]]),"")</f>
        <v/>
      </c>
      <c r="D9992" t="str">
        <f ca="1">IFERROR(_xlfn.IFNA(IF((A9992-FLOOR(A9992,100))&lt;10,"الخدام",LOOKUP(FLOOR(A9992,100),Table2[ID start],Table2[Class])),"الخدام"),"")</f>
        <v/>
      </c>
    </row>
    <row r="9993" spans="1:4" x14ac:dyDescent="0.25">
      <c r="A9993" t="str" cm="1">
        <f t="array" aca="1" ref="A9993" ca="1">IFERROR(_xlfn.XLOOKUP(attendance__2[[#This Row],[ID]],_xlfn._xlws.FILTER(Table1[Old ID],Table1[Old ID]&lt;&gt;0),_xlfn._xlws.FILTER(Changelog!$C$2:$C$110,Changelog!$C$2:$C$110&lt;&gt;""),attendance__2[[#This Row],[ID]]),"")</f>
        <v/>
      </c>
      <c r="D9993" t="str">
        <f ca="1">IFERROR(_xlfn.IFNA(IF((A9993-FLOOR(A9993,100))&lt;10,"الخدام",LOOKUP(FLOOR(A9993,100),Table2[ID start],Table2[Class])),"الخدام"),"")</f>
        <v/>
      </c>
    </row>
    <row r="9994" spans="1:4" x14ac:dyDescent="0.25">
      <c r="A9994" t="str" cm="1">
        <f t="array" aca="1" ref="A9994" ca="1">IFERROR(_xlfn.XLOOKUP(attendance__2[[#This Row],[ID]],_xlfn._xlws.FILTER(Table1[Old ID],Table1[Old ID]&lt;&gt;0),_xlfn._xlws.FILTER(Changelog!$C$2:$C$110,Changelog!$C$2:$C$110&lt;&gt;""),attendance__2[[#This Row],[ID]]),"")</f>
        <v/>
      </c>
      <c r="D9994" t="str">
        <f ca="1">IFERROR(_xlfn.IFNA(IF((A9994-FLOOR(A9994,100))&lt;10,"الخدام",LOOKUP(FLOOR(A9994,100),Table2[ID start],Table2[Class])),"الخدام"),"")</f>
        <v/>
      </c>
    </row>
    <row r="9995" spans="1:4" x14ac:dyDescent="0.25">
      <c r="A9995" t="str" cm="1">
        <f t="array" aca="1" ref="A9995" ca="1">IFERROR(_xlfn.XLOOKUP(attendance__2[[#This Row],[ID]],_xlfn._xlws.FILTER(Table1[Old ID],Table1[Old ID]&lt;&gt;0),_xlfn._xlws.FILTER(Changelog!$C$2:$C$110,Changelog!$C$2:$C$110&lt;&gt;""),attendance__2[[#This Row],[ID]]),"")</f>
        <v/>
      </c>
      <c r="D9995" t="str">
        <f ca="1">IFERROR(_xlfn.IFNA(IF((A9995-FLOOR(A9995,100))&lt;10,"الخدام",LOOKUP(FLOOR(A9995,100),Table2[ID start],Table2[Class])),"الخدام"),"")</f>
        <v/>
      </c>
    </row>
    <row r="9996" spans="1:4" x14ac:dyDescent="0.25">
      <c r="A9996" t="str" cm="1">
        <f t="array" aca="1" ref="A9996" ca="1">IFERROR(_xlfn.XLOOKUP(attendance__2[[#This Row],[ID]],_xlfn._xlws.FILTER(Table1[Old ID],Table1[Old ID]&lt;&gt;0),_xlfn._xlws.FILTER(Changelog!$C$2:$C$110,Changelog!$C$2:$C$110&lt;&gt;""),attendance__2[[#This Row],[ID]]),"")</f>
        <v/>
      </c>
      <c r="D9996" t="str">
        <f ca="1">IFERROR(_xlfn.IFNA(IF((A9996-FLOOR(A9996,100))&lt;10,"الخدام",LOOKUP(FLOOR(A9996,100),Table2[ID start],Table2[Class])),"الخدام"),"")</f>
        <v/>
      </c>
    </row>
    <row r="9997" spans="1:4" x14ac:dyDescent="0.25">
      <c r="A9997" t="str" cm="1">
        <f t="array" aca="1" ref="A9997" ca="1">IFERROR(_xlfn.XLOOKUP(attendance__2[[#This Row],[ID]],_xlfn._xlws.FILTER(Table1[Old ID],Table1[Old ID]&lt;&gt;0),_xlfn._xlws.FILTER(Changelog!$C$2:$C$110,Changelog!$C$2:$C$110&lt;&gt;""),attendance__2[[#This Row],[ID]]),"")</f>
        <v/>
      </c>
      <c r="D9997" t="str">
        <f ca="1">IFERROR(_xlfn.IFNA(IF((A9997-FLOOR(A9997,100))&lt;10,"الخدام",LOOKUP(FLOOR(A9997,100),Table2[ID start],Table2[Class])),"الخدام"),"")</f>
        <v/>
      </c>
    </row>
    <row r="9998" spans="1:4" x14ac:dyDescent="0.25">
      <c r="A9998" t="str" cm="1">
        <f t="array" aca="1" ref="A9998" ca="1">IFERROR(_xlfn.XLOOKUP(attendance__2[[#This Row],[ID]],_xlfn._xlws.FILTER(Table1[Old ID],Table1[Old ID]&lt;&gt;0),_xlfn._xlws.FILTER(Changelog!$C$2:$C$110,Changelog!$C$2:$C$110&lt;&gt;""),attendance__2[[#This Row],[ID]]),"")</f>
        <v/>
      </c>
      <c r="D9998" t="str">
        <f ca="1">IFERROR(_xlfn.IFNA(IF((A9998-FLOOR(A9998,100))&lt;10,"الخدام",LOOKUP(FLOOR(A9998,100),Table2[ID start],Table2[Class])),"الخدام"),"")</f>
        <v/>
      </c>
    </row>
    <row r="9999" spans="1:4" x14ac:dyDescent="0.25">
      <c r="A9999" t="str" cm="1">
        <f t="array" aca="1" ref="A9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9" t="str">
        <f ca="1">IFERROR(_xlfn.IFNA(IF((A9999-FLOOR(A9999,100))&lt;10,"الخدام",LOOKUP(FLOOR(A9999,100),Table2[ID start],Table2[Class])),"الخدام"),"")</f>
        <v/>
      </c>
    </row>
    <row r="10000" spans="1:4" x14ac:dyDescent="0.25">
      <c r="A10000" t="str" cm="1">
        <f t="array" aca="1" ref="A10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0" t="str">
        <f ca="1">IFERROR(_xlfn.IFNA(IF((A10000-FLOOR(A10000,100))&lt;10,"الخدام",LOOKUP(FLOOR(A10000,100),Table2[ID start],Table2[Class])),"الخدام"),"")</f>
        <v/>
      </c>
    </row>
    <row r="10001" spans="1:4" x14ac:dyDescent="0.25">
      <c r="A10001" t="str" cm="1">
        <f t="array" aca="1" ref="A10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01" t="str">
        <f ca="1">IFERROR(_xlfn.IFNA(IF((A10001-FLOOR(A10001,100))&lt;10,"الخدام",LOOKUP(FLOOR(A10001,100),Table2[ID start],Table2[Class])),"الخدام"),"")</f>
        <v/>
      </c>
    </row>
    <row r="10002" spans="1:4" x14ac:dyDescent="0.25">
      <c r="A10002" t="str" cm="1">
        <f t="array" aca="1" ref="A10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02" t="str">
        <f ca="1">IFERROR(_xlfn.IFNA(IF((A10002-FLOOR(A10002,100))&lt;10,"الخدام",LOOKUP(FLOOR(A10002,100),Table2[ID start],Table2[Class])),"الخدام"),"")</f>
        <v/>
      </c>
    </row>
    <row r="10003" spans="1:4" x14ac:dyDescent="0.25">
      <c r="A10003" t="str" cm="1">
        <f t="array" aca="1" ref="A10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03" t="str">
        <f ca="1">IFERROR(_xlfn.IFNA(IF((A10003-FLOOR(A10003,100))&lt;10,"الخدام",LOOKUP(FLOOR(A10003,100),Table2[ID start],Table2[Class])),"الخدام"),"")</f>
        <v/>
      </c>
    </row>
    <row r="10004" spans="1:4" x14ac:dyDescent="0.25">
      <c r="A10004" t="str" cm="1">
        <f t="array" aca="1" ref="A10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04" t="str">
        <f ca="1">IFERROR(_xlfn.IFNA(IF((A10004-FLOOR(A10004,100))&lt;10,"الخدام",LOOKUP(FLOOR(A10004,100),Table2[ID start],Table2[Class])),"الخدام"),"")</f>
        <v/>
      </c>
    </row>
    <row r="10005" spans="1:4" x14ac:dyDescent="0.25">
      <c r="A10005" t="str" cm="1">
        <f t="array" aca="1" ref="A10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05" t="str">
        <f ca="1">IFERROR(_xlfn.IFNA(IF((A10005-FLOOR(A10005,100))&lt;10,"الخدام",LOOKUP(FLOOR(A10005,100),Table2[ID start],Table2[Class])),"الخدام"),"")</f>
        <v/>
      </c>
    </row>
    <row r="10006" spans="1:4" x14ac:dyDescent="0.25">
      <c r="A10006" t="str" cm="1">
        <f t="array" aca="1" ref="A10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06" t="str">
        <f ca="1">IFERROR(_xlfn.IFNA(IF((A10006-FLOOR(A10006,100))&lt;10,"الخدام",LOOKUP(FLOOR(A10006,100),Table2[ID start],Table2[Class])),"الخدام"),"")</f>
        <v/>
      </c>
    </row>
    <row r="10007" spans="1:4" x14ac:dyDescent="0.25">
      <c r="A10007" t="str" cm="1">
        <f t="array" aca="1" ref="A10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07" t="str">
        <f ca="1">IFERROR(_xlfn.IFNA(IF((A10007-FLOOR(A10007,100))&lt;10,"الخدام",LOOKUP(FLOOR(A10007,100),Table2[ID start],Table2[Class])),"الخدام"),"")</f>
        <v/>
      </c>
    </row>
    <row r="10008" spans="1:4" x14ac:dyDescent="0.25">
      <c r="A10008" t="str" cm="1">
        <f t="array" aca="1" ref="A10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08" t="str">
        <f ca="1">IFERROR(_xlfn.IFNA(IF((A10008-FLOOR(A10008,100))&lt;10,"الخدام",LOOKUP(FLOOR(A10008,100),Table2[ID start],Table2[Class])),"الخدام"),"")</f>
        <v/>
      </c>
    </row>
    <row r="10009" spans="1:4" x14ac:dyDescent="0.25">
      <c r="A10009" t="str" cm="1">
        <f t="array" aca="1" ref="A10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09" t="str">
        <f ca="1">IFERROR(_xlfn.IFNA(IF((A10009-FLOOR(A10009,100))&lt;10,"الخدام",LOOKUP(FLOOR(A10009,100),Table2[ID start],Table2[Class])),"الخدام"),"")</f>
        <v/>
      </c>
    </row>
    <row r="10010" spans="1:4" x14ac:dyDescent="0.25">
      <c r="A10010" t="str" cm="1">
        <f t="array" aca="1" ref="A10010" ca="1">IFERROR(_xlfn.XLOOKUP(attendance__2[[#This Row],[ID]],_xlfn._xlws.FILTER(Table1[Old ID],Table1[Old ID]&lt;&gt;0),_xlfn._xlws.FILTER(Changelog!$C$2:$C$110,Changelog!$C$2:$C$110&lt;&gt;""),attendance__2[[#This Row],[ID]]),"")</f>
        <v/>
      </c>
      <c r="D10010" t="str">
        <f ca="1">IFERROR(_xlfn.IFNA(IF((A10010-FLOOR(A10010,100))&lt;10,"الخدام",LOOKUP(FLOOR(A10010,100),Table2[ID start],Table2[Class])),"الخدام"),"")</f>
        <v/>
      </c>
    </row>
    <row r="10011" spans="1:4" x14ac:dyDescent="0.25">
      <c r="A10011" t="str" cm="1">
        <f t="array" aca="1" ref="A10011" ca="1">IFERROR(_xlfn.XLOOKUP(attendance__2[[#This Row],[ID]],_xlfn._xlws.FILTER(Table1[Old ID],Table1[Old ID]&lt;&gt;0),_xlfn._xlws.FILTER(Changelog!$C$2:$C$110,Changelog!$C$2:$C$110&lt;&gt;""),attendance__2[[#This Row],[ID]]),"")</f>
        <v/>
      </c>
      <c r="D10011" t="str">
        <f ca="1">IFERROR(_xlfn.IFNA(IF((A10011-FLOOR(A10011,100))&lt;10,"الخدام",LOOKUP(FLOOR(A10011,100),Table2[ID start],Table2[Class])),"الخدام"),"")</f>
        <v/>
      </c>
    </row>
    <row r="10012" spans="1:4" x14ac:dyDescent="0.25">
      <c r="A10012" t="str" cm="1">
        <f t="array" aca="1" ref="A10012" ca="1">IFERROR(_xlfn.XLOOKUP(attendance__2[[#This Row],[ID]],_xlfn._xlws.FILTER(Table1[Old ID],Table1[Old ID]&lt;&gt;0),_xlfn._xlws.FILTER(Changelog!$C$2:$C$110,Changelog!$C$2:$C$110&lt;&gt;""),attendance__2[[#This Row],[ID]]),"")</f>
        <v/>
      </c>
      <c r="D10012" t="str">
        <f ca="1">IFERROR(_xlfn.IFNA(IF((A10012-FLOOR(A10012,100))&lt;10,"الخدام",LOOKUP(FLOOR(A10012,100),Table2[ID start],Table2[Class])),"الخدام"),"")</f>
        <v/>
      </c>
    </row>
    <row r="10013" spans="1:4" x14ac:dyDescent="0.25">
      <c r="A10013" t="str" cm="1">
        <f t="array" aca="1" ref="A10013" ca="1">IFERROR(_xlfn.XLOOKUP(attendance__2[[#This Row],[ID]],_xlfn._xlws.FILTER(Table1[Old ID],Table1[Old ID]&lt;&gt;0),_xlfn._xlws.FILTER(Changelog!$C$2:$C$110,Changelog!$C$2:$C$110&lt;&gt;""),attendance__2[[#This Row],[ID]]),"")</f>
        <v/>
      </c>
      <c r="D10013" t="str">
        <f ca="1">IFERROR(_xlfn.IFNA(IF((A10013-FLOOR(A10013,100))&lt;10,"الخدام",LOOKUP(FLOOR(A10013,100),Table2[ID start],Table2[Class])),"الخدام"),"")</f>
        <v/>
      </c>
    </row>
    <row r="10014" spans="1:4" x14ac:dyDescent="0.25">
      <c r="A10014" t="str" cm="1">
        <f t="array" aca="1" ref="A10014" ca="1">IFERROR(_xlfn.XLOOKUP(attendance__2[[#This Row],[ID]],_xlfn._xlws.FILTER(Table1[Old ID],Table1[Old ID]&lt;&gt;0),_xlfn._xlws.FILTER(Changelog!$C$2:$C$110,Changelog!$C$2:$C$110&lt;&gt;""),attendance__2[[#This Row],[ID]]),"")</f>
        <v/>
      </c>
      <c r="D10014" t="str">
        <f ca="1">IFERROR(_xlfn.IFNA(IF((A10014-FLOOR(A10014,100))&lt;10,"الخدام",LOOKUP(FLOOR(A10014,100),Table2[ID start],Table2[Class])),"الخدام"),"")</f>
        <v/>
      </c>
    </row>
    <row r="10015" spans="1:4" x14ac:dyDescent="0.25">
      <c r="A10015" t="str" cm="1">
        <f t="array" aca="1" ref="A10015" ca="1">IFERROR(_xlfn.XLOOKUP(attendance__2[[#This Row],[ID]],_xlfn._xlws.FILTER(Table1[Old ID],Table1[Old ID]&lt;&gt;0),_xlfn._xlws.FILTER(Changelog!$C$2:$C$110,Changelog!$C$2:$C$110&lt;&gt;""),attendance__2[[#This Row],[ID]]),"")</f>
        <v/>
      </c>
      <c r="D10015" t="str">
        <f ca="1">IFERROR(_xlfn.IFNA(IF((A10015-FLOOR(A10015,100))&lt;10,"الخدام",LOOKUP(FLOOR(A10015,100),Table2[ID start],Table2[Class])),"الخدام"),"")</f>
        <v/>
      </c>
    </row>
    <row r="10016" spans="1:4" x14ac:dyDescent="0.25">
      <c r="A10016" t="str" cm="1">
        <f t="array" aca="1" ref="A10016" ca="1">IFERROR(_xlfn.XLOOKUP(attendance__2[[#This Row],[ID]],_xlfn._xlws.FILTER(Table1[Old ID],Table1[Old ID]&lt;&gt;0),_xlfn._xlws.FILTER(Changelog!$C$2:$C$110,Changelog!$C$2:$C$110&lt;&gt;""),attendance__2[[#This Row],[ID]]),"")</f>
        <v/>
      </c>
      <c r="D10016" t="str">
        <f ca="1">IFERROR(_xlfn.IFNA(IF((A10016-FLOOR(A10016,100))&lt;10,"الخدام",LOOKUP(FLOOR(A10016,100),Table2[ID start],Table2[Class])),"الخدام"),"")</f>
        <v/>
      </c>
    </row>
    <row r="10017" spans="1:4" x14ac:dyDescent="0.25">
      <c r="A10017" t="str" cm="1">
        <f t="array" aca="1" ref="A10017" ca="1">IFERROR(_xlfn.XLOOKUP(attendance__2[[#This Row],[ID]],_xlfn._xlws.FILTER(Table1[Old ID],Table1[Old ID]&lt;&gt;0),_xlfn._xlws.FILTER(Changelog!$C$2:$C$110,Changelog!$C$2:$C$110&lt;&gt;""),attendance__2[[#This Row],[ID]]),"")</f>
        <v/>
      </c>
      <c r="D10017" t="str">
        <f ca="1">IFERROR(_xlfn.IFNA(IF((A10017-FLOOR(A10017,100))&lt;10,"الخدام",LOOKUP(FLOOR(A10017,100),Table2[ID start],Table2[Class])),"الخدام"),"")</f>
        <v/>
      </c>
    </row>
    <row r="10018" spans="1:4" x14ac:dyDescent="0.25">
      <c r="A10018" t="str" cm="1">
        <f t="array" aca="1" ref="A10018" ca="1">IFERROR(_xlfn.XLOOKUP(attendance__2[[#This Row],[ID]],_xlfn._xlws.FILTER(Table1[Old ID],Table1[Old ID]&lt;&gt;0),_xlfn._xlws.FILTER(Changelog!$C$2:$C$110,Changelog!$C$2:$C$110&lt;&gt;""),attendance__2[[#This Row],[ID]]),"")</f>
        <v/>
      </c>
      <c r="D10018" t="str">
        <f ca="1">IFERROR(_xlfn.IFNA(IF((A10018-FLOOR(A10018,100))&lt;10,"الخدام",LOOKUP(FLOOR(A10018,100),Table2[ID start],Table2[Class])),"الخدام"),"")</f>
        <v/>
      </c>
    </row>
    <row r="10019" spans="1:4" x14ac:dyDescent="0.25">
      <c r="A10019" t="str" cm="1">
        <f t="array" aca="1" ref="A10019" ca="1">IFERROR(_xlfn.XLOOKUP(attendance__2[[#This Row],[ID]],_xlfn._xlws.FILTER(Table1[Old ID],Table1[Old ID]&lt;&gt;0),_xlfn._xlws.FILTER(Changelog!$C$2:$C$110,Changelog!$C$2:$C$110&lt;&gt;""),attendance__2[[#This Row],[ID]]),"")</f>
        <v/>
      </c>
      <c r="D10019" t="str">
        <f ca="1">IFERROR(_xlfn.IFNA(IF((A10019-FLOOR(A10019,100))&lt;10,"الخدام",LOOKUP(FLOOR(A10019,100),Table2[ID start],Table2[Class])),"الخدام"),"")</f>
        <v/>
      </c>
    </row>
    <row r="10020" spans="1:4" x14ac:dyDescent="0.25">
      <c r="A10020" t="str" cm="1">
        <f t="array" aca="1" ref="A10020" ca="1">IFERROR(_xlfn.XLOOKUP(attendance__2[[#This Row],[ID]],_xlfn._xlws.FILTER(Table1[Old ID],Table1[Old ID]&lt;&gt;0),_xlfn._xlws.FILTER(Changelog!$C$2:$C$110,Changelog!$C$2:$C$110&lt;&gt;""),attendance__2[[#This Row],[ID]]),"")</f>
        <v/>
      </c>
      <c r="D10020" t="str">
        <f ca="1">IFERROR(_xlfn.IFNA(IF((A10020-FLOOR(A10020,100))&lt;10,"الخدام",LOOKUP(FLOOR(A10020,100),Table2[ID start],Table2[Class])),"الخدام"),"")</f>
        <v/>
      </c>
    </row>
    <row r="10021" spans="1:4" x14ac:dyDescent="0.25">
      <c r="A10021" t="str" cm="1">
        <f t="array" aca="1" ref="A10021" ca="1">IFERROR(_xlfn.XLOOKUP(attendance__2[[#This Row],[ID]],_xlfn._xlws.FILTER(Table1[Old ID],Table1[Old ID]&lt;&gt;0),_xlfn._xlws.FILTER(Changelog!$C$2:$C$110,Changelog!$C$2:$C$110&lt;&gt;""),attendance__2[[#This Row],[ID]]),"")</f>
        <v/>
      </c>
      <c r="D10021" t="str">
        <f ca="1">IFERROR(_xlfn.IFNA(IF((A10021-FLOOR(A10021,100))&lt;10,"الخدام",LOOKUP(FLOOR(A10021,100),Table2[ID start],Table2[Class])),"الخدام"),"")</f>
        <v/>
      </c>
    </row>
    <row r="10022" spans="1:4" x14ac:dyDescent="0.25">
      <c r="A10022" t="str" cm="1">
        <f t="array" aca="1" ref="A10022" ca="1">IFERROR(_xlfn.XLOOKUP(attendance__2[[#This Row],[ID]],_xlfn._xlws.FILTER(Table1[Old ID],Table1[Old ID]&lt;&gt;0),_xlfn._xlws.FILTER(Changelog!$C$2:$C$110,Changelog!$C$2:$C$110&lt;&gt;""),attendance__2[[#This Row],[ID]]),"")</f>
        <v/>
      </c>
      <c r="D10022" t="str">
        <f ca="1">IFERROR(_xlfn.IFNA(IF((A10022-FLOOR(A10022,100))&lt;10,"الخدام",LOOKUP(FLOOR(A10022,100),Table2[ID start],Table2[Class])),"الخدام"),"")</f>
        <v/>
      </c>
    </row>
    <row r="10023" spans="1:4" x14ac:dyDescent="0.25">
      <c r="A10023" t="str" cm="1">
        <f t="array" aca="1" ref="A10023" ca="1">IFERROR(_xlfn.XLOOKUP(attendance__2[[#This Row],[ID]],_xlfn._xlws.FILTER(Table1[Old ID],Table1[Old ID]&lt;&gt;0),_xlfn._xlws.FILTER(Changelog!$C$2:$C$110,Changelog!$C$2:$C$110&lt;&gt;""),attendance__2[[#This Row],[ID]]),"")</f>
        <v/>
      </c>
      <c r="D10023" t="str">
        <f ca="1">IFERROR(_xlfn.IFNA(IF((A10023-FLOOR(A10023,100))&lt;10,"الخدام",LOOKUP(FLOOR(A10023,100),Table2[ID start],Table2[Class])),"الخدام"),"")</f>
        <v/>
      </c>
    </row>
    <row r="10024" spans="1:4" x14ac:dyDescent="0.25">
      <c r="A10024" t="str" cm="1">
        <f t="array" aca="1" ref="A10024" ca="1">IFERROR(_xlfn.XLOOKUP(attendance__2[[#This Row],[ID]],_xlfn._xlws.FILTER(Table1[Old ID],Table1[Old ID]&lt;&gt;0),_xlfn._xlws.FILTER(Changelog!$C$2:$C$110,Changelog!$C$2:$C$110&lt;&gt;""),attendance__2[[#This Row],[ID]]),"")</f>
        <v/>
      </c>
      <c r="D10024" t="str">
        <f ca="1">IFERROR(_xlfn.IFNA(IF((A10024-FLOOR(A10024,100))&lt;10,"الخدام",LOOKUP(FLOOR(A10024,100),Table2[ID start],Table2[Class])),"الخدام"),"")</f>
        <v/>
      </c>
    </row>
    <row r="10025" spans="1:4" x14ac:dyDescent="0.25">
      <c r="A10025" t="str" cm="1">
        <f t="array" aca="1" ref="A10025" ca="1">IFERROR(_xlfn.XLOOKUP(attendance__2[[#This Row],[ID]],_xlfn._xlws.FILTER(Table1[Old ID],Table1[Old ID]&lt;&gt;0),_xlfn._xlws.FILTER(Changelog!$C$2:$C$110,Changelog!$C$2:$C$110&lt;&gt;""),attendance__2[[#This Row],[ID]]),"")</f>
        <v/>
      </c>
      <c r="D10025" t="str">
        <f ca="1">IFERROR(_xlfn.IFNA(IF((A10025-FLOOR(A10025,100))&lt;10,"الخدام",LOOKUP(FLOOR(A10025,100),Table2[ID start],Table2[Class])),"الخدام"),"")</f>
        <v/>
      </c>
    </row>
    <row r="10026" spans="1:4" x14ac:dyDescent="0.25">
      <c r="A10026" t="str" cm="1">
        <f t="array" aca="1" ref="A10026" ca="1">IFERROR(_xlfn.XLOOKUP(attendance__2[[#This Row],[ID]],_xlfn._xlws.FILTER(Table1[Old ID],Table1[Old ID]&lt;&gt;0),_xlfn._xlws.FILTER(Changelog!$C$2:$C$110,Changelog!$C$2:$C$110&lt;&gt;""),attendance__2[[#This Row],[ID]]),"")</f>
        <v/>
      </c>
      <c r="D10026" t="str">
        <f ca="1">IFERROR(_xlfn.IFNA(IF((A10026-FLOOR(A10026,100))&lt;10,"الخدام",LOOKUP(FLOOR(A10026,100),Table2[ID start],Table2[Class])),"الخدام"),"")</f>
        <v/>
      </c>
    </row>
    <row r="10027" spans="1:4" x14ac:dyDescent="0.25">
      <c r="A10027" t="str" cm="1">
        <f t="array" aca="1" ref="A10027" ca="1">IFERROR(_xlfn.XLOOKUP(attendance__2[[#This Row],[ID]],_xlfn._xlws.FILTER(Table1[Old ID],Table1[Old ID]&lt;&gt;0),_xlfn._xlws.FILTER(Changelog!$C$2:$C$110,Changelog!$C$2:$C$110&lt;&gt;""),attendance__2[[#This Row],[ID]]),"")</f>
        <v/>
      </c>
      <c r="D10027" t="str">
        <f ca="1">IFERROR(_xlfn.IFNA(IF((A10027-FLOOR(A10027,100))&lt;10,"الخدام",LOOKUP(FLOOR(A10027,100),Table2[ID start],Table2[Class])),"الخدام"),"")</f>
        <v/>
      </c>
    </row>
    <row r="10028" spans="1:4" x14ac:dyDescent="0.25">
      <c r="A10028" t="str" cm="1">
        <f t="array" aca="1" ref="A10028" ca="1">IFERROR(_xlfn.XLOOKUP(attendance__2[[#This Row],[ID]],_xlfn._xlws.FILTER(Table1[Old ID],Table1[Old ID]&lt;&gt;0),_xlfn._xlws.FILTER(Changelog!$C$2:$C$110,Changelog!$C$2:$C$110&lt;&gt;""),attendance__2[[#This Row],[ID]]),"")</f>
        <v/>
      </c>
      <c r="D10028" t="str">
        <f ca="1">IFERROR(_xlfn.IFNA(IF((A10028-FLOOR(A10028,100))&lt;10,"الخدام",LOOKUP(FLOOR(A10028,100),Table2[ID start],Table2[Class])),"الخدام"),"")</f>
        <v/>
      </c>
    </row>
    <row r="10029" spans="1:4" x14ac:dyDescent="0.25">
      <c r="A10029" t="str" cm="1">
        <f t="array" aca="1" ref="A10029" ca="1">IFERROR(_xlfn.XLOOKUP(attendance__2[[#This Row],[ID]],_xlfn._xlws.FILTER(Table1[Old ID],Table1[Old ID]&lt;&gt;0),_xlfn._xlws.FILTER(Changelog!$C$2:$C$110,Changelog!$C$2:$C$110&lt;&gt;""),attendance__2[[#This Row],[ID]]),"")</f>
        <v/>
      </c>
      <c r="D10029" t="str">
        <f ca="1">IFERROR(_xlfn.IFNA(IF((A10029-FLOOR(A10029,100))&lt;10,"الخدام",LOOKUP(FLOOR(A10029,100),Table2[ID start],Table2[Class])),"الخدام"),"")</f>
        <v/>
      </c>
    </row>
    <row r="10030" spans="1:4" x14ac:dyDescent="0.25">
      <c r="A10030" t="str" cm="1">
        <f t="array" aca="1" ref="A10030" ca="1">IFERROR(_xlfn.XLOOKUP(attendance__2[[#This Row],[ID]],_xlfn._xlws.FILTER(Table1[Old ID],Table1[Old ID]&lt;&gt;0),_xlfn._xlws.FILTER(Changelog!$C$2:$C$110,Changelog!$C$2:$C$110&lt;&gt;""),attendance__2[[#This Row],[ID]]),"")</f>
        <v/>
      </c>
      <c r="D10030" t="str">
        <f ca="1">IFERROR(_xlfn.IFNA(IF((A10030-FLOOR(A10030,100))&lt;10,"الخدام",LOOKUP(FLOOR(A10030,100),Table2[ID start],Table2[Class])),"الخدام"),"")</f>
        <v/>
      </c>
    </row>
    <row r="10031" spans="1:4" x14ac:dyDescent="0.25">
      <c r="A10031" t="str" cm="1">
        <f t="array" aca="1" ref="A10031" ca="1">IFERROR(_xlfn.XLOOKUP(attendance__2[[#This Row],[ID]],_xlfn._xlws.FILTER(Table1[Old ID],Table1[Old ID]&lt;&gt;0),_xlfn._xlws.FILTER(Changelog!$C$2:$C$110,Changelog!$C$2:$C$110&lt;&gt;""),attendance__2[[#This Row],[ID]]),"")</f>
        <v/>
      </c>
      <c r="D10031" t="str">
        <f ca="1">IFERROR(_xlfn.IFNA(IF((A10031-FLOOR(A10031,100))&lt;10,"الخدام",LOOKUP(FLOOR(A10031,100),Table2[ID start],Table2[Class])),"الخدام"),"")</f>
        <v/>
      </c>
    </row>
    <row r="10032" spans="1:4" x14ac:dyDescent="0.25">
      <c r="A10032" t="str" cm="1">
        <f t="array" aca="1" ref="A10032" ca="1">IFERROR(_xlfn.XLOOKUP(attendance__2[[#This Row],[ID]],_xlfn._xlws.FILTER(Table1[Old ID],Table1[Old ID]&lt;&gt;0),_xlfn._xlws.FILTER(Changelog!$C$2:$C$110,Changelog!$C$2:$C$110&lt;&gt;""),attendance__2[[#This Row],[ID]]),"")</f>
        <v/>
      </c>
      <c r="D10032" t="str">
        <f ca="1">IFERROR(_xlfn.IFNA(IF((A10032-FLOOR(A10032,100))&lt;10,"الخدام",LOOKUP(FLOOR(A10032,100),Table2[ID start],Table2[Class])),"الخدام"),"")</f>
        <v/>
      </c>
    </row>
    <row r="10033" spans="1:4" x14ac:dyDescent="0.25">
      <c r="A10033" t="str" cm="1">
        <f t="array" aca="1" ref="A10033" ca="1">IFERROR(_xlfn.XLOOKUP(attendance__2[[#This Row],[ID]],_xlfn._xlws.FILTER(Table1[Old ID],Table1[Old ID]&lt;&gt;0),_xlfn._xlws.FILTER(Changelog!$C$2:$C$110,Changelog!$C$2:$C$110&lt;&gt;""),attendance__2[[#This Row],[ID]]),"")</f>
        <v/>
      </c>
      <c r="D10033" t="str">
        <f ca="1">IFERROR(_xlfn.IFNA(IF((A10033-FLOOR(A10033,100))&lt;10,"الخدام",LOOKUP(FLOOR(A10033,100),Table2[ID start],Table2[Class])),"الخدام"),"")</f>
        <v/>
      </c>
    </row>
    <row r="10034" spans="1:4" x14ac:dyDescent="0.25">
      <c r="A10034" t="str" cm="1">
        <f t="array" aca="1" ref="A10034" ca="1">IFERROR(_xlfn.XLOOKUP(attendance__2[[#This Row],[ID]],_xlfn._xlws.FILTER(Table1[Old ID],Table1[Old ID]&lt;&gt;0),_xlfn._xlws.FILTER(Changelog!$C$2:$C$110,Changelog!$C$2:$C$110&lt;&gt;""),attendance__2[[#This Row],[ID]]),"")</f>
        <v/>
      </c>
      <c r="D10034" t="str">
        <f ca="1">IFERROR(_xlfn.IFNA(IF((A10034-FLOOR(A10034,100))&lt;10,"الخدام",LOOKUP(FLOOR(A10034,100),Table2[ID start],Table2[Class])),"الخدام"),"")</f>
        <v/>
      </c>
    </row>
    <row r="10035" spans="1:4" x14ac:dyDescent="0.25">
      <c r="A10035" t="str" cm="1">
        <f t="array" aca="1" ref="A10035" ca="1">IFERROR(_xlfn.XLOOKUP(attendance__2[[#This Row],[ID]],_xlfn._xlws.FILTER(Table1[Old ID],Table1[Old ID]&lt;&gt;0),_xlfn._xlws.FILTER(Changelog!$C$2:$C$110,Changelog!$C$2:$C$110&lt;&gt;""),attendance__2[[#This Row],[ID]]),"")</f>
        <v/>
      </c>
      <c r="D10035" t="str">
        <f ca="1">IFERROR(_xlfn.IFNA(IF((A10035-FLOOR(A10035,100))&lt;10,"الخدام",LOOKUP(FLOOR(A10035,100),Table2[ID start],Table2[Class])),"الخدام"),"")</f>
        <v/>
      </c>
    </row>
    <row r="10036" spans="1:4" x14ac:dyDescent="0.25">
      <c r="A10036" t="str" cm="1">
        <f t="array" aca="1" ref="A10036" ca="1">IFERROR(_xlfn.XLOOKUP(attendance__2[[#This Row],[ID]],_xlfn._xlws.FILTER(Table1[Old ID],Table1[Old ID]&lt;&gt;0),_xlfn._xlws.FILTER(Changelog!$C$2:$C$110,Changelog!$C$2:$C$110&lt;&gt;""),attendance__2[[#This Row],[ID]]),"")</f>
        <v/>
      </c>
      <c r="D10036" t="str">
        <f ca="1">IFERROR(_xlfn.IFNA(IF((A10036-FLOOR(A10036,100))&lt;10,"الخدام",LOOKUP(FLOOR(A10036,100),Table2[ID start],Table2[Class])),"الخدام"),"")</f>
        <v/>
      </c>
    </row>
    <row r="10037" spans="1:4" x14ac:dyDescent="0.25">
      <c r="A10037" t="str" cm="1">
        <f t="array" aca="1" ref="A10037" ca="1">IFERROR(_xlfn.XLOOKUP(attendance__2[[#This Row],[ID]],_xlfn._xlws.FILTER(Table1[Old ID],Table1[Old ID]&lt;&gt;0),_xlfn._xlws.FILTER(Changelog!$C$2:$C$110,Changelog!$C$2:$C$110&lt;&gt;""),attendance__2[[#This Row],[ID]]),"")</f>
        <v/>
      </c>
      <c r="D10037" t="str">
        <f ca="1">IFERROR(_xlfn.IFNA(IF((A10037-FLOOR(A10037,100))&lt;10,"الخدام",LOOKUP(FLOOR(A10037,100),Table2[ID start],Table2[Class])),"الخدام"),"")</f>
        <v/>
      </c>
    </row>
    <row r="10038" spans="1:4" x14ac:dyDescent="0.25">
      <c r="A10038" t="str" cm="1">
        <f t="array" aca="1" ref="A10038" ca="1">IFERROR(_xlfn.XLOOKUP(attendance__2[[#This Row],[ID]],_xlfn._xlws.FILTER(Table1[Old ID],Table1[Old ID]&lt;&gt;0),_xlfn._xlws.FILTER(Changelog!$C$2:$C$110,Changelog!$C$2:$C$110&lt;&gt;""),attendance__2[[#This Row],[ID]]),"")</f>
        <v/>
      </c>
      <c r="D10038" t="str">
        <f ca="1">IFERROR(_xlfn.IFNA(IF((A10038-FLOOR(A10038,100))&lt;10,"الخدام",LOOKUP(FLOOR(A10038,100),Table2[ID start],Table2[Class])),"الخدام"),"")</f>
        <v/>
      </c>
    </row>
    <row r="10039" spans="1:4" x14ac:dyDescent="0.25">
      <c r="A10039" t="str" cm="1">
        <f t="array" aca="1" ref="A10039" ca="1">IFERROR(_xlfn.XLOOKUP(attendance__2[[#This Row],[ID]],_xlfn._xlws.FILTER(Table1[Old ID],Table1[Old ID]&lt;&gt;0),_xlfn._xlws.FILTER(Changelog!$C$2:$C$110,Changelog!$C$2:$C$110&lt;&gt;""),attendance__2[[#This Row],[ID]]),"")</f>
        <v/>
      </c>
      <c r="D10039" t="str">
        <f ca="1">IFERROR(_xlfn.IFNA(IF((A10039-FLOOR(A10039,100))&lt;10,"الخدام",LOOKUP(FLOOR(A10039,100),Table2[ID start],Table2[Class])),"الخدام"),"")</f>
        <v/>
      </c>
    </row>
    <row r="10040" spans="1:4" x14ac:dyDescent="0.25">
      <c r="A10040" t="str" cm="1">
        <f t="array" aca="1" ref="A10040" ca="1">IFERROR(_xlfn.XLOOKUP(attendance__2[[#This Row],[ID]],_xlfn._xlws.FILTER(Table1[Old ID],Table1[Old ID]&lt;&gt;0),_xlfn._xlws.FILTER(Changelog!$C$2:$C$110,Changelog!$C$2:$C$110&lt;&gt;""),attendance__2[[#This Row],[ID]]),"")</f>
        <v/>
      </c>
      <c r="D10040" t="str">
        <f ca="1">IFERROR(_xlfn.IFNA(IF((A10040-FLOOR(A10040,100))&lt;10,"الخدام",LOOKUP(FLOOR(A10040,100),Table2[ID start],Table2[Class])),"الخدام"),"")</f>
        <v/>
      </c>
    </row>
    <row r="10041" spans="1:4" x14ac:dyDescent="0.25">
      <c r="A10041" t="str" cm="1">
        <f t="array" aca="1" ref="A10041" ca="1">IFERROR(_xlfn.XLOOKUP(attendance__2[[#This Row],[ID]],_xlfn._xlws.FILTER(Table1[Old ID],Table1[Old ID]&lt;&gt;0),_xlfn._xlws.FILTER(Changelog!$C$2:$C$110,Changelog!$C$2:$C$110&lt;&gt;""),attendance__2[[#This Row],[ID]]),"")</f>
        <v/>
      </c>
      <c r="D10041" t="str">
        <f ca="1">IFERROR(_xlfn.IFNA(IF((A10041-FLOOR(A10041,100))&lt;10,"الخدام",LOOKUP(FLOOR(A10041,100),Table2[ID start],Table2[Class])),"الخدام"),"")</f>
        <v/>
      </c>
    </row>
    <row r="10042" spans="1:4" x14ac:dyDescent="0.25">
      <c r="A10042" t="str" cm="1">
        <f t="array" aca="1" ref="A10042" ca="1">IFERROR(_xlfn.XLOOKUP(attendance__2[[#This Row],[ID]],_xlfn._xlws.FILTER(Table1[Old ID],Table1[Old ID]&lt;&gt;0),_xlfn._xlws.FILTER(Changelog!$C$2:$C$110,Changelog!$C$2:$C$110&lt;&gt;""),attendance__2[[#This Row],[ID]]),"")</f>
        <v/>
      </c>
      <c r="D10042" t="str">
        <f ca="1">IFERROR(_xlfn.IFNA(IF((A10042-FLOOR(A10042,100))&lt;10,"الخدام",LOOKUP(FLOOR(A10042,100),Table2[ID start],Table2[Class])),"الخدام"),"")</f>
        <v/>
      </c>
    </row>
    <row r="10043" spans="1:4" x14ac:dyDescent="0.25">
      <c r="A10043" t="str" cm="1">
        <f t="array" aca="1" ref="A10043" ca="1">IFERROR(_xlfn.XLOOKUP(attendance__2[[#This Row],[ID]],_xlfn._xlws.FILTER(Table1[Old ID],Table1[Old ID]&lt;&gt;0),_xlfn._xlws.FILTER(Changelog!$C$2:$C$110,Changelog!$C$2:$C$110&lt;&gt;""),attendance__2[[#This Row],[ID]]),"")</f>
        <v/>
      </c>
      <c r="D10043" t="str">
        <f ca="1">IFERROR(_xlfn.IFNA(IF((A10043-FLOOR(A10043,100))&lt;10,"الخدام",LOOKUP(FLOOR(A10043,100),Table2[ID start],Table2[Class])),"الخدام"),"")</f>
        <v/>
      </c>
    </row>
    <row r="10044" spans="1:4" x14ac:dyDescent="0.25">
      <c r="A10044" t="str" cm="1">
        <f t="array" aca="1" ref="A10044" ca="1">IFERROR(_xlfn.XLOOKUP(attendance__2[[#This Row],[ID]],_xlfn._xlws.FILTER(Table1[Old ID],Table1[Old ID]&lt;&gt;0),_xlfn._xlws.FILTER(Changelog!$C$2:$C$110,Changelog!$C$2:$C$110&lt;&gt;""),attendance__2[[#This Row],[ID]]),"")</f>
        <v/>
      </c>
      <c r="D10044" t="str">
        <f ca="1">IFERROR(_xlfn.IFNA(IF((A10044-FLOOR(A10044,100))&lt;10,"الخدام",LOOKUP(FLOOR(A10044,100),Table2[ID start],Table2[Class])),"الخدام"),"")</f>
        <v/>
      </c>
    </row>
    <row r="10045" spans="1:4" x14ac:dyDescent="0.25">
      <c r="A10045" t="str" cm="1">
        <f t="array" aca="1" ref="A10045" ca="1">IFERROR(_xlfn.XLOOKUP(attendance__2[[#This Row],[ID]],_xlfn._xlws.FILTER(Table1[Old ID],Table1[Old ID]&lt;&gt;0),_xlfn._xlws.FILTER(Changelog!$C$2:$C$110,Changelog!$C$2:$C$110&lt;&gt;""),attendance__2[[#This Row],[ID]]),"")</f>
        <v/>
      </c>
      <c r="D10045" t="str">
        <f ca="1">IFERROR(_xlfn.IFNA(IF((A10045-FLOOR(A10045,100))&lt;10,"الخدام",LOOKUP(FLOOR(A10045,100),Table2[ID start],Table2[Class])),"الخدام"),"")</f>
        <v/>
      </c>
    </row>
    <row r="10046" spans="1:4" x14ac:dyDescent="0.25">
      <c r="A10046" t="str" cm="1">
        <f t="array" aca="1" ref="A10046" ca="1">IFERROR(_xlfn.XLOOKUP(attendance__2[[#This Row],[ID]],_xlfn._xlws.FILTER(Table1[Old ID],Table1[Old ID]&lt;&gt;0),_xlfn._xlws.FILTER(Changelog!$C$2:$C$110,Changelog!$C$2:$C$110&lt;&gt;""),attendance__2[[#This Row],[ID]]),"")</f>
        <v/>
      </c>
      <c r="D10046" t="str">
        <f ca="1">IFERROR(_xlfn.IFNA(IF((A10046-FLOOR(A10046,100))&lt;10,"الخدام",LOOKUP(FLOOR(A10046,100),Table2[ID start],Table2[Class])),"الخدام"),"")</f>
        <v/>
      </c>
    </row>
    <row r="10047" spans="1:4" x14ac:dyDescent="0.25">
      <c r="A10047" t="str" cm="1">
        <f t="array" aca="1" ref="A10047" ca="1">IFERROR(_xlfn.XLOOKUP(attendance__2[[#This Row],[ID]],_xlfn._xlws.FILTER(Table1[Old ID],Table1[Old ID]&lt;&gt;0),_xlfn._xlws.FILTER(Changelog!$C$2:$C$110,Changelog!$C$2:$C$110&lt;&gt;""),attendance__2[[#This Row],[ID]]),"")</f>
        <v/>
      </c>
      <c r="D10047" t="str">
        <f ca="1">IFERROR(_xlfn.IFNA(IF((A10047-FLOOR(A10047,100))&lt;10,"الخدام",LOOKUP(FLOOR(A10047,100),Table2[ID start],Table2[Class])),"الخدام"),"")</f>
        <v/>
      </c>
    </row>
    <row r="10048" spans="1:4" x14ac:dyDescent="0.25">
      <c r="A10048" t="str" cm="1">
        <f t="array" aca="1" ref="A10048" ca="1">IFERROR(_xlfn.XLOOKUP(attendance__2[[#This Row],[ID]],_xlfn._xlws.FILTER(Table1[Old ID],Table1[Old ID]&lt;&gt;0),_xlfn._xlws.FILTER(Changelog!$C$2:$C$110,Changelog!$C$2:$C$110&lt;&gt;""),attendance__2[[#This Row],[ID]]),"")</f>
        <v/>
      </c>
      <c r="D10048" t="str">
        <f ca="1">IFERROR(_xlfn.IFNA(IF((A10048-FLOOR(A10048,100))&lt;10,"الخدام",LOOKUP(FLOOR(A10048,100),Table2[ID start],Table2[Class])),"الخدام"),"")</f>
        <v/>
      </c>
    </row>
    <row r="10049" spans="1:4" x14ac:dyDescent="0.25">
      <c r="A10049" t="str" cm="1">
        <f t="array" aca="1" ref="A10049" ca="1">IFERROR(_xlfn.XLOOKUP(attendance__2[[#This Row],[ID]],_xlfn._xlws.FILTER(Table1[Old ID],Table1[Old ID]&lt;&gt;0),_xlfn._xlws.FILTER(Changelog!$C$2:$C$110,Changelog!$C$2:$C$110&lt;&gt;""),attendance__2[[#This Row],[ID]]),"")</f>
        <v/>
      </c>
      <c r="D10049" t="str">
        <f ca="1">IFERROR(_xlfn.IFNA(IF((A10049-FLOOR(A10049,100))&lt;10,"الخدام",LOOKUP(FLOOR(A10049,100),Table2[ID start],Table2[Class])),"الخدام"),"")</f>
        <v/>
      </c>
    </row>
    <row r="10050" spans="1:4" x14ac:dyDescent="0.25">
      <c r="A10050" t="str" cm="1">
        <f t="array" aca="1" ref="A10050" ca="1">IFERROR(_xlfn.XLOOKUP(attendance__2[[#This Row],[ID]],_xlfn._xlws.FILTER(Table1[Old ID],Table1[Old ID]&lt;&gt;0),_xlfn._xlws.FILTER(Changelog!$C$2:$C$110,Changelog!$C$2:$C$110&lt;&gt;""),attendance__2[[#This Row],[ID]]),"")</f>
        <v/>
      </c>
      <c r="D10050" t="str">
        <f ca="1">IFERROR(_xlfn.IFNA(IF((A10050-FLOOR(A10050,100))&lt;10,"الخدام",LOOKUP(FLOOR(A10050,100),Table2[ID start],Table2[Class])),"الخدام"),"")</f>
        <v/>
      </c>
    </row>
    <row r="10051" spans="1:4" x14ac:dyDescent="0.25">
      <c r="A10051" t="str" cm="1">
        <f t="array" aca="1" ref="A10051" ca="1">IFERROR(_xlfn.XLOOKUP(attendance__2[[#This Row],[ID]],_xlfn._xlws.FILTER(Table1[Old ID],Table1[Old ID]&lt;&gt;0),_xlfn._xlws.FILTER(Changelog!$C$2:$C$110,Changelog!$C$2:$C$110&lt;&gt;""),attendance__2[[#This Row],[ID]]),"")</f>
        <v/>
      </c>
      <c r="D10051" t="str">
        <f ca="1">IFERROR(_xlfn.IFNA(IF((A10051-FLOOR(A10051,100))&lt;10,"الخدام",LOOKUP(FLOOR(A10051,100),Table2[ID start],Table2[Class])),"الخدام"),"")</f>
        <v/>
      </c>
    </row>
    <row r="10052" spans="1:4" x14ac:dyDescent="0.25">
      <c r="A10052" t="str" cm="1">
        <f t="array" aca="1" ref="A10052" ca="1">IFERROR(_xlfn.XLOOKUP(attendance__2[[#This Row],[ID]],_xlfn._xlws.FILTER(Table1[Old ID],Table1[Old ID]&lt;&gt;0),_xlfn._xlws.FILTER(Changelog!$C$2:$C$110,Changelog!$C$2:$C$110&lt;&gt;""),attendance__2[[#This Row],[ID]]),"")</f>
        <v/>
      </c>
      <c r="D10052" t="str">
        <f ca="1">IFERROR(_xlfn.IFNA(IF((A10052-FLOOR(A10052,100))&lt;10,"الخدام",LOOKUP(FLOOR(A10052,100),Table2[ID start],Table2[Class])),"الخدام"),"")</f>
        <v/>
      </c>
    </row>
    <row r="10053" spans="1:4" x14ac:dyDescent="0.25">
      <c r="A10053" t="str" cm="1">
        <f t="array" aca="1" ref="A10053" ca="1">IFERROR(_xlfn.XLOOKUP(attendance__2[[#This Row],[ID]],_xlfn._xlws.FILTER(Table1[Old ID],Table1[Old ID]&lt;&gt;0),_xlfn._xlws.FILTER(Changelog!$C$2:$C$110,Changelog!$C$2:$C$110&lt;&gt;""),attendance__2[[#This Row],[ID]]),"")</f>
        <v/>
      </c>
      <c r="D10053" t="str">
        <f ca="1">IFERROR(_xlfn.IFNA(IF((A10053-FLOOR(A10053,100))&lt;10,"الخدام",LOOKUP(FLOOR(A10053,100),Table2[ID start],Table2[Class])),"الخدام"),"")</f>
        <v/>
      </c>
    </row>
    <row r="10054" spans="1:4" x14ac:dyDescent="0.25">
      <c r="A10054" t="str" cm="1">
        <f t="array" aca="1" ref="A10054" ca="1">IFERROR(_xlfn.XLOOKUP(attendance__2[[#This Row],[ID]],_xlfn._xlws.FILTER(Table1[Old ID],Table1[Old ID]&lt;&gt;0),_xlfn._xlws.FILTER(Changelog!$C$2:$C$110,Changelog!$C$2:$C$110&lt;&gt;""),attendance__2[[#This Row],[ID]]),"")</f>
        <v/>
      </c>
      <c r="D10054" t="str">
        <f ca="1">IFERROR(_xlfn.IFNA(IF((A10054-FLOOR(A10054,100))&lt;10,"الخدام",LOOKUP(FLOOR(A10054,100),Table2[ID start],Table2[Class])),"الخدام"),"")</f>
        <v/>
      </c>
    </row>
    <row r="10055" spans="1:4" x14ac:dyDescent="0.25">
      <c r="A10055" t="str" cm="1">
        <f t="array" aca="1" ref="A10055" ca="1">IFERROR(_xlfn.XLOOKUP(attendance__2[[#This Row],[ID]],_xlfn._xlws.FILTER(Table1[Old ID],Table1[Old ID]&lt;&gt;0),_xlfn._xlws.FILTER(Changelog!$C$2:$C$110,Changelog!$C$2:$C$110&lt;&gt;""),attendance__2[[#This Row],[ID]]),"")</f>
        <v/>
      </c>
      <c r="D10055" t="str">
        <f ca="1">IFERROR(_xlfn.IFNA(IF((A10055-FLOOR(A10055,100))&lt;10,"الخدام",LOOKUP(FLOOR(A10055,100),Table2[ID start],Table2[Class])),"الخدام"),"")</f>
        <v/>
      </c>
    </row>
    <row r="10056" spans="1:4" x14ac:dyDescent="0.25">
      <c r="A10056" t="str" cm="1">
        <f t="array" aca="1" ref="A10056" ca="1">IFERROR(_xlfn.XLOOKUP(attendance__2[[#This Row],[ID]],_xlfn._xlws.FILTER(Table1[Old ID],Table1[Old ID]&lt;&gt;0),_xlfn._xlws.FILTER(Changelog!$C$2:$C$110,Changelog!$C$2:$C$110&lt;&gt;""),attendance__2[[#This Row],[ID]]),"")</f>
        <v/>
      </c>
      <c r="D10056" t="str">
        <f ca="1">IFERROR(_xlfn.IFNA(IF((A10056-FLOOR(A10056,100))&lt;10,"الخدام",LOOKUP(FLOOR(A10056,100),Table2[ID start],Table2[Class])),"الخدام"),"")</f>
        <v/>
      </c>
    </row>
    <row r="10057" spans="1:4" x14ac:dyDescent="0.25">
      <c r="A10057" t="str" cm="1">
        <f t="array" aca="1" ref="A10057" ca="1">IFERROR(_xlfn.XLOOKUP(attendance__2[[#This Row],[ID]],_xlfn._xlws.FILTER(Table1[Old ID],Table1[Old ID]&lt;&gt;0),_xlfn._xlws.FILTER(Changelog!$C$2:$C$110,Changelog!$C$2:$C$110&lt;&gt;""),attendance__2[[#This Row],[ID]]),"")</f>
        <v/>
      </c>
      <c r="D10057" t="str">
        <f ca="1">IFERROR(_xlfn.IFNA(IF((A10057-FLOOR(A10057,100))&lt;10,"الخدام",LOOKUP(FLOOR(A10057,100),Table2[ID start],Table2[Class])),"الخدام"),"")</f>
        <v/>
      </c>
    </row>
    <row r="10058" spans="1:4" x14ac:dyDescent="0.25">
      <c r="A10058" t="str" cm="1">
        <f t="array" aca="1" ref="A10058" ca="1">IFERROR(_xlfn.XLOOKUP(attendance__2[[#This Row],[ID]],_xlfn._xlws.FILTER(Table1[Old ID],Table1[Old ID]&lt;&gt;0),_xlfn._xlws.FILTER(Changelog!$C$2:$C$110,Changelog!$C$2:$C$110&lt;&gt;""),attendance__2[[#This Row],[ID]]),"")</f>
        <v/>
      </c>
      <c r="D10058" t="str">
        <f ca="1">IFERROR(_xlfn.IFNA(IF((A10058-FLOOR(A10058,100))&lt;10,"الخدام",LOOKUP(FLOOR(A10058,100),Table2[ID start],Table2[Class])),"الخدام"),"")</f>
        <v/>
      </c>
    </row>
    <row r="10059" spans="1:4" x14ac:dyDescent="0.25">
      <c r="A10059" t="str" cm="1">
        <f t="array" aca="1" ref="A10059" ca="1">IFERROR(_xlfn.XLOOKUP(attendance__2[[#This Row],[ID]],_xlfn._xlws.FILTER(Table1[Old ID],Table1[Old ID]&lt;&gt;0),_xlfn._xlws.FILTER(Changelog!$C$2:$C$110,Changelog!$C$2:$C$110&lt;&gt;""),attendance__2[[#This Row],[ID]]),"")</f>
        <v/>
      </c>
      <c r="D10059" t="str">
        <f ca="1">IFERROR(_xlfn.IFNA(IF((A10059-FLOOR(A10059,100))&lt;10,"الخدام",LOOKUP(FLOOR(A10059,100),Table2[ID start],Table2[Class])),"الخدام"),"")</f>
        <v/>
      </c>
    </row>
    <row r="10060" spans="1:4" x14ac:dyDescent="0.25">
      <c r="A10060" t="str" cm="1">
        <f t="array" aca="1" ref="A10060" ca="1">IFERROR(_xlfn.XLOOKUP(attendance__2[[#This Row],[ID]],_xlfn._xlws.FILTER(Table1[Old ID],Table1[Old ID]&lt;&gt;0),_xlfn._xlws.FILTER(Changelog!$C$2:$C$110,Changelog!$C$2:$C$110&lt;&gt;""),attendance__2[[#This Row],[ID]]),"")</f>
        <v/>
      </c>
      <c r="D10060" t="str">
        <f ca="1">IFERROR(_xlfn.IFNA(IF((A10060-FLOOR(A10060,100))&lt;10,"الخدام",LOOKUP(FLOOR(A10060,100),Table2[ID start],Table2[Class])),"الخدام"),"")</f>
        <v/>
      </c>
    </row>
    <row r="10061" spans="1:4" x14ac:dyDescent="0.25">
      <c r="A10061" t="str" cm="1">
        <f t="array" aca="1" ref="A10061" ca="1">IFERROR(_xlfn.XLOOKUP(attendance__2[[#This Row],[ID]],_xlfn._xlws.FILTER(Table1[Old ID],Table1[Old ID]&lt;&gt;0),_xlfn._xlws.FILTER(Changelog!$C$2:$C$110,Changelog!$C$2:$C$110&lt;&gt;""),attendance__2[[#This Row],[ID]]),"")</f>
        <v/>
      </c>
      <c r="D10061" t="str">
        <f ca="1">IFERROR(_xlfn.IFNA(IF((A10061-FLOOR(A10061,100))&lt;10,"الخدام",LOOKUP(FLOOR(A10061,100),Table2[ID start],Table2[Class])),"الخدام"),"")</f>
        <v/>
      </c>
    </row>
    <row r="10062" spans="1:4" x14ac:dyDescent="0.25">
      <c r="A10062" t="str" cm="1">
        <f t="array" aca="1" ref="A10062" ca="1">IFERROR(_xlfn.XLOOKUP(attendance__2[[#This Row],[ID]],_xlfn._xlws.FILTER(Table1[Old ID],Table1[Old ID]&lt;&gt;0),_xlfn._xlws.FILTER(Changelog!$C$2:$C$110,Changelog!$C$2:$C$110&lt;&gt;""),attendance__2[[#This Row],[ID]]),"")</f>
        <v/>
      </c>
      <c r="D10062" t="str">
        <f ca="1">IFERROR(_xlfn.IFNA(IF((A10062-FLOOR(A10062,100))&lt;10,"الخدام",LOOKUP(FLOOR(A10062,100),Table2[ID start],Table2[Class])),"الخدام"),"")</f>
        <v/>
      </c>
    </row>
    <row r="10063" spans="1:4" x14ac:dyDescent="0.25">
      <c r="A10063" t="str" cm="1">
        <f t="array" aca="1" ref="A10063" ca="1">IFERROR(_xlfn.XLOOKUP(attendance__2[[#This Row],[ID]],_xlfn._xlws.FILTER(Table1[Old ID],Table1[Old ID]&lt;&gt;0),_xlfn._xlws.FILTER(Changelog!$C$2:$C$110,Changelog!$C$2:$C$110&lt;&gt;""),attendance__2[[#This Row],[ID]]),"")</f>
        <v/>
      </c>
      <c r="D10063" t="str">
        <f ca="1">IFERROR(_xlfn.IFNA(IF((A10063-FLOOR(A10063,100))&lt;10,"الخدام",LOOKUP(FLOOR(A10063,100),Table2[ID start],Table2[Class])),"الخدام"),"")</f>
        <v/>
      </c>
    </row>
    <row r="10064" spans="1:4" x14ac:dyDescent="0.25">
      <c r="A10064" t="str" cm="1">
        <f t="array" aca="1" ref="A10064" ca="1">IFERROR(_xlfn.XLOOKUP(attendance__2[[#This Row],[ID]],_xlfn._xlws.FILTER(Table1[Old ID],Table1[Old ID]&lt;&gt;0),_xlfn._xlws.FILTER(Changelog!$C$2:$C$110,Changelog!$C$2:$C$110&lt;&gt;""),attendance__2[[#This Row],[ID]]),"")</f>
        <v/>
      </c>
      <c r="D10064" t="str">
        <f ca="1">IFERROR(_xlfn.IFNA(IF((A10064-FLOOR(A10064,100))&lt;10,"الخدام",LOOKUP(FLOOR(A10064,100),Table2[ID start],Table2[Class])),"الخدام"),"")</f>
        <v/>
      </c>
    </row>
    <row r="10065" spans="1:4" x14ac:dyDescent="0.25">
      <c r="A10065" t="str" cm="1">
        <f t="array" aca="1" ref="A10065" ca="1">IFERROR(_xlfn.XLOOKUP(attendance__2[[#This Row],[ID]],_xlfn._xlws.FILTER(Table1[Old ID],Table1[Old ID]&lt;&gt;0),_xlfn._xlws.FILTER(Changelog!$C$2:$C$110,Changelog!$C$2:$C$110&lt;&gt;""),attendance__2[[#This Row],[ID]]),"")</f>
        <v/>
      </c>
      <c r="D10065" t="str">
        <f ca="1">IFERROR(_xlfn.IFNA(IF((A10065-FLOOR(A10065,100))&lt;10,"الخدام",LOOKUP(FLOOR(A10065,100),Table2[ID start],Table2[Class])),"الخدام"),"")</f>
        <v/>
      </c>
    </row>
    <row r="10066" spans="1:4" x14ac:dyDescent="0.25">
      <c r="A10066" t="str" cm="1">
        <f t="array" aca="1" ref="A10066" ca="1">IFERROR(_xlfn.XLOOKUP(attendance__2[[#This Row],[ID]],_xlfn._xlws.FILTER(Table1[Old ID],Table1[Old ID]&lt;&gt;0),_xlfn._xlws.FILTER(Changelog!$C$2:$C$110,Changelog!$C$2:$C$110&lt;&gt;""),attendance__2[[#This Row],[ID]]),"")</f>
        <v/>
      </c>
      <c r="D10066" t="str">
        <f ca="1">IFERROR(_xlfn.IFNA(IF((A10066-FLOOR(A10066,100))&lt;10,"الخدام",LOOKUP(FLOOR(A10066,100),Table2[ID start],Table2[Class])),"الخدام"),"")</f>
        <v/>
      </c>
    </row>
    <row r="10067" spans="1:4" x14ac:dyDescent="0.25">
      <c r="A10067" t="str" cm="1">
        <f t="array" aca="1" ref="A10067" ca="1">IFERROR(_xlfn.XLOOKUP(attendance__2[[#This Row],[ID]],_xlfn._xlws.FILTER(Table1[Old ID],Table1[Old ID]&lt;&gt;0),_xlfn._xlws.FILTER(Changelog!$C$2:$C$110,Changelog!$C$2:$C$110&lt;&gt;""),attendance__2[[#This Row],[ID]]),"")</f>
        <v/>
      </c>
      <c r="D10067" t="str">
        <f ca="1">IFERROR(_xlfn.IFNA(IF((A10067-FLOOR(A10067,100))&lt;10,"الخدام",LOOKUP(FLOOR(A10067,100),Table2[ID start],Table2[Class])),"الخدام"),"")</f>
        <v/>
      </c>
    </row>
    <row r="10068" spans="1:4" x14ac:dyDescent="0.25">
      <c r="A10068" t="str" cm="1">
        <f t="array" aca="1" ref="A10068" ca="1">IFERROR(_xlfn.XLOOKUP(attendance__2[[#This Row],[ID]],_xlfn._xlws.FILTER(Table1[Old ID],Table1[Old ID]&lt;&gt;0),_xlfn._xlws.FILTER(Changelog!$C$2:$C$110,Changelog!$C$2:$C$110&lt;&gt;""),attendance__2[[#This Row],[ID]]),"")</f>
        <v/>
      </c>
      <c r="D10068" t="str">
        <f ca="1">IFERROR(_xlfn.IFNA(IF((A10068-FLOOR(A10068,100))&lt;10,"الخدام",LOOKUP(FLOOR(A10068,100),Table2[ID start],Table2[Class])),"الخدام"),"")</f>
        <v/>
      </c>
    </row>
    <row r="10069" spans="1:4" x14ac:dyDescent="0.25">
      <c r="A10069" t="str" cm="1">
        <f t="array" aca="1" ref="A10069" ca="1">IFERROR(_xlfn.XLOOKUP(attendance__2[[#This Row],[ID]],_xlfn._xlws.FILTER(Table1[Old ID],Table1[Old ID]&lt;&gt;0),_xlfn._xlws.FILTER(Changelog!$C$2:$C$110,Changelog!$C$2:$C$110&lt;&gt;""),attendance__2[[#This Row],[ID]]),"")</f>
        <v/>
      </c>
      <c r="D10069" t="str">
        <f ca="1">IFERROR(_xlfn.IFNA(IF((A10069-FLOOR(A10069,100))&lt;10,"الخدام",LOOKUP(FLOOR(A10069,100),Table2[ID start],Table2[Class])),"الخدام"),"")</f>
        <v/>
      </c>
    </row>
    <row r="10070" spans="1:4" x14ac:dyDescent="0.25">
      <c r="A10070" t="str" cm="1">
        <f t="array" aca="1" ref="A10070" ca="1">IFERROR(_xlfn.XLOOKUP(attendance__2[[#This Row],[ID]],_xlfn._xlws.FILTER(Table1[Old ID],Table1[Old ID]&lt;&gt;0),_xlfn._xlws.FILTER(Changelog!$C$2:$C$110,Changelog!$C$2:$C$110&lt;&gt;""),attendance__2[[#This Row],[ID]]),"")</f>
        <v/>
      </c>
      <c r="D10070" t="str">
        <f ca="1">IFERROR(_xlfn.IFNA(IF((A10070-FLOOR(A10070,100))&lt;10,"الخدام",LOOKUP(FLOOR(A10070,100),Table2[ID start],Table2[Class])),"الخدام"),"")</f>
        <v/>
      </c>
    </row>
    <row r="10071" spans="1:4" x14ac:dyDescent="0.25">
      <c r="A10071" t="str" cm="1">
        <f t="array" aca="1" ref="A10071" ca="1">IFERROR(_xlfn.XLOOKUP(attendance__2[[#This Row],[ID]],_xlfn._xlws.FILTER(Table1[Old ID],Table1[Old ID]&lt;&gt;0),_xlfn._xlws.FILTER(Changelog!$C$2:$C$110,Changelog!$C$2:$C$110&lt;&gt;""),attendance__2[[#This Row],[ID]]),"")</f>
        <v/>
      </c>
      <c r="D10071" t="str">
        <f ca="1">IFERROR(_xlfn.IFNA(IF((A10071-FLOOR(A10071,100))&lt;10,"الخدام",LOOKUP(FLOOR(A10071,100),Table2[ID start],Table2[Class])),"الخدام"),"")</f>
        <v/>
      </c>
    </row>
    <row r="10072" spans="1:4" x14ac:dyDescent="0.25">
      <c r="A10072" t="str" cm="1">
        <f t="array" aca="1" ref="A10072" ca="1">IFERROR(_xlfn.XLOOKUP(attendance__2[[#This Row],[ID]],_xlfn._xlws.FILTER(Table1[Old ID],Table1[Old ID]&lt;&gt;0),_xlfn._xlws.FILTER(Changelog!$C$2:$C$110,Changelog!$C$2:$C$110&lt;&gt;""),attendance__2[[#This Row],[ID]]),"")</f>
        <v/>
      </c>
      <c r="D10072" t="str">
        <f ca="1">IFERROR(_xlfn.IFNA(IF((A10072-FLOOR(A10072,100))&lt;10,"الخدام",LOOKUP(FLOOR(A10072,100),Table2[ID start],Table2[Class])),"الخدام"),"")</f>
        <v/>
      </c>
    </row>
    <row r="10073" spans="1:4" x14ac:dyDescent="0.25">
      <c r="A10073" t="str" cm="1">
        <f t="array" aca="1" ref="A10073" ca="1">IFERROR(_xlfn.XLOOKUP(attendance__2[[#This Row],[ID]],_xlfn._xlws.FILTER(Table1[Old ID],Table1[Old ID]&lt;&gt;0),_xlfn._xlws.FILTER(Changelog!$C$2:$C$110,Changelog!$C$2:$C$110&lt;&gt;""),attendance__2[[#This Row],[ID]]),"")</f>
        <v/>
      </c>
      <c r="D10073" t="str">
        <f ca="1">IFERROR(_xlfn.IFNA(IF((A10073-FLOOR(A10073,100))&lt;10,"الخدام",LOOKUP(FLOOR(A10073,100),Table2[ID start],Table2[Class])),"الخدام"),"")</f>
        <v/>
      </c>
    </row>
    <row r="10074" spans="1:4" x14ac:dyDescent="0.25">
      <c r="A10074" t="str" cm="1">
        <f t="array" aca="1" ref="A10074" ca="1">IFERROR(_xlfn.XLOOKUP(attendance__2[[#This Row],[ID]],_xlfn._xlws.FILTER(Table1[Old ID],Table1[Old ID]&lt;&gt;0),_xlfn._xlws.FILTER(Changelog!$C$2:$C$110,Changelog!$C$2:$C$110&lt;&gt;""),attendance__2[[#This Row],[ID]]),"")</f>
        <v/>
      </c>
      <c r="D10074" t="str">
        <f ca="1">IFERROR(_xlfn.IFNA(IF((A10074-FLOOR(A10074,100))&lt;10,"الخدام",LOOKUP(FLOOR(A10074,100),Table2[ID start],Table2[Class])),"الخدام"),"")</f>
        <v/>
      </c>
    </row>
    <row r="10075" spans="1:4" x14ac:dyDescent="0.25">
      <c r="A10075" t="str" cm="1">
        <f t="array" aca="1" ref="A10075" ca="1">IFERROR(_xlfn.XLOOKUP(attendance__2[[#This Row],[ID]],_xlfn._xlws.FILTER(Table1[Old ID],Table1[Old ID]&lt;&gt;0),_xlfn._xlws.FILTER(Changelog!$C$2:$C$110,Changelog!$C$2:$C$110&lt;&gt;""),attendance__2[[#This Row],[ID]]),"")</f>
        <v/>
      </c>
      <c r="D10075" t="str">
        <f ca="1">IFERROR(_xlfn.IFNA(IF((A10075-FLOOR(A10075,100))&lt;10,"الخدام",LOOKUP(FLOOR(A10075,100),Table2[ID start],Table2[Class])),"الخدام"),"")</f>
        <v/>
      </c>
    </row>
    <row r="10076" spans="1:4" x14ac:dyDescent="0.25">
      <c r="A10076" t="str" cm="1">
        <f t="array" aca="1" ref="A10076" ca="1">IFERROR(_xlfn.XLOOKUP(attendance__2[[#This Row],[ID]],_xlfn._xlws.FILTER(Table1[Old ID],Table1[Old ID]&lt;&gt;0),_xlfn._xlws.FILTER(Changelog!$C$2:$C$110,Changelog!$C$2:$C$110&lt;&gt;""),attendance__2[[#This Row],[ID]]),"")</f>
        <v/>
      </c>
      <c r="D10076" t="str">
        <f ca="1">IFERROR(_xlfn.IFNA(IF((A10076-FLOOR(A10076,100))&lt;10,"الخدام",LOOKUP(FLOOR(A10076,100),Table2[ID start],Table2[Class])),"الخدام"),"")</f>
        <v/>
      </c>
    </row>
    <row r="10077" spans="1:4" x14ac:dyDescent="0.25">
      <c r="A10077" t="str" cm="1">
        <f t="array" aca="1" ref="A10077" ca="1">IFERROR(_xlfn.XLOOKUP(attendance__2[[#This Row],[ID]],_xlfn._xlws.FILTER(Table1[Old ID],Table1[Old ID]&lt;&gt;0),_xlfn._xlws.FILTER(Changelog!$C$2:$C$110,Changelog!$C$2:$C$110&lt;&gt;""),attendance__2[[#This Row],[ID]]),"")</f>
        <v/>
      </c>
      <c r="D10077" t="str">
        <f ca="1">IFERROR(_xlfn.IFNA(IF((A10077-FLOOR(A10077,100))&lt;10,"الخدام",LOOKUP(FLOOR(A10077,100),Table2[ID start],Table2[Class])),"الخدام"),"")</f>
        <v/>
      </c>
    </row>
    <row r="10078" spans="1:4" x14ac:dyDescent="0.25">
      <c r="A10078" t="str" cm="1">
        <f t="array" aca="1" ref="A10078" ca="1">IFERROR(_xlfn.XLOOKUP(attendance__2[[#This Row],[ID]],_xlfn._xlws.FILTER(Table1[Old ID],Table1[Old ID]&lt;&gt;0),_xlfn._xlws.FILTER(Changelog!$C$2:$C$110,Changelog!$C$2:$C$110&lt;&gt;""),attendance__2[[#This Row],[ID]]),"")</f>
        <v/>
      </c>
      <c r="D10078" t="str">
        <f ca="1">IFERROR(_xlfn.IFNA(IF((A10078-FLOOR(A10078,100))&lt;10,"الخدام",LOOKUP(FLOOR(A10078,100),Table2[ID start],Table2[Class])),"الخدام"),"")</f>
        <v/>
      </c>
    </row>
    <row r="10079" spans="1:4" x14ac:dyDescent="0.25">
      <c r="A10079" t="str" cm="1">
        <f t="array" aca="1" ref="A10079" ca="1">IFERROR(_xlfn.XLOOKUP(attendance__2[[#This Row],[ID]],_xlfn._xlws.FILTER(Table1[Old ID],Table1[Old ID]&lt;&gt;0),_xlfn._xlws.FILTER(Changelog!$C$2:$C$110,Changelog!$C$2:$C$110&lt;&gt;""),attendance__2[[#This Row],[ID]]),"")</f>
        <v/>
      </c>
      <c r="D10079" t="str">
        <f ca="1">IFERROR(_xlfn.IFNA(IF((A10079-FLOOR(A10079,100))&lt;10,"الخدام",LOOKUP(FLOOR(A10079,100),Table2[ID start],Table2[Class])),"الخدام"),"")</f>
        <v/>
      </c>
    </row>
    <row r="10080" spans="1:4" x14ac:dyDescent="0.25">
      <c r="A10080" t="str" cm="1">
        <f t="array" aca="1" ref="A10080" ca="1">IFERROR(_xlfn.XLOOKUP(attendance__2[[#This Row],[ID]],_xlfn._xlws.FILTER(Table1[Old ID],Table1[Old ID]&lt;&gt;0),_xlfn._xlws.FILTER(Changelog!$C$2:$C$110,Changelog!$C$2:$C$110&lt;&gt;""),attendance__2[[#This Row],[ID]]),"")</f>
        <v/>
      </c>
      <c r="D10080" t="str">
        <f ca="1">IFERROR(_xlfn.IFNA(IF((A10080-FLOOR(A10080,100))&lt;10,"الخدام",LOOKUP(FLOOR(A10080,100),Table2[ID start],Table2[Class])),"الخدام"),"")</f>
        <v/>
      </c>
    </row>
    <row r="10081" spans="1:4" x14ac:dyDescent="0.25">
      <c r="A10081" t="str" cm="1">
        <f t="array" aca="1" ref="A10081" ca="1">IFERROR(_xlfn.XLOOKUP(attendance__2[[#This Row],[ID]],_xlfn._xlws.FILTER(Table1[Old ID],Table1[Old ID]&lt;&gt;0),_xlfn._xlws.FILTER(Changelog!$C$2:$C$110,Changelog!$C$2:$C$110&lt;&gt;""),attendance__2[[#This Row],[ID]]),"")</f>
        <v/>
      </c>
      <c r="D10081" t="str">
        <f ca="1">IFERROR(_xlfn.IFNA(IF((A10081-FLOOR(A10081,100))&lt;10,"الخدام",LOOKUP(FLOOR(A10081,100),Table2[ID start],Table2[Class])),"الخدام"),"")</f>
        <v/>
      </c>
    </row>
    <row r="10082" spans="1:4" x14ac:dyDescent="0.25">
      <c r="A10082" t="str" cm="1">
        <f t="array" aca="1" ref="A10082" ca="1">IFERROR(_xlfn.XLOOKUP(attendance__2[[#This Row],[ID]],_xlfn._xlws.FILTER(Table1[Old ID],Table1[Old ID]&lt;&gt;0),_xlfn._xlws.FILTER(Changelog!$C$2:$C$110,Changelog!$C$2:$C$110&lt;&gt;""),attendance__2[[#This Row],[ID]]),"")</f>
        <v/>
      </c>
      <c r="D10082" t="str">
        <f ca="1">IFERROR(_xlfn.IFNA(IF((A10082-FLOOR(A10082,100))&lt;10,"الخدام",LOOKUP(FLOOR(A10082,100),Table2[ID start],Table2[Class])),"الخدام"),"")</f>
        <v/>
      </c>
    </row>
    <row r="10083" spans="1:4" x14ac:dyDescent="0.25">
      <c r="A10083" t="str" cm="1">
        <f t="array" aca="1" ref="A10083" ca="1">IFERROR(_xlfn.XLOOKUP(attendance__2[[#This Row],[ID]],_xlfn._xlws.FILTER(Table1[Old ID],Table1[Old ID]&lt;&gt;0),_xlfn._xlws.FILTER(Changelog!$C$2:$C$110,Changelog!$C$2:$C$110&lt;&gt;""),attendance__2[[#This Row],[ID]]),"")</f>
        <v/>
      </c>
      <c r="D10083" t="str">
        <f ca="1">IFERROR(_xlfn.IFNA(IF((A10083-FLOOR(A10083,100))&lt;10,"الخدام",LOOKUP(FLOOR(A10083,100),Table2[ID start],Table2[Class])),"الخدام"),"")</f>
        <v/>
      </c>
    </row>
    <row r="10084" spans="1:4" x14ac:dyDescent="0.25">
      <c r="A10084" t="str" cm="1">
        <f t="array" aca="1" ref="A10084" ca="1">IFERROR(_xlfn.XLOOKUP(attendance__2[[#This Row],[ID]],_xlfn._xlws.FILTER(Table1[Old ID],Table1[Old ID]&lt;&gt;0),_xlfn._xlws.FILTER(Changelog!$C$2:$C$110,Changelog!$C$2:$C$110&lt;&gt;""),attendance__2[[#This Row],[ID]]),"")</f>
        <v/>
      </c>
      <c r="D10084" t="str">
        <f ca="1">IFERROR(_xlfn.IFNA(IF((A10084-FLOOR(A10084,100))&lt;10,"الخدام",LOOKUP(FLOOR(A10084,100),Table2[ID start],Table2[Class])),"الخدام"),"")</f>
        <v/>
      </c>
    </row>
    <row r="10085" spans="1:4" x14ac:dyDescent="0.25">
      <c r="A10085" t="str" cm="1">
        <f t="array" aca="1" ref="A10085" ca="1">IFERROR(_xlfn.XLOOKUP(attendance__2[[#This Row],[ID]],_xlfn._xlws.FILTER(Table1[Old ID],Table1[Old ID]&lt;&gt;0),_xlfn._xlws.FILTER(Changelog!$C$2:$C$110,Changelog!$C$2:$C$110&lt;&gt;""),attendance__2[[#This Row],[ID]]),"")</f>
        <v/>
      </c>
      <c r="D10085" t="str">
        <f ca="1">IFERROR(_xlfn.IFNA(IF((A10085-FLOOR(A10085,100))&lt;10,"الخدام",LOOKUP(FLOOR(A10085,100),Table2[ID start],Table2[Class])),"الخدام"),"")</f>
        <v/>
      </c>
    </row>
    <row r="10086" spans="1:4" x14ac:dyDescent="0.25">
      <c r="A10086" t="str" cm="1">
        <f t="array" aca="1" ref="A10086" ca="1">IFERROR(_xlfn.XLOOKUP(attendance__2[[#This Row],[ID]],_xlfn._xlws.FILTER(Table1[Old ID],Table1[Old ID]&lt;&gt;0),_xlfn._xlws.FILTER(Changelog!$C$2:$C$110,Changelog!$C$2:$C$110&lt;&gt;""),attendance__2[[#This Row],[ID]]),"")</f>
        <v/>
      </c>
      <c r="D10086" t="str">
        <f ca="1">IFERROR(_xlfn.IFNA(IF((A10086-FLOOR(A10086,100))&lt;10,"الخدام",LOOKUP(FLOOR(A10086,100),Table2[ID start],Table2[Class])),"الخدام"),"")</f>
        <v/>
      </c>
    </row>
    <row r="10087" spans="1:4" x14ac:dyDescent="0.25">
      <c r="A10087" t="str" cm="1">
        <f t="array" aca="1" ref="A10087" ca="1">IFERROR(_xlfn.XLOOKUP(attendance__2[[#This Row],[ID]],_xlfn._xlws.FILTER(Table1[Old ID],Table1[Old ID]&lt;&gt;0),_xlfn._xlws.FILTER(Changelog!$C$2:$C$110,Changelog!$C$2:$C$110&lt;&gt;""),attendance__2[[#This Row],[ID]]),"")</f>
        <v/>
      </c>
      <c r="D10087" t="str">
        <f ca="1">IFERROR(_xlfn.IFNA(IF((A10087-FLOOR(A10087,100))&lt;10,"الخدام",LOOKUP(FLOOR(A10087,100),Table2[ID start],Table2[Class])),"الخدام"),"")</f>
        <v/>
      </c>
    </row>
    <row r="10088" spans="1:4" x14ac:dyDescent="0.25">
      <c r="A10088" t="str" cm="1">
        <f t="array" aca="1" ref="A10088" ca="1">IFERROR(_xlfn.XLOOKUP(attendance__2[[#This Row],[ID]],_xlfn._xlws.FILTER(Table1[Old ID],Table1[Old ID]&lt;&gt;0),_xlfn._xlws.FILTER(Changelog!$C$2:$C$110,Changelog!$C$2:$C$110&lt;&gt;""),attendance__2[[#This Row],[ID]]),"")</f>
        <v/>
      </c>
      <c r="D10088" t="str">
        <f ca="1">IFERROR(_xlfn.IFNA(IF((A10088-FLOOR(A10088,100))&lt;10,"الخدام",LOOKUP(FLOOR(A10088,100),Table2[ID start],Table2[Class])),"الخدام"),"")</f>
        <v/>
      </c>
    </row>
    <row r="10089" spans="1:4" x14ac:dyDescent="0.25">
      <c r="A10089" t="str" cm="1">
        <f t="array" aca="1" ref="A10089" ca="1">IFERROR(_xlfn.XLOOKUP(attendance__2[[#This Row],[ID]],_xlfn._xlws.FILTER(Table1[Old ID],Table1[Old ID]&lt;&gt;0),_xlfn._xlws.FILTER(Changelog!$C$2:$C$110,Changelog!$C$2:$C$110&lt;&gt;""),attendance__2[[#This Row],[ID]]),"")</f>
        <v/>
      </c>
      <c r="D10089" t="str">
        <f ca="1">IFERROR(_xlfn.IFNA(IF((A10089-FLOOR(A10089,100))&lt;10,"الخدام",LOOKUP(FLOOR(A10089,100),Table2[ID start],Table2[Class])),"الخدام"),"")</f>
        <v/>
      </c>
    </row>
    <row r="10090" spans="1:4" x14ac:dyDescent="0.25">
      <c r="A10090" t="str" cm="1">
        <f t="array" aca="1" ref="A10090" ca="1">IFERROR(_xlfn.XLOOKUP(attendance__2[[#This Row],[ID]],_xlfn._xlws.FILTER(Table1[Old ID],Table1[Old ID]&lt;&gt;0),_xlfn._xlws.FILTER(Changelog!$C$2:$C$110,Changelog!$C$2:$C$110&lt;&gt;""),attendance__2[[#This Row],[ID]]),"")</f>
        <v/>
      </c>
      <c r="D10090" t="str">
        <f ca="1">IFERROR(_xlfn.IFNA(IF((A10090-FLOOR(A10090,100))&lt;10,"الخدام",LOOKUP(FLOOR(A10090,100),Table2[ID start],Table2[Class])),"الخدام"),"")</f>
        <v/>
      </c>
    </row>
    <row r="10091" spans="1:4" x14ac:dyDescent="0.25">
      <c r="A10091" t="str" cm="1">
        <f t="array" aca="1" ref="A10091" ca="1">IFERROR(_xlfn.XLOOKUP(attendance__2[[#This Row],[ID]],_xlfn._xlws.FILTER(Table1[Old ID],Table1[Old ID]&lt;&gt;0),_xlfn._xlws.FILTER(Changelog!$C$2:$C$110,Changelog!$C$2:$C$110&lt;&gt;""),attendance__2[[#This Row],[ID]]),"")</f>
        <v/>
      </c>
      <c r="D10091" t="str">
        <f ca="1">IFERROR(_xlfn.IFNA(IF((A10091-FLOOR(A10091,100))&lt;10,"الخدام",LOOKUP(FLOOR(A10091,100),Table2[ID start],Table2[Class])),"الخدام"),"")</f>
        <v/>
      </c>
    </row>
    <row r="10092" spans="1:4" x14ac:dyDescent="0.25">
      <c r="A10092" t="str" cm="1">
        <f t="array" aca="1" ref="A10092" ca="1">IFERROR(_xlfn.XLOOKUP(attendance__2[[#This Row],[ID]],_xlfn._xlws.FILTER(Table1[Old ID],Table1[Old ID]&lt;&gt;0),_xlfn._xlws.FILTER(Changelog!$C$2:$C$110,Changelog!$C$2:$C$110&lt;&gt;""),attendance__2[[#This Row],[ID]]),"")</f>
        <v/>
      </c>
      <c r="D10092" t="str">
        <f ca="1">IFERROR(_xlfn.IFNA(IF((A10092-FLOOR(A10092,100))&lt;10,"الخدام",LOOKUP(FLOOR(A10092,100),Table2[ID start],Table2[Class])),"الخدام"),"")</f>
        <v/>
      </c>
    </row>
    <row r="10093" spans="1:4" x14ac:dyDescent="0.25">
      <c r="A10093" t="str" cm="1">
        <f t="array" aca="1" ref="A10093" ca="1">IFERROR(_xlfn.XLOOKUP(attendance__2[[#This Row],[ID]],_xlfn._xlws.FILTER(Table1[Old ID],Table1[Old ID]&lt;&gt;0),_xlfn._xlws.FILTER(Changelog!$C$2:$C$110,Changelog!$C$2:$C$110&lt;&gt;""),attendance__2[[#This Row],[ID]]),"")</f>
        <v/>
      </c>
      <c r="D10093" t="str">
        <f ca="1">IFERROR(_xlfn.IFNA(IF((A10093-FLOOR(A10093,100))&lt;10,"الخدام",LOOKUP(FLOOR(A10093,100),Table2[ID start],Table2[Class])),"الخدام"),"")</f>
        <v/>
      </c>
    </row>
    <row r="10094" spans="1:4" x14ac:dyDescent="0.25">
      <c r="A10094" t="str" cm="1">
        <f t="array" aca="1" ref="A10094" ca="1">IFERROR(_xlfn.XLOOKUP(attendance__2[[#This Row],[ID]],_xlfn._xlws.FILTER(Table1[Old ID],Table1[Old ID]&lt;&gt;0),_xlfn._xlws.FILTER(Changelog!$C$2:$C$110,Changelog!$C$2:$C$110&lt;&gt;""),attendance__2[[#This Row],[ID]]),"")</f>
        <v/>
      </c>
      <c r="D10094" t="str">
        <f ca="1">IFERROR(_xlfn.IFNA(IF((A10094-FLOOR(A10094,100))&lt;10,"الخدام",LOOKUP(FLOOR(A10094,100),Table2[ID start],Table2[Class])),"الخدام"),"")</f>
        <v/>
      </c>
    </row>
    <row r="10095" spans="1:4" x14ac:dyDescent="0.25">
      <c r="A10095" t="str" cm="1">
        <f t="array" aca="1" ref="A10095" ca="1">IFERROR(_xlfn.XLOOKUP(attendance__2[[#This Row],[ID]],_xlfn._xlws.FILTER(Table1[Old ID],Table1[Old ID]&lt;&gt;0),_xlfn._xlws.FILTER(Changelog!$C$2:$C$110,Changelog!$C$2:$C$110&lt;&gt;""),attendance__2[[#This Row],[ID]]),"")</f>
        <v/>
      </c>
      <c r="D10095" t="str">
        <f ca="1">IFERROR(_xlfn.IFNA(IF((A10095-FLOOR(A10095,100))&lt;10,"الخدام",LOOKUP(FLOOR(A10095,100),Table2[ID start],Table2[Class])),"الخدام"),"")</f>
        <v/>
      </c>
    </row>
    <row r="10096" spans="1:4" x14ac:dyDescent="0.25">
      <c r="A10096" t="str" cm="1">
        <f t="array" aca="1" ref="A10096" ca="1">IFERROR(_xlfn.XLOOKUP(attendance__2[[#This Row],[ID]],_xlfn._xlws.FILTER(Table1[Old ID],Table1[Old ID]&lt;&gt;0),_xlfn._xlws.FILTER(Changelog!$C$2:$C$110,Changelog!$C$2:$C$110&lt;&gt;""),attendance__2[[#This Row],[ID]]),"")</f>
        <v/>
      </c>
      <c r="D10096" t="str">
        <f ca="1">IFERROR(_xlfn.IFNA(IF((A10096-FLOOR(A10096,100))&lt;10,"الخدام",LOOKUP(FLOOR(A10096,100),Table2[ID start],Table2[Class])),"الخدام"),"")</f>
        <v/>
      </c>
    </row>
    <row r="10097" spans="1:4" x14ac:dyDescent="0.25">
      <c r="A10097" t="str" cm="1">
        <f t="array" aca="1" ref="A10097" ca="1">IFERROR(_xlfn.XLOOKUP(attendance__2[[#This Row],[ID]],_xlfn._xlws.FILTER(Table1[Old ID],Table1[Old ID]&lt;&gt;0),_xlfn._xlws.FILTER(Changelog!$C$2:$C$110,Changelog!$C$2:$C$110&lt;&gt;""),attendance__2[[#This Row],[ID]]),"")</f>
        <v/>
      </c>
      <c r="D10097" t="str">
        <f ca="1">IFERROR(_xlfn.IFNA(IF((A10097-FLOOR(A10097,100))&lt;10,"الخدام",LOOKUP(FLOOR(A10097,100),Table2[ID start],Table2[Class])),"الخدام"),"")</f>
        <v/>
      </c>
    </row>
    <row r="10098" spans="1:4" x14ac:dyDescent="0.25">
      <c r="A10098" t="str" cm="1">
        <f t="array" aca="1" ref="A10098" ca="1">IFERROR(_xlfn.XLOOKUP(attendance__2[[#This Row],[ID]],_xlfn._xlws.FILTER(Table1[Old ID],Table1[Old ID]&lt;&gt;0),_xlfn._xlws.FILTER(Changelog!$C$2:$C$110,Changelog!$C$2:$C$110&lt;&gt;""),attendance__2[[#This Row],[ID]]),"")</f>
        <v/>
      </c>
      <c r="D10098" t="str">
        <f ca="1">IFERROR(_xlfn.IFNA(IF((A10098-FLOOR(A10098,100))&lt;10,"الخدام",LOOKUP(FLOOR(A10098,100),Table2[ID start],Table2[Class])),"الخدام"),"")</f>
        <v/>
      </c>
    </row>
    <row r="10099" spans="1:4" x14ac:dyDescent="0.25">
      <c r="A10099" t="str" cm="1">
        <f t="array" aca="1" ref="A10099" ca="1">IFERROR(_xlfn.XLOOKUP(attendance__2[[#This Row],[ID]],_xlfn._xlws.FILTER(Table1[Old ID],Table1[Old ID]&lt;&gt;0),_xlfn._xlws.FILTER(Changelog!$C$2:$C$110,Changelog!$C$2:$C$110&lt;&gt;""),attendance__2[[#This Row],[ID]]),"")</f>
        <v/>
      </c>
      <c r="D10099" t="str">
        <f ca="1">IFERROR(_xlfn.IFNA(IF((A10099-FLOOR(A10099,100))&lt;10,"الخدام",LOOKUP(FLOOR(A10099,100),Table2[ID start],Table2[Class])),"الخدام"),"")</f>
        <v/>
      </c>
    </row>
    <row r="10100" spans="1:4" x14ac:dyDescent="0.25">
      <c r="A10100" t="str" cm="1">
        <f t="array" aca="1" ref="A10100" ca="1">IFERROR(_xlfn.XLOOKUP(attendance__2[[#This Row],[ID]],_xlfn._xlws.FILTER(Table1[Old ID],Table1[Old ID]&lt;&gt;0),_xlfn._xlws.FILTER(Changelog!$C$2:$C$110,Changelog!$C$2:$C$110&lt;&gt;""),attendance__2[[#This Row],[ID]]),"")</f>
        <v/>
      </c>
      <c r="D10100" t="str">
        <f ca="1">IFERROR(_xlfn.IFNA(IF((A10100-FLOOR(A10100,100))&lt;10,"الخدام",LOOKUP(FLOOR(A10100,100),Table2[ID start],Table2[Class])),"الخدام"),"")</f>
        <v/>
      </c>
    </row>
    <row r="10101" spans="1:4" x14ac:dyDescent="0.25">
      <c r="A10101" t="str" cm="1">
        <f t="array" aca="1" ref="A10101" ca="1">IFERROR(_xlfn.XLOOKUP(attendance__2[[#This Row],[ID]],_xlfn._xlws.FILTER(Table1[Old ID],Table1[Old ID]&lt;&gt;0),_xlfn._xlws.FILTER(Changelog!$C$2:$C$110,Changelog!$C$2:$C$110&lt;&gt;""),attendance__2[[#This Row],[ID]]),"")</f>
        <v/>
      </c>
      <c r="D10101" t="str">
        <f ca="1">IFERROR(_xlfn.IFNA(IF((A10101-FLOOR(A10101,100))&lt;10,"الخدام",LOOKUP(FLOOR(A10101,100),Table2[ID start],Table2[Class])),"الخدام"),"")</f>
        <v/>
      </c>
    </row>
    <row r="10102" spans="1:4" x14ac:dyDescent="0.25">
      <c r="A10102" t="str" cm="1">
        <f t="array" aca="1" ref="A10102" ca="1">IFERROR(_xlfn.XLOOKUP(attendance__2[[#This Row],[ID]],_xlfn._xlws.FILTER(Table1[Old ID],Table1[Old ID]&lt;&gt;0),_xlfn._xlws.FILTER(Changelog!$C$2:$C$110,Changelog!$C$2:$C$110&lt;&gt;""),attendance__2[[#This Row],[ID]]),"")</f>
        <v/>
      </c>
      <c r="D10102" t="str">
        <f ca="1">IFERROR(_xlfn.IFNA(IF((A10102-FLOOR(A10102,100))&lt;10,"الخدام",LOOKUP(FLOOR(A10102,100),Table2[ID start],Table2[Class])),"الخدام"),"")</f>
        <v/>
      </c>
    </row>
    <row r="10103" spans="1:4" x14ac:dyDescent="0.25">
      <c r="A10103" t="str" cm="1">
        <f t="array" aca="1" ref="A10103" ca="1">IFERROR(_xlfn.XLOOKUP(attendance__2[[#This Row],[ID]],_xlfn._xlws.FILTER(Table1[Old ID],Table1[Old ID]&lt;&gt;0),_xlfn._xlws.FILTER(Changelog!$C$2:$C$110,Changelog!$C$2:$C$110&lt;&gt;""),attendance__2[[#This Row],[ID]]),"")</f>
        <v/>
      </c>
      <c r="D10103" t="str">
        <f ca="1">IFERROR(_xlfn.IFNA(IF((A10103-FLOOR(A10103,100))&lt;10,"الخدام",LOOKUP(FLOOR(A10103,100),Table2[ID start],Table2[Class])),"الخدام"),"")</f>
        <v/>
      </c>
    </row>
    <row r="10104" spans="1:4" x14ac:dyDescent="0.25">
      <c r="A10104" t="str" cm="1">
        <f t="array" aca="1" ref="A10104" ca="1">IFERROR(_xlfn.XLOOKUP(attendance__2[[#This Row],[ID]],_xlfn._xlws.FILTER(Table1[Old ID],Table1[Old ID]&lt;&gt;0),_xlfn._xlws.FILTER(Changelog!$C$2:$C$110,Changelog!$C$2:$C$110&lt;&gt;""),attendance__2[[#This Row],[ID]]),"")</f>
        <v/>
      </c>
      <c r="D10104" t="str">
        <f ca="1">IFERROR(_xlfn.IFNA(IF((A10104-FLOOR(A10104,100))&lt;10,"الخدام",LOOKUP(FLOOR(A10104,100),Table2[ID start],Table2[Class])),"الخدام"),"")</f>
        <v/>
      </c>
    </row>
    <row r="10105" spans="1:4" x14ac:dyDescent="0.25">
      <c r="A10105" t="str" cm="1">
        <f t="array" aca="1" ref="A10105" ca="1">IFERROR(_xlfn.XLOOKUP(attendance__2[[#This Row],[ID]],_xlfn._xlws.FILTER(Table1[Old ID],Table1[Old ID]&lt;&gt;0),_xlfn._xlws.FILTER(Changelog!$C$2:$C$110,Changelog!$C$2:$C$110&lt;&gt;""),attendance__2[[#This Row],[ID]]),"")</f>
        <v/>
      </c>
      <c r="D10105" t="str">
        <f ca="1">IFERROR(_xlfn.IFNA(IF((A10105-FLOOR(A10105,100))&lt;10,"الخدام",LOOKUP(FLOOR(A10105,100),Table2[ID start],Table2[Class])),"الخدام"),"")</f>
        <v/>
      </c>
    </row>
    <row r="10106" spans="1:4" x14ac:dyDescent="0.25">
      <c r="A10106" t="str" cm="1">
        <f t="array" aca="1" ref="A10106" ca="1">IFERROR(_xlfn.XLOOKUP(attendance__2[[#This Row],[ID]],_xlfn._xlws.FILTER(Table1[Old ID],Table1[Old ID]&lt;&gt;0),_xlfn._xlws.FILTER(Changelog!$C$2:$C$110,Changelog!$C$2:$C$110&lt;&gt;""),attendance__2[[#This Row],[ID]]),"")</f>
        <v/>
      </c>
      <c r="D10106" t="str">
        <f ca="1">IFERROR(_xlfn.IFNA(IF((A10106-FLOOR(A10106,100))&lt;10,"الخدام",LOOKUP(FLOOR(A10106,100),Table2[ID start],Table2[Class])),"الخدام"),"")</f>
        <v/>
      </c>
    </row>
    <row r="10107" spans="1:4" x14ac:dyDescent="0.25">
      <c r="A10107" t="str" cm="1">
        <f t="array" aca="1" ref="A10107" ca="1">IFERROR(_xlfn.XLOOKUP(attendance__2[[#This Row],[ID]],_xlfn._xlws.FILTER(Table1[Old ID],Table1[Old ID]&lt;&gt;0),_xlfn._xlws.FILTER(Changelog!$C$2:$C$110,Changelog!$C$2:$C$110&lt;&gt;""),attendance__2[[#This Row],[ID]]),"")</f>
        <v/>
      </c>
      <c r="D10107" t="str">
        <f ca="1">IFERROR(_xlfn.IFNA(IF((A10107-FLOOR(A10107,100))&lt;10,"الخدام",LOOKUP(FLOOR(A10107,100),Table2[ID start],Table2[Class])),"الخدام"),"")</f>
        <v/>
      </c>
    </row>
    <row r="10108" spans="1:4" x14ac:dyDescent="0.25">
      <c r="A10108" t="str" cm="1">
        <f t="array" aca="1" ref="A10108" ca="1">IFERROR(_xlfn.XLOOKUP(attendance__2[[#This Row],[ID]],_xlfn._xlws.FILTER(Table1[Old ID],Table1[Old ID]&lt;&gt;0),_xlfn._xlws.FILTER(Changelog!$C$2:$C$110,Changelog!$C$2:$C$110&lt;&gt;""),attendance__2[[#This Row],[ID]]),"")</f>
        <v/>
      </c>
      <c r="D10108" t="str">
        <f ca="1">IFERROR(_xlfn.IFNA(IF((A10108-FLOOR(A10108,100))&lt;10,"الخدام",LOOKUP(FLOOR(A10108,100),Table2[ID start],Table2[Class])),"الخدام"),"")</f>
        <v/>
      </c>
    </row>
    <row r="10109" spans="1:4" x14ac:dyDescent="0.25">
      <c r="A10109" t="str" cm="1">
        <f t="array" aca="1" ref="A10109" ca="1">IFERROR(_xlfn.XLOOKUP(attendance__2[[#This Row],[ID]],_xlfn._xlws.FILTER(Table1[Old ID],Table1[Old ID]&lt;&gt;0),_xlfn._xlws.FILTER(Changelog!$C$2:$C$110,Changelog!$C$2:$C$110&lt;&gt;""),attendance__2[[#This Row],[ID]]),"")</f>
        <v/>
      </c>
      <c r="D10109" t="str">
        <f ca="1">IFERROR(_xlfn.IFNA(IF((A10109-FLOOR(A10109,100))&lt;10,"الخدام",LOOKUP(FLOOR(A10109,100),Table2[ID start],Table2[Class])),"الخدام"),"")</f>
        <v/>
      </c>
    </row>
    <row r="10110" spans="1:4" x14ac:dyDescent="0.25">
      <c r="A10110" t="str" cm="1">
        <f t="array" aca="1" ref="A10110" ca="1">IFERROR(_xlfn.XLOOKUP(attendance__2[[#This Row],[ID]],_xlfn._xlws.FILTER(Table1[Old ID],Table1[Old ID]&lt;&gt;0),_xlfn._xlws.FILTER(Changelog!$C$2:$C$110,Changelog!$C$2:$C$110&lt;&gt;""),attendance__2[[#This Row],[ID]]),"")</f>
        <v/>
      </c>
      <c r="D10110" t="str">
        <f ca="1">IFERROR(_xlfn.IFNA(IF((A10110-FLOOR(A10110,100))&lt;10,"الخدام",LOOKUP(FLOOR(A10110,100),Table2[ID start],Table2[Class])),"الخدام"),"")</f>
        <v/>
      </c>
    </row>
    <row r="10111" spans="1:4" x14ac:dyDescent="0.25">
      <c r="A10111" t="str" cm="1">
        <f t="array" aca="1" ref="A101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1" t="str">
        <f ca="1">IFERROR(_xlfn.IFNA(IF((A10111-FLOOR(A10111,100))&lt;10,"الخدام",LOOKUP(FLOOR(A10111,100),Table2[ID start],Table2[Class])),"الخدام"),"")</f>
        <v/>
      </c>
    </row>
    <row r="10112" spans="1:4" x14ac:dyDescent="0.25">
      <c r="A10112" t="str" cm="1">
        <f t="array" aca="1" ref="A10112" ca="1">IFERROR(_xlfn.XLOOKUP(attendance__2[[#This Row],[ID]],_xlfn._xlws.FILTER(Table1[Old ID],Table1[Old ID]&lt;&gt;0),_xlfn._xlws.FILTER(Changelog!$C$2:$C$110,Changelog!$C$2:$C$110&lt;&gt;""),attendance__2[[#This Row],[ID]]),"")</f>
        <v/>
      </c>
      <c r="D10112" t="str">
        <f ca="1">IFERROR(_xlfn.IFNA(IF((A10112-FLOOR(A10112,100))&lt;10,"الخدام",LOOKUP(FLOOR(A10112,100),Table2[ID start],Table2[Class])),"الخدام"),"")</f>
        <v/>
      </c>
    </row>
    <row r="10113" spans="1:4" x14ac:dyDescent="0.25">
      <c r="A10113" t="str" cm="1">
        <f t="array" aca="1" ref="A10113" ca="1">IFERROR(_xlfn.XLOOKUP(attendance__2[[#This Row],[ID]],_xlfn._xlws.FILTER(Table1[Old ID],Table1[Old ID]&lt;&gt;0),_xlfn._xlws.FILTER(Changelog!$C$2:$C$110,Changelog!$C$2:$C$110&lt;&gt;""),attendance__2[[#This Row],[ID]]),"")</f>
        <v/>
      </c>
      <c r="D10113" t="str">
        <f ca="1">IFERROR(_xlfn.IFNA(IF((A10113-FLOOR(A10113,100))&lt;10,"الخدام",LOOKUP(FLOOR(A10113,100),Table2[ID start],Table2[Class])),"الخدام"),"")</f>
        <v/>
      </c>
    </row>
    <row r="10114" spans="1:4" x14ac:dyDescent="0.25">
      <c r="A10114" t="str" cm="1">
        <f t="array" aca="1" ref="A10114" ca="1">IFERROR(_xlfn.XLOOKUP(attendance__2[[#This Row],[ID]],_xlfn._xlws.FILTER(Table1[Old ID],Table1[Old ID]&lt;&gt;0),_xlfn._xlws.FILTER(Changelog!$C$2:$C$110,Changelog!$C$2:$C$110&lt;&gt;""),attendance__2[[#This Row],[ID]]),"")</f>
        <v/>
      </c>
      <c r="D10114" t="str">
        <f ca="1">IFERROR(_xlfn.IFNA(IF((A10114-FLOOR(A10114,100))&lt;10,"الخدام",LOOKUP(FLOOR(A10114,100),Table2[ID start],Table2[Class])),"الخدام"),"")</f>
        <v/>
      </c>
    </row>
    <row r="10115" spans="1:4" x14ac:dyDescent="0.25">
      <c r="A10115" t="str" cm="1">
        <f t="array" aca="1" ref="A10115" ca="1">IFERROR(_xlfn.XLOOKUP(attendance__2[[#This Row],[ID]],_xlfn._xlws.FILTER(Table1[Old ID],Table1[Old ID]&lt;&gt;0),_xlfn._xlws.FILTER(Changelog!$C$2:$C$110,Changelog!$C$2:$C$110&lt;&gt;""),attendance__2[[#This Row],[ID]]),"")</f>
        <v/>
      </c>
      <c r="D10115" t="str">
        <f ca="1">IFERROR(_xlfn.IFNA(IF((A10115-FLOOR(A10115,100))&lt;10,"الخدام",LOOKUP(FLOOR(A10115,100),Table2[ID start],Table2[Class])),"الخدام"),"")</f>
        <v/>
      </c>
    </row>
    <row r="10116" spans="1:4" x14ac:dyDescent="0.25">
      <c r="A10116" t="str" cm="1">
        <f t="array" aca="1" ref="A10116" ca="1">IFERROR(_xlfn.XLOOKUP(attendance__2[[#This Row],[ID]],_xlfn._xlws.FILTER(Table1[Old ID],Table1[Old ID]&lt;&gt;0),_xlfn._xlws.FILTER(Changelog!$C$2:$C$110,Changelog!$C$2:$C$110&lt;&gt;""),attendance__2[[#This Row],[ID]]),"")</f>
        <v/>
      </c>
      <c r="D10116" t="str">
        <f ca="1">IFERROR(_xlfn.IFNA(IF((A10116-FLOOR(A10116,100))&lt;10,"الخدام",LOOKUP(FLOOR(A10116,100),Table2[ID start],Table2[Class])),"الخدام"),"")</f>
        <v/>
      </c>
    </row>
    <row r="10117" spans="1:4" x14ac:dyDescent="0.25">
      <c r="A10117" t="str" cm="1">
        <f t="array" aca="1" ref="A10117" ca="1">IFERROR(_xlfn.XLOOKUP(attendance__2[[#This Row],[ID]],_xlfn._xlws.FILTER(Table1[Old ID],Table1[Old ID]&lt;&gt;0),_xlfn._xlws.FILTER(Changelog!$C$2:$C$110,Changelog!$C$2:$C$110&lt;&gt;""),attendance__2[[#This Row],[ID]]),"")</f>
        <v/>
      </c>
      <c r="D10117" t="str">
        <f ca="1">IFERROR(_xlfn.IFNA(IF((A10117-FLOOR(A10117,100))&lt;10,"الخدام",LOOKUP(FLOOR(A10117,100),Table2[ID start],Table2[Class])),"الخدام"),"")</f>
        <v/>
      </c>
    </row>
    <row r="10118" spans="1:4" x14ac:dyDescent="0.25">
      <c r="A10118" t="str" cm="1">
        <f t="array" aca="1" ref="A10118" ca="1">IFERROR(_xlfn.XLOOKUP(attendance__2[[#This Row],[ID]],_xlfn._xlws.FILTER(Table1[Old ID],Table1[Old ID]&lt;&gt;0),_xlfn._xlws.FILTER(Changelog!$C$2:$C$110,Changelog!$C$2:$C$110&lt;&gt;""),attendance__2[[#This Row],[ID]]),"")</f>
        <v/>
      </c>
      <c r="D10118" t="str">
        <f ca="1">IFERROR(_xlfn.IFNA(IF((A10118-FLOOR(A10118,100))&lt;10,"الخدام",LOOKUP(FLOOR(A10118,100),Table2[ID start],Table2[Class])),"الخدام"),"")</f>
        <v/>
      </c>
    </row>
    <row r="10119" spans="1:4" x14ac:dyDescent="0.25">
      <c r="A10119" t="str" cm="1">
        <f t="array" aca="1" ref="A10119" ca="1">IFERROR(_xlfn.XLOOKUP(attendance__2[[#This Row],[ID]],_xlfn._xlws.FILTER(Table1[Old ID],Table1[Old ID]&lt;&gt;0),_xlfn._xlws.FILTER(Changelog!$C$2:$C$110,Changelog!$C$2:$C$110&lt;&gt;""),attendance__2[[#This Row],[ID]]),"")</f>
        <v/>
      </c>
      <c r="D10119" t="str">
        <f ca="1">IFERROR(_xlfn.IFNA(IF((A10119-FLOOR(A10119,100))&lt;10,"الخدام",LOOKUP(FLOOR(A10119,100),Table2[ID start],Table2[Class])),"الخدام"),"")</f>
        <v/>
      </c>
    </row>
    <row r="10120" spans="1:4" x14ac:dyDescent="0.25">
      <c r="A10120" t="str" cm="1">
        <f t="array" aca="1" ref="A10120" ca="1">IFERROR(_xlfn.XLOOKUP(attendance__2[[#This Row],[ID]],_xlfn._xlws.FILTER(Table1[Old ID],Table1[Old ID]&lt;&gt;0),_xlfn._xlws.FILTER(Changelog!$C$2:$C$110,Changelog!$C$2:$C$110&lt;&gt;""),attendance__2[[#This Row],[ID]]),"")</f>
        <v/>
      </c>
      <c r="D10120" t="str">
        <f ca="1">IFERROR(_xlfn.IFNA(IF((A10120-FLOOR(A10120,100))&lt;10,"الخدام",LOOKUP(FLOOR(A10120,100),Table2[ID start],Table2[Class])),"الخدام"),"")</f>
        <v/>
      </c>
    </row>
    <row r="10121" spans="1:4" x14ac:dyDescent="0.25">
      <c r="A10121" t="str" cm="1">
        <f t="array" aca="1" ref="A10121" ca="1">IFERROR(_xlfn.XLOOKUP(attendance__2[[#This Row],[ID]],_xlfn._xlws.FILTER(Table1[Old ID],Table1[Old ID]&lt;&gt;0),_xlfn._xlws.FILTER(Changelog!$C$2:$C$110,Changelog!$C$2:$C$110&lt;&gt;""),attendance__2[[#This Row],[ID]]),"")</f>
        <v/>
      </c>
      <c r="D10121" t="str">
        <f ca="1">IFERROR(_xlfn.IFNA(IF((A10121-FLOOR(A10121,100))&lt;10,"الخدام",LOOKUP(FLOOR(A10121,100),Table2[ID start],Table2[Class])),"الخدام"),"")</f>
        <v/>
      </c>
    </row>
    <row r="10122" spans="1:4" x14ac:dyDescent="0.25">
      <c r="A10122" t="str" cm="1">
        <f t="array" aca="1" ref="A10122" ca="1">IFERROR(_xlfn.XLOOKUP(attendance__2[[#This Row],[ID]],_xlfn._xlws.FILTER(Table1[Old ID],Table1[Old ID]&lt;&gt;0),_xlfn._xlws.FILTER(Changelog!$C$2:$C$110,Changelog!$C$2:$C$110&lt;&gt;""),attendance__2[[#This Row],[ID]]),"")</f>
        <v/>
      </c>
      <c r="D10122" t="str">
        <f ca="1">IFERROR(_xlfn.IFNA(IF((A10122-FLOOR(A10122,100))&lt;10,"الخدام",LOOKUP(FLOOR(A10122,100),Table2[ID start],Table2[Class])),"الخدام"),"")</f>
        <v/>
      </c>
    </row>
    <row r="10123" spans="1:4" x14ac:dyDescent="0.25">
      <c r="A10123" t="str" cm="1">
        <f t="array" aca="1" ref="A10123" ca="1">IFERROR(_xlfn.XLOOKUP(attendance__2[[#This Row],[ID]],_xlfn._xlws.FILTER(Table1[Old ID],Table1[Old ID]&lt;&gt;0),_xlfn._xlws.FILTER(Changelog!$C$2:$C$110,Changelog!$C$2:$C$110&lt;&gt;""),attendance__2[[#This Row],[ID]]),"")</f>
        <v/>
      </c>
      <c r="D10123" t="str">
        <f ca="1">IFERROR(_xlfn.IFNA(IF((A10123-FLOOR(A10123,100))&lt;10,"الخدام",LOOKUP(FLOOR(A10123,100),Table2[ID start],Table2[Class])),"الخدام"),"")</f>
        <v/>
      </c>
    </row>
    <row r="10124" spans="1:4" x14ac:dyDescent="0.25">
      <c r="A10124" t="str" cm="1">
        <f t="array" aca="1" ref="A10124" ca="1">IFERROR(_xlfn.XLOOKUP(attendance__2[[#This Row],[ID]],_xlfn._xlws.FILTER(Table1[Old ID],Table1[Old ID]&lt;&gt;0),_xlfn._xlws.FILTER(Changelog!$C$2:$C$110,Changelog!$C$2:$C$110&lt;&gt;""),attendance__2[[#This Row],[ID]]),"")</f>
        <v/>
      </c>
      <c r="D10124" t="str">
        <f ca="1">IFERROR(_xlfn.IFNA(IF((A10124-FLOOR(A10124,100))&lt;10,"الخدام",LOOKUP(FLOOR(A10124,100),Table2[ID start],Table2[Class])),"الخدام"),"")</f>
        <v/>
      </c>
    </row>
    <row r="10125" spans="1:4" x14ac:dyDescent="0.25">
      <c r="A10125" t="str" cm="1">
        <f t="array" aca="1" ref="A10125" ca="1">IFERROR(_xlfn.XLOOKUP(attendance__2[[#This Row],[ID]],_xlfn._xlws.FILTER(Table1[Old ID],Table1[Old ID]&lt;&gt;0),_xlfn._xlws.FILTER(Changelog!$C$2:$C$110,Changelog!$C$2:$C$110&lt;&gt;""),attendance__2[[#This Row],[ID]]),"")</f>
        <v/>
      </c>
      <c r="D10125" t="str">
        <f ca="1">IFERROR(_xlfn.IFNA(IF((A10125-FLOOR(A10125,100))&lt;10,"الخدام",LOOKUP(FLOOR(A10125,100),Table2[ID start],Table2[Class])),"الخدام"),"")</f>
        <v/>
      </c>
    </row>
    <row r="10126" spans="1:4" x14ac:dyDescent="0.25">
      <c r="A10126" t="str" cm="1">
        <f t="array" aca="1" ref="A10126" ca="1">IFERROR(_xlfn.XLOOKUP(attendance__2[[#This Row],[ID]],_xlfn._xlws.FILTER(Table1[Old ID],Table1[Old ID]&lt;&gt;0),_xlfn._xlws.FILTER(Changelog!$C$2:$C$110,Changelog!$C$2:$C$110&lt;&gt;""),attendance__2[[#This Row],[ID]]),"")</f>
        <v/>
      </c>
      <c r="D10126" t="str">
        <f ca="1">IFERROR(_xlfn.IFNA(IF((A10126-FLOOR(A10126,100))&lt;10,"الخدام",LOOKUP(FLOOR(A10126,100),Table2[ID start],Table2[Class])),"الخدام"),"")</f>
        <v/>
      </c>
    </row>
    <row r="10127" spans="1:4" x14ac:dyDescent="0.25">
      <c r="A10127" t="str" cm="1">
        <f t="array" aca="1" ref="A10127" ca="1">IFERROR(_xlfn.XLOOKUP(attendance__2[[#This Row],[ID]],_xlfn._xlws.FILTER(Table1[Old ID],Table1[Old ID]&lt;&gt;0),_xlfn._xlws.FILTER(Changelog!$C$2:$C$110,Changelog!$C$2:$C$110&lt;&gt;""),attendance__2[[#This Row],[ID]]),"")</f>
        <v/>
      </c>
      <c r="D10127" t="str">
        <f ca="1">IFERROR(_xlfn.IFNA(IF((A10127-FLOOR(A10127,100))&lt;10,"الخدام",LOOKUP(FLOOR(A10127,100),Table2[ID start],Table2[Class])),"الخدام"),"")</f>
        <v/>
      </c>
    </row>
    <row r="10128" spans="1:4" x14ac:dyDescent="0.25">
      <c r="A10128" t="str" cm="1">
        <f t="array" aca="1" ref="A10128" ca="1">IFERROR(_xlfn.XLOOKUP(attendance__2[[#This Row],[ID]],_xlfn._xlws.FILTER(Table1[Old ID],Table1[Old ID]&lt;&gt;0),_xlfn._xlws.FILTER(Changelog!$C$2:$C$110,Changelog!$C$2:$C$110&lt;&gt;""),attendance__2[[#This Row],[ID]]),"")</f>
        <v/>
      </c>
      <c r="D10128" t="str">
        <f ca="1">IFERROR(_xlfn.IFNA(IF((A10128-FLOOR(A10128,100))&lt;10,"الخدام",LOOKUP(FLOOR(A10128,100),Table2[ID start],Table2[Class])),"الخدام"),"")</f>
        <v/>
      </c>
    </row>
    <row r="10129" spans="1:4" x14ac:dyDescent="0.25">
      <c r="A10129" t="str" cm="1">
        <f t="array" aca="1" ref="A10129" ca="1">IFERROR(_xlfn.XLOOKUP(attendance__2[[#This Row],[ID]],_xlfn._xlws.FILTER(Table1[Old ID],Table1[Old ID]&lt;&gt;0),_xlfn._xlws.FILTER(Changelog!$C$2:$C$110,Changelog!$C$2:$C$110&lt;&gt;""),attendance__2[[#This Row],[ID]]),"")</f>
        <v/>
      </c>
      <c r="D10129" t="str">
        <f ca="1">IFERROR(_xlfn.IFNA(IF((A10129-FLOOR(A10129,100))&lt;10,"الخدام",LOOKUP(FLOOR(A10129,100),Table2[ID start],Table2[Class])),"الخدام"),"")</f>
        <v/>
      </c>
    </row>
    <row r="10130" spans="1:4" x14ac:dyDescent="0.25">
      <c r="A10130" t="str" cm="1">
        <f t="array" aca="1" ref="A10130" ca="1">IFERROR(_xlfn.XLOOKUP(attendance__2[[#This Row],[ID]],_xlfn._xlws.FILTER(Table1[Old ID],Table1[Old ID]&lt;&gt;0),_xlfn._xlws.FILTER(Changelog!$C$2:$C$110,Changelog!$C$2:$C$110&lt;&gt;""),attendance__2[[#This Row],[ID]]),"")</f>
        <v/>
      </c>
      <c r="D10130" t="str">
        <f ca="1">IFERROR(_xlfn.IFNA(IF((A10130-FLOOR(A10130,100))&lt;10,"الخدام",LOOKUP(FLOOR(A10130,100),Table2[ID start],Table2[Class])),"الخدام"),"")</f>
        <v/>
      </c>
    </row>
    <row r="10131" spans="1:4" x14ac:dyDescent="0.25">
      <c r="A10131" t="str" cm="1">
        <f t="array" aca="1" ref="A10131" ca="1">IFERROR(_xlfn.XLOOKUP(attendance__2[[#This Row],[ID]],_xlfn._xlws.FILTER(Table1[Old ID],Table1[Old ID]&lt;&gt;0),_xlfn._xlws.FILTER(Changelog!$C$2:$C$110,Changelog!$C$2:$C$110&lt;&gt;""),attendance__2[[#This Row],[ID]]),"")</f>
        <v/>
      </c>
      <c r="D10131" t="str">
        <f ca="1">IFERROR(_xlfn.IFNA(IF((A10131-FLOOR(A10131,100))&lt;10,"الخدام",LOOKUP(FLOOR(A10131,100),Table2[ID start],Table2[Class])),"الخدام"),"")</f>
        <v/>
      </c>
    </row>
    <row r="10132" spans="1:4" x14ac:dyDescent="0.25">
      <c r="A10132" t="str" cm="1">
        <f t="array" aca="1" ref="A10132" ca="1">IFERROR(_xlfn.XLOOKUP(attendance__2[[#This Row],[ID]],_xlfn._xlws.FILTER(Table1[Old ID],Table1[Old ID]&lt;&gt;0),_xlfn._xlws.FILTER(Changelog!$C$2:$C$110,Changelog!$C$2:$C$110&lt;&gt;""),attendance__2[[#This Row],[ID]]),"")</f>
        <v/>
      </c>
      <c r="D10132" t="str">
        <f ca="1">IFERROR(_xlfn.IFNA(IF((A10132-FLOOR(A10132,100))&lt;10,"الخدام",LOOKUP(FLOOR(A10132,100),Table2[ID start],Table2[Class])),"الخدام"),"")</f>
        <v/>
      </c>
    </row>
    <row r="10133" spans="1:4" x14ac:dyDescent="0.25">
      <c r="A10133" t="str" cm="1">
        <f t="array" aca="1" ref="A10133" ca="1">IFERROR(_xlfn.XLOOKUP(attendance__2[[#This Row],[ID]],_xlfn._xlws.FILTER(Table1[Old ID],Table1[Old ID]&lt;&gt;0),_xlfn._xlws.FILTER(Changelog!$C$2:$C$110,Changelog!$C$2:$C$110&lt;&gt;""),attendance__2[[#This Row],[ID]]),"")</f>
        <v/>
      </c>
      <c r="D10133" t="str">
        <f ca="1">IFERROR(_xlfn.IFNA(IF((A10133-FLOOR(A10133,100))&lt;10,"الخدام",LOOKUP(FLOOR(A10133,100),Table2[ID start],Table2[Class])),"الخدام"),"")</f>
        <v/>
      </c>
    </row>
    <row r="10134" spans="1:4" x14ac:dyDescent="0.25">
      <c r="A10134" t="str" cm="1">
        <f t="array" aca="1" ref="A10134" ca="1">IFERROR(_xlfn.XLOOKUP(attendance__2[[#This Row],[ID]],_xlfn._xlws.FILTER(Table1[Old ID],Table1[Old ID]&lt;&gt;0),_xlfn._xlws.FILTER(Changelog!$C$2:$C$110,Changelog!$C$2:$C$110&lt;&gt;""),attendance__2[[#This Row],[ID]]),"")</f>
        <v/>
      </c>
      <c r="D10134" t="str">
        <f ca="1">IFERROR(_xlfn.IFNA(IF((A10134-FLOOR(A10134,100))&lt;10,"الخدام",LOOKUP(FLOOR(A10134,100),Table2[ID start],Table2[Class])),"الخدام"),"")</f>
        <v/>
      </c>
    </row>
    <row r="10135" spans="1:4" x14ac:dyDescent="0.25">
      <c r="A10135" t="str" cm="1">
        <f t="array" aca="1" ref="A10135" ca="1">IFERROR(_xlfn.XLOOKUP(attendance__2[[#This Row],[ID]],_xlfn._xlws.FILTER(Table1[Old ID],Table1[Old ID]&lt;&gt;0),_xlfn._xlws.FILTER(Changelog!$C$2:$C$110,Changelog!$C$2:$C$110&lt;&gt;""),attendance__2[[#This Row],[ID]]),"")</f>
        <v/>
      </c>
      <c r="D10135" t="str">
        <f ca="1">IFERROR(_xlfn.IFNA(IF((A10135-FLOOR(A10135,100))&lt;10,"الخدام",LOOKUP(FLOOR(A10135,100),Table2[ID start],Table2[Class])),"الخدام"),"")</f>
        <v/>
      </c>
    </row>
    <row r="10136" spans="1:4" x14ac:dyDescent="0.25">
      <c r="A10136" t="str" cm="1">
        <f t="array" aca="1" ref="A10136" ca="1">IFERROR(_xlfn.XLOOKUP(attendance__2[[#This Row],[ID]],_xlfn._xlws.FILTER(Table1[Old ID],Table1[Old ID]&lt;&gt;0),_xlfn._xlws.FILTER(Changelog!$C$2:$C$110,Changelog!$C$2:$C$110&lt;&gt;""),attendance__2[[#This Row],[ID]]),"")</f>
        <v/>
      </c>
      <c r="D10136" t="str">
        <f ca="1">IFERROR(_xlfn.IFNA(IF((A10136-FLOOR(A10136,100))&lt;10,"الخدام",LOOKUP(FLOOR(A10136,100),Table2[ID start],Table2[Class])),"الخدام"),"")</f>
        <v/>
      </c>
    </row>
    <row r="10137" spans="1:4" x14ac:dyDescent="0.25">
      <c r="A10137" t="str" cm="1">
        <f t="array" aca="1" ref="A10137" ca="1">IFERROR(_xlfn.XLOOKUP(attendance__2[[#This Row],[ID]],_xlfn._xlws.FILTER(Table1[Old ID],Table1[Old ID]&lt;&gt;0),_xlfn._xlws.FILTER(Changelog!$C$2:$C$110,Changelog!$C$2:$C$110&lt;&gt;""),attendance__2[[#This Row],[ID]]),"")</f>
        <v/>
      </c>
      <c r="D10137" t="str">
        <f ca="1">IFERROR(_xlfn.IFNA(IF((A10137-FLOOR(A10137,100))&lt;10,"الخدام",LOOKUP(FLOOR(A10137,100),Table2[ID start],Table2[Class])),"الخدام"),"")</f>
        <v/>
      </c>
    </row>
    <row r="10138" spans="1:4" x14ac:dyDescent="0.25">
      <c r="A10138" t="str" cm="1">
        <f t="array" aca="1" ref="A10138" ca="1">IFERROR(_xlfn.XLOOKUP(attendance__2[[#This Row],[ID]],_xlfn._xlws.FILTER(Table1[Old ID],Table1[Old ID]&lt;&gt;0),_xlfn._xlws.FILTER(Changelog!$C$2:$C$110,Changelog!$C$2:$C$110&lt;&gt;""),attendance__2[[#This Row],[ID]]),"")</f>
        <v/>
      </c>
      <c r="D10138" t="str">
        <f ca="1">IFERROR(_xlfn.IFNA(IF((A10138-FLOOR(A10138,100))&lt;10,"الخدام",LOOKUP(FLOOR(A10138,100),Table2[ID start],Table2[Class])),"الخدام"),"")</f>
        <v/>
      </c>
    </row>
    <row r="10139" spans="1:4" x14ac:dyDescent="0.25">
      <c r="A10139" t="str" cm="1">
        <f t="array" aca="1" ref="A10139" ca="1">IFERROR(_xlfn.XLOOKUP(attendance__2[[#This Row],[ID]],_xlfn._xlws.FILTER(Table1[Old ID],Table1[Old ID]&lt;&gt;0),_xlfn._xlws.FILTER(Changelog!$C$2:$C$110,Changelog!$C$2:$C$110&lt;&gt;""),attendance__2[[#This Row],[ID]]),"")</f>
        <v/>
      </c>
      <c r="D10139" t="str">
        <f ca="1">IFERROR(_xlfn.IFNA(IF((A10139-FLOOR(A10139,100))&lt;10,"الخدام",LOOKUP(FLOOR(A10139,100),Table2[ID start],Table2[Class])),"الخدام"),"")</f>
        <v/>
      </c>
    </row>
    <row r="10140" spans="1:4" x14ac:dyDescent="0.25">
      <c r="A10140" t="str" cm="1">
        <f t="array" aca="1" ref="A10140" ca="1">IFERROR(_xlfn.XLOOKUP(attendance__2[[#This Row],[ID]],_xlfn._xlws.FILTER(Table1[Old ID],Table1[Old ID]&lt;&gt;0),_xlfn._xlws.FILTER(Changelog!$C$2:$C$110,Changelog!$C$2:$C$110&lt;&gt;""),attendance__2[[#This Row],[ID]]),"")</f>
        <v/>
      </c>
      <c r="D10140" t="str">
        <f ca="1">IFERROR(_xlfn.IFNA(IF((A10140-FLOOR(A10140,100))&lt;10,"الخدام",LOOKUP(FLOOR(A10140,100),Table2[ID start],Table2[Class])),"الخدام"),"")</f>
        <v/>
      </c>
    </row>
    <row r="10141" spans="1:4" x14ac:dyDescent="0.25">
      <c r="A10141" t="str" cm="1">
        <f t="array" aca="1" ref="A10141" ca="1">IFERROR(_xlfn.XLOOKUP(attendance__2[[#This Row],[ID]],_xlfn._xlws.FILTER(Table1[Old ID],Table1[Old ID]&lt;&gt;0),_xlfn._xlws.FILTER(Changelog!$C$2:$C$110,Changelog!$C$2:$C$110&lt;&gt;""),attendance__2[[#This Row],[ID]]),"")</f>
        <v/>
      </c>
      <c r="D10141" t="str">
        <f ca="1">IFERROR(_xlfn.IFNA(IF((A10141-FLOOR(A10141,100))&lt;10,"الخدام",LOOKUP(FLOOR(A10141,100),Table2[ID start],Table2[Class])),"الخدام"),"")</f>
        <v/>
      </c>
    </row>
    <row r="10142" spans="1:4" x14ac:dyDescent="0.25">
      <c r="A10142" t="str" cm="1">
        <f t="array" aca="1" ref="A10142" ca="1">IFERROR(_xlfn.XLOOKUP(attendance__2[[#This Row],[ID]],_xlfn._xlws.FILTER(Table1[Old ID],Table1[Old ID]&lt;&gt;0),_xlfn._xlws.FILTER(Changelog!$C$2:$C$110,Changelog!$C$2:$C$110&lt;&gt;""),attendance__2[[#This Row],[ID]]),"")</f>
        <v/>
      </c>
      <c r="D10142" t="str">
        <f ca="1">IFERROR(_xlfn.IFNA(IF((A10142-FLOOR(A10142,100))&lt;10,"الخدام",LOOKUP(FLOOR(A10142,100),Table2[ID start],Table2[Class])),"الخدام"),"")</f>
        <v/>
      </c>
    </row>
    <row r="10143" spans="1:4" x14ac:dyDescent="0.25">
      <c r="A10143" t="str" cm="1">
        <f t="array" aca="1" ref="A10143" ca="1">IFERROR(_xlfn.XLOOKUP(attendance__2[[#This Row],[ID]],_xlfn._xlws.FILTER(Table1[Old ID],Table1[Old ID]&lt;&gt;0),_xlfn._xlws.FILTER(Changelog!$C$2:$C$110,Changelog!$C$2:$C$110&lt;&gt;""),attendance__2[[#This Row],[ID]]),"")</f>
        <v/>
      </c>
      <c r="D10143" t="str">
        <f ca="1">IFERROR(_xlfn.IFNA(IF((A10143-FLOOR(A10143,100))&lt;10,"الخدام",LOOKUP(FLOOR(A10143,100),Table2[ID start],Table2[Class])),"الخدام"),"")</f>
        <v/>
      </c>
    </row>
    <row r="10144" spans="1:4" x14ac:dyDescent="0.25">
      <c r="A10144" t="str" cm="1">
        <f t="array" aca="1" ref="A10144" ca="1">IFERROR(_xlfn.XLOOKUP(attendance__2[[#This Row],[ID]],_xlfn._xlws.FILTER(Table1[Old ID],Table1[Old ID]&lt;&gt;0),_xlfn._xlws.FILTER(Changelog!$C$2:$C$110,Changelog!$C$2:$C$110&lt;&gt;""),attendance__2[[#This Row],[ID]]),"")</f>
        <v/>
      </c>
      <c r="D10144" t="str">
        <f ca="1">IFERROR(_xlfn.IFNA(IF((A10144-FLOOR(A10144,100))&lt;10,"الخدام",LOOKUP(FLOOR(A10144,100),Table2[ID start],Table2[Class])),"الخدام"),"")</f>
        <v/>
      </c>
    </row>
    <row r="10145" spans="1:4" x14ac:dyDescent="0.25">
      <c r="A10145" t="str" cm="1">
        <f t="array" aca="1" ref="A10145" ca="1">IFERROR(_xlfn.XLOOKUP(attendance__2[[#This Row],[ID]],_xlfn._xlws.FILTER(Table1[Old ID],Table1[Old ID]&lt;&gt;0),_xlfn._xlws.FILTER(Changelog!$C$2:$C$110,Changelog!$C$2:$C$110&lt;&gt;""),attendance__2[[#This Row],[ID]]),"")</f>
        <v/>
      </c>
      <c r="D10145" t="str">
        <f ca="1">IFERROR(_xlfn.IFNA(IF((A10145-FLOOR(A10145,100))&lt;10,"الخدام",LOOKUP(FLOOR(A10145,100),Table2[ID start],Table2[Class])),"الخدام"),"")</f>
        <v/>
      </c>
    </row>
    <row r="10146" spans="1:4" x14ac:dyDescent="0.25">
      <c r="A10146" t="str" cm="1">
        <f t="array" aca="1" ref="A10146" ca="1">IFERROR(_xlfn.XLOOKUP(attendance__2[[#This Row],[ID]],_xlfn._xlws.FILTER(Table1[Old ID],Table1[Old ID]&lt;&gt;0),_xlfn._xlws.FILTER(Changelog!$C$2:$C$110,Changelog!$C$2:$C$110&lt;&gt;""),attendance__2[[#This Row],[ID]]),"")</f>
        <v/>
      </c>
      <c r="D10146" t="str">
        <f ca="1">IFERROR(_xlfn.IFNA(IF((A10146-FLOOR(A10146,100))&lt;10,"الخدام",LOOKUP(FLOOR(A10146,100),Table2[ID start],Table2[Class])),"الخدام"),"")</f>
        <v/>
      </c>
    </row>
    <row r="10147" spans="1:4" x14ac:dyDescent="0.25">
      <c r="A10147" t="str" cm="1">
        <f t="array" aca="1" ref="A10147" ca="1">IFERROR(_xlfn.XLOOKUP(attendance__2[[#This Row],[ID]],_xlfn._xlws.FILTER(Table1[Old ID],Table1[Old ID]&lt;&gt;0),_xlfn._xlws.FILTER(Changelog!$C$2:$C$110,Changelog!$C$2:$C$110&lt;&gt;""),attendance__2[[#This Row],[ID]]),"")</f>
        <v/>
      </c>
      <c r="D10147" t="str">
        <f ca="1">IFERROR(_xlfn.IFNA(IF((A10147-FLOOR(A10147,100))&lt;10,"الخدام",LOOKUP(FLOOR(A10147,100),Table2[ID start],Table2[Class])),"الخدام"),"")</f>
        <v/>
      </c>
    </row>
    <row r="10148" spans="1:4" x14ac:dyDescent="0.25">
      <c r="A10148" t="str" cm="1">
        <f t="array" aca="1" ref="A10148" ca="1">IFERROR(_xlfn.XLOOKUP(attendance__2[[#This Row],[ID]],_xlfn._xlws.FILTER(Table1[Old ID],Table1[Old ID]&lt;&gt;0),_xlfn._xlws.FILTER(Changelog!$C$2:$C$110,Changelog!$C$2:$C$110&lt;&gt;""),attendance__2[[#This Row],[ID]]),"")</f>
        <v/>
      </c>
      <c r="D10148" t="str">
        <f ca="1">IFERROR(_xlfn.IFNA(IF((A10148-FLOOR(A10148,100))&lt;10,"الخدام",LOOKUP(FLOOR(A10148,100),Table2[ID start],Table2[Class])),"الخدام"),"")</f>
        <v/>
      </c>
    </row>
    <row r="10149" spans="1:4" x14ac:dyDescent="0.25">
      <c r="A10149" t="str" cm="1">
        <f t="array" aca="1" ref="A10149" ca="1">IFERROR(_xlfn.XLOOKUP(attendance__2[[#This Row],[ID]],_xlfn._xlws.FILTER(Table1[Old ID],Table1[Old ID]&lt;&gt;0),_xlfn._xlws.FILTER(Changelog!$C$2:$C$110,Changelog!$C$2:$C$110&lt;&gt;""),attendance__2[[#This Row],[ID]]),"")</f>
        <v/>
      </c>
      <c r="D10149" t="str">
        <f ca="1">IFERROR(_xlfn.IFNA(IF((A10149-FLOOR(A10149,100))&lt;10,"الخدام",LOOKUP(FLOOR(A10149,100),Table2[ID start],Table2[Class])),"الخدام"),"")</f>
        <v/>
      </c>
    </row>
    <row r="10150" spans="1:4" x14ac:dyDescent="0.25">
      <c r="A10150" t="str" cm="1">
        <f t="array" aca="1" ref="A10150" ca="1">IFERROR(_xlfn.XLOOKUP(attendance__2[[#This Row],[ID]],_xlfn._xlws.FILTER(Table1[Old ID],Table1[Old ID]&lt;&gt;0),_xlfn._xlws.FILTER(Changelog!$C$2:$C$110,Changelog!$C$2:$C$110&lt;&gt;""),attendance__2[[#This Row],[ID]]),"")</f>
        <v/>
      </c>
      <c r="D10150" t="str">
        <f ca="1">IFERROR(_xlfn.IFNA(IF((A10150-FLOOR(A10150,100))&lt;10,"الخدام",LOOKUP(FLOOR(A10150,100),Table2[ID start],Table2[Class])),"الخدام"),"")</f>
        <v/>
      </c>
    </row>
    <row r="10151" spans="1:4" x14ac:dyDescent="0.25">
      <c r="A10151" t="str" cm="1">
        <f t="array" aca="1" ref="A10151" ca="1">IFERROR(_xlfn.XLOOKUP(attendance__2[[#This Row],[ID]],_xlfn._xlws.FILTER(Table1[Old ID],Table1[Old ID]&lt;&gt;0),_xlfn._xlws.FILTER(Changelog!$C$2:$C$110,Changelog!$C$2:$C$110&lt;&gt;""),attendance__2[[#This Row],[ID]]),"")</f>
        <v/>
      </c>
      <c r="D10151" t="str">
        <f ca="1">IFERROR(_xlfn.IFNA(IF((A10151-FLOOR(A10151,100))&lt;10,"الخدام",LOOKUP(FLOOR(A10151,100),Table2[ID start],Table2[Class])),"الخدام"),"")</f>
        <v/>
      </c>
    </row>
    <row r="10152" spans="1:4" x14ac:dyDescent="0.25">
      <c r="A10152" t="str" cm="1">
        <f t="array" aca="1" ref="A10152" ca="1">IFERROR(_xlfn.XLOOKUP(attendance__2[[#This Row],[ID]],_xlfn._xlws.FILTER(Table1[Old ID],Table1[Old ID]&lt;&gt;0),_xlfn._xlws.FILTER(Changelog!$C$2:$C$110,Changelog!$C$2:$C$110&lt;&gt;""),attendance__2[[#This Row],[ID]]),"")</f>
        <v/>
      </c>
      <c r="D10152" t="str">
        <f ca="1">IFERROR(_xlfn.IFNA(IF((A10152-FLOOR(A10152,100))&lt;10,"الخدام",LOOKUP(FLOOR(A10152,100),Table2[ID start],Table2[Class])),"الخدام"),"")</f>
        <v/>
      </c>
    </row>
    <row r="10153" spans="1:4" x14ac:dyDescent="0.25">
      <c r="A10153" t="str" cm="1">
        <f t="array" aca="1" ref="A10153" ca="1">IFERROR(_xlfn.XLOOKUP(attendance__2[[#This Row],[ID]],_xlfn._xlws.FILTER(Table1[Old ID],Table1[Old ID]&lt;&gt;0),_xlfn._xlws.FILTER(Changelog!$C$2:$C$110,Changelog!$C$2:$C$110&lt;&gt;""),attendance__2[[#This Row],[ID]]),"")</f>
        <v/>
      </c>
      <c r="D10153" t="str">
        <f ca="1">IFERROR(_xlfn.IFNA(IF((A10153-FLOOR(A10153,100))&lt;10,"الخدام",LOOKUP(FLOOR(A10153,100),Table2[ID start],Table2[Class])),"الخدام"),"")</f>
        <v/>
      </c>
    </row>
    <row r="10154" spans="1:4" x14ac:dyDescent="0.25">
      <c r="A10154" t="str" cm="1">
        <f t="array" aca="1" ref="A10154" ca="1">IFERROR(_xlfn.XLOOKUP(attendance__2[[#This Row],[ID]],_xlfn._xlws.FILTER(Table1[Old ID],Table1[Old ID]&lt;&gt;0),_xlfn._xlws.FILTER(Changelog!$C$2:$C$110,Changelog!$C$2:$C$110&lt;&gt;""),attendance__2[[#This Row],[ID]]),"")</f>
        <v/>
      </c>
      <c r="D10154" t="str">
        <f ca="1">IFERROR(_xlfn.IFNA(IF((A10154-FLOOR(A10154,100))&lt;10,"الخدام",LOOKUP(FLOOR(A10154,100),Table2[ID start],Table2[Class])),"الخدام"),"")</f>
        <v/>
      </c>
    </row>
    <row r="10155" spans="1:4" x14ac:dyDescent="0.25">
      <c r="A10155" t="str" cm="1">
        <f t="array" aca="1" ref="A10155" ca="1">IFERROR(_xlfn.XLOOKUP(attendance__2[[#This Row],[ID]],_xlfn._xlws.FILTER(Table1[Old ID],Table1[Old ID]&lt;&gt;0),_xlfn._xlws.FILTER(Changelog!$C$2:$C$110,Changelog!$C$2:$C$110&lt;&gt;""),attendance__2[[#This Row],[ID]]),"")</f>
        <v/>
      </c>
      <c r="D10155" t="str">
        <f ca="1">IFERROR(_xlfn.IFNA(IF((A10155-FLOOR(A10155,100))&lt;10,"الخدام",LOOKUP(FLOOR(A10155,100),Table2[ID start],Table2[Class])),"الخدام"),"")</f>
        <v/>
      </c>
    </row>
    <row r="10156" spans="1:4" x14ac:dyDescent="0.25">
      <c r="A10156" t="str" cm="1">
        <f t="array" aca="1" ref="A10156" ca="1">IFERROR(_xlfn.XLOOKUP(attendance__2[[#This Row],[ID]],_xlfn._xlws.FILTER(Table1[Old ID],Table1[Old ID]&lt;&gt;0),_xlfn._xlws.FILTER(Changelog!$C$2:$C$110,Changelog!$C$2:$C$110&lt;&gt;""),attendance__2[[#This Row],[ID]]),"")</f>
        <v/>
      </c>
      <c r="D10156" t="str">
        <f ca="1">IFERROR(_xlfn.IFNA(IF((A10156-FLOOR(A10156,100))&lt;10,"الخدام",LOOKUP(FLOOR(A10156,100),Table2[ID start],Table2[Class])),"الخدام"),"")</f>
        <v/>
      </c>
    </row>
    <row r="10157" spans="1:4" x14ac:dyDescent="0.25">
      <c r="A10157" t="str" cm="1">
        <f t="array" aca="1" ref="A10157" ca="1">IFERROR(_xlfn.XLOOKUP(attendance__2[[#This Row],[ID]],_xlfn._xlws.FILTER(Table1[Old ID],Table1[Old ID]&lt;&gt;0),_xlfn._xlws.FILTER(Changelog!$C$2:$C$110,Changelog!$C$2:$C$110&lt;&gt;""),attendance__2[[#This Row],[ID]]),"")</f>
        <v/>
      </c>
      <c r="D10157" t="str">
        <f ca="1">IFERROR(_xlfn.IFNA(IF((A10157-FLOOR(A10157,100))&lt;10,"الخدام",LOOKUP(FLOOR(A10157,100),Table2[ID start],Table2[Class])),"الخدام"),"")</f>
        <v/>
      </c>
    </row>
    <row r="10158" spans="1:4" x14ac:dyDescent="0.25">
      <c r="A10158" t="str" cm="1">
        <f t="array" aca="1" ref="A10158" ca="1">IFERROR(_xlfn.XLOOKUP(attendance__2[[#This Row],[ID]],_xlfn._xlws.FILTER(Table1[Old ID],Table1[Old ID]&lt;&gt;0),_xlfn._xlws.FILTER(Changelog!$C$2:$C$110,Changelog!$C$2:$C$110&lt;&gt;""),attendance__2[[#This Row],[ID]]),"")</f>
        <v/>
      </c>
      <c r="D10158" t="str">
        <f ca="1">IFERROR(_xlfn.IFNA(IF((A10158-FLOOR(A10158,100))&lt;10,"الخدام",LOOKUP(FLOOR(A10158,100),Table2[ID start],Table2[Class])),"الخدام"),"")</f>
        <v/>
      </c>
    </row>
    <row r="10159" spans="1:4" x14ac:dyDescent="0.25">
      <c r="A10159" t="str" cm="1">
        <f t="array" aca="1" ref="A10159" ca="1">IFERROR(_xlfn.XLOOKUP(attendance__2[[#This Row],[ID]],_xlfn._xlws.FILTER(Table1[Old ID],Table1[Old ID]&lt;&gt;0),_xlfn._xlws.FILTER(Changelog!$C$2:$C$110,Changelog!$C$2:$C$110&lt;&gt;""),attendance__2[[#This Row],[ID]]),"")</f>
        <v/>
      </c>
      <c r="D10159" t="str">
        <f ca="1">IFERROR(_xlfn.IFNA(IF((A10159-FLOOR(A10159,100))&lt;10,"الخدام",LOOKUP(FLOOR(A10159,100),Table2[ID start],Table2[Class])),"الخدام"),"")</f>
        <v/>
      </c>
    </row>
    <row r="10160" spans="1:4" x14ac:dyDescent="0.25">
      <c r="A10160" t="str" cm="1">
        <f t="array" aca="1" ref="A10160" ca="1">IFERROR(_xlfn.XLOOKUP(attendance__2[[#This Row],[ID]],_xlfn._xlws.FILTER(Table1[Old ID],Table1[Old ID]&lt;&gt;0),_xlfn._xlws.FILTER(Changelog!$C$2:$C$110,Changelog!$C$2:$C$110&lt;&gt;""),attendance__2[[#This Row],[ID]]),"")</f>
        <v/>
      </c>
      <c r="D10160" t="str">
        <f ca="1">IFERROR(_xlfn.IFNA(IF((A10160-FLOOR(A10160,100))&lt;10,"الخدام",LOOKUP(FLOOR(A10160,100),Table2[ID start],Table2[Class])),"الخدام"),"")</f>
        <v/>
      </c>
    </row>
    <row r="10161" spans="1:4" x14ac:dyDescent="0.25">
      <c r="A10161" t="str" cm="1">
        <f t="array" aca="1" ref="A10161" ca="1">IFERROR(_xlfn.XLOOKUP(attendance__2[[#This Row],[ID]],_xlfn._xlws.FILTER(Table1[Old ID],Table1[Old ID]&lt;&gt;0),_xlfn._xlws.FILTER(Changelog!$C$2:$C$110,Changelog!$C$2:$C$110&lt;&gt;""),attendance__2[[#This Row],[ID]]),"")</f>
        <v/>
      </c>
      <c r="D10161" t="str">
        <f ca="1">IFERROR(_xlfn.IFNA(IF((A10161-FLOOR(A10161,100))&lt;10,"الخدام",LOOKUP(FLOOR(A10161,100),Table2[ID start],Table2[Class])),"الخدام"),"")</f>
        <v/>
      </c>
    </row>
    <row r="10162" spans="1:4" x14ac:dyDescent="0.25">
      <c r="A10162" t="str" cm="1">
        <f t="array" aca="1" ref="A10162" ca="1">IFERROR(_xlfn.XLOOKUP(attendance__2[[#This Row],[ID]],_xlfn._xlws.FILTER(Table1[Old ID],Table1[Old ID]&lt;&gt;0),_xlfn._xlws.FILTER(Changelog!$C$2:$C$110,Changelog!$C$2:$C$110&lt;&gt;""),attendance__2[[#This Row],[ID]]),"")</f>
        <v/>
      </c>
      <c r="D10162" t="str">
        <f ca="1">IFERROR(_xlfn.IFNA(IF((A10162-FLOOR(A10162,100))&lt;10,"الخدام",LOOKUP(FLOOR(A10162,100),Table2[ID start],Table2[Class])),"الخدام"),"")</f>
        <v/>
      </c>
    </row>
    <row r="10163" spans="1:4" x14ac:dyDescent="0.25">
      <c r="A10163" t="str" cm="1">
        <f t="array" aca="1" ref="A10163" ca="1">IFERROR(_xlfn.XLOOKUP(attendance__2[[#This Row],[ID]],_xlfn._xlws.FILTER(Table1[Old ID],Table1[Old ID]&lt;&gt;0),_xlfn._xlws.FILTER(Changelog!$C$2:$C$110,Changelog!$C$2:$C$110&lt;&gt;""),attendance__2[[#This Row],[ID]]),"")</f>
        <v/>
      </c>
      <c r="D10163" t="str">
        <f ca="1">IFERROR(_xlfn.IFNA(IF((A10163-FLOOR(A10163,100))&lt;10,"الخدام",LOOKUP(FLOOR(A10163,100),Table2[ID start],Table2[Class])),"الخدام"),"")</f>
        <v/>
      </c>
    </row>
    <row r="10164" spans="1:4" x14ac:dyDescent="0.25">
      <c r="A10164" t="str" cm="1">
        <f t="array" aca="1" ref="A10164" ca="1">IFERROR(_xlfn.XLOOKUP(attendance__2[[#This Row],[ID]],_xlfn._xlws.FILTER(Table1[Old ID],Table1[Old ID]&lt;&gt;0),_xlfn._xlws.FILTER(Changelog!$C$2:$C$110,Changelog!$C$2:$C$110&lt;&gt;""),attendance__2[[#This Row],[ID]]),"")</f>
        <v/>
      </c>
      <c r="D10164" t="str">
        <f ca="1">IFERROR(_xlfn.IFNA(IF((A10164-FLOOR(A10164,100))&lt;10,"الخدام",LOOKUP(FLOOR(A10164,100),Table2[ID start],Table2[Class])),"الخدام"),"")</f>
        <v/>
      </c>
    </row>
    <row r="10165" spans="1:4" x14ac:dyDescent="0.25">
      <c r="A10165" t="str" cm="1">
        <f t="array" aca="1" ref="A10165" ca="1">IFERROR(_xlfn.XLOOKUP(attendance__2[[#This Row],[ID]],_xlfn._xlws.FILTER(Table1[Old ID],Table1[Old ID]&lt;&gt;0),_xlfn._xlws.FILTER(Changelog!$C$2:$C$110,Changelog!$C$2:$C$110&lt;&gt;""),attendance__2[[#This Row],[ID]]),"")</f>
        <v/>
      </c>
      <c r="D10165" t="str">
        <f ca="1">IFERROR(_xlfn.IFNA(IF((A10165-FLOOR(A10165,100))&lt;10,"الخدام",LOOKUP(FLOOR(A10165,100),Table2[ID start],Table2[Class])),"الخدام"),"")</f>
        <v/>
      </c>
    </row>
    <row r="10166" spans="1:4" x14ac:dyDescent="0.25">
      <c r="A10166" t="str" cm="1">
        <f t="array" aca="1" ref="A10166" ca="1">IFERROR(_xlfn.XLOOKUP(attendance__2[[#This Row],[ID]],_xlfn._xlws.FILTER(Table1[Old ID],Table1[Old ID]&lt;&gt;0),_xlfn._xlws.FILTER(Changelog!$C$2:$C$110,Changelog!$C$2:$C$110&lt;&gt;""),attendance__2[[#This Row],[ID]]),"")</f>
        <v/>
      </c>
      <c r="D10166" t="str">
        <f ca="1">IFERROR(_xlfn.IFNA(IF((A10166-FLOOR(A10166,100))&lt;10,"الخدام",LOOKUP(FLOOR(A10166,100),Table2[ID start],Table2[Class])),"الخدام"),"")</f>
        <v/>
      </c>
    </row>
    <row r="10167" spans="1:4" x14ac:dyDescent="0.25">
      <c r="A10167" t="str" cm="1">
        <f t="array" aca="1" ref="A10167" ca="1">IFERROR(_xlfn.XLOOKUP(attendance__2[[#This Row],[ID]],_xlfn._xlws.FILTER(Table1[Old ID],Table1[Old ID]&lt;&gt;0),_xlfn._xlws.FILTER(Changelog!$C$2:$C$110,Changelog!$C$2:$C$110&lt;&gt;""),attendance__2[[#This Row],[ID]]),"")</f>
        <v/>
      </c>
      <c r="D10167" t="str">
        <f ca="1">IFERROR(_xlfn.IFNA(IF((A10167-FLOOR(A10167,100))&lt;10,"الخدام",LOOKUP(FLOOR(A10167,100),Table2[ID start],Table2[Class])),"الخدام"),"")</f>
        <v/>
      </c>
    </row>
    <row r="10168" spans="1:4" x14ac:dyDescent="0.25">
      <c r="A10168" t="str" cm="1">
        <f t="array" aca="1" ref="A10168" ca="1">IFERROR(_xlfn.XLOOKUP(attendance__2[[#This Row],[ID]],_xlfn._xlws.FILTER(Table1[Old ID],Table1[Old ID]&lt;&gt;0),_xlfn._xlws.FILTER(Changelog!$C$2:$C$110,Changelog!$C$2:$C$110&lt;&gt;""),attendance__2[[#This Row],[ID]]),"")</f>
        <v/>
      </c>
      <c r="D10168" t="str">
        <f ca="1">IFERROR(_xlfn.IFNA(IF((A10168-FLOOR(A10168,100))&lt;10,"الخدام",LOOKUP(FLOOR(A10168,100),Table2[ID start],Table2[Class])),"الخدام"),"")</f>
        <v/>
      </c>
    </row>
    <row r="10169" spans="1:4" x14ac:dyDescent="0.25">
      <c r="A10169" t="str" cm="1">
        <f t="array" aca="1" ref="A10169" ca="1">IFERROR(_xlfn.XLOOKUP(attendance__2[[#This Row],[ID]],_xlfn._xlws.FILTER(Table1[Old ID],Table1[Old ID]&lt;&gt;0),_xlfn._xlws.FILTER(Changelog!$C$2:$C$110,Changelog!$C$2:$C$110&lt;&gt;""),attendance__2[[#This Row],[ID]]),"")</f>
        <v/>
      </c>
      <c r="D10169" t="str">
        <f ca="1">IFERROR(_xlfn.IFNA(IF((A10169-FLOOR(A10169,100))&lt;10,"الخدام",LOOKUP(FLOOR(A10169,100),Table2[ID start],Table2[Class])),"الخدام"),"")</f>
        <v/>
      </c>
    </row>
    <row r="10170" spans="1:4" x14ac:dyDescent="0.25">
      <c r="A10170" t="str" cm="1">
        <f t="array" aca="1" ref="A10170" ca="1">IFERROR(_xlfn.XLOOKUP(attendance__2[[#This Row],[ID]],_xlfn._xlws.FILTER(Table1[Old ID],Table1[Old ID]&lt;&gt;0),_xlfn._xlws.FILTER(Changelog!$C$2:$C$110,Changelog!$C$2:$C$110&lt;&gt;""),attendance__2[[#This Row],[ID]]),"")</f>
        <v/>
      </c>
      <c r="D10170" t="str">
        <f ca="1">IFERROR(_xlfn.IFNA(IF((A10170-FLOOR(A10170,100))&lt;10,"الخدام",LOOKUP(FLOOR(A10170,100),Table2[ID start],Table2[Class])),"الخدام"),"")</f>
        <v/>
      </c>
    </row>
    <row r="10171" spans="1:4" x14ac:dyDescent="0.25">
      <c r="A10171" t="str" cm="1">
        <f t="array" aca="1" ref="A10171" ca="1">IFERROR(_xlfn.XLOOKUP(attendance__2[[#This Row],[ID]],_xlfn._xlws.FILTER(Table1[Old ID],Table1[Old ID]&lt;&gt;0),_xlfn._xlws.FILTER(Changelog!$C$2:$C$110,Changelog!$C$2:$C$110&lt;&gt;""),attendance__2[[#This Row],[ID]]),"")</f>
        <v/>
      </c>
      <c r="D10171" t="str">
        <f ca="1">IFERROR(_xlfn.IFNA(IF((A10171-FLOOR(A10171,100))&lt;10,"الخدام",LOOKUP(FLOOR(A10171,100),Table2[ID start],Table2[Class])),"الخدام"),"")</f>
        <v/>
      </c>
    </row>
    <row r="10172" spans="1:4" x14ac:dyDescent="0.25">
      <c r="A10172" t="str" cm="1">
        <f t="array" aca="1" ref="A10172" ca="1">IFERROR(_xlfn.XLOOKUP(attendance__2[[#This Row],[ID]],_xlfn._xlws.FILTER(Table1[Old ID],Table1[Old ID]&lt;&gt;0),_xlfn._xlws.FILTER(Changelog!$C$2:$C$110,Changelog!$C$2:$C$110&lt;&gt;""),attendance__2[[#This Row],[ID]]),"")</f>
        <v/>
      </c>
      <c r="D10172" t="str">
        <f ca="1">IFERROR(_xlfn.IFNA(IF((A10172-FLOOR(A10172,100))&lt;10,"الخدام",LOOKUP(FLOOR(A10172,100),Table2[ID start],Table2[Class])),"الخدام"),"")</f>
        <v/>
      </c>
    </row>
    <row r="10173" spans="1:4" x14ac:dyDescent="0.25">
      <c r="A10173" t="str" cm="1">
        <f t="array" aca="1" ref="A10173" ca="1">IFERROR(_xlfn.XLOOKUP(attendance__2[[#This Row],[ID]],_xlfn._xlws.FILTER(Table1[Old ID],Table1[Old ID]&lt;&gt;0),_xlfn._xlws.FILTER(Changelog!$C$2:$C$110,Changelog!$C$2:$C$110&lt;&gt;""),attendance__2[[#This Row],[ID]]),"")</f>
        <v/>
      </c>
      <c r="D10173" t="str">
        <f ca="1">IFERROR(_xlfn.IFNA(IF((A10173-FLOOR(A10173,100))&lt;10,"الخدام",LOOKUP(FLOOR(A10173,100),Table2[ID start],Table2[Class])),"الخدام"),"")</f>
        <v/>
      </c>
    </row>
    <row r="10174" spans="1:4" x14ac:dyDescent="0.25">
      <c r="A10174" t="str" cm="1">
        <f t="array" aca="1" ref="A10174" ca="1">IFERROR(_xlfn.XLOOKUP(attendance__2[[#This Row],[ID]],_xlfn._xlws.FILTER(Table1[Old ID],Table1[Old ID]&lt;&gt;0),_xlfn._xlws.FILTER(Changelog!$C$2:$C$110,Changelog!$C$2:$C$110&lt;&gt;""),attendance__2[[#This Row],[ID]]),"")</f>
        <v/>
      </c>
      <c r="D10174" t="str">
        <f ca="1">IFERROR(_xlfn.IFNA(IF((A10174-FLOOR(A10174,100))&lt;10,"الخدام",LOOKUP(FLOOR(A10174,100),Table2[ID start],Table2[Class])),"الخدام"),"")</f>
        <v/>
      </c>
    </row>
    <row r="10175" spans="1:4" x14ac:dyDescent="0.25">
      <c r="A10175" t="str" cm="1">
        <f t="array" aca="1" ref="A10175" ca="1">IFERROR(_xlfn.XLOOKUP(attendance__2[[#This Row],[ID]],_xlfn._xlws.FILTER(Table1[Old ID],Table1[Old ID]&lt;&gt;0),_xlfn._xlws.FILTER(Changelog!$C$2:$C$110,Changelog!$C$2:$C$110&lt;&gt;""),attendance__2[[#This Row],[ID]]),"")</f>
        <v/>
      </c>
      <c r="D10175" t="str">
        <f ca="1">IFERROR(_xlfn.IFNA(IF((A10175-FLOOR(A10175,100))&lt;10,"الخدام",LOOKUP(FLOOR(A10175,100),Table2[ID start],Table2[Class])),"الخدام"),"")</f>
        <v/>
      </c>
    </row>
    <row r="10176" spans="1:4" x14ac:dyDescent="0.25">
      <c r="A10176" t="str" cm="1">
        <f t="array" aca="1" ref="A10176" ca="1">IFERROR(_xlfn.XLOOKUP(attendance__2[[#This Row],[ID]],_xlfn._xlws.FILTER(Table1[Old ID],Table1[Old ID]&lt;&gt;0),_xlfn._xlws.FILTER(Changelog!$C$2:$C$110,Changelog!$C$2:$C$110&lt;&gt;""),attendance__2[[#This Row],[ID]]),"")</f>
        <v/>
      </c>
      <c r="D10176" t="str">
        <f ca="1">IFERROR(_xlfn.IFNA(IF((A10176-FLOOR(A10176,100))&lt;10,"الخدام",LOOKUP(FLOOR(A10176,100),Table2[ID start],Table2[Class])),"الخدام"),"")</f>
        <v/>
      </c>
    </row>
    <row r="10177" spans="1:4" x14ac:dyDescent="0.25">
      <c r="A10177" t="str" cm="1">
        <f t="array" aca="1" ref="A10177" ca="1">IFERROR(_xlfn.XLOOKUP(attendance__2[[#This Row],[ID]],_xlfn._xlws.FILTER(Table1[Old ID],Table1[Old ID]&lt;&gt;0),_xlfn._xlws.FILTER(Changelog!$C$2:$C$110,Changelog!$C$2:$C$110&lt;&gt;""),attendance__2[[#This Row],[ID]]),"")</f>
        <v/>
      </c>
      <c r="D10177" t="str">
        <f ca="1">IFERROR(_xlfn.IFNA(IF((A10177-FLOOR(A10177,100))&lt;10,"الخدام",LOOKUP(FLOOR(A10177,100),Table2[ID start],Table2[Class])),"الخدام"),"")</f>
        <v/>
      </c>
    </row>
    <row r="10178" spans="1:4" x14ac:dyDescent="0.25">
      <c r="A10178" t="str" cm="1">
        <f t="array" aca="1" ref="A10178" ca="1">IFERROR(_xlfn.XLOOKUP(attendance__2[[#This Row],[ID]],_xlfn._xlws.FILTER(Table1[Old ID],Table1[Old ID]&lt;&gt;0),_xlfn._xlws.FILTER(Changelog!$C$2:$C$110,Changelog!$C$2:$C$110&lt;&gt;""),attendance__2[[#This Row],[ID]]),"")</f>
        <v/>
      </c>
      <c r="D10178" t="str">
        <f ca="1">IFERROR(_xlfn.IFNA(IF((A10178-FLOOR(A10178,100))&lt;10,"الخدام",LOOKUP(FLOOR(A10178,100),Table2[ID start],Table2[Class])),"الخدام"),"")</f>
        <v/>
      </c>
    </row>
    <row r="10179" spans="1:4" x14ac:dyDescent="0.25">
      <c r="A10179" t="str" cm="1">
        <f t="array" aca="1" ref="A10179" ca="1">IFERROR(_xlfn.XLOOKUP(attendance__2[[#This Row],[ID]],_xlfn._xlws.FILTER(Table1[Old ID],Table1[Old ID]&lt;&gt;0),_xlfn._xlws.FILTER(Changelog!$C$2:$C$110,Changelog!$C$2:$C$110&lt;&gt;""),attendance__2[[#This Row],[ID]]),"")</f>
        <v/>
      </c>
      <c r="D10179" t="str">
        <f ca="1">IFERROR(_xlfn.IFNA(IF((A10179-FLOOR(A10179,100))&lt;10,"الخدام",LOOKUP(FLOOR(A10179,100),Table2[ID start],Table2[Class])),"الخدام"),"")</f>
        <v/>
      </c>
    </row>
    <row r="10180" spans="1:4" x14ac:dyDescent="0.25">
      <c r="A10180" t="str" cm="1">
        <f t="array" aca="1" ref="A10180" ca="1">IFERROR(_xlfn.XLOOKUP(attendance__2[[#This Row],[ID]],_xlfn._xlws.FILTER(Table1[Old ID],Table1[Old ID]&lt;&gt;0),_xlfn._xlws.FILTER(Changelog!$C$2:$C$110,Changelog!$C$2:$C$110&lt;&gt;""),attendance__2[[#This Row],[ID]]),"")</f>
        <v/>
      </c>
      <c r="D10180" t="str">
        <f ca="1">IFERROR(_xlfn.IFNA(IF((A10180-FLOOR(A10180,100))&lt;10,"الخدام",LOOKUP(FLOOR(A10180,100),Table2[ID start],Table2[Class])),"الخدام"),"")</f>
        <v/>
      </c>
    </row>
    <row r="10181" spans="1:4" x14ac:dyDescent="0.25">
      <c r="A10181" t="str" cm="1">
        <f t="array" aca="1" ref="A10181" ca="1">IFERROR(_xlfn.XLOOKUP(attendance__2[[#This Row],[ID]],_xlfn._xlws.FILTER(Table1[Old ID],Table1[Old ID]&lt;&gt;0),_xlfn._xlws.FILTER(Changelog!$C$2:$C$110,Changelog!$C$2:$C$110&lt;&gt;""),attendance__2[[#This Row],[ID]]),"")</f>
        <v/>
      </c>
      <c r="D10181" t="str">
        <f ca="1">IFERROR(_xlfn.IFNA(IF((A10181-FLOOR(A10181,100))&lt;10,"الخدام",LOOKUP(FLOOR(A10181,100),Table2[ID start],Table2[Class])),"الخدام"),"")</f>
        <v/>
      </c>
    </row>
    <row r="10182" spans="1:4" x14ac:dyDescent="0.25">
      <c r="A10182" t="str" cm="1">
        <f t="array" aca="1" ref="A10182" ca="1">IFERROR(_xlfn.XLOOKUP(attendance__2[[#This Row],[ID]],_xlfn._xlws.FILTER(Table1[Old ID],Table1[Old ID]&lt;&gt;0),_xlfn._xlws.FILTER(Changelog!$C$2:$C$110,Changelog!$C$2:$C$110&lt;&gt;""),attendance__2[[#This Row],[ID]]),"")</f>
        <v/>
      </c>
      <c r="D10182" t="str">
        <f ca="1">IFERROR(_xlfn.IFNA(IF((A10182-FLOOR(A10182,100))&lt;10,"الخدام",LOOKUP(FLOOR(A10182,100),Table2[ID start],Table2[Class])),"الخدام"),"")</f>
        <v/>
      </c>
    </row>
    <row r="10183" spans="1:4" x14ac:dyDescent="0.25">
      <c r="A10183" t="str" cm="1">
        <f t="array" aca="1" ref="A10183" ca="1">IFERROR(_xlfn.XLOOKUP(attendance__2[[#This Row],[ID]],_xlfn._xlws.FILTER(Table1[Old ID],Table1[Old ID]&lt;&gt;0),_xlfn._xlws.FILTER(Changelog!$C$2:$C$110,Changelog!$C$2:$C$110&lt;&gt;""),attendance__2[[#This Row],[ID]]),"")</f>
        <v/>
      </c>
      <c r="D10183" t="str">
        <f ca="1">IFERROR(_xlfn.IFNA(IF((A10183-FLOOR(A10183,100))&lt;10,"الخدام",LOOKUP(FLOOR(A10183,100),Table2[ID start],Table2[Class])),"الخدام"),"")</f>
        <v/>
      </c>
    </row>
    <row r="10184" spans="1:4" x14ac:dyDescent="0.25">
      <c r="A10184" t="str" cm="1">
        <f t="array" aca="1" ref="A10184" ca="1">IFERROR(_xlfn.XLOOKUP(attendance__2[[#This Row],[ID]],_xlfn._xlws.FILTER(Table1[Old ID],Table1[Old ID]&lt;&gt;0),_xlfn._xlws.FILTER(Changelog!$C$2:$C$110,Changelog!$C$2:$C$110&lt;&gt;""),attendance__2[[#This Row],[ID]]),"")</f>
        <v/>
      </c>
      <c r="D10184" t="str">
        <f ca="1">IFERROR(_xlfn.IFNA(IF((A10184-FLOOR(A10184,100))&lt;10,"الخدام",LOOKUP(FLOOR(A10184,100),Table2[ID start],Table2[Class])),"الخدام"),"")</f>
        <v/>
      </c>
    </row>
    <row r="10185" spans="1:4" x14ac:dyDescent="0.25">
      <c r="A10185" t="str" cm="1">
        <f t="array" aca="1" ref="A10185" ca="1">IFERROR(_xlfn.XLOOKUP(attendance__2[[#This Row],[ID]],_xlfn._xlws.FILTER(Table1[Old ID],Table1[Old ID]&lt;&gt;0),_xlfn._xlws.FILTER(Changelog!$C$2:$C$110,Changelog!$C$2:$C$110&lt;&gt;""),attendance__2[[#This Row],[ID]]),"")</f>
        <v/>
      </c>
      <c r="D10185" t="str">
        <f ca="1">IFERROR(_xlfn.IFNA(IF((A10185-FLOOR(A10185,100))&lt;10,"الخدام",LOOKUP(FLOOR(A10185,100),Table2[ID start],Table2[Class])),"الخدام"),"")</f>
        <v/>
      </c>
    </row>
    <row r="10186" spans="1:4" x14ac:dyDescent="0.25">
      <c r="A10186" t="str" cm="1">
        <f t="array" aca="1" ref="A10186" ca="1">IFERROR(_xlfn.XLOOKUP(attendance__2[[#This Row],[ID]],_xlfn._xlws.FILTER(Table1[Old ID],Table1[Old ID]&lt;&gt;0),_xlfn._xlws.FILTER(Changelog!$C$2:$C$110,Changelog!$C$2:$C$110&lt;&gt;""),attendance__2[[#This Row],[ID]]),"")</f>
        <v/>
      </c>
      <c r="D10186" t="str">
        <f ca="1">IFERROR(_xlfn.IFNA(IF((A10186-FLOOR(A10186,100))&lt;10,"الخدام",LOOKUP(FLOOR(A10186,100),Table2[ID start],Table2[Class])),"الخدام"),"")</f>
        <v/>
      </c>
    </row>
    <row r="10187" spans="1:4" x14ac:dyDescent="0.25">
      <c r="A10187" t="str" cm="1">
        <f t="array" aca="1" ref="A10187" ca="1">IFERROR(_xlfn.XLOOKUP(attendance__2[[#This Row],[ID]],_xlfn._xlws.FILTER(Table1[Old ID],Table1[Old ID]&lt;&gt;0),_xlfn._xlws.FILTER(Changelog!$C$2:$C$110,Changelog!$C$2:$C$110&lt;&gt;""),attendance__2[[#This Row],[ID]]),"")</f>
        <v/>
      </c>
      <c r="D10187" t="str">
        <f ca="1">IFERROR(_xlfn.IFNA(IF((A10187-FLOOR(A10187,100))&lt;10,"الخدام",LOOKUP(FLOOR(A10187,100),Table2[ID start],Table2[Class])),"الخدام"),"")</f>
        <v/>
      </c>
    </row>
    <row r="10188" spans="1:4" x14ac:dyDescent="0.25">
      <c r="A10188" t="str" cm="1">
        <f t="array" aca="1" ref="A10188" ca="1">IFERROR(_xlfn.XLOOKUP(attendance__2[[#This Row],[ID]],_xlfn._xlws.FILTER(Table1[Old ID],Table1[Old ID]&lt;&gt;0),_xlfn._xlws.FILTER(Changelog!$C$2:$C$110,Changelog!$C$2:$C$110&lt;&gt;""),attendance__2[[#This Row],[ID]]),"")</f>
        <v/>
      </c>
      <c r="D10188" t="str">
        <f ca="1">IFERROR(_xlfn.IFNA(IF((A10188-FLOOR(A10188,100))&lt;10,"الخدام",LOOKUP(FLOOR(A10188,100),Table2[ID start],Table2[Class])),"الخدام"),"")</f>
        <v/>
      </c>
    </row>
    <row r="10189" spans="1:4" x14ac:dyDescent="0.25">
      <c r="A10189" t="str" cm="1">
        <f t="array" aca="1" ref="A10189" ca="1">IFERROR(_xlfn.XLOOKUP(attendance__2[[#This Row],[ID]],_xlfn._xlws.FILTER(Table1[Old ID],Table1[Old ID]&lt;&gt;0),_xlfn._xlws.FILTER(Changelog!$C$2:$C$110,Changelog!$C$2:$C$110&lt;&gt;""),attendance__2[[#This Row],[ID]]),"")</f>
        <v/>
      </c>
      <c r="D10189" t="str">
        <f ca="1">IFERROR(_xlfn.IFNA(IF((A10189-FLOOR(A10189,100))&lt;10,"الخدام",LOOKUP(FLOOR(A10189,100),Table2[ID start],Table2[Class])),"الخدام"),"")</f>
        <v/>
      </c>
    </row>
    <row r="10190" spans="1:4" x14ac:dyDescent="0.25">
      <c r="A10190" t="str" cm="1">
        <f t="array" aca="1" ref="A10190" ca="1">IFERROR(_xlfn.XLOOKUP(attendance__2[[#This Row],[ID]],_xlfn._xlws.FILTER(Table1[Old ID],Table1[Old ID]&lt;&gt;0),_xlfn._xlws.FILTER(Changelog!$C$2:$C$110,Changelog!$C$2:$C$110&lt;&gt;""),attendance__2[[#This Row],[ID]]),"")</f>
        <v/>
      </c>
      <c r="D10190" t="str">
        <f ca="1">IFERROR(_xlfn.IFNA(IF((A10190-FLOOR(A10190,100))&lt;10,"الخدام",LOOKUP(FLOOR(A10190,100),Table2[ID start],Table2[Class])),"الخدام"),"")</f>
        <v/>
      </c>
    </row>
    <row r="10191" spans="1:4" x14ac:dyDescent="0.25">
      <c r="A10191" t="str" cm="1">
        <f t="array" aca="1" ref="A10191" ca="1">IFERROR(_xlfn.XLOOKUP(attendance__2[[#This Row],[ID]],_xlfn._xlws.FILTER(Table1[Old ID],Table1[Old ID]&lt;&gt;0),_xlfn._xlws.FILTER(Changelog!$C$2:$C$110,Changelog!$C$2:$C$110&lt;&gt;""),attendance__2[[#This Row],[ID]]),"")</f>
        <v/>
      </c>
      <c r="D10191" t="str">
        <f ca="1">IFERROR(_xlfn.IFNA(IF((A10191-FLOOR(A10191,100))&lt;10,"الخدام",LOOKUP(FLOOR(A10191,100),Table2[ID start],Table2[Class])),"الخدام"),"")</f>
        <v/>
      </c>
    </row>
    <row r="10192" spans="1:4" x14ac:dyDescent="0.25">
      <c r="A10192" t="str" cm="1">
        <f t="array" aca="1" ref="A10192" ca="1">IFERROR(_xlfn.XLOOKUP(attendance__2[[#This Row],[ID]],_xlfn._xlws.FILTER(Table1[Old ID],Table1[Old ID]&lt;&gt;0),_xlfn._xlws.FILTER(Changelog!$C$2:$C$110,Changelog!$C$2:$C$110&lt;&gt;""),attendance__2[[#This Row],[ID]]),"")</f>
        <v/>
      </c>
      <c r="D10192" t="str">
        <f ca="1">IFERROR(_xlfn.IFNA(IF((A10192-FLOOR(A10192,100))&lt;10,"الخدام",LOOKUP(FLOOR(A10192,100),Table2[ID start],Table2[Class])),"الخدام"),"")</f>
        <v/>
      </c>
    </row>
    <row r="10193" spans="1:4" x14ac:dyDescent="0.25">
      <c r="A10193" t="str" cm="1">
        <f t="array" aca="1" ref="A10193" ca="1">IFERROR(_xlfn.XLOOKUP(attendance__2[[#This Row],[ID]],_xlfn._xlws.FILTER(Table1[Old ID],Table1[Old ID]&lt;&gt;0),_xlfn._xlws.FILTER(Changelog!$C$2:$C$110,Changelog!$C$2:$C$110&lt;&gt;""),attendance__2[[#This Row],[ID]]),"")</f>
        <v/>
      </c>
      <c r="D10193" t="str">
        <f ca="1">IFERROR(_xlfn.IFNA(IF((A10193-FLOOR(A10193,100))&lt;10,"الخدام",LOOKUP(FLOOR(A10193,100),Table2[ID start],Table2[Class])),"الخدام"),"")</f>
        <v/>
      </c>
    </row>
    <row r="10194" spans="1:4" x14ac:dyDescent="0.25">
      <c r="A10194" t="str" cm="1">
        <f t="array" aca="1" ref="A10194" ca="1">IFERROR(_xlfn.XLOOKUP(attendance__2[[#This Row],[ID]],_xlfn._xlws.FILTER(Table1[Old ID],Table1[Old ID]&lt;&gt;0),_xlfn._xlws.FILTER(Changelog!$C$2:$C$110,Changelog!$C$2:$C$110&lt;&gt;""),attendance__2[[#This Row],[ID]]),"")</f>
        <v/>
      </c>
      <c r="D10194" t="str">
        <f ca="1">IFERROR(_xlfn.IFNA(IF((A10194-FLOOR(A10194,100))&lt;10,"الخدام",LOOKUP(FLOOR(A10194,100),Table2[ID start],Table2[Class])),"الخدام"),"")</f>
        <v/>
      </c>
    </row>
    <row r="10195" spans="1:4" x14ac:dyDescent="0.25">
      <c r="A10195" t="str" cm="1">
        <f t="array" aca="1" ref="A10195" ca="1">IFERROR(_xlfn.XLOOKUP(attendance__2[[#This Row],[ID]],_xlfn._xlws.FILTER(Table1[Old ID],Table1[Old ID]&lt;&gt;0),_xlfn._xlws.FILTER(Changelog!$C$2:$C$110,Changelog!$C$2:$C$110&lt;&gt;""),attendance__2[[#This Row],[ID]]),"")</f>
        <v/>
      </c>
      <c r="D10195" t="str">
        <f ca="1">IFERROR(_xlfn.IFNA(IF((A10195-FLOOR(A10195,100))&lt;10,"الخدام",LOOKUP(FLOOR(A10195,100),Table2[ID start],Table2[Class])),"الخدام"),"")</f>
        <v/>
      </c>
    </row>
    <row r="10196" spans="1:4" x14ac:dyDescent="0.25">
      <c r="A10196" t="str" cm="1">
        <f t="array" aca="1" ref="A10196" ca="1">IFERROR(_xlfn.XLOOKUP(attendance__2[[#This Row],[ID]],_xlfn._xlws.FILTER(Table1[Old ID],Table1[Old ID]&lt;&gt;0),_xlfn._xlws.FILTER(Changelog!$C$2:$C$110,Changelog!$C$2:$C$110&lt;&gt;""),attendance__2[[#This Row],[ID]]),"")</f>
        <v/>
      </c>
      <c r="D10196" t="str">
        <f ca="1">IFERROR(_xlfn.IFNA(IF((A10196-FLOOR(A10196,100))&lt;10,"الخدام",LOOKUP(FLOOR(A10196,100),Table2[ID start],Table2[Class])),"الخدام"),"")</f>
        <v/>
      </c>
    </row>
    <row r="10197" spans="1:4" x14ac:dyDescent="0.25">
      <c r="A10197" t="str" cm="1">
        <f t="array" aca="1" ref="A10197" ca="1">IFERROR(_xlfn.XLOOKUP(attendance__2[[#This Row],[ID]],_xlfn._xlws.FILTER(Table1[Old ID],Table1[Old ID]&lt;&gt;0),_xlfn._xlws.FILTER(Changelog!$C$2:$C$110,Changelog!$C$2:$C$110&lt;&gt;""),attendance__2[[#This Row],[ID]]),"")</f>
        <v/>
      </c>
      <c r="D10197" t="str">
        <f ca="1">IFERROR(_xlfn.IFNA(IF((A10197-FLOOR(A10197,100))&lt;10,"الخدام",LOOKUP(FLOOR(A10197,100),Table2[ID start],Table2[Class])),"الخدام"),"")</f>
        <v/>
      </c>
    </row>
    <row r="10198" spans="1:4" x14ac:dyDescent="0.25">
      <c r="A10198" t="str" cm="1">
        <f t="array" aca="1" ref="A10198" ca="1">IFERROR(_xlfn.XLOOKUP(attendance__2[[#This Row],[ID]],_xlfn._xlws.FILTER(Table1[Old ID],Table1[Old ID]&lt;&gt;0),_xlfn._xlws.FILTER(Changelog!$C$2:$C$110,Changelog!$C$2:$C$110&lt;&gt;""),attendance__2[[#This Row],[ID]]),"")</f>
        <v/>
      </c>
      <c r="D10198" t="str">
        <f ca="1">IFERROR(_xlfn.IFNA(IF((A10198-FLOOR(A10198,100))&lt;10,"الخدام",LOOKUP(FLOOR(A10198,100),Table2[ID start],Table2[Class])),"الخدام"),"")</f>
        <v/>
      </c>
    </row>
    <row r="10199" spans="1:4" x14ac:dyDescent="0.25">
      <c r="A10199" t="str" cm="1">
        <f t="array" aca="1" ref="A10199" ca="1">IFERROR(_xlfn.XLOOKUP(attendance__2[[#This Row],[ID]],_xlfn._xlws.FILTER(Table1[Old ID],Table1[Old ID]&lt;&gt;0),_xlfn._xlws.FILTER(Changelog!$C$2:$C$110,Changelog!$C$2:$C$110&lt;&gt;""),attendance__2[[#This Row],[ID]]),"")</f>
        <v/>
      </c>
      <c r="D10199" t="str">
        <f ca="1">IFERROR(_xlfn.IFNA(IF((A10199-FLOOR(A10199,100))&lt;10,"الخدام",LOOKUP(FLOOR(A10199,100),Table2[ID start],Table2[Class])),"الخدام"),"")</f>
        <v/>
      </c>
    </row>
    <row r="10200" spans="1:4" x14ac:dyDescent="0.25">
      <c r="A10200" t="str" cm="1">
        <f t="array" aca="1" ref="A10200" ca="1">IFERROR(_xlfn.XLOOKUP(attendance__2[[#This Row],[ID]],_xlfn._xlws.FILTER(Table1[Old ID],Table1[Old ID]&lt;&gt;0),_xlfn._xlws.FILTER(Changelog!$C$2:$C$110,Changelog!$C$2:$C$110&lt;&gt;""),attendance__2[[#This Row],[ID]]),"")</f>
        <v/>
      </c>
      <c r="D10200" t="str">
        <f ca="1">IFERROR(_xlfn.IFNA(IF((A10200-FLOOR(A10200,100))&lt;10,"الخدام",LOOKUP(FLOOR(A10200,100),Table2[ID start],Table2[Class])),"الخدام"),"")</f>
        <v/>
      </c>
    </row>
    <row r="10201" spans="1:4" x14ac:dyDescent="0.25">
      <c r="A10201" t="str" cm="1">
        <f t="array" aca="1" ref="A10201" ca="1">IFERROR(_xlfn.XLOOKUP(attendance__2[[#This Row],[ID]],_xlfn._xlws.FILTER(Table1[Old ID],Table1[Old ID]&lt;&gt;0),_xlfn._xlws.FILTER(Changelog!$C$2:$C$110,Changelog!$C$2:$C$110&lt;&gt;""),attendance__2[[#This Row],[ID]]),"")</f>
        <v/>
      </c>
      <c r="D10201" t="str">
        <f ca="1">IFERROR(_xlfn.IFNA(IF((A10201-FLOOR(A10201,100))&lt;10,"الخدام",LOOKUP(FLOOR(A10201,100),Table2[ID start],Table2[Class])),"الخدام"),"")</f>
        <v/>
      </c>
    </row>
    <row r="10202" spans="1:4" x14ac:dyDescent="0.25">
      <c r="A10202" t="str" cm="1">
        <f t="array" aca="1" ref="A10202" ca="1">IFERROR(_xlfn.XLOOKUP(attendance__2[[#This Row],[ID]],_xlfn._xlws.FILTER(Table1[Old ID],Table1[Old ID]&lt;&gt;0),_xlfn._xlws.FILTER(Changelog!$C$2:$C$110,Changelog!$C$2:$C$110&lt;&gt;""),attendance__2[[#This Row],[ID]]),"")</f>
        <v/>
      </c>
      <c r="D10202" t="str">
        <f ca="1">IFERROR(_xlfn.IFNA(IF((A10202-FLOOR(A10202,100))&lt;10,"الخدام",LOOKUP(FLOOR(A10202,100),Table2[ID start],Table2[Class])),"الخدام"),"")</f>
        <v/>
      </c>
    </row>
    <row r="10203" spans="1:4" x14ac:dyDescent="0.25">
      <c r="A10203" t="str" cm="1">
        <f t="array" aca="1" ref="A10203" ca="1">IFERROR(_xlfn.XLOOKUP(attendance__2[[#This Row],[ID]],_xlfn._xlws.FILTER(Table1[Old ID],Table1[Old ID]&lt;&gt;0),_xlfn._xlws.FILTER(Changelog!$C$2:$C$110,Changelog!$C$2:$C$110&lt;&gt;""),attendance__2[[#This Row],[ID]]),"")</f>
        <v/>
      </c>
      <c r="D10203" t="str">
        <f ca="1">IFERROR(_xlfn.IFNA(IF((A10203-FLOOR(A10203,100))&lt;10,"الخدام",LOOKUP(FLOOR(A10203,100),Table2[ID start],Table2[Class])),"الخدام"),"")</f>
        <v/>
      </c>
    </row>
    <row r="10204" spans="1:4" x14ac:dyDescent="0.25">
      <c r="A10204" t="str" cm="1">
        <f t="array" aca="1" ref="A10204" ca="1">IFERROR(_xlfn.XLOOKUP(attendance__2[[#This Row],[ID]],_xlfn._xlws.FILTER(Table1[Old ID],Table1[Old ID]&lt;&gt;0),_xlfn._xlws.FILTER(Changelog!$C$2:$C$110,Changelog!$C$2:$C$110&lt;&gt;""),attendance__2[[#This Row],[ID]]),"")</f>
        <v/>
      </c>
      <c r="D10204" t="str">
        <f ca="1">IFERROR(_xlfn.IFNA(IF((A10204-FLOOR(A10204,100))&lt;10,"الخدام",LOOKUP(FLOOR(A10204,100),Table2[ID start],Table2[Class])),"الخدام"),"")</f>
        <v/>
      </c>
    </row>
    <row r="10205" spans="1:4" x14ac:dyDescent="0.25">
      <c r="A10205" t="str" cm="1">
        <f t="array" aca="1" ref="A10205" ca="1">IFERROR(_xlfn.XLOOKUP(attendance__2[[#This Row],[ID]],_xlfn._xlws.FILTER(Table1[Old ID],Table1[Old ID]&lt;&gt;0),_xlfn._xlws.FILTER(Changelog!$C$2:$C$110,Changelog!$C$2:$C$110&lt;&gt;""),attendance__2[[#This Row],[ID]]),"")</f>
        <v/>
      </c>
      <c r="D10205" t="str">
        <f ca="1">IFERROR(_xlfn.IFNA(IF((A10205-FLOOR(A10205,100))&lt;10,"الخدام",LOOKUP(FLOOR(A10205,100),Table2[ID start],Table2[Class])),"الخدام"),"")</f>
        <v/>
      </c>
    </row>
    <row r="10206" spans="1:4" x14ac:dyDescent="0.25">
      <c r="A10206" t="str" cm="1">
        <f t="array" aca="1" ref="A10206" ca="1">IFERROR(_xlfn.XLOOKUP(attendance__2[[#This Row],[ID]],_xlfn._xlws.FILTER(Table1[Old ID],Table1[Old ID]&lt;&gt;0),_xlfn._xlws.FILTER(Changelog!$C$2:$C$110,Changelog!$C$2:$C$110&lt;&gt;""),attendance__2[[#This Row],[ID]]),"")</f>
        <v/>
      </c>
      <c r="D10206" t="str">
        <f ca="1">IFERROR(_xlfn.IFNA(IF((A10206-FLOOR(A10206,100))&lt;10,"الخدام",LOOKUP(FLOOR(A10206,100),Table2[ID start],Table2[Class])),"الخدام"),"")</f>
        <v/>
      </c>
    </row>
    <row r="10207" spans="1:4" x14ac:dyDescent="0.25">
      <c r="A10207" t="str" cm="1">
        <f t="array" aca="1" ref="A10207" ca="1">IFERROR(_xlfn.XLOOKUP(attendance__2[[#This Row],[ID]],_xlfn._xlws.FILTER(Table1[Old ID],Table1[Old ID]&lt;&gt;0),_xlfn._xlws.FILTER(Changelog!$C$2:$C$110,Changelog!$C$2:$C$110&lt;&gt;""),attendance__2[[#This Row],[ID]]),"")</f>
        <v/>
      </c>
      <c r="D10207" t="str">
        <f ca="1">IFERROR(_xlfn.IFNA(IF((A10207-FLOOR(A10207,100))&lt;10,"الخدام",LOOKUP(FLOOR(A10207,100),Table2[ID start],Table2[Class])),"الخدام"),"")</f>
        <v/>
      </c>
    </row>
    <row r="10208" spans="1:4" x14ac:dyDescent="0.25">
      <c r="A10208" t="str" cm="1">
        <f t="array" aca="1" ref="A10208" ca="1">IFERROR(_xlfn.XLOOKUP(attendance__2[[#This Row],[ID]],_xlfn._xlws.FILTER(Table1[Old ID],Table1[Old ID]&lt;&gt;0),_xlfn._xlws.FILTER(Changelog!$C$2:$C$110,Changelog!$C$2:$C$110&lt;&gt;""),attendance__2[[#This Row],[ID]]),"")</f>
        <v/>
      </c>
      <c r="D10208" t="str">
        <f ca="1">IFERROR(_xlfn.IFNA(IF((A10208-FLOOR(A10208,100))&lt;10,"الخدام",LOOKUP(FLOOR(A10208,100),Table2[ID start],Table2[Class])),"الخدام"),"")</f>
        <v/>
      </c>
    </row>
    <row r="10209" spans="1:4" x14ac:dyDescent="0.25">
      <c r="A10209" t="str" cm="1">
        <f t="array" aca="1" ref="A10209" ca="1">IFERROR(_xlfn.XLOOKUP(attendance__2[[#This Row],[ID]],_xlfn._xlws.FILTER(Table1[Old ID],Table1[Old ID]&lt;&gt;0),_xlfn._xlws.FILTER(Changelog!$C$2:$C$110,Changelog!$C$2:$C$110&lt;&gt;""),attendance__2[[#This Row],[ID]]),"")</f>
        <v/>
      </c>
      <c r="D10209" t="str">
        <f ca="1">IFERROR(_xlfn.IFNA(IF((A10209-FLOOR(A10209,100))&lt;10,"الخدام",LOOKUP(FLOOR(A10209,100),Table2[ID start],Table2[Class])),"الخدام"),"")</f>
        <v/>
      </c>
    </row>
    <row r="10210" spans="1:4" x14ac:dyDescent="0.25">
      <c r="A10210" t="str" cm="1">
        <f t="array" aca="1" ref="A10210" ca="1">IFERROR(_xlfn.XLOOKUP(attendance__2[[#This Row],[ID]],_xlfn._xlws.FILTER(Table1[Old ID],Table1[Old ID]&lt;&gt;0),_xlfn._xlws.FILTER(Changelog!$C$2:$C$110,Changelog!$C$2:$C$110&lt;&gt;""),attendance__2[[#This Row],[ID]]),"")</f>
        <v/>
      </c>
      <c r="D10210" t="str">
        <f ca="1">IFERROR(_xlfn.IFNA(IF((A10210-FLOOR(A10210,100))&lt;10,"الخدام",LOOKUP(FLOOR(A10210,100),Table2[ID start],Table2[Class])),"الخدام"),"")</f>
        <v/>
      </c>
    </row>
    <row r="10211" spans="1:4" x14ac:dyDescent="0.25">
      <c r="A10211" t="str" cm="1">
        <f t="array" aca="1" ref="A10211" ca="1">IFERROR(_xlfn.XLOOKUP(attendance__2[[#This Row],[ID]],_xlfn._xlws.FILTER(Table1[Old ID],Table1[Old ID]&lt;&gt;0),_xlfn._xlws.FILTER(Changelog!$C$2:$C$110,Changelog!$C$2:$C$110&lt;&gt;""),attendance__2[[#This Row],[ID]]),"")</f>
        <v/>
      </c>
      <c r="D10211" t="str">
        <f ca="1">IFERROR(_xlfn.IFNA(IF((A10211-FLOOR(A10211,100))&lt;10,"الخدام",LOOKUP(FLOOR(A10211,100),Table2[ID start],Table2[Class])),"الخدام"),"")</f>
        <v/>
      </c>
    </row>
    <row r="10212" spans="1:4" x14ac:dyDescent="0.25">
      <c r="A10212" t="str" cm="1">
        <f t="array" aca="1" ref="A10212" ca="1">IFERROR(_xlfn.XLOOKUP(attendance__2[[#This Row],[ID]],_xlfn._xlws.FILTER(Table1[Old ID],Table1[Old ID]&lt;&gt;0),_xlfn._xlws.FILTER(Changelog!$C$2:$C$110,Changelog!$C$2:$C$110&lt;&gt;""),attendance__2[[#This Row],[ID]]),"")</f>
        <v/>
      </c>
      <c r="D10212" t="str">
        <f ca="1">IFERROR(_xlfn.IFNA(IF((A10212-FLOOR(A10212,100))&lt;10,"الخدام",LOOKUP(FLOOR(A10212,100),Table2[ID start],Table2[Class])),"الخدام"),"")</f>
        <v/>
      </c>
    </row>
    <row r="10213" spans="1:4" x14ac:dyDescent="0.25">
      <c r="A10213" t="str" cm="1">
        <f t="array" aca="1" ref="A10213" ca="1">IFERROR(_xlfn.XLOOKUP(attendance__2[[#This Row],[ID]],_xlfn._xlws.FILTER(Table1[Old ID],Table1[Old ID]&lt;&gt;0),_xlfn._xlws.FILTER(Changelog!$C$2:$C$110,Changelog!$C$2:$C$110&lt;&gt;""),attendance__2[[#This Row],[ID]]),"")</f>
        <v/>
      </c>
      <c r="D10213" t="str">
        <f ca="1">IFERROR(_xlfn.IFNA(IF((A10213-FLOOR(A10213,100))&lt;10,"الخدام",LOOKUP(FLOOR(A10213,100),Table2[ID start],Table2[Class])),"الخدام"),"")</f>
        <v/>
      </c>
    </row>
    <row r="10214" spans="1:4" x14ac:dyDescent="0.25">
      <c r="A10214" t="str" cm="1">
        <f t="array" aca="1" ref="A10214" ca="1">IFERROR(_xlfn.XLOOKUP(attendance__2[[#This Row],[ID]],_xlfn._xlws.FILTER(Table1[Old ID],Table1[Old ID]&lt;&gt;0),_xlfn._xlws.FILTER(Changelog!$C$2:$C$110,Changelog!$C$2:$C$110&lt;&gt;""),attendance__2[[#This Row],[ID]]),"")</f>
        <v/>
      </c>
      <c r="D10214" t="str">
        <f ca="1">IFERROR(_xlfn.IFNA(IF((A10214-FLOOR(A10214,100))&lt;10,"الخدام",LOOKUP(FLOOR(A10214,100),Table2[ID start],Table2[Class])),"الخدام"),"")</f>
        <v/>
      </c>
    </row>
    <row r="10215" spans="1:4" x14ac:dyDescent="0.25">
      <c r="A10215" t="str" cm="1">
        <f t="array" aca="1" ref="A10215" ca="1">IFERROR(_xlfn.XLOOKUP(attendance__2[[#This Row],[ID]],_xlfn._xlws.FILTER(Table1[Old ID],Table1[Old ID]&lt;&gt;0),_xlfn._xlws.FILTER(Changelog!$C$2:$C$110,Changelog!$C$2:$C$110&lt;&gt;""),attendance__2[[#This Row],[ID]]),"")</f>
        <v/>
      </c>
      <c r="D10215" t="str">
        <f ca="1">IFERROR(_xlfn.IFNA(IF((A10215-FLOOR(A10215,100))&lt;10,"الخدام",LOOKUP(FLOOR(A10215,100),Table2[ID start],Table2[Class])),"الخدام"),"")</f>
        <v/>
      </c>
    </row>
    <row r="10216" spans="1:4" x14ac:dyDescent="0.25">
      <c r="A10216" t="str" cm="1">
        <f t="array" aca="1" ref="A10216" ca="1">IFERROR(_xlfn.XLOOKUP(attendance__2[[#This Row],[ID]],_xlfn._xlws.FILTER(Table1[Old ID],Table1[Old ID]&lt;&gt;0),_xlfn._xlws.FILTER(Changelog!$C$2:$C$110,Changelog!$C$2:$C$110&lt;&gt;""),attendance__2[[#This Row],[ID]]),"")</f>
        <v/>
      </c>
      <c r="D10216" t="str">
        <f ca="1">IFERROR(_xlfn.IFNA(IF((A10216-FLOOR(A10216,100))&lt;10,"الخدام",LOOKUP(FLOOR(A10216,100),Table2[ID start],Table2[Class])),"الخدام"),"")</f>
        <v/>
      </c>
    </row>
    <row r="10217" spans="1:4" x14ac:dyDescent="0.25">
      <c r="A10217" t="str" cm="1">
        <f t="array" aca="1" ref="A10217" ca="1">IFERROR(_xlfn.XLOOKUP(attendance__2[[#This Row],[ID]],_xlfn._xlws.FILTER(Table1[Old ID],Table1[Old ID]&lt;&gt;0),_xlfn._xlws.FILTER(Changelog!$C$2:$C$110,Changelog!$C$2:$C$110&lt;&gt;""),attendance__2[[#This Row],[ID]]),"")</f>
        <v/>
      </c>
      <c r="D10217" t="str">
        <f ca="1">IFERROR(_xlfn.IFNA(IF((A10217-FLOOR(A10217,100))&lt;10,"الخدام",LOOKUP(FLOOR(A10217,100),Table2[ID start],Table2[Class])),"الخدام"),"")</f>
        <v/>
      </c>
    </row>
    <row r="10218" spans="1:4" x14ac:dyDescent="0.25">
      <c r="A10218" t="str" cm="1">
        <f t="array" aca="1" ref="A10218" ca="1">IFERROR(_xlfn.XLOOKUP(attendance__2[[#This Row],[ID]],_xlfn._xlws.FILTER(Table1[Old ID],Table1[Old ID]&lt;&gt;0),_xlfn._xlws.FILTER(Changelog!$C$2:$C$110,Changelog!$C$2:$C$110&lt;&gt;""),attendance__2[[#This Row],[ID]]),"")</f>
        <v/>
      </c>
      <c r="D10218" t="str">
        <f ca="1">IFERROR(_xlfn.IFNA(IF((A10218-FLOOR(A10218,100))&lt;10,"الخدام",LOOKUP(FLOOR(A10218,100),Table2[ID start],Table2[Class])),"الخدام"),"")</f>
        <v/>
      </c>
    </row>
    <row r="10219" spans="1:4" x14ac:dyDescent="0.25">
      <c r="A10219" t="str" cm="1">
        <f t="array" aca="1" ref="A10219" ca="1">IFERROR(_xlfn.XLOOKUP(attendance__2[[#This Row],[ID]],_xlfn._xlws.FILTER(Table1[Old ID],Table1[Old ID]&lt;&gt;0),_xlfn._xlws.FILTER(Changelog!$C$2:$C$110,Changelog!$C$2:$C$110&lt;&gt;""),attendance__2[[#This Row],[ID]]),"")</f>
        <v/>
      </c>
      <c r="D10219" t="str">
        <f ca="1">IFERROR(_xlfn.IFNA(IF((A10219-FLOOR(A10219,100))&lt;10,"الخدام",LOOKUP(FLOOR(A10219,100),Table2[ID start],Table2[Class])),"الخدام"),"")</f>
        <v/>
      </c>
    </row>
    <row r="10220" spans="1:4" x14ac:dyDescent="0.25">
      <c r="A10220" t="str" cm="1">
        <f t="array" aca="1" ref="A10220" ca="1">IFERROR(_xlfn.XLOOKUP(attendance__2[[#This Row],[ID]],_xlfn._xlws.FILTER(Table1[Old ID],Table1[Old ID]&lt;&gt;0),_xlfn._xlws.FILTER(Changelog!$C$2:$C$110,Changelog!$C$2:$C$110&lt;&gt;""),attendance__2[[#This Row],[ID]]),"")</f>
        <v/>
      </c>
      <c r="D10220" t="str">
        <f ca="1">IFERROR(_xlfn.IFNA(IF((A10220-FLOOR(A10220,100))&lt;10,"الخدام",LOOKUP(FLOOR(A10220,100),Table2[ID start],Table2[Class])),"الخدام"),"")</f>
        <v/>
      </c>
    </row>
    <row r="10221" spans="1:4" x14ac:dyDescent="0.25">
      <c r="A10221" t="str" cm="1">
        <f t="array" aca="1" ref="A10221" ca="1">IFERROR(_xlfn.XLOOKUP(attendance__2[[#This Row],[ID]],_xlfn._xlws.FILTER(Table1[Old ID],Table1[Old ID]&lt;&gt;0),_xlfn._xlws.FILTER(Changelog!$C$2:$C$110,Changelog!$C$2:$C$110&lt;&gt;""),attendance__2[[#This Row],[ID]]),"")</f>
        <v/>
      </c>
      <c r="D10221" t="str">
        <f ca="1">IFERROR(_xlfn.IFNA(IF((A10221-FLOOR(A10221,100))&lt;10,"الخدام",LOOKUP(FLOOR(A10221,100),Table2[ID start],Table2[Class])),"الخدام"),"")</f>
        <v/>
      </c>
    </row>
    <row r="10222" spans="1:4" x14ac:dyDescent="0.25">
      <c r="A10222" t="str" cm="1">
        <f t="array" aca="1" ref="A102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2" t="str">
        <f ca="1">IFERROR(_xlfn.IFNA(IF((A10222-FLOOR(A10222,100))&lt;10,"الخدام",LOOKUP(FLOOR(A10222,100),Table2[ID start],Table2[Class])),"الخدام"),"")</f>
        <v/>
      </c>
    </row>
    <row r="10223" spans="1:4" x14ac:dyDescent="0.25">
      <c r="A10223" t="str" cm="1">
        <f t="array" aca="1" ref="A10223" ca="1">IFERROR(_xlfn.XLOOKUP(attendance__2[[#This Row],[ID]],_xlfn._xlws.FILTER(Table1[Old ID],Table1[Old ID]&lt;&gt;0),_xlfn._xlws.FILTER(Changelog!$C$2:$C$110,Changelog!$C$2:$C$110&lt;&gt;""),attendance__2[[#This Row],[ID]]),"")</f>
        <v/>
      </c>
      <c r="D10223" t="str">
        <f ca="1">IFERROR(_xlfn.IFNA(IF((A10223-FLOOR(A10223,100))&lt;10,"الخدام",LOOKUP(FLOOR(A10223,100),Table2[ID start],Table2[Class])),"الخدام"),"")</f>
        <v/>
      </c>
    </row>
    <row r="10224" spans="1:4" x14ac:dyDescent="0.25">
      <c r="A10224" t="str" cm="1">
        <f t="array" aca="1" ref="A10224" ca="1">IFERROR(_xlfn.XLOOKUP(attendance__2[[#This Row],[ID]],_xlfn._xlws.FILTER(Table1[Old ID],Table1[Old ID]&lt;&gt;0),_xlfn._xlws.FILTER(Changelog!$C$2:$C$110,Changelog!$C$2:$C$110&lt;&gt;""),attendance__2[[#This Row],[ID]]),"")</f>
        <v/>
      </c>
      <c r="D10224" t="str">
        <f ca="1">IFERROR(_xlfn.IFNA(IF((A10224-FLOOR(A10224,100))&lt;10,"الخدام",LOOKUP(FLOOR(A10224,100),Table2[ID start],Table2[Class])),"الخدام"),"")</f>
        <v/>
      </c>
    </row>
    <row r="10225" spans="1:4" x14ac:dyDescent="0.25">
      <c r="A10225" t="str" cm="1">
        <f t="array" aca="1" ref="A10225" ca="1">IFERROR(_xlfn.XLOOKUP(attendance__2[[#This Row],[ID]],_xlfn._xlws.FILTER(Table1[Old ID],Table1[Old ID]&lt;&gt;0),_xlfn._xlws.FILTER(Changelog!$C$2:$C$110,Changelog!$C$2:$C$110&lt;&gt;""),attendance__2[[#This Row],[ID]]),"")</f>
        <v/>
      </c>
      <c r="D10225" t="str">
        <f ca="1">IFERROR(_xlfn.IFNA(IF((A10225-FLOOR(A10225,100))&lt;10,"الخدام",LOOKUP(FLOOR(A10225,100),Table2[ID start],Table2[Class])),"الخدام"),"")</f>
        <v/>
      </c>
    </row>
    <row r="10226" spans="1:4" x14ac:dyDescent="0.25">
      <c r="A10226" t="str" cm="1">
        <f t="array" aca="1" ref="A10226" ca="1">IFERROR(_xlfn.XLOOKUP(attendance__2[[#This Row],[ID]],_xlfn._xlws.FILTER(Table1[Old ID],Table1[Old ID]&lt;&gt;0),_xlfn._xlws.FILTER(Changelog!$C$2:$C$110,Changelog!$C$2:$C$110&lt;&gt;""),attendance__2[[#This Row],[ID]]),"")</f>
        <v/>
      </c>
      <c r="D10226" t="str">
        <f ca="1">IFERROR(_xlfn.IFNA(IF((A10226-FLOOR(A10226,100))&lt;10,"الخدام",LOOKUP(FLOOR(A10226,100),Table2[ID start],Table2[Class])),"الخدام"),"")</f>
        <v/>
      </c>
    </row>
    <row r="10227" spans="1:4" x14ac:dyDescent="0.25">
      <c r="A10227" t="str" cm="1">
        <f t="array" aca="1" ref="A10227" ca="1">IFERROR(_xlfn.XLOOKUP(attendance__2[[#This Row],[ID]],_xlfn._xlws.FILTER(Table1[Old ID],Table1[Old ID]&lt;&gt;0),_xlfn._xlws.FILTER(Changelog!$C$2:$C$110,Changelog!$C$2:$C$110&lt;&gt;""),attendance__2[[#This Row],[ID]]),"")</f>
        <v/>
      </c>
      <c r="D10227" t="str">
        <f ca="1">IFERROR(_xlfn.IFNA(IF((A10227-FLOOR(A10227,100))&lt;10,"الخدام",LOOKUP(FLOOR(A10227,100),Table2[ID start],Table2[Class])),"الخدام"),"")</f>
        <v/>
      </c>
    </row>
    <row r="10228" spans="1:4" x14ac:dyDescent="0.25">
      <c r="A10228" t="str" cm="1">
        <f t="array" aca="1" ref="A10228" ca="1">IFERROR(_xlfn.XLOOKUP(attendance__2[[#This Row],[ID]],_xlfn._xlws.FILTER(Table1[Old ID],Table1[Old ID]&lt;&gt;0),_xlfn._xlws.FILTER(Changelog!$C$2:$C$110,Changelog!$C$2:$C$110&lt;&gt;""),attendance__2[[#This Row],[ID]]),"")</f>
        <v/>
      </c>
      <c r="D10228" t="str">
        <f ca="1">IFERROR(_xlfn.IFNA(IF((A10228-FLOOR(A10228,100))&lt;10,"الخدام",LOOKUP(FLOOR(A10228,100),Table2[ID start],Table2[Class])),"الخدام"),"")</f>
        <v/>
      </c>
    </row>
    <row r="10229" spans="1:4" x14ac:dyDescent="0.25">
      <c r="A10229" t="str" cm="1">
        <f t="array" aca="1" ref="A10229" ca="1">IFERROR(_xlfn.XLOOKUP(attendance__2[[#This Row],[ID]],_xlfn._xlws.FILTER(Table1[Old ID],Table1[Old ID]&lt;&gt;0),_xlfn._xlws.FILTER(Changelog!$C$2:$C$110,Changelog!$C$2:$C$110&lt;&gt;""),attendance__2[[#This Row],[ID]]),"")</f>
        <v/>
      </c>
      <c r="D10229" t="str">
        <f ca="1">IFERROR(_xlfn.IFNA(IF((A10229-FLOOR(A10229,100))&lt;10,"الخدام",LOOKUP(FLOOR(A10229,100),Table2[ID start],Table2[Class])),"الخدام"),"")</f>
        <v/>
      </c>
    </row>
    <row r="10230" spans="1:4" x14ac:dyDescent="0.25">
      <c r="A10230" t="str" cm="1">
        <f t="array" aca="1" ref="A10230" ca="1">IFERROR(_xlfn.XLOOKUP(attendance__2[[#This Row],[ID]],_xlfn._xlws.FILTER(Table1[Old ID],Table1[Old ID]&lt;&gt;0),_xlfn._xlws.FILTER(Changelog!$C$2:$C$110,Changelog!$C$2:$C$110&lt;&gt;""),attendance__2[[#This Row],[ID]]),"")</f>
        <v/>
      </c>
      <c r="D10230" t="str">
        <f ca="1">IFERROR(_xlfn.IFNA(IF((A10230-FLOOR(A10230,100))&lt;10,"الخدام",LOOKUP(FLOOR(A10230,100),Table2[ID start],Table2[Class])),"الخدام"),"")</f>
        <v/>
      </c>
    </row>
    <row r="10231" spans="1:4" x14ac:dyDescent="0.25">
      <c r="A10231" t="str" cm="1">
        <f t="array" aca="1" ref="A10231" ca="1">IFERROR(_xlfn.XLOOKUP(attendance__2[[#This Row],[ID]],_xlfn._xlws.FILTER(Table1[Old ID],Table1[Old ID]&lt;&gt;0),_xlfn._xlws.FILTER(Changelog!$C$2:$C$110,Changelog!$C$2:$C$110&lt;&gt;""),attendance__2[[#This Row],[ID]]),"")</f>
        <v/>
      </c>
      <c r="D10231" t="str">
        <f ca="1">IFERROR(_xlfn.IFNA(IF((A10231-FLOOR(A10231,100))&lt;10,"الخدام",LOOKUP(FLOOR(A10231,100),Table2[ID start],Table2[Class])),"الخدام"),"")</f>
        <v/>
      </c>
    </row>
    <row r="10232" spans="1:4" x14ac:dyDescent="0.25">
      <c r="A10232" t="str" cm="1">
        <f t="array" aca="1" ref="A10232" ca="1">IFERROR(_xlfn.XLOOKUP(attendance__2[[#This Row],[ID]],_xlfn._xlws.FILTER(Table1[Old ID],Table1[Old ID]&lt;&gt;0),_xlfn._xlws.FILTER(Changelog!$C$2:$C$110,Changelog!$C$2:$C$110&lt;&gt;""),attendance__2[[#This Row],[ID]]),"")</f>
        <v/>
      </c>
      <c r="D10232" t="str">
        <f ca="1">IFERROR(_xlfn.IFNA(IF((A10232-FLOOR(A10232,100))&lt;10,"الخدام",LOOKUP(FLOOR(A10232,100),Table2[ID start],Table2[Class])),"الخدام"),"")</f>
        <v/>
      </c>
    </row>
    <row r="10233" spans="1:4" x14ac:dyDescent="0.25">
      <c r="A10233" t="str" cm="1">
        <f t="array" aca="1" ref="A10233" ca="1">IFERROR(_xlfn.XLOOKUP(attendance__2[[#This Row],[ID]],_xlfn._xlws.FILTER(Table1[Old ID],Table1[Old ID]&lt;&gt;0),_xlfn._xlws.FILTER(Changelog!$C$2:$C$110,Changelog!$C$2:$C$110&lt;&gt;""),attendance__2[[#This Row],[ID]]),"")</f>
        <v/>
      </c>
      <c r="D10233" t="str">
        <f ca="1">IFERROR(_xlfn.IFNA(IF((A10233-FLOOR(A10233,100))&lt;10,"الخدام",LOOKUP(FLOOR(A10233,100),Table2[ID start],Table2[Class])),"الخدام"),"")</f>
        <v/>
      </c>
    </row>
    <row r="10234" spans="1:4" x14ac:dyDescent="0.25">
      <c r="A10234" t="str" cm="1">
        <f t="array" aca="1" ref="A10234" ca="1">IFERROR(_xlfn.XLOOKUP(attendance__2[[#This Row],[ID]],_xlfn._xlws.FILTER(Table1[Old ID],Table1[Old ID]&lt;&gt;0),_xlfn._xlws.FILTER(Changelog!$C$2:$C$110,Changelog!$C$2:$C$110&lt;&gt;""),attendance__2[[#This Row],[ID]]),"")</f>
        <v/>
      </c>
      <c r="D10234" t="str">
        <f ca="1">IFERROR(_xlfn.IFNA(IF((A10234-FLOOR(A10234,100))&lt;10,"الخدام",LOOKUP(FLOOR(A10234,100),Table2[ID start],Table2[Class])),"الخدام"),"")</f>
        <v/>
      </c>
    </row>
    <row r="10235" spans="1:4" x14ac:dyDescent="0.25">
      <c r="A10235" t="str" cm="1">
        <f t="array" aca="1" ref="A10235" ca="1">IFERROR(_xlfn.XLOOKUP(attendance__2[[#This Row],[ID]],_xlfn._xlws.FILTER(Table1[Old ID],Table1[Old ID]&lt;&gt;0),_xlfn._xlws.FILTER(Changelog!$C$2:$C$110,Changelog!$C$2:$C$110&lt;&gt;""),attendance__2[[#This Row],[ID]]),"")</f>
        <v/>
      </c>
      <c r="D10235" t="str">
        <f ca="1">IFERROR(_xlfn.IFNA(IF((A10235-FLOOR(A10235,100))&lt;10,"الخدام",LOOKUP(FLOOR(A10235,100),Table2[ID start],Table2[Class])),"الخدام"),"")</f>
        <v/>
      </c>
    </row>
    <row r="10236" spans="1:4" x14ac:dyDescent="0.25">
      <c r="A10236" t="str" cm="1">
        <f t="array" aca="1" ref="A10236" ca="1">IFERROR(_xlfn.XLOOKUP(attendance__2[[#This Row],[ID]],_xlfn._xlws.FILTER(Table1[Old ID],Table1[Old ID]&lt;&gt;0),_xlfn._xlws.FILTER(Changelog!$C$2:$C$110,Changelog!$C$2:$C$110&lt;&gt;""),attendance__2[[#This Row],[ID]]),"")</f>
        <v/>
      </c>
      <c r="D10236" t="str">
        <f ca="1">IFERROR(_xlfn.IFNA(IF((A10236-FLOOR(A10236,100))&lt;10,"الخدام",LOOKUP(FLOOR(A10236,100),Table2[ID start],Table2[Class])),"الخدام"),"")</f>
        <v/>
      </c>
    </row>
    <row r="10237" spans="1:4" x14ac:dyDescent="0.25">
      <c r="A10237" t="str" cm="1">
        <f t="array" aca="1" ref="A10237" ca="1">IFERROR(_xlfn.XLOOKUP(attendance__2[[#This Row],[ID]],_xlfn._xlws.FILTER(Table1[Old ID],Table1[Old ID]&lt;&gt;0),_xlfn._xlws.FILTER(Changelog!$C$2:$C$110,Changelog!$C$2:$C$110&lt;&gt;""),attendance__2[[#This Row],[ID]]),"")</f>
        <v/>
      </c>
      <c r="D10237" t="str">
        <f ca="1">IFERROR(_xlfn.IFNA(IF((A10237-FLOOR(A10237,100))&lt;10,"الخدام",LOOKUP(FLOOR(A10237,100),Table2[ID start],Table2[Class])),"الخدام"),"")</f>
        <v/>
      </c>
    </row>
    <row r="10238" spans="1:4" x14ac:dyDescent="0.25">
      <c r="A10238" t="str" cm="1">
        <f t="array" aca="1" ref="A10238" ca="1">IFERROR(_xlfn.XLOOKUP(attendance__2[[#This Row],[ID]],_xlfn._xlws.FILTER(Table1[Old ID],Table1[Old ID]&lt;&gt;0),_xlfn._xlws.FILTER(Changelog!$C$2:$C$110,Changelog!$C$2:$C$110&lt;&gt;""),attendance__2[[#This Row],[ID]]),"")</f>
        <v/>
      </c>
      <c r="D10238" t="str">
        <f ca="1">IFERROR(_xlfn.IFNA(IF((A10238-FLOOR(A10238,100))&lt;10,"الخدام",LOOKUP(FLOOR(A10238,100),Table2[ID start],Table2[Class])),"الخدام"),"")</f>
        <v/>
      </c>
    </row>
    <row r="10239" spans="1:4" x14ac:dyDescent="0.25">
      <c r="A10239" t="str" cm="1">
        <f t="array" aca="1" ref="A10239" ca="1">IFERROR(_xlfn.XLOOKUP(attendance__2[[#This Row],[ID]],_xlfn._xlws.FILTER(Table1[Old ID],Table1[Old ID]&lt;&gt;0),_xlfn._xlws.FILTER(Changelog!$C$2:$C$110,Changelog!$C$2:$C$110&lt;&gt;""),attendance__2[[#This Row],[ID]]),"")</f>
        <v/>
      </c>
      <c r="D10239" t="str">
        <f ca="1">IFERROR(_xlfn.IFNA(IF((A10239-FLOOR(A10239,100))&lt;10,"الخدام",LOOKUP(FLOOR(A10239,100),Table2[ID start],Table2[Class])),"الخدام"),"")</f>
        <v/>
      </c>
    </row>
    <row r="10240" spans="1:4" x14ac:dyDescent="0.25">
      <c r="A10240" t="str" cm="1">
        <f t="array" aca="1" ref="A10240" ca="1">IFERROR(_xlfn.XLOOKUP(attendance__2[[#This Row],[ID]],_xlfn._xlws.FILTER(Table1[Old ID],Table1[Old ID]&lt;&gt;0),_xlfn._xlws.FILTER(Changelog!$C$2:$C$110,Changelog!$C$2:$C$110&lt;&gt;""),attendance__2[[#This Row],[ID]]),"")</f>
        <v/>
      </c>
      <c r="D10240" t="str">
        <f ca="1">IFERROR(_xlfn.IFNA(IF((A10240-FLOOR(A10240,100))&lt;10,"الخدام",LOOKUP(FLOOR(A10240,100),Table2[ID start],Table2[Class])),"الخدام"),"")</f>
        <v/>
      </c>
    </row>
    <row r="10241" spans="1:4" x14ac:dyDescent="0.25">
      <c r="A10241" t="str" cm="1">
        <f t="array" aca="1" ref="A10241" ca="1">IFERROR(_xlfn.XLOOKUP(attendance__2[[#This Row],[ID]],_xlfn._xlws.FILTER(Table1[Old ID],Table1[Old ID]&lt;&gt;0),_xlfn._xlws.FILTER(Changelog!$C$2:$C$110,Changelog!$C$2:$C$110&lt;&gt;""),attendance__2[[#This Row],[ID]]),"")</f>
        <v/>
      </c>
      <c r="D10241" t="str">
        <f ca="1">IFERROR(_xlfn.IFNA(IF((A10241-FLOOR(A10241,100))&lt;10,"الخدام",LOOKUP(FLOOR(A10241,100),Table2[ID start],Table2[Class])),"الخدام"),"")</f>
        <v/>
      </c>
    </row>
    <row r="10242" spans="1:4" x14ac:dyDescent="0.25">
      <c r="A10242" t="str" cm="1">
        <f t="array" aca="1" ref="A10242" ca="1">IFERROR(_xlfn.XLOOKUP(attendance__2[[#This Row],[ID]],_xlfn._xlws.FILTER(Table1[Old ID],Table1[Old ID]&lt;&gt;0),_xlfn._xlws.FILTER(Changelog!$C$2:$C$110,Changelog!$C$2:$C$110&lt;&gt;""),attendance__2[[#This Row],[ID]]),"")</f>
        <v/>
      </c>
      <c r="D10242" t="str">
        <f ca="1">IFERROR(_xlfn.IFNA(IF((A10242-FLOOR(A10242,100))&lt;10,"الخدام",LOOKUP(FLOOR(A10242,100),Table2[ID start],Table2[Class])),"الخدام"),"")</f>
        <v/>
      </c>
    </row>
    <row r="10243" spans="1:4" x14ac:dyDescent="0.25">
      <c r="A10243" t="str" cm="1">
        <f t="array" aca="1" ref="A10243" ca="1">IFERROR(_xlfn.XLOOKUP(attendance__2[[#This Row],[ID]],_xlfn._xlws.FILTER(Table1[Old ID],Table1[Old ID]&lt;&gt;0),_xlfn._xlws.FILTER(Changelog!$C$2:$C$110,Changelog!$C$2:$C$110&lt;&gt;""),attendance__2[[#This Row],[ID]]),"")</f>
        <v/>
      </c>
      <c r="D10243" t="str">
        <f ca="1">IFERROR(_xlfn.IFNA(IF((A10243-FLOOR(A10243,100))&lt;10,"الخدام",LOOKUP(FLOOR(A10243,100),Table2[ID start],Table2[Class])),"الخدام"),"")</f>
        <v/>
      </c>
    </row>
    <row r="10244" spans="1:4" x14ac:dyDescent="0.25">
      <c r="A10244" t="str" cm="1">
        <f t="array" aca="1" ref="A10244" ca="1">IFERROR(_xlfn.XLOOKUP(attendance__2[[#This Row],[ID]],_xlfn._xlws.FILTER(Table1[Old ID],Table1[Old ID]&lt;&gt;0),_xlfn._xlws.FILTER(Changelog!$C$2:$C$110,Changelog!$C$2:$C$110&lt;&gt;""),attendance__2[[#This Row],[ID]]),"")</f>
        <v/>
      </c>
      <c r="D10244" t="str">
        <f ca="1">IFERROR(_xlfn.IFNA(IF((A10244-FLOOR(A10244,100))&lt;10,"الخدام",LOOKUP(FLOOR(A10244,100),Table2[ID start],Table2[Class])),"الخدام"),"")</f>
        <v/>
      </c>
    </row>
    <row r="10245" spans="1:4" x14ac:dyDescent="0.25">
      <c r="A10245" t="str" cm="1">
        <f t="array" aca="1" ref="A10245" ca="1">IFERROR(_xlfn.XLOOKUP(attendance__2[[#This Row],[ID]],_xlfn._xlws.FILTER(Table1[Old ID],Table1[Old ID]&lt;&gt;0),_xlfn._xlws.FILTER(Changelog!$C$2:$C$110,Changelog!$C$2:$C$110&lt;&gt;""),attendance__2[[#This Row],[ID]]),"")</f>
        <v/>
      </c>
      <c r="D10245" t="str">
        <f ca="1">IFERROR(_xlfn.IFNA(IF((A10245-FLOOR(A10245,100))&lt;10,"الخدام",LOOKUP(FLOOR(A10245,100),Table2[ID start],Table2[Class])),"الخدام"),"")</f>
        <v/>
      </c>
    </row>
    <row r="10246" spans="1:4" x14ac:dyDescent="0.25">
      <c r="A10246" t="str" cm="1">
        <f t="array" aca="1" ref="A10246" ca="1">IFERROR(_xlfn.XLOOKUP(attendance__2[[#This Row],[ID]],_xlfn._xlws.FILTER(Table1[Old ID],Table1[Old ID]&lt;&gt;0),_xlfn._xlws.FILTER(Changelog!$C$2:$C$110,Changelog!$C$2:$C$110&lt;&gt;""),attendance__2[[#This Row],[ID]]),"")</f>
        <v/>
      </c>
      <c r="D10246" t="str">
        <f ca="1">IFERROR(_xlfn.IFNA(IF((A10246-FLOOR(A10246,100))&lt;10,"الخدام",LOOKUP(FLOOR(A10246,100),Table2[ID start],Table2[Class])),"الخدام"),"")</f>
        <v/>
      </c>
    </row>
    <row r="10247" spans="1:4" x14ac:dyDescent="0.25">
      <c r="A10247" t="str" cm="1">
        <f t="array" aca="1" ref="A10247" ca="1">IFERROR(_xlfn.XLOOKUP(attendance__2[[#This Row],[ID]],_xlfn._xlws.FILTER(Table1[Old ID],Table1[Old ID]&lt;&gt;0),_xlfn._xlws.FILTER(Changelog!$C$2:$C$110,Changelog!$C$2:$C$110&lt;&gt;""),attendance__2[[#This Row],[ID]]),"")</f>
        <v/>
      </c>
      <c r="D10247" t="str">
        <f ca="1">IFERROR(_xlfn.IFNA(IF((A10247-FLOOR(A10247,100))&lt;10,"الخدام",LOOKUP(FLOOR(A10247,100),Table2[ID start],Table2[Class])),"الخدام"),"")</f>
        <v/>
      </c>
    </row>
    <row r="10248" spans="1:4" x14ac:dyDescent="0.25">
      <c r="A10248" t="str" cm="1">
        <f t="array" aca="1" ref="A10248" ca="1">IFERROR(_xlfn.XLOOKUP(attendance__2[[#This Row],[ID]],_xlfn._xlws.FILTER(Table1[Old ID],Table1[Old ID]&lt;&gt;0),_xlfn._xlws.FILTER(Changelog!$C$2:$C$110,Changelog!$C$2:$C$110&lt;&gt;""),attendance__2[[#This Row],[ID]]),"")</f>
        <v/>
      </c>
      <c r="D10248" t="str">
        <f ca="1">IFERROR(_xlfn.IFNA(IF((A10248-FLOOR(A10248,100))&lt;10,"الخدام",LOOKUP(FLOOR(A10248,100),Table2[ID start],Table2[Class])),"الخدام"),"")</f>
        <v/>
      </c>
    </row>
    <row r="10249" spans="1:4" x14ac:dyDescent="0.25">
      <c r="A10249" t="str" cm="1">
        <f t="array" aca="1" ref="A10249" ca="1">IFERROR(_xlfn.XLOOKUP(attendance__2[[#This Row],[ID]],_xlfn._xlws.FILTER(Table1[Old ID],Table1[Old ID]&lt;&gt;0),_xlfn._xlws.FILTER(Changelog!$C$2:$C$110,Changelog!$C$2:$C$110&lt;&gt;""),attendance__2[[#This Row],[ID]]),"")</f>
        <v/>
      </c>
      <c r="D10249" t="str">
        <f ca="1">IFERROR(_xlfn.IFNA(IF((A10249-FLOOR(A10249,100))&lt;10,"الخدام",LOOKUP(FLOOR(A10249,100),Table2[ID start],Table2[Class])),"الخدام"),"")</f>
        <v/>
      </c>
    </row>
    <row r="10250" spans="1:4" x14ac:dyDescent="0.25">
      <c r="A10250" t="str" cm="1">
        <f t="array" aca="1" ref="A10250" ca="1">IFERROR(_xlfn.XLOOKUP(attendance__2[[#This Row],[ID]],_xlfn._xlws.FILTER(Table1[Old ID],Table1[Old ID]&lt;&gt;0),_xlfn._xlws.FILTER(Changelog!$C$2:$C$110,Changelog!$C$2:$C$110&lt;&gt;""),attendance__2[[#This Row],[ID]]),"")</f>
        <v/>
      </c>
      <c r="D10250" t="str">
        <f ca="1">IFERROR(_xlfn.IFNA(IF((A10250-FLOOR(A10250,100))&lt;10,"الخدام",LOOKUP(FLOOR(A10250,100),Table2[ID start],Table2[Class])),"الخدام"),"")</f>
        <v/>
      </c>
    </row>
    <row r="10251" spans="1:4" x14ac:dyDescent="0.25">
      <c r="A10251" t="str" cm="1">
        <f t="array" aca="1" ref="A10251" ca="1">IFERROR(_xlfn.XLOOKUP(attendance__2[[#This Row],[ID]],_xlfn._xlws.FILTER(Table1[Old ID],Table1[Old ID]&lt;&gt;0),_xlfn._xlws.FILTER(Changelog!$C$2:$C$110,Changelog!$C$2:$C$110&lt;&gt;""),attendance__2[[#This Row],[ID]]),"")</f>
        <v/>
      </c>
      <c r="D10251" t="str">
        <f ca="1">IFERROR(_xlfn.IFNA(IF((A10251-FLOOR(A10251,100))&lt;10,"الخدام",LOOKUP(FLOOR(A10251,100),Table2[ID start],Table2[Class])),"الخدام"),"")</f>
        <v/>
      </c>
    </row>
    <row r="10252" spans="1:4" x14ac:dyDescent="0.25">
      <c r="A10252" t="str" cm="1">
        <f t="array" aca="1" ref="A10252" ca="1">IFERROR(_xlfn.XLOOKUP(attendance__2[[#This Row],[ID]],_xlfn._xlws.FILTER(Table1[Old ID],Table1[Old ID]&lt;&gt;0),_xlfn._xlws.FILTER(Changelog!$C$2:$C$110,Changelog!$C$2:$C$110&lt;&gt;""),attendance__2[[#This Row],[ID]]),"")</f>
        <v/>
      </c>
      <c r="D10252" t="str">
        <f ca="1">IFERROR(_xlfn.IFNA(IF((A10252-FLOOR(A10252,100))&lt;10,"الخدام",LOOKUP(FLOOR(A10252,100),Table2[ID start],Table2[Class])),"الخدام"),"")</f>
        <v/>
      </c>
    </row>
    <row r="10253" spans="1:4" x14ac:dyDescent="0.25">
      <c r="A10253" t="str" cm="1">
        <f t="array" aca="1" ref="A10253" ca="1">IFERROR(_xlfn.XLOOKUP(attendance__2[[#This Row],[ID]],_xlfn._xlws.FILTER(Table1[Old ID],Table1[Old ID]&lt;&gt;0),_xlfn._xlws.FILTER(Changelog!$C$2:$C$110,Changelog!$C$2:$C$110&lt;&gt;""),attendance__2[[#This Row],[ID]]),"")</f>
        <v/>
      </c>
      <c r="D10253" t="str">
        <f ca="1">IFERROR(_xlfn.IFNA(IF((A10253-FLOOR(A10253,100))&lt;10,"الخدام",LOOKUP(FLOOR(A10253,100),Table2[ID start],Table2[Class])),"الخدام"),"")</f>
        <v/>
      </c>
    </row>
    <row r="10254" spans="1:4" x14ac:dyDescent="0.25">
      <c r="A10254" t="str" cm="1">
        <f t="array" aca="1" ref="A10254" ca="1">IFERROR(_xlfn.XLOOKUP(attendance__2[[#This Row],[ID]],_xlfn._xlws.FILTER(Table1[Old ID],Table1[Old ID]&lt;&gt;0),_xlfn._xlws.FILTER(Changelog!$C$2:$C$110,Changelog!$C$2:$C$110&lt;&gt;""),attendance__2[[#This Row],[ID]]),"")</f>
        <v/>
      </c>
      <c r="D10254" t="str">
        <f ca="1">IFERROR(_xlfn.IFNA(IF((A10254-FLOOR(A10254,100))&lt;10,"الخدام",LOOKUP(FLOOR(A10254,100),Table2[ID start],Table2[Class])),"الخدام"),"")</f>
        <v/>
      </c>
    </row>
    <row r="10255" spans="1:4" x14ac:dyDescent="0.25">
      <c r="A10255" t="str" cm="1">
        <f t="array" aca="1" ref="A10255" ca="1">IFERROR(_xlfn.XLOOKUP(attendance__2[[#This Row],[ID]],_xlfn._xlws.FILTER(Table1[Old ID],Table1[Old ID]&lt;&gt;0),_xlfn._xlws.FILTER(Changelog!$C$2:$C$110,Changelog!$C$2:$C$110&lt;&gt;""),attendance__2[[#This Row],[ID]]),"")</f>
        <v/>
      </c>
      <c r="D10255" t="str">
        <f ca="1">IFERROR(_xlfn.IFNA(IF((A10255-FLOOR(A10255,100))&lt;10,"الخدام",LOOKUP(FLOOR(A10255,100),Table2[ID start],Table2[Class])),"الخدام"),"")</f>
        <v/>
      </c>
    </row>
    <row r="10256" spans="1:4" x14ac:dyDescent="0.25">
      <c r="A10256" t="str" cm="1">
        <f t="array" aca="1" ref="A10256" ca="1">IFERROR(_xlfn.XLOOKUP(attendance__2[[#This Row],[ID]],_xlfn._xlws.FILTER(Table1[Old ID],Table1[Old ID]&lt;&gt;0),_xlfn._xlws.FILTER(Changelog!$C$2:$C$110,Changelog!$C$2:$C$110&lt;&gt;""),attendance__2[[#This Row],[ID]]),"")</f>
        <v/>
      </c>
      <c r="D10256" t="str">
        <f ca="1">IFERROR(_xlfn.IFNA(IF((A10256-FLOOR(A10256,100))&lt;10,"الخدام",LOOKUP(FLOOR(A10256,100),Table2[ID start],Table2[Class])),"الخدام"),"")</f>
        <v/>
      </c>
    </row>
    <row r="10257" spans="1:4" x14ac:dyDescent="0.25">
      <c r="A10257" t="str" cm="1">
        <f t="array" aca="1" ref="A10257" ca="1">IFERROR(_xlfn.XLOOKUP(attendance__2[[#This Row],[ID]],_xlfn._xlws.FILTER(Table1[Old ID],Table1[Old ID]&lt;&gt;0),_xlfn._xlws.FILTER(Changelog!$C$2:$C$110,Changelog!$C$2:$C$110&lt;&gt;""),attendance__2[[#This Row],[ID]]),"")</f>
        <v/>
      </c>
      <c r="D10257" t="str">
        <f ca="1">IFERROR(_xlfn.IFNA(IF((A10257-FLOOR(A10257,100))&lt;10,"الخدام",LOOKUP(FLOOR(A10257,100),Table2[ID start],Table2[Class])),"الخدام"),"")</f>
        <v/>
      </c>
    </row>
    <row r="10258" spans="1:4" x14ac:dyDescent="0.25">
      <c r="A10258" t="str" cm="1">
        <f t="array" aca="1" ref="A10258" ca="1">IFERROR(_xlfn.XLOOKUP(attendance__2[[#This Row],[ID]],_xlfn._xlws.FILTER(Table1[Old ID],Table1[Old ID]&lt;&gt;0),_xlfn._xlws.FILTER(Changelog!$C$2:$C$110,Changelog!$C$2:$C$110&lt;&gt;""),attendance__2[[#This Row],[ID]]),"")</f>
        <v/>
      </c>
      <c r="D10258" t="str">
        <f ca="1">IFERROR(_xlfn.IFNA(IF((A10258-FLOOR(A10258,100))&lt;10,"الخدام",LOOKUP(FLOOR(A10258,100),Table2[ID start],Table2[Class])),"الخدام"),"")</f>
        <v/>
      </c>
    </row>
    <row r="10259" spans="1:4" x14ac:dyDescent="0.25">
      <c r="A10259" t="str" cm="1">
        <f t="array" aca="1" ref="A10259" ca="1">IFERROR(_xlfn.XLOOKUP(attendance__2[[#This Row],[ID]],_xlfn._xlws.FILTER(Table1[Old ID],Table1[Old ID]&lt;&gt;0),_xlfn._xlws.FILTER(Changelog!$C$2:$C$110,Changelog!$C$2:$C$110&lt;&gt;""),attendance__2[[#This Row],[ID]]),"")</f>
        <v/>
      </c>
      <c r="D10259" t="str">
        <f ca="1">IFERROR(_xlfn.IFNA(IF((A10259-FLOOR(A10259,100))&lt;10,"الخدام",LOOKUP(FLOOR(A10259,100),Table2[ID start],Table2[Class])),"الخدام"),"")</f>
        <v/>
      </c>
    </row>
    <row r="10260" spans="1:4" x14ac:dyDescent="0.25">
      <c r="A10260" t="str" cm="1">
        <f t="array" aca="1" ref="A10260" ca="1">IFERROR(_xlfn.XLOOKUP(attendance__2[[#This Row],[ID]],_xlfn._xlws.FILTER(Table1[Old ID],Table1[Old ID]&lt;&gt;0),_xlfn._xlws.FILTER(Changelog!$C$2:$C$110,Changelog!$C$2:$C$110&lt;&gt;""),attendance__2[[#This Row],[ID]]),"")</f>
        <v/>
      </c>
      <c r="D10260" t="str">
        <f ca="1">IFERROR(_xlfn.IFNA(IF((A10260-FLOOR(A10260,100))&lt;10,"الخدام",LOOKUP(FLOOR(A10260,100),Table2[ID start],Table2[Class])),"الخدام"),"")</f>
        <v/>
      </c>
    </row>
    <row r="10261" spans="1:4" x14ac:dyDescent="0.25">
      <c r="A10261" t="str" cm="1">
        <f t="array" aca="1" ref="A10261" ca="1">IFERROR(_xlfn.XLOOKUP(attendance__2[[#This Row],[ID]],_xlfn._xlws.FILTER(Table1[Old ID],Table1[Old ID]&lt;&gt;0),_xlfn._xlws.FILTER(Changelog!$C$2:$C$110,Changelog!$C$2:$C$110&lt;&gt;""),attendance__2[[#This Row],[ID]]),"")</f>
        <v/>
      </c>
      <c r="D10261" t="str">
        <f ca="1">IFERROR(_xlfn.IFNA(IF((A10261-FLOOR(A10261,100))&lt;10,"الخدام",LOOKUP(FLOOR(A10261,100),Table2[ID start],Table2[Class])),"الخدام"),"")</f>
        <v/>
      </c>
    </row>
    <row r="10262" spans="1:4" x14ac:dyDescent="0.25">
      <c r="A10262" t="str" cm="1">
        <f t="array" aca="1" ref="A10262" ca="1">IFERROR(_xlfn.XLOOKUP(attendance__2[[#This Row],[ID]],_xlfn._xlws.FILTER(Table1[Old ID],Table1[Old ID]&lt;&gt;0),_xlfn._xlws.FILTER(Changelog!$C$2:$C$110,Changelog!$C$2:$C$110&lt;&gt;""),attendance__2[[#This Row],[ID]]),"")</f>
        <v/>
      </c>
      <c r="D10262" t="str">
        <f ca="1">IFERROR(_xlfn.IFNA(IF((A10262-FLOOR(A10262,100))&lt;10,"الخدام",LOOKUP(FLOOR(A10262,100),Table2[ID start],Table2[Class])),"الخدام"),"")</f>
        <v/>
      </c>
    </row>
    <row r="10263" spans="1:4" x14ac:dyDescent="0.25">
      <c r="A10263" t="str" cm="1">
        <f t="array" aca="1" ref="A10263" ca="1">IFERROR(_xlfn.XLOOKUP(attendance__2[[#This Row],[ID]],_xlfn._xlws.FILTER(Table1[Old ID],Table1[Old ID]&lt;&gt;0),_xlfn._xlws.FILTER(Changelog!$C$2:$C$110,Changelog!$C$2:$C$110&lt;&gt;""),attendance__2[[#This Row],[ID]]),"")</f>
        <v/>
      </c>
      <c r="D10263" t="str">
        <f ca="1">IFERROR(_xlfn.IFNA(IF((A10263-FLOOR(A10263,100))&lt;10,"الخدام",LOOKUP(FLOOR(A10263,100),Table2[ID start],Table2[Class])),"الخدام"),"")</f>
        <v/>
      </c>
    </row>
    <row r="10264" spans="1:4" x14ac:dyDescent="0.25">
      <c r="A10264" t="str" cm="1">
        <f t="array" aca="1" ref="A10264" ca="1">IFERROR(_xlfn.XLOOKUP(attendance__2[[#This Row],[ID]],_xlfn._xlws.FILTER(Table1[Old ID],Table1[Old ID]&lt;&gt;0),_xlfn._xlws.FILTER(Changelog!$C$2:$C$110,Changelog!$C$2:$C$110&lt;&gt;""),attendance__2[[#This Row],[ID]]),"")</f>
        <v/>
      </c>
      <c r="D10264" t="str">
        <f ca="1">IFERROR(_xlfn.IFNA(IF((A10264-FLOOR(A10264,100))&lt;10,"الخدام",LOOKUP(FLOOR(A10264,100),Table2[ID start],Table2[Class])),"الخدام"),"")</f>
        <v/>
      </c>
    </row>
    <row r="10265" spans="1:4" x14ac:dyDescent="0.25">
      <c r="A10265" t="str" cm="1">
        <f t="array" aca="1" ref="A10265" ca="1">IFERROR(_xlfn.XLOOKUP(attendance__2[[#This Row],[ID]],_xlfn._xlws.FILTER(Table1[Old ID],Table1[Old ID]&lt;&gt;0),_xlfn._xlws.FILTER(Changelog!$C$2:$C$110,Changelog!$C$2:$C$110&lt;&gt;""),attendance__2[[#This Row],[ID]]),"")</f>
        <v/>
      </c>
      <c r="D10265" t="str">
        <f ca="1">IFERROR(_xlfn.IFNA(IF((A10265-FLOOR(A10265,100))&lt;10,"الخدام",LOOKUP(FLOOR(A10265,100),Table2[ID start],Table2[Class])),"الخدام"),"")</f>
        <v/>
      </c>
    </row>
    <row r="10266" spans="1:4" x14ac:dyDescent="0.25">
      <c r="A10266" t="str" cm="1">
        <f t="array" aca="1" ref="A10266" ca="1">IFERROR(_xlfn.XLOOKUP(attendance__2[[#This Row],[ID]],_xlfn._xlws.FILTER(Table1[Old ID],Table1[Old ID]&lt;&gt;0),_xlfn._xlws.FILTER(Changelog!$C$2:$C$110,Changelog!$C$2:$C$110&lt;&gt;""),attendance__2[[#This Row],[ID]]),"")</f>
        <v/>
      </c>
      <c r="D10266" t="str">
        <f ca="1">IFERROR(_xlfn.IFNA(IF((A10266-FLOOR(A10266,100))&lt;10,"الخدام",LOOKUP(FLOOR(A10266,100),Table2[ID start],Table2[Class])),"الخدام"),"")</f>
        <v/>
      </c>
    </row>
    <row r="10267" spans="1:4" x14ac:dyDescent="0.25">
      <c r="A10267" t="str" cm="1">
        <f t="array" aca="1" ref="A10267" ca="1">IFERROR(_xlfn.XLOOKUP(attendance__2[[#This Row],[ID]],_xlfn._xlws.FILTER(Table1[Old ID],Table1[Old ID]&lt;&gt;0),_xlfn._xlws.FILTER(Changelog!$C$2:$C$110,Changelog!$C$2:$C$110&lt;&gt;""),attendance__2[[#This Row],[ID]]),"")</f>
        <v/>
      </c>
      <c r="D10267" t="str">
        <f ca="1">IFERROR(_xlfn.IFNA(IF((A10267-FLOOR(A10267,100))&lt;10,"الخدام",LOOKUP(FLOOR(A10267,100),Table2[ID start],Table2[Class])),"الخدام"),"")</f>
        <v/>
      </c>
    </row>
    <row r="10268" spans="1:4" x14ac:dyDescent="0.25">
      <c r="A10268" t="str" cm="1">
        <f t="array" aca="1" ref="A10268" ca="1">IFERROR(_xlfn.XLOOKUP(attendance__2[[#This Row],[ID]],_xlfn._xlws.FILTER(Table1[Old ID],Table1[Old ID]&lt;&gt;0),_xlfn._xlws.FILTER(Changelog!$C$2:$C$110,Changelog!$C$2:$C$110&lt;&gt;""),attendance__2[[#This Row],[ID]]),"")</f>
        <v/>
      </c>
      <c r="D10268" t="str">
        <f ca="1">IFERROR(_xlfn.IFNA(IF((A10268-FLOOR(A10268,100))&lt;10,"الخدام",LOOKUP(FLOOR(A10268,100),Table2[ID start],Table2[Class])),"الخدام"),"")</f>
        <v/>
      </c>
    </row>
    <row r="10269" spans="1:4" x14ac:dyDescent="0.25">
      <c r="A10269" t="str" cm="1">
        <f t="array" aca="1" ref="A10269" ca="1">IFERROR(_xlfn.XLOOKUP(attendance__2[[#This Row],[ID]],_xlfn._xlws.FILTER(Table1[Old ID],Table1[Old ID]&lt;&gt;0),_xlfn._xlws.FILTER(Changelog!$C$2:$C$110,Changelog!$C$2:$C$110&lt;&gt;""),attendance__2[[#This Row],[ID]]),"")</f>
        <v/>
      </c>
      <c r="D10269" t="str">
        <f ca="1">IFERROR(_xlfn.IFNA(IF((A10269-FLOOR(A10269,100))&lt;10,"الخدام",LOOKUP(FLOOR(A10269,100),Table2[ID start],Table2[Class])),"الخدام"),"")</f>
        <v/>
      </c>
    </row>
    <row r="10270" spans="1:4" x14ac:dyDescent="0.25">
      <c r="A10270" t="str" cm="1">
        <f t="array" aca="1" ref="A10270" ca="1">IFERROR(_xlfn.XLOOKUP(attendance__2[[#This Row],[ID]],_xlfn._xlws.FILTER(Table1[Old ID],Table1[Old ID]&lt;&gt;0),_xlfn._xlws.FILTER(Changelog!$C$2:$C$110,Changelog!$C$2:$C$110&lt;&gt;""),attendance__2[[#This Row],[ID]]),"")</f>
        <v/>
      </c>
      <c r="D10270" t="str">
        <f ca="1">IFERROR(_xlfn.IFNA(IF((A10270-FLOOR(A10270,100))&lt;10,"الخدام",LOOKUP(FLOOR(A10270,100),Table2[ID start],Table2[Class])),"الخدام"),"")</f>
        <v/>
      </c>
    </row>
    <row r="10271" spans="1:4" x14ac:dyDescent="0.25">
      <c r="A10271" t="str" cm="1">
        <f t="array" aca="1" ref="A10271" ca="1">IFERROR(_xlfn.XLOOKUP(attendance__2[[#This Row],[ID]],_xlfn._xlws.FILTER(Table1[Old ID],Table1[Old ID]&lt;&gt;0),_xlfn._xlws.FILTER(Changelog!$C$2:$C$110,Changelog!$C$2:$C$110&lt;&gt;""),attendance__2[[#This Row],[ID]]),"")</f>
        <v/>
      </c>
      <c r="D10271" t="str">
        <f ca="1">IFERROR(_xlfn.IFNA(IF((A10271-FLOOR(A10271,100))&lt;10,"الخدام",LOOKUP(FLOOR(A10271,100),Table2[ID start],Table2[Class])),"الخدام"),"")</f>
        <v/>
      </c>
    </row>
    <row r="10272" spans="1:4" x14ac:dyDescent="0.25">
      <c r="A10272" t="str" cm="1">
        <f t="array" aca="1" ref="A10272" ca="1">IFERROR(_xlfn.XLOOKUP(attendance__2[[#This Row],[ID]],_xlfn._xlws.FILTER(Table1[Old ID],Table1[Old ID]&lt;&gt;0),_xlfn._xlws.FILTER(Changelog!$C$2:$C$110,Changelog!$C$2:$C$110&lt;&gt;""),attendance__2[[#This Row],[ID]]),"")</f>
        <v/>
      </c>
      <c r="D10272" t="str">
        <f ca="1">IFERROR(_xlfn.IFNA(IF((A10272-FLOOR(A10272,100))&lt;10,"الخدام",LOOKUP(FLOOR(A10272,100),Table2[ID start],Table2[Class])),"الخدام"),"")</f>
        <v/>
      </c>
    </row>
    <row r="10273" spans="1:4" x14ac:dyDescent="0.25">
      <c r="A10273" t="str" cm="1">
        <f t="array" aca="1" ref="A10273" ca="1">IFERROR(_xlfn.XLOOKUP(attendance__2[[#This Row],[ID]],_xlfn._xlws.FILTER(Table1[Old ID],Table1[Old ID]&lt;&gt;0),_xlfn._xlws.FILTER(Changelog!$C$2:$C$110,Changelog!$C$2:$C$110&lt;&gt;""),attendance__2[[#This Row],[ID]]),"")</f>
        <v/>
      </c>
      <c r="D10273" t="str">
        <f ca="1">IFERROR(_xlfn.IFNA(IF((A10273-FLOOR(A10273,100))&lt;10,"الخدام",LOOKUP(FLOOR(A10273,100),Table2[ID start],Table2[Class])),"الخدام"),"")</f>
        <v/>
      </c>
    </row>
    <row r="10274" spans="1:4" x14ac:dyDescent="0.25">
      <c r="A10274" t="str" cm="1">
        <f t="array" aca="1" ref="A10274" ca="1">IFERROR(_xlfn.XLOOKUP(attendance__2[[#This Row],[ID]],_xlfn._xlws.FILTER(Table1[Old ID],Table1[Old ID]&lt;&gt;0),_xlfn._xlws.FILTER(Changelog!$C$2:$C$110,Changelog!$C$2:$C$110&lt;&gt;""),attendance__2[[#This Row],[ID]]),"")</f>
        <v/>
      </c>
      <c r="D10274" t="str">
        <f ca="1">IFERROR(_xlfn.IFNA(IF((A10274-FLOOR(A10274,100))&lt;10,"الخدام",LOOKUP(FLOOR(A10274,100),Table2[ID start],Table2[Class])),"الخدام"),"")</f>
        <v/>
      </c>
    </row>
    <row r="10275" spans="1:4" x14ac:dyDescent="0.25">
      <c r="A10275" t="str" cm="1">
        <f t="array" aca="1" ref="A10275" ca="1">IFERROR(_xlfn.XLOOKUP(attendance__2[[#This Row],[ID]],_xlfn._xlws.FILTER(Table1[Old ID],Table1[Old ID]&lt;&gt;0),_xlfn._xlws.FILTER(Changelog!$C$2:$C$110,Changelog!$C$2:$C$110&lt;&gt;""),attendance__2[[#This Row],[ID]]),"")</f>
        <v/>
      </c>
      <c r="D10275" t="str">
        <f ca="1">IFERROR(_xlfn.IFNA(IF((A10275-FLOOR(A10275,100))&lt;10,"الخدام",LOOKUP(FLOOR(A10275,100),Table2[ID start],Table2[Class])),"الخدام"),"")</f>
        <v/>
      </c>
    </row>
    <row r="10276" spans="1:4" x14ac:dyDescent="0.25">
      <c r="A10276" t="str" cm="1">
        <f t="array" aca="1" ref="A10276" ca="1">IFERROR(_xlfn.XLOOKUP(attendance__2[[#This Row],[ID]],_xlfn._xlws.FILTER(Table1[Old ID],Table1[Old ID]&lt;&gt;0),_xlfn._xlws.FILTER(Changelog!$C$2:$C$110,Changelog!$C$2:$C$110&lt;&gt;""),attendance__2[[#This Row],[ID]]),"")</f>
        <v/>
      </c>
      <c r="D10276" t="str">
        <f ca="1">IFERROR(_xlfn.IFNA(IF((A10276-FLOOR(A10276,100))&lt;10,"الخدام",LOOKUP(FLOOR(A10276,100),Table2[ID start],Table2[Class])),"الخدام"),"")</f>
        <v/>
      </c>
    </row>
    <row r="10277" spans="1:4" x14ac:dyDescent="0.25">
      <c r="A10277" t="str" cm="1">
        <f t="array" aca="1" ref="A10277" ca="1">IFERROR(_xlfn.XLOOKUP(attendance__2[[#This Row],[ID]],_xlfn._xlws.FILTER(Table1[Old ID],Table1[Old ID]&lt;&gt;0),_xlfn._xlws.FILTER(Changelog!$C$2:$C$110,Changelog!$C$2:$C$110&lt;&gt;""),attendance__2[[#This Row],[ID]]),"")</f>
        <v/>
      </c>
      <c r="D10277" t="str">
        <f ca="1">IFERROR(_xlfn.IFNA(IF((A10277-FLOOR(A10277,100))&lt;10,"الخدام",LOOKUP(FLOOR(A10277,100),Table2[ID start],Table2[Class])),"الخدام"),"")</f>
        <v/>
      </c>
    </row>
    <row r="10278" spans="1:4" x14ac:dyDescent="0.25">
      <c r="A10278" t="str" cm="1">
        <f t="array" aca="1" ref="A10278" ca="1">IFERROR(_xlfn.XLOOKUP(attendance__2[[#This Row],[ID]],_xlfn._xlws.FILTER(Table1[Old ID],Table1[Old ID]&lt;&gt;0),_xlfn._xlws.FILTER(Changelog!$C$2:$C$110,Changelog!$C$2:$C$110&lt;&gt;""),attendance__2[[#This Row],[ID]]),"")</f>
        <v/>
      </c>
      <c r="D10278" t="str">
        <f ca="1">IFERROR(_xlfn.IFNA(IF((A10278-FLOOR(A10278,100))&lt;10,"الخدام",LOOKUP(FLOOR(A10278,100),Table2[ID start],Table2[Class])),"الخدام"),"")</f>
        <v/>
      </c>
    </row>
    <row r="10279" spans="1:4" x14ac:dyDescent="0.25">
      <c r="A10279" t="str" cm="1">
        <f t="array" aca="1" ref="A10279" ca="1">IFERROR(_xlfn.XLOOKUP(attendance__2[[#This Row],[ID]],_xlfn._xlws.FILTER(Table1[Old ID],Table1[Old ID]&lt;&gt;0),_xlfn._xlws.FILTER(Changelog!$C$2:$C$110,Changelog!$C$2:$C$110&lt;&gt;""),attendance__2[[#This Row],[ID]]),"")</f>
        <v/>
      </c>
      <c r="D10279" t="str">
        <f ca="1">IFERROR(_xlfn.IFNA(IF((A10279-FLOOR(A10279,100))&lt;10,"الخدام",LOOKUP(FLOOR(A10279,100),Table2[ID start],Table2[Class])),"الخدام"),"")</f>
        <v/>
      </c>
    </row>
    <row r="10280" spans="1:4" x14ac:dyDescent="0.25">
      <c r="A10280" t="str" cm="1">
        <f t="array" aca="1" ref="A10280" ca="1">IFERROR(_xlfn.XLOOKUP(attendance__2[[#This Row],[ID]],_xlfn._xlws.FILTER(Table1[Old ID],Table1[Old ID]&lt;&gt;0),_xlfn._xlws.FILTER(Changelog!$C$2:$C$110,Changelog!$C$2:$C$110&lt;&gt;""),attendance__2[[#This Row],[ID]]),"")</f>
        <v/>
      </c>
      <c r="D10280" t="str">
        <f ca="1">IFERROR(_xlfn.IFNA(IF((A10280-FLOOR(A10280,100))&lt;10,"الخدام",LOOKUP(FLOOR(A10280,100),Table2[ID start],Table2[Class])),"الخدام"),"")</f>
        <v/>
      </c>
    </row>
    <row r="10281" spans="1:4" x14ac:dyDescent="0.25">
      <c r="A10281" t="str" cm="1">
        <f t="array" aca="1" ref="A10281" ca="1">IFERROR(_xlfn.XLOOKUP(attendance__2[[#This Row],[ID]],_xlfn._xlws.FILTER(Table1[Old ID],Table1[Old ID]&lt;&gt;0),_xlfn._xlws.FILTER(Changelog!$C$2:$C$110,Changelog!$C$2:$C$110&lt;&gt;""),attendance__2[[#This Row],[ID]]),"")</f>
        <v/>
      </c>
      <c r="D10281" t="str">
        <f ca="1">IFERROR(_xlfn.IFNA(IF((A10281-FLOOR(A10281,100))&lt;10,"الخدام",LOOKUP(FLOOR(A10281,100),Table2[ID start],Table2[Class])),"الخدام"),"")</f>
        <v/>
      </c>
    </row>
    <row r="10282" spans="1:4" x14ac:dyDescent="0.25">
      <c r="A10282" t="str" cm="1">
        <f t="array" aca="1" ref="A10282" ca="1">IFERROR(_xlfn.XLOOKUP(attendance__2[[#This Row],[ID]],_xlfn._xlws.FILTER(Table1[Old ID],Table1[Old ID]&lt;&gt;0),_xlfn._xlws.FILTER(Changelog!$C$2:$C$110,Changelog!$C$2:$C$110&lt;&gt;""),attendance__2[[#This Row],[ID]]),"")</f>
        <v/>
      </c>
      <c r="D10282" t="str">
        <f ca="1">IFERROR(_xlfn.IFNA(IF((A10282-FLOOR(A10282,100))&lt;10,"الخدام",LOOKUP(FLOOR(A10282,100),Table2[ID start],Table2[Class])),"الخدام"),"")</f>
        <v/>
      </c>
    </row>
    <row r="10283" spans="1:4" x14ac:dyDescent="0.25">
      <c r="A10283" t="str" cm="1">
        <f t="array" aca="1" ref="A10283" ca="1">IFERROR(_xlfn.XLOOKUP(attendance__2[[#This Row],[ID]],_xlfn._xlws.FILTER(Table1[Old ID],Table1[Old ID]&lt;&gt;0),_xlfn._xlws.FILTER(Changelog!$C$2:$C$110,Changelog!$C$2:$C$110&lt;&gt;""),attendance__2[[#This Row],[ID]]),"")</f>
        <v/>
      </c>
      <c r="D10283" t="str">
        <f ca="1">IFERROR(_xlfn.IFNA(IF((A10283-FLOOR(A10283,100))&lt;10,"الخدام",LOOKUP(FLOOR(A10283,100),Table2[ID start],Table2[Class])),"الخدام"),"")</f>
        <v/>
      </c>
    </row>
    <row r="10284" spans="1:4" x14ac:dyDescent="0.25">
      <c r="A10284" t="str" cm="1">
        <f t="array" aca="1" ref="A10284" ca="1">IFERROR(_xlfn.XLOOKUP(attendance__2[[#This Row],[ID]],_xlfn._xlws.FILTER(Table1[Old ID],Table1[Old ID]&lt;&gt;0),_xlfn._xlws.FILTER(Changelog!$C$2:$C$110,Changelog!$C$2:$C$110&lt;&gt;""),attendance__2[[#This Row],[ID]]),"")</f>
        <v/>
      </c>
      <c r="D10284" t="str">
        <f ca="1">IFERROR(_xlfn.IFNA(IF((A10284-FLOOR(A10284,100))&lt;10,"الخدام",LOOKUP(FLOOR(A10284,100),Table2[ID start],Table2[Class])),"الخدام"),"")</f>
        <v/>
      </c>
    </row>
    <row r="10285" spans="1:4" x14ac:dyDescent="0.25">
      <c r="A10285" t="str" cm="1">
        <f t="array" aca="1" ref="A10285" ca="1">IFERROR(_xlfn.XLOOKUP(attendance__2[[#This Row],[ID]],_xlfn._xlws.FILTER(Table1[Old ID],Table1[Old ID]&lt;&gt;0),_xlfn._xlws.FILTER(Changelog!$C$2:$C$110,Changelog!$C$2:$C$110&lt;&gt;""),attendance__2[[#This Row],[ID]]),"")</f>
        <v/>
      </c>
      <c r="D10285" t="str">
        <f ca="1">IFERROR(_xlfn.IFNA(IF((A10285-FLOOR(A10285,100))&lt;10,"الخدام",LOOKUP(FLOOR(A10285,100),Table2[ID start],Table2[Class])),"الخدام"),"")</f>
        <v/>
      </c>
    </row>
    <row r="10286" spans="1:4" x14ac:dyDescent="0.25">
      <c r="A10286" t="str" cm="1">
        <f t="array" aca="1" ref="A10286" ca="1">IFERROR(_xlfn.XLOOKUP(attendance__2[[#This Row],[ID]],_xlfn._xlws.FILTER(Table1[Old ID],Table1[Old ID]&lt;&gt;0),_xlfn._xlws.FILTER(Changelog!$C$2:$C$110,Changelog!$C$2:$C$110&lt;&gt;""),attendance__2[[#This Row],[ID]]),"")</f>
        <v/>
      </c>
      <c r="D10286" t="str">
        <f ca="1">IFERROR(_xlfn.IFNA(IF((A10286-FLOOR(A10286,100))&lt;10,"الخدام",LOOKUP(FLOOR(A10286,100),Table2[ID start],Table2[Class])),"الخدام"),"")</f>
        <v/>
      </c>
    </row>
    <row r="10287" spans="1:4" x14ac:dyDescent="0.25">
      <c r="A10287" t="str" cm="1">
        <f t="array" aca="1" ref="A10287" ca="1">IFERROR(_xlfn.XLOOKUP(attendance__2[[#This Row],[ID]],_xlfn._xlws.FILTER(Table1[Old ID],Table1[Old ID]&lt;&gt;0),_xlfn._xlws.FILTER(Changelog!$C$2:$C$110,Changelog!$C$2:$C$110&lt;&gt;""),attendance__2[[#This Row],[ID]]),"")</f>
        <v/>
      </c>
      <c r="D10287" t="str">
        <f ca="1">IFERROR(_xlfn.IFNA(IF((A10287-FLOOR(A10287,100))&lt;10,"الخدام",LOOKUP(FLOOR(A10287,100),Table2[ID start],Table2[Class])),"الخدام"),"")</f>
        <v/>
      </c>
    </row>
    <row r="10288" spans="1:4" x14ac:dyDescent="0.25">
      <c r="A10288" t="str" cm="1">
        <f t="array" aca="1" ref="A10288" ca="1">IFERROR(_xlfn.XLOOKUP(attendance__2[[#This Row],[ID]],_xlfn._xlws.FILTER(Table1[Old ID],Table1[Old ID]&lt;&gt;0),_xlfn._xlws.FILTER(Changelog!$C$2:$C$110,Changelog!$C$2:$C$110&lt;&gt;""),attendance__2[[#This Row],[ID]]),"")</f>
        <v/>
      </c>
      <c r="D10288" t="str">
        <f ca="1">IFERROR(_xlfn.IFNA(IF((A10288-FLOOR(A10288,100))&lt;10,"الخدام",LOOKUP(FLOOR(A10288,100),Table2[ID start],Table2[Class])),"الخدام"),"")</f>
        <v/>
      </c>
    </row>
    <row r="10289" spans="1:4" x14ac:dyDescent="0.25">
      <c r="A10289" t="str" cm="1">
        <f t="array" aca="1" ref="A10289" ca="1">IFERROR(_xlfn.XLOOKUP(attendance__2[[#This Row],[ID]],_xlfn._xlws.FILTER(Table1[Old ID],Table1[Old ID]&lt;&gt;0),_xlfn._xlws.FILTER(Changelog!$C$2:$C$110,Changelog!$C$2:$C$110&lt;&gt;""),attendance__2[[#This Row],[ID]]),"")</f>
        <v/>
      </c>
      <c r="D10289" t="str">
        <f ca="1">IFERROR(_xlfn.IFNA(IF((A10289-FLOOR(A10289,100))&lt;10,"الخدام",LOOKUP(FLOOR(A10289,100),Table2[ID start],Table2[Class])),"الخدام"),"")</f>
        <v/>
      </c>
    </row>
    <row r="10290" spans="1:4" x14ac:dyDescent="0.25">
      <c r="A10290" t="str" cm="1">
        <f t="array" aca="1" ref="A10290" ca="1">IFERROR(_xlfn.XLOOKUP(attendance__2[[#This Row],[ID]],_xlfn._xlws.FILTER(Table1[Old ID],Table1[Old ID]&lt;&gt;0),_xlfn._xlws.FILTER(Changelog!$C$2:$C$110,Changelog!$C$2:$C$110&lt;&gt;""),attendance__2[[#This Row],[ID]]),"")</f>
        <v/>
      </c>
      <c r="D10290" t="str">
        <f ca="1">IFERROR(_xlfn.IFNA(IF((A10290-FLOOR(A10290,100))&lt;10,"الخدام",LOOKUP(FLOOR(A10290,100),Table2[ID start],Table2[Class])),"الخدام"),"")</f>
        <v/>
      </c>
    </row>
    <row r="10291" spans="1:4" x14ac:dyDescent="0.25">
      <c r="A10291" t="str" cm="1">
        <f t="array" aca="1" ref="A10291" ca="1">IFERROR(_xlfn.XLOOKUP(attendance__2[[#This Row],[ID]],_xlfn._xlws.FILTER(Table1[Old ID],Table1[Old ID]&lt;&gt;0),_xlfn._xlws.FILTER(Changelog!$C$2:$C$110,Changelog!$C$2:$C$110&lt;&gt;""),attendance__2[[#This Row],[ID]]),"")</f>
        <v/>
      </c>
      <c r="D10291" t="str">
        <f ca="1">IFERROR(_xlfn.IFNA(IF((A10291-FLOOR(A10291,100))&lt;10,"الخدام",LOOKUP(FLOOR(A10291,100),Table2[ID start],Table2[Class])),"الخدام"),"")</f>
        <v/>
      </c>
    </row>
    <row r="10292" spans="1:4" x14ac:dyDescent="0.25">
      <c r="A10292" t="str" cm="1">
        <f t="array" aca="1" ref="A10292" ca="1">IFERROR(_xlfn.XLOOKUP(attendance__2[[#This Row],[ID]],_xlfn._xlws.FILTER(Table1[Old ID],Table1[Old ID]&lt;&gt;0),_xlfn._xlws.FILTER(Changelog!$C$2:$C$110,Changelog!$C$2:$C$110&lt;&gt;""),attendance__2[[#This Row],[ID]]),"")</f>
        <v/>
      </c>
      <c r="D10292" t="str">
        <f ca="1">IFERROR(_xlfn.IFNA(IF((A10292-FLOOR(A10292,100))&lt;10,"الخدام",LOOKUP(FLOOR(A10292,100),Table2[ID start],Table2[Class])),"الخدام"),"")</f>
        <v/>
      </c>
    </row>
    <row r="10293" spans="1:4" x14ac:dyDescent="0.25">
      <c r="A10293" t="str" cm="1">
        <f t="array" aca="1" ref="A10293" ca="1">IFERROR(_xlfn.XLOOKUP(attendance__2[[#This Row],[ID]],_xlfn._xlws.FILTER(Table1[Old ID],Table1[Old ID]&lt;&gt;0),_xlfn._xlws.FILTER(Changelog!$C$2:$C$110,Changelog!$C$2:$C$110&lt;&gt;""),attendance__2[[#This Row],[ID]]),"")</f>
        <v/>
      </c>
      <c r="D10293" t="str">
        <f ca="1">IFERROR(_xlfn.IFNA(IF((A10293-FLOOR(A10293,100))&lt;10,"الخدام",LOOKUP(FLOOR(A10293,100),Table2[ID start],Table2[Class])),"الخدام"),"")</f>
        <v/>
      </c>
    </row>
    <row r="10294" spans="1:4" x14ac:dyDescent="0.25">
      <c r="A10294" t="str" cm="1">
        <f t="array" aca="1" ref="A10294" ca="1">IFERROR(_xlfn.XLOOKUP(attendance__2[[#This Row],[ID]],_xlfn._xlws.FILTER(Table1[Old ID],Table1[Old ID]&lt;&gt;0),_xlfn._xlws.FILTER(Changelog!$C$2:$C$110,Changelog!$C$2:$C$110&lt;&gt;""),attendance__2[[#This Row],[ID]]),"")</f>
        <v/>
      </c>
      <c r="D10294" t="str">
        <f ca="1">IFERROR(_xlfn.IFNA(IF((A10294-FLOOR(A10294,100))&lt;10,"الخدام",LOOKUP(FLOOR(A10294,100),Table2[ID start],Table2[Class])),"الخدام"),"")</f>
        <v/>
      </c>
    </row>
    <row r="10295" spans="1:4" x14ac:dyDescent="0.25">
      <c r="A10295" t="str" cm="1">
        <f t="array" aca="1" ref="A10295" ca="1">IFERROR(_xlfn.XLOOKUP(attendance__2[[#This Row],[ID]],_xlfn._xlws.FILTER(Table1[Old ID],Table1[Old ID]&lt;&gt;0),_xlfn._xlws.FILTER(Changelog!$C$2:$C$110,Changelog!$C$2:$C$110&lt;&gt;""),attendance__2[[#This Row],[ID]]),"")</f>
        <v/>
      </c>
      <c r="D10295" t="str">
        <f ca="1">IFERROR(_xlfn.IFNA(IF((A10295-FLOOR(A10295,100))&lt;10,"الخدام",LOOKUP(FLOOR(A10295,100),Table2[ID start],Table2[Class])),"الخدام"),"")</f>
        <v/>
      </c>
    </row>
    <row r="10296" spans="1:4" x14ac:dyDescent="0.25">
      <c r="A10296" t="str" cm="1">
        <f t="array" aca="1" ref="A10296" ca="1">IFERROR(_xlfn.XLOOKUP(attendance__2[[#This Row],[ID]],_xlfn._xlws.FILTER(Table1[Old ID],Table1[Old ID]&lt;&gt;0),_xlfn._xlws.FILTER(Changelog!$C$2:$C$110,Changelog!$C$2:$C$110&lt;&gt;""),attendance__2[[#This Row],[ID]]),"")</f>
        <v/>
      </c>
      <c r="D10296" t="str">
        <f ca="1">IFERROR(_xlfn.IFNA(IF((A10296-FLOOR(A10296,100))&lt;10,"الخدام",LOOKUP(FLOOR(A10296,100),Table2[ID start],Table2[Class])),"الخدام"),"")</f>
        <v/>
      </c>
    </row>
    <row r="10297" spans="1:4" x14ac:dyDescent="0.25">
      <c r="A10297" t="str" cm="1">
        <f t="array" aca="1" ref="A10297" ca="1">IFERROR(_xlfn.XLOOKUP(attendance__2[[#This Row],[ID]],_xlfn._xlws.FILTER(Table1[Old ID],Table1[Old ID]&lt;&gt;0),_xlfn._xlws.FILTER(Changelog!$C$2:$C$110,Changelog!$C$2:$C$110&lt;&gt;""),attendance__2[[#This Row],[ID]]),"")</f>
        <v/>
      </c>
      <c r="D10297" t="str">
        <f ca="1">IFERROR(_xlfn.IFNA(IF((A10297-FLOOR(A10297,100))&lt;10,"الخدام",LOOKUP(FLOOR(A10297,100),Table2[ID start],Table2[Class])),"الخدام"),"")</f>
        <v/>
      </c>
    </row>
    <row r="10298" spans="1:4" x14ac:dyDescent="0.25">
      <c r="A10298" t="str" cm="1">
        <f t="array" aca="1" ref="A10298" ca="1">IFERROR(_xlfn.XLOOKUP(attendance__2[[#This Row],[ID]],_xlfn._xlws.FILTER(Table1[Old ID],Table1[Old ID]&lt;&gt;0),_xlfn._xlws.FILTER(Changelog!$C$2:$C$110,Changelog!$C$2:$C$110&lt;&gt;""),attendance__2[[#This Row],[ID]]),"")</f>
        <v/>
      </c>
      <c r="D10298" t="str">
        <f ca="1">IFERROR(_xlfn.IFNA(IF((A10298-FLOOR(A10298,100))&lt;10,"الخدام",LOOKUP(FLOOR(A10298,100),Table2[ID start],Table2[Class])),"الخدام"),"")</f>
        <v/>
      </c>
    </row>
    <row r="10299" spans="1:4" x14ac:dyDescent="0.25">
      <c r="A10299" t="str" cm="1">
        <f t="array" aca="1" ref="A10299" ca="1">IFERROR(_xlfn.XLOOKUP(attendance__2[[#This Row],[ID]],_xlfn._xlws.FILTER(Table1[Old ID],Table1[Old ID]&lt;&gt;0),_xlfn._xlws.FILTER(Changelog!$C$2:$C$110,Changelog!$C$2:$C$110&lt;&gt;""),attendance__2[[#This Row],[ID]]),"")</f>
        <v/>
      </c>
      <c r="D10299" t="str">
        <f ca="1">IFERROR(_xlfn.IFNA(IF((A10299-FLOOR(A10299,100))&lt;10,"الخدام",LOOKUP(FLOOR(A10299,100),Table2[ID start],Table2[Class])),"الخدام"),"")</f>
        <v/>
      </c>
    </row>
    <row r="10300" spans="1:4" x14ac:dyDescent="0.25">
      <c r="A10300" t="str" cm="1">
        <f t="array" aca="1" ref="A10300" ca="1">IFERROR(_xlfn.XLOOKUP(attendance__2[[#This Row],[ID]],_xlfn._xlws.FILTER(Table1[Old ID],Table1[Old ID]&lt;&gt;0),_xlfn._xlws.FILTER(Changelog!$C$2:$C$110,Changelog!$C$2:$C$110&lt;&gt;""),attendance__2[[#This Row],[ID]]),"")</f>
        <v/>
      </c>
      <c r="D10300" t="str">
        <f ca="1">IFERROR(_xlfn.IFNA(IF((A10300-FLOOR(A10300,100))&lt;10,"الخدام",LOOKUP(FLOOR(A10300,100),Table2[ID start],Table2[Class])),"الخدام"),"")</f>
        <v/>
      </c>
    </row>
    <row r="10301" spans="1:4" x14ac:dyDescent="0.25">
      <c r="A10301" t="str" cm="1">
        <f t="array" aca="1" ref="A10301" ca="1">IFERROR(_xlfn.XLOOKUP(attendance__2[[#This Row],[ID]],_xlfn._xlws.FILTER(Table1[Old ID],Table1[Old ID]&lt;&gt;0),_xlfn._xlws.FILTER(Changelog!$C$2:$C$110,Changelog!$C$2:$C$110&lt;&gt;""),attendance__2[[#This Row],[ID]]),"")</f>
        <v/>
      </c>
      <c r="D10301" t="str">
        <f ca="1">IFERROR(_xlfn.IFNA(IF((A10301-FLOOR(A10301,100))&lt;10,"الخدام",LOOKUP(FLOOR(A10301,100),Table2[ID start],Table2[Class])),"الخدام"),"")</f>
        <v/>
      </c>
    </row>
    <row r="10302" spans="1:4" x14ac:dyDescent="0.25">
      <c r="A10302" t="str" cm="1">
        <f t="array" aca="1" ref="A10302" ca="1">IFERROR(_xlfn.XLOOKUP(attendance__2[[#This Row],[ID]],_xlfn._xlws.FILTER(Table1[Old ID],Table1[Old ID]&lt;&gt;0),_xlfn._xlws.FILTER(Changelog!$C$2:$C$110,Changelog!$C$2:$C$110&lt;&gt;""),attendance__2[[#This Row],[ID]]),"")</f>
        <v/>
      </c>
      <c r="D10302" t="str">
        <f ca="1">IFERROR(_xlfn.IFNA(IF((A10302-FLOOR(A10302,100))&lt;10,"الخدام",LOOKUP(FLOOR(A10302,100),Table2[ID start],Table2[Class])),"الخدام"),"")</f>
        <v/>
      </c>
    </row>
    <row r="10303" spans="1:4" x14ac:dyDescent="0.25">
      <c r="A10303" t="str" cm="1">
        <f t="array" aca="1" ref="A10303" ca="1">IFERROR(_xlfn.XLOOKUP(attendance__2[[#This Row],[ID]],_xlfn._xlws.FILTER(Table1[Old ID],Table1[Old ID]&lt;&gt;0),_xlfn._xlws.FILTER(Changelog!$C$2:$C$110,Changelog!$C$2:$C$110&lt;&gt;""),attendance__2[[#This Row],[ID]]),"")</f>
        <v/>
      </c>
      <c r="D10303" t="str">
        <f ca="1">IFERROR(_xlfn.IFNA(IF((A10303-FLOOR(A10303,100))&lt;10,"الخدام",LOOKUP(FLOOR(A10303,100),Table2[ID start],Table2[Class])),"الخدام"),"")</f>
        <v/>
      </c>
    </row>
    <row r="10304" spans="1:4" x14ac:dyDescent="0.25">
      <c r="A10304" t="str" cm="1">
        <f t="array" aca="1" ref="A10304" ca="1">IFERROR(_xlfn.XLOOKUP(attendance__2[[#This Row],[ID]],_xlfn._xlws.FILTER(Table1[Old ID],Table1[Old ID]&lt;&gt;0),_xlfn._xlws.FILTER(Changelog!$C$2:$C$110,Changelog!$C$2:$C$110&lt;&gt;""),attendance__2[[#This Row],[ID]]),"")</f>
        <v/>
      </c>
      <c r="D10304" t="str">
        <f ca="1">IFERROR(_xlfn.IFNA(IF((A10304-FLOOR(A10304,100))&lt;10,"الخدام",LOOKUP(FLOOR(A10304,100),Table2[ID start],Table2[Class])),"الخدام"),"")</f>
        <v/>
      </c>
    </row>
    <row r="10305" spans="1:4" x14ac:dyDescent="0.25">
      <c r="A10305" t="str" cm="1">
        <f t="array" aca="1" ref="A10305" ca="1">IFERROR(_xlfn.XLOOKUP(attendance__2[[#This Row],[ID]],_xlfn._xlws.FILTER(Table1[Old ID],Table1[Old ID]&lt;&gt;0),_xlfn._xlws.FILTER(Changelog!$C$2:$C$110,Changelog!$C$2:$C$110&lt;&gt;""),attendance__2[[#This Row],[ID]]),"")</f>
        <v/>
      </c>
      <c r="D10305" t="str">
        <f ca="1">IFERROR(_xlfn.IFNA(IF((A10305-FLOOR(A10305,100))&lt;10,"الخدام",LOOKUP(FLOOR(A10305,100),Table2[ID start],Table2[Class])),"الخدام"),"")</f>
        <v/>
      </c>
    </row>
    <row r="10306" spans="1:4" x14ac:dyDescent="0.25">
      <c r="A10306" t="str" cm="1">
        <f t="array" aca="1" ref="A10306" ca="1">IFERROR(_xlfn.XLOOKUP(attendance__2[[#This Row],[ID]],_xlfn._xlws.FILTER(Table1[Old ID],Table1[Old ID]&lt;&gt;0),_xlfn._xlws.FILTER(Changelog!$C$2:$C$110,Changelog!$C$2:$C$110&lt;&gt;""),attendance__2[[#This Row],[ID]]),"")</f>
        <v/>
      </c>
      <c r="D10306" t="str">
        <f ca="1">IFERROR(_xlfn.IFNA(IF((A10306-FLOOR(A10306,100))&lt;10,"الخدام",LOOKUP(FLOOR(A10306,100),Table2[ID start],Table2[Class])),"الخدام"),"")</f>
        <v/>
      </c>
    </row>
    <row r="10307" spans="1:4" x14ac:dyDescent="0.25">
      <c r="A10307" t="str" cm="1">
        <f t="array" aca="1" ref="A10307" ca="1">IFERROR(_xlfn.XLOOKUP(attendance__2[[#This Row],[ID]],_xlfn._xlws.FILTER(Table1[Old ID],Table1[Old ID]&lt;&gt;0),_xlfn._xlws.FILTER(Changelog!$C$2:$C$110,Changelog!$C$2:$C$110&lt;&gt;""),attendance__2[[#This Row],[ID]]),"")</f>
        <v/>
      </c>
      <c r="D10307" t="str">
        <f ca="1">IFERROR(_xlfn.IFNA(IF((A10307-FLOOR(A10307,100))&lt;10,"الخدام",LOOKUP(FLOOR(A10307,100),Table2[ID start],Table2[Class])),"الخدام"),"")</f>
        <v/>
      </c>
    </row>
    <row r="10308" spans="1:4" x14ac:dyDescent="0.25">
      <c r="A10308" t="str" cm="1">
        <f t="array" aca="1" ref="A10308" ca="1">IFERROR(_xlfn.XLOOKUP(attendance__2[[#This Row],[ID]],_xlfn._xlws.FILTER(Table1[Old ID],Table1[Old ID]&lt;&gt;0),_xlfn._xlws.FILTER(Changelog!$C$2:$C$110,Changelog!$C$2:$C$110&lt;&gt;""),attendance__2[[#This Row],[ID]]),"")</f>
        <v/>
      </c>
      <c r="D10308" t="str">
        <f ca="1">IFERROR(_xlfn.IFNA(IF((A10308-FLOOR(A10308,100))&lt;10,"الخدام",LOOKUP(FLOOR(A10308,100),Table2[ID start],Table2[Class])),"الخدام"),"")</f>
        <v/>
      </c>
    </row>
    <row r="10309" spans="1:4" x14ac:dyDescent="0.25">
      <c r="A10309" t="str" cm="1">
        <f t="array" aca="1" ref="A10309" ca="1">IFERROR(_xlfn.XLOOKUP(attendance__2[[#This Row],[ID]],_xlfn._xlws.FILTER(Table1[Old ID],Table1[Old ID]&lt;&gt;0),_xlfn._xlws.FILTER(Changelog!$C$2:$C$110,Changelog!$C$2:$C$110&lt;&gt;""),attendance__2[[#This Row],[ID]]),"")</f>
        <v/>
      </c>
      <c r="D10309" t="str">
        <f ca="1">IFERROR(_xlfn.IFNA(IF((A10309-FLOOR(A10309,100))&lt;10,"الخدام",LOOKUP(FLOOR(A10309,100),Table2[ID start],Table2[Class])),"الخدام"),"")</f>
        <v/>
      </c>
    </row>
    <row r="10310" spans="1:4" x14ac:dyDescent="0.25">
      <c r="A10310" t="str" cm="1">
        <f t="array" aca="1" ref="A10310" ca="1">IFERROR(_xlfn.XLOOKUP(attendance__2[[#This Row],[ID]],_xlfn._xlws.FILTER(Table1[Old ID],Table1[Old ID]&lt;&gt;0),_xlfn._xlws.FILTER(Changelog!$C$2:$C$110,Changelog!$C$2:$C$110&lt;&gt;""),attendance__2[[#This Row],[ID]]),"")</f>
        <v/>
      </c>
      <c r="D10310" t="str">
        <f ca="1">IFERROR(_xlfn.IFNA(IF((A10310-FLOOR(A10310,100))&lt;10,"الخدام",LOOKUP(FLOOR(A10310,100),Table2[ID start],Table2[Class])),"الخدام"),"")</f>
        <v/>
      </c>
    </row>
    <row r="10311" spans="1:4" x14ac:dyDescent="0.25">
      <c r="A10311" t="str" cm="1">
        <f t="array" aca="1" ref="A10311" ca="1">IFERROR(_xlfn.XLOOKUP(attendance__2[[#This Row],[ID]],_xlfn._xlws.FILTER(Table1[Old ID],Table1[Old ID]&lt;&gt;0),_xlfn._xlws.FILTER(Changelog!$C$2:$C$110,Changelog!$C$2:$C$110&lt;&gt;""),attendance__2[[#This Row],[ID]]),"")</f>
        <v/>
      </c>
      <c r="D10311" t="str">
        <f ca="1">IFERROR(_xlfn.IFNA(IF((A10311-FLOOR(A10311,100))&lt;10,"الخدام",LOOKUP(FLOOR(A10311,100),Table2[ID start],Table2[Class])),"الخدام"),"")</f>
        <v/>
      </c>
    </row>
    <row r="10312" spans="1:4" x14ac:dyDescent="0.25">
      <c r="A10312" t="str" cm="1">
        <f t="array" aca="1" ref="A10312" ca="1">IFERROR(_xlfn.XLOOKUP(attendance__2[[#This Row],[ID]],_xlfn._xlws.FILTER(Table1[Old ID],Table1[Old ID]&lt;&gt;0),_xlfn._xlws.FILTER(Changelog!$C$2:$C$110,Changelog!$C$2:$C$110&lt;&gt;""),attendance__2[[#This Row],[ID]]),"")</f>
        <v/>
      </c>
      <c r="D10312" t="str">
        <f ca="1">IFERROR(_xlfn.IFNA(IF((A10312-FLOOR(A10312,100))&lt;10,"الخدام",LOOKUP(FLOOR(A10312,100),Table2[ID start],Table2[Class])),"الخدام"),"")</f>
        <v/>
      </c>
    </row>
    <row r="10313" spans="1:4" x14ac:dyDescent="0.25">
      <c r="A10313" t="str" cm="1">
        <f t="array" aca="1" ref="A10313" ca="1">IFERROR(_xlfn.XLOOKUP(attendance__2[[#This Row],[ID]],_xlfn._xlws.FILTER(Table1[Old ID],Table1[Old ID]&lt;&gt;0),_xlfn._xlws.FILTER(Changelog!$C$2:$C$110,Changelog!$C$2:$C$110&lt;&gt;""),attendance__2[[#This Row],[ID]]),"")</f>
        <v/>
      </c>
      <c r="D10313" t="str">
        <f ca="1">IFERROR(_xlfn.IFNA(IF((A10313-FLOOR(A10313,100))&lt;10,"الخدام",LOOKUP(FLOOR(A10313,100),Table2[ID start],Table2[Class])),"الخدام"),"")</f>
        <v/>
      </c>
    </row>
    <row r="10314" spans="1:4" x14ac:dyDescent="0.25">
      <c r="A10314" t="str" cm="1">
        <f t="array" aca="1" ref="A10314" ca="1">IFERROR(_xlfn.XLOOKUP(attendance__2[[#This Row],[ID]],_xlfn._xlws.FILTER(Table1[Old ID],Table1[Old ID]&lt;&gt;0),_xlfn._xlws.FILTER(Changelog!$C$2:$C$110,Changelog!$C$2:$C$110&lt;&gt;""),attendance__2[[#This Row],[ID]]),"")</f>
        <v/>
      </c>
      <c r="D10314" t="str">
        <f ca="1">IFERROR(_xlfn.IFNA(IF((A10314-FLOOR(A10314,100))&lt;10,"الخدام",LOOKUP(FLOOR(A10314,100),Table2[ID start],Table2[Class])),"الخدام"),"")</f>
        <v/>
      </c>
    </row>
    <row r="10315" spans="1:4" x14ac:dyDescent="0.25">
      <c r="A10315" t="str" cm="1">
        <f t="array" aca="1" ref="A10315" ca="1">IFERROR(_xlfn.XLOOKUP(attendance__2[[#This Row],[ID]],_xlfn._xlws.FILTER(Table1[Old ID],Table1[Old ID]&lt;&gt;0),_xlfn._xlws.FILTER(Changelog!$C$2:$C$110,Changelog!$C$2:$C$110&lt;&gt;""),attendance__2[[#This Row],[ID]]),"")</f>
        <v/>
      </c>
      <c r="D10315" t="str">
        <f ca="1">IFERROR(_xlfn.IFNA(IF((A10315-FLOOR(A10315,100))&lt;10,"الخدام",LOOKUP(FLOOR(A10315,100),Table2[ID start],Table2[Class])),"الخدام"),"")</f>
        <v/>
      </c>
    </row>
    <row r="10316" spans="1:4" x14ac:dyDescent="0.25">
      <c r="A10316" t="str" cm="1">
        <f t="array" aca="1" ref="A10316" ca="1">IFERROR(_xlfn.XLOOKUP(attendance__2[[#This Row],[ID]],_xlfn._xlws.FILTER(Table1[Old ID],Table1[Old ID]&lt;&gt;0),_xlfn._xlws.FILTER(Changelog!$C$2:$C$110,Changelog!$C$2:$C$110&lt;&gt;""),attendance__2[[#This Row],[ID]]),"")</f>
        <v/>
      </c>
      <c r="D10316" t="str">
        <f ca="1">IFERROR(_xlfn.IFNA(IF((A10316-FLOOR(A10316,100))&lt;10,"الخدام",LOOKUP(FLOOR(A10316,100),Table2[ID start],Table2[Class])),"الخدام"),"")</f>
        <v/>
      </c>
    </row>
    <row r="10317" spans="1:4" x14ac:dyDescent="0.25">
      <c r="A10317" t="str" cm="1">
        <f t="array" aca="1" ref="A10317" ca="1">IFERROR(_xlfn.XLOOKUP(attendance__2[[#This Row],[ID]],_xlfn._xlws.FILTER(Table1[Old ID],Table1[Old ID]&lt;&gt;0),_xlfn._xlws.FILTER(Changelog!$C$2:$C$110,Changelog!$C$2:$C$110&lt;&gt;""),attendance__2[[#This Row],[ID]]),"")</f>
        <v/>
      </c>
      <c r="D10317" t="str">
        <f ca="1">IFERROR(_xlfn.IFNA(IF((A10317-FLOOR(A10317,100))&lt;10,"الخدام",LOOKUP(FLOOR(A10317,100),Table2[ID start],Table2[Class])),"الخدام"),"")</f>
        <v/>
      </c>
    </row>
    <row r="10318" spans="1:4" x14ac:dyDescent="0.25">
      <c r="A10318" t="str" cm="1">
        <f t="array" aca="1" ref="A10318" ca="1">IFERROR(_xlfn.XLOOKUP(attendance__2[[#This Row],[ID]],_xlfn._xlws.FILTER(Table1[Old ID],Table1[Old ID]&lt;&gt;0),_xlfn._xlws.FILTER(Changelog!$C$2:$C$110,Changelog!$C$2:$C$110&lt;&gt;""),attendance__2[[#This Row],[ID]]),"")</f>
        <v/>
      </c>
      <c r="D10318" t="str">
        <f ca="1">IFERROR(_xlfn.IFNA(IF((A10318-FLOOR(A10318,100))&lt;10,"الخدام",LOOKUP(FLOOR(A10318,100),Table2[ID start],Table2[Class])),"الخدام"),"")</f>
        <v/>
      </c>
    </row>
    <row r="10319" spans="1:4" x14ac:dyDescent="0.25">
      <c r="A10319" t="str" cm="1">
        <f t="array" aca="1" ref="A10319" ca="1">IFERROR(_xlfn.XLOOKUP(attendance__2[[#This Row],[ID]],_xlfn._xlws.FILTER(Table1[Old ID],Table1[Old ID]&lt;&gt;0),_xlfn._xlws.FILTER(Changelog!$C$2:$C$110,Changelog!$C$2:$C$110&lt;&gt;""),attendance__2[[#This Row],[ID]]),"")</f>
        <v/>
      </c>
      <c r="D10319" t="str">
        <f ca="1">IFERROR(_xlfn.IFNA(IF((A10319-FLOOR(A10319,100))&lt;10,"الخدام",LOOKUP(FLOOR(A10319,100),Table2[ID start],Table2[Class])),"الخدام"),"")</f>
        <v/>
      </c>
    </row>
    <row r="10320" spans="1:4" x14ac:dyDescent="0.25">
      <c r="A10320" t="str" cm="1">
        <f t="array" aca="1" ref="A10320" ca="1">IFERROR(_xlfn.XLOOKUP(attendance__2[[#This Row],[ID]],_xlfn._xlws.FILTER(Table1[Old ID],Table1[Old ID]&lt;&gt;0),_xlfn._xlws.FILTER(Changelog!$C$2:$C$110,Changelog!$C$2:$C$110&lt;&gt;""),attendance__2[[#This Row],[ID]]),"")</f>
        <v/>
      </c>
      <c r="D10320" t="str">
        <f ca="1">IFERROR(_xlfn.IFNA(IF((A10320-FLOOR(A10320,100))&lt;10,"الخدام",LOOKUP(FLOOR(A10320,100),Table2[ID start],Table2[Class])),"الخدام"),"")</f>
        <v/>
      </c>
    </row>
    <row r="10321" spans="1:4" x14ac:dyDescent="0.25">
      <c r="A10321" t="str" cm="1">
        <f t="array" aca="1" ref="A10321" ca="1">IFERROR(_xlfn.XLOOKUP(attendance__2[[#This Row],[ID]],_xlfn._xlws.FILTER(Table1[Old ID],Table1[Old ID]&lt;&gt;0),_xlfn._xlws.FILTER(Changelog!$C$2:$C$110,Changelog!$C$2:$C$110&lt;&gt;""),attendance__2[[#This Row],[ID]]),"")</f>
        <v/>
      </c>
      <c r="D10321" t="str">
        <f ca="1">IFERROR(_xlfn.IFNA(IF((A10321-FLOOR(A10321,100))&lt;10,"الخدام",LOOKUP(FLOOR(A10321,100),Table2[ID start],Table2[Class])),"الخدام"),"")</f>
        <v/>
      </c>
    </row>
    <row r="10322" spans="1:4" x14ac:dyDescent="0.25">
      <c r="A10322" t="str" cm="1">
        <f t="array" aca="1" ref="A10322" ca="1">IFERROR(_xlfn.XLOOKUP(attendance__2[[#This Row],[ID]],_xlfn._xlws.FILTER(Table1[Old ID],Table1[Old ID]&lt;&gt;0),_xlfn._xlws.FILTER(Changelog!$C$2:$C$110,Changelog!$C$2:$C$110&lt;&gt;""),attendance__2[[#This Row],[ID]]),"")</f>
        <v/>
      </c>
      <c r="D10322" t="str">
        <f ca="1">IFERROR(_xlfn.IFNA(IF((A10322-FLOOR(A10322,100))&lt;10,"الخدام",LOOKUP(FLOOR(A10322,100),Table2[ID start],Table2[Class])),"الخدام"),"")</f>
        <v/>
      </c>
    </row>
    <row r="10323" spans="1:4" x14ac:dyDescent="0.25">
      <c r="A10323" t="str" cm="1">
        <f t="array" aca="1" ref="A10323" ca="1">IFERROR(_xlfn.XLOOKUP(attendance__2[[#This Row],[ID]],_xlfn._xlws.FILTER(Table1[Old ID],Table1[Old ID]&lt;&gt;0),_xlfn._xlws.FILTER(Changelog!$C$2:$C$110,Changelog!$C$2:$C$110&lt;&gt;""),attendance__2[[#This Row],[ID]]),"")</f>
        <v/>
      </c>
      <c r="D10323" t="str">
        <f ca="1">IFERROR(_xlfn.IFNA(IF((A10323-FLOOR(A10323,100))&lt;10,"الخدام",LOOKUP(FLOOR(A10323,100),Table2[ID start],Table2[Class])),"الخدام"),"")</f>
        <v/>
      </c>
    </row>
    <row r="10324" spans="1:4" x14ac:dyDescent="0.25">
      <c r="A10324" t="str" cm="1">
        <f t="array" aca="1" ref="A10324" ca="1">IFERROR(_xlfn.XLOOKUP(attendance__2[[#This Row],[ID]],_xlfn._xlws.FILTER(Table1[Old ID],Table1[Old ID]&lt;&gt;0),_xlfn._xlws.FILTER(Changelog!$C$2:$C$110,Changelog!$C$2:$C$110&lt;&gt;""),attendance__2[[#This Row],[ID]]),"")</f>
        <v/>
      </c>
      <c r="D10324" t="str">
        <f ca="1">IFERROR(_xlfn.IFNA(IF((A10324-FLOOR(A10324,100))&lt;10,"الخدام",LOOKUP(FLOOR(A10324,100),Table2[ID start],Table2[Class])),"الخدام"),"")</f>
        <v/>
      </c>
    </row>
    <row r="10325" spans="1:4" x14ac:dyDescent="0.25">
      <c r="A10325" t="str" cm="1">
        <f t="array" aca="1" ref="A10325" ca="1">IFERROR(_xlfn.XLOOKUP(attendance__2[[#This Row],[ID]],_xlfn._xlws.FILTER(Table1[Old ID],Table1[Old ID]&lt;&gt;0),_xlfn._xlws.FILTER(Changelog!$C$2:$C$110,Changelog!$C$2:$C$110&lt;&gt;""),attendance__2[[#This Row],[ID]]),"")</f>
        <v/>
      </c>
      <c r="D10325" t="str">
        <f ca="1">IFERROR(_xlfn.IFNA(IF((A10325-FLOOR(A10325,100))&lt;10,"الخدام",LOOKUP(FLOOR(A10325,100),Table2[ID start],Table2[Class])),"الخدام"),"")</f>
        <v/>
      </c>
    </row>
    <row r="10326" spans="1:4" x14ac:dyDescent="0.25">
      <c r="A10326" t="str" cm="1">
        <f t="array" aca="1" ref="A10326" ca="1">IFERROR(_xlfn.XLOOKUP(attendance__2[[#This Row],[ID]],_xlfn._xlws.FILTER(Table1[Old ID],Table1[Old ID]&lt;&gt;0),_xlfn._xlws.FILTER(Changelog!$C$2:$C$110,Changelog!$C$2:$C$110&lt;&gt;""),attendance__2[[#This Row],[ID]]),"")</f>
        <v/>
      </c>
      <c r="D10326" t="str">
        <f ca="1">IFERROR(_xlfn.IFNA(IF((A10326-FLOOR(A10326,100))&lt;10,"الخدام",LOOKUP(FLOOR(A10326,100),Table2[ID start],Table2[Class])),"الخدام"),"")</f>
        <v/>
      </c>
    </row>
    <row r="10327" spans="1:4" x14ac:dyDescent="0.25">
      <c r="A10327" t="str" cm="1">
        <f t="array" aca="1" ref="A10327" ca="1">IFERROR(_xlfn.XLOOKUP(attendance__2[[#This Row],[ID]],_xlfn._xlws.FILTER(Table1[Old ID],Table1[Old ID]&lt;&gt;0),_xlfn._xlws.FILTER(Changelog!$C$2:$C$110,Changelog!$C$2:$C$110&lt;&gt;""),attendance__2[[#This Row],[ID]]),"")</f>
        <v/>
      </c>
      <c r="D10327" t="str">
        <f ca="1">IFERROR(_xlfn.IFNA(IF((A10327-FLOOR(A10327,100))&lt;10,"الخدام",LOOKUP(FLOOR(A10327,100),Table2[ID start],Table2[Class])),"الخدام"),"")</f>
        <v/>
      </c>
    </row>
    <row r="10328" spans="1:4" x14ac:dyDescent="0.25">
      <c r="A10328" t="str" cm="1">
        <f t="array" aca="1" ref="A10328" ca="1">IFERROR(_xlfn.XLOOKUP(attendance__2[[#This Row],[ID]],_xlfn._xlws.FILTER(Table1[Old ID],Table1[Old ID]&lt;&gt;0),_xlfn._xlws.FILTER(Changelog!$C$2:$C$110,Changelog!$C$2:$C$110&lt;&gt;""),attendance__2[[#This Row],[ID]]),"")</f>
        <v/>
      </c>
      <c r="D10328" t="str">
        <f ca="1">IFERROR(_xlfn.IFNA(IF((A10328-FLOOR(A10328,100))&lt;10,"الخدام",LOOKUP(FLOOR(A10328,100),Table2[ID start],Table2[Class])),"الخدام"),"")</f>
        <v/>
      </c>
    </row>
    <row r="10329" spans="1:4" x14ac:dyDescent="0.25">
      <c r="A10329" t="str" cm="1">
        <f t="array" aca="1" ref="A10329" ca="1">IFERROR(_xlfn.XLOOKUP(attendance__2[[#This Row],[ID]],_xlfn._xlws.FILTER(Table1[Old ID],Table1[Old ID]&lt;&gt;0),_xlfn._xlws.FILTER(Changelog!$C$2:$C$110,Changelog!$C$2:$C$110&lt;&gt;""),attendance__2[[#This Row],[ID]]),"")</f>
        <v/>
      </c>
      <c r="D10329" t="str">
        <f ca="1">IFERROR(_xlfn.IFNA(IF((A10329-FLOOR(A10329,100))&lt;10,"الخدام",LOOKUP(FLOOR(A10329,100),Table2[ID start],Table2[Class])),"الخدام"),"")</f>
        <v/>
      </c>
    </row>
    <row r="10330" spans="1:4" x14ac:dyDescent="0.25">
      <c r="A10330" t="str" cm="1">
        <f t="array" aca="1" ref="A10330" ca="1">IFERROR(_xlfn.XLOOKUP(attendance__2[[#This Row],[ID]],_xlfn._xlws.FILTER(Table1[Old ID],Table1[Old ID]&lt;&gt;0),_xlfn._xlws.FILTER(Changelog!$C$2:$C$110,Changelog!$C$2:$C$110&lt;&gt;""),attendance__2[[#This Row],[ID]]),"")</f>
        <v/>
      </c>
      <c r="D10330" t="str">
        <f ca="1">IFERROR(_xlfn.IFNA(IF((A10330-FLOOR(A10330,100))&lt;10,"الخدام",LOOKUP(FLOOR(A10330,100),Table2[ID start],Table2[Class])),"الخدام"),"")</f>
        <v/>
      </c>
    </row>
    <row r="10331" spans="1:4" x14ac:dyDescent="0.25">
      <c r="A10331" t="str" cm="1">
        <f t="array" aca="1" ref="A10331" ca="1">IFERROR(_xlfn.XLOOKUP(attendance__2[[#This Row],[ID]],_xlfn._xlws.FILTER(Table1[Old ID],Table1[Old ID]&lt;&gt;0),_xlfn._xlws.FILTER(Changelog!$C$2:$C$110,Changelog!$C$2:$C$110&lt;&gt;""),attendance__2[[#This Row],[ID]]),"")</f>
        <v/>
      </c>
      <c r="D10331" t="str">
        <f ca="1">IFERROR(_xlfn.IFNA(IF((A10331-FLOOR(A10331,100))&lt;10,"الخدام",LOOKUP(FLOOR(A10331,100),Table2[ID start],Table2[Class])),"الخدام"),"")</f>
        <v/>
      </c>
    </row>
    <row r="10332" spans="1:4" x14ac:dyDescent="0.25">
      <c r="A10332" t="str" cm="1">
        <f t="array" aca="1" ref="A10332" ca="1">IFERROR(_xlfn.XLOOKUP(attendance__2[[#This Row],[ID]],_xlfn._xlws.FILTER(Table1[Old ID],Table1[Old ID]&lt;&gt;0),_xlfn._xlws.FILTER(Changelog!$C$2:$C$110,Changelog!$C$2:$C$110&lt;&gt;""),attendance__2[[#This Row],[ID]]),"")</f>
        <v/>
      </c>
      <c r="D10332" t="str">
        <f ca="1">IFERROR(_xlfn.IFNA(IF((A10332-FLOOR(A10332,100))&lt;10,"الخدام",LOOKUP(FLOOR(A10332,100),Table2[ID start],Table2[Class])),"الخدام"),"")</f>
        <v/>
      </c>
    </row>
    <row r="10333" spans="1:4" x14ac:dyDescent="0.25">
      <c r="A10333" t="str" cm="1">
        <f t="array" aca="1" ref="A103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3" t="str">
        <f ca="1">IFERROR(_xlfn.IFNA(IF((A10333-FLOOR(A10333,100))&lt;10,"الخدام",LOOKUP(FLOOR(A10333,100),Table2[ID start],Table2[Class])),"الخدام"),"")</f>
        <v/>
      </c>
    </row>
    <row r="10334" spans="1:4" x14ac:dyDescent="0.25">
      <c r="A10334" t="str" cm="1">
        <f t="array" aca="1" ref="A10334" ca="1">IFERROR(_xlfn.XLOOKUP(attendance__2[[#This Row],[ID]],_xlfn._xlws.FILTER(Table1[Old ID],Table1[Old ID]&lt;&gt;0),_xlfn._xlws.FILTER(Changelog!$C$2:$C$110,Changelog!$C$2:$C$110&lt;&gt;""),attendance__2[[#This Row],[ID]]),"")</f>
        <v/>
      </c>
      <c r="D10334" t="str">
        <f ca="1">IFERROR(_xlfn.IFNA(IF((A10334-FLOOR(A10334,100))&lt;10,"الخدام",LOOKUP(FLOOR(A10334,100),Table2[ID start],Table2[Class])),"الخدام"),"")</f>
        <v/>
      </c>
    </row>
    <row r="10335" spans="1:4" x14ac:dyDescent="0.25">
      <c r="A10335" t="str" cm="1">
        <f t="array" aca="1" ref="A10335" ca="1">IFERROR(_xlfn.XLOOKUP(attendance__2[[#This Row],[ID]],_xlfn._xlws.FILTER(Table1[Old ID],Table1[Old ID]&lt;&gt;0),_xlfn._xlws.FILTER(Changelog!$C$2:$C$110,Changelog!$C$2:$C$110&lt;&gt;""),attendance__2[[#This Row],[ID]]),"")</f>
        <v/>
      </c>
      <c r="D10335" t="str">
        <f ca="1">IFERROR(_xlfn.IFNA(IF((A10335-FLOOR(A10335,100))&lt;10,"الخدام",LOOKUP(FLOOR(A10335,100),Table2[ID start],Table2[Class])),"الخدام"),"")</f>
        <v/>
      </c>
    </row>
    <row r="10336" spans="1:4" x14ac:dyDescent="0.25">
      <c r="A10336" t="str" cm="1">
        <f t="array" aca="1" ref="A10336" ca="1">IFERROR(_xlfn.XLOOKUP(attendance__2[[#This Row],[ID]],_xlfn._xlws.FILTER(Table1[Old ID],Table1[Old ID]&lt;&gt;0),_xlfn._xlws.FILTER(Changelog!$C$2:$C$110,Changelog!$C$2:$C$110&lt;&gt;""),attendance__2[[#This Row],[ID]]),"")</f>
        <v/>
      </c>
      <c r="D10336" t="str">
        <f ca="1">IFERROR(_xlfn.IFNA(IF((A10336-FLOOR(A10336,100))&lt;10,"الخدام",LOOKUP(FLOOR(A10336,100),Table2[ID start],Table2[Class])),"الخدام"),"")</f>
        <v/>
      </c>
    </row>
    <row r="10337" spans="1:4" x14ac:dyDescent="0.25">
      <c r="A10337" t="str" cm="1">
        <f t="array" aca="1" ref="A10337" ca="1">IFERROR(_xlfn.XLOOKUP(attendance__2[[#This Row],[ID]],_xlfn._xlws.FILTER(Table1[Old ID],Table1[Old ID]&lt;&gt;0),_xlfn._xlws.FILTER(Changelog!$C$2:$C$110,Changelog!$C$2:$C$110&lt;&gt;""),attendance__2[[#This Row],[ID]]),"")</f>
        <v/>
      </c>
      <c r="D10337" t="str">
        <f ca="1">IFERROR(_xlfn.IFNA(IF((A10337-FLOOR(A10337,100))&lt;10,"الخدام",LOOKUP(FLOOR(A10337,100),Table2[ID start],Table2[Class])),"الخدام"),"")</f>
        <v/>
      </c>
    </row>
    <row r="10338" spans="1:4" x14ac:dyDescent="0.25">
      <c r="A10338" t="str" cm="1">
        <f t="array" aca="1" ref="A10338" ca="1">IFERROR(_xlfn.XLOOKUP(attendance__2[[#This Row],[ID]],_xlfn._xlws.FILTER(Table1[Old ID],Table1[Old ID]&lt;&gt;0),_xlfn._xlws.FILTER(Changelog!$C$2:$C$110,Changelog!$C$2:$C$110&lt;&gt;""),attendance__2[[#This Row],[ID]]),"")</f>
        <v/>
      </c>
      <c r="D10338" t="str">
        <f ca="1">IFERROR(_xlfn.IFNA(IF((A10338-FLOOR(A10338,100))&lt;10,"الخدام",LOOKUP(FLOOR(A10338,100),Table2[ID start],Table2[Class])),"الخدام"),"")</f>
        <v/>
      </c>
    </row>
    <row r="10339" spans="1:4" x14ac:dyDescent="0.25">
      <c r="A10339" t="str" cm="1">
        <f t="array" aca="1" ref="A10339" ca="1">IFERROR(_xlfn.XLOOKUP(attendance__2[[#This Row],[ID]],_xlfn._xlws.FILTER(Table1[Old ID],Table1[Old ID]&lt;&gt;0),_xlfn._xlws.FILTER(Changelog!$C$2:$C$110,Changelog!$C$2:$C$110&lt;&gt;""),attendance__2[[#This Row],[ID]]),"")</f>
        <v/>
      </c>
      <c r="D10339" t="str">
        <f ca="1">IFERROR(_xlfn.IFNA(IF((A10339-FLOOR(A10339,100))&lt;10,"الخدام",LOOKUP(FLOOR(A10339,100),Table2[ID start],Table2[Class])),"الخدام"),"")</f>
        <v/>
      </c>
    </row>
    <row r="10340" spans="1:4" x14ac:dyDescent="0.25">
      <c r="A10340" t="str" cm="1">
        <f t="array" aca="1" ref="A10340" ca="1">IFERROR(_xlfn.XLOOKUP(attendance__2[[#This Row],[ID]],_xlfn._xlws.FILTER(Table1[Old ID],Table1[Old ID]&lt;&gt;0),_xlfn._xlws.FILTER(Changelog!$C$2:$C$110,Changelog!$C$2:$C$110&lt;&gt;""),attendance__2[[#This Row],[ID]]),"")</f>
        <v/>
      </c>
      <c r="D10340" t="str">
        <f ca="1">IFERROR(_xlfn.IFNA(IF((A10340-FLOOR(A10340,100))&lt;10,"الخدام",LOOKUP(FLOOR(A10340,100),Table2[ID start],Table2[Class])),"الخدام"),"")</f>
        <v/>
      </c>
    </row>
    <row r="10341" spans="1:4" x14ac:dyDescent="0.25">
      <c r="A10341" t="str" cm="1">
        <f t="array" aca="1" ref="A10341" ca="1">IFERROR(_xlfn.XLOOKUP(attendance__2[[#This Row],[ID]],_xlfn._xlws.FILTER(Table1[Old ID],Table1[Old ID]&lt;&gt;0),_xlfn._xlws.FILTER(Changelog!$C$2:$C$110,Changelog!$C$2:$C$110&lt;&gt;""),attendance__2[[#This Row],[ID]]),"")</f>
        <v/>
      </c>
      <c r="D10341" t="str">
        <f ca="1">IFERROR(_xlfn.IFNA(IF((A10341-FLOOR(A10341,100))&lt;10,"الخدام",LOOKUP(FLOOR(A10341,100),Table2[ID start],Table2[Class])),"الخدام"),"")</f>
        <v/>
      </c>
    </row>
    <row r="10342" spans="1:4" x14ac:dyDescent="0.25">
      <c r="A10342" t="str" cm="1">
        <f t="array" aca="1" ref="A10342" ca="1">IFERROR(_xlfn.XLOOKUP(attendance__2[[#This Row],[ID]],_xlfn._xlws.FILTER(Table1[Old ID],Table1[Old ID]&lt;&gt;0),_xlfn._xlws.FILTER(Changelog!$C$2:$C$110,Changelog!$C$2:$C$110&lt;&gt;""),attendance__2[[#This Row],[ID]]),"")</f>
        <v/>
      </c>
      <c r="D10342" t="str">
        <f ca="1">IFERROR(_xlfn.IFNA(IF((A10342-FLOOR(A10342,100))&lt;10,"الخدام",LOOKUP(FLOOR(A10342,100),Table2[ID start],Table2[Class])),"الخدام"),"")</f>
        <v/>
      </c>
    </row>
    <row r="10343" spans="1:4" x14ac:dyDescent="0.25">
      <c r="A10343" t="str" cm="1">
        <f t="array" aca="1" ref="A10343" ca="1">IFERROR(_xlfn.XLOOKUP(attendance__2[[#This Row],[ID]],_xlfn._xlws.FILTER(Table1[Old ID],Table1[Old ID]&lt;&gt;0),_xlfn._xlws.FILTER(Changelog!$C$2:$C$110,Changelog!$C$2:$C$110&lt;&gt;""),attendance__2[[#This Row],[ID]]),"")</f>
        <v/>
      </c>
      <c r="D10343" t="str">
        <f ca="1">IFERROR(_xlfn.IFNA(IF((A10343-FLOOR(A10343,100))&lt;10,"الخدام",LOOKUP(FLOOR(A10343,100),Table2[ID start],Table2[Class])),"الخدام"),"")</f>
        <v/>
      </c>
    </row>
    <row r="10344" spans="1:4" x14ac:dyDescent="0.25">
      <c r="A10344" t="str" cm="1">
        <f t="array" aca="1" ref="A10344" ca="1">IFERROR(_xlfn.XLOOKUP(attendance__2[[#This Row],[ID]],_xlfn._xlws.FILTER(Table1[Old ID],Table1[Old ID]&lt;&gt;0),_xlfn._xlws.FILTER(Changelog!$C$2:$C$110,Changelog!$C$2:$C$110&lt;&gt;""),attendance__2[[#This Row],[ID]]),"")</f>
        <v/>
      </c>
      <c r="D10344" t="str">
        <f ca="1">IFERROR(_xlfn.IFNA(IF((A10344-FLOOR(A10344,100))&lt;10,"الخدام",LOOKUP(FLOOR(A10344,100),Table2[ID start],Table2[Class])),"الخدام"),"")</f>
        <v/>
      </c>
    </row>
    <row r="10345" spans="1:4" x14ac:dyDescent="0.25">
      <c r="A10345" t="str" cm="1">
        <f t="array" aca="1" ref="A10345" ca="1">IFERROR(_xlfn.XLOOKUP(attendance__2[[#This Row],[ID]],_xlfn._xlws.FILTER(Table1[Old ID],Table1[Old ID]&lt;&gt;0),_xlfn._xlws.FILTER(Changelog!$C$2:$C$110,Changelog!$C$2:$C$110&lt;&gt;""),attendance__2[[#This Row],[ID]]),"")</f>
        <v/>
      </c>
      <c r="D10345" t="str">
        <f ca="1">IFERROR(_xlfn.IFNA(IF((A10345-FLOOR(A10345,100))&lt;10,"الخدام",LOOKUP(FLOOR(A10345,100),Table2[ID start],Table2[Class])),"الخدام"),"")</f>
        <v/>
      </c>
    </row>
    <row r="10346" spans="1:4" x14ac:dyDescent="0.25">
      <c r="A10346" t="str" cm="1">
        <f t="array" aca="1" ref="A10346" ca="1">IFERROR(_xlfn.XLOOKUP(attendance__2[[#This Row],[ID]],_xlfn._xlws.FILTER(Table1[Old ID],Table1[Old ID]&lt;&gt;0),_xlfn._xlws.FILTER(Changelog!$C$2:$C$110,Changelog!$C$2:$C$110&lt;&gt;""),attendance__2[[#This Row],[ID]]),"")</f>
        <v/>
      </c>
      <c r="D10346" t="str">
        <f ca="1">IFERROR(_xlfn.IFNA(IF((A10346-FLOOR(A10346,100))&lt;10,"الخدام",LOOKUP(FLOOR(A10346,100),Table2[ID start],Table2[Class])),"الخدام"),"")</f>
        <v/>
      </c>
    </row>
    <row r="10347" spans="1:4" x14ac:dyDescent="0.25">
      <c r="A10347" t="str" cm="1">
        <f t="array" aca="1" ref="A10347" ca="1">IFERROR(_xlfn.XLOOKUP(attendance__2[[#This Row],[ID]],_xlfn._xlws.FILTER(Table1[Old ID],Table1[Old ID]&lt;&gt;0),_xlfn._xlws.FILTER(Changelog!$C$2:$C$110,Changelog!$C$2:$C$110&lt;&gt;""),attendance__2[[#This Row],[ID]]),"")</f>
        <v/>
      </c>
      <c r="D10347" t="str">
        <f ca="1">IFERROR(_xlfn.IFNA(IF((A10347-FLOOR(A10347,100))&lt;10,"الخدام",LOOKUP(FLOOR(A10347,100),Table2[ID start],Table2[Class])),"الخدام"),"")</f>
        <v/>
      </c>
    </row>
    <row r="10348" spans="1:4" x14ac:dyDescent="0.25">
      <c r="A10348" t="str" cm="1">
        <f t="array" aca="1" ref="A10348" ca="1">IFERROR(_xlfn.XLOOKUP(attendance__2[[#This Row],[ID]],_xlfn._xlws.FILTER(Table1[Old ID],Table1[Old ID]&lt;&gt;0),_xlfn._xlws.FILTER(Changelog!$C$2:$C$110,Changelog!$C$2:$C$110&lt;&gt;""),attendance__2[[#This Row],[ID]]),"")</f>
        <v/>
      </c>
      <c r="D10348" t="str">
        <f ca="1">IFERROR(_xlfn.IFNA(IF((A10348-FLOOR(A10348,100))&lt;10,"الخدام",LOOKUP(FLOOR(A10348,100),Table2[ID start],Table2[Class])),"الخدام"),"")</f>
        <v/>
      </c>
    </row>
    <row r="10349" spans="1:4" x14ac:dyDescent="0.25">
      <c r="A10349" t="str" cm="1">
        <f t="array" aca="1" ref="A10349" ca="1">IFERROR(_xlfn.XLOOKUP(attendance__2[[#This Row],[ID]],_xlfn._xlws.FILTER(Table1[Old ID],Table1[Old ID]&lt;&gt;0),_xlfn._xlws.FILTER(Changelog!$C$2:$C$110,Changelog!$C$2:$C$110&lt;&gt;""),attendance__2[[#This Row],[ID]]),"")</f>
        <v/>
      </c>
      <c r="D10349" t="str">
        <f ca="1">IFERROR(_xlfn.IFNA(IF((A10349-FLOOR(A10349,100))&lt;10,"الخدام",LOOKUP(FLOOR(A10349,100),Table2[ID start],Table2[Class])),"الخدام"),"")</f>
        <v/>
      </c>
    </row>
    <row r="10350" spans="1:4" x14ac:dyDescent="0.25">
      <c r="A10350" t="str" cm="1">
        <f t="array" aca="1" ref="A10350" ca="1">IFERROR(_xlfn.XLOOKUP(attendance__2[[#This Row],[ID]],_xlfn._xlws.FILTER(Table1[Old ID],Table1[Old ID]&lt;&gt;0),_xlfn._xlws.FILTER(Changelog!$C$2:$C$110,Changelog!$C$2:$C$110&lt;&gt;""),attendance__2[[#This Row],[ID]]),"")</f>
        <v/>
      </c>
      <c r="D10350" t="str">
        <f ca="1">IFERROR(_xlfn.IFNA(IF((A10350-FLOOR(A10350,100))&lt;10,"الخدام",LOOKUP(FLOOR(A10350,100),Table2[ID start],Table2[Class])),"الخدام"),"")</f>
        <v/>
      </c>
    </row>
    <row r="10351" spans="1:4" x14ac:dyDescent="0.25">
      <c r="A10351" t="str" cm="1">
        <f t="array" aca="1" ref="A10351" ca="1">IFERROR(_xlfn.XLOOKUP(attendance__2[[#This Row],[ID]],_xlfn._xlws.FILTER(Table1[Old ID],Table1[Old ID]&lt;&gt;0),_xlfn._xlws.FILTER(Changelog!$C$2:$C$110,Changelog!$C$2:$C$110&lt;&gt;""),attendance__2[[#This Row],[ID]]),"")</f>
        <v/>
      </c>
      <c r="D10351" t="str">
        <f ca="1">IFERROR(_xlfn.IFNA(IF((A10351-FLOOR(A10351,100))&lt;10,"الخدام",LOOKUP(FLOOR(A10351,100),Table2[ID start],Table2[Class])),"الخدام"),"")</f>
        <v/>
      </c>
    </row>
    <row r="10352" spans="1:4" x14ac:dyDescent="0.25">
      <c r="A10352" t="str" cm="1">
        <f t="array" aca="1" ref="A10352" ca="1">IFERROR(_xlfn.XLOOKUP(attendance__2[[#This Row],[ID]],_xlfn._xlws.FILTER(Table1[Old ID],Table1[Old ID]&lt;&gt;0),_xlfn._xlws.FILTER(Changelog!$C$2:$C$110,Changelog!$C$2:$C$110&lt;&gt;""),attendance__2[[#This Row],[ID]]),"")</f>
        <v/>
      </c>
      <c r="D10352" t="str">
        <f ca="1">IFERROR(_xlfn.IFNA(IF((A10352-FLOOR(A10352,100))&lt;10,"الخدام",LOOKUP(FLOOR(A10352,100),Table2[ID start],Table2[Class])),"الخدام"),"")</f>
        <v/>
      </c>
    </row>
    <row r="10353" spans="1:4" x14ac:dyDescent="0.25">
      <c r="A10353" t="str" cm="1">
        <f t="array" aca="1" ref="A10353" ca="1">IFERROR(_xlfn.XLOOKUP(attendance__2[[#This Row],[ID]],_xlfn._xlws.FILTER(Table1[Old ID],Table1[Old ID]&lt;&gt;0),_xlfn._xlws.FILTER(Changelog!$C$2:$C$110,Changelog!$C$2:$C$110&lt;&gt;""),attendance__2[[#This Row],[ID]]),"")</f>
        <v/>
      </c>
      <c r="D10353" t="str">
        <f ca="1">IFERROR(_xlfn.IFNA(IF((A10353-FLOOR(A10353,100))&lt;10,"الخدام",LOOKUP(FLOOR(A10353,100),Table2[ID start],Table2[Class])),"الخدام"),"")</f>
        <v/>
      </c>
    </row>
    <row r="10354" spans="1:4" x14ac:dyDescent="0.25">
      <c r="A10354" t="str" cm="1">
        <f t="array" aca="1" ref="A10354" ca="1">IFERROR(_xlfn.XLOOKUP(attendance__2[[#This Row],[ID]],_xlfn._xlws.FILTER(Table1[Old ID],Table1[Old ID]&lt;&gt;0),_xlfn._xlws.FILTER(Changelog!$C$2:$C$110,Changelog!$C$2:$C$110&lt;&gt;""),attendance__2[[#This Row],[ID]]),"")</f>
        <v/>
      </c>
      <c r="D10354" t="str">
        <f ca="1">IFERROR(_xlfn.IFNA(IF((A10354-FLOOR(A10354,100))&lt;10,"الخدام",LOOKUP(FLOOR(A10354,100),Table2[ID start],Table2[Class])),"الخدام"),"")</f>
        <v/>
      </c>
    </row>
    <row r="10355" spans="1:4" x14ac:dyDescent="0.25">
      <c r="A10355" t="str" cm="1">
        <f t="array" aca="1" ref="A10355" ca="1">IFERROR(_xlfn.XLOOKUP(attendance__2[[#This Row],[ID]],_xlfn._xlws.FILTER(Table1[Old ID],Table1[Old ID]&lt;&gt;0),_xlfn._xlws.FILTER(Changelog!$C$2:$C$110,Changelog!$C$2:$C$110&lt;&gt;""),attendance__2[[#This Row],[ID]]),"")</f>
        <v/>
      </c>
      <c r="D10355" t="str">
        <f ca="1">IFERROR(_xlfn.IFNA(IF((A10355-FLOOR(A10355,100))&lt;10,"الخدام",LOOKUP(FLOOR(A10355,100),Table2[ID start],Table2[Class])),"الخدام"),"")</f>
        <v/>
      </c>
    </row>
    <row r="10356" spans="1:4" x14ac:dyDescent="0.25">
      <c r="A10356" t="str" cm="1">
        <f t="array" aca="1" ref="A10356" ca="1">IFERROR(_xlfn.XLOOKUP(attendance__2[[#This Row],[ID]],_xlfn._xlws.FILTER(Table1[Old ID],Table1[Old ID]&lt;&gt;0),_xlfn._xlws.FILTER(Changelog!$C$2:$C$110,Changelog!$C$2:$C$110&lt;&gt;""),attendance__2[[#This Row],[ID]]),"")</f>
        <v/>
      </c>
      <c r="D10356" t="str">
        <f ca="1">IFERROR(_xlfn.IFNA(IF((A10356-FLOOR(A10356,100))&lt;10,"الخدام",LOOKUP(FLOOR(A10356,100),Table2[ID start],Table2[Class])),"الخدام"),"")</f>
        <v/>
      </c>
    </row>
    <row r="10357" spans="1:4" x14ac:dyDescent="0.25">
      <c r="A10357" t="str" cm="1">
        <f t="array" aca="1" ref="A10357" ca="1">IFERROR(_xlfn.XLOOKUP(attendance__2[[#This Row],[ID]],_xlfn._xlws.FILTER(Table1[Old ID],Table1[Old ID]&lt;&gt;0),_xlfn._xlws.FILTER(Changelog!$C$2:$C$110,Changelog!$C$2:$C$110&lt;&gt;""),attendance__2[[#This Row],[ID]]),"")</f>
        <v/>
      </c>
      <c r="D10357" t="str">
        <f ca="1">IFERROR(_xlfn.IFNA(IF((A10357-FLOOR(A10357,100))&lt;10,"الخدام",LOOKUP(FLOOR(A10357,100),Table2[ID start],Table2[Class])),"الخدام"),"")</f>
        <v/>
      </c>
    </row>
    <row r="10358" spans="1:4" x14ac:dyDescent="0.25">
      <c r="A10358" t="str" cm="1">
        <f t="array" aca="1" ref="A10358" ca="1">IFERROR(_xlfn.XLOOKUP(attendance__2[[#This Row],[ID]],_xlfn._xlws.FILTER(Table1[Old ID],Table1[Old ID]&lt;&gt;0),_xlfn._xlws.FILTER(Changelog!$C$2:$C$110,Changelog!$C$2:$C$110&lt;&gt;""),attendance__2[[#This Row],[ID]]),"")</f>
        <v/>
      </c>
      <c r="D10358" t="str">
        <f ca="1">IFERROR(_xlfn.IFNA(IF((A10358-FLOOR(A10358,100))&lt;10,"الخدام",LOOKUP(FLOOR(A10358,100),Table2[ID start],Table2[Class])),"الخدام"),"")</f>
        <v/>
      </c>
    </row>
    <row r="10359" spans="1:4" x14ac:dyDescent="0.25">
      <c r="A10359" t="str" cm="1">
        <f t="array" aca="1" ref="A10359" ca="1">IFERROR(_xlfn.XLOOKUP(attendance__2[[#This Row],[ID]],_xlfn._xlws.FILTER(Table1[Old ID],Table1[Old ID]&lt;&gt;0),_xlfn._xlws.FILTER(Changelog!$C$2:$C$110,Changelog!$C$2:$C$110&lt;&gt;""),attendance__2[[#This Row],[ID]]),"")</f>
        <v/>
      </c>
      <c r="D10359" t="str">
        <f ca="1">IFERROR(_xlfn.IFNA(IF((A10359-FLOOR(A10359,100))&lt;10,"الخدام",LOOKUP(FLOOR(A10359,100),Table2[ID start],Table2[Class])),"الخدام"),"")</f>
        <v/>
      </c>
    </row>
    <row r="10360" spans="1:4" x14ac:dyDescent="0.25">
      <c r="A10360" t="str" cm="1">
        <f t="array" aca="1" ref="A10360" ca="1">IFERROR(_xlfn.XLOOKUP(attendance__2[[#This Row],[ID]],_xlfn._xlws.FILTER(Table1[Old ID],Table1[Old ID]&lt;&gt;0),_xlfn._xlws.FILTER(Changelog!$C$2:$C$110,Changelog!$C$2:$C$110&lt;&gt;""),attendance__2[[#This Row],[ID]]),"")</f>
        <v/>
      </c>
      <c r="D10360" t="str">
        <f ca="1">IFERROR(_xlfn.IFNA(IF((A10360-FLOOR(A10360,100))&lt;10,"الخدام",LOOKUP(FLOOR(A10360,100),Table2[ID start],Table2[Class])),"الخدام"),"")</f>
        <v/>
      </c>
    </row>
    <row r="10361" spans="1:4" x14ac:dyDescent="0.25">
      <c r="A10361" t="str" cm="1">
        <f t="array" aca="1" ref="A10361" ca="1">IFERROR(_xlfn.XLOOKUP(attendance__2[[#This Row],[ID]],_xlfn._xlws.FILTER(Table1[Old ID],Table1[Old ID]&lt;&gt;0),_xlfn._xlws.FILTER(Changelog!$C$2:$C$110,Changelog!$C$2:$C$110&lt;&gt;""),attendance__2[[#This Row],[ID]]),"")</f>
        <v/>
      </c>
      <c r="D10361" t="str">
        <f ca="1">IFERROR(_xlfn.IFNA(IF((A10361-FLOOR(A10361,100))&lt;10,"الخدام",LOOKUP(FLOOR(A10361,100),Table2[ID start],Table2[Class])),"الخدام"),"")</f>
        <v/>
      </c>
    </row>
    <row r="10362" spans="1:4" x14ac:dyDescent="0.25">
      <c r="A10362" t="str" cm="1">
        <f t="array" aca="1" ref="A10362" ca="1">IFERROR(_xlfn.XLOOKUP(attendance__2[[#This Row],[ID]],_xlfn._xlws.FILTER(Table1[Old ID],Table1[Old ID]&lt;&gt;0),_xlfn._xlws.FILTER(Changelog!$C$2:$C$110,Changelog!$C$2:$C$110&lt;&gt;""),attendance__2[[#This Row],[ID]]),"")</f>
        <v/>
      </c>
      <c r="D10362" t="str">
        <f ca="1">IFERROR(_xlfn.IFNA(IF((A10362-FLOOR(A10362,100))&lt;10,"الخدام",LOOKUP(FLOOR(A10362,100),Table2[ID start],Table2[Class])),"الخدام"),"")</f>
        <v/>
      </c>
    </row>
    <row r="10363" spans="1:4" x14ac:dyDescent="0.25">
      <c r="A10363" t="str" cm="1">
        <f t="array" aca="1" ref="A10363" ca="1">IFERROR(_xlfn.XLOOKUP(attendance__2[[#This Row],[ID]],_xlfn._xlws.FILTER(Table1[Old ID],Table1[Old ID]&lt;&gt;0),_xlfn._xlws.FILTER(Changelog!$C$2:$C$110,Changelog!$C$2:$C$110&lt;&gt;""),attendance__2[[#This Row],[ID]]),"")</f>
        <v/>
      </c>
      <c r="D10363" t="str">
        <f ca="1">IFERROR(_xlfn.IFNA(IF((A10363-FLOOR(A10363,100))&lt;10,"الخدام",LOOKUP(FLOOR(A10363,100),Table2[ID start],Table2[Class])),"الخدام"),"")</f>
        <v/>
      </c>
    </row>
    <row r="10364" spans="1:4" x14ac:dyDescent="0.25">
      <c r="A10364" t="str" cm="1">
        <f t="array" aca="1" ref="A10364" ca="1">IFERROR(_xlfn.XLOOKUP(attendance__2[[#This Row],[ID]],_xlfn._xlws.FILTER(Table1[Old ID],Table1[Old ID]&lt;&gt;0),_xlfn._xlws.FILTER(Changelog!$C$2:$C$110,Changelog!$C$2:$C$110&lt;&gt;""),attendance__2[[#This Row],[ID]]),"")</f>
        <v/>
      </c>
      <c r="D10364" t="str">
        <f ca="1">IFERROR(_xlfn.IFNA(IF((A10364-FLOOR(A10364,100))&lt;10,"الخدام",LOOKUP(FLOOR(A10364,100),Table2[ID start],Table2[Class])),"الخدام"),"")</f>
        <v/>
      </c>
    </row>
    <row r="10365" spans="1:4" x14ac:dyDescent="0.25">
      <c r="A10365" t="str" cm="1">
        <f t="array" aca="1" ref="A10365" ca="1">IFERROR(_xlfn.XLOOKUP(attendance__2[[#This Row],[ID]],_xlfn._xlws.FILTER(Table1[Old ID],Table1[Old ID]&lt;&gt;0),_xlfn._xlws.FILTER(Changelog!$C$2:$C$110,Changelog!$C$2:$C$110&lt;&gt;""),attendance__2[[#This Row],[ID]]),"")</f>
        <v/>
      </c>
      <c r="D10365" t="str">
        <f ca="1">IFERROR(_xlfn.IFNA(IF((A10365-FLOOR(A10365,100))&lt;10,"الخدام",LOOKUP(FLOOR(A10365,100),Table2[ID start],Table2[Class])),"الخدام"),"")</f>
        <v/>
      </c>
    </row>
    <row r="10366" spans="1:4" x14ac:dyDescent="0.25">
      <c r="A10366" t="str" cm="1">
        <f t="array" aca="1" ref="A10366" ca="1">IFERROR(_xlfn.XLOOKUP(attendance__2[[#This Row],[ID]],_xlfn._xlws.FILTER(Table1[Old ID],Table1[Old ID]&lt;&gt;0),_xlfn._xlws.FILTER(Changelog!$C$2:$C$110,Changelog!$C$2:$C$110&lt;&gt;""),attendance__2[[#This Row],[ID]]),"")</f>
        <v/>
      </c>
      <c r="D10366" t="str">
        <f ca="1">IFERROR(_xlfn.IFNA(IF((A10366-FLOOR(A10366,100))&lt;10,"الخدام",LOOKUP(FLOOR(A10366,100),Table2[ID start],Table2[Class])),"الخدام"),"")</f>
        <v/>
      </c>
    </row>
    <row r="10367" spans="1:4" x14ac:dyDescent="0.25">
      <c r="A10367" t="str" cm="1">
        <f t="array" aca="1" ref="A10367" ca="1">IFERROR(_xlfn.XLOOKUP(attendance__2[[#This Row],[ID]],_xlfn._xlws.FILTER(Table1[Old ID],Table1[Old ID]&lt;&gt;0),_xlfn._xlws.FILTER(Changelog!$C$2:$C$110,Changelog!$C$2:$C$110&lt;&gt;""),attendance__2[[#This Row],[ID]]),"")</f>
        <v/>
      </c>
      <c r="D10367" t="str">
        <f ca="1">IFERROR(_xlfn.IFNA(IF((A10367-FLOOR(A10367,100))&lt;10,"الخدام",LOOKUP(FLOOR(A10367,100),Table2[ID start],Table2[Class])),"الخدام"),"")</f>
        <v/>
      </c>
    </row>
    <row r="10368" spans="1:4" x14ac:dyDescent="0.25">
      <c r="A10368" t="str" cm="1">
        <f t="array" aca="1" ref="A10368" ca="1">IFERROR(_xlfn.XLOOKUP(attendance__2[[#This Row],[ID]],_xlfn._xlws.FILTER(Table1[Old ID],Table1[Old ID]&lt;&gt;0),_xlfn._xlws.FILTER(Changelog!$C$2:$C$110,Changelog!$C$2:$C$110&lt;&gt;""),attendance__2[[#This Row],[ID]]),"")</f>
        <v/>
      </c>
      <c r="D10368" t="str">
        <f ca="1">IFERROR(_xlfn.IFNA(IF((A10368-FLOOR(A10368,100))&lt;10,"الخدام",LOOKUP(FLOOR(A10368,100),Table2[ID start],Table2[Class])),"الخدام"),"")</f>
        <v/>
      </c>
    </row>
    <row r="10369" spans="1:4" x14ac:dyDescent="0.25">
      <c r="A10369" t="str" cm="1">
        <f t="array" aca="1" ref="A10369" ca="1">IFERROR(_xlfn.XLOOKUP(attendance__2[[#This Row],[ID]],_xlfn._xlws.FILTER(Table1[Old ID],Table1[Old ID]&lt;&gt;0),_xlfn._xlws.FILTER(Changelog!$C$2:$C$110,Changelog!$C$2:$C$110&lt;&gt;""),attendance__2[[#This Row],[ID]]),"")</f>
        <v/>
      </c>
      <c r="D10369" t="str">
        <f ca="1">IFERROR(_xlfn.IFNA(IF((A10369-FLOOR(A10369,100))&lt;10,"الخدام",LOOKUP(FLOOR(A10369,100),Table2[ID start],Table2[Class])),"الخدام"),"")</f>
        <v/>
      </c>
    </row>
    <row r="10370" spans="1:4" x14ac:dyDescent="0.25">
      <c r="A10370" t="str" cm="1">
        <f t="array" aca="1" ref="A10370" ca="1">IFERROR(_xlfn.XLOOKUP(attendance__2[[#This Row],[ID]],_xlfn._xlws.FILTER(Table1[Old ID],Table1[Old ID]&lt;&gt;0),_xlfn._xlws.FILTER(Changelog!$C$2:$C$110,Changelog!$C$2:$C$110&lt;&gt;""),attendance__2[[#This Row],[ID]]),"")</f>
        <v/>
      </c>
      <c r="D10370" t="str">
        <f ca="1">IFERROR(_xlfn.IFNA(IF((A10370-FLOOR(A10370,100))&lt;10,"الخدام",LOOKUP(FLOOR(A10370,100),Table2[ID start],Table2[Class])),"الخدام"),"")</f>
        <v/>
      </c>
    </row>
    <row r="10371" spans="1:4" x14ac:dyDescent="0.25">
      <c r="A10371" t="str" cm="1">
        <f t="array" aca="1" ref="A10371" ca="1">IFERROR(_xlfn.XLOOKUP(attendance__2[[#This Row],[ID]],_xlfn._xlws.FILTER(Table1[Old ID],Table1[Old ID]&lt;&gt;0),_xlfn._xlws.FILTER(Changelog!$C$2:$C$110,Changelog!$C$2:$C$110&lt;&gt;""),attendance__2[[#This Row],[ID]]),"")</f>
        <v/>
      </c>
      <c r="D10371" t="str">
        <f ca="1">IFERROR(_xlfn.IFNA(IF((A10371-FLOOR(A10371,100))&lt;10,"الخدام",LOOKUP(FLOOR(A10371,100),Table2[ID start],Table2[Class])),"الخدام"),"")</f>
        <v/>
      </c>
    </row>
    <row r="10372" spans="1:4" x14ac:dyDescent="0.25">
      <c r="A10372" t="str" cm="1">
        <f t="array" aca="1" ref="A10372" ca="1">IFERROR(_xlfn.XLOOKUP(attendance__2[[#This Row],[ID]],_xlfn._xlws.FILTER(Table1[Old ID],Table1[Old ID]&lt;&gt;0),_xlfn._xlws.FILTER(Changelog!$C$2:$C$110,Changelog!$C$2:$C$110&lt;&gt;""),attendance__2[[#This Row],[ID]]),"")</f>
        <v/>
      </c>
      <c r="D10372" t="str">
        <f ca="1">IFERROR(_xlfn.IFNA(IF((A10372-FLOOR(A10372,100))&lt;10,"الخدام",LOOKUP(FLOOR(A10372,100),Table2[ID start],Table2[Class])),"الخدام"),"")</f>
        <v/>
      </c>
    </row>
    <row r="10373" spans="1:4" x14ac:dyDescent="0.25">
      <c r="A10373" t="str" cm="1">
        <f t="array" aca="1" ref="A10373" ca="1">IFERROR(_xlfn.XLOOKUP(attendance__2[[#This Row],[ID]],_xlfn._xlws.FILTER(Table1[Old ID],Table1[Old ID]&lt;&gt;0),_xlfn._xlws.FILTER(Changelog!$C$2:$C$110,Changelog!$C$2:$C$110&lt;&gt;""),attendance__2[[#This Row],[ID]]),"")</f>
        <v/>
      </c>
      <c r="D10373" t="str">
        <f ca="1">IFERROR(_xlfn.IFNA(IF((A10373-FLOOR(A10373,100))&lt;10,"الخدام",LOOKUP(FLOOR(A10373,100),Table2[ID start],Table2[Class])),"الخدام"),"")</f>
        <v/>
      </c>
    </row>
    <row r="10374" spans="1:4" x14ac:dyDescent="0.25">
      <c r="A10374" t="str" cm="1">
        <f t="array" aca="1" ref="A10374" ca="1">IFERROR(_xlfn.XLOOKUP(attendance__2[[#This Row],[ID]],_xlfn._xlws.FILTER(Table1[Old ID],Table1[Old ID]&lt;&gt;0),_xlfn._xlws.FILTER(Changelog!$C$2:$C$110,Changelog!$C$2:$C$110&lt;&gt;""),attendance__2[[#This Row],[ID]]),"")</f>
        <v/>
      </c>
      <c r="D10374" t="str">
        <f ca="1">IFERROR(_xlfn.IFNA(IF((A10374-FLOOR(A10374,100))&lt;10,"الخدام",LOOKUP(FLOOR(A10374,100),Table2[ID start],Table2[Class])),"الخدام"),"")</f>
        <v/>
      </c>
    </row>
    <row r="10375" spans="1:4" x14ac:dyDescent="0.25">
      <c r="A10375" t="str" cm="1">
        <f t="array" aca="1" ref="A10375" ca="1">IFERROR(_xlfn.XLOOKUP(attendance__2[[#This Row],[ID]],_xlfn._xlws.FILTER(Table1[Old ID],Table1[Old ID]&lt;&gt;0),_xlfn._xlws.FILTER(Changelog!$C$2:$C$110,Changelog!$C$2:$C$110&lt;&gt;""),attendance__2[[#This Row],[ID]]),"")</f>
        <v/>
      </c>
      <c r="D10375" t="str">
        <f ca="1">IFERROR(_xlfn.IFNA(IF((A10375-FLOOR(A10375,100))&lt;10,"الخدام",LOOKUP(FLOOR(A10375,100),Table2[ID start],Table2[Class])),"الخدام"),"")</f>
        <v/>
      </c>
    </row>
    <row r="10376" spans="1:4" x14ac:dyDescent="0.25">
      <c r="A10376" t="str" cm="1">
        <f t="array" aca="1" ref="A10376" ca="1">IFERROR(_xlfn.XLOOKUP(attendance__2[[#This Row],[ID]],_xlfn._xlws.FILTER(Table1[Old ID],Table1[Old ID]&lt;&gt;0),_xlfn._xlws.FILTER(Changelog!$C$2:$C$110,Changelog!$C$2:$C$110&lt;&gt;""),attendance__2[[#This Row],[ID]]),"")</f>
        <v/>
      </c>
      <c r="D10376" t="str">
        <f ca="1">IFERROR(_xlfn.IFNA(IF((A10376-FLOOR(A10376,100))&lt;10,"الخدام",LOOKUP(FLOOR(A10376,100),Table2[ID start],Table2[Class])),"الخدام"),"")</f>
        <v/>
      </c>
    </row>
    <row r="10377" spans="1:4" x14ac:dyDescent="0.25">
      <c r="A10377" t="str" cm="1">
        <f t="array" aca="1" ref="A10377" ca="1">IFERROR(_xlfn.XLOOKUP(attendance__2[[#This Row],[ID]],_xlfn._xlws.FILTER(Table1[Old ID],Table1[Old ID]&lt;&gt;0),_xlfn._xlws.FILTER(Changelog!$C$2:$C$110,Changelog!$C$2:$C$110&lt;&gt;""),attendance__2[[#This Row],[ID]]),"")</f>
        <v/>
      </c>
      <c r="D10377" t="str">
        <f ca="1">IFERROR(_xlfn.IFNA(IF((A10377-FLOOR(A10377,100))&lt;10,"الخدام",LOOKUP(FLOOR(A10377,100),Table2[ID start],Table2[Class])),"الخدام"),"")</f>
        <v/>
      </c>
    </row>
    <row r="10378" spans="1:4" x14ac:dyDescent="0.25">
      <c r="A10378" t="str" cm="1">
        <f t="array" aca="1" ref="A10378" ca="1">IFERROR(_xlfn.XLOOKUP(attendance__2[[#This Row],[ID]],_xlfn._xlws.FILTER(Table1[Old ID],Table1[Old ID]&lt;&gt;0),_xlfn._xlws.FILTER(Changelog!$C$2:$C$110,Changelog!$C$2:$C$110&lt;&gt;""),attendance__2[[#This Row],[ID]]),"")</f>
        <v/>
      </c>
      <c r="D10378" t="str">
        <f ca="1">IFERROR(_xlfn.IFNA(IF((A10378-FLOOR(A10378,100))&lt;10,"الخدام",LOOKUP(FLOOR(A10378,100),Table2[ID start],Table2[Class])),"الخدام"),"")</f>
        <v/>
      </c>
    </row>
    <row r="10379" spans="1:4" x14ac:dyDescent="0.25">
      <c r="A10379" t="str" cm="1">
        <f t="array" aca="1" ref="A10379" ca="1">IFERROR(_xlfn.XLOOKUP(attendance__2[[#This Row],[ID]],_xlfn._xlws.FILTER(Table1[Old ID],Table1[Old ID]&lt;&gt;0),_xlfn._xlws.FILTER(Changelog!$C$2:$C$110,Changelog!$C$2:$C$110&lt;&gt;""),attendance__2[[#This Row],[ID]]),"")</f>
        <v/>
      </c>
      <c r="D10379" t="str">
        <f ca="1">IFERROR(_xlfn.IFNA(IF((A10379-FLOOR(A10379,100))&lt;10,"الخدام",LOOKUP(FLOOR(A10379,100),Table2[ID start],Table2[Class])),"الخدام"),"")</f>
        <v/>
      </c>
    </row>
    <row r="10380" spans="1:4" x14ac:dyDescent="0.25">
      <c r="A10380" t="str" cm="1">
        <f t="array" aca="1" ref="A10380" ca="1">IFERROR(_xlfn.XLOOKUP(attendance__2[[#This Row],[ID]],_xlfn._xlws.FILTER(Table1[Old ID],Table1[Old ID]&lt;&gt;0),_xlfn._xlws.FILTER(Changelog!$C$2:$C$110,Changelog!$C$2:$C$110&lt;&gt;""),attendance__2[[#This Row],[ID]]),"")</f>
        <v/>
      </c>
      <c r="D10380" t="str">
        <f ca="1">IFERROR(_xlfn.IFNA(IF((A10380-FLOOR(A10380,100))&lt;10,"الخدام",LOOKUP(FLOOR(A10380,100),Table2[ID start],Table2[Class])),"الخدام"),"")</f>
        <v/>
      </c>
    </row>
    <row r="10381" spans="1:4" x14ac:dyDescent="0.25">
      <c r="A10381" t="str" cm="1">
        <f t="array" aca="1" ref="A10381" ca="1">IFERROR(_xlfn.XLOOKUP(attendance__2[[#This Row],[ID]],_xlfn._xlws.FILTER(Table1[Old ID],Table1[Old ID]&lt;&gt;0),_xlfn._xlws.FILTER(Changelog!$C$2:$C$110,Changelog!$C$2:$C$110&lt;&gt;""),attendance__2[[#This Row],[ID]]),"")</f>
        <v/>
      </c>
      <c r="D10381" t="str">
        <f ca="1">IFERROR(_xlfn.IFNA(IF((A10381-FLOOR(A10381,100))&lt;10,"الخدام",LOOKUP(FLOOR(A10381,100),Table2[ID start],Table2[Class])),"الخدام"),"")</f>
        <v/>
      </c>
    </row>
    <row r="10382" spans="1:4" x14ac:dyDescent="0.25">
      <c r="A10382" t="str" cm="1">
        <f t="array" aca="1" ref="A10382" ca="1">IFERROR(_xlfn.XLOOKUP(attendance__2[[#This Row],[ID]],_xlfn._xlws.FILTER(Table1[Old ID],Table1[Old ID]&lt;&gt;0),_xlfn._xlws.FILTER(Changelog!$C$2:$C$110,Changelog!$C$2:$C$110&lt;&gt;""),attendance__2[[#This Row],[ID]]),"")</f>
        <v/>
      </c>
      <c r="D10382" t="str">
        <f ca="1">IFERROR(_xlfn.IFNA(IF((A10382-FLOOR(A10382,100))&lt;10,"الخدام",LOOKUP(FLOOR(A10382,100),Table2[ID start],Table2[Class])),"الخدام"),"")</f>
        <v/>
      </c>
    </row>
    <row r="10383" spans="1:4" x14ac:dyDescent="0.25">
      <c r="A10383" t="str" cm="1">
        <f t="array" aca="1" ref="A10383" ca="1">IFERROR(_xlfn.XLOOKUP(attendance__2[[#This Row],[ID]],_xlfn._xlws.FILTER(Table1[Old ID],Table1[Old ID]&lt;&gt;0),_xlfn._xlws.FILTER(Changelog!$C$2:$C$110,Changelog!$C$2:$C$110&lt;&gt;""),attendance__2[[#This Row],[ID]]),"")</f>
        <v/>
      </c>
      <c r="D10383" t="str">
        <f ca="1">IFERROR(_xlfn.IFNA(IF((A10383-FLOOR(A10383,100))&lt;10,"الخدام",LOOKUP(FLOOR(A10383,100),Table2[ID start],Table2[Class])),"الخدام"),"")</f>
        <v/>
      </c>
    </row>
    <row r="10384" spans="1:4" x14ac:dyDescent="0.25">
      <c r="A10384" t="str" cm="1">
        <f t="array" aca="1" ref="A10384" ca="1">IFERROR(_xlfn.XLOOKUP(attendance__2[[#This Row],[ID]],_xlfn._xlws.FILTER(Table1[Old ID],Table1[Old ID]&lt;&gt;0),_xlfn._xlws.FILTER(Changelog!$C$2:$C$110,Changelog!$C$2:$C$110&lt;&gt;""),attendance__2[[#This Row],[ID]]),"")</f>
        <v/>
      </c>
      <c r="D10384" t="str">
        <f ca="1">IFERROR(_xlfn.IFNA(IF((A10384-FLOOR(A10384,100))&lt;10,"الخدام",LOOKUP(FLOOR(A10384,100),Table2[ID start],Table2[Class])),"الخدام"),"")</f>
        <v/>
      </c>
    </row>
    <row r="10385" spans="1:4" x14ac:dyDescent="0.25">
      <c r="A10385" t="str" cm="1">
        <f t="array" aca="1" ref="A10385" ca="1">IFERROR(_xlfn.XLOOKUP(attendance__2[[#This Row],[ID]],_xlfn._xlws.FILTER(Table1[Old ID],Table1[Old ID]&lt;&gt;0),_xlfn._xlws.FILTER(Changelog!$C$2:$C$110,Changelog!$C$2:$C$110&lt;&gt;""),attendance__2[[#This Row],[ID]]),"")</f>
        <v/>
      </c>
      <c r="D10385" t="str">
        <f ca="1">IFERROR(_xlfn.IFNA(IF((A10385-FLOOR(A10385,100))&lt;10,"الخدام",LOOKUP(FLOOR(A10385,100),Table2[ID start],Table2[Class])),"الخدام"),"")</f>
        <v/>
      </c>
    </row>
    <row r="10386" spans="1:4" x14ac:dyDescent="0.25">
      <c r="A10386" t="str" cm="1">
        <f t="array" aca="1" ref="A10386" ca="1">IFERROR(_xlfn.XLOOKUP(attendance__2[[#This Row],[ID]],_xlfn._xlws.FILTER(Table1[Old ID],Table1[Old ID]&lt;&gt;0),_xlfn._xlws.FILTER(Changelog!$C$2:$C$110,Changelog!$C$2:$C$110&lt;&gt;""),attendance__2[[#This Row],[ID]]),"")</f>
        <v/>
      </c>
      <c r="D10386" t="str">
        <f ca="1">IFERROR(_xlfn.IFNA(IF((A10386-FLOOR(A10386,100))&lt;10,"الخدام",LOOKUP(FLOOR(A10386,100),Table2[ID start],Table2[Class])),"الخدام"),"")</f>
        <v/>
      </c>
    </row>
    <row r="10387" spans="1:4" x14ac:dyDescent="0.25">
      <c r="A10387" t="str" cm="1">
        <f t="array" aca="1" ref="A10387" ca="1">IFERROR(_xlfn.XLOOKUP(attendance__2[[#This Row],[ID]],_xlfn._xlws.FILTER(Table1[Old ID],Table1[Old ID]&lt;&gt;0),_xlfn._xlws.FILTER(Changelog!$C$2:$C$110,Changelog!$C$2:$C$110&lt;&gt;""),attendance__2[[#This Row],[ID]]),"")</f>
        <v/>
      </c>
      <c r="D10387" t="str">
        <f ca="1">IFERROR(_xlfn.IFNA(IF((A10387-FLOOR(A10387,100))&lt;10,"الخدام",LOOKUP(FLOOR(A10387,100),Table2[ID start],Table2[Class])),"الخدام"),"")</f>
        <v/>
      </c>
    </row>
    <row r="10388" spans="1:4" x14ac:dyDescent="0.25">
      <c r="A10388" t="str" cm="1">
        <f t="array" aca="1" ref="A10388" ca="1">IFERROR(_xlfn.XLOOKUP(attendance__2[[#This Row],[ID]],_xlfn._xlws.FILTER(Table1[Old ID],Table1[Old ID]&lt;&gt;0),_xlfn._xlws.FILTER(Changelog!$C$2:$C$110,Changelog!$C$2:$C$110&lt;&gt;""),attendance__2[[#This Row],[ID]]),"")</f>
        <v/>
      </c>
      <c r="D10388" t="str">
        <f ca="1">IFERROR(_xlfn.IFNA(IF((A10388-FLOOR(A10388,100))&lt;10,"الخدام",LOOKUP(FLOOR(A10388,100),Table2[ID start],Table2[Class])),"الخدام"),"")</f>
        <v/>
      </c>
    </row>
    <row r="10389" spans="1:4" x14ac:dyDescent="0.25">
      <c r="A10389" t="str" cm="1">
        <f t="array" aca="1" ref="A10389" ca="1">IFERROR(_xlfn.XLOOKUP(attendance__2[[#This Row],[ID]],_xlfn._xlws.FILTER(Table1[Old ID],Table1[Old ID]&lt;&gt;0),_xlfn._xlws.FILTER(Changelog!$C$2:$C$110,Changelog!$C$2:$C$110&lt;&gt;""),attendance__2[[#This Row],[ID]]),"")</f>
        <v/>
      </c>
      <c r="D10389" t="str">
        <f ca="1">IFERROR(_xlfn.IFNA(IF((A10389-FLOOR(A10389,100))&lt;10,"الخدام",LOOKUP(FLOOR(A10389,100),Table2[ID start],Table2[Class])),"الخدام"),"")</f>
        <v/>
      </c>
    </row>
    <row r="10390" spans="1:4" x14ac:dyDescent="0.25">
      <c r="A10390" t="str" cm="1">
        <f t="array" aca="1" ref="A10390" ca="1">IFERROR(_xlfn.XLOOKUP(attendance__2[[#This Row],[ID]],_xlfn._xlws.FILTER(Table1[Old ID],Table1[Old ID]&lt;&gt;0),_xlfn._xlws.FILTER(Changelog!$C$2:$C$110,Changelog!$C$2:$C$110&lt;&gt;""),attendance__2[[#This Row],[ID]]),"")</f>
        <v/>
      </c>
      <c r="D10390" t="str">
        <f ca="1">IFERROR(_xlfn.IFNA(IF((A10390-FLOOR(A10390,100))&lt;10,"الخدام",LOOKUP(FLOOR(A10390,100),Table2[ID start],Table2[Class])),"الخدام"),"")</f>
        <v/>
      </c>
    </row>
    <row r="10391" spans="1:4" x14ac:dyDescent="0.25">
      <c r="A10391" t="str" cm="1">
        <f t="array" aca="1" ref="A10391" ca="1">IFERROR(_xlfn.XLOOKUP(attendance__2[[#This Row],[ID]],_xlfn._xlws.FILTER(Table1[Old ID],Table1[Old ID]&lt;&gt;0),_xlfn._xlws.FILTER(Changelog!$C$2:$C$110,Changelog!$C$2:$C$110&lt;&gt;""),attendance__2[[#This Row],[ID]]),"")</f>
        <v/>
      </c>
      <c r="D10391" t="str">
        <f ca="1">IFERROR(_xlfn.IFNA(IF((A10391-FLOOR(A10391,100))&lt;10,"الخدام",LOOKUP(FLOOR(A10391,100),Table2[ID start],Table2[Class])),"الخدام"),"")</f>
        <v/>
      </c>
    </row>
    <row r="10392" spans="1:4" x14ac:dyDescent="0.25">
      <c r="A10392" t="str" cm="1">
        <f t="array" aca="1" ref="A10392" ca="1">IFERROR(_xlfn.XLOOKUP(attendance__2[[#This Row],[ID]],_xlfn._xlws.FILTER(Table1[Old ID],Table1[Old ID]&lt;&gt;0),_xlfn._xlws.FILTER(Changelog!$C$2:$C$110,Changelog!$C$2:$C$110&lt;&gt;""),attendance__2[[#This Row],[ID]]),"")</f>
        <v/>
      </c>
      <c r="D10392" t="str">
        <f ca="1">IFERROR(_xlfn.IFNA(IF((A10392-FLOOR(A10392,100))&lt;10,"الخدام",LOOKUP(FLOOR(A10392,100),Table2[ID start],Table2[Class])),"الخدام"),"")</f>
        <v/>
      </c>
    </row>
    <row r="10393" spans="1:4" x14ac:dyDescent="0.25">
      <c r="A10393" t="str" cm="1">
        <f t="array" aca="1" ref="A10393" ca="1">IFERROR(_xlfn.XLOOKUP(attendance__2[[#This Row],[ID]],_xlfn._xlws.FILTER(Table1[Old ID],Table1[Old ID]&lt;&gt;0),_xlfn._xlws.FILTER(Changelog!$C$2:$C$110,Changelog!$C$2:$C$110&lt;&gt;""),attendance__2[[#This Row],[ID]]),"")</f>
        <v/>
      </c>
      <c r="D10393" t="str">
        <f ca="1">IFERROR(_xlfn.IFNA(IF((A10393-FLOOR(A10393,100))&lt;10,"الخدام",LOOKUP(FLOOR(A10393,100),Table2[ID start],Table2[Class])),"الخدام"),"")</f>
        <v/>
      </c>
    </row>
    <row r="10394" spans="1:4" x14ac:dyDescent="0.25">
      <c r="A10394" t="str" cm="1">
        <f t="array" aca="1" ref="A10394" ca="1">IFERROR(_xlfn.XLOOKUP(attendance__2[[#This Row],[ID]],_xlfn._xlws.FILTER(Table1[Old ID],Table1[Old ID]&lt;&gt;0),_xlfn._xlws.FILTER(Changelog!$C$2:$C$110,Changelog!$C$2:$C$110&lt;&gt;""),attendance__2[[#This Row],[ID]]),"")</f>
        <v/>
      </c>
      <c r="D10394" t="str">
        <f ca="1">IFERROR(_xlfn.IFNA(IF((A10394-FLOOR(A10394,100))&lt;10,"الخدام",LOOKUP(FLOOR(A10394,100),Table2[ID start],Table2[Class])),"الخدام"),"")</f>
        <v/>
      </c>
    </row>
    <row r="10395" spans="1:4" x14ac:dyDescent="0.25">
      <c r="A10395" t="str" cm="1">
        <f t="array" aca="1" ref="A10395" ca="1">IFERROR(_xlfn.XLOOKUP(attendance__2[[#This Row],[ID]],_xlfn._xlws.FILTER(Table1[Old ID],Table1[Old ID]&lt;&gt;0),_xlfn._xlws.FILTER(Changelog!$C$2:$C$110,Changelog!$C$2:$C$110&lt;&gt;""),attendance__2[[#This Row],[ID]]),"")</f>
        <v/>
      </c>
      <c r="D10395" t="str">
        <f ca="1">IFERROR(_xlfn.IFNA(IF((A10395-FLOOR(A10395,100))&lt;10,"الخدام",LOOKUP(FLOOR(A10395,100),Table2[ID start],Table2[Class])),"الخدام"),"")</f>
        <v/>
      </c>
    </row>
    <row r="10396" spans="1:4" x14ac:dyDescent="0.25">
      <c r="A10396" t="str" cm="1">
        <f t="array" aca="1" ref="A10396" ca="1">IFERROR(_xlfn.XLOOKUP(attendance__2[[#This Row],[ID]],_xlfn._xlws.FILTER(Table1[Old ID],Table1[Old ID]&lt;&gt;0),_xlfn._xlws.FILTER(Changelog!$C$2:$C$110,Changelog!$C$2:$C$110&lt;&gt;""),attendance__2[[#This Row],[ID]]),"")</f>
        <v/>
      </c>
      <c r="D10396" t="str">
        <f ca="1">IFERROR(_xlfn.IFNA(IF((A10396-FLOOR(A10396,100))&lt;10,"الخدام",LOOKUP(FLOOR(A10396,100),Table2[ID start],Table2[Class])),"الخدام"),"")</f>
        <v/>
      </c>
    </row>
    <row r="10397" spans="1:4" x14ac:dyDescent="0.25">
      <c r="A10397" t="str" cm="1">
        <f t="array" aca="1" ref="A10397" ca="1">IFERROR(_xlfn.XLOOKUP(attendance__2[[#This Row],[ID]],_xlfn._xlws.FILTER(Table1[Old ID],Table1[Old ID]&lt;&gt;0),_xlfn._xlws.FILTER(Changelog!$C$2:$C$110,Changelog!$C$2:$C$110&lt;&gt;""),attendance__2[[#This Row],[ID]]),"")</f>
        <v/>
      </c>
      <c r="D10397" t="str">
        <f ca="1">IFERROR(_xlfn.IFNA(IF((A10397-FLOOR(A10397,100))&lt;10,"الخدام",LOOKUP(FLOOR(A10397,100),Table2[ID start],Table2[Class])),"الخدام"),"")</f>
        <v/>
      </c>
    </row>
    <row r="10398" spans="1:4" x14ac:dyDescent="0.25">
      <c r="A10398" t="str" cm="1">
        <f t="array" aca="1" ref="A10398" ca="1">IFERROR(_xlfn.XLOOKUP(attendance__2[[#This Row],[ID]],_xlfn._xlws.FILTER(Table1[Old ID],Table1[Old ID]&lt;&gt;0),_xlfn._xlws.FILTER(Changelog!$C$2:$C$110,Changelog!$C$2:$C$110&lt;&gt;""),attendance__2[[#This Row],[ID]]),"")</f>
        <v/>
      </c>
      <c r="D10398" t="str">
        <f ca="1">IFERROR(_xlfn.IFNA(IF((A10398-FLOOR(A10398,100))&lt;10,"الخدام",LOOKUP(FLOOR(A10398,100),Table2[ID start],Table2[Class])),"الخدام"),"")</f>
        <v/>
      </c>
    </row>
    <row r="10399" spans="1:4" x14ac:dyDescent="0.25">
      <c r="A10399" t="str" cm="1">
        <f t="array" aca="1" ref="A10399" ca="1">IFERROR(_xlfn.XLOOKUP(attendance__2[[#This Row],[ID]],_xlfn._xlws.FILTER(Table1[Old ID],Table1[Old ID]&lt;&gt;0),_xlfn._xlws.FILTER(Changelog!$C$2:$C$110,Changelog!$C$2:$C$110&lt;&gt;""),attendance__2[[#This Row],[ID]]),"")</f>
        <v/>
      </c>
      <c r="D10399" t="str">
        <f ca="1">IFERROR(_xlfn.IFNA(IF((A10399-FLOOR(A10399,100))&lt;10,"الخدام",LOOKUP(FLOOR(A10399,100),Table2[ID start],Table2[Class])),"الخدام"),"")</f>
        <v/>
      </c>
    </row>
    <row r="10400" spans="1:4" x14ac:dyDescent="0.25">
      <c r="A10400" t="str" cm="1">
        <f t="array" aca="1" ref="A10400" ca="1">IFERROR(_xlfn.XLOOKUP(attendance__2[[#This Row],[ID]],_xlfn._xlws.FILTER(Table1[Old ID],Table1[Old ID]&lt;&gt;0),_xlfn._xlws.FILTER(Changelog!$C$2:$C$110,Changelog!$C$2:$C$110&lt;&gt;""),attendance__2[[#This Row],[ID]]),"")</f>
        <v/>
      </c>
      <c r="D10400" t="str">
        <f ca="1">IFERROR(_xlfn.IFNA(IF((A10400-FLOOR(A10400,100))&lt;10,"الخدام",LOOKUP(FLOOR(A10400,100),Table2[ID start],Table2[Class])),"الخدام"),"")</f>
        <v/>
      </c>
    </row>
    <row r="10401" spans="1:4" x14ac:dyDescent="0.25">
      <c r="A10401" t="str" cm="1">
        <f t="array" aca="1" ref="A10401" ca="1">IFERROR(_xlfn.XLOOKUP(attendance__2[[#This Row],[ID]],_xlfn._xlws.FILTER(Table1[Old ID],Table1[Old ID]&lt;&gt;0),_xlfn._xlws.FILTER(Changelog!$C$2:$C$110,Changelog!$C$2:$C$110&lt;&gt;""),attendance__2[[#This Row],[ID]]),"")</f>
        <v/>
      </c>
      <c r="D10401" t="str">
        <f ca="1">IFERROR(_xlfn.IFNA(IF((A10401-FLOOR(A10401,100))&lt;10,"الخدام",LOOKUP(FLOOR(A10401,100),Table2[ID start],Table2[Class])),"الخدام"),"")</f>
        <v/>
      </c>
    </row>
    <row r="10402" spans="1:4" x14ac:dyDescent="0.25">
      <c r="A10402" t="str" cm="1">
        <f t="array" aca="1" ref="A10402" ca="1">IFERROR(_xlfn.XLOOKUP(attendance__2[[#This Row],[ID]],_xlfn._xlws.FILTER(Table1[Old ID],Table1[Old ID]&lt;&gt;0),_xlfn._xlws.FILTER(Changelog!$C$2:$C$110,Changelog!$C$2:$C$110&lt;&gt;""),attendance__2[[#This Row],[ID]]),"")</f>
        <v/>
      </c>
      <c r="D10402" t="str">
        <f ca="1">IFERROR(_xlfn.IFNA(IF((A10402-FLOOR(A10402,100))&lt;10,"الخدام",LOOKUP(FLOOR(A10402,100),Table2[ID start],Table2[Class])),"الخدام"),"")</f>
        <v/>
      </c>
    </row>
    <row r="10403" spans="1:4" x14ac:dyDescent="0.25">
      <c r="A10403" t="str" cm="1">
        <f t="array" aca="1" ref="A10403" ca="1">IFERROR(_xlfn.XLOOKUP(attendance__2[[#This Row],[ID]],_xlfn._xlws.FILTER(Table1[Old ID],Table1[Old ID]&lt;&gt;0),_xlfn._xlws.FILTER(Changelog!$C$2:$C$110,Changelog!$C$2:$C$110&lt;&gt;""),attendance__2[[#This Row],[ID]]),"")</f>
        <v/>
      </c>
      <c r="D10403" t="str">
        <f ca="1">IFERROR(_xlfn.IFNA(IF((A10403-FLOOR(A10403,100))&lt;10,"الخدام",LOOKUP(FLOOR(A10403,100),Table2[ID start],Table2[Class])),"الخدام"),"")</f>
        <v/>
      </c>
    </row>
    <row r="10404" spans="1:4" x14ac:dyDescent="0.25">
      <c r="A10404" t="str" cm="1">
        <f t="array" aca="1" ref="A10404" ca="1">IFERROR(_xlfn.XLOOKUP(attendance__2[[#This Row],[ID]],_xlfn._xlws.FILTER(Table1[Old ID],Table1[Old ID]&lt;&gt;0),_xlfn._xlws.FILTER(Changelog!$C$2:$C$110,Changelog!$C$2:$C$110&lt;&gt;""),attendance__2[[#This Row],[ID]]),"")</f>
        <v/>
      </c>
      <c r="D10404" t="str">
        <f ca="1">IFERROR(_xlfn.IFNA(IF((A10404-FLOOR(A10404,100))&lt;10,"الخدام",LOOKUP(FLOOR(A10404,100),Table2[ID start],Table2[Class])),"الخدام"),"")</f>
        <v/>
      </c>
    </row>
    <row r="10405" spans="1:4" x14ac:dyDescent="0.25">
      <c r="A10405" t="str" cm="1">
        <f t="array" aca="1" ref="A10405" ca="1">IFERROR(_xlfn.XLOOKUP(attendance__2[[#This Row],[ID]],_xlfn._xlws.FILTER(Table1[Old ID],Table1[Old ID]&lt;&gt;0),_xlfn._xlws.FILTER(Changelog!$C$2:$C$110,Changelog!$C$2:$C$110&lt;&gt;""),attendance__2[[#This Row],[ID]]),"")</f>
        <v/>
      </c>
      <c r="D10405" t="str">
        <f ca="1">IFERROR(_xlfn.IFNA(IF((A10405-FLOOR(A10405,100))&lt;10,"الخدام",LOOKUP(FLOOR(A10405,100),Table2[ID start],Table2[Class])),"الخدام"),"")</f>
        <v/>
      </c>
    </row>
    <row r="10406" spans="1:4" x14ac:dyDescent="0.25">
      <c r="A10406" t="str" cm="1">
        <f t="array" aca="1" ref="A10406" ca="1">IFERROR(_xlfn.XLOOKUP(attendance__2[[#This Row],[ID]],_xlfn._xlws.FILTER(Table1[Old ID],Table1[Old ID]&lt;&gt;0),_xlfn._xlws.FILTER(Changelog!$C$2:$C$110,Changelog!$C$2:$C$110&lt;&gt;""),attendance__2[[#This Row],[ID]]),"")</f>
        <v/>
      </c>
      <c r="D10406" t="str">
        <f ca="1">IFERROR(_xlfn.IFNA(IF((A10406-FLOOR(A10406,100))&lt;10,"الخدام",LOOKUP(FLOOR(A10406,100),Table2[ID start],Table2[Class])),"الخدام"),"")</f>
        <v/>
      </c>
    </row>
    <row r="10407" spans="1:4" x14ac:dyDescent="0.25">
      <c r="A10407" t="str" cm="1">
        <f t="array" aca="1" ref="A10407" ca="1">IFERROR(_xlfn.XLOOKUP(attendance__2[[#This Row],[ID]],_xlfn._xlws.FILTER(Table1[Old ID],Table1[Old ID]&lt;&gt;0),_xlfn._xlws.FILTER(Changelog!$C$2:$C$110,Changelog!$C$2:$C$110&lt;&gt;""),attendance__2[[#This Row],[ID]]),"")</f>
        <v/>
      </c>
      <c r="D10407" t="str">
        <f ca="1">IFERROR(_xlfn.IFNA(IF((A10407-FLOOR(A10407,100))&lt;10,"الخدام",LOOKUP(FLOOR(A10407,100),Table2[ID start],Table2[Class])),"الخدام"),"")</f>
        <v/>
      </c>
    </row>
    <row r="10408" spans="1:4" x14ac:dyDescent="0.25">
      <c r="A10408" t="str" cm="1">
        <f t="array" aca="1" ref="A10408" ca="1">IFERROR(_xlfn.XLOOKUP(attendance__2[[#This Row],[ID]],_xlfn._xlws.FILTER(Table1[Old ID],Table1[Old ID]&lt;&gt;0),_xlfn._xlws.FILTER(Changelog!$C$2:$C$110,Changelog!$C$2:$C$110&lt;&gt;""),attendance__2[[#This Row],[ID]]),"")</f>
        <v/>
      </c>
      <c r="D10408" t="str">
        <f ca="1">IFERROR(_xlfn.IFNA(IF((A10408-FLOOR(A10408,100))&lt;10,"الخدام",LOOKUP(FLOOR(A10408,100),Table2[ID start],Table2[Class])),"الخدام"),"")</f>
        <v/>
      </c>
    </row>
    <row r="10409" spans="1:4" x14ac:dyDescent="0.25">
      <c r="A10409" t="str" cm="1">
        <f t="array" aca="1" ref="A10409" ca="1">IFERROR(_xlfn.XLOOKUP(attendance__2[[#This Row],[ID]],_xlfn._xlws.FILTER(Table1[Old ID],Table1[Old ID]&lt;&gt;0),_xlfn._xlws.FILTER(Changelog!$C$2:$C$110,Changelog!$C$2:$C$110&lt;&gt;""),attendance__2[[#This Row],[ID]]),"")</f>
        <v/>
      </c>
      <c r="D10409" t="str">
        <f ca="1">IFERROR(_xlfn.IFNA(IF((A10409-FLOOR(A10409,100))&lt;10,"الخدام",LOOKUP(FLOOR(A10409,100),Table2[ID start],Table2[Class])),"الخدام"),"")</f>
        <v/>
      </c>
    </row>
    <row r="10410" spans="1:4" x14ac:dyDescent="0.25">
      <c r="A10410" t="str" cm="1">
        <f t="array" aca="1" ref="A10410" ca="1">IFERROR(_xlfn.XLOOKUP(attendance__2[[#This Row],[ID]],_xlfn._xlws.FILTER(Table1[Old ID],Table1[Old ID]&lt;&gt;0),_xlfn._xlws.FILTER(Changelog!$C$2:$C$110,Changelog!$C$2:$C$110&lt;&gt;""),attendance__2[[#This Row],[ID]]),"")</f>
        <v/>
      </c>
      <c r="D10410" t="str">
        <f ca="1">IFERROR(_xlfn.IFNA(IF((A10410-FLOOR(A10410,100))&lt;10,"الخدام",LOOKUP(FLOOR(A10410,100),Table2[ID start],Table2[Class])),"الخدام"),"")</f>
        <v/>
      </c>
    </row>
    <row r="10411" spans="1:4" x14ac:dyDescent="0.25">
      <c r="A10411" t="str" cm="1">
        <f t="array" aca="1" ref="A10411" ca="1">IFERROR(_xlfn.XLOOKUP(attendance__2[[#This Row],[ID]],_xlfn._xlws.FILTER(Table1[Old ID],Table1[Old ID]&lt;&gt;0),_xlfn._xlws.FILTER(Changelog!$C$2:$C$110,Changelog!$C$2:$C$110&lt;&gt;""),attendance__2[[#This Row],[ID]]),"")</f>
        <v/>
      </c>
      <c r="D10411" t="str">
        <f ca="1">IFERROR(_xlfn.IFNA(IF((A10411-FLOOR(A10411,100))&lt;10,"الخدام",LOOKUP(FLOOR(A10411,100),Table2[ID start],Table2[Class])),"الخدام"),"")</f>
        <v/>
      </c>
    </row>
    <row r="10412" spans="1:4" x14ac:dyDescent="0.25">
      <c r="A10412" t="str" cm="1">
        <f t="array" aca="1" ref="A10412" ca="1">IFERROR(_xlfn.XLOOKUP(attendance__2[[#This Row],[ID]],_xlfn._xlws.FILTER(Table1[Old ID],Table1[Old ID]&lt;&gt;0),_xlfn._xlws.FILTER(Changelog!$C$2:$C$110,Changelog!$C$2:$C$110&lt;&gt;""),attendance__2[[#This Row],[ID]]),"")</f>
        <v/>
      </c>
      <c r="D10412" t="str">
        <f ca="1">IFERROR(_xlfn.IFNA(IF((A10412-FLOOR(A10412,100))&lt;10,"الخدام",LOOKUP(FLOOR(A10412,100),Table2[ID start],Table2[Class])),"الخدام"),"")</f>
        <v/>
      </c>
    </row>
    <row r="10413" spans="1:4" x14ac:dyDescent="0.25">
      <c r="A10413" t="str" cm="1">
        <f t="array" aca="1" ref="A10413" ca="1">IFERROR(_xlfn.XLOOKUP(attendance__2[[#This Row],[ID]],_xlfn._xlws.FILTER(Table1[Old ID],Table1[Old ID]&lt;&gt;0),_xlfn._xlws.FILTER(Changelog!$C$2:$C$110,Changelog!$C$2:$C$110&lt;&gt;""),attendance__2[[#This Row],[ID]]),"")</f>
        <v/>
      </c>
      <c r="D10413" t="str">
        <f ca="1">IFERROR(_xlfn.IFNA(IF((A10413-FLOOR(A10413,100))&lt;10,"الخدام",LOOKUP(FLOOR(A10413,100),Table2[ID start],Table2[Class])),"الخدام"),"")</f>
        <v/>
      </c>
    </row>
    <row r="10414" spans="1:4" x14ac:dyDescent="0.25">
      <c r="A10414" t="str" cm="1">
        <f t="array" aca="1" ref="A10414" ca="1">IFERROR(_xlfn.XLOOKUP(attendance__2[[#This Row],[ID]],_xlfn._xlws.FILTER(Table1[Old ID],Table1[Old ID]&lt;&gt;0),_xlfn._xlws.FILTER(Changelog!$C$2:$C$110,Changelog!$C$2:$C$110&lt;&gt;""),attendance__2[[#This Row],[ID]]),"")</f>
        <v/>
      </c>
      <c r="D10414" t="str">
        <f ca="1">IFERROR(_xlfn.IFNA(IF((A10414-FLOOR(A10414,100))&lt;10,"الخدام",LOOKUP(FLOOR(A10414,100),Table2[ID start],Table2[Class])),"الخدام"),"")</f>
        <v/>
      </c>
    </row>
    <row r="10415" spans="1:4" x14ac:dyDescent="0.25">
      <c r="A10415" t="str" cm="1">
        <f t="array" aca="1" ref="A10415" ca="1">IFERROR(_xlfn.XLOOKUP(attendance__2[[#This Row],[ID]],_xlfn._xlws.FILTER(Table1[Old ID],Table1[Old ID]&lt;&gt;0),_xlfn._xlws.FILTER(Changelog!$C$2:$C$110,Changelog!$C$2:$C$110&lt;&gt;""),attendance__2[[#This Row],[ID]]),"")</f>
        <v/>
      </c>
      <c r="D10415" t="str">
        <f ca="1">IFERROR(_xlfn.IFNA(IF((A10415-FLOOR(A10415,100))&lt;10,"الخدام",LOOKUP(FLOOR(A10415,100),Table2[ID start],Table2[Class])),"الخدام"),"")</f>
        <v/>
      </c>
    </row>
    <row r="10416" spans="1:4" x14ac:dyDescent="0.25">
      <c r="A10416" t="str" cm="1">
        <f t="array" aca="1" ref="A10416" ca="1">IFERROR(_xlfn.XLOOKUP(attendance__2[[#This Row],[ID]],_xlfn._xlws.FILTER(Table1[Old ID],Table1[Old ID]&lt;&gt;0),_xlfn._xlws.FILTER(Changelog!$C$2:$C$110,Changelog!$C$2:$C$110&lt;&gt;""),attendance__2[[#This Row],[ID]]),"")</f>
        <v/>
      </c>
      <c r="D10416" t="str">
        <f ca="1">IFERROR(_xlfn.IFNA(IF((A10416-FLOOR(A10416,100))&lt;10,"الخدام",LOOKUP(FLOOR(A10416,100),Table2[ID start],Table2[Class])),"الخدام"),"")</f>
        <v/>
      </c>
    </row>
    <row r="10417" spans="1:4" x14ac:dyDescent="0.25">
      <c r="A10417" t="str" cm="1">
        <f t="array" aca="1" ref="A10417" ca="1">IFERROR(_xlfn.XLOOKUP(attendance__2[[#This Row],[ID]],_xlfn._xlws.FILTER(Table1[Old ID],Table1[Old ID]&lt;&gt;0),_xlfn._xlws.FILTER(Changelog!$C$2:$C$110,Changelog!$C$2:$C$110&lt;&gt;""),attendance__2[[#This Row],[ID]]),"")</f>
        <v/>
      </c>
      <c r="D10417" t="str">
        <f ca="1">IFERROR(_xlfn.IFNA(IF((A10417-FLOOR(A10417,100))&lt;10,"الخدام",LOOKUP(FLOOR(A10417,100),Table2[ID start],Table2[Class])),"الخدام"),"")</f>
        <v/>
      </c>
    </row>
    <row r="10418" spans="1:4" x14ac:dyDescent="0.25">
      <c r="A10418" t="str" cm="1">
        <f t="array" aca="1" ref="A10418" ca="1">IFERROR(_xlfn.XLOOKUP(attendance__2[[#This Row],[ID]],_xlfn._xlws.FILTER(Table1[Old ID],Table1[Old ID]&lt;&gt;0),_xlfn._xlws.FILTER(Changelog!$C$2:$C$110,Changelog!$C$2:$C$110&lt;&gt;""),attendance__2[[#This Row],[ID]]),"")</f>
        <v/>
      </c>
      <c r="D10418" t="str">
        <f ca="1">IFERROR(_xlfn.IFNA(IF((A10418-FLOOR(A10418,100))&lt;10,"الخدام",LOOKUP(FLOOR(A10418,100),Table2[ID start],Table2[Class])),"الخدام"),"")</f>
        <v/>
      </c>
    </row>
    <row r="10419" spans="1:4" x14ac:dyDescent="0.25">
      <c r="A10419" t="str" cm="1">
        <f t="array" aca="1" ref="A10419" ca="1">IFERROR(_xlfn.XLOOKUP(attendance__2[[#This Row],[ID]],_xlfn._xlws.FILTER(Table1[Old ID],Table1[Old ID]&lt;&gt;0),_xlfn._xlws.FILTER(Changelog!$C$2:$C$110,Changelog!$C$2:$C$110&lt;&gt;""),attendance__2[[#This Row],[ID]]),"")</f>
        <v/>
      </c>
      <c r="D10419" t="str">
        <f ca="1">IFERROR(_xlfn.IFNA(IF((A10419-FLOOR(A10419,100))&lt;10,"الخدام",LOOKUP(FLOOR(A10419,100),Table2[ID start],Table2[Class])),"الخدام"),"")</f>
        <v/>
      </c>
    </row>
    <row r="10420" spans="1:4" x14ac:dyDescent="0.25">
      <c r="A10420" t="str" cm="1">
        <f t="array" aca="1" ref="A10420" ca="1">IFERROR(_xlfn.XLOOKUP(attendance__2[[#This Row],[ID]],_xlfn._xlws.FILTER(Table1[Old ID],Table1[Old ID]&lt;&gt;0),_xlfn._xlws.FILTER(Changelog!$C$2:$C$110,Changelog!$C$2:$C$110&lt;&gt;""),attendance__2[[#This Row],[ID]]),"")</f>
        <v/>
      </c>
      <c r="D10420" t="str">
        <f ca="1">IFERROR(_xlfn.IFNA(IF((A10420-FLOOR(A10420,100))&lt;10,"الخدام",LOOKUP(FLOOR(A10420,100),Table2[ID start],Table2[Class])),"الخدام"),"")</f>
        <v/>
      </c>
    </row>
    <row r="10421" spans="1:4" x14ac:dyDescent="0.25">
      <c r="A10421" t="str" cm="1">
        <f t="array" aca="1" ref="A10421" ca="1">IFERROR(_xlfn.XLOOKUP(attendance__2[[#This Row],[ID]],_xlfn._xlws.FILTER(Table1[Old ID],Table1[Old ID]&lt;&gt;0),_xlfn._xlws.FILTER(Changelog!$C$2:$C$110,Changelog!$C$2:$C$110&lt;&gt;""),attendance__2[[#This Row],[ID]]),"")</f>
        <v/>
      </c>
      <c r="D10421" t="str">
        <f ca="1">IFERROR(_xlfn.IFNA(IF((A10421-FLOOR(A10421,100))&lt;10,"الخدام",LOOKUP(FLOOR(A10421,100),Table2[ID start],Table2[Class])),"الخدام"),"")</f>
        <v/>
      </c>
    </row>
    <row r="10422" spans="1:4" x14ac:dyDescent="0.25">
      <c r="A10422" t="str" cm="1">
        <f t="array" aca="1" ref="A10422" ca="1">IFERROR(_xlfn.XLOOKUP(attendance__2[[#This Row],[ID]],_xlfn._xlws.FILTER(Table1[Old ID],Table1[Old ID]&lt;&gt;0),_xlfn._xlws.FILTER(Changelog!$C$2:$C$110,Changelog!$C$2:$C$110&lt;&gt;""),attendance__2[[#This Row],[ID]]),"")</f>
        <v/>
      </c>
      <c r="D10422" t="str">
        <f ca="1">IFERROR(_xlfn.IFNA(IF((A10422-FLOOR(A10422,100))&lt;10,"الخدام",LOOKUP(FLOOR(A10422,100),Table2[ID start],Table2[Class])),"الخدام"),"")</f>
        <v/>
      </c>
    </row>
    <row r="10423" spans="1:4" x14ac:dyDescent="0.25">
      <c r="A10423" t="str" cm="1">
        <f t="array" aca="1" ref="A10423" ca="1">IFERROR(_xlfn.XLOOKUP(attendance__2[[#This Row],[ID]],_xlfn._xlws.FILTER(Table1[Old ID],Table1[Old ID]&lt;&gt;0),_xlfn._xlws.FILTER(Changelog!$C$2:$C$110,Changelog!$C$2:$C$110&lt;&gt;""),attendance__2[[#This Row],[ID]]),"")</f>
        <v/>
      </c>
      <c r="D10423" t="str">
        <f ca="1">IFERROR(_xlfn.IFNA(IF((A10423-FLOOR(A10423,100))&lt;10,"الخدام",LOOKUP(FLOOR(A10423,100),Table2[ID start],Table2[Class])),"الخدام"),"")</f>
        <v/>
      </c>
    </row>
    <row r="10424" spans="1:4" x14ac:dyDescent="0.25">
      <c r="A10424" t="str" cm="1">
        <f t="array" aca="1" ref="A10424" ca="1">IFERROR(_xlfn.XLOOKUP(attendance__2[[#This Row],[ID]],_xlfn._xlws.FILTER(Table1[Old ID],Table1[Old ID]&lt;&gt;0),_xlfn._xlws.FILTER(Changelog!$C$2:$C$110,Changelog!$C$2:$C$110&lt;&gt;""),attendance__2[[#This Row],[ID]]),"")</f>
        <v/>
      </c>
      <c r="D10424" t="str">
        <f ca="1">IFERROR(_xlfn.IFNA(IF((A10424-FLOOR(A10424,100))&lt;10,"الخدام",LOOKUP(FLOOR(A10424,100),Table2[ID start],Table2[Class])),"الخدام"),"")</f>
        <v/>
      </c>
    </row>
    <row r="10425" spans="1:4" x14ac:dyDescent="0.25">
      <c r="A10425" t="str" cm="1">
        <f t="array" aca="1" ref="A10425" ca="1">IFERROR(_xlfn.XLOOKUP(attendance__2[[#This Row],[ID]],_xlfn._xlws.FILTER(Table1[Old ID],Table1[Old ID]&lt;&gt;0),_xlfn._xlws.FILTER(Changelog!$C$2:$C$110,Changelog!$C$2:$C$110&lt;&gt;""),attendance__2[[#This Row],[ID]]),"")</f>
        <v/>
      </c>
      <c r="D10425" t="str">
        <f ca="1">IFERROR(_xlfn.IFNA(IF((A10425-FLOOR(A10425,100))&lt;10,"الخدام",LOOKUP(FLOOR(A10425,100),Table2[ID start],Table2[Class])),"الخدام"),"")</f>
        <v/>
      </c>
    </row>
    <row r="10426" spans="1:4" x14ac:dyDescent="0.25">
      <c r="A10426" t="str" cm="1">
        <f t="array" aca="1" ref="A10426" ca="1">IFERROR(_xlfn.XLOOKUP(attendance__2[[#This Row],[ID]],_xlfn._xlws.FILTER(Table1[Old ID],Table1[Old ID]&lt;&gt;0),_xlfn._xlws.FILTER(Changelog!$C$2:$C$110,Changelog!$C$2:$C$110&lt;&gt;""),attendance__2[[#This Row],[ID]]),"")</f>
        <v/>
      </c>
      <c r="D10426" t="str">
        <f ca="1">IFERROR(_xlfn.IFNA(IF((A10426-FLOOR(A10426,100))&lt;10,"الخدام",LOOKUP(FLOOR(A10426,100),Table2[ID start],Table2[Class])),"الخدام"),"")</f>
        <v/>
      </c>
    </row>
    <row r="10427" spans="1:4" x14ac:dyDescent="0.25">
      <c r="A10427" t="str" cm="1">
        <f t="array" aca="1" ref="A10427" ca="1">IFERROR(_xlfn.XLOOKUP(attendance__2[[#This Row],[ID]],_xlfn._xlws.FILTER(Table1[Old ID],Table1[Old ID]&lt;&gt;0),_xlfn._xlws.FILTER(Changelog!$C$2:$C$110,Changelog!$C$2:$C$110&lt;&gt;""),attendance__2[[#This Row],[ID]]),"")</f>
        <v/>
      </c>
      <c r="D10427" t="str">
        <f ca="1">IFERROR(_xlfn.IFNA(IF((A10427-FLOOR(A10427,100))&lt;10,"الخدام",LOOKUP(FLOOR(A10427,100),Table2[ID start],Table2[Class])),"الخدام"),"")</f>
        <v/>
      </c>
    </row>
    <row r="10428" spans="1:4" x14ac:dyDescent="0.25">
      <c r="A10428" t="str" cm="1">
        <f t="array" aca="1" ref="A10428" ca="1">IFERROR(_xlfn.XLOOKUP(attendance__2[[#This Row],[ID]],_xlfn._xlws.FILTER(Table1[Old ID],Table1[Old ID]&lt;&gt;0),_xlfn._xlws.FILTER(Changelog!$C$2:$C$110,Changelog!$C$2:$C$110&lt;&gt;""),attendance__2[[#This Row],[ID]]),"")</f>
        <v/>
      </c>
      <c r="D10428" t="str">
        <f ca="1">IFERROR(_xlfn.IFNA(IF((A10428-FLOOR(A10428,100))&lt;10,"الخدام",LOOKUP(FLOOR(A10428,100),Table2[ID start],Table2[Class])),"الخدام"),"")</f>
        <v/>
      </c>
    </row>
    <row r="10429" spans="1:4" x14ac:dyDescent="0.25">
      <c r="A10429" t="str" cm="1">
        <f t="array" aca="1" ref="A10429" ca="1">IFERROR(_xlfn.XLOOKUP(attendance__2[[#This Row],[ID]],_xlfn._xlws.FILTER(Table1[Old ID],Table1[Old ID]&lt;&gt;0),_xlfn._xlws.FILTER(Changelog!$C$2:$C$110,Changelog!$C$2:$C$110&lt;&gt;""),attendance__2[[#This Row],[ID]]),"")</f>
        <v/>
      </c>
      <c r="D10429" t="str">
        <f ca="1">IFERROR(_xlfn.IFNA(IF((A10429-FLOOR(A10429,100))&lt;10,"الخدام",LOOKUP(FLOOR(A10429,100),Table2[ID start],Table2[Class])),"الخدام"),"")</f>
        <v/>
      </c>
    </row>
    <row r="10430" spans="1:4" x14ac:dyDescent="0.25">
      <c r="A10430" t="str" cm="1">
        <f t="array" aca="1" ref="A10430" ca="1">IFERROR(_xlfn.XLOOKUP(attendance__2[[#This Row],[ID]],_xlfn._xlws.FILTER(Table1[Old ID],Table1[Old ID]&lt;&gt;0),_xlfn._xlws.FILTER(Changelog!$C$2:$C$110,Changelog!$C$2:$C$110&lt;&gt;""),attendance__2[[#This Row],[ID]]),"")</f>
        <v/>
      </c>
      <c r="D10430" t="str">
        <f ca="1">IFERROR(_xlfn.IFNA(IF((A10430-FLOOR(A10430,100))&lt;10,"الخدام",LOOKUP(FLOOR(A10430,100),Table2[ID start],Table2[Class])),"الخدام"),"")</f>
        <v/>
      </c>
    </row>
    <row r="10431" spans="1:4" x14ac:dyDescent="0.25">
      <c r="A10431" t="str" cm="1">
        <f t="array" aca="1" ref="A10431" ca="1">IFERROR(_xlfn.XLOOKUP(attendance__2[[#This Row],[ID]],_xlfn._xlws.FILTER(Table1[Old ID],Table1[Old ID]&lt;&gt;0),_xlfn._xlws.FILTER(Changelog!$C$2:$C$110,Changelog!$C$2:$C$110&lt;&gt;""),attendance__2[[#This Row],[ID]]),"")</f>
        <v/>
      </c>
      <c r="D10431" t="str">
        <f ca="1">IFERROR(_xlfn.IFNA(IF((A10431-FLOOR(A10431,100))&lt;10,"الخدام",LOOKUP(FLOOR(A10431,100),Table2[ID start],Table2[Class])),"الخدام"),"")</f>
        <v/>
      </c>
    </row>
    <row r="10432" spans="1:4" x14ac:dyDescent="0.25">
      <c r="A10432" t="str" cm="1">
        <f t="array" aca="1" ref="A10432" ca="1">IFERROR(_xlfn.XLOOKUP(attendance__2[[#This Row],[ID]],_xlfn._xlws.FILTER(Table1[Old ID],Table1[Old ID]&lt;&gt;0),_xlfn._xlws.FILTER(Changelog!$C$2:$C$110,Changelog!$C$2:$C$110&lt;&gt;""),attendance__2[[#This Row],[ID]]),"")</f>
        <v/>
      </c>
      <c r="D10432" t="str">
        <f ca="1">IFERROR(_xlfn.IFNA(IF((A10432-FLOOR(A10432,100))&lt;10,"الخدام",LOOKUP(FLOOR(A10432,100),Table2[ID start],Table2[Class])),"الخدام"),"")</f>
        <v/>
      </c>
    </row>
    <row r="10433" spans="1:4" x14ac:dyDescent="0.25">
      <c r="A10433" t="str" cm="1">
        <f t="array" aca="1" ref="A10433" ca="1">IFERROR(_xlfn.XLOOKUP(attendance__2[[#This Row],[ID]],_xlfn._xlws.FILTER(Table1[Old ID],Table1[Old ID]&lt;&gt;0),_xlfn._xlws.FILTER(Changelog!$C$2:$C$110,Changelog!$C$2:$C$110&lt;&gt;""),attendance__2[[#This Row],[ID]]),"")</f>
        <v/>
      </c>
      <c r="D10433" t="str">
        <f ca="1">IFERROR(_xlfn.IFNA(IF((A10433-FLOOR(A10433,100))&lt;10,"الخدام",LOOKUP(FLOOR(A10433,100),Table2[ID start],Table2[Class])),"الخدام"),"")</f>
        <v/>
      </c>
    </row>
    <row r="10434" spans="1:4" x14ac:dyDescent="0.25">
      <c r="A10434" t="str" cm="1">
        <f t="array" aca="1" ref="A10434" ca="1">IFERROR(_xlfn.XLOOKUP(attendance__2[[#This Row],[ID]],_xlfn._xlws.FILTER(Table1[Old ID],Table1[Old ID]&lt;&gt;0),_xlfn._xlws.FILTER(Changelog!$C$2:$C$110,Changelog!$C$2:$C$110&lt;&gt;""),attendance__2[[#This Row],[ID]]),"")</f>
        <v/>
      </c>
      <c r="D10434" t="str">
        <f ca="1">IFERROR(_xlfn.IFNA(IF((A10434-FLOOR(A10434,100))&lt;10,"الخدام",LOOKUP(FLOOR(A10434,100),Table2[ID start],Table2[Class])),"الخدام"),"")</f>
        <v/>
      </c>
    </row>
    <row r="10435" spans="1:4" x14ac:dyDescent="0.25">
      <c r="A10435" t="str" cm="1">
        <f t="array" aca="1" ref="A10435" ca="1">IFERROR(_xlfn.XLOOKUP(attendance__2[[#This Row],[ID]],_xlfn._xlws.FILTER(Table1[Old ID],Table1[Old ID]&lt;&gt;0),_xlfn._xlws.FILTER(Changelog!$C$2:$C$110,Changelog!$C$2:$C$110&lt;&gt;""),attendance__2[[#This Row],[ID]]),"")</f>
        <v/>
      </c>
      <c r="D10435" t="str">
        <f ca="1">IFERROR(_xlfn.IFNA(IF((A10435-FLOOR(A10435,100))&lt;10,"الخدام",LOOKUP(FLOOR(A10435,100),Table2[ID start],Table2[Class])),"الخدام"),"")</f>
        <v/>
      </c>
    </row>
    <row r="10436" spans="1:4" x14ac:dyDescent="0.25">
      <c r="A10436" t="str" cm="1">
        <f t="array" aca="1" ref="A10436" ca="1">IFERROR(_xlfn.XLOOKUP(attendance__2[[#This Row],[ID]],_xlfn._xlws.FILTER(Table1[Old ID],Table1[Old ID]&lt;&gt;0),_xlfn._xlws.FILTER(Changelog!$C$2:$C$110,Changelog!$C$2:$C$110&lt;&gt;""),attendance__2[[#This Row],[ID]]),"")</f>
        <v/>
      </c>
      <c r="D10436" t="str">
        <f ca="1">IFERROR(_xlfn.IFNA(IF((A10436-FLOOR(A10436,100))&lt;10,"الخدام",LOOKUP(FLOOR(A10436,100),Table2[ID start],Table2[Class])),"الخدام"),"")</f>
        <v/>
      </c>
    </row>
    <row r="10437" spans="1:4" x14ac:dyDescent="0.25">
      <c r="A10437" t="str" cm="1">
        <f t="array" aca="1" ref="A10437" ca="1">IFERROR(_xlfn.XLOOKUP(attendance__2[[#This Row],[ID]],_xlfn._xlws.FILTER(Table1[Old ID],Table1[Old ID]&lt;&gt;0),_xlfn._xlws.FILTER(Changelog!$C$2:$C$110,Changelog!$C$2:$C$110&lt;&gt;""),attendance__2[[#This Row],[ID]]),"")</f>
        <v/>
      </c>
      <c r="D10437" t="str">
        <f ca="1">IFERROR(_xlfn.IFNA(IF((A10437-FLOOR(A10437,100))&lt;10,"الخدام",LOOKUP(FLOOR(A10437,100),Table2[ID start],Table2[Class])),"الخدام"),"")</f>
        <v/>
      </c>
    </row>
    <row r="10438" spans="1:4" x14ac:dyDescent="0.25">
      <c r="A10438" t="str" cm="1">
        <f t="array" aca="1" ref="A10438" ca="1">IFERROR(_xlfn.XLOOKUP(attendance__2[[#This Row],[ID]],_xlfn._xlws.FILTER(Table1[Old ID],Table1[Old ID]&lt;&gt;0),_xlfn._xlws.FILTER(Changelog!$C$2:$C$110,Changelog!$C$2:$C$110&lt;&gt;""),attendance__2[[#This Row],[ID]]),"")</f>
        <v/>
      </c>
      <c r="D10438" t="str">
        <f ca="1">IFERROR(_xlfn.IFNA(IF((A10438-FLOOR(A10438,100))&lt;10,"الخدام",LOOKUP(FLOOR(A10438,100),Table2[ID start],Table2[Class])),"الخدام"),"")</f>
        <v/>
      </c>
    </row>
    <row r="10439" spans="1:4" x14ac:dyDescent="0.25">
      <c r="A10439" t="str" cm="1">
        <f t="array" aca="1" ref="A10439" ca="1">IFERROR(_xlfn.XLOOKUP(attendance__2[[#This Row],[ID]],_xlfn._xlws.FILTER(Table1[Old ID],Table1[Old ID]&lt;&gt;0),_xlfn._xlws.FILTER(Changelog!$C$2:$C$110,Changelog!$C$2:$C$110&lt;&gt;""),attendance__2[[#This Row],[ID]]),"")</f>
        <v/>
      </c>
      <c r="D10439" t="str">
        <f ca="1">IFERROR(_xlfn.IFNA(IF((A10439-FLOOR(A10439,100))&lt;10,"الخدام",LOOKUP(FLOOR(A10439,100),Table2[ID start],Table2[Class])),"الخدام"),"")</f>
        <v/>
      </c>
    </row>
    <row r="10440" spans="1:4" x14ac:dyDescent="0.25">
      <c r="A10440" t="str" cm="1">
        <f t="array" aca="1" ref="A10440" ca="1">IFERROR(_xlfn.XLOOKUP(attendance__2[[#This Row],[ID]],_xlfn._xlws.FILTER(Table1[Old ID],Table1[Old ID]&lt;&gt;0),_xlfn._xlws.FILTER(Changelog!$C$2:$C$110,Changelog!$C$2:$C$110&lt;&gt;""),attendance__2[[#This Row],[ID]]),"")</f>
        <v/>
      </c>
      <c r="D10440" t="str">
        <f ca="1">IFERROR(_xlfn.IFNA(IF((A10440-FLOOR(A10440,100))&lt;10,"الخدام",LOOKUP(FLOOR(A10440,100),Table2[ID start],Table2[Class])),"الخدام"),"")</f>
        <v/>
      </c>
    </row>
    <row r="10441" spans="1:4" x14ac:dyDescent="0.25">
      <c r="A10441" t="str" cm="1">
        <f t="array" aca="1" ref="A10441" ca="1">IFERROR(_xlfn.XLOOKUP(attendance__2[[#This Row],[ID]],_xlfn._xlws.FILTER(Table1[Old ID],Table1[Old ID]&lt;&gt;0),_xlfn._xlws.FILTER(Changelog!$C$2:$C$110,Changelog!$C$2:$C$110&lt;&gt;""),attendance__2[[#This Row],[ID]]),"")</f>
        <v/>
      </c>
      <c r="D10441" t="str">
        <f ca="1">IFERROR(_xlfn.IFNA(IF((A10441-FLOOR(A10441,100))&lt;10,"الخدام",LOOKUP(FLOOR(A10441,100),Table2[ID start],Table2[Class])),"الخدام"),"")</f>
        <v/>
      </c>
    </row>
    <row r="10442" spans="1:4" x14ac:dyDescent="0.25">
      <c r="A10442" t="str" cm="1">
        <f t="array" aca="1" ref="A10442" ca="1">IFERROR(_xlfn.XLOOKUP(attendance__2[[#This Row],[ID]],_xlfn._xlws.FILTER(Table1[Old ID],Table1[Old ID]&lt;&gt;0),_xlfn._xlws.FILTER(Changelog!$C$2:$C$110,Changelog!$C$2:$C$110&lt;&gt;""),attendance__2[[#This Row],[ID]]),"")</f>
        <v/>
      </c>
      <c r="D10442" t="str">
        <f ca="1">IFERROR(_xlfn.IFNA(IF((A10442-FLOOR(A10442,100))&lt;10,"الخدام",LOOKUP(FLOOR(A10442,100),Table2[ID start],Table2[Class])),"الخدام"),"")</f>
        <v/>
      </c>
    </row>
    <row r="10443" spans="1:4" x14ac:dyDescent="0.25">
      <c r="A10443" t="str" cm="1">
        <f t="array" aca="1" ref="A10443" ca="1">IFERROR(_xlfn.XLOOKUP(attendance__2[[#This Row],[ID]],_xlfn._xlws.FILTER(Table1[Old ID],Table1[Old ID]&lt;&gt;0),_xlfn._xlws.FILTER(Changelog!$C$2:$C$110,Changelog!$C$2:$C$110&lt;&gt;""),attendance__2[[#This Row],[ID]]),"")</f>
        <v/>
      </c>
      <c r="D10443" t="str">
        <f ca="1">IFERROR(_xlfn.IFNA(IF((A10443-FLOOR(A10443,100))&lt;10,"الخدام",LOOKUP(FLOOR(A10443,100),Table2[ID start],Table2[Class])),"الخدام"),"")</f>
        <v/>
      </c>
    </row>
    <row r="10444" spans="1:4" x14ac:dyDescent="0.25">
      <c r="A10444" t="str" cm="1">
        <f t="array" aca="1" ref="A104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4" t="str">
        <f ca="1">IFERROR(_xlfn.IFNA(IF((A10444-FLOOR(A10444,100))&lt;10,"الخدام",LOOKUP(FLOOR(A10444,100),Table2[ID start],Table2[Class])),"الخدام"),"")</f>
        <v/>
      </c>
    </row>
    <row r="10445" spans="1:4" x14ac:dyDescent="0.25">
      <c r="A10445" t="str" cm="1">
        <f t="array" aca="1" ref="A10445" ca="1">IFERROR(_xlfn.XLOOKUP(attendance__2[[#This Row],[ID]],_xlfn._xlws.FILTER(Table1[Old ID],Table1[Old ID]&lt;&gt;0),_xlfn._xlws.FILTER(Changelog!$C$2:$C$110,Changelog!$C$2:$C$110&lt;&gt;""),attendance__2[[#This Row],[ID]]),"")</f>
        <v/>
      </c>
      <c r="D10445" t="str">
        <f ca="1">IFERROR(_xlfn.IFNA(IF((A10445-FLOOR(A10445,100))&lt;10,"الخدام",LOOKUP(FLOOR(A10445,100),Table2[ID start],Table2[Class])),"الخدام"),"")</f>
        <v/>
      </c>
    </row>
    <row r="10446" spans="1:4" x14ac:dyDescent="0.25">
      <c r="A10446" t="str" cm="1">
        <f t="array" aca="1" ref="A10446" ca="1">IFERROR(_xlfn.XLOOKUP(attendance__2[[#This Row],[ID]],_xlfn._xlws.FILTER(Table1[Old ID],Table1[Old ID]&lt;&gt;0),_xlfn._xlws.FILTER(Changelog!$C$2:$C$110,Changelog!$C$2:$C$110&lt;&gt;""),attendance__2[[#This Row],[ID]]),"")</f>
        <v/>
      </c>
      <c r="D10446" t="str">
        <f ca="1">IFERROR(_xlfn.IFNA(IF((A10446-FLOOR(A10446,100))&lt;10,"الخدام",LOOKUP(FLOOR(A10446,100),Table2[ID start],Table2[Class])),"الخدام"),"")</f>
        <v/>
      </c>
    </row>
    <row r="10447" spans="1:4" x14ac:dyDescent="0.25">
      <c r="A10447" t="str" cm="1">
        <f t="array" aca="1" ref="A10447" ca="1">IFERROR(_xlfn.XLOOKUP(attendance__2[[#This Row],[ID]],_xlfn._xlws.FILTER(Table1[Old ID],Table1[Old ID]&lt;&gt;0),_xlfn._xlws.FILTER(Changelog!$C$2:$C$110,Changelog!$C$2:$C$110&lt;&gt;""),attendance__2[[#This Row],[ID]]),"")</f>
        <v/>
      </c>
      <c r="D10447" t="str">
        <f ca="1">IFERROR(_xlfn.IFNA(IF((A10447-FLOOR(A10447,100))&lt;10,"الخدام",LOOKUP(FLOOR(A10447,100),Table2[ID start],Table2[Class])),"الخدام"),"")</f>
        <v/>
      </c>
    </row>
    <row r="10448" spans="1:4" x14ac:dyDescent="0.25">
      <c r="A10448" t="str" cm="1">
        <f t="array" aca="1" ref="A10448" ca="1">IFERROR(_xlfn.XLOOKUP(attendance__2[[#This Row],[ID]],_xlfn._xlws.FILTER(Table1[Old ID],Table1[Old ID]&lt;&gt;0),_xlfn._xlws.FILTER(Changelog!$C$2:$C$110,Changelog!$C$2:$C$110&lt;&gt;""),attendance__2[[#This Row],[ID]]),"")</f>
        <v/>
      </c>
      <c r="D10448" t="str">
        <f ca="1">IFERROR(_xlfn.IFNA(IF((A10448-FLOOR(A10448,100))&lt;10,"الخدام",LOOKUP(FLOOR(A10448,100),Table2[ID start],Table2[Class])),"الخدام"),"")</f>
        <v/>
      </c>
    </row>
    <row r="10449" spans="1:4" x14ac:dyDescent="0.25">
      <c r="A10449" t="str" cm="1">
        <f t="array" aca="1" ref="A10449" ca="1">IFERROR(_xlfn.XLOOKUP(attendance__2[[#This Row],[ID]],_xlfn._xlws.FILTER(Table1[Old ID],Table1[Old ID]&lt;&gt;0),_xlfn._xlws.FILTER(Changelog!$C$2:$C$110,Changelog!$C$2:$C$110&lt;&gt;""),attendance__2[[#This Row],[ID]]),"")</f>
        <v/>
      </c>
      <c r="D10449" t="str">
        <f ca="1">IFERROR(_xlfn.IFNA(IF((A10449-FLOOR(A10449,100))&lt;10,"الخدام",LOOKUP(FLOOR(A10449,100),Table2[ID start],Table2[Class])),"الخدام"),"")</f>
        <v/>
      </c>
    </row>
    <row r="10450" spans="1:4" x14ac:dyDescent="0.25">
      <c r="A10450" t="str" cm="1">
        <f t="array" aca="1" ref="A10450" ca="1">IFERROR(_xlfn.XLOOKUP(attendance__2[[#This Row],[ID]],_xlfn._xlws.FILTER(Table1[Old ID],Table1[Old ID]&lt;&gt;0),_xlfn._xlws.FILTER(Changelog!$C$2:$C$110,Changelog!$C$2:$C$110&lt;&gt;""),attendance__2[[#This Row],[ID]]),"")</f>
        <v/>
      </c>
      <c r="D10450" t="str">
        <f ca="1">IFERROR(_xlfn.IFNA(IF((A10450-FLOOR(A10450,100))&lt;10,"الخدام",LOOKUP(FLOOR(A10450,100),Table2[ID start],Table2[Class])),"الخدام"),"")</f>
        <v/>
      </c>
    </row>
    <row r="10451" spans="1:4" x14ac:dyDescent="0.25">
      <c r="A10451" t="str" cm="1">
        <f t="array" aca="1" ref="A10451" ca="1">IFERROR(_xlfn.XLOOKUP(attendance__2[[#This Row],[ID]],_xlfn._xlws.FILTER(Table1[Old ID],Table1[Old ID]&lt;&gt;0),_xlfn._xlws.FILTER(Changelog!$C$2:$C$110,Changelog!$C$2:$C$110&lt;&gt;""),attendance__2[[#This Row],[ID]]),"")</f>
        <v/>
      </c>
      <c r="D10451" t="str">
        <f ca="1">IFERROR(_xlfn.IFNA(IF((A10451-FLOOR(A10451,100))&lt;10,"الخدام",LOOKUP(FLOOR(A10451,100),Table2[ID start],Table2[Class])),"الخدام"),"")</f>
        <v/>
      </c>
    </row>
    <row r="10452" spans="1:4" x14ac:dyDescent="0.25">
      <c r="A10452" t="str" cm="1">
        <f t="array" aca="1" ref="A10452" ca="1">IFERROR(_xlfn.XLOOKUP(attendance__2[[#This Row],[ID]],_xlfn._xlws.FILTER(Table1[Old ID],Table1[Old ID]&lt;&gt;0),_xlfn._xlws.FILTER(Changelog!$C$2:$C$110,Changelog!$C$2:$C$110&lt;&gt;""),attendance__2[[#This Row],[ID]]),"")</f>
        <v/>
      </c>
      <c r="D10452" t="str">
        <f ca="1">IFERROR(_xlfn.IFNA(IF((A10452-FLOOR(A10452,100))&lt;10,"الخدام",LOOKUP(FLOOR(A10452,100),Table2[ID start],Table2[Class])),"الخدام"),"")</f>
        <v/>
      </c>
    </row>
    <row r="10453" spans="1:4" x14ac:dyDescent="0.25">
      <c r="A10453" t="str" cm="1">
        <f t="array" aca="1" ref="A10453" ca="1">IFERROR(_xlfn.XLOOKUP(attendance__2[[#This Row],[ID]],_xlfn._xlws.FILTER(Table1[Old ID],Table1[Old ID]&lt;&gt;0),_xlfn._xlws.FILTER(Changelog!$C$2:$C$110,Changelog!$C$2:$C$110&lt;&gt;""),attendance__2[[#This Row],[ID]]),"")</f>
        <v/>
      </c>
      <c r="D10453" t="str">
        <f ca="1">IFERROR(_xlfn.IFNA(IF((A10453-FLOOR(A10453,100))&lt;10,"الخدام",LOOKUP(FLOOR(A10453,100),Table2[ID start],Table2[Class])),"الخدام"),"")</f>
        <v/>
      </c>
    </row>
    <row r="10454" spans="1:4" x14ac:dyDescent="0.25">
      <c r="A10454" t="str" cm="1">
        <f t="array" aca="1" ref="A10454" ca="1">IFERROR(_xlfn.XLOOKUP(attendance__2[[#This Row],[ID]],_xlfn._xlws.FILTER(Table1[Old ID],Table1[Old ID]&lt;&gt;0),_xlfn._xlws.FILTER(Changelog!$C$2:$C$110,Changelog!$C$2:$C$110&lt;&gt;""),attendance__2[[#This Row],[ID]]),"")</f>
        <v/>
      </c>
      <c r="D10454" t="str">
        <f ca="1">IFERROR(_xlfn.IFNA(IF((A10454-FLOOR(A10454,100))&lt;10,"الخدام",LOOKUP(FLOOR(A10454,100),Table2[ID start],Table2[Class])),"الخدام"),"")</f>
        <v/>
      </c>
    </row>
    <row r="10455" spans="1:4" x14ac:dyDescent="0.25">
      <c r="A10455" t="str" cm="1">
        <f t="array" aca="1" ref="A10455" ca="1">IFERROR(_xlfn.XLOOKUP(attendance__2[[#This Row],[ID]],_xlfn._xlws.FILTER(Table1[Old ID],Table1[Old ID]&lt;&gt;0),_xlfn._xlws.FILTER(Changelog!$C$2:$C$110,Changelog!$C$2:$C$110&lt;&gt;""),attendance__2[[#This Row],[ID]]),"")</f>
        <v/>
      </c>
      <c r="D10455" t="str">
        <f ca="1">IFERROR(_xlfn.IFNA(IF((A10455-FLOOR(A10455,100))&lt;10,"الخدام",LOOKUP(FLOOR(A10455,100),Table2[ID start],Table2[Class])),"الخدام"),"")</f>
        <v/>
      </c>
    </row>
    <row r="10456" spans="1:4" x14ac:dyDescent="0.25">
      <c r="A10456" t="str" cm="1">
        <f t="array" aca="1" ref="A10456" ca="1">IFERROR(_xlfn.XLOOKUP(attendance__2[[#This Row],[ID]],_xlfn._xlws.FILTER(Table1[Old ID],Table1[Old ID]&lt;&gt;0),_xlfn._xlws.FILTER(Changelog!$C$2:$C$110,Changelog!$C$2:$C$110&lt;&gt;""),attendance__2[[#This Row],[ID]]),"")</f>
        <v/>
      </c>
      <c r="D10456" t="str">
        <f ca="1">IFERROR(_xlfn.IFNA(IF((A10456-FLOOR(A10456,100))&lt;10,"الخدام",LOOKUP(FLOOR(A10456,100),Table2[ID start],Table2[Class])),"الخدام"),"")</f>
        <v/>
      </c>
    </row>
    <row r="10457" spans="1:4" x14ac:dyDescent="0.25">
      <c r="A10457" t="str" cm="1">
        <f t="array" aca="1" ref="A10457" ca="1">IFERROR(_xlfn.XLOOKUP(attendance__2[[#This Row],[ID]],_xlfn._xlws.FILTER(Table1[Old ID],Table1[Old ID]&lt;&gt;0),_xlfn._xlws.FILTER(Changelog!$C$2:$C$110,Changelog!$C$2:$C$110&lt;&gt;""),attendance__2[[#This Row],[ID]]),"")</f>
        <v/>
      </c>
      <c r="D10457" t="str">
        <f ca="1">IFERROR(_xlfn.IFNA(IF((A10457-FLOOR(A10457,100))&lt;10,"الخدام",LOOKUP(FLOOR(A10457,100),Table2[ID start],Table2[Class])),"الخدام"),"")</f>
        <v/>
      </c>
    </row>
    <row r="10458" spans="1:4" x14ac:dyDescent="0.25">
      <c r="A10458" t="str" cm="1">
        <f t="array" aca="1" ref="A10458" ca="1">IFERROR(_xlfn.XLOOKUP(attendance__2[[#This Row],[ID]],_xlfn._xlws.FILTER(Table1[Old ID],Table1[Old ID]&lt;&gt;0),_xlfn._xlws.FILTER(Changelog!$C$2:$C$110,Changelog!$C$2:$C$110&lt;&gt;""),attendance__2[[#This Row],[ID]]),"")</f>
        <v/>
      </c>
      <c r="D10458" t="str">
        <f ca="1">IFERROR(_xlfn.IFNA(IF((A10458-FLOOR(A10458,100))&lt;10,"الخدام",LOOKUP(FLOOR(A10458,100),Table2[ID start],Table2[Class])),"الخدام"),"")</f>
        <v/>
      </c>
    </row>
    <row r="10459" spans="1:4" x14ac:dyDescent="0.25">
      <c r="A10459" t="str" cm="1">
        <f t="array" aca="1" ref="A10459" ca="1">IFERROR(_xlfn.XLOOKUP(attendance__2[[#This Row],[ID]],_xlfn._xlws.FILTER(Table1[Old ID],Table1[Old ID]&lt;&gt;0),_xlfn._xlws.FILTER(Changelog!$C$2:$C$110,Changelog!$C$2:$C$110&lt;&gt;""),attendance__2[[#This Row],[ID]]),"")</f>
        <v/>
      </c>
      <c r="D10459" t="str">
        <f ca="1">IFERROR(_xlfn.IFNA(IF((A10459-FLOOR(A10459,100))&lt;10,"الخدام",LOOKUP(FLOOR(A10459,100),Table2[ID start],Table2[Class])),"الخدام"),"")</f>
        <v/>
      </c>
    </row>
    <row r="10460" spans="1:4" x14ac:dyDescent="0.25">
      <c r="A10460" t="str" cm="1">
        <f t="array" aca="1" ref="A10460" ca="1">IFERROR(_xlfn.XLOOKUP(attendance__2[[#This Row],[ID]],_xlfn._xlws.FILTER(Table1[Old ID],Table1[Old ID]&lt;&gt;0),_xlfn._xlws.FILTER(Changelog!$C$2:$C$110,Changelog!$C$2:$C$110&lt;&gt;""),attendance__2[[#This Row],[ID]]),"")</f>
        <v/>
      </c>
      <c r="D10460" t="str">
        <f ca="1">IFERROR(_xlfn.IFNA(IF((A10460-FLOOR(A10460,100))&lt;10,"الخدام",LOOKUP(FLOOR(A10460,100),Table2[ID start],Table2[Class])),"الخدام"),"")</f>
        <v/>
      </c>
    </row>
    <row r="10461" spans="1:4" x14ac:dyDescent="0.25">
      <c r="A10461" t="str" cm="1">
        <f t="array" aca="1" ref="A10461" ca="1">IFERROR(_xlfn.XLOOKUP(attendance__2[[#This Row],[ID]],_xlfn._xlws.FILTER(Table1[Old ID],Table1[Old ID]&lt;&gt;0),_xlfn._xlws.FILTER(Changelog!$C$2:$C$110,Changelog!$C$2:$C$110&lt;&gt;""),attendance__2[[#This Row],[ID]]),"")</f>
        <v/>
      </c>
      <c r="D10461" t="str">
        <f ca="1">IFERROR(_xlfn.IFNA(IF((A10461-FLOOR(A10461,100))&lt;10,"الخدام",LOOKUP(FLOOR(A10461,100),Table2[ID start],Table2[Class])),"الخدام"),"")</f>
        <v/>
      </c>
    </row>
    <row r="10462" spans="1:4" x14ac:dyDescent="0.25">
      <c r="A10462" t="str" cm="1">
        <f t="array" aca="1" ref="A10462" ca="1">IFERROR(_xlfn.XLOOKUP(attendance__2[[#This Row],[ID]],_xlfn._xlws.FILTER(Table1[Old ID],Table1[Old ID]&lt;&gt;0),_xlfn._xlws.FILTER(Changelog!$C$2:$C$110,Changelog!$C$2:$C$110&lt;&gt;""),attendance__2[[#This Row],[ID]]),"")</f>
        <v/>
      </c>
      <c r="D10462" t="str">
        <f ca="1">IFERROR(_xlfn.IFNA(IF((A10462-FLOOR(A10462,100))&lt;10,"الخدام",LOOKUP(FLOOR(A10462,100),Table2[ID start],Table2[Class])),"الخدام"),"")</f>
        <v/>
      </c>
    </row>
    <row r="10463" spans="1:4" x14ac:dyDescent="0.25">
      <c r="A10463" t="str" cm="1">
        <f t="array" aca="1" ref="A10463" ca="1">IFERROR(_xlfn.XLOOKUP(attendance__2[[#This Row],[ID]],_xlfn._xlws.FILTER(Table1[Old ID],Table1[Old ID]&lt;&gt;0),_xlfn._xlws.FILTER(Changelog!$C$2:$C$110,Changelog!$C$2:$C$110&lt;&gt;""),attendance__2[[#This Row],[ID]]),"")</f>
        <v/>
      </c>
      <c r="D10463" t="str">
        <f ca="1">IFERROR(_xlfn.IFNA(IF((A10463-FLOOR(A10463,100))&lt;10,"الخدام",LOOKUP(FLOOR(A10463,100),Table2[ID start],Table2[Class])),"الخدام"),"")</f>
        <v/>
      </c>
    </row>
    <row r="10464" spans="1:4" x14ac:dyDescent="0.25">
      <c r="A10464" t="str" cm="1">
        <f t="array" aca="1" ref="A10464" ca="1">IFERROR(_xlfn.XLOOKUP(attendance__2[[#This Row],[ID]],_xlfn._xlws.FILTER(Table1[Old ID],Table1[Old ID]&lt;&gt;0),_xlfn._xlws.FILTER(Changelog!$C$2:$C$110,Changelog!$C$2:$C$110&lt;&gt;""),attendance__2[[#This Row],[ID]]),"")</f>
        <v/>
      </c>
      <c r="D10464" t="str">
        <f ca="1">IFERROR(_xlfn.IFNA(IF((A10464-FLOOR(A10464,100))&lt;10,"الخدام",LOOKUP(FLOOR(A10464,100),Table2[ID start],Table2[Class])),"الخدام"),"")</f>
        <v/>
      </c>
    </row>
    <row r="10465" spans="1:4" x14ac:dyDescent="0.25">
      <c r="A10465" t="str" cm="1">
        <f t="array" aca="1" ref="A10465" ca="1">IFERROR(_xlfn.XLOOKUP(attendance__2[[#This Row],[ID]],_xlfn._xlws.FILTER(Table1[Old ID],Table1[Old ID]&lt;&gt;0),_xlfn._xlws.FILTER(Changelog!$C$2:$C$110,Changelog!$C$2:$C$110&lt;&gt;""),attendance__2[[#This Row],[ID]]),"")</f>
        <v/>
      </c>
      <c r="D10465" t="str">
        <f ca="1">IFERROR(_xlfn.IFNA(IF((A10465-FLOOR(A10465,100))&lt;10,"الخدام",LOOKUP(FLOOR(A10465,100),Table2[ID start],Table2[Class])),"الخدام"),"")</f>
        <v/>
      </c>
    </row>
    <row r="10466" spans="1:4" x14ac:dyDescent="0.25">
      <c r="A10466" t="str" cm="1">
        <f t="array" aca="1" ref="A10466" ca="1">IFERROR(_xlfn.XLOOKUP(attendance__2[[#This Row],[ID]],_xlfn._xlws.FILTER(Table1[Old ID],Table1[Old ID]&lt;&gt;0),_xlfn._xlws.FILTER(Changelog!$C$2:$C$110,Changelog!$C$2:$C$110&lt;&gt;""),attendance__2[[#This Row],[ID]]),"")</f>
        <v/>
      </c>
      <c r="D10466" t="str">
        <f ca="1">IFERROR(_xlfn.IFNA(IF((A10466-FLOOR(A10466,100))&lt;10,"الخدام",LOOKUP(FLOOR(A10466,100),Table2[ID start],Table2[Class])),"الخدام"),"")</f>
        <v/>
      </c>
    </row>
    <row r="10467" spans="1:4" x14ac:dyDescent="0.25">
      <c r="A10467" t="str" cm="1">
        <f t="array" aca="1" ref="A10467" ca="1">IFERROR(_xlfn.XLOOKUP(attendance__2[[#This Row],[ID]],_xlfn._xlws.FILTER(Table1[Old ID],Table1[Old ID]&lt;&gt;0),_xlfn._xlws.FILTER(Changelog!$C$2:$C$110,Changelog!$C$2:$C$110&lt;&gt;""),attendance__2[[#This Row],[ID]]),"")</f>
        <v/>
      </c>
      <c r="D10467" t="str">
        <f ca="1">IFERROR(_xlfn.IFNA(IF((A10467-FLOOR(A10467,100))&lt;10,"الخدام",LOOKUP(FLOOR(A10467,100),Table2[ID start],Table2[Class])),"الخدام"),"")</f>
        <v/>
      </c>
    </row>
    <row r="10468" spans="1:4" x14ac:dyDescent="0.25">
      <c r="A10468" t="str" cm="1">
        <f t="array" aca="1" ref="A10468" ca="1">IFERROR(_xlfn.XLOOKUP(attendance__2[[#This Row],[ID]],_xlfn._xlws.FILTER(Table1[Old ID],Table1[Old ID]&lt;&gt;0),_xlfn._xlws.FILTER(Changelog!$C$2:$C$110,Changelog!$C$2:$C$110&lt;&gt;""),attendance__2[[#This Row],[ID]]),"")</f>
        <v/>
      </c>
      <c r="D10468" t="str">
        <f ca="1">IFERROR(_xlfn.IFNA(IF((A10468-FLOOR(A10468,100))&lt;10,"الخدام",LOOKUP(FLOOR(A10468,100),Table2[ID start],Table2[Class])),"الخدام"),"")</f>
        <v/>
      </c>
    </row>
    <row r="10469" spans="1:4" x14ac:dyDescent="0.25">
      <c r="A10469" t="str" cm="1">
        <f t="array" aca="1" ref="A10469" ca="1">IFERROR(_xlfn.XLOOKUP(attendance__2[[#This Row],[ID]],_xlfn._xlws.FILTER(Table1[Old ID],Table1[Old ID]&lt;&gt;0),_xlfn._xlws.FILTER(Changelog!$C$2:$C$110,Changelog!$C$2:$C$110&lt;&gt;""),attendance__2[[#This Row],[ID]]),"")</f>
        <v/>
      </c>
      <c r="D10469" t="str">
        <f ca="1">IFERROR(_xlfn.IFNA(IF((A10469-FLOOR(A10469,100))&lt;10,"الخدام",LOOKUP(FLOOR(A10469,100),Table2[ID start],Table2[Class])),"الخدام"),"")</f>
        <v/>
      </c>
    </row>
    <row r="10470" spans="1:4" x14ac:dyDescent="0.25">
      <c r="A10470" t="str" cm="1">
        <f t="array" aca="1" ref="A10470" ca="1">IFERROR(_xlfn.XLOOKUP(attendance__2[[#This Row],[ID]],_xlfn._xlws.FILTER(Table1[Old ID],Table1[Old ID]&lt;&gt;0),_xlfn._xlws.FILTER(Changelog!$C$2:$C$110,Changelog!$C$2:$C$110&lt;&gt;""),attendance__2[[#This Row],[ID]]),"")</f>
        <v/>
      </c>
      <c r="D10470" t="str">
        <f ca="1">IFERROR(_xlfn.IFNA(IF((A10470-FLOOR(A10470,100))&lt;10,"الخدام",LOOKUP(FLOOR(A10470,100),Table2[ID start],Table2[Class])),"الخدام"),"")</f>
        <v/>
      </c>
    </row>
    <row r="10471" spans="1:4" x14ac:dyDescent="0.25">
      <c r="A10471" t="str" cm="1">
        <f t="array" aca="1" ref="A10471" ca="1">IFERROR(_xlfn.XLOOKUP(attendance__2[[#This Row],[ID]],_xlfn._xlws.FILTER(Table1[Old ID],Table1[Old ID]&lt;&gt;0),_xlfn._xlws.FILTER(Changelog!$C$2:$C$110,Changelog!$C$2:$C$110&lt;&gt;""),attendance__2[[#This Row],[ID]]),"")</f>
        <v/>
      </c>
      <c r="D10471" t="str">
        <f ca="1">IFERROR(_xlfn.IFNA(IF((A10471-FLOOR(A10471,100))&lt;10,"الخدام",LOOKUP(FLOOR(A10471,100),Table2[ID start],Table2[Class])),"الخدام"),"")</f>
        <v/>
      </c>
    </row>
    <row r="10472" spans="1:4" x14ac:dyDescent="0.25">
      <c r="A10472" t="str" cm="1">
        <f t="array" aca="1" ref="A10472" ca="1">IFERROR(_xlfn.XLOOKUP(attendance__2[[#This Row],[ID]],_xlfn._xlws.FILTER(Table1[Old ID],Table1[Old ID]&lt;&gt;0),_xlfn._xlws.FILTER(Changelog!$C$2:$C$110,Changelog!$C$2:$C$110&lt;&gt;""),attendance__2[[#This Row],[ID]]),"")</f>
        <v/>
      </c>
      <c r="D10472" t="str">
        <f ca="1">IFERROR(_xlfn.IFNA(IF((A10472-FLOOR(A10472,100))&lt;10,"الخدام",LOOKUP(FLOOR(A10472,100),Table2[ID start],Table2[Class])),"الخدام"),"")</f>
        <v/>
      </c>
    </row>
    <row r="10473" spans="1:4" x14ac:dyDescent="0.25">
      <c r="A10473" t="str" cm="1">
        <f t="array" aca="1" ref="A10473" ca="1">IFERROR(_xlfn.XLOOKUP(attendance__2[[#This Row],[ID]],_xlfn._xlws.FILTER(Table1[Old ID],Table1[Old ID]&lt;&gt;0),_xlfn._xlws.FILTER(Changelog!$C$2:$C$110,Changelog!$C$2:$C$110&lt;&gt;""),attendance__2[[#This Row],[ID]]),"")</f>
        <v/>
      </c>
      <c r="D10473" t="str">
        <f ca="1">IFERROR(_xlfn.IFNA(IF((A10473-FLOOR(A10473,100))&lt;10,"الخدام",LOOKUP(FLOOR(A10473,100),Table2[ID start],Table2[Class])),"الخدام"),"")</f>
        <v/>
      </c>
    </row>
    <row r="10474" spans="1:4" x14ac:dyDescent="0.25">
      <c r="A10474" t="str" cm="1">
        <f t="array" aca="1" ref="A10474" ca="1">IFERROR(_xlfn.XLOOKUP(attendance__2[[#This Row],[ID]],_xlfn._xlws.FILTER(Table1[Old ID],Table1[Old ID]&lt;&gt;0),_xlfn._xlws.FILTER(Changelog!$C$2:$C$110,Changelog!$C$2:$C$110&lt;&gt;""),attendance__2[[#This Row],[ID]]),"")</f>
        <v/>
      </c>
      <c r="D10474" t="str">
        <f ca="1">IFERROR(_xlfn.IFNA(IF((A10474-FLOOR(A10474,100))&lt;10,"الخدام",LOOKUP(FLOOR(A10474,100),Table2[ID start],Table2[Class])),"الخدام"),"")</f>
        <v/>
      </c>
    </row>
    <row r="10475" spans="1:4" x14ac:dyDescent="0.25">
      <c r="A10475" t="str" cm="1">
        <f t="array" aca="1" ref="A10475" ca="1">IFERROR(_xlfn.XLOOKUP(attendance__2[[#This Row],[ID]],_xlfn._xlws.FILTER(Table1[Old ID],Table1[Old ID]&lt;&gt;0),_xlfn._xlws.FILTER(Changelog!$C$2:$C$110,Changelog!$C$2:$C$110&lt;&gt;""),attendance__2[[#This Row],[ID]]),"")</f>
        <v/>
      </c>
      <c r="D10475" t="str">
        <f ca="1">IFERROR(_xlfn.IFNA(IF((A10475-FLOOR(A10475,100))&lt;10,"الخدام",LOOKUP(FLOOR(A10475,100),Table2[ID start],Table2[Class])),"الخدام"),"")</f>
        <v/>
      </c>
    </row>
    <row r="10476" spans="1:4" x14ac:dyDescent="0.25">
      <c r="A10476" t="str" cm="1">
        <f t="array" aca="1" ref="A10476" ca="1">IFERROR(_xlfn.XLOOKUP(attendance__2[[#This Row],[ID]],_xlfn._xlws.FILTER(Table1[Old ID],Table1[Old ID]&lt;&gt;0),_xlfn._xlws.FILTER(Changelog!$C$2:$C$110,Changelog!$C$2:$C$110&lt;&gt;""),attendance__2[[#This Row],[ID]]),"")</f>
        <v/>
      </c>
      <c r="D10476" t="str">
        <f ca="1">IFERROR(_xlfn.IFNA(IF((A10476-FLOOR(A10476,100))&lt;10,"الخدام",LOOKUP(FLOOR(A10476,100),Table2[ID start],Table2[Class])),"الخدام"),"")</f>
        <v/>
      </c>
    </row>
    <row r="10477" spans="1:4" x14ac:dyDescent="0.25">
      <c r="A10477" t="str" cm="1">
        <f t="array" aca="1" ref="A10477" ca="1">IFERROR(_xlfn.XLOOKUP(attendance__2[[#This Row],[ID]],_xlfn._xlws.FILTER(Table1[Old ID],Table1[Old ID]&lt;&gt;0),_xlfn._xlws.FILTER(Changelog!$C$2:$C$110,Changelog!$C$2:$C$110&lt;&gt;""),attendance__2[[#This Row],[ID]]),"")</f>
        <v/>
      </c>
      <c r="D10477" t="str">
        <f ca="1">IFERROR(_xlfn.IFNA(IF((A10477-FLOOR(A10477,100))&lt;10,"الخدام",LOOKUP(FLOOR(A10477,100),Table2[ID start],Table2[Class])),"الخدام"),"")</f>
        <v/>
      </c>
    </row>
    <row r="10478" spans="1:4" x14ac:dyDescent="0.25">
      <c r="A10478" t="str" cm="1">
        <f t="array" aca="1" ref="A10478" ca="1">IFERROR(_xlfn.XLOOKUP(attendance__2[[#This Row],[ID]],_xlfn._xlws.FILTER(Table1[Old ID],Table1[Old ID]&lt;&gt;0),_xlfn._xlws.FILTER(Changelog!$C$2:$C$110,Changelog!$C$2:$C$110&lt;&gt;""),attendance__2[[#This Row],[ID]]),"")</f>
        <v/>
      </c>
      <c r="D10478" t="str">
        <f ca="1">IFERROR(_xlfn.IFNA(IF((A10478-FLOOR(A10478,100))&lt;10,"الخدام",LOOKUP(FLOOR(A10478,100),Table2[ID start],Table2[Class])),"الخدام"),"")</f>
        <v/>
      </c>
    </row>
    <row r="10479" spans="1:4" x14ac:dyDescent="0.25">
      <c r="A10479" t="str" cm="1">
        <f t="array" aca="1" ref="A10479" ca="1">IFERROR(_xlfn.XLOOKUP(attendance__2[[#This Row],[ID]],_xlfn._xlws.FILTER(Table1[Old ID],Table1[Old ID]&lt;&gt;0),_xlfn._xlws.FILTER(Changelog!$C$2:$C$110,Changelog!$C$2:$C$110&lt;&gt;""),attendance__2[[#This Row],[ID]]),"")</f>
        <v/>
      </c>
      <c r="D10479" t="str">
        <f ca="1">IFERROR(_xlfn.IFNA(IF((A10479-FLOOR(A10479,100))&lt;10,"الخدام",LOOKUP(FLOOR(A10479,100),Table2[ID start],Table2[Class])),"الخدام"),"")</f>
        <v/>
      </c>
    </row>
    <row r="10480" spans="1:4" x14ac:dyDescent="0.25">
      <c r="A10480" t="str" cm="1">
        <f t="array" aca="1" ref="A10480" ca="1">IFERROR(_xlfn.XLOOKUP(attendance__2[[#This Row],[ID]],_xlfn._xlws.FILTER(Table1[Old ID],Table1[Old ID]&lt;&gt;0),_xlfn._xlws.FILTER(Changelog!$C$2:$C$110,Changelog!$C$2:$C$110&lt;&gt;""),attendance__2[[#This Row],[ID]]),"")</f>
        <v/>
      </c>
      <c r="D10480" t="str">
        <f ca="1">IFERROR(_xlfn.IFNA(IF((A10480-FLOOR(A10480,100))&lt;10,"الخدام",LOOKUP(FLOOR(A10480,100),Table2[ID start],Table2[Class])),"الخدام"),"")</f>
        <v/>
      </c>
    </row>
    <row r="10481" spans="1:4" x14ac:dyDescent="0.25">
      <c r="A10481" t="str" cm="1">
        <f t="array" aca="1" ref="A10481" ca="1">IFERROR(_xlfn.XLOOKUP(attendance__2[[#This Row],[ID]],_xlfn._xlws.FILTER(Table1[Old ID],Table1[Old ID]&lt;&gt;0),_xlfn._xlws.FILTER(Changelog!$C$2:$C$110,Changelog!$C$2:$C$110&lt;&gt;""),attendance__2[[#This Row],[ID]]),"")</f>
        <v/>
      </c>
      <c r="D10481" t="str">
        <f ca="1">IFERROR(_xlfn.IFNA(IF((A10481-FLOOR(A10481,100))&lt;10,"الخدام",LOOKUP(FLOOR(A10481,100),Table2[ID start],Table2[Class])),"الخدام"),"")</f>
        <v/>
      </c>
    </row>
    <row r="10482" spans="1:4" x14ac:dyDescent="0.25">
      <c r="A10482" t="str" cm="1">
        <f t="array" aca="1" ref="A10482" ca="1">IFERROR(_xlfn.XLOOKUP(attendance__2[[#This Row],[ID]],_xlfn._xlws.FILTER(Table1[Old ID],Table1[Old ID]&lt;&gt;0),_xlfn._xlws.FILTER(Changelog!$C$2:$C$110,Changelog!$C$2:$C$110&lt;&gt;""),attendance__2[[#This Row],[ID]]),"")</f>
        <v/>
      </c>
      <c r="D10482" t="str">
        <f ca="1">IFERROR(_xlfn.IFNA(IF((A10482-FLOOR(A10482,100))&lt;10,"الخدام",LOOKUP(FLOOR(A10482,100),Table2[ID start],Table2[Class])),"الخدام"),"")</f>
        <v/>
      </c>
    </row>
    <row r="10483" spans="1:4" x14ac:dyDescent="0.25">
      <c r="A10483" t="str" cm="1">
        <f t="array" aca="1" ref="A10483" ca="1">IFERROR(_xlfn.XLOOKUP(attendance__2[[#This Row],[ID]],_xlfn._xlws.FILTER(Table1[Old ID],Table1[Old ID]&lt;&gt;0),_xlfn._xlws.FILTER(Changelog!$C$2:$C$110,Changelog!$C$2:$C$110&lt;&gt;""),attendance__2[[#This Row],[ID]]),"")</f>
        <v/>
      </c>
      <c r="D10483" t="str">
        <f ca="1">IFERROR(_xlfn.IFNA(IF((A10483-FLOOR(A10483,100))&lt;10,"الخدام",LOOKUP(FLOOR(A10483,100),Table2[ID start],Table2[Class])),"الخدام"),"")</f>
        <v/>
      </c>
    </row>
    <row r="10484" spans="1:4" x14ac:dyDescent="0.25">
      <c r="A10484" t="str" cm="1">
        <f t="array" aca="1" ref="A10484" ca="1">IFERROR(_xlfn.XLOOKUP(attendance__2[[#This Row],[ID]],_xlfn._xlws.FILTER(Table1[Old ID],Table1[Old ID]&lt;&gt;0),_xlfn._xlws.FILTER(Changelog!$C$2:$C$110,Changelog!$C$2:$C$110&lt;&gt;""),attendance__2[[#This Row],[ID]]),"")</f>
        <v/>
      </c>
      <c r="D10484" t="str">
        <f ca="1">IFERROR(_xlfn.IFNA(IF((A10484-FLOOR(A10484,100))&lt;10,"الخدام",LOOKUP(FLOOR(A10484,100),Table2[ID start],Table2[Class])),"الخدام"),"")</f>
        <v/>
      </c>
    </row>
    <row r="10485" spans="1:4" x14ac:dyDescent="0.25">
      <c r="A10485" t="str" cm="1">
        <f t="array" aca="1" ref="A10485" ca="1">IFERROR(_xlfn.XLOOKUP(attendance__2[[#This Row],[ID]],_xlfn._xlws.FILTER(Table1[Old ID],Table1[Old ID]&lt;&gt;0),_xlfn._xlws.FILTER(Changelog!$C$2:$C$110,Changelog!$C$2:$C$110&lt;&gt;""),attendance__2[[#This Row],[ID]]),"")</f>
        <v/>
      </c>
      <c r="D10485" t="str">
        <f ca="1">IFERROR(_xlfn.IFNA(IF((A10485-FLOOR(A10485,100))&lt;10,"الخدام",LOOKUP(FLOOR(A10485,100),Table2[ID start],Table2[Class])),"الخدام"),"")</f>
        <v/>
      </c>
    </row>
    <row r="10486" spans="1:4" x14ac:dyDescent="0.25">
      <c r="A10486" t="str" cm="1">
        <f t="array" aca="1" ref="A10486" ca="1">IFERROR(_xlfn.XLOOKUP(attendance__2[[#This Row],[ID]],_xlfn._xlws.FILTER(Table1[Old ID],Table1[Old ID]&lt;&gt;0),_xlfn._xlws.FILTER(Changelog!$C$2:$C$110,Changelog!$C$2:$C$110&lt;&gt;""),attendance__2[[#This Row],[ID]]),"")</f>
        <v/>
      </c>
      <c r="D10486" t="str">
        <f ca="1">IFERROR(_xlfn.IFNA(IF((A10486-FLOOR(A10486,100))&lt;10,"الخدام",LOOKUP(FLOOR(A10486,100),Table2[ID start],Table2[Class])),"الخدام"),"")</f>
        <v/>
      </c>
    </row>
    <row r="10487" spans="1:4" x14ac:dyDescent="0.25">
      <c r="A10487" t="str" cm="1">
        <f t="array" aca="1" ref="A10487" ca="1">IFERROR(_xlfn.XLOOKUP(attendance__2[[#This Row],[ID]],_xlfn._xlws.FILTER(Table1[Old ID],Table1[Old ID]&lt;&gt;0),_xlfn._xlws.FILTER(Changelog!$C$2:$C$110,Changelog!$C$2:$C$110&lt;&gt;""),attendance__2[[#This Row],[ID]]),"")</f>
        <v/>
      </c>
      <c r="D10487" t="str">
        <f ca="1">IFERROR(_xlfn.IFNA(IF((A10487-FLOOR(A10487,100))&lt;10,"الخدام",LOOKUP(FLOOR(A10487,100),Table2[ID start],Table2[Class])),"الخدام"),"")</f>
        <v/>
      </c>
    </row>
    <row r="10488" spans="1:4" x14ac:dyDescent="0.25">
      <c r="A10488" t="str" cm="1">
        <f t="array" aca="1" ref="A10488" ca="1">IFERROR(_xlfn.XLOOKUP(attendance__2[[#This Row],[ID]],_xlfn._xlws.FILTER(Table1[Old ID],Table1[Old ID]&lt;&gt;0),_xlfn._xlws.FILTER(Changelog!$C$2:$C$110,Changelog!$C$2:$C$110&lt;&gt;""),attendance__2[[#This Row],[ID]]),"")</f>
        <v/>
      </c>
      <c r="D10488" t="str">
        <f ca="1">IFERROR(_xlfn.IFNA(IF((A10488-FLOOR(A10488,100))&lt;10,"الخدام",LOOKUP(FLOOR(A10488,100),Table2[ID start],Table2[Class])),"الخدام"),"")</f>
        <v/>
      </c>
    </row>
    <row r="10489" spans="1:4" x14ac:dyDescent="0.25">
      <c r="A10489" t="str" cm="1">
        <f t="array" aca="1" ref="A10489" ca="1">IFERROR(_xlfn.XLOOKUP(attendance__2[[#This Row],[ID]],_xlfn._xlws.FILTER(Table1[Old ID],Table1[Old ID]&lt;&gt;0),_xlfn._xlws.FILTER(Changelog!$C$2:$C$110,Changelog!$C$2:$C$110&lt;&gt;""),attendance__2[[#This Row],[ID]]),"")</f>
        <v/>
      </c>
      <c r="D10489" t="str">
        <f ca="1">IFERROR(_xlfn.IFNA(IF((A10489-FLOOR(A10489,100))&lt;10,"الخدام",LOOKUP(FLOOR(A10489,100),Table2[ID start],Table2[Class])),"الخدام"),"")</f>
        <v/>
      </c>
    </row>
    <row r="10490" spans="1:4" x14ac:dyDescent="0.25">
      <c r="A10490" t="str" cm="1">
        <f t="array" aca="1" ref="A10490" ca="1">IFERROR(_xlfn.XLOOKUP(attendance__2[[#This Row],[ID]],_xlfn._xlws.FILTER(Table1[Old ID],Table1[Old ID]&lt;&gt;0),_xlfn._xlws.FILTER(Changelog!$C$2:$C$110,Changelog!$C$2:$C$110&lt;&gt;""),attendance__2[[#This Row],[ID]]),"")</f>
        <v/>
      </c>
      <c r="D10490" t="str">
        <f ca="1">IFERROR(_xlfn.IFNA(IF((A10490-FLOOR(A10490,100))&lt;10,"الخدام",LOOKUP(FLOOR(A10490,100),Table2[ID start],Table2[Class])),"الخدام"),"")</f>
        <v/>
      </c>
    </row>
    <row r="10491" spans="1:4" x14ac:dyDescent="0.25">
      <c r="A10491" t="str" cm="1">
        <f t="array" aca="1" ref="A10491" ca="1">IFERROR(_xlfn.XLOOKUP(attendance__2[[#This Row],[ID]],_xlfn._xlws.FILTER(Table1[Old ID],Table1[Old ID]&lt;&gt;0),_xlfn._xlws.FILTER(Changelog!$C$2:$C$110,Changelog!$C$2:$C$110&lt;&gt;""),attendance__2[[#This Row],[ID]]),"")</f>
        <v/>
      </c>
      <c r="D10491" t="str">
        <f ca="1">IFERROR(_xlfn.IFNA(IF((A10491-FLOOR(A10491,100))&lt;10,"الخدام",LOOKUP(FLOOR(A10491,100),Table2[ID start],Table2[Class])),"الخدام"),"")</f>
        <v/>
      </c>
    </row>
    <row r="10492" spans="1:4" x14ac:dyDescent="0.25">
      <c r="A10492" t="str" cm="1">
        <f t="array" aca="1" ref="A10492" ca="1">IFERROR(_xlfn.XLOOKUP(attendance__2[[#This Row],[ID]],_xlfn._xlws.FILTER(Table1[Old ID],Table1[Old ID]&lt;&gt;0),_xlfn._xlws.FILTER(Changelog!$C$2:$C$110,Changelog!$C$2:$C$110&lt;&gt;""),attendance__2[[#This Row],[ID]]),"")</f>
        <v/>
      </c>
      <c r="D10492" t="str">
        <f ca="1">IFERROR(_xlfn.IFNA(IF((A10492-FLOOR(A10492,100))&lt;10,"الخدام",LOOKUP(FLOOR(A10492,100),Table2[ID start],Table2[Class])),"الخدام"),"")</f>
        <v/>
      </c>
    </row>
    <row r="10493" spans="1:4" x14ac:dyDescent="0.25">
      <c r="A10493" t="str" cm="1">
        <f t="array" aca="1" ref="A10493" ca="1">IFERROR(_xlfn.XLOOKUP(attendance__2[[#This Row],[ID]],_xlfn._xlws.FILTER(Table1[Old ID],Table1[Old ID]&lt;&gt;0),_xlfn._xlws.FILTER(Changelog!$C$2:$C$110,Changelog!$C$2:$C$110&lt;&gt;""),attendance__2[[#This Row],[ID]]),"")</f>
        <v/>
      </c>
      <c r="D10493" t="str">
        <f ca="1">IFERROR(_xlfn.IFNA(IF((A10493-FLOOR(A10493,100))&lt;10,"الخدام",LOOKUP(FLOOR(A10493,100),Table2[ID start],Table2[Class])),"الخدام"),"")</f>
        <v/>
      </c>
    </row>
    <row r="10494" spans="1:4" x14ac:dyDescent="0.25">
      <c r="A10494" t="str" cm="1">
        <f t="array" aca="1" ref="A10494" ca="1">IFERROR(_xlfn.XLOOKUP(attendance__2[[#This Row],[ID]],_xlfn._xlws.FILTER(Table1[Old ID],Table1[Old ID]&lt;&gt;0),_xlfn._xlws.FILTER(Changelog!$C$2:$C$110,Changelog!$C$2:$C$110&lt;&gt;""),attendance__2[[#This Row],[ID]]),"")</f>
        <v/>
      </c>
      <c r="D10494" t="str">
        <f ca="1">IFERROR(_xlfn.IFNA(IF((A10494-FLOOR(A10494,100))&lt;10,"الخدام",LOOKUP(FLOOR(A10494,100),Table2[ID start],Table2[Class])),"الخدام"),"")</f>
        <v/>
      </c>
    </row>
    <row r="10495" spans="1:4" x14ac:dyDescent="0.25">
      <c r="A10495" t="str" cm="1">
        <f t="array" aca="1" ref="A10495" ca="1">IFERROR(_xlfn.XLOOKUP(attendance__2[[#This Row],[ID]],_xlfn._xlws.FILTER(Table1[Old ID],Table1[Old ID]&lt;&gt;0),_xlfn._xlws.FILTER(Changelog!$C$2:$C$110,Changelog!$C$2:$C$110&lt;&gt;""),attendance__2[[#This Row],[ID]]),"")</f>
        <v/>
      </c>
      <c r="D10495" t="str">
        <f ca="1">IFERROR(_xlfn.IFNA(IF((A10495-FLOOR(A10495,100))&lt;10,"الخدام",LOOKUP(FLOOR(A10495,100),Table2[ID start],Table2[Class])),"الخدام"),"")</f>
        <v/>
      </c>
    </row>
    <row r="10496" spans="1:4" x14ac:dyDescent="0.25">
      <c r="A10496" t="str" cm="1">
        <f t="array" aca="1" ref="A10496" ca="1">IFERROR(_xlfn.XLOOKUP(attendance__2[[#This Row],[ID]],_xlfn._xlws.FILTER(Table1[Old ID],Table1[Old ID]&lt;&gt;0),_xlfn._xlws.FILTER(Changelog!$C$2:$C$110,Changelog!$C$2:$C$110&lt;&gt;""),attendance__2[[#This Row],[ID]]),"")</f>
        <v/>
      </c>
      <c r="D10496" t="str">
        <f ca="1">IFERROR(_xlfn.IFNA(IF((A10496-FLOOR(A10496,100))&lt;10,"الخدام",LOOKUP(FLOOR(A10496,100),Table2[ID start],Table2[Class])),"الخدام"),"")</f>
        <v/>
      </c>
    </row>
    <row r="10497" spans="1:4" x14ac:dyDescent="0.25">
      <c r="A10497" t="str" cm="1">
        <f t="array" aca="1" ref="A10497" ca="1">IFERROR(_xlfn.XLOOKUP(attendance__2[[#This Row],[ID]],_xlfn._xlws.FILTER(Table1[Old ID],Table1[Old ID]&lt;&gt;0),_xlfn._xlws.FILTER(Changelog!$C$2:$C$110,Changelog!$C$2:$C$110&lt;&gt;""),attendance__2[[#This Row],[ID]]),"")</f>
        <v/>
      </c>
      <c r="D10497" t="str">
        <f ca="1">IFERROR(_xlfn.IFNA(IF((A10497-FLOOR(A10497,100))&lt;10,"الخدام",LOOKUP(FLOOR(A10497,100),Table2[ID start],Table2[Class])),"الخدام"),"")</f>
        <v/>
      </c>
    </row>
    <row r="10498" spans="1:4" x14ac:dyDescent="0.25">
      <c r="A10498" t="str" cm="1">
        <f t="array" aca="1" ref="A10498" ca="1">IFERROR(_xlfn.XLOOKUP(attendance__2[[#This Row],[ID]],_xlfn._xlws.FILTER(Table1[Old ID],Table1[Old ID]&lt;&gt;0),_xlfn._xlws.FILTER(Changelog!$C$2:$C$110,Changelog!$C$2:$C$110&lt;&gt;""),attendance__2[[#This Row],[ID]]),"")</f>
        <v/>
      </c>
      <c r="D10498" t="str">
        <f ca="1">IFERROR(_xlfn.IFNA(IF((A10498-FLOOR(A10498,100))&lt;10,"الخدام",LOOKUP(FLOOR(A10498,100),Table2[ID start],Table2[Class])),"الخدام"),"")</f>
        <v/>
      </c>
    </row>
    <row r="10499" spans="1:4" x14ac:dyDescent="0.25">
      <c r="A10499" t="str" cm="1">
        <f t="array" aca="1" ref="A10499" ca="1">IFERROR(_xlfn.XLOOKUP(attendance__2[[#This Row],[ID]],_xlfn._xlws.FILTER(Table1[Old ID],Table1[Old ID]&lt;&gt;0),_xlfn._xlws.FILTER(Changelog!$C$2:$C$110,Changelog!$C$2:$C$110&lt;&gt;""),attendance__2[[#This Row],[ID]]),"")</f>
        <v/>
      </c>
      <c r="D10499" t="str">
        <f ca="1">IFERROR(_xlfn.IFNA(IF((A10499-FLOOR(A10499,100))&lt;10,"الخدام",LOOKUP(FLOOR(A10499,100),Table2[ID start],Table2[Class])),"الخدام"),"")</f>
        <v/>
      </c>
    </row>
    <row r="10500" spans="1:4" x14ac:dyDescent="0.25">
      <c r="A10500" t="str" cm="1">
        <f t="array" aca="1" ref="A10500" ca="1">IFERROR(_xlfn.XLOOKUP(attendance__2[[#This Row],[ID]],_xlfn._xlws.FILTER(Table1[Old ID],Table1[Old ID]&lt;&gt;0),_xlfn._xlws.FILTER(Changelog!$C$2:$C$110,Changelog!$C$2:$C$110&lt;&gt;""),attendance__2[[#This Row],[ID]]),"")</f>
        <v/>
      </c>
      <c r="D10500" t="str">
        <f ca="1">IFERROR(_xlfn.IFNA(IF((A10500-FLOOR(A10500,100))&lt;10,"الخدام",LOOKUP(FLOOR(A10500,100),Table2[ID start],Table2[Class])),"الخدام"),"")</f>
        <v/>
      </c>
    </row>
    <row r="10501" spans="1:4" x14ac:dyDescent="0.25">
      <c r="A10501" t="str" cm="1">
        <f t="array" aca="1" ref="A10501" ca="1">IFERROR(_xlfn.XLOOKUP(attendance__2[[#This Row],[ID]],_xlfn._xlws.FILTER(Table1[Old ID],Table1[Old ID]&lt;&gt;0),_xlfn._xlws.FILTER(Changelog!$C$2:$C$110,Changelog!$C$2:$C$110&lt;&gt;""),attendance__2[[#This Row],[ID]]),"")</f>
        <v/>
      </c>
      <c r="D10501" t="str">
        <f ca="1">IFERROR(_xlfn.IFNA(IF((A10501-FLOOR(A10501,100))&lt;10,"الخدام",LOOKUP(FLOOR(A10501,100),Table2[ID start],Table2[Class])),"الخدام"),"")</f>
        <v/>
      </c>
    </row>
    <row r="10502" spans="1:4" x14ac:dyDescent="0.25">
      <c r="A10502" t="str" cm="1">
        <f t="array" aca="1" ref="A10502" ca="1">IFERROR(_xlfn.XLOOKUP(attendance__2[[#This Row],[ID]],_xlfn._xlws.FILTER(Table1[Old ID],Table1[Old ID]&lt;&gt;0),_xlfn._xlws.FILTER(Changelog!$C$2:$C$110,Changelog!$C$2:$C$110&lt;&gt;""),attendance__2[[#This Row],[ID]]),"")</f>
        <v/>
      </c>
      <c r="D10502" t="str">
        <f ca="1">IFERROR(_xlfn.IFNA(IF((A10502-FLOOR(A10502,100))&lt;10,"الخدام",LOOKUP(FLOOR(A10502,100),Table2[ID start],Table2[Class])),"الخدام"),"")</f>
        <v/>
      </c>
    </row>
    <row r="10503" spans="1:4" x14ac:dyDescent="0.25">
      <c r="A10503" t="str" cm="1">
        <f t="array" aca="1" ref="A10503" ca="1">IFERROR(_xlfn.XLOOKUP(attendance__2[[#This Row],[ID]],_xlfn._xlws.FILTER(Table1[Old ID],Table1[Old ID]&lt;&gt;0),_xlfn._xlws.FILTER(Changelog!$C$2:$C$110,Changelog!$C$2:$C$110&lt;&gt;""),attendance__2[[#This Row],[ID]]),"")</f>
        <v/>
      </c>
      <c r="D10503" t="str">
        <f ca="1">IFERROR(_xlfn.IFNA(IF((A10503-FLOOR(A10503,100))&lt;10,"الخدام",LOOKUP(FLOOR(A10503,100),Table2[ID start],Table2[Class])),"الخدام"),"")</f>
        <v/>
      </c>
    </row>
    <row r="10504" spans="1:4" x14ac:dyDescent="0.25">
      <c r="A10504" t="str" cm="1">
        <f t="array" aca="1" ref="A10504" ca="1">IFERROR(_xlfn.XLOOKUP(attendance__2[[#This Row],[ID]],_xlfn._xlws.FILTER(Table1[Old ID],Table1[Old ID]&lt;&gt;0),_xlfn._xlws.FILTER(Changelog!$C$2:$C$110,Changelog!$C$2:$C$110&lt;&gt;""),attendance__2[[#This Row],[ID]]),"")</f>
        <v/>
      </c>
      <c r="D10504" t="str">
        <f ca="1">IFERROR(_xlfn.IFNA(IF((A10504-FLOOR(A10504,100))&lt;10,"الخدام",LOOKUP(FLOOR(A10504,100),Table2[ID start],Table2[Class])),"الخدام"),"")</f>
        <v/>
      </c>
    </row>
    <row r="10505" spans="1:4" x14ac:dyDescent="0.25">
      <c r="A10505" t="str" cm="1">
        <f t="array" aca="1" ref="A10505" ca="1">IFERROR(_xlfn.XLOOKUP(attendance__2[[#This Row],[ID]],_xlfn._xlws.FILTER(Table1[Old ID],Table1[Old ID]&lt;&gt;0),_xlfn._xlws.FILTER(Changelog!$C$2:$C$110,Changelog!$C$2:$C$110&lt;&gt;""),attendance__2[[#This Row],[ID]]),"")</f>
        <v/>
      </c>
      <c r="D10505" t="str">
        <f ca="1">IFERROR(_xlfn.IFNA(IF((A10505-FLOOR(A10505,100))&lt;10,"الخدام",LOOKUP(FLOOR(A10505,100),Table2[ID start],Table2[Class])),"الخدام"),"")</f>
        <v/>
      </c>
    </row>
    <row r="10506" spans="1:4" x14ac:dyDescent="0.25">
      <c r="A10506" t="str" cm="1">
        <f t="array" aca="1" ref="A10506" ca="1">IFERROR(_xlfn.XLOOKUP(attendance__2[[#This Row],[ID]],_xlfn._xlws.FILTER(Table1[Old ID],Table1[Old ID]&lt;&gt;0),_xlfn._xlws.FILTER(Changelog!$C$2:$C$110,Changelog!$C$2:$C$110&lt;&gt;""),attendance__2[[#This Row],[ID]]),"")</f>
        <v/>
      </c>
      <c r="D10506" t="str">
        <f ca="1">IFERROR(_xlfn.IFNA(IF((A10506-FLOOR(A10506,100))&lt;10,"الخدام",LOOKUP(FLOOR(A10506,100),Table2[ID start],Table2[Class])),"الخدام"),"")</f>
        <v/>
      </c>
    </row>
    <row r="10507" spans="1:4" x14ac:dyDescent="0.25">
      <c r="A10507" t="str" cm="1">
        <f t="array" aca="1" ref="A10507" ca="1">IFERROR(_xlfn.XLOOKUP(attendance__2[[#This Row],[ID]],_xlfn._xlws.FILTER(Table1[Old ID],Table1[Old ID]&lt;&gt;0),_xlfn._xlws.FILTER(Changelog!$C$2:$C$110,Changelog!$C$2:$C$110&lt;&gt;""),attendance__2[[#This Row],[ID]]),"")</f>
        <v/>
      </c>
      <c r="D10507" t="str">
        <f ca="1">IFERROR(_xlfn.IFNA(IF((A10507-FLOOR(A10507,100))&lt;10,"الخدام",LOOKUP(FLOOR(A10507,100),Table2[ID start],Table2[Class])),"الخدام"),"")</f>
        <v/>
      </c>
    </row>
    <row r="10508" spans="1:4" x14ac:dyDescent="0.25">
      <c r="A10508" t="str" cm="1">
        <f t="array" aca="1" ref="A10508" ca="1">IFERROR(_xlfn.XLOOKUP(attendance__2[[#This Row],[ID]],_xlfn._xlws.FILTER(Table1[Old ID],Table1[Old ID]&lt;&gt;0),_xlfn._xlws.FILTER(Changelog!$C$2:$C$110,Changelog!$C$2:$C$110&lt;&gt;""),attendance__2[[#This Row],[ID]]),"")</f>
        <v/>
      </c>
      <c r="D10508" t="str">
        <f ca="1">IFERROR(_xlfn.IFNA(IF((A10508-FLOOR(A10508,100))&lt;10,"الخدام",LOOKUP(FLOOR(A10508,100),Table2[ID start],Table2[Class])),"الخدام"),"")</f>
        <v/>
      </c>
    </row>
    <row r="10509" spans="1:4" x14ac:dyDescent="0.25">
      <c r="A10509" t="str" cm="1">
        <f t="array" aca="1" ref="A10509" ca="1">IFERROR(_xlfn.XLOOKUP(attendance__2[[#This Row],[ID]],_xlfn._xlws.FILTER(Table1[Old ID],Table1[Old ID]&lt;&gt;0),_xlfn._xlws.FILTER(Changelog!$C$2:$C$110,Changelog!$C$2:$C$110&lt;&gt;""),attendance__2[[#This Row],[ID]]),"")</f>
        <v/>
      </c>
      <c r="D10509" t="str">
        <f ca="1">IFERROR(_xlfn.IFNA(IF((A10509-FLOOR(A10509,100))&lt;10,"الخدام",LOOKUP(FLOOR(A10509,100),Table2[ID start],Table2[Class])),"الخدام"),"")</f>
        <v/>
      </c>
    </row>
    <row r="10510" spans="1:4" x14ac:dyDescent="0.25">
      <c r="A10510" t="str" cm="1">
        <f t="array" aca="1" ref="A10510" ca="1">IFERROR(_xlfn.XLOOKUP(attendance__2[[#This Row],[ID]],_xlfn._xlws.FILTER(Table1[Old ID],Table1[Old ID]&lt;&gt;0),_xlfn._xlws.FILTER(Changelog!$C$2:$C$110,Changelog!$C$2:$C$110&lt;&gt;""),attendance__2[[#This Row],[ID]]),"")</f>
        <v/>
      </c>
      <c r="D10510" t="str">
        <f ca="1">IFERROR(_xlfn.IFNA(IF((A10510-FLOOR(A10510,100))&lt;10,"الخدام",LOOKUP(FLOOR(A10510,100),Table2[ID start],Table2[Class])),"الخدام"),"")</f>
        <v/>
      </c>
    </row>
    <row r="10511" spans="1:4" x14ac:dyDescent="0.25">
      <c r="A10511" t="str" cm="1">
        <f t="array" aca="1" ref="A10511" ca="1">IFERROR(_xlfn.XLOOKUP(attendance__2[[#This Row],[ID]],_xlfn._xlws.FILTER(Table1[Old ID],Table1[Old ID]&lt;&gt;0),_xlfn._xlws.FILTER(Changelog!$C$2:$C$110,Changelog!$C$2:$C$110&lt;&gt;""),attendance__2[[#This Row],[ID]]),"")</f>
        <v/>
      </c>
      <c r="D10511" t="str">
        <f ca="1">IFERROR(_xlfn.IFNA(IF((A10511-FLOOR(A10511,100))&lt;10,"الخدام",LOOKUP(FLOOR(A10511,100),Table2[ID start],Table2[Class])),"الخدام"),"")</f>
        <v/>
      </c>
    </row>
    <row r="10512" spans="1:4" x14ac:dyDescent="0.25">
      <c r="A10512" t="str" cm="1">
        <f t="array" aca="1" ref="A10512" ca="1">IFERROR(_xlfn.XLOOKUP(attendance__2[[#This Row],[ID]],_xlfn._xlws.FILTER(Table1[Old ID],Table1[Old ID]&lt;&gt;0),_xlfn._xlws.FILTER(Changelog!$C$2:$C$110,Changelog!$C$2:$C$110&lt;&gt;""),attendance__2[[#This Row],[ID]]),"")</f>
        <v/>
      </c>
      <c r="D10512" t="str">
        <f ca="1">IFERROR(_xlfn.IFNA(IF((A10512-FLOOR(A10512,100))&lt;10,"الخدام",LOOKUP(FLOOR(A10512,100),Table2[ID start],Table2[Class])),"الخدام"),"")</f>
        <v/>
      </c>
    </row>
    <row r="10513" spans="1:4" x14ac:dyDescent="0.25">
      <c r="A10513" t="str" cm="1">
        <f t="array" aca="1" ref="A10513" ca="1">IFERROR(_xlfn.XLOOKUP(attendance__2[[#This Row],[ID]],_xlfn._xlws.FILTER(Table1[Old ID],Table1[Old ID]&lt;&gt;0),_xlfn._xlws.FILTER(Changelog!$C$2:$C$110,Changelog!$C$2:$C$110&lt;&gt;""),attendance__2[[#This Row],[ID]]),"")</f>
        <v/>
      </c>
      <c r="D10513" t="str">
        <f ca="1">IFERROR(_xlfn.IFNA(IF((A10513-FLOOR(A10513,100))&lt;10,"الخدام",LOOKUP(FLOOR(A10513,100),Table2[ID start],Table2[Class])),"الخدام"),"")</f>
        <v/>
      </c>
    </row>
    <row r="10514" spans="1:4" x14ac:dyDescent="0.25">
      <c r="A10514" t="str" cm="1">
        <f t="array" aca="1" ref="A10514" ca="1">IFERROR(_xlfn.XLOOKUP(attendance__2[[#This Row],[ID]],_xlfn._xlws.FILTER(Table1[Old ID],Table1[Old ID]&lt;&gt;0),_xlfn._xlws.FILTER(Changelog!$C$2:$C$110,Changelog!$C$2:$C$110&lt;&gt;""),attendance__2[[#This Row],[ID]]),"")</f>
        <v/>
      </c>
      <c r="D10514" t="str">
        <f ca="1">IFERROR(_xlfn.IFNA(IF((A10514-FLOOR(A10514,100))&lt;10,"الخدام",LOOKUP(FLOOR(A10514,100),Table2[ID start],Table2[Class])),"الخدام"),"")</f>
        <v/>
      </c>
    </row>
    <row r="10515" spans="1:4" x14ac:dyDescent="0.25">
      <c r="A10515" t="str" cm="1">
        <f t="array" aca="1" ref="A10515" ca="1">IFERROR(_xlfn.XLOOKUP(attendance__2[[#This Row],[ID]],_xlfn._xlws.FILTER(Table1[Old ID],Table1[Old ID]&lt;&gt;0),_xlfn._xlws.FILTER(Changelog!$C$2:$C$110,Changelog!$C$2:$C$110&lt;&gt;""),attendance__2[[#This Row],[ID]]),"")</f>
        <v/>
      </c>
      <c r="D10515" t="str">
        <f ca="1">IFERROR(_xlfn.IFNA(IF((A10515-FLOOR(A10515,100))&lt;10,"الخدام",LOOKUP(FLOOR(A10515,100),Table2[ID start],Table2[Class])),"الخدام"),"")</f>
        <v/>
      </c>
    </row>
    <row r="10516" spans="1:4" x14ac:dyDescent="0.25">
      <c r="A10516" t="str" cm="1">
        <f t="array" aca="1" ref="A10516" ca="1">IFERROR(_xlfn.XLOOKUP(attendance__2[[#This Row],[ID]],_xlfn._xlws.FILTER(Table1[Old ID],Table1[Old ID]&lt;&gt;0),_xlfn._xlws.FILTER(Changelog!$C$2:$C$110,Changelog!$C$2:$C$110&lt;&gt;""),attendance__2[[#This Row],[ID]]),"")</f>
        <v/>
      </c>
      <c r="D10516" t="str">
        <f ca="1">IFERROR(_xlfn.IFNA(IF((A10516-FLOOR(A10516,100))&lt;10,"الخدام",LOOKUP(FLOOR(A10516,100),Table2[ID start],Table2[Class])),"الخدام"),"")</f>
        <v/>
      </c>
    </row>
    <row r="10517" spans="1:4" x14ac:dyDescent="0.25">
      <c r="A10517" t="str" cm="1">
        <f t="array" aca="1" ref="A10517" ca="1">IFERROR(_xlfn.XLOOKUP(attendance__2[[#This Row],[ID]],_xlfn._xlws.FILTER(Table1[Old ID],Table1[Old ID]&lt;&gt;0),_xlfn._xlws.FILTER(Changelog!$C$2:$C$110,Changelog!$C$2:$C$110&lt;&gt;""),attendance__2[[#This Row],[ID]]),"")</f>
        <v/>
      </c>
      <c r="D10517" t="str">
        <f ca="1">IFERROR(_xlfn.IFNA(IF((A10517-FLOOR(A10517,100))&lt;10,"الخدام",LOOKUP(FLOOR(A10517,100),Table2[ID start],Table2[Class])),"الخدام"),"")</f>
        <v/>
      </c>
    </row>
    <row r="10518" spans="1:4" x14ac:dyDescent="0.25">
      <c r="A10518" t="str" cm="1">
        <f t="array" aca="1" ref="A10518" ca="1">IFERROR(_xlfn.XLOOKUP(attendance__2[[#This Row],[ID]],_xlfn._xlws.FILTER(Table1[Old ID],Table1[Old ID]&lt;&gt;0),_xlfn._xlws.FILTER(Changelog!$C$2:$C$110,Changelog!$C$2:$C$110&lt;&gt;""),attendance__2[[#This Row],[ID]]),"")</f>
        <v/>
      </c>
      <c r="D10518" t="str">
        <f ca="1">IFERROR(_xlfn.IFNA(IF((A10518-FLOOR(A10518,100))&lt;10,"الخدام",LOOKUP(FLOOR(A10518,100),Table2[ID start],Table2[Class])),"الخدام"),"")</f>
        <v/>
      </c>
    </row>
    <row r="10519" spans="1:4" x14ac:dyDescent="0.25">
      <c r="A10519" t="str" cm="1">
        <f t="array" aca="1" ref="A10519" ca="1">IFERROR(_xlfn.XLOOKUP(attendance__2[[#This Row],[ID]],_xlfn._xlws.FILTER(Table1[Old ID],Table1[Old ID]&lt;&gt;0),_xlfn._xlws.FILTER(Changelog!$C$2:$C$110,Changelog!$C$2:$C$110&lt;&gt;""),attendance__2[[#This Row],[ID]]),"")</f>
        <v/>
      </c>
      <c r="D10519" t="str">
        <f ca="1">IFERROR(_xlfn.IFNA(IF((A10519-FLOOR(A10519,100))&lt;10,"الخدام",LOOKUP(FLOOR(A10519,100),Table2[ID start],Table2[Class])),"الخدام"),"")</f>
        <v/>
      </c>
    </row>
    <row r="10520" spans="1:4" x14ac:dyDescent="0.25">
      <c r="A10520" t="str" cm="1">
        <f t="array" aca="1" ref="A10520" ca="1">IFERROR(_xlfn.XLOOKUP(attendance__2[[#This Row],[ID]],_xlfn._xlws.FILTER(Table1[Old ID],Table1[Old ID]&lt;&gt;0),_xlfn._xlws.FILTER(Changelog!$C$2:$C$110,Changelog!$C$2:$C$110&lt;&gt;""),attendance__2[[#This Row],[ID]]),"")</f>
        <v/>
      </c>
      <c r="D10520" t="str">
        <f ca="1">IFERROR(_xlfn.IFNA(IF((A10520-FLOOR(A10520,100))&lt;10,"الخدام",LOOKUP(FLOOR(A10520,100),Table2[ID start],Table2[Class])),"الخدام"),"")</f>
        <v/>
      </c>
    </row>
    <row r="10521" spans="1:4" x14ac:dyDescent="0.25">
      <c r="A10521" t="str" cm="1">
        <f t="array" aca="1" ref="A10521" ca="1">IFERROR(_xlfn.XLOOKUP(attendance__2[[#This Row],[ID]],_xlfn._xlws.FILTER(Table1[Old ID],Table1[Old ID]&lt;&gt;0),_xlfn._xlws.FILTER(Changelog!$C$2:$C$110,Changelog!$C$2:$C$110&lt;&gt;""),attendance__2[[#This Row],[ID]]),"")</f>
        <v/>
      </c>
      <c r="D10521" t="str">
        <f ca="1">IFERROR(_xlfn.IFNA(IF((A10521-FLOOR(A10521,100))&lt;10,"الخدام",LOOKUP(FLOOR(A10521,100),Table2[ID start],Table2[Class])),"الخدام"),"")</f>
        <v/>
      </c>
    </row>
    <row r="10522" spans="1:4" x14ac:dyDescent="0.25">
      <c r="A10522" t="str" cm="1">
        <f t="array" aca="1" ref="A10522" ca="1">IFERROR(_xlfn.XLOOKUP(attendance__2[[#This Row],[ID]],_xlfn._xlws.FILTER(Table1[Old ID],Table1[Old ID]&lt;&gt;0),_xlfn._xlws.FILTER(Changelog!$C$2:$C$110,Changelog!$C$2:$C$110&lt;&gt;""),attendance__2[[#This Row],[ID]]),"")</f>
        <v/>
      </c>
      <c r="D10522" t="str">
        <f ca="1">IFERROR(_xlfn.IFNA(IF((A10522-FLOOR(A10522,100))&lt;10,"الخدام",LOOKUP(FLOOR(A10522,100),Table2[ID start],Table2[Class])),"الخدام"),"")</f>
        <v/>
      </c>
    </row>
    <row r="10523" spans="1:4" x14ac:dyDescent="0.25">
      <c r="A10523" t="str" cm="1">
        <f t="array" aca="1" ref="A10523" ca="1">IFERROR(_xlfn.XLOOKUP(attendance__2[[#This Row],[ID]],_xlfn._xlws.FILTER(Table1[Old ID],Table1[Old ID]&lt;&gt;0),_xlfn._xlws.FILTER(Changelog!$C$2:$C$110,Changelog!$C$2:$C$110&lt;&gt;""),attendance__2[[#This Row],[ID]]),"")</f>
        <v/>
      </c>
      <c r="D10523" t="str">
        <f ca="1">IFERROR(_xlfn.IFNA(IF((A10523-FLOOR(A10523,100))&lt;10,"الخدام",LOOKUP(FLOOR(A10523,100),Table2[ID start],Table2[Class])),"الخدام"),"")</f>
        <v/>
      </c>
    </row>
    <row r="10524" spans="1:4" x14ac:dyDescent="0.25">
      <c r="A10524" t="str" cm="1">
        <f t="array" aca="1" ref="A10524" ca="1">IFERROR(_xlfn.XLOOKUP(attendance__2[[#This Row],[ID]],_xlfn._xlws.FILTER(Table1[Old ID],Table1[Old ID]&lt;&gt;0),_xlfn._xlws.FILTER(Changelog!$C$2:$C$110,Changelog!$C$2:$C$110&lt;&gt;""),attendance__2[[#This Row],[ID]]),"")</f>
        <v/>
      </c>
      <c r="D10524" t="str">
        <f ca="1">IFERROR(_xlfn.IFNA(IF((A10524-FLOOR(A10524,100))&lt;10,"الخدام",LOOKUP(FLOOR(A10524,100),Table2[ID start],Table2[Class])),"الخدام"),"")</f>
        <v/>
      </c>
    </row>
    <row r="10525" spans="1:4" x14ac:dyDescent="0.25">
      <c r="A10525" t="str" cm="1">
        <f t="array" aca="1" ref="A10525" ca="1">IFERROR(_xlfn.XLOOKUP(attendance__2[[#This Row],[ID]],_xlfn._xlws.FILTER(Table1[Old ID],Table1[Old ID]&lt;&gt;0),_xlfn._xlws.FILTER(Changelog!$C$2:$C$110,Changelog!$C$2:$C$110&lt;&gt;""),attendance__2[[#This Row],[ID]]),"")</f>
        <v/>
      </c>
      <c r="D10525" t="str">
        <f ca="1">IFERROR(_xlfn.IFNA(IF((A10525-FLOOR(A10525,100))&lt;10,"الخدام",LOOKUP(FLOOR(A10525,100),Table2[ID start],Table2[Class])),"الخدام"),"")</f>
        <v/>
      </c>
    </row>
    <row r="10526" spans="1:4" x14ac:dyDescent="0.25">
      <c r="A10526" t="str" cm="1">
        <f t="array" aca="1" ref="A10526" ca="1">IFERROR(_xlfn.XLOOKUP(attendance__2[[#This Row],[ID]],_xlfn._xlws.FILTER(Table1[Old ID],Table1[Old ID]&lt;&gt;0),_xlfn._xlws.FILTER(Changelog!$C$2:$C$110,Changelog!$C$2:$C$110&lt;&gt;""),attendance__2[[#This Row],[ID]]),"")</f>
        <v/>
      </c>
      <c r="D10526" t="str">
        <f ca="1">IFERROR(_xlfn.IFNA(IF((A10526-FLOOR(A10526,100))&lt;10,"الخدام",LOOKUP(FLOOR(A10526,100),Table2[ID start],Table2[Class])),"الخدام"),"")</f>
        <v/>
      </c>
    </row>
    <row r="10527" spans="1:4" x14ac:dyDescent="0.25">
      <c r="A10527" t="str" cm="1">
        <f t="array" aca="1" ref="A10527" ca="1">IFERROR(_xlfn.XLOOKUP(attendance__2[[#This Row],[ID]],_xlfn._xlws.FILTER(Table1[Old ID],Table1[Old ID]&lt;&gt;0),_xlfn._xlws.FILTER(Changelog!$C$2:$C$110,Changelog!$C$2:$C$110&lt;&gt;""),attendance__2[[#This Row],[ID]]),"")</f>
        <v/>
      </c>
      <c r="D10527" t="str">
        <f ca="1">IFERROR(_xlfn.IFNA(IF((A10527-FLOOR(A10527,100))&lt;10,"الخدام",LOOKUP(FLOOR(A10527,100),Table2[ID start],Table2[Class])),"الخدام"),"")</f>
        <v/>
      </c>
    </row>
    <row r="10528" spans="1:4" x14ac:dyDescent="0.25">
      <c r="A10528" t="str" cm="1">
        <f t="array" aca="1" ref="A10528" ca="1">IFERROR(_xlfn.XLOOKUP(attendance__2[[#This Row],[ID]],_xlfn._xlws.FILTER(Table1[Old ID],Table1[Old ID]&lt;&gt;0),_xlfn._xlws.FILTER(Changelog!$C$2:$C$110,Changelog!$C$2:$C$110&lt;&gt;""),attendance__2[[#This Row],[ID]]),"")</f>
        <v/>
      </c>
      <c r="D10528" t="str">
        <f ca="1">IFERROR(_xlfn.IFNA(IF((A10528-FLOOR(A10528,100))&lt;10,"الخدام",LOOKUP(FLOOR(A10528,100),Table2[ID start],Table2[Class])),"الخدام"),"")</f>
        <v/>
      </c>
    </row>
    <row r="10529" spans="1:4" x14ac:dyDescent="0.25">
      <c r="A10529" t="str" cm="1">
        <f t="array" aca="1" ref="A10529" ca="1">IFERROR(_xlfn.XLOOKUP(attendance__2[[#This Row],[ID]],_xlfn._xlws.FILTER(Table1[Old ID],Table1[Old ID]&lt;&gt;0),_xlfn._xlws.FILTER(Changelog!$C$2:$C$110,Changelog!$C$2:$C$110&lt;&gt;""),attendance__2[[#This Row],[ID]]),"")</f>
        <v/>
      </c>
      <c r="D10529" t="str">
        <f ca="1">IFERROR(_xlfn.IFNA(IF((A10529-FLOOR(A10529,100))&lt;10,"الخدام",LOOKUP(FLOOR(A10529,100),Table2[ID start],Table2[Class])),"الخدام"),"")</f>
        <v/>
      </c>
    </row>
    <row r="10530" spans="1:4" x14ac:dyDescent="0.25">
      <c r="A10530" t="str" cm="1">
        <f t="array" aca="1" ref="A10530" ca="1">IFERROR(_xlfn.XLOOKUP(attendance__2[[#This Row],[ID]],_xlfn._xlws.FILTER(Table1[Old ID],Table1[Old ID]&lt;&gt;0),_xlfn._xlws.FILTER(Changelog!$C$2:$C$110,Changelog!$C$2:$C$110&lt;&gt;""),attendance__2[[#This Row],[ID]]),"")</f>
        <v/>
      </c>
      <c r="D10530" t="str">
        <f ca="1">IFERROR(_xlfn.IFNA(IF((A10530-FLOOR(A10530,100))&lt;10,"الخدام",LOOKUP(FLOOR(A10530,100),Table2[ID start],Table2[Class])),"الخدام"),"")</f>
        <v/>
      </c>
    </row>
    <row r="10531" spans="1:4" x14ac:dyDescent="0.25">
      <c r="A10531" t="str" cm="1">
        <f t="array" aca="1" ref="A10531" ca="1">IFERROR(_xlfn.XLOOKUP(attendance__2[[#This Row],[ID]],_xlfn._xlws.FILTER(Table1[Old ID],Table1[Old ID]&lt;&gt;0),_xlfn._xlws.FILTER(Changelog!$C$2:$C$110,Changelog!$C$2:$C$110&lt;&gt;""),attendance__2[[#This Row],[ID]]),"")</f>
        <v/>
      </c>
      <c r="D10531" t="str">
        <f ca="1">IFERROR(_xlfn.IFNA(IF((A10531-FLOOR(A10531,100))&lt;10,"الخدام",LOOKUP(FLOOR(A10531,100),Table2[ID start],Table2[Class])),"الخدام"),"")</f>
        <v/>
      </c>
    </row>
    <row r="10532" spans="1:4" x14ac:dyDescent="0.25">
      <c r="A10532" t="str" cm="1">
        <f t="array" aca="1" ref="A10532" ca="1">IFERROR(_xlfn.XLOOKUP(attendance__2[[#This Row],[ID]],_xlfn._xlws.FILTER(Table1[Old ID],Table1[Old ID]&lt;&gt;0),_xlfn._xlws.FILTER(Changelog!$C$2:$C$110,Changelog!$C$2:$C$110&lt;&gt;""),attendance__2[[#This Row],[ID]]),"")</f>
        <v/>
      </c>
      <c r="D10532" t="str">
        <f ca="1">IFERROR(_xlfn.IFNA(IF((A10532-FLOOR(A10532,100))&lt;10,"الخدام",LOOKUP(FLOOR(A10532,100),Table2[ID start],Table2[Class])),"الخدام"),"")</f>
        <v/>
      </c>
    </row>
    <row r="10533" spans="1:4" x14ac:dyDescent="0.25">
      <c r="A10533" t="str" cm="1">
        <f t="array" aca="1" ref="A10533" ca="1">IFERROR(_xlfn.XLOOKUP(attendance__2[[#This Row],[ID]],_xlfn._xlws.FILTER(Table1[Old ID],Table1[Old ID]&lt;&gt;0),_xlfn._xlws.FILTER(Changelog!$C$2:$C$110,Changelog!$C$2:$C$110&lt;&gt;""),attendance__2[[#This Row],[ID]]),"")</f>
        <v/>
      </c>
      <c r="D10533" t="str">
        <f ca="1">IFERROR(_xlfn.IFNA(IF((A10533-FLOOR(A10533,100))&lt;10,"الخدام",LOOKUP(FLOOR(A10533,100),Table2[ID start],Table2[Class])),"الخدام"),"")</f>
        <v/>
      </c>
    </row>
    <row r="10534" spans="1:4" x14ac:dyDescent="0.25">
      <c r="A10534" t="str" cm="1">
        <f t="array" aca="1" ref="A10534" ca="1">IFERROR(_xlfn.XLOOKUP(attendance__2[[#This Row],[ID]],_xlfn._xlws.FILTER(Table1[Old ID],Table1[Old ID]&lt;&gt;0),_xlfn._xlws.FILTER(Changelog!$C$2:$C$110,Changelog!$C$2:$C$110&lt;&gt;""),attendance__2[[#This Row],[ID]]),"")</f>
        <v/>
      </c>
      <c r="D10534" t="str">
        <f ca="1">IFERROR(_xlfn.IFNA(IF((A10534-FLOOR(A10534,100))&lt;10,"الخدام",LOOKUP(FLOOR(A10534,100),Table2[ID start],Table2[Class])),"الخدام"),"")</f>
        <v/>
      </c>
    </row>
    <row r="10535" spans="1:4" x14ac:dyDescent="0.25">
      <c r="A10535" t="str" cm="1">
        <f t="array" aca="1" ref="A10535" ca="1">IFERROR(_xlfn.XLOOKUP(attendance__2[[#This Row],[ID]],_xlfn._xlws.FILTER(Table1[Old ID],Table1[Old ID]&lt;&gt;0),_xlfn._xlws.FILTER(Changelog!$C$2:$C$110,Changelog!$C$2:$C$110&lt;&gt;""),attendance__2[[#This Row],[ID]]),"")</f>
        <v/>
      </c>
      <c r="D10535" t="str">
        <f ca="1">IFERROR(_xlfn.IFNA(IF((A10535-FLOOR(A10535,100))&lt;10,"الخدام",LOOKUP(FLOOR(A10535,100),Table2[ID start],Table2[Class])),"الخدام"),"")</f>
        <v/>
      </c>
    </row>
    <row r="10536" spans="1:4" x14ac:dyDescent="0.25">
      <c r="A10536" t="str" cm="1">
        <f t="array" aca="1" ref="A10536" ca="1">IFERROR(_xlfn.XLOOKUP(attendance__2[[#This Row],[ID]],_xlfn._xlws.FILTER(Table1[Old ID],Table1[Old ID]&lt;&gt;0),_xlfn._xlws.FILTER(Changelog!$C$2:$C$110,Changelog!$C$2:$C$110&lt;&gt;""),attendance__2[[#This Row],[ID]]),"")</f>
        <v/>
      </c>
      <c r="D10536" t="str">
        <f ca="1">IFERROR(_xlfn.IFNA(IF((A10536-FLOOR(A10536,100))&lt;10,"الخدام",LOOKUP(FLOOR(A10536,100),Table2[ID start],Table2[Class])),"الخدام"),"")</f>
        <v/>
      </c>
    </row>
    <row r="10537" spans="1:4" x14ac:dyDescent="0.25">
      <c r="A10537" t="str" cm="1">
        <f t="array" aca="1" ref="A10537" ca="1">IFERROR(_xlfn.XLOOKUP(attendance__2[[#This Row],[ID]],_xlfn._xlws.FILTER(Table1[Old ID],Table1[Old ID]&lt;&gt;0),_xlfn._xlws.FILTER(Changelog!$C$2:$C$110,Changelog!$C$2:$C$110&lt;&gt;""),attendance__2[[#This Row],[ID]]),"")</f>
        <v/>
      </c>
      <c r="D10537" t="str">
        <f ca="1">IFERROR(_xlfn.IFNA(IF((A10537-FLOOR(A10537,100))&lt;10,"الخدام",LOOKUP(FLOOR(A10537,100),Table2[ID start],Table2[Class])),"الخدام"),"")</f>
        <v/>
      </c>
    </row>
    <row r="10538" spans="1:4" x14ac:dyDescent="0.25">
      <c r="A10538" t="str" cm="1">
        <f t="array" aca="1" ref="A10538" ca="1">IFERROR(_xlfn.XLOOKUP(attendance__2[[#This Row],[ID]],_xlfn._xlws.FILTER(Table1[Old ID],Table1[Old ID]&lt;&gt;0),_xlfn._xlws.FILTER(Changelog!$C$2:$C$110,Changelog!$C$2:$C$110&lt;&gt;""),attendance__2[[#This Row],[ID]]),"")</f>
        <v/>
      </c>
      <c r="D10538" t="str">
        <f ca="1">IFERROR(_xlfn.IFNA(IF((A10538-FLOOR(A10538,100))&lt;10,"الخدام",LOOKUP(FLOOR(A10538,100),Table2[ID start],Table2[Class])),"الخدام"),"")</f>
        <v/>
      </c>
    </row>
    <row r="10539" spans="1:4" x14ac:dyDescent="0.25">
      <c r="A10539" t="str" cm="1">
        <f t="array" aca="1" ref="A10539" ca="1">IFERROR(_xlfn.XLOOKUP(attendance__2[[#This Row],[ID]],_xlfn._xlws.FILTER(Table1[Old ID],Table1[Old ID]&lt;&gt;0),_xlfn._xlws.FILTER(Changelog!$C$2:$C$110,Changelog!$C$2:$C$110&lt;&gt;""),attendance__2[[#This Row],[ID]]),"")</f>
        <v/>
      </c>
      <c r="D10539" t="str">
        <f ca="1">IFERROR(_xlfn.IFNA(IF((A10539-FLOOR(A10539,100))&lt;10,"الخدام",LOOKUP(FLOOR(A10539,100),Table2[ID start],Table2[Class])),"الخدام"),"")</f>
        <v/>
      </c>
    </row>
    <row r="10540" spans="1:4" x14ac:dyDescent="0.25">
      <c r="A10540" t="str" cm="1">
        <f t="array" aca="1" ref="A10540" ca="1">IFERROR(_xlfn.XLOOKUP(attendance__2[[#This Row],[ID]],_xlfn._xlws.FILTER(Table1[Old ID],Table1[Old ID]&lt;&gt;0),_xlfn._xlws.FILTER(Changelog!$C$2:$C$110,Changelog!$C$2:$C$110&lt;&gt;""),attendance__2[[#This Row],[ID]]),"")</f>
        <v/>
      </c>
      <c r="D10540" t="str">
        <f ca="1">IFERROR(_xlfn.IFNA(IF((A10540-FLOOR(A10540,100))&lt;10,"الخدام",LOOKUP(FLOOR(A10540,100),Table2[ID start],Table2[Class])),"الخدام"),"")</f>
        <v/>
      </c>
    </row>
    <row r="10541" spans="1:4" x14ac:dyDescent="0.25">
      <c r="A10541" t="str" cm="1">
        <f t="array" aca="1" ref="A10541" ca="1">IFERROR(_xlfn.XLOOKUP(attendance__2[[#This Row],[ID]],_xlfn._xlws.FILTER(Table1[Old ID],Table1[Old ID]&lt;&gt;0),_xlfn._xlws.FILTER(Changelog!$C$2:$C$110,Changelog!$C$2:$C$110&lt;&gt;""),attendance__2[[#This Row],[ID]]),"")</f>
        <v/>
      </c>
      <c r="D10541" t="str">
        <f ca="1">IFERROR(_xlfn.IFNA(IF((A10541-FLOOR(A10541,100))&lt;10,"الخدام",LOOKUP(FLOOR(A10541,100),Table2[ID start],Table2[Class])),"الخدام"),"")</f>
        <v/>
      </c>
    </row>
    <row r="10542" spans="1:4" x14ac:dyDescent="0.25">
      <c r="A10542" t="str" cm="1">
        <f t="array" aca="1" ref="A10542" ca="1">IFERROR(_xlfn.XLOOKUP(attendance__2[[#This Row],[ID]],_xlfn._xlws.FILTER(Table1[Old ID],Table1[Old ID]&lt;&gt;0),_xlfn._xlws.FILTER(Changelog!$C$2:$C$110,Changelog!$C$2:$C$110&lt;&gt;""),attendance__2[[#This Row],[ID]]),"")</f>
        <v/>
      </c>
      <c r="D10542" t="str">
        <f ca="1">IFERROR(_xlfn.IFNA(IF((A10542-FLOOR(A10542,100))&lt;10,"الخدام",LOOKUP(FLOOR(A10542,100),Table2[ID start],Table2[Class])),"الخدام"),"")</f>
        <v/>
      </c>
    </row>
    <row r="10543" spans="1:4" x14ac:dyDescent="0.25">
      <c r="A10543" t="str" cm="1">
        <f t="array" aca="1" ref="A10543" ca="1">IFERROR(_xlfn.XLOOKUP(attendance__2[[#This Row],[ID]],_xlfn._xlws.FILTER(Table1[Old ID],Table1[Old ID]&lt;&gt;0),_xlfn._xlws.FILTER(Changelog!$C$2:$C$110,Changelog!$C$2:$C$110&lt;&gt;""),attendance__2[[#This Row],[ID]]),"")</f>
        <v/>
      </c>
      <c r="D10543" t="str">
        <f ca="1">IFERROR(_xlfn.IFNA(IF((A10543-FLOOR(A10543,100))&lt;10,"الخدام",LOOKUP(FLOOR(A10543,100),Table2[ID start],Table2[Class])),"الخدام"),"")</f>
        <v/>
      </c>
    </row>
    <row r="10544" spans="1:4" x14ac:dyDescent="0.25">
      <c r="A10544" t="str" cm="1">
        <f t="array" aca="1" ref="A10544" ca="1">IFERROR(_xlfn.XLOOKUP(attendance__2[[#This Row],[ID]],_xlfn._xlws.FILTER(Table1[Old ID],Table1[Old ID]&lt;&gt;0),_xlfn._xlws.FILTER(Changelog!$C$2:$C$110,Changelog!$C$2:$C$110&lt;&gt;""),attendance__2[[#This Row],[ID]]),"")</f>
        <v/>
      </c>
      <c r="D10544" t="str">
        <f ca="1">IFERROR(_xlfn.IFNA(IF((A10544-FLOOR(A10544,100))&lt;10,"الخدام",LOOKUP(FLOOR(A10544,100),Table2[ID start],Table2[Class])),"الخدام"),"")</f>
        <v/>
      </c>
    </row>
    <row r="10545" spans="1:4" x14ac:dyDescent="0.25">
      <c r="A10545" t="str" cm="1">
        <f t="array" aca="1" ref="A10545" ca="1">IFERROR(_xlfn.XLOOKUP(attendance__2[[#This Row],[ID]],_xlfn._xlws.FILTER(Table1[Old ID],Table1[Old ID]&lt;&gt;0),_xlfn._xlws.FILTER(Changelog!$C$2:$C$110,Changelog!$C$2:$C$110&lt;&gt;""),attendance__2[[#This Row],[ID]]),"")</f>
        <v/>
      </c>
      <c r="D10545" t="str">
        <f ca="1">IFERROR(_xlfn.IFNA(IF((A10545-FLOOR(A10545,100))&lt;10,"الخدام",LOOKUP(FLOOR(A10545,100),Table2[ID start],Table2[Class])),"الخدام"),"")</f>
        <v/>
      </c>
    </row>
    <row r="10546" spans="1:4" x14ac:dyDescent="0.25">
      <c r="A10546" t="str" cm="1">
        <f t="array" aca="1" ref="A10546" ca="1">IFERROR(_xlfn.XLOOKUP(attendance__2[[#This Row],[ID]],_xlfn._xlws.FILTER(Table1[Old ID],Table1[Old ID]&lt;&gt;0),_xlfn._xlws.FILTER(Changelog!$C$2:$C$110,Changelog!$C$2:$C$110&lt;&gt;""),attendance__2[[#This Row],[ID]]),"")</f>
        <v/>
      </c>
      <c r="D10546" t="str">
        <f ca="1">IFERROR(_xlfn.IFNA(IF((A10546-FLOOR(A10546,100))&lt;10,"الخدام",LOOKUP(FLOOR(A10546,100),Table2[ID start],Table2[Class])),"الخدام"),"")</f>
        <v/>
      </c>
    </row>
    <row r="10547" spans="1:4" x14ac:dyDescent="0.25">
      <c r="A10547" t="str" cm="1">
        <f t="array" aca="1" ref="A10547" ca="1">IFERROR(_xlfn.XLOOKUP(attendance__2[[#This Row],[ID]],_xlfn._xlws.FILTER(Table1[Old ID],Table1[Old ID]&lt;&gt;0),_xlfn._xlws.FILTER(Changelog!$C$2:$C$110,Changelog!$C$2:$C$110&lt;&gt;""),attendance__2[[#This Row],[ID]]),"")</f>
        <v/>
      </c>
      <c r="D10547" t="str">
        <f ca="1">IFERROR(_xlfn.IFNA(IF((A10547-FLOOR(A10547,100))&lt;10,"الخدام",LOOKUP(FLOOR(A10547,100),Table2[ID start],Table2[Class])),"الخدام"),"")</f>
        <v/>
      </c>
    </row>
    <row r="10548" spans="1:4" x14ac:dyDescent="0.25">
      <c r="A10548" t="str" cm="1">
        <f t="array" aca="1" ref="A10548" ca="1">IFERROR(_xlfn.XLOOKUP(attendance__2[[#This Row],[ID]],_xlfn._xlws.FILTER(Table1[Old ID],Table1[Old ID]&lt;&gt;0),_xlfn._xlws.FILTER(Changelog!$C$2:$C$110,Changelog!$C$2:$C$110&lt;&gt;""),attendance__2[[#This Row],[ID]]),"")</f>
        <v/>
      </c>
      <c r="D10548" t="str">
        <f ca="1">IFERROR(_xlfn.IFNA(IF((A10548-FLOOR(A10548,100))&lt;10,"الخدام",LOOKUP(FLOOR(A10548,100),Table2[ID start],Table2[Class])),"الخدام"),"")</f>
        <v/>
      </c>
    </row>
    <row r="10549" spans="1:4" x14ac:dyDescent="0.25">
      <c r="A10549" t="str" cm="1">
        <f t="array" aca="1" ref="A10549" ca="1">IFERROR(_xlfn.XLOOKUP(attendance__2[[#This Row],[ID]],_xlfn._xlws.FILTER(Table1[Old ID],Table1[Old ID]&lt;&gt;0),_xlfn._xlws.FILTER(Changelog!$C$2:$C$110,Changelog!$C$2:$C$110&lt;&gt;""),attendance__2[[#This Row],[ID]]),"")</f>
        <v/>
      </c>
      <c r="D10549" t="str">
        <f ca="1">IFERROR(_xlfn.IFNA(IF((A10549-FLOOR(A10549,100))&lt;10,"الخدام",LOOKUP(FLOOR(A10549,100),Table2[ID start],Table2[Class])),"الخدام"),"")</f>
        <v/>
      </c>
    </row>
    <row r="10550" spans="1:4" x14ac:dyDescent="0.25">
      <c r="A10550" t="str" cm="1">
        <f t="array" aca="1" ref="A10550" ca="1">IFERROR(_xlfn.XLOOKUP(attendance__2[[#This Row],[ID]],_xlfn._xlws.FILTER(Table1[Old ID],Table1[Old ID]&lt;&gt;0),_xlfn._xlws.FILTER(Changelog!$C$2:$C$110,Changelog!$C$2:$C$110&lt;&gt;""),attendance__2[[#This Row],[ID]]),"")</f>
        <v/>
      </c>
      <c r="D10550" t="str">
        <f ca="1">IFERROR(_xlfn.IFNA(IF((A10550-FLOOR(A10550,100))&lt;10,"الخدام",LOOKUP(FLOOR(A10550,100),Table2[ID start],Table2[Class])),"الخدام"),"")</f>
        <v/>
      </c>
    </row>
    <row r="10551" spans="1:4" x14ac:dyDescent="0.25">
      <c r="A10551" t="str" cm="1">
        <f t="array" aca="1" ref="A10551" ca="1">IFERROR(_xlfn.XLOOKUP(attendance__2[[#This Row],[ID]],_xlfn._xlws.FILTER(Table1[Old ID],Table1[Old ID]&lt;&gt;0),_xlfn._xlws.FILTER(Changelog!$C$2:$C$110,Changelog!$C$2:$C$110&lt;&gt;""),attendance__2[[#This Row],[ID]]),"")</f>
        <v/>
      </c>
      <c r="D10551" t="str">
        <f ca="1">IFERROR(_xlfn.IFNA(IF((A10551-FLOOR(A10551,100))&lt;10,"الخدام",LOOKUP(FLOOR(A10551,100),Table2[ID start],Table2[Class])),"الخدام"),"")</f>
        <v/>
      </c>
    </row>
    <row r="10552" spans="1:4" x14ac:dyDescent="0.25">
      <c r="A10552" t="str" cm="1">
        <f t="array" aca="1" ref="A10552" ca="1">IFERROR(_xlfn.XLOOKUP(attendance__2[[#This Row],[ID]],_xlfn._xlws.FILTER(Table1[Old ID],Table1[Old ID]&lt;&gt;0),_xlfn._xlws.FILTER(Changelog!$C$2:$C$110,Changelog!$C$2:$C$110&lt;&gt;""),attendance__2[[#This Row],[ID]]),"")</f>
        <v/>
      </c>
      <c r="D10552" t="str">
        <f ca="1">IFERROR(_xlfn.IFNA(IF((A10552-FLOOR(A10552,100))&lt;10,"الخدام",LOOKUP(FLOOR(A10552,100),Table2[ID start],Table2[Class])),"الخدام"),"")</f>
        <v/>
      </c>
    </row>
    <row r="10553" spans="1:4" x14ac:dyDescent="0.25">
      <c r="A10553" t="str" cm="1">
        <f t="array" aca="1" ref="A10553" ca="1">IFERROR(_xlfn.XLOOKUP(attendance__2[[#This Row],[ID]],_xlfn._xlws.FILTER(Table1[Old ID],Table1[Old ID]&lt;&gt;0),_xlfn._xlws.FILTER(Changelog!$C$2:$C$110,Changelog!$C$2:$C$110&lt;&gt;""),attendance__2[[#This Row],[ID]]),"")</f>
        <v/>
      </c>
      <c r="D10553" t="str">
        <f ca="1">IFERROR(_xlfn.IFNA(IF((A10553-FLOOR(A10553,100))&lt;10,"الخدام",LOOKUP(FLOOR(A10553,100),Table2[ID start],Table2[Class])),"الخدام"),"")</f>
        <v/>
      </c>
    </row>
    <row r="10554" spans="1:4" x14ac:dyDescent="0.25">
      <c r="A10554" t="str" cm="1">
        <f t="array" aca="1" ref="A10554" ca="1">IFERROR(_xlfn.XLOOKUP(attendance__2[[#This Row],[ID]],_xlfn._xlws.FILTER(Table1[Old ID],Table1[Old ID]&lt;&gt;0),_xlfn._xlws.FILTER(Changelog!$C$2:$C$110,Changelog!$C$2:$C$110&lt;&gt;""),attendance__2[[#This Row],[ID]]),"")</f>
        <v/>
      </c>
      <c r="D10554" t="str">
        <f ca="1">IFERROR(_xlfn.IFNA(IF((A10554-FLOOR(A10554,100))&lt;10,"الخدام",LOOKUP(FLOOR(A10554,100),Table2[ID start],Table2[Class])),"الخدام"),"")</f>
        <v/>
      </c>
    </row>
    <row r="10555" spans="1:4" x14ac:dyDescent="0.25">
      <c r="A10555" t="str" cm="1">
        <f t="array" aca="1" ref="A105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5" t="str">
        <f ca="1">IFERROR(_xlfn.IFNA(IF((A10555-FLOOR(A10555,100))&lt;10,"الخدام",LOOKUP(FLOOR(A10555,100),Table2[ID start],Table2[Class])),"الخدام"),"")</f>
        <v/>
      </c>
    </row>
    <row r="10556" spans="1:4" x14ac:dyDescent="0.25">
      <c r="A10556" t="str" cm="1">
        <f t="array" aca="1" ref="A10556" ca="1">IFERROR(_xlfn.XLOOKUP(attendance__2[[#This Row],[ID]],_xlfn._xlws.FILTER(Table1[Old ID],Table1[Old ID]&lt;&gt;0),_xlfn._xlws.FILTER(Changelog!$C$2:$C$110,Changelog!$C$2:$C$110&lt;&gt;""),attendance__2[[#This Row],[ID]]),"")</f>
        <v/>
      </c>
      <c r="D10556" t="str">
        <f ca="1">IFERROR(_xlfn.IFNA(IF((A10556-FLOOR(A10556,100))&lt;10,"الخدام",LOOKUP(FLOOR(A10556,100),Table2[ID start],Table2[Class])),"الخدام"),"")</f>
        <v/>
      </c>
    </row>
    <row r="10557" spans="1:4" x14ac:dyDescent="0.25">
      <c r="A10557" t="str" cm="1">
        <f t="array" aca="1" ref="A10557" ca="1">IFERROR(_xlfn.XLOOKUP(attendance__2[[#This Row],[ID]],_xlfn._xlws.FILTER(Table1[Old ID],Table1[Old ID]&lt;&gt;0),_xlfn._xlws.FILTER(Changelog!$C$2:$C$110,Changelog!$C$2:$C$110&lt;&gt;""),attendance__2[[#This Row],[ID]]),"")</f>
        <v/>
      </c>
      <c r="D10557" t="str">
        <f ca="1">IFERROR(_xlfn.IFNA(IF((A10557-FLOOR(A10557,100))&lt;10,"الخدام",LOOKUP(FLOOR(A10557,100),Table2[ID start],Table2[Class])),"الخدام"),"")</f>
        <v/>
      </c>
    </row>
    <row r="10558" spans="1:4" x14ac:dyDescent="0.25">
      <c r="A10558" t="str" cm="1">
        <f t="array" aca="1" ref="A10558" ca="1">IFERROR(_xlfn.XLOOKUP(attendance__2[[#This Row],[ID]],_xlfn._xlws.FILTER(Table1[Old ID],Table1[Old ID]&lt;&gt;0),_xlfn._xlws.FILTER(Changelog!$C$2:$C$110,Changelog!$C$2:$C$110&lt;&gt;""),attendance__2[[#This Row],[ID]]),"")</f>
        <v/>
      </c>
      <c r="D10558" t="str">
        <f ca="1">IFERROR(_xlfn.IFNA(IF((A10558-FLOOR(A10558,100))&lt;10,"الخدام",LOOKUP(FLOOR(A10558,100),Table2[ID start],Table2[Class])),"الخدام"),"")</f>
        <v/>
      </c>
    </row>
    <row r="10559" spans="1:4" x14ac:dyDescent="0.25">
      <c r="A10559" t="str" cm="1">
        <f t="array" aca="1" ref="A10559" ca="1">IFERROR(_xlfn.XLOOKUP(attendance__2[[#This Row],[ID]],_xlfn._xlws.FILTER(Table1[Old ID],Table1[Old ID]&lt;&gt;0),_xlfn._xlws.FILTER(Changelog!$C$2:$C$110,Changelog!$C$2:$C$110&lt;&gt;""),attendance__2[[#This Row],[ID]]),"")</f>
        <v/>
      </c>
      <c r="D10559" t="str">
        <f ca="1">IFERROR(_xlfn.IFNA(IF((A10559-FLOOR(A10559,100))&lt;10,"الخدام",LOOKUP(FLOOR(A10559,100),Table2[ID start],Table2[Class])),"الخدام"),"")</f>
        <v/>
      </c>
    </row>
    <row r="10560" spans="1:4" x14ac:dyDescent="0.25">
      <c r="A10560" t="str" cm="1">
        <f t="array" aca="1" ref="A10560" ca="1">IFERROR(_xlfn.XLOOKUP(attendance__2[[#This Row],[ID]],_xlfn._xlws.FILTER(Table1[Old ID],Table1[Old ID]&lt;&gt;0),_xlfn._xlws.FILTER(Changelog!$C$2:$C$110,Changelog!$C$2:$C$110&lt;&gt;""),attendance__2[[#This Row],[ID]]),"")</f>
        <v/>
      </c>
      <c r="D10560" t="str">
        <f ca="1">IFERROR(_xlfn.IFNA(IF((A10560-FLOOR(A10560,100))&lt;10,"الخدام",LOOKUP(FLOOR(A10560,100),Table2[ID start],Table2[Class])),"الخدام"),"")</f>
        <v/>
      </c>
    </row>
    <row r="10561" spans="1:4" x14ac:dyDescent="0.25">
      <c r="A10561" t="str" cm="1">
        <f t="array" aca="1" ref="A10561" ca="1">IFERROR(_xlfn.XLOOKUP(attendance__2[[#This Row],[ID]],_xlfn._xlws.FILTER(Table1[Old ID],Table1[Old ID]&lt;&gt;0),_xlfn._xlws.FILTER(Changelog!$C$2:$C$110,Changelog!$C$2:$C$110&lt;&gt;""),attendance__2[[#This Row],[ID]]),"")</f>
        <v/>
      </c>
      <c r="D10561" t="str">
        <f ca="1">IFERROR(_xlfn.IFNA(IF((A10561-FLOOR(A10561,100))&lt;10,"الخدام",LOOKUP(FLOOR(A10561,100),Table2[ID start],Table2[Class])),"الخدام"),"")</f>
        <v/>
      </c>
    </row>
    <row r="10562" spans="1:4" x14ac:dyDescent="0.25">
      <c r="A10562" t="str" cm="1">
        <f t="array" aca="1" ref="A10562" ca="1">IFERROR(_xlfn.XLOOKUP(attendance__2[[#This Row],[ID]],_xlfn._xlws.FILTER(Table1[Old ID],Table1[Old ID]&lt;&gt;0),_xlfn._xlws.FILTER(Changelog!$C$2:$C$110,Changelog!$C$2:$C$110&lt;&gt;""),attendance__2[[#This Row],[ID]]),"")</f>
        <v/>
      </c>
      <c r="D10562" t="str">
        <f ca="1">IFERROR(_xlfn.IFNA(IF((A10562-FLOOR(A10562,100))&lt;10,"الخدام",LOOKUP(FLOOR(A10562,100),Table2[ID start],Table2[Class])),"الخدام"),"")</f>
        <v/>
      </c>
    </row>
    <row r="10563" spans="1:4" x14ac:dyDescent="0.25">
      <c r="A10563" t="str" cm="1">
        <f t="array" aca="1" ref="A10563" ca="1">IFERROR(_xlfn.XLOOKUP(attendance__2[[#This Row],[ID]],_xlfn._xlws.FILTER(Table1[Old ID],Table1[Old ID]&lt;&gt;0),_xlfn._xlws.FILTER(Changelog!$C$2:$C$110,Changelog!$C$2:$C$110&lt;&gt;""),attendance__2[[#This Row],[ID]]),"")</f>
        <v/>
      </c>
      <c r="D10563" t="str">
        <f ca="1">IFERROR(_xlfn.IFNA(IF((A10563-FLOOR(A10563,100))&lt;10,"الخدام",LOOKUP(FLOOR(A10563,100),Table2[ID start],Table2[Class])),"الخدام"),"")</f>
        <v/>
      </c>
    </row>
    <row r="10564" spans="1:4" x14ac:dyDescent="0.25">
      <c r="A10564" t="str" cm="1">
        <f t="array" aca="1" ref="A10564" ca="1">IFERROR(_xlfn.XLOOKUP(attendance__2[[#This Row],[ID]],_xlfn._xlws.FILTER(Table1[Old ID],Table1[Old ID]&lt;&gt;0),_xlfn._xlws.FILTER(Changelog!$C$2:$C$110,Changelog!$C$2:$C$110&lt;&gt;""),attendance__2[[#This Row],[ID]]),"")</f>
        <v/>
      </c>
      <c r="D10564" t="str">
        <f ca="1">IFERROR(_xlfn.IFNA(IF((A10564-FLOOR(A10564,100))&lt;10,"الخدام",LOOKUP(FLOOR(A10564,100),Table2[ID start],Table2[Class])),"الخدام"),"")</f>
        <v/>
      </c>
    </row>
    <row r="10565" spans="1:4" x14ac:dyDescent="0.25">
      <c r="A10565" t="str" cm="1">
        <f t="array" aca="1" ref="A10565" ca="1">IFERROR(_xlfn.XLOOKUP(attendance__2[[#This Row],[ID]],_xlfn._xlws.FILTER(Table1[Old ID],Table1[Old ID]&lt;&gt;0),_xlfn._xlws.FILTER(Changelog!$C$2:$C$110,Changelog!$C$2:$C$110&lt;&gt;""),attendance__2[[#This Row],[ID]]),"")</f>
        <v/>
      </c>
      <c r="D10565" t="str">
        <f ca="1">IFERROR(_xlfn.IFNA(IF((A10565-FLOOR(A10565,100))&lt;10,"الخدام",LOOKUP(FLOOR(A10565,100),Table2[ID start],Table2[Class])),"الخدام"),"")</f>
        <v/>
      </c>
    </row>
    <row r="10566" spans="1:4" x14ac:dyDescent="0.25">
      <c r="A10566" t="str" cm="1">
        <f t="array" aca="1" ref="A10566" ca="1">IFERROR(_xlfn.XLOOKUP(attendance__2[[#This Row],[ID]],_xlfn._xlws.FILTER(Table1[Old ID],Table1[Old ID]&lt;&gt;0),_xlfn._xlws.FILTER(Changelog!$C$2:$C$110,Changelog!$C$2:$C$110&lt;&gt;""),attendance__2[[#This Row],[ID]]),"")</f>
        <v/>
      </c>
      <c r="D10566" t="str">
        <f ca="1">IFERROR(_xlfn.IFNA(IF((A10566-FLOOR(A10566,100))&lt;10,"الخدام",LOOKUP(FLOOR(A10566,100),Table2[ID start],Table2[Class])),"الخدام"),"")</f>
        <v/>
      </c>
    </row>
    <row r="10567" spans="1:4" x14ac:dyDescent="0.25">
      <c r="A10567" t="str" cm="1">
        <f t="array" aca="1" ref="A10567" ca="1">IFERROR(_xlfn.XLOOKUP(attendance__2[[#This Row],[ID]],_xlfn._xlws.FILTER(Table1[Old ID],Table1[Old ID]&lt;&gt;0),_xlfn._xlws.FILTER(Changelog!$C$2:$C$110,Changelog!$C$2:$C$110&lt;&gt;""),attendance__2[[#This Row],[ID]]),"")</f>
        <v/>
      </c>
      <c r="D10567" t="str">
        <f ca="1">IFERROR(_xlfn.IFNA(IF((A10567-FLOOR(A10567,100))&lt;10,"الخدام",LOOKUP(FLOOR(A10567,100),Table2[ID start],Table2[Class])),"الخدام"),"")</f>
        <v/>
      </c>
    </row>
    <row r="10568" spans="1:4" x14ac:dyDescent="0.25">
      <c r="A10568" t="str" cm="1">
        <f t="array" aca="1" ref="A10568" ca="1">IFERROR(_xlfn.XLOOKUP(attendance__2[[#This Row],[ID]],_xlfn._xlws.FILTER(Table1[Old ID],Table1[Old ID]&lt;&gt;0),_xlfn._xlws.FILTER(Changelog!$C$2:$C$110,Changelog!$C$2:$C$110&lt;&gt;""),attendance__2[[#This Row],[ID]]),"")</f>
        <v/>
      </c>
      <c r="D10568" t="str">
        <f ca="1">IFERROR(_xlfn.IFNA(IF((A10568-FLOOR(A10568,100))&lt;10,"الخدام",LOOKUP(FLOOR(A10568,100),Table2[ID start],Table2[Class])),"الخدام"),"")</f>
        <v/>
      </c>
    </row>
    <row r="10569" spans="1:4" x14ac:dyDescent="0.25">
      <c r="A10569" t="str" cm="1">
        <f t="array" aca="1" ref="A10569" ca="1">IFERROR(_xlfn.XLOOKUP(attendance__2[[#This Row],[ID]],_xlfn._xlws.FILTER(Table1[Old ID],Table1[Old ID]&lt;&gt;0),_xlfn._xlws.FILTER(Changelog!$C$2:$C$110,Changelog!$C$2:$C$110&lt;&gt;""),attendance__2[[#This Row],[ID]]),"")</f>
        <v/>
      </c>
      <c r="D10569" t="str">
        <f ca="1">IFERROR(_xlfn.IFNA(IF((A10569-FLOOR(A10569,100))&lt;10,"الخدام",LOOKUP(FLOOR(A10569,100),Table2[ID start],Table2[Class])),"الخدام"),"")</f>
        <v/>
      </c>
    </row>
    <row r="10570" spans="1:4" x14ac:dyDescent="0.25">
      <c r="A10570" t="str" cm="1">
        <f t="array" aca="1" ref="A10570" ca="1">IFERROR(_xlfn.XLOOKUP(attendance__2[[#This Row],[ID]],_xlfn._xlws.FILTER(Table1[Old ID],Table1[Old ID]&lt;&gt;0),_xlfn._xlws.FILTER(Changelog!$C$2:$C$110,Changelog!$C$2:$C$110&lt;&gt;""),attendance__2[[#This Row],[ID]]),"")</f>
        <v/>
      </c>
      <c r="D10570" t="str">
        <f ca="1">IFERROR(_xlfn.IFNA(IF((A10570-FLOOR(A10570,100))&lt;10,"الخدام",LOOKUP(FLOOR(A10570,100),Table2[ID start],Table2[Class])),"الخدام"),"")</f>
        <v/>
      </c>
    </row>
    <row r="10571" spans="1:4" x14ac:dyDescent="0.25">
      <c r="A10571" t="str" cm="1">
        <f t="array" aca="1" ref="A10571" ca="1">IFERROR(_xlfn.XLOOKUP(attendance__2[[#This Row],[ID]],_xlfn._xlws.FILTER(Table1[Old ID],Table1[Old ID]&lt;&gt;0),_xlfn._xlws.FILTER(Changelog!$C$2:$C$110,Changelog!$C$2:$C$110&lt;&gt;""),attendance__2[[#This Row],[ID]]),"")</f>
        <v/>
      </c>
      <c r="D10571" t="str">
        <f ca="1">IFERROR(_xlfn.IFNA(IF((A10571-FLOOR(A10571,100))&lt;10,"الخدام",LOOKUP(FLOOR(A10571,100),Table2[ID start],Table2[Class])),"الخدام"),"")</f>
        <v/>
      </c>
    </row>
    <row r="10572" spans="1:4" x14ac:dyDescent="0.25">
      <c r="A10572" t="str" cm="1">
        <f t="array" aca="1" ref="A10572" ca="1">IFERROR(_xlfn.XLOOKUP(attendance__2[[#This Row],[ID]],_xlfn._xlws.FILTER(Table1[Old ID],Table1[Old ID]&lt;&gt;0),_xlfn._xlws.FILTER(Changelog!$C$2:$C$110,Changelog!$C$2:$C$110&lt;&gt;""),attendance__2[[#This Row],[ID]]),"")</f>
        <v/>
      </c>
      <c r="D10572" t="str">
        <f ca="1">IFERROR(_xlfn.IFNA(IF((A10572-FLOOR(A10572,100))&lt;10,"الخدام",LOOKUP(FLOOR(A10572,100),Table2[ID start],Table2[Class])),"الخدام"),"")</f>
        <v/>
      </c>
    </row>
    <row r="10573" spans="1:4" x14ac:dyDescent="0.25">
      <c r="A10573" t="str" cm="1">
        <f t="array" aca="1" ref="A10573" ca="1">IFERROR(_xlfn.XLOOKUP(attendance__2[[#This Row],[ID]],_xlfn._xlws.FILTER(Table1[Old ID],Table1[Old ID]&lt;&gt;0),_xlfn._xlws.FILTER(Changelog!$C$2:$C$110,Changelog!$C$2:$C$110&lt;&gt;""),attendance__2[[#This Row],[ID]]),"")</f>
        <v/>
      </c>
      <c r="D10573" t="str">
        <f ca="1">IFERROR(_xlfn.IFNA(IF((A10573-FLOOR(A10573,100))&lt;10,"الخدام",LOOKUP(FLOOR(A10573,100),Table2[ID start],Table2[Class])),"الخدام"),"")</f>
        <v/>
      </c>
    </row>
    <row r="10574" spans="1:4" x14ac:dyDescent="0.25">
      <c r="A10574" t="str" cm="1">
        <f t="array" aca="1" ref="A10574" ca="1">IFERROR(_xlfn.XLOOKUP(attendance__2[[#This Row],[ID]],_xlfn._xlws.FILTER(Table1[Old ID],Table1[Old ID]&lt;&gt;0),_xlfn._xlws.FILTER(Changelog!$C$2:$C$110,Changelog!$C$2:$C$110&lt;&gt;""),attendance__2[[#This Row],[ID]]),"")</f>
        <v/>
      </c>
      <c r="D10574" t="str">
        <f ca="1">IFERROR(_xlfn.IFNA(IF((A10574-FLOOR(A10574,100))&lt;10,"الخدام",LOOKUP(FLOOR(A10574,100),Table2[ID start],Table2[Class])),"الخدام"),"")</f>
        <v/>
      </c>
    </row>
    <row r="10575" spans="1:4" x14ac:dyDescent="0.25">
      <c r="A10575" t="str" cm="1">
        <f t="array" aca="1" ref="A10575" ca="1">IFERROR(_xlfn.XLOOKUP(attendance__2[[#This Row],[ID]],_xlfn._xlws.FILTER(Table1[Old ID],Table1[Old ID]&lt;&gt;0),_xlfn._xlws.FILTER(Changelog!$C$2:$C$110,Changelog!$C$2:$C$110&lt;&gt;""),attendance__2[[#This Row],[ID]]),"")</f>
        <v/>
      </c>
      <c r="D10575" t="str">
        <f ca="1">IFERROR(_xlfn.IFNA(IF((A10575-FLOOR(A10575,100))&lt;10,"الخدام",LOOKUP(FLOOR(A10575,100),Table2[ID start],Table2[Class])),"الخدام"),"")</f>
        <v/>
      </c>
    </row>
    <row r="10576" spans="1:4" x14ac:dyDescent="0.25">
      <c r="A10576" t="str" cm="1">
        <f t="array" aca="1" ref="A10576" ca="1">IFERROR(_xlfn.XLOOKUP(attendance__2[[#This Row],[ID]],_xlfn._xlws.FILTER(Table1[Old ID],Table1[Old ID]&lt;&gt;0),_xlfn._xlws.FILTER(Changelog!$C$2:$C$110,Changelog!$C$2:$C$110&lt;&gt;""),attendance__2[[#This Row],[ID]]),"")</f>
        <v/>
      </c>
      <c r="D10576" t="str">
        <f ca="1">IFERROR(_xlfn.IFNA(IF((A10576-FLOOR(A10576,100))&lt;10,"الخدام",LOOKUP(FLOOR(A10576,100),Table2[ID start],Table2[Class])),"الخدام"),"")</f>
        <v/>
      </c>
    </row>
    <row r="10577" spans="1:4" x14ac:dyDescent="0.25">
      <c r="A10577" t="str" cm="1">
        <f t="array" aca="1" ref="A10577" ca="1">IFERROR(_xlfn.XLOOKUP(attendance__2[[#This Row],[ID]],_xlfn._xlws.FILTER(Table1[Old ID],Table1[Old ID]&lt;&gt;0),_xlfn._xlws.FILTER(Changelog!$C$2:$C$110,Changelog!$C$2:$C$110&lt;&gt;""),attendance__2[[#This Row],[ID]]),"")</f>
        <v/>
      </c>
      <c r="D10577" t="str">
        <f ca="1">IFERROR(_xlfn.IFNA(IF((A10577-FLOOR(A10577,100))&lt;10,"الخدام",LOOKUP(FLOOR(A10577,100),Table2[ID start],Table2[Class])),"الخدام"),"")</f>
        <v/>
      </c>
    </row>
    <row r="10578" spans="1:4" x14ac:dyDescent="0.25">
      <c r="A10578" t="str" cm="1">
        <f t="array" aca="1" ref="A10578" ca="1">IFERROR(_xlfn.XLOOKUP(attendance__2[[#This Row],[ID]],_xlfn._xlws.FILTER(Table1[Old ID],Table1[Old ID]&lt;&gt;0),_xlfn._xlws.FILTER(Changelog!$C$2:$C$110,Changelog!$C$2:$C$110&lt;&gt;""),attendance__2[[#This Row],[ID]]),"")</f>
        <v/>
      </c>
      <c r="D10578" t="str">
        <f ca="1">IFERROR(_xlfn.IFNA(IF((A10578-FLOOR(A10578,100))&lt;10,"الخدام",LOOKUP(FLOOR(A10578,100),Table2[ID start],Table2[Class])),"الخدام"),"")</f>
        <v/>
      </c>
    </row>
    <row r="10579" spans="1:4" x14ac:dyDescent="0.25">
      <c r="A10579" t="str" cm="1">
        <f t="array" aca="1" ref="A10579" ca="1">IFERROR(_xlfn.XLOOKUP(attendance__2[[#This Row],[ID]],_xlfn._xlws.FILTER(Table1[Old ID],Table1[Old ID]&lt;&gt;0),_xlfn._xlws.FILTER(Changelog!$C$2:$C$110,Changelog!$C$2:$C$110&lt;&gt;""),attendance__2[[#This Row],[ID]]),"")</f>
        <v/>
      </c>
      <c r="D10579" t="str">
        <f ca="1">IFERROR(_xlfn.IFNA(IF((A10579-FLOOR(A10579,100))&lt;10,"الخدام",LOOKUP(FLOOR(A10579,100),Table2[ID start],Table2[Class])),"الخدام"),"")</f>
        <v/>
      </c>
    </row>
    <row r="10580" spans="1:4" x14ac:dyDescent="0.25">
      <c r="A10580" t="str" cm="1">
        <f t="array" aca="1" ref="A10580" ca="1">IFERROR(_xlfn.XLOOKUP(attendance__2[[#This Row],[ID]],_xlfn._xlws.FILTER(Table1[Old ID],Table1[Old ID]&lt;&gt;0),_xlfn._xlws.FILTER(Changelog!$C$2:$C$110,Changelog!$C$2:$C$110&lt;&gt;""),attendance__2[[#This Row],[ID]]),"")</f>
        <v/>
      </c>
      <c r="D10580" t="str">
        <f ca="1">IFERROR(_xlfn.IFNA(IF((A10580-FLOOR(A10580,100))&lt;10,"الخدام",LOOKUP(FLOOR(A10580,100),Table2[ID start],Table2[Class])),"الخدام"),"")</f>
        <v/>
      </c>
    </row>
    <row r="10581" spans="1:4" x14ac:dyDescent="0.25">
      <c r="A10581" t="str" cm="1">
        <f t="array" aca="1" ref="A10581" ca="1">IFERROR(_xlfn.XLOOKUP(attendance__2[[#This Row],[ID]],_xlfn._xlws.FILTER(Table1[Old ID],Table1[Old ID]&lt;&gt;0),_xlfn._xlws.FILTER(Changelog!$C$2:$C$110,Changelog!$C$2:$C$110&lt;&gt;""),attendance__2[[#This Row],[ID]]),"")</f>
        <v/>
      </c>
      <c r="D10581" t="str">
        <f ca="1">IFERROR(_xlfn.IFNA(IF((A10581-FLOOR(A10581,100))&lt;10,"الخدام",LOOKUP(FLOOR(A10581,100),Table2[ID start],Table2[Class])),"الخدام"),"")</f>
        <v/>
      </c>
    </row>
    <row r="10582" spans="1:4" x14ac:dyDescent="0.25">
      <c r="A10582" t="str" cm="1">
        <f t="array" aca="1" ref="A10582" ca="1">IFERROR(_xlfn.XLOOKUP(attendance__2[[#This Row],[ID]],_xlfn._xlws.FILTER(Table1[Old ID],Table1[Old ID]&lt;&gt;0),_xlfn._xlws.FILTER(Changelog!$C$2:$C$110,Changelog!$C$2:$C$110&lt;&gt;""),attendance__2[[#This Row],[ID]]),"")</f>
        <v/>
      </c>
      <c r="D10582" t="str">
        <f ca="1">IFERROR(_xlfn.IFNA(IF((A10582-FLOOR(A10582,100))&lt;10,"الخدام",LOOKUP(FLOOR(A10582,100),Table2[ID start],Table2[Class])),"الخدام"),"")</f>
        <v/>
      </c>
    </row>
    <row r="10583" spans="1:4" x14ac:dyDescent="0.25">
      <c r="A10583" t="str" cm="1">
        <f t="array" aca="1" ref="A10583" ca="1">IFERROR(_xlfn.XLOOKUP(attendance__2[[#This Row],[ID]],_xlfn._xlws.FILTER(Table1[Old ID],Table1[Old ID]&lt;&gt;0),_xlfn._xlws.FILTER(Changelog!$C$2:$C$110,Changelog!$C$2:$C$110&lt;&gt;""),attendance__2[[#This Row],[ID]]),"")</f>
        <v/>
      </c>
      <c r="D10583" t="str">
        <f ca="1">IFERROR(_xlfn.IFNA(IF((A10583-FLOOR(A10583,100))&lt;10,"الخدام",LOOKUP(FLOOR(A10583,100),Table2[ID start],Table2[Class])),"الخدام"),"")</f>
        <v/>
      </c>
    </row>
    <row r="10584" spans="1:4" x14ac:dyDescent="0.25">
      <c r="A10584" t="str" cm="1">
        <f t="array" aca="1" ref="A10584" ca="1">IFERROR(_xlfn.XLOOKUP(attendance__2[[#This Row],[ID]],_xlfn._xlws.FILTER(Table1[Old ID],Table1[Old ID]&lt;&gt;0),_xlfn._xlws.FILTER(Changelog!$C$2:$C$110,Changelog!$C$2:$C$110&lt;&gt;""),attendance__2[[#This Row],[ID]]),"")</f>
        <v/>
      </c>
      <c r="D10584" t="str">
        <f ca="1">IFERROR(_xlfn.IFNA(IF((A10584-FLOOR(A10584,100))&lt;10,"الخدام",LOOKUP(FLOOR(A10584,100),Table2[ID start],Table2[Class])),"الخدام"),"")</f>
        <v/>
      </c>
    </row>
    <row r="10585" spans="1:4" x14ac:dyDescent="0.25">
      <c r="A10585" t="str" cm="1">
        <f t="array" aca="1" ref="A10585" ca="1">IFERROR(_xlfn.XLOOKUP(attendance__2[[#This Row],[ID]],_xlfn._xlws.FILTER(Table1[Old ID],Table1[Old ID]&lt;&gt;0),_xlfn._xlws.FILTER(Changelog!$C$2:$C$110,Changelog!$C$2:$C$110&lt;&gt;""),attendance__2[[#This Row],[ID]]),"")</f>
        <v/>
      </c>
      <c r="D10585" t="str">
        <f ca="1">IFERROR(_xlfn.IFNA(IF((A10585-FLOOR(A10585,100))&lt;10,"الخدام",LOOKUP(FLOOR(A10585,100),Table2[ID start],Table2[Class])),"الخدام"),"")</f>
        <v/>
      </c>
    </row>
    <row r="10586" spans="1:4" x14ac:dyDescent="0.25">
      <c r="A10586" t="str" cm="1">
        <f t="array" aca="1" ref="A10586" ca="1">IFERROR(_xlfn.XLOOKUP(attendance__2[[#This Row],[ID]],_xlfn._xlws.FILTER(Table1[Old ID],Table1[Old ID]&lt;&gt;0),_xlfn._xlws.FILTER(Changelog!$C$2:$C$110,Changelog!$C$2:$C$110&lt;&gt;""),attendance__2[[#This Row],[ID]]),"")</f>
        <v/>
      </c>
      <c r="D10586" t="str">
        <f ca="1">IFERROR(_xlfn.IFNA(IF((A10586-FLOOR(A10586,100))&lt;10,"الخدام",LOOKUP(FLOOR(A10586,100),Table2[ID start],Table2[Class])),"الخدام"),"")</f>
        <v/>
      </c>
    </row>
    <row r="10587" spans="1:4" x14ac:dyDescent="0.25">
      <c r="A10587" t="str" cm="1">
        <f t="array" aca="1" ref="A10587" ca="1">IFERROR(_xlfn.XLOOKUP(attendance__2[[#This Row],[ID]],_xlfn._xlws.FILTER(Table1[Old ID],Table1[Old ID]&lt;&gt;0),_xlfn._xlws.FILTER(Changelog!$C$2:$C$110,Changelog!$C$2:$C$110&lt;&gt;""),attendance__2[[#This Row],[ID]]),"")</f>
        <v/>
      </c>
      <c r="D10587" t="str">
        <f ca="1">IFERROR(_xlfn.IFNA(IF((A10587-FLOOR(A10587,100))&lt;10,"الخدام",LOOKUP(FLOOR(A10587,100),Table2[ID start],Table2[Class])),"الخدام"),"")</f>
        <v/>
      </c>
    </row>
    <row r="10588" spans="1:4" x14ac:dyDescent="0.25">
      <c r="A10588" t="str" cm="1">
        <f t="array" aca="1" ref="A10588" ca="1">IFERROR(_xlfn.XLOOKUP(attendance__2[[#This Row],[ID]],_xlfn._xlws.FILTER(Table1[Old ID],Table1[Old ID]&lt;&gt;0),_xlfn._xlws.FILTER(Changelog!$C$2:$C$110,Changelog!$C$2:$C$110&lt;&gt;""),attendance__2[[#This Row],[ID]]),"")</f>
        <v/>
      </c>
      <c r="D10588" t="str">
        <f ca="1">IFERROR(_xlfn.IFNA(IF((A10588-FLOOR(A10588,100))&lt;10,"الخدام",LOOKUP(FLOOR(A10588,100),Table2[ID start],Table2[Class])),"الخدام"),"")</f>
        <v/>
      </c>
    </row>
    <row r="10589" spans="1:4" x14ac:dyDescent="0.25">
      <c r="A10589" t="str" cm="1">
        <f t="array" aca="1" ref="A10589" ca="1">IFERROR(_xlfn.XLOOKUP(attendance__2[[#This Row],[ID]],_xlfn._xlws.FILTER(Table1[Old ID],Table1[Old ID]&lt;&gt;0),_xlfn._xlws.FILTER(Changelog!$C$2:$C$110,Changelog!$C$2:$C$110&lt;&gt;""),attendance__2[[#This Row],[ID]]),"")</f>
        <v/>
      </c>
      <c r="D10589" t="str">
        <f ca="1">IFERROR(_xlfn.IFNA(IF((A10589-FLOOR(A10589,100))&lt;10,"الخدام",LOOKUP(FLOOR(A10589,100),Table2[ID start],Table2[Class])),"الخدام"),"")</f>
        <v/>
      </c>
    </row>
    <row r="10590" spans="1:4" x14ac:dyDescent="0.25">
      <c r="A10590" t="str" cm="1">
        <f t="array" aca="1" ref="A10590" ca="1">IFERROR(_xlfn.XLOOKUP(attendance__2[[#This Row],[ID]],_xlfn._xlws.FILTER(Table1[Old ID],Table1[Old ID]&lt;&gt;0),_xlfn._xlws.FILTER(Changelog!$C$2:$C$110,Changelog!$C$2:$C$110&lt;&gt;""),attendance__2[[#This Row],[ID]]),"")</f>
        <v/>
      </c>
      <c r="D10590" t="str">
        <f ca="1">IFERROR(_xlfn.IFNA(IF((A10590-FLOOR(A10590,100))&lt;10,"الخدام",LOOKUP(FLOOR(A10590,100),Table2[ID start],Table2[Class])),"الخدام"),"")</f>
        <v/>
      </c>
    </row>
    <row r="10591" spans="1:4" x14ac:dyDescent="0.25">
      <c r="A10591" t="str" cm="1">
        <f t="array" aca="1" ref="A10591" ca="1">IFERROR(_xlfn.XLOOKUP(attendance__2[[#This Row],[ID]],_xlfn._xlws.FILTER(Table1[Old ID],Table1[Old ID]&lt;&gt;0),_xlfn._xlws.FILTER(Changelog!$C$2:$C$110,Changelog!$C$2:$C$110&lt;&gt;""),attendance__2[[#This Row],[ID]]),"")</f>
        <v/>
      </c>
      <c r="D10591" t="str">
        <f ca="1">IFERROR(_xlfn.IFNA(IF((A10591-FLOOR(A10591,100))&lt;10,"الخدام",LOOKUP(FLOOR(A10591,100),Table2[ID start],Table2[Class])),"الخدام"),"")</f>
        <v/>
      </c>
    </row>
    <row r="10592" spans="1:4" x14ac:dyDescent="0.25">
      <c r="A10592" t="str" cm="1">
        <f t="array" aca="1" ref="A10592" ca="1">IFERROR(_xlfn.XLOOKUP(attendance__2[[#This Row],[ID]],_xlfn._xlws.FILTER(Table1[Old ID],Table1[Old ID]&lt;&gt;0),_xlfn._xlws.FILTER(Changelog!$C$2:$C$110,Changelog!$C$2:$C$110&lt;&gt;""),attendance__2[[#This Row],[ID]]),"")</f>
        <v/>
      </c>
      <c r="D10592" t="str">
        <f ca="1">IFERROR(_xlfn.IFNA(IF((A10592-FLOOR(A10592,100))&lt;10,"الخدام",LOOKUP(FLOOR(A10592,100),Table2[ID start],Table2[Class])),"الخدام"),"")</f>
        <v/>
      </c>
    </row>
    <row r="10593" spans="1:4" x14ac:dyDescent="0.25">
      <c r="A10593" t="str" cm="1">
        <f t="array" aca="1" ref="A10593" ca="1">IFERROR(_xlfn.XLOOKUP(attendance__2[[#This Row],[ID]],_xlfn._xlws.FILTER(Table1[Old ID],Table1[Old ID]&lt;&gt;0),_xlfn._xlws.FILTER(Changelog!$C$2:$C$110,Changelog!$C$2:$C$110&lt;&gt;""),attendance__2[[#This Row],[ID]]),"")</f>
        <v/>
      </c>
      <c r="D10593" t="str">
        <f ca="1">IFERROR(_xlfn.IFNA(IF((A10593-FLOOR(A10593,100))&lt;10,"الخدام",LOOKUP(FLOOR(A10593,100),Table2[ID start],Table2[Class])),"الخدام"),"")</f>
        <v/>
      </c>
    </row>
    <row r="10594" spans="1:4" x14ac:dyDescent="0.25">
      <c r="A10594" t="str" cm="1">
        <f t="array" aca="1" ref="A10594" ca="1">IFERROR(_xlfn.XLOOKUP(attendance__2[[#This Row],[ID]],_xlfn._xlws.FILTER(Table1[Old ID],Table1[Old ID]&lt;&gt;0),_xlfn._xlws.FILTER(Changelog!$C$2:$C$110,Changelog!$C$2:$C$110&lt;&gt;""),attendance__2[[#This Row],[ID]]),"")</f>
        <v/>
      </c>
      <c r="D10594" t="str">
        <f ca="1">IFERROR(_xlfn.IFNA(IF((A10594-FLOOR(A10594,100))&lt;10,"الخدام",LOOKUP(FLOOR(A10594,100),Table2[ID start],Table2[Class])),"الخدام"),"")</f>
        <v/>
      </c>
    </row>
    <row r="10595" spans="1:4" x14ac:dyDescent="0.25">
      <c r="A10595" t="str" cm="1">
        <f t="array" aca="1" ref="A10595" ca="1">IFERROR(_xlfn.XLOOKUP(attendance__2[[#This Row],[ID]],_xlfn._xlws.FILTER(Table1[Old ID],Table1[Old ID]&lt;&gt;0),_xlfn._xlws.FILTER(Changelog!$C$2:$C$110,Changelog!$C$2:$C$110&lt;&gt;""),attendance__2[[#This Row],[ID]]),"")</f>
        <v/>
      </c>
      <c r="D10595" t="str">
        <f ca="1">IFERROR(_xlfn.IFNA(IF((A10595-FLOOR(A10595,100))&lt;10,"الخدام",LOOKUP(FLOOR(A10595,100),Table2[ID start],Table2[Class])),"الخدام"),"")</f>
        <v/>
      </c>
    </row>
    <row r="10596" spans="1:4" x14ac:dyDescent="0.25">
      <c r="A10596" t="str" cm="1">
        <f t="array" aca="1" ref="A10596" ca="1">IFERROR(_xlfn.XLOOKUP(attendance__2[[#This Row],[ID]],_xlfn._xlws.FILTER(Table1[Old ID],Table1[Old ID]&lt;&gt;0),_xlfn._xlws.FILTER(Changelog!$C$2:$C$110,Changelog!$C$2:$C$110&lt;&gt;""),attendance__2[[#This Row],[ID]]),"")</f>
        <v/>
      </c>
      <c r="D10596" t="str">
        <f ca="1">IFERROR(_xlfn.IFNA(IF((A10596-FLOOR(A10596,100))&lt;10,"الخدام",LOOKUP(FLOOR(A10596,100),Table2[ID start],Table2[Class])),"الخدام"),"")</f>
        <v/>
      </c>
    </row>
    <row r="10597" spans="1:4" x14ac:dyDescent="0.25">
      <c r="A10597" t="str" cm="1">
        <f t="array" aca="1" ref="A10597" ca="1">IFERROR(_xlfn.XLOOKUP(attendance__2[[#This Row],[ID]],_xlfn._xlws.FILTER(Table1[Old ID],Table1[Old ID]&lt;&gt;0),_xlfn._xlws.FILTER(Changelog!$C$2:$C$110,Changelog!$C$2:$C$110&lt;&gt;""),attendance__2[[#This Row],[ID]]),"")</f>
        <v/>
      </c>
      <c r="D10597" t="str">
        <f ca="1">IFERROR(_xlfn.IFNA(IF((A10597-FLOOR(A10597,100))&lt;10,"الخدام",LOOKUP(FLOOR(A10597,100),Table2[ID start],Table2[Class])),"الخدام"),"")</f>
        <v/>
      </c>
    </row>
    <row r="10598" spans="1:4" x14ac:dyDescent="0.25">
      <c r="A10598" t="str" cm="1">
        <f t="array" aca="1" ref="A10598" ca="1">IFERROR(_xlfn.XLOOKUP(attendance__2[[#This Row],[ID]],_xlfn._xlws.FILTER(Table1[Old ID],Table1[Old ID]&lt;&gt;0),_xlfn._xlws.FILTER(Changelog!$C$2:$C$110,Changelog!$C$2:$C$110&lt;&gt;""),attendance__2[[#This Row],[ID]]),"")</f>
        <v/>
      </c>
      <c r="D10598" t="str">
        <f ca="1">IFERROR(_xlfn.IFNA(IF((A10598-FLOOR(A10598,100))&lt;10,"الخدام",LOOKUP(FLOOR(A10598,100),Table2[ID start],Table2[Class])),"الخدام"),"")</f>
        <v/>
      </c>
    </row>
    <row r="10599" spans="1:4" x14ac:dyDescent="0.25">
      <c r="A10599" t="str" cm="1">
        <f t="array" aca="1" ref="A10599" ca="1">IFERROR(_xlfn.XLOOKUP(attendance__2[[#This Row],[ID]],_xlfn._xlws.FILTER(Table1[Old ID],Table1[Old ID]&lt;&gt;0),_xlfn._xlws.FILTER(Changelog!$C$2:$C$110,Changelog!$C$2:$C$110&lt;&gt;""),attendance__2[[#This Row],[ID]]),"")</f>
        <v/>
      </c>
      <c r="D10599" t="str">
        <f ca="1">IFERROR(_xlfn.IFNA(IF((A10599-FLOOR(A10599,100))&lt;10,"الخدام",LOOKUP(FLOOR(A10599,100),Table2[ID start],Table2[Class])),"الخدام"),"")</f>
        <v/>
      </c>
    </row>
    <row r="10600" spans="1:4" x14ac:dyDescent="0.25">
      <c r="A10600" t="str" cm="1">
        <f t="array" aca="1" ref="A10600" ca="1">IFERROR(_xlfn.XLOOKUP(attendance__2[[#This Row],[ID]],_xlfn._xlws.FILTER(Table1[Old ID],Table1[Old ID]&lt;&gt;0),_xlfn._xlws.FILTER(Changelog!$C$2:$C$110,Changelog!$C$2:$C$110&lt;&gt;""),attendance__2[[#This Row],[ID]]),"")</f>
        <v/>
      </c>
      <c r="D10600" t="str">
        <f ca="1">IFERROR(_xlfn.IFNA(IF((A10600-FLOOR(A10600,100))&lt;10,"الخدام",LOOKUP(FLOOR(A10600,100),Table2[ID start],Table2[Class])),"الخدام"),"")</f>
        <v/>
      </c>
    </row>
    <row r="10601" spans="1:4" x14ac:dyDescent="0.25">
      <c r="A10601" t="str" cm="1">
        <f t="array" aca="1" ref="A10601" ca="1">IFERROR(_xlfn.XLOOKUP(attendance__2[[#This Row],[ID]],_xlfn._xlws.FILTER(Table1[Old ID],Table1[Old ID]&lt;&gt;0),_xlfn._xlws.FILTER(Changelog!$C$2:$C$110,Changelog!$C$2:$C$110&lt;&gt;""),attendance__2[[#This Row],[ID]]),"")</f>
        <v/>
      </c>
      <c r="D10601" t="str">
        <f ca="1">IFERROR(_xlfn.IFNA(IF((A10601-FLOOR(A10601,100))&lt;10,"الخدام",LOOKUP(FLOOR(A10601,100),Table2[ID start],Table2[Class])),"الخدام"),"")</f>
        <v/>
      </c>
    </row>
    <row r="10602" spans="1:4" x14ac:dyDescent="0.25">
      <c r="A10602" t="str" cm="1">
        <f t="array" aca="1" ref="A10602" ca="1">IFERROR(_xlfn.XLOOKUP(attendance__2[[#This Row],[ID]],_xlfn._xlws.FILTER(Table1[Old ID],Table1[Old ID]&lt;&gt;0),_xlfn._xlws.FILTER(Changelog!$C$2:$C$110,Changelog!$C$2:$C$110&lt;&gt;""),attendance__2[[#This Row],[ID]]),"")</f>
        <v/>
      </c>
      <c r="D10602" t="str">
        <f ca="1">IFERROR(_xlfn.IFNA(IF((A10602-FLOOR(A10602,100))&lt;10,"الخدام",LOOKUP(FLOOR(A10602,100),Table2[ID start],Table2[Class])),"الخدام"),"")</f>
        <v/>
      </c>
    </row>
    <row r="10603" spans="1:4" x14ac:dyDescent="0.25">
      <c r="A10603" t="str" cm="1">
        <f t="array" aca="1" ref="A10603" ca="1">IFERROR(_xlfn.XLOOKUP(attendance__2[[#This Row],[ID]],_xlfn._xlws.FILTER(Table1[Old ID],Table1[Old ID]&lt;&gt;0),_xlfn._xlws.FILTER(Changelog!$C$2:$C$110,Changelog!$C$2:$C$110&lt;&gt;""),attendance__2[[#This Row],[ID]]),"")</f>
        <v/>
      </c>
      <c r="D10603" t="str">
        <f ca="1">IFERROR(_xlfn.IFNA(IF((A10603-FLOOR(A10603,100))&lt;10,"الخدام",LOOKUP(FLOOR(A10603,100),Table2[ID start],Table2[Class])),"الخدام"),"")</f>
        <v/>
      </c>
    </row>
    <row r="10604" spans="1:4" x14ac:dyDescent="0.25">
      <c r="A10604" t="str" cm="1">
        <f t="array" aca="1" ref="A10604" ca="1">IFERROR(_xlfn.XLOOKUP(attendance__2[[#This Row],[ID]],_xlfn._xlws.FILTER(Table1[Old ID],Table1[Old ID]&lt;&gt;0),_xlfn._xlws.FILTER(Changelog!$C$2:$C$110,Changelog!$C$2:$C$110&lt;&gt;""),attendance__2[[#This Row],[ID]]),"")</f>
        <v/>
      </c>
      <c r="D10604" t="str">
        <f ca="1">IFERROR(_xlfn.IFNA(IF((A10604-FLOOR(A10604,100))&lt;10,"الخدام",LOOKUP(FLOOR(A10604,100),Table2[ID start],Table2[Class])),"الخدام"),"")</f>
        <v/>
      </c>
    </row>
    <row r="10605" spans="1:4" x14ac:dyDescent="0.25">
      <c r="A10605" t="str" cm="1">
        <f t="array" aca="1" ref="A10605" ca="1">IFERROR(_xlfn.XLOOKUP(attendance__2[[#This Row],[ID]],_xlfn._xlws.FILTER(Table1[Old ID],Table1[Old ID]&lt;&gt;0),_xlfn._xlws.FILTER(Changelog!$C$2:$C$110,Changelog!$C$2:$C$110&lt;&gt;""),attendance__2[[#This Row],[ID]]),"")</f>
        <v/>
      </c>
      <c r="D10605" t="str">
        <f ca="1">IFERROR(_xlfn.IFNA(IF((A10605-FLOOR(A10605,100))&lt;10,"الخدام",LOOKUP(FLOOR(A10605,100),Table2[ID start],Table2[Class])),"الخدام"),"")</f>
        <v/>
      </c>
    </row>
    <row r="10606" spans="1:4" x14ac:dyDescent="0.25">
      <c r="A10606" t="str" cm="1">
        <f t="array" aca="1" ref="A10606" ca="1">IFERROR(_xlfn.XLOOKUP(attendance__2[[#This Row],[ID]],_xlfn._xlws.FILTER(Table1[Old ID],Table1[Old ID]&lt;&gt;0),_xlfn._xlws.FILTER(Changelog!$C$2:$C$110,Changelog!$C$2:$C$110&lt;&gt;""),attendance__2[[#This Row],[ID]]),"")</f>
        <v/>
      </c>
      <c r="D10606" t="str">
        <f ca="1">IFERROR(_xlfn.IFNA(IF((A10606-FLOOR(A10606,100))&lt;10,"الخدام",LOOKUP(FLOOR(A10606,100),Table2[ID start],Table2[Class])),"الخدام"),"")</f>
        <v/>
      </c>
    </row>
    <row r="10607" spans="1:4" x14ac:dyDescent="0.25">
      <c r="A10607" t="str" cm="1">
        <f t="array" aca="1" ref="A10607" ca="1">IFERROR(_xlfn.XLOOKUP(attendance__2[[#This Row],[ID]],_xlfn._xlws.FILTER(Table1[Old ID],Table1[Old ID]&lt;&gt;0),_xlfn._xlws.FILTER(Changelog!$C$2:$C$110,Changelog!$C$2:$C$110&lt;&gt;""),attendance__2[[#This Row],[ID]]),"")</f>
        <v/>
      </c>
      <c r="D10607" t="str">
        <f ca="1">IFERROR(_xlfn.IFNA(IF((A10607-FLOOR(A10607,100))&lt;10,"الخدام",LOOKUP(FLOOR(A10607,100),Table2[ID start],Table2[Class])),"الخدام"),"")</f>
        <v/>
      </c>
    </row>
    <row r="10608" spans="1:4" x14ac:dyDescent="0.25">
      <c r="A10608" t="str" cm="1">
        <f t="array" aca="1" ref="A10608" ca="1">IFERROR(_xlfn.XLOOKUP(attendance__2[[#This Row],[ID]],_xlfn._xlws.FILTER(Table1[Old ID],Table1[Old ID]&lt;&gt;0),_xlfn._xlws.FILTER(Changelog!$C$2:$C$110,Changelog!$C$2:$C$110&lt;&gt;""),attendance__2[[#This Row],[ID]]),"")</f>
        <v/>
      </c>
      <c r="D10608" t="str">
        <f ca="1">IFERROR(_xlfn.IFNA(IF((A10608-FLOOR(A10608,100))&lt;10,"الخدام",LOOKUP(FLOOR(A10608,100),Table2[ID start],Table2[Class])),"الخدام"),"")</f>
        <v/>
      </c>
    </row>
    <row r="10609" spans="1:4" x14ac:dyDescent="0.25">
      <c r="A10609" t="str" cm="1">
        <f t="array" aca="1" ref="A10609" ca="1">IFERROR(_xlfn.XLOOKUP(attendance__2[[#This Row],[ID]],_xlfn._xlws.FILTER(Table1[Old ID],Table1[Old ID]&lt;&gt;0),_xlfn._xlws.FILTER(Changelog!$C$2:$C$110,Changelog!$C$2:$C$110&lt;&gt;""),attendance__2[[#This Row],[ID]]),"")</f>
        <v/>
      </c>
      <c r="D10609" t="str">
        <f ca="1">IFERROR(_xlfn.IFNA(IF((A10609-FLOOR(A10609,100))&lt;10,"الخدام",LOOKUP(FLOOR(A10609,100),Table2[ID start],Table2[Class])),"الخدام"),"")</f>
        <v/>
      </c>
    </row>
    <row r="10610" spans="1:4" x14ac:dyDescent="0.25">
      <c r="A10610" t="str" cm="1">
        <f t="array" aca="1" ref="A10610" ca="1">IFERROR(_xlfn.XLOOKUP(attendance__2[[#This Row],[ID]],_xlfn._xlws.FILTER(Table1[Old ID],Table1[Old ID]&lt;&gt;0),_xlfn._xlws.FILTER(Changelog!$C$2:$C$110,Changelog!$C$2:$C$110&lt;&gt;""),attendance__2[[#This Row],[ID]]),"")</f>
        <v/>
      </c>
      <c r="D10610" t="str">
        <f ca="1">IFERROR(_xlfn.IFNA(IF((A10610-FLOOR(A10610,100))&lt;10,"الخدام",LOOKUP(FLOOR(A10610,100),Table2[ID start],Table2[Class])),"الخدام"),"")</f>
        <v/>
      </c>
    </row>
    <row r="10611" spans="1:4" x14ac:dyDescent="0.25">
      <c r="A10611" t="str" cm="1">
        <f t="array" aca="1" ref="A10611" ca="1">IFERROR(_xlfn.XLOOKUP(attendance__2[[#This Row],[ID]],_xlfn._xlws.FILTER(Table1[Old ID],Table1[Old ID]&lt;&gt;0),_xlfn._xlws.FILTER(Changelog!$C$2:$C$110,Changelog!$C$2:$C$110&lt;&gt;""),attendance__2[[#This Row],[ID]]),"")</f>
        <v/>
      </c>
      <c r="D10611" t="str">
        <f ca="1">IFERROR(_xlfn.IFNA(IF((A10611-FLOOR(A10611,100))&lt;10,"الخدام",LOOKUP(FLOOR(A10611,100),Table2[ID start],Table2[Class])),"الخدام"),"")</f>
        <v/>
      </c>
    </row>
    <row r="10612" spans="1:4" x14ac:dyDescent="0.25">
      <c r="A10612" t="str" cm="1">
        <f t="array" aca="1" ref="A10612" ca="1">IFERROR(_xlfn.XLOOKUP(attendance__2[[#This Row],[ID]],_xlfn._xlws.FILTER(Table1[Old ID],Table1[Old ID]&lt;&gt;0),_xlfn._xlws.FILTER(Changelog!$C$2:$C$110,Changelog!$C$2:$C$110&lt;&gt;""),attendance__2[[#This Row],[ID]]),"")</f>
        <v/>
      </c>
      <c r="D10612" t="str">
        <f ca="1">IFERROR(_xlfn.IFNA(IF((A10612-FLOOR(A10612,100))&lt;10,"الخدام",LOOKUP(FLOOR(A10612,100),Table2[ID start],Table2[Class])),"الخدام"),"")</f>
        <v/>
      </c>
    </row>
    <row r="10613" spans="1:4" x14ac:dyDescent="0.25">
      <c r="A10613" t="str" cm="1">
        <f t="array" aca="1" ref="A10613" ca="1">IFERROR(_xlfn.XLOOKUP(attendance__2[[#This Row],[ID]],_xlfn._xlws.FILTER(Table1[Old ID],Table1[Old ID]&lt;&gt;0),_xlfn._xlws.FILTER(Changelog!$C$2:$C$110,Changelog!$C$2:$C$110&lt;&gt;""),attendance__2[[#This Row],[ID]]),"")</f>
        <v/>
      </c>
      <c r="D10613" t="str">
        <f ca="1">IFERROR(_xlfn.IFNA(IF((A10613-FLOOR(A10613,100))&lt;10,"الخدام",LOOKUP(FLOOR(A10613,100),Table2[ID start],Table2[Class])),"الخدام"),"")</f>
        <v/>
      </c>
    </row>
    <row r="10614" spans="1:4" x14ac:dyDescent="0.25">
      <c r="A10614" t="str" cm="1">
        <f t="array" aca="1" ref="A10614" ca="1">IFERROR(_xlfn.XLOOKUP(attendance__2[[#This Row],[ID]],_xlfn._xlws.FILTER(Table1[Old ID],Table1[Old ID]&lt;&gt;0),_xlfn._xlws.FILTER(Changelog!$C$2:$C$110,Changelog!$C$2:$C$110&lt;&gt;""),attendance__2[[#This Row],[ID]]),"")</f>
        <v/>
      </c>
      <c r="D10614" t="str">
        <f ca="1">IFERROR(_xlfn.IFNA(IF((A10614-FLOOR(A10614,100))&lt;10,"الخدام",LOOKUP(FLOOR(A10614,100),Table2[ID start],Table2[Class])),"الخدام"),"")</f>
        <v/>
      </c>
    </row>
    <row r="10615" spans="1:4" x14ac:dyDescent="0.25">
      <c r="A10615" t="str" cm="1">
        <f t="array" aca="1" ref="A10615" ca="1">IFERROR(_xlfn.XLOOKUP(attendance__2[[#This Row],[ID]],_xlfn._xlws.FILTER(Table1[Old ID],Table1[Old ID]&lt;&gt;0),_xlfn._xlws.FILTER(Changelog!$C$2:$C$110,Changelog!$C$2:$C$110&lt;&gt;""),attendance__2[[#This Row],[ID]]),"")</f>
        <v/>
      </c>
      <c r="D10615" t="str">
        <f ca="1">IFERROR(_xlfn.IFNA(IF((A10615-FLOOR(A10615,100))&lt;10,"الخدام",LOOKUP(FLOOR(A10615,100),Table2[ID start],Table2[Class])),"الخدام"),"")</f>
        <v/>
      </c>
    </row>
    <row r="10616" spans="1:4" x14ac:dyDescent="0.25">
      <c r="A10616" t="str" cm="1">
        <f t="array" aca="1" ref="A10616" ca="1">IFERROR(_xlfn.XLOOKUP(attendance__2[[#This Row],[ID]],_xlfn._xlws.FILTER(Table1[Old ID],Table1[Old ID]&lt;&gt;0),_xlfn._xlws.FILTER(Changelog!$C$2:$C$110,Changelog!$C$2:$C$110&lt;&gt;""),attendance__2[[#This Row],[ID]]),"")</f>
        <v/>
      </c>
      <c r="D10616" t="str">
        <f ca="1">IFERROR(_xlfn.IFNA(IF((A10616-FLOOR(A10616,100))&lt;10,"الخدام",LOOKUP(FLOOR(A10616,100),Table2[ID start],Table2[Class])),"الخدام"),"")</f>
        <v/>
      </c>
    </row>
    <row r="10617" spans="1:4" x14ac:dyDescent="0.25">
      <c r="A10617" t="str" cm="1">
        <f t="array" aca="1" ref="A10617" ca="1">IFERROR(_xlfn.XLOOKUP(attendance__2[[#This Row],[ID]],_xlfn._xlws.FILTER(Table1[Old ID],Table1[Old ID]&lt;&gt;0),_xlfn._xlws.FILTER(Changelog!$C$2:$C$110,Changelog!$C$2:$C$110&lt;&gt;""),attendance__2[[#This Row],[ID]]),"")</f>
        <v/>
      </c>
      <c r="D10617" t="str">
        <f ca="1">IFERROR(_xlfn.IFNA(IF((A10617-FLOOR(A10617,100))&lt;10,"الخدام",LOOKUP(FLOOR(A10617,100),Table2[ID start],Table2[Class])),"الخدام"),"")</f>
        <v/>
      </c>
    </row>
    <row r="10618" spans="1:4" x14ac:dyDescent="0.25">
      <c r="A10618" t="str" cm="1">
        <f t="array" aca="1" ref="A10618" ca="1">IFERROR(_xlfn.XLOOKUP(attendance__2[[#This Row],[ID]],_xlfn._xlws.FILTER(Table1[Old ID],Table1[Old ID]&lt;&gt;0),_xlfn._xlws.FILTER(Changelog!$C$2:$C$110,Changelog!$C$2:$C$110&lt;&gt;""),attendance__2[[#This Row],[ID]]),"")</f>
        <v/>
      </c>
      <c r="D10618" t="str">
        <f ca="1">IFERROR(_xlfn.IFNA(IF((A10618-FLOOR(A10618,100))&lt;10,"الخدام",LOOKUP(FLOOR(A10618,100),Table2[ID start],Table2[Class])),"الخدام"),"")</f>
        <v/>
      </c>
    </row>
    <row r="10619" spans="1:4" x14ac:dyDescent="0.25">
      <c r="A10619" t="str" cm="1">
        <f t="array" aca="1" ref="A10619" ca="1">IFERROR(_xlfn.XLOOKUP(attendance__2[[#This Row],[ID]],_xlfn._xlws.FILTER(Table1[Old ID],Table1[Old ID]&lt;&gt;0),_xlfn._xlws.FILTER(Changelog!$C$2:$C$110,Changelog!$C$2:$C$110&lt;&gt;""),attendance__2[[#This Row],[ID]]),"")</f>
        <v/>
      </c>
      <c r="D10619" t="str">
        <f ca="1">IFERROR(_xlfn.IFNA(IF((A10619-FLOOR(A10619,100))&lt;10,"الخدام",LOOKUP(FLOOR(A10619,100),Table2[ID start],Table2[Class])),"الخدام"),"")</f>
        <v/>
      </c>
    </row>
    <row r="10620" spans="1:4" x14ac:dyDescent="0.25">
      <c r="A10620" t="str" cm="1">
        <f t="array" aca="1" ref="A10620" ca="1">IFERROR(_xlfn.XLOOKUP(attendance__2[[#This Row],[ID]],_xlfn._xlws.FILTER(Table1[Old ID],Table1[Old ID]&lt;&gt;0),_xlfn._xlws.FILTER(Changelog!$C$2:$C$110,Changelog!$C$2:$C$110&lt;&gt;""),attendance__2[[#This Row],[ID]]),"")</f>
        <v/>
      </c>
      <c r="D10620" t="str">
        <f ca="1">IFERROR(_xlfn.IFNA(IF((A10620-FLOOR(A10620,100))&lt;10,"الخدام",LOOKUP(FLOOR(A10620,100),Table2[ID start],Table2[Class])),"الخدام"),"")</f>
        <v/>
      </c>
    </row>
    <row r="10621" spans="1:4" x14ac:dyDescent="0.25">
      <c r="A10621" t="str" cm="1">
        <f t="array" aca="1" ref="A10621" ca="1">IFERROR(_xlfn.XLOOKUP(attendance__2[[#This Row],[ID]],_xlfn._xlws.FILTER(Table1[Old ID],Table1[Old ID]&lt;&gt;0),_xlfn._xlws.FILTER(Changelog!$C$2:$C$110,Changelog!$C$2:$C$110&lt;&gt;""),attendance__2[[#This Row],[ID]]),"")</f>
        <v/>
      </c>
      <c r="D10621" t="str">
        <f ca="1">IFERROR(_xlfn.IFNA(IF((A10621-FLOOR(A10621,100))&lt;10,"الخدام",LOOKUP(FLOOR(A10621,100),Table2[ID start],Table2[Class])),"الخدام"),"")</f>
        <v/>
      </c>
    </row>
    <row r="10622" spans="1:4" x14ac:dyDescent="0.25">
      <c r="A10622" t="str" cm="1">
        <f t="array" aca="1" ref="A10622" ca="1">IFERROR(_xlfn.XLOOKUP(attendance__2[[#This Row],[ID]],_xlfn._xlws.FILTER(Table1[Old ID],Table1[Old ID]&lt;&gt;0),_xlfn._xlws.FILTER(Changelog!$C$2:$C$110,Changelog!$C$2:$C$110&lt;&gt;""),attendance__2[[#This Row],[ID]]),"")</f>
        <v/>
      </c>
      <c r="D10622" t="str">
        <f ca="1">IFERROR(_xlfn.IFNA(IF((A10622-FLOOR(A10622,100))&lt;10,"الخدام",LOOKUP(FLOOR(A10622,100),Table2[ID start],Table2[Class])),"الخدام"),"")</f>
        <v/>
      </c>
    </row>
    <row r="10623" spans="1:4" x14ac:dyDescent="0.25">
      <c r="A10623" t="str" cm="1">
        <f t="array" aca="1" ref="A10623" ca="1">IFERROR(_xlfn.XLOOKUP(attendance__2[[#This Row],[ID]],_xlfn._xlws.FILTER(Table1[Old ID],Table1[Old ID]&lt;&gt;0),_xlfn._xlws.FILTER(Changelog!$C$2:$C$110,Changelog!$C$2:$C$110&lt;&gt;""),attendance__2[[#This Row],[ID]]),"")</f>
        <v/>
      </c>
      <c r="D10623" t="str">
        <f ca="1">IFERROR(_xlfn.IFNA(IF((A10623-FLOOR(A10623,100))&lt;10,"الخدام",LOOKUP(FLOOR(A10623,100),Table2[ID start],Table2[Class])),"الخدام"),"")</f>
        <v/>
      </c>
    </row>
    <row r="10624" spans="1:4" x14ac:dyDescent="0.25">
      <c r="A10624" t="str" cm="1">
        <f t="array" aca="1" ref="A10624" ca="1">IFERROR(_xlfn.XLOOKUP(attendance__2[[#This Row],[ID]],_xlfn._xlws.FILTER(Table1[Old ID],Table1[Old ID]&lt;&gt;0),_xlfn._xlws.FILTER(Changelog!$C$2:$C$110,Changelog!$C$2:$C$110&lt;&gt;""),attendance__2[[#This Row],[ID]]),"")</f>
        <v/>
      </c>
      <c r="D10624" t="str">
        <f ca="1">IFERROR(_xlfn.IFNA(IF((A10624-FLOOR(A10624,100))&lt;10,"الخدام",LOOKUP(FLOOR(A10624,100),Table2[ID start],Table2[Class])),"الخدام"),"")</f>
        <v/>
      </c>
    </row>
    <row r="10625" spans="1:4" x14ac:dyDescent="0.25">
      <c r="A10625" t="str" cm="1">
        <f t="array" aca="1" ref="A10625" ca="1">IFERROR(_xlfn.XLOOKUP(attendance__2[[#This Row],[ID]],_xlfn._xlws.FILTER(Table1[Old ID],Table1[Old ID]&lt;&gt;0),_xlfn._xlws.FILTER(Changelog!$C$2:$C$110,Changelog!$C$2:$C$110&lt;&gt;""),attendance__2[[#This Row],[ID]]),"")</f>
        <v/>
      </c>
      <c r="D10625" t="str">
        <f ca="1">IFERROR(_xlfn.IFNA(IF((A10625-FLOOR(A10625,100))&lt;10,"الخدام",LOOKUP(FLOOR(A10625,100),Table2[ID start],Table2[Class])),"الخدام"),"")</f>
        <v/>
      </c>
    </row>
    <row r="10626" spans="1:4" x14ac:dyDescent="0.25">
      <c r="A10626" t="str" cm="1">
        <f t="array" aca="1" ref="A10626" ca="1">IFERROR(_xlfn.XLOOKUP(attendance__2[[#This Row],[ID]],_xlfn._xlws.FILTER(Table1[Old ID],Table1[Old ID]&lt;&gt;0),_xlfn._xlws.FILTER(Changelog!$C$2:$C$110,Changelog!$C$2:$C$110&lt;&gt;""),attendance__2[[#This Row],[ID]]),"")</f>
        <v/>
      </c>
      <c r="D10626" t="str">
        <f ca="1">IFERROR(_xlfn.IFNA(IF((A10626-FLOOR(A10626,100))&lt;10,"الخدام",LOOKUP(FLOOR(A10626,100),Table2[ID start],Table2[Class])),"الخدام"),"")</f>
        <v/>
      </c>
    </row>
    <row r="10627" spans="1:4" x14ac:dyDescent="0.25">
      <c r="A10627" t="str" cm="1">
        <f t="array" aca="1" ref="A10627" ca="1">IFERROR(_xlfn.XLOOKUP(attendance__2[[#This Row],[ID]],_xlfn._xlws.FILTER(Table1[Old ID],Table1[Old ID]&lt;&gt;0),_xlfn._xlws.FILTER(Changelog!$C$2:$C$110,Changelog!$C$2:$C$110&lt;&gt;""),attendance__2[[#This Row],[ID]]),"")</f>
        <v/>
      </c>
      <c r="D10627" t="str">
        <f ca="1">IFERROR(_xlfn.IFNA(IF((A10627-FLOOR(A10627,100))&lt;10,"الخدام",LOOKUP(FLOOR(A10627,100),Table2[ID start],Table2[Class])),"الخدام"),"")</f>
        <v/>
      </c>
    </row>
    <row r="10628" spans="1:4" x14ac:dyDescent="0.25">
      <c r="A10628" t="str" cm="1">
        <f t="array" aca="1" ref="A10628" ca="1">IFERROR(_xlfn.XLOOKUP(attendance__2[[#This Row],[ID]],_xlfn._xlws.FILTER(Table1[Old ID],Table1[Old ID]&lt;&gt;0),_xlfn._xlws.FILTER(Changelog!$C$2:$C$110,Changelog!$C$2:$C$110&lt;&gt;""),attendance__2[[#This Row],[ID]]),"")</f>
        <v/>
      </c>
      <c r="D10628" t="str">
        <f ca="1">IFERROR(_xlfn.IFNA(IF((A10628-FLOOR(A10628,100))&lt;10,"الخدام",LOOKUP(FLOOR(A10628,100),Table2[ID start],Table2[Class])),"الخدام"),"")</f>
        <v/>
      </c>
    </row>
    <row r="10629" spans="1:4" x14ac:dyDescent="0.25">
      <c r="A10629" t="str" cm="1">
        <f t="array" aca="1" ref="A10629" ca="1">IFERROR(_xlfn.XLOOKUP(attendance__2[[#This Row],[ID]],_xlfn._xlws.FILTER(Table1[Old ID],Table1[Old ID]&lt;&gt;0),_xlfn._xlws.FILTER(Changelog!$C$2:$C$110,Changelog!$C$2:$C$110&lt;&gt;""),attendance__2[[#This Row],[ID]]),"")</f>
        <v/>
      </c>
      <c r="D10629" t="str">
        <f ca="1">IFERROR(_xlfn.IFNA(IF((A10629-FLOOR(A10629,100))&lt;10,"الخدام",LOOKUP(FLOOR(A10629,100),Table2[ID start],Table2[Class])),"الخدام"),"")</f>
        <v/>
      </c>
    </row>
    <row r="10630" spans="1:4" x14ac:dyDescent="0.25">
      <c r="A10630" t="str" cm="1">
        <f t="array" aca="1" ref="A10630" ca="1">IFERROR(_xlfn.XLOOKUP(attendance__2[[#This Row],[ID]],_xlfn._xlws.FILTER(Table1[Old ID],Table1[Old ID]&lt;&gt;0),_xlfn._xlws.FILTER(Changelog!$C$2:$C$110,Changelog!$C$2:$C$110&lt;&gt;""),attendance__2[[#This Row],[ID]]),"")</f>
        <v/>
      </c>
      <c r="D10630" t="str">
        <f ca="1">IFERROR(_xlfn.IFNA(IF((A10630-FLOOR(A10630,100))&lt;10,"الخدام",LOOKUP(FLOOR(A10630,100),Table2[ID start],Table2[Class])),"الخدام"),"")</f>
        <v/>
      </c>
    </row>
    <row r="10631" spans="1:4" x14ac:dyDescent="0.25">
      <c r="A10631" t="str" cm="1">
        <f t="array" aca="1" ref="A10631" ca="1">IFERROR(_xlfn.XLOOKUP(attendance__2[[#This Row],[ID]],_xlfn._xlws.FILTER(Table1[Old ID],Table1[Old ID]&lt;&gt;0),_xlfn._xlws.FILTER(Changelog!$C$2:$C$110,Changelog!$C$2:$C$110&lt;&gt;""),attendance__2[[#This Row],[ID]]),"")</f>
        <v/>
      </c>
      <c r="D10631" t="str">
        <f ca="1">IFERROR(_xlfn.IFNA(IF((A10631-FLOOR(A10631,100))&lt;10,"الخدام",LOOKUP(FLOOR(A10631,100),Table2[ID start],Table2[Class])),"الخدام"),"")</f>
        <v/>
      </c>
    </row>
    <row r="10632" spans="1:4" x14ac:dyDescent="0.25">
      <c r="A10632" t="str" cm="1">
        <f t="array" aca="1" ref="A10632" ca="1">IFERROR(_xlfn.XLOOKUP(attendance__2[[#This Row],[ID]],_xlfn._xlws.FILTER(Table1[Old ID],Table1[Old ID]&lt;&gt;0),_xlfn._xlws.FILTER(Changelog!$C$2:$C$110,Changelog!$C$2:$C$110&lt;&gt;""),attendance__2[[#This Row],[ID]]),"")</f>
        <v/>
      </c>
      <c r="D10632" t="str">
        <f ca="1">IFERROR(_xlfn.IFNA(IF((A10632-FLOOR(A10632,100))&lt;10,"الخدام",LOOKUP(FLOOR(A10632,100),Table2[ID start],Table2[Class])),"الخدام"),"")</f>
        <v/>
      </c>
    </row>
    <row r="10633" spans="1:4" x14ac:dyDescent="0.25">
      <c r="A10633" t="str" cm="1">
        <f t="array" aca="1" ref="A10633" ca="1">IFERROR(_xlfn.XLOOKUP(attendance__2[[#This Row],[ID]],_xlfn._xlws.FILTER(Table1[Old ID],Table1[Old ID]&lt;&gt;0),_xlfn._xlws.FILTER(Changelog!$C$2:$C$110,Changelog!$C$2:$C$110&lt;&gt;""),attendance__2[[#This Row],[ID]]),"")</f>
        <v/>
      </c>
      <c r="D10633" t="str">
        <f ca="1">IFERROR(_xlfn.IFNA(IF((A10633-FLOOR(A10633,100))&lt;10,"الخدام",LOOKUP(FLOOR(A10633,100),Table2[ID start],Table2[Class])),"الخدام"),"")</f>
        <v/>
      </c>
    </row>
    <row r="10634" spans="1:4" x14ac:dyDescent="0.25">
      <c r="A10634" t="str" cm="1">
        <f t="array" aca="1" ref="A10634" ca="1">IFERROR(_xlfn.XLOOKUP(attendance__2[[#This Row],[ID]],_xlfn._xlws.FILTER(Table1[Old ID],Table1[Old ID]&lt;&gt;0),_xlfn._xlws.FILTER(Changelog!$C$2:$C$110,Changelog!$C$2:$C$110&lt;&gt;""),attendance__2[[#This Row],[ID]]),"")</f>
        <v/>
      </c>
      <c r="D10634" t="str">
        <f ca="1">IFERROR(_xlfn.IFNA(IF((A10634-FLOOR(A10634,100))&lt;10,"الخدام",LOOKUP(FLOOR(A10634,100),Table2[ID start],Table2[Class])),"الخدام"),"")</f>
        <v/>
      </c>
    </row>
    <row r="10635" spans="1:4" x14ac:dyDescent="0.25">
      <c r="A10635" t="str" cm="1">
        <f t="array" aca="1" ref="A10635" ca="1">IFERROR(_xlfn.XLOOKUP(attendance__2[[#This Row],[ID]],_xlfn._xlws.FILTER(Table1[Old ID],Table1[Old ID]&lt;&gt;0),_xlfn._xlws.FILTER(Changelog!$C$2:$C$110,Changelog!$C$2:$C$110&lt;&gt;""),attendance__2[[#This Row],[ID]]),"")</f>
        <v/>
      </c>
      <c r="D10635" t="str">
        <f ca="1">IFERROR(_xlfn.IFNA(IF((A10635-FLOOR(A10635,100))&lt;10,"الخدام",LOOKUP(FLOOR(A10635,100),Table2[ID start],Table2[Class])),"الخدام"),"")</f>
        <v/>
      </c>
    </row>
    <row r="10636" spans="1:4" x14ac:dyDescent="0.25">
      <c r="A10636" t="str" cm="1">
        <f t="array" aca="1" ref="A10636" ca="1">IFERROR(_xlfn.XLOOKUP(attendance__2[[#This Row],[ID]],_xlfn._xlws.FILTER(Table1[Old ID],Table1[Old ID]&lt;&gt;0),_xlfn._xlws.FILTER(Changelog!$C$2:$C$110,Changelog!$C$2:$C$110&lt;&gt;""),attendance__2[[#This Row],[ID]]),"")</f>
        <v/>
      </c>
      <c r="D10636" t="str">
        <f ca="1">IFERROR(_xlfn.IFNA(IF((A10636-FLOOR(A10636,100))&lt;10,"الخدام",LOOKUP(FLOOR(A10636,100),Table2[ID start],Table2[Class])),"الخدام"),"")</f>
        <v/>
      </c>
    </row>
    <row r="10637" spans="1:4" x14ac:dyDescent="0.25">
      <c r="A10637" t="str" cm="1">
        <f t="array" aca="1" ref="A10637" ca="1">IFERROR(_xlfn.XLOOKUP(attendance__2[[#This Row],[ID]],_xlfn._xlws.FILTER(Table1[Old ID],Table1[Old ID]&lt;&gt;0),_xlfn._xlws.FILTER(Changelog!$C$2:$C$110,Changelog!$C$2:$C$110&lt;&gt;""),attendance__2[[#This Row],[ID]]),"")</f>
        <v/>
      </c>
      <c r="D10637" t="str">
        <f ca="1">IFERROR(_xlfn.IFNA(IF((A10637-FLOOR(A10637,100))&lt;10,"الخدام",LOOKUP(FLOOR(A10637,100),Table2[ID start],Table2[Class])),"الخدام"),"")</f>
        <v/>
      </c>
    </row>
    <row r="10638" spans="1:4" x14ac:dyDescent="0.25">
      <c r="A10638" t="str" cm="1">
        <f t="array" aca="1" ref="A10638" ca="1">IFERROR(_xlfn.XLOOKUP(attendance__2[[#This Row],[ID]],_xlfn._xlws.FILTER(Table1[Old ID],Table1[Old ID]&lt;&gt;0),_xlfn._xlws.FILTER(Changelog!$C$2:$C$110,Changelog!$C$2:$C$110&lt;&gt;""),attendance__2[[#This Row],[ID]]),"")</f>
        <v/>
      </c>
      <c r="D10638" t="str">
        <f ca="1">IFERROR(_xlfn.IFNA(IF((A10638-FLOOR(A10638,100))&lt;10,"الخدام",LOOKUP(FLOOR(A10638,100),Table2[ID start],Table2[Class])),"الخدام"),"")</f>
        <v/>
      </c>
    </row>
    <row r="10639" spans="1:4" x14ac:dyDescent="0.25">
      <c r="A10639" t="str" cm="1">
        <f t="array" aca="1" ref="A10639" ca="1">IFERROR(_xlfn.XLOOKUP(attendance__2[[#This Row],[ID]],_xlfn._xlws.FILTER(Table1[Old ID],Table1[Old ID]&lt;&gt;0),_xlfn._xlws.FILTER(Changelog!$C$2:$C$110,Changelog!$C$2:$C$110&lt;&gt;""),attendance__2[[#This Row],[ID]]),"")</f>
        <v/>
      </c>
      <c r="D10639" t="str">
        <f ca="1">IFERROR(_xlfn.IFNA(IF((A10639-FLOOR(A10639,100))&lt;10,"الخدام",LOOKUP(FLOOR(A10639,100),Table2[ID start],Table2[Class])),"الخدام"),"")</f>
        <v/>
      </c>
    </row>
    <row r="10640" spans="1:4" x14ac:dyDescent="0.25">
      <c r="A10640" t="str" cm="1">
        <f t="array" aca="1" ref="A10640" ca="1">IFERROR(_xlfn.XLOOKUP(attendance__2[[#This Row],[ID]],_xlfn._xlws.FILTER(Table1[Old ID],Table1[Old ID]&lt;&gt;0),_xlfn._xlws.FILTER(Changelog!$C$2:$C$110,Changelog!$C$2:$C$110&lt;&gt;""),attendance__2[[#This Row],[ID]]),"")</f>
        <v/>
      </c>
      <c r="D10640" t="str">
        <f ca="1">IFERROR(_xlfn.IFNA(IF((A10640-FLOOR(A10640,100))&lt;10,"الخدام",LOOKUP(FLOOR(A10640,100),Table2[ID start],Table2[Class])),"الخدام"),"")</f>
        <v/>
      </c>
    </row>
    <row r="10641" spans="1:4" x14ac:dyDescent="0.25">
      <c r="A10641" t="str" cm="1">
        <f t="array" aca="1" ref="A10641" ca="1">IFERROR(_xlfn.XLOOKUP(attendance__2[[#This Row],[ID]],_xlfn._xlws.FILTER(Table1[Old ID],Table1[Old ID]&lt;&gt;0),_xlfn._xlws.FILTER(Changelog!$C$2:$C$110,Changelog!$C$2:$C$110&lt;&gt;""),attendance__2[[#This Row],[ID]]),"")</f>
        <v/>
      </c>
      <c r="D10641" t="str">
        <f ca="1">IFERROR(_xlfn.IFNA(IF((A10641-FLOOR(A10641,100))&lt;10,"الخدام",LOOKUP(FLOOR(A10641,100),Table2[ID start],Table2[Class])),"الخدام"),"")</f>
        <v/>
      </c>
    </row>
    <row r="10642" spans="1:4" x14ac:dyDescent="0.25">
      <c r="A10642" t="str" cm="1">
        <f t="array" aca="1" ref="A10642" ca="1">IFERROR(_xlfn.XLOOKUP(attendance__2[[#This Row],[ID]],_xlfn._xlws.FILTER(Table1[Old ID],Table1[Old ID]&lt;&gt;0),_xlfn._xlws.FILTER(Changelog!$C$2:$C$110,Changelog!$C$2:$C$110&lt;&gt;""),attendance__2[[#This Row],[ID]]),"")</f>
        <v/>
      </c>
      <c r="D10642" t="str">
        <f ca="1">IFERROR(_xlfn.IFNA(IF((A10642-FLOOR(A10642,100))&lt;10,"الخدام",LOOKUP(FLOOR(A10642,100),Table2[ID start],Table2[Class])),"الخدام"),"")</f>
        <v/>
      </c>
    </row>
    <row r="10643" spans="1:4" x14ac:dyDescent="0.25">
      <c r="A10643" t="str" cm="1">
        <f t="array" aca="1" ref="A10643" ca="1">IFERROR(_xlfn.XLOOKUP(attendance__2[[#This Row],[ID]],_xlfn._xlws.FILTER(Table1[Old ID],Table1[Old ID]&lt;&gt;0),_xlfn._xlws.FILTER(Changelog!$C$2:$C$110,Changelog!$C$2:$C$110&lt;&gt;""),attendance__2[[#This Row],[ID]]),"")</f>
        <v/>
      </c>
      <c r="D10643" t="str">
        <f ca="1">IFERROR(_xlfn.IFNA(IF((A10643-FLOOR(A10643,100))&lt;10,"الخدام",LOOKUP(FLOOR(A10643,100),Table2[ID start],Table2[Class])),"الخدام"),"")</f>
        <v/>
      </c>
    </row>
    <row r="10644" spans="1:4" x14ac:dyDescent="0.25">
      <c r="A10644" t="str" cm="1">
        <f t="array" aca="1" ref="A10644" ca="1">IFERROR(_xlfn.XLOOKUP(attendance__2[[#This Row],[ID]],_xlfn._xlws.FILTER(Table1[Old ID],Table1[Old ID]&lt;&gt;0),_xlfn._xlws.FILTER(Changelog!$C$2:$C$110,Changelog!$C$2:$C$110&lt;&gt;""),attendance__2[[#This Row],[ID]]),"")</f>
        <v/>
      </c>
      <c r="D10644" t="str">
        <f ca="1">IFERROR(_xlfn.IFNA(IF((A10644-FLOOR(A10644,100))&lt;10,"الخدام",LOOKUP(FLOOR(A10644,100),Table2[ID start],Table2[Class])),"الخدام"),"")</f>
        <v/>
      </c>
    </row>
    <row r="10645" spans="1:4" x14ac:dyDescent="0.25">
      <c r="A10645" t="str" cm="1">
        <f t="array" aca="1" ref="A10645" ca="1">IFERROR(_xlfn.XLOOKUP(attendance__2[[#This Row],[ID]],_xlfn._xlws.FILTER(Table1[Old ID],Table1[Old ID]&lt;&gt;0),_xlfn._xlws.FILTER(Changelog!$C$2:$C$110,Changelog!$C$2:$C$110&lt;&gt;""),attendance__2[[#This Row],[ID]]),"")</f>
        <v/>
      </c>
      <c r="D10645" t="str">
        <f ca="1">IFERROR(_xlfn.IFNA(IF((A10645-FLOOR(A10645,100))&lt;10,"الخدام",LOOKUP(FLOOR(A10645,100),Table2[ID start],Table2[Class])),"الخدام"),"")</f>
        <v/>
      </c>
    </row>
    <row r="10646" spans="1:4" x14ac:dyDescent="0.25">
      <c r="A10646" t="str" cm="1">
        <f t="array" aca="1" ref="A10646" ca="1">IFERROR(_xlfn.XLOOKUP(attendance__2[[#This Row],[ID]],_xlfn._xlws.FILTER(Table1[Old ID],Table1[Old ID]&lt;&gt;0),_xlfn._xlws.FILTER(Changelog!$C$2:$C$110,Changelog!$C$2:$C$110&lt;&gt;""),attendance__2[[#This Row],[ID]]),"")</f>
        <v/>
      </c>
      <c r="D10646" t="str">
        <f ca="1">IFERROR(_xlfn.IFNA(IF((A10646-FLOOR(A10646,100))&lt;10,"الخدام",LOOKUP(FLOOR(A10646,100),Table2[ID start],Table2[Class])),"الخدام"),"")</f>
        <v/>
      </c>
    </row>
    <row r="10647" spans="1:4" x14ac:dyDescent="0.25">
      <c r="A10647" t="str" cm="1">
        <f t="array" aca="1" ref="A10647" ca="1">IFERROR(_xlfn.XLOOKUP(attendance__2[[#This Row],[ID]],_xlfn._xlws.FILTER(Table1[Old ID],Table1[Old ID]&lt;&gt;0),_xlfn._xlws.FILTER(Changelog!$C$2:$C$110,Changelog!$C$2:$C$110&lt;&gt;""),attendance__2[[#This Row],[ID]]),"")</f>
        <v/>
      </c>
      <c r="D10647" t="str">
        <f ca="1">IFERROR(_xlfn.IFNA(IF((A10647-FLOOR(A10647,100))&lt;10,"الخدام",LOOKUP(FLOOR(A10647,100),Table2[ID start],Table2[Class])),"الخدام"),"")</f>
        <v/>
      </c>
    </row>
    <row r="10648" spans="1:4" x14ac:dyDescent="0.25">
      <c r="A10648" t="str" cm="1">
        <f t="array" aca="1" ref="A10648" ca="1">IFERROR(_xlfn.XLOOKUP(attendance__2[[#This Row],[ID]],_xlfn._xlws.FILTER(Table1[Old ID],Table1[Old ID]&lt;&gt;0),_xlfn._xlws.FILTER(Changelog!$C$2:$C$110,Changelog!$C$2:$C$110&lt;&gt;""),attendance__2[[#This Row],[ID]]),"")</f>
        <v/>
      </c>
      <c r="D10648" t="str">
        <f ca="1">IFERROR(_xlfn.IFNA(IF((A10648-FLOOR(A10648,100))&lt;10,"الخدام",LOOKUP(FLOOR(A10648,100),Table2[ID start],Table2[Class])),"الخدام"),"")</f>
        <v/>
      </c>
    </row>
    <row r="10649" spans="1:4" x14ac:dyDescent="0.25">
      <c r="A10649" t="str" cm="1">
        <f t="array" aca="1" ref="A10649" ca="1">IFERROR(_xlfn.XLOOKUP(attendance__2[[#This Row],[ID]],_xlfn._xlws.FILTER(Table1[Old ID],Table1[Old ID]&lt;&gt;0),_xlfn._xlws.FILTER(Changelog!$C$2:$C$110,Changelog!$C$2:$C$110&lt;&gt;""),attendance__2[[#This Row],[ID]]),"")</f>
        <v/>
      </c>
      <c r="D10649" t="str">
        <f ca="1">IFERROR(_xlfn.IFNA(IF((A10649-FLOOR(A10649,100))&lt;10,"الخدام",LOOKUP(FLOOR(A10649,100),Table2[ID start],Table2[Class])),"الخدام"),"")</f>
        <v/>
      </c>
    </row>
    <row r="10650" spans="1:4" x14ac:dyDescent="0.25">
      <c r="A10650" t="str" cm="1">
        <f t="array" aca="1" ref="A10650" ca="1">IFERROR(_xlfn.XLOOKUP(attendance__2[[#This Row],[ID]],_xlfn._xlws.FILTER(Table1[Old ID],Table1[Old ID]&lt;&gt;0),_xlfn._xlws.FILTER(Changelog!$C$2:$C$110,Changelog!$C$2:$C$110&lt;&gt;""),attendance__2[[#This Row],[ID]]),"")</f>
        <v/>
      </c>
      <c r="D10650" t="str">
        <f ca="1">IFERROR(_xlfn.IFNA(IF((A10650-FLOOR(A10650,100))&lt;10,"الخدام",LOOKUP(FLOOR(A10650,100),Table2[ID start],Table2[Class])),"الخدام"),"")</f>
        <v/>
      </c>
    </row>
    <row r="10651" spans="1:4" x14ac:dyDescent="0.25">
      <c r="A10651" t="str" cm="1">
        <f t="array" aca="1" ref="A10651" ca="1">IFERROR(_xlfn.XLOOKUP(attendance__2[[#This Row],[ID]],_xlfn._xlws.FILTER(Table1[Old ID],Table1[Old ID]&lt;&gt;0),_xlfn._xlws.FILTER(Changelog!$C$2:$C$110,Changelog!$C$2:$C$110&lt;&gt;""),attendance__2[[#This Row],[ID]]),"")</f>
        <v/>
      </c>
      <c r="D10651" t="str">
        <f ca="1">IFERROR(_xlfn.IFNA(IF((A10651-FLOOR(A10651,100))&lt;10,"الخدام",LOOKUP(FLOOR(A10651,100),Table2[ID start],Table2[Class])),"الخدام"),"")</f>
        <v/>
      </c>
    </row>
    <row r="10652" spans="1:4" x14ac:dyDescent="0.25">
      <c r="A10652" t="str" cm="1">
        <f t="array" aca="1" ref="A10652" ca="1">IFERROR(_xlfn.XLOOKUP(attendance__2[[#This Row],[ID]],_xlfn._xlws.FILTER(Table1[Old ID],Table1[Old ID]&lt;&gt;0),_xlfn._xlws.FILTER(Changelog!$C$2:$C$110,Changelog!$C$2:$C$110&lt;&gt;""),attendance__2[[#This Row],[ID]]),"")</f>
        <v/>
      </c>
      <c r="D10652" t="str">
        <f ca="1">IFERROR(_xlfn.IFNA(IF((A10652-FLOOR(A10652,100))&lt;10,"الخدام",LOOKUP(FLOOR(A10652,100),Table2[ID start],Table2[Class])),"الخدام"),"")</f>
        <v/>
      </c>
    </row>
    <row r="10653" spans="1:4" x14ac:dyDescent="0.25">
      <c r="A10653" t="str" cm="1">
        <f t="array" aca="1" ref="A10653" ca="1">IFERROR(_xlfn.XLOOKUP(attendance__2[[#This Row],[ID]],_xlfn._xlws.FILTER(Table1[Old ID],Table1[Old ID]&lt;&gt;0),_xlfn._xlws.FILTER(Changelog!$C$2:$C$110,Changelog!$C$2:$C$110&lt;&gt;""),attendance__2[[#This Row],[ID]]),"")</f>
        <v/>
      </c>
      <c r="D10653" t="str">
        <f ca="1">IFERROR(_xlfn.IFNA(IF((A10653-FLOOR(A10653,100))&lt;10,"الخدام",LOOKUP(FLOOR(A10653,100),Table2[ID start],Table2[Class])),"الخدام"),"")</f>
        <v/>
      </c>
    </row>
    <row r="10654" spans="1:4" x14ac:dyDescent="0.25">
      <c r="A10654" t="str" cm="1">
        <f t="array" aca="1" ref="A10654" ca="1">IFERROR(_xlfn.XLOOKUP(attendance__2[[#This Row],[ID]],_xlfn._xlws.FILTER(Table1[Old ID],Table1[Old ID]&lt;&gt;0),_xlfn._xlws.FILTER(Changelog!$C$2:$C$110,Changelog!$C$2:$C$110&lt;&gt;""),attendance__2[[#This Row],[ID]]),"")</f>
        <v/>
      </c>
      <c r="D10654" t="str">
        <f ca="1">IFERROR(_xlfn.IFNA(IF((A10654-FLOOR(A10654,100))&lt;10,"الخدام",LOOKUP(FLOOR(A10654,100),Table2[ID start],Table2[Class])),"الخدام"),"")</f>
        <v/>
      </c>
    </row>
    <row r="10655" spans="1:4" x14ac:dyDescent="0.25">
      <c r="A10655" t="str" cm="1">
        <f t="array" aca="1" ref="A10655" ca="1">IFERROR(_xlfn.XLOOKUP(attendance__2[[#This Row],[ID]],_xlfn._xlws.FILTER(Table1[Old ID],Table1[Old ID]&lt;&gt;0),_xlfn._xlws.FILTER(Changelog!$C$2:$C$110,Changelog!$C$2:$C$110&lt;&gt;""),attendance__2[[#This Row],[ID]]),"")</f>
        <v/>
      </c>
      <c r="D10655" t="str">
        <f ca="1">IFERROR(_xlfn.IFNA(IF((A10655-FLOOR(A10655,100))&lt;10,"الخدام",LOOKUP(FLOOR(A10655,100),Table2[ID start],Table2[Class])),"الخدام"),"")</f>
        <v/>
      </c>
    </row>
    <row r="10656" spans="1:4" x14ac:dyDescent="0.25">
      <c r="A10656" t="str" cm="1">
        <f t="array" aca="1" ref="A10656" ca="1">IFERROR(_xlfn.XLOOKUP(attendance__2[[#This Row],[ID]],_xlfn._xlws.FILTER(Table1[Old ID],Table1[Old ID]&lt;&gt;0),_xlfn._xlws.FILTER(Changelog!$C$2:$C$110,Changelog!$C$2:$C$110&lt;&gt;""),attendance__2[[#This Row],[ID]]),"")</f>
        <v/>
      </c>
      <c r="D10656" t="str">
        <f ca="1">IFERROR(_xlfn.IFNA(IF((A10656-FLOOR(A10656,100))&lt;10,"الخدام",LOOKUP(FLOOR(A10656,100),Table2[ID start],Table2[Class])),"الخدام"),"")</f>
        <v/>
      </c>
    </row>
    <row r="10657" spans="1:4" x14ac:dyDescent="0.25">
      <c r="A10657" t="str" cm="1">
        <f t="array" aca="1" ref="A10657" ca="1">IFERROR(_xlfn.XLOOKUP(attendance__2[[#This Row],[ID]],_xlfn._xlws.FILTER(Table1[Old ID],Table1[Old ID]&lt;&gt;0),_xlfn._xlws.FILTER(Changelog!$C$2:$C$110,Changelog!$C$2:$C$110&lt;&gt;""),attendance__2[[#This Row],[ID]]),"")</f>
        <v/>
      </c>
      <c r="D10657" t="str">
        <f ca="1">IFERROR(_xlfn.IFNA(IF((A10657-FLOOR(A10657,100))&lt;10,"الخدام",LOOKUP(FLOOR(A10657,100),Table2[ID start],Table2[Class])),"الخدام"),"")</f>
        <v/>
      </c>
    </row>
    <row r="10658" spans="1:4" x14ac:dyDescent="0.25">
      <c r="A10658" t="str" cm="1">
        <f t="array" aca="1" ref="A10658" ca="1">IFERROR(_xlfn.XLOOKUP(attendance__2[[#This Row],[ID]],_xlfn._xlws.FILTER(Table1[Old ID],Table1[Old ID]&lt;&gt;0),_xlfn._xlws.FILTER(Changelog!$C$2:$C$110,Changelog!$C$2:$C$110&lt;&gt;""),attendance__2[[#This Row],[ID]]),"")</f>
        <v/>
      </c>
      <c r="D10658" t="str">
        <f ca="1">IFERROR(_xlfn.IFNA(IF((A10658-FLOOR(A10658,100))&lt;10,"الخدام",LOOKUP(FLOOR(A10658,100),Table2[ID start],Table2[Class])),"الخدام"),"")</f>
        <v/>
      </c>
    </row>
    <row r="10659" spans="1:4" x14ac:dyDescent="0.25">
      <c r="A10659" t="str" cm="1">
        <f t="array" aca="1" ref="A10659" ca="1">IFERROR(_xlfn.XLOOKUP(attendance__2[[#This Row],[ID]],_xlfn._xlws.FILTER(Table1[Old ID],Table1[Old ID]&lt;&gt;0),_xlfn._xlws.FILTER(Changelog!$C$2:$C$110,Changelog!$C$2:$C$110&lt;&gt;""),attendance__2[[#This Row],[ID]]),"")</f>
        <v/>
      </c>
      <c r="D10659" t="str">
        <f ca="1">IFERROR(_xlfn.IFNA(IF((A10659-FLOOR(A10659,100))&lt;10,"الخدام",LOOKUP(FLOOR(A10659,100),Table2[ID start],Table2[Class])),"الخدام"),"")</f>
        <v/>
      </c>
    </row>
    <row r="10660" spans="1:4" x14ac:dyDescent="0.25">
      <c r="A10660" t="str" cm="1">
        <f t="array" aca="1" ref="A10660" ca="1">IFERROR(_xlfn.XLOOKUP(attendance__2[[#This Row],[ID]],_xlfn._xlws.FILTER(Table1[Old ID],Table1[Old ID]&lt;&gt;0),_xlfn._xlws.FILTER(Changelog!$C$2:$C$110,Changelog!$C$2:$C$110&lt;&gt;""),attendance__2[[#This Row],[ID]]),"")</f>
        <v/>
      </c>
      <c r="D10660" t="str">
        <f ca="1">IFERROR(_xlfn.IFNA(IF((A10660-FLOOR(A10660,100))&lt;10,"الخدام",LOOKUP(FLOOR(A10660,100),Table2[ID start],Table2[Class])),"الخدام"),"")</f>
        <v/>
      </c>
    </row>
    <row r="10661" spans="1:4" x14ac:dyDescent="0.25">
      <c r="A10661" t="str" cm="1">
        <f t="array" aca="1" ref="A10661" ca="1">IFERROR(_xlfn.XLOOKUP(attendance__2[[#This Row],[ID]],_xlfn._xlws.FILTER(Table1[Old ID],Table1[Old ID]&lt;&gt;0),_xlfn._xlws.FILTER(Changelog!$C$2:$C$110,Changelog!$C$2:$C$110&lt;&gt;""),attendance__2[[#This Row],[ID]]),"")</f>
        <v/>
      </c>
      <c r="D10661" t="str">
        <f ca="1">IFERROR(_xlfn.IFNA(IF((A10661-FLOOR(A10661,100))&lt;10,"الخدام",LOOKUP(FLOOR(A10661,100),Table2[ID start],Table2[Class])),"الخدام"),"")</f>
        <v/>
      </c>
    </row>
    <row r="10662" spans="1:4" x14ac:dyDescent="0.25">
      <c r="A10662" t="str" cm="1">
        <f t="array" aca="1" ref="A10662" ca="1">IFERROR(_xlfn.XLOOKUP(attendance__2[[#This Row],[ID]],_xlfn._xlws.FILTER(Table1[Old ID],Table1[Old ID]&lt;&gt;0),_xlfn._xlws.FILTER(Changelog!$C$2:$C$110,Changelog!$C$2:$C$110&lt;&gt;""),attendance__2[[#This Row],[ID]]),"")</f>
        <v/>
      </c>
      <c r="D10662" t="str">
        <f ca="1">IFERROR(_xlfn.IFNA(IF((A10662-FLOOR(A10662,100))&lt;10,"الخدام",LOOKUP(FLOOR(A10662,100),Table2[ID start],Table2[Class])),"الخدام"),"")</f>
        <v/>
      </c>
    </row>
    <row r="10663" spans="1:4" x14ac:dyDescent="0.25">
      <c r="A10663" t="str" cm="1">
        <f t="array" aca="1" ref="A10663" ca="1">IFERROR(_xlfn.XLOOKUP(attendance__2[[#This Row],[ID]],_xlfn._xlws.FILTER(Table1[Old ID],Table1[Old ID]&lt;&gt;0),_xlfn._xlws.FILTER(Changelog!$C$2:$C$110,Changelog!$C$2:$C$110&lt;&gt;""),attendance__2[[#This Row],[ID]]),"")</f>
        <v/>
      </c>
      <c r="D10663" t="str">
        <f ca="1">IFERROR(_xlfn.IFNA(IF((A10663-FLOOR(A10663,100))&lt;10,"الخدام",LOOKUP(FLOOR(A10663,100),Table2[ID start],Table2[Class])),"الخدام"),"")</f>
        <v/>
      </c>
    </row>
    <row r="10664" spans="1:4" x14ac:dyDescent="0.25">
      <c r="A10664" t="str" cm="1">
        <f t="array" aca="1" ref="A10664" ca="1">IFERROR(_xlfn.XLOOKUP(attendance__2[[#This Row],[ID]],_xlfn._xlws.FILTER(Table1[Old ID],Table1[Old ID]&lt;&gt;0),_xlfn._xlws.FILTER(Changelog!$C$2:$C$110,Changelog!$C$2:$C$110&lt;&gt;""),attendance__2[[#This Row],[ID]]),"")</f>
        <v/>
      </c>
      <c r="D10664" t="str">
        <f ca="1">IFERROR(_xlfn.IFNA(IF((A10664-FLOOR(A10664,100))&lt;10,"الخدام",LOOKUP(FLOOR(A10664,100),Table2[ID start],Table2[Class])),"الخدام"),"")</f>
        <v/>
      </c>
    </row>
    <row r="10665" spans="1:4" x14ac:dyDescent="0.25">
      <c r="A10665" t="str" cm="1">
        <f t="array" aca="1" ref="A10665" ca="1">IFERROR(_xlfn.XLOOKUP(attendance__2[[#This Row],[ID]],_xlfn._xlws.FILTER(Table1[Old ID],Table1[Old ID]&lt;&gt;0),_xlfn._xlws.FILTER(Changelog!$C$2:$C$110,Changelog!$C$2:$C$110&lt;&gt;""),attendance__2[[#This Row],[ID]]),"")</f>
        <v/>
      </c>
      <c r="D10665" t="str">
        <f ca="1">IFERROR(_xlfn.IFNA(IF((A10665-FLOOR(A10665,100))&lt;10,"الخدام",LOOKUP(FLOOR(A10665,100),Table2[ID start],Table2[Class])),"الخدام"),"")</f>
        <v/>
      </c>
    </row>
    <row r="10666" spans="1:4" x14ac:dyDescent="0.25">
      <c r="A10666" t="str" cm="1">
        <f t="array" aca="1" ref="A106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6" t="str">
        <f ca="1">IFERROR(_xlfn.IFNA(IF((A10666-FLOOR(A10666,100))&lt;10,"الخدام",LOOKUP(FLOOR(A10666,100),Table2[ID start],Table2[Class])),"الخدام"),"")</f>
        <v/>
      </c>
    </row>
    <row r="10667" spans="1:4" x14ac:dyDescent="0.25">
      <c r="A10667" t="str" cm="1">
        <f t="array" aca="1" ref="A10667" ca="1">IFERROR(_xlfn.XLOOKUP(attendance__2[[#This Row],[ID]],_xlfn._xlws.FILTER(Table1[Old ID],Table1[Old ID]&lt;&gt;0),_xlfn._xlws.FILTER(Changelog!$C$2:$C$110,Changelog!$C$2:$C$110&lt;&gt;""),attendance__2[[#This Row],[ID]]),"")</f>
        <v/>
      </c>
      <c r="D10667" t="str">
        <f ca="1">IFERROR(_xlfn.IFNA(IF((A10667-FLOOR(A10667,100))&lt;10,"الخدام",LOOKUP(FLOOR(A10667,100),Table2[ID start],Table2[Class])),"الخدام"),"")</f>
        <v/>
      </c>
    </row>
    <row r="10668" spans="1:4" x14ac:dyDescent="0.25">
      <c r="A10668" t="str" cm="1">
        <f t="array" aca="1" ref="A10668" ca="1">IFERROR(_xlfn.XLOOKUP(attendance__2[[#This Row],[ID]],_xlfn._xlws.FILTER(Table1[Old ID],Table1[Old ID]&lt;&gt;0),_xlfn._xlws.FILTER(Changelog!$C$2:$C$110,Changelog!$C$2:$C$110&lt;&gt;""),attendance__2[[#This Row],[ID]]),"")</f>
        <v/>
      </c>
      <c r="D10668" t="str">
        <f ca="1">IFERROR(_xlfn.IFNA(IF((A10668-FLOOR(A10668,100))&lt;10,"الخدام",LOOKUP(FLOOR(A10668,100),Table2[ID start],Table2[Class])),"الخدام"),"")</f>
        <v/>
      </c>
    </row>
    <row r="10669" spans="1:4" x14ac:dyDescent="0.25">
      <c r="A10669" t="str" cm="1">
        <f t="array" aca="1" ref="A10669" ca="1">IFERROR(_xlfn.XLOOKUP(attendance__2[[#This Row],[ID]],_xlfn._xlws.FILTER(Table1[Old ID],Table1[Old ID]&lt;&gt;0),_xlfn._xlws.FILTER(Changelog!$C$2:$C$110,Changelog!$C$2:$C$110&lt;&gt;""),attendance__2[[#This Row],[ID]]),"")</f>
        <v/>
      </c>
      <c r="D10669" t="str">
        <f ca="1">IFERROR(_xlfn.IFNA(IF((A10669-FLOOR(A10669,100))&lt;10,"الخدام",LOOKUP(FLOOR(A10669,100),Table2[ID start],Table2[Class])),"الخدام"),"")</f>
        <v/>
      </c>
    </row>
    <row r="10670" spans="1:4" x14ac:dyDescent="0.25">
      <c r="A10670" t="str" cm="1">
        <f t="array" aca="1" ref="A10670" ca="1">IFERROR(_xlfn.XLOOKUP(attendance__2[[#This Row],[ID]],_xlfn._xlws.FILTER(Table1[Old ID],Table1[Old ID]&lt;&gt;0),_xlfn._xlws.FILTER(Changelog!$C$2:$C$110,Changelog!$C$2:$C$110&lt;&gt;""),attendance__2[[#This Row],[ID]]),"")</f>
        <v/>
      </c>
      <c r="D10670" t="str">
        <f ca="1">IFERROR(_xlfn.IFNA(IF((A10670-FLOOR(A10670,100))&lt;10,"الخدام",LOOKUP(FLOOR(A10670,100),Table2[ID start],Table2[Class])),"الخدام"),"")</f>
        <v/>
      </c>
    </row>
    <row r="10671" spans="1:4" x14ac:dyDescent="0.25">
      <c r="A10671" t="str" cm="1">
        <f t="array" aca="1" ref="A10671" ca="1">IFERROR(_xlfn.XLOOKUP(attendance__2[[#This Row],[ID]],_xlfn._xlws.FILTER(Table1[Old ID],Table1[Old ID]&lt;&gt;0),_xlfn._xlws.FILTER(Changelog!$C$2:$C$110,Changelog!$C$2:$C$110&lt;&gt;""),attendance__2[[#This Row],[ID]]),"")</f>
        <v/>
      </c>
      <c r="D10671" t="str">
        <f ca="1">IFERROR(_xlfn.IFNA(IF((A10671-FLOOR(A10671,100))&lt;10,"الخدام",LOOKUP(FLOOR(A10671,100),Table2[ID start],Table2[Class])),"الخدام"),"")</f>
        <v/>
      </c>
    </row>
    <row r="10672" spans="1:4" x14ac:dyDescent="0.25">
      <c r="A10672" t="str" cm="1">
        <f t="array" aca="1" ref="A10672" ca="1">IFERROR(_xlfn.XLOOKUP(attendance__2[[#This Row],[ID]],_xlfn._xlws.FILTER(Table1[Old ID],Table1[Old ID]&lt;&gt;0),_xlfn._xlws.FILTER(Changelog!$C$2:$C$110,Changelog!$C$2:$C$110&lt;&gt;""),attendance__2[[#This Row],[ID]]),"")</f>
        <v/>
      </c>
      <c r="D10672" t="str">
        <f ca="1">IFERROR(_xlfn.IFNA(IF((A10672-FLOOR(A10672,100))&lt;10,"الخدام",LOOKUP(FLOOR(A10672,100),Table2[ID start],Table2[Class])),"الخدام"),"")</f>
        <v/>
      </c>
    </row>
    <row r="10673" spans="1:4" x14ac:dyDescent="0.25">
      <c r="A10673" t="str" cm="1">
        <f t="array" aca="1" ref="A10673" ca="1">IFERROR(_xlfn.XLOOKUP(attendance__2[[#This Row],[ID]],_xlfn._xlws.FILTER(Table1[Old ID],Table1[Old ID]&lt;&gt;0),_xlfn._xlws.FILTER(Changelog!$C$2:$C$110,Changelog!$C$2:$C$110&lt;&gt;""),attendance__2[[#This Row],[ID]]),"")</f>
        <v/>
      </c>
      <c r="D10673" t="str">
        <f ca="1">IFERROR(_xlfn.IFNA(IF((A10673-FLOOR(A10673,100))&lt;10,"الخدام",LOOKUP(FLOOR(A10673,100),Table2[ID start],Table2[Class])),"الخدام"),"")</f>
        <v/>
      </c>
    </row>
    <row r="10674" spans="1:4" x14ac:dyDescent="0.25">
      <c r="A10674" t="str" cm="1">
        <f t="array" aca="1" ref="A10674" ca="1">IFERROR(_xlfn.XLOOKUP(attendance__2[[#This Row],[ID]],_xlfn._xlws.FILTER(Table1[Old ID],Table1[Old ID]&lt;&gt;0),_xlfn._xlws.FILTER(Changelog!$C$2:$C$110,Changelog!$C$2:$C$110&lt;&gt;""),attendance__2[[#This Row],[ID]]),"")</f>
        <v/>
      </c>
      <c r="D10674" t="str">
        <f ca="1">IFERROR(_xlfn.IFNA(IF((A10674-FLOOR(A10674,100))&lt;10,"الخدام",LOOKUP(FLOOR(A10674,100),Table2[ID start],Table2[Class])),"الخدام"),"")</f>
        <v/>
      </c>
    </row>
    <row r="10675" spans="1:4" x14ac:dyDescent="0.25">
      <c r="A10675" t="str" cm="1">
        <f t="array" aca="1" ref="A10675" ca="1">IFERROR(_xlfn.XLOOKUP(attendance__2[[#This Row],[ID]],_xlfn._xlws.FILTER(Table1[Old ID],Table1[Old ID]&lt;&gt;0),_xlfn._xlws.FILTER(Changelog!$C$2:$C$110,Changelog!$C$2:$C$110&lt;&gt;""),attendance__2[[#This Row],[ID]]),"")</f>
        <v/>
      </c>
      <c r="D10675" t="str">
        <f ca="1">IFERROR(_xlfn.IFNA(IF((A10675-FLOOR(A10675,100))&lt;10,"الخدام",LOOKUP(FLOOR(A10675,100),Table2[ID start],Table2[Class])),"الخدام"),"")</f>
        <v/>
      </c>
    </row>
    <row r="10676" spans="1:4" x14ac:dyDescent="0.25">
      <c r="A10676" t="str" cm="1">
        <f t="array" aca="1" ref="A10676" ca="1">IFERROR(_xlfn.XLOOKUP(attendance__2[[#This Row],[ID]],_xlfn._xlws.FILTER(Table1[Old ID],Table1[Old ID]&lt;&gt;0),_xlfn._xlws.FILTER(Changelog!$C$2:$C$110,Changelog!$C$2:$C$110&lt;&gt;""),attendance__2[[#This Row],[ID]]),"")</f>
        <v/>
      </c>
      <c r="D10676" t="str">
        <f ca="1">IFERROR(_xlfn.IFNA(IF((A10676-FLOOR(A10676,100))&lt;10,"الخدام",LOOKUP(FLOOR(A10676,100),Table2[ID start],Table2[Class])),"الخدام"),"")</f>
        <v/>
      </c>
    </row>
    <row r="10677" spans="1:4" x14ac:dyDescent="0.25">
      <c r="A10677" t="str" cm="1">
        <f t="array" aca="1" ref="A10677" ca="1">IFERROR(_xlfn.XLOOKUP(attendance__2[[#This Row],[ID]],_xlfn._xlws.FILTER(Table1[Old ID],Table1[Old ID]&lt;&gt;0),_xlfn._xlws.FILTER(Changelog!$C$2:$C$110,Changelog!$C$2:$C$110&lt;&gt;""),attendance__2[[#This Row],[ID]]),"")</f>
        <v/>
      </c>
      <c r="D10677" t="str">
        <f ca="1">IFERROR(_xlfn.IFNA(IF((A10677-FLOOR(A10677,100))&lt;10,"الخدام",LOOKUP(FLOOR(A10677,100),Table2[ID start],Table2[Class])),"الخدام"),"")</f>
        <v/>
      </c>
    </row>
    <row r="10678" spans="1:4" x14ac:dyDescent="0.25">
      <c r="A10678" t="str" cm="1">
        <f t="array" aca="1" ref="A10678" ca="1">IFERROR(_xlfn.XLOOKUP(attendance__2[[#This Row],[ID]],_xlfn._xlws.FILTER(Table1[Old ID],Table1[Old ID]&lt;&gt;0),_xlfn._xlws.FILTER(Changelog!$C$2:$C$110,Changelog!$C$2:$C$110&lt;&gt;""),attendance__2[[#This Row],[ID]]),"")</f>
        <v/>
      </c>
      <c r="D10678" t="str">
        <f ca="1">IFERROR(_xlfn.IFNA(IF((A10678-FLOOR(A10678,100))&lt;10,"الخدام",LOOKUP(FLOOR(A10678,100),Table2[ID start],Table2[Class])),"الخدام"),"")</f>
        <v/>
      </c>
    </row>
    <row r="10679" spans="1:4" x14ac:dyDescent="0.25">
      <c r="A10679" t="str" cm="1">
        <f t="array" aca="1" ref="A10679" ca="1">IFERROR(_xlfn.XLOOKUP(attendance__2[[#This Row],[ID]],_xlfn._xlws.FILTER(Table1[Old ID],Table1[Old ID]&lt;&gt;0),_xlfn._xlws.FILTER(Changelog!$C$2:$C$110,Changelog!$C$2:$C$110&lt;&gt;""),attendance__2[[#This Row],[ID]]),"")</f>
        <v/>
      </c>
      <c r="D10679" t="str">
        <f ca="1">IFERROR(_xlfn.IFNA(IF((A10679-FLOOR(A10679,100))&lt;10,"الخدام",LOOKUP(FLOOR(A10679,100),Table2[ID start],Table2[Class])),"الخدام"),"")</f>
        <v/>
      </c>
    </row>
    <row r="10680" spans="1:4" x14ac:dyDescent="0.25">
      <c r="A10680" t="str" cm="1">
        <f t="array" aca="1" ref="A10680" ca="1">IFERROR(_xlfn.XLOOKUP(attendance__2[[#This Row],[ID]],_xlfn._xlws.FILTER(Table1[Old ID],Table1[Old ID]&lt;&gt;0),_xlfn._xlws.FILTER(Changelog!$C$2:$C$110,Changelog!$C$2:$C$110&lt;&gt;""),attendance__2[[#This Row],[ID]]),"")</f>
        <v/>
      </c>
      <c r="D10680" t="str">
        <f ca="1">IFERROR(_xlfn.IFNA(IF((A10680-FLOOR(A10680,100))&lt;10,"الخدام",LOOKUP(FLOOR(A10680,100),Table2[ID start],Table2[Class])),"الخدام"),"")</f>
        <v/>
      </c>
    </row>
    <row r="10681" spans="1:4" x14ac:dyDescent="0.25">
      <c r="A10681" t="str" cm="1">
        <f t="array" aca="1" ref="A10681" ca="1">IFERROR(_xlfn.XLOOKUP(attendance__2[[#This Row],[ID]],_xlfn._xlws.FILTER(Table1[Old ID],Table1[Old ID]&lt;&gt;0),_xlfn._xlws.FILTER(Changelog!$C$2:$C$110,Changelog!$C$2:$C$110&lt;&gt;""),attendance__2[[#This Row],[ID]]),"")</f>
        <v/>
      </c>
      <c r="D10681" t="str">
        <f ca="1">IFERROR(_xlfn.IFNA(IF((A10681-FLOOR(A10681,100))&lt;10,"الخدام",LOOKUP(FLOOR(A10681,100),Table2[ID start],Table2[Class])),"الخدام"),"")</f>
        <v/>
      </c>
    </row>
    <row r="10682" spans="1:4" x14ac:dyDescent="0.25">
      <c r="A10682" t="str" cm="1">
        <f t="array" aca="1" ref="A10682" ca="1">IFERROR(_xlfn.XLOOKUP(attendance__2[[#This Row],[ID]],_xlfn._xlws.FILTER(Table1[Old ID],Table1[Old ID]&lt;&gt;0),_xlfn._xlws.FILTER(Changelog!$C$2:$C$110,Changelog!$C$2:$C$110&lt;&gt;""),attendance__2[[#This Row],[ID]]),"")</f>
        <v/>
      </c>
      <c r="D10682" t="str">
        <f ca="1">IFERROR(_xlfn.IFNA(IF((A10682-FLOOR(A10682,100))&lt;10,"الخدام",LOOKUP(FLOOR(A10682,100),Table2[ID start],Table2[Class])),"الخدام"),"")</f>
        <v/>
      </c>
    </row>
    <row r="10683" spans="1:4" x14ac:dyDescent="0.25">
      <c r="A10683" t="str" cm="1">
        <f t="array" aca="1" ref="A10683" ca="1">IFERROR(_xlfn.XLOOKUP(attendance__2[[#This Row],[ID]],_xlfn._xlws.FILTER(Table1[Old ID],Table1[Old ID]&lt;&gt;0),_xlfn._xlws.FILTER(Changelog!$C$2:$C$110,Changelog!$C$2:$C$110&lt;&gt;""),attendance__2[[#This Row],[ID]]),"")</f>
        <v/>
      </c>
      <c r="D10683" t="str">
        <f ca="1">IFERROR(_xlfn.IFNA(IF((A10683-FLOOR(A10683,100))&lt;10,"الخدام",LOOKUP(FLOOR(A10683,100),Table2[ID start],Table2[Class])),"الخدام"),"")</f>
        <v/>
      </c>
    </row>
    <row r="10684" spans="1:4" x14ac:dyDescent="0.25">
      <c r="A10684" t="str" cm="1">
        <f t="array" aca="1" ref="A10684" ca="1">IFERROR(_xlfn.XLOOKUP(attendance__2[[#This Row],[ID]],_xlfn._xlws.FILTER(Table1[Old ID],Table1[Old ID]&lt;&gt;0),_xlfn._xlws.FILTER(Changelog!$C$2:$C$110,Changelog!$C$2:$C$110&lt;&gt;""),attendance__2[[#This Row],[ID]]),"")</f>
        <v/>
      </c>
      <c r="D10684" t="str">
        <f ca="1">IFERROR(_xlfn.IFNA(IF((A10684-FLOOR(A10684,100))&lt;10,"الخدام",LOOKUP(FLOOR(A10684,100),Table2[ID start],Table2[Class])),"الخدام"),"")</f>
        <v/>
      </c>
    </row>
    <row r="10685" spans="1:4" x14ac:dyDescent="0.25">
      <c r="A10685" t="str" cm="1">
        <f t="array" aca="1" ref="A10685" ca="1">IFERROR(_xlfn.XLOOKUP(attendance__2[[#This Row],[ID]],_xlfn._xlws.FILTER(Table1[Old ID],Table1[Old ID]&lt;&gt;0),_xlfn._xlws.FILTER(Changelog!$C$2:$C$110,Changelog!$C$2:$C$110&lt;&gt;""),attendance__2[[#This Row],[ID]]),"")</f>
        <v/>
      </c>
      <c r="D10685" t="str">
        <f ca="1">IFERROR(_xlfn.IFNA(IF((A10685-FLOOR(A10685,100))&lt;10,"الخدام",LOOKUP(FLOOR(A10685,100),Table2[ID start],Table2[Class])),"الخدام"),"")</f>
        <v/>
      </c>
    </row>
    <row r="10686" spans="1:4" x14ac:dyDescent="0.25">
      <c r="A10686" t="str" cm="1">
        <f t="array" aca="1" ref="A10686" ca="1">IFERROR(_xlfn.XLOOKUP(attendance__2[[#This Row],[ID]],_xlfn._xlws.FILTER(Table1[Old ID],Table1[Old ID]&lt;&gt;0),_xlfn._xlws.FILTER(Changelog!$C$2:$C$110,Changelog!$C$2:$C$110&lt;&gt;""),attendance__2[[#This Row],[ID]]),"")</f>
        <v/>
      </c>
      <c r="D10686" t="str">
        <f ca="1">IFERROR(_xlfn.IFNA(IF((A10686-FLOOR(A10686,100))&lt;10,"الخدام",LOOKUP(FLOOR(A10686,100),Table2[ID start],Table2[Class])),"الخدام"),"")</f>
        <v/>
      </c>
    </row>
    <row r="10687" spans="1:4" x14ac:dyDescent="0.25">
      <c r="A10687" t="str" cm="1">
        <f t="array" aca="1" ref="A10687" ca="1">IFERROR(_xlfn.XLOOKUP(attendance__2[[#This Row],[ID]],_xlfn._xlws.FILTER(Table1[Old ID],Table1[Old ID]&lt;&gt;0),_xlfn._xlws.FILTER(Changelog!$C$2:$C$110,Changelog!$C$2:$C$110&lt;&gt;""),attendance__2[[#This Row],[ID]]),"")</f>
        <v/>
      </c>
      <c r="D10687" t="str">
        <f ca="1">IFERROR(_xlfn.IFNA(IF((A10687-FLOOR(A10687,100))&lt;10,"الخدام",LOOKUP(FLOOR(A10687,100),Table2[ID start],Table2[Class])),"الخدام"),"")</f>
        <v/>
      </c>
    </row>
    <row r="10688" spans="1:4" x14ac:dyDescent="0.25">
      <c r="A10688" t="str" cm="1">
        <f t="array" aca="1" ref="A10688" ca="1">IFERROR(_xlfn.XLOOKUP(attendance__2[[#This Row],[ID]],_xlfn._xlws.FILTER(Table1[Old ID],Table1[Old ID]&lt;&gt;0),_xlfn._xlws.FILTER(Changelog!$C$2:$C$110,Changelog!$C$2:$C$110&lt;&gt;""),attendance__2[[#This Row],[ID]]),"")</f>
        <v/>
      </c>
      <c r="D10688" t="str">
        <f ca="1">IFERROR(_xlfn.IFNA(IF((A10688-FLOOR(A10688,100))&lt;10,"الخدام",LOOKUP(FLOOR(A10688,100),Table2[ID start],Table2[Class])),"الخدام"),"")</f>
        <v/>
      </c>
    </row>
    <row r="10689" spans="1:4" x14ac:dyDescent="0.25">
      <c r="A10689" t="str" cm="1">
        <f t="array" aca="1" ref="A10689" ca="1">IFERROR(_xlfn.XLOOKUP(attendance__2[[#This Row],[ID]],_xlfn._xlws.FILTER(Table1[Old ID],Table1[Old ID]&lt;&gt;0),_xlfn._xlws.FILTER(Changelog!$C$2:$C$110,Changelog!$C$2:$C$110&lt;&gt;""),attendance__2[[#This Row],[ID]]),"")</f>
        <v/>
      </c>
      <c r="D10689" t="str">
        <f ca="1">IFERROR(_xlfn.IFNA(IF((A10689-FLOOR(A10689,100))&lt;10,"الخدام",LOOKUP(FLOOR(A10689,100),Table2[ID start],Table2[Class])),"الخدام"),"")</f>
        <v/>
      </c>
    </row>
    <row r="10690" spans="1:4" x14ac:dyDescent="0.25">
      <c r="A10690" t="str" cm="1">
        <f t="array" aca="1" ref="A10690" ca="1">IFERROR(_xlfn.XLOOKUP(attendance__2[[#This Row],[ID]],_xlfn._xlws.FILTER(Table1[Old ID],Table1[Old ID]&lt;&gt;0),_xlfn._xlws.FILTER(Changelog!$C$2:$C$110,Changelog!$C$2:$C$110&lt;&gt;""),attendance__2[[#This Row],[ID]]),"")</f>
        <v/>
      </c>
      <c r="D10690" t="str">
        <f ca="1">IFERROR(_xlfn.IFNA(IF((A10690-FLOOR(A10690,100))&lt;10,"الخدام",LOOKUP(FLOOR(A10690,100),Table2[ID start],Table2[Class])),"الخدام"),"")</f>
        <v/>
      </c>
    </row>
    <row r="10691" spans="1:4" x14ac:dyDescent="0.25">
      <c r="A10691" t="str" cm="1">
        <f t="array" aca="1" ref="A10691" ca="1">IFERROR(_xlfn.XLOOKUP(attendance__2[[#This Row],[ID]],_xlfn._xlws.FILTER(Table1[Old ID],Table1[Old ID]&lt;&gt;0),_xlfn._xlws.FILTER(Changelog!$C$2:$C$110,Changelog!$C$2:$C$110&lt;&gt;""),attendance__2[[#This Row],[ID]]),"")</f>
        <v/>
      </c>
      <c r="D10691" t="str">
        <f ca="1">IFERROR(_xlfn.IFNA(IF((A10691-FLOOR(A10691,100))&lt;10,"الخدام",LOOKUP(FLOOR(A10691,100),Table2[ID start],Table2[Class])),"الخدام"),"")</f>
        <v/>
      </c>
    </row>
    <row r="10692" spans="1:4" x14ac:dyDescent="0.25">
      <c r="A10692" t="str" cm="1">
        <f t="array" aca="1" ref="A10692" ca="1">IFERROR(_xlfn.XLOOKUP(attendance__2[[#This Row],[ID]],_xlfn._xlws.FILTER(Table1[Old ID],Table1[Old ID]&lt;&gt;0),_xlfn._xlws.FILTER(Changelog!$C$2:$C$110,Changelog!$C$2:$C$110&lt;&gt;""),attendance__2[[#This Row],[ID]]),"")</f>
        <v/>
      </c>
      <c r="D10692" t="str">
        <f ca="1">IFERROR(_xlfn.IFNA(IF((A10692-FLOOR(A10692,100))&lt;10,"الخدام",LOOKUP(FLOOR(A10692,100),Table2[ID start],Table2[Class])),"الخدام"),"")</f>
        <v/>
      </c>
    </row>
    <row r="10693" spans="1:4" x14ac:dyDescent="0.25">
      <c r="A10693" t="str" cm="1">
        <f t="array" aca="1" ref="A10693" ca="1">IFERROR(_xlfn.XLOOKUP(attendance__2[[#This Row],[ID]],_xlfn._xlws.FILTER(Table1[Old ID],Table1[Old ID]&lt;&gt;0),_xlfn._xlws.FILTER(Changelog!$C$2:$C$110,Changelog!$C$2:$C$110&lt;&gt;""),attendance__2[[#This Row],[ID]]),"")</f>
        <v/>
      </c>
      <c r="D10693" t="str">
        <f ca="1">IFERROR(_xlfn.IFNA(IF((A10693-FLOOR(A10693,100))&lt;10,"الخدام",LOOKUP(FLOOR(A10693,100),Table2[ID start],Table2[Class])),"الخدام"),"")</f>
        <v/>
      </c>
    </row>
    <row r="10694" spans="1:4" x14ac:dyDescent="0.25">
      <c r="A10694" t="str" cm="1">
        <f t="array" aca="1" ref="A10694" ca="1">IFERROR(_xlfn.XLOOKUP(attendance__2[[#This Row],[ID]],_xlfn._xlws.FILTER(Table1[Old ID],Table1[Old ID]&lt;&gt;0),_xlfn._xlws.FILTER(Changelog!$C$2:$C$110,Changelog!$C$2:$C$110&lt;&gt;""),attendance__2[[#This Row],[ID]]),"")</f>
        <v/>
      </c>
      <c r="D10694" t="str">
        <f ca="1">IFERROR(_xlfn.IFNA(IF((A10694-FLOOR(A10694,100))&lt;10,"الخدام",LOOKUP(FLOOR(A10694,100),Table2[ID start],Table2[Class])),"الخدام"),"")</f>
        <v/>
      </c>
    </row>
    <row r="10695" spans="1:4" x14ac:dyDescent="0.25">
      <c r="A10695" t="str" cm="1">
        <f t="array" aca="1" ref="A10695" ca="1">IFERROR(_xlfn.XLOOKUP(attendance__2[[#This Row],[ID]],_xlfn._xlws.FILTER(Table1[Old ID],Table1[Old ID]&lt;&gt;0),_xlfn._xlws.FILTER(Changelog!$C$2:$C$110,Changelog!$C$2:$C$110&lt;&gt;""),attendance__2[[#This Row],[ID]]),"")</f>
        <v/>
      </c>
      <c r="D10695" t="str">
        <f ca="1">IFERROR(_xlfn.IFNA(IF((A10695-FLOOR(A10695,100))&lt;10,"الخدام",LOOKUP(FLOOR(A10695,100),Table2[ID start],Table2[Class])),"الخدام"),"")</f>
        <v/>
      </c>
    </row>
    <row r="10696" spans="1:4" x14ac:dyDescent="0.25">
      <c r="A10696" t="str" cm="1">
        <f t="array" aca="1" ref="A10696" ca="1">IFERROR(_xlfn.XLOOKUP(attendance__2[[#This Row],[ID]],_xlfn._xlws.FILTER(Table1[Old ID],Table1[Old ID]&lt;&gt;0),_xlfn._xlws.FILTER(Changelog!$C$2:$C$110,Changelog!$C$2:$C$110&lt;&gt;""),attendance__2[[#This Row],[ID]]),"")</f>
        <v/>
      </c>
      <c r="D10696" t="str">
        <f ca="1">IFERROR(_xlfn.IFNA(IF((A10696-FLOOR(A10696,100))&lt;10,"الخدام",LOOKUP(FLOOR(A10696,100),Table2[ID start],Table2[Class])),"الخدام"),"")</f>
        <v/>
      </c>
    </row>
    <row r="10697" spans="1:4" x14ac:dyDescent="0.25">
      <c r="A10697" t="str" cm="1">
        <f t="array" aca="1" ref="A10697" ca="1">IFERROR(_xlfn.XLOOKUP(attendance__2[[#This Row],[ID]],_xlfn._xlws.FILTER(Table1[Old ID],Table1[Old ID]&lt;&gt;0),_xlfn._xlws.FILTER(Changelog!$C$2:$C$110,Changelog!$C$2:$C$110&lt;&gt;""),attendance__2[[#This Row],[ID]]),"")</f>
        <v/>
      </c>
      <c r="D10697" t="str">
        <f ca="1">IFERROR(_xlfn.IFNA(IF((A10697-FLOOR(A10697,100))&lt;10,"الخدام",LOOKUP(FLOOR(A10697,100),Table2[ID start],Table2[Class])),"الخدام"),"")</f>
        <v/>
      </c>
    </row>
    <row r="10698" spans="1:4" x14ac:dyDescent="0.25">
      <c r="A10698" t="str" cm="1">
        <f t="array" aca="1" ref="A10698" ca="1">IFERROR(_xlfn.XLOOKUP(attendance__2[[#This Row],[ID]],_xlfn._xlws.FILTER(Table1[Old ID],Table1[Old ID]&lt;&gt;0),_xlfn._xlws.FILTER(Changelog!$C$2:$C$110,Changelog!$C$2:$C$110&lt;&gt;""),attendance__2[[#This Row],[ID]]),"")</f>
        <v/>
      </c>
      <c r="D10698" t="str">
        <f ca="1">IFERROR(_xlfn.IFNA(IF((A10698-FLOOR(A10698,100))&lt;10,"الخدام",LOOKUP(FLOOR(A10698,100),Table2[ID start],Table2[Class])),"الخدام"),"")</f>
        <v/>
      </c>
    </row>
    <row r="10699" spans="1:4" x14ac:dyDescent="0.25">
      <c r="A10699" t="str" cm="1">
        <f t="array" aca="1" ref="A10699" ca="1">IFERROR(_xlfn.XLOOKUP(attendance__2[[#This Row],[ID]],_xlfn._xlws.FILTER(Table1[Old ID],Table1[Old ID]&lt;&gt;0),_xlfn._xlws.FILTER(Changelog!$C$2:$C$110,Changelog!$C$2:$C$110&lt;&gt;""),attendance__2[[#This Row],[ID]]),"")</f>
        <v/>
      </c>
      <c r="D10699" t="str">
        <f ca="1">IFERROR(_xlfn.IFNA(IF((A10699-FLOOR(A10699,100))&lt;10,"الخدام",LOOKUP(FLOOR(A10699,100),Table2[ID start],Table2[Class])),"الخدام"),"")</f>
        <v/>
      </c>
    </row>
    <row r="10700" spans="1:4" x14ac:dyDescent="0.25">
      <c r="A10700" t="str" cm="1">
        <f t="array" aca="1" ref="A10700" ca="1">IFERROR(_xlfn.XLOOKUP(attendance__2[[#This Row],[ID]],_xlfn._xlws.FILTER(Table1[Old ID],Table1[Old ID]&lt;&gt;0),_xlfn._xlws.FILTER(Changelog!$C$2:$C$110,Changelog!$C$2:$C$110&lt;&gt;""),attendance__2[[#This Row],[ID]]),"")</f>
        <v/>
      </c>
      <c r="D10700" t="str">
        <f ca="1">IFERROR(_xlfn.IFNA(IF((A10700-FLOOR(A10700,100))&lt;10,"الخدام",LOOKUP(FLOOR(A10700,100),Table2[ID start],Table2[Class])),"الخدام"),"")</f>
        <v/>
      </c>
    </row>
    <row r="10701" spans="1:4" x14ac:dyDescent="0.25">
      <c r="A10701" t="str" cm="1">
        <f t="array" aca="1" ref="A10701" ca="1">IFERROR(_xlfn.XLOOKUP(attendance__2[[#This Row],[ID]],_xlfn._xlws.FILTER(Table1[Old ID],Table1[Old ID]&lt;&gt;0),_xlfn._xlws.FILTER(Changelog!$C$2:$C$110,Changelog!$C$2:$C$110&lt;&gt;""),attendance__2[[#This Row],[ID]]),"")</f>
        <v/>
      </c>
      <c r="D10701" t="str">
        <f ca="1">IFERROR(_xlfn.IFNA(IF((A10701-FLOOR(A10701,100))&lt;10,"الخدام",LOOKUP(FLOOR(A10701,100),Table2[ID start],Table2[Class])),"الخدام"),"")</f>
        <v/>
      </c>
    </row>
    <row r="10702" spans="1:4" x14ac:dyDescent="0.25">
      <c r="A10702" t="str" cm="1">
        <f t="array" aca="1" ref="A10702" ca="1">IFERROR(_xlfn.XLOOKUP(attendance__2[[#This Row],[ID]],_xlfn._xlws.FILTER(Table1[Old ID],Table1[Old ID]&lt;&gt;0),_xlfn._xlws.FILTER(Changelog!$C$2:$C$110,Changelog!$C$2:$C$110&lt;&gt;""),attendance__2[[#This Row],[ID]]),"")</f>
        <v/>
      </c>
      <c r="D10702" t="str">
        <f ca="1">IFERROR(_xlfn.IFNA(IF((A10702-FLOOR(A10702,100))&lt;10,"الخدام",LOOKUP(FLOOR(A10702,100),Table2[ID start],Table2[Class])),"الخدام"),"")</f>
        <v/>
      </c>
    </row>
    <row r="10703" spans="1:4" x14ac:dyDescent="0.25">
      <c r="A10703" t="str" cm="1">
        <f t="array" aca="1" ref="A10703" ca="1">IFERROR(_xlfn.XLOOKUP(attendance__2[[#This Row],[ID]],_xlfn._xlws.FILTER(Table1[Old ID],Table1[Old ID]&lt;&gt;0),_xlfn._xlws.FILTER(Changelog!$C$2:$C$110,Changelog!$C$2:$C$110&lt;&gt;""),attendance__2[[#This Row],[ID]]),"")</f>
        <v/>
      </c>
      <c r="D10703" t="str">
        <f ca="1">IFERROR(_xlfn.IFNA(IF((A10703-FLOOR(A10703,100))&lt;10,"الخدام",LOOKUP(FLOOR(A10703,100),Table2[ID start],Table2[Class])),"الخدام"),"")</f>
        <v/>
      </c>
    </row>
    <row r="10704" spans="1:4" x14ac:dyDescent="0.25">
      <c r="A10704" t="str" cm="1">
        <f t="array" aca="1" ref="A10704" ca="1">IFERROR(_xlfn.XLOOKUP(attendance__2[[#This Row],[ID]],_xlfn._xlws.FILTER(Table1[Old ID],Table1[Old ID]&lt;&gt;0),_xlfn._xlws.FILTER(Changelog!$C$2:$C$110,Changelog!$C$2:$C$110&lt;&gt;""),attendance__2[[#This Row],[ID]]),"")</f>
        <v/>
      </c>
      <c r="D10704" t="str">
        <f ca="1">IFERROR(_xlfn.IFNA(IF((A10704-FLOOR(A10704,100))&lt;10,"الخدام",LOOKUP(FLOOR(A10704,100),Table2[ID start],Table2[Class])),"الخدام"),"")</f>
        <v/>
      </c>
    </row>
    <row r="10705" spans="1:4" x14ac:dyDescent="0.25">
      <c r="A10705" t="str" cm="1">
        <f t="array" aca="1" ref="A10705" ca="1">IFERROR(_xlfn.XLOOKUP(attendance__2[[#This Row],[ID]],_xlfn._xlws.FILTER(Table1[Old ID],Table1[Old ID]&lt;&gt;0),_xlfn._xlws.FILTER(Changelog!$C$2:$C$110,Changelog!$C$2:$C$110&lt;&gt;""),attendance__2[[#This Row],[ID]]),"")</f>
        <v/>
      </c>
      <c r="D10705" t="str">
        <f ca="1">IFERROR(_xlfn.IFNA(IF((A10705-FLOOR(A10705,100))&lt;10,"الخدام",LOOKUP(FLOOR(A10705,100),Table2[ID start],Table2[Class])),"الخدام"),"")</f>
        <v/>
      </c>
    </row>
    <row r="10706" spans="1:4" x14ac:dyDescent="0.25">
      <c r="A10706" t="str" cm="1">
        <f t="array" aca="1" ref="A10706" ca="1">IFERROR(_xlfn.XLOOKUP(attendance__2[[#This Row],[ID]],_xlfn._xlws.FILTER(Table1[Old ID],Table1[Old ID]&lt;&gt;0),_xlfn._xlws.FILTER(Changelog!$C$2:$C$110,Changelog!$C$2:$C$110&lt;&gt;""),attendance__2[[#This Row],[ID]]),"")</f>
        <v/>
      </c>
      <c r="D10706" t="str">
        <f ca="1">IFERROR(_xlfn.IFNA(IF((A10706-FLOOR(A10706,100))&lt;10,"الخدام",LOOKUP(FLOOR(A10706,100),Table2[ID start],Table2[Class])),"الخدام"),"")</f>
        <v/>
      </c>
    </row>
    <row r="10707" spans="1:4" x14ac:dyDescent="0.25">
      <c r="A10707" t="str" cm="1">
        <f t="array" aca="1" ref="A10707" ca="1">IFERROR(_xlfn.XLOOKUP(attendance__2[[#This Row],[ID]],_xlfn._xlws.FILTER(Table1[Old ID],Table1[Old ID]&lt;&gt;0),_xlfn._xlws.FILTER(Changelog!$C$2:$C$110,Changelog!$C$2:$C$110&lt;&gt;""),attendance__2[[#This Row],[ID]]),"")</f>
        <v/>
      </c>
      <c r="D10707" t="str">
        <f ca="1">IFERROR(_xlfn.IFNA(IF((A10707-FLOOR(A10707,100))&lt;10,"الخدام",LOOKUP(FLOOR(A10707,100),Table2[ID start],Table2[Class])),"الخدام"),"")</f>
        <v/>
      </c>
    </row>
    <row r="10708" spans="1:4" x14ac:dyDescent="0.25">
      <c r="A10708" t="str" cm="1">
        <f t="array" aca="1" ref="A10708" ca="1">IFERROR(_xlfn.XLOOKUP(attendance__2[[#This Row],[ID]],_xlfn._xlws.FILTER(Table1[Old ID],Table1[Old ID]&lt;&gt;0),_xlfn._xlws.FILTER(Changelog!$C$2:$C$110,Changelog!$C$2:$C$110&lt;&gt;""),attendance__2[[#This Row],[ID]]),"")</f>
        <v/>
      </c>
      <c r="D10708" t="str">
        <f ca="1">IFERROR(_xlfn.IFNA(IF((A10708-FLOOR(A10708,100))&lt;10,"الخدام",LOOKUP(FLOOR(A10708,100),Table2[ID start],Table2[Class])),"الخدام"),"")</f>
        <v/>
      </c>
    </row>
    <row r="10709" spans="1:4" x14ac:dyDescent="0.25">
      <c r="A10709" t="str" cm="1">
        <f t="array" aca="1" ref="A10709" ca="1">IFERROR(_xlfn.XLOOKUP(attendance__2[[#This Row],[ID]],_xlfn._xlws.FILTER(Table1[Old ID],Table1[Old ID]&lt;&gt;0),_xlfn._xlws.FILTER(Changelog!$C$2:$C$110,Changelog!$C$2:$C$110&lt;&gt;""),attendance__2[[#This Row],[ID]]),"")</f>
        <v/>
      </c>
      <c r="D10709" t="str">
        <f ca="1">IFERROR(_xlfn.IFNA(IF((A10709-FLOOR(A10709,100))&lt;10,"الخدام",LOOKUP(FLOOR(A10709,100),Table2[ID start],Table2[Class])),"الخدام"),"")</f>
        <v/>
      </c>
    </row>
    <row r="10710" spans="1:4" x14ac:dyDescent="0.25">
      <c r="A10710" t="str" cm="1">
        <f t="array" aca="1" ref="A10710" ca="1">IFERROR(_xlfn.XLOOKUP(attendance__2[[#This Row],[ID]],_xlfn._xlws.FILTER(Table1[Old ID],Table1[Old ID]&lt;&gt;0),_xlfn._xlws.FILTER(Changelog!$C$2:$C$110,Changelog!$C$2:$C$110&lt;&gt;""),attendance__2[[#This Row],[ID]]),"")</f>
        <v/>
      </c>
      <c r="D10710" t="str">
        <f ca="1">IFERROR(_xlfn.IFNA(IF((A10710-FLOOR(A10710,100))&lt;10,"الخدام",LOOKUP(FLOOR(A10710,100),Table2[ID start],Table2[Class])),"الخدام"),"")</f>
        <v/>
      </c>
    </row>
    <row r="10711" spans="1:4" x14ac:dyDescent="0.25">
      <c r="A10711" t="str" cm="1">
        <f t="array" aca="1" ref="A10711" ca="1">IFERROR(_xlfn.XLOOKUP(attendance__2[[#This Row],[ID]],_xlfn._xlws.FILTER(Table1[Old ID],Table1[Old ID]&lt;&gt;0),_xlfn._xlws.FILTER(Changelog!$C$2:$C$110,Changelog!$C$2:$C$110&lt;&gt;""),attendance__2[[#This Row],[ID]]),"")</f>
        <v/>
      </c>
      <c r="D10711" t="str">
        <f ca="1">IFERROR(_xlfn.IFNA(IF((A10711-FLOOR(A10711,100))&lt;10,"الخدام",LOOKUP(FLOOR(A10711,100),Table2[ID start],Table2[Class])),"الخدام"),"")</f>
        <v/>
      </c>
    </row>
    <row r="10712" spans="1:4" x14ac:dyDescent="0.25">
      <c r="A10712" t="str" cm="1">
        <f t="array" aca="1" ref="A10712" ca="1">IFERROR(_xlfn.XLOOKUP(attendance__2[[#This Row],[ID]],_xlfn._xlws.FILTER(Table1[Old ID],Table1[Old ID]&lt;&gt;0),_xlfn._xlws.FILTER(Changelog!$C$2:$C$110,Changelog!$C$2:$C$110&lt;&gt;""),attendance__2[[#This Row],[ID]]),"")</f>
        <v/>
      </c>
      <c r="D10712" t="str">
        <f ca="1">IFERROR(_xlfn.IFNA(IF((A10712-FLOOR(A10712,100))&lt;10,"الخدام",LOOKUP(FLOOR(A10712,100),Table2[ID start],Table2[Class])),"الخدام"),"")</f>
        <v/>
      </c>
    </row>
    <row r="10713" spans="1:4" x14ac:dyDescent="0.25">
      <c r="A10713" t="str" cm="1">
        <f t="array" aca="1" ref="A10713" ca="1">IFERROR(_xlfn.XLOOKUP(attendance__2[[#This Row],[ID]],_xlfn._xlws.FILTER(Table1[Old ID],Table1[Old ID]&lt;&gt;0),_xlfn._xlws.FILTER(Changelog!$C$2:$C$110,Changelog!$C$2:$C$110&lt;&gt;""),attendance__2[[#This Row],[ID]]),"")</f>
        <v/>
      </c>
      <c r="D10713" t="str">
        <f ca="1">IFERROR(_xlfn.IFNA(IF((A10713-FLOOR(A10713,100))&lt;10,"الخدام",LOOKUP(FLOOR(A10713,100),Table2[ID start],Table2[Class])),"الخدام"),"")</f>
        <v/>
      </c>
    </row>
    <row r="10714" spans="1:4" x14ac:dyDescent="0.25">
      <c r="A10714" t="str" cm="1">
        <f t="array" aca="1" ref="A10714" ca="1">IFERROR(_xlfn.XLOOKUP(attendance__2[[#This Row],[ID]],_xlfn._xlws.FILTER(Table1[Old ID],Table1[Old ID]&lt;&gt;0),_xlfn._xlws.FILTER(Changelog!$C$2:$C$110,Changelog!$C$2:$C$110&lt;&gt;""),attendance__2[[#This Row],[ID]]),"")</f>
        <v/>
      </c>
      <c r="D10714" t="str">
        <f ca="1">IFERROR(_xlfn.IFNA(IF((A10714-FLOOR(A10714,100))&lt;10,"الخدام",LOOKUP(FLOOR(A10714,100),Table2[ID start],Table2[Class])),"الخدام"),"")</f>
        <v/>
      </c>
    </row>
    <row r="10715" spans="1:4" x14ac:dyDescent="0.25">
      <c r="A10715" t="str" cm="1">
        <f t="array" aca="1" ref="A10715" ca="1">IFERROR(_xlfn.XLOOKUP(attendance__2[[#This Row],[ID]],_xlfn._xlws.FILTER(Table1[Old ID],Table1[Old ID]&lt;&gt;0),_xlfn._xlws.FILTER(Changelog!$C$2:$C$110,Changelog!$C$2:$C$110&lt;&gt;""),attendance__2[[#This Row],[ID]]),"")</f>
        <v/>
      </c>
      <c r="D10715" t="str">
        <f ca="1">IFERROR(_xlfn.IFNA(IF((A10715-FLOOR(A10715,100))&lt;10,"الخدام",LOOKUP(FLOOR(A10715,100),Table2[ID start],Table2[Class])),"الخدام"),"")</f>
        <v/>
      </c>
    </row>
    <row r="10716" spans="1:4" x14ac:dyDescent="0.25">
      <c r="A10716" t="str" cm="1">
        <f t="array" aca="1" ref="A10716" ca="1">IFERROR(_xlfn.XLOOKUP(attendance__2[[#This Row],[ID]],_xlfn._xlws.FILTER(Table1[Old ID],Table1[Old ID]&lt;&gt;0),_xlfn._xlws.FILTER(Changelog!$C$2:$C$110,Changelog!$C$2:$C$110&lt;&gt;""),attendance__2[[#This Row],[ID]]),"")</f>
        <v/>
      </c>
      <c r="D10716" t="str">
        <f ca="1">IFERROR(_xlfn.IFNA(IF((A10716-FLOOR(A10716,100))&lt;10,"الخدام",LOOKUP(FLOOR(A10716,100),Table2[ID start],Table2[Class])),"الخدام"),"")</f>
        <v/>
      </c>
    </row>
    <row r="10717" spans="1:4" x14ac:dyDescent="0.25">
      <c r="A10717" t="str" cm="1">
        <f t="array" aca="1" ref="A10717" ca="1">IFERROR(_xlfn.XLOOKUP(attendance__2[[#This Row],[ID]],_xlfn._xlws.FILTER(Table1[Old ID],Table1[Old ID]&lt;&gt;0),_xlfn._xlws.FILTER(Changelog!$C$2:$C$110,Changelog!$C$2:$C$110&lt;&gt;""),attendance__2[[#This Row],[ID]]),"")</f>
        <v/>
      </c>
      <c r="D10717" t="str">
        <f ca="1">IFERROR(_xlfn.IFNA(IF((A10717-FLOOR(A10717,100))&lt;10,"الخدام",LOOKUP(FLOOR(A10717,100),Table2[ID start],Table2[Class])),"الخدام"),"")</f>
        <v/>
      </c>
    </row>
    <row r="10718" spans="1:4" x14ac:dyDescent="0.25">
      <c r="A10718" t="str" cm="1">
        <f t="array" aca="1" ref="A10718" ca="1">IFERROR(_xlfn.XLOOKUP(attendance__2[[#This Row],[ID]],_xlfn._xlws.FILTER(Table1[Old ID],Table1[Old ID]&lt;&gt;0),_xlfn._xlws.FILTER(Changelog!$C$2:$C$110,Changelog!$C$2:$C$110&lt;&gt;""),attendance__2[[#This Row],[ID]]),"")</f>
        <v/>
      </c>
      <c r="D10718" t="str">
        <f ca="1">IFERROR(_xlfn.IFNA(IF((A10718-FLOOR(A10718,100))&lt;10,"الخدام",LOOKUP(FLOOR(A10718,100),Table2[ID start],Table2[Class])),"الخدام"),"")</f>
        <v/>
      </c>
    </row>
    <row r="10719" spans="1:4" x14ac:dyDescent="0.25">
      <c r="A10719" t="str" cm="1">
        <f t="array" aca="1" ref="A10719" ca="1">IFERROR(_xlfn.XLOOKUP(attendance__2[[#This Row],[ID]],_xlfn._xlws.FILTER(Table1[Old ID],Table1[Old ID]&lt;&gt;0),_xlfn._xlws.FILTER(Changelog!$C$2:$C$110,Changelog!$C$2:$C$110&lt;&gt;""),attendance__2[[#This Row],[ID]]),"")</f>
        <v/>
      </c>
      <c r="D10719" t="str">
        <f ca="1">IFERROR(_xlfn.IFNA(IF((A10719-FLOOR(A10719,100))&lt;10,"الخدام",LOOKUP(FLOOR(A10719,100),Table2[ID start],Table2[Class])),"الخدام"),"")</f>
        <v/>
      </c>
    </row>
    <row r="10720" spans="1:4" x14ac:dyDescent="0.25">
      <c r="A10720" t="str" cm="1">
        <f t="array" aca="1" ref="A10720" ca="1">IFERROR(_xlfn.XLOOKUP(attendance__2[[#This Row],[ID]],_xlfn._xlws.FILTER(Table1[Old ID],Table1[Old ID]&lt;&gt;0),_xlfn._xlws.FILTER(Changelog!$C$2:$C$110,Changelog!$C$2:$C$110&lt;&gt;""),attendance__2[[#This Row],[ID]]),"")</f>
        <v/>
      </c>
      <c r="D10720" t="str">
        <f ca="1">IFERROR(_xlfn.IFNA(IF((A10720-FLOOR(A10720,100))&lt;10,"الخدام",LOOKUP(FLOOR(A10720,100),Table2[ID start],Table2[Class])),"الخدام"),"")</f>
        <v/>
      </c>
    </row>
    <row r="10721" spans="1:4" x14ac:dyDescent="0.25">
      <c r="A10721" t="str" cm="1">
        <f t="array" aca="1" ref="A10721" ca="1">IFERROR(_xlfn.XLOOKUP(attendance__2[[#This Row],[ID]],_xlfn._xlws.FILTER(Table1[Old ID],Table1[Old ID]&lt;&gt;0),_xlfn._xlws.FILTER(Changelog!$C$2:$C$110,Changelog!$C$2:$C$110&lt;&gt;""),attendance__2[[#This Row],[ID]]),"")</f>
        <v/>
      </c>
      <c r="D10721" t="str">
        <f ca="1">IFERROR(_xlfn.IFNA(IF((A10721-FLOOR(A10721,100))&lt;10,"الخدام",LOOKUP(FLOOR(A10721,100),Table2[ID start],Table2[Class])),"الخدام"),"")</f>
        <v/>
      </c>
    </row>
    <row r="10722" spans="1:4" x14ac:dyDescent="0.25">
      <c r="A10722" t="str" cm="1">
        <f t="array" aca="1" ref="A10722" ca="1">IFERROR(_xlfn.XLOOKUP(attendance__2[[#This Row],[ID]],_xlfn._xlws.FILTER(Table1[Old ID],Table1[Old ID]&lt;&gt;0),_xlfn._xlws.FILTER(Changelog!$C$2:$C$110,Changelog!$C$2:$C$110&lt;&gt;""),attendance__2[[#This Row],[ID]]),"")</f>
        <v/>
      </c>
      <c r="D10722" t="str">
        <f ca="1">IFERROR(_xlfn.IFNA(IF((A10722-FLOOR(A10722,100))&lt;10,"الخدام",LOOKUP(FLOOR(A10722,100),Table2[ID start],Table2[Class])),"الخدام"),"")</f>
        <v/>
      </c>
    </row>
    <row r="10723" spans="1:4" x14ac:dyDescent="0.25">
      <c r="A10723" t="str" cm="1">
        <f t="array" aca="1" ref="A10723" ca="1">IFERROR(_xlfn.XLOOKUP(attendance__2[[#This Row],[ID]],_xlfn._xlws.FILTER(Table1[Old ID],Table1[Old ID]&lt;&gt;0),_xlfn._xlws.FILTER(Changelog!$C$2:$C$110,Changelog!$C$2:$C$110&lt;&gt;""),attendance__2[[#This Row],[ID]]),"")</f>
        <v/>
      </c>
      <c r="D10723" t="str">
        <f ca="1">IFERROR(_xlfn.IFNA(IF((A10723-FLOOR(A10723,100))&lt;10,"الخدام",LOOKUP(FLOOR(A10723,100),Table2[ID start],Table2[Class])),"الخدام"),"")</f>
        <v/>
      </c>
    </row>
    <row r="10724" spans="1:4" x14ac:dyDescent="0.25">
      <c r="A10724" t="str" cm="1">
        <f t="array" aca="1" ref="A10724" ca="1">IFERROR(_xlfn.XLOOKUP(attendance__2[[#This Row],[ID]],_xlfn._xlws.FILTER(Table1[Old ID],Table1[Old ID]&lt;&gt;0),_xlfn._xlws.FILTER(Changelog!$C$2:$C$110,Changelog!$C$2:$C$110&lt;&gt;""),attendance__2[[#This Row],[ID]]),"")</f>
        <v/>
      </c>
      <c r="D10724" t="str">
        <f ca="1">IFERROR(_xlfn.IFNA(IF((A10724-FLOOR(A10724,100))&lt;10,"الخدام",LOOKUP(FLOOR(A10724,100),Table2[ID start],Table2[Class])),"الخدام"),"")</f>
        <v/>
      </c>
    </row>
    <row r="10725" spans="1:4" x14ac:dyDescent="0.25">
      <c r="A10725" t="str" cm="1">
        <f t="array" aca="1" ref="A10725" ca="1">IFERROR(_xlfn.XLOOKUP(attendance__2[[#This Row],[ID]],_xlfn._xlws.FILTER(Table1[Old ID],Table1[Old ID]&lt;&gt;0),_xlfn._xlws.FILTER(Changelog!$C$2:$C$110,Changelog!$C$2:$C$110&lt;&gt;""),attendance__2[[#This Row],[ID]]),"")</f>
        <v/>
      </c>
      <c r="D10725" t="str">
        <f ca="1">IFERROR(_xlfn.IFNA(IF((A10725-FLOOR(A10725,100))&lt;10,"الخدام",LOOKUP(FLOOR(A10725,100),Table2[ID start],Table2[Class])),"الخدام"),"")</f>
        <v/>
      </c>
    </row>
    <row r="10726" spans="1:4" x14ac:dyDescent="0.25">
      <c r="A10726" t="str" cm="1">
        <f t="array" aca="1" ref="A10726" ca="1">IFERROR(_xlfn.XLOOKUP(attendance__2[[#This Row],[ID]],_xlfn._xlws.FILTER(Table1[Old ID],Table1[Old ID]&lt;&gt;0),_xlfn._xlws.FILTER(Changelog!$C$2:$C$110,Changelog!$C$2:$C$110&lt;&gt;""),attendance__2[[#This Row],[ID]]),"")</f>
        <v/>
      </c>
      <c r="D10726" t="str">
        <f ca="1">IFERROR(_xlfn.IFNA(IF((A10726-FLOOR(A10726,100))&lt;10,"الخدام",LOOKUP(FLOOR(A10726,100),Table2[ID start],Table2[Class])),"الخدام"),"")</f>
        <v/>
      </c>
    </row>
    <row r="10727" spans="1:4" x14ac:dyDescent="0.25">
      <c r="A10727" t="str" cm="1">
        <f t="array" aca="1" ref="A10727" ca="1">IFERROR(_xlfn.XLOOKUP(attendance__2[[#This Row],[ID]],_xlfn._xlws.FILTER(Table1[Old ID],Table1[Old ID]&lt;&gt;0),_xlfn._xlws.FILTER(Changelog!$C$2:$C$110,Changelog!$C$2:$C$110&lt;&gt;""),attendance__2[[#This Row],[ID]]),"")</f>
        <v/>
      </c>
      <c r="D10727" t="str">
        <f ca="1">IFERROR(_xlfn.IFNA(IF((A10727-FLOOR(A10727,100))&lt;10,"الخدام",LOOKUP(FLOOR(A10727,100),Table2[ID start],Table2[Class])),"الخدام"),"")</f>
        <v/>
      </c>
    </row>
    <row r="10728" spans="1:4" x14ac:dyDescent="0.25">
      <c r="A10728" t="str" cm="1">
        <f t="array" aca="1" ref="A10728" ca="1">IFERROR(_xlfn.XLOOKUP(attendance__2[[#This Row],[ID]],_xlfn._xlws.FILTER(Table1[Old ID],Table1[Old ID]&lt;&gt;0),_xlfn._xlws.FILTER(Changelog!$C$2:$C$110,Changelog!$C$2:$C$110&lt;&gt;""),attendance__2[[#This Row],[ID]]),"")</f>
        <v/>
      </c>
      <c r="D10728" t="str">
        <f ca="1">IFERROR(_xlfn.IFNA(IF((A10728-FLOOR(A10728,100))&lt;10,"الخدام",LOOKUP(FLOOR(A10728,100),Table2[ID start],Table2[Class])),"الخدام"),"")</f>
        <v/>
      </c>
    </row>
    <row r="10729" spans="1:4" x14ac:dyDescent="0.25">
      <c r="A10729" t="str" cm="1">
        <f t="array" aca="1" ref="A10729" ca="1">IFERROR(_xlfn.XLOOKUP(attendance__2[[#This Row],[ID]],_xlfn._xlws.FILTER(Table1[Old ID],Table1[Old ID]&lt;&gt;0),_xlfn._xlws.FILTER(Changelog!$C$2:$C$110,Changelog!$C$2:$C$110&lt;&gt;""),attendance__2[[#This Row],[ID]]),"")</f>
        <v/>
      </c>
      <c r="D10729" t="str">
        <f ca="1">IFERROR(_xlfn.IFNA(IF((A10729-FLOOR(A10729,100))&lt;10,"الخدام",LOOKUP(FLOOR(A10729,100),Table2[ID start],Table2[Class])),"الخدام"),"")</f>
        <v/>
      </c>
    </row>
    <row r="10730" spans="1:4" x14ac:dyDescent="0.25">
      <c r="A10730" t="str" cm="1">
        <f t="array" aca="1" ref="A10730" ca="1">IFERROR(_xlfn.XLOOKUP(attendance__2[[#This Row],[ID]],_xlfn._xlws.FILTER(Table1[Old ID],Table1[Old ID]&lt;&gt;0),_xlfn._xlws.FILTER(Changelog!$C$2:$C$110,Changelog!$C$2:$C$110&lt;&gt;""),attendance__2[[#This Row],[ID]]),"")</f>
        <v/>
      </c>
      <c r="D10730" t="str">
        <f ca="1">IFERROR(_xlfn.IFNA(IF((A10730-FLOOR(A10730,100))&lt;10,"الخدام",LOOKUP(FLOOR(A10730,100),Table2[ID start],Table2[Class])),"الخدام"),"")</f>
        <v/>
      </c>
    </row>
    <row r="10731" spans="1:4" x14ac:dyDescent="0.25">
      <c r="A10731" t="str" cm="1">
        <f t="array" aca="1" ref="A10731" ca="1">IFERROR(_xlfn.XLOOKUP(attendance__2[[#This Row],[ID]],_xlfn._xlws.FILTER(Table1[Old ID],Table1[Old ID]&lt;&gt;0),_xlfn._xlws.FILTER(Changelog!$C$2:$C$110,Changelog!$C$2:$C$110&lt;&gt;""),attendance__2[[#This Row],[ID]]),"")</f>
        <v/>
      </c>
      <c r="D10731" t="str">
        <f ca="1">IFERROR(_xlfn.IFNA(IF((A10731-FLOOR(A10731,100))&lt;10,"الخدام",LOOKUP(FLOOR(A10731,100),Table2[ID start],Table2[Class])),"الخدام"),"")</f>
        <v/>
      </c>
    </row>
    <row r="10732" spans="1:4" x14ac:dyDescent="0.25">
      <c r="A10732" t="str" cm="1">
        <f t="array" aca="1" ref="A10732" ca="1">IFERROR(_xlfn.XLOOKUP(attendance__2[[#This Row],[ID]],_xlfn._xlws.FILTER(Table1[Old ID],Table1[Old ID]&lt;&gt;0),_xlfn._xlws.FILTER(Changelog!$C$2:$C$110,Changelog!$C$2:$C$110&lt;&gt;""),attendance__2[[#This Row],[ID]]),"")</f>
        <v/>
      </c>
      <c r="D10732" t="str">
        <f ca="1">IFERROR(_xlfn.IFNA(IF((A10732-FLOOR(A10732,100))&lt;10,"الخدام",LOOKUP(FLOOR(A10732,100),Table2[ID start],Table2[Class])),"الخدام"),"")</f>
        <v/>
      </c>
    </row>
    <row r="10733" spans="1:4" x14ac:dyDescent="0.25">
      <c r="A10733" t="str" cm="1">
        <f t="array" aca="1" ref="A10733" ca="1">IFERROR(_xlfn.XLOOKUP(attendance__2[[#This Row],[ID]],_xlfn._xlws.FILTER(Table1[Old ID],Table1[Old ID]&lt;&gt;0),_xlfn._xlws.FILTER(Changelog!$C$2:$C$110,Changelog!$C$2:$C$110&lt;&gt;""),attendance__2[[#This Row],[ID]]),"")</f>
        <v/>
      </c>
      <c r="D10733" t="str">
        <f ca="1">IFERROR(_xlfn.IFNA(IF((A10733-FLOOR(A10733,100))&lt;10,"الخدام",LOOKUP(FLOOR(A10733,100),Table2[ID start],Table2[Class])),"الخدام"),"")</f>
        <v/>
      </c>
    </row>
    <row r="10734" spans="1:4" x14ac:dyDescent="0.25">
      <c r="A10734" t="str" cm="1">
        <f t="array" aca="1" ref="A10734" ca="1">IFERROR(_xlfn.XLOOKUP(attendance__2[[#This Row],[ID]],_xlfn._xlws.FILTER(Table1[Old ID],Table1[Old ID]&lt;&gt;0),_xlfn._xlws.FILTER(Changelog!$C$2:$C$110,Changelog!$C$2:$C$110&lt;&gt;""),attendance__2[[#This Row],[ID]]),"")</f>
        <v/>
      </c>
      <c r="D10734" t="str">
        <f ca="1">IFERROR(_xlfn.IFNA(IF((A10734-FLOOR(A10734,100))&lt;10,"الخدام",LOOKUP(FLOOR(A10734,100),Table2[ID start],Table2[Class])),"الخدام"),"")</f>
        <v/>
      </c>
    </row>
    <row r="10735" spans="1:4" x14ac:dyDescent="0.25">
      <c r="A10735" t="str" cm="1">
        <f t="array" aca="1" ref="A10735" ca="1">IFERROR(_xlfn.XLOOKUP(attendance__2[[#This Row],[ID]],_xlfn._xlws.FILTER(Table1[Old ID],Table1[Old ID]&lt;&gt;0),_xlfn._xlws.FILTER(Changelog!$C$2:$C$110,Changelog!$C$2:$C$110&lt;&gt;""),attendance__2[[#This Row],[ID]]),"")</f>
        <v/>
      </c>
      <c r="D10735" t="str">
        <f ca="1">IFERROR(_xlfn.IFNA(IF((A10735-FLOOR(A10735,100))&lt;10,"الخدام",LOOKUP(FLOOR(A10735,100),Table2[ID start],Table2[Class])),"الخدام"),"")</f>
        <v/>
      </c>
    </row>
    <row r="10736" spans="1:4" x14ac:dyDescent="0.25">
      <c r="A10736" t="str" cm="1">
        <f t="array" aca="1" ref="A10736" ca="1">IFERROR(_xlfn.XLOOKUP(attendance__2[[#This Row],[ID]],_xlfn._xlws.FILTER(Table1[Old ID],Table1[Old ID]&lt;&gt;0),_xlfn._xlws.FILTER(Changelog!$C$2:$C$110,Changelog!$C$2:$C$110&lt;&gt;""),attendance__2[[#This Row],[ID]]),"")</f>
        <v/>
      </c>
      <c r="D10736" t="str">
        <f ca="1">IFERROR(_xlfn.IFNA(IF((A10736-FLOOR(A10736,100))&lt;10,"الخدام",LOOKUP(FLOOR(A10736,100),Table2[ID start],Table2[Class])),"الخدام"),"")</f>
        <v/>
      </c>
    </row>
    <row r="10737" spans="1:4" x14ac:dyDescent="0.25">
      <c r="A10737" t="str" cm="1">
        <f t="array" aca="1" ref="A10737" ca="1">IFERROR(_xlfn.XLOOKUP(attendance__2[[#This Row],[ID]],_xlfn._xlws.FILTER(Table1[Old ID],Table1[Old ID]&lt;&gt;0),_xlfn._xlws.FILTER(Changelog!$C$2:$C$110,Changelog!$C$2:$C$110&lt;&gt;""),attendance__2[[#This Row],[ID]]),"")</f>
        <v/>
      </c>
      <c r="D10737" t="str">
        <f ca="1">IFERROR(_xlfn.IFNA(IF((A10737-FLOOR(A10737,100))&lt;10,"الخدام",LOOKUP(FLOOR(A10737,100),Table2[ID start],Table2[Class])),"الخدام"),"")</f>
        <v/>
      </c>
    </row>
    <row r="10738" spans="1:4" x14ac:dyDescent="0.25">
      <c r="A10738" t="str" cm="1">
        <f t="array" aca="1" ref="A10738" ca="1">IFERROR(_xlfn.XLOOKUP(attendance__2[[#This Row],[ID]],_xlfn._xlws.FILTER(Table1[Old ID],Table1[Old ID]&lt;&gt;0),_xlfn._xlws.FILTER(Changelog!$C$2:$C$110,Changelog!$C$2:$C$110&lt;&gt;""),attendance__2[[#This Row],[ID]]),"")</f>
        <v/>
      </c>
      <c r="D10738" t="str">
        <f ca="1">IFERROR(_xlfn.IFNA(IF((A10738-FLOOR(A10738,100))&lt;10,"الخدام",LOOKUP(FLOOR(A10738,100),Table2[ID start],Table2[Class])),"الخدام"),"")</f>
        <v/>
      </c>
    </row>
    <row r="10739" spans="1:4" x14ac:dyDescent="0.25">
      <c r="A10739" t="str" cm="1">
        <f t="array" aca="1" ref="A10739" ca="1">IFERROR(_xlfn.XLOOKUP(attendance__2[[#This Row],[ID]],_xlfn._xlws.FILTER(Table1[Old ID],Table1[Old ID]&lt;&gt;0),_xlfn._xlws.FILTER(Changelog!$C$2:$C$110,Changelog!$C$2:$C$110&lt;&gt;""),attendance__2[[#This Row],[ID]]),"")</f>
        <v/>
      </c>
      <c r="D10739" t="str">
        <f ca="1">IFERROR(_xlfn.IFNA(IF((A10739-FLOOR(A10739,100))&lt;10,"الخدام",LOOKUP(FLOOR(A10739,100),Table2[ID start],Table2[Class])),"الخدام"),"")</f>
        <v/>
      </c>
    </row>
    <row r="10740" spans="1:4" x14ac:dyDescent="0.25">
      <c r="A10740" t="str" cm="1">
        <f t="array" aca="1" ref="A10740" ca="1">IFERROR(_xlfn.XLOOKUP(attendance__2[[#This Row],[ID]],_xlfn._xlws.FILTER(Table1[Old ID],Table1[Old ID]&lt;&gt;0),_xlfn._xlws.FILTER(Changelog!$C$2:$C$110,Changelog!$C$2:$C$110&lt;&gt;""),attendance__2[[#This Row],[ID]]),"")</f>
        <v/>
      </c>
      <c r="D10740" t="str">
        <f ca="1">IFERROR(_xlfn.IFNA(IF((A10740-FLOOR(A10740,100))&lt;10,"الخدام",LOOKUP(FLOOR(A10740,100),Table2[ID start],Table2[Class])),"الخدام"),"")</f>
        <v/>
      </c>
    </row>
    <row r="10741" spans="1:4" x14ac:dyDescent="0.25">
      <c r="A10741" t="str" cm="1">
        <f t="array" aca="1" ref="A10741" ca="1">IFERROR(_xlfn.XLOOKUP(attendance__2[[#This Row],[ID]],_xlfn._xlws.FILTER(Table1[Old ID],Table1[Old ID]&lt;&gt;0),_xlfn._xlws.FILTER(Changelog!$C$2:$C$110,Changelog!$C$2:$C$110&lt;&gt;""),attendance__2[[#This Row],[ID]]),"")</f>
        <v/>
      </c>
      <c r="D10741" t="str">
        <f ca="1">IFERROR(_xlfn.IFNA(IF((A10741-FLOOR(A10741,100))&lt;10,"الخدام",LOOKUP(FLOOR(A10741,100),Table2[ID start],Table2[Class])),"الخدام"),"")</f>
        <v/>
      </c>
    </row>
    <row r="10742" spans="1:4" x14ac:dyDescent="0.25">
      <c r="A10742" t="str" cm="1">
        <f t="array" aca="1" ref="A10742" ca="1">IFERROR(_xlfn.XLOOKUP(attendance__2[[#This Row],[ID]],_xlfn._xlws.FILTER(Table1[Old ID],Table1[Old ID]&lt;&gt;0),_xlfn._xlws.FILTER(Changelog!$C$2:$C$110,Changelog!$C$2:$C$110&lt;&gt;""),attendance__2[[#This Row],[ID]]),"")</f>
        <v/>
      </c>
      <c r="D10742" t="str">
        <f ca="1">IFERROR(_xlfn.IFNA(IF((A10742-FLOOR(A10742,100))&lt;10,"الخدام",LOOKUP(FLOOR(A10742,100),Table2[ID start],Table2[Class])),"الخدام"),"")</f>
        <v/>
      </c>
    </row>
    <row r="10743" spans="1:4" x14ac:dyDescent="0.25">
      <c r="A10743" t="str" cm="1">
        <f t="array" aca="1" ref="A10743" ca="1">IFERROR(_xlfn.XLOOKUP(attendance__2[[#This Row],[ID]],_xlfn._xlws.FILTER(Table1[Old ID],Table1[Old ID]&lt;&gt;0),_xlfn._xlws.FILTER(Changelog!$C$2:$C$110,Changelog!$C$2:$C$110&lt;&gt;""),attendance__2[[#This Row],[ID]]),"")</f>
        <v/>
      </c>
      <c r="D10743" t="str">
        <f ca="1">IFERROR(_xlfn.IFNA(IF((A10743-FLOOR(A10743,100))&lt;10,"الخدام",LOOKUP(FLOOR(A10743,100),Table2[ID start],Table2[Class])),"الخدام"),"")</f>
        <v/>
      </c>
    </row>
    <row r="10744" spans="1:4" x14ac:dyDescent="0.25">
      <c r="A10744" t="str" cm="1">
        <f t="array" aca="1" ref="A10744" ca="1">IFERROR(_xlfn.XLOOKUP(attendance__2[[#This Row],[ID]],_xlfn._xlws.FILTER(Table1[Old ID],Table1[Old ID]&lt;&gt;0),_xlfn._xlws.FILTER(Changelog!$C$2:$C$110,Changelog!$C$2:$C$110&lt;&gt;""),attendance__2[[#This Row],[ID]]),"")</f>
        <v/>
      </c>
      <c r="D10744" t="str">
        <f ca="1">IFERROR(_xlfn.IFNA(IF((A10744-FLOOR(A10744,100))&lt;10,"الخدام",LOOKUP(FLOOR(A10744,100),Table2[ID start],Table2[Class])),"الخدام"),"")</f>
        <v/>
      </c>
    </row>
    <row r="10745" spans="1:4" x14ac:dyDescent="0.25">
      <c r="A10745" t="str" cm="1">
        <f t="array" aca="1" ref="A10745" ca="1">IFERROR(_xlfn.XLOOKUP(attendance__2[[#This Row],[ID]],_xlfn._xlws.FILTER(Table1[Old ID],Table1[Old ID]&lt;&gt;0),_xlfn._xlws.FILTER(Changelog!$C$2:$C$110,Changelog!$C$2:$C$110&lt;&gt;""),attendance__2[[#This Row],[ID]]),"")</f>
        <v/>
      </c>
      <c r="D10745" t="str">
        <f ca="1">IFERROR(_xlfn.IFNA(IF((A10745-FLOOR(A10745,100))&lt;10,"الخدام",LOOKUP(FLOOR(A10745,100),Table2[ID start],Table2[Class])),"الخدام"),"")</f>
        <v/>
      </c>
    </row>
    <row r="10746" spans="1:4" x14ac:dyDescent="0.25">
      <c r="A10746" t="str" cm="1">
        <f t="array" aca="1" ref="A10746" ca="1">IFERROR(_xlfn.XLOOKUP(attendance__2[[#This Row],[ID]],_xlfn._xlws.FILTER(Table1[Old ID],Table1[Old ID]&lt;&gt;0),_xlfn._xlws.FILTER(Changelog!$C$2:$C$110,Changelog!$C$2:$C$110&lt;&gt;""),attendance__2[[#This Row],[ID]]),"")</f>
        <v/>
      </c>
      <c r="D10746" t="str">
        <f ca="1">IFERROR(_xlfn.IFNA(IF((A10746-FLOOR(A10746,100))&lt;10,"الخدام",LOOKUP(FLOOR(A10746,100),Table2[ID start],Table2[Class])),"الخدام"),"")</f>
        <v/>
      </c>
    </row>
    <row r="10747" spans="1:4" x14ac:dyDescent="0.25">
      <c r="A10747" t="str" cm="1">
        <f t="array" aca="1" ref="A10747" ca="1">IFERROR(_xlfn.XLOOKUP(attendance__2[[#This Row],[ID]],_xlfn._xlws.FILTER(Table1[Old ID],Table1[Old ID]&lt;&gt;0),_xlfn._xlws.FILTER(Changelog!$C$2:$C$110,Changelog!$C$2:$C$110&lt;&gt;""),attendance__2[[#This Row],[ID]]),"")</f>
        <v/>
      </c>
      <c r="D10747" t="str">
        <f ca="1">IFERROR(_xlfn.IFNA(IF((A10747-FLOOR(A10747,100))&lt;10,"الخدام",LOOKUP(FLOOR(A10747,100),Table2[ID start],Table2[Class])),"الخدام"),"")</f>
        <v/>
      </c>
    </row>
    <row r="10748" spans="1:4" x14ac:dyDescent="0.25">
      <c r="A10748" t="str" cm="1">
        <f t="array" aca="1" ref="A10748" ca="1">IFERROR(_xlfn.XLOOKUP(attendance__2[[#This Row],[ID]],_xlfn._xlws.FILTER(Table1[Old ID],Table1[Old ID]&lt;&gt;0),_xlfn._xlws.FILTER(Changelog!$C$2:$C$110,Changelog!$C$2:$C$110&lt;&gt;""),attendance__2[[#This Row],[ID]]),"")</f>
        <v/>
      </c>
      <c r="D10748" t="str">
        <f ca="1">IFERROR(_xlfn.IFNA(IF((A10748-FLOOR(A10748,100))&lt;10,"الخدام",LOOKUP(FLOOR(A10748,100),Table2[ID start],Table2[Class])),"الخدام"),"")</f>
        <v/>
      </c>
    </row>
    <row r="10749" spans="1:4" x14ac:dyDescent="0.25">
      <c r="A10749" t="str" cm="1">
        <f t="array" aca="1" ref="A10749" ca="1">IFERROR(_xlfn.XLOOKUP(attendance__2[[#This Row],[ID]],_xlfn._xlws.FILTER(Table1[Old ID],Table1[Old ID]&lt;&gt;0),_xlfn._xlws.FILTER(Changelog!$C$2:$C$110,Changelog!$C$2:$C$110&lt;&gt;""),attendance__2[[#This Row],[ID]]),"")</f>
        <v/>
      </c>
      <c r="D10749" t="str">
        <f ca="1">IFERROR(_xlfn.IFNA(IF((A10749-FLOOR(A10749,100))&lt;10,"الخدام",LOOKUP(FLOOR(A10749,100),Table2[ID start],Table2[Class])),"الخدام"),"")</f>
        <v/>
      </c>
    </row>
    <row r="10750" spans="1:4" x14ac:dyDescent="0.25">
      <c r="A10750" t="str" cm="1">
        <f t="array" aca="1" ref="A10750" ca="1">IFERROR(_xlfn.XLOOKUP(attendance__2[[#This Row],[ID]],_xlfn._xlws.FILTER(Table1[Old ID],Table1[Old ID]&lt;&gt;0),_xlfn._xlws.FILTER(Changelog!$C$2:$C$110,Changelog!$C$2:$C$110&lt;&gt;""),attendance__2[[#This Row],[ID]]),"")</f>
        <v/>
      </c>
      <c r="D10750" t="str">
        <f ca="1">IFERROR(_xlfn.IFNA(IF((A10750-FLOOR(A10750,100))&lt;10,"الخدام",LOOKUP(FLOOR(A10750,100),Table2[ID start],Table2[Class])),"الخدام"),"")</f>
        <v/>
      </c>
    </row>
    <row r="10751" spans="1:4" x14ac:dyDescent="0.25">
      <c r="A10751" t="str" cm="1">
        <f t="array" aca="1" ref="A10751" ca="1">IFERROR(_xlfn.XLOOKUP(attendance__2[[#This Row],[ID]],_xlfn._xlws.FILTER(Table1[Old ID],Table1[Old ID]&lt;&gt;0),_xlfn._xlws.FILTER(Changelog!$C$2:$C$110,Changelog!$C$2:$C$110&lt;&gt;""),attendance__2[[#This Row],[ID]]),"")</f>
        <v/>
      </c>
      <c r="D10751" t="str">
        <f ca="1">IFERROR(_xlfn.IFNA(IF((A10751-FLOOR(A10751,100))&lt;10,"الخدام",LOOKUP(FLOOR(A10751,100),Table2[ID start],Table2[Class])),"الخدام"),"")</f>
        <v/>
      </c>
    </row>
    <row r="10752" spans="1:4" x14ac:dyDescent="0.25">
      <c r="A10752" t="str" cm="1">
        <f t="array" aca="1" ref="A10752" ca="1">IFERROR(_xlfn.XLOOKUP(attendance__2[[#This Row],[ID]],_xlfn._xlws.FILTER(Table1[Old ID],Table1[Old ID]&lt;&gt;0),_xlfn._xlws.FILTER(Changelog!$C$2:$C$110,Changelog!$C$2:$C$110&lt;&gt;""),attendance__2[[#This Row],[ID]]),"")</f>
        <v/>
      </c>
      <c r="D10752" t="str">
        <f ca="1">IFERROR(_xlfn.IFNA(IF((A10752-FLOOR(A10752,100))&lt;10,"الخدام",LOOKUP(FLOOR(A10752,100),Table2[ID start],Table2[Class])),"الخدام"),"")</f>
        <v/>
      </c>
    </row>
    <row r="10753" spans="1:4" x14ac:dyDescent="0.25">
      <c r="A10753" t="str" cm="1">
        <f t="array" aca="1" ref="A10753" ca="1">IFERROR(_xlfn.XLOOKUP(attendance__2[[#This Row],[ID]],_xlfn._xlws.FILTER(Table1[Old ID],Table1[Old ID]&lt;&gt;0),_xlfn._xlws.FILTER(Changelog!$C$2:$C$110,Changelog!$C$2:$C$110&lt;&gt;""),attendance__2[[#This Row],[ID]]),"")</f>
        <v/>
      </c>
      <c r="D10753" t="str">
        <f ca="1">IFERROR(_xlfn.IFNA(IF((A10753-FLOOR(A10753,100))&lt;10,"الخدام",LOOKUP(FLOOR(A10753,100),Table2[ID start],Table2[Class])),"الخدام"),"")</f>
        <v/>
      </c>
    </row>
    <row r="10754" spans="1:4" x14ac:dyDescent="0.25">
      <c r="A10754" t="str" cm="1">
        <f t="array" aca="1" ref="A10754" ca="1">IFERROR(_xlfn.XLOOKUP(attendance__2[[#This Row],[ID]],_xlfn._xlws.FILTER(Table1[Old ID],Table1[Old ID]&lt;&gt;0),_xlfn._xlws.FILTER(Changelog!$C$2:$C$110,Changelog!$C$2:$C$110&lt;&gt;""),attendance__2[[#This Row],[ID]]),"")</f>
        <v/>
      </c>
      <c r="D10754" t="str">
        <f ca="1">IFERROR(_xlfn.IFNA(IF((A10754-FLOOR(A10754,100))&lt;10,"الخدام",LOOKUP(FLOOR(A10754,100),Table2[ID start],Table2[Class])),"الخدام"),"")</f>
        <v/>
      </c>
    </row>
    <row r="10755" spans="1:4" x14ac:dyDescent="0.25">
      <c r="A10755" t="str" cm="1">
        <f t="array" aca="1" ref="A10755" ca="1">IFERROR(_xlfn.XLOOKUP(attendance__2[[#This Row],[ID]],_xlfn._xlws.FILTER(Table1[Old ID],Table1[Old ID]&lt;&gt;0),_xlfn._xlws.FILTER(Changelog!$C$2:$C$110,Changelog!$C$2:$C$110&lt;&gt;""),attendance__2[[#This Row],[ID]]),"")</f>
        <v/>
      </c>
      <c r="D10755" t="str">
        <f ca="1">IFERROR(_xlfn.IFNA(IF((A10755-FLOOR(A10755,100))&lt;10,"الخدام",LOOKUP(FLOOR(A10755,100),Table2[ID start],Table2[Class])),"الخدام"),"")</f>
        <v/>
      </c>
    </row>
    <row r="10756" spans="1:4" x14ac:dyDescent="0.25">
      <c r="A10756" t="str" cm="1">
        <f t="array" aca="1" ref="A10756" ca="1">IFERROR(_xlfn.XLOOKUP(attendance__2[[#This Row],[ID]],_xlfn._xlws.FILTER(Table1[Old ID],Table1[Old ID]&lt;&gt;0),_xlfn._xlws.FILTER(Changelog!$C$2:$C$110,Changelog!$C$2:$C$110&lt;&gt;""),attendance__2[[#This Row],[ID]]),"")</f>
        <v/>
      </c>
      <c r="D10756" t="str">
        <f ca="1">IFERROR(_xlfn.IFNA(IF((A10756-FLOOR(A10756,100))&lt;10,"الخدام",LOOKUP(FLOOR(A10756,100),Table2[ID start],Table2[Class])),"الخدام"),"")</f>
        <v/>
      </c>
    </row>
    <row r="10757" spans="1:4" x14ac:dyDescent="0.25">
      <c r="A10757" t="str" cm="1">
        <f t="array" aca="1" ref="A10757" ca="1">IFERROR(_xlfn.XLOOKUP(attendance__2[[#This Row],[ID]],_xlfn._xlws.FILTER(Table1[Old ID],Table1[Old ID]&lt;&gt;0),_xlfn._xlws.FILTER(Changelog!$C$2:$C$110,Changelog!$C$2:$C$110&lt;&gt;""),attendance__2[[#This Row],[ID]]),"")</f>
        <v/>
      </c>
      <c r="D10757" t="str">
        <f ca="1">IFERROR(_xlfn.IFNA(IF((A10757-FLOOR(A10757,100))&lt;10,"الخدام",LOOKUP(FLOOR(A10757,100),Table2[ID start],Table2[Class])),"الخدام"),"")</f>
        <v/>
      </c>
    </row>
    <row r="10758" spans="1:4" x14ac:dyDescent="0.25">
      <c r="A10758" t="str" cm="1">
        <f t="array" aca="1" ref="A10758" ca="1">IFERROR(_xlfn.XLOOKUP(attendance__2[[#This Row],[ID]],_xlfn._xlws.FILTER(Table1[Old ID],Table1[Old ID]&lt;&gt;0),_xlfn._xlws.FILTER(Changelog!$C$2:$C$110,Changelog!$C$2:$C$110&lt;&gt;""),attendance__2[[#This Row],[ID]]),"")</f>
        <v/>
      </c>
      <c r="D10758" t="str">
        <f ca="1">IFERROR(_xlfn.IFNA(IF((A10758-FLOOR(A10758,100))&lt;10,"الخدام",LOOKUP(FLOOR(A10758,100),Table2[ID start],Table2[Class])),"الخدام"),"")</f>
        <v/>
      </c>
    </row>
    <row r="10759" spans="1:4" x14ac:dyDescent="0.25">
      <c r="A10759" t="str" cm="1">
        <f t="array" aca="1" ref="A10759" ca="1">IFERROR(_xlfn.XLOOKUP(attendance__2[[#This Row],[ID]],_xlfn._xlws.FILTER(Table1[Old ID],Table1[Old ID]&lt;&gt;0),_xlfn._xlws.FILTER(Changelog!$C$2:$C$110,Changelog!$C$2:$C$110&lt;&gt;""),attendance__2[[#This Row],[ID]]),"")</f>
        <v/>
      </c>
      <c r="D10759" t="str">
        <f ca="1">IFERROR(_xlfn.IFNA(IF((A10759-FLOOR(A10759,100))&lt;10,"الخدام",LOOKUP(FLOOR(A10759,100),Table2[ID start],Table2[Class])),"الخدام"),"")</f>
        <v/>
      </c>
    </row>
    <row r="10760" spans="1:4" x14ac:dyDescent="0.25">
      <c r="A10760" t="str" cm="1">
        <f t="array" aca="1" ref="A10760" ca="1">IFERROR(_xlfn.XLOOKUP(attendance__2[[#This Row],[ID]],_xlfn._xlws.FILTER(Table1[Old ID],Table1[Old ID]&lt;&gt;0),_xlfn._xlws.FILTER(Changelog!$C$2:$C$110,Changelog!$C$2:$C$110&lt;&gt;""),attendance__2[[#This Row],[ID]]),"")</f>
        <v/>
      </c>
      <c r="D10760" t="str">
        <f ca="1">IFERROR(_xlfn.IFNA(IF((A10760-FLOOR(A10760,100))&lt;10,"الخدام",LOOKUP(FLOOR(A10760,100),Table2[ID start],Table2[Class])),"الخدام"),"")</f>
        <v/>
      </c>
    </row>
    <row r="10761" spans="1:4" x14ac:dyDescent="0.25">
      <c r="A10761" t="str" cm="1">
        <f t="array" aca="1" ref="A10761" ca="1">IFERROR(_xlfn.XLOOKUP(attendance__2[[#This Row],[ID]],_xlfn._xlws.FILTER(Table1[Old ID],Table1[Old ID]&lt;&gt;0),_xlfn._xlws.FILTER(Changelog!$C$2:$C$110,Changelog!$C$2:$C$110&lt;&gt;""),attendance__2[[#This Row],[ID]]),"")</f>
        <v/>
      </c>
      <c r="D10761" t="str">
        <f ca="1">IFERROR(_xlfn.IFNA(IF((A10761-FLOOR(A10761,100))&lt;10,"الخدام",LOOKUP(FLOOR(A10761,100),Table2[ID start],Table2[Class])),"الخدام"),"")</f>
        <v/>
      </c>
    </row>
    <row r="10762" spans="1:4" x14ac:dyDescent="0.25">
      <c r="A10762" t="str" cm="1">
        <f t="array" aca="1" ref="A10762" ca="1">IFERROR(_xlfn.XLOOKUP(attendance__2[[#This Row],[ID]],_xlfn._xlws.FILTER(Table1[Old ID],Table1[Old ID]&lt;&gt;0),_xlfn._xlws.FILTER(Changelog!$C$2:$C$110,Changelog!$C$2:$C$110&lt;&gt;""),attendance__2[[#This Row],[ID]]),"")</f>
        <v/>
      </c>
      <c r="D10762" t="str">
        <f ca="1">IFERROR(_xlfn.IFNA(IF((A10762-FLOOR(A10762,100))&lt;10,"الخدام",LOOKUP(FLOOR(A10762,100),Table2[ID start],Table2[Class])),"الخدام"),"")</f>
        <v/>
      </c>
    </row>
    <row r="10763" spans="1:4" x14ac:dyDescent="0.25">
      <c r="A10763" t="str" cm="1">
        <f t="array" aca="1" ref="A10763" ca="1">IFERROR(_xlfn.XLOOKUP(attendance__2[[#This Row],[ID]],_xlfn._xlws.FILTER(Table1[Old ID],Table1[Old ID]&lt;&gt;0),_xlfn._xlws.FILTER(Changelog!$C$2:$C$110,Changelog!$C$2:$C$110&lt;&gt;""),attendance__2[[#This Row],[ID]]),"")</f>
        <v/>
      </c>
      <c r="D10763" t="str">
        <f ca="1">IFERROR(_xlfn.IFNA(IF((A10763-FLOOR(A10763,100))&lt;10,"الخدام",LOOKUP(FLOOR(A10763,100),Table2[ID start],Table2[Class])),"الخدام"),"")</f>
        <v/>
      </c>
    </row>
    <row r="10764" spans="1:4" x14ac:dyDescent="0.25">
      <c r="A10764" t="str" cm="1">
        <f t="array" aca="1" ref="A10764" ca="1">IFERROR(_xlfn.XLOOKUP(attendance__2[[#This Row],[ID]],_xlfn._xlws.FILTER(Table1[Old ID],Table1[Old ID]&lt;&gt;0),_xlfn._xlws.FILTER(Changelog!$C$2:$C$110,Changelog!$C$2:$C$110&lt;&gt;""),attendance__2[[#This Row],[ID]]),"")</f>
        <v/>
      </c>
      <c r="D10764" t="str">
        <f ca="1">IFERROR(_xlfn.IFNA(IF((A10764-FLOOR(A10764,100))&lt;10,"الخدام",LOOKUP(FLOOR(A10764,100),Table2[ID start],Table2[Class])),"الخدام"),"")</f>
        <v/>
      </c>
    </row>
    <row r="10765" spans="1:4" x14ac:dyDescent="0.25">
      <c r="A10765" t="str" cm="1">
        <f t="array" aca="1" ref="A10765" ca="1">IFERROR(_xlfn.XLOOKUP(attendance__2[[#This Row],[ID]],_xlfn._xlws.FILTER(Table1[Old ID],Table1[Old ID]&lt;&gt;0),_xlfn._xlws.FILTER(Changelog!$C$2:$C$110,Changelog!$C$2:$C$110&lt;&gt;""),attendance__2[[#This Row],[ID]]),"")</f>
        <v/>
      </c>
      <c r="D10765" t="str">
        <f ca="1">IFERROR(_xlfn.IFNA(IF((A10765-FLOOR(A10765,100))&lt;10,"الخدام",LOOKUP(FLOOR(A10765,100),Table2[ID start],Table2[Class])),"الخدام"),"")</f>
        <v/>
      </c>
    </row>
    <row r="10766" spans="1:4" x14ac:dyDescent="0.25">
      <c r="A10766" t="str" cm="1">
        <f t="array" aca="1" ref="A10766" ca="1">IFERROR(_xlfn.XLOOKUP(attendance__2[[#This Row],[ID]],_xlfn._xlws.FILTER(Table1[Old ID],Table1[Old ID]&lt;&gt;0),_xlfn._xlws.FILTER(Changelog!$C$2:$C$110,Changelog!$C$2:$C$110&lt;&gt;""),attendance__2[[#This Row],[ID]]),"")</f>
        <v/>
      </c>
      <c r="D10766" t="str">
        <f ca="1">IFERROR(_xlfn.IFNA(IF((A10766-FLOOR(A10766,100))&lt;10,"الخدام",LOOKUP(FLOOR(A10766,100),Table2[ID start],Table2[Class])),"الخدام"),"")</f>
        <v/>
      </c>
    </row>
    <row r="10767" spans="1:4" x14ac:dyDescent="0.25">
      <c r="A10767" t="str" cm="1">
        <f t="array" aca="1" ref="A10767" ca="1">IFERROR(_xlfn.XLOOKUP(attendance__2[[#This Row],[ID]],_xlfn._xlws.FILTER(Table1[Old ID],Table1[Old ID]&lt;&gt;0),_xlfn._xlws.FILTER(Changelog!$C$2:$C$110,Changelog!$C$2:$C$110&lt;&gt;""),attendance__2[[#This Row],[ID]]),"")</f>
        <v/>
      </c>
      <c r="D10767" t="str">
        <f ca="1">IFERROR(_xlfn.IFNA(IF((A10767-FLOOR(A10767,100))&lt;10,"الخدام",LOOKUP(FLOOR(A10767,100),Table2[ID start],Table2[Class])),"الخدام"),"")</f>
        <v/>
      </c>
    </row>
    <row r="10768" spans="1:4" x14ac:dyDescent="0.25">
      <c r="A10768" t="str" cm="1">
        <f t="array" aca="1" ref="A10768" ca="1">IFERROR(_xlfn.XLOOKUP(attendance__2[[#This Row],[ID]],_xlfn._xlws.FILTER(Table1[Old ID],Table1[Old ID]&lt;&gt;0),_xlfn._xlws.FILTER(Changelog!$C$2:$C$110,Changelog!$C$2:$C$110&lt;&gt;""),attendance__2[[#This Row],[ID]]),"")</f>
        <v/>
      </c>
      <c r="D10768" t="str">
        <f ca="1">IFERROR(_xlfn.IFNA(IF((A10768-FLOOR(A10768,100))&lt;10,"الخدام",LOOKUP(FLOOR(A10768,100),Table2[ID start],Table2[Class])),"الخدام"),"")</f>
        <v/>
      </c>
    </row>
    <row r="10769" spans="1:4" x14ac:dyDescent="0.25">
      <c r="A10769" t="str" cm="1">
        <f t="array" aca="1" ref="A10769" ca="1">IFERROR(_xlfn.XLOOKUP(attendance__2[[#This Row],[ID]],_xlfn._xlws.FILTER(Table1[Old ID],Table1[Old ID]&lt;&gt;0),_xlfn._xlws.FILTER(Changelog!$C$2:$C$110,Changelog!$C$2:$C$110&lt;&gt;""),attendance__2[[#This Row],[ID]]),"")</f>
        <v/>
      </c>
      <c r="D10769" t="str">
        <f ca="1">IFERROR(_xlfn.IFNA(IF((A10769-FLOOR(A10769,100))&lt;10,"الخدام",LOOKUP(FLOOR(A10769,100),Table2[ID start],Table2[Class])),"الخدام"),"")</f>
        <v/>
      </c>
    </row>
    <row r="10770" spans="1:4" x14ac:dyDescent="0.25">
      <c r="A10770" t="str" cm="1">
        <f t="array" aca="1" ref="A10770" ca="1">IFERROR(_xlfn.XLOOKUP(attendance__2[[#This Row],[ID]],_xlfn._xlws.FILTER(Table1[Old ID],Table1[Old ID]&lt;&gt;0),_xlfn._xlws.FILTER(Changelog!$C$2:$C$110,Changelog!$C$2:$C$110&lt;&gt;""),attendance__2[[#This Row],[ID]]),"")</f>
        <v/>
      </c>
      <c r="D10770" t="str">
        <f ca="1">IFERROR(_xlfn.IFNA(IF((A10770-FLOOR(A10770,100))&lt;10,"الخدام",LOOKUP(FLOOR(A10770,100),Table2[ID start],Table2[Class])),"الخدام"),"")</f>
        <v/>
      </c>
    </row>
    <row r="10771" spans="1:4" x14ac:dyDescent="0.25">
      <c r="A10771" t="str" cm="1">
        <f t="array" aca="1" ref="A10771" ca="1">IFERROR(_xlfn.XLOOKUP(attendance__2[[#This Row],[ID]],_xlfn._xlws.FILTER(Table1[Old ID],Table1[Old ID]&lt;&gt;0),_xlfn._xlws.FILTER(Changelog!$C$2:$C$110,Changelog!$C$2:$C$110&lt;&gt;""),attendance__2[[#This Row],[ID]]),"")</f>
        <v/>
      </c>
      <c r="D10771" t="str">
        <f ca="1">IFERROR(_xlfn.IFNA(IF((A10771-FLOOR(A10771,100))&lt;10,"الخدام",LOOKUP(FLOOR(A10771,100),Table2[ID start],Table2[Class])),"الخدام"),"")</f>
        <v/>
      </c>
    </row>
    <row r="10772" spans="1:4" x14ac:dyDescent="0.25">
      <c r="A10772" t="str" cm="1">
        <f t="array" aca="1" ref="A10772" ca="1">IFERROR(_xlfn.XLOOKUP(attendance__2[[#This Row],[ID]],_xlfn._xlws.FILTER(Table1[Old ID],Table1[Old ID]&lt;&gt;0),_xlfn._xlws.FILTER(Changelog!$C$2:$C$110,Changelog!$C$2:$C$110&lt;&gt;""),attendance__2[[#This Row],[ID]]),"")</f>
        <v/>
      </c>
      <c r="D10772" t="str">
        <f ca="1">IFERROR(_xlfn.IFNA(IF((A10772-FLOOR(A10772,100))&lt;10,"الخدام",LOOKUP(FLOOR(A10772,100),Table2[ID start],Table2[Class])),"الخدام"),"")</f>
        <v/>
      </c>
    </row>
    <row r="10773" spans="1:4" x14ac:dyDescent="0.25">
      <c r="A10773" t="str" cm="1">
        <f t="array" aca="1" ref="A10773" ca="1">IFERROR(_xlfn.XLOOKUP(attendance__2[[#This Row],[ID]],_xlfn._xlws.FILTER(Table1[Old ID],Table1[Old ID]&lt;&gt;0),_xlfn._xlws.FILTER(Changelog!$C$2:$C$110,Changelog!$C$2:$C$110&lt;&gt;""),attendance__2[[#This Row],[ID]]),"")</f>
        <v/>
      </c>
      <c r="D10773" t="str">
        <f ca="1">IFERROR(_xlfn.IFNA(IF((A10773-FLOOR(A10773,100))&lt;10,"الخدام",LOOKUP(FLOOR(A10773,100),Table2[ID start],Table2[Class])),"الخدام"),"")</f>
        <v/>
      </c>
    </row>
    <row r="10774" spans="1:4" x14ac:dyDescent="0.25">
      <c r="A10774" t="str" cm="1">
        <f t="array" aca="1" ref="A10774" ca="1">IFERROR(_xlfn.XLOOKUP(attendance__2[[#This Row],[ID]],_xlfn._xlws.FILTER(Table1[Old ID],Table1[Old ID]&lt;&gt;0),_xlfn._xlws.FILTER(Changelog!$C$2:$C$110,Changelog!$C$2:$C$110&lt;&gt;""),attendance__2[[#This Row],[ID]]),"")</f>
        <v/>
      </c>
      <c r="D10774" t="str">
        <f ca="1">IFERROR(_xlfn.IFNA(IF((A10774-FLOOR(A10774,100))&lt;10,"الخدام",LOOKUP(FLOOR(A10774,100),Table2[ID start],Table2[Class])),"الخدام"),"")</f>
        <v/>
      </c>
    </row>
    <row r="10775" spans="1:4" x14ac:dyDescent="0.25">
      <c r="A10775" t="str" cm="1">
        <f t="array" aca="1" ref="A10775" ca="1">IFERROR(_xlfn.XLOOKUP(attendance__2[[#This Row],[ID]],_xlfn._xlws.FILTER(Table1[Old ID],Table1[Old ID]&lt;&gt;0),_xlfn._xlws.FILTER(Changelog!$C$2:$C$110,Changelog!$C$2:$C$110&lt;&gt;""),attendance__2[[#This Row],[ID]]),"")</f>
        <v/>
      </c>
      <c r="D10775" t="str">
        <f ca="1">IFERROR(_xlfn.IFNA(IF((A10775-FLOOR(A10775,100))&lt;10,"الخدام",LOOKUP(FLOOR(A10775,100),Table2[ID start],Table2[Class])),"الخدام"),"")</f>
        <v/>
      </c>
    </row>
    <row r="10776" spans="1:4" x14ac:dyDescent="0.25">
      <c r="A10776" t="str" cm="1">
        <f t="array" aca="1" ref="A10776" ca="1">IFERROR(_xlfn.XLOOKUP(attendance__2[[#This Row],[ID]],_xlfn._xlws.FILTER(Table1[Old ID],Table1[Old ID]&lt;&gt;0),_xlfn._xlws.FILTER(Changelog!$C$2:$C$110,Changelog!$C$2:$C$110&lt;&gt;""),attendance__2[[#This Row],[ID]]),"")</f>
        <v/>
      </c>
      <c r="D10776" t="str">
        <f ca="1">IFERROR(_xlfn.IFNA(IF((A10776-FLOOR(A10776,100))&lt;10,"الخدام",LOOKUP(FLOOR(A10776,100),Table2[ID start],Table2[Class])),"الخدام"),"")</f>
        <v/>
      </c>
    </row>
    <row r="10777" spans="1:4" x14ac:dyDescent="0.25">
      <c r="A10777" t="str" cm="1">
        <f t="array" aca="1" ref="A107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7" t="str">
        <f ca="1">IFERROR(_xlfn.IFNA(IF((A10777-FLOOR(A10777,100))&lt;10,"الخدام",LOOKUP(FLOOR(A10777,100),Table2[ID start],Table2[Class])),"الخدام"),"")</f>
        <v/>
      </c>
    </row>
    <row r="10778" spans="1:4" x14ac:dyDescent="0.25">
      <c r="A10778" t="str" cm="1">
        <f t="array" aca="1" ref="A10778" ca="1">IFERROR(_xlfn.XLOOKUP(attendance__2[[#This Row],[ID]],_xlfn._xlws.FILTER(Table1[Old ID],Table1[Old ID]&lt;&gt;0),_xlfn._xlws.FILTER(Changelog!$C$2:$C$110,Changelog!$C$2:$C$110&lt;&gt;""),attendance__2[[#This Row],[ID]]),"")</f>
        <v/>
      </c>
      <c r="D10778" t="str">
        <f ca="1">IFERROR(_xlfn.IFNA(IF((A10778-FLOOR(A10778,100))&lt;10,"الخدام",LOOKUP(FLOOR(A10778,100),Table2[ID start],Table2[Class])),"الخدام"),"")</f>
        <v/>
      </c>
    </row>
    <row r="10779" spans="1:4" x14ac:dyDescent="0.25">
      <c r="A10779" t="str" cm="1">
        <f t="array" aca="1" ref="A10779" ca="1">IFERROR(_xlfn.XLOOKUP(attendance__2[[#This Row],[ID]],_xlfn._xlws.FILTER(Table1[Old ID],Table1[Old ID]&lt;&gt;0),_xlfn._xlws.FILTER(Changelog!$C$2:$C$110,Changelog!$C$2:$C$110&lt;&gt;""),attendance__2[[#This Row],[ID]]),"")</f>
        <v/>
      </c>
      <c r="D10779" t="str">
        <f ca="1">IFERROR(_xlfn.IFNA(IF((A10779-FLOOR(A10779,100))&lt;10,"الخدام",LOOKUP(FLOOR(A10779,100),Table2[ID start],Table2[Class])),"الخدام"),"")</f>
        <v/>
      </c>
    </row>
    <row r="10780" spans="1:4" x14ac:dyDescent="0.25">
      <c r="A10780" t="str" cm="1">
        <f t="array" aca="1" ref="A10780" ca="1">IFERROR(_xlfn.XLOOKUP(attendance__2[[#This Row],[ID]],_xlfn._xlws.FILTER(Table1[Old ID],Table1[Old ID]&lt;&gt;0),_xlfn._xlws.FILTER(Changelog!$C$2:$C$110,Changelog!$C$2:$C$110&lt;&gt;""),attendance__2[[#This Row],[ID]]),"")</f>
        <v/>
      </c>
      <c r="D10780" t="str">
        <f ca="1">IFERROR(_xlfn.IFNA(IF((A10780-FLOOR(A10780,100))&lt;10,"الخدام",LOOKUP(FLOOR(A10780,100),Table2[ID start],Table2[Class])),"الخدام"),"")</f>
        <v/>
      </c>
    </row>
    <row r="10781" spans="1:4" x14ac:dyDescent="0.25">
      <c r="A10781" t="str" cm="1">
        <f t="array" aca="1" ref="A10781" ca="1">IFERROR(_xlfn.XLOOKUP(attendance__2[[#This Row],[ID]],_xlfn._xlws.FILTER(Table1[Old ID],Table1[Old ID]&lt;&gt;0),_xlfn._xlws.FILTER(Changelog!$C$2:$C$110,Changelog!$C$2:$C$110&lt;&gt;""),attendance__2[[#This Row],[ID]]),"")</f>
        <v/>
      </c>
      <c r="D10781" t="str">
        <f ca="1">IFERROR(_xlfn.IFNA(IF((A10781-FLOOR(A10781,100))&lt;10,"الخدام",LOOKUP(FLOOR(A10781,100),Table2[ID start],Table2[Class])),"الخدام"),"")</f>
        <v/>
      </c>
    </row>
    <row r="10782" spans="1:4" x14ac:dyDescent="0.25">
      <c r="A10782" t="str" cm="1">
        <f t="array" aca="1" ref="A10782" ca="1">IFERROR(_xlfn.XLOOKUP(attendance__2[[#This Row],[ID]],_xlfn._xlws.FILTER(Table1[Old ID],Table1[Old ID]&lt;&gt;0),_xlfn._xlws.FILTER(Changelog!$C$2:$C$110,Changelog!$C$2:$C$110&lt;&gt;""),attendance__2[[#This Row],[ID]]),"")</f>
        <v/>
      </c>
      <c r="D10782" t="str">
        <f ca="1">IFERROR(_xlfn.IFNA(IF((A10782-FLOOR(A10782,100))&lt;10,"الخدام",LOOKUP(FLOOR(A10782,100),Table2[ID start],Table2[Class])),"الخدام"),"")</f>
        <v/>
      </c>
    </row>
    <row r="10783" spans="1:4" x14ac:dyDescent="0.25">
      <c r="A10783" t="str" cm="1">
        <f t="array" aca="1" ref="A10783" ca="1">IFERROR(_xlfn.XLOOKUP(attendance__2[[#This Row],[ID]],_xlfn._xlws.FILTER(Table1[Old ID],Table1[Old ID]&lt;&gt;0),_xlfn._xlws.FILTER(Changelog!$C$2:$C$110,Changelog!$C$2:$C$110&lt;&gt;""),attendance__2[[#This Row],[ID]]),"")</f>
        <v/>
      </c>
      <c r="D10783" t="str">
        <f ca="1">IFERROR(_xlfn.IFNA(IF((A10783-FLOOR(A10783,100))&lt;10,"الخدام",LOOKUP(FLOOR(A10783,100),Table2[ID start],Table2[Class])),"الخدام"),"")</f>
        <v/>
      </c>
    </row>
    <row r="10784" spans="1:4" x14ac:dyDescent="0.25">
      <c r="A10784" t="str" cm="1">
        <f t="array" aca="1" ref="A10784" ca="1">IFERROR(_xlfn.XLOOKUP(attendance__2[[#This Row],[ID]],_xlfn._xlws.FILTER(Table1[Old ID],Table1[Old ID]&lt;&gt;0),_xlfn._xlws.FILTER(Changelog!$C$2:$C$110,Changelog!$C$2:$C$110&lt;&gt;""),attendance__2[[#This Row],[ID]]),"")</f>
        <v/>
      </c>
      <c r="D10784" t="str">
        <f ca="1">IFERROR(_xlfn.IFNA(IF((A10784-FLOOR(A10784,100))&lt;10,"الخدام",LOOKUP(FLOOR(A10784,100),Table2[ID start],Table2[Class])),"الخدام"),"")</f>
        <v/>
      </c>
    </row>
    <row r="10785" spans="1:4" x14ac:dyDescent="0.25">
      <c r="A10785" t="str" cm="1">
        <f t="array" aca="1" ref="A10785" ca="1">IFERROR(_xlfn.XLOOKUP(attendance__2[[#This Row],[ID]],_xlfn._xlws.FILTER(Table1[Old ID],Table1[Old ID]&lt;&gt;0),_xlfn._xlws.FILTER(Changelog!$C$2:$C$110,Changelog!$C$2:$C$110&lt;&gt;""),attendance__2[[#This Row],[ID]]),"")</f>
        <v/>
      </c>
      <c r="D10785" t="str">
        <f ca="1">IFERROR(_xlfn.IFNA(IF((A10785-FLOOR(A10785,100))&lt;10,"الخدام",LOOKUP(FLOOR(A10785,100),Table2[ID start],Table2[Class])),"الخدام"),"")</f>
        <v/>
      </c>
    </row>
    <row r="10786" spans="1:4" x14ac:dyDescent="0.25">
      <c r="A10786" t="str" cm="1">
        <f t="array" aca="1" ref="A10786" ca="1">IFERROR(_xlfn.XLOOKUP(attendance__2[[#This Row],[ID]],_xlfn._xlws.FILTER(Table1[Old ID],Table1[Old ID]&lt;&gt;0),_xlfn._xlws.FILTER(Changelog!$C$2:$C$110,Changelog!$C$2:$C$110&lt;&gt;""),attendance__2[[#This Row],[ID]]),"")</f>
        <v/>
      </c>
      <c r="D10786" t="str">
        <f ca="1">IFERROR(_xlfn.IFNA(IF((A10786-FLOOR(A10786,100))&lt;10,"الخدام",LOOKUP(FLOOR(A10786,100),Table2[ID start],Table2[Class])),"الخدام"),"")</f>
        <v/>
      </c>
    </row>
    <row r="10787" spans="1:4" x14ac:dyDescent="0.25">
      <c r="A10787" t="str" cm="1">
        <f t="array" aca="1" ref="A10787" ca="1">IFERROR(_xlfn.XLOOKUP(attendance__2[[#This Row],[ID]],_xlfn._xlws.FILTER(Table1[Old ID],Table1[Old ID]&lt;&gt;0),_xlfn._xlws.FILTER(Changelog!$C$2:$C$110,Changelog!$C$2:$C$110&lt;&gt;""),attendance__2[[#This Row],[ID]]),"")</f>
        <v/>
      </c>
      <c r="D10787" t="str">
        <f ca="1">IFERROR(_xlfn.IFNA(IF((A10787-FLOOR(A10787,100))&lt;10,"الخدام",LOOKUP(FLOOR(A10787,100),Table2[ID start],Table2[Class])),"الخدام"),"")</f>
        <v/>
      </c>
    </row>
    <row r="10788" spans="1:4" x14ac:dyDescent="0.25">
      <c r="A10788" t="str" cm="1">
        <f t="array" aca="1" ref="A10788" ca="1">IFERROR(_xlfn.XLOOKUP(attendance__2[[#This Row],[ID]],_xlfn._xlws.FILTER(Table1[Old ID],Table1[Old ID]&lt;&gt;0),_xlfn._xlws.FILTER(Changelog!$C$2:$C$110,Changelog!$C$2:$C$110&lt;&gt;""),attendance__2[[#This Row],[ID]]),"")</f>
        <v/>
      </c>
      <c r="D10788" t="str">
        <f ca="1">IFERROR(_xlfn.IFNA(IF((A10788-FLOOR(A10788,100))&lt;10,"الخدام",LOOKUP(FLOOR(A10788,100),Table2[ID start],Table2[Class])),"الخدام"),"")</f>
        <v/>
      </c>
    </row>
    <row r="10789" spans="1:4" x14ac:dyDescent="0.25">
      <c r="A10789" t="str" cm="1">
        <f t="array" aca="1" ref="A10789" ca="1">IFERROR(_xlfn.XLOOKUP(attendance__2[[#This Row],[ID]],_xlfn._xlws.FILTER(Table1[Old ID],Table1[Old ID]&lt;&gt;0),_xlfn._xlws.FILTER(Changelog!$C$2:$C$110,Changelog!$C$2:$C$110&lt;&gt;""),attendance__2[[#This Row],[ID]]),"")</f>
        <v/>
      </c>
      <c r="D10789" t="str">
        <f ca="1">IFERROR(_xlfn.IFNA(IF((A10789-FLOOR(A10789,100))&lt;10,"الخدام",LOOKUP(FLOOR(A10789,100),Table2[ID start],Table2[Class])),"الخدام"),"")</f>
        <v/>
      </c>
    </row>
    <row r="10790" spans="1:4" x14ac:dyDescent="0.25">
      <c r="A10790" t="str" cm="1">
        <f t="array" aca="1" ref="A10790" ca="1">IFERROR(_xlfn.XLOOKUP(attendance__2[[#This Row],[ID]],_xlfn._xlws.FILTER(Table1[Old ID],Table1[Old ID]&lt;&gt;0),_xlfn._xlws.FILTER(Changelog!$C$2:$C$110,Changelog!$C$2:$C$110&lt;&gt;""),attendance__2[[#This Row],[ID]]),"")</f>
        <v/>
      </c>
      <c r="D10790" t="str">
        <f ca="1">IFERROR(_xlfn.IFNA(IF((A10790-FLOOR(A10790,100))&lt;10,"الخدام",LOOKUP(FLOOR(A10790,100),Table2[ID start],Table2[Class])),"الخدام"),"")</f>
        <v/>
      </c>
    </row>
    <row r="10791" spans="1:4" x14ac:dyDescent="0.25">
      <c r="A10791" t="str" cm="1">
        <f t="array" aca="1" ref="A10791" ca="1">IFERROR(_xlfn.XLOOKUP(attendance__2[[#This Row],[ID]],_xlfn._xlws.FILTER(Table1[Old ID],Table1[Old ID]&lt;&gt;0),_xlfn._xlws.FILTER(Changelog!$C$2:$C$110,Changelog!$C$2:$C$110&lt;&gt;""),attendance__2[[#This Row],[ID]]),"")</f>
        <v/>
      </c>
      <c r="D10791" t="str">
        <f ca="1">IFERROR(_xlfn.IFNA(IF((A10791-FLOOR(A10791,100))&lt;10,"الخدام",LOOKUP(FLOOR(A10791,100),Table2[ID start],Table2[Class])),"الخدام"),"")</f>
        <v/>
      </c>
    </row>
    <row r="10792" spans="1:4" x14ac:dyDescent="0.25">
      <c r="A10792" t="str" cm="1">
        <f t="array" aca="1" ref="A10792" ca="1">IFERROR(_xlfn.XLOOKUP(attendance__2[[#This Row],[ID]],_xlfn._xlws.FILTER(Table1[Old ID],Table1[Old ID]&lt;&gt;0),_xlfn._xlws.FILTER(Changelog!$C$2:$C$110,Changelog!$C$2:$C$110&lt;&gt;""),attendance__2[[#This Row],[ID]]),"")</f>
        <v/>
      </c>
      <c r="D10792" t="str">
        <f ca="1">IFERROR(_xlfn.IFNA(IF((A10792-FLOOR(A10792,100))&lt;10,"الخدام",LOOKUP(FLOOR(A10792,100),Table2[ID start],Table2[Class])),"الخدام"),"")</f>
        <v/>
      </c>
    </row>
    <row r="10793" spans="1:4" x14ac:dyDescent="0.25">
      <c r="A10793" t="str" cm="1">
        <f t="array" aca="1" ref="A10793" ca="1">IFERROR(_xlfn.XLOOKUP(attendance__2[[#This Row],[ID]],_xlfn._xlws.FILTER(Table1[Old ID],Table1[Old ID]&lt;&gt;0),_xlfn._xlws.FILTER(Changelog!$C$2:$C$110,Changelog!$C$2:$C$110&lt;&gt;""),attendance__2[[#This Row],[ID]]),"")</f>
        <v/>
      </c>
      <c r="D10793" t="str">
        <f ca="1">IFERROR(_xlfn.IFNA(IF((A10793-FLOOR(A10793,100))&lt;10,"الخدام",LOOKUP(FLOOR(A10793,100),Table2[ID start],Table2[Class])),"الخدام"),"")</f>
        <v/>
      </c>
    </row>
    <row r="10794" spans="1:4" x14ac:dyDescent="0.25">
      <c r="A10794" t="str" cm="1">
        <f t="array" aca="1" ref="A10794" ca="1">IFERROR(_xlfn.XLOOKUP(attendance__2[[#This Row],[ID]],_xlfn._xlws.FILTER(Table1[Old ID],Table1[Old ID]&lt;&gt;0),_xlfn._xlws.FILTER(Changelog!$C$2:$C$110,Changelog!$C$2:$C$110&lt;&gt;""),attendance__2[[#This Row],[ID]]),"")</f>
        <v/>
      </c>
      <c r="D10794" t="str">
        <f ca="1">IFERROR(_xlfn.IFNA(IF((A10794-FLOOR(A10794,100))&lt;10,"الخدام",LOOKUP(FLOOR(A10794,100),Table2[ID start],Table2[Class])),"الخدام"),"")</f>
        <v/>
      </c>
    </row>
    <row r="10795" spans="1:4" x14ac:dyDescent="0.25">
      <c r="A10795" t="str" cm="1">
        <f t="array" aca="1" ref="A10795" ca="1">IFERROR(_xlfn.XLOOKUP(attendance__2[[#This Row],[ID]],_xlfn._xlws.FILTER(Table1[Old ID],Table1[Old ID]&lt;&gt;0),_xlfn._xlws.FILTER(Changelog!$C$2:$C$110,Changelog!$C$2:$C$110&lt;&gt;""),attendance__2[[#This Row],[ID]]),"")</f>
        <v/>
      </c>
      <c r="D10795" t="str">
        <f ca="1">IFERROR(_xlfn.IFNA(IF((A10795-FLOOR(A10795,100))&lt;10,"الخدام",LOOKUP(FLOOR(A10795,100),Table2[ID start],Table2[Class])),"الخدام"),"")</f>
        <v/>
      </c>
    </row>
    <row r="10796" spans="1:4" x14ac:dyDescent="0.25">
      <c r="A10796" t="str" cm="1">
        <f t="array" aca="1" ref="A10796" ca="1">IFERROR(_xlfn.XLOOKUP(attendance__2[[#This Row],[ID]],_xlfn._xlws.FILTER(Table1[Old ID],Table1[Old ID]&lt;&gt;0),_xlfn._xlws.FILTER(Changelog!$C$2:$C$110,Changelog!$C$2:$C$110&lt;&gt;""),attendance__2[[#This Row],[ID]]),"")</f>
        <v/>
      </c>
      <c r="D10796" t="str">
        <f ca="1">IFERROR(_xlfn.IFNA(IF((A10796-FLOOR(A10796,100))&lt;10,"الخدام",LOOKUP(FLOOR(A10796,100),Table2[ID start],Table2[Class])),"الخدام"),"")</f>
        <v/>
      </c>
    </row>
    <row r="10797" spans="1:4" x14ac:dyDescent="0.25">
      <c r="A10797" t="str" cm="1">
        <f t="array" aca="1" ref="A10797" ca="1">IFERROR(_xlfn.XLOOKUP(attendance__2[[#This Row],[ID]],_xlfn._xlws.FILTER(Table1[Old ID],Table1[Old ID]&lt;&gt;0),_xlfn._xlws.FILTER(Changelog!$C$2:$C$110,Changelog!$C$2:$C$110&lt;&gt;""),attendance__2[[#This Row],[ID]]),"")</f>
        <v/>
      </c>
      <c r="D10797" t="str">
        <f ca="1">IFERROR(_xlfn.IFNA(IF((A10797-FLOOR(A10797,100))&lt;10,"الخدام",LOOKUP(FLOOR(A10797,100),Table2[ID start],Table2[Class])),"الخدام"),"")</f>
        <v/>
      </c>
    </row>
    <row r="10798" spans="1:4" x14ac:dyDescent="0.25">
      <c r="A10798" t="str" cm="1">
        <f t="array" aca="1" ref="A10798" ca="1">IFERROR(_xlfn.XLOOKUP(attendance__2[[#This Row],[ID]],_xlfn._xlws.FILTER(Table1[Old ID],Table1[Old ID]&lt;&gt;0),_xlfn._xlws.FILTER(Changelog!$C$2:$C$110,Changelog!$C$2:$C$110&lt;&gt;""),attendance__2[[#This Row],[ID]]),"")</f>
        <v/>
      </c>
      <c r="D10798" t="str">
        <f ca="1">IFERROR(_xlfn.IFNA(IF((A10798-FLOOR(A10798,100))&lt;10,"الخدام",LOOKUP(FLOOR(A10798,100),Table2[ID start],Table2[Class])),"الخدام"),"")</f>
        <v/>
      </c>
    </row>
    <row r="10799" spans="1:4" x14ac:dyDescent="0.25">
      <c r="A10799" t="str" cm="1">
        <f t="array" aca="1" ref="A10799" ca="1">IFERROR(_xlfn.XLOOKUP(attendance__2[[#This Row],[ID]],_xlfn._xlws.FILTER(Table1[Old ID],Table1[Old ID]&lt;&gt;0),_xlfn._xlws.FILTER(Changelog!$C$2:$C$110,Changelog!$C$2:$C$110&lt;&gt;""),attendance__2[[#This Row],[ID]]),"")</f>
        <v/>
      </c>
      <c r="D10799" t="str">
        <f ca="1">IFERROR(_xlfn.IFNA(IF((A10799-FLOOR(A10799,100))&lt;10,"الخدام",LOOKUP(FLOOR(A10799,100),Table2[ID start],Table2[Class])),"الخدام"),"")</f>
        <v/>
      </c>
    </row>
    <row r="10800" spans="1:4" x14ac:dyDescent="0.25">
      <c r="A10800" t="str" cm="1">
        <f t="array" aca="1" ref="A10800" ca="1">IFERROR(_xlfn.XLOOKUP(attendance__2[[#This Row],[ID]],_xlfn._xlws.FILTER(Table1[Old ID],Table1[Old ID]&lt;&gt;0),_xlfn._xlws.FILTER(Changelog!$C$2:$C$110,Changelog!$C$2:$C$110&lt;&gt;""),attendance__2[[#This Row],[ID]]),"")</f>
        <v/>
      </c>
      <c r="D10800" t="str">
        <f ca="1">IFERROR(_xlfn.IFNA(IF((A10800-FLOOR(A10800,100))&lt;10,"الخدام",LOOKUP(FLOOR(A10800,100),Table2[ID start],Table2[Class])),"الخدام"),"")</f>
        <v/>
      </c>
    </row>
    <row r="10801" spans="1:4" x14ac:dyDescent="0.25">
      <c r="A10801" t="str" cm="1">
        <f t="array" aca="1" ref="A10801" ca="1">IFERROR(_xlfn.XLOOKUP(attendance__2[[#This Row],[ID]],_xlfn._xlws.FILTER(Table1[Old ID],Table1[Old ID]&lt;&gt;0),_xlfn._xlws.FILTER(Changelog!$C$2:$C$110,Changelog!$C$2:$C$110&lt;&gt;""),attendance__2[[#This Row],[ID]]),"")</f>
        <v/>
      </c>
      <c r="D10801" t="str">
        <f ca="1">IFERROR(_xlfn.IFNA(IF((A10801-FLOOR(A10801,100))&lt;10,"الخدام",LOOKUP(FLOOR(A10801,100),Table2[ID start],Table2[Class])),"الخدام"),"")</f>
        <v/>
      </c>
    </row>
    <row r="10802" spans="1:4" x14ac:dyDescent="0.25">
      <c r="A10802" t="str" cm="1">
        <f t="array" aca="1" ref="A10802" ca="1">IFERROR(_xlfn.XLOOKUP(attendance__2[[#This Row],[ID]],_xlfn._xlws.FILTER(Table1[Old ID],Table1[Old ID]&lt;&gt;0),_xlfn._xlws.FILTER(Changelog!$C$2:$C$110,Changelog!$C$2:$C$110&lt;&gt;""),attendance__2[[#This Row],[ID]]),"")</f>
        <v/>
      </c>
      <c r="D10802" t="str">
        <f ca="1">IFERROR(_xlfn.IFNA(IF((A10802-FLOOR(A10802,100))&lt;10,"الخدام",LOOKUP(FLOOR(A10802,100),Table2[ID start],Table2[Class])),"الخدام"),"")</f>
        <v/>
      </c>
    </row>
    <row r="10803" spans="1:4" x14ac:dyDescent="0.25">
      <c r="A10803" t="str" cm="1">
        <f t="array" aca="1" ref="A10803" ca="1">IFERROR(_xlfn.XLOOKUP(attendance__2[[#This Row],[ID]],_xlfn._xlws.FILTER(Table1[Old ID],Table1[Old ID]&lt;&gt;0),_xlfn._xlws.FILTER(Changelog!$C$2:$C$110,Changelog!$C$2:$C$110&lt;&gt;""),attendance__2[[#This Row],[ID]]),"")</f>
        <v/>
      </c>
      <c r="D10803" t="str">
        <f ca="1">IFERROR(_xlfn.IFNA(IF((A10803-FLOOR(A10803,100))&lt;10,"الخدام",LOOKUP(FLOOR(A10803,100),Table2[ID start],Table2[Class])),"الخدام"),"")</f>
        <v/>
      </c>
    </row>
    <row r="10804" spans="1:4" x14ac:dyDescent="0.25">
      <c r="A10804" t="str" cm="1">
        <f t="array" aca="1" ref="A10804" ca="1">IFERROR(_xlfn.XLOOKUP(attendance__2[[#This Row],[ID]],_xlfn._xlws.FILTER(Table1[Old ID],Table1[Old ID]&lt;&gt;0),_xlfn._xlws.FILTER(Changelog!$C$2:$C$110,Changelog!$C$2:$C$110&lt;&gt;""),attendance__2[[#This Row],[ID]]),"")</f>
        <v/>
      </c>
      <c r="D10804" t="str">
        <f ca="1">IFERROR(_xlfn.IFNA(IF((A10804-FLOOR(A10804,100))&lt;10,"الخدام",LOOKUP(FLOOR(A10804,100),Table2[ID start],Table2[Class])),"الخدام"),"")</f>
        <v/>
      </c>
    </row>
    <row r="10805" spans="1:4" x14ac:dyDescent="0.25">
      <c r="A10805" t="str" cm="1">
        <f t="array" aca="1" ref="A10805" ca="1">IFERROR(_xlfn.XLOOKUP(attendance__2[[#This Row],[ID]],_xlfn._xlws.FILTER(Table1[Old ID],Table1[Old ID]&lt;&gt;0),_xlfn._xlws.FILTER(Changelog!$C$2:$C$110,Changelog!$C$2:$C$110&lt;&gt;""),attendance__2[[#This Row],[ID]]),"")</f>
        <v/>
      </c>
      <c r="D10805" t="str">
        <f ca="1">IFERROR(_xlfn.IFNA(IF((A10805-FLOOR(A10805,100))&lt;10,"الخدام",LOOKUP(FLOOR(A10805,100),Table2[ID start],Table2[Class])),"الخدام"),"")</f>
        <v/>
      </c>
    </row>
    <row r="10806" spans="1:4" x14ac:dyDescent="0.25">
      <c r="A10806" t="str" cm="1">
        <f t="array" aca="1" ref="A10806" ca="1">IFERROR(_xlfn.XLOOKUP(attendance__2[[#This Row],[ID]],_xlfn._xlws.FILTER(Table1[Old ID],Table1[Old ID]&lt;&gt;0),_xlfn._xlws.FILTER(Changelog!$C$2:$C$110,Changelog!$C$2:$C$110&lt;&gt;""),attendance__2[[#This Row],[ID]]),"")</f>
        <v/>
      </c>
      <c r="D10806" t="str">
        <f ca="1">IFERROR(_xlfn.IFNA(IF((A10806-FLOOR(A10806,100))&lt;10,"الخدام",LOOKUP(FLOOR(A10806,100),Table2[ID start],Table2[Class])),"الخدام"),"")</f>
        <v/>
      </c>
    </row>
    <row r="10807" spans="1:4" x14ac:dyDescent="0.25">
      <c r="A10807" t="str" cm="1">
        <f t="array" aca="1" ref="A10807" ca="1">IFERROR(_xlfn.XLOOKUP(attendance__2[[#This Row],[ID]],_xlfn._xlws.FILTER(Table1[Old ID],Table1[Old ID]&lt;&gt;0),_xlfn._xlws.FILTER(Changelog!$C$2:$C$110,Changelog!$C$2:$C$110&lt;&gt;""),attendance__2[[#This Row],[ID]]),"")</f>
        <v/>
      </c>
      <c r="D10807" t="str">
        <f ca="1">IFERROR(_xlfn.IFNA(IF((A10807-FLOOR(A10807,100))&lt;10,"الخدام",LOOKUP(FLOOR(A10807,100),Table2[ID start],Table2[Class])),"الخدام"),"")</f>
        <v/>
      </c>
    </row>
    <row r="10808" spans="1:4" x14ac:dyDescent="0.25">
      <c r="A10808" t="str" cm="1">
        <f t="array" aca="1" ref="A10808" ca="1">IFERROR(_xlfn.XLOOKUP(attendance__2[[#This Row],[ID]],_xlfn._xlws.FILTER(Table1[Old ID],Table1[Old ID]&lt;&gt;0),_xlfn._xlws.FILTER(Changelog!$C$2:$C$110,Changelog!$C$2:$C$110&lt;&gt;""),attendance__2[[#This Row],[ID]]),"")</f>
        <v/>
      </c>
      <c r="D10808" t="str">
        <f ca="1">IFERROR(_xlfn.IFNA(IF((A10808-FLOOR(A10808,100))&lt;10,"الخدام",LOOKUP(FLOOR(A10808,100),Table2[ID start],Table2[Class])),"الخدام"),"")</f>
        <v/>
      </c>
    </row>
    <row r="10809" spans="1:4" x14ac:dyDescent="0.25">
      <c r="A10809" t="str" cm="1">
        <f t="array" aca="1" ref="A10809" ca="1">IFERROR(_xlfn.XLOOKUP(attendance__2[[#This Row],[ID]],_xlfn._xlws.FILTER(Table1[Old ID],Table1[Old ID]&lt;&gt;0),_xlfn._xlws.FILTER(Changelog!$C$2:$C$110,Changelog!$C$2:$C$110&lt;&gt;""),attendance__2[[#This Row],[ID]]),"")</f>
        <v/>
      </c>
      <c r="D10809" t="str">
        <f ca="1">IFERROR(_xlfn.IFNA(IF((A10809-FLOOR(A10809,100))&lt;10,"الخدام",LOOKUP(FLOOR(A10809,100),Table2[ID start],Table2[Class])),"الخدام"),"")</f>
        <v/>
      </c>
    </row>
    <row r="10810" spans="1:4" x14ac:dyDescent="0.25">
      <c r="A10810" t="str" cm="1">
        <f t="array" aca="1" ref="A10810" ca="1">IFERROR(_xlfn.XLOOKUP(attendance__2[[#This Row],[ID]],_xlfn._xlws.FILTER(Table1[Old ID],Table1[Old ID]&lt;&gt;0),_xlfn._xlws.FILTER(Changelog!$C$2:$C$110,Changelog!$C$2:$C$110&lt;&gt;""),attendance__2[[#This Row],[ID]]),"")</f>
        <v/>
      </c>
      <c r="D10810" t="str">
        <f ca="1">IFERROR(_xlfn.IFNA(IF((A10810-FLOOR(A10810,100))&lt;10,"الخدام",LOOKUP(FLOOR(A10810,100),Table2[ID start],Table2[Class])),"الخدام"),"")</f>
        <v/>
      </c>
    </row>
    <row r="10811" spans="1:4" x14ac:dyDescent="0.25">
      <c r="A10811" t="str" cm="1">
        <f t="array" aca="1" ref="A10811" ca="1">IFERROR(_xlfn.XLOOKUP(attendance__2[[#This Row],[ID]],_xlfn._xlws.FILTER(Table1[Old ID],Table1[Old ID]&lt;&gt;0),_xlfn._xlws.FILTER(Changelog!$C$2:$C$110,Changelog!$C$2:$C$110&lt;&gt;""),attendance__2[[#This Row],[ID]]),"")</f>
        <v/>
      </c>
      <c r="D10811" t="str">
        <f ca="1">IFERROR(_xlfn.IFNA(IF((A10811-FLOOR(A10811,100))&lt;10,"الخدام",LOOKUP(FLOOR(A10811,100),Table2[ID start],Table2[Class])),"الخدام"),"")</f>
        <v/>
      </c>
    </row>
    <row r="10812" spans="1:4" x14ac:dyDescent="0.25">
      <c r="A10812" t="str" cm="1">
        <f t="array" aca="1" ref="A10812" ca="1">IFERROR(_xlfn.XLOOKUP(attendance__2[[#This Row],[ID]],_xlfn._xlws.FILTER(Table1[Old ID],Table1[Old ID]&lt;&gt;0),_xlfn._xlws.FILTER(Changelog!$C$2:$C$110,Changelog!$C$2:$C$110&lt;&gt;""),attendance__2[[#This Row],[ID]]),"")</f>
        <v/>
      </c>
      <c r="D10812" t="str">
        <f ca="1">IFERROR(_xlfn.IFNA(IF((A10812-FLOOR(A10812,100))&lt;10,"الخدام",LOOKUP(FLOOR(A10812,100),Table2[ID start],Table2[Class])),"الخدام"),"")</f>
        <v/>
      </c>
    </row>
    <row r="10813" spans="1:4" x14ac:dyDescent="0.25">
      <c r="A10813" t="str" cm="1">
        <f t="array" aca="1" ref="A10813" ca="1">IFERROR(_xlfn.XLOOKUP(attendance__2[[#This Row],[ID]],_xlfn._xlws.FILTER(Table1[Old ID],Table1[Old ID]&lt;&gt;0),_xlfn._xlws.FILTER(Changelog!$C$2:$C$110,Changelog!$C$2:$C$110&lt;&gt;""),attendance__2[[#This Row],[ID]]),"")</f>
        <v/>
      </c>
      <c r="D10813" t="str">
        <f ca="1">IFERROR(_xlfn.IFNA(IF((A10813-FLOOR(A10813,100))&lt;10,"الخدام",LOOKUP(FLOOR(A10813,100),Table2[ID start],Table2[Class])),"الخدام"),"")</f>
        <v/>
      </c>
    </row>
    <row r="10814" spans="1:4" x14ac:dyDescent="0.25">
      <c r="A10814" t="str" cm="1">
        <f t="array" aca="1" ref="A10814" ca="1">IFERROR(_xlfn.XLOOKUP(attendance__2[[#This Row],[ID]],_xlfn._xlws.FILTER(Table1[Old ID],Table1[Old ID]&lt;&gt;0),_xlfn._xlws.FILTER(Changelog!$C$2:$C$110,Changelog!$C$2:$C$110&lt;&gt;""),attendance__2[[#This Row],[ID]]),"")</f>
        <v/>
      </c>
      <c r="D10814" t="str">
        <f ca="1">IFERROR(_xlfn.IFNA(IF((A10814-FLOOR(A10814,100))&lt;10,"الخدام",LOOKUP(FLOOR(A10814,100),Table2[ID start],Table2[Class])),"الخدام"),"")</f>
        <v/>
      </c>
    </row>
    <row r="10815" spans="1:4" x14ac:dyDescent="0.25">
      <c r="A10815" t="str" cm="1">
        <f t="array" aca="1" ref="A10815" ca="1">IFERROR(_xlfn.XLOOKUP(attendance__2[[#This Row],[ID]],_xlfn._xlws.FILTER(Table1[Old ID],Table1[Old ID]&lt;&gt;0),_xlfn._xlws.FILTER(Changelog!$C$2:$C$110,Changelog!$C$2:$C$110&lt;&gt;""),attendance__2[[#This Row],[ID]]),"")</f>
        <v/>
      </c>
      <c r="D10815" t="str">
        <f ca="1">IFERROR(_xlfn.IFNA(IF((A10815-FLOOR(A10815,100))&lt;10,"الخدام",LOOKUP(FLOOR(A10815,100),Table2[ID start],Table2[Class])),"الخدام"),"")</f>
        <v/>
      </c>
    </row>
    <row r="10816" spans="1:4" x14ac:dyDescent="0.25">
      <c r="A10816" t="str" cm="1">
        <f t="array" aca="1" ref="A10816" ca="1">IFERROR(_xlfn.XLOOKUP(attendance__2[[#This Row],[ID]],_xlfn._xlws.FILTER(Table1[Old ID],Table1[Old ID]&lt;&gt;0),_xlfn._xlws.FILTER(Changelog!$C$2:$C$110,Changelog!$C$2:$C$110&lt;&gt;""),attendance__2[[#This Row],[ID]]),"")</f>
        <v/>
      </c>
      <c r="D10816" t="str">
        <f ca="1">IFERROR(_xlfn.IFNA(IF((A10816-FLOOR(A10816,100))&lt;10,"الخدام",LOOKUP(FLOOR(A10816,100),Table2[ID start],Table2[Class])),"الخدام"),"")</f>
        <v/>
      </c>
    </row>
    <row r="10817" spans="1:4" x14ac:dyDescent="0.25">
      <c r="A10817" t="str" cm="1">
        <f t="array" aca="1" ref="A10817" ca="1">IFERROR(_xlfn.XLOOKUP(attendance__2[[#This Row],[ID]],_xlfn._xlws.FILTER(Table1[Old ID],Table1[Old ID]&lt;&gt;0),_xlfn._xlws.FILTER(Changelog!$C$2:$C$110,Changelog!$C$2:$C$110&lt;&gt;""),attendance__2[[#This Row],[ID]]),"")</f>
        <v/>
      </c>
      <c r="D10817" t="str">
        <f ca="1">IFERROR(_xlfn.IFNA(IF((A10817-FLOOR(A10817,100))&lt;10,"الخدام",LOOKUP(FLOOR(A10817,100),Table2[ID start],Table2[Class])),"الخدام"),"")</f>
        <v/>
      </c>
    </row>
    <row r="10818" spans="1:4" x14ac:dyDescent="0.25">
      <c r="A10818" t="str" cm="1">
        <f t="array" aca="1" ref="A10818" ca="1">IFERROR(_xlfn.XLOOKUP(attendance__2[[#This Row],[ID]],_xlfn._xlws.FILTER(Table1[Old ID],Table1[Old ID]&lt;&gt;0),_xlfn._xlws.FILTER(Changelog!$C$2:$C$110,Changelog!$C$2:$C$110&lt;&gt;""),attendance__2[[#This Row],[ID]]),"")</f>
        <v/>
      </c>
      <c r="D10818" t="str">
        <f ca="1">IFERROR(_xlfn.IFNA(IF((A10818-FLOOR(A10818,100))&lt;10,"الخدام",LOOKUP(FLOOR(A10818,100),Table2[ID start],Table2[Class])),"الخدام"),"")</f>
        <v/>
      </c>
    </row>
    <row r="10819" spans="1:4" x14ac:dyDescent="0.25">
      <c r="A10819" t="str" cm="1">
        <f t="array" aca="1" ref="A10819" ca="1">IFERROR(_xlfn.XLOOKUP(attendance__2[[#This Row],[ID]],_xlfn._xlws.FILTER(Table1[Old ID],Table1[Old ID]&lt;&gt;0),_xlfn._xlws.FILTER(Changelog!$C$2:$C$110,Changelog!$C$2:$C$110&lt;&gt;""),attendance__2[[#This Row],[ID]]),"")</f>
        <v/>
      </c>
      <c r="D10819" t="str">
        <f ca="1">IFERROR(_xlfn.IFNA(IF((A10819-FLOOR(A10819,100))&lt;10,"الخدام",LOOKUP(FLOOR(A10819,100),Table2[ID start],Table2[Class])),"الخدام"),"")</f>
        <v/>
      </c>
    </row>
    <row r="10820" spans="1:4" x14ac:dyDescent="0.25">
      <c r="A10820" t="str" cm="1">
        <f t="array" aca="1" ref="A10820" ca="1">IFERROR(_xlfn.XLOOKUP(attendance__2[[#This Row],[ID]],_xlfn._xlws.FILTER(Table1[Old ID],Table1[Old ID]&lt;&gt;0),_xlfn._xlws.FILTER(Changelog!$C$2:$C$110,Changelog!$C$2:$C$110&lt;&gt;""),attendance__2[[#This Row],[ID]]),"")</f>
        <v/>
      </c>
      <c r="D10820" t="str">
        <f ca="1">IFERROR(_xlfn.IFNA(IF((A10820-FLOOR(A10820,100))&lt;10,"الخدام",LOOKUP(FLOOR(A10820,100),Table2[ID start],Table2[Class])),"الخدام"),"")</f>
        <v/>
      </c>
    </row>
    <row r="10821" spans="1:4" x14ac:dyDescent="0.25">
      <c r="A10821" t="str" cm="1">
        <f t="array" aca="1" ref="A10821" ca="1">IFERROR(_xlfn.XLOOKUP(attendance__2[[#This Row],[ID]],_xlfn._xlws.FILTER(Table1[Old ID],Table1[Old ID]&lt;&gt;0),_xlfn._xlws.FILTER(Changelog!$C$2:$C$110,Changelog!$C$2:$C$110&lt;&gt;""),attendance__2[[#This Row],[ID]]),"")</f>
        <v/>
      </c>
      <c r="D10821" t="str">
        <f ca="1">IFERROR(_xlfn.IFNA(IF((A10821-FLOOR(A10821,100))&lt;10,"الخدام",LOOKUP(FLOOR(A10821,100),Table2[ID start],Table2[Class])),"الخدام"),"")</f>
        <v/>
      </c>
    </row>
    <row r="10822" spans="1:4" x14ac:dyDescent="0.25">
      <c r="A10822" t="str" cm="1">
        <f t="array" aca="1" ref="A10822" ca="1">IFERROR(_xlfn.XLOOKUP(attendance__2[[#This Row],[ID]],_xlfn._xlws.FILTER(Table1[Old ID],Table1[Old ID]&lt;&gt;0),_xlfn._xlws.FILTER(Changelog!$C$2:$C$110,Changelog!$C$2:$C$110&lt;&gt;""),attendance__2[[#This Row],[ID]]),"")</f>
        <v/>
      </c>
      <c r="D10822" t="str">
        <f ca="1">IFERROR(_xlfn.IFNA(IF((A10822-FLOOR(A10822,100))&lt;10,"الخدام",LOOKUP(FLOOR(A10822,100),Table2[ID start],Table2[Class])),"الخدام"),"")</f>
        <v/>
      </c>
    </row>
    <row r="10823" spans="1:4" x14ac:dyDescent="0.25">
      <c r="A10823" t="str" cm="1">
        <f t="array" aca="1" ref="A10823" ca="1">IFERROR(_xlfn.XLOOKUP(attendance__2[[#This Row],[ID]],_xlfn._xlws.FILTER(Table1[Old ID],Table1[Old ID]&lt;&gt;0),_xlfn._xlws.FILTER(Changelog!$C$2:$C$110,Changelog!$C$2:$C$110&lt;&gt;""),attendance__2[[#This Row],[ID]]),"")</f>
        <v/>
      </c>
      <c r="D10823" t="str">
        <f ca="1">IFERROR(_xlfn.IFNA(IF((A10823-FLOOR(A10823,100))&lt;10,"الخدام",LOOKUP(FLOOR(A10823,100),Table2[ID start],Table2[Class])),"الخدام"),"")</f>
        <v/>
      </c>
    </row>
    <row r="10824" spans="1:4" x14ac:dyDescent="0.25">
      <c r="A10824" t="str" cm="1">
        <f t="array" aca="1" ref="A10824" ca="1">IFERROR(_xlfn.XLOOKUP(attendance__2[[#This Row],[ID]],_xlfn._xlws.FILTER(Table1[Old ID],Table1[Old ID]&lt;&gt;0),_xlfn._xlws.FILTER(Changelog!$C$2:$C$110,Changelog!$C$2:$C$110&lt;&gt;""),attendance__2[[#This Row],[ID]]),"")</f>
        <v/>
      </c>
      <c r="D10824" t="str">
        <f ca="1">IFERROR(_xlfn.IFNA(IF((A10824-FLOOR(A10824,100))&lt;10,"الخدام",LOOKUP(FLOOR(A10824,100),Table2[ID start],Table2[Class])),"الخدام"),"")</f>
        <v/>
      </c>
    </row>
    <row r="10825" spans="1:4" x14ac:dyDescent="0.25">
      <c r="A10825" t="str" cm="1">
        <f t="array" aca="1" ref="A10825" ca="1">IFERROR(_xlfn.XLOOKUP(attendance__2[[#This Row],[ID]],_xlfn._xlws.FILTER(Table1[Old ID],Table1[Old ID]&lt;&gt;0),_xlfn._xlws.FILTER(Changelog!$C$2:$C$110,Changelog!$C$2:$C$110&lt;&gt;""),attendance__2[[#This Row],[ID]]),"")</f>
        <v/>
      </c>
      <c r="D10825" t="str">
        <f ca="1">IFERROR(_xlfn.IFNA(IF((A10825-FLOOR(A10825,100))&lt;10,"الخدام",LOOKUP(FLOOR(A10825,100),Table2[ID start],Table2[Class])),"الخدام"),"")</f>
        <v/>
      </c>
    </row>
    <row r="10826" spans="1:4" x14ac:dyDescent="0.25">
      <c r="A10826" t="str" cm="1">
        <f t="array" aca="1" ref="A10826" ca="1">IFERROR(_xlfn.XLOOKUP(attendance__2[[#This Row],[ID]],_xlfn._xlws.FILTER(Table1[Old ID],Table1[Old ID]&lt;&gt;0),_xlfn._xlws.FILTER(Changelog!$C$2:$C$110,Changelog!$C$2:$C$110&lt;&gt;""),attendance__2[[#This Row],[ID]]),"")</f>
        <v/>
      </c>
      <c r="D10826" t="str">
        <f ca="1">IFERROR(_xlfn.IFNA(IF((A10826-FLOOR(A10826,100))&lt;10,"الخدام",LOOKUP(FLOOR(A10826,100),Table2[ID start],Table2[Class])),"الخدام"),"")</f>
        <v/>
      </c>
    </row>
    <row r="10827" spans="1:4" x14ac:dyDescent="0.25">
      <c r="A10827" t="str" cm="1">
        <f t="array" aca="1" ref="A10827" ca="1">IFERROR(_xlfn.XLOOKUP(attendance__2[[#This Row],[ID]],_xlfn._xlws.FILTER(Table1[Old ID],Table1[Old ID]&lt;&gt;0),_xlfn._xlws.FILTER(Changelog!$C$2:$C$110,Changelog!$C$2:$C$110&lt;&gt;""),attendance__2[[#This Row],[ID]]),"")</f>
        <v/>
      </c>
      <c r="D10827" t="str">
        <f ca="1">IFERROR(_xlfn.IFNA(IF((A10827-FLOOR(A10827,100))&lt;10,"الخدام",LOOKUP(FLOOR(A10827,100),Table2[ID start],Table2[Class])),"الخدام"),"")</f>
        <v/>
      </c>
    </row>
    <row r="10828" spans="1:4" x14ac:dyDescent="0.25">
      <c r="A10828" t="str" cm="1">
        <f t="array" aca="1" ref="A10828" ca="1">IFERROR(_xlfn.XLOOKUP(attendance__2[[#This Row],[ID]],_xlfn._xlws.FILTER(Table1[Old ID],Table1[Old ID]&lt;&gt;0),_xlfn._xlws.FILTER(Changelog!$C$2:$C$110,Changelog!$C$2:$C$110&lt;&gt;""),attendance__2[[#This Row],[ID]]),"")</f>
        <v/>
      </c>
      <c r="D10828" t="str">
        <f ca="1">IFERROR(_xlfn.IFNA(IF((A10828-FLOOR(A10828,100))&lt;10,"الخدام",LOOKUP(FLOOR(A10828,100),Table2[ID start],Table2[Class])),"الخدام"),"")</f>
        <v/>
      </c>
    </row>
    <row r="10829" spans="1:4" x14ac:dyDescent="0.25">
      <c r="A10829" t="str" cm="1">
        <f t="array" aca="1" ref="A10829" ca="1">IFERROR(_xlfn.XLOOKUP(attendance__2[[#This Row],[ID]],_xlfn._xlws.FILTER(Table1[Old ID],Table1[Old ID]&lt;&gt;0),_xlfn._xlws.FILTER(Changelog!$C$2:$C$110,Changelog!$C$2:$C$110&lt;&gt;""),attendance__2[[#This Row],[ID]]),"")</f>
        <v/>
      </c>
      <c r="D10829" t="str">
        <f ca="1">IFERROR(_xlfn.IFNA(IF((A10829-FLOOR(A10829,100))&lt;10,"الخدام",LOOKUP(FLOOR(A10829,100),Table2[ID start],Table2[Class])),"الخدام"),"")</f>
        <v/>
      </c>
    </row>
    <row r="10830" spans="1:4" x14ac:dyDescent="0.25">
      <c r="A10830" t="str" cm="1">
        <f t="array" aca="1" ref="A10830" ca="1">IFERROR(_xlfn.XLOOKUP(attendance__2[[#This Row],[ID]],_xlfn._xlws.FILTER(Table1[Old ID],Table1[Old ID]&lt;&gt;0),_xlfn._xlws.FILTER(Changelog!$C$2:$C$110,Changelog!$C$2:$C$110&lt;&gt;""),attendance__2[[#This Row],[ID]]),"")</f>
        <v/>
      </c>
      <c r="D10830" t="str">
        <f ca="1">IFERROR(_xlfn.IFNA(IF((A10830-FLOOR(A10830,100))&lt;10,"الخدام",LOOKUP(FLOOR(A10830,100),Table2[ID start],Table2[Class])),"الخدام"),"")</f>
        <v/>
      </c>
    </row>
    <row r="10831" spans="1:4" x14ac:dyDescent="0.25">
      <c r="A10831" t="str" cm="1">
        <f t="array" aca="1" ref="A10831" ca="1">IFERROR(_xlfn.XLOOKUP(attendance__2[[#This Row],[ID]],_xlfn._xlws.FILTER(Table1[Old ID],Table1[Old ID]&lt;&gt;0),_xlfn._xlws.FILTER(Changelog!$C$2:$C$110,Changelog!$C$2:$C$110&lt;&gt;""),attendance__2[[#This Row],[ID]]),"")</f>
        <v/>
      </c>
      <c r="D10831" t="str">
        <f ca="1">IFERROR(_xlfn.IFNA(IF((A10831-FLOOR(A10831,100))&lt;10,"الخدام",LOOKUP(FLOOR(A10831,100),Table2[ID start],Table2[Class])),"الخدام"),"")</f>
        <v/>
      </c>
    </row>
    <row r="10832" spans="1:4" x14ac:dyDescent="0.25">
      <c r="A10832" t="str" cm="1">
        <f t="array" aca="1" ref="A10832" ca="1">IFERROR(_xlfn.XLOOKUP(attendance__2[[#This Row],[ID]],_xlfn._xlws.FILTER(Table1[Old ID],Table1[Old ID]&lt;&gt;0),_xlfn._xlws.FILTER(Changelog!$C$2:$C$110,Changelog!$C$2:$C$110&lt;&gt;""),attendance__2[[#This Row],[ID]]),"")</f>
        <v/>
      </c>
      <c r="D10832" t="str">
        <f ca="1">IFERROR(_xlfn.IFNA(IF((A10832-FLOOR(A10832,100))&lt;10,"الخدام",LOOKUP(FLOOR(A10832,100),Table2[ID start],Table2[Class])),"الخدام"),"")</f>
        <v/>
      </c>
    </row>
    <row r="10833" spans="1:4" x14ac:dyDescent="0.25">
      <c r="A10833" t="str" cm="1">
        <f t="array" aca="1" ref="A10833" ca="1">IFERROR(_xlfn.XLOOKUP(attendance__2[[#This Row],[ID]],_xlfn._xlws.FILTER(Table1[Old ID],Table1[Old ID]&lt;&gt;0),_xlfn._xlws.FILTER(Changelog!$C$2:$C$110,Changelog!$C$2:$C$110&lt;&gt;""),attendance__2[[#This Row],[ID]]),"")</f>
        <v/>
      </c>
      <c r="D10833" t="str">
        <f ca="1">IFERROR(_xlfn.IFNA(IF((A10833-FLOOR(A10833,100))&lt;10,"الخدام",LOOKUP(FLOOR(A10833,100),Table2[ID start],Table2[Class])),"الخدام"),"")</f>
        <v/>
      </c>
    </row>
    <row r="10834" spans="1:4" x14ac:dyDescent="0.25">
      <c r="A10834" t="str" cm="1">
        <f t="array" aca="1" ref="A10834" ca="1">IFERROR(_xlfn.XLOOKUP(attendance__2[[#This Row],[ID]],_xlfn._xlws.FILTER(Table1[Old ID],Table1[Old ID]&lt;&gt;0),_xlfn._xlws.FILTER(Changelog!$C$2:$C$110,Changelog!$C$2:$C$110&lt;&gt;""),attendance__2[[#This Row],[ID]]),"")</f>
        <v/>
      </c>
      <c r="D10834" t="str">
        <f ca="1">IFERROR(_xlfn.IFNA(IF((A10834-FLOOR(A10834,100))&lt;10,"الخدام",LOOKUP(FLOOR(A10834,100),Table2[ID start],Table2[Class])),"الخدام"),"")</f>
        <v/>
      </c>
    </row>
    <row r="10835" spans="1:4" x14ac:dyDescent="0.25">
      <c r="A10835" t="str" cm="1">
        <f t="array" aca="1" ref="A10835" ca="1">IFERROR(_xlfn.XLOOKUP(attendance__2[[#This Row],[ID]],_xlfn._xlws.FILTER(Table1[Old ID],Table1[Old ID]&lt;&gt;0),_xlfn._xlws.FILTER(Changelog!$C$2:$C$110,Changelog!$C$2:$C$110&lt;&gt;""),attendance__2[[#This Row],[ID]]),"")</f>
        <v/>
      </c>
      <c r="D10835" t="str">
        <f ca="1">IFERROR(_xlfn.IFNA(IF((A10835-FLOOR(A10835,100))&lt;10,"الخدام",LOOKUP(FLOOR(A10835,100),Table2[ID start],Table2[Class])),"الخدام"),"")</f>
        <v/>
      </c>
    </row>
    <row r="10836" spans="1:4" x14ac:dyDescent="0.25">
      <c r="A10836" t="str" cm="1">
        <f t="array" aca="1" ref="A10836" ca="1">IFERROR(_xlfn.XLOOKUP(attendance__2[[#This Row],[ID]],_xlfn._xlws.FILTER(Table1[Old ID],Table1[Old ID]&lt;&gt;0),_xlfn._xlws.FILTER(Changelog!$C$2:$C$110,Changelog!$C$2:$C$110&lt;&gt;""),attendance__2[[#This Row],[ID]]),"")</f>
        <v/>
      </c>
      <c r="D10836" t="str">
        <f ca="1">IFERROR(_xlfn.IFNA(IF((A10836-FLOOR(A10836,100))&lt;10,"الخدام",LOOKUP(FLOOR(A10836,100),Table2[ID start],Table2[Class])),"الخدام"),"")</f>
        <v/>
      </c>
    </row>
    <row r="10837" spans="1:4" x14ac:dyDescent="0.25">
      <c r="A10837" t="str" cm="1">
        <f t="array" aca="1" ref="A10837" ca="1">IFERROR(_xlfn.XLOOKUP(attendance__2[[#This Row],[ID]],_xlfn._xlws.FILTER(Table1[Old ID],Table1[Old ID]&lt;&gt;0),_xlfn._xlws.FILTER(Changelog!$C$2:$C$110,Changelog!$C$2:$C$110&lt;&gt;""),attendance__2[[#This Row],[ID]]),"")</f>
        <v/>
      </c>
      <c r="D10837" t="str">
        <f ca="1">IFERROR(_xlfn.IFNA(IF((A10837-FLOOR(A10837,100))&lt;10,"الخدام",LOOKUP(FLOOR(A10837,100),Table2[ID start],Table2[Class])),"الخدام"),"")</f>
        <v/>
      </c>
    </row>
    <row r="10838" spans="1:4" x14ac:dyDescent="0.25">
      <c r="A10838" t="str" cm="1">
        <f t="array" aca="1" ref="A10838" ca="1">IFERROR(_xlfn.XLOOKUP(attendance__2[[#This Row],[ID]],_xlfn._xlws.FILTER(Table1[Old ID],Table1[Old ID]&lt;&gt;0),_xlfn._xlws.FILTER(Changelog!$C$2:$C$110,Changelog!$C$2:$C$110&lt;&gt;""),attendance__2[[#This Row],[ID]]),"")</f>
        <v/>
      </c>
      <c r="D10838" t="str">
        <f ca="1">IFERROR(_xlfn.IFNA(IF((A10838-FLOOR(A10838,100))&lt;10,"الخدام",LOOKUP(FLOOR(A10838,100),Table2[ID start],Table2[Class])),"الخدام"),"")</f>
        <v/>
      </c>
    </row>
    <row r="10839" spans="1:4" x14ac:dyDescent="0.25">
      <c r="A10839" t="str" cm="1">
        <f t="array" aca="1" ref="A10839" ca="1">IFERROR(_xlfn.XLOOKUP(attendance__2[[#This Row],[ID]],_xlfn._xlws.FILTER(Table1[Old ID],Table1[Old ID]&lt;&gt;0),_xlfn._xlws.FILTER(Changelog!$C$2:$C$110,Changelog!$C$2:$C$110&lt;&gt;""),attendance__2[[#This Row],[ID]]),"")</f>
        <v/>
      </c>
      <c r="D10839" t="str">
        <f ca="1">IFERROR(_xlfn.IFNA(IF((A10839-FLOOR(A10839,100))&lt;10,"الخدام",LOOKUP(FLOOR(A10839,100),Table2[ID start],Table2[Class])),"الخدام"),"")</f>
        <v/>
      </c>
    </row>
    <row r="10840" spans="1:4" x14ac:dyDescent="0.25">
      <c r="A10840" t="str" cm="1">
        <f t="array" aca="1" ref="A10840" ca="1">IFERROR(_xlfn.XLOOKUP(attendance__2[[#This Row],[ID]],_xlfn._xlws.FILTER(Table1[Old ID],Table1[Old ID]&lt;&gt;0),_xlfn._xlws.FILTER(Changelog!$C$2:$C$110,Changelog!$C$2:$C$110&lt;&gt;""),attendance__2[[#This Row],[ID]]),"")</f>
        <v/>
      </c>
      <c r="D10840" t="str">
        <f ca="1">IFERROR(_xlfn.IFNA(IF((A10840-FLOOR(A10840,100))&lt;10,"الخدام",LOOKUP(FLOOR(A10840,100),Table2[ID start],Table2[Class])),"الخدام"),"")</f>
        <v/>
      </c>
    </row>
    <row r="10841" spans="1:4" x14ac:dyDescent="0.25">
      <c r="A10841" t="str" cm="1">
        <f t="array" aca="1" ref="A10841" ca="1">IFERROR(_xlfn.XLOOKUP(attendance__2[[#This Row],[ID]],_xlfn._xlws.FILTER(Table1[Old ID],Table1[Old ID]&lt;&gt;0),_xlfn._xlws.FILTER(Changelog!$C$2:$C$110,Changelog!$C$2:$C$110&lt;&gt;""),attendance__2[[#This Row],[ID]]),"")</f>
        <v/>
      </c>
      <c r="D10841" t="str">
        <f ca="1">IFERROR(_xlfn.IFNA(IF((A10841-FLOOR(A10841,100))&lt;10,"الخدام",LOOKUP(FLOOR(A10841,100),Table2[ID start],Table2[Class])),"الخدام"),"")</f>
        <v/>
      </c>
    </row>
    <row r="10842" spans="1:4" x14ac:dyDescent="0.25">
      <c r="A10842" t="str" cm="1">
        <f t="array" aca="1" ref="A10842" ca="1">IFERROR(_xlfn.XLOOKUP(attendance__2[[#This Row],[ID]],_xlfn._xlws.FILTER(Table1[Old ID],Table1[Old ID]&lt;&gt;0),_xlfn._xlws.FILTER(Changelog!$C$2:$C$110,Changelog!$C$2:$C$110&lt;&gt;""),attendance__2[[#This Row],[ID]]),"")</f>
        <v/>
      </c>
      <c r="D10842" t="str">
        <f ca="1">IFERROR(_xlfn.IFNA(IF((A10842-FLOOR(A10842,100))&lt;10,"الخدام",LOOKUP(FLOOR(A10842,100),Table2[ID start],Table2[Class])),"الخدام"),"")</f>
        <v/>
      </c>
    </row>
    <row r="10843" spans="1:4" x14ac:dyDescent="0.25">
      <c r="A10843" t="str" cm="1">
        <f t="array" aca="1" ref="A10843" ca="1">IFERROR(_xlfn.XLOOKUP(attendance__2[[#This Row],[ID]],_xlfn._xlws.FILTER(Table1[Old ID],Table1[Old ID]&lt;&gt;0),_xlfn._xlws.FILTER(Changelog!$C$2:$C$110,Changelog!$C$2:$C$110&lt;&gt;""),attendance__2[[#This Row],[ID]]),"")</f>
        <v/>
      </c>
      <c r="D10843" t="str">
        <f ca="1">IFERROR(_xlfn.IFNA(IF((A10843-FLOOR(A10843,100))&lt;10,"الخدام",LOOKUP(FLOOR(A10843,100),Table2[ID start],Table2[Class])),"الخدام"),"")</f>
        <v/>
      </c>
    </row>
    <row r="10844" spans="1:4" x14ac:dyDescent="0.25">
      <c r="A10844" t="str" cm="1">
        <f t="array" aca="1" ref="A10844" ca="1">IFERROR(_xlfn.XLOOKUP(attendance__2[[#This Row],[ID]],_xlfn._xlws.FILTER(Table1[Old ID],Table1[Old ID]&lt;&gt;0),_xlfn._xlws.FILTER(Changelog!$C$2:$C$110,Changelog!$C$2:$C$110&lt;&gt;""),attendance__2[[#This Row],[ID]]),"")</f>
        <v/>
      </c>
      <c r="D10844" t="str">
        <f ca="1">IFERROR(_xlfn.IFNA(IF((A10844-FLOOR(A10844,100))&lt;10,"الخدام",LOOKUP(FLOOR(A10844,100),Table2[ID start],Table2[Class])),"الخدام"),"")</f>
        <v/>
      </c>
    </row>
    <row r="10845" spans="1:4" x14ac:dyDescent="0.25">
      <c r="A10845" t="str" cm="1">
        <f t="array" aca="1" ref="A10845" ca="1">IFERROR(_xlfn.XLOOKUP(attendance__2[[#This Row],[ID]],_xlfn._xlws.FILTER(Table1[Old ID],Table1[Old ID]&lt;&gt;0),_xlfn._xlws.FILTER(Changelog!$C$2:$C$110,Changelog!$C$2:$C$110&lt;&gt;""),attendance__2[[#This Row],[ID]]),"")</f>
        <v/>
      </c>
      <c r="D10845" t="str">
        <f ca="1">IFERROR(_xlfn.IFNA(IF((A10845-FLOOR(A10845,100))&lt;10,"الخدام",LOOKUP(FLOOR(A10845,100),Table2[ID start],Table2[Class])),"الخدام"),"")</f>
        <v/>
      </c>
    </row>
    <row r="10846" spans="1:4" x14ac:dyDescent="0.25">
      <c r="A10846" t="str" cm="1">
        <f t="array" aca="1" ref="A10846" ca="1">IFERROR(_xlfn.XLOOKUP(attendance__2[[#This Row],[ID]],_xlfn._xlws.FILTER(Table1[Old ID],Table1[Old ID]&lt;&gt;0),_xlfn._xlws.FILTER(Changelog!$C$2:$C$110,Changelog!$C$2:$C$110&lt;&gt;""),attendance__2[[#This Row],[ID]]),"")</f>
        <v/>
      </c>
      <c r="D10846" t="str">
        <f ca="1">IFERROR(_xlfn.IFNA(IF((A10846-FLOOR(A10846,100))&lt;10,"الخدام",LOOKUP(FLOOR(A10846,100),Table2[ID start],Table2[Class])),"الخدام"),"")</f>
        <v/>
      </c>
    </row>
    <row r="10847" spans="1:4" x14ac:dyDescent="0.25">
      <c r="A10847" t="str" cm="1">
        <f t="array" aca="1" ref="A10847" ca="1">IFERROR(_xlfn.XLOOKUP(attendance__2[[#This Row],[ID]],_xlfn._xlws.FILTER(Table1[Old ID],Table1[Old ID]&lt;&gt;0),_xlfn._xlws.FILTER(Changelog!$C$2:$C$110,Changelog!$C$2:$C$110&lt;&gt;""),attendance__2[[#This Row],[ID]]),"")</f>
        <v/>
      </c>
      <c r="D10847" t="str">
        <f ca="1">IFERROR(_xlfn.IFNA(IF((A10847-FLOOR(A10847,100))&lt;10,"الخدام",LOOKUP(FLOOR(A10847,100),Table2[ID start],Table2[Class])),"الخدام"),"")</f>
        <v/>
      </c>
    </row>
    <row r="10848" spans="1:4" x14ac:dyDescent="0.25">
      <c r="A10848" t="str" cm="1">
        <f t="array" aca="1" ref="A10848" ca="1">IFERROR(_xlfn.XLOOKUP(attendance__2[[#This Row],[ID]],_xlfn._xlws.FILTER(Table1[Old ID],Table1[Old ID]&lt;&gt;0),_xlfn._xlws.FILTER(Changelog!$C$2:$C$110,Changelog!$C$2:$C$110&lt;&gt;""),attendance__2[[#This Row],[ID]]),"")</f>
        <v/>
      </c>
      <c r="D10848" t="str">
        <f ca="1">IFERROR(_xlfn.IFNA(IF((A10848-FLOOR(A10848,100))&lt;10,"الخدام",LOOKUP(FLOOR(A10848,100),Table2[ID start],Table2[Class])),"الخدام"),"")</f>
        <v/>
      </c>
    </row>
    <row r="10849" spans="1:4" x14ac:dyDescent="0.25">
      <c r="A10849" t="str" cm="1">
        <f t="array" aca="1" ref="A10849" ca="1">IFERROR(_xlfn.XLOOKUP(attendance__2[[#This Row],[ID]],_xlfn._xlws.FILTER(Table1[Old ID],Table1[Old ID]&lt;&gt;0),_xlfn._xlws.FILTER(Changelog!$C$2:$C$110,Changelog!$C$2:$C$110&lt;&gt;""),attendance__2[[#This Row],[ID]]),"")</f>
        <v/>
      </c>
      <c r="D10849" t="str">
        <f ca="1">IFERROR(_xlfn.IFNA(IF((A10849-FLOOR(A10849,100))&lt;10,"الخدام",LOOKUP(FLOOR(A10849,100),Table2[ID start],Table2[Class])),"الخدام"),"")</f>
        <v/>
      </c>
    </row>
    <row r="10850" spans="1:4" x14ac:dyDescent="0.25">
      <c r="A10850" t="str" cm="1">
        <f t="array" aca="1" ref="A10850" ca="1">IFERROR(_xlfn.XLOOKUP(attendance__2[[#This Row],[ID]],_xlfn._xlws.FILTER(Table1[Old ID],Table1[Old ID]&lt;&gt;0),_xlfn._xlws.FILTER(Changelog!$C$2:$C$110,Changelog!$C$2:$C$110&lt;&gt;""),attendance__2[[#This Row],[ID]]),"")</f>
        <v/>
      </c>
      <c r="D10850" t="str">
        <f ca="1">IFERROR(_xlfn.IFNA(IF((A10850-FLOOR(A10850,100))&lt;10,"الخدام",LOOKUP(FLOOR(A10850,100),Table2[ID start],Table2[Class])),"الخدام"),"")</f>
        <v/>
      </c>
    </row>
    <row r="10851" spans="1:4" x14ac:dyDescent="0.25">
      <c r="A10851" t="str" cm="1">
        <f t="array" aca="1" ref="A10851" ca="1">IFERROR(_xlfn.XLOOKUP(attendance__2[[#This Row],[ID]],_xlfn._xlws.FILTER(Table1[Old ID],Table1[Old ID]&lt;&gt;0),_xlfn._xlws.FILTER(Changelog!$C$2:$C$110,Changelog!$C$2:$C$110&lt;&gt;""),attendance__2[[#This Row],[ID]]),"")</f>
        <v/>
      </c>
      <c r="D10851" t="str">
        <f ca="1">IFERROR(_xlfn.IFNA(IF((A10851-FLOOR(A10851,100))&lt;10,"الخدام",LOOKUP(FLOOR(A10851,100),Table2[ID start],Table2[Class])),"الخدام"),"")</f>
        <v/>
      </c>
    </row>
    <row r="10852" spans="1:4" x14ac:dyDescent="0.25">
      <c r="A10852" t="str" cm="1">
        <f t="array" aca="1" ref="A10852" ca="1">IFERROR(_xlfn.XLOOKUP(attendance__2[[#This Row],[ID]],_xlfn._xlws.FILTER(Table1[Old ID],Table1[Old ID]&lt;&gt;0),_xlfn._xlws.FILTER(Changelog!$C$2:$C$110,Changelog!$C$2:$C$110&lt;&gt;""),attendance__2[[#This Row],[ID]]),"")</f>
        <v/>
      </c>
      <c r="D10852" t="str">
        <f ca="1">IFERROR(_xlfn.IFNA(IF((A10852-FLOOR(A10852,100))&lt;10,"الخدام",LOOKUP(FLOOR(A10852,100),Table2[ID start],Table2[Class])),"الخدام"),"")</f>
        <v/>
      </c>
    </row>
    <row r="10853" spans="1:4" x14ac:dyDescent="0.25">
      <c r="A10853" t="str" cm="1">
        <f t="array" aca="1" ref="A10853" ca="1">IFERROR(_xlfn.XLOOKUP(attendance__2[[#This Row],[ID]],_xlfn._xlws.FILTER(Table1[Old ID],Table1[Old ID]&lt;&gt;0),_xlfn._xlws.FILTER(Changelog!$C$2:$C$110,Changelog!$C$2:$C$110&lt;&gt;""),attendance__2[[#This Row],[ID]]),"")</f>
        <v/>
      </c>
      <c r="D10853" t="str">
        <f ca="1">IFERROR(_xlfn.IFNA(IF((A10853-FLOOR(A10853,100))&lt;10,"الخدام",LOOKUP(FLOOR(A10853,100),Table2[ID start],Table2[Class])),"الخدام"),"")</f>
        <v/>
      </c>
    </row>
    <row r="10854" spans="1:4" x14ac:dyDescent="0.25">
      <c r="A10854" t="str" cm="1">
        <f t="array" aca="1" ref="A10854" ca="1">IFERROR(_xlfn.XLOOKUP(attendance__2[[#This Row],[ID]],_xlfn._xlws.FILTER(Table1[Old ID],Table1[Old ID]&lt;&gt;0),_xlfn._xlws.FILTER(Changelog!$C$2:$C$110,Changelog!$C$2:$C$110&lt;&gt;""),attendance__2[[#This Row],[ID]]),"")</f>
        <v/>
      </c>
      <c r="D10854" t="str">
        <f ca="1">IFERROR(_xlfn.IFNA(IF((A10854-FLOOR(A10854,100))&lt;10,"الخدام",LOOKUP(FLOOR(A10854,100),Table2[ID start],Table2[Class])),"الخدام"),"")</f>
        <v/>
      </c>
    </row>
    <row r="10855" spans="1:4" x14ac:dyDescent="0.25">
      <c r="A10855" t="str" cm="1">
        <f t="array" aca="1" ref="A10855" ca="1">IFERROR(_xlfn.XLOOKUP(attendance__2[[#This Row],[ID]],_xlfn._xlws.FILTER(Table1[Old ID],Table1[Old ID]&lt;&gt;0),_xlfn._xlws.FILTER(Changelog!$C$2:$C$110,Changelog!$C$2:$C$110&lt;&gt;""),attendance__2[[#This Row],[ID]]),"")</f>
        <v/>
      </c>
      <c r="D10855" t="str">
        <f ca="1">IFERROR(_xlfn.IFNA(IF((A10855-FLOOR(A10855,100))&lt;10,"الخدام",LOOKUP(FLOOR(A10855,100),Table2[ID start],Table2[Class])),"الخدام"),"")</f>
        <v/>
      </c>
    </row>
    <row r="10856" spans="1:4" x14ac:dyDescent="0.25">
      <c r="A10856" t="str" cm="1">
        <f t="array" aca="1" ref="A10856" ca="1">IFERROR(_xlfn.XLOOKUP(attendance__2[[#This Row],[ID]],_xlfn._xlws.FILTER(Table1[Old ID],Table1[Old ID]&lt;&gt;0),_xlfn._xlws.FILTER(Changelog!$C$2:$C$110,Changelog!$C$2:$C$110&lt;&gt;""),attendance__2[[#This Row],[ID]]),"")</f>
        <v/>
      </c>
      <c r="D10856" t="str">
        <f ca="1">IFERROR(_xlfn.IFNA(IF((A10856-FLOOR(A10856,100))&lt;10,"الخدام",LOOKUP(FLOOR(A10856,100),Table2[ID start],Table2[Class])),"الخدام"),"")</f>
        <v/>
      </c>
    </row>
    <row r="10857" spans="1:4" x14ac:dyDescent="0.25">
      <c r="A10857" t="str" cm="1">
        <f t="array" aca="1" ref="A10857" ca="1">IFERROR(_xlfn.XLOOKUP(attendance__2[[#This Row],[ID]],_xlfn._xlws.FILTER(Table1[Old ID],Table1[Old ID]&lt;&gt;0),_xlfn._xlws.FILTER(Changelog!$C$2:$C$110,Changelog!$C$2:$C$110&lt;&gt;""),attendance__2[[#This Row],[ID]]),"")</f>
        <v/>
      </c>
      <c r="D10857" t="str">
        <f ca="1">IFERROR(_xlfn.IFNA(IF((A10857-FLOOR(A10857,100))&lt;10,"الخدام",LOOKUP(FLOOR(A10857,100),Table2[ID start],Table2[Class])),"الخدام"),"")</f>
        <v/>
      </c>
    </row>
    <row r="10858" spans="1:4" x14ac:dyDescent="0.25">
      <c r="A10858" t="str" cm="1">
        <f t="array" aca="1" ref="A10858" ca="1">IFERROR(_xlfn.XLOOKUP(attendance__2[[#This Row],[ID]],_xlfn._xlws.FILTER(Table1[Old ID],Table1[Old ID]&lt;&gt;0),_xlfn._xlws.FILTER(Changelog!$C$2:$C$110,Changelog!$C$2:$C$110&lt;&gt;""),attendance__2[[#This Row],[ID]]),"")</f>
        <v/>
      </c>
      <c r="D10858" t="str">
        <f ca="1">IFERROR(_xlfn.IFNA(IF((A10858-FLOOR(A10858,100))&lt;10,"الخدام",LOOKUP(FLOOR(A10858,100),Table2[ID start],Table2[Class])),"الخدام"),"")</f>
        <v/>
      </c>
    </row>
    <row r="10859" spans="1:4" x14ac:dyDescent="0.25">
      <c r="A10859" t="str" cm="1">
        <f t="array" aca="1" ref="A10859" ca="1">IFERROR(_xlfn.XLOOKUP(attendance__2[[#This Row],[ID]],_xlfn._xlws.FILTER(Table1[Old ID],Table1[Old ID]&lt;&gt;0),_xlfn._xlws.FILTER(Changelog!$C$2:$C$110,Changelog!$C$2:$C$110&lt;&gt;""),attendance__2[[#This Row],[ID]]),"")</f>
        <v/>
      </c>
      <c r="D10859" t="str">
        <f ca="1">IFERROR(_xlfn.IFNA(IF((A10859-FLOOR(A10859,100))&lt;10,"الخدام",LOOKUP(FLOOR(A10859,100),Table2[ID start],Table2[Class])),"الخدام"),"")</f>
        <v/>
      </c>
    </row>
    <row r="10860" spans="1:4" x14ac:dyDescent="0.25">
      <c r="A10860" t="str" cm="1">
        <f t="array" aca="1" ref="A10860" ca="1">IFERROR(_xlfn.XLOOKUP(attendance__2[[#This Row],[ID]],_xlfn._xlws.FILTER(Table1[Old ID],Table1[Old ID]&lt;&gt;0),_xlfn._xlws.FILTER(Changelog!$C$2:$C$110,Changelog!$C$2:$C$110&lt;&gt;""),attendance__2[[#This Row],[ID]]),"")</f>
        <v/>
      </c>
      <c r="D10860" t="str">
        <f ca="1">IFERROR(_xlfn.IFNA(IF((A10860-FLOOR(A10860,100))&lt;10,"الخدام",LOOKUP(FLOOR(A10860,100),Table2[ID start],Table2[Class])),"الخدام"),"")</f>
        <v/>
      </c>
    </row>
    <row r="10861" spans="1:4" x14ac:dyDescent="0.25">
      <c r="A10861" t="str" cm="1">
        <f t="array" aca="1" ref="A10861" ca="1">IFERROR(_xlfn.XLOOKUP(attendance__2[[#This Row],[ID]],_xlfn._xlws.FILTER(Table1[Old ID],Table1[Old ID]&lt;&gt;0),_xlfn._xlws.FILTER(Changelog!$C$2:$C$110,Changelog!$C$2:$C$110&lt;&gt;""),attendance__2[[#This Row],[ID]]),"")</f>
        <v/>
      </c>
      <c r="D10861" t="str">
        <f ca="1">IFERROR(_xlfn.IFNA(IF((A10861-FLOOR(A10861,100))&lt;10,"الخدام",LOOKUP(FLOOR(A10861,100),Table2[ID start],Table2[Class])),"الخدام"),"")</f>
        <v/>
      </c>
    </row>
    <row r="10862" spans="1:4" x14ac:dyDescent="0.25">
      <c r="A10862" t="str" cm="1">
        <f t="array" aca="1" ref="A10862" ca="1">IFERROR(_xlfn.XLOOKUP(attendance__2[[#This Row],[ID]],_xlfn._xlws.FILTER(Table1[Old ID],Table1[Old ID]&lt;&gt;0),_xlfn._xlws.FILTER(Changelog!$C$2:$C$110,Changelog!$C$2:$C$110&lt;&gt;""),attendance__2[[#This Row],[ID]]),"")</f>
        <v/>
      </c>
      <c r="D10862" t="str">
        <f ca="1">IFERROR(_xlfn.IFNA(IF((A10862-FLOOR(A10862,100))&lt;10,"الخدام",LOOKUP(FLOOR(A10862,100),Table2[ID start],Table2[Class])),"الخدام"),"")</f>
        <v/>
      </c>
    </row>
    <row r="10863" spans="1:4" x14ac:dyDescent="0.25">
      <c r="A10863" t="str" cm="1">
        <f t="array" aca="1" ref="A10863" ca="1">IFERROR(_xlfn.XLOOKUP(attendance__2[[#This Row],[ID]],_xlfn._xlws.FILTER(Table1[Old ID],Table1[Old ID]&lt;&gt;0),_xlfn._xlws.FILTER(Changelog!$C$2:$C$110,Changelog!$C$2:$C$110&lt;&gt;""),attendance__2[[#This Row],[ID]]),"")</f>
        <v/>
      </c>
      <c r="D10863" t="str">
        <f ca="1">IFERROR(_xlfn.IFNA(IF((A10863-FLOOR(A10863,100))&lt;10,"الخدام",LOOKUP(FLOOR(A10863,100),Table2[ID start],Table2[Class])),"الخدام"),"")</f>
        <v/>
      </c>
    </row>
    <row r="10864" spans="1:4" x14ac:dyDescent="0.25">
      <c r="A10864" t="str" cm="1">
        <f t="array" aca="1" ref="A10864" ca="1">IFERROR(_xlfn.XLOOKUP(attendance__2[[#This Row],[ID]],_xlfn._xlws.FILTER(Table1[Old ID],Table1[Old ID]&lt;&gt;0),_xlfn._xlws.FILTER(Changelog!$C$2:$C$110,Changelog!$C$2:$C$110&lt;&gt;""),attendance__2[[#This Row],[ID]]),"")</f>
        <v/>
      </c>
      <c r="D10864" t="str">
        <f ca="1">IFERROR(_xlfn.IFNA(IF((A10864-FLOOR(A10864,100))&lt;10,"الخدام",LOOKUP(FLOOR(A10864,100),Table2[ID start],Table2[Class])),"الخدام"),"")</f>
        <v/>
      </c>
    </row>
    <row r="10865" spans="1:4" x14ac:dyDescent="0.25">
      <c r="A10865" t="str" cm="1">
        <f t="array" aca="1" ref="A10865" ca="1">IFERROR(_xlfn.XLOOKUP(attendance__2[[#This Row],[ID]],_xlfn._xlws.FILTER(Table1[Old ID],Table1[Old ID]&lt;&gt;0),_xlfn._xlws.FILTER(Changelog!$C$2:$C$110,Changelog!$C$2:$C$110&lt;&gt;""),attendance__2[[#This Row],[ID]]),"")</f>
        <v/>
      </c>
      <c r="D10865" t="str">
        <f ca="1">IFERROR(_xlfn.IFNA(IF((A10865-FLOOR(A10865,100))&lt;10,"الخدام",LOOKUP(FLOOR(A10865,100),Table2[ID start],Table2[Class])),"الخدام"),"")</f>
        <v/>
      </c>
    </row>
    <row r="10866" spans="1:4" x14ac:dyDescent="0.25">
      <c r="A10866" t="str" cm="1">
        <f t="array" aca="1" ref="A10866" ca="1">IFERROR(_xlfn.XLOOKUP(attendance__2[[#This Row],[ID]],_xlfn._xlws.FILTER(Table1[Old ID],Table1[Old ID]&lt;&gt;0),_xlfn._xlws.FILTER(Changelog!$C$2:$C$110,Changelog!$C$2:$C$110&lt;&gt;""),attendance__2[[#This Row],[ID]]),"")</f>
        <v/>
      </c>
      <c r="D10866" t="str">
        <f ca="1">IFERROR(_xlfn.IFNA(IF((A10866-FLOOR(A10866,100))&lt;10,"الخدام",LOOKUP(FLOOR(A10866,100),Table2[ID start],Table2[Class])),"الخدام"),"")</f>
        <v/>
      </c>
    </row>
    <row r="10867" spans="1:4" x14ac:dyDescent="0.25">
      <c r="A10867" t="str" cm="1">
        <f t="array" aca="1" ref="A10867" ca="1">IFERROR(_xlfn.XLOOKUP(attendance__2[[#This Row],[ID]],_xlfn._xlws.FILTER(Table1[Old ID],Table1[Old ID]&lt;&gt;0),_xlfn._xlws.FILTER(Changelog!$C$2:$C$110,Changelog!$C$2:$C$110&lt;&gt;""),attendance__2[[#This Row],[ID]]),"")</f>
        <v/>
      </c>
      <c r="D10867" t="str">
        <f ca="1">IFERROR(_xlfn.IFNA(IF((A10867-FLOOR(A10867,100))&lt;10,"الخدام",LOOKUP(FLOOR(A10867,100),Table2[ID start],Table2[Class])),"الخدام"),"")</f>
        <v/>
      </c>
    </row>
    <row r="10868" spans="1:4" x14ac:dyDescent="0.25">
      <c r="A10868" t="str" cm="1">
        <f t="array" aca="1" ref="A10868" ca="1">IFERROR(_xlfn.XLOOKUP(attendance__2[[#This Row],[ID]],_xlfn._xlws.FILTER(Table1[Old ID],Table1[Old ID]&lt;&gt;0),_xlfn._xlws.FILTER(Changelog!$C$2:$C$110,Changelog!$C$2:$C$110&lt;&gt;""),attendance__2[[#This Row],[ID]]),"")</f>
        <v/>
      </c>
      <c r="D10868" t="str">
        <f ca="1">IFERROR(_xlfn.IFNA(IF((A10868-FLOOR(A10868,100))&lt;10,"الخدام",LOOKUP(FLOOR(A10868,100),Table2[ID start],Table2[Class])),"الخدام"),"")</f>
        <v/>
      </c>
    </row>
    <row r="10869" spans="1:4" x14ac:dyDescent="0.25">
      <c r="A10869" t="str" cm="1">
        <f t="array" aca="1" ref="A10869" ca="1">IFERROR(_xlfn.XLOOKUP(attendance__2[[#This Row],[ID]],_xlfn._xlws.FILTER(Table1[Old ID],Table1[Old ID]&lt;&gt;0),_xlfn._xlws.FILTER(Changelog!$C$2:$C$110,Changelog!$C$2:$C$110&lt;&gt;""),attendance__2[[#This Row],[ID]]),"")</f>
        <v/>
      </c>
      <c r="D10869" t="str">
        <f ca="1">IFERROR(_xlfn.IFNA(IF((A10869-FLOOR(A10869,100))&lt;10,"الخدام",LOOKUP(FLOOR(A10869,100),Table2[ID start],Table2[Class])),"الخدام"),"")</f>
        <v/>
      </c>
    </row>
    <row r="10870" spans="1:4" x14ac:dyDescent="0.25">
      <c r="A10870" t="str" cm="1">
        <f t="array" aca="1" ref="A10870" ca="1">IFERROR(_xlfn.XLOOKUP(attendance__2[[#This Row],[ID]],_xlfn._xlws.FILTER(Table1[Old ID],Table1[Old ID]&lt;&gt;0),_xlfn._xlws.FILTER(Changelog!$C$2:$C$110,Changelog!$C$2:$C$110&lt;&gt;""),attendance__2[[#This Row],[ID]]),"")</f>
        <v/>
      </c>
      <c r="D10870" t="str">
        <f ca="1">IFERROR(_xlfn.IFNA(IF((A10870-FLOOR(A10870,100))&lt;10,"الخدام",LOOKUP(FLOOR(A10870,100),Table2[ID start],Table2[Class])),"الخدام"),"")</f>
        <v/>
      </c>
    </row>
    <row r="10871" spans="1:4" x14ac:dyDescent="0.25">
      <c r="A10871" t="str" cm="1">
        <f t="array" aca="1" ref="A10871" ca="1">IFERROR(_xlfn.XLOOKUP(attendance__2[[#This Row],[ID]],_xlfn._xlws.FILTER(Table1[Old ID],Table1[Old ID]&lt;&gt;0),_xlfn._xlws.FILTER(Changelog!$C$2:$C$110,Changelog!$C$2:$C$110&lt;&gt;""),attendance__2[[#This Row],[ID]]),"")</f>
        <v/>
      </c>
      <c r="D10871" t="str">
        <f ca="1">IFERROR(_xlfn.IFNA(IF((A10871-FLOOR(A10871,100))&lt;10,"الخدام",LOOKUP(FLOOR(A10871,100),Table2[ID start],Table2[Class])),"الخدام"),"")</f>
        <v/>
      </c>
    </row>
    <row r="10872" spans="1:4" x14ac:dyDescent="0.25">
      <c r="A10872" t="str" cm="1">
        <f t="array" aca="1" ref="A10872" ca="1">IFERROR(_xlfn.XLOOKUP(attendance__2[[#This Row],[ID]],_xlfn._xlws.FILTER(Table1[Old ID],Table1[Old ID]&lt;&gt;0),_xlfn._xlws.FILTER(Changelog!$C$2:$C$110,Changelog!$C$2:$C$110&lt;&gt;""),attendance__2[[#This Row],[ID]]),"")</f>
        <v/>
      </c>
      <c r="D10872" t="str">
        <f ca="1">IFERROR(_xlfn.IFNA(IF((A10872-FLOOR(A10872,100))&lt;10,"الخدام",LOOKUP(FLOOR(A10872,100),Table2[ID start],Table2[Class])),"الخدام"),"")</f>
        <v/>
      </c>
    </row>
    <row r="10873" spans="1:4" x14ac:dyDescent="0.25">
      <c r="A10873" t="str" cm="1">
        <f t="array" aca="1" ref="A10873" ca="1">IFERROR(_xlfn.XLOOKUP(attendance__2[[#This Row],[ID]],_xlfn._xlws.FILTER(Table1[Old ID],Table1[Old ID]&lt;&gt;0),_xlfn._xlws.FILTER(Changelog!$C$2:$C$110,Changelog!$C$2:$C$110&lt;&gt;""),attendance__2[[#This Row],[ID]]),"")</f>
        <v/>
      </c>
      <c r="D10873" t="str">
        <f ca="1">IFERROR(_xlfn.IFNA(IF((A10873-FLOOR(A10873,100))&lt;10,"الخدام",LOOKUP(FLOOR(A10873,100),Table2[ID start],Table2[Class])),"الخدام"),"")</f>
        <v/>
      </c>
    </row>
    <row r="10874" spans="1:4" x14ac:dyDescent="0.25">
      <c r="A10874" t="str" cm="1">
        <f t="array" aca="1" ref="A10874" ca="1">IFERROR(_xlfn.XLOOKUP(attendance__2[[#This Row],[ID]],_xlfn._xlws.FILTER(Table1[Old ID],Table1[Old ID]&lt;&gt;0),_xlfn._xlws.FILTER(Changelog!$C$2:$C$110,Changelog!$C$2:$C$110&lt;&gt;""),attendance__2[[#This Row],[ID]]),"")</f>
        <v/>
      </c>
      <c r="D10874" t="str">
        <f ca="1">IFERROR(_xlfn.IFNA(IF((A10874-FLOOR(A10874,100))&lt;10,"الخدام",LOOKUP(FLOOR(A10874,100),Table2[ID start],Table2[Class])),"الخدام"),"")</f>
        <v/>
      </c>
    </row>
    <row r="10875" spans="1:4" x14ac:dyDescent="0.25">
      <c r="A10875" t="str" cm="1">
        <f t="array" aca="1" ref="A10875" ca="1">IFERROR(_xlfn.XLOOKUP(attendance__2[[#This Row],[ID]],_xlfn._xlws.FILTER(Table1[Old ID],Table1[Old ID]&lt;&gt;0),_xlfn._xlws.FILTER(Changelog!$C$2:$C$110,Changelog!$C$2:$C$110&lt;&gt;""),attendance__2[[#This Row],[ID]]),"")</f>
        <v/>
      </c>
      <c r="D10875" t="str">
        <f ca="1">IFERROR(_xlfn.IFNA(IF((A10875-FLOOR(A10875,100))&lt;10,"الخدام",LOOKUP(FLOOR(A10875,100),Table2[ID start],Table2[Class])),"الخدام"),"")</f>
        <v/>
      </c>
    </row>
    <row r="10876" spans="1:4" x14ac:dyDescent="0.25">
      <c r="A10876" t="str" cm="1">
        <f t="array" aca="1" ref="A10876" ca="1">IFERROR(_xlfn.XLOOKUP(attendance__2[[#This Row],[ID]],_xlfn._xlws.FILTER(Table1[Old ID],Table1[Old ID]&lt;&gt;0),_xlfn._xlws.FILTER(Changelog!$C$2:$C$110,Changelog!$C$2:$C$110&lt;&gt;""),attendance__2[[#This Row],[ID]]),"")</f>
        <v/>
      </c>
      <c r="D10876" t="str">
        <f ca="1">IFERROR(_xlfn.IFNA(IF((A10876-FLOOR(A10876,100))&lt;10,"الخدام",LOOKUP(FLOOR(A10876,100),Table2[ID start],Table2[Class])),"الخدام"),"")</f>
        <v/>
      </c>
    </row>
    <row r="10877" spans="1:4" x14ac:dyDescent="0.25">
      <c r="A10877" t="str" cm="1">
        <f t="array" aca="1" ref="A10877" ca="1">IFERROR(_xlfn.XLOOKUP(attendance__2[[#This Row],[ID]],_xlfn._xlws.FILTER(Table1[Old ID],Table1[Old ID]&lt;&gt;0),_xlfn._xlws.FILTER(Changelog!$C$2:$C$110,Changelog!$C$2:$C$110&lt;&gt;""),attendance__2[[#This Row],[ID]]),"")</f>
        <v/>
      </c>
      <c r="D10877" t="str">
        <f ca="1">IFERROR(_xlfn.IFNA(IF((A10877-FLOOR(A10877,100))&lt;10,"الخدام",LOOKUP(FLOOR(A10877,100),Table2[ID start],Table2[Class])),"الخدام"),"")</f>
        <v/>
      </c>
    </row>
    <row r="10878" spans="1:4" x14ac:dyDescent="0.25">
      <c r="A10878" t="str" cm="1">
        <f t="array" aca="1" ref="A10878" ca="1">IFERROR(_xlfn.XLOOKUP(attendance__2[[#This Row],[ID]],_xlfn._xlws.FILTER(Table1[Old ID],Table1[Old ID]&lt;&gt;0),_xlfn._xlws.FILTER(Changelog!$C$2:$C$110,Changelog!$C$2:$C$110&lt;&gt;""),attendance__2[[#This Row],[ID]]),"")</f>
        <v/>
      </c>
      <c r="D10878" t="str">
        <f ca="1">IFERROR(_xlfn.IFNA(IF((A10878-FLOOR(A10878,100))&lt;10,"الخدام",LOOKUP(FLOOR(A10878,100),Table2[ID start],Table2[Class])),"الخدام"),"")</f>
        <v/>
      </c>
    </row>
    <row r="10879" spans="1:4" x14ac:dyDescent="0.25">
      <c r="A10879" t="str" cm="1">
        <f t="array" aca="1" ref="A10879" ca="1">IFERROR(_xlfn.XLOOKUP(attendance__2[[#This Row],[ID]],_xlfn._xlws.FILTER(Table1[Old ID],Table1[Old ID]&lt;&gt;0),_xlfn._xlws.FILTER(Changelog!$C$2:$C$110,Changelog!$C$2:$C$110&lt;&gt;""),attendance__2[[#This Row],[ID]]),"")</f>
        <v/>
      </c>
      <c r="D10879" t="str">
        <f ca="1">IFERROR(_xlfn.IFNA(IF((A10879-FLOOR(A10879,100))&lt;10,"الخدام",LOOKUP(FLOOR(A10879,100),Table2[ID start],Table2[Class])),"الخدام"),"")</f>
        <v/>
      </c>
    </row>
    <row r="10880" spans="1:4" x14ac:dyDescent="0.25">
      <c r="A10880" t="str" cm="1">
        <f t="array" aca="1" ref="A10880" ca="1">IFERROR(_xlfn.XLOOKUP(attendance__2[[#This Row],[ID]],_xlfn._xlws.FILTER(Table1[Old ID],Table1[Old ID]&lt;&gt;0),_xlfn._xlws.FILTER(Changelog!$C$2:$C$110,Changelog!$C$2:$C$110&lt;&gt;""),attendance__2[[#This Row],[ID]]),"")</f>
        <v/>
      </c>
      <c r="D10880" t="str">
        <f ca="1">IFERROR(_xlfn.IFNA(IF((A10880-FLOOR(A10880,100))&lt;10,"الخدام",LOOKUP(FLOOR(A10880,100),Table2[ID start],Table2[Class])),"الخدام"),"")</f>
        <v/>
      </c>
    </row>
    <row r="10881" spans="1:4" x14ac:dyDescent="0.25">
      <c r="A10881" t="str" cm="1">
        <f t="array" aca="1" ref="A10881" ca="1">IFERROR(_xlfn.XLOOKUP(attendance__2[[#This Row],[ID]],_xlfn._xlws.FILTER(Table1[Old ID],Table1[Old ID]&lt;&gt;0),_xlfn._xlws.FILTER(Changelog!$C$2:$C$110,Changelog!$C$2:$C$110&lt;&gt;""),attendance__2[[#This Row],[ID]]),"")</f>
        <v/>
      </c>
      <c r="D10881" t="str">
        <f ca="1">IFERROR(_xlfn.IFNA(IF((A10881-FLOOR(A10881,100))&lt;10,"الخدام",LOOKUP(FLOOR(A10881,100),Table2[ID start],Table2[Class])),"الخدام"),"")</f>
        <v/>
      </c>
    </row>
    <row r="10882" spans="1:4" x14ac:dyDescent="0.25">
      <c r="A10882" t="str" cm="1">
        <f t="array" aca="1" ref="A10882" ca="1">IFERROR(_xlfn.XLOOKUP(attendance__2[[#This Row],[ID]],_xlfn._xlws.FILTER(Table1[Old ID],Table1[Old ID]&lt;&gt;0),_xlfn._xlws.FILTER(Changelog!$C$2:$C$110,Changelog!$C$2:$C$110&lt;&gt;""),attendance__2[[#This Row],[ID]]),"")</f>
        <v/>
      </c>
      <c r="D10882" t="str">
        <f ca="1">IFERROR(_xlfn.IFNA(IF((A10882-FLOOR(A10882,100))&lt;10,"الخدام",LOOKUP(FLOOR(A10882,100),Table2[ID start],Table2[Class])),"الخدام"),"")</f>
        <v/>
      </c>
    </row>
    <row r="10883" spans="1:4" x14ac:dyDescent="0.25">
      <c r="A10883" t="str" cm="1">
        <f t="array" aca="1" ref="A10883" ca="1">IFERROR(_xlfn.XLOOKUP(attendance__2[[#This Row],[ID]],_xlfn._xlws.FILTER(Table1[Old ID],Table1[Old ID]&lt;&gt;0),_xlfn._xlws.FILTER(Changelog!$C$2:$C$110,Changelog!$C$2:$C$110&lt;&gt;""),attendance__2[[#This Row],[ID]]),"")</f>
        <v/>
      </c>
      <c r="D10883" t="str">
        <f ca="1">IFERROR(_xlfn.IFNA(IF((A10883-FLOOR(A10883,100))&lt;10,"الخدام",LOOKUP(FLOOR(A10883,100),Table2[ID start],Table2[Class])),"الخدام"),"")</f>
        <v/>
      </c>
    </row>
    <row r="10884" spans="1:4" x14ac:dyDescent="0.25">
      <c r="A10884" t="str" cm="1">
        <f t="array" aca="1" ref="A10884" ca="1">IFERROR(_xlfn.XLOOKUP(attendance__2[[#This Row],[ID]],_xlfn._xlws.FILTER(Table1[Old ID],Table1[Old ID]&lt;&gt;0),_xlfn._xlws.FILTER(Changelog!$C$2:$C$110,Changelog!$C$2:$C$110&lt;&gt;""),attendance__2[[#This Row],[ID]]),"")</f>
        <v/>
      </c>
      <c r="D10884" t="str">
        <f ca="1">IFERROR(_xlfn.IFNA(IF((A10884-FLOOR(A10884,100))&lt;10,"الخدام",LOOKUP(FLOOR(A10884,100),Table2[ID start],Table2[Class])),"الخدام"),"")</f>
        <v/>
      </c>
    </row>
    <row r="10885" spans="1:4" x14ac:dyDescent="0.25">
      <c r="A10885" t="str" cm="1">
        <f t="array" aca="1" ref="A10885" ca="1">IFERROR(_xlfn.XLOOKUP(attendance__2[[#This Row],[ID]],_xlfn._xlws.FILTER(Table1[Old ID],Table1[Old ID]&lt;&gt;0),_xlfn._xlws.FILTER(Changelog!$C$2:$C$110,Changelog!$C$2:$C$110&lt;&gt;""),attendance__2[[#This Row],[ID]]),"")</f>
        <v/>
      </c>
      <c r="D10885" t="str">
        <f ca="1">IFERROR(_xlfn.IFNA(IF((A10885-FLOOR(A10885,100))&lt;10,"الخدام",LOOKUP(FLOOR(A10885,100),Table2[ID start],Table2[Class])),"الخدام"),"")</f>
        <v/>
      </c>
    </row>
    <row r="10886" spans="1:4" x14ac:dyDescent="0.25">
      <c r="A10886" t="str" cm="1">
        <f t="array" aca="1" ref="A10886" ca="1">IFERROR(_xlfn.XLOOKUP(attendance__2[[#This Row],[ID]],_xlfn._xlws.FILTER(Table1[Old ID],Table1[Old ID]&lt;&gt;0),_xlfn._xlws.FILTER(Changelog!$C$2:$C$110,Changelog!$C$2:$C$110&lt;&gt;""),attendance__2[[#This Row],[ID]]),"")</f>
        <v/>
      </c>
      <c r="D10886" t="str">
        <f ca="1">IFERROR(_xlfn.IFNA(IF((A10886-FLOOR(A10886,100))&lt;10,"الخدام",LOOKUP(FLOOR(A10886,100),Table2[ID start],Table2[Class])),"الخدام"),"")</f>
        <v/>
      </c>
    </row>
    <row r="10887" spans="1:4" x14ac:dyDescent="0.25">
      <c r="A10887" t="str" cm="1">
        <f t="array" aca="1" ref="A10887" ca="1">IFERROR(_xlfn.XLOOKUP(attendance__2[[#This Row],[ID]],_xlfn._xlws.FILTER(Table1[Old ID],Table1[Old ID]&lt;&gt;0),_xlfn._xlws.FILTER(Changelog!$C$2:$C$110,Changelog!$C$2:$C$110&lt;&gt;""),attendance__2[[#This Row],[ID]]),"")</f>
        <v/>
      </c>
      <c r="D10887" t="str">
        <f ca="1">IFERROR(_xlfn.IFNA(IF((A10887-FLOOR(A10887,100))&lt;10,"الخدام",LOOKUP(FLOOR(A10887,100),Table2[ID start],Table2[Class])),"الخدام"),"")</f>
        <v/>
      </c>
    </row>
    <row r="10888" spans="1:4" x14ac:dyDescent="0.25">
      <c r="A10888" t="str" cm="1">
        <f t="array" aca="1" ref="A108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8" t="str">
        <f ca="1">IFERROR(_xlfn.IFNA(IF((A10888-FLOOR(A10888,100))&lt;10,"الخدام",LOOKUP(FLOOR(A10888,100),Table2[ID start],Table2[Class])),"الخدام"),"")</f>
        <v/>
      </c>
    </row>
    <row r="10889" spans="1:4" x14ac:dyDescent="0.25">
      <c r="A10889" t="str" cm="1">
        <f t="array" aca="1" ref="A10889" ca="1">IFERROR(_xlfn.XLOOKUP(attendance__2[[#This Row],[ID]],_xlfn._xlws.FILTER(Table1[Old ID],Table1[Old ID]&lt;&gt;0),_xlfn._xlws.FILTER(Changelog!$C$2:$C$110,Changelog!$C$2:$C$110&lt;&gt;""),attendance__2[[#This Row],[ID]]),"")</f>
        <v/>
      </c>
      <c r="D10889" t="str">
        <f ca="1">IFERROR(_xlfn.IFNA(IF((A10889-FLOOR(A10889,100))&lt;10,"الخدام",LOOKUP(FLOOR(A10889,100),Table2[ID start],Table2[Class])),"الخدام"),"")</f>
        <v/>
      </c>
    </row>
    <row r="10890" spans="1:4" x14ac:dyDescent="0.25">
      <c r="A10890" t="str" cm="1">
        <f t="array" aca="1" ref="A10890" ca="1">IFERROR(_xlfn.XLOOKUP(attendance__2[[#This Row],[ID]],_xlfn._xlws.FILTER(Table1[Old ID],Table1[Old ID]&lt;&gt;0),_xlfn._xlws.FILTER(Changelog!$C$2:$C$110,Changelog!$C$2:$C$110&lt;&gt;""),attendance__2[[#This Row],[ID]]),"")</f>
        <v/>
      </c>
      <c r="D10890" t="str">
        <f ca="1">IFERROR(_xlfn.IFNA(IF((A10890-FLOOR(A10890,100))&lt;10,"الخدام",LOOKUP(FLOOR(A10890,100),Table2[ID start],Table2[Class])),"الخدام"),"")</f>
        <v/>
      </c>
    </row>
    <row r="10891" spans="1:4" x14ac:dyDescent="0.25">
      <c r="A10891" t="str" cm="1">
        <f t="array" aca="1" ref="A10891" ca="1">IFERROR(_xlfn.XLOOKUP(attendance__2[[#This Row],[ID]],_xlfn._xlws.FILTER(Table1[Old ID],Table1[Old ID]&lt;&gt;0),_xlfn._xlws.FILTER(Changelog!$C$2:$C$110,Changelog!$C$2:$C$110&lt;&gt;""),attendance__2[[#This Row],[ID]]),"")</f>
        <v/>
      </c>
      <c r="D10891" t="str">
        <f ca="1">IFERROR(_xlfn.IFNA(IF((A10891-FLOOR(A10891,100))&lt;10,"الخدام",LOOKUP(FLOOR(A10891,100),Table2[ID start],Table2[Class])),"الخدام"),"")</f>
        <v/>
      </c>
    </row>
    <row r="10892" spans="1:4" x14ac:dyDescent="0.25">
      <c r="A10892" t="str" cm="1">
        <f t="array" aca="1" ref="A10892" ca="1">IFERROR(_xlfn.XLOOKUP(attendance__2[[#This Row],[ID]],_xlfn._xlws.FILTER(Table1[Old ID],Table1[Old ID]&lt;&gt;0),_xlfn._xlws.FILTER(Changelog!$C$2:$C$110,Changelog!$C$2:$C$110&lt;&gt;""),attendance__2[[#This Row],[ID]]),"")</f>
        <v/>
      </c>
      <c r="D10892" t="str">
        <f ca="1">IFERROR(_xlfn.IFNA(IF((A10892-FLOOR(A10892,100))&lt;10,"الخدام",LOOKUP(FLOOR(A10892,100),Table2[ID start],Table2[Class])),"الخدام"),"")</f>
        <v/>
      </c>
    </row>
    <row r="10893" spans="1:4" x14ac:dyDescent="0.25">
      <c r="A10893" t="str" cm="1">
        <f t="array" aca="1" ref="A10893" ca="1">IFERROR(_xlfn.XLOOKUP(attendance__2[[#This Row],[ID]],_xlfn._xlws.FILTER(Table1[Old ID],Table1[Old ID]&lt;&gt;0),_xlfn._xlws.FILTER(Changelog!$C$2:$C$110,Changelog!$C$2:$C$110&lt;&gt;""),attendance__2[[#This Row],[ID]]),"")</f>
        <v/>
      </c>
      <c r="D10893" t="str">
        <f ca="1">IFERROR(_xlfn.IFNA(IF((A10893-FLOOR(A10893,100))&lt;10,"الخدام",LOOKUP(FLOOR(A10893,100),Table2[ID start],Table2[Class])),"الخدام"),"")</f>
        <v/>
      </c>
    </row>
    <row r="10894" spans="1:4" x14ac:dyDescent="0.25">
      <c r="A10894" t="str" cm="1">
        <f t="array" aca="1" ref="A10894" ca="1">IFERROR(_xlfn.XLOOKUP(attendance__2[[#This Row],[ID]],_xlfn._xlws.FILTER(Table1[Old ID],Table1[Old ID]&lt;&gt;0),_xlfn._xlws.FILTER(Changelog!$C$2:$C$110,Changelog!$C$2:$C$110&lt;&gt;""),attendance__2[[#This Row],[ID]]),"")</f>
        <v/>
      </c>
      <c r="D10894" t="str">
        <f ca="1">IFERROR(_xlfn.IFNA(IF((A10894-FLOOR(A10894,100))&lt;10,"الخدام",LOOKUP(FLOOR(A10894,100),Table2[ID start],Table2[Class])),"الخدام"),"")</f>
        <v/>
      </c>
    </row>
    <row r="10895" spans="1:4" x14ac:dyDescent="0.25">
      <c r="A10895" t="str" cm="1">
        <f t="array" aca="1" ref="A10895" ca="1">IFERROR(_xlfn.XLOOKUP(attendance__2[[#This Row],[ID]],_xlfn._xlws.FILTER(Table1[Old ID],Table1[Old ID]&lt;&gt;0),_xlfn._xlws.FILTER(Changelog!$C$2:$C$110,Changelog!$C$2:$C$110&lt;&gt;""),attendance__2[[#This Row],[ID]]),"")</f>
        <v/>
      </c>
      <c r="D10895" t="str">
        <f ca="1">IFERROR(_xlfn.IFNA(IF((A10895-FLOOR(A10895,100))&lt;10,"الخدام",LOOKUP(FLOOR(A10895,100),Table2[ID start],Table2[Class])),"الخدام"),"")</f>
        <v/>
      </c>
    </row>
    <row r="10896" spans="1:4" x14ac:dyDescent="0.25">
      <c r="A10896" t="str" cm="1">
        <f t="array" aca="1" ref="A10896" ca="1">IFERROR(_xlfn.XLOOKUP(attendance__2[[#This Row],[ID]],_xlfn._xlws.FILTER(Table1[Old ID],Table1[Old ID]&lt;&gt;0),_xlfn._xlws.FILTER(Changelog!$C$2:$C$110,Changelog!$C$2:$C$110&lt;&gt;""),attendance__2[[#This Row],[ID]]),"")</f>
        <v/>
      </c>
      <c r="D10896" t="str">
        <f ca="1">IFERROR(_xlfn.IFNA(IF((A10896-FLOOR(A10896,100))&lt;10,"الخدام",LOOKUP(FLOOR(A10896,100),Table2[ID start],Table2[Class])),"الخدام"),"")</f>
        <v/>
      </c>
    </row>
    <row r="10897" spans="1:4" x14ac:dyDescent="0.25">
      <c r="A10897" t="str" cm="1">
        <f t="array" aca="1" ref="A10897" ca="1">IFERROR(_xlfn.XLOOKUP(attendance__2[[#This Row],[ID]],_xlfn._xlws.FILTER(Table1[Old ID],Table1[Old ID]&lt;&gt;0),_xlfn._xlws.FILTER(Changelog!$C$2:$C$110,Changelog!$C$2:$C$110&lt;&gt;""),attendance__2[[#This Row],[ID]]),"")</f>
        <v/>
      </c>
      <c r="D10897" t="str">
        <f ca="1">IFERROR(_xlfn.IFNA(IF((A10897-FLOOR(A10897,100))&lt;10,"الخدام",LOOKUP(FLOOR(A10897,100),Table2[ID start],Table2[Class])),"الخدام"),"")</f>
        <v/>
      </c>
    </row>
    <row r="10898" spans="1:4" x14ac:dyDescent="0.25">
      <c r="A10898" t="str" cm="1">
        <f t="array" aca="1" ref="A10898" ca="1">IFERROR(_xlfn.XLOOKUP(attendance__2[[#This Row],[ID]],_xlfn._xlws.FILTER(Table1[Old ID],Table1[Old ID]&lt;&gt;0),_xlfn._xlws.FILTER(Changelog!$C$2:$C$110,Changelog!$C$2:$C$110&lt;&gt;""),attendance__2[[#This Row],[ID]]),"")</f>
        <v/>
      </c>
      <c r="D10898" t="str">
        <f ca="1">IFERROR(_xlfn.IFNA(IF((A10898-FLOOR(A10898,100))&lt;10,"الخدام",LOOKUP(FLOOR(A10898,100),Table2[ID start],Table2[Class])),"الخدام"),"")</f>
        <v/>
      </c>
    </row>
    <row r="10899" spans="1:4" x14ac:dyDescent="0.25">
      <c r="A10899" t="str" cm="1">
        <f t="array" aca="1" ref="A10899" ca="1">IFERROR(_xlfn.XLOOKUP(attendance__2[[#This Row],[ID]],_xlfn._xlws.FILTER(Table1[Old ID],Table1[Old ID]&lt;&gt;0),_xlfn._xlws.FILTER(Changelog!$C$2:$C$110,Changelog!$C$2:$C$110&lt;&gt;""),attendance__2[[#This Row],[ID]]),"")</f>
        <v/>
      </c>
      <c r="D10899" t="str">
        <f ca="1">IFERROR(_xlfn.IFNA(IF((A10899-FLOOR(A10899,100))&lt;10,"الخدام",LOOKUP(FLOOR(A10899,100),Table2[ID start],Table2[Class])),"الخدام"),"")</f>
        <v/>
      </c>
    </row>
    <row r="10900" spans="1:4" x14ac:dyDescent="0.25">
      <c r="A10900" t="str" cm="1">
        <f t="array" aca="1" ref="A10900" ca="1">IFERROR(_xlfn.XLOOKUP(attendance__2[[#This Row],[ID]],_xlfn._xlws.FILTER(Table1[Old ID],Table1[Old ID]&lt;&gt;0),_xlfn._xlws.FILTER(Changelog!$C$2:$C$110,Changelog!$C$2:$C$110&lt;&gt;""),attendance__2[[#This Row],[ID]]),"")</f>
        <v/>
      </c>
      <c r="D10900" t="str">
        <f ca="1">IFERROR(_xlfn.IFNA(IF((A10900-FLOOR(A10900,100))&lt;10,"الخدام",LOOKUP(FLOOR(A10900,100),Table2[ID start],Table2[Class])),"الخدام"),"")</f>
        <v/>
      </c>
    </row>
    <row r="10901" spans="1:4" x14ac:dyDescent="0.25">
      <c r="A10901" t="str" cm="1">
        <f t="array" aca="1" ref="A10901" ca="1">IFERROR(_xlfn.XLOOKUP(attendance__2[[#This Row],[ID]],_xlfn._xlws.FILTER(Table1[Old ID],Table1[Old ID]&lt;&gt;0),_xlfn._xlws.FILTER(Changelog!$C$2:$C$110,Changelog!$C$2:$C$110&lt;&gt;""),attendance__2[[#This Row],[ID]]),"")</f>
        <v/>
      </c>
      <c r="D10901" t="str">
        <f ca="1">IFERROR(_xlfn.IFNA(IF((A10901-FLOOR(A10901,100))&lt;10,"الخدام",LOOKUP(FLOOR(A10901,100),Table2[ID start],Table2[Class])),"الخدام"),"")</f>
        <v/>
      </c>
    </row>
    <row r="10902" spans="1:4" x14ac:dyDescent="0.25">
      <c r="A10902" t="str" cm="1">
        <f t="array" aca="1" ref="A10902" ca="1">IFERROR(_xlfn.XLOOKUP(attendance__2[[#This Row],[ID]],_xlfn._xlws.FILTER(Table1[Old ID],Table1[Old ID]&lt;&gt;0),_xlfn._xlws.FILTER(Changelog!$C$2:$C$110,Changelog!$C$2:$C$110&lt;&gt;""),attendance__2[[#This Row],[ID]]),"")</f>
        <v/>
      </c>
      <c r="D10902" t="str">
        <f ca="1">IFERROR(_xlfn.IFNA(IF((A10902-FLOOR(A10902,100))&lt;10,"الخدام",LOOKUP(FLOOR(A10902,100),Table2[ID start],Table2[Class])),"الخدام"),"")</f>
        <v/>
      </c>
    </row>
    <row r="10903" spans="1:4" x14ac:dyDescent="0.25">
      <c r="A10903" t="str" cm="1">
        <f t="array" aca="1" ref="A10903" ca="1">IFERROR(_xlfn.XLOOKUP(attendance__2[[#This Row],[ID]],_xlfn._xlws.FILTER(Table1[Old ID],Table1[Old ID]&lt;&gt;0),_xlfn._xlws.FILTER(Changelog!$C$2:$C$110,Changelog!$C$2:$C$110&lt;&gt;""),attendance__2[[#This Row],[ID]]),"")</f>
        <v/>
      </c>
      <c r="D10903" t="str">
        <f ca="1">IFERROR(_xlfn.IFNA(IF((A10903-FLOOR(A10903,100))&lt;10,"الخدام",LOOKUP(FLOOR(A10903,100),Table2[ID start],Table2[Class])),"الخدام"),"")</f>
        <v/>
      </c>
    </row>
    <row r="10904" spans="1:4" x14ac:dyDescent="0.25">
      <c r="A10904" t="str" cm="1">
        <f t="array" aca="1" ref="A10904" ca="1">IFERROR(_xlfn.XLOOKUP(attendance__2[[#This Row],[ID]],_xlfn._xlws.FILTER(Table1[Old ID],Table1[Old ID]&lt;&gt;0),_xlfn._xlws.FILTER(Changelog!$C$2:$C$110,Changelog!$C$2:$C$110&lt;&gt;""),attendance__2[[#This Row],[ID]]),"")</f>
        <v/>
      </c>
      <c r="D10904" t="str">
        <f ca="1">IFERROR(_xlfn.IFNA(IF((A10904-FLOOR(A10904,100))&lt;10,"الخدام",LOOKUP(FLOOR(A10904,100),Table2[ID start],Table2[Class])),"الخدام"),"")</f>
        <v/>
      </c>
    </row>
    <row r="10905" spans="1:4" x14ac:dyDescent="0.25">
      <c r="A10905" t="str" cm="1">
        <f t="array" aca="1" ref="A10905" ca="1">IFERROR(_xlfn.XLOOKUP(attendance__2[[#This Row],[ID]],_xlfn._xlws.FILTER(Table1[Old ID],Table1[Old ID]&lt;&gt;0),_xlfn._xlws.FILTER(Changelog!$C$2:$C$110,Changelog!$C$2:$C$110&lt;&gt;""),attendance__2[[#This Row],[ID]]),"")</f>
        <v/>
      </c>
      <c r="D10905" t="str">
        <f ca="1">IFERROR(_xlfn.IFNA(IF((A10905-FLOOR(A10905,100))&lt;10,"الخدام",LOOKUP(FLOOR(A10905,100),Table2[ID start],Table2[Class])),"الخدام"),"")</f>
        <v/>
      </c>
    </row>
    <row r="10906" spans="1:4" x14ac:dyDescent="0.25">
      <c r="A10906" t="str" cm="1">
        <f t="array" aca="1" ref="A10906" ca="1">IFERROR(_xlfn.XLOOKUP(attendance__2[[#This Row],[ID]],_xlfn._xlws.FILTER(Table1[Old ID],Table1[Old ID]&lt;&gt;0),_xlfn._xlws.FILTER(Changelog!$C$2:$C$110,Changelog!$C$2:$C$110&lt;&gt;""),attendance__2[[#This Row],[ID]]),"")</f>
        <v/>
      </c>
      <c r="D10906" t="str">
        <f ca="1">IFERROR(_xlfn.IFNA(IF((A10906-FLOOR(A10906,100))&lt;10,"الخدام",LOOKUP(FLOOR(A10906,100),Table2[ID start],Table2[Class])),"الخدام"),"")</f>
        <v/>
      </c>
    </row>
    <row r="10907" spans="1:4" x14ac:dyDescent="0.25">
      <c r="A10907" t="str" cm="1">
        <f t="array" aca="1" ref="A10907" ca="1">IFERROR(_xlfn.XLOOKUP(attendance__2[[#This Row],[ID]],_xlfn._xlws.FILTER(Table1[Old ID],Table1[Old ID]&lt;&gt;0),_xlfn._xlws.FILTER(Changelog!$C$2:$C$110,Changelog!$C$2:$C$110&lt;&gt;""),attendance__2[[#This Row],[ID]]),"")</f>
        <v/>
      </c>
      <c r="D10907" t="str">
        <f ca="1">IFERROR(_xlfn.IFNA(IF((A10907-FLOOR(A10907,100))&lt;10,"الخدام",LOOKUP(FLOOR(A10907,100),Table2[ID start],Table2[Class])),"الخدام"),"")</f>
        <v/>
      </c>
    </row>
    <row r="10908" spans="1:4" x14ac:dyDescent="0.25">
      <c r="A10908" t="str" cm="1">
        <f t="array" aca="1" ref="A10908" ca="1">IFERROR(_xlfn.XLOOKUP(attendance__2[[#This Row],[ID]],_xlfn._xlws.FILTER(Table1[Old ID],Table1[Old ID]&lt;&gt;0),_xlfn._xlws.FILTER(Changelog!$C$2:$C$110,Changelog!$C$2:$C$110&lt;&gt;""),attendance__2[[#This Row],[ID]]),"")</f>
        <v/>
      </c>
      <c r="D10908" t="str">
        <f ca="1">IFERROR(_xlfn.IFNA(IF((A10908-FLOOR(A10908,100))&lt;10,"الخدام",LOOKUP(FLOOR(A10908,100),Table2[ID start],Table2[Class])),"الخدام"),"")</f>
        <v/>
      </c>
    </row>
    <row r="10909" spans="1:4" x14ac:dyDescent="0.25">
      <c r="A10909" t="str" cm="1">
        <f t="array" aca="1" ref="A10909" ca="1">IFERROR(_xlfn.XLOOKUP(attendance__2[[#This Row],[ID]],_xlfn._xlws.FILTER(Table1[Old ID],Table1[Old ID]&lt;&gt;0),_xlfn._xlws.FILTER(Changelog!$C$2:$C$110,Changelog!$C$2:$C$110&lt;&gt;""),attendance__2[[#This Row],[ID]]),"")</f>
        <v/>
      </c>
      <c r="D10909" t="str">
        <f ca="1">IFERROR(_xlfn.IFNA(IF((A10909-FLOOR(A10909,100))&lt;10,"الخدام",LOOKUP(FLOOR(A10909,100),Table2[ID start],Table2[Class])),"الخدام"),"")</f>
        <v/>
      </c>
    </row>
    <row r="10910" spans="1:4" x14ac:dyDescent="0.25">
      <c r="A10910" t="str" cm="1">
        <f t="array" aca="1" ref="A10910" ca="1">IFERROR(_xlfn.XLOOKUP(attendance__2[[#This Row],[ID]],_xlfn._xlws.FILTER(Table1[Old ID],Table1[Old ID]&lt;&gt;0),_xlfn._xlws.FILTER(Changelog!$C$2:$C$110,Changelog!$C$2:$C$110&lt;&gt;""),attendance__2[[#This Row],[ID]]),"")</f>
        <v/>
      </c>
      <c r="D10910" t="str">
        <f ca="1">IFERROR(_xlfn.IFNA(IF((A10910-FLOOR(A10910,100))&lt;10,"الخدام",LOOKUP(FLOOR(A10910,100),Table2[ID start],Table2[Class])),"الخدام"),"")</f>
        <v/>
      </c>
    </row>
    <row r="10911" spans="1:4" x14ac:dyDescent="0.25">
      <c r="A10911" t="str" cm="1">
        <f t="array" aca="1" ref="A10911" ca="1">IFERROR(_xlfn.XLOOKUP(attendance__2[[#This Row],[ID]],_xlfn._xlws.FILTER(Table1[Old ID],Table1[Old ID]&lt;&gt;0),_xlfn._xlws.FILTER(Changelog!$C$2:$C$110,Changelog!$C$2:$C$110&lt;&gt;""),attendance__2[[#This Row],[ID]]),"")</f>
        <v/>
      </c>
      <c r="D10911" t="str">
        <f ca="1">IFERROR(_xlfn.IFNA(IF((A10911-FLOOR(A10911,100))&lt;10,"الخدام",LOOKUP(FLOOR(A10911,100),Table2[ID start],Table2[Class])),"الخدام"),"")</f>
        <v/>
      </c>
    </row>
    <row r="10912" spans="1:4" x14ac:dyDescent="0.25">
      <c r="A10912" t="str" cm="1">
        <f t="array" aca="1" ref="A10912" ca="1">IFERROR(_xlfn.XLOOKUP(attendance__2[[#This Row],[ID]],_xlfn._xlws.FILTER(Table1[Old ID],Table1[Old ID]&lt;&gt;0),_xlfn._xlws.FILTER(Changelog!$C$2:$C$110,Changelog!$C$2:$C$110&lt;&gt;""),attendance__2[[#This Row],[ID]]),"")</f>
        <v/>
      </c>
      <c r="D10912" t="str">
        <f ca="1">IFERROR(_xlfn.IFNA(IF((A10912-FLOOR(A10912,100))&lt;10,"الخدام",LOOKUP(FLOOR(A10912,100),Table2[ID start],Table2[Class])),"الخدام"),"")</f>
        <v/>
      </c>
    </row>
    <row r="10913" spans="1:4" x14ac:dyDescent="0.25">
      <c r="A10913" t="str" cm="1">
        <f t="array" aca="1" ref="A10913" ca="1">IFERROR(_xlfn.XLOOKUP(attendance__2[[#This Row],[ID]],_xlfn._xlws.FILTER(Table1[Old ID],Table1[Old ID]&lt;&gt;0),_xlfn._xlws.FILTER(Changelog!$C$2:$C$110,Changelog!$C$2:$C$110&lt;&gt;""),attendance__2[[#This Row],[ID]]),"")</f>
        <v/>
      </c>
      <c r="D10913" t="str">
        <f ca="1">IFERROR(_xlfn.IFNA(IF((A10913-FLOOR(A10913,100))&lt;10,"الخدام",LOOKUP(FLOOR(A10913,100),Table2[ID start],Table2[Class])),"الخدام"),"")</f>
        <v/>
      </c>
    </row>
    <row r="10914" spans="1:4" x14ac:dyDescent="0.25">
      <c r="A10914" t="str" cm="1">
        <f t="array" aca="1" ref="A10914" ca="1">IFERROR(_xlfn.XLOOKUP(attendance__2[[#This Row],[ID]],_xlfn._xlws.FILTER(Table1[Old ID],Table1[Old ID]&lt;&gt;0),_xlfn._xlws.FILTER(Changelog!$C$2:$C$110,Changelog!$C$2:$C$110&lt;&gt;""),attendance__2[[#This Row],[ID]]),"")</f>
        <v/>
      </c>
      <c r="D10914" t="str">
        <f ca="1">IFERROR(_xlfn.IFNA(IF((A10914-FLOOR(A10914,100))&lt;10,"الخدام",LOOKUP(FLOOR(A10914,100),Table2[ID start],Table2[Class])),"الخدام"),"")</f>
        <v/>
      </c>
    </row>
    <row r="10915" spans="1:4" x14ac:dyDescent="0.25">
      <c r="A10915" t="str" cm="1">
        <f t="array" aca="1" ref="A10915" ca="1">IFERROR(_xlfn.XLOOKUP(attendance__2[[#This Row],[ID]],_xlfn._xlws.FILTER(Table1[Old ID],Table1[Old ID]&lt;&gt;0),_xlfn._xlws.FILTER(Changelog!$C$2:$C$110,Changelog!$C$2:$C$110&lt;&gt;""),attendance__2[[#This Row],[ID]]),"")</f>
        <v/>
      </c>
      <c r="D10915" t="str">
        <f ca="1">IFERROR(_xlfn.IFNA(IF((A10915-FLOOR(A10915,100))&lt;10,"الخدام",LOOKUP(FLOOR(A10915,100),Table2[ID start],Table2[Class])),"الخدام"),"")</f>
        <v/>
      </c>
    </row>
    <row r="10916" spans="1:4" x14ac:dyDescent="0.25">
      <c r="A10916" t="str" cm="1">
        <f t="array" aca="1" ref="A10916" ca="1">IFERROR(_xlfn.XLOOKUP(attendance__2[[#This Row],[ID]],_xlfn._xlws.FILTER(Table1[Old ID],Table1[Old ID]&lt;&gt;0),_xlfn._xlws.FILTER(Changelog!$C$2:$C$110,Changelog!$C$2:$C$110&lt;&gt;""),attendance__2[[#This Row],[ID]]),"")</f>
        <v/>
      </c>
      <c r="D10916" t="str">
        <f ca="1">IFERROR(_xlfn.IFNA(IF((A10916-FLOOR(A10916,100))&lt;10,"الخدام",LOOKUP(FLOOR(A10916,100),Table2[ID start],Table2[Class])),"الخدام"),"")</f>
        <v/>
      </c>
    </row>
    <row r="10917" spans="1:4" x14ac:dyDescent="0.25">
      <c r="A10917" t="str" cm="1">
        <f t="array" aca="1" ref="A10917" ca="1">IFERROR(_xlfn.XLOOKUP(attendance__2[[#This Row],[ID]],_xlfn._xlws.FILTER(Table1[Old ID],Table1[Old ID]&lt;&gt;0),_xlfn._xlws.FILTER(Changelog!$C$2:$C$110,Changelog!$C$2:$C$110&lt;&gt;""),attendance__2[[#This Row],[ID]]),"")</f>
        <v/>
      </c>
      <c r="D10917" t="str">
        <f ca="1">IFERROR(_xlfn.IFNA(IF((A10917-FLOOR(A10917,100))&lt;10,"الخدام",LOOKUP(FLOOR(A10917,100),Table2[ID start],Table2[Class])),"الخدام"),"")</f>
        <v/>
      </c>
    </row>
    <row r="10918" spans="1:4" x14ac:dyDescent="0.25">
      <c r="A10918" t="str" cm="1">
        <f t="array" aca="1" ref="A10918" ca="1">IFERROR(_xlfn.XLOOKUP(attendance__2[[#This Row],[ID]],_xlfn._xlws.FILTER(Table1[Old ID],Table1[Old ID]&lt;&gt;0),_xlfn._xlws.FILTER(Changelog!$C$2:$C$110,Changelog!$C$2:$C$110&lt;&gt;""),attendance__2[[#This Row],[ID]]),"")</f>
        <v/>
      </c>
      <c r="D10918" t="str">
        <f ca="1">IFERROR(_xlfn.IFNA(IF((A10918-FLOOR(A10918,100))&lt;10,"الخدام",LOOKUP(FLOOR(A10918,100),Table2[ID start],Table2[Class])),"الخدام"),"")</f>
        <v/>
      </c>
    </row>
    <row r="10919" spans="1:4" x14ac:dyDescent="0.25">
      <c r="A10919" t="str" cm="1">
        <f t="array" aca="1" ref="A10919" ca="1">IFERROR(_xlfn.XLOOKUP(attendance__2[[#This Row],[ID]],_xlfn._xlws.FILTER(Table1[Old ID],Table1[Old ID]&lt;&gt;0),_xlfn._xlws.FILTER(Changelog!$C$2:$C$110,Changelog!$C$2:$C$110&lt;&gt;""),attendance__2[[#This Row],[ID]]),"")</f>
        <v/>
      </c>
      <c r="D10919" t="str">
        <f ca="1">IFERROR(_xlfn.IFNA(IF((A10919-FLOOR(A10919,100))&lt;10,"الخدام",LOOKUP(FLOOR(A10919,100),Table2[ID start],Table2[Class])),"الخدام"),"")</f>
        <v/>
      </c>
    </row>
    <row r="10920" spans="1:4" x14ac:dyDescent="0.25">
      <c r="A10920" t="str" cm="1">
        <f t="array" aca="1" ref="A10920" ca="1">IFERROR(_xlfn.XLOOKUP(attendance__2[[#This Row],[ID]],_xlfn._xlws.FILTER(Table1[Old ID],Table1[Old ID]&lt;&gt;0),_xlfn._xlws.FILTER(Changelog!$C$2:$C$110,Changelog!$C$2:$C$110&lt;&gt;""),attendance__2[[#This Row],[ID]]),"")</f>
        <v/>
      </c>
      <c r="D10920" t="str">
        <f ca="1">IFERROR(_xlfn.IFNA(IF((A10920-FLOOR(A10920,100))&lt;10,"الخدام",LOOKUP(FLOOR(A10920,100),Table2[ID start],Table2[Class])),"الخدام"),"")</f>
        <v/>
      </c>
    </row>
    <row r="10921" spans="1:4" x14ac:dyDescent="0.25">
      <c r="A10921" t="str" cm="1">
        <f t="array" aca="1" ref="A10921" ca="1">IFERROR(_xlfn.XLOOKUP(attendance__2[[#This Row],[ID]],_xlfn._xlws.FILTER(Table1[Old ID],Table1[Old ID]&lt;&gt;0),_xlfn._xlws.FILTER(Changelog!$C$2:$C$110,Changelog!$C$2:$C$110&lt;&gt;""),attendance__2[[#This Row],[ID]]),"")</f>
        <v/>
      </c>
      <c r="D10921" t="str">
        <f ca="1">IFERROR(_xlfn.IFNA(IF((A10921-FLOOR(A10921,100))&lt;10,"الخدام",LOOKUP(FLOOR(A10921,100),Table2[ID start],Table2[Class])),"الخدام"),"")</f>
        <v/>
      </c>
    </row>
    <row r="10922" spans="1:4" x14ac:dyDescent="0.25">
      <c r="A10922" t="str" cm="1">
        <f t="array" aca="1" ref="A10922" ca="1">IFERROR(_xlfn.XLOOKUP(attendance__2[[#This Row],[ID]],_xlfn._xlws.FILTER(Table1[Old ID],Table1[Old ID]&lt;&gt;0),_xlfn._xlws.FILTER(Changelog!$C$2:$C$110,Changelog!$C$2:$C$110&lt;&gt;""),attendance__2[[#This Row],[ID]]),"")</f>
        <v/>
      </c>
      <c r="D10922" t="str">
        <f ca="1">IFERROR(_xlfn.IFNA(IF((A10922-FLOOR(A10922,100))&lt;10,"الخدام",LOOKUP(FLOOR(A10922,100),Table2[ID start],Table2[Class])),"الخدام"),"")</f>
        <v/>
      </c>
    </row>
    <row r="10923" spans="1:4" x14ac:dyDescent="0.25">
      <c r="A10923" t="str" cm="1">
        <f t="array" aca="1" ref="A10923" ca="1">IFERROR(_xlfn.XLOOKUP(attendance__2[[#This Row],[ID]],_xlfn._xlws.FILTER(Table1[Old ID],Table1[Old ID]&lt;&gt;0),_xlfn._xlws.FILTER(Changelog!$C$2:$C$110,Changelog!$C$2:$C$110&lt;&gt;""),attendance__2[[#This Row],[ID]]),"")</f>
        <v/>
      </c>
      <c r="D10923" t="str">
        <f ca="1">IFERROR(_xlfn.IFNA(IF((A10923-FLOOR(A10923,100))&lt;10,"الخدام",LOOKUP(FLOOR(A10923,100),Table2[ID start],Table2[Class])),"الخدام"),"")</f>
        <v/>
      </c>
    </row>
    <row r="10924" spans="1:4" x14ac:dyDescent="0.25">
      <c r="A10924" t="str" cm="1">
        <f t="array" aca="1" ref="A10924" ca="1">IFERROR(_xlfn.XLOOKUP(attendance__2[[#This Row],[ID]],_xlfn._xlws.FILTER(Table1[Old ID],Table1[Old ID]&lt;&gt;0),_xlfn._xlws.FILTER(Changelog!$C$2:$C$110,Changelog!$C$2:$C$110&lt;&gt;""),attendance__2[[#This Row],[ID]]),"")</f>
        <v/>
      </c>
      <c r="D10924" t="str">
        <f ca="1">IFERROR(_xlfn.IFNA(IF((A10924-FLOOR(A10924,100))&lt;10,"الخدام",LOOKUP(FLOOR(A10924,100),Table2[ID start],Table2[Class])),"الخدام"),"")</f>
        <v/>
      </c>
    </row>
    <row r="10925" spans="1:4" x14ac:dyDescent="0.25">
      <c r="A10925" t="str" cm="1">
        <f t="array" aca="1" ref="A10925" ca="1">IFERROR(_xlfn.XLOOKUP(attendance__2[[#This Row],[ID]],_xlfn._xlws.FILTER(Table1[Old ID],Table1[Old ID]&lt;&gt;0),_xlfn._xlws.FILTER(Changelog!$C$2:$C$110,Changelog!$C$2:$C$110&lt;&gt;""),attendance__2[[#This Row],[ID]]),"")</f>
        <v/>
      </c>
      <c r="D10925" t="str">
        <f ca="1">IFERROR(_xlfn.IFNA(IF((A10925-FLOOR(A10925,100))&lt;10,"الخدام",LOOKUP(FLOOR(A10925,100),Table2[ID start],Table2[Class])),"الخدام"),"")</f>
        <v/>
      </c>
    </row>
    <row r="10926" spans="1:4" x14ac:dyDescent="0.25">
      <c r="A10926" t="str" cm="1">
        <f t="array" aca="1" ref="A10926" ca="1">IFERROR(_xlfn.XLOOKUP(attendance__2[[#This Row],[ID]],_xlfn._xlws.FILTER(Table1[Old ID],Table1[Old ID]&lt;&gt;0),_xlfn._xlws.FILTER(Changelog!$C$2:$C$110,Changelog!$C$2:$C$110&lt;&gt;""),attendance__2[[#This Row],[ID]]),"")</f>
        <v/>
      </c>
      <c r="D10926" t="str">
        <f ca="1">IFERROR(_xlfn.IFNA(IF((A10926-FLOOR(A10926,100))&lt;10,"الخدام",LOOKUP(FLOOR(A10926,100),Table2[ID start],Table2[Class])),"الخدام"),"")</f>
        <v/>
      </c>
    </row>
    <row r="10927" spans="1:4" x14ac:dyDescent="0.25">
      <c r="A10927" t="str" cm="1">
        <f t="array" aca="1" ref="A10927" ca="1">IFERROR(_xlfn.XLOOKUP(attendance__2[[#This Row],[ID]],_xlfn._xlws.FILTER(Table1[Old ID],Table1[Old ID]&lt;&gt;0),_xlfn._xlws.FILTER(Changelog!$C$2:$C$110,Changelog!$C$2:$C$110&lt;&gt;""),attendance__2[[#This Row],[ID]]),"")</f>
        <v/>
      </c>
      <c r="D10927" t="str">
        <f ca="1">IFERROR(_xlfn.IFNA(IF((A10927-FLOOR(A10927,100))&lt;10,"الخدام",LOOKUP(FLOOR(A10927,100),Table2[ID start],Table2[Class])),"الخدام"),"")</f>
        <v/>
      </c>
    </row>
    <row r="10928" spans="1:4" x14ac:dyDescent="0.25">
      <c r="A10928" t="str" cm="1">
        <f t="array" aca="1" ref="A10928" ca="1">IFERROR(_xlfn.XLOOKUP(attendance__2[[#This Row],[ID]],_xlfn._xlws.FILTER(Table1[Old ID],Table1[Old ID]&lt;&gt;0),_xlfn._xlws.FILTER(Changelog!$C$2:$C$110,Changelog!$C$2:$C$110&lt;&gt;""),attendance__2[[#This Row],[ID]]),"")</f>
        <v/>
      </c>
      <c r="D10928" t="str">
        <f ca="1">IFERROR(_xlfn.IFNA(IF((A10928-FLOOR(A10928,100))&lt;10,"الخدام",LOOKUP(FLOOR(A10928,100),Table2[ID start],Table2[Class])),"الخدام"),"")</f>
        <v/>
      </c>
    </row>
    <row r="10929" spans="1:4" x14ac:dyDescent="0.25">
      <c r="A10929" t="str" cm="1">
        <f t="array" aca="1" ref="A10929" ca="1">IFERROR(_xlfn.XLOOKUP(attendance__2[[#This Row],[ID]],_xlfn._xlws.FILTER(Table1[Old ID],Table1[Old ID]&lt;&gt;0),_xlfn._xlws.FILTER(Changelog!$C$2:$C$110,Changelog!$C$2:$C$110&lt;&gt;""),attendance__2[[#This Row],[ID]]),"")</f>
        <v/>
      </c>
      <c r="D10929" t="str">
        <f ca="1">IFERROR(_xlfn.IFNA(IF((A10929-FLOOR(A10929,100))&lt;10,"الخدام",LOOKUP(FLOOR(A10929,100),Table2[ID start],Table2[Class])),"الخدام"),"")</f>
        <v/>
      </c>
    </row>
    <row r="10930" spans="1:4" x14ac:dyDescent="0.25">
      <c r="A10930" t="str" cm="1">
        <f t="array" aca="1" ref="A10930" ca="1">IFERROR(_xlfn.XLOOKUP(attendance__2[[#This Row],[ID]],_xlfn._xlws.FILTER(Table1[Old ID],Table1[Old ID]&lt;&gt;0),_xlfn._xlws.FILTER(Changelog!$C$2:$C$110,Changelog!$C$2:$C$110&lt;&gt;""),attendance__2[[#This Row],[ID]]),"")</f>
        <v/>
      </c>
      <c r="D10930" t="str">
        <f ca="1">IFERROR(_xlfn.IFNA(IF((A10930-FLOOR(A10930,100))&lt;10,"الخدام",LOOKUP(FLOOR(A10930,100),Table2[ID start],Table2[Class])),"الخدام"),"")</f>
        <v/>
      </c>
    </row>
    <row r="10931" spans="1:4" x14ac:dyDescent="0.25">
      <c r="A10931" t="str" cm="1">
        <f t="array" aca="1" ref="A10931" ca="1">IFERROR(_xlfn.XLOOKUP(attendance__2[[#This Row],[ID]],_xlfn._xlws.FILTER(Table1[Old ID],Table1[Old ID]&lt;&gt;0),_xlfn._xlws.FILTER(Changelog!$C$2:$C$110,Changelog!$C$2:$C$110&lt;&gt;""),attendance__2[[#This Row],[ID]]),"")</f>
        <v/>
      </c>
      <c r="D10931" t="str">
        <f ca="1">IFERROR(_xlfn.IFNA(IF((A10931-FLOOR(A10931,100))&lt;10,"الخدام",LOOKUP(FLOOR(A10931,100),Table2[ID start],Table2[Class])),"الخدام"),"")</f>
        <v/>
      </c>
    </row>
    <row r="10932" spans="1:4" x14ac:dyDescent="0.25">
      <c r="A10932" t="str" cm="1">
        <f t="array" aca="1" ref="A10932" ca="1">IFERROR(_xlfn.XLOOKUP(attendance__2[[#This Row],[ID]],_xlfn._xlws.FILTER(Table1[Old ID],Table1[Old ID]&lt;&gt;0),_xlfn._xlws.FILTER(Changelog!$C$2:$C$110,Changelog!$C$2:$C$110&lt;&gt;""),attendance__2[[#This Row],[ID]]),"")</f>
        <v/>
      </c>
      <c r="D10932" t="str">
        <f ca="1">IFERROR(_xlfn.IFNA(IF((A10932-FLOOR(A10932,100))&lt;10,"الخدام",LOOKUP(FLOOR(A10932,100),Table2[ID start],Table2[Class])),"الخدام"),"")</f>
        <v/>
      </c>
    </row>
    <row r="10933" spans="1:4" x14ac:dyDescent="0.25">
      <c r="A10933" t="str" cm="1">
        <f t="array" aca="1" ref="A10933" ca="1">IFERROR(_xlfn.XLOOKUP(attendance__2[[#This Row],[ID]],_xlfn._xlws.FILTER(Table1[Old ID],Table1[Old ID]&lt;&gt;0),_xlfn._xlws.FILTER(Changelog!$C$2:$C$110,Changelog!$C$2:$C$110&lt;&gt;""),attendance__2[[#This Row],[ID]]),"")</f>
        <v/>
      </c>
      <c r="D10933" t="str">
        <f ca="1">IFERROR(_xlfn.IFNA(IF((A10933-FLOOR(A10933,100))&lt;10,"الخدام",LOOKUP(FLOOR(A10933,100),Table2[ID start],Table2[Class])),"الخدام"),"")</f>
        <v/>
      </c>
    </row>
    <row r="10934" spans="1:4" x14ac:dyDescent="0.25">
      <c r="A10934" t="str" cm="1">
        <f t="array" aca="1" ref="A10934" ca="1">IFERROR(_xlfn.XLOOKUP(attendance__2[[#This Row],[ID]],_xlfn._xlws.FILTER(Table1[Old ID],Table1[Old ID]&lt;&gt;0),_xlfn._xlws.FILTER(Changelog!$C$2:$C$110,Changelog!$C$2:$C$110&lt;&gt;""),attendance__2[[#This Row],[ID]]),"")</f>
        <v/>
      </c>
      <c r="D10934" t="str">
        <f ca="1">IFERROR(_xlfn.IFNA(IF((A10934-FLOOR(A10934,100))&lt;10,"الخدام",LOOKUP(FLOOR(A10934,100),Table2[ID start],Table2[Class])),"الخدام"),"")</f>
        <v/>
      </c>
    </row>
    <row r="10935" spans="1:4" x14ac:dyDescent="0.25">
      <c r="A10935" t="str" cm="1">
        <f t="array" aca="1" ref="A10935" ca="1">IFERROR(_xlfn.XLOOKUP(attendance__2[[#This Row],[ID]],_xlfn._xlws.FILTER(Table1[Old ID],Table1[Old ID]&lt;&gt;0),_xlfn._xlws.FILTER(Changelog!$C$2:$C$110,Changelog!$C$2:$C$110&lt;&gt;""),attendance__2[[#This Row],[ID]]),"")</f>
        <v/>
      </c>
      <c r="D10935" t="str">
        <f ca="1">IFERROR(_xlfn.IFNA(IF((A10935-FLOOR(A10935,100))&lt;10,"الخدام",LOOKUP(FLOOR(A10935,100),Table2[ID start],Table2[Class])),"الخدام"),"")</f>
        <v/>
      </c>
    </row>
    <row r="10936" spans="1:4" x14ac:dyDescent="0.25">
      <c r="A10936" t="str" cm="1">
        <f t="array" aca="1" ref="A10936" ca="1">IFERROR(_xlfn.XLOOKUP(attendance__2[[#This Row],[ID]],_xlfn._xlws.FILTER(Table1[Old ID],Table1[Old ID]&lt;&gt;0),_xlfn._xlws.FILTER(Changelog!$C$2:$C$110,Changelog!$C$2:$C$110&lt;&gt;""),attendance__2[[#This Row],[ID]]),"")</f>
        <v/>
      </c>
      <c r="D10936" t="str">
        <f ca="1">IFERROR(_xlfn.IFNA(IF((A10936-FLOOR(A10936,100))&lt;10,"الخدام",LOOKUP(FLOOR(A10936,100),Table2[ID start],Table2[Class])),"الخدام"),"")</f>
        <v/>
      </c>
    </row>
    <row r="10937" spans="1:4" x14ac:dyDescent="0.25">
      <c r="A10937" t="str" cm="1">
        <f t="array" aca="1" ref="A10937" ca="1">IFERROR(_xlfn.XLOOKUP(attendance__2[[#This Row],[ID]],_xlfn._xlws.FILTER(Table1[Old ID],Table1[Old ID]&lt;&gt;0),_xlfn._xlws.FILTER(Changelog!$C$2:$C$110,Changelog!$C$2:$C$110&lt;&gt;""),attendance__2[[#This Row],[ID]]),"")</f>
        <v/>
      </c>
      <c r="D10937" t="str">
        <f ca="1">IFERROR(_xlfn.IFNA(IF((A10937-FLOOR(A10937,100))&lt;10,"الخدام",LOOKUP(FLOOR(A10937,100),Table2[ID start],Table2[Class])),"الخدام"),"")</f>
        <v/>
      </c>
    </row>
    <row r="10938" spans="1:4" x14ac:dyDescent="0.25">
      <c r="A10938" t="str" cm="1">
        <f t="array" aca="1" ref="A10938" ca="1">IFERROR(_xlfn.XLOOKUP(attendance__2[[#This Row],[ID]],_xlfn._xlws.FILTER(Table1[Old ID],Table1[Old ID]&lt;&gt;0),_xlfn._xlws.FILTER(Changelog!$C$2:$C$110,Changelog!$C$2:$C$110&lt;&gt;""),attendance__2[[#This Row],[ID]]),"")</f>
        <v/>
      </c>
      <c r="D10938" t="str">
        <f ca="1">IFERROR(_xlfn.IFNA(IF((A10938-FLOOR(A10938,100))&lt;10,"الخدام",LOOKUP(FLOOR(A10938,100),Table2[ID start],Table2[Class])),"الخدام"),"")</f>
        <v/>
      </c>
    </row>
    <row r="10939" spans="1:4" x14ac:dyDescent="0.25">
      <c r="A10939" t="str" cm="1">
        <f t="array" aca="1" ref="A10939" ca="1">IFERROR(_xlfn.XLOOKUP(attendance__2[[#This Row],[ID]],_xlfn._xlws.FILTER(Table1[Old ID],Table1[Old ID]&lt;&gt;0),_xlfn._xlws.FILTER(Changelog!$C$2:$C$110,Changelog!$C$2:$C$110&lt;&gt;""),attendance__2[[#This Row],[ID]]),"")</f>
        <v/>
      </c>
      <c r="D10939" t="str">
        <f ca="1">IFERROR(_xlfn.IFNA(IF((A10939-FLOOR(A10939,100))&lt;10,"الخدام",LOOKUP(FLOOR(A10939,100),Table2[ID start],Table2[Class])),"الخدام"),"")</f>
        <v/>
      </c>
    </row>
    <row r="10940" spans="1:4" x14ac:dyDescent="0.25">
      <c r="A10940" t="str" cm="1">
        <f t="array" aca="1" ref="A10940" ca="1">IFERROR(_xlfn.XLOOKUP(attendance__2[[#This Row],[ID]],_xlfn._xlws.FILTER(Table1[Old ID],Table1[Old ID]&lt;&gt;0),_xlfn._xlws.FILTER(Changelog!$C$2:$C$110,Changelog!$C$2:$C$110&lt;&gt;""),attendance__2[[#This Row],[ID]]),"")</f>
        <v/>
      </c>
      <c r="D10940" t="str">
        <f ca="1">IFERROR(_xlfn.IFNA(IF((A10940-FLOOR(A10940,100))&lt;10,"الخدام",LOOKUP(FLOOR(A10940,100),Table2[ID start],Table2[Class])),"الخدام"),"")</f>
        <v/>
      </c>
    </row>
    <row r="10941" spans="1:4" x14ac:dyDescent="0.25">
      <c r="A10941" t="str" cm="1">
        <f t="array" aca="1" ref="A10941" ca="1">IFERROR(_xlfn.XLOOKUP(attendance__2[[#This Row],[ID]],_xlfn._xlws.FILTER(Table1[Old ID],Table1[Old ID]&lt;&gt;0),_xlfn._xlws.FILTER(Changelog!$C$2:$C$110,Changelog!$C$2:$C$110&lt;&gt;""),attendance__2[[#This Row],[ID]]),"")</f>
        <v/>
      </c>
      <c r="D10941" t="str">
        <f ca="1">IFERROR(_xlfn.IFNA(IF((A10941-FLOOR(A10941,100))&lt;10,"الخدام",LOOKUP(FLOOR(A10941,100),Table2[ID start],Table2[Class])),"الخدام"),"")</f>
        <v/>
      </c>
    </row>
    <row r="10942" spans="1:4" x14ac:dyDescent="0.25">
      <c r="A10942" t="str" cm="1">
        <f t="array" aca="1" ref="A10942" ca="1">IFERROR(_xlfn.XLOOKUP(attendance__2[[#This Row],[ID]],_xlfn._xlws.FILTER(Table1[Old ID],Table1[Old ID]&lt;&gt;0),_xlfn._xlws.FILTER(Changelog!$C$2:$C$110,Changelog!$C$2:$C$110&lt;&gt;""),attendance__2[[#This Row],[ID]]),"")</f>
        <v/>
      </c>
      <c r="D10942" t="str">
        <f ca="1">IFERROR(_xlfn.IFNA(IF((A10942-FLOOR(A10942,100))&lt;10,"الخدام",LOOKUP(FLOOR(A10942,100),Table2[ID start],Table2[Class])),"الخدام"),"")</f>
        <v/>
      </c>
    </row>
    <row r="10943" spans="1:4" x14ac:dyDescent="0.25">
      <c r="A10943" t="str" cm="1">
        <f t="array" aca="1" ref="A10943" ca="1">IFERROR(_xlfn.XLOOKUP(attendance__2[[#This Row],[ID]],_xlfn._xlws.FILTER(Table1[Old ID],Table1[Old ID]&lt;&gt;0),_xlfn._xlws.FILTER(Changelog!$C$2:$C$110,Changelog!$C$2:$C$110&lt;&gt;""),attendance__2[[#This Row],[ID]]),"")</f>
        <v/>
      </c>
      <c r="D10943" t="str">
        <f ca="1">IFERROR(_xlfn.IFNA(IF((A10943-FLOOR(A10943,100))&lt;10,"الخدام",LOOKUP(FLOOR(A10943,100),Table2[ID start],Table2[Class])),"الخدام"),"")</f>
        <v/>
      </c>
    </row>
    <row r="10944" spans="1:4" x14ac:dyDescent="0.25">
      <c r="A10944" t="str" cm="1">
        <f t="array" aca="1" ref="A10944" ca="1">IFERROR(_xlfn.XLOOKUP(attendance__2[[#This Row],[ID]],_xlfn._xlws.FILTER(Table1[Old ID],Table1[Old ID]&lt;&gt;0),_xlfn._xlws.FILTER(Changelog!$C$2:$C$110,Changelog!$C$2:$C$110&lt;&gt;""),attendance__2[[#This Row],[ID]]),"")</f>
        <v/>
      </c>
      <c r="D10944" t="str">
        <f ca="1">IFERROR(_xlfn.IFNA(IF((A10944-FLOOR(A10944,100))&lt;10,"الخدام",LOOKUP(FLOOR(A10944,100),Table2[ID start],Table2[Class])),"الخدام"),"")</f>
        <v/>
      </c>
    </row>
    <row r="10945" spans="1:4" x14ac:dyDescent="0.25">
      <c r="A10945" t="str" cm="1">
        <f t="array" aca="1" ref="A10945" ca="1">IFERROR(_xlfn.XLOOKUP(attendance__2[[#This Row],[ID]],_xlfn._xlws.FILTER(Table1[Old ID],Table1[Old ID]&lt;&gt;0),_xlfn._xlws.FILTER(Changelog!$C$2:$C$110,Changelog!$C$2:$C$110&lt;&gt;""),attendance__2[[#This Row],[ID]]),"")</f>
        <v/>
      </c>
      <c r="D10945" t="str">
        <f ca="1">IFERROR(_xlfn.IFNA(IF((A10945-FLOOR(A10945,100))&lt;10,"الخدام",LOOKUP(FLOOR(A10945,100),Table2[ID start],Table2[Class])),"الخدام"),"")</f>
        <v/>
      </c>
    </row>
    <row r="10946" spans="1:4" x14ac:dyDescent="0.25">
      <c r="A10946" t="str" cm="1">
        <f t="array" aca="1" ref="A10946" ca="1">IFERROR(_xlfn.XLOOKUP(attendance__2[[#This Row],[ID]],_xlfn._xlws.FILTER(Table1[Old ID],Table1[Old ID]&lt;&gt;0),_xlfn._xlws.FILTER(Changelog!$C$2:$C$110,Changelog!$C$2:$C$110&lt;&gt;""),attendance__2[[#This Row],[ID]]),"")</f>
        <v/>
      </c>
      <c r="D10946" t="str">
        <f ca="1">IFERROR(_xlfn.IFNA(IF((A10946-FLOOR(A10946,100))&lt;10,"الخدام",LOOKUP(FLOOR(A10946,100),Table2[ID start],Table2[Class])),"الخدام"),"")</f>
        <v/>
      </c>
    </row>
    <row r="10947" spans="1:4" x14ac:dyDescent="0.25">
      <c r="A10947" t="str" cm="1">
        <f t="array" aca="1" ref="A10947" ca="1">IFERROR(_xlfn.XLOOKUP(attendance__2[[#This Row],[ID]],_xlfn._xlws.FILTER(Table1[Old ID],Table1[Old ID]&lt;&gt;0),_xlfn._xlws.FILTER(Changelog!$C$2:$C$110,Changelog!$C$2:$C$110&lt;&gt;""),attendance__2[[#This Row],[ID]]),"")</f>
        <v/>
      </c>
      <c r="D10947" t="str">
        <f ca="1">IFERROR(_xlfn.IFNA(IF((A10947-FLOOR(A10947,100))&lt;10,"الخدام",LOOKUP(FLOOR(A10947,100),Table2[ID start],Table2[Class])),"الخدام"),"")</f>
        <v/>
      </c>
    </row>
    <row r="10948" spans="1:4" x14ac:dyDescent="0.25">
      <c r="A10948" t="str" cm="1">
        <f t="array" aca="1" ref="A10948" ca="1">IFERROR(_xlfn.XLOOKUP(attendance__2[[#This Row],[ID]],_xlfn._xlws.FILTER(Table1[Old ID],Table1[Old ID]&lt;&gt;0),_xlfn._xlws.FILTER(Changelog!$C$2:$C$110,Changelog!$C$2:$C$110&lt;&gt;""),attendance__2[[#This Row],[ID]]),"")</f>
        <v/>
      </c>
      <c r="D10948" t="str">
        <f ca="1">IFERROR(_xlfn.IFNA(IF((A10948-FLOOR(A10948,100))&lt;10,"الخدام",LOOKUP(FLOOR(A10948,100),Table2[ID start],Table2[Class])),"الخدام"),"")</f>
        <v/>
      </c>
    </row>
    <row r="10949" spans="1:4" x14ac:dyDescent="0.25">
      <c r="A10949" t="str" cm="1">
        <f t="array" aca="1" ref="A10949" ca="1">IFERROR(_xlfn.XLOOKUP(attendance__2[[#This Row],[ID]],_xlfn._xlws.FILTER(Table1[Old ID],Table1[Old ID]&lt;&gt;0),_xlfn._xlws.FILTER(Changelog!$C$2:$C$110,Changelog!$C$2:$C$110&lt;&gt;""),attendance__2[[#This Row],[ID]]),"")</f>
        <v/>
      </c>
      <c r="D10949" t="str">
        <f ca="1">IFERROR(_xlfn.IFNA(IF((A10949-FLOOR(A10949,100))&lt;10,"الخدام",LOOKUP(FLOOR(A10949,100),Table2[ID start],Table2[Class])),"الخدام"),"")</f>
        <v/>
      </c>
    </row>
    <row r="10950" spans="1:4" x14ac:dyDescent="0.25">
      <c r="A10950" t="str" cm="1">
        <f t="array" aca="1" ref="A10950" ca="1">IFERROR(_xlfn.XLOOKUP(attendance__2[[#This Row],[ID]],_xlfn._xlws.FILTER(Table1[Old ID],Table1[Old ID]&lt;&gt;0),_xlfn._xlws.FILTER(Changelog!$C$2:$C$110,Changelog!$C$2:$C$110&lt;&gt;""),attendance__2[[#This Row],[ID]]),"")</f>
        <v/>
      </c>
      <c r="D10950" t="str">
        <f ca="1">IFERROR(_xlfn.IFNA(IF((A10950-FLOOR(A10950,100))&lt;10,"الخدام",LOOKUP(FLOOR(A10950,100),Table2[ID start],Table2[Class])),"الخدام"),"")</f>
        <v/>
      </c>
    </row>
    <row r="10951" spans="1:4" x14ac:dyDescent="0.25">
      <c r="A10951" t="str" cm="1">
        <f t="array" aca="1" ref="A10951" ca="1">IFERROR(_xlfn.XLOOKUP(attendance__2[[#This Row],[ID]],_xlfn._xlws.FILTER(Table1[Old ID],Table1[Old ID]&lt;&gt;0),_xlfn._xlws.FILTER(Changelog!$C$2:$C$110,Changelog!$C$2:$C$110&lt;&gt;""),attendance__2[[#This Row],[ID]]),"")</f>
        <v/>
      </c>
      <c r="D10951" t="str">
        <f ca="1">IFERROR(_xlfn.IFNA(IF((A10951-FLOOR(A10951,100))&lt;10,"الخدام",LOOKUP(FLOOR(A10951,100),Table2[ID start],Table2[Class])),"الخدام"),"")</f>
        <v/>
      </c>
    </row>
    <row r="10952" spans="1:4" x14ac:dyDescent="0.25">
      <c r="A10952" t="str" cm="1">
        <f t="array" aca="1" ref="A10952" ca="1">IFERROR(_xlfn.XLOOKUP(attendance__2[[#This Row],[ID]],_xlfn._xlws.FILTER(Table1[Old ID],Table1[Old ID]&lt;&gt;0),_xlfn._xlws.FILTER(Changelog!$C$2:$C$110,Changelog!$C$2:$C$110&lt;&gt;""),attendance__2[[#This Row],[ID]]),"")</f>
        <v/>
      </c>
      <c r="D10952" t="str">
        <f ca="1">IFERROR(_xlfn.IFNA(IF((A10952-FLOOR(A10952,100))&lt;10,"الخدام",LOOKUP(FLOOR(A10952,100),Table2[ID start],Table2[Class])),"الخدام"),"")</f>
        <v/>
      </c>
    </row>
    <row r="10953" spans="1:4" x14ac:dyDescent="0.25">
      <c r="A10953" t="str" cm="1">
        <f t="array" aca="1" ref="A10953" ca="1">IFERROR(_xlfn.XLOOKUP(attendance__2[[#This Row],[ID]],_xlfn._xlws.FILTER(Table1[Old ID],Table1[Old ID]&lt;&gt;0),_xlfn._xlws.FILTER(Changelog!$C$2:$C$110,Changelog!$C$2:$C$110&lt;&gt;""),attendance__2[[#This Row],[ID]]),"")</f>
        <v/>
      </c>
      <c r="D10953" t="str">
        <f ca="1">IFERROR(_xlfn.IFNA(IF((A10953-FLOOR(A10953,100))&lt;10,"الخدام",LOOKUP(FLOOR(A10953,100),Table2[ID start],Table2[Class])),"الخدام"),"")</f>
        <v/>
      </c>
    </row>
    <row r="10954" spans="1:4" x14ac:dyDescent="0.25">
      <c r="A10954" t="str" cm="1">
        <f t="array" aca="1" ref="A10954" ca="1">IFERROR(_xlfn.XLOOKUP(attendance__2[[#This Row],[ID]],_xlfn._xlws.FILTER(Table1[Old ID],Table1[Old ID]&lt;&gt;0),_xlfn._xlws.FILTER(Changelog!$C$2:$C$110,Changelog!$C$2:$C$110&lt;&gt;""),attendance__2[[#This Row],[ID]]),"")</f>
        <v/>
      </c>
      <c r="D10954" t="str">
        <f ca="1">IFERROR(_xlfn.IFNA(IF((A10954-FLOOR(A10954,100))&lt;10,"الخدام",LOOKUP(FLOOR(A10954,100),Table2[ID start],Table2[Class])),"الخدام"),"")</f>
        <v/>
      </c>
    </row>
    <row r="10955" spans="1:4" x14ac:dyDescent="0.25">
      <c r="A10955" t="str" cm="1">
        <f t="array" aca="1" ref="A10955" ca="1">IFERROR(_xlfn.XLOOKUP(attendance__2[[#This Row],[ID]],_xlfn._xlws.FILTER(Table1[Old ID],Table1[Old ID]&lt;&gt;0),_xlfn._xlws.FILTER(Changelog!$C$2:$C$110,Changelog!$C$2:$C$110&lt;&gt;""),attendance__2[[#This Row],[ID]]),"")</f>
        <v/>
      </c>
      <c r="D10955" t="str">
        <f ca="1">IFERROR(_xlfn.IFNA(IF((A10955-FLOOR(A10955,100))&lt;10,"الخدام",LOOKUP(FLOOR(A10955,100),Table2[ID start],Table2[Class])),"الخدام"),"")</f>
        <v/>
      </c>
    </row>
    <row r="10956" spans="1:4" x14ac:dyDescent="0.25">
      <c r="A10956" t="str" cm="1">
        <f t="array" aca="1" ref="A10956" ca="1">IFERROR(_xlfn.XLOOKUP(attendance__2[[#This Row],[ID]],_xlfn._xlws.FILTER(Table1[Old ID],Table1[Old ID]&lt;&gt;0),_xlfn._xlws.FILTER(Changelog!$C$2:$C$110,Changelog!$C$2:$C$110&lt;&gt;""),attendance__2[[#This Row],[ID]]),"")</f>
        <v/>
      </c>
      <c r="D10956" t="str">
        <f ca="1">IFERROR(_xlfn.IFNA(IF((A10956-FLOOR(A10956,100))&lt;10,"الخدام",LOOKUP(FLOOR(A10956,100),Table2[ID start],Table2[Class])),"الخدام"),"")</f>
        <v/>
      </c>
    </row>
    <row r="10957" spans="1:4" x14ac:dyDescent="0.25">
      <c r="A10957" t="str" cm="1">
        <f t="array" aca="1" ref="A10957" ca="1">IFERROR(_xlfn.XLOOKUP(attendance__2[[#This Row],[ID]],_xlfn._xlws.FILTER(Table1[Old ID],Table1[Old ID]&lt;&gt;0),_xlfn._xlws.FILTER(Changelog!$C$2:$C$110,Changelog!$C$2:$C$110&lt;&gt;""),attendance__2[[#This Row],[ID]]),"")</f>
        <v/>
      </c>
      <c r="D10957" t="str">
        <f ca="1">IFERROR(_xlfn.IFNA(IF((A10957-FLOOR(A10957,100))&lt;10,"الخدام",LOOKUP(FLOOR(A10957,100),Table2[ID start],Table2[Class])),"الخدام"),"")</f>
        <v/>
      </c>
    </row>
    <row r="10958" spans="1:4" x14ac:dyDescent="0.25">
      <c r="A10958" t="str" cm="1">
        <f t="array" aca="1" ref="A10958" ca="1">IFERROR(_xlfn.XLOOKUP(attendance__2[[#This Row],[ID]],_xlfn._xlws.FILTER(Table1[Old ID],Table1[Old ID]&lt;&gt;0),_xlfn._xlws.FILTER(Changelog!$C$2:$C$110,Changelog!$C$2:$C$110&lt;&gt;""),attendance__2[[#This Row],[ID]]),"")</f>
        <v/>
      </c>
      <c r="D10958" t="str">
        <f ca="1">IFERROR(_xlfn.IFNA(IF((A10958-FLOOR(A10958,100))&lt;10,"الخدام",LOOKUP(FLOOR(A10958,100),Table2[ID start],Table2[Class])),"الخدام"),"")</f>
        <v/>
      </c>
    </row>
    <row r="10959" spans="1:4" x14ac:dyDescent="0.25">
      <c r="A10959" t="str" cm="1">
        <f t="array" aca="1" ref="A10959" ca="1">IFERROR(_xlfn.XLOOKUP(attendance__2[[#This Row],[ID]],_xlfn._xlws.FILTER(Table1[Old ID],Table1[Old ID]&lt;&gt;0),_xlfn._xlws.FILTER(Changelog!$C$2:$C$110,Changelog!$C$2:$C$110&lt;&gt;""),attendance__2[[#This Row],[ID]]),"")</f>
        <v/>
      </c>
      <c r="D10959" t="str">
        <f ca="1">IFERROR(_xlfn.IFNA(IF((A10959-FLOOR(A10959,100))&lt;10,"الخدام",LOOKUP(FLOOR(A10959,100),Table2[ID start],Table2[Class])),"الخدام"),"")</f>
        <v/>
      </c>
    </row>
    <row r="10960" spans="1:4" x14ac:dyDescent="0.25">
      <c r="A10960" t="str" cm="1">
        <f t="array" aca="1" ref="A10960" ca="1">IFERROR(_xlfn.XLOOKUP(attendance__2[[#This Row],[ID]],_xlfn._xlws.FILTER(Table1[Old ID],Table1[Old ID]&lt;&gt;0),_xlfn._xlws.FILTER(Changelog!$C$2:$C$110,Changelog!$C$2:$C$110&lt;&gt;""),attendance__2[[#This Row],[ID]]),"")</f>
        <v/>
      </c>
      <c r="D10960" t="str">
        <f ca="1">IFERROR(_xlfn.IFNA(IF((A10960-FLOOR(A10960,100))&lt;10,"الخدام",LOOKUP(FLOOR(A10960,100),Table2[ID start],Table2[Class])),"الخدام"),"")</f>
        <v/>
      </c>
    </row>
    <row r="10961" spans="1:4" x14ac:dyDescent="0.25">
      <c r="A10961" t="str" cm="1">
        <f t="array" aca="1" ref="A10961" ca="1">IFERROR(_xlfn.XLOOKUP(attendance__2[[#This Row],[ID]],_xlfn._xlws.FILTER(Table1[Old ID],Table1[Old ID]&lt;&gt;0),_xlfn._xlws.FILTER(Changelog!$C$2:$C$110,Changelog!$C$2:$C$110&lt;&gt;""),attendance__2[[#This Row],[ID]]),"")</f>
        <v/>
      </c>
      <c r="D10961" t="str">
        <f ca="1">IFERROR(_xlfn.IFNA(IF((A10961-FLOOR(A10961,100))&lt;10,"الخدام",LOOKUP(FLOOR(A10961,100),Table2[ID start],Table2[Class])),"الخدام"),"")</f>
        <v/>
      </c>
    </row>
    <row r="10962" spans="1:4" x14ac:dyDescent="0.25">
      <c r="A10962" t="str" cm="1">
        <f t="array" aca="1" ref="A10962" ca="1">IFERROR(_xlfn.XLOOKUP(attendance__2[[#This Row],[ID]],_xlfn._xlws.FILTER(Table1[Old ID],Table1[Old ID]&lt;&gt;0),_xlfn._xlws.FILTER(Changelog!$C$2:$C$110,Changelog!$C$2:$C$110&lt;&gt;""),attendance__2[[#This Row],[ID]]),"")</f>
        <v/>
      </c>
      <c r="D10962" t="str">
        <f ca="1">IFERROR(_xlfn.IFNA(IF((A10962-FLOOR(A10962,100))&lt;10,"الخدام",LOOKUP(FLOOR(A10962,100),Table2[ID start],Table2[Class])),"الخدام"),"")</f>
        <v/>
      </c>
    </row>
    <row r="10963" spans="1:4" x14ac:dyDescent="0.25">
      <c r="A10963" t="str" cm="1">
        <f t="array" aca="1" ref="A10963" ca="1">IFERROR(_xlfn.XLOOKUP(attendance__2[[#This Row],[ID]],_xlfn._xlws.FILTER(Table1[Old ID],Table1[Old ID]&lt;&gt;0),_xlfn._xlws.FILTER(Changelog!$C$2:$C$110,Changelog!$C$2:$C$110&lt;&gt;""),attendance__2[[#This Row],[ID]]),"")</f>
        <v/>
      </c>
      <c r="D10963" t="str">
        <f ca="1">IFERROR(_xlfn.IFNA(IF((A10963-FLOOR(A10963,100))&lt;10,"الخدام",LOOKUP(FLOOR(A10963,100),Table2[ID start],Table2[Class])),"الخدام"),"")</f>
        <v/>
      </c>
    </row>
    <row r="10964" spans="1:4" x14ac:dyDescent="0.25">
      <c r="A10964" t="str" cm="1">
        <f t="array" aca="1" ref="A10964" ca="1">IFERROR(_xlfn.XLOOKUP(attendance__2[[#This Row],[ID]],_xlfn._xlws.FILTER(Table1[Old ID],Table1[Old ID]&lt;&gt;0),_xlfn._xlws.FILTER(Changelog!$C$2:$C$110,Changelog!$C$2:$C$110&lt;&gt;""),attendance__2[[#This Row],[ID]]),"")</f>
        <v/>
      </c>
      <c r="D10964" t="str">
        <f ca="1">IFERROR(_xlfn.IFNA(IF((A10964-FLOOR(A10964,100))&lt;10,"الخدام",LOOKUP(FLOOR(A10964,100),Table2[ID start],Table2[Class])),"الخدام"),"")</f>
        <v/>
      </c>
    </row>
    <row r="10965" spans="1:4" x14ac:dyDescent="0.25">
      <c r="A10965" t="str" cm="1">
        <f t="array" aca="1" ref="A10965" ca="1">IFERROR(_xlfn.XLOOKUP(attendance__2[[#This Row],[ID]],_xlfn._xlws.FILTER(Table1[Old ID],Table1[Old ID]&lt;&gt;0),_xlfn._xlws.FILTER(Changelog!$C$2:$C$110,Changelog!$C$2:$C$110&lt;&gt;""),attendance__2[[#This Row],[ID]]),"")</f>
        <v/>
      </c>
      <c r="D10965" t="str">
        <f ca="1">IFERROR(_xlfn.IFNA(IF((A10965-FLOOR(A10965,100))&lt;10,"الخدام",LOOKUP(FLOOR(A10965,100),Table2[ID start],Table2[Class])),"الخدام"),"")</f>
        <v/>
      </c>
    </row>
    <row r="10966" spans="1:4" x14ac:dyDescent="0.25">
      <c r="A10966" t="str" cm="1">
        <f t="array" aca="1" ref="A10966" ca="1">IFERROR(_xlfn.XLOOKUP(attendance__2[[#This Row],[ID]],_xlfn._xlws.FILTER(Table1[Old ID],Table1[Old ID]&lt;&gt;0),_xlfn._xlws.FILTER(Changelog!$C$2:$C$110,Changelog!$C$2:$C$110&lt;&gt;""),attendance__2[[#This Row],[ID]]),"")</f>
        <v/>
      </c>
      <c r="D10966" t="str">
        <f ca="1">IFERROR(_xlfn.IFNA(IF((A10966-FLOOR(A10966,100))&lt;10,"الخدام",LOOKUP(FLOOR(A10966,100),Table2[ID start],Table2[Class])),"الخدام"),"")</f>
        <v/>
      </c>
    </row>
    <row r="10967" spans="1:4" x14ac:dyDescent="0.25">
      <c r="A10967" t="str" cm="1">
        <f t="array" aca="1" ref="A10967" ca="1">IFERROR(_xlfn.XLOOKUP(attendance__2[[#This Row],[ID]],_xlfn._xlws.FILTER(Table1[Old ID],Table1[Old ID]&lt;&gt;0),_xlfn._xlws.FILTER(Changelog!$C$2:$C$110,Changelog!$C$2:$C$110&lt;&gt;""),attendance__2[[#This Row],[ID]]),"")</f>
        <v/>
      </c>
      <c r="D10967" t="str">
        <f ca="1">IFERROR(_xlfn.IFNA(IF((A10967-FLOOR(A10967,100))&lt;10,"الخدام",LOOKUP(FLOOR(A10967,100),Table2[ID start],Table2[Class])),"الخدام"),"")</f>
        <v/>
      </c>
    </row>
    <row r="10968" spans="1:4" x14ac:dyDescent="0.25">
      <c r="A10968" t="str" cm="1">
        <f t="array" aca="1" ref="A10968" ca="1">IFERROR(_xlfn.XLOOKUP(attendance__2[[#This Row],[ID]],_xlfn._xlws.FILTER(Table1[Old ID],Table1[Old ID]&lt;&gt;0),_xlfn._xlws.FILTER(Changelog!$C$2:$C$110,Changelog!$C$2:$C$110&lt;&gt;""),attendance__2[[#This Row],[ID]]),"")</f>
        <v/>
      </c>
      <c r="D10968" t="str">
        <f ca="1">IFERROR(_xlfn.IFNA(IF((A10968-FLOOR(A10968,100))&lt;10,"الخدام",LOOKUP(FLOOR(A10968,100),Table2[ID start],Table2[Class])),"الخدام"),"")</f>
        <v/>
      </c>
    </row>
    <row r="10969" spans="1:4" x14ac:dyDescent="0.25">
      <c r="A10969" t="str" cm="1">
        <f t="array" aca="1" ref="A10969" ca="1">IFERROR(_xlfn.XLOOKUP(attendance__2[[#This Row],[ID]],_xlfn._xlws.FILTER(Table1[Old ID],Table1[Old ID]&lt;&gt;0),_xlfn._xlws.FILTER(Changelog!$C$2:$C$110,Changelog!$C$2:$C$110&lt;&gt;""),attendance__2[[#This Row],[ID]]),"")</f>
        <v/>
      </c>
      <c r="D10969" t="str">
        <f ca="1">IFERROR(_xlfn.IFNA(IF((A10969-FLOOR(A10969,100))&lt;10,"الخدام",LOOKUP(FLOOR(A10969,100),Table2[ID start],Table2[Class])),"الخدام"),"")</f>
        <v/>
      </c>
    </row>
    <row r="10970" spans="1:4" x14ac:dyDescent="0.25">
      <c r="A10970" t="str" cm="1">
        <f t="array" aca="1" ref="A10970" ca="1">IFERROR(_xlfn.XLOOKUP(attendance__2[[#This Row],[ID]],_xlfn._xlws.FILTER(Table1[Old ID],Table1[Old ID]&lt;&gt;0),_xlfn._xlws.FILTER(Changelog!$C$2:$C$110,Changelog!$C$2:$C$110&lt;&gt;""),attendance__2[[#This Row],[ID]]),"")</f>
        <v/>
      </c>
      <c r="D10970" t="str">
        <f ca="1">IFERROR(_xlfn.IFNA(IF((A10970-FLOOR(A10970,100))&lt;10,"الخدام",LOOKUP(FLOOR(A10970,100),Table2[ID start],Table2[Class])),"الخدام"),"")</f>
        <v/>
      </c>
    </row>
    <row r="10971" spans="1:4" x14ac:dyDescent="0.25">
      <c r="A10971" t="str" cm="1">
        <f t="array" aca="1" ref="A10971" ca="1">IFERROR(_xlfn.XLOOKUP(attendance__2[[#This Row],[ID]],_xlfn._xlws.FILTER(Table1[Old ID],Table1[Old ID]&lt;&gt;0),_xlfn._xlws.FILTER(Changelog!$C$2:$C$110,Changelog!$C$2:$C$110&lt;&gt;""),attendance__2[[#This Row],[ID]]),"")</f>
        <v/>
      </c>
      <c r="D10971" t="str">
        <f ca="1">IFERROR(_xlfn.IFNA(IF((A10971-FLOOR(A10971,100))&lt;10,"الخدام",LOOKUP(FLOOR(A10971,100),Table2[ID start],Table2[Class])),"الخدام"),"")</f>
        <v/>
      </c>
    </row>
    <row r="10972" spans="1:4" x14ac:dyDescent="0.25">
      <c r="A10972" t="str" cm="1">
        <f t="array" aca="1" ref="A10972" ca="1">IFERROR(_xlfn.XLOOKUP(attendance__2[[#This Row],[ID]],_xlfn._xlws.FILTER(Table1[Old ID],Table1[Old ID]&lt;&gt;0),_xlfn._xlws.FILTER(Changelog!$C$2:$C$110,Changelog!$C$2:$C$110&lt;&gt;""),attendance__2[[#This Row],[ID]]),"")</f>
        <v/>
      </c>
      <c r="D10972" t="str">
        <f ca="1">IFERROR(_xlfn.IFNA(IF((A10972-FLOOR(A10972,100))&lt;10,"الخدام",LOOKUP(FLOOR(A10972,100),Table2[ID start],Table2[Class])),"الخدام"),"")</f>
        <v/>
      </c>
    </row>
    <row r="10973" spans="1:4" x14ac:dyDescent="0.25">
      <c r="A10973" t="str" cm="1">
        <f t="array" aca="1" ref="A10973" ca="1">IFERROR(_xlfn.XLOOKUP(attendance__2[[#This Row],[ID]],_xlfn._xlws.FILTER(Table1[Old ID],Table1[Old ID]&lt;&gt;0),_xlfn._xlws.FILTER(Changelog!$C$2:$C$110,Changelog!$C$2:$C$110&lt;&gt;""),attendance__2[[#This Row],[ID]]),"")</f>
        <v/>
      </c>
      <c r="D10973" t="str">
        <f ca="1">IFERROR(_xlfn.IFNA(IF((A10973-FLOOR(A10973,100))&lt;10,"الخدام",LOOKUP(FLOOR(A10973,100),Table2[ID start],Table2[Class])),"الخدام"),"")</f>
        <v/>
      </c>
    </row>
    <row r="10974" spans="1:4" x14ac:dyDescent="0.25">
      <c r="A10974" t="str" cm="1">
        <f t="array" aca="1" ref="A10974" ca="1">IFERROR(_xlfn.XLOOKUP(attendance__2[[#This Row],[ID]],_xlfn._xlws.FILTER(Table1[Old ID],Table1[Old ID]&lt;&gt;0),_xlfn._xlws.FILTER(Changelog!$C$2:$C$110,Changelog!$C$2:$C$110&lt;&gt;""),attendance__2[[#This Row],[ID]]),"")</f>
        <v/>
      </c>
      <c r="D10974" t="str">
        <f ca="1">IFERROR(_xlfn.IFNA(IF((A10974-FLOOR(A10974,100))&lt;10,"الخدام",LOOKUP(FLOOR(A10974,100),Table2[ID start],Table2[Class])),"الخدام"),"")</f>
        <v/>
      </c>
    </row>
    <row r="10975" spans="1:4" x14ac:dyDescent="0.25">
      <c r="A10975" t="str" cm="1">
        <f t="array" aca="1" ref="A10975" ca="1">IFERROR(_xlfn.XLOOKUP(attendance__2[[#This Row],[ID]],_xlfn._xlws.FILTER(Table1[Old ID],Table1[Old ID]&lt;&gt;0),_xlfn._xlws.FILTER(Changelog!$C$2:$C$110,Changelog!$C$2:$C$110&lt;&gt;""),attendance__2[[#This Row],[ID]]),"")</f>
        <v/>
      </c>
      <c r="D10975" t="str">
        <f ca="1">IFERROR(_xlfn.IFNA(IF((A10975-FLOOR(A10975,100))&lt;10,"الخدام",LOOKUP(FLOOR(A10975,100),Table2[ID start],Table2[Class])),"الخدام"),"")</f>
        <v/>
      </c>
    </row>
    <row r="10976" spans="1:4" x14ac:dyDescent="0.25">
      <c r="A10976" t="str" cm="1">
        <f t="array" aca="1" ref="A10976" ca="1">IFERROR(_xlfn.XLOOKUP(attendance__2[[#This Row],[ID]],_xlfn._xlws.FILTER(Table1[Old ID],Table1[Old ID]&lt;&gt;0),_xlfn._xlws.FILTER(Changelog!$C$2:$C$110,Changelog!$C$2:$C$110&lt;&gt;""),attendance__2[[#This Row],[ID]]),"")</f>
        <v/>
      </c>
      <c r="D10976" t="str">
        <f ca="1">IFERROR(_xlfn.IFNA(IF((A10976-FLOOR(A10976,100))&lt;10,"الخدام",LOOKUP(FLOOR(A10976,100),Table2[ID start],Table2[Class])),"الخدام"),"")</f>
        <v/>
      </c>
    </row>
    <row r="10977" spans="1:4" x14ac:dyDescent="0.25">
      <c r="A10977" t="str" cm="1">
        <f t="array" aca="1" ref="A10977" ca="1">IFERROR(_xlfn.XLOOKUP(attendance__2[[#This Row],[ID]],_xlfn._xlws.FILTER(Table1[Old ID],Table1[Old ID]&lt;&gt;0),_xlfn._xlws.FILTER(Changelog!$C$2:$C$110,Changelog!$C$2:$C$110&lt;&gt;""),attendance__2[[#This Row],[ID]]),"")</f>
        <v/>
      </c>
      <c r="D10977" t="str">
        <f ca="1">IFERROR(_xlfn.IFNA(IF((A10977-FLOOR(A10977,100))&lt;10,"الخدام",LOOKUP(FLOOR(A10977,100),Table2[ID start],Table2[Class])),"الخدام"),"")</f>
        <v/>
      </c>
    </row>
    <row r="10978" spans="1:4" x14ac:dyDescent="0.25">
      <c r="A10978" t="str" cm="1">
        <f t="array" aca="1" ref="A10978" ca="1">IFERROR(_xlfn.XLOOKUP(attendance__2[[#This Row],[ID]],_xlfn._xlws.FILTER(Table1[Old ID],Table1[Old ID]&lt;&gt;0),_xlfn._xlws.FILTER(Changelog!$C$2:$C$110,Changelog!$C$2:$C$110&lt;&gt;""),attendance__2[[#This Row],[ID]]),"")</f>
        <v/>
      </c>
      <c r="D10978" t="str">
        <f ca="1">IFERROR(_xlfn.IFNA(IF((A10978-FLOOR(A10978,100))&lt;10,"الخدام",LOOKUP(FLOOR(A10978,100),Table2[ID start],Table2[Class])),"الخدام"),"")</f>
        <v/>
      </c>
    </row>
    <row r="10979" spans="1:4" x14ac:dyDescent="0.25">
      <c r="A10979" t="str" cm="1">
        <f t="array" aca="1" ref="A10979" ca="1">IFERROR(_xlfn.XLOOKUP(attendance__2[[#This Row],[ID]],_xlfn._xlws.FILTER(Table1[Old ID],Table1[Old ID]&lt;&gt;0),_xlfn._xlws.FILTER(Changelog!$C$2:$C$110,Changelog!$C$2:$C$110&lt;&gt;""),attendance__2[[#This Row],[ID]]),"")</f>
        <v/>
      </c>
      <c r="D10979" t="str">
        <f ca="1">IFERROR(_xlfn.IFNA(IF((A10979-FLOOR(A10979,100))&lt;10,"الخدام",LOOKUP(FLOOR(A10979,100),Table2[ID start],Table2[Class])),"الخدام"),"")</f>
        <v/>
      </c>
    </row>
    <row r="10980" spans="1:4" x14ac:dyDescent="0.25">
      <c r="A10980" t="str" cm="1">
        <f t="array" aca="1" ref="A10980" ca="1">IFERROR(_xlfn.XLOOKUP(attendance__2[[#This Row],[ID]],_xlfn._xlws.FILTER(Table1[Old ID],Table1[Old ID]&lt;&gt;0),_xlfn._xlws.FILTER(Changelog!$C$2:$C$110,Changelog!$C$2:$C$110&lt;&gt;""),attendance__2[[#This Row],[ID]]),"")</f>
        <v/>
      </c>
      <c r="D10980" t="str">
        <f ca="1">IFERROR(_xlfn.IFNA(IF((A10980-FLOOR(A10980,100))&lt;10,"الخدام",LOOKUP(FLOOR(A10980,100),Table2[ID start],Table2[Class])),"الخدام"),"")</f>
        <v/>
      </c>
    </row>
    <row r="10981" spans="1:4" x14ac:dyDescent="0.25">
      <c r="A10981" t="str" cm="1">
        <f t="array" aca="1" ref="A10981" ca="1">IFERROR(_xlfn.XLOOKUP(attendance__2[[#This Row],[ID]],_xlfn._xlws.FILTER(Table1[Old ID],Table1[Old ID]&lt;&gt;0),_xlfn._xlws.FILTER(Changelog!$C$2:$C$110,Changelog!$C$2:$C$110&lt;&gt;""),attendance__2[[#This Row],[ID]]),"")</f>
        <v/>
      </c>
      <c r="D10981" t="str">
        <f ca="1">IFERROR(_xlfn.IFNA(IF((A10981-FLOOR(A10981,100))&lt;10,"الخدام",LOOKUP(FLOOR(A10981,100),Table2[ID start],Table2[Class])),"الخدام"),"")</f>
        <v/>
      </c>
    </row>
    <row r="10982" spans="1:4" x14ac:dyDescent="0.25">
      <c r="A10982" t="str" cm="1">
        <f t="array" aca="1" ref="A10982" ca="1">IFERROR(_xlfn.XLOOKUP(attendance__2[[#This Row],[ID]],_xlfn._xlws.FILTER(Table1[Old ID],Table1[Old ID]&lt;&gt;0),_xlfn._xlws.FILTER(Changelog!$C$2:$C$110,Changelog!$C$2:$C$110&lt;&gt;""),attendance__2[[#This Row],[ID]]),"")</f>
        <v/>
      </c>
      <c r="D10982" t="str">
        <f ca="1">IFERROR(_xlfn.IFNA(IF((A10982-FLOOR(A10982,100))&lt;10,"الخدام",LOOKUP(FLOOR(A10982,100),Table2[ID start],Table2[Class])),"الخدام"),"")</f>
        <v/>
      </c>
    </row>
    <row r="10983" spans="1:4" x14ac:dyDescent="0.25">
      <c r="A10983" t="str" cm="1">
        <f t="array" aca="1" ref="A10983" ca="1">IFERROR(_xlfn.XLOOKUP(attendance__2[[#This Row],[ID]],_xlfn._xlws.FILTER(Table1[Old ID],Table1[Old ID]&lt;&gt;0),_xlfn._xlws.FILTER(Changelog!$C$2:$C$110,Changelog!$C$2:$C$110&lt;&gt;""),attendance__2[[#This Row],[ID]]),"")</f>
        <v/>
      </c>
      <c r="D10983" t="str">
        <f ca="1">IFERROR(_xlfn.IFNA(IF((A10983-FLOOR(A10983,100))&lt;10,"الخدام",LOOKUP(FLOOR(A10983,100),Table2[ID start],Table2[Class])),"الخدام"),"")</f>
        <v/>
      </c>
    </row>
    <row r="10984" spans="1:4" x14ac:dyDescent="0.25">
      <c r="A10984" t="str" cm="1">
        <f t="array" aca="1" ref="A10984" ca="1">IFERROR(_xlfn.XLOOKUP(attendance__2[[#This Row],[ID]],_xlfn._xlws.FILTER(Table1[Old ID],Table1[Old ID]&lt;&gt;0),_xlfn._xlws.FILTER(Changelog!$C$2:$C$110,Changelog!$C$2:$C$110&lt;&gt;""),attendance__2[[#This Row],[ID]]),"")</f>
        <v/>
      </c>
      <c r="D10984" t="str">
        <f ca="1">IFERROR(_xlfn.IFNA(IF((A10984-FLOOR(A10984,100))&lt;10,"الخدام",LOOKUP(FLOOR(A10984,100),Table2[ID start],Table2[Class])),"الخدام"),"")</f>
        <v/>
      </c>
    </row>
    <row r="10985" spans="1:4" x14ac:dyDescent="0.25">
      <c r="A10985" t="str" cm="1">
        <f t="array" aca="1" ref="A10985" ca="1">IFERROR(_xlfn.XLOOKUP(attendance__2[[#This Row],[ID]],_xlfn._xlws.FILTER(Table1[Old ID],Table1[Old ID]&lt;&gt;0),_xlfn._xlws.FILTER(Changelog!$C$2:$C$110,Changelog!$C$2:$C$110&lt;&gt;""),attendance__2[[#This Row],[ID]]),"")</f>
        <v/>
      </c>
      <c r="D10985" t="str">
        <f ca="1">IFERROR(_xlfn.IFNA(IF((A10985-FLOOR(A10985,100))&lt;10,"الخدام",LOOKUP(FLOOR(A10985,100),Table2[ID start],Table2[Class])),"الخدام"),"")</f>
        <v/>
      </c>
    </row>
    <row r="10986" spans="1:4" x14ac:dyDescent="0.25">
      <c r="A10986" t="str" cm="1">
        <f t="array" aca="1" ref="A10986" ca="1">IFERROR(_xlfn.XLOOKUP(attendance__2[[#This Row],[ID]],_xlfn._xlws.FILTER(Table1[Old ID],Table1[Old ID]&lt;&gt;0),_xlfn._xlws.FILTER(Changelog!$C$2:$C$110,Changelog!$C$2:$C$110&lt;&gt;""),attendance__2[[#This Row],[ID]]),"")</f>
        <v/>
      </c>
      <c r="D10986" t="str">
        <f ca="1">IFERROR(_xlfn.IFNA(IF((A10986-FLOOR(A10986,100))&lt;10,"الخدام",LOOKUP(FLOOR(A10986,100),Table2[ID start],Table2[Class])),"الخدام"),"")</f>
        <v/>
      </c>
    </row>
    <row r="10987" spans="1:4" x14ac:dyDescent="0.25">
      <c r="A10987" t="str" cm="1">
        <f t="array" aca="1" ref="A10987" ca="1">IFERROR(_xlfn.XLOOKUP(attendance__2[[#This Row],[ID]],_xlfn._xlws.FILTER(Table1[Old ID],Table1[Old ID]&lt;&gt;0),_xlfn._xlws.FILTER(Changelog!$C$2:$C$110,Changelog!$C$2:$C$110&lt;&gt;""),attendance__2[[#This Row],[ID]]),"")</f>
        <v/>
      </c>
      <c r="D10987" t="str">
        <f ca="1">IFERROR(_xlfn.IFNA(IF((A10987-FLOOR(A10987,100))&lt;10,"الخدام",LOOKUP(FLOOR(A10987,100),Table2[ID start],Table2[Class])),"الخدام"),"")</f>
        <v/>
      </c>
    </row>
    <row r="10988" spans="1:4" x14ac:dyDescent="0.25">
      <c r="A10988" t="str" cm="1">
        <f t="array" aca="1" ref="A10988" ca="1">IFERROR(_xlfn.XLOOKUP(attendance__2[[#This Row],[ID]],_xlfn._xlws.FILTER(Table1[Old ID],Table1[Old ID]&lt;&gt;0),_xlfn._xlws.FILTER(Changelog!$C$2:$C$110,Changelog!$C$2:$C$110&lt;&gt;""),attendance__2[[#This Row],[ID]]),"")</f>
        <v/>
      </c>
      <c r="D10988" t="str">
        <f ca="1">IFERROR(_xlfn.IFNA(IF((A10988-FLOOR(A10988,100))&lt;10,"الخدام",LOOKUP(FLOOR(A10988,100),Table2[ID start],Table2[Class])),"الخدام"),"")</f>
        <v/>
      </c>
    </row>
    <row r="10989" spans="1:4" x14ac:dyDescent="0.25">
      <c r="A10989" t="str" cm="1">
        <f t="array" aca="1" ref="A10989" ca="1">IFERROR(_xlfn.XLOOKUP(attendance__2[[#This Row],[ID]],_xlfn._xlws.FILTER(Table1[Old ID],Table1[Old ID]&lt;&gt;0),_xlfn._xlws.FILTER(Changelog!$C$2:$C$110,Changelog!$C$2:$C$110&lt;&gt;""),attendance__2[[#This Row],[ID]]),"")</f>
        <v/>
      </c>
      <c r="D10989" t="str">
        <f ca="1">IFERROR(_xlfn.IFNA(IF((A10989-FLOOR(A10989,100))&lt;10,"الخدام",LOOKUP(FLOOR(A10989,100),Table2[ID start],Table2[Class])),"الخدام"),"")</f>
        <v/>
      </c>
    </row>
    <row r="10990" spans="1:4" x14ac:dyDescent="0.25">
      <c r="A10990" t="str" cm="1">
        <f t="array" aca="1" ref="A10990" ca="1">IFERROR(_xlfn.XLOOKUP(attendance__2[[#This Row],[ID]],_xlfn._xlws.FILTER(Table1[Old ID],Table1[Old ID]&lt;&gt;0),_xlfn._xlws.FILTER(Changelog!$C$2:$C$110,Changelog!$C$2:$C$110&lt;&gt;""),attendance__2[[#This Row],[ID]]),"")</f>
        <v/>
      </c>
      <c r="D10990" t="str">
        <f ca="1">IFERROR(_xlfn.IFNA(IF((A10990-FLOOR(A10990,100))&lt;10,"الخدام",LOOKUP(FLOOR(A10990,100),Table2[ID start],Table2[Class])),"الخدام"),"")</f>
        <v/>
      </c>
    </row>
    <row r="10991" spans="1:4" x14ac:dyDescent="0.25">
      <c r="A10991" t="str" cm="1">
        <f t="array" aca="1" ref="A10991" ca="1">IFERROR(_xlfn.XLOOKUP(attendance__2[[#This Row],[ID]],_xlfn._xlws.FILTER(Table1[Old ID],Table1[Old ID]&lt;&gt;0),_xlfn._xlws.FILTER(Changelog!$C$2:$C$110,Changelog!$C$2:$C$110&lt;&gt;""),attendance__2[[#This Row],[ID]]),"")</f>
        <v/>
      </c>
      <c r="D10991" t="str">
        <f ca="1">IFERROR(_xlfn.IFNA(IF((A10991-FLOOR(A10991,100))&lt;10,"الخدام",LOOKUP(FLOOR(A10991,100),Table2[ID start],Table2[Class])),"الخدام"),"")</f>
        <v/>
      </c>
    </row>
    <row r="10992" spans="1:4" x14ac:dyDescent="0.25">
      <c r="A10992" t="str" cm="1">
        <f t="array" aca="1" ref="A10992" ca="1">IFERROR(_xlfn.XLOOKUP(attendance__2[[#This Row],[ID]],_xlfn._xlws.FILTER(Table1[Old ID],Table1[Old ID]&lt;&gt;0),_xlfn._xlws.FILTER(Changelog!$C$2:$C$110,Changelog!$C$2:$C$110&lt;&gt;""),attendance__2[[#This Row],[ID]]),"")</f>
        <v/>
      </c>
      <c r="D10992" t="str">
        <f ca="1">IFERROR(_xlfn.IFNA(IF((A10992-FLOOR(A10992,100))&lt;10,"الخدام",LOOKUP(FLOOR(A10992,100),Table2[ID start],Table2[Class])),"الخدام"),"")</f>
        <v/>
      </c>
    </row>
    <row r="10993" spans="1:4" x14ac:dyDescent="0.25">
      <c r="A10993" t="str" cm="1">
        <f t="array" aca="1" ref="A10993" ca="1">IFERROR(_xlfn.XLOOKUP(attendance__2[[#This Row],[ID]],_xlfn._xlws.FILTER(Table1[Old ID],Table1[Old ID]&lt;&gt;0),_xlfn._xlws.FILTER(Changelog!$C$2:$C$110,Changelog!$C$2:$C$110&lt;&gt;""),attendance__2[[#This Row],[ID]]),"")</f>
        <v/>
      </c>
      <c r="D10993" t="str">
        <f ca="1">IFERROR(_xlfn.IFNA(IF((A10993-FLOOR(A10993,100))&lt;10,"الخدام",LOOKUP(FLOOR(A10993,100),Table2[ID start],Table2[Class])),"الخدام"),"")</f>
        <v/>
      </c>
    </row>
    <row r="10994" spans="1:4" x14ac:dyDescent="0.25">
      <c r="A10994" t="str" cm="1">
        <f t="array" aca="1" ref="A10994" ca="1">IFERROR(_xlfn.XLOOKUP(attendance__2[[#This Row],[ID]],_xlfn._xlws.FILTER(Table1[Old ID],Table1[Old ID]&lt;&gt;0),_xlfn._xlws.FILTER(Changelog!$C$2:$C$110,Changelog!$C$2:$C$110&lt;&gt;""),attendance__2[[#This Row],[ID]]),"")</f>
        <v/>
      </c>
      <c r="D10994" t="str">
        <f ca="1">IFERROR(_xlfn.IFNA(IF((A10994-FLOOR(A10994,100))&lt;10,"الخدام",LOOKUP(FLOOR(A10994,100),Table2[ID start],Table2[Class])),"الخدام"),"")</f>
        <v/>
      </c>
    </row>
    <row r="10995" spans="1:4" x14ac:dyDescent="0.25">
      <c r="A10995" t="str" cm="1">
        <f t="array" aca="1" ref="A10995" ca="1">IFERROR(_xlfn.XLOOKUP(attendance__2[[#This Row],[ID]],_xlfn._xlws.FILTER(Table1[Old ID],Table1[Old ID]&lt;&gt;0),_xlfn._xlws.FILTER(Changelog!$C$2:$C$110,Changelog!$C$2:$C$110&lt;&gt;""),attendance__2[[#This Row],[ID]]),"")</f>
        <v/>
      </c>
      <c r="D10995" t="str">
        <f ca="1">IFERROR(_xlfn.IFNA(IF((A10995-FLOOR(A10995,100))&lt;10,"الخدام",LOOKUP(FLOOR(A10995,100),Table2[ID start],Table2[Class])),"الخدام"),"")</f>
        <v/>
      </c>
    </row>
    <row r="10996" spans="1:4" x14ac:dyDescent="0.25">
      <c r="A10996" t="str" cm="1">
        <f t="array" aca="1" ref="A10996" ca="1">IFERROR(_xlfn.XLOOKUP(attendance__2[[#This Row],[ID]],_xlfn._xlws.FILTER(Table1[Old ID],Table1[Old ID]&lt;&gt;0),_xlfn._xlws.FILTER(Changelog!$C$2:$C$110,Changelog!$C$2:$C$110&lt;&gt;""),attendance__2[[#This Row],[ID]]),"")</f>
        <v/>
      </c>
      <c r="D10996" t="str">
        <f ca="1">IFERROR(_xlfn.IFNA(IF((A10996-FLOOR(A10996,100))&lt;10,"الخدام",LOOKUP(FLOOR(A10996,100),Table2[ID start],Table2[Class])),"الخدام"),"")</f>
        <v/>
      </c>
    </row>
    <row r="10997" spans="1:4" x14ac:dyDescent="0.25">
      <c r="A10997" t="str" cm="1">
        <f t="array" aca="1" ref="A10997" ca="1">IFERROR(_xlfn.XLOOKUP(attendance__2[[#This Row],[ID]],_xlfn._xlws.FILTER(Table1[Old ID],Table1[Old ID]&lt;&gt;0),_xlfn._xlws.FILTER(Changelog!$C$2:$C$110,Changelog!$C$2:$C$110&lt;&gt;""),attendance__2[[#This Row],[ID]]),"")</f>
        <v/>
      </c>
      <c r="D10997" t="str">
        <f ca="1">IFERROR(_xlfn.IFNA(IF((A10997-FLOOR(A10997,100))&lt;10,"الخدام",LOOKUP(FLOOR(A10997,100),Table2[ID start],Table2[Class])),"الخدام"),"")</f>
        <v/>
      </c>
    </row>
    <row r="10998" spans="1:4" x14ac:dyDescent="0.25">
      <c r="A10998" t="str" cm="1">
        <f t="array" aca="1" ref="A10998" ca="1">IFERROR(_xlfn.XLOOKUP(attendance__2[[#This Row],[ID]],_xlfn._xlws.FILTER(Table1[Old ID],Table1[Old ID]&lt;&gt;0),_xlfn._xlws.FILTER(Changelog!$C$2:$C$110,Changelog!$C$2:$C$110&lt;&gt;""),attendance__2[[#This Row],[ID]]),"")</f>
        <v/>
      </c>
      <c r="D10998" t="str">
        <f ca="1">IFERROR(_xlfn.IFNA(IF((A10998-FLOOR(A10998,100))&lt;10,"الخدام",LOOKUP(FLOOR(A10998,100),Table2[ID start],Table2[Class])),"الخدام"),"")</f>
        <v/>
      </c>
    </row>
    <row r="10999" spans="1:4" x14ac:dyDescent="0.25">
      <c r="A10999" t="str" cm="1">
        <f t="array" aca="1" ref="A109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9" t="str">
        <f ca="1">IFERROR(_xlfn.IFNA(IF((A10999-FLOOR(A10999,100))&lt;10,"الخدام",LOOKUP(FLOOR(A10999,100),Table2[ID start],Table2[Class])),"الخدام"),"")</f>
        <v/>
      </c>
    </row>
    <row r="11000" spans="1:4" x14ac:dyDescent="0.25">
      <c r="A11000" t="str" cm="1">
        <f t="array" aca="1" ref="A110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0" t="str">
        <f ca="1">IFERROR(_xlfn.IFNA(IF((A11000-FLOOR(A11000,100))&lt;10,"الخدام",LOOKUP(FLOOR(A11000,100),Table2[ID start],Table2[Class])),"الخدام"),"")</f>
        <v/>
      </c>
    </row>
    <row r="11001" spans="1:4" x14ac:dyDescent="0.25">
      <c r="A11001" t="str" cm="1">
        <f t="array" aca="1" ref="A11001" ca="1">IFERROR(_xlfn.XLOOKUP(attendance__2[[#This Row],[ID]],_xlfn._xlws.FILTER(Table1[Old ID],Table1[Old ID]&lt;&gt;0),_xlfn._xlws.FILTER(Changelog!$C$2:$C$110,Changelog!$C$2:$C$110&lt;&gt;""),attendance__2[[#This Row],[ID]]),"")</f>
        <v/>
      </c>
      <c r="D11001" t="str">
        <f ca="1">IFERROR(_xlfn.IFNA(IF((A11001-FLOOR(A11001,100))&lt;10,"الخدام",LOOKUP(FLOOR(A11001,100),Table2[ID start],Table2[Class])),"الخدام"),"")</f>
        <v/>
      </c>
    </row>
    <row r="11002" spans="1:4" x14ac:dyDescent="0.25">
      <c r="A11002" t="str" cm="1">
        <f t="array" aca="1" ref="A11002" ca="1">IFERROR(_xlfn.XLOOKUP(attendance__2[[#This Row],[ID]],_xlfn._xlws.FILTER(Table1[Old ID],Table1[Old ID]&lt;&gt;0),_xlfn._xlws.FILTER(Changelog!$C$2:$C$110,Changelog!$C$2:$C$110&lt;&gt;""),attendance__2[[#This Row],[ID]]),"")</f>
        <v/>
      </c>
      <c r="D11002" t="str">
        <f ca="1">IFERROR(_xlfn.IFNA(IF((A11002-FLOOR(A11002,100))&lt;10,"الخدام",LOOKUP(FLOOR(A11002,100),Table2[ID start],Table2[Class])),"الخدام"),"")</f>
        <v/>
      </c>
    </row>
    <row r="11003" spans="1:4" x14ac:dyDescent="0.25">
      <c r="A11003" t="str" cm="1">
        <f t="array" aca="1" ref="A11003" ca="1">IFERROR(_xlfn.XLOOKUP(attendance__2[[#This Row],[ID]],_xlfn._xlws.FILTER(Table1[Old ID],Table1[Old ID]&lt;&gt;0),_xlfn._xlws.FILTER(Changelog!$C$2:$C$110,Changelog!$C$2:$C$110&lt;&gt;""),attendance__2[[#This Row],[ID]]),"")</f>
        <v/>
      </c>
      <c r="D11003" t="str">
        <f ca="1">IFERROR(_xlfn.IFNA(IF((A11003-FLOOR(A11003,100))&lt;10,"الخدام",LOOKUP(FLOOR(A11003,100),Table2[ID start],Table2[Class])),"الخدام"),"")</f>
        <v/>
      </c>
    </row>
    <row r="11004" spans="1:4" x14ac:dyDescent="0.25">
      <c r="A11004" t="str" cm="1">
        <f t="array" aca="1" ref="A11004" ca="1">IFERROR(_xlfn.XLOOKUP(attendance__2[[#This Row],[ID]],_xlfn._xlws.FILTER(Table1[Old ID],Table1[Old ID]&lt;&gt;0),_xlfn._xlws.FILTER(Changelog!$C$2:$C$110,Changelog!$C$2:$C$110&lt;&gt;""),attendance__2[[#This Row],[ID]]),"")</f>
        <v/>
      </c>
      <c r="D11004" t="str">
        <f ca="1">IFERROR(_xlfn.IFNA(IF((A11004-FLOOR(A11004,100))&lt;10,"الخدام",LOOKUP(FLOOR(A11004,100),Table2[ID start],Table2[Class])),"الخدام"),"")</f>
        <v/>
      </c>
    </row>
    <row r="11005" spans="1:4" x14ac:dyDescent="0.25">
      <c r="A11005" t="str" cm="1">
        <f t="array" aca="1" ref="A11005" ca="1">IFERROR(_xlfn.XLOOKUP(attendance__2[[#This Row],[ID]],_xlfn._xlws.FILTER(Table1[Old ID],Table1[Old ID]&lt;&gt;0),_xlfn._xlws.FILTER(Changelog!$C$2:$C$110,Changelog!$C$2:$C$110&lt;&gt;""),attendance__2[[#This Row],[ID]]),"")</f>
        <v/>
      </c>
      <c r="D11005" t="str">
        <f ca="1">IFERROR(_xlfn.IFNA(IF((A11005-FLOOR(A11005,100))&lt;10,"الخدام",LOOKUP(FLOOR(A11005,100),Table2[ID start],Table2[Class])),"الخدام"),"")</f>
        <v/>
      </c>
    </row>
    <row r="11006" spans="1:4" x14ac:dyDescent="0.25">
      <c r="A11006" t="str" cm="1">
        <f t="array" aca="1" ref="A11006" ca="1">IFERROR(_xlfn.XLOOKUP(attendance__2[[#This Row],[ID]],_xlfn._xlws.FILTER(Table1[Old ID],Table1[Old ID]&lt;&gt;0),_xlfn._xlws.FILTER(Changelog!$C$2:$C$110,Changelog!$C$2:$C$110&lt;&gt;""),attendance__2[[#This Row],[ID]]),"")</f>
        <v/>
      </c>
      <c r="D11006" t="str">
        <f ca="1">IFERROR(_xlfn.IFNA(IF((A11006-FLOOR(A11006,100))&lt;10,"الخدام",LOOKUP(FLOOR(A11006,100),Table2[ID start],Table2[Class])),"الخدام"),"")</f>
        <v/>
      </c>
    </row>
    <row r="11007" spans="1:4" x14ac:dyDescent="0.25">
      <c r="A11007" t="str" cm="1">
        <f t="array" aca="1" ref="A11007" ca="1">IFERROR(_xlfn.XLOOKUP(attendance__2[[#This Row],[ID]],_xlfn._xlws.FILTER(Table1[Old ID],Table1[Old ID]&lt;&gt;0),_xlfn._xlws.FILTER(Changelog!$C$2:$C$110,Changelog!$C$2:$C$110&lt;&gt;""),attendance__2[[#This Row],[ID]]),"")</f>
        <v/>
      </c>
      <c r="D11007" t="str">
        <f ca="1">IFERROR(_xlfn.IFNA(IF((A11007-FLOOR(A11007,100))&lt;10,"الخدام",LOOKUP(FLOOR(A11007,100),Table2[ID start],Table2[Class])),"الخدام"),"")</f>
        <v/>
      </c>
    </row>
    <row r="11008" spans="1:4" x14ac:dyDescent="0.25">
      <c r="A11008" t="str" cm="1">
        <f t="array" aca="1" ref="A11008" ca="1">IFERROR(_xlfn.XLOOKUP(attendance__2[[#This Row],[ID]],_xlfn._xlws.FILTER(Table1[Old ID],Table1[Old ID]&lt;&gt;0),_xlfn._xlws.FILTER(Changelog!$C$2:$C$110,Changelog!$C$2:$C$110&lt;&gt;""),attendance__2[[#This Row],[ID]]),"")</f>
        <v/>
      </c>
      <c r="D11008" t="str">
        <f ca="1">IFERROR(_xlfn.IFNA(IF((A11008-FLOOR(A11008,100))&lt;10,"الخدام",LOOKUP(FLOOR(A11008,100),Table2[ID start],Table2[Class])),"الخدام"),"")</f>
        <v/>
      </c>
    </row>
    <row r="11009" spans="1:4" x14ac:dyDescent="0.25">
      <c r="A11009" t="str" cm="1">
        <f t="array" aca="1" ref="A11009" ca="1">IFERROR(_xlfn.XLOOKUP(attendance__2[[#This Row],[ID]],_xlfn._xlws.FILTER(Table1[Old ID],Table1[Old ID]&lt;&gt;0),_xlfn._xlws.FILTER(Changelog!$C$2:$C$110,Changelog!$C$2:$C$110&lt;&gt;""),attendance__2[[#This Row],[ID]]),"")</f>
        <v/>
      </c>
      <c r="D11009" t="str">
        <f ca="1">IFERROR(_xlfn.IFNA(IF((A11009-FLOOR(A11009,100))&lt;10,"الخدام",LOOKUP(FLOOR(A11009,100),Table2[ID start],Table2[Class])),"الخدام"),"")</f>
        <v/>
      </c>
    </row>
    <row r="11010" spans="1:4" x14ac:dyDescent="0.25">
      <c r="A11010" t="str" cm="1">
        <f t="array" aca="1" ref="A11010" ca="1">IFERROR(_xlfn.XLOOKUP(attendance__2[[#This Row],[ID]],_xlfn._xlws.FILTER(Table1[Old ID],Table1[Old ID]&lt;&gt;0),_xlfn._xlws.FILTER(Changelog!$C$2:$C$110,Changelog!$C$2:$C$110&lt;&gt;""),attendance__2[[#This Row],[ID]]),"")</f>
        <v/>
      </c>
      <c r="D11010" t="str">
        <f ca="1">IFERROR(_xlfn.IFNA(IF((A11010-FLOOR(A11010,100))&lt;10,"الخدام",LOOKUP(FLOOR(A11010,100),Table2[ID start],Table2[Class])),"الخدام"),"")</f>
        <v/>
      </c>
    </row>
    <row r="11011" spans="1:4" x14ac:dyDescent="0.25">
      <c r="A11011" t="str" cm="1">
        <f t="array" aca="1" ref="A11011" ca="1">IFERROR(_xlfn.XLOOKUP(attendance__2[[#This Row],[ID]],_xlfn._xlws.FILTER(Table1[Old ID],Table1[Old ID]&lt;&gt;0),_xlfn._xlws.FILTER(Changelog!$C$2:$C$110,Changelog!$C$2:$C$110&lt;&gt;""),attendance__2[[#This Row],[ID]]),"")</f>
        <v/>
      </c>
      <c r="D11011" t="str">
        <f ca="1">IFERROR(_xlfn.IFNA(IF((A11011-FLOOR(A11011,100))&lt;10,"الخدام",LOOKUP(FLOOR(A11011,100),Table2[ID start],Table2[Class])),"الخدام"),"")</f>
        <v/>
      </c>
    </row>
    <row r="11012" spans="1:4" x14ac:dyDescent="0.25">
      <c r="A11012" t="str" cm="1">
        <f t="array" aca="1" ref="A11012" ca="1">IFERROR(_xlfn.XLOOKUP(attendance__2[[#This Row],[ID]],_xlfn._xlws.FILTER(Table1[Old ID],Table1[Old ID]&lt;&gt;0),_xlfn._xlws.FILTER(Changelog!$C$2:$C$110,Changelog!$C$2:$C$110&lt;&gt;""),attendance__2[[#This Row],[ID]]),"")</f>
        <v/>
      </c>
      <c r="D11012" t="str">
        <f ca="1">IFERROR(_xlfn.IFNA(IF((A11012-FLOOR(A11012,100))&lt;10,"الخدام",LOOKUP(FLOOR(A11012,100),Table2[ID start],Table2[Class])),"الخدام"),"")</f>
        <v/>
      </c>
    </row>
    <row r="11013" spans="1:4" x14ac:dyDescent="0.25">
      <c r="A11013" t="str" cm="1">
        <f t="array" aca="1" ref="A11013" ca="1">IFERROR(_xlfn.XLOOKUP(attendance__2[[#This Row],[ID]],_xlfn._xlws.FILTER(Table1[Old ID],Table1[Old ID]&lt;&gt;0),_xlfn._xlws.FILTER(Changelog!$C$2:$C$110,Changelog!$C$2:$C$110&lt;&gt;""),attendance__2[[#This Row],[ID]]),"")</f>
        <v/>
      </c>
      <c r="D11013" t="str">
        <f ca="1">IFERROR(_xlfn.IFNA(IF((A11013-FLOOR(A11013,100))&lt;10,"الخدام",LOOKUP(FLOOR(A11013,100),Table2[ID start],Table2[Class])),"الخدام"),"")</f>
        <v/>
      </c>
    </row>
    <row r="11014" spans="1:4" x14ac:dyDescent="0.25">
      <c r="A11014" t="str" cm="1">
        <f t="array" aca="1" ref="A11014" ca="1">IFERROR(_xlfn.XLOOKUP(attendance__2[[#This Row],[ID]],_xlfn._xlws.FILTER(Table1[Old ID],Table1[Old ID]&lt;&gt;0),_xlfn._xlws.FILTER(Changelog!$C$2:$C$110,Changelog!$C$2:$C$110&lt;&gt;""),attendance__2[[#This Row],[ID]]),"")</f>
        <v/>
      </c>
      <c r="D11014" t="str">
        <f ca="1">IFERROR(_xlfn.IFNA(IF((A11014-FLOOR(A11014,100))&lt;10,"الخدام",LOOKUP(FLOOR(A11014,100),Table2[ID start],Table2[Class])),"الخدام"),"")</f>
        <v/>
      </c>
    </row>
    <row r="11015" spans="1:4" x14ac:dyDescent="0.25">
      <c r="A11015" t="str" cm="1">
        <f t="array" aca="1" ref="A11015" ca="1">IFERROR(_xlfn.XLOOKUP(attendance__2[[#This Row],[ID]],_xlfn._xlws.FILTER(Table1[Old ID],Table1[Old ID]&lt;&gt;0),_xlfn._xlws.FILTER(Changelog!$C$2:$C$110,Changelog!$C$2:$C$110&lt;&gt;""),attendance__2[[#This Row],[ID]]),"")</f>
        <v/>
      </c>
      <c r="D11015" t="str">
        <f ca="1">IFERROR(_xlfn.IFNA(IF((A11015-FLOOR(A11015,100))&lt;10,"الخدام",LOOKUP(FLOOR(A11015,100),Table2[ID start],Table2[Class])),"الخدام"),"")</f>
        <v/>
      </c>
    </row>
    <row r="11016" spans="1:4" x14ac:dyDescent="0.25">
      <c r="A11016" t="str" cm="1">
        <f t="array" aca="1" ref="A11016" ca="1">IFERROR(_xlfn.XLOOKUP(attendance__2[[#This Row],[ID]],_xlfn._xlws.FILTER(Table1[Old ID],Table1[Old ID]&lt;&gt;0),_xlfn._xlws.FILTER(Changelog!$C$2:$C$110,Changelog!$C$2:$C$110&lt;&gt;""),attendance__2[[#This Row],[ID]]),"")</f>
        <v/>
      </c>
      <c r="D11016" t="str">
        <f ca="1">IFERROR(_xlfn.IFNA(IF((A11016-FLOOR(A11016,100))&lt;10,"الخدام",LOOKUP(FLOOR(A11016,100),Table2[ID start],Table2[Class])),"الخدام"),"")</f>
        <v/>
      </c>
    </row>
    <row r="11017" spans="1:4" x14ac:dyDescent="0.25">
      <c r="A11017" t="str" cm="1">
        <f t="array" aca="1" ref="A11017" ca="1">IFERROR(_xlfn.XLOOKUP(attendance__2[[#This Row],[ID]],_xlfn._xlws.FILTER(Table1[Old ID],Table1[Old ID]&lt;&gt;0),_xlfn._xlws.FILTER(Changelog!$C$2:$C$110,Changelog!$C$2:$C$110&lt;&gt;""),attendance__2[[#This Row],[ID]]),"")</f>
        <v/>
      </c>
      <c r="D11017" t="str">
        <f ca="1">IFERROR(_xlfn.IFNA(IF((A11017-FLOOR(A11017,100))&lt;10,"الخدام",LOOKUP(FLOOR(A11017,100),Table2[ID start],Table2[Class])),"الخدام"),"")</f>
        <v/>
      </c>
    </row>
    <row r="11018" spans="1:4" x14ac:dyDescent="0.25">
      <c r="A11018" t="str" cm="1">
        <f t="array" aca="1" ref="A11018" ca="1">IFERROR(_xlfn.XLOOKUP(attendance__2[[#This Row],[ID]],_xlfn._xlws.FILTER(Table1[Old ID],Table1[Old ID]&lt;&gt;0),_xlfn._xlws.FILTER(Changelog!$C$2:$C$110,Changelog!$C$2:$C$110&lt;&gt;""),attendance__2[[#This Row],[ID]]),"")</f>
        <v/>
      </c>
      <c r="D11018" t="str">
        <f ca="1">IFERROR(_xlfn.IFNA(IF((A11018-FLOOR(A11018,100))&lt;10,"الخدام",LOOKUP(FLOOR(A11018,100),Table2[ID start],Table2[Class])),"الخدام"),"")</f>
        <v/>
      </c>
    </row>
    <row r="11019" spans="1:4" x14ac:dyDescent="0.25">
      <c r="A11019" t="str" cm="1">
        <f t="array" aca="1" ref="A11019" ca="1">IFERROR(_xlfn.XLOOKUP(attendance__2[[#This Row],[ID]],_xlfn._xlws.FILTER(Table1[Old ID],Table1[Old ID]&lt;&gt;0),_xlfn._xlws.FILTER(Changelog!$C$2:$C$110,Changelog!$C$2:$C$110&lt;&gt;""),attendance__2[[#This Row],[ID]]),"")</f>
        <v/>
      </c>
      <c r="D11019" t="str">
        <f ca="1">IFERROR(_xlfn.IFNA(IF((A11019-FLOOR(A11019,100))&lt;10,"الخدام",LOOKUP(FLOOR(A11019,100),Table2[ID start],Table2[Class])),"الخدام"),"")</f>
        <v/>
      </c>
    </row>
    <row r="11020" spans="1:4" x14ac:dyDescent="0.25">
      <c r="A11020" t="str" cm="1">
        <f t="array" aca="1" ref="A11020" ca="1">IFERROR(_xlfn.XLOOKUP(attendance__2[[#This Row],[ID]],_xlfn._xlws.FILTER(Table1[Old ID],Table1[Old ID]&lt;&gt;0),_xlfn._xlws.FILTER(Changelog!$C$2:$C$110,Changelog!$C$2:$C$110&lt;&gt;""),attendance__2[[#This Row],[ID]]),"")</f>
        <v/>
      </c>
      <c r="D11020" t="str">
        <f ca="1">IFERROR(_xlfn.IFNA(IF((A11020-FLOOR(A11020,100))&lt;10,"الخدام",LOOKUP(FLOOR(A11020,100),Table2[ID start],Table2[Class])),"الخدام"),"")</f>
        <v/>
      </c>
    </row>
    <row r="11021" spans="1:4" x14ac:dyDescent="0.25">
      <c r="A11021" t="str" cm="1">
        <f t="array" aca="1" ref="A11021" ca="1">IFERROR(_xlfn.XLOOKUP(attendance__2[[#This Row],[ID]],_xlfn._xlws.FILTER(Table1[Old ID],Table1[Old ID]&lt;&gt;0),_xlfn._xlws.FILTER(Changelog!$C$2:$C$110,Changelog!$C$2:$C$110&lt;&gt;""),attendance__2[[#This Row],[ID]]),"")</f>
        <v/>
      </c>
      <c r="D11021" t="str">
        <f ca="1">IFERROR(_xlfn.IFNA(IF((A11021-FLOOR(A11021,100))&lt;10,"الخدام",LOOKUP(FLOOR(A11021,100),Table2[ID start],Table2[Class])),"الخدام"),"")</f>
        <v/>
      </c>
    </row>
    <row r="11022" spans="1:4" x14ac:dyDescent="0.25">
      <c r="A11022" t="str" cm="1">
        <f t="array" aca="1" ref="A11022" ca="1">IFERROR(_xlfn.XLOOKUP(attendance__2[[#This Row],[ID]],_xlfn._xlws.FILTER(Table1[Old ID],Table1[Old ID]&lt;&gt;0),_xlfn._xlws.FILTER(Changelog!$C$2:$C$110,Changelog!$C$2:$C$110&lt;&gt;""),attendance__2[[#This Row],[ID]]),"")</f>
        <v/>
      </c>
      <c r="D11022" t="str">
        <f ca="1">IFERROR(_xlfn.IFNA(IF((A11022-FLOOR(A11022,100))&lt;10,"الخدام",LOOKUP(FLOOR(A11022,100),Table2[ID start],Table2[Class])),"الخدام"),"")</f>
        <v/>
      </c>
    </row>
    <row r="11023" spans="1:4" x14ac:dyDescent="0.25">
      <c r="A11023" t="str" cm="1">
        <f t="array" aca="1" ref="A11023" ca="1">IFERROR(_xlfn.XLOOKUP(attendance__2[[#This Row],[ID]],_xlfn._xlws.FILTER(Table1[Old ID],Table1[Old ID]&lt;&gt;0),_xlfn._xlws.FILTER(Changelog!$C$2:$C$110,Changelog!$C$2:$C$110&lt;&gt;""),attendance__2[[#This Row],[ID]]),"")</f>
        <v/>
      </c>
      <c r="D11023" t="str">
        <f ca="1">IFERROR(_xlfn.IFNA(IF((A11023-FLOOR(A11023,100))&lt;10,"الخدام",LOOKUP(FLOOR(A11023,100),Table2[ID start],Table2[Class])),"الخدام"),"")</f>
        <v/>
      </c>
    </row>
    <row r="11024" spans="1:4" x14ac:dyDescent="0.25">
      <c r="A11024" t="str" cm="1">
        <f t="array" aca="1" ref="A11024" ca="1">IFERROR(_xlfn.XLOOKUP(attendance__2[[#This Row],[ID]],_xlfn._xlws.FILTER(Table1[Old ID],Table1[Old ID]&lt;&gt;0),_xlfn._xlws.FILTER(Changelog!$C$2:$C$110,Changelog!$C$2:$C$110&lt;&gt;""),attendance__2[[#This Row],[ID]]),"")</f>
        <v/>
      </c>
      <c r="D11024" t="str">
        <f ca="1">IFERROR(_xlfn.IFNA(IF((A11024-FLOOR(A11024,100))&lt;10,"الخدام",LOOKUP(FLOOR(A11024,100),Table2[ID start],Table2[Class])),"الخدام"),"")</f>
        <v/>
      </c>
    </row>
    <row r="11025" spans="1:4" x14ac:dyDescent="0.25">
      <c r="A11025" t="str" cm="1">
        <f t="array" aca="1" ref="A11025" ca="1">IFERROR(_xlfn.XLOOKUP(attendance__2[[#This Row],[ID]],_xlfn._xlws.FILTER(Table1[Old ID],Table1[Old ID]&lt;&gt;0),_xlfn._xlws.FILTER(Changelog!$C$2:$C$110,Changelog!$C$2:$C$110&lt;&gt;""),attendance__2[[#This Row],[ID]]),"")</f>
        <v/>
      </c>
      <c r="D11025" t="str">
        <f ca="1">IFERROR(_xlfn.IFNA(IF((A11025-FLOOR(A11025,100))&lt;10,"الخدام",LOOKUP(FLOOR(A11025,100),Table2[ID start],Table2[Class])),"الخدام"),"")</f>
        <v/>
      </c>
    </row>
    <row r="11026" spans="1:4" x14ac:dyDescent="0.25">
      <c r="A11026" t="str" cm="1">
        <f t="array" aca="1" ref="A11026" ca="1">IFERROR(_xlfn.XLOOKUP(attendance__2[[#This Row],[ID]],_xlfn._xlws.FILTER(Table1[Old ID],Table1[Old ID]&lt;&gt;0),_xlfn._xlws.FILTER(Changelog!$C$2:$C$110,Changelog!$C$2:$C$110&lt;&gt;""),attendance__2[[#This Row],[ID]]),"")</f>
        <v/>
      </c>
      <c r="D11026" t="str">
        <f ca="1">IFERROR(_xlfn.IFNA(IF((A11026-FLOOR(A11026,100))&lt;10,"الخدام",LOOKUP(FLOOR(A11026,100),Table2[ID start],Table2[Class])),"الخدام"),"")</f>
        <v/>
      </c>
    </row>
    <row r="11027" spans="1:4" x14ac:dyDescent="0.25">
      <c r="A11027" t="str" cm="1">
        <f t="array" aca="1" ref="A11027" ca="1">IFERROR(_xlfn.XLOOKUP(attendance__2[[#This Row],[ID]],_xlfn._xlws.FILTER(Table1[Old ID],Table1[Old ID]&lt;&gt;0),_xlfn._xlws.FILTER(Changelog!$C$2:$C$110,Changelog!$C$2:$C$110&lt;&gt;""),attendance__2[[#This Row],[ID]]),"")</f>
        <v/>
      </c>
      <c r="D11027" t="str">
        <f ca="1">IFERROR(_xlfn.IFNA(IF((A11027-FLOOR(A11027,100))&lt;10,"الخدام",LOOKUP(FLOOR(A11027,100),Table2[ID start],Table2[Class])),"الخدام"),"")</f>
        <v/>
      </c>
    </row>
    <row r="11028" spans="1:4" x14ac:dyDescent="0.25">
      <c r="A11028" t="str" cm="1">
        <f t="array" aca="1" ref="A11028" ca="1">IFERROR(_xlfn.XLOOKUP(attendance__2[[#This Row],[ID]],_xlfn._xlws.FILTER(Table1[Old ID],Table1[Old ID]&lt;&gt;0),_xlfn._xlws.FILTER(Changelog!$C$2:$C$110,Changelog!$C$2:$C$110&lt;&gt;""),attendance__2[[#This Row],[ID]]),"")</f>
        <v/>
      </c>
      <c r="D11028" t="str">
        <f ca="1">IFERROR(_xlfn.IFNA(IF((A11028-FLOOR(A11028,100))&lt;10,"الخدام",LOOKUP(FLOOR(A11028,100),Table2[ID start],Table2[Class])),"الخدام"),"")</f>
        <v/>
      </c>
    </row>
    <row r="11029" spans="1:4" x14ac:dyDescent="0.25">
      <c r="A11029" t="str" cm="1">
        <f t="array" aca="1" ref="A11029" ca="1">IFERROR(_xlfn.XLOOKUP(attendance__2[[#This Row],[ID]],_xlfn._xlws.FILTER(Table1[Old ID],Table1[Old ID]&lt;&gt;0),_xlfn._xlws.FILTER(Changelog!$C$2:$C$110,Changelog!$C$2:$C$110&lt;&gt;""),attendance__2[[#This Row],[ID]]),"")</f>
        <v/>
      </c>
      <c r="D11029" t="str">
        <f ca="1">IFERROR(_xlfn.IFNA(IF((A11029-FLOOR(A11029,100))&lt;10,"الخدام",LOOKUP(FLOOR(A11029,100),Table2[ID start],Table2[Class])),"الخدام"),"")</f>
        <v/>
      </c>
    </row>
    <row r="11030" spans="1:4" x14ac:dyDescent="0.25">
      <c r="A11030" t="str" cm="1">
        <f t="array" aca="1" ref="A11030" ca="1">IFERROR(_xlfn.XLOOKUP(attendance__2[[#This Row],[ID]],_xlfn._xlws.FILTER(Table1[Old ID],Table1[Old ID]&lt;&gt;0),_xlfn._xlws.FILTER(Changelog!$C$2:$C$110,Changelog!$C$2:$C$110&lt;&gt;""),attendance__2[[#This Row],[ID]]),"")</f>
        <v/>
      </c>
      <c r="D11030" t="str">
        <f ca="1">IFERROR(_xlfn.IFNA(IF((A11030-FLOOR(A11030,100))&lt;10,"الخدام",LOOKUP(FLOOR(A11030,100),Table2[ID start],Table2[Class])),"الخدام"),"")</f>
        <v/>
      </c>
    </row>
    <row r="11031" spans="1:4" x14ac:dyDescent="0.25">
      <c r="A11031" t="str" cm="1">
        <f t="array" aca="1" ref="A11031" ca="1">IFERROR(_xlfn.XLOOKUP(attendance__2[[#This Row],[ID]],_xlfn._xlws.FILTER(Table1[Old ID],Table1[Old ID]&lt;&gt;0),_xlfn._xlws.FILTER(Changelog!$C$2:$C$110,Changelog!$C$2:$C$110&lt;&gt;""),attendance__2[[#This Row],[ID]]),"")</f>
        <v/>
      </c>
      <c r="D11031" t="str">
        <f ca="1">IFERROR(_xlfn.IFNA(IF((A11031-FLOOR(A11031,100))&lt;10,"الخدام",LOOKUP(FLOOR(A11031,100),Table2[ID start],Table2[Class])),"الخدام"),"")</f>
        <v/>
      </c>
    </row>
    <row r="11032" spans="1:4" x14ac:dyDescent="0.25">
      <c r="A11032" t="str" cm="1">
        <f t="array" aca="1" ref="A11032" ca="1">IFERROR(_xlfn.XLOOKUP(attendance__2[[#This Row],[ID]],_xlfn._xlws.FILTER(Table1[Old ID],Table1[Old ID]&lt;&gt;0),_xlfn._xlws.FILTER(Changelog!$C$2:$C$110,Changelog!$C$2:$C$110&lt;&gt;""),attendance__2[[#This Row],[ID]]),"")</f>
        <v/>
      </c>
      <c r="D11032" t="str">
        <f ca="1">IFERROR(_xlfn.IFNA(IF((A11032-FLOOR(A11032,100))&lt;10,"الخدام",LOOKUP(FLOOR(A11032,100),Table2[ID start],Table2[Class])),"الخدام"),"")</f>
        <v/>
      </c>
    </row>
    <row r="11033" spans="1:4" x14ac:dyDescent="0.25">
      <c r="A11033" t="str" cm="1">
        <f t="array" aca="1" ref="A11033" ca="1">IFERROR(_xlfn.XLOOKUP(attendance__2[[#This Row],[ID]],_xlfn._xlws.FILTER(Table1[Old ID],Table1[Old ID]&lt;&gt;0),_xlfn._xlws.FILTER(Changelog!$C$2:$C$110,Changelog!$C$2:$C$110&lt;&gt;""),attendance__2[[#This Row],[ID]]),"")</f>
        <v/>
      </c>
      <c r="D11033" t="str">
        <f ca="1">IFERROR(_xlfn.IFNA(IF((A11033-FLOOR(A11033,100))&lt;10,"الخدام",LOOKUP(FLOOR(A11033,100),Table2[ID start],Table2[Class])),"الخدام"),"")</f>
        <v/>
      </c>
    </row>
    <row r="11034" spans="1:4" x14ac:dyDescent="0.25">
      <c r="A11034" t="str" cm="1">
        <f t="array" aca="1" ref="A11034" ca="1">IFERROR(_xlfn.XLOOKUP(attendance__2[[#This Row],[ID]],_xlfn._xlws.FILTER(Table1[Old ID],Table1[Old ID]&lt;&gt;0),_xlfn._xlws.FILTER(Changelog!$C$2:$C$110,Changelog!$C$2:$C$110&lt;&gt;""),attendance__2[[#This Row],[ID]]),"")</f>
        <v/>
      </c>
      <c r="D11034" t="str">
        <f ca="1">IFERROR(_xlfn.IFNA(IF((A11034-FLOOR(A11034,100))&lt;10,"الخدام",LOOKUP(FLOOR(A11034,100),Table2[ID start],Table2[Class])),"الخدام"),"")</f>
        <v/>
      </c>
    </row>
    <row r="11035" spans="1:4" x14ac:dyDescent="0.25">
      <c r="A11035" t="str" cm="1">
        <f t="array" aca="1" ref="A11035" ca="1">IFERROR(_xlfn.XLOOKUP(attendance__2[[#This Row],[ID]],_xlfn._xlws.FILTER(Table1[Old ID],Table1[Old ID]&lt;&gt;0),_xlfn._xlws.FILTER(Changelog!$C$2:$C$110,Changelog!$C$2:$C$110&lt;&gt;""),attendance__2[[#This Row],[ID]]),"")</f>
        <v/>
      </c>
      <c r="D11035" t="str">
        <f ca="1">IFERROR(_xlfn.IFNA(IF((A11035-FLOOR(A11035,100))&lt;10,"الخدام",LOOKUP(FLOOR(A11035,100),Table2[ID start],Table2[Class])),"الخدام"),"")</f>
        <v/>
      </c>
    </row>
    <row r="11036" spans="1:4" x14ac:dyDescent="0.25">
      <c r="A11036" t="str" cm="1">
        <f t="array" aca="1" ref="A11036" ca="1">IFERROR(_xlfn.XLOOKUP(attendance__2[[#This Row],[ID]],_xlfn._xlws.FILTER(Table1[Old ID],Table1[Old ID]&lt;&gt;0),_xlfn._xlws.FILTER(Changelog!$C$2:$C$110,Changelog!$C$2:$C$110&lt;&gt;""),attendance__2[[#This Row],[ID]]),"")</f>
        <v/>
      </c>
      <c r="D11036" t="str">
        <f ca="1">IFERROR(_xlfn.IFNA(IF((A11036-FLOOR(A11036,100))&lt;10,"الخدام",LOOKUP(FLOOR(A11036,100),Table2[ID start],Table2[Class])),"الخدام"),"")</f>
        <v/>
      </c>
    </row>
    <row r="11037" spans="1:4" x14ac:dyDescent="0.25">
      <c r="A11037" t="str" cm="1">
        <f t="array" aca="1" ref="A11037" ca="1">IFERROR(_xlfn.XLOOKUP(attendance__2[[#This Row],[ID]],_xlfn._xlws.FILTER(Table1[Old ID],Table1[Old ID]&lt;&gt;0),_xlfn._xlws.FILTER(Changelog!$C$2:$C$110,Changelog!$C$2:$C$110&lt;&gt;""),attendance__2[[#This Row],[ID]]),"")</f>
        <v/>
      </c>
      <c r="D11037" t="str">
        <f ca="1">IFERROR(_xlfn.IFNA(IF((A11037-FLOOR(A11037,100))&lt;10,"الخدام",LOOKUP(FLOOR(A11037,100),Table2[ID start],Table2[Class])),"الخدام"),"")</f>
        <v/>
      </c>
    </row>
    <row r="11038" spans="1:4" x14ac:dyDescent="0.25">
      <c r="A11038" t="str" cm="1">
        <f t="array" aca="1" ref="A11038" ca="1">IFERROR(_xlfn.XLOOKUP(attendance__2[[#This Row],[ID]],_xlfn._xlws.FILTER(Table1[Old ID],Table1[Old ID]&lt;&gt;0),_xlfn._xlws.FILTER(Changelog!$C$2:$C$110,Changelog!$C$2:$C$110&lt;&gt;""),attendance__2[[#This Row],[ID]]),"")</f>
        <v/>
      </c>
      <c r="D11038" t="str">
        <f ca="1">IFERROR(_xlfn.IFNA(IF((A11038-FLOOR(A11038,100))&lt;10,"الخدام",LOOKUP(FLOOR(A11038,100),Table2[ID start],Table2[Class])),"الخدام"),"")</f>
        <v/>
      </c>
    </row>
    <row r="11039" spans="1:4" x14ac:dyDescent="0.25">
      <c r="A11039" t="str" cm="1">
        <f t="array" aca="1" ref="A11039" ca="1">IFERROR(_xlfn.XLOOKUP(attendance__2[[#This Row],[ID]],_xlfn._xlws.FILTER(Table1[Old ID],Table1[Old ID]&lt;&gt;0),_xlfn._xlws.FILTER(Changelog!$C$2:$C$110,Changelog!$C$2:$C$110&lt;&gt;""),attendance__2[[#This Row],[ID]]),"")</f>
        <v/>
      </c>
      <c r="D11039" t="str">
        <f ca="1">IFERROR(_xlfn.IFNA(IF((A11039-FLOOR(A11039,100))&lt;10,"الخدام",LOOKUP(FLOOR(A11039,100),Table2[ID start],Table2[Class])),"الخدام"),"")</f>
        <v/>
      </c>
    </row>
    <row r="11040" spans="1:4" x14ac:dyDescent="0.25">
      <c r="A11040" t="str" cm="1">
        <f t="array" aca="1" ref="A11040" ca="1">IFERROR(_xlfn.XLOOKUP(attendance__2[[#This Row],[ID]],_xlfn._xlws.FILTER(Table1[Old ID],Table1[Old ID]&lt;&gt;0),_xlfn._xlws.FILTER(Changelog!$C$2:$C$110,Changelog!$C$2:$C$110&lt;&gt;""),attendance__2[[#This Row],[ID]]),"")</f>
        <v/>
      </c>
      <c r="D11040" t="str">
        <f ca="1">IFERROR(_xlfn.IFNA(IF((A11040-FLOOR(A11040,100))&lt;10,"الخدام",LOOKUP(FLOOR(A11040,100),Table2[ID start],Table2[Class])),"الخدام"),"")</f>
        <v/>
      </c>
    </row>
    <row r="11041" spans="1:4" x14ac:dyDescent="0.25">
      <c r="A11041" t="str" cm="1">
        <f t="array" aca="1" ref="A11041" ca="1">IFERROR(_xlfn.XLOOKUP(attendance__2[[#This Row],[ID]],_xlfn._xlws.FILTER(Table1[Old ID],Table1[Old ID]&lt;&gt;0),_xlfn._xlws.FILTER(Changelog!$C$2:$C$110,Changelog!$C$2:$C$110&lt;&gt;""),attendance__2[[#This Row],[ID]]),"")</f>
        <v/>
      </c>
      <c r="D11041" t="str">
        <f ca="1">IFERROR(_xlfn.IFNA(IF((A11041-FLOOR(A11041,100))&lt;10,"الخدام",LOOKUP(FLOOR(A11041,100),Table2[ID start],Table2[Class])),"الخدام"),"")</f>
        <v/>
      </c>
    </row>
    <row r="11042" spans="1:4" x14ac:dyDescent="0.25">
      <c r="A11042" t="str" cm="1">
        <f t="array" aca="1" ref="A11042" ca="1">IFERROR(_xlfn.XLOOKUP(attendance__2[[#This Row],[ID]],_xlfn._xlws.FILTER(Table1[Old ID],Table1[Old ID]&lt;&gt;0),_xlfn._xlws.FILTER(Changelog!$C$2:$C$110,Changelog!$C$2:$C$110&lt;&gt;""),attendance__2[[#This Row],[ID]]),"")</f>
        <v/>
      </c>
      <c r="D11042" t="str">
        <f ca="1">IFERROR(_xlfn.IFNA(IF((A11042-FLOOR(A11042,100))&lt;10,"الخدام",LOOKUP(FLOOR(A11042,100),Table2[ID start],Table2[Class])),"الخدام"),"")</f>
        <v/>
      </c>
    </row>
    <row r="11043" spans="1:4" x14ac:dyDescent="0.25">
      <c r="A11043" t="str" cm="1">
        <f t="array" aca="1" ref="A11043" ca="1">IFERROR(_xlfn.XLOOKUP(attendance__2[[#This Row],[ID]],_xlfn._xlws.FILTER(Table1[Old ID],Table1[Old ID]&lt;&gt;0),_xlfn._xlws.FILTER(Changelog!$C$2:$C$110,Changelog!$C$2:$C$110&lt;&gt;""),attendance__2[[#This Row],[ID]]),"")</f>
        <v/>
      </c>
      <c r="D11043" t="str">
        <f ca="1">IFERROR(_xlfn.IFNA(IF((A11043-FLOOR(A11043,100))&lt;10,"الخدام",LOOKUP(FLOOR(A11043,100),Table2[ID start],Table2[Class])),"الخدام"),"")</f>
        <v/>
      </c>
    </row>
    <row r="11044" spans="1:4" x14ac:dyDescent="0.25">
      <c r="A11044" t="str" cm="1">
        <f t="array" aca="1" ref="A11044" ca="1">IFERROR(_xlfn.XLOOKUP(attendance__2[[#This Row],[ID]],_xlfn._xlws.FILTER(Table1[Old ID],Table1[Old ID]&lt;&gt;0),_xlfn._xlws.FILTER(Changelog!$C$2:$C$110,Changelog!$C$2:$C$110&lt;&gt;""),attendance__2[[#This Row],[ID]]),"")</f>
        <v/>
      </c>
      <c r="D11044" t="str">
        <f ca="1">IFERROR(_xlfn.IFNA(IF((A11044-FLOOR(A11044,100))&lt;10,"الخدام",LOOKUP(FLOOR(A11044,100),Table2[ID start],Table2[Class])),"الخدام"),"")</f>
        <v/>
      </c>
    </row>
    <row r="11045" spans="1:4" x14ac:dyDescent="0.25">
      <c r="A11045" t="str" cm="1">
        <f t="array" aca="1" ref="A11045" ca="1">IFERROR(_xlfn.XLOOKUP(attendance__2[[#This Row],[ID]],_xlfn._xlws.FILTER(Table1[Old ID],Table1[Old ID]&lt;&gt;0),_xlfn._xlws.FILTER(Changelog!$C$2:$C$110,Changelog!$C$2:$C$110&lt;&gt;""),attendance__2[[#This Row],[ID]]),"")</f>
        <v/>
      </c>
      <c r="D11045" t="str">
        <f ca="1">IFERROR(_xlfn.IFNA(IF((A11045-FLOOR(A11045,100))&lt;10,"الخدام",LOOKUP(FLOOR(A11045,100),Table2[ID start],Table2[Class])),"الخدام"),"")</f>
        <v/>
      </c>
    </row>
    <row r="11046" spans="1:4" x14ac:dyDescent="0.25">
      <c r="A11046" t="str" cm="1">
        <f t="array" aca="1" ref="A11046" ca="1">IFERROR(_xlfn.XLOOKUP(attendance__2[[#This Row],[ID]],_xlfn._xlws.FILTER(Table1[Old ID],Table1[Old ID]&lt;&gt;0),_xlfn._xlws.FILTER(Changelog!$C$2:$C$110,Changelog!$C$2:$C$110&lt;&gt;""),attendance__2[[#This Row],[ID]]),"")</f>
        <v/>
      </c>
      <c r="D11046" t="str">
        <f ca="1">IFERROR(_xlfn.IFNA(IF((A11046-FLOOR(A11046,100))&lt;10,"الخدام",LOOKUP(FLOOR(A11046,100),Table2[ID start],Table2[Class])),"الخدام"),"")</f>
        <v/>
      </c>
    </row>
    <row r="11047" spans="1:4" x14ac:dyDescent="0.25">
      <c r="A11047" t="str" cm="1">
        <f t="array" aca="1" ref="A11047" ca="1">IFERROR(_xlfn.XLOOKUP(attendance__2[[#This Row],[ID]],_xlfn._xlws.FILTER(Table1[Old ID],Table1[Old ID]&lt;&gt;0),_xlfn._xlws.FILTER(Changelog!$C$2:$C$110,Changelog!$C$2:$C$110&lt;&gt;""),attendance__2[[#This Row],[ID]]),"")</f>
        <v/>
      </c>
      <c r="D11047" t="str">
        <f ca="1">IFERROR(_xlfn.IFNA(IF((A11047-FLOOR(A11047,100))&lt;10,"الخدام",LOOKUP(FLOOR(A11047,100),Table2[ID start],Table2[Class])),"الخدام"),"")</f>
        <v/>
      </c>
    </row>
    <row r="11048" spans="1:4" x14ac:dyDescent="0.25">
      <c r="A11048" t="str" cm="1">
        <f t="array" aca="1" ref="A11048" ca="1">IFERROR(_xlfn.XLOOKUP(attendance__2[[#This Row],[ID]],_xlfn._xlws.FILTER(Table1[Old ID],Table1[Old ID]&lt;&gt;0),_xlfn._xlws.FILTER(Changelog!$C$2:$C$110,Changelog!$C$2:$C$110&lt;&gt;""),attendance__2[[#This Row],[ID]]),"")</f>
        <v/>
      </c>
      <c r="D11048" t="str">
        <f ca="1">IFERROR(_xlfn.IFNA(IF((A11048-FLOOR(A11048,100))&lt;10,"الخدام",LOOKUP(FLOOR(A11048,100),Table2[ID start],Table2[Class])),"الخدام"),"")</f>
        <v/>
      </c>
    </row>
    <row r="11049" spans="1:4" x14ac:dyDescent="0.25">
      <c r="A11049" t="str" cm="1">
        <f t="array" aca="1" ref="A11049" ca="1">IFERROR(_xlfn.XLOOKUP(attendance__2[[#This Row],[ID]],_xlfn._xlws.FILTER(Table1[Old ID],Table1[Old ID]&lt;&gt;0),_xlfn._xlws.FILTER(Changelog!$C$2:$C$110,Changelog!$C$2:$C$110&lt;&gt;""),attendance__2[[#This Row],[ID]]),"")</f>
        <v/>
      </c>
      <c r="D11049" t="str">
        <f ca="1">IFERROR(_xlfn.IFNA(IF((A11049-FLOOR(A11049,100))&lt;10,"الخدام",LOOKUP(FLOOR(A11049,100),Table2[ID start],Table2[Class])),"الخدام"),"")</f>
        <v/>
      </c>
    </row>
    <row r="11050" spans="1:4" x14ac:dyDescent="0.25">
      <c r="A11050" t="str" cm="1">
        <f t="array" aca="1" ref="A11050" ca="1">IFERROR(_xlfn.XLOOKUP(attendance__2[[#This Row],[ID]],_xlfn._xlws.FILTER(Table1[Old ID],Table1[Old ID]&lt;&gt;0),_xlfn._xlws.FILTER(Changelog!$C$2:$C$110,Changelog!$C$2:$C$110&lt;&gt;""),attendance__2[[#This Row],[ID]]),"")</f>
        <v/>
      </c>
      <c r="D11050" t="str">
        <f ca="1">IFERROR(_xlfn.IFNA(IF((A11050-FLOOR(A11050,100))&lt;10,"الخدام",LOOKUP(FLOOR(A11050,100),Table2[ID start],Table2[Class])),"الخدام"),"")</f>
        <v/>
      </c>
    </row>
    <row r="11051" spans="1:4" x14ac:dyDescent="0.25">
      <c r="A11051" t="str" cm="1">
        <f t="array" aca="1" ref="A11051" ca="1">IFERROR(_xlfn.XLOOKUP(attendance__2[[#This Row],[ID]],_xlfn._xlws.FILTER(Table1[Old ID],Table1[Old ID]&lt;&gt;0),_xlfn._xlws.FILTER(Changelog!$C$2:$C$110,Changelog!$C$2:$C$110&lt;&gt;""),attendance__2[[#This Row],[ID]]),"")</f>
        <v/>
      </c>
      <c r="D11051" t="str">
        <f ca="1">IFERROR(_xlfn.IFNA(IF((A11051-FLOOR(A11051,100))&lt;10,"الخدام",LOOKUP(FLOOR(A11051,100),Table2[ID start],Table2[Class])),"الخدام"),"")</f>
        <v/>
      </c>
    </row>
    <row r="11052" spans="1:4" x14ac:dyDescent="0.25">
      <c r="A11052" t="str" cm="1">
        <f t="array" aca="1" ref="A11052" ca="1">IFERROR(_xlfn.XLOOKUP(attendance__2[[#This Row],[ID]],_xlfn._xlws.FILTER(Table1[Old ID],Table1[Old ID]&lt;&gt;0),_xlfn._xlws.FILTER(Changelog!$C$2:$C$110,Changelog!$C$2:$C$110&lt;&gt;""),attendance__2[[#This Row],[ID]]),"")</f>
        <v/>
      </c>
      <c r="D11052" t="str">
        <f ca="1">IFERROR(_xlfn.IFNA(IF((A11052-FLOOR(A11052,100))&lt;10,"الخدام",LOOKUP(FLOOR(A11052,100),Table2[ID start],Table2[Class])),"الخدام"),"")</f>
        <v/>
      </c>
    </row>
    <row r="11053" spans="1:4" x14ac:dyDescent="0.25">
      <c r="A11053" t="str" cm="1">
        <f t="array" aca="1" ref="A11053" ca="1">IFERROR(_xlfn.XLOOKUP(attendance__2[[#This Row],[ID]],_xlfn._xlws.FILTER(Table1[Old ID],Table1[Old ID]&lt;&gt;0),_xlfn._xlws.FILTER(Changelog!$C$2:$C$110,Changelog!$C$2:$C$110&lt;&gt;""),attendance__2[[#This Row],[ID]]),"")</f>
        <v/>
      </c>
      <c r="D11053" t="str">
        <f ca="1">IFERROR(_xlfn.IFNA(IF((A11053-FLOOR(A11053,100))&lt;10,"الخدام",LOOKUP(FLOOR(A11053,100),Table2[ID start],Table2[Class])),"الخدام"),"")</f>
        <v/>
      </c>
    </row>
    <row r="11054" spans="1:4" x14ac:dyDescent="0.25">
      <c r="A11054" t="str" cm="1">
        <f t="array" aca="1" ref="A11054" ca="1">IFERROR(_xlfn.XLOOKUP(attendance__2[[#This Row],[ID]],_xlfn._xlws.FILTER(Table1[Old ID],Table1[Old ID]&lt;&gt;0),_xlfn._xlws.FILTER(Changelog!$C$2:$C$110,Changelog!$C$2:$C$110&lt;&gt;""),attendance__2[[#This Row],[ID]]),"")</f>
        <v/>
      </c>
      <c r="D11054" t="str">
        <f ca="1">IFERROR(_xlfn.IFNA(IF((A11054-FLOOR(A11054,100))&lt;10,"الخدام",LOOKUP(FLOOR(A11054,100),Table2[ID start],Table2[Class])),"الخدام"),"")</f>
        <v/>
      </c>
    </row>
    <row r="11055" spans="1:4" x14ac:dyDescent="0.25">
      <c r="A11055" t="str" cm="1">
        <f t="array" aca="1" ref="A11055" ca="1">IFERROR(_xlfn.XLOOKUP(attendance__2[[#This Row],[ID]],_xlfn._xlws.FILTER(Table1[Old ID],Table1[Old ID]&lt;&gt;0),_xlfn._xlws.FILTER(Changelog!$C$2:$C$110,Changelog!$C$2:$C$110&lt;&gt;""),attendance__2[[#This Row],[ID]]),"")</f>
        <v/>
      </c>
      <c r="D11055" t="str">
        <f ca="1">IFERROR(_xlfn.IFNA(IF((A11055-FLOOR(A11055,100))&lt;10,"الخدام",LOOKUP(FLOOR(A11055,100),Table2[ID start],Table2[Class])),"الخدام"),"")</f>
        <v/>
      </c>
    </row>
    <row r="11056" spans="1:4" x14ac:dyDescent="0.25">
      <c r="A11056" t="str" cm="1">
        <f t="array" aca="1" ref="A11056" ca="1">IFERROR(_xlfn.XLOOKUP(attendance__2[[#This Row],[ID]],_xlfn._xlws.FILTER(Table1[Old ID],Table1[Old ID]&lt;&gt;0),_xlfn._xlws.FILTER(Changelog!$C$2:$C$110,Changelog!$C$2:$C$110&lt;&gt;""),attendance__2[[#This Row],[ID]]),"")</f>
        <v/>
      </c>
      <c r="D11056" t="str">
        <f ca="1">IFERROR(_xlfn.IFNA(IF((A11056-FLOOR(A11056,100))&lt;10,"الخدام",LOOKUP(FLOOR(A11056,100),Table2[ID start],Table2[Class])),"الخدام"),"")</f>
        <v/>
      </c>
    </row>
    <row r="11057" spans="1:4" x14ac:dyDescent="0.25">
      <c r="A11057" t="str" cm="1">
        <f t="array" aca="1" ref="A11057" ca="1">IFERROR(_xlfn.XLOOKUP(attendance__2[[#This Row],[ID]],_xlfn._xlws.FILTER(Table1[Old ID],Table1[Old ID]&lt;&gt;0),_xlfn._xlws.FILTER(Changelog!$C$2:$C$110,Changelog!$C$2:$C$110&lt;&gt;""),attendance__2[[#This Row],[ID]]),"")</f>
        <v/>
      </c>
      <c r="D11057" t="str">
        <f ca="1">IFERROR(_xlfn.IFNA(IF((A11057-FLOOR(A11057,100))&lt;10,"الخدام",LOOKUP(FLOOR(A11057,100),Table2[ID start],Table2[Class])),"الخدام"),"")</f>
        <v/>
      </c>
    </row>
    <row r="11058" spans="1:4" x14ac:dyDescent="0.25">
      <c r="A11058" t="str" cm="1">
        <f t="array" aca="1" ref="A11058" ca="1">IFERROR(_xlfn.XLOOKUP(attendance__2[[#This Row],[ID]],_xlfn._xlws.FILTER(Table1[Old ID],Table1[Old ID]&lt;&gt;0),_xlfn._xlws.FILTER(Changelog!$C$2:$C$110,Changelog!$C$2:$C$110&lt;&gt;""),attendance__2[[#This Row],[ID]]),"")</f>
        <v/>
      </c>
      <c r="D11058" t="str">
        <f ca="1">IFERROR(_xlfn.IFNA(IF((A11058-FLOOR(A11058,100))&lt;10,"الخدام",LOOKUP(FLOOR(A11058,100),Table2[ID start],Table2[Class])),"الخدام"),"")</f>
        <v/>
      </c>
    </row>
    <row r="11059" spans="1:4" x14ac:dyDescent="0.25">
      <c r="A11059" t="str" cm="1">
        <f t="array" aca="1" ref="A11059" ca="1">IFERROR(_xlfn.XLOOKUP(attendance__2[[#This Row],[ID]],_xlfn._xlws.FILTER(Table1[Old ID],Table1[Old ID]&lt;&gt;0),_xlfn._xlws.FILTER(Changelog!$C$2:$C$110,Changelog!$C$2:$C$110&lt;&gt;""),attendance__2[[#This Row],[ID]]),"")</f>
        <v/>
      </c>
      <c r="D11059" t="str">
        <f ca="1">IFERROR(_xlfn.IFNA(IF((A11059-FLOOR(A11059,100))&lt;10,"الخدام",LOOKUP(FLOOR(A11059,100),Table2[ID start],Table2[Class])),"الخدام"),"")</f>
        <v/>
      </c>
    </row>
    <row r="11060" spans="1:4" x14ac:dyDescent="0.25">
      <c r="A11060" t="str" cm="1">
        <f t="array" aca="1" ref="A11060" ca="1">IFERROR(_xlfn.XLOOKUP(attendance__2[[#This Row],[ID]],_xlfn._xlws.FILTER(Table1[Old ID],Table1[Old ID]&lt;&gt;0),_xlfn._xlws.FILTER(Changelog!$C$2:$C$110,Changelog!$C$2:$C$110&lt;&gt;""),attendance__2[[#This Row],[ID]]),"")</f>
        <v/>
      </c>
      <c r="D11060" t="str">
        <f ca="1">IFERROR(_xlfn.IFNA(IF((A11060-FLOOR(A11060,100))&lt;10,"الخدام",LOOKUP(FLOOR(A11060,100),Table2[ID start],Table2[Class])),"الخدام"),"")</f>
        <v/>
      </c>
    </row>
    <row r="11061" spans="1:4" x14ac:dyDescent="0.25">
      <c r="A11061" t="str" cm="1">
        <f t="array" aca="1" ref="A11061" ca="1">IFERROR(_xlfn.XLOOKUP(attendance__2[[#This Row],[ID]],_xlfn._xlws.FILTER(Table1[Old ID],Table1[Old ID]&lt;&gt;0),_xlfn._xlws.FILTER(Changelog!$C$2:$C$110,Changelog!$C$2:$C$110&lt;&gt;""),attendance__2[[#This Row],[ID]]),"")</f>
        <v/>
      </c>
      <c r="D11061" t="str">
        <f ca="1">IFERROR(_xlfn.IFNA(IF((A11061-FLOOR(A11061,100))&lt;10,"الخدام",LOOKUP(FLOOR(A11061,100),Table2[ID start],Table2[Class])),"الخدام"),"")</f>
        <v/>
      </c>
    </row>
    <row r="11062" spans="1:4" x14ac:dyDescent="0.25">
      <c r="A11062" t="str" cm="1">
        <f t="array" aca="1" ref="A11062" ca="1">IFERROR(_xlfn.XLOOKUP(attendance__2[[#This Row],[ID]],_xlfn._xlws.FILTER(Table1[Old ID],Table1[Old ID]&lt;&gt;0),_xlfn._xlws.FILTER(Changelog!$C$2:$C$110,Changelog!$C$2:$C$110&lt;&gt;""),attendance__2[[#This Row],[ID]]),"")</f>
        <v/>
      </c>
      <c r="D11062" t="str">
        <f ca="1">IFERROR(_xlfn.IFNA(IF((A11062-FLOOR(A11062,100))&lt;10,"الخدام",LOOKUP(FLOOR(A11062,100),Table2[ID start],Table2[Class])),"الخدام"),"")</f>
        <v/>
      </c>
    </row>
    <row r="11063" spans="1:4" x14ac:dyDescent="0.25">
      <c r="A11063" t="str" cm="1">
        <f t="array" aca="1" ref="A11063" ca="1">IFERROR(_xlfn.XLOOKUP(attendance__2[[#This Row],[ID]],_xlfn._xlws.FILTER(Table1[Old ID],Table1[Old ID]&lt;&gt;0),_xlfn._xlws.FILTER(Changelog!$C$2:$C$110,Changelog!$C$2:$C$110&lt;&gt;""),attendance__2[[#This Row],[ID]]),"")</f>
        <v/>
      </c>
      <c r="D11063" t="str">
        <f ca="1">IFERROR(_xlfn.IFNA(IF((A11063-FLOOR(A11063,100))&lt;10,"الخدام",LOOKUP(FLOOR(A11063,100),Table2[ID start],Table2[Class])),"الخدام"),"")</f>
        <v/>
      </c>
    </row>
    <row r="11064" spans="1:4" x14ac:dyDescent="0.25">
      <c r="A11064" t="str" cm="1">
        <f t="array" aca="1" ref="A11064" ca="1">IFERROR(_xlfn.XLOOKUP(attendance__2[[#This Row],[ID]],_xlfn._xlws.FILTER(Table1[Old ID],Table1[Old ID]&lt;&gt;0),_xlfn._xlws.FILTER(Changelog!$C$2:$C$110,Changelog!$C$2:$C$110&lt;&gt;""),attendance__2[[#This Row],[ID]]),"")</f>
        <v/>
      </c>
      <c r="D11064" t="str">
        <f ca="1">IFERROR(_xlfn.IFNA(IF((A11064-FLOOR(A11064,100))&lt;10,"الخدام",LOOKUP(FLOOR(A11064,100),Table2[ID start],Table2[Class])),"الخدام"),"")</f>
        <v/>
      </c>
    </row>
    <row r="11065" spans="1:4" x14ac:dyDescent="0.25">
      <c r="A11065" t="str" cm="1">
        <f t="array" aca="1" ref="A11065" ca="1">IFERROR(_xlfn.XLOOKUP(attendance__2[[#This Row],[ID]],_xlfn._xlws.FILTER(Table1[Old ID],Table1[Old ID]&lt;&gt;0),_xlfn._xlws.FILTER(Changelog!$C$2:$C$110,Changelog!$C$2:$C$110&lt;&gt;""),attendance__2[[#This Row],[ID]]),"")</f>
        <v/>
      </c>
      <c r="D11065" t="str">
        <f ca="1">IFERROR(_xlfn.IFNA(IF((A11065-FLOOR(A11065,100))&lt;10,"الخدام",LOOKUP(FLOOR(A11065,100),Table2[ID start],Table2[Class])),"الخدام"),"")</f>
        <v/>
      </c>
    </row>
    <row r="11066" spans="1:4" x14ac:dyDescent="0.25">
      <c r="A11066" t="str" cm="1">
        <f t="array" aca="1" ref="A11066" ca="1">IFERROR(_xlfn.XLOOKUP(attendance__2[[#This Row],[ID]],_xlfn._xlws.FILTER(Table1[Old ID],Table1[Old ID]&lt;&gt;0),_xlfn._xlws.FILTER(Changelog!$C$2:$C$110,Changelog!$C$2:$C$110&lt;&gt;""),attendance__2[[#This Row],[ID]]),"")</f>
        <v/>
      </c>
      <c r="D11066" t="str">
        <f ca="1">IFERROR(_xlfn.IFNA(IF((A11066-FLOOR(A11066,100))&lt;10,"الخدام",LOOKUP(FLOOR(A11066,100),Table2[ID start],Table2[Class])),"الخدام"),"")</f>
        <v/>
      </c>
    </row>
    <row r="11067" spans="1:4" x14ac:dyDescent="0.25">
      <c r="A11067" t="str" cm="1">
        <f t="array" aca="1" ref="A11067" ca="1">IFERROR(_xlfn.XLOOKUP(attendance__2[[#This Row],[ID]],_xlfn._xlws.FILTER(Table1[Old ID],Table1[Old ID]&lt;&gt;0),_xlfn._xlws.FILTER(Changelog!$C$2:$C$110,Changelog!$C$2:$C$110&lt;&gt;""),attendance__2[[#This Row],[ID]]),"")</f>
        <v/>
      </c>
      <c r="D11067" t="str">
        <f ca="1">IFERROR(_xlfn.IFNA(IF((A11067-FLOOR(A11067,100))&lt;10,"الخدام",LOOKUP(FLOOR(A11067,100),Table2[ID start],Table2[Class])),"الخدام"),"")</f>
        <v/>
      </c>
    </row>
    <row r="11068" spans="1:4" x14ac:dyDescent="0.25">
      <c r="A11068" t="str" cm="1">
        <f t="array" aca="1" ref="A11068" ca="1">IFERROR(_xlfn.XLOOKUP(attendance__2[[#This Row],[ID]],_xlfn._xlws.FILTER(Table1[Old ID],Table1[Old ID]&lt;&gt;0),_xlfn._xlws.FILTER(Changelog!$C$2:$C$110,Changelog!$C$2:$C$110&lt;&gt;""),attendance__2[[#This Row],[ID]]),"")</f>
        <v/>
      </c>
      <c r="D11068" t="str">
        <f ca="1">IFERROR(_xlfn.IFNA(IF((A11068-FLOOR(A11068,100))&lt;10,"الخدام",LOOKUP(FLOOR(A11068,100),Table2[ID start],Table2[Class])),"الخدام"),"")</f>
        <v/>
      </c>
    </row>
    <row r="11069" spans="1:4" x14ac:dyDescent="0.25">
      <c r="A11069" t="str" cm="1">
        <f t="array" aca="1" ref="A11069" ca="1">IFERROR(_xlfn.XLOOKUP(attendance__2[[#This Row],[ID]],_xlfn._xlws.FILTER(Table1[Old ID],Table1[Old ID]&lt;&gt;0),_xlfn._xlws.FILTER(Changelog!$C$2:$C$110,Changelog!$C$2:$C$110&lt;&gt;""),attendance__2[[#This Row],[ID]]),"")</f>
        <v/>
      </c>
      <c r="D11069" t="str">
        <f ca="1">IFERROR(_xlfn.IFNA(IF((A11069-FLOOR(A11069,100))&lt;10,"الخدام",LOOKUP(FLOOR(A11069,100),Table2[ID start],Table2[Class])),"الخدام"),"")</f>
        <v/>
      </c>
    </row>
    <row r="11070" spans="1:4" x14ac:dyDescent="0.25">
      <c r="A11070" t="str" cm="1">
        <f t="array" aca="1" ref="A11070" ca="1">IFERROR(_xlfn.XLOOKUP(attendance__2[[#This Row],[ID]],_xlfn._xlws.FILTER(Table1[Old ID],Table1[Old ID]&lt;&gt;0),_xlfn._xlws.FILTER(Changelog!$C$2:$C$110,Changelog!$C$2:$C$110&lt;&gt;""),attendance__2[[#This Row],[ID]]),"")</f>
        <v/>
      </c>
      <c r="D11070" t="str">
        <f ca="1">IFERROR(_xlfn.IFNA(IF((A11070-FLOOR(A11070,100))&lt;10,"الخدام",LOOKUP(FLOOR(A11070,100),Table2[ID start],Table2[Class])),"الخدام"),"")</f>
        <v/>
      </c>
    </row>
    <row r="11071" spans="1:4" x14ac:dyDescent="0.25">
      <c r="A11071" t="str" cm="1">
        <f t="array" aca="1" ref="A11071" ca="1">IFERROR(_xlfn.XLOOKUP(attendance__2[[#This Row],[ID]],_xlfn._xlws.FILTER(Table1[Old ID],Table1[Old ID]&lt;&gt;0),_xlfn._xlws.FILTER(Changelog!$C$2:$C$110,Changelog!$C$2:$C$110&lt;&gt;""),attendance__2[[#This Row],[ID]]),"")</f>
        <v/>
      </c>
      <c r="D11071" t="str">
        <f ca="1">IFERROR(_xlfn.IFNA(IF((A11071-FLOOR(A11071,100))&lt;10,"الخدام",LOOKUP(FLOOR(A11071,100),Table2[ID start],Table2[Class])),"الخدام"),"")</f>
        <v/>
      </c>
    </row>
    <row r="11072" spans="1:4" x14ac:dyDescent="0.25">
      <c r="A11072" t="str" cm="1">
        <f t="array" aca="1" ref="A11072" ca="1">IFERROR(_xlfn.XLOOKUP(attendance__2[[#This Row],[ID]],_xlfn._xlws.FILTER(Table1[Old ID],Table1[Old ID]&lt;&gt;0),_xlfn._xlws.FILTER(Changelog!$C$2:$C$110,Changelog!$C$2:$C$110&lt;&gt;""),attendance__2[[#This Row],[ID]]),"")</f>
        <v/>
      </c>
      <c r="D11072" t="str">
        <f ca="1">IFERROR(_xlfn.IFNA(IF((A11072-FLOOR(A11072,100))&lt;10,"الخدام",LOOKUP(FLOOR(A11072,100),Table2[ID start],Table2[Class])),"الخدام"),"")</f>
        <v/>
      </c>
    </row>
    <row r="11073" spans="1:4" x14ac:dyDescent="0.25">
      <c r="A11073" t="str" cm="1">
        <f t="array" aca="1" ref="A11073" ca="1">IFERROR(_xlfn.XLOOKUP(attendance__2[[#This Row],[ID]],_xlfn._xlws.FILTER(Table1[Old ID],Table1[Old ID]&lt;&gt;0),_xlfn._xlws.FILTER(Changelog!$C$2:$C$110,Changelog!$C$2:$C$110&lt;&gt;""),attendance__2[[#This Row],[ID]]),"")</f>
        <v/>
      </c>
      <c r="D11073" t="str">
        <f ca="1">IFERROR(_xlfn.IFNA(IF((A11073-FLOOR(A11073,100))&lt;10,"الخدام",LOOKUP(FLOOR(A11073,100),Table2[ID start],Table2[Class])),"الخدام"),"")</f>
        <v/>
      </c>
    </row>
    <row r="11074" spans="1:4" x14ac:dyDescent="0.25">
      <c r="A11074" t="str" cm="1">
        <f t="array" aca="1" ref="A11074" ca="1">IFERROR(_xlfn.XLOOKUP(attendance__2[[#This Row],[ID]],_xlfn._xlws.FILTER(Table1[Old ID],Table1[Old ID]&lt;&gt;0),_xlfn._xlws.FILTER(Changelog!$C$2:$C$110,Changelog!$C$2:$C$110&lt;&gt;""),attendance__2[[#This Row],[ID]]),"")</f>
        <v/>
      </c>
      <c r="D11074" t="str">
        <f ca="1">IFERROR(_xlfn.IFNA(IF((A11074-FLOOR(A11074,100))&lt;10,"الخدام",LOOKUP(FLOOR(A11074,100),Table2[ID start],Table2[Class])),"الخدام"),"")</f>
        <v/>
      </c>
    </row>
    <row r="11075" spans="1:4" x14ac:dyDescent="0.25">
      <c r="A11075" t="str" cm="1">
        <f t="array" aca="1" ref="A11075" ca="1">IFERROR(_xlfn.XLOOKUP(attendance__2[[#This Row],[ID]],_xlfn._xlws.FILTER(Table1[Old ID],Table1[Old ID]&lt;&gt;0),_xlfn._xlws.FILTER(Changelog!$C$2:$C$110,Changelog!$C$2:$C$110&lt;&gt;""),attendance__2[[#This Row],[ID]]),"")</f>
        <v/>
      </c>
      <c r="D11075" t="str">
        <f ca="1">IFERROR(_xlfn.IFNA(IF((A11075-FLOOR(A11075,100))&lt;10,"الخدام",LOOKUP(FLOOR(A11075,100),Table2[ID start],Table2[Class])),"الخدام"),"")</f>
        <v/>
      </c>
    </row>
    <row r="11076" spans="1:4" x14ac:dyDescent="0.25">
      <c r="A11076" t="str" cm="1">
        <f t="array" aca="1" ref="A11076" ca="1">IFERROR(_xlfn.XLOOKUP(attendance__2[[#This Row],[ID]],_xlfn._xlws.FILTER(Table1[Old ID],Table1[Old ID]&lt;&gt;0),_xlfn._xlws.FILTER(Changelog!$C$2:$C$110,Changelog!$C$2:$C$110&lt;&gt;""),attendance__2[[#This Row],[ID]]),"")</f>
        <v/>
      </c>
      <c r="D11076" t="str">
        <f ca="1">IFERROR(_xlfn.IFNA(IF((A11076-FLOOR(A11076,100))&lt;10,"الخدام",LOOKUP(FLOOR(A11076,100),Table2[ID start],Table2[Class])),"الخدام"),"")</f>
        <v/>
      </c>
    </row>
    <row r="11077" spans="1:4" x14ac:dyDescent="0.25">
      <c r="A11077" t="str" cm="1">
        <f t="array" aca="1" ref="A11077" ca="1">IFERROR(_xlfn.XLOOKUP(attendance__2[[#This Row],[ID]],_xlfn._xlws.FILTER(Table1[Old ID],Table1[Old ID]&lt;&gt;0),_xlfn._xlws.FILTER(Changelog!$C$2:$C$110,Changelog!$C$2:$C$110&lt;&gt;""),attendance__2[[#This Row],[ID]]),"")</f>
        <v/>
      </c>
      <c r="D11077" t="str">
        <f ca="1">IFERROR(_xlfn.IFNA(IF((A11077-FLOOR(A11077,100))&lt;10,"الخدام",LOOKUP(FLOOR(A11077,100),Table2[ID start],Table2[Class])),"الخدام"),"")</f>
        <v/>
      </c>
    </row>
    <row r="11078" spans="1:4" x14ac:dyDescent="0.25">
      <c r="A11078" t="str" cm="1">
        <f t="array" aca="1" ref="A11078" ca="1">IFERROR(_xlfn.XLOOKUP(attendance__2[[#This Row],[ID]],_xlfn._xlws.FILTER(Table1[Old ID],Table1[Old ID]&lt;&gt;0),_xlfn._xlws.FILTER(Changelog!$C$2:$C$110,Changelog!$C$2:$C$110&lt;&gt;""),attendance__2[[#This Row],[ID]]),"")</f>
        <v/>
      </c>
      <c r="D11078" t="str">
        <f ca="1">IFERROR(_xlfn.IFNA(IF((A11078-FLOOR(A11078,100))&lt;10,"الخدام",LOOKUP(FLOOR(A11078,100),Table2[ID start],Table2[Class])),"الخدام"),"")</f>
        <v/>
      </c>
    </row>
    <row r="11079" spans="1:4" x14ac:dyDescent="0.25">
      <c r="A11079" t="str" cm="1">
        <f t="array" aca="1" ref="A11079" ca="1">IFERROR(_xlfn.XLOOKUP(attendance__2[[#This Row],[ID]],_xlfn._xlws.FILTER(Table1[Old ID],Table1[Old ID]&lt;&gt;0),_xlfn._xlws.FILTER(Changelog!$C$2:$C$110,Changelog!$C$2:$C$110&lt;&gt;""),attendance__2[[#This Row],[ID]]),"")</f>
        <v/>
      </c>
      <c r="D11079" t="str">
        <f ca="1">IFERROR(_xlfn.IFNA(IF((A11079-FLOOR(A11079,100))&lt;10,"الخدام",LOOKUP(FLOOR(A11079,100),Table2[ID start],Table2[Class])),"الخدام"),"")</f>
        <v/>
      </c>
    </row>
    <row r="11080" spans="1:4" x14ac:dyDescent="0.25">
      <c r="A11080" t="str" cm="1">
        <f t="array" aca="1" ref="A11080" ca="1">IFERROR(_xlfn.XLOOKUP(attendance__2[[#This Row],[ID]],_xlfn._xlws.FILTER(Table1[Old ID],Table1[Old ID]&lt;&gt;0),_xlfn._xlws.FILTER(Changelog!$C$2:$C$110,Changelog!$C$2:$C$110&lt;&gt;""),attendance__2[[#This Row],[ID]]),"")</f>
        <v/>
      </c>
      <c r="D11080" t="str">
        <f ca="1">IFERROR(_xlfn.IFNA(IF((A11080-FLOOR(A11080,100))&lt;10,"الخدام",LOOKUP(FLOOR(A11080,100),Table2[ID start],Table2[Class])),"الخدام"),"")</f>
        <v/>
      </c>
    </row>
    <row r="11081" spans="1:4" x14ac:dyDescent="0.25">
      <c r="A11081" t="str" cm="1">
        <f t="array" aca="1" ref="A11081" ca="1">IFERROR(_xlfn.XLOOKUP(attendance__2[[#This Row],[ID]],_xlfn._xlws.FILTER(Table1[Old ID],Table1[Old ID]&lt;&gt;0),_xlfn._xlws.FILTER(Changelog!$C$2:$C$110,Changelog!$C$2:$C$110&lt;&gt;""),attendance__2[[#This Row],[ID]]),"")</f>
        <v/>
      </c>
      <c r="D11081" t="str">
        <f ca="1">IFERROR(_xlfn.IFNA(IF((A11081-FLOOR(A11081,100))&lt;10,"الخدام",LOOKUP(FLOOR(A11081,100),Table2[ID start],Table2[Class])),"الخدام"),"")</f>
        <v/>
      </c>
    </row>
    <row r="11082" spans="1:4" x14ac:dyDescent="0.25">
      <c r="A11082" t="str" cm="1">
        <f t="array" aca="1" ref="A11082" ca="1">IFERROR(_xlfn.XLOOKUP(attendance__2[[#This Row],[ID]],_xlfn._xlws.FILTER(Table1[Old ID],Table1[Old ID]&lt;&gt;0),_xlfn._xlws.FILTER(Changelog!$C$2:$C$110,Changelog!$C$2:$C$110&lt;&gt;""),attendance__2[[#This Row],[ID]]),"")</f>
        <v/>
      </c>
      <c r="D11082" t="str">
        <f ca="1">IFERROR(_xlfn.IFNA(IF((A11082-FLOOR(A11082,100))&lt;10,"الخدام",LOOKUP(FLOOR(A11082,100),Table2[ID start],Table2[Class])),"الخدام"),"")</f>
        <v/>
      </c>
    </row>
    <row r="11083" spans="1:4" x14ac:dyDescent="0.25">
      <c r="A11083" t="str" cm="1">
        <f t="array" aca="1" ref="A11083" ca="1">IFERROR(_xlfn.XLOOKUP(attendance__2[[#This Row],[ID]],_xlfn._xlws.FILTER(Table1[Old ID],Table1[Old ID]&lt;&gt;0),_xlfn._xlws.FILTER(Changelog!$C$2:$C$110,Changelog!$C$2:$C$110&lt;&gt;""),attendance__2[[#This Row],[ID]]),"")</f>
        <v/>
      </c>
      <c r="D11083" t="str">
        <f ca="1">IFERROR(_xlfn.IFNA(IF((A11083-FLOOR(A11083,100))&lt;10,"الخدام",LOOKUP(FLOOR(A11083,100),Table2[ID start],Table2[Class])),"الخدام"),"")</f>
        <v/>
      </c>
    </row>
    <row r="11084" spans="1:4" x14ac:dyDescent="0.25">
      <c r="A11084" t="str" cm="1">
        <f t="array" aca="1" ref="A11084" ca="1">IFERROR(_xlfn.XLOOKUP(attendance__2[[#This Row],[ID]],_xlfn._xlws.FILTER(Table1[Old ID],Table1[Old ID]&lt;&gt;0),_xlfn._xlws.FILTER(Changelog!$C$2:$C$110,Changelog!$C$2:$C$110&lt;&gt;""),attendance__2[[#This Row],[ID]]),"")</f>
        <v/>
      </c>
      <c r="D11084" t="str">
        <f ca="1">IFERROR(_xlfn.IFNA(IF((A11084-FLOOR(A11084,100))&lt;10,"الخدام",LOOKUP(FLOOR(A11084,100),Table2[ID start],Table2[Class])),"الخدام"),"")</f>
        <v/>
      </c>
    </row>
    <row r="11085" spans="1:4" x14ac:dyDescent="0.25">
      <c r="A11085" t="str" cm="1">
        <f t="array" aca="1" ref="A11085" ca="1">IFERROR(_xlfn.XLOOKUP(attendance__2[[#This Row],[ID]],_xlfn._xlws.FILTER(Table1[Old ID],Table1[Old ID]&lt;&gt;0),_xlfn._xlws.FILTER(Changelog!$C$2:$C$110,Changelog!$C$2:$C$110&lt;&gt;""),attendance__2[[#This Row],[ID]]),"")</f>
        <v/>
      </c>
      <c r="D11085" t="str">
        <f ca="1">IFERROR(_xlfn.IFNA(IF((A11085-FLOOR(A11085,100))&lt;10,"الخدام",LOOKUP(FLOOR(A11085,100),Table2[ID start],Table2[Class])),"الخدام"),"")</f>
        <v/>
      </c>
    </row>
    <row r="11086" spans="1:4" x14ac:dyDescent="0.25">
      <c r="A11086" t="str" cm="1">
        <f t="array" aca="1" ref="A11086" ca="1">IFERROR(_xlfn.XLOOKUP(attendance__2[[#This Row],[ID]],_xlfn._xlws.FILTER(Table1[Old ID],Table1[Old ID]&lt;&gt;0),_xlfn._xlws.FILTER(Changelog!$C$2:$C$110,Changelog!$C$2:$C$110&lt;&gt;""),attendance__2[[#This Row],[ID]]),"")</f>
        <v/>
      </c>
      <c r="D11086" t="str">
        <f ca="1">IFERROR(_xlfn.IFNA(IF((A11086-FLOOR(A11086,100))&lt;10,"الخدام",LOOKUP(FLOOR(A11086,100),Table2[ID start],Table2[Class])),"الخدام"),"")</f>
        <v/>
      </c>
    </row>
    <row r="11087" spans="1:4" x14ac:dyDescent="0.25">
      <c r="A11087" t="str" cm="1">
        <f t="array" aca="1" ref="A11087" ca="1">IFERROR(_xlfn.XLOOKUP(attendance__2[[#This Row],[ID]],_xlfn._xlws.FILTER(Table1[Old ID],Table1[Old ID]&lt;&gt;0),_xlfn._xlws.FILTER(Changelog!$C$2:$C$110,Changelog!$C$2:$C$110&lt;&gt;""),attendance__2[[#This Row],[ID]]),"")</f>
        <v/>
      </c>
      <c r="D11087" t="str">
        <f ca="1">IFERROR(_xlfn.IFNA(IF((A11087-FLOOR(A11087,100))&lt;10,"الخدام",LOOKUP(FLOOR(A11087,100),Table2[ID start],Table2[Class])),"الخدام"),"")</f>
        <v/>
      </c>
    </row>
    <row r="11088" spans="1:4" x14ac:dyDescent="0.25">
      <c r="A11088" t="str" cm="1">
        <f t="array" aca="1" ref="A11088" ca="1">IFERROR(_xlfn.XLOOKUP(attendance__2[[#This Row],[ID]],_xlfn._xlws.FILTER(Table1[Old ID],Table1[Old ID]&lt;&gt;0),_xlfn._xlws.FILTER(Changelog!$C$2:$C$110,Changelog!$C$2:$C$110&lt;&gt;""),attendance__2[[#This Row],[ID]]),"")</f>
        <v/>
      </c>
      <c r="D11088" t="str">
        <f ca="1">IFERROR(_xlfn.IFNA(IF((A11088-FLOOR(A11088,100))&lt;10,"الخدام",LOOKUP(FLOOR(A11088,100),Table2[ID start],Table2[Class])),"الخدام"),"")</f>
        <v/>
      </c>
    </row>
    <row r="11089" spans="1:4" x14ac:dyDescent="0.25">
      <c r="A11089" t="str" cm="1">
        <f t="array" aca="1" ref="A11089" ca="1">IFERROR(_xlfn.XLOOKUP(attendance__2[[#This Row],[ID]],_xlfn._xlws.FILTER(Table1[Old ID],Table1[Old ID]&lt;&gt;0),_xlfn._xlws.FILTER(Changelog!$C$2:$C$110,Changelog!$C$2:$C$110&lt;&gt;""),attendance__2[[#This Row],[ID]]),"")</f>
        <v/>
      </c>
      <c r="D11089" t="str">
        <f ca="1">IFERROR(_xlfn.IFNA(IF((A11089-FLOOR(A11089,100))&lt;10,"الخدام",LOOKUP(FLOOR(A11089,100),Table2[ID start],Table2[Class])),"الخدام"),"")</f>
        <v/>
      </c>
    </row>
    <row r="11090" spans="1:4" x14ac:dyDescent="0.25">
      <c r="A11090" t="str" cm="1">
        <f t="array" aca="1" ref="A11090" ca="1">IFERROR(_xlfn.XLOOKUP(attendance__2[[#This Row],[ID]],_xlfn._xlws.FILTER(Table1[Old ID],Table1[Old ID]&lt;&gt;0),_xlfn._xlws.FILTER(Changelog!$C$2:$C$110,Changelog!$C$2:$C$110&lt;&gt;""),attendance__2[[#This Row],[ID]]),"")</f>
        <v/>
      </c>
      <c r="D11090" t="str">
        <f ca="1">IFERROR(_xlfn.IFNA(IF((A11090-FLOOR(A11090,100))&lt;10,"الخدام",LOOKUP(FLOOR(A11090,100),Table2[ID start],Table2[Class])),"الخدام"),"")</f>
        <v/>
      </c>
    </row>
    <row r="11091" spans="1:4" x14ac:dyDescent="0.25">
      <c r="A11091" t="str" cm="1">
        <f t="array" aca="1" ref="A11091" ca="1">IFERROR(_xlfn.XLOOKUP(attendance__2[[#This Row],[ID]],_xlfn._xlws.FILTER(Table1[Old ID],Table1[Old ID]&lt;&gt;0),_xlfn._xlws.FILTER(Changelog!$C$2:$C$110,Changelog!$C$2:$C$110&lt;&gt;""),attendance__2[[#This Row],[ID]]),"")</f>
        <v/>
      </c>
      <c r="D11091" t="str">
        <f ca="1">IFERROR(_xlfn.IFNA(IF((A11091-FLOOR(A11091,100))&lt;10,"الخدام",LOOKUP(FLOOR(A11091,100),Table2[ID start],Table2[Class])),"الخدام"),"")</f>
        <v/>
      </c>
    </row>
    <row r="11092" spans="1:4" x14ac:dyDescent="0.25">
      <c r="A11092" t="str" cm="1">
        <f t="array" aca="1" ref="A11092" ca="1">IFERROR(_xlfn.XLOOKUP(attendance__2[[#This Row],[ID]],_xlfn._xlws.FILTER(Table1[Old ID],Table1[Old ID]&lt;&gt;0),_xlfn._xlws.FILTER(Changelog!$C$2:$C$110,Changelog!$C$2:$C$110&lt;&gt;""),attendance__2[[#This Row],[ID]]),"")</f>
        <v/>
      </c>
      <c r="D11092" t="str">
        <f ca="1">IFERROR(_xlfn.IFNA(IF((A11092-FLOOR(A11092,100))&lt;10,"الخدام",LOOKUP(FLOOR(A11092,100),Table2[ID start],Table2[Class])),"الخدام"),"")</f>
        <v/>
      </c>
    </row>
    <row r="11093" spans="1:4" x14ac:dyDescent="0.25">
      <c r="A11093" t="str" cm="1">
        <f t="array" aca="1" ref="A11093" ca="1">IFERROR(_xlfn.XLOOKUP(attendance__2[[#This Row],[ID]],_xlfn._xlws.FILTER(Table1[Old ID],Table1[Old ID]&lt;&gt;0),_xlfn._xlws.FILTER(Changelog!$C$2:$C$110,Changelog!$C$2:$C$110&lt;&gt;""),attendance__2[[#This Row],[ID]]),"")</f>
        <v/>
      </c>
      <c r="D11093" t="str">
        <f ca="1">IFERROR(_xlfn.IFNA(IF((A11093-FLOOR(A11093,100))&lt;10,"الخدام",LOOKUP(FLOOR(A11093,100),Table2[ID start],Table2[Class])),"الخدام"),"")</f>
        <v/>
      </c>
    </row>
    <row r="11094" spans="1:4" x14ac:dyDescent="0.25">
      <c r="A11094" t="str" cm="1">
        <f t="array" aca="1" ref="A11094" ca="1">IFERROR(_xlfn.XLOOKUP(attendance__2[[#This Row],[ID]],_xlfn._xlws.FILTER(Table1[Old ID],Table1[Old ID]&lt;&gt;0),_xlfn._xlws.FILTER(Changelog!$C$2:$C$110,Changelog!$C$2:$C$110&lt;&gt;""),attendance__2[[#This Row],[ID]]),"")</f>
        <v/>
      </c>
      <c r="D11094" t="str">
        <f ca="1">IFERROR(_xlfn.IFNA(IF((A11094-FLOOR(A11094,100))&lt;10,"الخدام",LOOKUP(FLOOR(A11094,100),Table2[ID start],Table2[Class])),"الخدام"),"")</f>
        <v/>
      </c>
    </row>
    <row r="11095" spans="1:4" x14ac:dyDescent="0.25">
      <c r="A11095" t="str" cm="1">
        <f t="array" aca="1" ref="A11095" ca="1">IFERROR(_xlfn.XLOOKUP(attendance__2[[#This Row],[ID]],_xlfn._xlws.FILTER(Table1[Old ID],Table1[Old ID]&lt;&gt;0),_xlfn._xlws.FILTER(Changelog!$C$2:$C$110,Changelog!$C$2:$C$110&lt;&gt;""),attendance__2[[#This Row],[ID]]),"")</f>
        <v/>
      </c>
      <c r="D11095" t="str">
        <f ca="1">IFERROR(_xlfn.IFNA(IF((A11095-FLOOR(A11095,100))&lt;10,"الخدام",LOOKUP(FLOOR(A11095,100),Table2[ID start],Table2[Class])),"الخدام"),"")</f>
        <v/>
      </c>
    </row>
    <row r="11096" spans="1:4" x14ac:dyDescent="0.25">
      <c r="A11096" t="str" cm="1">
        <f t="array" aca="1" ref="A11096" ca="1">IFERROR(_xlfn.XLOOKUP(attendance__2[[#This Row],[ID]],_xlfn._xlws.FILTER(Table1[Old ID],Table1[Old ID]&lt;&gt;0),_xlfn._xlws.FILTER(Changelog!$C$2:$C$110,Changelog!$C$2:$C$110&lt;&gt;""),attendance__2[[#This Row],[ID]]),"")</f>
        <v/>
      </c>
      <c r="D11096" t="str">
        <f ca="1">IFERROR(_xlfn.IFNA(IF((A11096-FLOOR(A11096,100))&lt;10,"الخدام",LOOKUP(FLOOR(A11096,100),Table2[ID start],Table2[Class])),"الخدام"),"")</f>
        <v/>
      </c>
    </row>
    <row r="11097" spans="1:4" x14ac:dyDescent="0.25">
      <c r="A11097" t="str" cm="1">
        <f t="array" aca="1" ref="A11097" ca="1">IFERROR(_xlfn.XLOOKUP(attendance__2[[#This Row],[ID]],_xlfn._xlws.FILTER(Table1[Old ID],Table1[Old ID]&lt;&gt;0),_xlfn._xlws.FILTER(Changelog!$C$2:$C$110,Changelog!$C$2:$C$110&lt;&gt;""),attendance__2[[#This Row],[ID]]),"")</f>
        <v/>
      </c>
      <c r="D11097" t="str">
        <f ca="1">IFERROR(_xlfn.IFNA(IF((A11097-FLOOR(A11097,100))&lt;10,"الخدام",LOOKUP(FLOOR(A11097,100),Table2[ID start],Table2[Class])),"الخدام"),"")</f>
        <v/>
      </c>
    </row>
    <row r="11098" spans="1:4" x14ac:dyDescent="0.25">
      <c r="A11098" t="str" cm="1">
        <f t="array" aca="1" ref="A11098" ca="1">IFERROR(_xlfn.XLOOKUP(attendance__2[[#This Row],[ID]],_xlfn._xlws.FILTER(Table1[Old ID],Table1[Old ID]&lt;&gt;0),_xlfn._xlws.FILTER(Changelog!$C$2:$C$110,Changelog!$C$2:$C$110&lt;&gt;""),attendance__2[[#This Row],[ID]]),"")</f>
        <v/>
      </c>
      <c r="D11098" t="str">
        <f ca="1">IFERROR(_xlfn.IFNA(IF((A11098-FLOOR(A11098,100))&lt;10,"الخدام",LOOKUP(FLOOR(A11098,100),Table2[ID start],Table2[Class])),"الخدام"),"")</f>
        <v/>
      </c>
    </row>
    <row r="11099" spans="1:4" x14ac:dyDescent="0.25">
      <c r="A11099" t="str" cm="1">
        <f t="array" aca="1" ref="A11099" ca="1">IFERROR(_xlfn.XLOOKUP(attendance__2[[#This Row],[ID]],_xlfn._xlws.FILTER(Table1[Old ID],Table1[Old ID]&lt;&gt;0),_xlfn._xlws.FILTER(Changelog!$C$2:$C$110,Changelog!$C$2:$C$110&lt;&gt;""),attendance__2[[#This Row],[ID]]),"")</f>
        <v/>
      </c>
      <c r="D11099" t="str">
        <f ca="1">IFERROR(_xlfn.IFNA(IF((A11099-FLOOR(A11099,100))&lt;10,"الخدام",LOOKUP(FLOOR(A11099,100),Table2[ID start],Table2[Class])),"الخدام"),"")</f>
        <v/>
      </c>
    </row>
    <row r="11100" spans="1:4" x14ac:dyDescent="0.25">
      <c r="A11100" t="str" cm="1">
        <f t="array" aca="1" ref="A1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100" t="str">
        <f ca="1">IFERROR(_xlfn.IFNA(IF((A11100-FLOOR(A11100,100))&lt;10,"الخدام",LOOKUP(FLOOR(A11100,100),Table2[ID start],Table2[Class])),"الخدام"),"")</f>
        <v/>
      </c>
    </row>
    <row r="11101" spans="1:4" x14ac:dyDescent="0.25">
      <c r="A11101" t="str" cm="1">
        <f t="array" aca="1" ref="A1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101" t="str">
        <f ca="1">IFERROR(_xlfn.IFNA(IF((A11101-FLOOR(A11101,100))&lt;10,"الخدام",LOOKUP(FLOOR(A11101,100),Table2[ID start],Table2[Class])),"الخدام"),"")</f>
        <v/>
      </c>
    </row>
    <row r="11102" spans="1:4" x14ac:dyDescent="0.25">
      <c r="A11102" t="str" cm="1">
        <f t="array" aca="1" ref="A1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102" t="str">
        <f ca="1">IFERROR(_xlfn.IFNA(IF((A11102-FLOOR(A11102,100))&lt;10,"الخدام",LOOKUP(FLOOR(A11102,100),Table2[ID start],Table2[Class])),"الخدام"),"")</f>
        <v/>
      </c>
    </row>
    <row r="11103" spans="1:4" x14ac:dyDescent="0.25">
      <c r="A11103" t="str" cm="1">
        <f t="array" aca="1" ref="A1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103" t="str">
        <f ca="1">IFERROR(_xlfn.IFNA(IF((A11103-FLOOR(A11103,100))&lt;10,"الخدام",LOOKUP(FLOOR(A11103,100),Table2[ID start],Table2[Class])),"الخدام"),"")</f>
        <v/>
      </c>
    </row>
    <row r="11104" spans="1:4" x14ac:dyDescent="0.25">
      <c r="A11104" t="str" cm="1">
        <f t="array" aca="1" ref="A1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104" t="str">
        <f ca="1">IFERROR(_xlfn.IFNA(IF((A11104-FLOOR(A11104,100))&lt;10,"الخدام",LOOKUP(FLOOR(A11104,100),Table2[ID start],Table2[Class])),"الخدام"),"")</f>
        <v/>
      </c>
    </row>
    <row r="11105" spans="1:4" x14ac:dyDescent="0.25">
      <c r="A11105" t="str" cm="1">
        <f t="array" aca="1" ref="A1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105" t="str">
        <f ca="1">IFERROR(_xlfn.IFNA(IF((A11105-FLOOR(A11105,100))&lt;10,"الخدام",LOOKUP(FLOOR(A11105,100),Table2[ID start],Table2[Class])),"الخدام"),"")</f>
        <v/>
      </c>
    </row>
    <row r="11106" spans="1:4" x14ac:dyDescent="0.25">
      <c r="A11106" t="str" cm="1">
        <f t="array" aca="1" ref="A1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106" t="str">
        <f ca="1">IFERROR(_xlfn.IFNA(IF((A11106-FLOOR(A11106,100))&lt;10,"الخدام",LOOKUP(FLOOR(A11106,100),Table2[ID start],Table2[Class])),"الخدام"),"")</f>
        <v/>
      </c>
    </row>
    <row r="11107" spans="1:4" x14ac:dyDescent="0.25">
      <c r="A11107" t="str" cm="1">
        <f t="array" aca="1" ref="A1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107" t="str">
        <f ca="1">IFERROR(_xlfn.IFNA(IF((A11107-FLOOR(A11107,100))&lt;10,"الخدام",LOOKUP(FLOOR(A11107,100),Table2[ID start],Table2[Class])),"الخدام"),"")</f>
        <v/>
      </c>
    </row>
    <row r="11108" spans="1:4" x14ac:dyDescent="0.25">
      <c r="A11108" t="str" cm="1">
        <f t="array" aca="1" ref="A1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108" t="str">
        <f ca="1">IFERROR(_xlfn.IFNA(IF((A11108-FLOOR(A11108,100))&lt;10,"الخدام",LOOKUP(FLOOR(A11108,100),Table2[ID start],Table2[Class])),"الخدام"),"")</f>
        <v/>
      </c>
    </row>
    <row r="11109" spans="1:4" x14ac:dyDescent="0.25">
      <c r="A11109" t="str" cm="1">
        <f t="array" aca="1" ref="A1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109" t="str">
        <f ca="1">IFERROR(_xlfn.IFNA(IF((A11109-FLOOR(A11109,100))&lt;10,"الخدام",LOOKUP(FLOOR(A11109,100),Table2[ID start],Table2[Class])),"الخدام"),"")</f>
        <v/>
      </c>
    </row>
    <row r="11110" spans="1:4" x14ac:dyDescent="0.25">
      <c r="A11110" t="str" cm="1">
        <f t="array" aca="1" ref="A1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10" t="str">
        <f ca="1">IFERROR(_xlfn.IFNA(IF((A11110-FLOOR(A11110,100))&lt;10,"الخدام",LOOKUP(FLOOR(A11110,100),Table2[ID start],Table2[Class])),"الخدام"),"")</f>
        <v/>
      </c>
    </row>
    <row r="11111" spans="1:4" x14ac:dyDescent="0.25">
      <c r="A11111" t="str" cm="1">
        <f t="array" aca="1" ref="A1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1" t="str">
        <f ca="1">IFERROR(_xlfn.IFNA(IF((A11111-FLOOR(A11111,100))&lt;10,"الخدام",LOOKUP(FLOOR(A11111,100),Table2[ID start],Table2[Class])),"الخدام"),"")</f>
        <v/>
      </c>
    </row>
    <row r="11112" spans="1:4" x14ac:dyDescent="0.25">
      <c r="A11112" t="str" cm="1">
        <f t="array" aca="1" ref="A1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12" t="str">
        <f ca="1">IFERROR(_xlfn.IFNA(IF((A11112-FLOOR(A11112,100))&lt;10,"الخدام",LOOKUP(FLOOR(A11112,100),Table2[ID start],Table2[Class])),"الخدام"),"")</f>
        <v/>
      </c>
    </row>
    <row r="11113" spans="1:4" x14ac:dyDescent="0.25">
      <c r="A11113" t="str" cm="1">
        <f t="array" aca="1" ref="A1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13" t="str">
        <f ca="1">IFERROR(_xlfn.IFNA(IF((A11113-FLOOR(A11113,100))&lt;10,"الخدام",LOOKUP(FLOOR(A11113,100),Table2[ID start],Table2[Class])),"الخدام"),"")</f>
        <v/>
      </c>
    </row>
    <row r="11114" spans="1:4" x14ac:dyDescent="0.25">
      <c r="A11114" t="str" cm="1">
        <f t="array" aca="1" ref="A1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14" t="str">
        <f ca="1">IFERROR(_xlfn.IFNA(IF((A11114-FLOOR(A11114,100))&lt;10,"الخدام",LOOKUP(FLOOR(A11114,100),Table2[ID start],Table2[Class])),"الخدام"),"")</f>
        <v/>
      </c>
    </row>
    <row r="11115" spans="1:4" x14ac:dyDescent="0.25">
      <c r="A11115" t="str" cm="1">
        <f t="array" aca="1" ref="A1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15" t="str">
        <f ca="1">IFERROR(_xlfn.IFNA(IF((A11115-FLOOR(A11115,100))&lt;10,"الخدام",LOOKUP(FLOOR(A11115,100),Table2[ID start],Table2[Class])),"الخدام"),"")</f>
        <v/>
      </c>
    </row>
    <row r="11116" spans="1:4" x14ac:dyDescent="0.25">
      <c r="A11116" t="str" cm="1">
        <f t="array" aca="1" ref="A1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16" t="str">
        <f ca="1">IFERROR(_xlfn.IFNA(IF((A11116-FLOOR(A11116,100))&lt;10,"الخدام",LOOKUP(FLOOR(A11116,100),Table2[ID start],Table2[Class])),"الخدام"),"")</f>
        <v/>
      </c>
    </row>
    <row r="11117" spans="1:4" x14ac:dyDescent="0.25">
      <c r="A11117" t="str" cm="1">
        <f t="array" aca="1" ref="A1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17" t="str">
        <f ca="1">IFERROR(_xlfn.IFNA(IF((A11117-FLOOR(A11117,100))&lt;10,"الخدام",LOOKUP(FLOOR(A11117,100),Table2[ID start],Table2[Class])),"الخدام"),"")</f>
        <v/>
      </c>
    </row>
    <row r="11118" spans="1:4" x14ac:dyDescent="0.25">
      <c r="A11118" t="str" cm="1">
        <f t="array" aca="1" ref="A1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18" t="str">
        <f ca="1">IFERROR(_xlfn.IFNA(IF((A11118-FLOOR(A11118,100))&lt;10,"الخدام",LOOKUP(FLOOR(A11118,100),Table2[ID start],Table2[Class])),"الخدام"),"")</f>
        <v/>
      </c>
    </row>
    <row r="11119" spans="1:4" x14ac:dyDescent="0.25">
      <c r="A11119" t="str" cm="1">
        <f t="array" aca="1" ref="A1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19" t="str">
        <f ca="1">IFERROR(_xlfn.IFNA(IF((A11119-FLOOR(A11119,100))&lt;10,"الخدام",LOOKUP(FLOOR(A11119,100),Table2[ID start],Table2[Class])),"الخدام"),"")</f>
        <v/>
      </c>
    </row>
    <row r="11120" spans="1:4" x14ac:dyDescent="0.25">
      <c r="A11120" t="str" cm="1">
        <f t="array" aca="1" ref="A1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120" t="str">
        <f ca="1">IFERROR(_xlfn.IFNA(IF((A11120-FLOOR(A11120,100))&lt;10,"الخدام",LOOKUP(FLOOR(A11120,100),Table2[ID start],Table2[Class])),"الخدام"),"")</f>
        <v/>
      </c>
    </row>
    <row r="11121" spans="1:4" x14ac:dyDescent="0.25">
      <c r="A11121" t="str" cm="1">
        <f t="array" aca="1" ref="A1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121" t="str">
        <f ca="1">IFERROR(_xlfn.IFNA(IF((A11121-FLOOR(A11121,100))&lt;10,"الخدام",LOOKUP(FLOOR(A11121,100),Table2[ID start],Table2[Class])),"الخدام"),"")</f>
        <v/>
      </c>
    </row>
    <row r="11122" spans="1:4" x14ac:dyDescent="0.25">
      <c r="A11122" t="str" cm="1">
        <f t="array" aca="1" ref="A1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122" t="str">
        <f ca="1">IFERROR(_xlfn.IFNA(IF((A11122-FLOOR(A11122,100))&lt;10,"الخدام",LOOKUP(FLOOR(A11122,100),Table2[ID start],Table2[Class])),"الخدام"),"")</f>
        <v/>
      </c>
    </row>
    <row r="11123" spans="1:4" x14ac:dyDescent="0.25">
      <c r="A11123" t="str" cm="1">
        <f t="array" aca="1" ref="A1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123" t="str">
        <f ca="1">IFERROR(_xlfn.IFNA(IF((A11123-FLOOR(A11123,100))&lt;10,"الخدام",LOOKUP(FLOOR(A11123,100),Table2[ID start],Table2[Class])),"الخدام"),"")</f>
        <v/>
      </c>
    </row>
    <row r="11124" spans="1:4" x14ac:dyDescent="0.25">
      <c r="A11124" t="str" cm="1">
        <f t="array" aca="1" ref="A1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124" t="str">
        <f ca="1">IFERROR(_xlfn.IFNA(IF((A11124-FLOOR(A11124,100))&lt;10,"الخدام",LOOKUP(FLOOR(A11124,100),Table2[ID start],Table2[Class])),"الخدام"),"")</f>
        <v/>
      </c>
    </row>
    <row r="11125" spans="1:4" x14ac:dyDescent="0.25">
      <c r="A11125" t="str" cm="1">
        <f t="array" aca="1" ref="A1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125" t="str">
        <f ca="1">IFERROR(_xlfn.IFNA(IF((A11125-FLOOR(A11125,100))&lt;10,"الخدام",LOOKUP(FLOOR(A11125,100),Table2[ID start],Table2[Class])),"الخدام"),"")</f>
        <v/>
      </c>
    </row>
    <row r="11126" spans="1:4" x14ac:dyDescent="0.25">
      <c r="A11126" t="str" cm="1">
        <f t="array" aca="1" ref="A1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126" t="str">
        <f ca="1">IFERROR(_xlfn.IFNA(IF((A11126-FLOOR(A11126,100))&lt;10,"الخدام",LOOKUP(FLOOR(A11126,100),Table2[ID start],Table2[Class])),"الخدام"),"")</f>
        <v/>
      </c>
    </row>
    <row r="11127" spans="1:4" x14ac:dyDescent="0.25">
      <c r="A11127" t="str" cm="1">
        <f t="array" aca="1" ref="A1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127" t="str">
        <f ca="1">IFERROR(_xlfn.IFNA(IF((A11127-FLOOR(A11127,100))&lt;10,"الخدام",LOOKUP(FLOOR(A11127,100),Table2[ID start],Table2[Class])),"الخدام"),"")</f>
        <v/>
      </c>
    </row>
    <row r="11128" spans="1:4" x14ac:dyDescent="0.25">
      <c r="A11128" t="str" cm="1">
        <f t="array" aca="1" ref="A1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128" t="str">
        <f ca="1">IFERROR(_xlfn.IFNA(IF((A11128-FLOOR(A11128,100))&lt;10,"الخدام",LOOKUP(FLOOR(A11128,100),Table2[ID start],Table2[Class])),"الخدام"),"")</f>
        <v/>
      </c>
    </row>
    <row r="11129" spans="1:4" x14ac:dyDescent="0.25">
      <c r="A11129" t="str" cm="1">
        <f t="array" aca="1" ref="A1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129" t="str">
        <f ca="1">IFERROR(_xlfn.IFNA(IF((A11129-FLOOR(A11129,100))&lt;10,"الخدام",LOOKUP(FLOOR(A11129,100),Table2[ID start],Table2[Class])),"الخدام"),"")</f>
        <v/>
      </c>
    </row>
    <row r="11130" spans="1:4" x14ac:dyDescent="0.25">
      <c r="A11130" t="str" cm="1">
        <f t="array" aca="1" ref="A1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130" t="str">
        <f ca="1">IFERROR(_xlfn.IFNA(IF((A11130-FLOOR(A11130,100))&lt;10,"الخدام",LOOKUP(FLOOR(A11130,100),Table2[ID start],Table2[Class])),"الخدام"),"")</f>
        <v/>
      </c>
    </row>
    <row r="11131" spans="1:4" x14ac:dyDescent="0.25">
      <c r="A11131" t="str" cm="1">
        <f t="array" aca="1" ref="A1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131" t="str">
        <f ca="1">IFERROR(_xlfn.IFNA(IF((A11131-FLOOR(A11131,100))&lt;10,"الخدام",LOOKUP(FLOOR(A11131,100),Table2[ID start],Table2[Class])),"الخدام"),"")</f>
        <v/>
      </c>
    </row>
    <row r="11132" spans="1:4" x14ac:dyDescent="0.25">
      <c r="A11132" t="str" cm="1">
        <f t="array" aca="1" ref="A1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132" t="str">
        <f ca="1">IFERROR(_xlfn.IFNA(IF((A11132-FLOOR(A11132,100))&lt;10,"الخدام",LOOKUP(FLOOR(A11132,100),Table2[ID start],Table2[Class])),"الخدام"),"")</f>
        <v/>
      </c>
    </row>
    <row r="11133" spans="1:4" x14ac:dyDescent="0.25">
      <c r="A11133" t="str" cm="1">
        <f t="array" aca="1" ref="A1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133" t="str">
        <f ca="1">IFERROR(_xlfn.IFNA(IF((A11133-FLOOR(A11133,100))&lt;10,"الخدام",LOOKUP(FLOOR(A11133,100),Table2[ID start],Table2[Class])),"الخدام"),"")</f>
        <v/>
      </c>
    </row>
    <row r="11134" spans="1:4" x14ac:dyDescent="0.25">
      <c r="A11134" t="str" cm="1">
        <f t="array" aca="1" ref="A1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134" t="str">
        <f ca="1">IFERROR(_xlfn.IFNA(IF((A11134-FLOOR(A11134,100))&lt;10,"الخدام",LOOKUP(FLOOR(A11134,100),Table2[ID start],Table2[Class])),"الخدام"),"")</f>
        <v/>
      </c>
    </row>
    <row r="11135" spans="1:4" x14ac:dyDescent="0.25">
      <c r="A11135" t="str" cm="1">
        <f t="array" aca="1" ref="A1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135" t="str">
        <f ca="1">IFERROR(_xlfn.IFNA(IF((A11135-FLOOR(A11135,100))&lt;10,"الخدام",LOOKUP(FLOOR(A11135,100),Table2[ID start],Table2[Class])),"الخدام"),"")</f>
        <v/>
      </c>
    </row>
    <row r="11136" spans="1:4" x14ac:dyDescent="0.25">
      <c r="A11136" t="str" cm="1">
        <f t="array" aca="1" ref="A1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136" t="str">
        <f ca="1">IFERROR(_xlfn.IFNA(IF((A11136-FLOOR(A11136,100))&lt;10,"الخدام",LOOKUP(FLOOR(A11136,100),Table2[ID start],Table2[Class])),"الخدام"),"")</f>
        <v/>
      </c>
    </row>
    <row r="11137" spans="1:4" x14ac:dyDescent="0.25">
      <c r="A11137" t="str" cm="1">
        <f t="array" aca="1" ref="A1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137" t="str">
        <f ca="1">IFERROR(_xlfn.IFNA(IF((A11137-FLOOR(A11137,100))&lt;10,"الخدام",LOOKUP(FLOOR(A11137,100),Table2[ID start],Table2[Class])),"الخدام"),"")</f>
        <v/>
      </c>
    </row>
    <row r="11138" spans="1:4" x14ac:dyDescent="0.25">
      <c r="A11138" t="str" cm="1">
        <f t="array" aca="1" ref="A1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138" t="str">
        <f ca="1">IFERROR(_xlfn.IFNA(IF((A11138-FLOOR(A11138,100))&lt;10,"الخدام",LOOKUP(FLOOR(A11138,100),Table2[ID start],Table2[Class])),"الخدام"),"")</f>
        <v/>
      </c>
    </row>
    <row r="11139" spans="1:4" x14ac:dyDescent="0.25">
      <c r="A11139" t="str" cm="1">
        <f t="array" aca="1" ref="A1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139" t="str">
        <f ca="1">IFERROR(_xlfn.IFNA(IF((A11139-FLOOR(A11139,100))&lt;10,"الخدام",LOOKUP(FLOOR(A11139,100),Table2[ID start],Table2[Class])),"الخدام"),"")</f>
        <v/>
      </c>
    </row>
    <row r="11140" spans="1:4" x14ac:dyDescent="0.25">
      <c r="A11140" t="str" cm="1">
        <f t="array" aca="1" ref="A1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140" t="str">
        <f ca="1">IFERROR(_xlfn.IFNA(IF((A11140-FLOOR(A11140,100))&lt;10,"الخدام",LOOKUP(FLOOR(A11140,100),Table2[ID start],Table2[Class])),"الخدام"),"")</f>
        <v/>
      </c>
    </row>
    <row r="11141" spans="1:4" x14ac:dyDescent="0.25">
      <c r="A11141" t="str" cm="1">
        <f t="array" aca="1" ref="A1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141" t="str">
        <f ca="1">IFERROR(_xlfn.IFNA(IF((A11141-FLOOR(A11141,100))&lt;10,"الخدام",LOOKUP(FLOOR(A11141,100),Table2[ID start],Table2[Class])),"الخدام"),"")</f>
        <v/>
      </c>
    </row>
    <row r="11142" spans="1:4" x14ac:dyDescent="0.25">
      <c r="A11142" t="str" cm="1">
        <f t="array" aca="1" ref="A1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142" t="str">
        <f ca="1">IFERROR(_xlfn.IFNA(IF((A11142-FLOOR(A11142,100))&lt;10,"الخدام",LOOKUP(FLOOR(A11142,100),Table2[ID start],Table2[Class])),"الخدام"),"")</f>
        <v/>
      </c>
    </row>
    <row r="11143" spans="1:4" x14ac:dyDescent="0.25">
      <c r="A11143" t="str" cm="1">
        <f t="array" aca="1" ref="A1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143" t="str">
        <f ca="1">IFERROR(_xlfn.IFNA(IF((A11143-FLOOR(A11143,100))&lt;10,"الخدام",LOOKUP(FLOOR(A11143,100),Table2[ID start],Table2[Class])),"الخدام"),"")</f>
        <v/>
      </c>
    </row>
    <row r="11144" spans="1:4" x14ac:dyDescent="0.25">
      <c r="A11144" t="str" cm="1">
        <f t="array" aca="1" ref="A1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144" t="str">
        <f ca="1">IFERROR(_xlfn.IFNA(IF((A11144-FLOOR(A11144,100))&lt;10,"الخدام",LOOKUP(FLOOR(A11144,100),Table2[ID start],Table2[Class])),"الخدام"),"")</f>
        <v/>
      </c>
    </row>
    <row r="11145" spans="1:4" x14ac:dyDescent="0.25">
      <c r="A11145" t="str" cm="1">
        <f t="array" aca="1" ref="A1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145" t="str">
        <f ca="1">IFERROR(_xlfn.IFNA(IF((A11145-FLOOR(A11145,100))&lt;10,"الخدام",LOOKUP(FLOOR(A11145,100),Table2[ID start],Table2[Class])),"الخدام"),"")</f>
        <v/>
      </c>
    </row>
    <row r="11146" spans="1:4" x14ac:dyDescent="0.25">
      <c r="A11146" t="str" cm="1">
        <f t="array" aca="1" ref="A1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146" t="str">
        <f ca="1">IFERROR(_xlfn.IFNA(IF((A11146-FLOOR(A11146,100))&lt;10,"الخدام",LOOKUP(FLOOR(A11146,100),Table2[ID start],Table2[Class])),"الخدام"),"")</f>
        <v/>
      </c>
    </row>
    <row r="11147" spans="1:4" x14ac:dyDescent="0.25">
      <c r="A11147" t="str" cm="1">
        <f t="array" aca="1" ref="A1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147" t="str">
        <f ca="1">IFERROR(_xlfn.IFNA(IF((A11147-FLOOR(A11147,100))&lt;10,"الخدام",LOOKUP(FLOOR(A11147,100),Table2[ID start],Table2[Class])),"الخدام"),"")</f>
        <v/>
      </c>
    </row>
    <row r="11148" spans="1:4" x14ac:dyDescent="0.25">
      <c r="A11148" t="str" cm="1">
        <f t="array" aca="1" ref="A1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148" t="str">
        <f ca="1">IFERROR(_xlfn.IFNA(IF((A11148-FLOOR(A11148,100))&lt;10,"الخدام",LOOKUP(FLOOR(A11148,100),Table2[ID start],Table2[Class])),"الخدام"),"")</f>
        <v/>
      </c>
    </row>
    <row r="11149" spans="1:4" x14ac:dyDescent="0.25">
      <c r="A11149" t="str" cm="1">
        <f t="array" aca="1" ref="A1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149" t="str">
        <f ca="1">IFERROR(_xlfn.IFNA(IF((A11149-FLOOR(A11149,100))&lt;10,"الخدام",LOOKUP(FLOOR(A11149,100),Table2[ID start],Table2[Class])),"الخدام"),"")</f>
        <v/>
      </c>
    </row>
    <row r="11150" spans="1:4" x14ac:dyDescent="0.25">
      <c r="A11150" t="str" cm="1">
        <f t="array" aca="1" ref="A1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150" t="str">
        <f ca="1">IFERROR(_xlfn.IFNA(IF((A11150-FLOOR(A11150,100))&lt;10,"الخدام",LOOKUP(FLOOR(A11150,100),Table2[ID start],Table2[Class])),"الخدام"),"")</f>
        <v/>
      </c>
    </row>
    <row r="11151" spans="1:4" x14ac:dyDescent="0.25">
      <c r="A11151" t="str" cm="1">
        <f t="array" aca="1" ref="A1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151" t="str">
        <f ca="1">IFERROR(_xlfn.IFNA(IF((A11151-FLOOR(A11151,100))&lt;10,"الخدام",LOOKUP(FLOOR(A11151,100),Table2[ID start],Table2[Class])),"الخدام"),"")</f>
        <v/>
      </c>
    </row>
    <row r="11152" spans="1:4" x14ac:dyDescent="0.25">
      <c r="A11152" t="str" cm="1">
        <f t="array" aca="1" ref="A1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152" t="str">
        <f ca="1">IFERROR(_xlfn.IFNA(IF((A11152-FLOOR(A11152,100))&lt;10,"الخدام",LOOKUP(FLOOR(A11152,100),Table2[ID start],Table2[Class])),"الخدام"),"")</f>
        <v/>
      </c>
    </row>
    <row r="11153" spans="1:4" x14ac:dyDescent="0.25">
      <c r="A11153" t="str" cm="1">
        <f t="array" aca="1" ref="A1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153" t="str">
        <f ca="1">IFERROR(_xlfn.IFNA(IF((A11153-FLOOR(A11153,100))&lt;10,"الخدام",LOOKUP(FLOOR(A11153,100),Table2[ID start],Table2[Class])),"الخدام"),"")</f>
        <v/>
      </c>
    </row>
    <row r="11154" spans="1:4" x14ac:dyDescent="0.25">
      <c r="A11154" t="str" cm="1">
        <f t="array" aca="1" ref="A1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154" t="str">
        <f ca="1">IFERROR(_xlfn.IFNA(IF((A11154-FLOOR(A11154,100))&lt;10,"الخدام",LOOKUP(FLOOR(A11154,100),Table2[ID start],Table2[Class])),"الخدام"),"")</f>
        <v/>
      </c>
    </row>
    <row r="11155" spans="1:4" x14ac:dyDescent="0.25">
      <c r="A11155" t="str" cm="1">
        <f t="array" aca="1" ref="A1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155" t="str">
        <f ca="1">IFERROR(_xlfn.IFNA(IF((A11155-FLOOR(A11155,100))&lt;10,"الخدام",LOOKUP(FLOOR(A11155,100),Table2[ID start],Table2[Class])),"الخدام"),"")</f>
        <v/>
      </c>
    </row>
    <row r="11156" spans="1:4" x14ac:dyDescent="0.25">
      <c r="A11156" t="str" cm="1">
        <f t="array" aca="1" ref="A1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156" t="str">
        <f ca="1">IFERROR(_xlfn.IFNA(IF((A11156-FLOOR(A11156,100))&lt;10,"الخدام",LOOKUP(FLOOR(A11156,100),Table2[ID start],Table2[Class])),"الخدام"),"")</f>
        <v/>
      </c>
    </row>
    <row r="11157" spans="1:4" x14ac:dyDescent="0.25">
      <c r="A11157" t="str" cm="1">
        <f t="array" aca="1" ref="A1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157" t="str">
        <f ca="1">IFERROR(_xlfn.IFNA(IF((A11157-FLOOR(A11157,100))&lt;10,"الخدام",LOOKUP(FLOOR(A11157,100),Table2[ID start],Table2[Class])),"الخدام"),"")</f>
        <v/>
      </c>
    </row>
    <row r="11158" spans="1:4" x14ac:dyDescent="0.25">
      <c r="A11158" t="str" cm="1">
        <f t="array" aca="1" ref="A1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158" t="str">
        <f ca="1">IFERROR(_xlfn.IFNA(IF((A11158-FLOOR(A11158,100))&lt;10,"الخدام",LOOKUP(FLOOR(A11158,100),Table2[ID start],Table2[Class])),"الخدام"),"")</f>
        <v/>
      </c>
    </row>
    <row r="11159" spans="1:4" x14ac:dyDescent="0.25">
      <c r="A11159" t="str" cm="1">
        <f t="array" aca="1" ref="A1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159" t="str">
        <f ca="1">IFERROR(_xlfn.IFNA(IF((A11159-FLOOR(A11159,100))&lt;10,"الخدام",LOOKUP(FLOOR(A11159,100),Table2[ID start],Table2[Class])),"الخدام"),"")</f>
        <v/>
      </c>
    </row>
    <row r="11160" spans="1:4" x14ac:dyDescent="0.25">
      <c r="A11160" t="str" cm="1">
        <f t="array" aca="1" ref="A1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160" t="str">
        <f ca="1">IFERROR(_xlfn.IFNA(IF((A11160-FLOOR(A11160,100))&lt;10,"الخدام",LOOKUP(FLOOR(A11160,100),Table2[ID start],Table2[Class])),"الخدام"),"")</f>
        <v/>
      </c>
    </row>
    <row r="11161" spans="1:4" x14ac:dyDescent="0.25">
      <c r="A11161" t="str" cm="1">
        <f t="array" aca="1" ref="A1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161" t="str">
        <f ca="1">IFERROR(_xlfn.IFNA(IF((A11161-FLOOR(A11161,100))&lt;10,"الخدام",LOOKUP(FLOOR(A11161,100),Table2[ID start],Table2[Class])),"الخدام"),"")</f>
        <v/>
      </c>
    </row>
    <row r="11162" spans="1:4" x14ac:dyDescent="0.25">
      <c r="A11162" t="str" cm="1">
        <f t="array" aca="1" ref="A1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162" t="str">
        <f ca="1">IFERROR(_xlfn.IFNA(IF((A11162-FLOOR(A11162,100))&lt;10,"الخدام",LOOKUP(FLOOR(A11162,100),Table2[ID start],Table2[Class])),"الخدام"),"")</f>
        <v/>
      </c>
    </row>
    <row r="11163" spans="1:4" x14ac:dyDescent="0.25">
      <c r="A11163" t="str" cm="1">
        <f t="array" aca="1" ref="A1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163" t="str">
        <f ca="1">IFERROR(_xlfn.IFNA(IF((A11163-FLOOR(A11163,100))&lt;10,"الخدام",LOOKUP(FLOOR(A11163,100),Table2[ID start],Table2[Class])),"الخدام"),"")</f>
        <v/>
      </c>
    </row>
    <row r="11164" spans="1:4" x14ac:dyDescent="0.25">
      <c r="A11164" t="str" cm="1">
        <f t="array" aca="1" ref="A1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164" t="str">
        <f ca="1">IFERROR(_xlfn.IFNA(IF((A11164-FLOOR(A11164,100))&lt;10,"الخدام",LOOKUP(FLOOR(A11164,100),Table2[ID start],Table2[Class])),"الخدام"),"")</f>
        <v/>
      </c>
    </row>
    <row r="11165" spans="1:4" x14ac:dyDescent="0.25">
      <c r="A11165" t="str" cm="1">
        <f t="array" aca="1" ref="A1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165" t="str">
        <f ca="1">IFERROR(_xlfn.IFNA(IF((A11165-FLOOR(A11165,100))&lt;10,"الخدام",LOOKUP(FLOOR(A11165,100),Table2[ID start],Table2[Class])),"الخدام"),"")</f>
        <v/>
      </c>
    </row>
    <row r="11166" spans="1:4" x14ac:dyDescent="0.25">
      <c r="A11166" t="str" cm="1">
        <f t="array" aca="1" ref="A1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166" t="str">
        <f ca="1">IFERROR(_xlfn.IFNA(IF((A11166-FLOOR(A11166,100))&lt;10,"الخدام",LOOKUP(FLOOR(A11166,100),Table2[ID start],Table2[Class])),"الخدام"),"")</f>
        <v/>
      </c>
    </row>
    <row r="11167" spans="1:4" x14ac:dyDescent="0.25">
      <c r="A11167" t="str" cm="1">
        <f t="array" aca="1" ref="A1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167" t="str">
        <f ca="1">IFERROR(_xlfn.IFNA(IF((A11167-FLOOR(A11167,100))&lt;10,"الخدام",LOOKUP(FLOOR(A11167,100),Table2[ID start],Table2[Class])),"الخدام"),"")</f>
        <v/>
      </c>
    </row>
    <row r="11168" spans="1:4" x14ac:dyDescent="0.25">
      <c r="A11168" t="str" cm="1">
        <f t="array" aca="1" ref="A1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168" t="str">
        <f ca="1">IFERROR(_xlfn.IFNA(IF((A11168-FLOOR(A11168,100))&lt;10,"الخدام",LOOKUP(FLOOR(A11168,100),Table2[ID start],Table2[Class])),"الخدام"),"")</f>
        <v/>
      </c>
    </row>
    <row r="11169" spans="1:4" x14ac:dyDescent="0.25">
      <c r="A11169" t="str" cm="1">
        <f t="array" aca="1" ref="A1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169" t="str">
        <f ca="1">IFERROR(_xlfn.IFNA(IF((A11169-FLOOR(A11169,100))&lt;10,"الخدام",LOOKUP(FLOOR(A11169,100),Table2[ID start],Table2[Class])),"الخدام"),"")</f>
        <v/>
      </c>
    </row>
    <row r="11170" spans="1:4" x14ac:dyDescent="0.25">
      <c r="A11170" t="str" cm="1">
        <f t="array" aca="1" ref="A1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170" t="str">
        <f ca="1">IFERROR(_xlfn.IFNA(IF((A11170-FLOOR(A11170,100))&lt;10,"الخدام",LOOKUP(FLOOR(A11170,100),Table2[ID start],Table2[Class])),"الخدام"),"")</f>
        <v/>
      </c>
    </row>
    <row r="11171" spans="1:4" x14ac:dyDescent="0.25">
      <c r="A11171" t="str" cm="1">
        <f t="array" aca="1" ref="A1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171" t="str">
        <f ca="1">IFERROR(_xlfn.IFNA(IF((A11171-FLOOR(A11171,100))&lt;10,"الخدام",LOOKUP(FLOOR(A11171,100),Table2[ID start],Table2[Class])),"الخدام"),"")</f>
        <v/>
      </c>
    </row>
    <row r="11172" spans="1:4" x14ac:dyDescent="0.25">
      <c r="A11172" t="str" cm="1">
        <f t="array" aca="1" ref="A1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172" t="str">
        <f ca="1">IFERROR(_xlfn.IFNA(IF((A11172-FLOOR(A11172,100))&lt;10,"الخدام",LOOKUP(FLOOR(A11172,100),Table2[ID start],Table2[Class])),"الخدام"),"")</f>
        <v/>
      </c>
    </row>
    <row r="11173" spans="1:4" x14ac:dyDescent="0.25">
      <c r="A11173" t="str" cm="1">
        <f t="array" aca="1" ref="A1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173" t="str">
        <f ca="1">IFERROR(_xlfn.IFNA(IF((A11173-FLOOR(A11173,100))&lt;10,"الخدام",LOOKUP(FLOOR(A11173,100),Table2[ID start],Table2[Class])),"الخدام"),"")</f>
        <v/>
      </c>
    </row>
    <row r="11174" spans="1:4" x14ac:dyDescent="0.25">
      <c r="A11174" t="str" cm="1">
        <f t="array" aca="1" ref="A1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174" t="str">
        <f ca="1">IFERROR(_xlfn.IFNA(IF((A11174-FLOOR(A11174,100))&lt;10,"الخدام",LOOKUP(FLOOR(A11174,100),Table2[ID start],Table2[Class])),"الخدام"),"")</f>
        <v/>
      </c>
    </row>
    <row r="11175" spans="1:4" x14ac:dyDescent="0.25">
      <c r="A11175" t="str" cm="1">
        <f t="array" aca="1" ref="A1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175" t="str">
        <f ca="1">IFERROR(_xlfn.IFNA(IF((A11175-FLOOR(A11175,100))&lt;10,"الخدام",LOOKUP(FLOOR(A11175,100),Table2[ID start],Table2[Class])),"الخدام"),"")</f>
        <v/>
      </c>
    </row>
    <row r="11176" spans="1:4" x14ac:dyDescent="0.25">
      <c r="A11176" t="str" cm="1">
        <f t="array" aca="1" ref="A1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176" t="str">
        <f ca="1">IFERROR(_xlfn.IFNA(IF((A11176-FLOOR(A11176,100))&lt;10,"الخدام",LOOKUP(FLOOR(A11176,100),Table2[ID start],Table2[Class])),"الخدام"),"")</f>
        <v/>
      </c>
    </row>
    <row r="11177" spans="1:4" x14ac:dyDescent="0.25">
      <c r="A11177" t="str" cm="1">
        <f t="array" aca="1" ref="A1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177" t="str">
        <f ca="1">IFERROR(_xlfn.IFNA(IF((A11177-FLOOR(A11177,100))&lt;10,"الخدام",LOOKUP(FLOOR(A11177,100),Table2[ID start],Table2[Class])),"الخدام"),"")</f>
        <v/>
      </c>
    </row>
    <row r="11178" spans="1:4" x14ac:dyDescent="0.25">
      <c r="A11178" t="str" cm="1">
        <f t="array" aca="1" ref="A1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178" t="str">
        <f ca="1">IFERROR(_xlfn.IFNA(IF((A11178-FLOOR(A11178,100))&lt;10,"الخدام",LOOKUP(FLOOR(A11178,100),Table2[ID start],Table2[Class])),"الخدام"),"")</f>
        <v/>
      </c>
    </row>
    <row r="11179" spans="1:4" x14ac:dyDescent="0.25">
      <c r="A11179" t="str" cm="1">
        <f t="array" aca="1" ref="A1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179" t="str">
        <f ca="1">IFERROR(_xlfn.IFNA(IF((A11179-FLOOR(A11179,100))&lt;10,"الخدام",LOOKUP(FLOOR(A11179,100),Table2[ID start],Table2[Class])),"الخدام"),"")</f>
        <v/>
      </c>
    </row>
    <row r="11180" spans="1:4" x14ac:dyDescent="0.25">
      <c r="A11180" t="str" cm="1">
        <f t="array" aca="1" ref="A1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180" t="str">
        <f ca="1">IFERROR(_xlfn.IFNA(IF((A11180-FLOOR(A11180,100))&lt;10,"الخدام",LOOKUP(FLOOR(A11180,100),Table2[ID start],Table2[Class])),"الخدام"),"")</f>
        <v/>
      </c>
    </row>
    <row r="11181" spans="1:4" x14ac:dyDescent="0.25">
      <c r="A11181" t="str" cm="1">
        <f t="array" aca="1" ref="A1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181" t="str">
        <f ca="1">IFERROR(_xlfn.IFNA(IF((A11181-FLOOR(A11181,100))&lt;10,"الخدام",LOOKUP(FLOOR(A11181,100),Table2[ID start],Table2[Class])),"الخدام"),"")</f>
        <v/>
      </c>
    </row>
    <row r="11182" spans="1:4" x14ac:dyDescent="0.25">
      <c r="A11182" t="str" cm="1">
        <f t="array" aca="1" ref="A1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182" t="str">
        <f ca="1">IFERROR(_xlfn.IFNA(IF((A11182-FLOOR(A11182,100))&lt;10,"الخدام",LOOKUP(FLOOR(A11182,100),Table2[ID start],Table2[Class])),"الخدام"),"")</f>
        <v/>
      </c>
    </row>
    <row r="11183" spans="1:4" x14ac:dyDescent="0.25">
      <c r="A11183" t="str" cm="1">
        <f t="array" aca="1" ref="A1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183" t="str">
        <f ca="1">IFERROR(_xlfn.IFNA(IF((A11183-FLOOR(A11183,100))&lt;10,"الخدام",LOOKUP(FLOOR(A11183,100),Table2[ID start],Table2[Class])),"الخدام"),"")</f>
        <v/>
      </c>
    </row>
    <row r="11184" spans="1:4" x14ac:dyDescent="0.25">
      <c r="A11184" t="str" cm="1">
        <f t="array" aca="1" ref="A1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184" t="str">
        <f ca="1">IFERROR(_xlfn.IFNA(IF((A11184-FLOOR(A11184,100))&lt;10,"الخدام",LOOKUP(FLOOR(A11184,100),Table2[ID start],Table2[Class])),"الخدام"),"")</f>
        <v/>
      </c>
    </row>
    <row r="11185" spans="1:4" x14ac:dyDescent="0.25">
      <c r="A11185" t="str" cm="1">
        <f t="array" aca="1" ref="A1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185" t="str">
        <f ca="1">IFERROR(_xlfn.IFNA(IF((A11185-FLOOR(A11185,100))&lt;10,"الخدام",LOOKUP(FLOOR(A11185,100),Table2[ID start],Table2[Class])),"الخدام"),"")</f>
        <v/>
      </c>
    </row>
    <row r="11186" spans="1:4" x14ac:dyDescent="0.25">
      <c r="A11186" t="str" cm="1">
        <f t="array" aca="1" ref="A1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186" t="str">
        <f ca="1">IFERROR(_xlfn.IFNA(IF((A11186-FLOOR(A11186,100))&lt;10,"الخدام",LOOKUP(FLOOR(A11186,100),Table2[ID start],Table2[Class])),"الخدام"),"")</f>
        <v/>
      </c>
    </row>
    <row r="11187" spans="1:4" x14ac:dyDescent="0.25">
      <c r="A11187" t="str" cm="1">
        <f t="array" aca="1" ref="A1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187" t="str">
        <f ca="1">IFERROR(_xlfn.IFNA(IF((A11187-FLOOR(A11187,100))&lt;10,"الخدام",LOOKUP(FLOOR(A11187,100),Table2[ID start],Table2[Class])),"الخدام"),"")</f>
        <v/>
      </c>
    </row>
    <row r="11188" spans="1:4" x14ac:dyDescent="0.25">
      <c r="A11188" t="str" cm="1">
        <f t="array" aca="1" ref="A1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188" t="str">
        <f ca="1">IFERROR(_xlfn.IFNA(IF((A11188-FLOOR(A11188,100))&lt;10,"الخدام",LOOKUP(FLOOR(A11188,100),Table2[ID start],Table2[Class])),"الخدام"),"")</f>
        <v/>
      </c>
    </row>
    <row r="11189" spans="1:4" x14ac:dyDescent="0.25">
      <c r="A11189" t="str" cm="1">
        <f t="array" aca="1" ref="A1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189" t="str">
        <f ca="1">IFERROR(_xlfn.IFNA(IF((A11189-FLOOR(A11189,100))&lt;10,"الخدام",LOOKUP(FLOOR(A11189,100),Table2[ID start],Table2[Class])),"الخدام"),"")</f>
        <v/>
      </c>
    </row>
    <row r="11190" spans="1:4" x14ac:dyDescent="0.25">
      <c r="A11190" t="str" cm="1">
        <f t="array" aca="1" ref="A1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190" t="str">
        <f ca="1">IFERROR(_xlfn.IFNA(IF((A11190-FLOOR(A11190,100))&lt;10,"الخدام",LOOKUP(FLOOR(A11190,100),Table2[ID start],Table2[Class])),"الخدام"),"")</f>
        <v/>
      </c>
    </row>
    <row r="11191" spans="1:4" x14ac:dyDescent="0.25">
      <c r="A11191" t="str" cm="1">
        <f t="array" aca="1" ref="A1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191" t="str">
        <f ca="1">IFERROR(_xlfn.IFNA(IF((A11191-FLOOR(A11191,100))&lt;10,"الخدام",LOOKUP(FLOOR(A11191,100),Table2[ID start],Table2[Class])),"الخدام"),"")</f>
        <v/>
      </c>
    </row>
    <row r="11192" spans="1:4" x14ac:dyDescent="0.25">
      <c r="A11192" t="str" cm="1">
        <f t="array" aca="1" ref="A1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192" t="str">
        <f ca="1">IFERROR(_xlfn.IFNA(IF((A11192-FLOOR(A11192,100))&lt;10,"الخدام",LOOKUP(FLOOR(A11192,100),Table2[ID start],Table2[Class])),"الخدام"),"")</f>
        <v/>
      </c>
    </row>
    <row r="11193" spans="1:4" x14ac:dyDescent="0.25">
      <c r="A11193" t="str" cm="1">
        <f t="array" aca="1" ref="A1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193" t="str">
        <f ca="1">IFERROR(_xlfn.IFNA(IF((A11193-FLOOR(A11193,100))&lt;10,"الخدام",LOOKUP(FLOOR(A11193,100),Table2[ID start],Table2[Class])),"الخدام"),"")</f>
        <v/>
      </c>
    </row>
    <row r="11194" spans="1:4" x14ac:dyDescent="0.25">
      <c r="A11194" t="str" cm="1">
        <f t="array" aca="1" ref="A1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194" t="str">
        <f ca="1">IFERROR(_xlfn.IFNA(IF((A11194-FLOOR(A11194,100))&lt;10,"الخدام",LOOKUP(FLOOR(A11194,100),Table2[ID start],Table2[Class])),"الخدام"),"")</f>
        <v/>
      </c>
    </row>
    <row r="11195" spans="1:4" x14ac:dyDescent="0.25">
      <c r="A11195" t="str" cm="1">
        <f t="array" aca="1" ref="A1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195" t="str">
        <f ca="1">IFERROR(_xlfn.IFNA(IF((A11195-FLOOR(A11195,100))&lt;10,"الخدام",LOOKUP(FLOOR(A11195,100),Table2[ID start],Table2[Class])),"الخدام"),"")</f>
        <v/>
      </c>
    </row>
    <row r="11196" spans="1:4" x14ac:dyDescent="0.25">
      <c r="A11196" t="str" cm="1">
        <f t="array" aca="1" ref="A1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196" t="str">
        <f ca="1">IFERROR(_xlfn.IFNA(IF((A11196-FLOOR(A11196,100))&lt;10,"الخدام",LOOKUP(FLOOR(A11196,100),Table2[ID start],Table2[Class])),"الخدام"),"")</f>
        <v/>
      </c>
    </row>
    <row r="11197" spans="1:4" x14ac:dyDescent="0.25">
      <c r="A11197" t="str" cm="1">
        <f t="array" aca="1" ref="A1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197" t="str">
        <f ca="1">IFERROR(_xlfn.IFNA(IF((A11197-FLOOR(A11197,100))&lt;10,"الخدام",LOOKUP(FLOOR(A11197,100),Table2[ID start],Table2[Class])),"الخدام"),"")</f>
        <v/>
      </c>
    </row>
    <row r="11198" spans="1:4" x14ac:dyDescent="0.25">
      <c r="A11198" t="str" cm="1">
        <f t="array" aca="1" ref="A1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198" t="str">
        <f ca="1">IFERROR(_xlfn.IFNA(IF((A11198-FLOOR(A11198,100))&lt;10,"الخدام",LOOKUP(FLOOR(A11198,100),Table2[ID start],Table2[Class])),"الخدام"),"")</f>
        <v/>
      </c>
    </row>
    <row r="11199" spans="1:4" x14ac:dyDescent="0.25">
      <c r="A11199" t="str" cm="1">
        <f t="array" aca="1" ref="A1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199" t="str">
        <f ca="1">IFERROR(_xlfn.IFNA(IF((A11199-FLOOR(A11199,100))&lt;10,"الخدام",LOOKUP(FLOOR(A11199,100),Table2[ID start],Table2[Class])),"الخدام"),"")</f>
        <v/>
      </c>
    </row>
    <row r="11200" spans="1:4" x14ac:dyDescent="0.25">
      <c r="A11200" t="str" cm="1">
        <f t="array" aca="1" ref="A11200" ca="1">IFERROR(_xlfn.XLOOKUP(attendance__2[[#This Row],[ID]],_xlfn._xlws.FILTER(Table1[Old ID],Table1[Old ID]&lt;&gt;0),_xlfn._xlws.FILTER(Changelog!$C$2:$C$110,Changelog!$C$2:$C$110&lt;&gt;""),attendance__2[[#This Row],[ID]]),"")</f>
        <v/>
      </c>
      <c r="D11200" t="str">
        <f ca="1">IFERROR(_xlfn.IFNA(IF((A11200-FLOOR(A11200,100))&lt;10,"الخدام",LOOKUP(FLOOR(A11200,100),Table2[ID start],Table2[Class])),"الخدام"),"")</f>
        <v/>
      </c>
    </row>
    <row r="11201" spans="1:4" x14ac:dyDescent="0.25">
      <c r="A11201" t="str" cm="1">
        <f t="array" aca="1" ref="A11201" ca="1">IFERROR(_xlfn.XLOOKUP(attendance__2[[#This Row],[ID]],_xlfn._xlws.FILTER(Table1[Old ID],Table1[Old ID]&lt;&gt;0),_xlfn._xlws.FILTER(Changelog!$C$2:$C$110,Changelog!$C$2:$C$110&lt;&gt;""),attendance__2[[#This Row],[ID]]),"")</f>
        <v/>
      </c>
      <c r="D11201" t="str">
        <f ca="1">IFERROR(_xlfn.IFNA(IF((A11201-FLOOR(A11201,100))&lt;10,"الخدام",LOOKUP(FLOOR(A11201,100),Table2[ID start],Table2[Class])),"الخدام"),"")</f>
        <v/>
      </c>
    </row>
    <row r="11202" spans="1:4" x14ac:dyDescent="0.25">
      <c r="A11202" t="str" cm="1">
        <f t="array" aca="1" ref="A11202" ca="1">IFERROR(_xlfn.XLOOKUP(attendance__2[[#This Row],[ID]],_xlfn._xlws.FILTER(Table1[Old ID],Table1[Old ID]&lt;&gt;0),_xlfn._xlws.FILTER(Changelog!$C$2:$C$110,Changelog!$C$2:$C$110&lt;&gt;""),attendance__2[[#This Row],[ID]]),"")</f>
        <v/>
      </c>
      <c r="D11202" t="str">
        <f ca="1">IFERROR(_xlfn.IFNA(IF((A11202-FLOOR(A11202,100))&lt;10,"الخدام",LOOKUP(FLOOR(A11202,100),Table2[ID start],Table2[Class])),"الخدام"),"")</f>
        <v/>
      </c>
    </row>
    <row r="11203" spans="1:4" x14ac:dyDescent="0.25">
      <c r="A11203" t="str" cm="1">
        <f t="array" aca="1" ref="A11203" ca="1">IFERROR(_xlfn.XLOOKUP(attendance__2[[#This Row],[ID]],_xlfn._xlws.FILTER(Table1[Old ID],Table1[Old ID]&lt;&gt;0),_xlfn._xlws.FILTER(Changelog!$C$2:$C$110,Changelog!$C$2:$C$110&lt;&gt;""),attendance__2[[#This Row],[ID]]),"")</f>
        <v/>
      </c>
      <c r="D11203" t="str">
        <f ca="1">IFERROR(_xlfn.IFNA(IF((A11203-FLOOR(A11203,100))&lt;10,"الخدام",LOOKUP(FLOOR(A11203,100),Table2[ID start],Table2[Class])),"الخدام"),"")</f>
        <v/>
      </c>
    </row>
    <row r="11204" spans="1:4" x14ac:dyDescent="0.25">
      <c r="A11204" t="str" cm="1">
        <f t="array" aca="1" ref="A11204" ca="1">IFERROR(_xlfn.XLOOKUP(attendance__2[[#This Row],[ID]],_xlfn._xlws.FILTER(Table1[Old ID],Table1[Old ID]&lt;&gt;0),_xlfn._xlws.FILTER(Changelog!$C$2:$C$110,Changelog!$C$2:$C$110&lt;&gt;""),attendance__2[[#This Row],[ID]]),"")</f>
        <v/>
      </c>
      <c r="D11204" t="str">
        <f ca="1">IFERROR(_xlfn.IFNA(IF((A11204-FLOOR(A11204,100))&lt;10,"الخدام",LOOKUP(FLOOR(A11204,100),Table2[ID start],Table2[Class])),"الخدام"),"")</f>
        <v/>
      </c>
    </row>
    <row r="11205" spans="1:4" x14ac:dyDescent="0.25">
      <c r="A11205" t="str" cm="1">
        <f t="array" aca="1" ref="A11205" ca="1">IFERROR(_xlfn.XLOOKUP(attendance__2[[#This Row],[ID]],_xlfn._xlws.FILTER(Table1[Old ID],Table1[Old ID]&lt;&gt;0),_xlfn._xlws.FILTER(Changelog!$C$2:$C$110,Changelog!$C$2:$C$110&lt;&gt;""),attendance__2[[#This Row],[ID]]),"")</f>
        <v/>
      </c>
      <c r="D11205" t="str">
        <f ca="1">IFERROR(_xlfn.IFNA(IF((A11205-FLOOR(A11205,100))&lt;10,"الخدام",LOOKUP(FLOOR(A11205,100),Table2[ID start],Table2[Class])),"الخدام"),"")</f>
        <v/>
      </c>
    </row>
    <row r="11206" spans="1:4" x14ac:dyDescent="0.25">
      <c r="A11206" t="str" cm="1">
        <f t="array" aca="1" ref="A11206" ca="1">IFERROR(_xlfn.XLOOKUP(attendance__2[[#This Row],[ID]],_xlfn._xlws.FILTER(Table1[Old ID],Table1[Old ID]&lt;&gt;0),_xlfn._xlws.FILTER(Changelog!$C$2:$C$110,Changelog!$C$2:$C$110&lt;&gt;""),attendance__2[[#This Row],[ID]]),"")</f>
        <v/>
      </c>
      <c r="D11206" t="str">
        <f ca="1">IFERROR(_xlfn.IFNA(IF((A11206-FLOOR(A11206,100))&lt;10,"الخدام",LOOKUP(FLOOR(A11206,100),Table2[ID start],Table2[Class])),"الخدام"),"")</f>
        <v/>
      </c>
    </row>
    <row r="11207" spans="1:4" x14ac:dyDescent="0.25">
      <c r="A11207" t="str" cm="1">
        <f t="array" aca="1" ref="A11207" ca="1">IFERROR(_xlfn.XLOOKUP(attendance__2[[#This Row],[ID]],_xlfn._xlws.FILTER(Table1[Old ID],Table1[Old ID]&lt;&gt;0),_xlfn._xlws.FILTER(Changelog!$C$2:$C$110,Changelog!$C$2:$C$110&lt;&gt;""),attendance__2[[#This Row],[ID]]),"")</f>
        <v/>
      </c>
      <c r="D11207" t="str">
        <f ca="1">IFERROR(_xlfn.IFNA(IF((A11207-FLOOR(A11207,100))&lt;10,"الخدام",LOOKUP(FLOOR(A11207,100),Table2[ID start],Table2[Class])),"الخدام"),"")</f>
        <v/>
      </c>
    </row>
    <row r="11208" spans="1:4" x14ac:dyDescent="0.25">
      <c r="A11208" t="str" cm="1">
        <f t="array" aca="1" ref="A11208" ca="1">IFERROR(_xlfn.XLOOKUP(attendance__2[[#This Row],[ID]],_xlfn._xlws.FILTER(Table1[Old ID],Table1[Old ID]&lt;&gt;0),_xlfn._xlws.FILTER(Changelog!$C$2:$C$110,Changelog!$C$2:$C$110&lt;&gt;""),attendance__2[[#This Row],[ID]]),"")</f>
        <v/>
      </c>
      <c r="D11208" t="str">
        <f ca="1">IFERROR(_xlfn.IFNA(IF((A11208-FLOOR(A11208,100))&lt;10,"الخدام",LOOKUP(FLOOR(A11208,100),Table2[ID start],Table2[Class])),"الخدام"),"")</f>
        <v/>
      </c>
    </row>
    <row r="11209" spans="1:4" x14ac:dyDescent="0.25">
      <c r="A11209" t="str" cm="1">
        <f t="array" aca="1" ref="A11209" ca="1">IFERROR(_xlfn.XLOOKUP(attendance__2[[#This Row],[ID]],_xlfn._xlws.FILTER(Table1[Old ID],Table1[Old ID]&lt;&gt;0),_xlfn._xlws.FILTER(Changelog!$C$2:$C$110,Changelog!$C$2:$C$110&lt;&gt;""),attendance__2[[#This Row],[ID]]),"")</f>
        <v/>
      </c>
      <c r="D11209" t="str">
        <f ca="1">IFERROR(_xlfn.IFNA(IF((A11209-FLOOR(A11209,100))&lt;10,"الخدام",LOOKUP(FLOOR(A11209,100),Table2[ID start],Table2[Class])),"الخدام"),"")</f>
        <v/>
      </c>
    </row>
    <row r="11210" spans="1:4" x14ac:dyDescent="0.25">
      <c r="A11210" t="str" cm="1">
        <f t="array" aca="1" ref="A11210" ca="1">IFERROR(_xlfn.XLOOKUP(attendance__2[[#This Row],[ID]],_xlfn._xlws.FILTER(Table1[Old ID],Table1[Old ID]&lt;&gt;0),_xlfn._xlws.FILTER(Changelog!$C$2:$C$110,Changelog!$C$2:$C$110&lt;&gt;""),attendance__2[[#This Row],[ID]]),"")</f>
        <v/>
      </c>
      <c r="D11210" t="str">
        <f ca="1">IFERROR(_xlfn.IFNA(IF((A11210-FLOOR(A11210,100))&lt;10,"الخدام",LOOKUP(FLOOR(A11210,100),Table2[ID start],Table2[Class])),"الخدام"),"")</f>
        <v/>
      </c>
    </row>
    <row r="11211" spans="1:4" x14ac:dyDescent="0.25">
      <c r="A11211" t="str" cm="1">
        <f t="array" aca="1" ref="A11211" ca="1">IFERROR(_xlfn.XLOOKUP(attendance__2[[#This Row],[ID]],_xlfn._xlws.FILTER(Table1[Old ID],Table1[Old ID]&lt;&gt;0),_xlfn._xlws.FILTER(Changelog!$C$2:$C$110,Changelog!$C$2:$C$110&lt;&gt;""),attendance__2[[#This Row],[ID]]),"")</f>
        <v/>
      </c>
      <c r="D11211" t="str">
        <f ca="1">IFERROR(_xlfn.IFNA(IF((A11211-FLOOR(A11211,100))&lt;10,"الخدام",LOOKUP(FLOOR(A11211,100),Table2[ID start],Table2[Class])),"الخدام"),"")</f>
        <v/>
      </c>
    </row>
    <row r="11212" spans="1:4" x14ac:dyDescent="0.25">
      <c r="A11212" t="str" cm="1">
        <f t="array" aca="1" ref="A11212" ca="1">IFERROR(_xlfn.XLOOKUP(attendance__2[[#This Row],[ID]],_xlfn._xlws.FILTER(Table1[Old ID],Table1[Old ID]&lt;&gt;0),_xlfn._xlws.FILTER(Changelog!$C$2:$C$110,Changelog!$C$2:$C$110&lt;&gt;""),attendance__2[[#This Row],[ID]]),"")</f>
        <v/>
      </c>
      <c r="D11212" t="str">
        <f ca="1">IFERROR(_xlfn.IFNA(IF((A11212-FLOOR(A11212,100))&lt;10,"الخدام",LOOKUP(FLOOR(A11212,100),Table2[ID start],Table2[Class])),"الخدام"),"")</f>
        <v/>
      </c>
    </row>
    <row r="11213" spans="1:4" x14ac:dyDescent="0.25">
      <c r="A11213" t="str" cm="1">
        <f t="array" aca="1" ref="A11213" ca="1">IFERROR(_xlfn.XLOOKUP(attendance__2[[#This Row],[ID]],_xlfn._xlws.FILTER(Table1[Old ID],Table1[Old ID]&lt;&gt;0),_xlfn._xlws.FILTER(Changelog!$C$2:$C$110,Changelog!$C$2:$C$110&lt;&gt;""),attendance__2[[#This Row],[ID]]),"")</f>
        <v/>
      </c>
      <c r="D11213" t="str">
        <f ca="1">IFERROR(_xlfn.IFNA(IF((A11213-FLOOR(A11213,100))&lt;10,"الخدام",LOOKUP(FLOOR(A11213,100),Table2[ID start],Table2[Class])),"الخدام"),"")</f>
        <v/>
      </c>
    </row>
    <row r="11214" spans="1:4" x14ac:dyDescent="0.25">
      <c r="A11214" t="str" cm="1">
        <f t="array" aca="1" ref="A11214" ca="1">IFERROR(_xlfn.XLOOKUP(attendance__2[[#This Row],[ID]],_xlfn._xlws.FILTER(Table1[Old ID],Table1[Old ID]&lt;&gt;0),_xlfn._xlws.FILTER(Changelog!$C$2:$C$110,Changelog!$C$2:$C$110&lt;&gt;""),attendance__2[[#This Row],[ID]]),"")</f>
        <v/>
      </c>
      <c r="D11214" t="str">
        <f ca="1">IFERROR(_xlfn.IFNA(IF((A11214-FLOOR(A11214,100))&lt;10,"الخدام",LOOKUP(FLOOR(A11214,100),Table2[ID start],Table2[Class])),"الخدام"),"")</f>
        <v/>
      </c>
    </row>
    <row r="11215" spans="1:4" x14ac:dyDescent="0.25">
      <c r="A11215" t="str" cm="1">
        <f t="array" aca="1" ref="A11215" ca="1">IFERROR(_xlfn.XLOOKUP(attendance__2[[#This Row],[ID]],_xlfn._xlws.FILTER(Table1[Old ID],Table1[Old ID]&lt;&gt;0),_xlfn._xlws.FILTER(Changelog!$C$2:$C$110,Changelog!$C$2:$C$110&lt;&gt;""),attendance__2[[#This Row],[ID]]),"")</f>
        <v/>
      </c>
      <c r="D11215" t="str">
        <f ca="1">IFERROR(_xlfn.IFNA(IF((A11215-FLOOR(A11215,100))&lt;10,"الخدام",LOOKUP(FLOOR(A11215,100),Table2[ID start],Table2[Class])),"الخدام"),"")</f>
        <v/>
      </c>
    </row>
    <row r="11216" spans="1:4" x14ac:dyDescent="0.25">
      <c r="A11216" t="str" cm="1">
        <f t="array" aca="1" ref="A11216" ca="1">IFERROR(_xlfn.XLOOKUP(attendance__2[[#This Row],[ID]],_xlfn._xlws.FILTER(Table1[Old ID],Table1[Old ID]&lt;&gt;0),_xlfn._xlws.FILTER(Changelog!$C$2:$C$110,Changelog!$C$2:$C$110&lt;&gt;""),attendance__2[[#This Row],[ID]]),"")</f>
        <v/>
      </c>
      <c r="D11216" t="str">
        <f ca="1">IFERROR(_xlfn.IFNA(IF((A11216-FLOOR(A11216,100))&lt;10,"الخدام",LOOKUP(FLOOR(A11216,100),Table2[ID start],Table2[Class])),"الخدام"),"")</f>
        <v/>
      </c>
    </row>
    <row r="11217" spans="1:4" x14ac:dyDescent="0.25">
      <c r="A11217" t="str" cm="1">
        <f t="array" aca="1" ref="A11217" ca="1">IFERROR(_xlfn.XLOOKUP(attendance__2[[#This Row],[ID]],_xlfn._xlws.FILTER(Table1[Old ID],Table1[Old ID]&lt;&gt;0),_xlfn._xlws.FILTER(Changelog!$C$2:$C$110,Changelog!$C$2:$C$110&lt;&gt;""),attendance__2[[#This Row],[ID]]),"")</f>
        <v/>
      </c>
      <c r="D11217" t="str">
        <f ca="1">IFERROR(_xlfn.IFNA(IF((A11217-FLOOR(A11217,100))&lt;10,"الخدام",LOOKUP(FLOOR(A11217,100),Table2[ID start],Table2[Class])),"الخدام"),"")</f>
        <v/>
      </c>
    </row>
    <row r="11218" spans="1:4" x14ac:dyDescent="0.25">
      <c r="A11218" t="str" cm="1">
        <f t="array" aca="1" ref="A11218" ca="1">IFERROR(_xlfn.XLOOKUP(attendance__2[[#This Row],[ID]],_xlfn._xlws.FILTER(Table1[Old ID],Table1[Old ID]&lt;&gt;0),_xlfn._xlws.FILTER(Changelog!$C$2:$C$110,Changelog!$C$2:$C$110&lt;&gt;""),attendance__2[[#This Row],[ID]]),"")</f>
        <v/>
      </c>
      <c r="D11218" t="str">
        <f ca="1">IFERROR(_xlfn.IFNA(IF((A11218-FLOOR(A11218,100))&lt;10,"الخدام",LOOKUP(FLOOR(A11218,100),Table2[ID start],Table2[Class])),"الخدام"),"")</f>
        <v/>
      </c>
    </row>
    <row r="11219" spans="1:4" x14ac:dyDescent="0.25">
      <c r="A11219" t="str" cm="1">
        <f t="array" aca="1" ref="A11219" ca="1">IFERROR(_xlfn.XLOOKUP(attendance__2[[#This Row],[ID]],_xlfn._xlws.FILTER(Table1[Old ID],Table1[Old ID]&lt;&gt;0),_xlfn._xlws.FILTER(Changelog!$C$2:$C$110,Changelog!$C$2:$C$110&lt;&gt;""),attendance__2[[#This Row],[ID]]),"")</f>
        <v/>
      </c>
      <c r="D11219" t="str">
        <f ca="1">IFERROR(_xlfn.IFNA(IF((A11219-FLOOR(A11219,100))&lt;10,"الخدام",LOOKUP(FLOOR(A11219,100),Table2[ID start],Table2[Class])),"الخدام"),"")</f>
        <v/>
      </c>
    </row>
    <row r="11220" spans="1:4" x14ac:dyDescent="0.25">
      <c r="A11220" t="str" cm="1">
        <f t="array" aca="1" ref="A11220" ca="1">IFERROR(_xlfn.XLOOKUP(attendance__2[[#This Row],[ID]],_xlfn._xlws.FILTER(Table1[Old ID],Table1[Old ID]&lt;&gt;0),_xlfn._xlws.FILTER(Changelog!$C$2:$C$110,Changelog!$C$2:$C$110&lt;&gt;""),attendance__2[[#This Row],[ID]]),"")</f>
        <v/>
      </c>
      <c r="D11220" t="str">
        <f ca="1">IFERROR(_xlfn.IFNA(IF((A11220-FLOOR(A11220,100))&lt;10,"الخدام",LOOKUP(FLOOR(A11220,100),Table2[ID start],Table2[Class])),"الخدام"),"")</f>
        <v/>
      </c>
    </row>
    <row r="11221" spans="1:4" x14ac:dyDescent="0.25">
      <c r="A11221" t="str" cm="1">
        <f t="array" aca="1" ref="A11221" ca="1">IFERROR(_xlfn.XLOOKUP(attendance__2[[#This Row],[ID]],_xlfn._xlws.FILTER(Table1[Old ID],Table1[Old ID]&lt;&gt;0),_xlfn._xlws.FILTER(Changelog!$C$2:$C$110,Changelog!$C$2:$C$110&lt;&gt;""),attendance__2[[#This Row],[ID]]),"")</f>
        <v/>
      </c>
      <c r="D11221" t="str">
        <f ca="1">IFERROR(_xlfn.IFNA(IF((A11221-FLOOR(A11221,100))&lt;10,"الخدام",LOOKUP(FLOOR(A11221,100),Table2[ID start],Table2[Class])),"الخدام"),"")</f>
        <v/>
      </c>
    </row>
    <row r="11222" spans="1:4" x14ac:dyDescent="0.25">
      <c r="A11222" t="str" cm="1">
        <f t="array" aca="1" ref="A112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2" t="str">
        <f ca="1">IFERROR(_xlfn.IFNA(IF((A11222-FLOOR(A11222,100))&lt;10,"الخدام",LOOKUP(FLOOR(A11222,100),Table2[ID start],Table2[Class])),"الخدام"),"")</f>
        <v/>
      </c>
    </row>
    <row r="11223" spans="1:4" x14ac:dyDescent="0.25">
      <c r="A11223" t="str" cm="1">
        <f t="array" aca="1" ref="A11223" ca="1">IFERROR(_xlfn.XLOOKUP(attendance__2[[#This Row],[ID]],_xlfn._xlws.FILTER(Table1[Old ID],Table1[Old ID]&lt;&gt;0),_xlfn._xlws.FILTER(Changelog!$C$2:$C$110,Changelog!$C$2:$C$110&lt;&gt;""),attendance__2[[#This Row],[ID]]),"")</f>
        <v/>
      </c>
      <c r="D11223" t="str">
        <f ca="1">IFERROR(_xlfn.IFNA(IF((A11223-FLOOR(A11223,100))&lt;10,"الخدام",LOOKUP(FLOOR(A11223,100),Table2[ID start],Table2[Class])),"الخدام"),"")</f>
        <v/>
      </c>
    </row>
    <row r="11224" spans="1:4" x14ac:dyDescent="0.25">
      <c r="A11224" t="str" cm="1">
        <f t="array" aca="1" ref="A11224" ca="1">IFERROR(_xlfn.XLOOKUP(attendance__2[[#This Row],[ID]],_xlfn._xlws.FILTER(Table1[Old ID],Table1[Old ID]&lt;&gt;0),_xlfn._xlws.FILTER(Changelog!$C$2:$C$110,Changelog!$C$2:$C$110&lt;&gt;""),attendance__2[[#This Row],[ID]]),"")</f>
        <v/>
      </c>
      <c r="D11224" t="str">
        <f ca="1">IFERROR(_xlfn.IFNA(IF((A11224-FLOOR(A11224,100))&lt;10,"الخدام",LOOKUP(FLOOR(A11224,100),Table2[ID start],Table2[Class])),"الخدام"),"")</f>
        <v/>
      </c>
    </row>
    <row r="11225" spans="1:4" x14ac:dyDescent="0.25">
      <c r="A11225" t="str" cm="1">
        <f t="array" aca="1" ref="A11225" ca="1">IFERROR(_xlfn.XLOOKUP(attendance__2[[#This Row],[ID]],_xlfn._xlws.FILTER(Table1[Old ID],Table1[Old ID]&lt;&gt;0),_xlfn._xlws.FILTER(Changelog!$C$2:$C$110,Changelog!$C$2:$C$110&lt;&gt;""),attendance__2[[#This Row],[ID]]),"")</f>
        <v/>
      </c>
      <c r="D11225" t="str">
        <f ca="1">IFERROR(_xlfn.IFNA(IF((A11225-FLOOR(A11225,100))&lt;10,"الخدام",LOOKUP(FLOOR(A11225,100),Table2[ID start],Table2[Class])),"الخدام"),"")</f>
        <v/>
      </c>
    </row>
    <row r="11226" spans="1:4" x14ac:dyDescent="0.25">
      <c r="A11226" t="str" cm="1">
        <f t="array" aca="1" ref="A11226" ca="1">IFERROR(_xlfn.XLOOKUP(attendance__2[[#This Row],[ID]],_xlfn._xlws.FILTER(Table1[Old ID],Table1[Old ID]&lt;&gt;0),_xlfn._xlws.FILTER(Changelog!$C$2:$C$110,Changelog!$C$2:$C$110&lt;&gt;""),attendance__2[[#This Row],[ID]]),"")</f>
        <v/>
      </c>
      <c r="D11226" t="str">
        <f ca="1">IFERROR(_xlfn.IFNA(IF((A11226-FLOOR(A11226,100))&lt;10,"الخدام",LOOKUP(FLOOR(A11226,100),Table2[ID start],Table2[Class])),"الخدام"),"")</f>
        <v/>
      </c>
    </row>
    <row r="11227" spans="1:4" x14ac:dyDescent="0.25">
      <c r="A11227" t="str" cm="1">
        <f t="array" aca="1" ref="A11227" ca="1">IFERROR(_xlfn.XLOOKUP(attendance__2[[#This Row],[ID]],_xlfn._xlws.FILTER(Table1[Old ID],Table1[Old ID]&lt;&gt;0),_xlfn._xlws.FILTER(Changelog!$C$2:$C$110,Changelog!$C$2:$C$110&lt;&gt;""),attendance__2[[#This Row],[ID]]),"")</f>
        <v/>
      </c>
      <c r="D11227" t="str">
        <f ca="1">IFERROR(_xlfn.IFNA(IF((A11227-FLOOR(A11227,100))&lt;10,"الخدام",LOOKUP(FLOOR(A11227,100),Table2[ID start],Table2[Class])),"الخدام"),"")</f>
        <v/>
      </c>
    </row>
    <row r="11228" spans="1:4" x14ac:dyDescent="0.25">
      <c r="A11228" t="str" cm="1">
        <f t="array" aca="1" ref="A11228" ca="1">IFERROR(_xlfn.XLOOKUP(attendance__2[[#This Row],[ID]],_xlfn._xlws.FILTER(Table1[Old ID],Table1[Old ID]&lt;&gt;0),_xlfn._xlws.FILTER(Changelog!$C$2:$C$110,Changelog!$C$2:$C$110&lt;&gt;""),attendance__2[[#This Row],[ID]]),"")</f>
        <v/>
      </c>
      <c r="D11228" t="str">
        <f ca="1">IFERROR(_xlfn.IFNA(IF((A11228-FLOOR(A11228,100))&lt;10,"الخدام",LOOKUP(FLOOR(A11228,100),Table2[ID start],Table2[Class])),"الخدام"),"")</f>
        <v/>
      </c>
    </row>
    <row r="11229" spans="1:4" x14ac:dyDescent="0.25">
      <c r="A11229" t="str" cm="1">
        <f t="array" aca="1" ref="A11229" ca="1">IFERROR(_xlfn.XLOOKUP(attendance__2[[#This Row],[ID]],_xlfn._xlws.FILTER(Table1[Old ID],Table1[Old ID]&lt;&gt;0),_xlfn._xlws.FILTER(Changelog!$C$2:$C$110,Changelog!$C$2:$C$110&lt;&gt;""),attendance__2[[#This Row],[ID]]),"")</f>
        <v/>
      </c>
      <c r="D11229" t="str">
        <f ca="1">IFERROR(_xlfn.IFNA(IF((A11229-FLOOR(A11229,100))&lt;10,"الخدام",LOOKUP(FLOOR(A11229,100),Table2[ID start],Table2[Class])),"الخدام"),"")</f>
        <v/>
      </c>
    </row>
    <row r="11230" spans="1:4" x14ac:dyDescent="0.25">
      <c r="A11230" t="str" cm="1">
        <f t="array" aca="1" ref="A11230" ca="1">IFERROR(_xlfn.XLOOKUP(attendance__2[[#This Row],[ID]],_xlfn._xlws.FILTER(Table1[Old ID],Table1[Old ID]&lt;&gt;0),_xlfn._xlws.FILTER(Changelog!$C$2:$C$110,Changelog!$C$2:$C$110&lt;&gt;""),attendance__2[[#This Row],[ID]]),"")</f>
        <v/>
      </c>
      <c r="D11230" t="str">
        <f ca="1">IFERROR(_xlfn.IFNA(IF((A11230-FLOOR(A11230,100))&lt;10,"الخدام",LOOKUP(FLOOR(A11230,100),Table2[ID start],Table2[Class])),"الخدام"),"")</f>
        <v/>
      </c>
    </row>
    <row r="11231" spans="1:4" x14ac:dyDescent="0.25">
      <c r="A11231" t="str" cm="1">
        <f t="array" aca="1" ref="A11231" ca="1">IFERROR(_xlfn.XLOOKUP(attendance__2[[#This Row],[ID]],_xlfn._xlws.FILTER(Table1[Old ID],Table1[Old ID]&lt;&gt;0),_xlfn._xlws.FILTER(Changelog!$C$2:$C$110,Changelog!$C$2:$C$110&lt;&gt;""),attendance__2[[#This Row],[ID]]),"")</f>
        <v/>
      </c>
      <c r="D11231" t="str">
        <f ca="1">IFERROR(_xlfn.IFNA(IF((A11231-FLOOR(A11231,100))&lt;10,"الخدام",LOOKUP(FLOOR(A11231,100),Table2[ID start],Table2[Class])),"الخدام"),"")</f>
        <v/>
      </c>
    </row>
    <row r="11232" spans="1:4" x14ac:dyDescent="0.25">
      <c r="A11232" t="str" cm="1">
        <f t="array" aca="1" ref="A11232" ca="1">IFERROR(_xlfn.XLOOKUP(attendance__2[[#This Row],[ID]],_xlfn._xlws.FILTER(Table1[Old ID],Table1[Old ID]&lt;&gt;0),_xlfn._xlws.FILTER(Changelog!$C$2:$C$110,Changelog!$C$2:$C$110&lt;&gt;""),attendance__2[[#This Row],[ID]]),"")</f>
        <v/>
      </c>
      <c r="D11232" t="str">
        <f ca="1">IFERROR(_xlfn.IFNA(IF((A11232-FLOOR(A11232,100))&lt;10,"الخدام",LOOKUP(FLOOR(A11232,100),Table2[ID start],Table2[Class])),"الخدام"),"")</f>
        <v/>
      </c>
    </row>
    <row r="11233" spans="1:4" x14ac:dyDescent="0.25">
      <c r="A11233" t="str" cm="1">
        <f t="array" aca="1" ref="A11233" ca="1">IFERROR(_xlfn.XLOOKUP(attendance__2[[#This Row],[ID]],_xlfn._xlws.FILTER(Table1[Old ID],Table1[Old ID]&lt;&gt;0),_xlfn._xlws.FILTER(Changelog!$C$2:$C$110,Changelog!$C$2:$C$110&lt;&gt;""),attendance__2[[#This Row],[ID]]),"")</f>
        <v/>
      </c>
      <c r="D11233" t="str">
        <f ca="1">IFERROR(_xlfn.IFNA(IF((A11233-FLOOR(A11233,100))&lt;10,"الخدام",LOOKUP(FLOOR(A11233,100),Table2[ID start],Table2[Class])),"الخدام"),"")</f>
        <v/>
      </c>
    </row>
    <row r="11234" spans="1:4" x14ac:dyDescent="0.25">
      <c r="A11234" t="str" cm="1">
        <f t="array" aca="1" ref="A11234" ca="1">IFERROR(_xlfn.XLOOKUP(attendance__2[[#This Row],[ID]],_xlfn._xlws.FILTER(Table1[Old ID],Table1[Old ID]&lt;&gt;0),_xlfn._xlws.FILTER(Changelog!$C$2:$C$110,Changelog!$C$2:$C$110&lt;&gt;""),attendance__2[[#This Row],[ID]]),"")</f>
        <v/>
      </c>
      <c r="D11234" t="str">
        <f ca="1">IFERROR(_xlfn.IFNA(IF((A11234-FLOOR(A11234,100))&lt;10,"الخدام",LOOKUP(FLOOR(A11234,100),Table2[ID start],Table2[Class])),"الخدام"),"")</f>
        <v/>
      </c>
    </row>
    <row r="11235" spans="1:4" x14ac:dyDescent="0.25">
      <c r="A11235" t="str" cm="1">
        <f t="array" aca="1" ref="A11235" ca="1">IFERROR(_xlfn.XLOOKUP(attendance__2[[#This Row],[ID]],_xlfn._xlws.FILTER(Table1[Old ID],Table1[Old ID]&lt;&gt;0),_xlfn._xlws.FILTER(Changelog!$C$2:$C$110,Changelog!$C$2:$C$110&lt;&gt;""),attendance__2[[#This Row],[ID]]),"")</f>
        <v/>
      </c>
      <c r="D11235" t="str">
        <f ca="1">IFERROR(_xlfn.IFNA(IF((A11235-FLOOR(A11235,100))&lt;10,"الخدام",LOOKUP(FLOOR(A11235,100),Table2[ID start],Table2[Class])),"الخدام"),"")</f>
        <v/>
      </c>
    </row>
    <row r="11236" spans="1:4" x14ac:dyDescent="0.25">
      <c r="A11236" t="str" cm="1">
        <f t="array" aca="1" ref="A11236" ca="1">IFERROR(_xlfn.XLOOKUP(attendance__2[[#This Row],[ID]],_xlfn._xlws.FILTER(Table1[Old ID],Table1[Old ID]&lt;&gt;0),_xlfn._xlws.FILTER(Changelog!$C$2:$C$110,Changelog!$C$2:$C$110&lt;&gt;""),attendance__2[[#This Row],[ID]]),"")</f>
        <v/>
      </c>
      <c r="D11236" t="str">
        <f ca="1">IFERROR(_xlfn.IFNA(IF((A11236-FLOOR(A11236,100))&lt;10,"الخدام",LOOKUP(FLOOR(A11236,100),Table2[ID start],Table2[Class])),"الخدام"),"")</f>
        <v/>
      </c>
    </row>
    <row r="11237" spans="1:4" x14ac:dyDescent="0.25">
      <c r="A11237" t="str" cm="1">
        <f t="array" aca="1" ref="A11237" ca="1">IFERROR(_xlfn.XLOOKUP(attendance__2[[#This Row],[ID]],_xlfn._xlws.FILTER(Table1[Old ID],Table1[Old ID]&lt;&gt;0),_xlfn._xlws.FILTER(Changelog!$C$2:$C$110,Changelog!$C$2:$C$110&lt;&gt;""),attendance__2[[#This Row],[ID]]),"")</f>
        <v/>
      </c>
      <c r="D11237" t="str">
        <f ca="1">IFERROR(_xlfn.IFNA(IF((A11237-FLOOR(A11237,100))&lt;10,"الخدام",LOOKUP(FLOOR(A11237,100),Table2[ID start],Table2[Class])),"الخدام"),"")</f>
        <v/>
      </c>
    </row>
    <row r="11238" spans="1:4" x14ac:dyDescent="0.25">
      <c r="A11238" t="str" cm="1">
        <f t="array" aca="1" ref="A11238" ca="1">IFERROR(_xlfn.XLOOKUP(attendance__2[[#This Row],[ID]],_xlfn._xlws.FILTER(Table1[Old ID],Table1[Old ID]&lt;&gt;0),_xlfn._xlws.FILTER(Changelog!$C$2:$C$110,Changelog!$C$2:$C$110&lt;&gt;""),attendance__2[[#This Row],[ID]]),"")</f>
        <v/>
      </c>
      <c r="D11238" t="str">
        <f ca="1">IFERROR(_xlfn.IFNA(IF((A11238-FLOOR(A11238,100))&lt;10,"الخدام",LOOKUP(FLOOR(A11238,100),Table2[ID start],Table2[Class])),"الخدام"),"")</f>
        <v/>
      </c>
    </row>
    <row r="11239" spans="1:4" x14ac:dyDescent="0.25">
      <c r="A11239" t="str" cm="1">
        <f t="array" aca="1" ref="A11239" ca="1">IFERROR(_xlfn.XLOOKUP(attendance__2[[#This Row],[ID]],_xlfn._xlws.FILTER(Table1[Old ID],Table1[Old ID]&lt;&gt;0),_xlfn._xlws.FILTER(Changelog!$C$2:$C$110,Changelog!$C$2:$C$110&lt;&gt;""),attendance__2[[#This Row],[ID]]),"")</f>
        <v/>
      </c>
      <c r="D11239" t="str">
        <f ca="1">IFERROR(_xlfn.IFNA(IF((A11239-FLOOR(A11239,100))&lt;10,"الخدام",LOOKUP(FLOOR(A11239,100),Table2[ID start],Table2[Class])),"الخدام"),"")</f>
        <v/>
      </c>
    </row>
    <row r="11240" spans="1:4" x14ac:dyDescent="0.25">
      <c r="A11240" t="str" cm="1">
        <f t="array" aca="1" ref="A11240" ca="1">IFERROR(_xlfn.XLOOKUP(attendance__2[[#This Row],[ID]],_xlfn._xlws.FILTER(Table1[Old ID],Table1[Old ID]&lt;&gt;0),_xlfn._xlws.FILTER(Changelog!$C$2:$C$110,Changelog!$C$2:$C$110&lt;&gt;""),attendance__2[[#This Row],[ID]]),"")</f>
        <v/>
      </c>
      <c r="D11240" t="str">
        <f ca="1">IFERROR(_xlfn.IFNA(IF((A11240-FLOOR(A11240,100))&lt;10,"الخدام",LOOKUP(FLOOR(A11240,100),Table2[ID start],Table2[Class])),"الخدام"),"")</f>
        <v/>
      </c>
    </row>
    <row r="11241" spans="1:4" x14ac:dyDescent="0.25">
      <c r="A11241" t="str" cm="1">
        <f t="array" aca="1" ref="A11241" ca="1">IFERROR(_xlfn.XLOOKUP(attendance__2[[#This Row],[ID]],_xlfn._xlws.FILTER(Table1[Old ID],Table1[Old ID]&lt;&gt;0),_xlfn._xlws.FILTER(Changelog!$C$2:$C$110,Changelog!$C$2:$C$110&lt;&gt;""),attendance__2[[#This Row],[ID]]),"")</f>
        <v/>
      </c>
      <c r="D11241" t="str">
        <f ca="1">IFERROR(_xlfn.IFNA(IF((A11241-FLOOR(A11241,100))&lt;10,"الخدام",LOOKUP(FLOOR(A11241,100),Table2[ID start],Table2[Class])),"الخدام"),"")</f>
        <v/>
      </c>
    </row>
    <row r="11242" spans="1:4" x14ac:dyDescent="0.25">
      <c r="A11242" t="str" cm="1">
        <f t="array" aca="1" ref="A11242" ca="1">IFERROR(_xlfn.XLOOKUP(attendance__2[[#This Row],[ID]],_xlfn._xlws.FILTER(Table1[Old ID],Table1[Old ID]&lt;&gt;0),_xlfn._xlws.FILTER(Changelog!$C$2:$C$110,Changelog!$C$2:$C$110&lt;&gt;""),attendance__2[[#This Row],[ID]]),"")</f>
        <v/>
      </c>
      <c r="D11242" t="str">
        <f ca="1">IFERROR(_xlfn.IFNA(IF((A11242-FLOOR(A11242,100))&lt;10,"الخدام",LOOKUP(FLOOR(A11242,100),Table2[ID start],Table2[Class])),"الخدام"),"")</f>
        <v/>
      </c>
    </row>
    <row r="11243" spans="1:4" x14ac:dyDescent="0.25">
      <c r="A11243" t="str" cm="1">
        <f t="array" aca="1" ref="A11243" ca="1">IFERROR(_xlfn.XLOOKUP(attendance__2[[#This Row],[ID]],_xlfn._xlws.FILTER(Table1[Old ID],Table1[Old ID]&lt;&gt;0),_xlfn._xlws.FILTER(Changelog!$C$2:$C$110,Changelog!$C$2:$C$110&lt;&gt;""),attendance__2[[#This Row],[ID]]),"")</f>
        <v/>
      </c>
      <c r="D11243" t="str">
        <f ca="1">IFERROR(_xlfn.IFNA(IF((A11243-FLOOR(A11243,100))&lt;10,"الخدام",LOOKUP(FLOOR(A11243,100),Table2[ID start],Table2[Class])),"الخدام"),"")</f>
        <v/>
      </c>
    </row>
    <row r="11244" spans="1:4" x14ac:dyDescent="0.25">
      <c r="A11244" t="str" cm="1">
        <f t="array" aca="1" ref="A11244" ca="1">IFERROR(_xlfn.XLOOKUP(attendance__2[[#This Row],[ID]],_xlfn._xlws.FILTER(Table1[Old ID],Table1[Old ID]&lt;&gt;0),_xlfn._xlws.FILTER(Changelog!$C$2:$C$110,Changelog!$C$2:$C$110&lt;&gt;""),attendance__2[[#This Row],[ID]]),"")</f>
        <v/>
      </c>
      <c r="D11244" t="str">
        <f ca="1">IFERROR(_xlfn.IFNA(IF((A11244-FLOOR(A11244,100))&lt;10,"الخدام",LOOKUP(FLOOR(A11244,100),Table2[ID start],Table2[Class])),"الخدام"),"")</f>
        <v/>
      </c>
    </row>
    <row r="11245" spans="1:4" x14ac:dyDescent="0.25">
      <c r="A11245" t="str" cm="1">
        <f t="array" aca="1" ref="A11245" ca="1">IFERROR(_xlfn.XLOOKUP(attendance__2[[#This Row],[ID]],_xlfn._xlws.FILTER(Table1[Old ID],Table1[Old ID]&lt;&gt;0),_xlfn._xlws.FILTER(Changelog!$C$2:$C$110,Changelog!$C$2:$C$110&lt;&gt;""),attendance__2[[#This Row],[ID]]),"")</f>
        <v/>
      </c>
      <c r="D11245" t="str">
        <f ca="1">IFERROR(_xlfn.IFNA(IF((A11245-FLOOR(A11245,100))&lt;10,"الخدام",LOOKUP(FLOOR(A11245,100),Table2[ID start],Table2[Class])),"الخدام"),"")</f>
        <v/>
      </c>
    </row>
    <row r="11246" spans="1:4" x14ac:dyDescent="0.25">
      <c r="A11246" t="str" cm="1">
        <f t="array" aca="1" ref="A11246" ca="1">IFERROR(_xlfn.XLOOKUP(attendance__2[[#This Row],[ID]],_xlfn._xlws.FILTER(Table1[Old ID],Table1[Old ID]&lt;&gt;0),_xlfn._xlws.FILTER(Changelog!$C$2:$C$110,Changelog!$C$2:$C$110&lt;&gt;""),attendance__2[[#This Row],[ID]]),"")</f>
        <v/>
      </c>
      <c r="D11246" t="str">
        <f ca="1">IFERROR(_xlfn.IFNA(IF((A11246-FLOOR(A11246,100))&lt;10,"الخدام",LOOKUP(FLOOR(A11246,100),Table2[ID start],Table2[Class])),"الخدام"),"")</f>
        <v/>
      </c>
    </row>
    <row r="11247" spans="1:4" x14ac:dyDescent="0.25">
      <c r="A11247" t="str" cm="1">
        <f t="array" aca="1" ref="A11247" ca="1">IFERROR(_xlfn.XLOOKUP(attendance__2[[#This Row],[ID]],_xlfn._xlws.FILTER(Table1[Old ID],Table1[Old ID]&lt;&gt;0),_xlfn._xlws.FILTER(Changelog!$C$2:$C$110,Changelog!$C$2:$C$110&lt;&gt;""),attendance__2[[#This Row],[ID]]),"")</f>
        <v/>
      </c>
      <c r="D11247" t="str">
        <f ca="1">IFERROR(_xlfn.IFNA(IF((A11247-FLOOR(A11247,100))&lt;10,"الخدام",LOOKUP(FLOOR(A11247,100),Table2[ID start],Table2[Class])),"الخدام"),"")</f>
        <v/>
      </c>
    </row>
    <row r="11248" spans="1:4" x14ac:dyDescent="0.25">
      <c r="A11248" t="str" cm="1">
        <f t="array" aca="1" ref="A11248" ca="1">IFERROR(_xlfn.XLOOKUP(attendance__2[[#This Row],[ID]],_xlfn._xlws.FILTER(Table1[Old ID],Table1[Old ID]&lt;&gt;0),_xlfn._xlws.FILTER(Changelog!$C$2:$C$110,Changelog!$C$2:$C$110&lt;&gt;""),attendance__2[[#This Row],[ID]]),"")</f>
        <v/>
      </c>
      <c r="D11248" t="str">
        <f ca="1">IFERROR(_xlfn.IFNA(IF((A11248-FLOOR(A11248,100))&lt;10,"الخدام",LOOKUP(FLOOR(A11248,100),Table2[ID start],Table2[Class])),"الخدام"),"")</f>
        <v/>
      </c>
    </row>
    <row r="11249" spans="1:4" x14ac:dyDescent="0.25">
      <c r="A11249" t="str" cm="1">
        <f t="array" aca="1" ref="A11249" ca="1">IFERROR(_xlfn.XLOOKUP(attendance__2[[#This Row],[ID]],_xlfn._xlws.FILTER(Table1[Old ID],Table1[Old ID]&lt;&gt;0),_xlfn._xlws.FILTER(Changelog!$C$2:$C$110,Changelog!$C$2:$C$110&lt;&gt;""),attendance__2[[#This Row],[ID]]),"")</f>
        <v/>
      </c>
      <c r="D11249" t="str">
        <f ca="1">IFERROR(_xlfn.IFNA(IF((A11249-FLOOR(A11249,100))&lt;10,"الخدام",LOOKUP(FLOOR(A11249,100),Table2[ID start],Table2[Class])),"الخدام"),"")</f>
        <v/>
      </c>
    </row>
    <row r="11250" spans="1:4" x14ac:dyDescent="0.25">
      <c r="A11250" t="str" cm="1">
        <f t="array" aca="1" ref="A11250" ca="1">IFERROR(_xlfn.XLOOKUP(attendance__2[[#This Row],[ID]],_xlfn._xlws.FILTER(Table1[Old ID],Table1[Old ID]&lt;&gt;0),_xlfn._xlws.FILTER(Changelog!$C$2:$C$110,Changelog!$C$2:$C$110&lt;&gt;""),attendance__2[[#This Row],[ID]]),"")</f>
        <v/>
      </c>
      <c r="D11250" t="str">
        <f ca="1">IFERROR(_xlfn.IFNA(IF((A11250-FLOOR(A11250,100))&lt;10,"الخدام",LOOKUP(FLOOR(A11250,100),Table2[ID start],Table2[Class])),"الخدام"),"")</f>
        <v/>
      </c>
    </row>
    <row r="11251" spans="1:4" x14ac:dyDescent="0.25">
      <c r="A11251" t="str" cm="1">
        <f t="array" aca="1" ref="A11251" ca="1">IFERROR(_xlfn.XLOOKUP(attendance__2[[#This Row],[ID]],_xlfn._xlws.FILTER(Table1[Old ID],Table1[Old ID]&lt;&gt;0),_xlfn._xlws.FILTER(Changelog!$C$2:$C$110,Changelog!$C$2:$C$110&lt;&gt;""),attendance__2[[#This Row],[ID]]),"")</f>
        <v/>
      </c>
      <c r="D11251" t="str">
        <f ca="1">IFERROR(_xlfn.IFNA(IF((A11251-FLOOR(A11251,100))&lt;10,"الخدام",LOOKUP(FLOOR(A11251,100),Table2[ID start],Table2[Class])),"الخدام"),"")</f>
        <v/>
      </c>
    </row>
    <row r="11252" spans="1:4" x14ac:dyDescent="0.25">
      <c r="A11252" t="str" cm="1">
        <f t="array" aca="1" ref="A11252" ca="1">IFERROR(_xlfn.XLOOKUP(attendance__2[[#This Row],[ID]],_xlfn._xlws.FILTER(Table1[Old ID],Table1[Old ID]&lt;&gt;0),_xlfn._xlws.FILTER(Changelog!$C$2:$C$110,Changelog!$C$2:$C$110&lt;&gt;""),attendance__2[[#This Row],[ID]]),"")</f>
        <v/>
      </c>
      <c r="D11252" t="str">
        <f ca="1">IFERROR(_xlfn.IFNA(IF((A11252-FLOOR(A11252,100))&lt;10,"الخدام",LOOKUP(FLOOR(A11252,100),Table2[ID start],Table2[Class])),"الخدام"),"")</f>
        <v/>
      </c>
    </row>
    <row r="11253" spans="1:4" x14ac:dyDescent="0.25">
      <c r="A11253" t="str" cm="1">
        <f t="array" aca="1" ref="A11253" ca="1">IFERROR(_xlfn.XLOOKUP(attendance__2[[#This Row],[ID]],_xlfn._xlws.FILTER(Table1[Old ID],Table1[Old ID]&lt;&gt;0),_xlfn._xlws.FILTER(Changelog!$C$2:$C$110,Changelog!$C$2:$C$110&lt;&gt;""),attendance__2[[#This Row],[ID]]),"")</f>
        <v/>
      </c>
      <c r="D11253" t="str">
        <f ca="1">IFERROR(_xlfn.IFNA(IF((A11253-FLOOR(A11253,100))&lt;10,"الخدام",LOOKUP(FLOOR(A11253,100),Table2[ID start],Table2[Class])),"الخدام"),"")</f>
        <v/>
      </c>
    </row>
    <row r="11254" spans="1:4" x14ac:dyDescent="0.25">
      <c r="A11254" t="str" cm="1">
        <f t="array" aca="1" ref="A11254" ca="1">IFERROR(_xlfn.XLOOKUP(attendance__2[[#This Row],[ID]],_xlfn._xlws.FILTER(Table1[Old ID],Table1[Old ID]&lt;&gt;0),_xlfn._xlws.FILTER(Changelog!$C$2:$C$110,Changelog!$C$2:$C$110&lt;&gt;""),attendance__2[[#This Row],[ID]]),"")</f>
        <v/>
      </c>
      <c r="D11254" t="str">
        <f ca="1">IFERROR(_xlfn.IFNA(IF((A11254-FLOOR(A11254,100))&lt;10,"الخدام",LOOKUP(FLOOR(A11254,100),Table2[ID start],Table2[Class])),"الخدام"),"")</f>
        <v/>
      </c>
    </row>
    <row r="11255" spans="1:4" x14ac:dyDescent="0.25">
      <c r="A11255" t="str" cm="1">
        <f t="array" aca="1" ref="A11255" ca="1">IFERROR(_xlfn.XLOOKUP(attendance__2[[#This Row],[ID]],_xlfn._xlws.FILTER(Table1[Old ID],Table1[Old ID]&lt;&gt;0),_xlfn._xlws.FILTER(Changelog!$C$2:$C$110,Changelog!$C$2:$C$110&lt;&gt;""),attendance__2[[#This Row],[ID]]),"")</f>
        <v/>
      </c>
      <c r="D11255" t="str">
        <f ca="1">IFERROR(_xlfn.IFNA(IF((A11255-FLOOR(A11255,100))&lt;10,"الخدام",LOOKUP(FLOOR(A11255,100),Table2[ID start],Table2[Class])),"الخدام"),"")</f>
        <v/>
      </c>
    </row>
    <row r="11256" spans="1:4" x14ac:dyDescent="0.25">
      <c r="A11256" t="str" cm="1">
        <f t="array" aca="1" ref="A11256" ca="1">IFERROR(_xlfn.XLOOKUP(attendance__2[[#This Row],[ID]],_xlfn._xlws.FILTER(Table1[Old ID],Table1[Old ID]&lt;&gt;0),_xlfn._xlws.FILTER(Changelog!$C$2:$C$110,Changelog!$C$2:$C$110&lt;&gt;""),attendance__2[[#This Row],[ID]]),"")</f>
        <v/>
      </c>
      <c r="D11256" t="str">
        <f ca="1">IFERROR(_xlfn.IFNA(IF((A11256-FLOOR(A11256,100))&lt;10,"الخدام",LOOKUP(FLOOR(A11256,100),Table2[ID start],Table2[Class])),"الخدام"),"")</f>
        <v/>
      </c>
    </row>
    <row r="11257" spans="1:4" x14ac:dyDescent="0.25">
      <c r="A11257" t="str" cm="1">
        <f t="array" aca="1" ref="A11257" ca="1">IFERROR(_xlfn.XLOOKUP(attendance__2[[#This Row],[ID]],_xlfn._xlws.FILTER(Table1[Old ID],Table1[Old ID]&lt;&gt;0),_xlfn._xlws.FILTER(Changelog!$C$2:$C$110,Changelog!$C$2:$C$110&lt;&gt;""),attendance__2[[#This Row],[ID]]),"")</f>
        <v/>
      </c>
      <c r="D11257" t="str">
        <f ca="1">IFERROR(_xlfn.IFNA(IF((A11257-FLOOR(A11257,100))&lt;10,"الخدام",LOOKUP(FLOOR(A11257,100),Table2[ID start],Table2[Class])),"الخدام"),"")</f>
        <v/>
      </c>
    </row>
    <row r="11258" spans="1:4" x14ac:dyDescent="0.25">
      <c r="A11258" t="str" cm="1">
        <f t="array" aca="1" ref="A11258" ca="1">IFERROR(_xlfn.XLOOKUP(attendance__2[[#This Row],[ID]],_xlfn._xlws.FILTER(Table1[Old ID],Table1[Old ID]&lt;&gt;0),_xlfn._xlws.FILTER(Changelog!$C$2:$C$110,Changelog!$C$2:$C$110&lt;&gt;""),attendance__2[[#This Row],[ID]]),"")</f>
        <v/>
      </c>
      <c r="D11258" t="str">
        <f ca="1">IFERROR(_xlfn.IFNA(IF((A11258-FLOOR(A11258,100))&lt;10,"الخدام",LOOKUP(FLOOR(A11258,100),Table2[ID start],Table2[Class])),"الخدام"),"")</f>
        <v/>
      </c>
    </row>
    <row r="11259" spans="1:4" x14ac:dyDescent="0.25">
      <c r="A11259" t="str" cm="1">
        <f t="array" aca="1" ref="A11259" ca="1">IFERROR(_xlfn.XLOOKUP(attendance__2[[#This Row],[ID]],_xlfn._xlws.FILTER(Table1[Old ID],Table1[Old ID]&lt;&gt;0),_xlfn._xlws.FILTER(Changelog!$C$2:$C$110,Changelog!$C$2:$C$110&lt;&gt;""),attendance__2[[#This Row],[ID]]),"")</f>
        <v/>
      </c>
      <c r="D11259" t="str">
        <f ca="1">IFERROR(_xlfn.IFNA(IF((A11259-FLOOR(A11259,100))&lt;10,"الخدام",LOOKUP(FLOOR(A11259,100),Table2[ID start],Table2[Class])),"الخدام"),"")</f>
        <v/>
      </c>
    </row>
    <row r="11260" spans="1:4" x14ac:dyDescent="0.25">
      <c r="A11260" t="str" cm="1">
        <f t="array" aca="1" ref="A11260" ca="1">IFERROR(_xlfn.XLOOKUP(attendance__2[[#This Row],[ID]],_xlfn._xlws.FILTER(Table1[Old ID],Table1[Old ID]&lt;&gt;0),_xlfn._xlws.FILTER(Changelog!$C$2:$C$110,Changelog!$C$2:$C$110&lt;&gt;""),attendance__2[[#This Row],[ID]]),"")</f>
        <v/>
      </c>
      <c r="D11260" t="str">
        <f ca="1">IFERROR(_xlfn.IFNA(IF((A11260-FLOOR(A11260,100))&lt;10,"الخدام",LOOKUP(FLOOR(A11260,100),Table2[ID start],Table2[Class])),"الخدام"),"")</f>
        <v/>
      </c>
    </row>
    <row r="11261" spans="1:4" x14ac:dyDescent="0.25">
      <c r="A11261" t="str" cm="1">
        <f t="array" aca="1" ref="A11261" ca="1">IFERROR(_xlfn.XLOOKUP(attendance__2[[#This Row],[ID]],_xlfn._xlws.FILTER(Table1[Old ID],Table1[Old ID]&lt;&gt;0),_xlfn._xlws.FILTER(Changelog!$C$2:$C$110,Changelog!$C$2:$C$110&lt;&gt;""),attendance__2[[#This Row],[ID]]),"")</f>
        <v/>
      </c>
      <c r="D11261" t="str">
        <f ca="1">IFERROR(_xlfn.IFNA(IF((A11261-FLOOR(A11261,100))&lt;10,"الخدام",LOOKUP(FLOOR(A11261,100),Table2[ID start],Table2[Class])),"الخدام"),"")</f>
        <v/>
      </c>
    </row>
    <row r="11262" spans="1:4" x14ac:dyDescent="0.25">
      <c r="A11262" t="str" cm="1">
        <f t="array" aca="1" ref="A11262" ca="1">IFERROR(_xlfn.XLOOKUP(attendance__2[[#This Row],[ID]],_xlfn._xlws.FILTER(Table1[Old ID],Table1[Old ID]&lt;&gt;0),_xlfn._xlws.FILTER(Changelog!$C$2:$C$110,Changelog!$C$2:$C$110&lt;&gt;""),attendance__2[[#This Row],[ID]]),"")</f>
        <v/>
      </c>
      <c r="D11262" t="str">
        <f ca="1">IFERROR(_xlfn.IFNA(IF((A11262-FLOOR(A11262,100))&lt;10,"الخدام",LOOKUP(FLOOR(A11262,100),Table2[ID start],Table2[Class])),"الخدام"),"")</f>
        <v/>
      </c>
    </row>
    <row r="11263" spans="1:4" x14ac:dyDescent="0.25">
      <c r="A11263" t="str" cm="1">
        <f t="array" aca="1" ref="A11263" ca="1">IFERROR(_xlfn.XLOOKUP(attendance__2[[#This Row],[ID]],_xlfn._xlws.FILTER(Table1[Old ID],Table1[Old ID]&lt;&gt;0),_xlfn._xlws.FILTER(Changelog!$C$2:$C$110,Changelog!$C$2:$C$110&lt;&gt;""),attendance__2[[#This Row],[ID]]),"")</f>
        <v/>
      </c>
      <c r="D11263" t="str">
        <f ca="1">IFERROR(_xlfn.IFNA(IF((A11263-FLOOR(A11263,100))&lt;10,"الخدام",LOOKUP(FLOOR(A11263,100),Table2[ID start],Table2[Class])),"الخدام"),"")</f>
        <v/>
      </c>
    </row>
    <row r="11264" spans="1:4" x14ac:dyDescent="0.25">
      <c r="A11264" t="str" cm="1">
        <f t="array" aca="1" ref="A11264" ca="1">IFERROR(_xlfn.XLOOKUP(attendance__2[[#This Row],[ID]],_xlfn._xlws.FILTER(Table1[Old ID],Table1[Old ID]&lt;&gt;0),_xlfn._xlws.FILTER(Changelog!$C$2:$C$110,Changelog!$C$2:$C$110&lt;&gt;""),attendance__2[[#This Row],[ID]]),"")</f>
        <v/>
      </c>
      <c r="D11264" t="str">
        <f ca="1">IFERROR(_xlfn.IFNA(IF((A11264-FLOOR(A11264,100))&lt;10,"الخدام",LOOKUP(FLOOR(A11264,100),Table2[ID start],Table2[Class])),"الخدام"),"")</f>
        <v/>
      </c>
    </row>
    <row r="11265" spans="1:4" x14ac:dyDescent="0.25">
      <c r="A11265" t="str" cm="1">
        <f t="array" aca="1" ref="A11265" ca="1">IFERROR(_xlfn.XLOOKUP(attendance__2[[#This Row],[ID]],_xlfn._xlws.FILTER(Table1[Old ID],Table1[Old ID]&lt;&gt;0),_xlfn._xlws.FILTER(Changelog!$C$2:$C$110,Changelog!$C$2:$C$110&lt;&gt;""),attendance__2[[#This Row],[ID]]),"")</f>
        <v/>
      </c>
      <c r="D11265" t="str">
        <f ca="1">IFERROR(_xlfn.IFNA(IF((A11265-FLOOR(A11265,100))&lt;10,"الخدام",LOOKUP(FLOOR(A11265,100),Table2[ID start],Table2[Class])),"الخدام"),"")</f>
        <v/>
      </c>
    </row>
    <row r="11266" spans="1:4" x14ac:dyDescent="0.25">
      <c r="A11266" t="str" cm="1">
        <f t="array" aca="1" ref="A11266" ca="1">IFERROR(_xlfn.XLOOKUP(attendance__2[[#This Row],[ID]],_xlfn._xlws.FILTER(Table1[Old ID],Table1[Old ID]&lt;&gt;0),_xlfn._xlws.FILTER(Changelog!$C$2:$C$110,Changelog!$C$2:$C$110&lt;&gt;""),attendance__2[[#This Row],[ID]]),"")</f>
        <v/>
      </c>
      <c r="D11266" t="str">
        <f ca="1">IFERROR(_xlfn.IFNA(IF((A11266-FLOOR(A11266,100))&lt;10,"الخدام",LOOKUP(FLOOR(A11266,100),Table2[ID start],Table2[Class])),"الخدام"),"")</f>
        <v/>
      </c>
    </row>
    <row r="11267" spans="1:4" x14ac:dyDescent="0.25">
      <c r="A11267" t="str" cm="1">
        <f t="array" aca="1" ref="A11267" ca="1">IFERROR(_xlfn.XLOOKUP(attendance__2[[#This Row],[ID]],_xlfn._xlws.FILTER(Table1[Old ID],Table1[Old ID]&lt;&gt;0),_xlfn._xlws.FILTER(Changelog!$C$2:$C$110,Changelog!$C$2:$C$110&lt;&gt;""),attendance__2[[#This Row],[ID]]),"")</f>
        <v/>
      </c>
      <c r="D11267" t="str">
        <f ca="1">IFERROR(_xlfn.IFNA(IF((A11267-FLOOR(A11267,100))&lt;10,"الخدام",LOOKUP(FLOOR(A11267,100),Table2[ID start],Table2[Class])),"الخدام"),"")</f>
        <v/>
      </c>
    </row>
    <row r="11268" spans="1:4" x14ac:dyDescent="0.25">
      <c r="A11268" t="str" cm="1">
        <f t="array" aca="1" ref="A11268" ca="1">IFERROR(_xlfn.XLOOKUP(attendance__2[[#This Row],[ID]],_xlfn._xlws.FILTER(Table1[Old ID],Table1[Old ID]&lt;&gt;0),_xlfn._xlws.FILTER(Changelog!$C$2:$C$110,Changelog!$C$2:$C$110&lt;&gt;""),attendance__2[[#This Row],[ID]]),"")</f>
        <v/>
      </c>
      <c r="D11268" t="str">
        <f ca="1">IFERROR(_xlfn.IFNA(IF((A11268-FLOOR(A11268,100))&lt;10,"الخدام",LOOKUP(FLOOR(A11268,100),Table2[ID start],Table2[Class])),"الخدام"),"")</f>
        <v/>
      </c>
    </row>
    <row r="11269" spans="1:4" x14ac:dyDescent="0.25">
      <c r="A11269" t="str" cm="1">
        <f t="array" aca="1" ref="A11269" ca="1">IFERROR(_xlfn.XLOOKUP(attendance__2[[#This Row],[ID]],_xlfn._xlws.FILTER(Table1[Old ID],Table1[Old ID]&lt;&gt;0),_xlfn._xlws.FILTER(Changelog!$C$2:$C$110,Changelog!$C$2:$C$110&lt;&gt;""),attendance__2[[#This Row],[ID]]),"")</f>
        <v/>
      </c>
      <c r="D11269" t="str">
        <f ca="1">IFERROR(_xlfn.IFNA(IF((A11269-FLOOR(A11269,100))&lt;10,"الخدام",LOOKUP(FLOOR(A11269,100),Table2[ID start],Table2[Class])),"الخدام"),"")</f>
        <v/>
      </c>
    </row>
    <row r="11270" spans="1:4" x14ac:dyDescent="0.25">
      <c r="A11270" t="str" cm="1">
        <f t="array" aca="1" ref="A11270" ca="1">IFERROR(_xlfn.XLOOKUP(attendance__2[[#This Row],[ID]],_xlfn._xlws.FILTER(Table1[Old ID],Table1[Old ID]&lt;&gt;0),_xlfn._xlws.FILTER(Changelog!$C$2:$C$110,Changelog!$C$2:$C$110&lt;&gt;""),attendance__2[[#This Row],[ID]]),"")</f>
        <v/>
      </c>
      <c r="D11270" t="str">
        <f ca="1">IFERROR(_xlfn.IFNA(IF((A11270-FLOOR(A11270,100))&lt;10,"الخدام",LOOKUP(FLOOR(A11270,100),Table2[ID start],Table2[Class])),"الخدام"),"")</f>
        <v/>
      </c>
    </row>
    <row r="11271" spans="1:4" x14ac:dyDescent="0.25">
      <c r="A11271" t="str" cm="1">
        <f t="array" aca="1" ref="A11271" ca="1">IFERROR(_xlfn.XLOOKUP(attendance__2[[#This Row],[ID]],_xlfn._xlws.FILTER(Table1[Old ID],Table1[Old ID]&lt;&gt;0),_xlfn._xlws.FILTER(Changelog!$C$2:$C$110,Changelog!$C$2:$C$110&lt;&gt;""),attendance__2[[#This Row],[ID]]),"")</f>
        <v/>
      </c>
      <c r="D11271" t="str">
        <f ca="1">IFERROR(_xlfn.IFNA(IF((A11271-FLOOR(A11271,100))&lt;10,"الخدام",LOOKUP(FLOOR(A11271,100),Table2[ID start],Table2[Class])),"الخدام"),"")</f>
        <v/>
      </c>
    </row>
    <row r="11272" spans="1:4" x14ac:dyDescent="0.25">
      <c r="A11272" t="str" cm="1">
        <f t="array" aca="1" ref="A11272" ca="1">IFERROR(_xlfn.XLOOKUP(attendance__2[[#This Row],[ID]],_xlfn._xlws.FILTER(Table1[Old ID],Table1[Old ID]&lt;&gt;0),_xlfn._xlws.FILTER(Changelog!$C$2:$C$110,Changelog!$C$2:$C$110&lt;&gt;""),attendance__2[[#This Row],[ID]]),"")</f>
        <v/>
      </c>
      <c r="D11272" t="str">
        <f ca="1">IFERROR(_xlfn.IFNA(IF((A11272-FLOOR(A11272,100))&lt;10,"الخدام",LOOKUP(FLOOR(A11272,100),Table2[ID start],Table2[Class])),"الخدام"),"")</f>
        <v/>
      </c>
    </row>
    <row r="11273" spans="1:4" x14ac:dyDescent="0.25">
      <c r="A11273" t="str" cm="1">
        <f t="array" aca="1" ref="A11273" ca="1">IFERROR(_xlfn.XLOOKUP(attendance__2[[#This Row],[ID]],_xlfn._xlws.FILTER(Table1[Old ID],Table1[Old ID]&lt;&gt;0),_xlfn._xlws.FILTER(Changelog!$C$2:$C$110,Changelog!$C$2:$C$110&lt;&gt;""),attendance__2[[#This Row],[ID]]),"")</f>
        <v/>
      </c>
      <c r="D11273" t="str">
        <f ca="1">IFERROR(_xlfn.IFNA(IF((A11273-FLOOR(A11273,100))&lt;10,"الخدام",LOOKUP(FLOOR(A11273,100),Table2[ID start],Table2[Class])),"الخدام"),"")</f>
        <v/>
      </c>
    </row>
    <row r="11274" spans="1:4" x14ac:dyDescent="0.25">
      <c r="A11274" t="str" cm="1">
        <f t="array" aca="1" ref="A11274" ca="1">IFERROR(_xlfn.XLOOKUP(attendance__2[[#This Row],[ID]],_xlfn._xlws.FILTER(Table1[Old ID],Table1[Old ID]&lt;&gt;0),_xlfn._xlws.FILTER(Changelog!$C$2:$C$110,Changelog!$C$2:$C$110&lt;&gt;""),attendance__2[[#This Row],[ID]]),"")</f>
        <v/>
      </c>
      <c r="D11274" t="str">
        <f ca="1">IFERROR(_xlfn.IFNA(IF((A11274-FLOOR(A11274,100))&lt;10,"الخدام",LOOKUP(FLOOR(A11274,100),Table2[ID start],Table2[Class])),"الخدام"),"")</f>
        <v/>
      </c>
    </row>
    <row r="11275" spans="1:4" x14ac:dyDescent="0.25">
      <c r="A11275" t="str" cm="1">
        <f t="array" aca="1" ref="A11275" ca="1">IFERROR(_xlfn.XLOOKUP(attendance__2[[#This Row],[ID]],_xlfn._xlws.FILTER(Table1[Old ID],Table1[Old ID]&lt;&gt;0),_xlfn._xlws.FILTER(Changelog!$C$2:$C$110,Changelog!$C$2:$C$110&lt;&gt;""),attendance__2[[#This Row],[ID]]),"")</f>
        <v/>
      </c>
      <c r="D11275" t="str">
        <f ca="1">IFERROR(_xlfn.IFNA(IF((A11275-FLOOR(A11275,100))&lt;10,"الخدام",LOOKUP(FLOOR(A11275,100),Table2[ID start],Table2[Class])),"الخدام"),"")</f>
        <v/>
      </c>
    </row>
    <row r="11276" spans="1:4" x14ac:dyDescent="0.25">
      <c r="A11276" t="str" cm="1">
        <f t="array" aca="1" ref="A11276" ca="1">IFERROR(_xlfn.XLOOKUP(attendance__2[[#This Row],[ID]],_xlfn._xlws.FILTER(Table1[Old ID],Table1[Old ID]&lt;&gt;0),_xlfn._xlws.FILTER(Changelog!$C$2:$C$110,Changelog!$C$2:$C$110&lt;&gt;""),attendance__2[[#This Row],[ID]]),"")</f>
        <v/>
      </c>
      <c r="D11276" t="str">
        <f ca="1">IFERROR(_xlfn.IFNA(IF((A11276-FLOOR(A11276,100))&lt;10,"الخدام",LOOKUP(FLOOR(A11276,100),Table2[ID start],Table2[Class])),"الخدام"),"")</f>
        <v/>
      </c>
    </row>
    <row r="11277" spans="1:4" x14ac:dyDescent="0.25">
      <c r="A11277" t="str" cm="1">
        <f t="array" aca="1" ref="A11277" ca="1">IFERROR(_xlfn.XLOOKUP(attendance__2[[#This Row],[ID]],_xlfn._xlws.FILTER(Table1[Old ID],Table1[Old ID]&lt;&gt;0),_xlfn._xlws.FILTER(Changelog!$C$2:$C$110,Changelog!$C$2:$C$110&lt;&gt;""),attendance__2[[#This Row],[ID]]),"")</f>
        <v/>
      </c>
      <c r="D11277" t="str">
        <f ca="1">IFERROR(_xlfn.IFNA(IF((A11277-FLOOR(A11277,100))&lt;10,"الخدام",LOOKUP(FLOOR(A11277,100),Table2[ID start],Table2[Class])),"الخدام"),"")</f>
        <v/>
      </c>
    </row>
    <row r="11278" spans="1:4" x14ac:dyDescent="0.25">
      <c r="A11278" t="str" cm="1">
        <f t="array" aca="1" ref="A11278" ca="1">IFERROR(_xlfn.XLOOKUP(attendance__2[[#This Row],[ID]],_xlfn._xlws.FILTER(Table1[Old ID],Table1[Old ID]&lt;&gt;0),_xlfn._xlws.FILTER(Changelog!$C$2:$C$110,Changelog!$C$2:$C$110&lt;&gt;""),attendance__2[[#This Row],[ID]]),"")</f>
        <v/>
      </c>
      <c r="D11278" t="str">
        <f ca="1">IFERROR(_xlfn.IFNA(IF((A11278-FLOOR(A11278,100))&lt;10,"الخدام",LOOKUP(FLOOR(A11278,100),Table2[ID start],Table2[Class])),"الخدام"),"")</f>
        <v/>
      </c>
    </row>
    <row r="11279" spans="1:4" x14ac:dyDescent="0.25">
      <c r="A11279" t="str" cm="1">
        <f t="array" aca="1" ref="A11279" ca="1">IFERROR(_xlfn.XLOOKUP(attendance__2[[#This Row],[ID]],_xlfn._xlws.FILTER(Table1[Old ID],Table1[Old ID]&lt;&gt;0),_xlfn._xlws.FILTER(Changelog!$C$2:$C$110,Changelog!$C$2:$C$110&lt;&gt;""),attendance__2[[#This Row],[ID]]),"")</f>
        <v/>
      </c>
      <c r="D11279" t="str">
        <f ca="1">IFERROR(_xlfn.IFNA(IF((A11279-FLOOR(A11279,100))&lt;10,"الخدام",LOOKUP(FLOOR(A11279,100),Table2[ID start],Table2[Class])),"الخدام"),"")</f>
        <v/>
      </c>
    </row>
    <row r="11280" spans="1:4" x14ac:dyDescent="0.25">
      <c r="A11280" t="str" cm="1">
        <f t="array" aca="1" ref="A11280" ca="1">IFERROR(_xlfn.XLOOKUP(attendance__2[[#This Row],[ID]],_xlfn._xlws.FILTER(Table1[Old ID],Table1[Old ID]&lt;&gt;0),_xlfn._xlws.FILTER(Changelog!$C$2:$C$110,Changelog!$C$2:$C$110&lt;&gt;""),attendance__2[[#This Row],[ID]]),"")</f>
        <v/>
      </c>
      <c r="D11280" t="str">
        <f ca="1">IFERROR(_xlfn.IFNA(IF((A11280-FLOOR(A11280,100))&lt;10,"الخدام",LOOKUP(FLOOR(A11280,100),Table2[ID start],Table2[Class])),"الخدام"),"")</f>
        <v/>
      </c>
    </row>
    <row r="11281" spans="1:4" x14ac:dyDescent="0.25">
      <c r="A11281" t="str" cm="1">
        <f t="array" aca="1" ref="A11281" ca="1">IFERROR(_xlfn.XLOOKUP(attendance__2[[#This Row],[ID]],_xlfn._xlws.FILTER(Table1[Old ID],Table1[Old ID]&lt;&gt;0),_xlfn._xlws.FILTER(Changelog!$C$2:$C$110,Changelog!$C$2:$C$110&lt;&gt;""),attendance__2[[#This Row],[ID]]),"")</f>
        <v/>
      </c>
      <c r="D11281" t="str">
        <f ca="1">IFERROR(_xlfn.IFNA(IF((A11281-FLOOR(A11281,100))&lt;10,"الخدام",LOOKUP(FLOOR(A11281,100),Table2[ID start],Table2[Class])),"الخدام"),"")</f>
        <v/>
      </c>
    </row>
    <row r="11282" spans="1:4" x14ac:dyDescent="0.25">
      <c r="A11282" t="str" cm="1">
        <f t="array" aca="1" ref="A11282" ca="1">IFERROR(_xlfn.XLOOKUP(attendance__2[[#This Row],[ID]],_xlfn._xlws.FILTER(Table1[Old ID],Table1[Old ID]&lt;&gt;0),_xlfn._xlws.FILTER(Changelog!$C$2:$C$110,Changelog!$C$2:$C$110&lt;&gt;""),attendance__2[[#This Row],[ID]]),"")</f>
        <v/>
      </c>
      <c r="D11282" t="str">
        <f ca="1">IFERROR(_xlfn.IFNA(IF((A11282-FLOOR(A11282,100))&lt;10,"الخدام",LOOKUP(FLOOR(A11282,100),Table2[ID start],Table2[Class])),"الخدام"),"")</f>
        <v/>
      </c>
    </row>
    <row r="11283" spans="1:4" x14ac:dyDescent="0.25">
      <c r="A11283" t="str" cm="1">
        <f t="array" aca="1" ref="A11283" ca="1">IFERROR(_xlfn.XLOOKUP(attendance__2[[#This Row],[ID]],_xlfn._xlws.FILTER(Table1[Old ID],Table1[Old ID]&lt;&gt;0),_xlfn._xlws.FILTER(Changelog!$C$2:$C$110,Changelog!$C$2:$C$110&lt;&gt;""),attendance__2[[#This Row],[ID]]),"")</f>
        <v/>
      </c>
      <c r="D11283" t="str">
        <f ca="1">IFERROR(_xlfn.IFNA(IF((A11283-FLOOR(A11283,100))&lt;10,"الخدام",LOOKUP(FLOOR(A11283,100),Table2[ID start],Table2[Class])),"الخدام"),"")</f>
        <v/>
      </c>
    </row>
    <row r="11284" spans="1:4" x14ac:dyDescent="0.25">
      <c r="A11284" t="str" cm="1">
        <f t="array" aca="1" ref="A11284" ca="1">IFERROR(_xlfn.XLOOKUP(attendance__2[[#This Row],[ID]],_xlfn._xlws.FILTER(Table1[Old ID],Table1[Old ID]&lt;&gt;0),_xlfn._xlws.FILTER(Changelog!$C$2:$C$110,Changelog!$C$2:$C$110&lt;&gt;""),attendance__2[[#This Row],[ID]]),"")</f>
        <v/>
      </c>
      <c r="D11284" t="str">
        <f ca="1">IFERROR(_xlfn.IFNA(IF((A11284-FLOOR(A11284,100))&lt;10,"الخدام",LOOKUP(FLOOR(A11284,100),Table2[ID start],Table2[Class])),"الخدام"),"")</f>
        <v/>
      </c>
    </row>
    <row r="11285" spans="1:4" x14ac:dyDescent="0.25">
      <c r="A11285" t="str" cm="1">
        <f t="array" aca="1" ref="A11285" ca="1">IFERROR(_xlfn.XLOOKUP(attendance__2[[#This Row],[ID]],_xlfn._xlws.FILTER(Table1[Old ID],Table1[Old ID]&lt;&gt;0),_xlfn._xlws.FILTER(Changelog!$C$2:$C$110,Changelog!$C$2:$C$110&lt;&gt;""),attendance__2[[#This Row],[ID]]),"")</f>
        <v/>
      </c>
      <c r="D11285" t="str">
        <f ca="1">IFERROR(_xlfn.IFNA(IF((A11285-FLOOR(A11285,100))&lt;10,"الخدام",LOOKUP(FLOOR(A11285,100),Table2[ID start],Table2[Class])),"الخدام"),"")</f>
        <v/>
      </c>
    </row>
    <row r="11286" spans="1:4" x14ac:dyDescent="0.25">
      <c r="A11286" t="str" cm="1">
        <f t="array" aca="1" ref="A11286" ca="1">IFERROR(_xlfn.XLOOKUP(attendance__2[[#This Row],[ID]],_xlfn._xlws.FILTER(Table1[Old ID],Table1[Old ID]&lt;&gt;0),_xlfn._xlws.FILTER(Changelog!$C$2:$C$110,Changelog!$C$2:$C$110&lt;&gt;""),attendance__2[[#This Row],[ID]]),"")</f>
        <v/>
      </c>
      <c r="D11286" t="str">
        <f ca="1">IFERROR(_xlfn.IFNA(IF((A11286-FLOOR(A11286,100))&lt;10,"الخدام",LOOKUP(FLOOR(A11286,100),Table2[ID start],Table2[Class])),"الخدام"),"")</f>
        <v/>
      </c>
    </row>
    <row r="11287" spans="1:4" x14ac:dyDescent="0.25">
      <c r="A11287" t="str" cm="1">
        <f t="array" aca="1" ref="A11287" ca="1">IFERROR(_xlfn.XLOOKUP(attendance__2[[#This Row],[ID]],_xlfn._xlws.FILTER(Table1[Old ID],Table1[Old ID]&lt;&gt;0),_xlfn._xlws.FILTER(Changelog!$C$2:$C$110,Changelog!$C$2:$C$110&lt;&gt;""),attendance__2[[#This Row],[ID]]),"")</f>
        <v/>
      </c>
      <c r="D11287" t="str">
        <f ca="1">IFERROR(_xlfn.IFNA(IF((A11287-FLOOR(A11287,100))&lt;10,"الخدام",LOOKUP(FLOOR(A11287,100),Table2[ID start],Table2[Class])),"الخدام"),"")</f>
        <v/>
      </c>
    </row>
    <row r="11288" spans="1:4" x14ac:dyDescent="0.25">
      <c r="A11288" t="str" cm="1">
        <f t="array" aca="1" ref="A11288" ca="1">IFERROR(_xlfn.XLOOKUP(attendance__2[[#This Row],[ID]],_xlfn._xlws.FILTER(Table1[Old ID],Table1[Old ID]&lt;&gt;0),_xlfn._xlws.FILTER(Changelog!$C$2:$C$110,Changelog!$C$2:$C$110&lt;&gt;""),attendance__2[[#This Row],[ID]]),"")</f>
        <v/>
      </c>
      <c r="D11288" t="str">
        <f ca="1">IFERROR(_xlfn.IFNA(IF((A11288-FLOOR(A11288,100))&lt;10,"الخدام",LOOKUP(FLOOR(A11288,100),Table2[ID start],Table2[Class])),"الخدام"),"")</f>
        <v/>
      </c>
    </row>
    <row r="11289" spans="1:4" x14ac:dyDescent="0.25">
      <c r="A11289" t="str" cm="1">
        <f t="array" aca="1" ref="A11289" ca="1">IFERROR(_xlfn.XLOOKUP(attendance__2[[#This Row],[ID]],_xlfn._xlws.FILTER(Table1[Old ID],Table1[Old ID]&lt;&gt;0),_xlfn._xlws.FILTER(Changelog!$C$2:$C$110,Changelog!$C$2:$C$110&lt;&gt;""),attendance__2[[#This Row],[ID]]),"")</f>
        <v/>
      </c>
      <c r="D11289" t="str">
        <f ca="1">IFERROR(_xlfn.IFNA(IF((A11289-FLOOR(A11289,100))&lt;10,"الخدام",LOOKUP(FLOOR(A11289,100),Table2[ID start],Table2[Class])),"الخدام"),"")</f>
        <v/>
      </c>
    </row>
    <row r="11290" spans="1:4" x14ac:dyDescent="0.25">
      <c r="A11290" t="str" cm="1">
        <f t="array" aca="1" ref="A11290" ca="1">IFERROR(_xlfn.XLOOKUP(attendance__2[[#This Row],[ID]],_xlfn._xlws.FILTER(Table1[Old ID],Table1[Old ID]&lt;&gt;0),_xlfn._xlws.FILTER(Changelog!$C$2:$C$110,Changelog!$C$2:$C$110&lt;&gt;""),attendance__2[[#This Row],[ID]]),"")</f>
        <v/>
      </c>
      <c r="D11290" t="str">
        <f ca="1">IFERROR(_xlfn.IFNA(IF((A11290-FLOOR(A11290,100))&lt;10,"الخدام",LOOKUP(FLOOR(A11290,100),Table2[ID start],Table2[Class])),"الخدام"),"")</f>
        <v/>
      </c>
    </row>
    <row r="11291" spans="1:4" x14ac:dyDescent="0.25">
      <c r="A11291" t="str" cm="1">
        <f t="array" aca="1" ref="A11291" ca="1">IFERROR(_xlfn.XLOOKUP(attendance__2[[#This Row],[ID]],_xlfn._xlws.FILTER(Table1[Old ID],Table1[Old ID]&lt;&gt;0),_xlfn._xlws.FILTER(Changelog!$C$2:$C$110,Changelog!$C$2:$C$110&lt;&gt;""),attendance__2[[#This Row],[ID]]),"")</f>
        <v/>
      </c>
      <c r="D11291" t="str">
        <f ca="1">IFERROR(_xlfn.IFNA(IF((A11291-FLOOR(A11291,100))&lt;10,"الخدام",LOOKUP(FLOOR(A11291,100),Table2[ID start],Table2[Class])),"الخدام"),"")</f>
        <v/>
      </c>
    </row>
    <row r="11292" spans="1:4" x14ac:dyDescent="0.25">
      <c r="A11292" t="str" cm="1">
        <f t="array" aca="1" ref="A11292" ca="1">IFERROR(_xlfn.XLOOKUP(attendance__2[[#This Row],[ID]],_xlfn._xlws.FILTER(Table1[Old ID],Table1[Old ID]&lt;&gt;0),_xlfn._xlws.FILTER(Changelog!$C$2:$C$110,Changelog!$C$2:$C$110&lt;&gt;""),attendance__2[[#This Row],[ID]]),"")</f>
        <v/>
      </c>
      <c r="D11292" t="str">
        <f ca="1">IFERROR(_xlfn.IFNA(IF((A11292-FLOOR(A11292,100))&lt;10,"الخدام",LOOKUP(FLOOR(A11292,100),Table2[ID start],Table2[Class])),"الخدام"),"")</f>
        <v/>
      </c>
    </row>
    <row r="11293" spans="1:4" x14ac:dyDescent="0.25">
      <c r="A11293" t="str" cm="1">
        <f t="array" aca="1" ref="A11293" ca="1">IFERROR(_xlfn.XLOOKUP(attendance__2[[#This Row],[ID]],_xlfn._xlws.FILTER(Table1[Old ID],Table1[Old ID]&lt;&gt;0),_xlfn._xlws.FILTER(Changelog!$C$2:$C$110,Changelog!$C$2:$C$110&lt;&gt;""),attendance__2[[#This Row],[ID]]),"")</f>
        <v/>
      </c>
      <c r="D11293" t="str">
        <f ca="1">IFERROR(_xlfn.IFNA(IF((A11293-FLOOR(A11293,100))&lt;10,"الخدام",LOOKUP(FLOOR(A11293,100),Table2[ID start],Table2[Class])),"الخدام"),"")</f>
        <v/>
      </c>
    </row>
    <row r="11294" spans="1:4" x14ac:dyDescent="0.25">
      <c r="A11294" t="str" cm="1">
        <f t="array" aca="1" ref="A11294" ca="1">IFERROR(_xlfn.XLOOKUP(attendance__2[[#This Row],[ID]],_xlfn._xlws.FILTER(Table1[Old ID],Table1[Old ID]&lt;&gt;0),_xlfn._xlws.FILTER(Changelog!$C$2:$C$110,Changelog!$C$2:$C$110&lt;&gt;""),attendance__2[[#This Row],[ID]]),"")</f>
        <v/>
      </c>
      <c r="D11294" t="str">
        <f ca="1">IFERROR(_xlfn.IFNA(IF((A11294-FLOOR(A11294,100))&lt;10,"الخدام",LOOKUP(FLOOR(A11294,100),Table2[ID start],Table2[Class])),"الخدام"),"")</f>
        <v/>
      </c>
    </row>
    <row r="11295" spans="1:4" x14ac:dyDescent="0.25">
      <c r="A11295" t="str" cm="1">
        <f t="array" aca="1" ref="A11295" ca="1">IFERROR(_xlfn.XLOOKUP(attendance__2[[#This Row],[ID]],_xlfn._xlws.FILTER(Table1[Old ID],Table1[Old ID]&lt;&gt;0),_xlfn._xlws.FILTER(Changelog!$C$2:$C$110,Changelog!$C$2:$C$110&lt;&gt;""),attendance__2[[#This Row],[ID]]),"")</f>
        <v/>
      </c>
      <c r="D11295" t="str">
        <f ca="1">IFERROR(_xlfn.IFNA(IF((A11295-FLOOR(A11295,100))&lt;10,"الخدام",LOOKUP(FLOOR(A11295,100),Table2[ID start],Table2[Class])),"الخدام"),"")</f>
        <v/>
      </c>
    </row>
    <row r="11296" spans="1:4" x14ac:dyDescent="0.25">
      <c r="A11296" t="str" cm="1">
        <f t="array" aca="1" ref="A11296" ca="1">IFERROR(_xlfn.XLOOKUP(attendance__2[[#This Row],[ID]],_xlfn._xlws.FILTER(Table1[Old ID],Table1[Old ID]&lt;&gt;0),_xlfn._xlws.FILTER(Changelog!$C$2:$C$110,Changelog!$C$2:$C$110&lt;&gt;""),attendance__2[[#This Row],[ID]]),"")</f>
        <v/>
      </c>
      <c r="D11296" t="str">
        <f ca="1">IFERROR(_xlfn.IFNA(IF((A11296-FLOOR(A11296,100))&lt;10,"الخدام",LOOKUP(FLOOR(A11296,100),Table2[ID start],Table2[Class])),"الخدام"),"")</f>
        <v/>
      </c>
    </row>
    <row r="11297" spans="1:4" x14ac:dyDescent="0.25">
      <c r="A11297" t="str" cm="1">
        <f t="array" aca="1" ref="A11297" ca="1">IFERROR(_xlfn.XLOOKUP(attendance__2[[#This Row],[ID]],_xlfn._xlws.FILTER(Table1[Old ID],Table1[Old ID]&lt;&gt;0),_xlfn._xlws.FILTER(Changelog!$C$2:$C$110,Changelog!$C$2:$C$110&lt;&gt;""),attendance__2[[#This Row],[ID]]),"")</f>
        <v/>
      </c>
      <c r="D11297" t="str">
        <f ca="1">IFERROR(_xlfn.IFNA(IF((A11297-FLOOR(A11297,100))&lt;10,"الخدام",LOOKUP(FLOOR(A11297,100),Table2[ID start],Table2[Class])),"الخدام"),"")</f>
        <v/>
      </c>
    </row>
    <row r="11298" spans="1:4" x14ac:dyDescent="0.25">
      <c r="A11298" t="str" cm="1">
        <f t="array" aca="1" ref="A11298" ca="1">IFERROR(_xlfn.XLOOKUP(attendance__2[[#This Row],[ID]],_xlfn._xlws.FILTER(Table1[Old ID],Table1[Old ID]&lt;&gt;0),_xlfn._xlws.FILTER(Changelog!$C$2:$C$110,Changelog!$C$2:$C$110&lt;&gt;""),attendance__2[[#This Row],[ID]]),"")</f>
        <v/>
      </c>
      <c r="D11298" t="str">
        <f ca="1">IFERROR(_xlfn.IFNA(IF((A11298-FLOOR(A11298,100))&lt;10,"الخدام",LOOKUP(FLOOR(A11298,100),Table2[ID start],Table2[Class])),"الخدام"),"")</f>
        <v/>
      </c>
    </row>
    <row r="11299" spans="1:4" x14ac:dyDescent="0.25">
      <c r="A11299" t="str" cm="1">
        <f t="array" aca="1" ref="A11299" ca="1">IFERROR(_xlfn.XLOOKUP(attendance__2[[#This Row],[ID]],_xlfn._xlws.FILTER(Table1[Old ID],Table1[Old ID]&lt;&gt;0),_xlfn._xlws.FILTER(Changelog!$C$2:$C$110,Changelog!$C$2:$C$110&lt;&gt;""),attendance__2[[#This Row],[ID]]),"")</f>
        <v/>
      </c>
      <c r="D11299" t="str">
        <f ca="1">IFERROR(_xlfn.IFNA(IF((A11299-FLOOR(A11299,100))&lt;10,"الخدام",LOOKUP(FLOOR(A11299,100),Table2[ID start],Table2[Class])),"الخدام"),"")</f>
        <v/>
      </c>
    </row>
    <row r="11300" spans="1:4" x14ac:dyDescent="0.25">
      <c r="A11300" t="str" cm="1">
        <f t="array" aca="1" ref="A11300" ca="1">IFERROR(_xlfn.XLOOKUP(attendance__2[[#This Row],[ID]],_xlfn._xlws.FILTER(Table1[Old ID],Table1[Old ID]&lt;&gt;0),_xlfn._xlws.FILTER(Changelog!$C$2:$C$110,Changelog!$C$2:$C$110&lt;&gt;""),attendance__2[[#This Row],[ID]]),"")</f>
        <v/>
      </c>
      <c r="D11300" t="str">
        <f ca="1">IFERROR(_xlfn.IFNA(IF((A11300-FLOOR(A11300,100))&lt;10,"الخدام",LOOKUP(FLOOR(A11300,100),Table2[ID start],Table2[Class])),"الخدام"),"")</f>
        <v/>
      </c>
    </row>
    <row r="11301" spans="1:4" x14ac:dyDescent="0.25">
      <c r="A11301" t="str" cm="1">
        <f t="array" aca="1" ref="A11301" ca="1">IFERROR(_xlfn.XLOOKUP(attendance__2[[#This Row],[ID]],_xlfn._xlws.FILTER(Table1[Old ID],Table1[Old ID]&lt;&gt;0),_xlfn._xlws.FILTER(Changelog!$C$2:$C$110,Changelog!$C$2:$C$110&lt;&gt;""),attendance__2[[#This Row],[ID]]),"")</f>
        <v/>
      </c>
      <c r="D11301" t="str">
        <f ca="1">IFERROR(_xlfn.IFNA(IF((A11301-FLOOR(A11301,100))&lt;10,"الخدام",LOOKUP(FLOOR(A11301,100),Table2[ID start],Table2[Class])),"الخدام"),"")</f>
        <v/>
      </c>
    </row>
    <row r="11302" spans="1:4" x14ac:dyDescent="0.25">
      <c r="A11302" t="str" cm="1">
        <f t="array" aca="1" ref="A11302" ca="1">IFERROR(_xlfn.XLOOKUP(attendance__2[[#This Row],[ID]],_xlfn._xlws.FILTER(Table1[Old ID],Table1[Old ID]&lt;&gt;0),_xlfn._xlws.FILTER(Changelog!$C$2:$C$110,Changelog!$C$2:$C$110&lt;&gt;""),attendance__2[[#This Row],[ID]]),"")</f>
        <v/>
      </c>
      <c r="D11302" t="str">
        <f ca="1">IFERROR(_xlfn.IFNA(IF((A11302-FLOOR(A11302,100))&lt;10,"الخدام",LOOKUP(FLOOR(A11302,100),Table2[ID start],Table2[Class])),"الخدام"),"")</f>
        <v/>
      </c>
    </row>
    <row r="11303" spans="1:4" x14ac:dyDescent="0.25">
      <c r="A11303" t="str" cm="1">
        <f t="array" aca="1" ref="A11303" ca="1">IFERROR(_xlfn.XLOOKUP(attendance__2[[#This Row],[ID]],_xlfn._xlws.FILTER(Table1[Old ID],Table1[Old ID]&lt;&gt;0),_xlfn._xlws.FILTER(Changelog!$C$2:$C$110,Changelog!$C$2:$C$110&lt;&gt;""),attendance__2[[#This Row],[ID]]),"")</f>
        <v/>
      </c>
      <c r="D11303" t="str">
        <f ca="1">IFERROR(_xlfn.IFNA(IF((A11303-FLOOR(A11303,100))&lt;10,"الخدام",LOOKUP(FLOOR(A11303,100),Table2[ID start],Table2[Class])),"الخدام"),"")</f>
        <v/>
      </c>
    </row>
    <row r="11304" spans="1:4" x14ac:dyDescent="0.25">
      <c r="A11304" t="str" cm="1">
        <f t="array" aca="1" ref="A11304" ca="1">IFERROR(_xlfn.XLOOKUP(attendance__2[[#This Row],[ID]],_xlfn._xlws.FILTER(Table1[Old ID],Table1[Old ID]&lt;&gt;0),_xlfn._xlws.FILTER(Changelog!$C$2:$C$110,Changelog!$C$2:$C$110&lt;&gt;""),attendance__2[[#This Row],[ID]]),"")</f>
        <v/>
      </c>
      <c r="D11304" t="str">
        <f ca="1">IFERROR(_xlfn.IFNA(IF((A11304-FLOOR(A11304,100))&lt;10,"الخدام",LOOKUP(FLOOR(A11304,100),Table2[ID start],Table2[Class])),"الخدام"),"")</f>
        <v/>
      </c>
    </row>
    <row r="11305" spans="1:4" x14ac:dyDescent="0.25">
      <c r="A11305" t="str" cm="1">
        <f t="array" aca="1" ref="A11305" ca="1">IFERROR(_xlfn.XLOOKUP(attendance__2[[#This Row],[ID]],_xlfn._xlws.FILTER(Table1[Old ID],Table1[Old ID]&lt;&gt;0),_xlfn._xlws.FILTER(Changelog!$C$2:$C$110,Changelog!$C$2:$C$110&lt;&gt;""),attendance__2[[#This Row],[ID]]),"")</f>
        <v/>
      </c>
      <c r="D11305" t="str">
        <f ca="1">IFERROR(_xlfn.IFNA(IF((A11305-FLOOR(A11305,100))&lt;10,"الخدام",LOOKUP(FLOOR(A11305,100),Table2[ID start],Table2[Class])),"الخدام"),"")</f>
        <v/>
      </c>
    </row>
    <row r="11306" spans="1:4" x14ac:dyDescent="0.25">
      <c r="A11306" t="str" cm="1">
        <f t="array" aca="1" ref="A11306" ca="1">IFERROR(_xlfn.XLOOKUP(attendance__2[[#This Row],[ID]],_xlfn._xlws.FILTER(Table1[Old ID],Table1[Old ID]&lt;&gt;0),_xlfn._xlws.FILTER(Changelog!$C$2:$C$110,Changelog!$C$2:$C$110&lt;&gt;""),attendance__2[[#This Row],[ID]]),"")</f>
        <v/>
      </c>
      <c r="D11306" t="str">
        <f ca="1">IFERROR(_xlfn.IFNA(IF((A11306-FLOOR(A11306,100))&lt;10,"الخدام",LOOKUP(FLOOR(A11306,100),Table2[ID start],Table2[Class])),"الخدام"),"")</f>
        <v/>
      </c>
    </row>
    <row r="11307" spans="1:4" x14ac:dyDescent="0.25">
      <c r="A11307" t="str" cm="1">
        <f t="array" aca="1" ref="A11307" ca="1">IFERROR(_xlfn.XLOOKUP(attendance__2[[#This Row],[ID]],_xlfn._xlws.FILTER(Table1[Old ID],Table1[Old ID]&lt;&gt;0),_xlfn._xlws.FILTER(Changelog!$C$2:$C$110,Changelog!$C$2:$C$110&lt;&gt;""),attendance__2[[#This Row],[ID]]),"")</f>
        <v/>
      </c>
      <c r="D11307" t="str">
        <f ca="1">IFERROR(_xlfn.IFNA(IF((A11307-FLOOR(A11307,100))&lt;10,"الخدام",LOOKUP(FLOOR(A11307,100),Table2[ID start],Table2[Class])),"الخدام"),"")</f>
        <v/>
      </c>
    </row>
    <row r="11308" spans="1:4" x14ac:dyDescent="0.25">
      <c r="A11308" t="str" cm="1">
        <f t="array" aca="1" ref="A11308" ca="1">IFERROR(_xlfn.XLOOKUP(attendance__2[[#This Row],[ID]],_xlfn._xlws.FILTER(Table1[Old ID],Table1[Old ID]&lt;&gt;0),_xlfn._xlws.FILTER(Changelog!$C$2:$C$110,Changelog!$C$2:$C$110&lt;&gt;""),attendance__2[[#This Row],[ID]]),"")</f>
        <v/>
      </c>
      <c r="D11308" t="str">
        <f ca="1">IFERROR(_xlfn.IFNA(IF((A11308-FLOOR(A11308,100))&lt;10,"الخدام",LOOKUP(FLOOR(A11308,100),Table2[ID start],Table2[Class])),"الخدام"),"")</f>
        <v/>
      </c>
    </row>
    <row r="11309" spans="1:4" x14ac:dyDescent="0.25">
      <c r="A11309" t="str" cm="1">
        <f t="array" aca="1" ref="A11309" ca="1">IFERROR(_xlfn.XLOOKUP(attendance__2[[#This Row],[ID]],_xlfn._xlws.FILTER(Table1[Old ID],Table1[Old ID]&lt;&gt;0),_xlfn._xlws.FILTER(Changelog!$C$2:$C$110,Changelog!$C$2:$C$110&lt;&gt;""),attendance__2[[#This Row],[ID]]),"")</f>
        <v/>
      </c>
      <c r="D11309" t="str">
        <f ca="1">IFERROR(_xlfn.IFNA(IF((A11309-FLOOR(A11309,100))&lt;10,"الخدام",LOOKUP(FLOOR(A11309,100),Table2[ID start],Table2[Class])),"الخدام"),"")</f>
        <v/>
      </c>
    </row>
    <row r="11310" spans="1:4" x14ac:dyDescent="0.25">
      <c r="A11310" t="str" cm="1">
        <f t="array" aca="1" ref="A11310" ca="1">IFERROR(_xlfn.XLOOKUP(attendance__2[[#This Row],[ID]],_xlfn._xlws.FILTER(Table1[Old ID],Table1[Old ID]&lt;&gt;0),_xlfn._xlws.FILTER(Changelog!$C$2:$C$110,Changelog!$C$2:$C$110&lt;&gt;""),attendance__2[[#This Row],[ID]]),"")</f>
        <v/>
      </c>
      <c r="D11310" t="str">
        <f ca="1">IFERROR(_xlfn.IFNA(IF((A11310-FLOOR(A11310,100))&lt;10,"الخدام",LOOKUP(FLOOR(A11310,100),Table2[ID start],Table2[Class])),"الخدام"),"")</f>
        <v/>
      </c>
    </row>
    <row r="11311" spans="1:4" x14ac:dyDescent="0.25">
      <c r="A11311" t="str" cm="1">
        <f t="array" aca="1" ref="A11311" ca="1">IFERROR(_xlfn.XLOOKUP(attendance__2[[#This Row],[ID]],_xlfn._xlws.FILTER(Table1[Old ID],Table1[Old ID]&lt;&gt;0),_xlfn._xlws.FILTER(Changelog!$C$2:$C$110,Changelog!$C$2:$C$110&lt;&gt;""),attendance__2[[#This Row],[ID]]),"")</f>
        <v/>
      </c>
      <c r="D11311" t="str">
        <f ca="1">IFERROR(_xlfn.IFNA(IF((A11311-FLOOR(A11311,100))&lt;10,"الخدام",LOOKUP(FLOOR(A11311,100),Table2[ID start],Table2[Class])),"الخدام"),"")</f>
        <v/>
      </c>
    </row>
    <row r="11312" spans="1:4" x14ac:dyDescent="0.25">
      <c r="A11312" t="str" cm="1">
        <f t="array" aca="1" ref="A11312" ca="1">IFERROR(_xlfn.XLOOKUP(attendance__2[[#This Row],[ID]],_xlfn._xlws.FILTER(Table1[Old ID],Table1[Old ID]&lt;&gt;0),_xlfn._xlws.FILTER(Changelog!$C$2:$C$110,Changelog!$C$2:$C$110&lt;&gt;""),attendance__2[[#This Row],[ID]]),"")</f>
        <v/>
      </c>
      <c r="D11312" t="str">
        <f ca="1">IFERROR(_xlfn.IFNA(IF((A11312-FLOOR(A11312,100))&lt;10,"الخدام",LOOKUP(FLOOR(A11312,100),Table2[ID start],Table2[Class])),"الخدام"),"")</f>
        <v/>
      </c>
    </row>
    <row r="11313" spans="1:4" x14ac:dyDescent="0.25">
      <c r="A11313" t="str" cm="1">
        <f t="array" aca="1" ref="A11313" ca="1">IFERROR(_xlfn.XLOOKUP(attendance__2[[#This Row],[ID]],_xlfn._xlws.FILTER(Table1[Old ID],Table1[Old ID]&lt;&gt;0),_xlfn._xlws.FILTER(Changelog!$C$2:$C$110,Changelog!$C$2:$C$110&lt;&gt;""),attendance__2[[#This Row],[ID]]),"")</f>
        <v/>
      </c>
      <c r="D11313" t="str">
        <f ca="1">IFERROR(_xlfn.IFNA(IF((A11313-FLOOR(A11313,100))&lt;10,"الخدام",LOOKUP(FLOOR(A11313,100),Table2[ID start],Table2[Class])),"الخدام"),"")</f>
        <v/>
      </c>
    </row>
    <row r="11314" spans="1:4" x14ac:dyDescent="0.25">
      <c r="A11314" t="str" cm="1">
        <f t="array" aca="1" ref="A11314" ca="1">IFERROR(_xlfn.XLOOKUP(attendance__2[[#This Row],[ID]],_xlfn._xlws.FILTER(Table1[Old ID],Table1[Old ID]&lt;&gt;0),_xlfn._xlws.FILTER(Changelog!$C$2:$C$110,Changelog!$C$2:$C$110&lt;&gt;""),attendance__2[[#This Row],[ID]]),"")</f>
        <v/>
      </c>
      <c r="D11314" t="str">
        <f ca="1">IFERROR(_xlfn.IFNA(IF((A11314-FLOOR(A11314,100))&lt;10,"الخدام",LOOKUP(FLOOR(A11314,100),Table2[ID start],Table2[Class])),"الخدام"),"")</f>
        <v/>
      </c>
    </row>
    <row r="11315" spans="1:4" x14ac:dyDescent="0.25">
      <c r="A11315" t="str" cm="1">
        <f t="array" aca="1" ref="A11315" ca="1">IFERROR(_xlfn.XLOOKUP(attendance__2[[#This Row],[ID]],_xlfn._xlws.FILTER(Table1[Old ID],Table1[Old ID]&lt;&gt;0),_xlfn._xlws.FILTER(Changelog!$C$2:$C$110,Changelog!$C$2:$C$110&lt;&gt;""),attendance__2[[#This Row],[ID]]),"")</f>
        <v/>
      </c>
      <c r="D11315" t="str">
        <f ca="1">IFERROR(_xlfn.IFNA(IF((A11315-FLOOR(A11315,100))&lt;10,"الخدام",LOOKUP(FLOOR(A11315,100),Table2[ID start],Table2[Class])),"الخدام"),"")</f>
        <v/>
      </c>
    </row>
    <row r="11316" spans="1:4" x14ac:dyDescent="0.25">
      <c r="A11316" t="str" cm="1">
        <f t="array" aca="1" ref="A11316" ca="1">IFERROR(_xlfn.XLOOKUP(attendance__2[[#This Row],[ID]],_xlfn._xlws.FILTER(Table1[Old ID],Table1[Old ID]&lt;&gt;0),_xlfn._xlws.FILTER(Changelog!$C$2:$C$110,Changelog!$C$2:$C$110&lt;&gt;""),attendance__2[[#This Row],[ID]]),"")</f>
        <v/>
      </c>
      <c r="D11316" t="str">
        <f ca="1">IFERROR(_xlfn.IFNA(IF((A11316-FLOOR(A11316,100))&lt;10,"الخدام",LOOKUP(FLOOR(A11316,100),Table2[ID start],Table2[Class])),"الخدام"),"")</f>
        <v/>
      </c>
    </row>
    <row r="11317" spans="1:4" x14ac:dyDescent="0.25">
      <c r="A11317" t="str" cm="1">
        <f t="array" aca="1" ref="A11317" ca="1">IFERROR(_xlfn.XLOOKUP(attendance__2[[#This Row],[ID]],_xlfn._xlws.FILTER(Table1[Old ID],Table1[Old ID]&lt;&gt;0),_xlfn._xlws.FILTER(Changelog!$C$2:$C$110,Changelog!$C$2:$C$110&lt;&gt;""),attendance__2[[#This Row],[ID]]),"")</f>
        <v/>
      </c>
      <c r="D11317" t="str">
        <f ca="1">IFERROR(_xlfn.IFNA(IF((A11317-FLOOR(A11317,100))&lt;10,"الخدام",LOOKUP(FLOOR(A11317,100),Table2[ID start],Table2[Class])),"الخدام"),"")</f>
        <v/>
      </c>
    </row>
    <row r="11318" spans="1:4" x14ac:dyDescent="0.25">
      <c r="A11318" t="str" cm="1">
        <f t="array" aca="1" ref="A11318" ca="1">IFERROR(_xlfn.XLOOKUP(attendance__2[[#This Row],[ID]],_xlfn._xlws.FILTER(Table1[Old ID],Table1[Old ID]&lt;&gt;0),_xlfn._xlws.FILTER(Changelog!$C$2:$C$110,Changelog!$C$2:$C$110&lt;&gt;""),attendance__2[[#This Row],[ID]]),"")</f>
        <v/>
      </c>
      <c r="D11318" t="str">
        <f ca="1">IFERROR(_xlfn.IFNA(IF((A11318-FLOOR(A11318,100))&lt;10,"الخدام",LOOKUP(FLOOR(A11318,100),Table2[ID start],Table2[Class])),"الخدام"),"")</f>
        <v/>
      </c>
    </row>
    <row r="11319" spans="1:4" x14ac:dyDescent="0.25">
      <c r="A11319" t="str" cm="1">
        <f t="array" aca="1" ref="A11319" ca="1">IFERROR(_xlfn.XLOOKUP(attendance__2[[#This Row],[ID]],_xlfn._xlws.FILTER(Table1[Old ID],Table1[Old ID]&lt;&gt;0),_xlfn._xlws.FILTER(Changelog!$C$2:$C$110,Changelog!$C$2:$C$110&lt;&gt;""),attendance__2[[#This Row],[ID]]),"")</f>
        <v/>
      </c>
      <c r="D11319" t="str">
        <f ca="1">IFERROR(_xlfn.IFNA(IF((A11319-FLOOR(A11319,100))&lt;10,"الخدام",LOOKUP(FLOOR(A11319,100),Table2[ID start],Table2[Class])),"الخدام"),"")</f>
        <v/>
      </c>
    </row>
    <row r="11320" spans="1:4" x14ac:dyDescent="0.25">
      <c r="A11320" t="str" cm="1">
        <f t="array" aca="1" ref="A11320" ca="1">IFERROR(_xlfn.XLOOKUP(attendance__2[[#This Row],[ID]],_xlfn._xlws.FILTER(Table1[Old ID],Table1[Old ID]&lt;&gt;0),_xlfn._xlws.FILTER(Changelog!$C$2:$C$110,Changelog!$C$2:$C$110&lt;&gt;""),attendance__2[[#This Row],[ID]]),"")</f>
        <v/>
      </c>
      <c r="D11320" t="str">
        <f ca="1">IFERROR(_xlfn.IFNA(IF((A11320-FLOOR(A11320,100))&lt;10,"الخدام",LOOKUP(FLOOR(A11320,100),Table2[ID start],Table2[Class])),"الخدام"),"")</f>
        <v/>
      </c>
    </row>
    <row r="11321" spans="1:4" x14ac:dyDescent="0.25">
      <c r="A11321" t="str" cm="1">
        <f t="array" aca="1" ref="A11321" ca="1">IFERROR(_xlfn.XLOOKUP(attendance__2[[#This Row],[ID]],_xlfn._xlws.FILTER(Table1[Old ID],Table1[Old ID]&lt;&gt;0),_xlfn._xlws.FILTER(Changelog!$C$2:$C$110,Changelog!$C$2:$C$110&lt;&gt;""),attendance__2[[#This Row],[ID]]),"")</f>
        <v/>
      </c>
      <c r="D11321" t="str">
        <f ca="1">IFERROR(_xlfn.IFNA(IF((A11321-FLOOR(A11321,100))&lt;10,"الخدام",LOOKUP(FLOOR(A11321,100),Table2[ID start],Table2[Class])),"الخدام"),"")</f>
        <v/>
      </c>
    </row>
    <row r="11322" spans="1:4" x14ac:dyDescent="0.25">
      <c r="A11322" t="str" cm="1">
        <f t="array" aca="1" ref="A11322" ca="1">IFERROR(_xlfn.XLOOKUP(attendance__2[[#This Row],[ID]],_xlfn._xlws.FILTER(Table1[Old ID],Table1[Old ID]&lt;&gt;0),_xlfn._xlws.FILTER(Changelog!$C$2:$C$110,Changelog!$C$2:$C$110&lt;&gt;""),attendance__2[[#This Row],[ID]]),"")</f>
        <v/>
      </c>
      <c r="D11322" t="str">
        <f ca="1">IFERROR(_xlfn.IFNA(IF((A11322-FLOOR(A11322,100))&lt;10,"الخدام",LOOKUP(FLOOR(A11322,100),Table2[ID start],Table2[Class])),"الخدام"),"")</f>
        <v/>
      </c>
    </row>
    <row r="11323" spans="1:4" x14ac:dyDescent="0.25">
      <c r="A11323" t="str" cm="1">
        <f t="array" aca="1" ref="A11323" ca="1">IFERROR(_xlfn.XLOOKUP(attendance__2[[#This Row],[ID]],_xlfn._xlws.FILTER(Table1[Old ID],Table1[Old ID]&lt;&gt;0),_xlfn._xlws.FILTER(Changelog!$C$2:$C$110,Changelog!$C$2:$C$110&lt;&gt;""),attendance__2[[#This Row],[ID]]),"")</f>
        <v/>
      </c>
      <c r="D11323" t="str">
        <f ca="1">IFERROR(_xlfn.IFNA(IF((A11323-FLOOR(A11323,100))&lt;10,"الخدام",LOOKUP(FLOOR(A11323,100),Table2[ID start],Table2[Class])),"الخدام"),"")</f>
        <v/>
      </c>
    </row>
    <row r="11324" spans="1:4" x14ac:dyDescent="0.25">
      <c r="A11324" t="str" cm="1">
        <f t="array" aca="1" ref="A11324" ca="1">IFERROR(_xlfn.XLOOKUP(attendance__2[[#This Row],[ID]],_xlfn._xlws.FILTER(Table1[Old ID],Table1[Old ID]&lt;&gt;0),_xlfn._xlws.FILTER(Changelog!$C$2:$C$110,Changelog!$C$2:$C$110&lt;&gt;""),attendance__2[[#This Row],[ID]]),"")</f>
        <v/>
      </c>
      <c r="D11324" t="str">
        <f ca="1">IFERROR(_xlfn.IFNA(IF((A11324-FLOOR(A11324,100))&lt;10,"الخدام",LOOKUP(FLOOR(A11324,100),Table2[ID start],Table2[Class])),"الخدام"),"")</f>
        <v/>
      </c>
    </row>
    <row r="11325" spans="1:4" x14ac:dyDescent="0.25">
      <c r="A11325" t="str" cm="1">
        <f t="array" aca="1" ref="A11325" ca="1">IFERROR(_xlfn.XLOOKUP(attendance__2[[#This Row],[ID]],_xlfn._xlws.FILTER(Table1[Old ID],Table1[Old ID]&lt;&gt;0),_xlfn._xlws.FILTER(Changelog!$C$2:$C$110,Changelog!$C$2:$C$110&lt;&gt;""),attendance__2[[#This Row],[ID]]),"")</f>
        <v/>
      </c>
      <c r="D11325" t="str">
        <f ca="1">IFERROR(_xlfn.IFNA(IF((A11325-FLOOR(A11325,100))&lt;10,"الخدام",LOOKUP(FLOOR(A11325,100),Table2[ID start],Table2[Class])),"الخدام"),"")</f>
        <v/>
      </c>
    </row>
    <row r="11326" spans="1:4" x14ac:dyDescent="0.25">
      <c r="A11326" t="str" cm="1">
        <f t="array" aca="1" ref="A11326" ca="1">IFERROR(_xlfn.XLOOKUP(attendance__2[[#This Row],[ID]],_xlfn._xlws.FILTER(Table1[Old ID],Table1[Old ID]&lt;&gt;0),_xlfn._xlws.FILTER(Changelog!$C$2:$C$110,Changelog!$C$2:$C$110&lt;&gt;""),attendance__2[[#This Row],[ID]]),"")</f>
        <v/>
      </c>
      <c r="D11326" t="str">
        <f ca="1">IFERROR(_xlfn.IFNA(IF((A11326-FLOOR(A11326,100))&lt;10,"الخدام",LOOKUP(FLOOR(A11326,100),Table2[ID start],Table2[Class])),"الخدام"),"")</f>
        <v/>
      </c>
    </row>
    <row r="11327" spans="1:4" x14ac:dyDescent="0.25">
      <c r="A11327" t="str" cm="1">
        <f t="array" aca="1" ref="A11327" ca="1">IFERROR(_xlfn.XLOOKUP(attendance__2[[#This Row],[ID]],_xlfn._xlws.FILTER(Table1[Old ID],Table1[Old ID]&lt;&gt;0),_xlfn._xlws.FILTER(Changelog!$C$2:$C$110,Changelog!$C$2:$C$110&lt;&gt;""),attendance__2[[#This Row],[ID]]),"")</f>
        <v/>
      </c>
      <c r="D11327" t="str">
        <f ca="1">IFERROR(_xlfn.IFNA(IF((A11327-FLOOR(A11327,100))&lt;10,"الخدام",LOOKUP(FLOOR(A11327,100),Table2[ID start],Table2[Class])),"الخدام"),"")</f>
        <v/>
      </c>
    </row>
    <row r="11328" spans="1:4" x14ac:dyDescent="0.25">
      <c r="A11328" t="str" cm="1">
        <f t="array" aca="1" ref="A11328" ca="1">IFERROR(_xlfn.XLOOKUP(attendance__2[[#This Row],[ID]],_xlfn._xlws.FILTER(Table1[Old ID],Table1[Old ID]&lt;&gt;0),_xlfn._xlws.FILTER(Changelog!$C$2:$C$110,Changelog!$C$2:$C$110&lt;&gt;""),attendance__2[[#This Row],[ID]]),"")</f>
        <v/>
      </c>
      <c r="D11328" t="str">
        <f ca="1">IFERROR(_xlfn.IFNA(IF((A11328-FLOOR(A11328,100))&lt;10,"الخدام",LOOKUP(FLOOR(A11328,100),Table2[ID start],Table2[Class])),"الخدام"),"")</f>
        <v/>
      </c>
    </row>
    <row r="11329" spans="1:4" x14ac:dyDescent="0.25">
      <c r="A11329" t="str" cm="1">
        <f t="array" aca="1" ref="A11329" ca="1">IFERROR(_xlfn.XLOOKUP(attendance__2[[#This Row],[ID]],_xlfn._xlws.FILTER(Table1[Old ID],Table1[Old ID]&lt;&gt;0),_xlfn._xlws.FILTER(Changelog!$C$2:$C$110,Changelog!$C$2:$C$110&lt;&gt;""),attendance__2[[#This Row],[ID]]),"")</f>
        <v/>
      </c>
      <c r="D11329" t="str">
        <f ca="1">IFERROR(_xlfn.IFNA(IF((A11329-FLOOR(A11329,100))&lt;10,"الخدام",LOOKUP(FLOOR(A11329,100),Table2[ID start],Table2[Class])),"الخدام"),"")</f>
        <v/>
      </c>
    </row>
    <row r="11330" spans="1:4" x14ac:dyDescent="0.25">
      <c r="A11330" t="str" cm="1">
        <f t="array" aca="1" ref="A11330" ca="1">IFERROR(_xlfn.XLOOKUP(attendance__2[[#This Row],[ID]],_xlfn._xlws.FILTER(Table1[Old ID],Table1[Old ID]&lt;&gt;0),_xlfn._xlws.FILTER(Changelog!$C$2:$C$110,Changelog!$C$2:$C$110&lt;&gt;""),attendance__2[[#This Row],[ID]]),"")</f>
        <v/>
      </c>
      <c r="D11330" t="str">
        <f ca="1">IFERROR(_xlfn.IFNA(IF((A11330-FLOOR(A11330,100))&lt;10,"الخدام",LOOKUP(FLOOR(A11330,100),Table2[ID start],Table2[Class])),"الخدام"),"")</f>
        <v/>
      </c>
    </row>
    <row r="11331" spans="1:4" x14ac:dyDescent="0.25">
      <c r="A11331" t="str" cm="1">
        <f t="array" aca="1" ref="A11331" ca="1">IFERROR(_xlfn.XLOOKUP(attendance__2[[#This Row],[ID]],_xlfn._xlws.FILTER(Table1[Old ID],Table1[Old ID]&lt;&gt;0),_xlfn._xlws.FILTER(Changelog!$C$2:$C$110,Changelog!$C$2:$C$110&lt;&gt;""),attendance__2[[#This Row],[ID]]),"")</f>
        <v/>
      </c>
      <c r="D11331" t="str">
        <f ca="1">IFERROR(_xlfn.IFNA(IF((A11331-FLOOR(A11331,100))&lt;10,"الخدام",LOOKUP(FLOOR(A11331,100),Table2[ID start],Table2[Class])),"الخدام"),"")</f>
        <v/>
      </c>
    </row>
    <row r="11332" spans="1:4" x14ac:dyDescent="0.25">
      <c r="A11332" t="str" cm="1">
        <f t="array" aca="1" ref="A11332" ca="1">IFERROR(_xlfn.XLOOKUP(attendance__2[[#This Row],[ID]],_xlfn._xlws.FILTER(Table1[Old ID],Table1[Old ID]&lt;&gt;0),_xlfn._xlws.FILTER(Changelog!$C$2:$C$110,Changelog!$C$2:$C$110&lt;&gt;""),attendance__2[[#This Row],[ID]]),"")</f>
        <v/>
      </c>
      <c r="D11332" t="str">
        <f ca="1">IFERROR(_xlfn.IFNA(IF((A11332-FLOOR(A11332,100))&lt;10,"الخدام",LOOKUP(FLOOR(A11332,100),Table2[ID start],Table2[Class])),"الخدام"),"")</f>
        <v/>
      </c>
    </row>
    <row r="11333" spans="1:4" x14ac:dyDescent="0.25">
      <c r="A11333" t="str" cm="1">
        <f t="array" aca="1" ref="A113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3" t="str">
        <f ca="1">IFERROR(_xlfn.IFNA(IF((A11333-FLOOR(A11333,100))&lt;10,"الخدام",LOOKUP(FLOOR(A11333,100),Table2[ID start],Table2[Class])),"الخدام"),"")</f>
        <v/>
      </c>
    </row>
    <row r="11334" spans="1:4" x14ac:dyDescent="0.25">
      <c r="A11334" t="str" cm="1">
        <f t="array" aca="1" ref="A11334" ca="1">IFERROR(_xlfn.XLOOKUP(attendance__2[[#This Row],[ID]],_xlfn._xlws.FILTER(Table1[Old ID],Table1[Old ID]&lt;&gt;0),_xlfn._xlws.FILTER(Changelog!$C$2:$C$110,Changelog!$C$2:$C$110&lt;&gt;""),attendance__2[[#This Row],[ID]]),"")</f>
        <v/>
      </c>
      <c r="D11334" t="str">
        <f ca="1">IFERROR(_xlfn.IFNA(IF((A11334-FLOOR(A11334,100))&lt;10,"الخدام",LOOKUP(FLOOR(A11334,100),Table2[ID start],Table2[Class])),"الخدام"),"")</f>
        <v/>
      </c>
    </row>
    <row r="11335" spans="1:4" x14ac:dyDescent="0.25">
      <c r="A11335" t="str" cm="1">
        <f t="array" aca="1" ref="A11335" ca="1">IFERROR(_xlfn.XLOOKUP(attendance__2[[#This Row],[ID]],_xlfn._xlws.FILTER(Table1[Old ID],Table1[Old ID]&lt;&gt;0),_xlfn._xlws.FILTER(Changelog!$C$2:$C$110,Changelog!$C$2:$C$110&lt;&gt;""),attendance__2[[#This Row],[ID]]),"")</f>
        <v/>
      </c>
      <c r="D11335" t="str">
        <f ca="1">IFERROR(_xlfn.IFNA(IF((A11335-FLOOR(A11335,100))&lt;10,"الخدام",LOOKUP(FLOOR(A11335,100),Table2[ID start],Table2[Class])),"الخدام"),"")</f>
        <v/>
      </c>
    </row>
    <row r="11336" spans="1:4" x14ac:dyDescent="0.25">
      <c r="A11336" t="str" cm="1">
        <f t="array" aca="1" ref="A11336" ca="1">IFERROR(_xlfn.XLOOKUP(attendance__2[[#This Row],[ID]],_xlfn._xlws.FILTER(Table1[Old ID],Table1[Old ID]&lt;&gt;0),_xlfn._xlws.FILTER(Changelog!$C$2:$C$110,Changelog!$C$2:$C$110&lt;&gt;""),attendance__2[[#This Row],[ID]]),"")</f>
        <v/>
      </c>
      <c r="D11336" t="str">
        <f ca="1">IFERROR(_xlfn.IFNA(IF((A11336-FLOOR(A11336,100))&lt;10,"الخدام",LOOKUP(FLOOR(A11336,100),Table2[ID start],Table2[Class])),"الخدام"),"")</f>
        <v/>
      </c>
    </row>
    <row r="11337" spans="1:4" x14ac:dyDescent="0.25">
      <c r="A11337" t="str" cm="1">
        <f t="array" aca="1" ref="A11337" ca="1">IFERROR(_xlfn.XLOOKUP(attendance__2[[#This Row],[ID]],_xlfn._xlws.FILTER(Table1[Old ID],Table1[Old ID]&lt;&gt;0),_xlfn._xlws.FILTER(Changelog!$C$2:$C$110,Changelog!$C$2:$C$110&lt;&gt;""),attendance__2[[#This Row],[ID]]),"")</f>
        <v/>
      </c>
      <c r="D11337" t="str">
        <f ca="1">IFERROR(_xlfn.IFNA(IF((A11337-FLOOR(A11337,100))&lt;10,"الخدام",LOOKUP(FLOOR(A11337,100),Table2[ID start],Table2[Class])),"الخدام"),"")</f>
        <v/>
      </c>
    </row>
    <row r="11338" spans="1:4" x14ac:dyDescent="0.25">
      <c r="A11338" t="str" cm="1">
        <f t="array" aca="1" ref="A11338" ca="1">IFERROR(_xlfn.XLOOKUP(attendance__2[[#This Row],[ID]],_xlfn._xlws.FILTER(Table1[Old ID],Table1[Old ID]&lt;&gt;0),_xlfn._xlws.FILTER(Changelog!$C$2:$C$110,Changelog!$C$2:$C$110&lt;&gt;""),attendance__2[[#This Row],[ID]]),"")</f>
        <v/>
      </c>
      <c r="D11338" t="str">
        <f ca="1">IFERROR(_xlfn.IFNA(IF((A11338-FLOOR(A11338,100))&lt;10,"الخدام",LOOKUP(FLOOR(A11338,100),Table2[ID start],Table2[Class])),"الخدام"),"")</f>
        <v/>
      </c>
    </row>
    <row r="11339" spans="1:4" x14ac:dyDescent="0.25">
      <c r="A11339" t="str" cm="1">
        <f t="array" aca="1" ref="A11339" ca="1">IFERROR(_xlfn.XLOOKUP(attendance__2[[#This Row],[ID]],_xlfn._xlws.FILTER(Table1[Old ID],Table1[Old ID]&lt;&gt;0),_xlfn._xlws.FILTER(Changelog!$C$2:$C$110,Changelog!$C$2:$C$110&lt;&gt;""),attendance__2[[#This Row],[ID]]),"")</f>
        <v/>
      </c>
      <c r="D11339" t="str">
        <f ca="1">IFERROR(_xlfn.IFNA(IF((A11339-FLOOR(A11339,100))&lt;10,"الخدام",LOOKUP(FLOOR(A11339,100),Table2[ID start],Table2[Class])),"الخدام"),"")</f>
        <v/>
      </c>
    </row>
    <row r="11340" spans="1:4" x14ac:dyDescent="0.25">
      <c r="A11340" t="str" cm="1">
        <f t="array" aca="1" ref="A11340" ca="1">IFERROR(_xlfn.XLOOKUP(attendance__2[[#This Row],[ID]],_xlfn._xlws.FILTER(Table1[Old ID],Table1[Old ID]&lt;&gt;0),_xlfn._xlws.FILTER(Changelog!$C$2:$C$110,Changelog!$C$2:$C$110&lt;&gt;""),attendance__2[[#This Row],[ID]]),"")</f>
        <v/>
      </c>
      <c r="D11340" t="str">
        <f ca="1">IFERROR(_xlfn.IFNA(IF((A11340-FLOOR(A11340,100))&lt;10,"الخدام",LOOKUP(FLOOR(A11340,100),Table2[ID start],Table2[Class])),"الخدام"),"")</f>
        <v/>
      </c>
    </row>
    <row r="11341" spans="1:4" x14ac:dyDescent="0.25">
      <c r="A11341" t="str" cm="1">
        <f t="array" aca="1" ref="A11341" ca="1">IFERROR(_xlfn.XLOOKUP(attendance__2[[#This Row],[ID]],_xlfn._xlws.FILTER(Table1[Old ID],Table1[Old ID]&lt;&gt;0),_xlfn._xlws.FILTER(Changelog!$C$2:$C$110,Changelog!$C$2:$C$110&lt;&gt;""),attendance__2[[#This Row],[ID]]),"")</f>
        <v/>
      </c>
      <c r="D11341" t="str">
        <f ca="1">IFERROR(_xlfn.IFNA(IF((A11341-FLOOR(A11341,100))&lt;10,"الخدام",LOOKUP(FLOOR(A11341,100),Table2[ID start],Table2[Class])),"الخدام"),"")</f>
        <v/>
      </c>
    </row>
    <row r="11342" spans="1:4" x14ac:dyDescent="0.25">
      <c r="A11342" t="str" cm="1">
        <f t="array" aca="1" ref="A11342" ca="1">IFERROR(_xlfn.XLOOKUP(attendance__2[[#This Row],[ID]],_xlfn._xlws.FILTER(Table1[Old ID],Table1[Old ID]&lt;&gt;0),_xlfn._xlws.FILTER(Changelog!$C$2:$C$110,Changelog!$C$2:$C$110&lt;&gt;""),attendance__2[[#This Row],[ID]]),"")</f>
        <v/>
      </c>
      <c r="D11342" t="str">
        <f ca="1">IFERROR(_xlfn.IFNA(IF((A11342-FLOOR(A11342,100))&lt;10,"الخدام",LOOKUP(FLOOR(A11342,100),Table2[ID start],Table2[Class])),"الخدام"),"")</f>
        <v/>
      </c>
    </row>
    <row r="11343" spans="1:4" x14ac:dyDescent="0.25">
      <c r="A11343" t="str" cm="1">
        <f t="array" aca="1" ref="A11343" ca="1">IFERROR(_xlfn.XLOOKUP(attendance__2[[#This Row],[ID]],_xlfn._xlws.FILTER(Table1[Old ID],Table1[Old ID]&lt;&gt;0),_xlfn._xlws.FILTER(Changelog!$C$2:$C$110,Changelog!$C$2:$C$110&lt;&gt;""),attendance__2[[#This Row],[ID]]),"")</f>
        <v/>
      </c>
      <c r="D11343" t="str">
        <f ca="1">IFERROR(_xlfn.IFNA(IF((A11343-FLOOR(A11343,100))&lt;10,"الخدام",LOOKUP(FLOOR(A11343,100),Table2[ID start],Table2[Class])),"الخدام"),"")</f>
        <v/>
      </c>
    </row>
    <row r="11344" spans="1:4" x14ac:dyDescent="0.25">
      <c r="A11344" t="str" cm="1">
        <f t="array" aca="1" ref="A11344" ca="1">IFERROR(_xlfn.XLOOKUP(attendance__2[[#This Row],[ID]],_xlfn._xlws.FILTER(Table1[Old ID],Table1[Old ID]&lt;&gt;0),_xlfn._xlws.FILTER(Changelog!$C$2:$C$110,Changelog!$C$2:$C$110&lt;&gt;""),attendance__2[[#This Row],[ID]]),"")</f>
        <v/>
      </c>
      <c r="D11344" t="str">
        <f ca="1">IFERROR(_xlfn.IFNA(IF((A11344-FLOOR(A11344,100))&lt;10,"الخدام",LOOKUP(FLOOR(A11344,100),Table2[ID start],Table2[Class])),"الخدام"),"")</f>
        <v/>
      </c>
    </row>
    <row r="11345" spans="1:4" x14ac:dyDescent="0.25">
      <c r="A11345" t="str" cm="1">
        <f t="array" aca="1" ref="A11345" ca="1">IFERROR(_xlfn.XLOOKUP(attendance__2[[#This Row],[ID]],_xlfn._xlws.FILTER(Table1[Old ID],Table1[Old ID]&lt;&gt;0),_xlfn._xlws.FILTER(Changelog!$C$2:$C$110,Changelog!$C$2:$C$110&lt;&gt;""),attendance__2[[#This Row],[ID]]),"")</f>
        <v/>
      </c>
      <c r="D11345" t="str">
        <f ca="1">IFERROR(_xlfn.IFNA(IF((A11345-FLOOR(A11345,100))&lt;10,"الخدام",LOOKUP(FLOOR(A11345,100),Table2[ID start],Table2[Class])),"الخدام"),"")</f>
        <v/>
      </c>
    </row>
    <row r="11346" spans="1:4" x14ac:dyDescent="0.25">
      <c r="A11346" t="str" cm="1">
        <f t="array" aca="1" ref="A11346" ca="1">IFERROR(_xlfn.XLOOKUP(attendance__2[[#This Row],[ID]],_xlfn._xlws.FILTER(Table1[Old ID],Table1[Old ID]&lt;&gt;0),_xlfn._xlws.FILTER(Changelog!$C$2:$C$110,Changelog!$C$2:$C$110&lt;&gt;""),attendance__2[[#This Row],[ID]]),"")</f>
        <v/>
      </c>
      <c r="D11346" t="str">
        <f ca="1">IFERROR(_xlfn.IFNA(IF((A11346-FLOOR(A11346,100))&lt;10,"الخدام",LOOKUP(FLOOR(A11346,100),Table2[ID start],Table2[Class])),"الخدام"),"")</f>
        <v/>
      </c>
    </row>
    <row r="11347" spans="1:4" x14ac:dyDescent="0.25">
      <c r="A11347" t="str" cm="1">
        <f t="array" aca="1" ref="A11347" ca="1">IFERROR(_xlfn.XLOOKUP(attendance__2[[#This Row],[ID]],_xlfn._xlws.FILTER(Table1[Old ID],Table1[Old ID]&lt;&gt;0),_xlfn._xlws.FILTER(Changelog!$C$2:$C$110,Changelog!$C$2:$C$110&lt;&gt;""),attendance__2[[#This Row],[ID]]),"")</f>
        <v/>
      </c>
      <c r="D11347" t="str">
        <f ca="1">IFERROR(_xlfn.IFNA(IF((A11347-FLOOR(A11347,100))&lt;10,"الخدام",LOOKUP(FLOOR(A11347,100),Table2[ID start],Table2[Class])),"الخدام"),"")</f>
        <v/>
      </c>
    </row>
    <row r="11348" spans="1:4" x14ac:dyDescent="0.25">
      <c r="A11348" t="str" cm="1">
        <f t="array" aca="1" ref="A11348" ca="1">IFERROR(_xlfn.XLOOKUP(attendance__2[[#This Row],[ID]],_xlfn._xlws.FILTER(Table1[Old ID],Table1[Old ID]&lt;&gt;0),_xlfn._xlws.FILTER(Changelog!$C$2:$C$110,Changelog!$C$2:$C$110&lt;&gt;""),attendance__2[[#This Row],[ID]]),"")</f>
        <v/>
      </c>
      <c r="D11348" t="str">
        <f ca="1">IFERROR(_xlfn.IFNA(IF((A11348-FLOOR(A11348,100))&lt;10,"الخدام",LOOKUP(FLOOR(A11348,100),Table2[ID start],Table2[Class])),"الخدام"),"")</f>
        <v/>
      </c>
    </row>
    <row r="11349" spans="1:4" x14ac:dyDescent="0.25">
      <c r="A11349" t="str" cm="1">
        <f t="array" aca="1" ref="A11349" ca="1">IFERROR(_xlfn.XLOOKUP(attendance__2[[#This Row],[ID]],_xlfn._xlws.FILTER(Table1[Old ID],Table1[Old ID]&lt;&gt;0),_xlfn._xlws.FILTER(Changelog!$C$2:$C$110,Changelog!$C$2:$C$110&lt;&gt;""),attendance__2[[#This Row],[ID]]),"")</f>
        <v/>
      </c>
      <c r="D11349" t="str">
        <f ca="1">IFERROR(_xlfn.IFNA(IF((A11349-FLOOR(A11349,100))&lt;10,"الخدام",LOOKUP(FLOOR(A11349,100),Table2[ID start],Table2[Class])),"الخدام"),"")</f>
        <v/>
      </c>
    </row>
    <row r="11350" spans="1:4" x14ac:dyDescent="0.25">
      <c r="A11350" t="str" cm="1">
        <f t="array" aca="1" ref="A11350" ca="1">IFERROR(_xlfn.XLOOKUP(attendance__2[[#This Row],[ID]],_xlfn._xlws.FILTER(Table1[Old ID],Table1[Old ID]&lt;&gt;0),_xlfn._xlws.FILTER(Changelog!$C$2:$C$110,Changelog!$C$2:$C$110&lt;&gt;""),attendance__2[[#This Row],[ID]]),"")</f>
        <v/>
      </c>
      <c r="D11350" t="str">
        <f ca="1">IFERROR(_xlfn.IFNA(IF((A11350-FLOOR(A11350,100))&lt;10,"الخدام",LOOKUP(FLOOR(A11350,100),Table2[ID start],Table2[Class])),"الخدام"),"")</f>
        <v/>
      </c>
    </row>
    <row r="11351" spans="1:4" x14ac:dyDescent="0.25">
      <c r="A11351" t="str" cm="1">
        <f t="array" aca="1" ref="A11351" ca="1">IFERROR(_xlfn.XLOOKUP(attendance__2[[#This Row],[ID]],_xlfn._xlws.FILTER(Table1[Old ID],Table1[Old ID]&lt;&gt;0),_xlfn._xlws.FILTER(Changelog!$C$2:$C$110,Changelog!$C$2:$C$110&lt;&gt;""),attendance__2[[#This Row],[ID]]),"")</f>
        <v/>
      </c>
      <c r="D11351" t="str">
        <f ca="1">IFERROR(_xlfn.IFNA(IF((A11351-FLOOR(A11351,100))&lt;10,"الخدام",LOOKUP(FLOOR(A11351,100),Table2[ID start],Table2[Class])),"الخدام"),"")</f>
        <v/>
      </c>
    </row>
    <row r="11352" spans="1:4" x14ac:dyDescent="0.25">
      <c r="A11352" t="str" cm="1">
        <f t="array" aca="1" ref="A11352" ca="1">IFERROR(_xlfn.XLOOKUP(attendance__2[[#This Row],[ID]],_xlfn._xlws.FILTER(Table1[Old ID],Table1[Old ID]&lt;&gt;0),_xlfn._xlws.FILTER(Changelog!$C$2:$C$110,Changelog!$C$2:$C$110&lt;&gt;""),attendance__2[[#This Row],[ID]]),"")</f>
        <v/>
      </c>
      <c r="D11352" t="str">
        <f ca="1">IFERROR(_xlfn.IFNA(IF((A11352-FLOOR(A11352,100))&lt;10,"الخدام",LOOKUP(FLOOR(A11352,100),Table2[ID start],Table2[Class])),"الخدام"),"")</f>
        <v/>
      </c>
    </row>
    <row r="11353" spans="1:4" x14ac:dyDescent="0.25">
      <c r="A11353" t="str" cm="1">
        <f t="array" aca="1" ref="A11353" ca="1">IFERROR(_xlfn.XLOOKUP(attendance__2[[#This Row],[ID]],_xlfn._xlws.FILTER(Table1[Old ID],Table1[Old ID]&lt;&gt;0),_xlfn._xlws.FILTER(Changelog!$C$2:$C$110,Changelog!$C$2:$C$110&lt;&gt;""),attendance__2[[#This Row],[ID]]),"")</f>
        <v/>
      </c>
      <c r="D11353" t="str">
        <f ca="1">IFERROR(_xlfn.IFNA(IF((A11353-FLOOR(A11353,100))&lt;10,"الخدام",LOOKUP(FLOOR(A11353,100),Table2[ID start],Table2[Class])),"الخدام"),"")</f>
        <v/>
      </c>
    </row>
    <row r="11354" spans="1:4" x14ac:dyDescent="0.25">
      <c r="A11354" t="str" cm="1">
        <f t="array" aca="1" ref="A11354" ca="1">IFERROR(_xlfn.XLOOKUP(attendance__2[[#This Row],[ID]],_xlfn._xlws.FILTER(Table1[Old ID],Table1[Old ID]&lt;&gt;0),_xlfn._xlws.FILTER(Changelog!$C$2:$C$110,Changelog!$C$2:$C$110&lt;&gt;""),attendance__2[[#This Row],[ID]]),"")</f>
        <v/>
      </c>
      <c r="D11354" t="str">
        <f ca="1">IFERROR(_xlfn.IFNA(IF((A11354-FLOOR(A11354,100))&lt;10,"الخدام",LOOKUP(FLOOR(A11354,100),Table2[ID start],Table2[Class])),"الخدام"),"")</f>
        <v/>
      </c>
    </row>
    <row r="11355" spans="1:4" x14ac:dyDescent="0.25">
      <c r="A11355" t="str" cm="1">
        <f t="array" aca="1" ref="A11355" ca="1">IFERROR(_xlfn.XLOOKUP(attendance__2[[#This Row],[ID]],_xlfn._xlws.FILTER(Table1[Old ID],Table1[Old ID]&lt;&gt;0),_xlfn._xlws.FILTER(Changelog!$C$2:$C$110,Changelog!$C$2:$C$110&lt;&gt;""),attendance__2[[#This Row],[ID]]),"")</f>
        <v/>
      </c>
      <c r="D11355" t="str">
        <f ca="1">IFERROR(_xlfn.IFNA(IF((A11355-FLOOR(A11355,100))&lt;10,"الخدام",LOOKUP(FLOOR(A11355,100),Table2[ID start],Table2[Class])),"الخدام"),"")</f>
        <v/>
      </c>
    </row>
    <row r="11356" spans="1:4" x14ac:dyDescent="0.25">
      <c r="A11356" t="str" cm="1">
        <f t="array" aca="1" ref="A11356" ca="1">IFERROR(_xlfn.XLOOKUP(attendance__2[[#This Row],[ID]],_xlfn._xlws.FILTER(Table1[Old ID],Table1[Old ID]&lt;&gt;0),_xlfn._xlws.FILTER(Changelog!$C$2:$C$110,Changelog!$C$2:$C$110&lt;&gt;""),attendance__2[[#This Row],[ID]]),"")</f>
        <v/>
      </c>
      <c r="D11356" t="str">
        <f ca="1">IFERROR(_xlfn.IFNA(IF((A11356-FLOOR(A11356,100))&lt;10,"الخدام",LOOKUP(FLOOR(A11356,100),Table2[ID start],Table2[Class])),"الخدام"),"")</f>
        <v/>
      </c>
    </row>
    <row r="11357" spans="1:4" x14ac:dyDescent="0.25">
      <c r="A11357" t="str" cm="1">
        <f t="array" aca="1" ref="A11357" ca="1">IFERROR(_xlfn.XLOOKUP(attendance__2[[#This Row],[ID]],_xlfn._xlws.FILTER(Table1[Old ID],Table1[Old ID]&lt;&gt;0),_xlfn._xlws.FILTER(Changelog!$C$2:$C$110,Changelog!$C$2:$C$110&lt;&gt;""),attendance__2[[#This Row],[ID]]),"")</f>
        <v/>
      </c>
      <c r="D11357" t="str">
        <f ca="1">IFERROR(_xlfn.IFNA(IF((A11357-FLOOR(A11357,100))&lt;10,"الخدام",LOOKUP(FLOOR(A11357,100),Table2[ID start],Table2[Class])),"الخدام"),"")</f>
        <v/>
      </c>
    </row>
    <row r="11358" spans="1:4" x14ac:dyDescent="0.25">
      <c r="A11358" t="str" cm="1">
        <f t="array" aca="1" ref="A11358" ca="1">IFERROR(_xlfn.XLOOKUP(attendance__2[[#This Row],[ID]],_xlfn._xlws.FILTER(Table1[Old ID],Table1[Old ID]&lt;&gt;0),_xlfn._xlws.FILTER(Changelog!$C$2:$C$110,Changelog!$C$2:$C$110&lt;&gt;""),attendance__2[[#This Row],[ID]]),"")</f>
        <v/>
      </c>
      <c r="D11358" t="str">
        <f ca="1">IFERROR(_xlfn.IFNA(IF((A11358-FLOOR(A11358,100))&lt;10,"الخدام",LOOKUP(FLOOR(A11358,100),Table2[ID start],Table2[Class])),"الخدام"),"")</f>
        <v/>
      </c>
    </row>
    <row r="11359" spans="1:4" x14ac:dyDescent="0.25">
      <c r="A11359" t="str" cm="1">
        <f t="array" aca="1" ref="A11359" ca="1">IFERROR(_xlfn.XLOOKUP(attendance__2[[#This Row],[ID]],_xlfn._xlws.FILTER(Table1[Old ID],Table1[Old ID]&lt;&gt;0),_xlfn._xlws.FILTER(Changelog!$C$2:$C$110,Changelog!$C$2:$C$110&lt;&gt;""),attendance__2[[#This Row],[ID]]),"")</f>
        <v/>
      </c>
      <c r="D11359" t="str">
        <f ca="1">IFERROR(_xlfn.IFNA(IF((A11359-FLOOR(A11359,100))&lt;10,"الخدام",LOOKUP(FLOOR(A11359,100),Table2[ID start],Table2[Class])),"الخدام"),"")</f>
        <v/>
      </c>
    </row>
    <row r="11360" spans="1:4" x14ac:dyDescent="0.25">
      <c r="A11360" t="str" cm="1">
        <f t="array" aca="1" ref="A11360" ca="1">IFERROR(_xlfn.XLOOKUP(attendance__2[[#This Row],[ID]],_xlfn._xlws.FILTER(Table1[Old ID],Table1[Old ID]&lt;&gt;0),_xlfn._xlws.FILTER(Changelog!$C$2:$C$110,Changelog!$C$2:$C$110&lt;&gt;""),attendance__2[[#This Row],[ID]]),"")</f>
        <v/>
      </c>
      <c r="D11360" t="str">
        <f ca="1">IFERROR(_xlfn.IFNA(IF((A11360-FLOOR(A11360,100))&lt;10,"الخدام",LOOKUP(FLOOR(A11360,100),Table2[ID start],Table2[Class])),"الخدام"),"")</f>
        <v/>
      </c>
    </row>
    <row r="11361" spans="1:4" x14ac:dyDescent="0.25">
      <c r="A11361" t="str" cm="1">
        <f t="array" aca="1" ref="A11361" ca="1">IFERROR(_xlfn.XLOOKUP(attendance__2[[#This Row],[ID]],_xlfn._xlws.FILTER(Table1[Old ID],Table1[Old ID]&lt;&gt;0),_xlfn._xlws.FILTER(Changelog!$C$2:$C$110,Changelog!$C$2:$C$110&lt;&gt;""),attendance__2[[#This Row],[ID]]),"")</f>
        <v/>
      </c>
      <c r="D11361" t="str">
        <f ca="1">IFERROR(_xlfn.IFNA(IF((A11361-FLOOR(A11361,100))&lt;10,"الخدام",LOOKUP(FLOOR(A11361,100),Table2[ID start],Table2[Class])),"الخدام"),"")</f>
        <v/>
      </c>
    </row>
    <row r="11362" spans="1:4" x14ac:dyDescent="0.25">
      <c r="A11362" t="str" cm="1">
        <f t="array" aca="1" ref="A11362" ca="1">IFERROR(_xlfn.XLOOKUP(attendance__2[[#This Row],[ID]],_xlfn._xlws.FILTER(Table1[Old ID],Table1[Old ID]&lt;&gt;0),_xlfn._xlws.FILTER(Changelog!$C$2:$C$110,Changelog!$C$2:$C$110&lt;&gt;""),attendance__2[[#This Row],[ID]]),"")</f>
        <v/>
      </c>
      <c r="D11362" t="str">
        <f ca="1">IFERROR(_xlfn.IFNA(IF((A11362-FLOOR(A11362,100))&lt;10,"الخدام",LOOKUP(FLOOR(A11362,100),Table2[ID start],Table2[Class])),"الخدام"),"")</f>
        <v/>
      </c>
    </row>
    <row r="11363" spans="1:4" x14ac:dyDescent="0.25">
      <c r="A11363" t="str" cm="1">
        <f t="array" aca="1" ref="A11363" ca="1">IFERROR(_xlfn.XLOOKUP(attendance__2[[#This Row],[ID]],_xlfn._xlws.FILTER(Table1[Old ID],Table1[Old ID]&lt;&gt;0),_xlfn._xlws.FILTER(Changelog!$C$2:$C$110,Changelog!$C$2:$C$110&lt;&gt;""),attendance__2[[#This Row],[ID]]),"")</f>
        <v/>
      </c>
      <c r="D11363" t="str">
        <f ca="1">IFERROR(_xlfn.IFNA(IF((A11363-FLOOR(A11363,100))&lt;10,"الخدام",LOOKUP(FLOOR(A11363,100),Table2[ID start],Table2[Class])),"الخدام"),"")</f>
        <v/>
      </c>
    </row>
    <row r="11364" spans="1:4" x14ac:dyDescent="0.25">
      <c r="A11364" t="str" cm="1">
        <f t="array" aca="1" ref="A11364" ca="1">IFERROR(_xlfn.XLOOKUP(attendance__2[[#This Row],[ID]],_xlfn._xlws.FILTER(Table1[Old ID],Table1[Old ID]&lt;&gt;0),_xlfn._xlws.FILTER(Changelog!$C$2:$C$110,Changelog!$C$2:$C$110&lt;&gt;""),attendance__2[[#This Row],[ID]]),"")</f>
        <v/>
      </c>
      <c r="D11364" t="str">
        <f ca="1">IFERROR(_xlfn.IFNA(IF((A11364-FLOOR(A11364,100))&lt;10,"الخدام",LOOKUP(FLOOR(A11364,100),Table2[ID start],Table2[Class])),"الخدام"),"")</f>
        <v/>
      </c>
    </row>
    <row r="11365" spans="1:4" x14ac:dyDescent="0.25">
      <c r="A11365" t="str" cm="1">
        <f t="array" aca="1" ref="A11365" ca="1">IFERROR(_xlfn.XLOOKUP(attendance__2[[#This Row],[ID]],_xlfn._xlws.FILTER(Table1[Old ID],Table1[Old ID]&lt;&gt;0),_xlfn._xlws.FILTER(Changelog!$C$2:$C$110,Changelog!$C$2:$C$110&lt;&gt;""),attendance__2[[#This Row],[ID]]),"")</f>
        <v/>
      </c>
      <c r="D11365" t="str">
        <f ca="1">IFERROR(_xlfn.IFNA(IF((A11365-FLOOR(A11365,100))&lt;10,"الخدام",LOOKUP(FLOOR(A11365,100),Table2[ID start],Table2[Class])),"الخدام"),"")</f>
        <v/>
      </c>
    </row>
    <row r="11366" spans="1:4" x14ac:dyDescent="0.25">
      <c r="A11366" t="str" cm="1">
        <f t="array" aca="1" ref="A11366" ca="1">IFERROR(_xlfn.XLOOKUP(attendance__2[[#This Row],[ID]],_xlfn._xlws.FILTER(Table1[Old ID],Table1[Old ID]&lt;&gt;0),_xlfn._xlws.FILTER(Changelog!$C$2:$C$110,Changelog!$C$2:$C$110&lt;&gt;""),attendance__2[[#This Row],[ID]]),"")</f>
        <v/>
      </c>
      <c r="D11366" t="str">
        <f ca="1">IFERROR(_xlfn.IFNA(IF((A11366-FLOOR(A11366,100))&lt;10,"الخدام",LOOKUP(FLOOR(A11366,100),Table2[ID start],Table2[Class])),"الخدام"),"")</f>
        <v/>
      </c>
    </row>
    <row r="11367" spans="1:4" x14ac:dyDescent="0.25">
      <c r="A11367" t="str" cm="1">
        <f t="array" aca="1" ref="A11367" ca="1">IFERROR(_xlfn.XLOOKUP(attendance__2[[#This Row],[ID]],_xlfn._xlws.FILTER(Table1[Old ID],Table1[Old ID]&lt;&gt;0),_xlfn._xlws.FILTER(Changelog!$C$2:$C$110,Changelog!$C$2:$C$110&lt;&gt;""),attendance__2[[#This Row],[ID]]),"")</f>
        <v/>
      </c>
      <c r="D11367" t="str">
        <f ca="1">IFERROR(_xlfn.IFNA(IF((A11367-FLOOR(A11367,100))&lt;10,"الخدام",LOOKUP(FLOOR(A11367,100),Table2[ID start],Table2[Class])),"الخدام"),"")</f>
        <v/>
      </c>
    </row>
    <row r="11368" spans="1:4" x14ac:dyDescent="0.25">
      <c r="A11368" t="str" cm="1">
        <f t="array" aca="1" ref="A11368" ca="1">IFERROR(_xlfn.XLOOKUP(attendance__2[[#This Row],[ID]],_xlfn._xlws.FILTER(Table1[Old ID],Table1[Old ID]&lt;&gt;0),_xlfn._xlws.FILTER(Changelog!$C$2:$C$110,Changelog!$C$2:$C$110&lt;&gt;""),attendance__2[[#This Row],[ID]]),"")</f>
        <v/>
      </c>
      <c r="D11368" t="str">
        <f ca="1">IFERROR(_xlfn.IFNA(IF((A11368-FLOOR(A11368,100))&lt;10,"الخدام",LOOKUP(FLOOR(A11368,100),Table2[ID start],Table2[Class])),"الخدام"),"")</f>
        <v/>
      </c>
    </row>
    <row r="11369" spans="1:4" x14ac:dyDescent="0.25">
      <c r="A11369" t="str" cm="1">
        <f t="array" aca="1" ref="A11369" ca="1">IFERROR(_xlfn.XLOOKUP(attendance__2[[#This Row],[ID]],_xlfn._xlws.FILTER(Table1[Old ID],Table1[Old ID]&lt;&gt;0),_xlfn._xlws.FILTER(Changelog!$C$2:$C$110,Changelog!$C$2:$C$110&lt;&gt;""),attendance__2[[#This Row],[ID]]),"")</f>
        <v/>
      </c>
      <c r="D11369" t="str">
        <f ca="1">IFERROR(_xlfn.IFNA(IF((A11369-FLOOR(A11369,100))&lt;10,"الخدام",LOOKUP(FLOOR(A11369,100),Table2[ID start],Table2[Class])),"الخدام"),"")</f>
        <v/>
      </c>
    </row>
    <row r="11370" spans="1:4" x14ac:dyDescent="0.25">
      <c r="A11370" t="str" cm="1">
        <f t="array" aca="1" ref="A11370" ca="1">IFERROR(_xlfn.XLOOKUP(attendance__2[[#This Row],[ID]],_xlfn._xlws.FILTER(Table1[Old ID],Table1[Old ID]&lt;&gt;0),_xlfn._xlws.FILTER(Changelog!$C$2:$C$110,Changelog!$C$2:$C$110&lt;&gt;""),attendance__2[[#This Row],[ID]]),"")</f>
        <v/>
      </c>
      <c r="D11370" t="str">
        <f ca="1">IFERROR(_xlfn.IFNA(IF((A11370-FLOOR(A11370,100))&lt;10,"الخدام",LOOKUP(FLOOR(A11370,100),Table2[ID start],Table2[Class])),"الخدام"),"")</f>
        <v/>
      </c>
    </row>
    <row r="11371" spans="1:4" x14ac:dyDescent="0.25">
      <c r="A11371" t="str" cm="1">
        <f t="array" aca="1" ref="A11371" ca="1">IFERROR(_xlfn.XLOOKUP(attendance__2[[#This Row],[ID]],_xlfn._xlws.FILTER(Table1[Old ID],Table1[Old ID]&lt;&gt;0),_xlfn._xlws.FILTER(Changelog!$C$2:$C$110,Changelog!$C$2:$C$110&lt;&gt;""),attendance__2[[#This Row],[ID]]),"")</f>
        <v/>
      </c>
      <c r="D11371" t="str">
        <f ca="1">IFERROR(_xlfn.IFNA(IF((A11371-FLOOR(A11371,100))&lt;10,"الخدام",LOOKUP(FLOOR(A11371,100),Table2[ID start],Table2[Class])),"الخدام"),"")</f>
        <v/>
      </c>
    </row>
    <row r="11372" spans="1:4" x14ac:dyDescent="0.25">
      <c r="A11372" t="str" cm="1">
        <f t="array" aca="1" ref="A11372" ca="1">IFERROR(_xlfn.XLOOKUP(attendance__2[[#This Row],[ID]],_xlfn._xlws.FILTER(Table1[Old ID],Table1[Old ID]&lt;&gt;0),_xlfn._xlws.FILTER(Changelog!$C$2:$C$110,Changelog!$C$2:$C$110&lt;&gt;""),attendance__2[[#This Row],[ID]]),"")</f>
        <v/>
      </c>
      <c r="D11372" t="str">
        <f ca="1">IFERROR(_xlfn.IFNA(IF((A11372-FLOOR(A11372,100))&lt;10,"الخدام",LOOKUP(FLOOR(A11372,100),Table2[ID start],Table2[Class])),"الخدام"),"")</f>
        <v/>
      </c>
    </row>
    <row r="11373" spans="1:4" x14ac:dyDescent="0.25">
      <c r="A11373" t="str" cm="1">
        <f t="array" aca="1" ref="A11373" ca="1">IFERROR(_xlfn.XLOOKUP(attendance__2[[#This Row],[ID]],_xlfn._xlws.FILTER(Table1[Old ID],Table1[Old ID]&lt;&gt;0),_xlfn._xlws.FILTER(Changelog!$C$2:$C$110,Changelog!$C$2:$C$110&lt;&gt;""),attendance__2[[#This Row],[ID]]),"")</f>
        <v/>
      </c>
      <c r="D11373" t="str">
        <f ca="1">IFERROR(_xlfn.IFNA(IF((A11373-FLOOR(A11373,100))&lt;10,"الخدام",LOOKUP(FLOOR(A11373,100),Table2[ID start],Table2[Class])),"الخدام"),"")</f>
        <v/>
      </c>
    </row>
    <row r="11374" spans="1:4" x14ac:dyDescent="0.25">
      <c r="A11374" t="str" cm="1">
        <f t="array" aca="1" ref="A11374" ca="1">IFERROR(_xlfn.XLOOKUP(attendance__2[[#This Row],[ID]],_xlfn._xlws.FILTER(Table1[Old ID],Table1[Old ID]&lt;&gt;0),_xlfn._xlws.FILTER(Changelog!$C$2:$C$110,Changelog!$C$2:$C$110&lt;&gt;""),attendance__2[[#This Row],[ID]]),"")</f>
        <v/>
      </c>
      <c r="D11374" t="str">
        <f ca="1">IFERROR(_xlfn.IFNA(IF((A11374-FLOOR(A11374,100))&lt;10,"الخدام",LOOKUP(FLOOR(A11374,100),Table2[ID start],Table2[Class])),"الخدام"),"")</f>
        <v/>
      </c>
    </row>
    <row r="11375" spans="1:4" x14ac:dyDescent="0.25">
      <c r="A11375" t="str" cm="1">
        <f t="array" aca="1" ref="A11375" ca="1">IFERROR(_xlfn.XLOOKUP(attendance__2[[#This Row],[ID]],_xlfn._xlws.FILTER(Table1[Old ID],Table1[Old ID]&lt;&gt;0),_xlfn._xlws.FILTER(Changelog!$C$2:$C$110,Changelog!$C$2:$C$110&lt;&gt;""),attendance__2[[#This Row],[ID]]),"")</f>
        <v/>
      </c>
      <c r="D11375" t="str">
        <f ca="1">IFERROR(_xlfn.IFNA(IF((A11375-FLOOR(A11375,100))&lt;10,"الخدام",LOOKUP(FLOOR(A11375,100),Table2[ID start],Table2[Class])),"الخدام"),"")</f>
        <v/>
      </c>
    </row>
    <row r="11376" spans="1:4" x14ac:dyDescent="0.25">
      <c r="A11376" t="str" cm="1">
        <f t="array" aca="1" ref="A11376" ca="1">IFERROR(_xlfn.XLOOKUP(attendance__2[[#This Row],[ID]],_xlfn._xlws.FILTER(Table1[Old ID],Table1[Old ID]&lt;&gt;0),_xlfn._xlws.FILTER(Changelog!$C$2:$C$110,Changelog!$C$2:$C$110&lt;&gt;""),attendance__2[[#This Row],[ID]]),"")</f>
        <v/>
      </c>
      <c r="D11376" t="str">
        <f ca="1">IFERROR(_xlfn.IFNA(IF((A11376-FLOOR(A11376,100))&lt;10,"الخدام",LOOKUP(FLOOR(A11376,100),Table2[ID start],Table2[Class])),"الخدام"),"")</f>
        <v/>
      </c>
    </row>
    <row r="11377" spans="1:4" x14ac:dyDescent="0.25">
      <c r="A11377" t="str" cm="1">
        <f t="array" aca="1" ref="A11377" ca="1">IFERROR(_xlfn.XLOOKUP(attendance__2[[#This Row],[ID]],_xlfn._xlws.FILTER(Table1[Old ID],Table1[Old ID]&lt;&gt;0),_xlfn._xlws.FILTER(Changelog!$C$2:$C$110,Changelog!$C$2:$C$110&lt;&gt;""),attendance__2[[#This Row],[ID]]),"")</f>
        <v/>
      </c>
      <c r="D11377" t="str">
        <f ca="1">IFERROR(_xlfn.IFNA(IF((A11377-FLOOR(A11377,100))&lt;10,"الخدام",LOOKUP(FLOOR(A11377,100),Table2[ID start],Table2[Class])),"الخدام"),"")</f>
        <v/>
      </c>
    </row>
    <row r="11378" spans="1:4" x14ac:dyDescent="0.25">
      <c r="A11378" t="str" cm="1">
        <f t="array" aca="1" ref="A11378" ca="1">IFERROR(_xlfn.XLOOKUP(attendance__2[[#This Row],[ID]],_xlfn._xlws.FILTER(Table1[Old ID],Table1[Old ID]&lt;&gt;0),_xlfn._xlws.FILTER(Changelog!$C$2:$C$110,Changelog!$C$2:$C$110&lt;&gt;""),attendance__2[[#This Row],[ID]]),"")</f>
        <v/>
      </c>
      <c r="D11378" t="str">
        <f ca="1">IFERROR(_xlfn.IFNA(IF((A11378-FLOOR(A11378,100))&lt;10,"الخدام",LOOKUP(FLOOR(A11378,100),Table2[ID start],Table2[Class])),"الخدام"),"")</f>
        <v/>
      </c>
    </row>
    <row r="11379" spans="1:4" x14ac:dyDescent="0.25">
      <c r="A11379" t="str" cm="1">
        <f t="array" aca="1" ref="A11379" ca="1">IFERROR(_xlfn.XLOOKUP(attendance__2[[#This Row],[ID]],_xlfn._xlws.FILTER(Table1[Old ID],Table1[Old ID]&lt;&gt;0),_xlfn._xlws.FILTER(Changelog!$C$2:$C$110,Changelog!$C$2:$C$110&lt;&gt;""),attendance__2[[#This Row],[ID]]),"")</f>
        <v/>
      </c>
      <c r="D11379" t="str">
        <f ca="1">IFERROR(_xlfn.IFNA(IF((A11379-FLOOR(A11379,100))&lt;10,"الخدام",LOOKUP(FLOOR(A11379,100),Table2[ID start],Table2[Class])),"الخدام"),"")</f>
        <v/>
      </c>
    </row>
    <row r="11380" spans="1:4" x14ac:dyDescent="0.25">
      <c r="A11380" t="str" cm="1">
        <f t="array" aca="1" ref="A11380" ca="1">IFERROR(_xlfn.XLOOKUP(attendance__2[[#This Row],[ID]],_xlfn._xlws.FILTER(Table1[Old ID],Table1[Old ID]&lt;&gt;0),_xlfn._xlws.FILTER(Changelog!$C$2:$C$110,Changelog!$C$2:$C$110&lt;&gt;""),attendance__2[[#This Row],[ID]]),"")</f>
        <v/>
      </c>
      <c r="D11380" t="str">
        <f ca="1">IFERROR(_xlfn.IFNA(IF((A11380-FLOOR(A11380,100))&lt;10,"الخدام",LOOKUP(FLOOR(A11380,100),Table2[ID start],Table2[Class])),"الخدام"),"")</f>
        <v/>
      </c>
    </row>
    <row r="11381" spans="1:4" x14ac:dyDescent="0.25">
      <c r="A11381" t="str" cm="1">
        <f t="array" aca="1" ref="A11381" ca="1">IFERROR(_xlfn.XLOOKUP(attendance__2[[#This Row],[ID]],_xlfn._xlws.FILTER(Table1[Old ID],Table1[Old ID]&lt;&gt;0),_xlfn._xlws.FILTER(Changelog!$C$2:$C$110,Changelog!$C$2:$C$110&lt;&gt;""),attendance__2[[#This Row],[ID]]),"")</f>
        <v/>
      </c>
      <c r="D11381" t="str">
        <f ca="1">IFERROR(_xlfn.IFNA(IF((A11381-FLOOR(A11381,100))&lt;10,"الخدام",LOOKUP(FLOOR(A11381,100),Table2[ID start],Table2[Class])),"الخدام"),"")</f>
        <v/>
      </c>
    </row>
    <row r="11382" spans="1:4" x14ac:dyDescent="0.25">
      <c r="A11382" t="str" cm="1">
        <f t="array" aca="1" ref="A11382" ca="1">IFERROR(_xlfn.XLOOKUP(attendance__2[[#This Row],[ID]],_xlfn._xlws.FILTER(Table1[Old ID],Table1[Old ID]&lt;&gt;0),_xlfn._xlws.FILTER(Changelog!$C$2:$C$110,Changelog!$C$2:$C$110&lt;&gt;""),attendance__2[[#This Row],[ID]]),"")</f>
        <v/>
      </c>
      <c r="D11382" t="str">
        <f ca="1">IFERROR(_xlfn.IFNA(IF((A11382-FLOOR(A11382,100))&lt;10,"الخدام",LOOKUP(FLOOR(A11382,100),Table2[ID start],Table2[Class])),"الخدام"),"")</f>
        <v/>
      </c>
    </row>
    <row r="11383" spans="1:4" x14ac:dyDescent="0.25">
      <c r="A11383" t="str" cm="1">
        <f t="array" aca="1" ref="A11383" ca="1">IFERROR(_xlfn.XLOOKUP(attendance__2[[#This Row],[ID]],_xlfn._xlws.FILTER(Table1[Old ID],Table1[Old ID]&lt;&gt;0),_xlfn._xlws.FILTER(Changelog!$C$2:$C$110,Changelog!$C$2:$C$110&lt;&gt;""),attendance__2[[#This Row],[ID]]),"")</f>
        <v/>
      </c>
      <c r="D11383" t="str">
        <f ca="1">IFERROR(_xlfn.IFNA(IF((A11383-FLOOR(A11383,100))&lt;10,"الخدام",LOOKUP(FLOOR(A11383,100),Table2[ID start],Table2[Class])),"الخدام"),"")</f>
        <v/>
      </c>
    </row>
    <row r="11384" spans="1:4" x14ac:dyDescent="0.25">
      <c r="A11384" t="str" cm="1">
        <f t="array" aca="1" ref="A11384" ca="1">IFERROR(_xlfn.XLOOKUP(attendance__2[[#This Row],[ID]],_xlfn._xlws.FILTER(Table1[Old ID],Table1[Old ID]&lt;&gt;0),_xlfn._xlws.FILTER(Changelog!$C$2:$C$110,Changelog!$C$2:$C$110&lt;&gt;""),attendance__2[[#This Row],[ID]]),"")</f>
        <v/>
      </c>
      <c r="D11384" t="str">
        <f ca="1">IFERROR(_xlfn.IFNA(IF((A11384-FLOOR(A11384,100))&lt;10,"الخدام",LOOKUP(FLOOR(A11384,100),Table2[ID start],Table2[Class])),"الخدام"),"")</f>
        <v/>
      </c>
    </row>
    <row r="11385" spans="1:4" x14ac:dyDescent="0.25">
      <c r="A11385" t="str" cm="1">
        <f t="array" aca="1" ref="A11385" ca="1">IFERROR(_xlfn.XLOOKUP(attendance__2[[#This Row],[ID]],_xlfn._xlws.FILTER(Table1[Old ID],Table1[Old ID]&lt;&gt;0),_xlfn._xlws.FILTER(Changelog!$C$2:$C$110,Changelog!$C$2:$C$110&lt;&gt;""),attendance__2[[#This Row],[ID]]),"")</f>
        <v/>
      </c>
      <c r="D11385" t="str">
        <f ca="1">IFERROR(_xlfn.IFNA(IF((A11385-FLOOR(A11385,100))&lt;10,"الخدام",LOOKUP(FLOOR(A11385,100),Table2[ID start],Table2[Class])),"الخدام"),"")</f>
        <v/>
      </c>
    </row>
    <row r="11386" spans="1:4" x14ac:dyDescent="0.25">
      <c r="A11386" t="str" cm="1">
        <f t="array" aca="1" ref="A11386" ca="1">IFERROR(_xlfn.XLOOKUP(attendance__2[[#This Row],[ID]],_xlfn._xlws.FILTER(Table1[Old ID],Table1[Old ID]&lt;&gt;0),_xlfn._xlws.FILTER(Changelog!$C$2:$C$110,Changelog!$C$2:$C$110&lt;&gt;""),attendance__2[[#This Row],[ID]]),"")</f>
        <v/>
      </c>
      <c r="D11386" t="str">
        <f ca="1">IFERROR(_xlfn.IFNA(IF((A11386-FLOOR(A11386,100))&lt;10,"الخدام",LOOKUP(FLOOR(A11386,100),Table2[ID start],Table2[Class])),"الخدام"),"")</f>
        <v/>
      </c>
    </row>
    <row r="11387" spans="1:4" x14ac:dyDescent="0.25">
      <c r="A11387" t="str" cm="1">
        <f t="array" aca="1" ref="A11387" ca="1">IFERROR(_xlfn.XLOOKUP(attendance__2[[#This Row],[ID]],_xlfn._xlws.FILTER(Table1[Old ID],Table1[Old ID]&lt;&gt;0),_xlfn._xlws.FILTER(Changelog!$C$2:$C$110,Changelog!$C$2:$C$110&lt;&gt;""),attendance__2[[#This Row],[ID]]),"")</f>
        <v/>
      </c>
      <c r="D11387" t="str">
        <f ca="1">IFERROR(_xlfn.IFNA(IF((A11387-FLOOR(A11387,100))&lt;10,"الخدام",LOOKUP(FLOOR(A11387,100),Table2[ID start],Table2[Class])),"الخدام"),"")</f>
        <v/>
      </c>
    </row>
    <row r="11388" spans="1:4" x14ac:dyDescent="0.25">
      <c r="A11388" t="str" cm="1">
        <f t="array" aca="1" ref="A11388" ca="1">IFERROR(_xlfn.XLOOKUP(attendance__2[[#This Row],[ID]],_xlfn._xlws.FILTER(Table1[Old ID],Table1[Old ID]&lt;&gt;0),_xlfn._xlws.FILTER(Changelog!$C$2:$C$110,Changelog!$C$2:$C$110&lt;&gt;""),attendance__2[[#This Row],[ID]]),"")</f>
        <v/>
      </c>
      <c r="D11388" t="str">
        <f ca="1">IFERROR(_xlfn.IFNA(IF((A11388-FLOOR(A11388,100))&lt;10,"الخدام",LOOKUP(FLOOR(A11388,100),Table2[ID start],Table2[Class])),"الخدام"),"")</f>
        <v/>
      </c>
    </row>
    <row r="11389" spans="1:4" x14ac:dyDescent="0.25">
      <c r="A11389" t="str" cm="1">
        <f t="array" aca="1" ref="A11389" ca="1">IFERROR(_xlfn.XLOOKUP(attendance__2[[#This Row],[ID]],_xlfn._xlws.FILTER(Table1[Old ID],Table1[Old ID]&lt;&gt;0),_xlfn._xlws.FILTER(Changelog!$C$2:$C$110,Changelog!$C$2:$C$110&lt;&gt;""),attendance__2[[#This Row],[ID]]),"")</f>
        <v/>
      </c>
      <c r="D11389" t="str">
        <f ca="1">IFERROR(_xlfn.IFNA(IF((A11389-FLOOR(A11389,100))&lt;10,"الخدام",LOOKUP(FLOOR(A11389,100),Table2[ID start],Table2[Class])),"الخدام"),"")</f>
        <v/>
      </c>
    </row>
    <row r="11390" spans="1:4" x14ac:dyDescent="0.25">
      <c r="A11390" t="str" cm="1">
        <f t="array" aca="1" ref="A11390" ca="1">IFERROR(_xlfn.XLOOKUP(attendance__2[[#This Row],[ID]],_xlfn._xlws.FILTER(Table1[Old ID],Table1[Old ID]&lt;&gt;0),_xlfn._xlws.FILTER(Changelog!$C$2:$C$110,Changelog!$C$2:$C$110&lt;&gt;""),attendance__2[[#This Row],[ID]]),"")</f>
        <v/>
      </c>
      <c r="D11390" t="str">
        <f ca="1">IFERROR(_xlfn.IFNA(IF((A11390-FLOOR(A11390,100))&lt;10,"الخدام",LOOKUP(FLOOR(A11390,100),Table2[ID start],Table2[Class])),"الخدام"),"")</f>
        <v/>
      </c>
    </row>
    <row r="11391" spans="1:4" x14ac:dyDescent="0.25">
      <c r="A11391" t="str" cm="1">
        <f t="array" aca="1" ref="A11391" ca="1">IFERROR(_xlfn.XLOOKUP(attendance__2[[#This Row],[ID]],_xlfn._xlws.FILTER(Table1[Old ID],Table1[Old ID]&lt;&gt;0),_xlfn._xlws.FILTER(Changelog!$C$2:$C$110,Changelog!$C$2:$C$110&lt;&gt;""),attendance__2[[#This Row],[ID]]),"")</f>
        <v/>
      </c>
      <c r="D11391" t="str">
        <f ca="1">IFERROR(_xlfn.IFNA(IF((A11391-FLOOR(A11391,100))&lt;10,"الخدام",LOOKUP(FLOOR(A11391,100),Table2[ID start],Table2[Class])),"الخدام"),"")</f>
        <v/>
      </c>
    </row>
    <row r="11392" spans="1:4" x14ac:dyDescent="0.25">
      <c r="A11392" t="str" cm="1">
        <f t="array" aca="1" ref="A11392" ca="1">IFERROR(_xlfn.XLOOKUP(attendance__2[[#This Row],[ID]],_xlfn._xlws.FILTER(Table1[Old ID],Table1[Old ID]&lt;&gt;0),_xlfn._xlws.FILTER(Changelog!$C$2:$C$110,Changelog!$C$2:$C$110&lt;&gt;""),attendance__2[[#This Row],[ID]]),"")</f>
        <v/>
      </c>
      <c r="D11392" t="str">
        <f ca="1">IFERROR(_xlfn.IFNA(IF((A11392-FLOOR(A11392,100))&lt;10,"الخدام",LOOKUP(FLOOR(A11392,100),Table2[ID start],Table2[Class])),"الخدام"),"")</f>
        <v/>
      </c>
    </row>
    <row r="11393" spans="1:4" x14ac:dyDescent="0.25">
      <c r="A11393" t="str" cm="1">
        <f t="array" aca="1" ref="A11393" ca="1">IFERROR(_xlfn.XLOOKUP(attendance__2[[#This Row],[ID]],_xlfn._xlws.FILTER(Table1[Old ID],Table1[Old ID]&lt;&gt;0),_xlfn._xlws.FILTER(Changelog!$C$2:$C$110,Changelog!$C$2:$C$110&lt;&gt;""),attendance__2[[#This Row],[ID]]),"")</f>
        <v/>
      </c>
      <c r="D11393" t="str">
        <f ca="1">IFERROR(_xlfn.IFNA(IF((A11393-FLOOR(A11393,100))&lt;10,"الخدام",LOOKUP(FLOOR(A11393,100),Table2[ID start],Table2[Class])),"الخدام"),"")</f>
        <v/>
      </c>
    </row>
    <row r="11394" spans="1:4" x14ac:dyDescent="0.25">
      <c r="A11394" t="str" cm="1">
        <f t="array" aca="1" ref="A11394" ca="1">IFERROR(_xlfn.XLOOKUP(attendance__2[[#This Row],[ID]],_xlfn._xlws.FILTER(Table1[Old ID],Table1[Old ID]&lt;&gt;0),_xlfn._xlws.FILTER(Changelog!$C$2:$C$110,Changelog!$C$2:$C$110&lt;&gt;""),attendance__2[[#This Row],[ID]]),"")</f>
        <v/>
      </c>
      <c r="D11394" t="str">
        <f ca="1">IFERROR(_xlfn.IFNA(IF((A11394-FLOOR(A11394,100))&lt;10,"الخدام",LOOKUP(FLOOR(A11394,100),Table2[ID start],Table2[Class])),"الخدام"),"")</f>
        <v/>
      </c>
    </row>
    <row r="11395" spans="1:4" x14ac:dyDescent="0.25">
      <c r="A11395" t="str" cm="1">
        <f t="array" aca="1" ref="A11395" ca="1">IFERROR(_xlfn.XLOOKUP(attendance__2[[#This Row],[ID]],_xlfn._xlws.FILTER(Table1[Old ID],Table1[Old ID]&lt;&gt;0),_xlfn._xlws.FILTER(Changelog!$C$2:$C$110,Changelog!$C$2:$C$110&lt;&gt;""),attendance__2[[#This Row],[ID]]),"")</f>
        <v/>
      </c>
      <c r="D11395" t="str">
        <f ca="1">IFERROR(_xlfn.IFNA(IF((A11395-FLOOR(A11395,100))&lt;10,"الخدام",LOOKUP(FLOOR(A11395,100),Table2[ID start],Table2[Class])),"الخدام"),"")</f>
        <v/>
      </c>
    </row>
    <row r="11396" spans="1:4" x14ac:dyDescent="0.25">
      <c r="A11396" t="str" cm="1">
        <f t="array" aca="1" ref="A11396" ca="1">IFERROR(_xlfn.XLOOKUP(attendance__2[[#This Row],[ID]],_xlfn._xlws.FILTER(Table1[Old ID],Table1[Old ID]&lt;&gt;0),_xlfn._xlws.FILTER(Changelog!$C$2:$C$110,Changelog!$C$2:$C$110&lt;&gt;""),attendance__2[[#This Row],[ID]]),"")</f>
        <v/>
      </c>
      <c r="D11396" t="str">
        <f ca="1">IFERROR(_xlfn.IFNA(IF((A11396-FLOOR(A11396,100))&lt;10,"الخدام",LOOKUP(FLOOR(A11396,100),Table2[ID start],Table2[Class])),"الخدام"),"")</f>
        <v/>
      </c>
    </row>
    <row r="11397" spans="1:4" x14ac:dyDescent="0.25">
      <c r="A11397" t="str" cm="1">
        <f t="array" aca="1" ref="A11397" ca="1">IFERROR(_xlfn.XLOOKUP(attendance__2[[#This Row],[ID]],_xlfn._xlws.FILTER(Table1[Old ID],Table1[Old ID]&lt;&gt;0),_xlfn._xlws.FILTER(Changelog!$C$2:$C$110,Changelog!$C$2:$C$110&lt;&gt;""),attendance__2[[#This Row],[ID]]),"")</f>
        <v/>
      </c>
      <c r="D11397" t="str">
        <f ca="1">IFERROR(_xlfn.IFNA(IF((A11397-FLOOR(A11397,100))&lt;10,"الخدام",LOOKUP(FLOOR(A11397,100),Table2[ID start],Table2[Class])),"الخدام"),"")</f>
        <v/>
      </c>
    </row>
    <row r="11398" spans="1:4" x14ac:dyDescent="0.25">
      <c r="A11398" t="str" cm="1">
        <f t="array" aca="1" ref="A11398" ca="1">IFERROR(_xlfn.XLOOKUP(attendance__2[[#This Row],[ID]],_xlfn._xlws.FILTER(Table1[Old ID],Table1[Old ID]&lt;&gt;0),_xlfn._xlws.FILTER(Changelog!$C$2:$C$110,Changelog!$C$2:$C$110&lt;&gt;""),attendance__2[[#This Row],[ID]]),"")</f>
        <v/>
      </c>
      <c r="D11398" t="str">
        <f ca="1">IFERROR(_xlfn.IFNA(IF((A11398-FLOOR(A11398,100))&lt;10,"الخدام",LOOKUP(FLOOR(A11398,100),Table2[ID start],Table2[Class])),"الخدام"),"")</f>
        <v/>
      </c>
    </row>
    <row r="11399" spans="1:4" x14ac:dyDescent="0.25">
      <c r="A11399" t="str" cm="1">
        <f t="array" aca="1" ref="A11399" ca="1">IFERROR(_xlfn.XLOOKUP(attendance__2[[#This Row],[ID]],_xlfn._xlws.FILTER(Table1[Old ID],Table1[Old ID]&lt;&gt;0),_xlfn._xlws.FILTER(Changelog!$C$2:$C$110,Changelog!$C$2:$C$110&lt;&gt;""),attendance__2[[#This Row],[ID]]),"")</f>
        <v/>
      </c>
      <c r="D11399" t="str">
        <f ca="1">IFERROR(_xlfn.IFNA(IF((A11399-FLOOR(A11399,100))&lt;10,"الخدام",LOOKUP(FLOOR(A11399,100),Table2[ID start],Table2[Class])),"الخدام"),"")</f>
        <v/>
      </c>
    </row>
    <row r="11400" spans="1:4" x14ac:dyDescent="0.25">
      <c r="A11400" t="str" cm="1">
        <f t="array" aca="1" ref="A11400" ca="1">IFERROR(_xlfn.XLOOKUP(attendance__2[[#This Row],[ID]],_xlfn._xlws.FILTER(Table1[Old ID],Table1[Old ID]&lt;&gt;0),_xlfn._xlws.FILTER(Changelog!$C$2:$C$110,Changelog!$C$2:$C$110&lt;&gt;""),attendance__2[[#This Row],[ID]]),"")</f>
        <v/>
      </c>
      <c r="D11400" t="str">
        <f ca="1">IFERROR(_xlfn.IFNA(IF((A11400-FLOOR(A11400,100))&lt;10,"الخدام",LOOKUP(FLOOR(A11400,100),Table2[ID start],Table2[Class])),"الخدام"),"")</f>
        <v/>
      </c>
    </row>
    <row r="11401" spans="1:4" x14ac:dyDescent="0.25">
      <c r="A11401" t="str" cm="1">
        <f t="array" aca="1" ref="A11401" ca="1">IFERROR(_xlfn.XLOOKUP(attendance__2[[#This Row],[ID]],_xlfn._xlws.FILTER(Table1[Old ID],Table1[Old ID]&lt;&gt;0),_xlfn._xlws.FILTER(Changelog!$C$2:$C$110,Changelog!$C$2:$C$110&lt;&gt;""),attendance__2[[#This Row],[ID]]),"")</f>
        <v/>
      </c>
      <c r="D11401" t="str">
        <f ca="1">IFERROR(_xlfn.IFNA(IF((A11401-FLOOR(A11401,100))&lt;10,"الخدام",LOOKUP(FLOOR(A11401,100),Table2[ID start],Table2[Class])),"الخدام"),"")</f>
        <v/>
      </c>
    </row>
    <row r="11402" spans="1:4" x14ac:dyDescent="0.25">
      <c r="A11402" t="str" cm="1">
        <f t="array" aca="1" ref="A11402" ca="1">IFERROR(_xlfn.XLOOKUP(attendance__2[[#This Row],[ID]],_xlfn._xlws.FILTER(Table1[Old ID],Table1[Old ID]&lt;&gt;0),_xlfn._xlws.FILTER(Changelog!$C$2:$C$110,Changelog!$C$2:$C$110&lt;&gt;""),attendance__2[[#This Row],[ID]]),"")</f>
        <v/>
      </c>
      <c r="D11402" t="str">
        <f ca="1">IFERROR(_xlfn.IFNA(IF((A11402-FLOOR(A11402,100))&lt;10,"الخدام",LOOKUP(FLOOR(A11402,100),Table2[ID start],Table2[Class])),"الخدام"),"")</f>
        <v/>
      </c>
    </row>
    <row r="11403" spans="1:4" x14ac:dyDescent="0.25">
      <c r="A11403" t="str" cm="1">
        <f t="array" aca="1" ref="A11403" ca="1">IFERROR(_xlfn.XLOOKUP(attendance__2[[#This Row],[ID]],_xlfn._xlws.FILTER(Table1[Old ID],Table1[Old ID]&lt;&gt;0),_xlfn._xlws.FILTER(Changelog!$C$2:$C$110,Changelog!$C$2:$C$110&lt;&gt;""),attendance__2[[#This Row],[ID]]),"")</f>
        <v/>
      </c>
      <c r="D11403" t="str">
        <f ca="1">IFERROR(_xlfn.IFNA(IF((A11403-FLOOR(A11403,100))&lt;10,"الخدام",LOOKUP(FLOOR(A11403,100),Table2[ID start],Table2[Class])),"الخدام"),"")</f>
        <v/>
      </c>
    </row>
    <row r="11404" spans="1:4" x14ac:dyDescent="0.25">
      <c r="A11404" t="str" cm="1">
        <f t="array" aca="1" ref="A11404" ca="1">IFERROR(_xlfn.XLOOKUP(attendance__2[[#This Row],[ID]],_xlfn._xlws.FILTER(Table1[Old ID],Table1[Old ID]&lt;&gt;0),_xlfn._xlws.FILTER(Changelog!$C$2:$C$110,Changelog!$C$2:$C$110&lt;&gt;""),attendance__2[[#This Row],[ID]]),"")</f>
        <v/>
      </c>
      <c r="D11404" t="str">
        <f ca="1">IFERROR(_xlfn.IFNA(IF((A11404-FLOOR(A11404,100))&lt;10,"الخدام",LOOKUP(FLOOR(A11404,100),Table2[ID start],Table2[Class])),"الخدام"),"")</f>
        <v/>
      </c>
    </row>
    <row r="11405" spans="1:4" x14ac:dyDescent="0.25">
      <c r="A11405" t="str" cm="1">
        <f t="array" aca="1" ref="A11405" ca="1">IFERROR(_xlfn.XLOOKUP(attendance__2[[#This Row],[ID]],_xlfn._xlws.FILTER(Table1[Old ID],Table1[Old ID]&lt;&gt;0),_xlfn._xlws.FILTER(Changelog!$C$2:$C$110,Changelog!$C$2:$C$110&lt;&gt;""),attendance__2[[#This Row],[ID]]),"")</f>
        <v/>
      </c>
      <c r="D11405" t="str">
        <f ca="1">IFERROR(_xlfn.IFNA(IF((A11405-FLOOR(A11405,100))&lt;10,"الخدام",LOOKUP(FLOOR(A11405,100),Table2[ID start],Table2[Class])),"الخدام"),"")</f>
        <v/>
      </c>
    </row>
    <row r="11406" spans="1:4" x14ac:dyDescent="0.25">
      <c r="A11406" t="str" cm="1">
        <f t="array" aca="1" ref="A11406" ca="1">IFERROR(_xlfn.XLOOKUP(attendance__2[[#This Row],[ID]],_xlfn._xlws.FILTER(Table1[Old ID],Table1[Old ID]&lt;&gt;0),_xlfn._xlws.FILTER(Changelog!$C$2:$C$110,Changelog!$C$2:$C$110&lt;&gt;""),attendance__2[[#This Row],[ID]]),"")</f>
        <v/>
      </c>
      <c r="D11406" t="str">
        <f ca="1">IFERROR(_xlfn.IFNA(IF((A11406-FLOOR(A11406,100))&lt;10,"الخدام",LOOKUP(FLOOR(A11406,100),Table2[ID start],Table2[Class])),"الخدام"),"")</f>
        <v/>
      </c>
    </row>
    <row r="11407" spans="1:4" x14ac:dyDescent="0.25">
      <c r="A11407" t="str" cm="1">
        <f t="array" aca="1" ref="A11407" ca="1">IFERROR(_xlfn.XLOOKUP(attendance__2[[#This Row],[ID]],_xlfn._xlws.FILTER(Table1[Old ID],Table1[Old ID]&lt;&gt;0),_xlfn._xlws.FILTER(Changelog!$C$2:$C$110,Changelog!$C$2:$C$110&lt;&gt;""),attendance__2[[#This Row],[ID]]),"")</f>
        <v/>
      </c>
      <c r="D11407" t="str">
        <f ca="1">IFERROR(_xlfn.IFNA(IF((A11407-FLOOR(A11407,100))&lt;10,"الخدام",LOOKUP(FLOOR(A11407,100),Table2[ID start],Table2[Class])),"الخدام"),"")</f>
        <v/>
      </c>
    </row>
    <row r="11408" spans="1:4" x14ac:dyDescent="0.25">
      <c r="A11408" t="str" cm="1">
        <f t="array" aca="1" ref="A11408" ca="1">IFERROR(_xlfn.XLOOKUP(attendance__2[[#This Row],[ID]],_xlfn._xlws.FILTER(Table1[Old ID],Table1[Old ID]&lt;&gt;0),_xlfn._xlws.FILTER(Changelog!$C$2:$C$110,Changelog!$C$2:$C$110&lt;&gt;""),attendance__2[[#This Row],[ID]]),"")</f>
        <v/>
      </c>
      <c r="D11408" t="str">
        <f ca="1">IFERROR(_xlfn.IFNA(IF((A11408-FLOOR(A11408,100))&lt;10,"الخدام",LOOKUP(FLOOR(A11408,100),Table2[ID start],Table2[Class])),"الخدام"),"")</f>
        <v/>
      </c>
    </row>
    <row r="11409" spans="1:4" x14ac:dyDescent="0.25">
      <c r="A11409" t="str" cm="1">
        <f t="array" aca="1" ref="A11409" ca="1">IFERROR(_xlfn.XLOOKUP(attendance__2[[#This Row],[ID]],_xlfn._xlws.FILTER(Table1[Old ID],Table1[Old ID]&lt;&gt;0),_xlfn._xlws.FILTER(Changelog!$C$2:$C$110,Changelog!$C$2:$C$110&lt;&gt;""),attendance__2[[#This Row],[ID]]),"")</f>
        <v/>
      </c>
      <c r="D11409" t="str">
        <f ca="1">IFERROR(_xlfn.IFNA(IF((A11409-FLOOR(A11409,100))&lt;10,"الخدام",LOOKUP(FLOOR(A11409,100),Table2[ID start],Table2[Class])),"الخدام"),"")</f>
        <v/>
      </c>
    </row>
    <row r="11410" spans="1:4" x14ac:dyDescent="0.25">
      <c r="A11410" t="str" cm="1">
        <f t="array" aca="1" ref="A11410" ca="1">IFERROR(_xlfn.XLOOKUP(attendance__2[[#This Row],[ID]],_xlfn._xlws.FILTER(Table1[Old ID],Table1[Old ID]&lt;&gt;0),_xlfn._xlws.FILTER(Changelog!$C$2:$C$110,Changelog!$C$2:$C$110&lt;&gt;""),attendance__2[[#This Row],[ID]]),"")</f>
        <v/>
      </c>
      <c r="D11410" t="str">
        <f ca="1">IFERROR(_xlfn.IFNA(IF((A11410-FLOOR(A11410,100))&lt;10,"الخدام",LOOKUP(FLOOR(A11410,100),Table2[ID start],Table2[Class])),"الخدام"),"")</f>
        <v/>
      </c>
    </row>
    <row r="11411" spans="1:4" x14ac:dyDescent="0.25">
      <c r="A11411" t="str" cm="1">
        <f t="array" aca="1" ref="A11411" ca="1">IFERROR(_xlfn.XLOOKUP(attendance__2[[#This Row],[ID]],_xlfn._xlws.FILTER(Table1[Old ID],Table1[Old ID]&lt;&gt;0),_xlfn._xlws.FILTER(Changelog!$C$2:$C$110,Changelog!$C$2:$C$110&lt;&gt;""),attendance__2[[#This Row],[ID]]),"")</f>
        <v/>
      </c>
      <c r="D11411" t="str">
        <f ca="1">IFERROR(_xlfn.IFNA(IF((A11411-FLOOR(A11411,100))&lt;10,"الخدام",LOOKUP(FLOOR(A11411,100),Table2[ID start],Table2[Class])),"الخدام"),"")</f>
        <v/>
      </c>
    </row>
    <row r="11412" spans="1:4" x14ac:dyDescent="0.25">
      <c r="A11412" t="str" cm="1">
        <f t="array" aca="1" ref="A11412" ca="1">IFERROR(_xlfn.XLOOKUP(attendance__2[[#This Row],[ID]],_xlfn._xlws.FILTER(Table1[Old ID],Table1[Old ID]&lt;&gt;0),_xlfn._xlws.FILTER(Changelog!$C$2:$C$110,Changelog!$C$2:$C$110&lt;&gt;""),attendance__2[[#This Row],[ID]]),"")</f>
        <v/>
      </c>
      <c r="D11412" t="str">
        <f ca="1">IFERROR(_xlfn.IFNA(IF((A11412-FLOOR(A11412,100))&lt;10,"الخدام",LOOKUP(FLOOR(A11412,100),Table2[ID start],Table2[Class])),"الخدام"),"")</f>
        <v/>
      </c>
    </row>
    <row r="11413" spans="1:4" x14ac:dyDescent="0.25">
      <c r="A11413" t="str" cm="1">
        <f t="array" aca="1" ref="A11413" ca="1">IFERROR(_xlfn.XLOOKUP(attendance__2[[#This Row],[ID]],_xlfn._xlws.FILTER(Table1[Old ID],Table1[Old ID]&lt;&gt;0),_xlfn._xlws.FILTER(Changelog!$C$2:$C$110,Changelog!$C$2:$C$110&lt;&gt;""),attendance__2[[#This Row],[ID]]),"")</f>
        <v/>
      </c>
      <c r="D11413" t="str">
        <f ca="1">IFERROR(_xlfn.IFNA(IF((A11413-FLOOR(A11413,100))&lt;10,"الخدام",LOOKUP(FLOOR(A11413,100),Table2[ID start],Table2[Class])),"الخدام"),"")</f>
        <v/>
      </c>
    </row>
    <row r="11414" spans="1:4" x14ac:dyDescent="0.25">
      <c r="A11414" t="str" cm="1">
        <f t="array" aca="1" ref="A11414" ca="1">IFERROR(_xlfn.XLOOKUP(attendance__2[[#This Row],[ID]],_xlfn._xlws.FILTER(Table1[Old ID],Table1[Old ID]&lt;&gt;0),_xlfn._xlws.FILTER(Changelog!$C$2:$C$110,Changelog!$C$2:$C$110&lt;&gt;""),attendance__2[[#This Row],[ID]]),"")</f>
        <v/>
      </c>
      <c r="D11414" t="str">
        <f ca="1">IFERROR(_xlfn.IFNA(IF((A11414-FLOOR(A11414,100))&lt;10,"الخدام",LOOKUP(FLOOR(A11414,100),Table2[ID start],Table2[Class])),"الخدام"),"")</f>
        <v/>
      </c>
    </row>
    <row r="11415" spans="1:4" x14ac:dyDescent="0.25">
      <c r="A11415" t="str" cm="1">
        <f t="array" aca="1" ref="A11415" ca="1">IFERROR(_xlfn.XLOOKUP(attendance__2[[#This Row],[ID]],_xlfn._xlws.FILTER(Table1[Old ID],Table1[Old ID]&lt;&gt;0),_xlfn._xlws.FILTER(Changelog!$C$2:$C$110,Changelog!$C$2:$C$110&lt;&gt;""),attendance__2[[#This Row],[ID]]),"")</f>
        <v/>
      </c>
      <c r="D11415" t="str">
        <f ca="1">IFERROR(_xlfn.IFNA(IF((A11415-FLOOR(A11415,100))&lt;10,"الخدام",LOOKUP(FLOOR(A11415,100),Table2[ID start],Table2[Class])),"الخدام"),"")</f>
        <v/>
      </c>
    </row>
    <row r="11416" spans="1:4" x14ac:dyDescent="0.25">
      <c r="A11416" t="str" cm="1">
        <f t="array" aca="1" ref="A11416" ca="1">IFERROR(_xlfn.XLOOKUP(attendance__2[[#This Row],[ID]],_xlfn._xlws.FILTER(Table1[Old ID],Table1[Old ID]&lt;&gt;0),_xlfn._xlws.FILTER(Changelog!$C$2:$C$110,Changelog!$C$2:$C$110&lt;&gt;""),attendance__2[[#This Row],[ID]]),"")</f>
        <v/>
      </c>
      <c r="D11416" t="str">
        <f ca="1">IFERROR(_xlfn.IFNA(IF((A11416-FLOOR(A11416,100))&lt;10,"الخدام",LOOKUP(FLOOR(A11416,100),Table2[ID start],Table2[Class])),"الخدام"),"")</f>
        <v/>
      </c>
    </row>
    <row r="11417" spans="1:4" x14ac:dyDescent="0.25">
      <c r="A11417" t="str" cm="1">
        <f t="array" aca="1" ref="A11417" ca="1">IFERROR(_xlfn.XLOOKUP(attendance__2[[#This Row],[ID]],_xlfn._xlws.FILTER(Table1[Old ID],Table1[Old ID]&lt;&gt;0),_xlfn._xlws.FILTER(Changelog!$C$2:$C$110,Changelog!$C$2:$C$110&lt;&gt;""),attendance__2[[#This Row],[ID]]),"")</f>
        <v/>
      </c>
      <c r="D11417" t="str">
        <f ca="1">IFERROR(_xlfn.IFNA(IF((A11417-FLOOR(A11417,100))&lt;10,"الخدام",LOOKUP(FLOOR(A11417,100),Table2[ID start],Table2[Class])),"الخدام"),"")</f>
        <v/>
      </c>
    </row>
    <row r="11418" spans="1:4" x14ac:dyDescent="0.25">
      <c r="A11418" t="str" cm="1">
        <f t="array" aca="1" ref="A11418" ca="1">IFERROR(_xlfn.XLOOKUP(attendance__2[[#This Row],[ID]],_xlfn._xlws.FILTER(Table1[Old ID],Table1[Old ID]&lt;&gt;0),_xlfn._xlws.FILTER(Changelog!$C$2:$C$110,Changelog!$C$2:$C$110&lt;&gt;""),attendance__2[[#This Row],[ID]]),"")</f>
        <v/>
      </c>
      <c r="D11418" t="str">
        <f ca="1">IFERROR(_xlfn.IFNA(IF((A11418-FLOOR(A11418,100))&lt;10,"الخدام",LOOKUP(FLOOR(A11418,100),Table2[ID start],Table2[Class])),"الخدام"),"")</f>
        <v/>
      </c>
    </row>
    <row r="11419" spans="1:4" x14ac:dyDescent="0.25">
      <c r="A11419" t="str" cm="1">
        <f t="array" aca="1" ref="A11419" ca="1">IFERROR(_xlfn.XLOOKUP(attendance__2[[#This Row],[ID]],_xlfn._xlws.FILTER(Table1[Old ID],Table1[Old ID]&lt;&gt;0),_xlfn._xlws.FILTER(Changelog!$C$2:$C$110,Changelog!$C$2:$C$110&lt;&gt;""),attendance__2[[#This Row],[ID]]),"")</f>
        <v/>
      </c>
      <c r="D11419" t="str">
        <f ca="1">IFERROR(_xlfn.IFNA(IF((A11419-FLOOR(A11419,100))&lt;10,"الخدام",LOOKUP(FLOOR(A11419,100),Table2[ID start],Table2[Class])),"الخدام"),"")</f>
        <v/>
      </c>
    </row>
    <row r="11420" spans="1:4" x14ac:dyDescent="0.25">
      <c r="A11420" t="str" cm="1">
        <f t="array" aca="1" ref="A11420" ca="1">IFERROR(_xlfn.XLOOKUP(attendance__2[[#This Row],[ID]],_xlfn._xlws.FILTER(Table1[Old ID],Table1[Old ID]&lt;&gt;0),_xlfn._xlws.FILTER(Changelog!$C$2:$C$110,Changelog!$C$2:$C$110&lt;&gt;""),attendance__2[[#This Row],[ID]]),"")</f>
        <v/>
      </c>
      <c r="D11420" t="str">
        <f ca="1">IFERROR(_xlfn.IFNA(IF((A11420-FLOOR(A11420,100))&lt;10,"الخدام",LOOKUP(FLOOR(A11420,100),Table2[ID start],Table2[Class])),"الخدام"),"")</f>
        <v/>
      </c>
    </row>
    <row r="11421" spans="1:4" x14ac:dyDescent="0.25">
      <c r="A11421" t="str" cm="1">
        <f t="array" aca="1" ref="A11421" ca="1">IFERROR(_xlfn.XLOOKUP(attendance__2[[#This Row],[ID]],_xlfn._xlws.FILTER(Table1[Old ID],Table1[Old ID]&lt;&gt;0),_xlfn._xlws.FILTER(Changelog!$C$2:$C$110,Changelog!$C$2:$C$110&lt;&gt;""),attendance__2[[#This Row],[ID]]),"")</f>
        <v/>
      </c>
      <c r="D11421" t="str">
        <f ca="1">IFERROR(_xlfn.IFNA(IF((A11421-FLOOR(A11421,100))&lt;10,"الخدام",LOOKUP(FLOOR(A11421,100),Table2[ID start],Table2[Class])),"الخدام"),"")</f>
        <v/>
      </c>
    </row>
    <row r="11422" spans="1:4" x14ac:dyDescent="0.25">
      <c r="A11422" t="str" cm="1">
        <f t="array" aca="1" ref="A11422" ca="1">IFERROR(_xlfn.XLOOKUP(attendance__2[[#This Row],[ID]],_xlfn._xlws.FILTER(Table1[Old ID],Table1[Old ID]&lt;&gt;0),_xlfn._xlws.FILTER(Changelog!$C$2:$C$110,Changelog!$C$2:$C$110&lt;&gt;""),attendance__2[[#This Row],[ID]]),"")</f>
        <v/>
      </c>
      <c r="D11422" t="str">
        <f ca="1">IFERROR(_xlfn.IFNA(IF((A11422-FLOOR(A11422,100))&lt;10,"الخدام",LOOKUP(FLOOR(A11422,100),Table2[ID start],Table2[Class])),"الخدام"),"")</f>
        <v/>
      </c>
    </row>
    <row r="11423" spans="1:4" x14ac:dyDescent="0.25">
      <c r="A11423" t="str" cm="1">
        <f t="array" aca="1" ref="A11423" ca="1">IFERROR(_xlfn.XLOOKUP(attendance__2[[#This Row],[ID]],_xlfn._xlws.FILTER(Table1[Old ID],Table1[Old ID]&lt;&gt;0),_xlfn._xlws.FILTER(Changelog!$C$2:$C$110,Changelog!$C$2:$C$110&lt;&gt;""),attendance__2[[#This Row],[ID]]),"")</f>
        <v/>
      </c>
      <c r="D11423" t="str">
        <f ca="1">IFERROR(_xlfn.IFNA(IF((A11423-FLOOR(A11423,100))&lt;10,"الخدام",LOOKUP(FLOOR(A11423,100),Table2[ID start],Table2[Class])),"الخدام"),"")</f>
        <v/>
      </c>
    </row>
    <row r="11424" spans="1:4" x14ac:dyDescent="0.25">
      <c r="A11424" t="str" cm="1">
        <f t="array" aca="1" ref="A11424" ca="1">IFERROR(_xlfn.XLOOKUP(attendance__2[[#This Row],[ID]],_xlfn._xlws.FILTER(Table1[Old ID],Table1[Old ID]&lt;&gt;0),_xlfn._xlws.FILTER(Changelog!$C$2:$C$110,Changelog!$C$2:$C$110&lt;&gt;""),attendance__2[[#This Row],[ID]]),"")</f>
        <v/>
      </c>
      <c r="D11424" t="str">
        <f ca="1">IFERROR(_xlfn.IFNA(IF((A11424-FLOOR(A11424,100))&lt;10,"الخدام",LOOKUP(FLOOR(A11424,100),Table2[ID start],Table2[Class])),"الخدام"),"")</f>
        <v/>
      </c>
    </row>
    <row r="11425" spans="1:4" x14ac:dyDescent="0.25">
      <c r="A11425" t="str" cm="1">
        <f t="array" aca="1" ref="A11425" ca="1">IFERROR(_xlfn.XLOOKUP(attendance__2[[#This Row],[ID]],_xlfn._xlws.FILTER(Table1[Old ID],Table1[Old ID]&lt;&gt;0),_xlfn._xlws.FILTER(Changelog!$C$2:$C$110,Changelog!$C$2:$C$110&lt;&gt;""),attendance__2[[#This Row],[ID]]),"")</f>
        <v/>
      </c>
      <c r="D11425" t="str">
        <f ca="1">IFERROR(_xlfn.IFNA(IF((A11425-FLOOR(A11425,100))&lt;10,"الخدام",LOOKUP(FLOOR(A11425,100),Table2[ID start],Table2[Class])),"الخدام"),"")</f>
        <v/>
      </c>
    </row>
    <row r="11426" spans="1:4" x14ac:dyDescent="0.25">
      <c r="A11426" t="str" cm="1">
        <f t="array" aca="1" ref="A11426" ca="1">IFERROR(_xlfn.XLOOKUP(attendance__2[[#This Row],[ID]],_xlfn._xlws.FILTER(Table1[Old ID],Table1[Old ID]&lt;&gt;0),_xlfn._xlws.FILTER(Changelog!$C$2:$C$110,Changelog!$C$2:$C$110&lt;&gt;""),attendance__2[[#This Row],[ID]]),"")</f>
        <v/>
      </c>
      <c r="D11426" t="str">
        <f ca="1">IFERROR(_xlfn.IFNA(IF((A11426-FLOOR(A11426,100))&lt;10,"الخدام",LOOKUP(FLOOR(A11426,100),Table2[ID start],Table2[Class])),"الخدام"),"")</f>
        <v/>
      </c>
    </row>
    <row r="11427" spans="1:4" x14ac:dyDescent="0.25">
      <c r="A11427" t="str" cm="1">
        <f t="array" aca="1" ref="A11427" ca="1">IFERROR(_xlfn.XLOOKUP(attendance__2[[#This Row],[ID]],_xlfn._xlws.FILTER(Table1[Old ID],Table1[Old ID]&lt;&gt;0),_xlfn._xlws.FILTER(Changelog!$C$2:$C$110,Changelog!$C$2:$C$110&lt;&gt;""),attendance__2[[#This Row],[ID]]),"")</f>
        <v/>
      </c>
      <c r="D11427" t="str">
        <f ca="1">IFERROR(_xlfn.IFNA(IF((A11427-FLOOR(A11427,100))&lt;10,"الخدام",LOOKUP(FLOOR(A11427,100),Table2[ID start],Table2[Class])),"الخدام"),"")</f>
        <v/>
      </c>
    </row>
    <row r="11428" spans="1:4" x14ac:dyDescent="0.25">
      <c r="A11428" t="str" cm="1">
        <f t="array" aca="1" ref="A11428" ca="1">IFERROR(_xlfn.XLOOKUP(attendance__2[[#This Row],[ID]],_xlfn._xlws.FILTER(Table1[Old ID],Table1[Old ID]&lt;&gt;0),_xlfn._xlws.FILTER(Changelog!$C$2:$C$110,Changelog!$C$2:$C$110&lt;&gt;""),attendance__2[[#This Row],[ID]]),"")</f>
        <v/>
      </c>
      <c r="D11428" t="str">
        <f ca="1">IFERROR(_xlfn.IFNA(IF((A11428-FLOOR(A11428,100))&lt;10,"الخدام",LOOKUP(FLOOR(A11428,100),Table2[ID start],Table2[Class])),"الخدام"),"")</f>
        <v/>
      </c>
    </row>
    <row r="11429" spans="1:4" x14ac:dyDescent="0.25">
      <c r="A11429" t="str" cm="1">
        <f t="array" aca="1" ref="A11429" ca="1">IFERROR(_xlfn.XLOOKUP(attendance__2[[#This Row],[ID]],_xlfn._xlws.FILTER(Table1[Old ID],Table1[Old ID]&lt;&gt;0),_xlfn._xlws.FILTER(Changelog!$C$2:$C$110,Changelog!$C$2:$C$110&lt;&gt;""),attendance__2[[#This Row],[ID]]),"")</f>
        <v/>
      </c>
      <c r="D11429" t="str">
        <f ca="1">IFERROR(_xlfn.IFNA(IF((A11429-FLOOR(A11429,100))&lt;10,"الخدام",LOOKUP(FLOOR(A11429,100),Table2[ID start],Table2[Class])),"الخدام"),"")</f>
        <v/>
      </c>
    </row>
    <row r="11430" spans="1:4" x14ac:dyDescent="0.25">
      <c r="A11430" t="str" cm="1">
        <f t="array" aca="1" ref="A11430" ca="1">IFERROR(_xlfn.XLOOKUP(attendance__2[[#This Row],[ID]],_xlfn._xlws.FILTER(Table1[Old ID],Table1[Old ID]&lt;&gt;0),_xlfn._xlws.FILTER(Changelog!$C$2:$C$110,Changelog!$C$2:$C$110&lt;&gt;""),attendance__2[[#This Row],[ID]]),"")</f>
        <v/>
      </c>
      <c r="D11430" t="str">
        <f ca="1">IFERROR(_xlfn.IFNA(IF((A11430-FLOOR(A11430,100))&lt;10,"الخدام",LOOKUP(FLOOR(A11430,100),Table2[ID start],Table2[Class])),"الخدام"),"")</f>
        <v/>
      </c>
    </row>
    <row r="11431" spans="1:4" x14ac:dyDescent="0.25">
      <c r="A11431" t="str" cm="1">
        <f t="array" aca="1" ref="A11431" ca="1">IFERROR(_xlfn.XLOOKUP(attendance__2[[#This Row],[ID]],_xlfn._xlws.FILTER(Table1[Old ID],Table1[Old ID]&lt;&gt;0),_xlfn._xlws.FILTER(Changelog!$C$2:$C$110,Changelog!$C$2:$C$110&lt;&gt;""),attendance__2[[#This Row],[ID]]),"")</f>
        <v/>
      </c>
      <c r="D11431" t="str">
        <f ca="1">IFERROR(_xlfn.IFNA(IF((A11431-FLOOR(A11431,100))&lt;10,"الخدام",LOOKUP(FLOOR(A11431,100),Table2[ID start],Table2[Class])),"الخدام"),"")</f>
        <v/>
      </c>
    </row>
    <row r="11432" spans="1:4" x14ac:dyDescent="0.25">
      <c r="A11432" t="str" cm="1">
        <f t="array" aca="1" ref="A11432" ca="1">IFERROR(_xlfn.XLOOKUP(attendance__2[[#This Row],[ID]],_xlfn._xlws.FILTER(Table1[Old ID],Table1[Old ID]&lt;&gt;0),_xlfn._xlws.FILTER(Changelog!$C$2:$C$110,Changelog!$C$2:$C$110&lt;&gt;""),attendance__2[[#This Row],[ID]]),"")</f>
        <v/>
      </c>
      <c r="D11432" t="str">
        <f ca="1">IFERROR(_xlfn.IFNA(IF((A11432-FLOOR(A11432,100))&lt;10,"الخدام",LOOKUP(FLOOR(A11432,100),Table2[ID start],Table2[Class])),"الخدام"),"")</f>
        <v/>
      </c>
    </row>
    <row r="11433" spans="1:4" x14ac:dyDescent="0.25">
      <c r="A11433" t="str" cm="1">
        <f t="array" aca="1" ref="A11433" ca="1">IFERROR(_xlfn.XLOOKUP(attendance__2[[#This Row],[ID]],_xlfn._xlws.FILTER(Table1[Old ID],Table1[Old ID]&lt;&gt;0),_xlfn._xlws.FILTER(Changelog!$C$2:$C$110,Changelog!$C$2:$C$110&lt;&gt;""),attendance__2[[#This Row],[ID]]),"")</f>
        <v/>
      </c>
      <c r="D11433" t="str">
        <f ca="1">IFERROR(_xlfn.IFNA(IF((A11433-FLOOR(A11433,100))&lt;10,"الخدام",LOOKUP(FLOOR(A11433,100),Table2[ID start],Table2[Class])),"الخدام"),"")</f>
        <v/>
      </c>
    </row>
    <row r="11434" spans="1:4" x14ac:dyDescent="0.25">
      <c r="A11434" t="str" cm="1">
        <f t="array" aca="1" ref="A11434" ca="1">IFERROR(_xlfn.XLOOKUP(attendance__2[[#This Row],[ID]],_xlfn._xlws.FILTER(Table1[Old ID],Table1[Old ID]&lt;&gt;0),_xlfn._xlws.FILTER(Changelog!$C$2:$C$110,Changelog!$C$2:$C$110&lt;&gt;""),attendance__2[[#This Row],[ID]]),"")</f>
        <v/>
      </c>
      <c r="D11434" t="str">
        <f ca="1">IFERROR(_xlfn.IFNA(IF((A11434-FLOOR(A11434,100))&lt;10,"الخدام",LOOKUP(FLOOR(A11434,100),Table2[ID start],Table2[Class])),"الخدام"),"")</f>
        <v/>
      </c>
    </row>
    <row r="11435" spans="1:4" x14ac:dyDescent="0.25">
      <c r="A11435" t="str" cm="1">
        <f t="array" aca="1" ref="A11435" ca="1">IFERROR(_xlfn.XLOOKUP(attendance__2[[#This Row],[ID]],_xlfn._xlws.FILTER(Table1[Old ID],Table1[Old ID]&lt;&gt;0),_xlfn._xlws.FILTER(Changelog!$C$2:$C$110,Changelog!$C$2:$C$110&lt;&gt;""),attendance__2[[#This Row],[ID]]),"")</f>
        <v/>
      </c>
      <c r="D11435" t="str">
        <f ca="1">IFERROR(_xlfn.IFNA(IF((A11435-FLOOR(A11435,100))&lt;10,"الخدام",LOOKUP(FLOOR(A11435,100),Table2[ID start],Table2[Class])),"الخدام"),"")</f>
        <v/>
      </c>
    </row>
    <row r="11436" spans="1:4" x14ac:dyDescent="0.25">
      <c r="A11436" t="str" cm="1">
        <f t="array" aca="1" ref="A11436" ca="1">IFERROR(_xlfn.XLOOKUP(attendance__2[[#This Row],[ID]],_xlfn._xlws.FILTER(Table1[Old ID],Table1[Old ID]&lt;&gt;0),_xlfn._xlws.FILTER(Changelog!$C$2:$C$110,Changelog!$C$2:$C$110&lt;&gt;""),attendance__2[[#This Row],[ID]]),"")</f>
        <v/>
      </c>
      <c r="D11436" t="str">
        <f ca="1">IFERROR(_xlfn.IFNA(IF((A11436-FLOOR(A11436,100))&lt;10,"الخدام",LOOKUP(FLOOR(A11436,100),Table2[ID start],Table2[Class])),"الخدام"),"")</f>
        <v/>
      </c>
    </row>
    <row r="11437" spans="1:4" x14ac:dyDescent="0.25">
      <c r="A11437" t="str" cm="1">
        <f t="array" aca="1" ref="A11437" ca="1">IFERROR(_xlfn.XLOOKUP(attendance__2[[#This Row],[ID]],_xlfn._xlws.FILTER(Table1[Old ID],Table1[Old ID]&lt;&gt;0),_xlfn._xlws.FILTER(Changelog!$C$2:$C$110,Changelog!$C$2:$C$110&lt;&gt;""),attendance__2[[#This Row],[ID]]),"")</f>
        <v/>
      </c>
      <c r="D11437" t="str">
        <f ca="1">IFERROR(_xlfn.IFNA(IF((A11437-FLOOR(A11437,100))&lt;10,"الخدام",LOOKUP(FLOOR(A11437,100),Table2[ID start],Table2[Class])),"الخدام"),"")</f>
        <v/>
      </c>
    </row>
    <row r="11438" spans="1:4" x14ac:dyDescent="0.25">
      <c r="A11438" t="str" cm="1">
        <f t="array" aca="1" ref="A11438" ca="1">IFERROR(_xlfn.XLOOKUP(attendance__2[[#This Row],[ID]],_xlfn._xlws.FILTER(Table1[Old ID],Table1[Old ID]&lt;&gt;0),_xlfn._xlws.FILTER(Changelog!$C$2:$C$110,Changelog!$C$2:$C$110&lt;&gt;""),attendance__2[[#This Row],[ID]]),"")</f>
        <v/>
      </c>
      <c r="D11438" t="str">
        <f ca="1">IFERROR(_xlfn.IFNA(IF((A11438-FLOOR(A11438,100))&lt;10,"الخدام",LOOKUP(FLOOR(A11438,100),Table2[ID start],Table2[Class])),"الخدام"),"")</f>
        <v/>
      </c>
    </row>
    <row r="11439" spans="1:4" x14ac:dyDescent="0.25">
      <c r="A11439" t="str" cm="1">
        <f t="array" aca="1" ref="A11439" ca="1">IFERROR(_xlfn.XLOOKUP(attendance__2[[#This Row],[ID]],_xlfn._xlws.FILTER(Table1[Old ID],Table1[Old ID]&lt;&gt;0),_xlfn._xlws.FILTER(Changelog!$C$2:$C$110,Changelog!$C$2:$C$110&lt;&gt;""),attendance__2[[#This Row],[ID]]),"")</f>
        <v/>
      </c>
      <c r="D11439" t="str">
        <f ca="1">IFERROR(_xlfn.IFNA(IF((A11439-FLOOR(A11439,100))&lt;10,"الخدام",LOOKUP(FLOOR(A11439,100),Table2[ID start],Table2[Class])),"الخدام"),"")</f>
        <v/>
      </c>
    </row>
    <row r="11440" spans="1:4" x14ac:dyDescent="0.25">
      <c r="A11440" t="str" cm="1">
        <f t="array" aca="1" ref="A11440" ca="1">IFERROR(_xlfn.XLOOKUP(attendance__2[[#This Row],[ID]],_xlfn._xlws.FILTER(Table1[Old ID],Table1[Old ID]&lt;&gt;0),_xlfn._xlws.FILTER(Changelog!$C$2:$C$110,Changelog!$C$2:$C$110&lt;&gt;""),attendance__2[[#This Row],[ID]]),"")</f>
        <v/>
      </c>
      <c r="D11440" t="str">
        <f ca="1">IFERROR(_xlfn.IFNA(IF((A11440-FLOOR(A11440,100))&lt;10,"الخدام",LOOKUP(FLOOR(A11440,100),Table2[ID start],Table2[Class])),"الخدام"),"")</f>
        <v/>
      </c>
    </row>
    <row r="11441" spans="1:4" x14ac:dyDescent="0.25">
      <c r="A11441" t="str" cm="1">
        <f t="array" aca="1" ref="A11441" ca="1">IFERROR(_xlfn.XLOOKUP(attendance__2[[#This Row],[ID]],_xlfn._xlws.FILTER(Table1[Old ID],Table1[Old ID]&lt;&gt;0),_xlfn._xlws.FILTER(Changelog!$C$2:$C$110,Changelog!$C$2:$C$110&lt;&gt;""),attendance__2[[#This Row],[ID]]),"")</f>
        <v/>
      </c>
      <c r="D11441" t="str">
        <f ca="1">IFERROR(_xlfn.IFNA(IF((A11441-FLOOR(A11441,100))&lt;10,"الخدام",LOOKUP(FLOOR(A11441,100),Table2[ID start],Table2[Class])),"الخدام"),"")</f>
        <v/>
      </c>
    </row>
    <row r="11442" spans="1:4" x14ac:dyDescent="0.25">
      <c r="A11442" t="str" cm="1">
        <f t="array" aca="1" ref="A11442" ca="1">IFERROR(_xlfn.XLOOKUP(attendance__2[[#This Row],[ID]],_xlfn._xlws.FILTER(Table1[Old ID],Table1[Old ID]&lt;&gt;0),_xlfn._xlws.FILTER(Changelog!$C$2:$C$110,Changelog!$C$2:$C$110&lt;&gt;""),attendance__2[[#This Row],[ID]]),"")</f>
        <v/>
      </c>
      <c r="D11442" t="str">
        <f ca="1">IFERROR(_xlfn.IFNA(IF((A11442-FLOOR(A11442,100))&lt;10,"الخدام",LOOKUP(FLOOR(A11442,100),Table2[ID start],Table2[Class])),"الخدام"),"")</f>
        <v/>
      </c>
    </row>
    <row r="11443" spans="1:4" x14ac:dyDescent="0.25">
      <c r="A11443" t="str" cm="1">
        <f t="array" aca="1" ref="A11443" ca="1">IFERROR(_xlfn.XLOOKUP(attendance__2[[#This Row],[ID]],_xlfn._xlws.FILTER(Table1[Old ID],Table1[Old ID]&lt;&gt;0),_xlfn._xlws.FILTER(Changelog!$C$2:$C$110,Changelog!$C$2:$C$110&lt;&gt;""),attendance__2[[#This Row],[ID]]),"")</f>
        <v/>
      </c>
      <c r="D11443" t="str">
        <f ca="1">IFERROR(_xlfn.IFNA(IF((A11443-FLOOR(A11443,100))&lt;10,"الخدام",LOOKUP(FLOOR(A11443,100),Table2[ID start],Table2[Class])),"الخدام"),"")</f>
        <v/>
      </c>
    </row>
    <row r="11444" spans="1:4" x14ac:dyDescent="0.25">
      <c r="A11444" t="str" cm="1">
        <f t="array" aca="1" ref="A114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4" t="str">
        <f ca="1">IFERROR(_xlfn.IFNA(IF((A11444-FLOOR(A11444,100))&lt;10,"الخدام",LOOKUP(FLOOR(A11444,100),Table2[ID start],Table2[Class])),"الخدام"),"")</f>
        <v/>
      </c>
    </row>
    <row r="11445" spans="1:4" x14ac:dyDescent="0.25">
      <c r="A11445" t="str" cm="1">
        <f t="array" aca="1" ref="A11445" ca="1">IFERROR(_xlfn.XLOOKUP(attendance__2[[#This Row],[ID]],_xlfn._xlws.FILTER(Table1[Old ID],Table1[Old ID]&lt;&gt;0),_xlfn._xlws.FILTER(Changelog!$C$2:$C$110,Changelog!$C$2:$C$110&lt;&gt;""),attendance__2[[#This Row],[ID]]),"")</f>
        <v/>
      </c>
      <c r="D11445" t="str">
        <f ca="1">IFERROR(_xlfn.IFNA(IF((A11445-FLOOR(A11445,100))&lt;10,"الخدام",LOOKUP(FLOOR(A11445,100),Table2[ID start],Table2[Class])),"الخدام"),"")</f>
        <v/>
      </c>
    </row>
    <row r="11446" spans="1:4" x14ac:dyDescent="0.25">
      <c r="A11446" t="str" cm="1">
        <f t="array" aca="1" ref="A11446" ca="1">IFERROR(_xlfn.XLOOKUP(attendance__2[[#This Row],[ID]],_xlfn._xlws.FILTER(Table1[Old ID],Table1[Old ID]&lt;&gt;0),_xlfn._xlws.FILTER(Changelog!$C$2:$C$110,Changelog!$C$2:$C$110&lt;&gt;""),attendance__2[[#This Row],[ID]]),"")</f>
        <v/>
      </c>
      <c r="D11446" t="str">
        <f ca="1">IFERROR(_xlfn.IFNA(IF((A11446-FLOOR(A11446,100))&lt;10,"الخدام",LOOKUP(FLOOR(A11446,100),Table2[ID start],Table2[Class])),"الخدام"),"")</f>
        <v/>
      </c>
    </row>
    <row r="11447" spans="1:4" x14ac:dyDescent="0.25">
      <c r="A11447" t="str" cm="1">
        <f t="array" aca="1" ref="A11447" ca="1">IFERROR(_xlfn.XLOOKUP(attendance__2[[#This Row],[ID]],_xlfn._xlws.FILTER(Table1[Old ID],Table1[Old ID]&lt;&gt;0),_xlfn._xlws.FILTER(Changelog!$C$2:$C$110,Changelog!$C$2:$C$110&lt;&gt;""),attendance__2[[#This Row],[ID]]),"")</f>
        <v/>
      </c>
      <c r="D11447" t="str">
        <f ca="1">IFERROR(_xlfn.IFNA(IF((A11447-FLOOR(A11447,100))&lt;10,"الخدام",LOOKUP(FLOOR(A11447,100),Table2[ID start],Table2[Class])),"الخدام"),"")</f>
        <v/>
      </c>
    </row>
    <row r="11448" spans="1:4" x14ac:dyDescent="0.25">
      <c r="A11448" t="str" cm="1">
        <f t="array" aca="1" ref="A11448" ca="1">IFERROR(_xlfn.XLOOKUP(attendance__2[[#This Row],[ID]],_xlfn._xlws.FILTER(Table1[Old ID],Table1[Old ID]&lt;&gt;0),_xlfn._xlws.FILTER(Changelog!$C$2:$C$110,Changelog!$C$2:$C$110&lt;&gt;""),attendance__2[[#This Row],[ID]]),"")</f>
        <v/>
      </c>
      <c r="D11448" t="str">
        <f ca="1">IFERROR(_xlfn.IFNA(IF((A11448-FLOOR(A11448,100))&lt;10,"الخدام",LOOKUP(FLOOR(A11448,100),Table2[ID start],Table2[Class])),"الخدام"),"")</f>
        <v/>
      </c>
    </row>
    <row r="11449" spans="1:4" x14ac:dyDescent="0.25">
      <c r="A11449" t="str" cm="1">
        <f t="array" aca="1" ref="A11449" ca="1">IFERROR(_xlfn.XLOOKUP(attendance__2[[#This Row],[ID]],_xlfn._xlws.FILTER(Table1[Old ID],Table1[Old ID]&lt;&gt;0),_xlfn._xlws.FILTER(Changelog!$C$2:$C$110,Changelog!$C$2:$C$110&lt;&gt;""),attendance__2[[#This Row],[ID]]),"")</f>
        <v/>
      </c>
      <c r="D11449" t="str">
        <f ca="1">IFERROR(_xlfn.IFNA(IF((A11449-FLOOR(A11449,100))&lt;10,"الخدام",LOOKUP(FLOOR(A11449,100),Table2[ID start],Table2[Class])),"الخدام"),"")</f>
        <v/>
      </c>
    </row>
    <row r="11450" spans="1:4" x14ac:dyDescent="0.25">
      <c r="A11450" t="str" cm="1">
        <f t="array" aca="1" ref="A11450" ca="1">IFERROR(_xlfn.XLOOKUP(attendance__2[[#This Row],[ID]],_xlfn._xlws.FILTER(Table1[Old ID],Table1[Old ID]&lt;&gt;0),_xlfn._xlws.FILTER(Changelog!$C$2:$C$110,Changelog!$C$2:$C$110&lt;&gt;""),attendance__2[[#This Row],[ID]]),"")</f>
        <v/>
      </c>
      <c r="D11450" t="str">
        <f ca="1">IFERROR(_xlfn.IFNA(IF((A11450-FLOOR(A11450,100))&lt;10,"الخدام",LOOKUP(FLOOR(A11450,100),Table2[ID start],Table2[Class])),"الخدام"),"")</f>
        <v/>
      </c>
    </row>
    <row r="11451" spans="1:4" x14ac:dyDescent="0.25">
      <c r="A11451" t="str" cm="1">
        <f t="array" aca="1" ref="A11451" ca="1">IFERROR(_xlfn.XLOOKUP(attendance__2[[#This Row],[ID]],_xlfn._xlws.FILTER(Table1[Old ID],Table1[Old ID]&lt;&gt;0),_xlfn._xlws.FILTER(Changelog!$C$2:$C$110,Changelog!$C$2:$C$110&lt;&gt;""),attendance__2[[#This Row],[ID]]),"")</f>
        <v/>
      </c>
      <c r="D11451" t="str">
        <f ca="1">IFERROR(_xlfn.IFNA(IF((A11451-FLOOR(A11451,100))&lt;10,"الخدام",LOOKUP(FLOOR(A11451,100),Table2[ID start],Table2[Class])),"الخدام"),"")</f>
        <v/>
      </c>
    </row>
    <row r="11452" spans="1:4" x14ac:dyDescent="0.25">
      <c r="A11452" t="str" cm="1">
        <f t="array" aca="1" ref="A11452" ca="1">IFERROR(_xlfn.XLOOKUP(attendance__2[[#This Row],[ID]],_xlfn._xlws.FILTER(Table1[Old ID],Table1[Old ID]&lt;&gt;0),_xlfn._xlws.FILTER(Changelog!$C$2:$C$110,Changelog!$C$2:$C$110&lt;&gt;""),attendance__2[[#This Row],[ID]]),"")</f>
        <v/>
      </c>
      <c r="D11452" t="str">
        <f ca="1">IFERROR(_xlfn.IFNA(IF((A11452-FLOOR(A11452,100))&lt;10,"الخدام",LOOKUP(FLOOR(A11452,100),Table2[ID start],Table2[Class])),"الخدام"),"")</f>
        <v/>
      </c>
    </row>
    <row r="11453" spans="1:4" x14ac:dyDescent="0.25">
      <c r="A11453" t="str" cm="1">
        <f t="array" aca="1" ref="A11453" ca="1">IFERROR(_xlfn.XLOOKUP(attendance__2[[#This Row],[ID]],_xlfn._xlws.FILTER(Table1[Old ID],Table1[Old ID]&lt;&gt;0),_xlfn._xlws.FILTER(Changelog!$C$2:$C$110,Changelog!$C$2:$C$110&lt;&gt;""),attendance__2[[#This Row],[ID]]),"")</f>
        <v/>
      </c>
      <c r="D11453" t="str">
        <f ca="1">IFERROR(_xlfn.IFNA(IF((A11453-FLOOR(A11453,100))&lt;10,"الخدام",LOOKUP(FLOOR(A11453,100),Table2[ID start],Table2[Class])),"الخدام"),"")</f>
        <v/>
      </c>
    </row>
    <row r="11454" spans="1:4" x14ac:dyDescent="0.25">
      <c r="A11454" t="str" cm="1">
        <f t="array" aca="1" ref="A11454" ca="1">IFERROR(_xlfn.XLOOKUP(attendance__2[[#This Row],[ID]],_xlfn._xlws.FILTER(Table1[Old ID],Table1[Old ID]&lt;&gt;0),_xlfn._xlws.FILTER(Changelog!$C$2:$C$110,Changelog!$C$2:$C$110&lt;&gt;""),attendance__2[[#This Row],[ID]]),"")</f>
        <v/>
      </c>
      <c r="D11454" t="str">
        <f ca="1">IFERROR(_xlfn.IFNA(IF((A11454-FLOOR(A11454,100))&lt;10,"الخدام",LOOKUP(FLOOR(A11454,100),Table2[ID start],Table2[Class])),"الخدام"),"")</f>
        <v/>
      </c>
    </row>
    <row r="11455" spans="1:4" x14ac:dyDescent="0.25">
      <c r="A11455" t="str" cm="1">
        <f t="array" aca="1" ref="A11455" ca="1">IFERROR(_xlfn.XLOOKUP(attendance__2[[#This Row],[ID]],_xlfn._xlws.FILTER(Table1[Old ID],Table1[Old ID]&lt;&gt;0),_xlfn._xlws.FILTER(Changelog!$C$2:$C$110,Changelog!$C$2:$C$110&lt;&gt;""),attendance__2[[#This Row],[ID]]),"")</f>
        <v/>
      </c>
      <c r="D11455" t="str">
        <f ca="1">IFERROR(_xlfn.IFNA(IF((A11455-FLOOR(A11455,100))&lt;10,"الخدام",LOOKUP(FLOOR(A11455,100),Table2[ID start],Table2[Class])),"الخدام"),"")</f>
        <v/>
      </c>
    </row>
    <row r="11456" spans="1:4" x14ac:dyDescent="0.25">
      <c r="A11456" t="str" cm="1">
        <f t="array" aca="1" ref="A11456" ca="1">IFERROR(_xlfn.XLOOKUP(attendance__2[[#This Row],[ID]],_xlfn._xlws.FILTER(Table1[Old ID],Table1[Old ID]&lt;&gt;0),_xlfn._xlws.FILTER(Changelog!$C$2:$C$110,Changelog!$C$2:$C$110&lt;&gt;""),attendance__2[[#This Row],[ID]]),"")</f>
        <v/>
      </c>
      <c r="D11456" t="str">
        <f ca="1">IFERROR(_xlfn.IFNA(IF((A11456-FLOOR(A11456,100))&lt;10,"الخدام",LOOKUP(FLOOR(A11456,100),Table2[ID start],Table2[Class])),"الخدام"),"")</f>
        <v/>
      </c>
    </row>
    <row r="11457" spans="1:4" x14ac:dyDescent="0.25">
      <c r="A11457" t="str" cm="1">
        <f t="array" aca="1" ref="A11457" ca="1">IFERROR(_xlfn.XLOOKUP(attendance__2[[#This Row],[ID]],_xlfn._xlws.FILTER(Table1[Old ID],Table1[Old ID]&lt;&gt;0),_xlfn._xlws.FILTER(Changelog!$C$2:$C$110,Changelog!$C$2:$C$110&lt;&gt;""),attendance__2[[#This Row],[ID]]),"")</f>
        <v/>
      </c>
      <c r="D11457" t="str">
        <f ca="1">IFERROR(_xlfn.IFNA(IF((A11457-FLOOR(A11457,100))&lt;10,"الخدام",LOOKUP(FLOOR(A11457,100),Table2[ID start],Table2[Class])),"الخدام"),"")</f>
        <v/>
      </c>
    </row>
    <row r="11458" spans="1:4" x14ac:dyDescent="0.25">
      <c r="A11458" t="str" cm="1">
        <f t="array" aca="1" ref="A11458" ca="1">IFERROR(_xlfn.XLOOKUP(attendance__2[[#This Row],[ID]],_xlfn._xlws.FILTER(Table1[Old ID],Table1[Old ID]&lt;&gt;0),_xlfn._xlws.FILTER(Changelog!$C$2:$C$110,Changelog!$C$2:$C$110&lt;&gt;""),attendance__2[[#This Row],[ID]]),"")</f>
        <v/>
      </c>
      <c r="D11458" t="str">
        <f ca="1">IFERROR(_xlfn.IFNA(IF((A11458-FLOOR(A11458,100))&lt;10,"الخدام",LOOKUP(FLOOR(A11458,100),Table2[ID start],Table2[Class])),"الخدام"),"")</f>
        <v/>
      </c>
    </row>
    <row r="11459" spans="1:4" x14ac:dyDescent="0.25">
      <c r="A11459" t="str" cm="1">
        <f t="array" aca="1" ref="A11459" ca="1">IFERROR(_xlfn.XLOOKUP(attendance__2[[#This Row],[ID]],_xlfn._xlws.FILTER(Table1[Old ID],Table1[Old ID]&lt;&gt;0),_xlfn._xlws.FILTER(Changelog!$C$2:$C$110,Changelog!$C$2:$C$110&lt;&gt;""),attendance__2[[#This Row],[ID]]),"")</f>
        <v/>
      </c>
      <c r="D11459" t="str">
        <f ca="1">IFERROR(_xlfn.IFNA(IF((A11459-FLOOR(A11459,100))&lt;10,"الخدام",LOOKUP(FLOOR(A11459,100),Table2[ID start],Table2[Class])),"الخدام"),"")</f>
        <v/>
      </c>
    </row>
    <row r="11460" spans="1:4" x14ac:dyDescent="0.25">
      <c r="A11460" t="str" cm="1">
        <f t="array" aca="1" ref="A11460" ca="1">IFERROR(_xlfn.XLOOKUP(attendance__2[[#This Row],[ID]],_xlfn._xlws.FILTER(Table1[Old ID],Table1[Old ID]&lt;&gt;0),_xlfn._xlws.FILTER(Changelog!$C$2:$C$110,Changelog!$C$2:$C$110&lt;&gt;""),attendance__2[[#This Row],[ID]]),"")</f>
        <v/>
      </c>
      <c r="D11460" t="str">
        <f ca="1">IFERROR(_xlfn.IFNA(IF((A11460-FLOOR(A11460,100))&lt;10,"الخدام",LOOKUP(FLOOR(A11460,100),Table2[ID start],Table2[Class])),"الخدام"),"")</f>
        <v/>
      </c>
    </row>
    <row r="11461" spans="1:4" x14ac:dyDescent="0.25">
      <c r="A11461" t="str" cm="1">
        <f t="array" aca="1" ref="A11461" ca="1">IFERROR(_xlfn.XLOOKUP(attendance__2[[#This Row],[ID]],_xlfn._xlws.FILTER(Table1[Old ID],Table1[Old ID]&lt;&gt;0),_xlfn._xlws.FILTER(Changelog!$C$2:$C$110,Changelog!$C$2:$C$110&lt;&gt;""),attendance__2[[#This Row],[ID]]),"")</f>
        <v/>
      </c>
      <c r="D11461" t="str">
        <f ca="1">IFERROR(_xlfn.IFNA(IF((A11461-FLOOR(A11461,100))&lt;10,"الخدام",LOOKUP(FLOOR(A11461,100),Table2[ID start],Table2[Class])),"الخدام"),"")</f>
        <v/>
      </c>
    </row>
    <row r="11462" spans="1:4" x14ac:dyDescent="0.25">
      <c r="A11462" t="str" cm="1">
        <f t="array" aca="1" ref="A11462" ca="1">IFERROR(_xlfn.XLOOKUP(attendance__2[[#This Row],[ID]],_xlfn._xlws.FILTER(Table1[Old ID],Table1[Old ID]&lt;&gt;0),_xlfn._xlws.FILTER(Changelog!$C$2:$C$110,Changelog!$C$2:$C$110&lt;&gt;""),attendance__2[[#This Row],[ID]]),"")</f>
        <v/>
      </c>
      <c r="D11462" t="str">
        <f ca="1">IFERROR(_xlfn.IFNA(IF((A11462-FLOOR(A11462,100))&lt;10,"الخدام",LOOKUP(FLOOR(A11462,100),Table2[ID start],Table2[Class])),"الخدام"),"")</f>
        <v/>
      </c>
    </row>
    <row r="11463" spans="1:4" x14ac:dyDescent="0.25">
      <c r="A11463" t="str" cm="1">
        <f t="array" aca="1" ref="A11463" ca="1">IFERROR(_xlfn.XLOOKUP(attendance__2[[#This Row],[ID]],_xlfn._xlws.FILTER(Table1[Old ID],Table1[Old ID]&lt;&gt;0),_xlfn._xlws.FILTER(Changelog!$C$2:$C$110,Changelog!$C$2:$C$110&lt;&gt;""),attendance__2[[#This Row],[ID]]),"")</f>
        <v/>
      </c>
      <c r="D11463" t="str">
        <f ca="1">IFERROR(_xlfn.IFNA(IF((A11463-FLOOR(A11463,100))&lt;10,"الخدام",LOOKUP(FLOOR(A11463,100),Table2[ID start],Table2[Class])),"الخدام"),"")</f>
        <v/>
      </c>
    </row>
    <row r="11464" spans="1:4" x14ac:dyDescent="0.25">
      <c r="A11464" t="str" cm="1">
        <f t="array" aca="1" ref="A11464" ca="1">IFERROR(_xlfn.XLOOKUP(attendance__2[[#This Row],[ID]],_xlfn._xlws.FILTER(Table1[Old ID],Table1[Old ID]&lt;&gt;0),_xlfn._xlws.FILTER(Changelog!$C$2:$C$110,Changelog!$C$2:$C$110&lt;&gt;""),attendance__2[[#This Row],[ID]]),"")</f>
        <v/>
      </c>
      <c r="D11464" t="str">
        <f ca="1">IFERROR(_xlfn.IFNA(IF((A11464-FLOOR(A11464,100))&lt;10,"الخدام",LOOKUP(FLOOR(A11464,100),Table2[ID start],Table2[Class])),"الخدام"),"")</f>
        <v/>
      </c>
    </row>
    <row r="11465" spans="1:4" x14ac:dyDescent="0.25">
      <c r="A11465" t="str" cm="1">
        <f t="array" aca="1" ref="A11465" ca="1">IFERROR(_xlfn.XLOOKUP(attendance__2[[#This Row],[ID]],_xlfn._xlws.FILTER(Table1[Old ID],Table1[Old ID]&lt;&gt;0),_xlfn._xlws.FILTER(Changelog!$C$2:$C$110,Changelog!$C$2:$C$110&lt;&gt;""),attendance__2[[#This Row],[ID]]),"")</f>
        <v/>
      </c>
      <c r="D11465" t="str">
        <f ca="1">IFERROR(_xlfn.IFNA(IF((A11465-FLOOR(A11465,100))&lt;10,"الخدام",LOOKUP(FLOOR(A11465,100),Table2[ID start],Table2[Class])),"الخدام"),"")</f>
        <v/>
      </c>
    </row>
    <row r="11466" spans="1:4" x14ac:dyDescent="0.25">
      <c r="A11466" t="str" cm="1">
        <f t="array" aca="1" ref="A11466" ca="1">IFERROR(_xlfn.XLOOKUP(attendance__2[[#This Row],[ID]],_xlfn._xlws.FILTER(Table1[Old ID],Table1[Old ID]&lt;&gt;0),_xlfn._xlws.FILTER(Changelog!$C$2:$C$110,Changelog!$C$2:$C$110&lt;&gt;""),attendance__2[[#This Row],[ID]]),"")</f>
        <v/>
      </c>
      <c r="D11466" t="str">
        <f ca="1">IFERROR(_xlfn.IFNA(IF((A11466-FLOOR(A11466,100))&lt;10,"الخدام",LOOKUP(FLOOR(A11466,100),Table2[ID start],Table2[Class])),"الخدام"),"")</f>
        <v/>
      </c>
    </row>
    <row r="11467" spans="1:4" x14ac:dyDescent="0.25">
      <c r="A11467" t="str" cm="1">
        <f t="array" aca="1" ref="A11467" ca="1">IFERROR(_xlfn.XLOOKUP(attendance__2[[#This Row],[ID]],_xlfn._xlws.FILTER(Table1[Old ID],Table1[Old ID]&lt;&gt;0),_xlfn._xlws.FILTER(Changelog!$C$2:$C$110,Changelog!$C$2:$C$110&lt;&gt;""),attendance__2[[#This Row],[ID]]),"")</f>
        <v/>
      </c>
      <c r="D11467" t="str">
        <f ca="1">IFERROR(_xlfn.IFNA(IF((A11467-FLOOR(A11467,100))&lt;10,"الخدام",LOOKUP(FLOOR(A11467,100),Table2[ID start],Table2[Class])),"الخدام"),"")</f>
        <v/>
      </c>
    </row>
    <row r="11468" spans="1:4" x14ac:dyDescent="0.25">
      <c r="A11468" t="str" cm="1">
        <f t="array" aca="1" ref="A11468" ca="1">IFERROR(_xlfn.XLOOKUP(attendance__2[[#This Row],[ID]],_xlfn._xlws.FILTER(Table1[Old ID],Table1[Old ID]&lt;&gt;0),_xlfn._xlws.FILTER(Changelog!$C$2:$C$110,Changelog!$C$2:$C$110&lt;&gt;""),attendance__2[[#This Row],[ID]]),"")</f>
        <v/>
      </c>
      <c r="D11468" t="str">
        <f ca="1">IFERROR(_xlfn.IFNA(IF((A11468-FLOOR(A11468,100))&lt;10,"الخدام",LOOKUP(FLOOR(A11468,100),Table2[ID start],Table2[Class])),"الخدام"),"")</f>
        <v/>
      </c>
    </row>
    <row r="11469" spans="1:4" x14ac:dyDescent="0.25">
      <c r="A11469" t="str" cm="1">
        <f t="array" aca="1" ref="A11469" ca="1">IFERROR(_xlfn.XLOOKUP(attendance__2[[#This Row],[ID]],_xlfn._xlws.FILTER(Table1[Old ID],Table1[Old ID]&lt;&gt;0),_xlfn._xlws.FILTER(Changelog!$C$2:$C$110,Changelog!$C$2:$C$110&lt;&gt;""),attendance__2[[#This Row],[ID]]),"")</f>
        <v/>
      </c>
      <c r="D11469" t="str">
        <f ca="1">IFERROR(_xlfn.IFNA(IF((A11469-FLOOR(A11469,100))&lt;10,"الخدام",LOOKUP(FLOOR(A11469,100),Table2[ID start],Table2[Class])),"الخدام"),"")</f>
        <v/>
      </c>
    </row>
    <row r="11470" spans="1:4" x14ac:dyDescent="0.25">
      <c r="A11470" t="str" cm="1">
        <f t="array" aca="1" ref="A11470" ca="1">IFERROR(_xlfn.XLOOKUP(attendance__2[[#This Row],[ID]],_xlfn._xlws.FILTER(Table1[Old ID],Table1[Old ID]&lt;&gt;0),_xlfn._xlws.FILTER(Changelog!$C$2:$C$110,Changelog!$C$2:$C$110&lt;&gt;""),attendance__2[[#This Row],[ID]]),"")</f>
        <v/>
      </c>
      <c r="D11470" t="str">
        <f ca="1">IFERROR(_xlfn.IFNA(IF((A11470-FLOOR(A11470,100))&lt;10,"الخدام",LOOKUP(FLOOR(A11470,100),Table2[ID start],Table2[Class])),"الخدام"),"")</f>
        <v/>
      </c>
    </row>
    <row r="11471" spans="1:4" x14ac:dyDescent="0.25">
      <c r="A11471" t="str" cm="1">
        <f t="array" aca="1" ref="A11471" ca="1">IFERROR(_xlfn.XLOOKUP(attendance__2[[#This Row],[ID]],_xlfn._xlws.FILTER(Table1[Old ID],Table1[Old ID]&lt;&gt;0),_xlfn._xlws.FILTER(Changelog!$C$2:$C$110,Changelog!$C$2:$C$110&lt;&gt;""),attendance__2[[#This Row],[ID]]),"")</f>
        <v/>
      </c>
      <c r="D11471" t="str">
        <f ca="1">IFERROR(_xlfn.IFNA(IF((A11471-FLOOR(A11471,100))&lt;10,"الخدام",LOOKUP(FLOOR(A11471,100),Table2[ID start],Table2[Class])),"الخدام"),"")</f>
        <v/>
      </c>
    </row>
    <row r="11472" spans="1:4" x14ac:dyDescent="0.25">
      <c r="A11472" t="str" cm="1">
        <f t="array" aca="1" ref="A11472" ca="1">IFERROR(_xlfn.XLOOKUP(attendance__2[[#This Row],[ID]],_xlfn._xlws.FILTER(Table1[Old ID],Table1[Old ID]&lt;&gt;0),_xlfn._xlws.FILTER(Changelog!$C$2:$C$110,Changelog!$C$2:$C$110&lt;&gt;""),attendance__2[[#This Row],[ID]]),"")</f>
        <v/>
      </c>
      <c r="D11472" t="str">
        <f ca="1">IFERROR(_xlfn.IFNA(IF((A11472-FLOOR(A11472,100))&lt;10,"الخدام",LOOKUP(FLOOR(A11472,100),Table2[ID start],Table2[Class])),"الخدام"),"")</f>
        <v/>
      </c>
    </row>
    <row r="11473" spans="1:4" x14ac:dyDescent="0.25">
      <c r="A11473" t="str" cm="1">
        <f t="array" aca="1" ref="A11473" ca="1">IFERROR(_xlfn.XLOOKUP(attendance__2[[#This Row],[ID]],_xlfn._xlws.FILTER(Table1[Old ID],Table1[Old ID]&lt;&gt;0),_xlfn._xlws.FILTER(Changelog!$C$2:$C$110,Changelog!$C$2:$C$110&lt;&gt;""),attendance__2[[#This Row],[ID]]),"")</f>
        <v/>
      </c>
      <c r="D11473" t="str">
        <f ca="1">IFERROR(_xlfn.IFNA(IF((A11473-FLOOR(A11473,100))&lt;10,"الخدام",LOOKUP(FLOOR(A11473,100),Table2[ID start],Table2[Class])),"الخدام"),"")</f>
        <v/>
      </c>
    </row>
    <row r="11474" spans="1:4" x14ac:dyDescent="0.25">
      <c r="A11474" t="str" cm="1">
        <f t="array" aca="1" ref="A11474" ca="1">IFERROR(_xlfn.XLOOKUP(attendance__2[[#This Row],[ID]],_xlfn._xlws.FILTER(Table1[Old ID],Table1[Old ID]&lt;&gt;0),_xlfn._xlws.FILTER(Changelog!$C$2:$C$110,Changelog!$C$2:$C$110&lt;&gt;""),attendance__2[[#This Row],[ID]]),"")</f>
        <v/>
      </c>
      <c r="D11474" t="str">
        <f ca="1">IFERROR(_xlfn.IFNA(IF((A11474-FLOOR(A11474,100))&lt;10,"الخدام",LOOKUP(FLOOR(A11474,100),Table2[ID start],Table2[Class])),"الخدام"),"")</f>
        <v/>
      </c>
    </row>
    <row r="11475" spans="1:4" x14ac:dyDescent="0.25">
      <c r="A11475" t="str" cm="1">
        <f t="array" aca="1" ref="A11475" ca="1">IFERROR(_xlfn.XLOOKUP(attendance__2[[#This Row],[ID]],_xlfn._xlws.FILTER(Table1[Old ID],Table1[Old ID]&lt;&gt;0),_xlfn._xlws.FILTER(Changelog!$C$2:$C$110,Changelog!$C$2:$C$110&lt;&gt;""),attendance__2[[#This Row],[ID]]),"")</f>
        <v/>
      </c>
      <c r="D11475" t="str">
        <f ca="1">IFERROR(_xlfn.IFNA(IF((A11475-FLOOR(A11475,100))&lt;10,"الخدام",LOOKUP(FLOOR(A11475,100),Table2[ID start],Table2[Class])),"الخدام"),"")</f>
        <v/>
      </c>
    </row>
    <row r="11476" spans="1:4" x14ac:dyDescent="0.25">
      <c r="A11476" t="str" cm="1">
        <f t="array" aca="1" ref="A11476" ca="1">IFERROR(_xlfn.XLOOKUP(attendance__2[[#This Row],[ID]],_xlfn._xlws.FILTER(Table1[Old ID],Table1[Old ID]&lt;&gt;0),_xlfn._xlws.FILTER(Changelog!$C$2:$C$110,Changelog!$C$2:$C$110&lt;&gt;""),attendance__2[[#This Row],[ID]]),"")</f>
        <v/>
      </c>
      <c r="D11476" t="str">
        <f ca="1">IFERROR(_xlfn.IFNA(IF((A11476-FLOOR(A11476,100))&lt;10,"الخدام",LOOKUP(FLOOR(A11476,100),Table2[ID start],Table2[Class])),"الخدام"),"")</f>
        <v/>
      </c>
    </row>
    <row r="11477" spans="1:4" x14ac:dyDescent="0.25">
      <c r="A11477" t="str" cm="1">
        <f t="array" aca="1" ref="A11477" ca="1">IFERROR(_xlfn.XLOOKUP(attendance__2[[#This Row],[ID]],_xlfn._xlws.FILTER(Table1[Old ID],Table1[Old ID]&lt;&gt;0),_xlfn._xlws.FILTER(Changelog!$C$2:$C$110,Changelog!$C$2:$C$110&lt;&gt;""),attendance__2[[#This Row],[ID]]),"")</f>
        <v/>
      </c>
      <c r="D11477" t="str">
        <f ca="1">IFERROR(_xlfn.IFNA(IF((A11477-FLOOR(A11477,100))&lt;10,"الخدام",LOOKUP(FLOOR(A11477,100),Table2[ID start],Table2[Class])),"الخدام"),"")</f>
        <v/>
      </c>
    </row>
    <row r="11478" spans="1:4" x14ac:dyDescent="0.25">
      <c r="A11478" t="str" cm="1">
        <f t="array" aca="1" ref="A11478" ca="1">IFERROR(_xlfn.XLOOKUP(attendance__2[[#This Row],[ID]],_xlfn._xlws.FILTER(Table1[Old ID],Table1[Old ID]&lt;&gt;0),_xlfn._xlws.FILTER(Changelog!$C$2:$C$110,Changelog!$C$2:$C$110&lt;&gt;""),attendance__2[[#This Row],[ID]]),"")</f>
        <v/>
      </c>
      <c r="D11478" t="str">
        <f ca="1">IFERROR(_xlfn.IFNA(IF((A11478-FLOOR(A11478,100))&lt;10,"الخدام",LOOKUP(FLOOR(A11478,100),Table2[ID start],Table2[Class])),"الخدام"),"")</f>
        <v/>
      </c>
    </row>
    <row r="11479" spans="1:4" x14ac:dyDescent="0.25">
      <c r="A11479" t="str" cm="1">
        <f t="array" aca="1" ref="A11479" ca="1">IFERROR(_xlfn.XLOOKUP(attendance__2[[#This Row],[ID]],_xlfn._xlws.FILTER(Table1[Old ID],Table1[Old ID]&lt;&gt;0),_xlfn._xlws.FILTER(Changelog!$C$2:$C$110,Changelog!$C$2:$C$110&lt;&gt;""),attendance__2[[#This Row],[ID]]),"")</f>
        <v/>
      </c>
      <c r="D11479" t="str">
        <f ca="1">IFERROR(_xlfn.IFNA(IF((A11479-FLOOR(A11479,100))&lt;10,"الخدام",LOOKUP(FLOOR(A11479,100),Table2[ID start],Table2[Class])),"الخدام"),"")</f>
        <v/>
      </c>
    </row>
    <row r="11480" spans="1:4" x14ac:dyDescent="0.25">
      <c r="A11480" t="str" cm="1">
        <f t="array" aca="1" ref="A11480" ca="1">IFERROR(_xlfn.XLOOKUP(attendance__2[[#This Row],[ID]],_xlfn._xlws.FILTER(Table1[Old ID],Table1[Old ID]&lt;&gt;0),_xlfn._xlws.FILTER(Changelog!$C$2:$C$110,Changelog!$C$2:$C$110&lt;&gt;""),attendance__2[[#This Row],[ID]]),"")</f>
        <v/>
      </c>
      <c r="D11480" t="str">
        <f ca="1">IFERROR(_xlfn.IFNA(IF((A11480-FLOOR(A11480,100))&lt;10,"الخدام",LOOKUP(FLOOR(A11480,100),Table2[ID start],Table2[Class])),"الخدام"),"")</f>
        <v/>
      </c>
    </row>
    <row r="11481" spans="1:4" x14ac:dyDescent="0.25">
      <c r="A11481" t="str" cm="1">
        <f t="array" aca="1" ref="A11481" ca="1">IFERROR(_xlfn.XLOOKUP(attendance__2[[#This Row],[ID]],_xlfn._xlws.FILTER(Table1[Old ID],Table1[Old ID]&lt;&gt;0),_xlfn._xlws.FILTER(Changelog!$C$2:$C$110,Changelog!$C$2:$C$110&lt;&gt;""),attendance__2[[#This Row],[ID]]),"")</f>
        <v/>
      </c>
      <c r="D11481" t="str">
        <f ca="1">IFERROR(_xlfn.IFNA(IF((A11481-FLOOR(A11481,100))&lt;10,"الخدام",LOOKUP(FLOOR(A11481,100),Table2[ID start],Table2[Class])),"الخدام"),"")</f>
        <v/>
      </c>
    </row>
    <row r="11482" spans="1:4" x14ac:dyDescent="0.25">
      <c r="A11482" t="str" cm="1">
        <f t="array" aca="1" ref="A11482" ca="1">IFERROR(_xlfn.XLOOKUP(attendance__2[[#This Row],[ID]],_xlfn._xlws.FILTER(Table1[Old ID],Table1[Old ID]&lt;&gt;0),_xlfn._xlws.FILTER(Changelog!$C$2:$C$110,Changelog!$C$2:$C$110&lt;&gt;""),attendance__2[[#This Row],[ID]]),"")</f>
        <v/>
      </c>
      <c r="D11482" t="str">
        <f ca="1">IFERROR(_xlfn.IFNA(IF((A11482-FLOOR(A11482,100))&lt;10,"الخدام",LOOKUP(FLOOR(A11482,100),Table2[ID start],Table2[Class])),"الخدام"),"")</f>
        <v/>
      </c>
    </row>
    <row r="11483" spans="1:4" x14ac:dyDescent="0.25">
      <c r="A11483" t="str" cm="1">
        <f t="array" aca="1" ref="A11483" ca="1">IFERROR(_xlfn.XLOOKUP(attendance__2[[#This Row],[ID]],_xlfn._xlws.FILTER(Table1[Old ID],Table1[Old ID]&lt;&gt;0),_xlfn._xlws.FILTER(Changelog!$C$2:$C$110,Changelog!$C$2:$C$110&lt;&gt;""),attendance__2[[#This Row],[ID]]),"")</f>
        <v/>
      </c>
      <c r="D11483" t="str">
        <f ca="1">IFERROR(_xlfn.IFNA(IF((A11483-FLOOR(A11483,100))&lt;10,"الخدام",LOOKUP(FLOOR(A11483,100),Table2[ID start],Table2[Class])),"الخدام"),"")</f>
        <v/>
      </c>
    </row>
    <row r="11484" spans="1:4" x14ac:dyDescent="0.25">
      <c r="A11484" t="str" cm="1">
        <f t="array" aca="1" ref="A11484" ca="1">IFERROR(_xlfn.XLOOKUP(attendance__2[[#This Row],[ID]],_xlfn._xlws.FILTER(Table1[Old ID],Table1[Old ID]&lt;&gt;0),_xlfn._xlws.FILTER(Changelog!$C$2:$C$110,Changelog!$C$2:$C$110&lt;&gt;""),attendance__2[[#This Row],[ID]]),"")</f>
        <v/>
      </c>
      <c r="D11484" t="str">
        <f ca="1">IFERROR(_xlfn.IFNA(IF((A11484-FLOOR(A11484,100))&lt;10,"الخدام",LOOKUP(FLOOR(A11484,100),Table2[ID start],Table2[Class])),"الخدام"),"")</f>
        <v/>
      </c>
    </row>
    <row r="11485" spans="1:4" x14ac:dyDescent="0.25">
      <c r="A11485" t="str" cm="1">
        <f t="array" aca="1" ref="A11485" ca="1">IFERROR(_xlfn.XLOOKUP(attendance__2[[#This Row],[ID]],_xlfn._xlws.FILTER(Table1[Old ID],Table1[Old ID]&lt;&gt;0),_xlfn._xlws.FILTER(Changelog!$C$2:$C$110,Changelog!$C$2:$C$110&lt;&gt;""),attendance__2[[#This Row],[ID]]),"")</f>
        <v/>
      </c>
      <c r="D11485" t="str">
        <f ca="1">IFERROR(_xlfn.IFNA(IF((A11485-FLOOR(A11485,100))&lt;10,"الخدام",LOOKUP(FLOOR(A11485,100),Table2[ID start],Table2[Class])),"الخدام"),"")</f>
        <v/>
      </c>
    </row>
    <row r="11486" spans="1:4" x14ac:dyDescent="0.25">
      <c r="A11486" t="str" cm="1">
        <f t="array" aca="1" ref="A11486" ca="1">IFERROR(_xlfn.XLOOKUP(attendance__2[[#This Row],[ID]],_xlfn._xlws.FILTER(Table1[Old ID],Table1[Old ID]&lt;&gt;0),_xlfn._xlws.FILTER(Changelog!$C$2:$C$110,Changelog!$C$2:$C$110&lt;&gt;""),attendance__2[[#This Row],[ID]]),"")</f>
        <v/>
      </c>
      <c r="D11486" t="str">
        <f ca="1">IFERROR(_xlfn.IFNA(IF((A11486-FLOOR(A11486,100))&lt;10,"الخدام",LOOKUP(FLOOR(A11486,100),Table2[ID start],Table2[Class])),"الخدام"),"")</f>
        <v/>
      </c>
    </row>
    <row r="11487" spans="1:4" x14ac:dyDescent="0.25">
      <c r="A11487" t="str" cm="1">
        <f t="array" aca="1" ref="A11487" ca="1">IFERROR(_xlfn.XLOOKUP(attendance__2[[#This Row],[ID]],_xlfn._xlws.FILTER(Table1[Old ID],Table1[Old ID]&lt;&gt;0),_xlfn._xlws.FILTER(Changelog!$C$2:$C$110,Changelog!$C$2:$C$110&lt;&gt;""),attendance__2[[#This Row],[ID]]),"")</f>
        <v/>
      </c>
      <c r="D11487" t="str">
        <f ca="1">IFERROR(_xlfn.IFNA(IF((A11487-FLOOR(A11487,100))&lt;10,"الخدام",LOOKUP(FLOOR(A11487,100),Table2[ID start],Table2[Class])),"الخدام"),"")</f>
        <v/>
      </c>
    </row>
    <row r="11488" spans="1:4" x14ac:dyDescent="0.25">
      <c r="A11488" t="str" cm="1">
        <f t="array" aca="1" ref="A11488" ca="1">IFERROR(_xlfn.XLOOKUP(attendance__2[[#This Row],[ID]],_xlfn._xlws.FILTER(Table1[Old ID],Table1[Old ID]&lt;&gt;0),_xlfn._xlws.FILTER(Changelog!$C$2:$C$110,Changelog!$C$2:$C$110&lt;&gt;""),attendance__2[[#This Row],[ID]]),"")</f>
        <v/>
      </c>
      <c r="D11488" t="str">
        <f ca="1">IFERROR(_xlfn.IFNA(IF((A11488-FLOOR(A11488,100))&lt;10,"الخدام",LOOKUP(FLOOR(A11488,100),Table2[ID start],Table2[Class])),"الخدام"),"")</f>
        <v/>
      </c>
    </row>
    <row r="11489" spans="1:4" x14ac:dyDescent="0.25">
      <c r="A11489" t="str" cm="1">
        <f t="array" aca="1" ref="A11489" ca="1">IFERROR(_xlfn.XLOOKUP(attendance__2[[#This Row],[ID]],_xlfn._xlws.FILTER(Table1[Old ID],Table1[Old ID]&lt;&gt;0),_xlfn._xlws.FILTER(Changelog!$C$2:$C$110,Changelog!$C$2:$C$110&lt;&gt;""),attendance__2[[#This Row],[ID]]),"")</f>
        <v/>
      </c>
      <c r="D11489" t="str">
        <f ca="1">IFERROR(_xlfn.IFNA(IF((A11489-FLOOR(A11489,100))&lt;10,"الخدام",LOOKUP(FLOOR(A11489,100),Table2[ID start],Table2[Class])),"الخدام"),"")</f>
        <v/>
      </c>
    </row>
    <row r="11490" spans="1:4" x14ac:dyDescent="0.25">
      <c r="A11490" t="str" cm="1">
        <f t="array" aca="1" ref="A11490" ca="1">IFERROR(_xlfn.XLOOKUP(attendance__2[[#This Row],[ID]],_xlfn._xlws.FILTER(Table1[Old ID],Table1[Old ID]&lt;&gt;0),_xlfn._xlws.FILTER(Changelog!$C$2:$C$110,Changelog!$C$2:$C$110&lt;&gt;""),attendance__2[[#This Row],[ID]]),"")</f>
        <v/>
      </c>
      <c r="D11490" t="str">
        <f ca="1">IFERROR(_xlfn.IFNA(IF((A11490-FLOOR(A11490,100))&lt;10,"الخدام",LOOKUP(FLOOR(A11490,100),Table2[ID start],Table2[Class])),"الخدام"),"")</f>
        <v/>
      </c>
    </row>
    <row r="11491" spans="1:4" x14ac:dyDescent="0.25">
      <c r="A11491" t="str" cm="1">
        <f t="array" aca="1" ref="A11491" ca="1">IFERROR(_xlfn.XLOOKUP(attendance__2[[#This Row],[ID]],_xlfn._xlws.FILTER(Table1[Old ID],Table1[Old ID]&lt;&gt;0),_xlfn._xlws.FILTER(Changelog!$C$2:$C$110,Changelog!$C$2:$C$110&lt;&gt;""),attendance__2[[#This Row],[ID]]),"")</f>
        <v/>
      </c>
      <c r="D11491" t="str">
        <f ca="1">IFERROR(_xlfn.IFNA(IF((A11491-FLOOR(A11491,100))&lt;10,"الخدام",LOOKUP(FLOOR(A11491,100),Table2[ID start],Table2[Class])),"الخدام"),"")</f>
        <v/>
      </c>
    </row>
    <row r="11492" spans="1:4" x14ac:dyDescent="0.25">
      <c r="A11492" t="str" cm="1">
        <f t="array" aca="1" ref="A11492" ca="1">IFERROR(_xlfn.XLOOKUP(attendance__2[[#This Row],[ID]],_xlfn._xlws.FILTER(Table1[Old ID],Table1[Old ID]&lt;&gt;0),_xlfn._xlws.FILTER(Changelog!$C$2:$C$110,Changelog!$C$2:$C$110&lt;&gt;""),attendance__2[[#This Row],[ID]]),"")</f>
        <v/>
      </c>
      <c r="D11492" t="str">
        <f ca="1">IFERROR(_xlfn.IFNA(IF((A11492-FLOOR(A11492,100))&lt;10,"الخدام",LOOKUP(FLOOR(A11492,100),Table2[ID start],Table2[Class])),"الخدام"),"")</f>
        <v/>
      </c>
    </row>
    <row r="11493" spans="1:4" x14ac:dyDescent="0.25">
      <c r="A11493" t="str" cm="1">
        <f t="array" aca="1" ref="A11493" ca="1">IFERROR(_xlfn.XLOOKUP(attendance__2[[#This Row],[ID]],_xlfn._xlws.FILTER(Table1[Old ID],Table1[Old ID]&lt;&gt;0),_xlfn._xlws.FILTER(Changelog!$C$2:$C$110,Changelog!$C$2:$C$110&lt;&gt;""),attendance__2[[#This Row],[ID]]),"")</f>
        <v/>
      </c>
      <c r="D11493" t="str">
        <f ca="1">IFERROR(_xlfn.IFNA(IF((A11493-FLOOR(A11493,100))&lt;10,"الخدام",LOOKUP(FLOOR(A11493,100),Table2[ID start],Table2[Class])),"الخدام"),"")</f>
        <v/>
      </c>
    </row>
    <row r="11494" spans="1:4" x14ac:dyDescent="0.25">
      <c r="A11494" t="str" cm="1">
        <f t="array" aca="1" ref="A11494" ca="1">IFERROR(_xlfn.XLOOKUP(attendance__2[[#This Row],[ID]],_xlfn._xlws.FILTER(Table1[Old ID],Table1[Old ID]&lt;&gt;0),_xlfn._xlws.FILTER(Changelog!$C$2:$C$110,Changelog!$C$2:$C$110&lt;&gt;""),attendance__2[[#This Row],[ID]]),"")</f>
        <v/>
      </c>
      <c r="D11494" t="str">
        <f ca="1">IFERROR(_xlfn.IFNA(IF((A11494-FLOOR(A11494,100))&lt;10,"الخدام",LOOKUP(FLOOR(A11494,100),Table2[ID start],Table2[Class])),"الخدام"),"")</f>
        <v/>
      </c>
    </row>
    <row r="11495" spans="1:4" x14ac:dyDescent="0.25">
      <c r="A11495" t="str" cm="1">
        <f t="array" aca="1" ref="A11495" ca="1">IFERROR(_xlfn.XLOOKUP(attendance__2[[#This Row],[ID]],_xlfn._xlws.FILTER(Table1[Old ID],Table1[Old ID]&lt;&gt;0),_xlfn._xlws.FILTER(Changelog!$C$2:$C$110,Changelog!$C$2:$C$110&lt;&gt;""),attendance__2[[#This Row],[ID]]),"")</f>
        <v/>
      </c>
      <c r="D11495" t="str">
        <f ca="1">IFERROR(_xlfn.IFNA(IF((A11495-FLOOR(A11495,100))&lt;10,"الخدام",LOOKUP(FLOOR(A11495,100),Table2[ID start],Table2[Class])),"الخدام"),"")</f>
        <v/>
      </c>
    </row>
    <row r="11496" spans="1:4" x14ac:dyDescent="0.25">
      <c r="A11496" t="str" cm="1">
        <f t="array" aca="1" ref="A11496" ca="1">IFERROR(_xlfn.XLOOKUP(attendance__2[[#This Row],[ID]],_xlfn._xlws.FILTER(Table1[Old ID],Table1[Old ID]&lt;&gt;0),_xlfn._xlws.FILTER(Changelog!$C$2:$C$110,Changelog!$C$2:$C$110&lt;&gt;""),attendance__2[[#This Row],[ID]]),"")</f>
        <v/>
      </c>
      <c r="D11496" t="str">
        <f ca="1">IFERROR(_xlfn.IFNA(IF((A11496-FLOOR(A11496,100))&lt;10,"الخدام",LOOKUP(FLOOR(A11496,100),Table2[ID start],Table2[Class])),"الخدام"),"")</f>
        <v/>
      </c>
    </row>
    <row r="11497" spans="1:4" x14ac:dyDescent="0.25">
      <c r="A11497" t="str" cm="1">
        <f t="array" aca="1" ref="A11497" ca="1">IFERROR(_xlfn.XLOOKUP(attendance__2[[#This Row],[ID]],_xlfn._xlws.FILTER(Table1[Old ID],Table1[Old ID]&lt;&gt;0),_xlfn._xlws.FILTER(Changelog!$C$2:$C$110,Changelog!$C$2:$C$110&lt;&gt;""),attendance__2[[#This Row],[ID]]),"")</f>
        <v/>
      </c>
      <c r="D11497" t="str">
        <f ca="1">IFERROR(_xlfn.IFNA(IF((A11497-FLOOR(A11497,100))&lt;10,"الخدام",LOOKUP(FLOOR(A11497,100),Table2[ID start],Table2[Class])),"الخدام"),"")</f>
        <v/>
      </c>
    </row>
    <row r="11498" spans="1:4" x14ac:dyDescent="0.25">
      <c r="A11498" t="str" cm="1">
        <f t="array" aca="1" ref="A11498" ca="1">IFERROR(_xlfn.XLOOKUP(attendance__2[[#This Row],[ID]],_xlfn._xlws.FILTER(Table1[Old ID],Table1[Old ID]&lt;&gt;0),_xlfn._xlws.FILTER(Changelog!$C$2:$C$110,Changelog!$C$2:$C$110&lt;&gt;""),attendance__2[[#This Row],[ID]]),"")</f>
        <v/>
      </c>
      <c r="D11498" t="str">
        <f ca="1">IFERROR(_xlfn.IFNA(IF((A11498-FLOOR(A11498,100))&lt;10,"الخدام",LOOKUP(FLOOR(A11498,100),Table2[ID start],Table2[Class])),"الخدام"),"")</f>
        <v/>
      </c>
    </row>
    <row r="11499" spans="1:4" x14ac:dyDescent="0.25">
      <c r="A11499" t="str" cm="1">
        <f t="array" aca="1" ref="A11499" ca="1">IFERROR(_xlfn.XLOOKUP(attendance__2[[#This Row],[ID]],_xlfn._xlws.FILTER(Table1[Old ID],Table1[Old ID]&lt;&gt;0),_xlfn._xlws.FILTER(Changelog!$C$2:$C$110,Changelog!$C$2:$C$110&lt;&gt;""),attendance__2[[#This Row],[ID]]),"")</f>
        <v/>
      </c>
      <c r="D11499" t="str">
        <f ca="1">IFERROR(_xlfn.IFNA(IF((A11499-FLOOR(A11499,100))&lt;10,"الخدام",LOOKUP(FLOOR(A11499,100),Table2[ID start],Table2[Class])),"الخدام"),"")</f>
        <v/>
      </c>
    </row>
    <row r="11500" spans="1:4" x14ac:dyDescent="0.25">
      <c r="A11500" t="str" cm="1">
        <f t="array" aca="1" ref="A11500" ca="1">IFERROR(_xlfn.XLOOKUP(attendance__2[[#This Row],[ID]],_xlfn._xlws.FILTER(Table1[Old ID],Table1[Old ID]&lt;&gt;0),_xlfn._xlws.FILTER(Changelog!$C$2:$C$110,Changelog!$C$2:$C$110&lt;&gt;""),attendance__2[[#This Row],[ID]]),"")</f>
        <v/>
      </c>
      <c r="D11500" t="str">
        <f ca="1">IFERROR(_xlfn.IFNA(IF((A11500-FLOOR(A11500,100))&lt;10,"الخدام",LOOKUP(FLOOR(A11500,100),Table2[ID start],Table2[Class])),"الخدام"),"")</f>
        <v/>
      </c>
    </row>
    <row r="11501" spans="1:4" x14ac:dyDescent="0.25">
      <c r="A11501" t="str" cm="1">
        <f t="array" aca="1" ref="A11501" ca="1">IFERROR(_xlfn.XLOOKUP(attendance__2[[#This Row],[ID]],_xlfn._xlws.FILTER(Table1[Old ID],Table1[Old ID]&lt;&gt;0),_xlfn._xlws.FILTER(Changelog!$C$2:$C$110,Changelog!$C$2:$C$110&lt;&gt;""),attendance__2[[#This Row],[ID]]),"")</f>
        <v/>
      </c>
      <c r="D11501" t="str">
        <f ca="1">IFERROR(_xlfn.IFNA(IF((A11501-FLOOR(A11501,100))&lt;10,"الخدام",LOOKUP(FLOOR(A11501,100),Table2[ID start],Table2[Class])),"الخدام"),"")</f>
        <v/>
      </c>
    </row>
    <row r="11502" spans="1:4" x14ac:dyDescent="0.25">
      <c r="A11502" t="str" cm="1">
        <f t="array" aca="1" ref="A11502" ca="1">IFERROR(_xlfn.XLOOKUP(attendance__2[[#This Row],[ID]],_xlfn._xlws.FILTER(Table1[Old ID],Table1[Old ID]&lt;&gt;0),_xlfn._xlws.FILTER(Changelog!$C$2:$C$110,Changelog!$C$2:$C$110&lt;&gt;""),attendance__2[[#This Row],[ID]]),"")</f>
        <v/>
      </c>
      <c r="D11502" t="str">
        <f ca="1">IFERROR(_xlfn.IFNA(IF((A11502-FLOOR(A11502,100))&lt;10,"الخدام",LOOKUP(FLOOR(A11502,100),Table2[ID start],Table2[Class])),"الخدام"),"")</f>
        <v/>
      </c>
    </row>
    <row r="11503" spans="1:4" x14ac:dyDescent="0.25">
      <c r="A11503" t="str" cm="1">
        <f t="array" aca="1" ref="A11503" ca="1">IFERROR(_xlfn.XLOOKUP(attendance__2[[#This Row],[ID]],_xlfn._xlws.FILTER(Table1[Old ID],Table1[Old ID]&lt;&gt;0),_xlfn._xlws.FILTER(Changelog!$C$2:$C$110,Changelog!$C$2:$C$110&lt;&gt;""),attendance__2[[#This Row],[ID]]),"")</f>
        <v/>
      </c>
      <c r="D11503" t="str">
        <f ca="1">IFERROR(_xlfn.IFNA(IF((A11503-FLOOR(A11503,100))&lt;10,"الخدام",LOOKUP(FLOOR(A11503,100),Table2[ID start],Table2[Class])),"الخدام"),"")</f>
        <v/>
      </c>
    </row>
    <row r="11504" spans="1:4" x14ac:dyDescent="0.25">
      <c r="A11504" t="str" cm="1">
        <f t="array" aca="1" ref="A11504" ca="1">IFERROR(_xlfn.XLOOKUP(attendance__2[[#This Row],[ID]],_xlfn._xlws.FILTER(Table1[Old ID],Table1[Old ID]&lt;&gt;0),_xlfn._xlws.FILTER(Changelog!$C$2:$C$110,Changelog!$C$2:$C$110&lt;&gt;""),attendance__2[[#This Row],[ID]]),"")</f>
        <v/>
      </c>
      <c r="D11504" t="str">
        <f ca="1">IFERROR(_xlfn.IFNA(IF((A11504-FLOOR(A11504,100))&lt;10,"الخدام",LOOKUP(FLOOR(A11504,100),Table2[ID start],Table2[Class])),"الخدام"),"")</f>
        <v/>
      </c>
    </row>
    <row r="11505" spans="1:4" x14ac:dyDescent="0.25">
      <c r="A11505" t="str" cm="1">
        <f t="array" aca="1" ref="A11505" ca="1">IFERROR(_xlfn.XLOOKUP(attendance__2[[#This Row],[ID]],_xlfn._xlws.FILTER(Table1[Old ID],Table1[Old ID]&lt;&gt;0),_xlfn._xlws.FILTER(Changelog!$C$2:$C$110,Changelog!$C$2:$C$110&lt;&gt;""),attendance__2[[#This Row],[ID]]),"")</f>
        <v/>
      </c>
      <c r="D11505" t="str">
        <f ca="1">IFERROR(_xlfn.IFNA(IF((A11505-FLOOR(A11505,100))&lt;10,"الخدام",LOOKUP(FLOOR(A11505,100),Table2[ID start],Table2[Class])),"الخدام"),"")</f>
        <v/>
      </c>
    </row>
    <row r="11506" spans="1:4" x14ac:dyDescent="0.25">
      <c r="A11506" t="str" cm="1">
        <f t="array" aca="1" ref="A11506" ca="1">IFERROR(_xlfn.XLOOKUP(attendance__2[[#This Row],[ID]],_xlfn._xlws.FILTER(Table1[Old ID],Table1[Old ID]&lt;&gt;0),_xlfn._xlws.FILTER(Changelog!$C$2:$C$110,Changelog!$C$2:$C$110&lt;&gt;""),attendance__2[[#This Row],[ID]]),"")</f>
        <v/>
      </c>
      <c r="D11506" t="str">
        <f ca="1">IFERROR(_xlfn.IFNA(IF((A11506-FLOOR(A11506,100))&lt;10,"الخدام",LOOKUP(FLOOR(A11506,100),Table2[ID start],Table2[Class])),"الخدام"),"")</f>
        <v/>
      </c>
    </row>
    <row r="11507" spans="1:4" x14ac:dyDescent="0.25">
      <c r="A11507" t="str" cm="1">
        <f t="array" aca="1" ref="A11507" ca="1">IFERROR(_xlfn.XLOOKUP(attendance__2[[#This Row],[ID]],_xlfn._xlws.FILTER(Table1[Old ID],Table1[Old ID]&lt;&gt;0),_xlfn._xlws.FILTER(Changelog!$C$2:$C$110,Changelog!$C$2:$C$110&lt;&gt;""),attendance__2[[#This Row],[ID]]),"")</f>
        <v/>
      </c>
      <c r="D11507" t="str">
        <f ca="1">IFERROR(_xlfn.IFNA(IF((A11507-FLOOR(A11507,100))&lt;10,"الخدام",LOOKUP(FLOOR(A11507,100),Table2[ID start],Table2[Class])),"الخدام"),"")</f>
        <v/>
      </c>
    </row>
    <row r="11508" spans="1:4" x14ac:dyDescent="0.25">
      <c r="A11508" t="str" cm="1">
        <f t="array" aca="1" ref="A11508" ca="1">IFERROR(_xlfn.XLOOKUP(attendance__2[[#This Row],[ID]],_xlfn._xlws.FILTER(Table1[Old ID],Table1[Old ID]&lt;&gt;0),_xlfn._xlws.FILTER(Changelog!$C$2:$C$110,Changelog!$C$2:$C$110&lt;&gt;""),attendance__2[[#This Row],[ID]]),"")</f>
        <v/>
      </c>
      <c r="D11508" t="str">
        <f ca="1">IFERROR(_xlfn.IFNA(IF((A11508-FLOOR(A11508,100))&lt;10,"الخدام",LOOKUP(FLOOR(A11508,100),Table2[ID start],Table2[Class])),"الخدام"),"")</f>
        <v/>
      </c>
    </row>
    <row r="11509" spans="1:4" x14ac:dyDescent="0.25">
      <c r="A11509" t="str" cm="1">
        <f t="array" aca="1" ref="A11509" ca="1">IFERROR(_xlfn.XLOOKUP(attendance__2[[#This Row],[ID]],_xlfn._xlws.FILTER(Table1[Old ID],Table1[Old ID]&lt;&gt;0),_xlfn._xlws.FILTER(Changelog!$C$2:$C$110,Changelog!$C$2:$C$110&lt;&gt;""),attendance__2[[#This Row],[ID]]),"")</f>
        <v/>
      </c>
      <c r="D11509" t="str">
        <f ca="1">IFERROR(_xlfn.IFNA(IF((A11509-FLOOR(A11509,100))&lt;10,"الخدام",LOOKUP(FLOOR(A11509,100),Table2[ID start],Table2[Class])),"الخدام"),"")</f>
        <v/>
      </c>
    </row>
    <row r="11510" spans="1:4" x14ac:dyDescent="0.25">
      <c r="A11510" t="str" cm="1">
        <f t="array" aca="1" ref="A11510" ca="1">IFERROR(_xlfn.XLOOKUP(attendance__2[[#This Row],[ID]],_xlfn._xlws.FILTER(Table1[Old ID],Table1[Old ID]&lt;&gt;0),_xlfn._xlws.FILTER(Changelog!$C$2:$C$110,Changelog!$C$2:$C$110&lt;&gt;""),attendance__2[[#This Row],[ID]]),"")</f>
        <v/>
      </c>
      <c r="D11510" t="str">
        <f ca="1">IFERROR(_xlfn.IFNA(IF((A11510-FLOOR(A11510,100))&lt;10,"الخدام",LOOKUP(FLOOR(A11510,100),Table2[ID start],Table2[Class])),"الخدام"),"")</f>
        <v/>
      </c>
    </row>
    <row r="11511" spans="1:4" x14ac:dyDescent="0.25">
      <c r="A11511" t="str" cm="1">
        <f t="array" aca="1" ref="A11511" ca="1">IFERROR(_xlfn.XLOOKUP(attendance__2[[#This Row],[ID]],_xlfn._xlws.FILTER(Table1[Old ID],Table1[Old ID]&lt;&gt;0),_xlfn._xlws.FILTER(Changelog!$C$2:$C$110,Changelog!$C$2:$C$110&lt;&gt;""),attendance__2[[#This Row],[ID]]),"")</f>
        <v/>
      </c>
      <c r="D11511" t="str">
        <f ca="1">IFERROR(_xlfn.IFNA(IF((A11511-FLOOR(A11511,100))&lt;10,"الخدام",LOOKUP(FLOOR(A11511,100),Table2[ID start],Table2[Class])),"الخدام"),"")</f>
        <v/>
      </c>
    </row>
    <row r="11512" spans="1:4" x14ac:dyDescent="0.25">
      <c r="A11512" t="str" cm="1">
        <f t="array" aca="1" ref="A11512" ca="1">IFERROR(_xlfn.XLOOKUP(attendance__2[[#This Row],[ID]],_xlfn._xlws.FILTER(Table1[Old ID],Table1[Old ID]&lt;&gt;0),_xlfn._xlws.FILTER(Changelog!$C$2:$C$110,Changelog!$C$2:$C$110&lt;&gt;""),attendance__2[[#This Row],[ID]]),"")</f>
        <v/>
      </c>
      <c r="D11512" t="str">
        <f ca="1">IFERROR(_xlfn.IFNA(IF((A11512-FLOOR(A11512,100))&lt;10,"الخدام",LOOKUP(FLOOR(A11512,100),Table2[ID start],Table2[Class])),"الخدام"),"")</f>
        <v/>
      </c>
    </row>
    <row r="11513" spans="1:4" x14ac:dyDescent="0.25">
      <c r="A11513" t="str" cm="1">
        <f t="array" aca="1" ref="A11513" ca="1">IFERROR(_xlfn.XLOOKUP(attendance__2[[#This Row],[ID]],_xlfn._xlws.FILTER(Table1[Old ID],Table1[Old ID]&lt;&gt;0),_xlfn._xlws.FILTER(Changelog!$C$2:$C$110,Changelog!$C$2:$C$110&lt;&gt;""),attendance__2[[#This Row],[ID]]),"")</f>
        <v/>
      </c>
      <c r="D11513" t="str">
        <f ca="1">IFERROR(_xlfn.IFNA(IF((A11513-FLOOR(A11513,100))&lt;10,"الخدام",LOOKUP(FLOOR(A11513,100),Table2[ID start],Table2[Class])),"الخدام"),"")</f>
        <v/>
      </c>
    </row>
    <row r="11514" spans="1:4" x14ac:dyDescent="0.25">
      <c r="A11514" t="str" cm="1">
        <f t="array" aca="1" ref="A11514" ca="1">IFERROR(_xlfn.XLOOKUP(attendance__2[[#This Row],[ID]],_xlfn._xlws.FILTER(Table1[Old ID],Table1[Old ID]&lt;&gt;0),_xlfn._xlws.FILTER(Changelog!$C$2:$C$110,Changelog!$C$2:$C$110&lt;&gt;""),attendance__2[[#This Row],[ID]]),"")</f>
        <v/>
      </c>
      <c r="D11514" t="str">
        <f ca="1">IFERROR(_xlfn.IFNA(IF((A11514-FLOOR(A11514,100))&lt;10,"الخدام",LOOKUP(FLOOR(A11514,100),Table2[ID start],Table2[Class])),"الخدام"),"")</f>
        <v/>
      </c>
    </row>
    <row r="11515" spans="1:4" x14ac:dyDescent="0.25">
      <c r="A11515" t="str" cm="1">
        <f t="array" aca="1" ref="A11515" ca="1">IFERROR(_xlfn.XLOOKUP(attendance__2[[#This Row],[ID]],_xlfn._xlws.FILTER(Table1[Old ID],Table1[Old ID]&lt;&gt;0),_xlfn._xlws.FILTER(Changelog!$C$2:$C$110,Changelog!$C$2:$C$110&lt;&gt;""),attendance__2[[#This Row],[ID]]),"")</f>
        <v/>
      </c>
      <c r="D11515" t="str">
        <f ca="1">IFERROR(_xlfn.IFNA(IF((A11515-FLOOR(A11515,100))&lt;10,"الخدام",LOOKUP(FLOOR(A11515,100),Table2[ID start],Table2[Class])),"الخدام"),"")</f>
        <v/>
      </c>
    </row>
    <row r="11516" spans="1:4" x14ac:dyDescent="0.25">
      <c r="A11516" t="str" cm="1">
        <f t="array" aca="1" ref="A11516" ca="1">IFERROR(_xlfn.XLOOKUP(attendance__2[[#This Row],[ID]],_xlfn._xlws.FILTER(Table1[Old ID],Table1[Old ID]&lt;&gt;0),_xlfn._xlws.FILTER(Changelog!$C$2:$C$110,Changelog!$C$2:$C$110&lt;&gt;""),attendance__2[[#This Row],[ID]]),"")</f>
        <v/>
      </c>
      <c r="D11516" t="str">
        <f ca="1">IFERROR(_xlfn.IFNA(IF((A11516-FLOOR(A11516,100))&lt;10,"الخدام",LOOKUP(FLOOR(A11516,100),Table2[ID start],Table2[Class])),"الخدام"),"")</f>
        <v/>
      </c>
    </row>
    <row r="11517" spans="1:4" x14ac:dyDescent="0.25">
      <c r="A11517" t="str" cm="1">
        <f t="array" aca="1" ref="A11517" ca="1">IFERROR(_xlfn.XLOOKUP(attendance__2[[#This Row],[ID]],_xlfn._xlws.FILTER(Table1[Old ID],Table1[Old ID]&lt;&gt;0),_xlfn._xlws.FILTER(Changelog!$C$2:$C$110,Changelog!$C$2:$C$110&lt;&gt;""),attendance__2[[#This Row],[ID]]),"")</f>
        <v/>
      </c>
      <c r="D11517" t="str">
        <f ca="1">IFERROR(_xlfn.IFNA(IF((A11517-FLOOR(A11517,100))&lt;10,"الخدام",LOOKUP(FLOOR(A11517,100),Table2[ID start],Table2[Class])),"الخدام"),"")</f>
        <v/>
      </c>
    </row>
    <row r="11518" spans="1:4" x14ac:dyDescent="0.25">
      <c r="A11518" t="str" cm="1">
        <f t="array" aca="1" ref="A11518" ca="1">IFERROR(_xlfn.XLOOKUP(attendance__2[[#This Row],[ID]],_xlfn._xlws.FILTER(Table1[Old ID],Table1[Old ID]&lt;&gt;0),_xlfn._xlws.FILTER(Changelog!$C$2:$C$110,Changelog!$C$2:$C$110&lt;&gt;""),attendance__2[[#This Row],[ID]]),"")</f>
        <v/>
      </c>
      <c r="D11518" t="str">
        <f ca="1">IFERROR(_xlfn.IFNA(IF((A11518-FLOOR(A11518,100))&lt;10,"الخدام",LOOKUP(FLOOR(A11518,100),Table2[ID start],Table2[Class])),"الخدام"),"")</f>
        <v/>
      </c>
    </row>
    <row r="11519" spans="1:4" x14ac:dyDescent="0.25">
      <c r="A11519" t="str" cm="1">
        <f t="array" aca="1" ref="A11519" ca="1">IFERROR(_xlfn.XLOOKUP(attendance__2[[#This Row],[ID]],_xlfn._xlws.FILTER(Table1[Old ID],Table1[Old ID]&lt;&gt;0),_xlfn._xlws.FILTER(Changelog!$C$2:$C$110,Changelog!$C$2:$C$110&lt;&gt;""),attendance__2[[#This Row],[ID]]),"")</f>
        <v/>
      </c>
      <c r="D11519" t="str">
        <f ca="1">IFERROR(_xlfn.IFNA(IF((A11519-FLOOR(A11519,100))&lt;10,"الخدام",LOOKUP(FLOOR(A11519,100),Table2[ID start],Table2[Class])),"الخدام"),"")</f>
        <v/>
      </c>
    </row>
    <row r="11520" spans="1:4" x14ac:dyDescent="0.25">
      <c r="A11520" t="str" cm="1">
        <f t="array" aca="1" ref="A11520" ca="1">IFERROR(_xlfn.XLOOKUP(attendance__2[[#This Row],[ID]],_xlfn._xlws.FILTER(Table1[Old ID],Table1[Old ID]&lt;&gt;0),_xlfn._xlws.FILTER(Changelog!$C$2:$C$110,Changelog!$C$2:$C$110&lt;&gt;""),attendance__2[[#This Row],[ID]]),"")</f>
        <v/>
      </c>
      <c r="D11520" t="str">
        <f ca="1">IFERROR(_xlfn.IFNA(IF((A11520-FLOOR(A11520,100))&lt;10,"الخدام",LOOKUP(FLOOR(A11520,100),Table2[ID start],Table2[Class])),"الخدام"),"")</f>
        <v/>
      </c>
    </row>
    <row r="11521" spans="1:4" x14ac:dyDescent="0.25">
      <c r="A11521" t="str" cm="1">
        <f t="array" aca="1" ref="A11521" ca="1">IFERROR(_xlfn.XLOOKUP(attendance__2[[#This Row],[ID]],_xlfn._xlws.FILTER(Table1[Old ID],Table1[Old ID]&lt;&gt;0),_xlfn._xlws.FILTER(Changelog!$C$2:$C$110,Changelog!$C$2:$C$110&lt;&gt;""),attendance__2[[#This Row],[ID]]),"")</f>
        <v/>
      </c>
      <c r="D11521" t="str">
        <f ca="1">IFERROR(_xlfn.IFNA(IF((A11521-FLOOR(A11521,100))&lt;10,"الخدام",LOOKUP(FLOOR(A11521,100),Table2[ID start],Table2[Class])),"الخدام"),"")</f>
        <v/>
      </c>
    </row>
    <row r="11522" spans="1:4" x14ac:dyDescent="0.25">
      <c r="A11522" t="str" cm="1">
        <f t="array" aca="1" ref="A11522" ca="1">IFERROR(_xlfn.XLOOKUP(attendance__2[[#This Row],[ID]],_xlfn._xlws.FILTER(Table1[Old ID],Table1[Old ID]&lt;&gt;0),_xlfn._xlws.FILTER(Changelog!$C$2:$C$110,Changelog!$C$2:$C$110&lt;&gt;""),attendance__2[[#This Row],[ID]]),"")</f>
        <v/>
      </c>
      <c r="D11522" t="str">
        <f ca="1">IFERROR(_xlfn.IFNA(IF((A11522-FLOOR(A11522,100))&lt;10,"الخدام",LOOKUP(FLOOR(A11522,100),Table2[ID start],Table2[Class])),"الخدام"),"")</f>
        <v/>
      </c>
    </row>
    <row r="11523" spans="1:4" x14ac:dyDescent="0.25">
      <c r="A11523" t="str" cm="1">
        <f t="array" aca="1" ref="A11523" ca="1">IFERROR(_xlfn.XLOOKUP(attendance__2[[#This Row],[ID]],_xlfn._xlws.FILTER(Table1[Old ID],Table1[Old ID]&lt;&gt;0),_xlfn._xlws.FILTER(Changelog!$C$2:$C$110,Changelog!$C$2:$C$110&lt;&gt;""),attendance__2[[#This Row],[ID]]),"")</f>
        <v/>
      </c>
      <c r="D11523" t="str">
        <f ca="1">IFERROR(_xlfn.IFNA(IF((A11523-FLOOR(A11523,100))&lt;10,"الخدام",LOOKUP(FLOOR(A11523,100),Table2[ID start],Table2[Class])),"الخدام"),"")</f>
        <v/>
      </c>
    </row>
    <row r="11524" spans="1:4" x14ac:dyDescent="0.25">
      <c r="A11524" t="str" cm="1">
        <f t="array" aca="1" ref="A11524" ca="1">IFERROR(_xlfn.XLOOKUP(attendance__2[[#This Row],[ID]],_xlfn._xlws.FILTER(Table1[Old ID],Table1[Old ID]&lt;&gt;0),_xlfn._xlws.FILTER(Changelog!$C$2:$C$110,Changelog!$C$2:$C$110&lt;&gt;""),attendance__2[[#This Row],[ID]]),"")</f>
        <v/>
      </c>
      <c r="D11524" t="str">
        <f ca="1">IFERROR(_xlfn.IFNA(IF((A11524-FLOOR(A11524,100))&lt;10,"الخدام",LOOKUP(FLOOR(A11524,100),Table2[ID start],Table2[Class])),"الخدام"),"")</f>
        <v/>
      </c>
    </row>
    <row r="11525" spans="1:4" x14ac:dyDescent="0.25">
      <c r="A11525" t="str" cm="1">
        <f t="array" aca="1" ref="A11525" ca="1">IFERROR(_xlfn.XLOOKUP(attendance__2[[#This Row],[ID]],_xlfn._xlws.FILTER(Table1[Old ID],Table1[Old ID]&lt;&gt;0),_xlfn._xlws.FILTER(Changelog!$C$2:$C$110,Changelog!$C$2:$C$110&lt;&gt;""),attendance__2[[#This Row],[ID]]),"")</f>
        <v/>
      </c>
      <c r="D11525" t="str">
        <f ca="1">IFERROR(_xlfn.IFNA(IF((A11525-FLOOR(A11525,100))&lt;10,"الخدام",LOOKUP(FLOOR(A11525,100),Table2[ID start],Table2[Class])),"الخدام"),"")</f>
        <v/>
      </c>
    </row>
    <row r="11526" spans="1:4" x14ac:dyDescent="0.25">
      <c r="A11526" t="str" cm="1">
        <f t="array" aca="1" ref="A11526" ca="1">IFERROR(_xlfn.XLOOKUP(attendance__2[[#This Row],[ID]],_xlfn._xlws.FILTER(Table1[Old ID],Table1[Old ID]&lt;&gt;0),_xlfn._xlws.FILTER(Changelog!$C$2:$C$110,Changelog!$C$2:$C$110&lt;&gt;""),attendance__2[[#This Row],[ID]]),"")</f>
        <v/>
      </c>
      <c r="D11526" t="str">
        <f ca="1">IFERROR(_xlfn.IFNA(IF((A11526-FLOOR(A11526,100))&lt;10,"الخدام",LOOKUP(FLOOR(A11526,100),Table2[ID start],Table2[Class])),"الخدام"),"")</f>
        <v/>
      </c>
    </row>
    <row r="11527" spans="1:4" x14ac:dyDescent="0.25">
      <c r="A11527" t="str" cm="1">
        <f t="array" aca="1" ref="A11527" ca="1">IFERROR(_xlfn.XLOOKUP(attendance__2[[#This Row],[ID]],_xlfn._xlws.FILTER(Table1[Old ID],Table1[Old ID]&lt;&gt;0),_xlfn._xlws.FILTER(Changelog!$C$2:$C$110,Changelog!$C$2:$C$110&lt;&gt;""),attendance__2[[#This Row],[ID]]),"")</f>
        <v/>
      </c>
      <c r="D11527" t="str">
        <f ca="1">IFERROR(_xlfn.IFNA(IF((A11527-FLOOR(A11527,100))&lt;10,"الخدام",LOOKUP(FLOOR(A11527,100),Table2[ID start],Table2[Class])),"الخدام"),"")</f>
        <v/>
      </c>
    </row>
    <row r="11528" spans="1:4" x14ac:dyDescent="0.25">
      <c r="A11528" t="str" cm="1">
        <f t="array" aca="1" ref="A11528" ca="1">IFERROR(_xlfn.XLOOKUP(attendance__2[[#This Row],[ID]],_xlfn._xlws.FILTER(Table1[Old ID],Table1[Old ID]&lt;&gt;0),_xlfn._xlws.FILTER(Changelog!$C$2:$C$110,Changelog!$C$2:$C$110&lt;&gt;""),attendance__2[[#This Row],[ID]]),"")</f>
        <v/>
      </c>
      <c r="D11528" t="str">
        <f ca="1">IFERROR(_xlfn.IFNA(IF((A11528-FLOOR(A11528,100))&lt;10,"الخدام",LOOKUP(FLOOR(A11528,100),Table2[ID start],Table2[Class])),"الخدام"),"")</f>
        <v/>
      </c>
    </row>
    <row r="11529" spans="1:4" x14ac:dyDescent="0.25">
      <c r="A11529" t="str" cm="1">
        <f t="array" aca="1" ref="A11529" ca="1">IFERROR(_xlfn.XLOOKUP(attendance__2[[#This Row],[ID]],_xlfn._xlws.FILTER(Table1[Old ID],Table1[Old ID]&lt;&gt;0),_xlfn._xlws.FILTER(Changelog!$C$2:$C$110,Changelog!$C$2:$C$110&lt;&gt;""),attendance__2[[#This Row],[ID]]),"")</f>
        <v/>
      </c>
      <c r="D11529" t="str">
        <f ca="1">IFERROR(_xlfn.IFNA(IF((A11529-FLOOR(A11529,100))&lt;10,"الخدام",LOOKUP(FLOOR(A11529,100),Table2[ID start],Table2[Class])),"الخدام"),"")</f>
        <v/>
      </c>
    </row>
    <row r="11530" spans="1:4" x14ac:dyDescent="0.25">
      <c r="A11530" t="str" cm="1">
        <f t="array" aca="1" ref="A11530" ca="1">IFERROR(_xlfn.XLOOKUP(attendance__2[[#This Row],[ID]],_xlfn._xlws.FILTER(Table1[Old ID],Table1[Old ID]&lt;&gt;0),_xlfn._xlws.FILTER(Changelog!$C$2:$C$110,Changelog!$C$2:$C$110&lt;&gt;""),attendance__2[[#This Row],[ID]]),"")</f>
        <v/>
      </c>
      <c r="D11530" t="str">
        <f ca="1">IFERROR(_xlfn.IFNA(IF((A11530-FLOOR(A11530,100))&lt;10,"الخدام",LOOKUP(FLOOR(A11530,100),Table2[ID start],Table2[Class])),"الخدام"),"")</f>
        <v/>
      </c>
    </row>
    <row r="11531" spans="1:4" x14ac:dyDescent="0.25">
      <c r="A11531" t="str" cm="1">
        <f t="array" aca="1" ref="A11531" ca="1">IFERROR(_xlfn.XLOOKUP(attendance__2[[#This Row],[ID]],_xlfn._xlws.FILTER(Table1[Old ID],Table1[Old ID]&lt;&gt;0),_xlfn._xlws.FILTER(Changelog!$C$2:$C$110,Changelog!$C$2:$C$110&lt;&gt;""),attendance__2[[#This Row],[ID]]),"")</f>
        <v/>
      </c>
      <c r="D11531" t="str">
        <f ca="1">IFERROR(_xlfn.IFNA(IF((A11531-FLOOR(A11531,100))&lt;10,"الخدام",LOOKUP(FLOOR(A11531,100),Table2[ID start],Table2[Class])),"الخدام"),"")</f>
        <v/>
      </c>
    </row>
    <row r="11532" spans="1:4" x14ac:dyDescent="0.25">
      <c r="A11532" t="str" cm="1">
        <f t="array" aca="1" ref="A11532" ca="1">IFERROR(_xlfn.XLOOKUP(attendance__2[[#This Row],[ID]],_xlfn._xlws.FILTER(Table1[Old ID],Table1[Old ID]&lt;&gt;0),_xlfn._xlws.FILTER(Changelog!$C$2:$C$110,Changelog!$C$2:$C$110&lt;&gt;""),attendance__2[[#This Row],[ID]]),"")</f>
        <v/>
      </c>
      <c r="D11532" t="str">
        <f ca="1">IFERROR(_xlfn.IFNA(IF((A11532-FLOOR(A11532,100))&lt;10,"الخدام",LOOKUP(FLOOR(A11532,100),Table2[ID start],Table2[Class])),"الخدام"),"")</f>
        <v/>
      </c>
    </row>
    <row r="11533" spans="1:4" x14ac:dyDescent="0.25">
      <c r="A11533" t="str" cm="1">
        <f t="array" aca="1" ref="A11533" ca="1">IFERROR(_xlfn.XLOOKUP(attendance__2[[#This Row],[ID]],_xlfn._xlws.FILTER(Table1[Old ID],Table1[Old ID]&lt;&gt;0),_xlfn._xlws.FILTER(Changelog!$C$2:$C$110,Changelog!$C$2:$C$110&lt;&gt;""),attendance__2[[#This Row],[ID]]),"")</f>
        <v/>
      </c>
      <c r="D11533" t="str">
        <f ca="1">IFERROR(_xlfn.IFNA(IF((A11533-FLOOR(A11533,100))&lt;10,"الخدام",LOOKUP(FLOOR(A11533,100),Table2[ID start],Table2[Class])),"الخدام"),"")</f>
        <v/>
      </c>
    </row>
    <row r="11534" spans="1:4" x14ac:dyDescent="0.25">
      <c r="A11534" t="str" cm="1">
        <f t="array" aca="1" ref="A11534" ca="1">IFERROR(_xlfn.XLOOKUP(attendance__2[[#This Row],[ID]],_xlfn._xlws.FILTER(Table1[Old ID],Table1[Old ID]&lt;&gt;0),_xlfn._xlws.FILTER(Changelog!$C$2:$C$110,Changelog!$C$2:$C$110&lt;&gt;""),attendance__2[[#This Row],[ID]]),"")</f>
        <v/>
      </c>
      <c r="D11534" t="str">
        <f ca="1">IFERROR(_xlfn.IFNA(IF((A11534-FLOOR(A11534,100))&lt;10,"الخدام",LOOKUP(FLOOR(A11534,100),Table2[ID start],Table2[Class])),"الخدام"),"")</f>
        <v/>
      </c>
    </row>
    <row r="11535" spans="1:4" x14ac:dyDescent="0.25">
      <c r="A11535" t="str" cm="1">
        <f t="array" aca="1" ref="A11535" ca="1">IFERROR(_xlfn.XLOOKUP(attendance__2[[#This Row],[ID]],_xlfn._xlws.FILTER(Table1[Old ID],Table1[Old ID]&lt;&gt;0),_xlfn._xlws.FILTER(Changelog!$C$2:$C$110,Changelog!$C$2:$C$110&lt;&gt;""),attendance__2[[#This Row],[ID]]),"")</f>
        <v/>
      </c>
      <c r="D11535" t="str">
        <f ca="1">IFERROR(_xlfn.IFNA(IF((A11535-FLOOR(A11535,100))&lt;10,"الخدام",LOOKUP(FLOOR(A11535,100),Table2[ID start],Table2[Class])),"الخدام"),"")</f>
        <v/>
      </c>
    </row>
    <row r="11536" spans="1:4" x14ac:dyDescent="0.25">
      <c r="A11536" t="str" cm="1">
        <f t="array" aca="1" ref="A11536" ca="1">IFERROR(_xlfn.XLOOKUP(attendance__2[[#This Row],[ID]],_xlfn._xlws.FILTER(Table1[Old ID],Table1[Old ID]&lt;&gt;0),_xlfn._xlws.FILTER(Changelog!$C$2:$C$110,Changelog!$C$2:$C$110&lt;&gt;""),attendance__2[[#This Row],[ID]]),"")</f>
        <v/>
      </c>
      <c r="D11536" t="str">
        <f ca="1">IFERROR(_xlfn.IFNA(IF((A11536-FLOOR(A11536,100))&lt;10,"الخدام",LOOKUP(FLOOR(A11536,100),Table2[ID start],Table2[Class])),"الخدام"),"")</f>
        <v/>
      </c>
    </row>
    <row r="11537" spans="1:4" x14ac:dyDescent="0.25">
      <c r="A11537" t="str" cm="1">
        <f t="array" aca="1" ref="A11537" ca="1">IFERROR(_xlfn.XLOOKUP(attendance__2[[#This Row],[ID]],_xlfn._xlws.FILTER(Table1[Old ID],Table1[Old ID]&lt;&gt;0),_xlfn._xlws.FILTER(Changelog!$C$2:$C$110,Changelog!$C$2:$C$110&lt;&gt;""),attendance__2[[#This Row],[ID]]),"")</f>
        <v/>
      </c>
      <c r="D11537" t="str">
        <f ca="1">IFERROR(_xlfn.IFNA(IF((A11537-FLOOR(A11537,100))&lt;10,"الخدام",LOOKUP(FLOOR(A11537,100),Table2[ID start],Table2[Class])),"الخدام"),"")</f>
        <v/>
      </c>
    </row>
    <row r="11538" spans="1:4" x14ac:dyDescent="0.25">
      <c r="A11538" t="str" cm="1">
        <f t="array" aca="1" ref="A11538" ca="1">IFERROR(_xlfn.XLOOKUP(attendance__2[[#This Row],[ID]],_xlfn._xlws.FILTER(Table1[Old ID],Table1[Old ID]&lt;&gt;0),_xlfn._xlws.FILTER(Changelog!$C$2:$C$110,Changelog!$C$2:$C$110&lt;&gt;""),attendance__2[[#This Row],[ID]]),"")</f>
        <v/>
      </c>
      <c r="D11538" t="str">
        <f ca="1">IFERROR(_xlfn.IFNA(IF((A11538-FLOOR(A11538,100))&lt;10,"الخدام",LOOKUP(FLOOR(A11538,100),Table2[ID start],Table2[Class])),"الخدام"),"")</f>
        <v/>
      </c>
    </row>
    <row r="11539" spans="1:4" x14ac:dyDescent="0.25">
      <c r="A11539" t="str" cm="1">
        <f t="array" aca="1" ref="A11539" ca="1">IFERROR(_xlfn.XLOOKUP(attendance__2[[#This Row],[ID]],_xlfn._xlws.FILTER(Table1[Old ID],Table1[Old ID]&lt;&gt;0),_xlfn._xlws.FILTER(Changelog!$C$2:$C$110,Changelog!$C$2:$C$110&lt;&gt;""),attendance__2[[#This Row],[ID]]),"")</f>
        <v/>
      </c>
      <c r="D11539" t="str">
        <f ca="1">IFERROR(_xlfn.IFNA(IF((A11539-FLOOR(A11539,100))&lt;10,"الخدام",LOOKUP(FLOOR(A11539,100),Table2[ID start],Table2[Class])),"الخدام"),"")</f>
        <v/>
      </c>
    </row>
    <row r="11540" spans="1:4" x14ac:dyDescent="0.25">
      <c r="A11540" t="str" cm="1">
        <f t="array" aca="1" ref="A11540" ca="1">IFERROR(_xlfn.XLOOKUP(attendance__2[[#This Row],[ID]],_xlfn._xlws.FILTER(Table1[Old ID],Table1[Old ID]&lt;&gt;0),_xlfn._xlws.FILTER(Changelog!$C$2:$C$110,Changelog!$C$2:$C$110&lt;&gt;""),attendance__2[[#This Row],[ID]]),"")</f>
        <v/>
      </c>
      <c r="D11540" t="str">
        <f ca="1">IFERROR(_xlfn.IFNA(IF((A11540-FLOOR(A11540,100))&lt;10,"الخدام",LOOKUP(FLOOR(A11540,100),Table2[ID start],Table2[Class])),"الخدام"),"")</f>
        <v/>
      </c>
    </row>
    <row r="11541" spans="1:4" x14ac:dyDescent="0.25">
      <c r="A11541" t="str" cm="1">
        <f t="array" aca="1" ref="A11541" ca="1">IFERROR(_xlfn.XLOOKUP(attendance__2[[#This Row],[ID]],_xlfn._xlws.FILTER(Table1[Old ID],Table1[Old ID]&lt;&gt;0),_xlfn._xlws.FILTER(Changelog!$C$2:$C$110,Changelog!$C$2:$C$110&lt;&gt;""),attendance__2[[#This Row],[ID]]),"")</f>
        <v/>
      </c>
      <c r="D11541" t="str">
        <f ca="1">IFERROR(_xlfn.IFNA(IF((A11541-FLOOR(A11541,100))&lt;10,"الخدام",LOOKUP(FLOOR(A11541,100),Table2[ID start],Table2[Class])),"الخدام"),"")</f>
        <v/>
      </c>
    </row>
    <row r="11542" spans="1:4" x14ac:dyDescent="0.25">
      <c r="A11542" t="str" cm="1">
        <f t="array" aca="1" ref="A11542" ca="1">IFERROR(_xlfn.XLOOKUP(attendance__2[[#This Row],[ID]],_xlfn._xlws.FILTER(Table1[Old ID],Table1[Old ID]&lt;&gt;0),_xlfn._xlws.FILTER(Changelog!$C$2:$C$110,Changelog!$C$2:$C$110&lt;&gt;""),attendance__2[[#This Row],[ID]]),"")</f>
        <v/>
      </c>
      <c r="D11542" t="str">
        <f ca="1">IFERROR(_xlfn.IFNA(IF((A11542-FLOOR(A11542,100))&lt;10,"الخدام",LOOKUP(FLOOR(A11542,100),Table2[ID start],Table2[Class])),"الخدام"),"")</f>
        <v/>
      </c>
    </row>
    <row r="11543" spans="1:4" x14ac:dyDescent="0.25">
      <c r="A11543" t="str" cm="1">
        <f t="array" aca="1" ref="A11543" ca="1">IFERROR(_xlfn.XLOOKUP(attendance__2[[#This Row],[ID]],_xlfn._xlws.FILTER(Table1[Old ID],Table1[Old ID]&lt;&gt;0),_xlfn._xlws.FILTER(Changelog!$C$2:$C$110,Changelog!$C$2:$C$110&lt;&gt;""),attendance__2[[#This Row],[ID]]),"")</f>
        <v/>
      </c>
      <c r="D11543" t="str">
        <f ca="1">IFERROR(_xlfn.IFNA(IF((A11543-FLOOR(A11543,100))&lt;10,"الخدام",LOOKUP(FLOOR(A11543,100),Table2[ID start],Table2[Class])),"الخدام"),"")</f>
        <v/>
      </c>
    </row>
    <row r="11544" spans="1:4" x14ac:dyDescent="0.25">
      <c r="A11544" t="str" cm="1">
        <f t="array" aca="1" ref="A11544" ca="1">IFERROR(_xlfn.XLOOKUP(attendance__2[[#This Row],[ID]],_xlfn._xlws.FILTER(Table1[Old ID],Table1[Old ID]&lt;&gt;0),_xlfn._xlws.FILTER(Changelog!$C$2:$C$110,Changelog!$C$2:$C$110&lt;&gt;""),attendance__2[[#This Row],[ID]]),"")</f>
        <v/>
      </c>
      <c r="D11544" t="str">
        <f ca="1">IFERROR(_xlfn.IFNA(IF((A11544-FLOOR(A11544,100))&lt;10,"الخدام",LOOKUP(FLOOR(A11544,100),Table2[ID start],Table2[Class])),"الخدام"),"")</f>
        <v/>
      </c>
    </row>
    <row r="11545" spans="1:4" x14ac:dyDescent="0.25">
      <c r="A11545" t="str" cm="1">
        <f t="array" aca="1" ref="A11545" ca="1">IFERROR(_xlfn.XLOOKUP(attendance__2[[#This Row],[ID]],_xlfn._xlws.FILTER(Table1[Old ID],Table1[Old ID]&lt;&gt;0),_xlfn._xlws.FILTER(Changelog!$C$2:$C$110,Changelog!$C$2:$C$110&lt;&gt;""),attendance__2[[#This Row],[ID]]),"")</f>
        <v/>
      </c>
      <c r="D11545" t="str">
        <f ca="1">IFERROR(_xlfn.IFNA(IF((A11545-FLOOR(A11545,100))&lt;10,"الخدام",LOOKUP(FLOOR(A11545,100),Table2[ID start],Table2[Class])),"الخدام"),"")</f>
        <v/>
      </c>
    </row>
    <row r="11546" spans="1:4" x14ac:dyDescent="0.25">
      <c r="A11546" t="str" cm="1">
        <f t="array" aca="1" ref="A11546" ca="1">IFERROR(_xlfn.XLOOKUP(attendance__2[[#This Row],[ID]],_xlfn._xlws.FILTER(Table1[Old ID],Table1[Old ID]&lt;&gt;0),_xlfn._xlws.FILTER(Changelog!$C$2:$C$110,Changelog!$C$2:$C$110&lt;&gt;""),attendance__2[[#This Row],[ID]]),"")</f>
        <v/>
      </c>
      <c r="D11546" t="str">
        <f ca="1">IFERROR(_xlfn.IFNA(IF((A11546-FLOOR(A11546,100))&lt;10,"الخدام",LOOKUP(FLOOR(A11546,100),Table2[ID start],Table2[Class])),"الخدام"),"")</f>
        <v/>
      </c>
    </row>
    <row r="11547" spans="1:4" x14ac:dyDescent="0.25">
      <c r="A11547" t="str" cm="1">
        <f t="array" aca="1" ref="A11547" ca="1">IFERROR(_xlfn.XLOOKUP(attendance__2[[#This Row],[ID]],_xlfn._xlws.FILTER(Table1[Old ID],Table1[Old ID]&lt;&gt;0),_xlfn._xlws.FILTER(Changelog!$C$2:$C$110,Changelog!$C$2:$C$110&lt;&gt;""),attendance__2[[#This Row],[ID]]),"")</f>
        <v/>
      </c>
      <c r="D11547" t="str">
        <f ca="1">IFERROR(_xlfn.IFNA(IF((A11547-FLOOR(A11547,100))&lt;10,"الخدام",LOOKUP(FLOOR(A11547,100),Table2[ID start],Table2[Class])),"الخدام"),"")</f>
        <v/>
      </c>
    </row>
    <row r="11548" spans="1:4" x14ac:dyDescent="0.25">
      <c r="A11548" t="str" cm="1">
        <f t="array" aca="1" ref="A11548" ca="1">IFERROR(_xlfn.XLOOKUP(attendance__2[[#This Row],[ID]],_xlfn._xlws.FILTER(Table1[Old ID],Table1[Old ID]&lt;&gt;0),_xlfn._xlws.FILTER(Changelog!$C$2:$C$110,Changelog!$C$2:$C$110&lt;&gt;""),attendance__2[[#This Row],[ID]]),"")</f>
        <v/>
      </c>
      <c r="D11548" t="str">
        <f ca="1">IFERROR(_xlfn.IFNA(IF((A11548-FLOOR(A11548,100))&lt;10,"الخدام",LOOKUP(FLOOR(A11548,100),Table2[ID start],Table2[Class])),"الخدام"),"")</f>
        <v/>
      </c>
    </row>
    <row r="11549" spans="1:4" x14ac:dyDescent="0.25">
      <c r="A11549" t="str" cm="1">
        <f t="array" aca="1" ref="A11549" ca="1">IFERROR(_xlfn.XLOOKUP(attendance__2[[#This Row],[ID]],_xlfn._xlws.FILTER(Table1[Old ID],Table1[Old ID]&lt;&gt;0),_xlfn._xlws.FILTER(Changelog!$C$2:$C$110,Changelog!$C$2:$C$110&lt;&gt;""),attendance__2[[#This Row],[ID]]),"")</f>
        <v/>
      </c>
      <c r="D11549" t="str">
        <f ca="1">IFERROR(_xlfn.IFNA(IF((A11549-FLOOR(A11549,100))&lt;10,"الخدام",LOOKUP(FLOOR(A11549,100),Table2[ID start],Table2[Class])),"الخدام"),"")</f>
        <v/>
      </c>
    </row>
    <row r="11550" spans="1:4" x14ac:dyDescent="0.25">
      <c r="A11550" t="str" cm="1">
        <f t="array" aca="1" ref="A11550" ca="1">IFERROR(_xlfn.XLOOKUP(attendance__2[[#This Row],[ID]],_xlfn._xlws.FILTER(Table1[Old ID],Table1[Old ID]&lt;&gt;0),_xlfn._xlws.FILTER(Changelog!$C$2:$C$110,Changelog!$C$2:$C$110&lt;&gt;""),attendance__2[[#This Row],[ID]]),"")</f>
        <v/>
      </c>
      <c r="D11550" t="str">
        <f ca="1">IFERROR(_xlfn.IFNA(IF((A11550-FLOOR(A11550,100))&lt;10,"الخدام",LOOKUP(FLOOR(A11550,100),Table2[ID start],Table2[Class])),"الخدام"),"")</f>
        <v/>
      </c>
    </row>
    <row r="11551" spans="1:4" x14ac:dyDescent="0.25">
      <c r="A11551" t="str" cm="1">
        <f t="array" aca="1" ref="A11551" ca="1">IFERROR(_xlfn.XLOOKUP(attendance__2[[#This Row],[ID]],_xlfn._xlws.FILTER(Table1[Old ID],Table1[Old ID]&lt;&gt;0),_xlfn._xlws.FILTER(Changelog!$C$2:$C$110,Changelog!$C$2:$C$110&lt;&gt;""),attendance__2[[#This Row],[ID]]),"")</f>
        <v/>
      </c>
      <c r="D11551" t="str">
        <f ca="1">IFERROR(_xlfn.IFNA(IF((A11551-FLOOR(A11551,100))&lt;10,"الخدام",LOOKUP(FLOOR(A11551,100),Table2[ID start],Table2[Class])),"الخدام"),"")</f>
        <v/>
      </c>
    </row>
    <row r="11552" spans="1:4" x14ac:dyDescent="0.25">
      <c r="A11552" t="str" cm="1">
        <f t="array" aca="1" ref="A11552" ca="1">IFERROR(_xlfn.XLOOKUP(attendance__2[[#This Row],[ID]],_xlfn._xlws.FILTER(Table1[Old ID],Table1[Old ID]&lt;&gt;0),_xlfn._xlws.FILTER(Changelog!$C$2:$C$110,Changelog!$C$2:$C$110&lt;&gt;""),attendance__2[[#This Row],[ID]]),"")</f>
        <v/>
      </c>
      <c r="D11552" t="str">
        <f ca="1">IFERROR(_xlfn.IFNA(IF((A11552-FLOOR(A11552,100))&lt;10,"الخدام",LOOKUP(FLOOR(A11552,100),Table2[ID start],Table2[Class])),"الخدام"),"")</f>
        <v/>
      </c>
    </row>
    <row r="11553" spans="1:4" x14ac:dyDescent="0.25">
      <c r="A11553" t="str" cm="1">
        <f t="array" aca="1" ref="A11553" ca="1">IFERROR(_xlfn.XLOOKUP(attendance__2[[#This Row],[ID]],_xlfn._xlws.FILTER(Table1[Old ID],Table1[Old ID]&lt;&gt;0),_xlfn._xlws.FILTER(Changelog!$C$2:$C$110,Changelog!$C$2:$C$110&lt;&gt;""),attendance__2[[#This Row],[ID]]),"")</f>
        <v/>
      </c>
      <c r="D11553" t="str">
        <f ca="1">IFERROR(_xlfn.IFNA(IF((A11553-FLOOR(A11553,100))&lt;10,"الخدام",LOOKUP(FLOOR(A11553,100),Table2[ID start],Table2[Class])),"الخدام"),"")</f>
        <v/>
      </c>
    </row>
    <row r="11554" spans="1:4" x14ac:dyDescent="0.25">
      <c r="A11554" t="str" cm="1">
        <f t="array" aca="1" ref="A11554" ca="1">IFERROR(_xlfn.XLOOKUP(attendance__2[[#This Row],[ID]],_xlfn._xlws.FILTER(Table1[Old ID],Table1[Old ID]&lt;&gt;0),_xlfn._xlws.FILTER(Changelog!$C$2:$C$110,Changelog!$C$2:$C$110&lt;&gt;""),attendance__2[[#This Row],[ID]]),"")</f>
        <v/>
      </c>
      <c r="D11554" t="str">
        <f ca="1">IFERROR(_xlfn.IFNA(IF((A11554-FLOOR(A11554,100))&lt;10,"الخدام",LOOKUP(FLOOR(A11554,100),Table2[ID start],Table2[Class])),"الخدام"),"")</f>
        <v/>
      </c>
    </row>
    <row r="11555" spans="1:4" x14ac:dyDescent="0.25">
      <c r="A11555" t="str" cm="1">
        <f t="array" aca="1" ref="A115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5" t="str">
        <f ca="1">IFERROR(_xlfn.IFNA(IF((A11555-FLOOR(A11555,100))&lt;10,"الخدام",LOOKUP(FLOOR(A11555,100),Table2[ID start],Table2[Class])),"الخدام"),"")</f>
        <v/>
      </c>
    </row>
    <row r="11556" spans="1:4" x14ac:dyDescent="0.25">
      <c r="A11556" t="str" cm="1">
        <f t="array" aca="1" ref="A11556" ca="1">IFERROR(_xlfn.XLOOKUP(attendance__2[[#This Row],[ID]],_xlfn._xlws.FILTER(Table1[Old ID],Table1[Old ID]&lt;&gt;0),_xlfn._xlws.FILTER(Changelog!$C$2:$C$110,Changelog!$C$2:$C$110&lt;&gt;""),attendance__2[[#This Row],[ID]]),"")</f>
        <v/>
      </c>
      <c r="D11556" t="str">
        <f ca="1">IFERROR(_xlfn.IFNA(IF((A11556-FLOOR(A11556,100))&lt;10,"الخدام",LOOKUP(FLOOR(A11556,100),Table2[ID start],Table2[Class])),"الخدام"),"")</f>
        <v/>
      </c>
    </row>
    <row r="11557" spans="1:4" x14ac:dyDescent="0.25">
      <c r="A11557" t="str" cm="1">
        <f t="array" aca="1" ref="A11557" ca="1">IFERROR(_xlfn.XLOOKUP(attendance__2[[#This Row],[ID]],_xlfn._xlws.FILTER(Table1[Old ID],Table1[Old ID]&lt;&gt;0),_xlfn._xlws.FILTER(Changelog!$C$2:$C$110,Changelog!$C$2:$C$110&lt;&gt;""),attendance__2[[#This Row],[ID]]),"")</f>
        <v/>
      </c>
      <c r="D11557" t="str">
        <f ca="1">IFERROR(_xlfn.IFNA(IF((A11557-FLOOR(A11557,100))&lt;10,"الخدام",LOOKUP(FLOOR(A11557,100),Table2[ID start],Table2[Class])),"الخدام"),"")</f>
        <v/>
      </c>
    </row>
    <row r="11558" spans="1:4" x14ac:dyDescent="0.25">
      <c r="A11558" t="str" cm="1">
        <f t="array" aca="1" ref="A11558" ca="1">IFERROR(_xlfn.XLOOKUP(attendance__2[[#This Row],[ID]],_xlfn._xlws.FILTER(Table1[Old ID],Table1[Old ID]&lt;&gt;0),_xlfn._xlws.FILTER(Changelog!$C$2:$C$110,Changelog!$C$2:$C$110&lt;&gt;""),attendance__2[[#This Row],[ID]]),"")</f>
        <v/>
      </c>
      <c r="D11558" t="str">
        <f ca="1">IFERROR(_xlfn.IFNA(IF((A11558-FLOOR(A11558,100))&lt;10,"الخدام",LOOKUP(FLOOR(A11558,100),Table2[ID start],Table2[Class])),"الخدام"),"")</f>
        <v/>
      </c>
    </row>
    <row r="11559" spans="1:4" x14ac:dyDescent="0.25">
      <c r="A11559" t="str" cm="1">
        <f t="array" aca="1" ref="A11559" ca="1">IFERROR(_xlfn.XLOOKUP(attendance__2[[#This Row],[ID]],_xlfn._xlws.FILTER(Table1[Old ID],Table1[Old ID]&lt;&gt;0),_xlfn._xlws.FILTER(Changelog!$C$2:$C$110,Changelog!$C$2:$C$110&lt;&gt;""),attendance__2[[#This Row],[ID]]),"")</f>
        <v/>
      </c>
      <c r="D11559" t="str">
        <f ca="1">IFERROR(_xlfn.IFNA(IF((A11559-FLOOR(A11559,100))&lt;10,"الخدام",LOOKUP(FLOOR(A11559,100),Table2[ID start],Table2[Class])),"الخدام"),"")</f>
        <v/>
      </c>
    </row>
    <row r="11560" spans="1:4" x14ac:dyDescent="0.25">
      <c r="A11560" t="str" cm="1">
        <f t="array" aca="1" ref="A11560" ca="1">IFERROR(_xlfn.XLOOKUP(attendance__2[[#This Row],[ID]],_xlfn._xlws.FILTER(Table1[Old ID],Table1[Old ID]&lt;&gt;0),_xlfn._xlws.FILTER(Changelog!$C$2:$C$110,Changelog!$C$2:$C$110&lt;&gt;""),attendance__2[[#This Row],[ID]]),"")</f>
        <v/>
      </c>
      <c r="D11560" t="str">
        <f ca="1">IFERROR(_xlfn.IFNA(IF((A11560-FLOOR(A11560,100))&lt;10,"الخدام",LOOKUP(FLOOR(A11560,100),Table2[ID start],Table2[Class])),"الخدام"),"")</f>
        <v/>
      </c>
    </row>
    <row r="11561" spans="1:4" x14ac:dyDescent="0.25">
      <c r="A11561" t="str" cm="1">
        <f t="array" aca="1" ref="A11561" ca="1">IFERROR(_xlfn.XLOOKUP(attendance__2[[#This Row],[ID]],_xlfn._xlws.FILTER(Table1[Old ID],Table1[Old ID]&lt;&gt;0),_xlfn._xlws.FILTER(Changelog!$C$2:$C$110,Changelog!$C$2:$C$110&lt;&gt;""),attendance__2[[#This Row],[ID]]),"")</f>
        <v/>
      </c>
      <c r="D11561" t="str">
        <f ca="1">IFERROR(_xlfn.IFNA(IF((A11561-FLOOR(A11561,100))&lt;10,"الخدام",LOOKUP(FLOOR(A11561,100),Table2[ID start],Table2[Class])),"الخدام"),"")</f>
        <v/>
      </c>
    </row>
    <row r="11562" spans="1:4" x14ac:dyDescent="0.25">
      <c r="A11562" t="str" cm="1">
        <f t="array" aca="1" ref="A11562" ca="1">IFERROR(_xlfn.XLOOKUP(attendance__2[[#This Row],[ID]],_xlfn._xlws.FILTER(Table1[Old ID],Table1[Old ID]&lt;&gt;0),_xlfn._xlws.FILTER(Changelog!$C$2:$C$110,Changelog!$C$2:$C$110&lt;&gt;""),attendance__2[[#This Row],[ID]]),"")</f>
        <v/>
      </c>
      <c r="D11562" t="str">
        <f ca="1">IFERROR(_xlfn.IFNA(IF((A11562-FLOOR(A11562,100))&lt;10,"الخدام",LOOKUP(FLOOR(A11562,100),Table2[ID start],Table2[Class])),"الخدام"),"")</f>
        <v/>
      </c>
    </row>
    <row r="11563" spans="1:4" x14ac:dyDescent="0.25">
      <c r="A11563" t="str" cm="1">
        <f t="array" aca="1" ref="A11563" ca="1">IFERROR(_xlfn.XLOOKUP(attendance__2[[#This Row],[ID]],_xlfn._xlws.FILTER(Table1[Old ID],Table1[Old ID]&lt;&gt;0),_xlfn._xlws.FILTER(Changelog!$C$2:$C$110,Changelog!$C$2:$C$110&lt;&gt;""),attendance__2[[#This Row],[ID]]),"")</f>
        <v/>
      </c>
      <c r="D11563" t="str">
        <f ca="1">IFERROR(_xlfn.IFNA(IF((A11563-FLOOR(A11563,100))&lt;10,"الخدام",LOOKUP(FLOOR(A11563,100),Table2[ID start],Table2[Class])),"الخدام"),"")</f>
        <v/>
      </c>
    </row>
    <row r="11564" spans="1:4" x14ac:dyDescent="0.25">
      <c r="A11564" t="str" cm="1">
        <f t="array" aca="1" ref="A11564" ca="1">IFERROR(_xlfn.XLOOKUP(attendance__2[[#This Row],[ID]],_xlfn._xlws.FILTER(Table1[Old ID],Table1[Old ID]&lt;&gt;0),_xlfn._xlws.FILTER(Changelog!$C$2:$C$110,Changelog!$C$2:$C$110&lt;&gt;""),attendance__2[[#This Row],[ID]]),"")</f>
        <v/>
      </c>
      <c r="D11564" t="str">
        <f ca="1">IFERROR(_xlfn.IFNA(IF((A11564-FLOOR(A11564,100))&lt;10,"الخدام",LOOKUP(FLOOR(A11564,100),Table2[ID start],Table2[Class])),"الخدام"),"")</f>
        <v/>
      </c>
    </row>
    <row r="11565" spans="1:4" x14ac:dyDescent="0.25">
      <c r="A11565" t="str" cm="1">
        <f t="array" aca="1" ref="A11565" ca="1">IFERROR(_xlfn.XLOOKUP(attendance__2[[#This Row],[ID]],_xlfn._xlws.FILTER(Table1[Old ID],Table1[Old ID]&lt;&gt;0),_xlfn._xlws.FILTER(Changelog!$C$2:$C$110,Changelog!$C$2:$C$110&lt;&gt;""),attendance__2[[#This Row],[ID]]),"")</f>
        <v/>
      </c>
      <c r="D11565" t="str">
        <f ca="1">IFERROR(_xlfn.IFNA(IF((A11565-FLOOR(A11565,100))&lt;10,"الخدام",LOOKUP(FLOOR(A11565,100),Table2[ID start],Table2[Class])),"الخدام"),"")</f>
        <v/>
      </c>
    </row>
    <row r="11566" spans="1:4" x14ac:dyDescent="0.25">
      <c r="A11566" t="str" cm="1">
        <f t="array" aca="1" ref="A11566" ca="1">IFERROR(_xlfn.XLOOKUP(attendance__2[[#This Row],[ID]],_xlfn._xlws.FILTER(Table1[Old ID],Table1[Old ID]&lt;&gt;0),_xlfn._xlws.FILTER(Changelog!$C$2:$C$110,Changelog!$C$2:$C$110&lt;&gt;""),attendance__2[[#This Row],[ID]]),"")</f>
        <v/>
      </c>
      <c r="D11566" t="str">
        <f ca="1">IFERROR(_xlfn.IFNA(IF((A11566-FLOOR(A11566,100))&lt;10,"الخدام",LOOKUP(FLOOR(A11566,100),Table2[ID start],Table2[Class])),"الخدام"),"")</f>
        <v/>
      </c>
    </row>
    <row r="11567" spans="1:4" x14ac:dyDescent="0.25">
      <c r="A11567" t="str" cm="1">
        <f t="array" aca="1" ref="A11567" ca="1">IFERROR(_xlfn.XLOOKUP(attendance__2[[#This Row],[ID]],_xlfn._xlws.FILTER(Table1[Old ID],Table1[Old ID]&lt;&gt;0),_xlfn._xlws.FILTER(Changelog!$C$2:$C$110,Changelog!$C$2:$C$110&lt;&gt;""),attendance__2[[#This Row],[ID]]),"")</f>
        <v/>
      </c>
      <c r="D11567" t="str">
        <f ca="1">IFERROR(_xlfn.IFNA(IF((A11567-FLOOR(A11567,100))&lt;10,"الخدام",LOOKUP(FLOOR(A11567,100),Table2[ID start],Table2[Class])),"الخدام"),"")</f>
        <v/>
      </c>
    </row>
    <row r="11568" spans="1:4" x14ac:dyDescent="0.25">
      <c r="A11568" t="str" cm="1">
        <f t="array" aca="1" ref="A11568" ca="1">IFERROR(_xlfn.XLOOKUP(attendance__2[[#This Row],[ID]],_xlfn._xlws.FILTER(Table1[Old ID],Table1[Old ID]&lt;&gt;0),_xlfn._xlws.FILTER(Changelog!$C$2:$C$110,Changelog!$C$2:$C$110&lt;&gt;""),attendance__2[[#This Row],[ID]]),"")</f>
        <v/>
      </c>
      <c r="D11568" t="str">
        <f ca="1">IFERROR(_xlfn.IFNA(IF((A11568-FLOOR(A11568,100))&lt;10,"الخدام",LOOKUP(FLOOR(A11568,100),Table2[ID start],Table2[Class])),"الخدام"),"")</f>
        <v/>
      </c>
    </row>
    <row r="11569" spans="1:4" x14ac:dyDescent="0.25">
      <c r="A11569" t="str" cm="1">
        <f t="array" aca="1" ref="A11569" ca="1">IFERROR(_xlfn.XLOOKUP(attendance__2[[#This Row],[ID]],_xlfn._xlws.FILTER(Table1[Old ID],Table1[Old ID]&lt;&gt;0),_xlfn._xlws.FILTER(Changelog!$C$2:$C$110,Changelog!$C$2:$C$110&lt;&gt;""),attendance__2[[#This Row],[ID]]),"")</f>
        <v/>
      </c>
      <c r="D11569" t="str">
        <f ca="1">IFERROR(_xlfn.IFNA(IF((A11569-FLOOR(A11569,100))&lt;10,"الخدام",LOOKUP(FLOOR(A11569,100),Table2[ID start],Table2[Class])),"الخدام"),"")</f>
        <v/>
      </c>
    </row>
    <row r="11570" spans="1:4" x14ac:dyDescent="0.25">
      <c r="A11570" t="str" cm="1">
        <f t="array" aca="1" ref="A11570" ca="1">IFERROR(_xlfn.XLOOKUP(attendance__2[[#This Row],[ID]],_xlfn._xlws.FILTER(Table1[Old ID],Table1[Old ID]&lt;&gt;0),_xlfn._xlws.FILTER(Changelog!$C$2:$C$110,Changelog!$C$2:$C$110&lt;&gt;""),attendance__2[[#This Row],[ID]]),"")</f>
        <v/>
      </c>
      <c r="D11570" t="str">
        <f ca="1">IFERROR(_xlfn.IFNA(IF((A11570-FLOOR(A11570,100))&lt;10,"الخدام",LOOKUP(FLOOR(A11570,100),Table2[ID start],Table2[Class])),"الخدام"),"")</f>
        <v/>
      </c>
    </row>
    <row r="11571" spans="1:4" x14ac:dyDescent="0.25">
      <c r="A11571" t="str" cm="1">
        <f t="array" aca="1" ref="A11571" ca="1">IFERROR(_xlfn.XLOOKUP(attendance__2[[#This Row],[ID]],_xlfn._xlws.FILTER(Table1[Old ID],Table1[Old ID]&lt;&gt;0),_xlfn._xlws.FILTER(Changelog!$C$2:$C$110,Changelog!$C$2:$C$110&lt;&gt;""),attendance__2[[#This Row],[ID]]),"")</f>
        <v/>
      </c>
      <c r="D11571" t="str">
        <f ca="1">IFERROR(_xlfn.IFNA(IF((A11571-FLOOR(A11571,100))&lt;10,"الخدام",LOOKUP(FLOOR(A11571,100),Table2[ID start],Table2[Class])),"الخدام"),"")</f>
        <v/>
      </c>
    </row>
    <row r="11572" spans="1:4" x14ac:dyDescent="0.25">
      <c r="A11572" t="str" cm="1">
        <f t="array" aca="1" ref="A11572" ca="1">IFERROR(_xlfn.XLOOKUP(attendance__2[[#This Row],[ID]],_xlfn._xlws.FILTER(Table1[Old ID],Table1[Old ID]&lt;&gt;0),_xlfn._xlws.FILTER(Changelog!$C$2:$C$110,Changelog!$C$2:$C$110&lt;&gt;""),attendance__2[[#This Row],[ID]]),"")</f>
        <v/>
      </c>
      <c r="D11572" t="str">
        <f ca="1">IFERROR(_xlfn.IFNA(IF((A11572-FLOOR(A11572,100))&lt;10,"الخدام",LOOKUP(FLOOR(A11572,100),Table2[ID start],Table2[Class])),"الخدام"),"")</f>
        <v/>
      </c>
    </row>
    <row r="11573" spans="1:4" x14ac:dyDescent="0.25">
      <c r="A11573" t="str" cm="1">
        <f t="array" aca="1" ref="A11573" ca="1">IFERROR(_xlfn.XLOOKUP(attendance__2[[#This Row],[ID]],_xlfn._xlws.FILTER(Table1[Old ID],Table1[Old ID]&lt;&gt;0),_xlfn._xlws.FILTER(Changelog!$C$2:$C$110,Changelog!$C$2:$C$110&lt;&gt;""),attendance__2[[#This Row],[ID]]),"")</f>
        <v/>
      </c>
      <c r="D11573" t="str">
        <f ca="1">IFERROR(_xlfn.IFNA(IF((A11573-FLOOR(A11573,100))&lt;10,"الخدام",LOOKUP(FLOOR(A11573,100),Table2[ID start],Table2[Class])),"الخدام"),"")</f>
        <v/>
      </c>
    </row>
    <row r="11574" spans="1:4" x14ac:dyDescent="0.25">
      <c r="A11574" t="str" cm="1">
        <f t="array" aca="1" ref="A11574" ca="1">IFERROR(_xlfn.XLOOKUP(attendance__2[[#This Row],[ID]],_xlfn._xlws.FILTER(Table1[Old ID],Table1[Old ID]&lt;&gt;0),_xlfn._xlws.FILTER(Changelog!$C$2:$C$110,Changelog!$C$2:$C$110&lt;&gt;""),attendance__2[[#This Row],[ID]]),"")</f>
        <v/>
      </c>
      <c r="D11574" t="str">
        <f ca="1">IFERROR(_xlfn.IFNA(IF((A11574-FLOOR(A11574,100))&lt;10,"الخدام",LOOKUP(FLOOR(A11574,100),Table2[ID start],Table2[Class])),"الخدام"),"")</f>
        <v/>
      </c>
    </row>
    <row r="11575" spans="1:4" x14ac:dyDescent="0.25">
      <c r="A11575" t="str" cm="1">
        <f t="array" aca="1" ref="A11575" ca="1">IFERROR(_xlfn.XLOOKUP(attendance__2[[#This Row],[ID]],_xlfn._xlws.FILTER(Table1[Old ID],Table1[Old ID]&lt;&gt;0),_xlfn._xlws.FILTER(Changelog!$C$2:$C$110,Changelog!$C$2:$C$110&lt;&gt;""),attendance__2[[#This Row],[ID]]),"")</f>
        <v/>
      </c>
      <c r="D11575" t="str">
        <f ca="1">IFERROR(_xlfn.IFNA(IF((A11575-FLOOR(A11575,100))&lt;10,"الخدام",LOOKUP(FLOOR(A11575,100),Table2[ID start],Table2[Class])),"الخدام"),"")</f>
        <v/>
      </c>
    </row>
    <row r="11576" spans="1:4" x14ac:dyDescent="0.25">
      <c r="A11576" t="str" cm="1">
        <f t="array" aca="1" ref="A11576" ca="1">IFERROR(_xlfn.XLOOKUP(attendance__2[[#This Row],[ID]],_xlfn._xlws.FILTER(Table1[Old ID],Table1[Old ID]&lt;&gt;0),_xlfn._xlws.FILTER(Changelog!$C$2:$C$110,Changelog!$C$2:$C$110&lt;&gt;""),attendance__2[[#This Row],[ID]]),"")</f>
        <v/>
      </c>
      <c r="D11576" t="str">
        <f ca="1">IFERROR(_xlfn.IFNA(IF((A11576-FLOOR(A11576,100))&lt;10,"الخدام",LOOKUP(FLOOR(A11576,100),Table2[ID start],Table2[Class])),"الخدام"),"")</f>
        <v/>
      </c>
    </row>
    <row r="11577" spans="1:4" x14ac:dyDescent="0.25">
      <c r="A11577" t="str" cm="1">
        <f t="array" aca="1" ref="A11577" ca="1">IFERROR(_xlfn.XLOOKUP(attendance__2[[#This Row],[ID]],_xlfn._xlws.FILTER(Table1[Old ID],Table1[Old ID]&lt;&gt;0),_xlfn._xlws.FILTER(Changelog!$C$2:$C$110,Changelog!$C$2:$C$110&lt;&gt;""),attendance__2[[#This Row],[ID]]),"")</f>
        <v/>
      </c>
      <c r="D11577" t="str">
        <f ca="1">IFERROR(_xlfn.IFNA(IF((A11577-FLOOR(A11577,100))&lt;10,"الخدام",LOOKUP(FLOOR(A11577,100),Table2[ID start],Table2[Class])),"الخدام"),"")</f>
        <v/>
      </c>
    </row>
    <row r="11578" spans="1:4" x14ac:dyDescent="0.25">
      <c r="A11578" t="str" cm="1">
        <f t="array" aca="1" ref="A11578" ca="1">IFERROR(_xlfn.XLOOKUP(attendance__2[[#This Row],[ID]],_xlfn._xlws.FILTER(Table1[Old ID],Table1[Old ID]&lt;&gt;0),_xlfn._xlws.FILTER(Changelog!$C$2:$C$110,Changelog!$C$2:$C$110&lt;&gt;""),attendance__2[[#This Row],[ID]]),"")</f>
        <v/>
      </c>
      <c r="D11578" t="str">
        <f ca="1">IFERROR(_xlfn.IFNA(IF((A11578-FLOOR(A11578,100))&lt;10,"الخدام",LOOKUP(FLOOR(A11578,100),Table2[ID start],Table2[Class])),"الخدام"),"")</f>
        <v/>
      </c>
    </row>
    <row r="11579" spans="1:4" x14ac:dyDescent="0.25">
      <c r="A11579" t="str" cm="1">
        <f t="array" aca="1" ref="A11579" ca="1">IFERROR(_xlfn.XLOOKUP(attendance__2[[#This Row],[ID]],_xlfn._xlws.FILTER(Table1[Old ID],Table1[Old ID]&lt;&gt;0),_xlfn._xlws.FILTER(Changelog!$C$2:$C$110,Changelog!$C$2:$C$110&lt;&gt;""),attendance__2[[#This Row],[ID]]),"")</f>
        <v/>
      </c>
      <c r="D11579" t="str">
        <f ca="1">IFERROR(_xlfn.IFNA(IF((A11579-FLOOR(A11579,100))&lt;10,"الخدام",LOOKUP(FLOOR(A11579,100),Table2[ID start],Table2[Class])),"الخدام"),"")</f>
        <v/>
      </c>
    </row>
    <row r="11580" spans="1:4" x14ac:dyDescent="0.25">
      <c r="A11580" t="str" cm="1">
        <f t="array" aca="1" ref="A11580" ca="1">IFERROR(_xlfn.XLOOKUP(attendance__2[[#This Row],[ID]],_xlfn._xlws.FILTER(Table1[Old ID],Table1[Old ID]&lt;&gt;0),_xlfn._xlws.FILTER(Changelog!$C$2:$C$110,Changelog!$C$2:$C$110&lt;&gt;""),attendance__2[[#This Row],[ID]]),"")</f>
        <v/>
      </c>
      <c r="D11580" t="str">
        <f ca="1">IFERROR(_xlfn.IFNA(IF((A11580-FLOOR(A11580,100))&lt;10,"الخدام",LOOKUP(FLOOR(A11580,100),Table2[ID start],Table2[Class])),"الخدام"),"")</f>
        <v/>
      </c>
    </row>
    <row r="11581" spans="1:4" x14ac:dyDescent="0.25">
      <c r="A11581" t="str" cm="1">
        <f t="array" aca="1" ref="A11581" ca="1">IFERROR(_xlfn.XLOOKUP(attendance__2[[#This Row],[ID]],_xlfn._xlws.FILTER(Table1[Old ID],Table1[Old ID]&lt;&gt;0),_xlfn._xlws.FILTER(Changelog!$C$2:$C$110,Changelog!$C$2:$C$110&lt;&gt;""),attendance__2[[#This Row],[ID]]),"")</f>
        <v/>
      </c>
      <c r="D11581" t="str">
        <f ca="1">IFERROR(_xlfn.IFNA(IF((A11581-FLOOR(A11581,100))&lt;10,"الخدام",LOOKUP(FLOOR(A11581,100),Table2[ID start],Table2[Class])),"الخدام"),"")</f>
        <v/>
      </c>
    </row>
    <row r="11582" spans="1:4" x14ac:dyDescent="0.25">
      <c r="A11582" t="str" cm="1">
        <f t="array" aca="1" ref="A11582" ca="1">IFERROR(_xlfn.XLOOKUP(attendance__2[[#This Row],[ID]],_xlfn._xlws.FILTER(Table1[Old ID],Table1[Old ID]&lt;&gt;0),_xlfn._xlws.FILTER(Changelog!$C$2:$C$110,Changelog!$C$2:$C$110&lt;&gt;""),attendance__2[[#This Row],[ID]]),"")</f>
        <v/>
      </c>
      <c r="D11582" t="str">
        <f ca="1">IFERROR(_xlfn.IFNA(IF((A11582-FLOOR(A11582,100))&lt;10,"الخدام",LOOKUP(FLOOR(A11582,100),Table2[ID start],Table2[Class])),"الخدام"),"")</f>
        <v/>
      </c>
    </row>
    <row r="11583" spans="1:4" x14ac:dyDescent="0.25">
      <c r="A11583" t="str" cm="1">
        <f t="array" aca="1" ref="A11583" ca="1">IFERROR(_xlfn.XLOOKUP(attendance__2[[#This Row],[ID]],_xlfn._xlws.FILTER(Table1[Old ID],Table1[Old ID]&lt;&gt;0),_xlfn._xlws.FILTER(Changelog!$C$2:$C$110,Changelog!$C$2:$C$110&lt;&gt;""),attendance__2[[#This Row],[ID]]),"")</f>
        <v/>
      </c>
      <c r="D11583" t="str">
        <f ca="1">IFERROR(_xlfn.IFNA(IF((A11583-FLOOR(A11583,100))&lt;10,"الخدام",LOOKUP(FLOOR(A11583,100),Table2[ID start],Table2[Class])),"الخدام"),"")</f>
        <v/>
      </c>
    </row>
    <row r="11584" spans="1:4" x14ac:dyDescent="0.25">
      <c r="A11584" t="str" cm="1">
        <f t="array" aca="1" ref="A11584" ca="1">IFERROR(_xlfn.XLOOKUP(attendance__2[[#This Row],[ID]],_xlfn._xlws.FILTER(Table1[Old ID],Table1[Old ID]&lt;&gt;0),_xlfn._xlws.FILTER(Changelog!$C$2:$C$110,Changelog!$C$2:$C$110&lt;&gt;""),attendance__2[[#This Row],[ID]]),"")</f>
        <v/>
      </c>
      <c r="D11584" t="str">
        <f ca="1">IFERROR(_xlfn.IFNA(IF((A11584-FLOOR(A11584,100))&lt;10,"الخدام",LOOKUP(FLOOR(A11584,100),Table2[ID start],Table2[Class])),"الخدام"),"")</f>
        <v/>
      </c>
    </row>
    <row r="11585" spans="1:4" x14ac:dyDescent="0.25">
      <c r="A11585" t="str" cm="1">
        <f t="array" aca="1" ref="A11585" ca="1">IFERROR(_xlfn.XLOOKUP(attendance__2[[#This Row],[ID]],_xlfn._xlws.FILTER(Table1[Old ID],Table1[Old ID]&lt;&gt;0),_xlfn._xlws.FILTER(Changelog!$C$2:$C$110,Changelog!$C$2:$C$110&lt;&gt;""),attendance__2[[#This Row],[ID]]),"")</f>
        <v/>
      </c>
      <c r="D11585" t="str">
        <f ca="1">IFERROR(_xlfn.IFNA(IF((A11585-FLOOR(A11585,100))&lt;10,"الخدام",LOOKUP(FLOOR(A11585,100),Table2[ID start],Table2[Class])),"الخدام"),"")</f>
        <v/>
      </c>
    </row>
    <row r="11586" spans="1:4" x14ac:dyDescent="0.25">
      <c r="A11586" t="str" cm="1">
        <f t="array" aca="1" ref="A11586" ca="1">IFERROR(_xlfn.XLOOKUP(attendance__2[[#This Row],[ID]],_xlfn._xlws.FILTER(Table1[Old ID],Table1[Old ID]&lt;&gt;0),_xlfn._xlws.FILTER(Changelog!$C$2:$C$110,Changelog!$C$2:$C$110&lt;&gt;""),attendance__2[[#This Row],[ID]]),"")</f>
        <v/>
      </c>
      <c r="D11586" t="str">
        <f ca="1">IFERROR(_xlfn.IFNA(IF((A11586-FLOOR(A11586,100))&lt;10,"الخدام",LOOKUP(FLOOR(A11586,100),Table2[ID start],Table2[Class])),"الخدام"),"")</f>
        <v/>
      </c>
    </row>
    <row r="11587" spans="1:4" x14ac:dyDescent="0.25">
      <c r="A11587" t="str" cm="1">
        <f t="array" aca="1" ref="A11587" ca="1">IFERROR(_xlfn.XLOOKUP(attendance__2[[#This Row],[ID]],_xlfn._xlws.FILTER(Table1[Old ID],Table1[Old ID]&lt;&gt;0),_xlfn._xlws.FILTER(Changelog!$C$2:$C$110,Changelog!$C$2:$C$110&lt;&gt;""),attendance__2[[#This Row],[ID]]),"")</f>
        <v/>
      </c>
      <c r="D11587" t="str">
        <f ca="1">IFERROR(_xlfn.IFNA(IF((A11587-FLOOR(A11587,100))&lt;10,"الخدام",LOOKUP(FLOOR(A11587,100),Table2[ID start],Table2[Class])),"الخدام"),"")</f>
        <v/>
      </c>
    </row>
    <row r="11588" spans="1:4" x14ac:dyDescent="0.25">
      <c r="A11588" t="str" cm="1">
        <f t="array" aca="1" ref="A11588" ca="1">IFERROR(_xlfn.XLOOKUP(attendance__2[[#This Row],[ID]],_xlfn._xlws.FILTER(Table1[Old ID],Table1[Old ID]&lt;&gt;0),_xlfn._xlws.FILTER(Changelog!$C$2:$C$110,Changelog!$C$2:$C$110&lt;&gt;""),attendance__2[[#This Row],[ID]]),"")</f>
        <v/>
      </c>
      <c r="D11588" t="str">
        <f ca="1">IFERROR(_xlfn.IFNA(IF((A11588-FLOOR(A11588,100))&lt;10,"الخدام",LOOKUP(FLOOR(A11588,100),Table2[ID start],Table2[Class])),"الخدام"),"")</f>
        <v/>
      </c>
    </row>
    <row r="11589" spans="1:4" x14ac:dyDescent="0.25">
      <c r="A11589" t="str" cm="1">
        <f t="array" aca="1" ref="A11589" ca="1">IFERROR(_xlfn.XLOOKUP(attendance__2[[#This Row],[ID]],_xlfn._xlws.FILTER(Table1[Old ID],Table1[Old ID]&lt;&gt;0),_xlfn._xlws.FILTER(Changelog!$C$2:$C$110,Changelog!$C$2:$C$110&lt;&gt;""),attendance__2[[#This Row],[ID]]),"")</f>
        <v/>
      </c>
      <c r="D11589" t="str">
        <f ca="1">IFERROR(_xlfn.IFNA(IF((A11589-FLOOR(A11589,100))&lt;10,"الخدام",LOOKUP(FLOOR(A11589,100),Table2[ID start],Table2[Class])),"الخدام"),"")</f>
        <v/>
      </c>
    </row>
    <row r="11590" spans="1:4" x14ac:dyDescent="0.25">
      <c r="A11590" t="str" cm="1">
        <f t="array" aca="1" ref="A11590" ca="1">IFERROR(_xlfn.XLOOKUP(attendance__2[[#This Row],[ID]],_xlfn._xlws.FILTER(Table1[Old ID],Table1[Old ID]&lt;&gt;0),_xlfn._xlws.FILTER(Changelog!$C$2:$C$110,Changelog!$C$2:$C$110&lt;&gt;""),attendance__2[[#This Row],[ID]]),"")</f>
        <v/>
      </c>
      <c r="D11590" t="str">
        <f ca="1">IFERROR(_xlfn.IFNA(IF((A11590-FLOOR(A11590,100))&lt;10,"الخدام",LOOKUP(FLOOR(A11590,100),Table2[ID start],Table2[Class])),"الخدام"),"")</f>
        <v/>
      </c>
    </row>
    <row r="11591" spans="1:4" x14ac:dyDescent="0.25">
      <c r="A11591" t="str" cm="1">
        <f t="array" aca="1" ref="A11591" ca="1">IFERROR(_xlfn.XLOOKUP(attendance__2[[#This Row],[ID]],_xlfn._xlws.FILTER(Table1[Old ID],Table1[Old ID]&lt;&gt;0),_xlfn._xlws.FILTER(Changelog!$C$2:$C$110,Changelog!$C$2:$C$110&lt;&gt;""),attendance__2[[#This Row],[ID]]),"")</f>
        <v/>
      </c>
      <c r="D11591" t="str">
        <f ca="1">IFERROR(_xlfn.IFNA(IF((A11591-FLOOR(A11591,100))&lt;10,"الخدام",LOOKUP(FLOOR(A11591,100),Table2[ID start],Table2[Class])),"الخدام"),"")</f>
        <v/>
      </c>
    </row>
    <row r="11592" spans="1:4" x14ac:dyDescent="0.25">
      <c r="A11592" t="str" cm="1">
        <f t="array" aca="1" ref="A11592" ca="1">IFERROR(_xlfn.XLOOKUP(attendance__2[[#This Row],[ID]],_xlfn._xlws.FILTER(Table1[Old ID],Table1[Old ID]&lt;&gt;0),_xlfn._xlws.FILTER(Changelog!$C$2:$C$110,Changelog!$C$2:$C$110&lt;&gt;""),attendance__2[[#This Row],[ID]]),"")</f>
        <v/>
      </c>
      <c r="D11592" t="str">
        <f ca="1">IFERROR(_xlfn.IFNA(IF((A11592-FLOOR(A11592,100))&lt;10,"الخدام",LOOKUP(FLOOR(A11592,100),Table2[ID start],Table2[Class])),"الخدام"),"")</f>
        <v/>
      </c>
    </row>
    <row r="11593" spans="1:4" x14ac:dyDescent="0.25">
      <c r="A11593" t="str" cm="1">
        <f t="array" aca="1" ref="A11593" ca="1">IFERROR(_xlfn.XLOOKUP(attendance__2[[#This Row],[ID]],_xlfn._xlws.FILTER(Table1[Old ID],Table1[Old ID]&lt;&gt;0),_xlfn._xlws.FILTER(Changelog!$C$2:$C$110,Changelog!$C$2:$C$110&lt;&gt;""),attendance__2[[#This Row],[ID]]),"")</f>
        <v/>
      </c>
      <c r="D11593" t="str">
        <f ca="1">IFERROR(_xlfn.IFNA(IF((A11593-FLOOR(A11593,100))&lt;10,"الخدام",LOOKUP(FLOOR(A11593,100),Table2[ID start],Table2[Class])),"الخدام"),"")</f>
        <v/>
      </c>
    </row>
    <row r="11594" spans="1:4" x14ac:dyDescent="0.25">
      <c r="A11594" t="str" cm="1">
        <f t="array" aca="1" ref="A11594" ca="1">IFERROR(_xlfn.XLOOKUP(attendance__2[[#This Row],[ID]],_xlfn._xlws.FILTER(Table1[Old ID],Table1[Old ID]&lt;&gt;0),_xlfn._xlws.FILTER(Changelog!$C$2:$C$110,Changelog!$C$2:$C$110&lt;&gt;""),attendance__2[[#This Row],[ID]]),"")</f>
        <v/>
      </c>
      <c r="D11594" t="str">
        <f ca="1">IFERROR(_xlfn.IFNA(IF((A11594-FLOOR(A11594,100))&lt;10,"الخدام",LOOKUP(FLOOR(A11594,100),Table2[ID start],Table2[Class])),"الخدام"),"")</f>
        <v/>
      </c>
    </row>
    <row r="11595" spans="1:4" x14ac:dyDescent="0.25">
      <c r="A11595" t="str" cm="1">
        <f t="array" aca="1" ref="A11595" ca="1">IFERROR(_xlfn.XLOOKUP(attendance__2[[#This Row],[ID]],_xlfn._xlws.FILTER(Table1[Old ID],Table1[Old ID]&lt;&gt;0),_xlfn._xlws.FILTER(Changelog!$C$2:$C$110,Changelog!$C$2:$C$110&lt;&gt;""),attendance__2[[#This Row],[ID]]),"")</f>
        <v/>
      </c>
      <c r="D11595" t="str">
        <f ca="1">IFERROR(_xlfn.IFNA(IF((A11595-FLOOR(A11595,100))&lt;10,"الخدام",LOOKUP(FLOOR(A11595,100),Table2[ID start],Table2[Class])),"الخدام"),"")</f>
        <v/>
      </c>
    </row>
    <row r="11596" spans="1:4" x14ac:dyDescent="0.25">
      <c r="A11596" t="str" cm="1">
        <f t="array" aca="1" ref="A11596" ca="1">IFERROR(_xlfn.XLOOKUP(attendance__2[[#This Row],[ID]],_xlfn._xlws.FILTER(Table1[Old ID],Table1[Old ID]&lt;&gt;0),_xlfn._xlws.FILTER(Changelog!$C$2:$C$110,Changelog!$C$2:$C$110&lt;&gt;""),attendance__2[[#This Row],[ID]]),"")</f>
        <v/>
      </c>
      <c r="D11596" t="str">
        <f ca="1">IFERROR(_xlfn.IFNA(IF((A11596-FLOOR(A11596,100))&lt;10,"الخدام",LOOKUP(FLOOR(A11596,100),Table2[ID start],Table2[Class])),"الخدام"),"")</f>
        <v/>
      </c>
    </row>
    <row r="11597" spans="1:4" x14ac:dyDescent="0.25">
      <c r="A11597" t="str" cm="1">
        <f t="array" aca="1" ref="A11597" ca="1">IFERROR(_xlfn.XLOOKUP(attendance__2[[#This Row],[ID]],_xlfn._xlws.FILTER(Table1[Old ID],Table1[Old ID]&lt;&gt;0),_xlfn._xlws.FILTER(Changelog!$C$2:$C$110,Changelog!$C$2:$C$110&lt;&gt;""),attendance__2[[#This Row],[ID]]),"")</f>
        <v/>
      </c>
      <c r="D11597" t="str">
        <f ca="1">IFERROR(_xlfn.IFNA(IF((A11597-FLOOR(A11597,100))&lt;10,"الخدام",LOOKUP(FLOOR(A11597,100),Table2[ID start],Table2[Class])),"الخدام"),"")</f>
        <v/>
      </c>
    </row>
    <row r="11598" spans="1:4" x14ac:dyDescent="0.25">
      <c r="A11598" t="str" cm="1">
        <f t="array" aca="1" ref="A11598" ca="1">IFERROR(_xlfn.XLOOKUP(attendance__2[[#This Row],[ID]],_xlfn._xlws.FILTER(Table1[Old ID],Table1[Old ID]&lt;&gt;0),_xlfn._xlws.FILTER(Changelog!$C$2:$C$110,Changelog!$C$2:$C$110&lt;&gt;""),attendance__2[[#This Row],[ID]]),"")</f>
        <v/>
      </c>
      <c r="D11598" t="str">
        <f ca="1">IFERROR(_xlfn.IFNA(IF((A11598-FLOOR(A11598,100))&lt;10,"الخدام",LOOKUP(FLOOR(A11598,100),Table2[ID start],Table2[Class])),"الخدام"),"")</f>
        <v/>
      </c>
    </row>
    <row r="11599" spans="1:4" x14ac:dyDescent="0.25">
      <c r="A11599" t="str" cm="1">
        <f t="array" aca="1" ref="A11599" ca="1">IFERROR(_xlfn.XLOOKUP(attendance__2[[#This Row],[ID]],_xlfn._xlws.FILTER(Table1[Old ID],Table1[Old ID]&lt;&gt;0),_xlfn._xlws.FILTER(Changelog!$C$2:$C$110,Changelog!$C$2:$C$110&lt;&gt;""),attendance__2[[#This Row],[ID]]),"")</f>
        <v/>
      </c>
      <c r="D11599" t="str">
        <f ca="1">IFERROR(_xlfn.IFNA(IF((A11599-FLOOR(A11599,100))&lt;10,"الخدام",LOOKUP(FLOOR(A11599,100),Table2[ID start],Table2[Class])),"الخدام"),"")</f>
        <v/>
      </c>
    </row>
    <row r="11600" spans="1:4" x14ac:dyDescent="0.25">
      <c r="A11600" t="str" cm="1">
        <f t="array" aca="1" ref="A11600" ca="1">IFERROR(_xlfn.XLOOKUP(attendance__2[[#This Row],[ID]],_xlfn._xlws.FILTER(Table1[Old ID],Table1[Old ID]&lt;&gt;0),_xlfn._xlws.FILTER(Changelog!$C$2:$C$110,Changelog!$C$2:$C$110&lt;&gt;""),attendance__2[[#This Row],[ID]]),"")</f>
        <v/>
      </c>
      <c r="D11600" t="str">
        <f ca="1">IFERROR(_xlfn.IFNA(IF((A11600-FLOOR(A11600,100))&lt;10,"الخدام",LOOKUP(FLOOR(A11600,100),Table2[ID start],Table2[Class])),"الخدام"),"")</f>
        <v/>
      </c>
    </row>
    <row r="11601" spans="1:4" x14ac:dyDescent="0.25">
      <c r="A11601" t="str" cm="1">
        <f t="array" aca="1" ref="A11601" ca="1">IFERROR(_xlfn.XLOOKUP(attendance__2[[#This Row],[ID]],_xlfn._xlws.FILTER(Table1[Old ID],Table1[Old ID]&lt;&gt;0),_xlfn._xlws.FILTER(Changelog!$C$2:$C$110,Changelog!$C$2:$C$110&lt;&gt;""),attendance__2[[#This Row],[ID]]),"")</f>
        <v/>
      </c>
      <c r="D11601" t="str">
        <f ca="1">IFERROR(_xlfn.IFNA(IF((A11601-FLOOR(A11601,100))&lt;10,"الخدام",LOOKUP(FLOOR(A11601,100),Table2[ID start],Table2[Class])),"الخدام"),"")</f>
        <v/>
      </c>
    </row>
    <row r="11602" spans="1:4" x14ac:dyDescent="0.25">
      <c r="A11602" t="str" cm="1">
        <f t="array" aca="1" ref="A11602" ca="1">IFERROR(_xlfn.XLOOKUP(attendance__2[[#This Row],[ID]],_xlfn._xlws.FILTER(Table1[Old ID],Table1[Old ID]&lt;&gt;0),_xlfn._xlws.FILTER(Changelog!$C$2:$C$110,Changelog!$C$2:$C$110&lt;&gt;""),attendance__2[[#This Row],[ID]]),"")</f>
        <v/>
      </c>
      <c r="D11602" t="str">
        <f ca="1">IFERROR(_xlfn.IFNA(IF((A11602-FLOOR(A11602,100))&lt;10,"الخدام",LOOKUP(FLOOR(A11602,100),Table2[ID start],Table2[Class])),"الخدام"),"")</f>
        <v/>
      </c>
    </row>
    <row r="11603" spans="1:4" x14ac:dyDescent="0.25">
      <c r="A11603" t="str" cm="1">
        <f t="array" aca="1" ref="A11603" ca="1">IFERROR(_xlfn.XLOOKUP(attendance__2[[#This Row],[ID]],_xlfn._xlws.FILTER(Table1[Old ID],Table1[Old ID]&lt;&gt;0),_xlfn._xlws.FILTER(Changelog!$C$2:$C$110,Changelog!$C$2:$C$110&lt;&gt;""),attendance__2[[#This Row],[ID]]),"")</f>
        <v/>
      </c>
      <c r="D11603" t="str">
        <f ca="1">IFERROR(_xlfn.IFNA(IF((A11603-FLOOR(A11603,100))&lt;10,"الخدام",LOOKUP(FLOOR(A11603,100),Table2[ID start],Table2[Class])),"الخدام"),"")</f>
        <v/>
      </c>
    </row>
    <row r="11604" spans="1:4" x14ac:dyDescent="0.25">
      <c r="A11604" t="str" cm="1">
        <f t="array" aca="1" ref="A11604" ca="1">IFERROR(_xlfn.XLOOKUP(attendance__2[[#This Row],[ID]],_xlfn._xlws.FILTER(Table1[Old ID],Table1[Old ID]&lt;&gt;0),_xlfn._xlws.FILTER(Changelog!$C$2:$C$110,Changelog!$C$2:$C$110&lt;&gt;""),attendance__2[[#This Row],[ID]]),"")</f>
        <v/>
      </c>
      <c r="D11604" t="str">
        <f ca="1">IFERROR(_xlfn.IFNA(IF((A11604-FLOOR(A11604,100))&lt;10,"الخدام",LOOKUP(FLOOR(A11604,100),Table2[ID start],Table2[Class])),"الخدام"),"")</f>
        <v/>
      </c>
    </row>
    <row r="11605" spans="1:4" x14ac:dyDescent="0.25">
      <c r="A11605" t="str" cm="1">
        <f t="array" aca="1" ref="A11605" ca="1">IFERROR(_xlfn.XLOOKUP(attendance__2[[#This Row],[ID]],_xlfn._xlws.FILTER(Table1[Old ID],Table1[Old ID]&lt;&gt;0),_xlfn._xlws.FILTER(Changelog!$C$2:$C$110,Changelog!$C$2:$C$110&lt;&gt;""),attendance__2[[#This Row],[ID]]),"")</f>
        <v/>
      </c>
      <c r="D11605" t="str">
        <f ca="1">IFERROR(_xlfn.IFNA(IF((A11605-FLOOR(A11605,100))&lt;10,"الخدام",LOOKUP(FLOOR(A11605,100),Table2[ID start],Table2[Class])),"الخدام"),"")</f>
        <v/>
      </c>
    </row>
    <row r="11606" spans="1:4" x14ac:dyDescent="0.25">
      <c r="A11606" t="str" cm="1">
        <f t="array" aca="1" ref="A11606" ca="1">IFERROR(_xlfn.XLOOKUP(attendance__2[[#This Row],[ID]],_xlfn._xlws.FILTER(Table1[Old ID],Table1[Old ID]&lt;&gt;0),_xlfn._xlws.FILTER(Changelog!$C$2:$C$110,Changelog!$C$2:$C$110&lt;&gt;""),attendance__2[[#This Row],[ID]]),"")</f>
        <v/>
      </c>
      <c r="D11606" t="str">
        <f ca="1">IFERROR(_xlfn.IFNA(IF((A11606-FLOOR(A11606,100))&lt;10,"الخدام",LOOKUP(FLOOR(A11606,100),Table2[ID start],Table2[Class])),"الخدام"),"")</f>
        <v/>
      </c>
    </row>
    <row r="11607" spans="1:4" x14ac:dyDescent="0.25">
      <c r="A11607" t="str" cm="1">
        <f t="array" aca="1" ref="A11607" ca="1">IFERROR(_xlfn.XLOOKUP(attendance__2[[#This Row],[ID]],_xlfn._xlws.FILTER(Table1[Old ID],Table1[Old ID]&lt;&gt;0),_xlfn._xlws.FILTER(Changelog!$C$2:$C$110,Changelog!$C$2:$C$110&lt;&gt;""),attendance__2[[#This Row],[ID]]),"")</f>
        <v/>
      </c>
      <c r="D11607" t="str">
        <f ca="1">IFERROR(_xlfn.IFNA(IF((A11607-FLOOR(A11607,100))&lt;10,"الخدام",LOOKUP(FLOOR(A11607,100),Table2[ID start],Table2[Class])),"الخدام"),"")</f>
        <v/>
      </c>
    </row>
    <row r="11608" spans="1:4" x14ac:dyDescent="0.25">
      <c r="A11608" t="str" cm="1">
        <f t="array" aca="1" ref="A11608" ca="1">IFERROR(_xlfn.XLOOKUP(attendance__2[[#This Row],[ID]],_xlfn._xlws.FILTER(Table1[Old ID],Table1[Old ID]&lt;&gt;0),_xlfn._xlws.FILTER(Changelog!$C$2:$C$110,Changelog!$C$2:$C$110&lt;&gt;""),attendance__2[[#This Row],[ID]]),"")</f>
        <v/>
      </c>
      <c r="D11608" t="str">
        <f ca="1">IFERROR(_xlfn.IFNA(IF((A11608-FLOOR(A11608,100))&lt;10,"الخدام",LOOKUP(FLOOR(A11608,100),Table2[ID start],Table2[Class])),"الخدام"),"")</f>
        <v/>
      </c>
    </row>
    <row r="11609" spans="1:4" x14ac:dyDescent="0.25">
      <c r="A11609" t="str" cm="1">
        <f t="array" aca="1" ref="A11609" ca="1">IFERROR(_xlfn.XLOOKUP(attendance__2[[#This Row],[ID]],_xlfn._xlws.FILTER(Table1[Old ID],Table1[Old ID]&lt;&gt;0),_xlfn._xlws.FILTER(Changelog!$C$2:$C$110,Changelog!$C$2:$C$110&lt;&gt;""),attendance__2[[#This Row],[ID]]),"")</f>
        <v/>
      </c>
      <c r="D11609" t="str">
        <f ca="1">IFERROR(_xlfn.IFNA(IF((A11609-FLOOR(A11609,100))&lt;10,"الخدام",LOOKUP(FLOOR(A11609,100),Table2[ID start],Table2[Class])),"الخدام"),"")</f>
        <v/>
      </c>
    </row>
    <row r="11610" spans="1:4" x14ac:dyDescent="0.25">
      <c r="A11610" t="str" cm="1">
        <f t="array" aca="1" ref="A11610" ca="1">IFERROR(_xlfn.XLOOKUP(attendance__2[[#This Row],[ID]],_xlfn._xlws.FILTER(Table1[Old ID],Table1[Old ID]&lt;&gt;0),_xlfn._xlws.FILTER(Changelog!$C$2:$C$110,Changelog!$C$2:$C$110&lt;&gt;""),attendance__2[[#This Row],[ID]]),"")</f>
        <v/>
      </c>
      <c r="D11610" t="str">
        <f ca="1">IFERROR(_xlfn.IFNA(IF((A11610-FLOOR(A11610,100))&lt;10,"الخدام",LOOKUP(FLOOR(A11610,100),Table2[ID start],Table2[Class])),"الخدام"),"")</f>
        <v/>
      </c>
    </row>
    <row r="11611" spans="1:4" x14ac:dyDescent="0.25">
      <c r="A11611" t="str" cm="1">
        <f t="array" aca="1" ref="A11611" ca="1">IFERROR(_xlfn.XLOOKUP(attendance__2[[#This Row],[ID]],_xlfn._xlws.FILTER(Table1[Old ID],Table1[Old ID]&lt;&gt;0),_xlfn._xlws.FILTER(Changelog!$C$2:$C$110,Changelog!$C$2:$C$110&lt;&gt;""),attendance__2[[#This Row],[ID]]),"")</f>
        <v/>
      </c>
      <c r="D11611" t="str">
        <f ca="1">IFERROR(_xlfn.IFNA(IF((A11611-FLOOR(A11611,100))&lt;10,"الخدام",LOOKUP(FLOOR(A11611,100),Table2[ID start],Table2[Class])),"الخدام"),"")</f>
        <v/>
      </c>
    </row>
    <row r="11612" spans="1:4" x14ac:dyDescent="0.25">
      <c r="A11612" t="str" cm="1">
        <f t="array" aca="1" ref="A11612" ca="1">IFERROR(_xlfn.XLOOKUP(attendance__2[[#This Row],[ID]],_xlfn._xlws.FILTER(Table1[Old ID],Table1[Old ID]&lt;&gt;0),_xlfn._xlws.FILTER(Changelog!$C$2:$C$110,Changelog!$C$2:$C$110&lt;&gt;""),attendance__2[[#This Row],[ID]]),"")</f>
        <v/>
      </c>
      <c r="D11612" t="str">
        <f ca="1">IFERROR(_xlfn.IFNA(IF((A11612-FLOOR(A11612,100))&lt;10,"الخدام",LOOKUP(FLOOR(A11612,100),Table2[ID start],Table2[Class])),"الخدام"),"")</f>
        <v/>
      </c>
    </row>
    <row r="11613" spans="1:4" x14ac:dyDescent="0.25">
      <c r="A11613" t="str" cm="1">
        <f t="array" aca="1" ref="A11613" ca="1">IFERROR(_xlfn.XLOOKUP(attendance__2[[#This Row],[ID]],_xlfn._xlws.FILTER(Table1[Old ID],Table1[Old ID]&lt;&gt;0),_xlfn._xlws.FILTER(Changelog!$C$2:$C$110,Changelog!$C$2:$C$110&lt;&gt;""),attendance__2[[#This Row],[ID]]),"")</f>
        <v/>
      </c>
      <c r="D11613" t="str">
        <f ca="1">IFERROR(_xlfn.IFNA(IF((A11613-FLOOR(A11613,100))&lt;10,"الخدام",LOOKUP(FLOOR(A11613,100),Table2[ID start],Table2[Class])),"الخدام"),"")</f>
        <v/>
      </c>
    </row>
    <row r="11614" spans="1:4" x14ac:dyDescent="0.25">
      <c r="A11614" t="str" cm="1">
        <f t="array" aca="1" ref="A11614" ca="1">IFERROR(_xlfn.XLOOKUP(attendance__2[[#This Row],[ID]],_xlfn._xlws.FILTER(Table1[Old ID],Table1[Old ID]&lt;&gt;0),_xlfn._xlws.FILTER(Changelog!$C$2:$C$110,Changelog!$C$2:$C$110&lt;&gt;""),attendance__2[[#This Row],[ID]]),"")</f>
        <v/>
      </c>
      <c r="D11614" t="str">
        <f ca="1">IFERROR(_xlfn.IFNA(IF((A11614-FLOOR(A11614,100))&lt;10,"الخدام",LOOKUP(FLOOR(A11614,100),Table2[ID start],Table2[Class])),"الخدام"),"")</f>
        <v/>
      </c>
    </row>
    <row r="11615" spans="1:4" x14ac:dyDescent="0.25">
      <c r="A11615" t="str" cm="1">
        <f t="array" aca="1" ref="A11615" ca="1">IFERROR(_xlfn.XLOOKUP(attendance__2[[#This Row],[ID]],_xlfn._xlws.FILTER(Table1[Old ID],Table1[Old ID]&lt;&gt;0),_xlfn._xlws.FILTER(Changelog!$C$2:$C$110,Changelog!$C$2:$C$110&lt;&gt;""),attendance__2[[#This Row],[ID]]),"")</f>
        <v/>
      </c>
      <c r="D11615" t="str">
        <f ca="1">IFERROR(_xlfn.IFNA(IF((A11615-FLOOR(A11615,100))&lt;10,"الخدام",LOOKUP(FLOOR(A11615,100),Table2[ID start],Table2[Class])),"الخدام"),"")</f>
        <v/>
      </c>
    </row>
    <row r="11616" spans="1:4" x14ac:dyDescent="0.25">
      <c r="A11616" t="str" cm="1">
        <f t="array" aca="1" ref="A11616" ca="1">IFERROR(_xlfn.XLOOKUP(attendance__2[[#This Row],[ID]],_xlfn._xlws.FILTER(Table1[Old ID],Table1[Old ID]&lt;&gt;0),_xlfn._xlws.FILTER(Changelog!$C$2:$C$110,Changelog!$C$2:$C$110&lt;&gt;""),attendance__2[[#This Row],[ID]]),"")</f>
        <v/>
      </c>
      <c r="D11616" t="str">
        <f ca="1">IFERROR(_xlfn.IFNA(IF((A11616-FLOOR(A11616,100))&lt;10,"الخدام",LOOKUP(FLOOR(A11616,100),Table2[ID start],Table2[Class])),"الخدام"),"")</f>
        <v/>
      </c>
    </row>
    <row r="11617" spans="1:4" x14ac:dyDescent="0.25">
      <c r="A11617" t="str" cm="1">
        <f t="array" aca="1" ref="A11617" ca="1">IFERROR(_xlfn.XLOOKUP(attendance__2[[#This Row],[ID]],_xlfn._xlws.FILTER(Table1[Old ID],Table1[Old ID]&lt;&gt;0),_xlfn._xlws.FILTER(Changelog!$C$2:$C$110,Changelog!$C$2:$C$110&lt;&gt;""),attendance__2[[#This Row],[ID]]),"")</f>
        <v/>
      </c>
      <c r="D11617" t="str">
        <f ca="1">IFERROR(_xlfn.IFNA(IF((A11617-FLOOR(A11617,100))&lt;10,"الخدام",LOOKUP(FLOOR(A11617,100),Table2[ID start],Table2[Class])),"الخدام"),"")</f>
        <v/>
      </c>
    </row>
    <row r="11618" spans="1:4" x14ac:dyDescent="0.25">
      <c r="A11618" t="str" cm="1">
        <f t="array" aca="1" ref="A11618" ca="1">IFERROR(_xlfn.XLOOKUP(attendance__2[[#This Row],[ID]],_xlfn._xlws.FILTER(Table1[Old ID],Table1[Old ID]&lt;&gt;0),_xlfn._xlws.FILTER(Changelog!$C$2:$C$110,Changelog!$C$2:$C$110&lt;&gt;""),attendance__2[[#This Row],[ID]]),"")</f>
        <v/>
      </c>
      <c r="D11618" t="str">
        <f ca="1">IFERROR(_xlfn.IFNA(IF((A11618-FLOOR(A11618,100))&lt;10,"الخدام",LOOKUP(FLOOR(A11618,100),Table2[ID start],Table2[Class])),"الخدام"),"")</f>
        <v/>
      </c>
    </row>
    <row r="11619" spans="1:4" x14ac:dyDescent="0.25">
      <c r="A11619" t="str" cm="1">
        <f t="array" aca="1" ref="A11619" ca="1">IFERROR(_xlfn.XLOOKUP(attendance__2[[#This Row],[ID]],_xlfn._xlws.FILTER(Table1[Old ID],Table1[Old ID]&lt;&gt;0),_xlfn._xlws.FILTER(Changelog!$C$2:$C$110,Changelog!$C$2:$C$110&lt;&gt;""),attendance__2[[#This Row],[ID]]),"")</f>
        <v/>
      </c>
      <c r="D11619" t="str">
        <f ca="1">IFERROR(_xlfn.IFNA(IF((A11619-FLOOR(A11619,100))&lt;10,"الخدام",LOOKUP(FLOOR(A11619,100),Table2[ID start],Table2[Class])),"الخدام"),"")</f>
        <v/>
      </c>
    </row>
    <row r="11620" spans="1:4" x14ac:dyDescent="0.25">
      <c r="A11620" t="str" cm="1">
        <f t="array" aca="1" ref="A11620" ca="1">IFERROR(_xlfn.XLOOKUP(attendance__2[[#This Row],[ID]],_xlfn._xlws.FILTER(Table1[Old ID],Table1[Old ID]&lt;&gt;0),_xlfn._xlws.FILTER(Changelog!$C$2:$C$110,Changelog!$C$2:$C$110&lt;&gt;""),attendance__2[[#This Row],[ID]]),"")</f>
        <v/>
      </c>
      <c r="D11620" t="str">
        <f ca="1">IFERROR(_xlfn.IFNA(IF((A11620-FLOOR(A11620,100))&lt;10,"الخدام",LOOKUP(FLOOR(A11620,100),Table2[ID start],Table2[Class])),"الخدام"),"")</f>
        <v/>
      </c>
    </row>
    <row r="11621" spans="1:4" x14ac:dyDescent="0.25">
      <c r="A11621" t="str" cm="1">
        <f t="array" aca="1" ref="A11621" ca="1">IFERROR(_xlfn.XLOOKUP(attendance__2[[#This Row],[ID]],_xlfn._xlws.FILTER(Table1[Old ID],Table1[Old ID]&lt;&gt;0),_xlfn._xlws.FILTER(Changelog!$C$2:$C$110,Changelog!$C$2:$C$110&lt;&gt;""),attendance__2[[#This Row],[ID]]),"")</f>
        <v/>
      </c>
      <c r="D11621" t="str">
        <f ca="1">IFERROR(_xlfn.IFNA(IF((A11621-FLOOR(A11621,100))&lt;10,"الخدام",LOOKUP(FLOOR(A11621,100),Table2[ID start],Table2[Class])),"الخدام"),"")</f>
        <v/>
      </c>
    </row>
    <row r="11622" spans="1:4" x14ac:dyDescent="0.25">
      <c r="A11622" t="str" cm="1">
        <f t="array" aca="1" ref="A11622" ca="1">IFERROR(_xlfn.XLOOKUP(attendance__2[[#This Row],[ID]],_xlfn._xlws.FILTER(Table1[Old ID],Table1[Old ID]&lt;&gt;0),_xlfn._xlws.FILTER(Changelog!$C$2:$C$110,Changelog!$C$2:$C$110&lt;&gt;""),attendance__2[[#This Row],[ID]]),"")</f>
        <v/>
      </c>
      <c r="D11622" t="str">
        <f ca="1">IFERROR(_xlfn.IFNA(IF((A11622-FLOOR(A11622,100))&lt;10,"الخدام",LOOKUP(FLOOR(A11622,100),Table2[ID start],Table2[Class])),"الخدام"),"")</f>
        <v/>
      </c>
    </row>
    <row r="11623" spans="1:4" x14ac:dyDescent="0.25">
      <c r="A11623" t="str" cm="1">
        <f t="array" aca="1" ref="A11623" ca="1">IFERROR(_xlfn.XLOOKUP(attendance__2[[#This Row],[ID]],_xlfn._xlws.FILTER(Table1[Old ID],Table1[Old ID]&lt;&gt;0),_xlfn._xlws.FILTER(Changelog!$C$2:$C$110,Changelog!$C$2:$C$110&lt;&gt;""),attendance__2[[#This Row],[ID]]),"")</f>
        <v/>
      </c>
      <c r="D11623" t="str">
        <f ca="1">IFERROR(_xlfn.IFNA(IF((A11623-FLOOR(A11623,100))&lt;10,"الخدام",LOOKUP(FLOOR(A11623,100),Table2[ID start],Table2[Class])),"الخدام"),"")</f>
        <v/>
      </c>
    </row>
    <row r="11624" spans="1:4" x14ac:dyDescent="0.25">
      <c r="A11624" t="str" cm="1">
        <f t="array" aca="1" ref="A11624" ca="1">IFERROR(_xlfn.XLOOKUP(attendance__2[[#This Row],[ID]],_xlfn._xlws.FILTER(Table1[Old ID],Table1[Old ID]&lt;&gt;0),_xlfn._xlws.FILTER(Changelog!$C$2:$C$110,Changelog!$C$2:$C$110&lt;&gt;""),attendance__2[[#This Row],[ID]]),"")</f>
        <v/>
      </c>
      <c r="D11624" t="str">
        <f ca="1">IFERROR(_xlfn.IFNA(IF((A11624-FLOOR(A11624,100))&lt;10,"الخدام",LOOKUP(FLOOR(A11624,100),Table2[ID start],Table2[Class])),"الخدام"),"")</f>
        <v/>
      </c>
    </row>
    <row r="11625" spans="1:4" x14ac:dyDescent="0.25">
      <c r="A11625" t="str" cm="1">
        <f t="array" aca="1" ref="A11625" ca="1">IFERROR(_xlfn.XLOOKUP(attendance__2[[#This Row],[ID]],_xlfn._xlws.FILTER(Table1[Old ID],Table1[Old ID]&lt;&gt;0),_xlfn._xlws.FILTER(Changelog!$C$2:$C$110,Changelog!$C$2:$C$110&lt;&gt;""),attendance__2[[#This Row],[ID]]),"")</f>
        <v/>
      </c>
      <c r="D11625" t="str">
        <f ca="1">IFERROR(_xlfn.IFNA(IF((A11625-FLOOR(A11625,100))&lt;10,"الخدام",LOOKUP(FLOOR(A11625,100),Table2[ID start],Table2[Class])),"الخدام"),"")</f>
        <v/>
      </c>
    </row>
    <row r="11626" spans="1:4" x14ac:dyDescent="0.25">
      <c r="A11626" t="str" cm="1">
        <f t="array" aca="1" ref="A11626" ca="1">IFERROR(_xlfn.XLOOKUP(attendance__2[[#This Row],[ID]],_xlfn._xlws.FILTER(Table1[Old ID],Table1[Old ID]&lt;&gt;0),_xlfn._xlws.FILTER(Changelog!$C$2:$C$110,Changelog!$C$2:$C$110&lt;&gt;""),attendance__2[[#This Row],[ID]]),"")</f>
        <v/>
      </c>
      <c r="D11626" t="str">
        <f ca="1">IFERROR(_xlfn.IFNA(IF((A11626-FLOOR(A11626,100))&lt;10,"الخدام",LOOKUP(FLOOR(A11626,100),Table2[ID start],Table2[Class])),"الخدام"),"")</f>
        <v/>
      </c>
    </row>
    <row r="11627" spans="1:4" x14ac:dyDescent="0.25">
      <c r="A11627" t="str" cm="1">
        <f t="array" aca="1" ref="A11627" ca="1">IFERROR(_xlfn.XLOOKUP(attendance__2[[#This Row],[ID]],_xlfn._xlws.FILTER(Table1[Old ID],Table1[Old ID]&lt;&gt;0),_xlfn._xlws.FILTER(Changelog!$C$2:$C$110,Changelog!$C$2:$C$110&lt;&gt;""),attendance__2[[#This Row],[ID]]),"")</f>
        <v/>
      </c>
      <c r="D11627" t="str">
        <f ca="1">IFERROR(_xlfn.IFNA(IF((A11627-FLOOR(A11627,100))&lt;10,"الخدام",LOOKUP(FLOOR(A11627,100),Table2[ID start],Table2[Class])),"الخدام"),"")</f>
        <v/>
      </c>
    </row>
    <row r="11628" spans="1:4" x14ac:dyDescent="0.25">
      <c r="A11628" t="str" cm="1">
        <f t="array" aca="1" ref="A11628" ca="1">IFERROR(_xlfn.XLOOKUP(attendance__2[[#This Row],[ID]],_xlfn._xlws.FILTER(Table1[Old ID],Table1[Old ID]&lt;&gt;0),_xlfn._xlws.FILTER(Changelog!$C$2:$C$110,Changelog!$C$2:$C$110&lt;&gt;""),attendance__2[[#This Row],[ID]]),"")</f>
        <v/>
      </c>
      <c r="D11628" t="str">
        <f ca="1">IFERROR(_xlfn.IFNA(IF((A11628-FLOOR(A11628,100))&lt;10,"الخدام",LOOKUP(FLOOR(A11628,100),Table2[ID start],Table2[Class])),"الخدام"),"")</f>
        <v/>
      </c>
    </row>
    <row r="11629" spans="1:4" x14ac:dyDescent="0.25">
      <c r="A11629" t="str" cm="1">
        <f t="array" aca="1" ref="A11629" ca="1">IFERROR(_xlfn.XLOOKUP(attendance__2[[#This Row],[ID]],_xlfn._xlws.FILTER(Table1[Old ID],Table1[Old ID]&lt;&gt;0),_xlfn._xlws.FILTER(Changelog!$C$2:$C$110,Changelog!$C$2:$C$110&lt;&gt;""),attendance__2[[#This Row],[ID]]),"")</f>
        <v/>
      </c>
      <c r="D11629" t="str">
        <f ca="1">IFERROR(_xlfn.IFNA(IF((A11629-FLOOR(A11629,100))&lt;10,"الخدام",LOOKUP(FLOOR(A11629,100),Table2[ID start],Table2[Class])),"الخدام"),"")</f>
        <v/>
      </c>
    </row>
    <row r="11630" spans="1:4" x14ac:dyDescent="0.25">
      <c r="A11630" t="str" cm="1">
        <f t="array" aca="1" ref="A11630" ca="1">IFERROR(_xlfn.XLOOKUP(attendance__2[[#This Row],[ID]],_xlfn._xlws.FILTER(Table1[Old ID],Table1[Old ID]&lt;&gt;0),_xlfn._xlws.FILTER(Changelog!$C$2:$C$110,Changelog!$C$2:$C$110&lt;&gt;""),attendance__2[[#This Row],[ID]]),"")</f>
        <v/>
      </c>
      <c r="D11630" t="str">
        <f ca="1">IFERROR(_xlfn.IFNA(IF((A11630-FLOOR(A11630,100))&lt;10,"الخدام",LOOKUP(FLOOR(A11630,100),Table2[ID start],Table2[Class])),"الخدام"),"")</f>
        <v/>
      </c>
    </row>
    <row r="11631" spans="1:4" x14ac:dyDescent="0.25">
      <c r="A11631" t="str" cm="1">
        <f t="array" aca="1" ref="A11631" ca="1">IFERROR(_xlfn.XLOOKUP(attendance__2[[#This Row],[ID]],_xlfn._xlws.FILTER(Table1[Old ID],Table1[Old ID]&lt;&gt;0),_xlfn._xlws.FILTER(Changelog!$C$2:$C$110,Changelog!$C$2:$C$110&lt;&gt;""),attendance__2[[#This Row],[ID]]),"")</f>
        <v/>
      </c>
      <c r="D11631" t="str">
        <f ca="1">IFERROR(_xlfn.IFNA(IF((A11631-FLOOR(A11631,100))&lt;10,"الخدام",LOOKUP(FLOOR(A11631,100),Table2[ID start],Table2[Class])),"الخدام"),"")</f>
        <v/>
      </c>
    </row>
    <row r="11632" spans="1:4" x14ac:dyDescent="0.25">
      <c r="A11632" t="str" cm="1">
        <f t="array" aca="1" ref="A11632" ca="1">IFERROR(_xlfn.XLOOKUP(attendance__2[[#This Row],[ID]],_xlfn._xlws.FILTER(Table1[Old ID],Table1[Old ID]&lt;&gt;0),_xlfn._xlws.FILTER(Changelog!$C$2:$C$110,Changelog!$C$2:$C$110&lt;&gt;""),attendance__2[[#This Row],[ID]]),"")</f>
        <v/>
      </c>
      <c r="D11632" t="str">
        <f ca="1">IFERROR(_xlfn.IFNA(IF((A11632-FLOOR(A11632,100))&lt;10,"الخدام",LOOKUP(FLOOR(A11632,100),Table2[ID start],Table2[Class])),"الخدام"),"")</f>
        <v/>
      </c>
    </row>
    <row r="11633" spans="1:4" x14ac:dyDescent="0.25">
      <c r="A11633" t="str" cm="1">
        <f t="array" aca="1" ref="A11633" ca="1">IFERROR(_xlfn.XLOOKUP(attendance__2[[#This Row],[ID]],_xlfn._xlws.FILTER(Table1[Old ID],Table1[Old ID]&lt;&gt;0),_xlfn._xlws.FILTER(Changelog!$C$2:$C$110,Changelog!$C$2:$C$110&lt;&gt;""),attendance__2[[#This Row],[ID]]),"")</f>
        <v/>
      </c>
      <c r="D11633" t="str">
        <f ca="1">IFERROR(_xlfn.IFNA(IF((A11633-FLOOR(A11633,100))&lt;10,"الخدام",LOOKUP(FLOOR(A11633,100),Table2[ID start],Table2[Class])),"الخدام"),"")</f>
        <v/>
      </c>
    </row>
    <row r="11634" spans="1:4" x14ac:dyDescent="0.25">
      <c r="A11634" t="str" cm="1">
        <f t="array" aca="1" ref="A11634" ca="1">IFERROR(_xlfn.XLOOKUP(attendance__2[[#This Row],[ID]],_xlfn._xlws.FILTER(Table1[Old ID],Table1[Old ID]&lt;&gt;0),_xlfn._xlws.FILTER(Changelog!$C$2:$C$110,Changelog!$C$2:$C$110&lt;&gt;""),attendance__2[[#This Row],[ID]]),"")</f>
        <v/>
      </c>
      <c r="D11634" t="str">
        <f ca="1">IFERROR(_xlfn.IFNA(IF((A11634-FLOOR(A11634,100))&lt;10,"الخدام",LOOKUP(FLOOR(A11634,100),Table2[ID start],Table2[Class])),"الخدام"),"")</f>
        <v/>
      </c>
    </row>
    <row r="11635" spans="1:4" x14ac:dyDescent="0.25">
      <c r="A11635" t="str" cm="1">
        <f t="array" aca="1" ref="A11635" ca="1">IFERROR(_xlfn.XLOOKUP(attendance__2[[#This Row],[ID]],_xlfn._xlws.FILTER(Table1[Old ID],Table1[Old ID]&lt;&gt;0),_xlfn._xlws.FILTER(Changelog!$C$2:$C$110,Changelog!$C$2:$C$110&lt;&gt;""),attendance__2[[#This Row],[ID]]),"")</f>
        <v/>
      </c>
      <c r="D11635" t="str">
        <f ca="1">IFERROR(_xlfn.IFNA(IF((A11635-FLOOR(A11635,100))&lt;10,"الخدام",LOOKUP(FLOOR(A11635,100),Table2[ID start],Table2[Class])),"الخدام"),"")</f>
        <v/>
      </c>
    </row>
    <row r="11636" spans="1:4" x14ac:dyDescent="0.25">
      <c r="A11636" t="str" cm="1">
        <f t="array" aca="1" ref="A11636" ca="1">IFERROR(_xlfn.XLOOKUP(attendance__2[[#This Row],[ID]],_xlfn._xlws.FILTER(Table1[Old ID],Table1[Old ID]&lt;&gt;0),_xlfn._xlws.FILTER(Changelog!$C$2:$C$110,Changelog!$C$2:$C$110&lt;&gt;""),attendance__2[[#This Row],[ID]]),"")</f>
        <v/>
      </c>
      <c r="D11636" t="str">
        <f ca="1">IFERROR(_xlfn.IFNA(IF((A11636-FLOOR(A11636,100))&lt;10,"الخدام",LOOKUP(FLOOR(A11636,100),Table2[ID start],Table2[Class])),"الخدام"),"")</f>
        <v/>
      </c>
    </row>
    <row r="11637" spans="1:4" x14ac:dyDescent="0.25">
      <c r="A11637" t="str" cm="1">
        <f t="array" aca="1" ref="A11637" ca="1">IFERROR(_xlfn.XLOOKUP(attendance__2[[#This Row],[ID]],_xlfn._xlws.FILTER(Table1[Old ID],Table1[Old ID]&lt;&gt;0),_xlfn._xlws.FILTER(Changelog!$C$2:$C$110,Changelog!$C$2:$C$110&lt;&gt;""),attendance__2[[#This Row],[ID]]),"")</f>
        <v/>
      </c>
      <c r="D11637" t="str">
        <f ca="1">IFERROR(_xlfn.IFNA(IF((A11637-FLOOR(A11637,100))&lt;10,"الخدام",LOOKUP(FLOOR(A11637,100),Table2[ID start],Table2[Class])),"الخدام"),"")</f>
        <v/>
      </c>
    </row>
    <row r="11638" spans="1:4" x14ac:dyDescent="0.25">
      <c r="A11638" t="str" cm="1">
        <f t="array" aca="1" ref="A11638" ca="1">IFERROR(_xlfn.XLOOKUP(attendance__2[[#This Row],[ID]],_xlfn._xlws.FILTER(Table1[Old ID],Table1[Old ID]&lt;&gt;0),_xlfn._xlws.FILTER(Changelog!$C$2:$C$110,Changelog!$C$2:$C$110&lt;&gt;""),attendance__2[[#This Row],[ID]]),"")</f>
        <v/>
      </c>
      <c r="D11638" t="str">
        <f ca="1">IFERROR(_xlfn.IFNA(IF((A11638-FLOOR(A11638,100))&lt;10,"الخدام",LOOKUP(FLOOR(A11638,100),Table2[ID start],Table2[Class])),"الخدام"),"")</f>
        <v/>
      </c>
    </row>
    <row r="11639" spans="1:4" x14ac:dyDescent="0.25">
      <c r="A11639" t="str" cm="1">
        <f t="array" aca="1" ref="A11639" ca="1">IFERROR(_xlfn.XLOOKUP(attendance__2[[#This Row],[ID]],_xlfn._xlws.FILTER(Table1[Old ID],Table1[Old ID]&lt;&gt;0),_xlfn._xlws.FILTER(Changelog!$C$2:$C$110,Changelog!$C$2:$C$110&lt;&gt;""),attendance__2[[#This Row],[ID]]),"")</f>
        <v/>
      </c>
      <c r="D11639" t="str">
        <f ca="1">IFERROR(_xlfn.IFNA(IF((A11639-FLOOR(A11639,100))&lt;10,"الخدام",LOOKUP(FLOOR(A11639,100),Table2[ID start],Table2[Class])),"الخدام"),"")</f>
        <v/>
      </c>
    </row>
    <row r="11640" spans="1:4" x14ac:dyDescent="0.25">
      <c r="A11640" t="str" cm="1">
        <f t="array" aca="1" ref="A11640" ca="1">IFERROR(_xlfn.XLOOKUP(attendance__2[[#This Row],[ID]],_xlfn._xlws.FILTER(Table1[Old ID],Table1[Old ID]&lt;&gt;0),_xlfn._xlws.FILTER(Changelog!$C$2:$C$110,Changelog!$C$2:$C$110&lt;&gt;""),attendance__2[[#This Row],[ID]]),"")</f>
        <v/>
      </c>
      <c r="D11640" t="str">
        <f ca="1">IFERROR(_xlfn.IFNA(IF((A11640-FLOOR(A11640,100))&lt;10,"الخدام",LOOKUP(FLOOR(A11640,100),Table2[ID start],Table2[Class])),"الخدام"),"")</f>
        <v/>
      </c>
    </row>
    <row r="11641" spans="1:4" x14ac:dyDescent="0.25">
      <c r="A11641" t="str" cm="1">
        <f t="array" aca="1" ref="A11641" ca="1">IFERROR(_xlfn.XLOOKUP(attendance__2[[#This Row],[ID]],_xlfn._xlws.FILTER(Table1[Old ID],Table1[Old ID]&lt;&gt;0),_xlfn._xlws.FILTER(Changelog!$C$2:$C$110,Changelog!$C$2:$C$110&lt;&gt;""),attendance__2[[#This Row],[ID]]),"")</f>
        <v/>
      </c>
      <c r="D11641" t="str">
        <f ca="1">IFERROR(_xlfn.IFNA(IF((A11641-FLOOR(A11641,100))&lt;10,"الخدام",LOOKUP(FLOOR(A11641,100),Table2[ID start],Table2[Class])),"الخدام"),"")</f>
        <v/>
      </c>
    </row>
    <row r="11642" spans="1:4" x14ac:dyDescent="0.25">
      <c r="A11642" t="str" cm="1">
        <f t="array" aca="1" ref="A11642" ca="1">IFERROR(_xlfn.XLOOKUP(attendance__2[[#This Row],[ID]],_xlfn._xlws.FILTER(Table1[Old ID],Table1[Old ID]&lt;&gt;0),_xlfn._xlws.FILTER(Changelog!$C$2:$C$110,Changelog!$C$2:$C$110&lt;&gt;""),attendance__2[[#This Row],[ID]]),"")</f>
        <v/>
      </c>
      <c r="D11642" t="str">
        <f ca="1">IFERROR(_xlfn.IFNA(IF((A11642-FLOOR(A11642,100))&lt;10,"الخدام",LOOKUP(FLOOR(A11642,100),Table2[ID start],Table2[Class])),"الخدام"),"")</f>
        <v/>
      </c>
    </row>
    <row r="11643" spans="1:4" x14ac:dyDescent="0.25">
      <c r="A11643" t="str" cm="1">
        <f t="array" aca="1" ref="A11643" ca="1">IFERROR(_xlfn.XLOOKUP(attendance__2[[#This Row],[ID]],_xlfn._xlws.FILTER(Table1[Old ID],Table1[Old ID]&lt;&gt;0),_xlfn._xlws.FILTER(Changelog!$C$2:$C$110,Changelog!$C$2:$C$110&lt;&gt;""),attendance__2[[#This Row],[ID]]),"")</f>
        <v/>
      </c>
      <c r="D11643" t="str">
        <f ca="1">IFERROR(_xlfn.IFNA(IF((A11643-FLOOR(A11643,100))&lt;10,"الخدام",LOOKUP(FLOOR(A11643,100),Table2[ID start],Table2[Class])),"الخدام"),"")</f>
        <v/>
      </c>
    </row>
    <row r="11644" spans="1:4" x14ac:dyDescent="0.25">
      <c r="A11644" t="str" cm="1">
        <f t="array" aca="1" ref="A11644" ca="1">IFERROR(_xlfn.XLOOKUP(attendance__2[[#This Row],[ID]],_xlfn._xlws.FILTER(Table1[Old ID],Table1[Old ID]&lt;&gt;0),_xlfn._xlws.FILTER(Changelog!$C$2:$C$110,Changelog!$C$2:$C$110&lt;&gt;""),attendance__2[[#This Row],[ID]]),"")</f>
        <v/>
      </c>
      <c r="D11644" t="str">
        <f ca="1">IFERROR(_xlfn.IFNA(IF((A11644-FLOOR(A11644,100))&lt;10,"الخدام",LOOKUP(FLOOR(A11644,100),Table2[ID start],Table2[Class])),"الخدام"),"")</f>
        <v/>
      </c>
    </row>
    <row r="11645" spans="1:4" x14ac:dyDescent="0.25">
      <c r="A11645" t="str" cm="1">
        <f t="array" aca="1" ref="A11645" ca="1">IFERROR(_xlfn.XLOOKUP(attendance__2[[#This Row],[ID]],_xlfn._xlws.FILTER(Table1[Old ID],Table1[Old ID]&lt;&gt;0),_xlfn._xlws.FILTER(Changelog!$C$2:$C$110,Changelog!$C$2:$C$110&lt;&gt;""),attendance__2[[#This Row],[ID]]),"")</f>
        <v/>
      </c>
      <c r="D11645" t="str">
        <f ca="1">IFERROR(_xlfn.IFNA(IF((A11645-FLOOR(A11645,100))&lt;10,"الخدام",LOOKUP(FLOOR(A11645,100),Table2[ID start],Table2[Class])),"الخدام"),"")</f>
        <v/>
      </c>
    </row>
    <row r="11646" spans="1:4" x14ac:dyDescent="0.25">
      <c r="A11646" t="str" cm="1">
        <f t="array" aca="1" ref="A11646" ca="1">IFERROR(_xlfn.XLOOKUP(attendance__2[[#This Row],[ID]],_xlfn._xlws.FILTER(Table1[Old ID],Table1[Old ID]&lt;&gt;0),_xlfn._xlws.FILTER(Changelog!$C$2:$C$110,Changelog!$C$2:$C$110&lt;&gt;""),attendance__2[[#This Row],[ID]]),"")</f>
        <v/>
      </c>
      <c r="D11646" t="str">
        <f ca="1">IFERROR(_xlfn.IFNA(IF((A11646-FLOOR(A11646,100))&lt;10,"الخدام",LOOKUP(FLOOR(A11646,100),Table2[ID start],Table2[Class])),"الخدام"),"")</f>
        <v/>
      </c>
    </row>
    <row r="11647" spans="1:4" x14ac:dyDescent="0.25">
      <c r="A11647" t="str" cm="1">
        <f t="array" aca="1" ref="A11647" ca="1">IFERROR(_xlfn.XLOOKUP(attendance__2[[#This Row],[ID]],_xlfn._xlws.FILTER(Table1[Old ID],Table1[Old ID]&lt;&gt;0),_xlfn._xlws.FILTER(Changelog!$C$2:$C$110,Changelog!$C$2:$C$110&lt;&gt;""),attendance__2[[#This Row],[ID]]),"")</f>
        <v/>
      </c>
      <c r="D11647" t="str">
        <f ca="1">IFERROR(_xlfn.IFNA(IF((A11647-FLOOR(A11647,100))&lt;10,"الخدام",LOOKUP(FLOOR(A11647,100),Table2[ID start],Table2[Class])),"الخدام"),"")</f>
        <v/>
      </c>
    </row>
    <row r="11648" spans="1:4" x14ac:dyDescent="0.25">
      <c r="A11648" t="str" cm="1">
        <f t="array" aca="1" ref="A11648" ca="1">IFERROR(_xlfn.XLOOKUP(attendance__2[[#This Row],[ID]],_xlfn._xlws.FILTER(Table1[Old ID],Table1[Old ID]&lt;&gt;0),_xlfn._xlws.FILTER(Changelog!$C$2:$C$110,Changelog!$C$2:$C$110&lt;&gt;""),attendance__2[[#This Row],[ID]]),"")</f>
        <v/>
      </c>
      <c r="D11648" t="str">
        <f ca="1">IFERROR(_xlfn.IFNA(IF((A11648-FLOOR(A11648,100))&lt;10,"الخدام",LOOKUP(FLOOR(A11648,100),Table2[ID start],Table2[Class])),"الخدام"),"")</f>
        <v/>
      </c>
    </row>
    <row r="11649" spans="1:4" x14ac:dyDescent="0.25">
      <c r="A11649" t="str" cm="1">
        <f t="array" aca="1" ref="A11649" ca="1">IFERROR(_xlfn.XLOOKUP(attendance__2[[#This Row],[ID]],_xlfn._xlws.FILTER(Table1[Old ID],Table1[Old ID]&lt;&gt;0),_xlfn._xlws.FILTER(Changelog!$C$2:$C$110,Changelog!$C$2:$C$110&lt;&gt;""),attendance__2[[#This Row],[ID]]),"")</f>
        <v/>
      </c>
      <c r="D11649" t="str">
        <f ca="1">IFERROR(_xlfn.IFNA(IF((A11649-FLOOR(A11649,100))&lt;10,"الخدام",LOOKUP(FLOOR(A11649,100),Table2[ID start],Table2[Class])),"الخدام"),"")</f>
        <v/>
      </c>
    </row>
    <row r="11650" spans="1:4" x14ac:dyDescent="0.25">
      <c r="A11650" t="str" cm="1">
        <f t="array" aca="1" ref="A11650" ca="1">IFERROR(_xlfn.XLOOKUP(attendance__2[[#This Row],[ID]],_xlfn._xlws.FILTER(Table1[Old ID],Table1[Old ID]&lt;&gt;0),_xlfn._xlws.FILTER(Changelog!$C$2:$C$110,Changelog!$C$2:$C$110&lt;&gt;""),attendance__2[[#This Row],[ID]]),"")</f>
        <v/>
      </c>
      <c r="D11650" t="str">
        <f ca="1">IFERROR(_xlfn.IFNA(IF((A11650-FLOOR(A11650,100))&lt;10,"الخدام",LOOKUP(FLOOR(A11650,100),Table2[ID start],Table2[Class])),"الخدام"),"")</f>
        <v/>
      </c>
    </row>
    <row r="11651" spans="1:4" x14ac:dyDescent="0.25">
      <c r="A11651" t="str" cm="1">
        <f t="array" aca="1" ref="A11651" ca="1">IFERROR(_xlfn.XLOOKUP(attendance__2[[#This Row],[ID]],_xlfn._xlws.FILTER(Table1[Old ID],Table1[Old ID]&lt;&gt;0),_xlfn._xlws.FILTER(Changelog!$C$2:$C$110,Changelog!$C$2:$C$110&lt;&gt;""),attendance__2[[#This Row],[ID]]),"")</f>
        <v/>
      </c>
      <c r="D11651" t="str">
        <f ca="1">IFERROR(_xlfn.IFNA(IF((A11651-FLOOR(A11651,100))&lt;10,"الخدام",LOOKUP(FLOOR(A11651,100),Table2[ID start],Table2[Class])),"الخدام"),"")</f>
        <v/>
      </c>
    </row>
    <row r="11652" spans="1:4" x14ac:dyDescent="0.25">
      <c r="A11652" t="str" cm="1">
        <f t="array" aca="1" ref="A11652" ca="1">IFERROR(_xlfn.XLOOKUP(attendance__2[[#This Row],[ID]],_xlfn._xlws.FILTER(Table1[Old ID],Table1[Old ID]&lt;&gt;0),_xlfn._xlws.FILTER(Changelog!$C$2:$C$110,Changelog!$C$2:$C$110&lt;&gt;""),attendance__2[[#This Row],[ID]]),"")</f>
        <v/>
      </c>
      <c r="D11652" t="str">
        <f ca="1">IFERROR(_xlfn.IFNA(IF((A11652-FLOOR(A11652,100))&lt;10,"الخدام",LOOKUP(FLOOR(A11652,100),Table2[ID start],Table2[Class])),"الخدام"),"")</f>
        <v/>
      </c>
    </row>
    <row r="11653" spans="1:4" x14ac:dyDescent="0.25">
      <c r="A11653" t="str" cm="1">
        <f t="array" aca="1" ref="A11653" ca="1">IFERROR(_xlfn.XLOOKUP(attendance__2[[#This Row],[ID]],_xlfn._xlws.FILTER(Table1[Old ID],Table1[Old ID]&lt;&gt;0),_xlfn._xlws.FILTER(Changelog!$C$2:$C$110,Changelog!$C$2:$C$110&lt;&gt;""),attendance__2[[#This Row],[ID]]),"")</f>
        <v/>
      </c>
      <c r="D11653" t="str">
        <f ca="1">IFERROR(_xlfn.IFNA(IF((A11653-FLOOR(A11653,100))&lt;10,"الخدام",LOOKUP(FLOOR(A11653,100),Table2[ID start],Table2[Class])),"الخدام"),"")</f>
        <v/>
      </c>
    </row>
    <row r="11654" spans="1:4" x14ac:dyDescent="0.25">
      <c r="A11654" t="str" cm="1">
        <f t="array" aca="1" ref="A11654" ca="1">IFERROR(_xlfn.XLOOKUP(attendance__2[[#This Row],[ID]],_xlfn._xlws.FILTER(Table1[Old ID],Table1[Old ID]&lt;&gt;0),_xlfn._xlws.FILTER(Changelog!$C$2:$C$110,Changelog!$C$2:$C$110&lt;&gt;""),attendance__2[[#This Row],[ID]]),"")</f>
        <v/>
      </c>
      <c r="D11654" t="str">
        <f ca="1">IFERROR(_xlfn.IFNA(IF((A11654-FLOOR(A11654,100))&lt;10,"الخدام",LOOKUP(FLOOR(A11654,100),Table2[ID start],Table2[Class])),"الخدام"),"")</f>
        <v/>
      </c>
    </row>
    <row r="11655" spans="1:4" x14ac:dyDescent="0.25">
      <c r="A11655" t="str" cm="1">
        <f t="array" aca="1" ref="A11655" ca="1">IFERROR(_xlfn.XLOOKUP(attendance__2[[#This Row],[ID]],_xlfn._xlws.FILTER(Table1[Old ID],Table1[Old ID]&lt;&gt;0),_xlfn._xlws.FILTER(Changelog!$C$2:$C$110,Changelog!$C$2:$C$110&lt;&gt;""),attendance__2[[#This Row],[ID]]),"")</f>
        <v/>
      </c>
      <c r="D11655" t="str">
        <f ca="1">IFERROR(_xlfn.IFNA(IF((A11655-FLOOR(A11655,100))&lt;10,"الخدام",LOOKUP(FLOOR(A11655,100),Table2[ID start],Table2[Class])),"الخدام"),"")</f>
        <v/>
      </c>
    </row>
    <row r="11656" spans="1:4" x14ac:dyDescent="0.25">
      <c r="A11656" t="str" cm="1">
        <f t="array" aca="1" ref="A11656" ca="1">IFERROR(_xlfn.XLOOKUP(attendance__2[[#This Row],[ID]],_xlfn._xlws.FILTER(Table1[Old ID],Table1[Old ID]&lt;&gt;0),_xlfn._xlws.FILTER(Changelog!$C$2:$C$110,Changelog!$C$2:$C$110&lt;&gt;""),attendance__2[[#This Row],[ID]]),"")</f>
        <v/>
      </c>
      <c r="D11656" t="str">
        <f ca="1">IFERROR(_xlfn.IFNA(IF((A11656-FLOOR(A11656,100))&lt;10,"الخدام",LOOKUP(FLOOR(A11656,100),Table2[ID start],Table2[Class])),"الخدام"),"")</f>
        <v/>
      </c>
    </row>
    <row r="11657" spans="1:4" x14ac:dyDescent="0.25">
      <c r="A11657" t="str" cm="1">
        <f t="array" aca="1" ref="A11657" ca="1">IFERROR(_xlfn.XLOOKUP(attendance__2[[#This Row],[ID]],_xlfn._xlws.FILTER(Table1[Old ID],Table1[Old ID]&lt;&gt;0),_xlfn._xlws.FILTER(Changelog!$C$2:$C$110,Changelog!$C$2:$C$110&lt;&gt;""),attendance__2[[#This Row],[ID]]),"")</f>
        <v/>
      </c>
      <c r="D11657" t="str">
        <f ca="1">IFERROR(_xlfn.IFNA(IF((A11657-FLOOR(A11657,100))&lt;10,"الخدام",LOOKUP(FLOOR(A11657,100),Table2[ID start],Table2[Class])),"الخدام"),"")</f>
        <v/>
      </c>
    </row>
    <row r="11658" spans="1:4" x14ac:dyDescent="0.25">
      <c r="A11658" t="str" cm="1">
        <f t="array" aca="1" ref="A11658" ca="1">IFERROR(_xlfn.XLOOKUP(attendance__2[[#This Row],[ID]],_xlfn._xlws.FILTER(Table1[Old ID],Table1[Old ID]&lt;&gt;0),_xlfn._xlws.FILTER(Changelog!$C$2:$C$110,Changelog!$C$2:$C$110&lt;&gt;""),attendance__2[[#This Row],[ID]]),"")</f>
        <v/>
      </c>
      <c r="D11658" t="str">
        <f ca="1">IFERROR(_xlfn.IFNA(IF((A11658-FLOOR(A11658,100))&lt;10,"الخدام",LOOKUP(FLOOR(A11658,100),Table2[ID start],Table2[Class])),"الخدام"),"")</f>
        <v/>
      </c>
    </row>
    <row r="11659" spans="1:4" x14ac:dyDescent="0.25">
      <c r="A11659" t="str" cm="1">
        <f t="array" aca="1" ref="A11659" ca="1">IFERROR(_xlfn.XLOOKUP(attendance__2[[#This Row],[ID]],_xlfn._xlws.FILTER(Table1[Old ID],Table1[Old ID]&lt;&gt;0),_xlfn._xlws.FILTER(Changelog!$C$2:$C$110,Changelog!$C$2:$C$110&lt;&gt;""),attendance__2[[#This Row],[ID]]),"")</f>
        <v/>
      </c>
      <c r="D11659" t="str">
        <f ca="1">IFERROR(_xlfn.IFNA(IF((A11659-FLOOR(A11659,100))&lt;10,"الخدام",LOOKUP(FLOOR(A11659,100),Table2[ID start],Table2[Class])),"الخدام"),"")</f>
        <v/>
      </c>
    </row>
    <row r="11660" spans="1:4" x14ac:dyDescent="0.25">
      <c r="A11660" t="str" cm="1">
        <f t="array" aca="1" ref="A11660" ca="1">IFERROR(_xlfn.XLOOKUP(attendance__2[[#This Row],[ID]],_xlfn._xlws.FILTER(Table1[Old ID],Table1[Old ID]&lt;&gt;0),_xlfn._xlws.FILTER(Changelog!$C$2:$C$110,Changelog!$C$2:$C$110&lt;&gt;""),attendance__2[[#This Row],[ID]]),"")</f>
        <v/>
      </c>
      <c r="D11660" t="str">
        <f ca="1">IFERROR(_xlfn.IFNA(IF((A11660-FLOOR(A11660,100))&lt;10,"الخدام",LOOKUP(FLOOR(A11660,100),Table2[ID start],Table2[Class])),"الخدام"),"")</f>
        <v/>
      </c>
    </row>
    <row r="11661" spans="1:4" x14ac:dyDescent="0.25">
      <c r="A11661" t="str" cm="1">
        <f t="array" aca="1" ref="A11661" ca="1">IFERROR(_xlfn.XLOOKUP(attendance__2[[#This Row],[ID]],_xlfn._xlws.FILTER(Table1[Old ID],Table1[Old ID]&lt;&gt;0),_xlfn._xlws.FILTER(Changelog!$C$2:$C$110,Changelog!$C$2:$C$110&lt;&gt;""),attendance__2[[#This Row],[ID]]),"")</f>
        <v/>
      </c>
      <c r="D11661" t="str">
        <f ca="1">IFERROR(_xlfn.IFNA(IF((A11661-FLOOR(A11661,100))&lt;10,"الخدام",LOOKUP(FLOOR(A11661,100),Table2[ID start],Table2[Class])),"الخدام"),"")</f>
        <v/>
      </c>
    </row>
    <row r="11662" spans="1:4" x14ac:dyDescent="0.25">
      <c r="A11662" t="str" cm="1">
        <f t="array" aca="1" ref="A11662" ca="1">IFERROR(_xlfn.XLOOKUP(attendance__2[[#This Row],[ID]],_xlfn._xlws.FILTER(Table1[Old ID],Table1[Old ID]&lt;&gt;0),_xlfn._xlws.FILTER(Changelog!$C$2:$C$110,Changelog!$C$2:$C$110&lt;&gt;""),attendance__2[[#This Row],[ID]]),"")</f>
        <v/>
      </c>
      <c r="D11662" t="str">
        <f ca="1">IFERROR(_xlfn.IFNA(IF((A11662-FLOOR(A11662,100))&lt;10,"الخدام",LOOKUP(FLOOR(A11662,100),Table2[ID start],Table2[Class])),"الخدام"),"")</f>
        <v/>
      </c>
    </row>
    <row r="11663" spans="1:4" x14ac:dyDescent="0.25">
      <c r="A11663" t="str" cm="1">
        <f t="array" aca="1" ref="A11663" ca="1">IFERROR(_xlfn.XLOOKUP(attendance__2[[#This Row],[ID]],_xlfn._xlws.FILTER(Table1[Old ID],Table1[Old ID]&lt;&gt;0),_xlfn._xlws.FILTER(Changelog!$C$2:$C$110,Changelog!$C$2:$C$110&lt;&gt;""),attendance__2[[#This Row],[ID]]),"")</f>
        <v/>
      </c>
      <c r="D11663" t="str">
        <f ca="1">IFERROR(_xlfn.IFNA(IF((A11663-FLOOR(A11663,100))&lt;10,"الخدام",LOOKUP(FLOOR(A11663,100),Table2[ID start],Table2[Class])),"الخدام"),"")</f>
        <v/>
      </c>
    </row>
    <row r="11664" spans="1:4" x14ac:dyDescent="0.25">
      <c r="A11664" t="str" cm="1">
        <f t="array" aca="1" ref="A11664" ca="1">IFERROR(_xlfn.XLOOKUP(attendance__2[[#This Row],[ID]],_xlfn._xlws.FILTER(Table1[Old ID],Table1[Old ID]&lt;&gt;0),_xlfn._xlws.FILTER(Changelog!$C$2:$C$110,Changelog!$C$2:$C$110&lt;&gt;""),attendance__2[[#This Row],[ID]]),"")</f>
        <v/>
      </c>
      <c r="D11664" t="str">
        <f ca="1">IFERROR(_xlfn.IFNA(IF((A11664-FLOOR(A11664,100))&lt;10,"الخدام",LOOKUP(FLOOR(A11664,100),Table2[ID start],Table2[Class])),"الخدام"),"")</f>
        <v/>
      </c>
    </row>
    <row r="11665" spans="1:4" x14ac:dyDescent="0.25">
      <c r="A11665" t="str" cm="1">
        <f t="array" aca="1" ref="A11665" ca="1">IFERROR(_xlfn.XLOOKUP(attendance__2[[#This Row],[ID]],_xlfn._xlws.FILTER(Table1[Old ID],Table1[Old ID]&lt;&gt;0),_xlfn._xlws.FILTER(Changelog!$C$2:$C$110,Changelog!$C$2:$C$110&lt;&gt;""),attendance__2[[#This Row],[ID]]),"")</f>
        <v/>
      </c>
      <c r="D11665" t="str">
        <f ca="1">IFERROR(_xlfn.IFNA(IF((A11665-FLOOR(A11665,100))&lt;10,"الخدام",LOOKUP(FLOOR(A11665,100),Table2[ID start],Table2[Class])),"الخدام"),"")</f>
        <v/>
      </c>
    </row>
    <row r="11666" spans="1:4" x14ac:dyDescent="0.25">
      <c r="A11666" t="str" cm="1">
        <f t="array" aca="1" ref="A116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6" t="str">
        <f ca="1">IFERROR(_xlfn.IFNA(IF((A11666-FLOOR(A11666,100))&lt;10,"الخدام",LOOKUP(FLOOR(A11666,100),Table2[ID start],Table2[Class])),"الخدام"),"")</f>
        <v/>
      </c>
    </row>
    <row r="11667" spans="1:4" x14ac:dyDescent="0.25">
      <c r="A11667" t="str" cm="1">
        <f t="array" aca="1" ref="A11667" ca="1">IFERROR(_xlfn.XLOOKUP(attendance__2[[#This Row],[ID]],_xlfn._xlws.FILTER(Table1[Old ID],Table1[Old ID]&lt;&gt;0),_xlfn._xlws.FILTER(Changelog!$C$2:$C$110,Changelog!$C$2:$C$110&lt;&gt;""),attendance__2[[#This Row],[ID]]),"")</f>
        <v/>
      </c>
      <c r="D11667" t="str">
        <f ca="1">IFERROR(_xlfn.IFNA(IF((A11667-FLOOR(A11667,100))&lt;10,"الخدام",LOOKUP(FLOOR(A11667,100),Table2[ID start],Table2[Class])),"الخدام"),"")</f>
        <v/>
      </c>
    </row>
    <row r="11668" spans="1:4" x14ac:dyDescent="0.25">
      <c r="A11668" t="str" cm="1">
        <f t="array" aca="1" ref="A11668" ca="1">IFERROR(_xlfn.XLOOKUP(attendance__2[[#This Row],[ID]],_xlfn._xlws.FILTER(Table1[Old ID],Table1[Old ID]&lt;&gt;0),_xlfn._xlws.FILTER(Changelog!$C$2:$C$110,Changelog!$C$2:$C$110&lt;&gt;""),attendance__2[[#This Row],[ID]]),"")</f>
        <v/>
      </c>
      <c r="D11668" t="str">
        <f ca="1">IFERROR(_xlfn.IFNA(IF((A11668-FLOOR(A11668,100))&lt;10,"الخدام",LOOKUP(FLOOR(A11668,100),Table2[ID start],Table2[Class])),"الخدام"),"")</f>
        <v/>
      </c>
    </row>
    <row r="11669" spans="1:4" x14ac:dyDescent="0.25">
      <c r="A11669" t="str" cm="1">
        <f t="array" aca="1" ref="A11669" ca="1">IFERROR(_xlfn.XLOOKUP(attendance__2[[#This Row],[ID]],_xlfn._xlws.FILTER(Table1[Old ID],Table1[Old ID]&lt;&gt;0),_xlfn._xlws.FILTER(Changelog!$C$2:$C$110,Changelog!$C$2:$C$110&lt;&gt;""),attendance__2[[#This Row],[ID]]),"")</f>
        <v/>
      </c>
      <c r="D11669" t="str">
        <f ca="1">IFERROR(_xlfn.IFNA(IF((A11669-FLOOR(A11669,100))&lt;10,"الخدام",LOOKUP(FLOOR(A11669,100),Table2[ID start],Table2[Class])),"الخدام"),"")</f>
        <v/>
      </c>
    </row>
    <row r="11670" spans="1:4" x14ac:dyDescent="0.25">
      <c r="A11670" t="str" cm="1">
        <f t="array" aca="1" ref="A11670" ca="1">IFERROR(_xlfn.XLOOKUP(attendance__2[[#This Row],[ID]],_xlfn._xlws.FILTER(Table1[Old ID],Table1[Old ID]&lt;&gt;0),_xlfn._xlws.FILTER(Changelog!$C$2:$C$110,Changelog!$C$2:$C$110&lt;&gt;""),attendance__2[[#This Row],[ID]]),"")</f>
        <v/>
      </c>
      <c r="D11670" t="str">
        <f ca="1">IFERROR(_xlfn.IFNA(IF((A11670-FLOOR(A11670,100))&lt;10,"الخدام",LOOKUP(FLOOR(A11670,100),Table2[ID start],Table2[Class])),"الخدام"),"")</f>
        <v/>
      </c>
    </row>
    <row r="11671" spans="1:4" x14ac:dyDescent="0.25">
      <c r="A11671" t="str" cm="1">
        <f t="array" aca="1" ref="A11671" ca="1">IFERROR(_xlfn.XLOOKUP(attendance__2[[#This Row],[ID]],_xlfn._xlws.FILTER(Table1[Old ID],Table1[Old ID]&lt;&gt;0),_xlfn._xlws.FILTER(Changelog!$C$2:$C$110,Changelog!$C$2:$C$110&lt;&gt;""),attendance__2[[#This Row],[ID]]),"")</f>
        <v/>
      </c>
      <c r="D11671" t="str">
        <f ca="1">IFERROR(_xlfn.IFNA(IF((A11671-FLOOR(A11671,100))&lt;10,"الخدام",LOOKUP(FLOOR(A11671,100),Table2[ID start],Table2[Class])),"الخدام"),"")</f>
        <v/>
      </c>
    </row>
    <row r="11672" spans="1:4" x14ac:dyDescent="0.25">
      <c r="A11672" t="str" cm="1">
        <f t="array" aca="1" ref="A11672" ca="1">IFERROR(_xlfn.XLOOKUP(attendance__2[[#This Row],[ID]],_xlfn._xlws.FILTER(Table1[Old ID],Table1[Old ID]&lt;&gt;0),_xlfn._xlws.FILTER(Changelog!$C$2:$C$110,Changelog!$C$2:$C$110&lt;&gt;""),attendance__2[[#This Row],[ID]]),"")</f>
        <v/>
      </c>
      <c r="D11672" t="str">
        <f ca="1">IFERROR(_xlfn.IFNA(IF((A11672-FLOOR(A11672,100))&lt;10,"الخدام",LOOKUP(FLOOR(A11672,100),Table2[ID start],Table2[Class])),"الخدام"),"")</f>
        <v/>
      </c>
    </row>
    <row r="11673" spans="1:4" x14ac:dyDescent="0.25">
      <c r="A11673" t="str" cm="1">
        <f t="array" aca="1" ref="A11673" ca="1">IFERROR(_xlfn.XLOOKUP(attendance__2[[#This Row],[ID]],_xlfn._xlws.FILTER(Table1[Old ID],Table1[Old ID]&lt;&gt;0),_xlfn._xlws.FILTER(Changelog!$C$2:$C$110,Changelog!$C$2:$C$110&lt;&gt;""),attendance__2[[#This Row],[ID]]),"")</f>
        <v/>
      </c>
      <c r="D11673" t="str">
        <f ca="1">IFERROR(_xlfn.IFNA(IF((A11673-FLOOR(A11673,100))&lt;10,"الخدام",LOOKUP(FLOOR(A11673,100),Table2[ID start],Table2[Class])),"الخدام"),"")</f>
        <v/>
      </c>
    </row>
    <row r="11674" spans="1:4" x14ac:dyDescent="0.25">
      <c r="A11674" t="str" cm="1">
        <f t="array" aca="1" ref="A11674" ca="1">IFERROR(_xlfn.XLOOKUP(attendance__2[[#This Row],[ID]],_xlfn._xlws.FILTER(Table1[Old ID],Table1[Old ID]&lt;&gt;0),_xlfn._xlws.FILTER(Changelog!$C$2:$C$110,Changelog!$C$2:$C$110&lt;&gt;""),attendance__2[[#This Row],[ID]]),"")</f>
        <v/>
      </c>
      <c r="D11674" t="str">
        <f ca="1">IFERROR(_xlfn.IFNA(IF((A11674-FLOOR(A11674,100))&lt;10,"الخدام",LOOKUP(FLOOR(A11674,100),Table2[ID start],Table2[Class])),"الخدام"),"")</f>
        <v/>
      </c>
    </row>
    <row r="11675" spans="1:4" x14ac:dyDescent="0.25">
      <c r="A11675" t="str" cm="1">
        <f t="array" aca="1" ref="A11675" ca="1">IFERROR(_xlfn.XLOOKUP(attendance__2[[#This Row],[ID]],_xlfn._xlws.FILTER(Table1[Old ID],Table1[Old ID]&lt;&gt;0),_xlfn._xlws.FILTER(Changelog!$C$2:$C$110,Changelog!$C$2:$C$110&lt;&gt;""),attendance__2[[#This Row],[ID]]),"")</f>
        <v/>
      </c>
      <c r="D11675" t="str">
        <f ca="1">IFERROR(_xlfn.IFNA(IF((A11675-FLOOR(A11675,100))&lt;10,"الخدام",LOOKUP(FLOOR(A11675,100),Table2[ID start],Table2[Class])),"الخدام"),"")</f>
        <v/>
      </c>
    </row>
    <row r="11676" spans="1:4" x14ac:dyDescent="0.25">
      <c r="A11676" t="str" cm="1">
        <f t="array" aca="1" ref="A11676" ca="1">IFERROR(_xlfn.XLOOKUP(attendance__2[[#This Row],[ID]],_xlfn._xlws.FILTER(Table1[Old ID],Table1[Old ID]&lt;&gt;0),_xlfn._xlws.FILTER(Changelog!$C$2:$C$110,Changelog!$C$2:$C$110&lt;&gt;""),attendance__2[[#This Row],[ID]]),"")</f>
        <v/>
      </c>
      <c r="D11676" t="str">
        <f ca="1">IFERROR(_xlfn.IFNA(IF((A11676-FLOOR(A11676,100))&lt;10,"الخدام",LOOKUP(FLOOR(A11676,100),Table2[ID start],Table2[Class])),"الخدام"),"")</f>
        <v/>
      </c>
    </row>
    <row r="11677" spans="1:4" x14ac:dyDescent="0.25">
      <c r="A11677" t="str" cm="1">
        <f t="array" aca="1" ref="A11677" ca="1">IFERROR(_xlfn.XLOOKUP(attendance__2[[#This Row],[ID]],_xlfn._xlws.FILTER(Table1[Old ID],Table1[Old ID]&lt;&gt;0),_xlfn._xlws.FILTER(Changelog!$C$2:$C$110,Changelog!$C$2:$C$110&lt;&gt;""),attendance__2[[#This Row],[ID]]),"")</f>
        <v/>
      </c>
      <c r="D11677" t="str">
        <f ca="1">IFERROR(_xlfn.IFNA(IF((A11677-FLOOR(A11677,100))&lt;10,"الخدام",LOOKUP(FLOOR(A11677,100),Table2[ID start],Table2[Class])),"الخدام"),"")</f>
        <v/>
      </c>
    </row>
    <row r="11678" spans="1:4" x14ac:dyDescent="0.25">
      <c r="A11678" t="str" cm="1">
        <f t="array" aca="1" ref="A11678" ca="1">IFERROR(_xlfn.XLOOKUP(attendance__2[[#This Row],[ID]],_xlfn._xlws.FILTER(Table1[Old ID],Table1[Old ID]&lt;&gt;0),_xlfn._xlws.FILTER(Changelog!$C$2:$C$110,Changelog!$C$2:$C$110&lt;&gt;""),attendance__2[[#This Row],[ID]]),"")</f>
        <v/>
      </c>
      <c r="D11678" t="str">
        <f ca="1">IFERROR(_xlfn.IFNA(IF((A11678-FLOOR(A11678,100))&lt;10,"الخدام",LOOKUP(FLOOR(A11678,100),Table2[ID start],Table2[Class])),"الخدام"),"")</f>
        <v/>
      </c>
    </row>
    <row r="11679" spans="1:4" x14ac:dyDescent="0.25">
      <c r="A11679" t="str" cm="1">
        <f t="array" aca="1" ref="A11679" ca="1">IFERROR(_xlfn.XLOOKUP(attendance__2[[#This Row],[ID]],_xlfn._xlws.FILTER(Table1[Old ID],Table1[Old ID]&lt;&gt;0),_xlfn._xlws.FILTER(Changelog!$C$2:$C$110,Changelog!$C$2:$C$110&lt;&gt;""),attendance__2[[#This Row],[ID]]),"")</f>
        <v/>
      </c>
      <c r="D11679" t="str">
        <f ca="1">IFERROR(_xlfn.IFNA(IF((A11679-FLOOR(A11679,100))&lt;10,"الخدام",LOOKUP(FLOOR(A11679,100),Table2[ID start],Table2[Class])),"الخدام"),"")</f>
        <v/>
      </c>
    </row>
    <row r="11680" spans="1:4" x14ac:dyDescent="0.25">
      <c r="A11680" t="str" cm="1">
        <f t="array" aca="1" ref="A11680" ca="1">IFERROR(_xlfn.XLOOKUP(attendance__2[[#This Row],[ID]],_xlfn._xlws.FILTER(Table1[Old ID],Table1[Old ID]&lt;&gt;0),_xlfn._xlws.FILTER(Changelog!$C$2:$C$110,Changelog!$C$2:$C$110&lt;&gt;""),attendance__2[[#This Row],[ID]]),"")</f>
        <v/>
      </c>
      <c r="D11680" t="str">
        <f ca="1">IFERROR(_xlfn.IFNA(IF((A11680-FLOOR(A11680,100))&lt;10,"الخدام",LOOKUP(FLOOR(A11680,100),Table2[ID start],Table2[Class])),"الخدام"),"")</f>
        <v/>
      </c>
    </row>
    <row r="11681" spans="1:4" x14ac:dyDescent="0.25">
      <c r="A11681" t="str" cm="1">
        <f t="array" aca="1" ref="A11681" ca="1">IFERROR(_xlfn.XLOOKUP(attendance__2[[#This Row],[ID]],_xlfn._xlws.FILTER(Table1[Old ID],Table1[Old ID]&lt;&gt;0),_xlfn._xlws.FILTER(Changelog!$C$2:$C$110,Changelog!$C$2:$C$110&lt;&gt;""),attendance__2[[#This Row],[ID]]),"")</f>
        <v/>
      </c>
      <c r="D11681" t="str">
        <f ca="1">IFERROR(_xlfn.IFNA(IF((A11681-FLOOR(A11681,100))&lt;10,"الخدام",LOOKUP(FLOOR(A11681,100),Table2[ID start],Table2[Class])),"الخدام"),"")</f>
        <v/>
      </c>
    </row>
    <row r="11682" spans="1:4" x14ac:dyDescent="0.25">
      <c r="A11682" t="str" cm="1">
        <f t="array" aca="1" ref="A11682" ca="1">IFERROR(_xlfn.XLOOKUP(attendance__2[[#This Row],[ID]],_xlfn._xlws.FILTER(Table1[Old ID],Table1[Old ID]&lt;&gt;0),_xlfn._xlws.FILTER(Changelog!$C$2:$C$110,Changelog!$C$2:$C$110&lt;&gt;""),attendance__2[[#This Row],[ID]]),"")</f>
        <v/>
      </c>
      <c r="D11682" t="str">
        <f ca="1">IFERROR(_xlfn.IFNA(IF((A11682-FLOOR(A11682,100))&lt;10,"الخدام",LOOKUP(FLOOR(A11682,100),Table2[ID start],Table2[Class])),"الخدام"),"")</f>
        <v/>
      </c>
    </row>
    <row r="11683" spans="1:4" x14ac:dyDescent="0.25">
      <c r="A11683" t="str" cm="1">
        <f t="array" aca="1" ref="A11683" ca="1">IFERROR(_xlfn.XLOOKUP(attendance__2[[#This Row],[ID]],_xlfn._xlws.FILTER(Table1[Old ID],Table1[Old ID]&lt;&gt;0),_xlfn._xlws.FILTER(Changelog!$C$2:$C$110,Changelog!$C$2:$C$110&lt;&gt;""),attendance__2[[#This Row],[ID]]),"")</f>
        <v/>
      </c>
      <c r="D11683" t="str">
        <f ca="1">IFERROR(_xlfn.IFNA(IF((A11683-FLOOR(A11683,100))&lt;10,"الخدام",LOOKUP(FLOOR(A11683,100),Table2[ID start],Table2[Class])),"الخدام"),"")</f>
        <v/>
      </c>
    </row>
    <row r="11684" spans="1:4" x14ac:dyDescent="0.25">
      <c r="A11684" t="str" cm="1">
        <f t="array" aca="1" ref="A11684" ca="1">IFERROR(_xlfn.XLOOKUP(attendance__2[[#This Row],[ID]],_xlfn._xlws.FILTER(Table1[Old ID],Table1[Old ID]&lt;&gt;0),_xlfn._xlws.FILTER(Changelog!$C$2:$C$110,Changelog!$C$2:$C$110&lt;&gt;""),attendance__2[[#This Row],[ID]]),"")</f>
        <v/>
      </c>
      <c r="D11684" t="str">
        <f ca="1">IFERROR(_xlfn.IFNA(IF((A11684-FLOOR(A11684,100))&lt;10,"الخدام",LOOKUP(FLOOR(A11684,100),Table2[ID start],Table2[Class])),"الخدام"),"")</f>
        <v/>
      </c>
    </row>
    <row r="11685" spans="1:4" x14ac:dyDescent="0.25">
      <c r="A11685" t="str" cm="1">
        <f t="array" aca="1" ref="A11685" ca="1">IFERROR(_xlfn.XLOOKUP(attendance__2[[#This Row],[ID]],_xlfn._xlws.FILTER(Table1[Old ID],Table1[Old ID]&lt;&gt;0),_xlfn._xlws.FILTER(Changelog!$C$2:$C$110,Changelog!$C$2:$C$110&lt;&gt;""),attendance__2[[#This Row],[ID]]),"")</f>
        <v/>
      </c>
      <c r="D11685" t="str">
        <f ca="1">IFERROR(_xlfn.IFNA(IF((A11685-FLOOR(A11685,100))&lt;10,"الخدام",LOOKUP(FLOOR(A11685,100),Table2[ID start],Table2[Class])),"الخدام"),"")</f>
        <v/>
      </c>
    </row>
    <row r="11686" spans="1:4" x14ac:dyDescent="0.25">
      <c r="A11686" t="str" cm="1">
        <f t="array" aca="1" ref="A11686" ca="1">IFERROR(_xlfn.XLOOKUP(attendance__2[[#This Row],[ID]],_xlfn._xlws.FILTER(Table1[Old ID],Table1[Old ID]&lt;&gt;0),_xlfn._xlws.FILTER(Changelog!$C$2:$C$110,Changelog!$C$2:$C$110&lt;&gt;""),attendance__2[[#This Row],[ID]]),"")</f>
        <v/>
      </c>
      <c r="D11686" t="str">
        <f ca="1">IFERROR(_xlfn.IFNA(IF((A11686-FLOOR(A11686,100))&lt;10,"الخدام",LOOKUP(FLOOR(A11686,100),Table2[ID start],Table2[Class])),"الخدام"),"")</f>
        <v/>
      </c>
    </row>
    <row r="11687" spans="1:4" x14ac:dyDescent="0.25">
      <c r="A11687" t="str" cm="1">
        <f t="array" aca="1" ref="A11687" ca="1">IFERROR(_xlfn.XLOOKUP(attendance__2[[#This Row],[ID]],_xlfn._xlws.FILTER(Table1[Old ID],Table1[Old ID]&lt;&gt;0),_xlfn._xlws.FILTER(Changelog!$C$2:$C$110,Changelog!$C$2:$C$110&lt;&gt;""),attendance__2[[#This Row],[ID]]),"")</f>
        <v/>
      </c>
      <c r="D11687" t="str">
        <f ca="1">IFERROR(_xlfn.IFNA(IF((A11687-FLOOR(A11687,100))&lt;10,"الخدام",LOOKUP(FLOOR(A11687,100),Table2[ID start],Table2[Class])),"الخدام"),"")</f>
        <v/>
      </c>
    </row>
    <row r="11688" spans="1:4" x14ac:dyDescent="0.25">
      <c r="A11688" t="str" cm="1">
        <f t="array" aca="1" ref="A11688" ca="1">IFERROR(_xlfn.XLOOKUP(attendance__2[[#This Row],[ID]],_xlfn._xlws.FILTER(Table1[Old ID],Table1[Old ID]&lt;&gt;0),_xlfn._xlws.FILTER(Changelog!$C$2:$C$110,Changelog!$C$2:$C$110&lt;&gt;""),attendance__2[[#This Row],[ID]]),"")</f>
        <v/>
      </c>
      <c r="D11688" t="str">
        <f ca="1">IFERROR(_xlfn.IFNA(IF((A11688-FLOOR(A11688,100))&lt;10,"الخدام",LOOKUP(FLOOR(A11688,100),Table2[ID start],Table2[Class])),"الخدام"),"")</f>
        <v/>
      </c>
    </row>
    <row r="11689" spans="1:4" x14ac:dyDescent="0.25">
      <c r="A11689" t="str" cm="1">
        <f t="array" aca="1" ref="A11689" ca="1">IFERROR(_xlfn.XLOOKUP(attendance__2[[#This Row],[ID]],_xlfn._xlws.FILTER(Table1[Old ID],Table1[Old ID]&lt;&gt;0),_xlfn._xlws.FILTER(Changelog!$C$2:$C$110,Changelog!$C$2:$C$110&lt;&gt;""),attendance__2[[#This Row],[ID]]),"")</f>
        <v/>
      </c>
      <c r="D11689" t="str">
        <f ca="1">IFERROR(_xlfn.IFNA(IF((A11689-FLOOR(A11689,100))&lt;10,"الخدام",LOOKUP(FLOOR(A11689,100),Table2[ID start],Table2[Class])),"الخدام"),"")</f>
        <v/>
      </c>
    </row>
    <row r="11690" spans="1:4" x14ac:dyDescent="0.25">
      <c r="A11690" t="str" cm="1">
        <f t="array" aca="1" ref="A11690" ca="1">IFERROR(_xlfn.XLOOKUP(attendance__2[[#This Row],[ID]],_xlfn._xlws.FILTER(Table1[Old ID],Table1[Old ID]&lt;&gt;0),_xlfn._xlws.FILTER(Changelog!$C$2:$C$110,Changelog!$C$2:$C$110&lt;&gt;""),attendance__2[[#This Row],[ID]]),"")</f>
        <v/>
      </c>
      <c r="D11690" t="str">
        <f ca="1">IFERROR(_xlfn.IFNA(IF((A11690-FLOOR(A11690,100))&lt;10,"الخدام",LOOKUP(FLOOR(A11690,100),Table2[ID start],Table2[Class])),"الخدام"),"")</f>
        <v/>
      </c>
    </row>
    <row r="11691" spans="1:4" x14ac:dyDescent="0.25">
      <c r="A11691" t="str" cm="1">
        <f t="array" aca="1" ref="A11691" ca="1">IFERROR(_xlfn.XLOOKUP(attendance__2[[#This Row],[ID]],_xlfn._xlws.FILTER(Table1[Old ID],Table1[Old ID]&lt;&gt;0),_xlfn._xlws.FILTER(Changelog!$C$2:$C$110,Changelog!$C$2:$C$110&lt;&gt;""),attendance__2[[#This Row],[ID]]),"")</f>
        <v/>
      </c>
      <c r="D11691" t="str">
        <f ca="1">IFERROR(_xlfn.IFNA(IF((A11691-FLOOR(A11691,100))&lt;10,"الخدام",LOOKUP(FLOOR(A11691,100),Table2[ID start],Table2[Class])),"الخدام"),"")</f>
        <v/>
      </c>
    </row>
    <row r="11692" spans="1:4" x14ac:dyDescent="0.25">
      <c r="A11692" t="str" cm="1">
        <f t="array" aca="1" ref="A11692" ca="1">IFERROR(_xlfn.XLOOKUP(attendance__2[[#This Row],[ID]],_xlfn._xlws.FILTER(Table1[Old ID],Table1[Old ID]&lt;&gt;0),_xlfn._xlws.FILTER(Changelog!$C$2:$C$110,Changelog!$C$2:$C$110&lt;&gt;""),attendance__2[[#This Row],[ID]]),"")</f>
        <v/>
      </c>
      <c r="D11692" t="str">
        <f ca="1">IFERROR(_xlfn.IFNA(IF((A11692-FLOOR(A11692,100))&lt;10,"الخدام",LOOKUP(FLOOR(A11692,100),Table2[ID start],Table2[Class])),"الخدام"),"")</f>
        <v/>
      </c>
    </row>
    <row r="11693" spans="1:4" x14ac:dyDescent="0.25">
      <c r="A11693" t="str" cm="1">
        <f t="array" aca="1" ref="A11693" ca="1">IFERROR(_xlfn.XLOOKUP(attendance__2[[#This Row],[ID]],_xlfn._xlws.FILTER(Table1[Old ID],Table1[Old ID]&lt;&gt;0),_xlfn._xlws.FILTER(Changelog!$C$2:$C$110,Changelog!$C$2:$C$110&lt;&gt;""),attendance__2[[#This Row],[ID]]),"")</f>
        <v/>
      </c>
      <c r="D11693" t="str">
        <f ca="1">IFERROR(_xlfn.IFNA(IF((A11693-FLOOR(A11693,100))&lt;10,"الخدام",LOOKUP(FLOOR(A11693,100),Table2[ID start],Table2[Class])),"الخدام"),"")</f>
        <v/>
      </c>
    </row>
    <row r="11694" spans="1:4" x14ac:dyDescent="0.25">
      <c r="A11694" t="str" cm="1">
        <f t="array" aca="1" ref="A11694" ca="1">IFERROR(_xlfn.XLOOKUP(attendance__2[[#This Row],[ID]],_xlfn._xlws.FILTER(Table1[Old ID],Table1[Old ID]&lt;&gt;0),_xlfn._xlws.FILTER(Changelog!$C$2:$C$110,Changelog!$C$2:$C$110&lt;&gt;""),attendance__2[[#This Row],[ID]]),"")</f>
        <v/>
      </c>
      <c r="D11694" t="str">
        <f ca="1">IFERROR(_xlfn.IFNA(IF((A11694-FLOOR(A11694,100))&lt;10,"الخدام",LOOKUP(FLOOR(A11694,100),Table2[ID start],Table2[Class])),"الخدام"),"")</f>
        <v/>
      </c>
    </row>
    <row r="11695" spans="1:4" x14ac:dyDescent="0.25">
      <c r="A11695" t="str" cm="1">
        <f t="array" aca="1" ref="A11695" ca="1">IFERROR(_xlfn.XLOOKUP(attendance__2[[#This Row],[ID]],_xlfn._xlws.FILTER(Table1[Old ID],Table1[Old ID]&lt;&gt;0),_xlfn._xlws.FILTER(Changelog!$C$2:$C$110,Changelog!$C$2:$C$110&lt;&gt;""),attendance__2[[#This Row],[ID]]),"")</f>
        <v/>
      </c>
      <c r="D11695" t="str">
        <f ca="1">IFERROR(_xlfn.IFNA(IF((A11695-FLOOR(A11695,100))&lt;10,"الخدام",LOOKUP(FLOOR(A11695,100),Table2[ID start],Table2[Class])),"الخدام"),"")</f>
        <v/>
      </c>
    </row>
    <row r="11696" spans="1:4" x14ac:dyDescent="0.25">
      <c r="A11696" t="str" cm="1">
        <f t="array" aca="1" ref="A11696" ca="1">IFERROR(_xlfn.XLOOKUP(attendance__2[[#This Row],[ID]],_xlfn._xlws.FILTER(Table1[Old ID],Table1[Old ID]&lt;&gt;0),_xlfn._xlws.FILTER(Changelog!$C$2:$C$110,Changelog!$C$2:$C$110&lt;&gt;""),attendance__2[[#This Row],[ID]]),"")</f>
        <v/>
      </c>
      <c r="D11696" t="str">
        <f ca="1">IFERROR(_xlfn.IFNA(IF((A11696-FLOOR(A11696,100))&lt;10,"الخدام",LOOKUP(FLOOR(A11696,100),Table2[ID start],Table2[Class])),"الخدام"),"")</f>
        <v/>
      </c>
    </row>
    <row r="11697" spans="1:4" x14ac:dyDescent="0.25">
      <c r="A11697" t="str" cm="1">
        <f t="array" aca="1" ref="A11697" ca="1">IFERROR(_xlfn.XLOOKUP(attendance__2[[#This Row],[ID]],_xlfn._xlws.FILTER(Table1[Old ID],Table1[Old ID]&lt;&gt;0),_xlfn._xlws.FILTER(Changelog!$C$2:$C$110,Changelog!$C$2:$C$110&lt;&gt;""),attendance__2[[#This Row],[ID]]),"")</f>
        <v/>
      </c>
      <c r="D11697" t="str">
        <f ca="1">IFERROR(_xlfn.IFNA(IF((A11697-FLOOR(A11697,100))&lt;10,"الخدام",LOOKUP(FLOOR(A11697,100),Table2[ID start],Table2[Class])),"الخدام"),"")</f>
        <v/>
      </c>
    </row>
    <row r="11698" spans="1:4" x14ac:dyDescent="0.25">
      <c r="A11698" t="str" cm="1">
        <f t="array" aca="1" ref="A11698" ca="1">IFERROR(_xlfn.XLOOKUP(attendance__2[[#This Row],[ID]],_xlfn._xlws.FILTER(Table1[Old ID],Table1[Old ID]&lt;&gt;0),_xlfn._xlws.FILTER(Changelog!$C$2:$C$110,Changelog!$C$2:$C$110&lt;&gt;""),attendance__2[[#This Row],[ID]]),"")</f>
        <v/>
      </c>
      <c r="D11698" t="str">
        <f ca="1">IFERROR(_xlfn.IFNA(IF((A11698-FLOOR(A11698,100))&lt;10,"الخدام",LOOKUP(FLOOR(A11698,100),Table2[ID start],Table2[Class])),"الخدام"),"")</f>
        <v/>
      </c>
    </row>
    <row r="11699" spans="1:4" x14ac:dyDescent="0.25">
      <c r="A11699" t="str" cm="1">
        <f t="array" aca="1" ref="A11699" ca="1">IFERROR(_xlfn.XLOOKUP(attendance__2[[#This Row],[ID]],_xlfn._xlws.FILTER(Table1[Old ID],Table1[Old ID]&lt;&gt;0),_xlfn._xlws.FILTER(Changelog!$C$2:$C$110,Changelog!$C$2:$C$110&lt;&gt;""),attendance__2[[#This Row],[ID]]),"")</f>
        <v/>
      </c>
      <c r="D11699" t="str">
        <f ca="1">IFERROR(_xlfn.IFNA(IF((A11699-FLOOR(A11699,100))&lt;10,"الخدام",LOOKUP(FLOOR(A11699,100),Table2[ID start],Table2[Class])),"الخدام"),"")</f>
        <v/>
      </c>
    </row>
    <row r="11700" spans="1:4" x14ac:dyDescent="0.25">
      <c r="A11700" t="str" cm="1">
        <f t="array" aca="1" ref="A11700" ca="1">IFERROR(_xlfn.XLOOKUP(attendance__2[[#This Row],[ID]],_xlfn._xlws.FILTER(Table1[Old ID],Table1[Old ID]&lt;&gt;0),_xlfn._xlws.FILTER(Changelog!$C$2:$C$110,Changelog!$C$2:$C$110&lt;&gt;""),attendance__2[[#This Row],[ID]]),"")</f>
        <v/>
      </c>
      <c r="D11700" t="str">
        <f ca="1">IFERROR(_xlfn.IFNA(IF((A11700-FLOOR(A11700,100))&lt;10,"الخدام",LOOKUP(FLOOR(A11700,100),Table2[ID start],Table2[Class])),"الخدام"),"")</f>
        <v/>
      </c>
    </row>
    <row r="11701" spans="1:4" x14ac:dyDescent="0.25">
      <c r="A11701" t="str" cm="1">
        <f t="array" aca="1" ref="A11701" ca="1">IFERROR(_xlfn.XLOOKUP(attendance__2[[#This Row],[ID]],_xlfn._xlws.FILTER(Table1[Old ID],Table1[Old ID]&lt;&gt;0),_xlfn._xlws.FILTER(Changelog!$C$2:$C$110,Changelog!$C$2:$C$110&lt;&gt;""),attendance__2[[#This Row],[ID]]),"")</f>
        <v/>
      </c>
      <c r="D11701" t="str">
        <f ca="1">IFERROR(_xlfn.IFNA(IF((A11701-FLOOR(A11701,100))&lt;10,"الخدام",LOOKUP(FLOOR(A11701,100),Table2[ID start],Table2[Class])),"الخدام"),"")</f>
        <v/>
      </c>
    </row>
    <row r="11702" spans="1:4" x14ac:dyDescent="0.25">
      <c r="A11702" t="str" cm="1">
        <f t="array" aca="1" ref="A11702" ca="1">IFERROR(_xlfn.XLOOKUP(attendance__2[[#This Row],[ID]],_xlfn._xlws.FILTER(Table1[Old ID],Table1[Old ID]&lt;&gt;0),_xlfn._xlws.FILTER(Changelog!$C$2:$C$110,Changelog!$C$2:$C$110&lt;&gt;""),attendance__2[[#This Row],[ID]]),"")</f>
        <v/>
      </c>
      <c r="D11702" t="str">
        <f ca="1">IFERROR(_xlfn.IFNA(IF((A11702-FLOOR(A11702,100))&lt;10,"الخدام",LOOKUP(FLOOR(A11702,100),Table2[ID start],Table2[Class])),"الخدام"),"")</f>
        <v/>
      </c>
    </row>
    <row r="11703" spans="1:4" x14ac:dyDescent="0.25">
      <c r="A11703" t="str" cm="1">
        <f t="array" aca="1" ref="A11703" ca="1">IFERROR(_xlfn.XLOOKUP(attendance__2[[#This Row],[ID]],_xlfn._xlws.FILTER(Table1[Old ID],Table1[Old ID]&lt;&gt;0),_xlfn._xlws.FILTER(Changelog!$C$2:$C$110,Changelog!$C$2:$C$110&lt;&gt;""),attendance__2[[#This Row],[ID]]),"")</f>
        <v/>
      </c>
      <c r="D11703" t="str">
        <f ca="1">IFERROR(_xlfn.IFNA(IF((A11703-FLOOR(A11703,100))&lt;10,"الخدام",LOOKUP(FLOOR(A11703,100),Table2[ID start],Table2[Class])),"الخدام"),"")</f>
        <v/>
      </c>
    </row>
    <row r="11704" spans="1:4" x14ac:dyDescent="0.25">
      <c r="A11704" t="str" cm="1">
        <f t="array" aca="1" ref="A11704" ca="1">IFERROR(_xlfn.XLOOKUP(attendance__2[[#This Row],[ID]],_xlfn._xlws.FILTER(Table1[Old ID],Table1[Old ID]&lt;&gt;0),_xlfn._xlws.FILTER(Changelog!$C$2:$C$110,Changelog!$C$2:$C$110&lt;&gt;""),attendance__2[[#This Row],[ID]]),"")</f>
        <v/>
      </c>
      <c r="D11704" t="str">
        <f ca="1">IFERROR(_xlfn.IFNA(IF((A11704-FLOOR(A11704,100))&lt;10,"الخدام",LOOKUP(FLOOR(A11704,100),Table2[ID start],Table2[Class])),"الخدام"),"")</f>
        <v/>
      </c>
    </row>
    <row r="11705" spans="1:4" x14ac:dyDescent="0.25">
      <c r="A11705" t="str" cm="1">
        <f t="array" aca="1" ref="A11705" ca="1">IFERROR(_xlfn.XLOOKUP(attendance__2[[#This Row],[ID]],_xlfn._xlws.FILTER(Table1[Old ID],Table1[Old ID]&lt;&gt;0),_xlfn._xlws.FILTER(Changelog!$C$2:$C$110,Changelog!$C$2:$C$110&lt;&gt;""),attendance__2[[#This Row],[ID]]),"")</f>
        <v/>
      </c>
      <c r="D11705" t="str">
        <f ca="1">IFERROR(_xlfn.IFNA(IF((A11705-FLOOR(A11705,100))&lt;10,"الخدام",LOOKUP(FLOOR(A11705,100),Table2[ID start],Table2[Class])),"الخدام"),"")</f>
        <v/>
      </c>
    </row>
    <row r="11706" spans="1:4" x14ac:dyDescent="0.25">
      <c r="A11706" t="str" cm="1">
        <f t="array" aca="1" ref="A11706" ca="1">IFERROR(_xlfn.XLOOKUP(attendance__2[[#This Row],[ID]],_xlfn._xlws.FILTER(Table1[Old ID],Table1[Old ID]&lt;&gt;0),_xlfn._xlws.FILTER(Changelog!$C$2:$C$110,Changelog!$C$2:$C$110&lt;&gt;""),attendance__2[[#This Row],[ID]]),"")</f>
        <v/>
      </c>
      <c r="D11706" t="str">
        <f ca="1">IFERROR(_xlfn.IFNA(IF((A11706-FLOOR(A11706,100))&lt;10,"الخدام",LOOKUP(FLOOR(A11706,100),Table2[ID start],Table2[Class])),"الخدام"),"")</f>
        <v/>
      </c>
    </row>
    <row r="11707" spans="1:4" x14ac:dyDescent="0.25">
      <c r="A11707" t="str" cm="1">
        <f t="array" aca="1" ref="A11707" ca="1">IFERROR(_xlfn.XLOOKUP(attendance__2[[#This Row],[ID]],_xlfn._xlws.FILTER(Table1[Old ID],Table1[Old ID]&lt;&gt;0),_xlfn._xlws.FILTER(Changelog!$C$2:$C$110,Changelog!$C$2:$C$110&lt;&gt;""),attendance__2[[#This Row],[ID]]),"")</f>
        <v/>
      </c>
      <c r="D11707" t="str">
        <f ca="1">IFERROR(_xlfn.IFNA(IF((A11707-FLOOR(A11707,100))&lt;10,"الخدام",LOOKUP(FLOOR(A11707,100),Table2[ID start],Table2[Class])),"الخدام"),"")</f>
        <v/>
      </c>
    </row>
    <row r="11708" spans="1:4" x14ac:dyDescent="0.25">
      <c r="A11708" t="str" cm="1">
        <f t="array" aca="1" ref="A11708" ca="1">IFERROR(_xlfn.XLOOKUP(attendance__2[[#This Row],[ID]],_xlfn._xlws.FILTER(Table1[Old ID],Table1[Old ID]&lt;&gt;0),_xlfn._xlws.FILTER(Changelog!$C$2:$C$110,Changelog!$C$2:$C$110&lt;&gt;""),attendance__2[[#This Row],[ID]]),"")</f>
        <v/>
      </c>
      <c r="D11708" t="str">
        <f ca="1">IFERROR(_xlfn.IFNA(IF((A11708-FLOOR(A11708,100))&lt;10,"الخدام",LOOKUP(FLOOR(A11708,100),Table2[ID start],Table2[Class])),"الخدام"),"")</f>
        <v/>
      </c>
    </row>
    <row r="11709" spans="1:4" x14ac:dyDescent="0.25">
      <c r="A11709" t="str" cm="1">
        <f t="array" aca="1" ref="A11709" ca="1">IFERROR(_xlfn.XLOOKUP(attendance__2[[#This Row],[ID]],_xlfn._xlws.FILTER(Table1[Old ID],Table1[Old ID]&lt;&gt;0),_xlfn._xlws.FILTER(Changelog!$C$2:$C$110,Changelog!$C$2:$C$110&lt;&gt;""),attendance__2[[#This Row],[ID]]),"")</f>
        <v/>
      </c>
      <c r="D11709" t="str">
        <f ca="1">IFERROR(_xlfn.IFNA(IF((A11709-FLOOR(A11709,100))&lt;10,"الخدام",LOOKUP(FLOOR(A11709,100),Table2[ID start],Table2[Class])),"الخدام"),"")</f>
        <v/>
      </c>
    </row>
    <row r="11710" spans="1:4" x14ac:dyDescent="0.25">
      <c r="A11710" t="str" cm="1">
        <f t="array" aca="1" ref="A11710" ca="1">IFERROR(_xlfn.XLOOKUP(attendance__2[[#This Row],[ID]],_xlfn._xlws.FILTER(Table1[Old ID],Table1[Old ID]&lt;&gt;0),_xlfn._xlws.FILTER(Changelog!$C$2:$C$110,Changelog!$C$2:$C$110&lt;&gt;""),attendance__2[[#This Row],[ID]]),"")</f>
        <v/>
      </c>
      <c r="D11710" t="str">
        <f ca="1">IFERROR(_xlfn.IFNA(IF((A11710-FLOOR(A11710,100))&lt;10,"الخدام",LOOKUP(FLOOR(A11710,100),Table2[ID start],Table2[Class])),"الخدام"),"")</f>
        <v/>
      </c>
    </row>
    <row r="11711" spans="1:4" x14ac:dyDescent="0.25">
      <c r="A11711" t="str" cm="1">
        <f t="array" aca="1" ref="A11711" ca="1">IFERROR(_xlfn.XLOOKUP(attendance__2[[#This Row],[ID]],_xlfn._xlws.FILTER(Table1[Old ID],Table1[Old ID]&lt;&gt;0),_xlfn._xlws.FILTER(Changelog!$C$2:$C$110,Changelog!$C$2:$C$110&lt;&gt;""),attendance__2[[#This Row],[ID]]),"")</f>
        <v/>
      </c>
      <c r="D11711" t="str">
        <f ca="1">IFERROR(_xlfn.IFNA(IF((A11711-FLOOR(A11711,100))&lt;10,"الخدام",LOOKUP(FLOOR(A11711,100),Table2[ID start],Table2[Class])),"الخدام"),"")</f>
        <v/>
      </c>
    </row>
    <row r="11712" spans="1:4" x14ac:dyDescent="0.25">
      <c r="A11712" t="str" cm="1">
        <f t="array" aca="1" ref="A11712" ca="1">IFERROR(_xlfn.XLOOKUP(attendance__2[[#This Row],[ID]],_xlfn._xlws.FILTER(Table1[Old ID],Table1[Old ID]&lt;&gt;0),_xlfn._xlws.FILTER(Changelog!$C$2:$C$110,Changelog!$C$2:$C$110&lt;&gt;""),attendance__2[[#This Row],[ID]]),"")</f>
        <v/>
      </c>
      <c r="D11712" t="str">
        <f ca="1">IFERROR(_xlfn.IFNA(IF((A11712-FLOOR(A11712,100))&lt;10,"الخدام",LOOKUP(FLOOR(A11712,100),Table2[ID start],Table2[Class])),"الخدام"),"")</f>
        <v/>
      </c>
    </row>
    <row r="11713" spans="1:4" x14ac:dyDescent="0.25">
      <c r="A11713" t="str" cm="1">
        <f t="array" aca="1" ref="A11713" ca="1">IFERROR(_xlfn.XLOOKUP(attendance__2[[#This Row],[ID]],_xlfn._xlws.FILTER(Table1[Old ID],Table1[Old ID]&lt;&gt;0),_xlfn._xlws.FILTER(Changelog!$C$2:$C$110,Changelog!$C$2:$C$110&lt;&gt;""),attendance__2[[#This Row],[ID]]),"")</f>
        <v/>
      </c>
      <c r="D11713" t="str">
        <f ca="1">IFERROR(_xlfn.IFNA(IF((A11713-FLOOR(A11713,100))&lt;10,"الخدام",LOOKUP(FLOOR(A11713,100),Table2[ID start],Table2[Class])),"الخدام"),"")</f>
        <v/>
      </c>
    </row>
    <row r="11714" spans="1:4" x14ac:dyDescent="0.25">
      <c r="A11714" t="str" cm="1">
        <f t="array" aca="1" ref="A11714" ca="1">IFERROR(_xlfn.XLOOKUP(attendance__2[[#This Row],[ID]],_xlfn._xlws.FILTER(Table1[Old ID],Table1[Old ID]&lt;&gt;0),_xlfn._xlws.FILTER(Changelog!$C$2:$C$110,Changelog!$C$2:$C$110&lt;&gt;""),attendance__2[[#This Row],[ID]]),"")</f>
        <v/>
      </c>
      <c r="D11714" t="str">
        <f ca="1">IFERROR(_xlfn.IFNA(IF((A11714-FLOOR(A11714,100))&lt;10,"الخدام",LOOKUP(FLOOR(A11714,100),Table2[ID start],Table2[Class])),"الخدام"),"")</f>
        <v/>
      </c>
    </row>
    <row r="11715" spans="1:4" x14ac:dyDescent="0.25">
      <c r="A11715" t="str" cm="1">
        <f t="array" aca="1" ref="A11715" ca="1">IFERROR(_xlfn.XLOOKUP(attendance__2[[#This Row],[ID]],_xlfn._xlws.FILTER(Table1[Old ID],Table1[Old ID]&lt;&gt;0),_xlfn._xlws.FILTER(Changelog!$C$2:$C$110,Changelog!$C$2:$C$110&lt;&gt;""),attendance__2[[#This Row],[ID]]),"")</f>
        <v/>
      </c>
      <c r="D11715" t="str">
        <f ca="1">IFERROR(_xlfn.IFNA(IF((A11715-FLOOR(A11715,100))&lt;10,"الخدام",LOOKUP(FLOOR(A11715,100),Table2[ID start],Table2[Class])),"الخدام"),"")</f>
        <v/>
      </c>
    </row>
    <row r="11716" spans="1:4" x14ac:dyDescent="0.25">
      <c r="A11716" t="str" cm="1">
        <f t="array" aca="1" ref="A11716" ca="1">IFERROR(_xlfn.XLOOKUP(attendance__2[[#This Row],[ID]],_xlfn._xlws.FILTER(Table1[Old ID],Table1[Old ID]&lt;&gt;0),_xlfn._xlws.FILTER(Changelog!$C$2:$C$110,Changelog!$C$2:$C$110&lt;&gt;""),attendance__2[[#This Row],[ID]]),"")</f>
        <v/>
      </c>
      <c r="D11716" t="str">
        <f ca="1">IFERROR(_xlfn.IFNA(IF((A11716-FLOOR(A11716,100))&lt;10,"الخدام",LOOKUP(FLOOR(A11716,100),Table2[ID start],Table2[Class])),"الخدام"),"")</f>
        <v/>
      </c>
    </row>
    <row r="11717" spans="1:4" x14ac:dyDescent="0.25">
      <c r="A11717" t="str" cm="1">
        <f t="array" aca="1" ref="A11717" ca="1">IFERROR(_xlfn.XLOOKUP(attendance__2[[#This Row],[ID]],_xlfn._xlws.FILTER(Table1[Old ID],Table1[Old ID]&lt;&gt;0),_xlfn._xlws.FILTER(Changelog!$C$2:$C$110,Changelog!$C$2:$C$110&lt;&gt;""),attendance__2[[#This Row],[ID]]),"")</f>
        <v/>
      </c>
      <c r="D11717" t="str">
        <f ca="1">IFERROR(_xlfn.IFNA(IF((A11717-FLOOR(A11717,100))&lt;10,"الخدام",LOOKUP(FLOOR(A11717,100),Table2[ID start],Table2[Class])),"الخدام"),"")</f>
        <v/>
      </c>
    </row>
    <row r="11718" spans="1:4" x14ac:dyDescent="0.25">
      <c r="A11718" t="str" cm="1">
        <f t="array" aca="1" ref="A11718" ca="1">IFERROR(_xlfn.XLOOKUP(attendance__2[[#This Row],[ID]],_xlfn._xlws.FILTER(Table1[Old ID],Table1[Old ID]&lt;&gt;0),_xlfn._xlws.FILTER(Changelog!$C$2:$C$110,Changelog!$C$2:$C$110&lt;&gt;""),attendance__2[[#This Row],[ID]]),"")</f>
        <v/>
      </c>
      <c r="D11718" t="str">
        <f ca="1">IFERROR(_xlfn.IFNA(IF((A11718-FLOOR(A11718,100))&lt;10,"الخدام",LOOKUP(FLOOR(A11718,100),Table2[ID start],Table2[Class])),"الخدام"),"")</f>
        <v/>
      </c>
    </row>
    <row r="11719" spans="1:4" x14ac:dyDescent="0.25">
      <c r="A11719" t="str" cm="1">
        <f t="array" aca="1" ref="A11719" ca="1">IFERROR(_xlfn.XLOOKUP(attendance__2[[#This Row],[ID]],_xlfn._xlws.FILTER(Table1[Old ID],Table1[Old ID]&lt;&gt;0),_xlfn._xlws.FILTER(Changelog!$C$2:$C$110,Changelog!$C$2:$C$110&lt;&gt;""),attendance__2[[#This Row],[ID]]),"")</f>
        <v/>
      </c>
      <c r="D11719" t="str">
        <f ca="1">IFERROR(_xlfn.IFNA(IF((A11719-FLOOR(A11719,100))&lt;10,"الخدام",LOOKUP(FLOOR(A11719,100),Table2[ID start],Table2[Class])),"الخدام"),"")</f>
        <v/>
      </c>
    </row>
    <row r="11720" spans="1:4" x14ac:dyDescent="0.25">
      <c r="A11720" t="str" cm="1">
        <f t="array" aca="1" ref="A11720" ca="1">IFERROR(_xlfn.XLOOKUP(attendance__2[[#This Row],[ID]],_xlfn._xlws.FILTER(Table1[Old ID],Table1[Old ID]&lt;&gt;0),_xlfn._xlws.FILTER(Changelog!$C$2:$C$110,Changelog!$C$2:$C$110&lt;&gt;""),attendance__2[[#This Row],[ID]]),"")</f>
        <v/>
      </c>
      <c r="D11720" t="str">
        <f ca="1">IFERROR(_xlfn.IFNA(IF((A11720-FLOOR(A11720,100))&lt;10,"الخدام",LOOKUP(FLOOR(A11720,100),Table2[ID start],Table2[Class])),"الخدام"),"")</f>
        <v/>
      </c>
    </row>
    <row r="11721" spans="1:4" x14ac:dyDescent="0.25">
      <c r="A11721" t="str" cm="1">
        <f t="array" aca="1" ref="A11721" ca="1">IFERROR(_xlfn.XLOOKUP(attendance__2[[#This Row],[ID]],_xlfn._xlws.FILTER(Table1[Old ID],Table1[Old ID]&lt;&gt;0),_xlfn._xlws.FILTER(Changelog!$C$2:$C$110,Changelog!$C$2:$C$110&lt;&gt;""),attendance__2[[#This Row],[ID]]),"")</f>
        <v/>
      </c>
      <c r="D11721" t="str">
        <f ca="1">IFERROR(_xlfn.IFNA(IF((A11721-FLOOR(A11721,100))&lt;10,"الخدام",LOOKUP(FLOOR(A11721,100),Table2[ID start],Table2[Class])),"الخدام"),"")</f>
        <v/>
      </c>
    </row>
    <row r="11722" spans="1:4" x14ac:dyDescent="0.25">
      <c r="A11722" t="str" cm="1">
        <f t="array" aca="1" ref="A11722" ca="1">IFERROR(_xlfn.XLOOKUP(attendance__2[[#This Row],[ID]],_xlfn._xlws.FILTER(Table1[Old ID],Table1[Old ID]&lt;&gt;0),_xlfn._xlws.FILTER(Changelog!$C$2:$C$110,Changelog!$C$2:$C$110&lt;&gt;""),attendance__2[[#This Row],[ID]]),"")</f>
        <v/>
      </c>
      <c r="D11722" t="str">
        <f ca="1">IFERROR(_xlfn.IFNA(IF((A11722-FLOOR(A11722,100))&lt;10,"الخدام",LOOKUP(FLOOR(A11722,100),Table2[ID start],Table2[Class])),"الخدام"),"")</f>
        <v/>
      </c>
    </row>
    <row r="11723" spans="1:4" x14ac:dyDescent="0.25">
      <c r="A11723" t="str" cm="1">
        <f t="array" aca="1" ref="A11723" ca="1">IFERROR(_xlfn.XLOOKUP(attendance__2[[#This Row],[ID]],_xlfn._xlws.FILTER(Table1[Old ID],Table1[Old ID]&lt;&gt;0),_xlfn._xlws.FILTER(Changelog!$C$2:$C$110,Changelog!$C$2:$C$110&lt;&gt;""),attendance__2[[#This Row],[ID]]),"")</f>
        <v/>
      </c>
      <c r="D11723" t="str">
        <f ca="1">IFERROR(_xlfn.IFNA(IF((A11723-FLOOR(A11723,100))&lt;10,"الخدام",LOOKUP(FLOOR(A11723,100),Table2[ID start],Table2[Class])),"الخدام"),"")</f>
        <v/>
      </c>
    </row>
    <row r="11724" spans="1:4" x14ac:dyDescent="0.25">
      <c r="A11724" t="str" cm="1">
        <f t="array" aca="1" ref="A11724" ca="1">IFERROR(_xlfn.XLOOKUP(attendance__2[[#This Row],[ID]],_xlfn._xlws.FILTER(Table1[Old ID],Table1[Old ID]&lt;&gt;0),_xlfn._xlws.FILTER(Changelog!$C$2:$C$110,Changelog!$C$2:$C$110&lt;&gt;""),attendance__2[[#This Row],[ID]]),"")</f>
        <v/>
      </c>
      <c r="D11724" t="str">
        <f ca="1">IFERROR(_xlfn.IFNA(IF((A11724-FLOOR(A11724,100))&lt;10,"الخدام",LOOKUP(FLOOR(A11724,100),Table2[ID start],Table2[Class])),"الخدام"),"")</f>
        <v/>
      </c>
    </row>
    <row r="11725" spans="1:4" x14ac:dyDescent="0.25">
      <c r="A11725" t="str" cm="1">
        <f t="array" aca="1" ref="A11725" ca="1">IFERROR(_xlfn.XLOOKUP(attendance__2[[#This Row],[ID]],_xlfn._xlws.FILTER(Table1[Old ID],Table1[Old ID]&lt;&gt;0),_xlfn._xlws.FILTER(Changelog!$C$2:$C$110,Changelog!$C$2:$C$110&lt;&gt;""),attendance__2[[#This Row],[ID]]),"")</f>
        <v/>
      </c>
      <c r="D11725" t="str">
        <f ca="1">IFERROR(_xlfn.IFNA(IF((A11725-FLOOR(A11725,100))&lt;10,"الخدام",LOOKUP(FLOOR(A11725,100),Table2[ID start],Table2[Class])),"الخدام"),"")</f>
        <v/>
      </c>
    </row>
    <row r="11726" spans="1:4" x14ac:dyDescent="0.25">
      <c r="A11726" t="str" cm="1">
        <f t="array" aca="1" ref="A11726" ca="1">IFERROR(_xlfn.XLOOKUP(attendance__2[[#This Row],[ID]],_xlfn._xlws.FILTER(Table1[Old ID],Table1[Old ID]&lt;&gt;0),_xlfn._xlws.FILTER(Changelog!$C$2:$C$110,Changelog!$C$2:$C$110&lt;&gt;""),attendance__2[[#This Row],[ID]]),"")</f>
        <v/>
      </c>
      <c r="D11726" t="str">
        <f ca="1">IFERROR(_xlfn.IFNA(IF((A11726-FLOOR(A11726,100))&lt;10,"الخدام",LOOKUP(FLOOR(A11726,100),Table2[ID start],Table2[Class])),"الخدام"),"")</f>
        <v/>
      </c>
    </row>
    <row r="11727" spans="1:4" x14ac:dyDescent="0.25">
      <c r="A11727" t="str" cm="1">
        <f t="array" aca="1" ref="A11727" ca="1">IFERROR(_xlfn.XLOOKUP(attendance__2[[#This Row],[ID]],_xlfn._xlws.FILTER(Table1[Old ID],Table1[Old ID]&lt;&gt;0),_xlfn._xlws.FILTER(Changelog!$C$2:$C$110,Changelog!$C$2:$C$110&lt;&gt;""),attendance__2[[#This Row],[ID]]),"")</f>
        <v/>
      </c>
      <c r="D11727" t="str">
        <f ca="1">IFERROR(_xlfn.IFNA(IF((A11727-FLOOR(A11727,100))&lt;10,"الخدام",LOOKUP(FLOOR(A11727,100),Table2[ID start],Table2[Class])),"الخدام"),"")</f>
        <v/>
      </c>
    </row>
    <row r="11728" spans="1:4" x14ac:dyDescent="0.25">
      <c r="A11728" t="str" cm="1">
        <f t="array" aca="1" ref="A11728" ca="1">IFERROR(_xlfn.XLOOKUP(attendance__2[[#This Row],[ID]],_xlfn._xlws.FILTER(Table1[Old ID],Table1[Old ID]&lt;&gt;0),_xlfn._xlws.FILTER(Changelog!$C$2:$C$110,Changelog!$C$2:$C$110&lt;&gt;""),attendance__2[[#This Row],[ID]]),"")</f>
        <v/>
      </c>
      <c r="D11728" t="str">
        <f ca="1">IFERROR(_xlfn.IFNA(IF((A11728-FLOOR(A11728,100))&lt;10,"الخدام",LOOKUP(FLOOR(A11728,100),Table2[ID start],Table2[Class])),"الخدام"),"")</f>
        <v/>
      </c>
    </row>
    <row r="11729" spans="1:4" x14ac:dyDescent="0.25">
      <c r="A11729" t="str" cm="1">
        <f t="array" aca="1" ref="A11729" ca="1">IFERROR(_xlfn.XLOOKUP(attendance__2[[#This Row],[ID]],_xlfn._xlws.FILTER(Table1[Old ID],Table1[Old ID]&lt;&gt;0),_xlfn._xlws.FILTER(Changelog!$C$2:$C$110,Changelog!$C$2:$C$110&lt;&gt;""),attendance__2[[#This Row],[ID]]),"")</f>
        <v/>
      </c>
      <c r="D11729" t="str">
        <f ca="1">IFERROR(_xlfn.IFNA(IF((A11729-FLOOR(A11729,100))&lt;10,"الخدام",LOOKUP(FLOOR(A11729,100),Table2[ID start],Table2[Class])),"الخدام"),"")</f>
        <v/>
      </c>
    </row>
    <row r="11730" spans="1:4" x14ac:dyDescent="0.25">
      <c r="A11730" t="str" cm="1">
        <f t="array" aca="1" ref="A11730" ca="1">IFERROR(_xlfn.XLOOKUP(attendance__2[[#This Row],[ID]],_xlfn._xlws.FILTER(Table1[Old ID],Table1[Old ID]&lt;&gt;0),_xlfn._xlws.FILTER(Changelog!$C$2:$C$110,Changelog!$C$2:$C$110&lt;&gt;""),attendance__2[[#This Row],[ID]]),"")</f>
        <v/>
      </c>
      <c r="D11730" t="str">
        <f ca="1">IFERROR(_xlfn.IFNA(IF((A11730-FLOOR(A11730,100))&lt;10,"الخدام",LOOKUP(FLOOR(A11730,100),Table2[ID start],Table2[Class])),"الخدام"),"")</f>
        <v/>
      </c>
    </row>
    <row r="11731" spans="1:4" x14ac:dyDescent="0.25">
      <c r="A11731" t="str" cm="1">
        <f t="array" aca="1" ref="A11731" ca="1">IFERROR(_xlfn.XLOOKUP(attendance__2[[#This Row],[ID]],_xlfn._xlws.FILTER(Table1[Old ID],Table1[Old ID]&lt;&gt;0),_xlfn._xlws.FILTER(Changelog!$C$2:$C$110,Changelog!$C$2:$C$110&lt;&gt;""),attendance__2[[#This Row],[ID]]),"")</f>
        <v/>
      </c>
      <c r="D11731" t="str">
        <f ca="1">IFERROR(_xlfn.IFNA(IF((A11731-FLOOR(A11731,100))&lt;10,"الخدام",LOOKUP(FLOOR(A11731,100),Table2[ID start],Table2[Class])),"الخدام"),"")</f>
        <v/>
      </c>
    </row>
    <row r="11732" spans="1:4" x14ac:dyDescent="0.25">
      <c r="A11732" t="str" cm="1">
        <f t="array" aca="1" ref="A11732" ca="1">IFERROR(_xlfn.XLOOKUP(attendance__2[[#This Row],[ID]],_xlfn._xlws.FILTER(Table1[Old ID],Table1[Old ID]&lt;&gt;0),_xlfn._xlws.FILTER(Changelog!$C$2:$C$110,Changelog!$C$2:$C$110&lt;&gt;""),attendance__2[[#This Row],[ID]]),"")</f>
        <v/>
      </c>
      <c r="D11732" t="str">
        <f ca="1">IFERROR(_xlfn.IFNA(IF((A11732-FLOOR(A11732,100))&lt;10,"الخدام",LOOKUP(FLOOR(A11732,100),Table2[ID start],Table2[Class])),"الخدام"),"")</f>
        <v/>
      </c>
    </row>
    <row r="11733" spans="1:4" x14ac:dyDescent="0.25">
      <c r="A11733" t="str" cm="1">
        <f t="array" aca="1" ref="A11733" ca="1">IFERROR(_xlfn.XLOOKUP(attendance__2[[#This Row],[ID]],_xlfn._xlws.FILTER(Table1[Old ID],Table1[Old ID]&lt;&gt;0),_xlfn._xlws.FILTER(Changelog!$C$2:$C$110,Changelog!$C$2:$C$110&lt;&gt;""),attendance__2[[#This Row],[ID]]),"")</f>
        <v/>
      </c>
      <c r="D11733" t="str">
        <f ca="1">IFERROR(_xlfn.IFNA(IF((A11733-FLOOR(A11733,100))&lt;10,"الخدام",LOOKUP(FLOOR(A11733,100),Table2[ID start],Table2[Class])),"الخدام"),"")</f>
        <v/>
      </c>
    </row>
    <row r="11734" spans="1:4" x14ac:dyDescent="0.25">
      <c r="A11734" t="str" cm="1">
        <f t="array" aca="1" ref="A11734" ca="1">IFERROR(_xlfn.XLOOKUP(attendance__2[[#This Row],[ID]],_xlfn._xlws.FILTER(Table1[Old ID],Table1[Old ID]&lt;&gt;0),_xlfn._xlws.FILTER(Changelog!$C$2:$C$110,Changelog!$C$2:$C$110&lt;&gt;""),attendance__2[[#This Row],[ID]]),"")</f>
        <v/>
      </c>
      <c r="D11734" t="str">
        <f ca="1">IFERROR(_xlfn.IFNA(IF((A11734-FLOOR(A11734,100))&lt;10,"الخدام",LOOKUP(FLOOR(A11734,100),Table2[ID start],Table2[Class])),"الخدام"),"")</f>
        <v/>
      </c>
    </row>
    <row r="11735" spans="1:4" x14ac:dyDescent="0.25">
      <c r="A11735" t="str" cm="1">
        <f t="array" aca="1" ref="A11735" ca="1">IFERROR(_xlfn.XLOOKUP(attendance__2[[#This Row],[ID]],_xlfn._xlws.FILTER(Table1[Old ID],Table1[Old ID]&lt;&gt;0),_xlfn._xlws.FILTER(Changelog!$C$2:$C$110,Changelog!$C$2:$C$110&lt;&gt;""),attendance__2[[#This Row],[ID]]),"")</f>
        <v/>
      </c>
      <c r="D11735" t="str">
        <f ca="1">IFERROR(_xlfn.IFNA(IF((A11735-FLOOR(A11735,100))&lt;10,"الخدام",LOOKUP(FLOOR(A11735,100),Table2[ID start],Table2[Class])),"الخدام"),"")</f>
        <v/>
      </c>
    </row>
    <row r="11736" spans="1:4" x14ac:dyDescent="0.25">
      <c r="A11736" t="str" cm="1">
        <f t="array" aca="1" ref="A11736" ca="1">IFERROR(_xlfn.XLOOKUP(attendance__2[[#This Row],[ID]],_xlfn._xlws.FILTER(Table1[Old ID],Table1[Old ID]&lt;&gt;0),_xlfn._xlws.FILTER(Changelog!$C$2:$C$110,Changelog!$C$2:$C$110&lt;&gt;""),attendance__2[[#This Row],[ID]]),"")</f>
        <v/>
      </c>
      <c r="D11736" t="str">
        <f ca="1">IFERROR(_xlfn.IFNA(IF((A11736-FLOOR(A11736,100))&lt;10,"الخدام",LOOKUP(FLOOR(A11736,100),Table2[ID start],Table2[Class])),"الخدام"),"")</f>
        <v/>
      </c>
    </row>
    <row r="11737" spans="1:4" x14ac:dyDescent="0.25">
      <c r="A11737" t="str" cm="1">
        <f t="array" aca="1" ref="A11737" ca="1">IFERROR(_xlfn.XLOOKUP(attendance__2[[#This Row],[ID]],_xlfn._xlws.FILTER(Table1[Old ID],Table1[Old ID]&lt;&gt;0),_xlfn._xlws.FILTER(Changelog!$C$2:$C$110,Changelog!$C$2:$C$110&lt;&gt;""),attendance__2[[#This Row],[ID]]),"")</f>
        <v/>
      </c>
      <c r="D11737" t="str">
        <f ca="1">IFERROR(_xlfn.IFNA(IF((A11737-FLOOR(A11737,100))&lt;10,"الخدام",LOOKUP(FLOOR(A11737,100),Table2[ID start],Table2[Class])),"الخدام"),"")</f>
        <v/>
      </c>
    </row>
    <row r="11738" spans="1:4" x14ac:dyDescent="0.25">
      <c r="A11738" t="str" cm="1">
        <f t="array" aca="1" ref="A11738" ca="1">IFERROR(_xlfn.XLOOKUP(attendance__2[[#This Row],[ID]],_xlfn._xlws.FILTER(Table1[Old ID],Table1[Old ID]&lt;&gt;0),_xlfn._xlws.FILTER(Changelog!$C$2:$C$110,Changelog!$C$2:$C$110&lt;&gt;""),attendance__2[[#This Row],[ID]]),"")</f>
        <v/>
      </c>
      <c r="D11738" t="str">
        <f ca="1">IFERROR(_xlfn.IFNA(IF((A11738-FLOOR(A11738,100))&lt;10,"الخدام",LOOKUP(FLOOR(A11738,100),Table2[ID start],Table2[Class])),"الخدام"),"")</f>
        <v/>
      </c>
    </row>
    <row r="11739" spans="1:4" x14ac:dyDescent="0.25">
      <c r="A11739" t="str" cm="1">
        <f t="array" aca="1" ref="A11739" ca="1">IFERROR(_xlfn.XLOOKUP(attendance__2[[#This Row],[ID]],_xlfn._xlws.FILTER(Table1[Old ID],Table1[Old ID]&lt;&gt;0),_xlfn._xlws.FILTER(Changelog!$C$2:$C$110,Changelog!$C$2:$C$110&lt;&gt;""),attendance__2[[#This Row],[ID]]),"")</f>
        <v/>
      </c>
      <c r="D11739" t="str">
        <f ca="1">IFERROR(_xlfn.IFNA(IF((A11739-FLOOR(A11739,100))&lt;10,"الخدام",LOOKUP(FLOOR(A11739,100),Table2[ID start],Table2[Class])),"الخدام"),"")</f>
        <v/>
      </c>
    </row>
    <row r="11740" spans="1:4" x14ac:dyDescent="0.25">
      <c r="A11740" t="str" cm="1">
        <f t="array" aca="1" ref="A11740" ca="1">IFERROR(_xlfn.XLOOKUP(attendance__2[[#This Row],[ID]],_xlfn._xlws.FILTER(Table1[Old ID],Table1[Old ID]&lt;&gt;0),_xlfn._xlws.FILTER(Changelog!$C$2:$C$110,Changelog!$C$2:$C$110&lt;&gt;""),attendance__2[[#This Row],[ID]]),"")</f>
        <v/>
      </c>
      <c r="D11740" t="str">
        <f ca="1">IFERROR(_xlfn.IFNA(IF((A11740-FLOOR(A11740,100))&lt;10,"الخدام",LOOKUP(FLOOR(A11740,100),Table2[ID start],Table2[Class])),"الخدام"),"")</f>
        <v/>
      </c>
    </row>
    <row r="11741" spans="1:4" x14ac:dyDescent="0.25">
      <c r="A11741" t="str" cm="1">
        <f t="array" aca="1" ref="A11741" ca="1">IFERROR(_xlfn.XLOOKUP(attendance__2[[#This Row],[ID]],_xlfn._xlws.FILTER(Table1[Old ID],Table1[Old ID]&lt;&gt;0),_xlfn._xlws.FILTER(Changelog!$C$2:$C$110,Changelog!$C$2:$C$110&lt;&gt;""),attendance__2[[#This Row],[ID]]),"")</f>
        <v/>
      </c>
      <c r="D11741" t="str">
        <f ca="1">IFERROR(_xlfn.IFNA(IF((A11741-FLOOR(A11741,100))&lt;10,"الخدام",LOOKUP(FLOOR(A11741,100),Table2[ID start],Table2[Class])),"الخدام"),"")</f>
        <v/>
      </c>
    </row>
    <row r="11742" spans="1:4" x14ac:dyDescent="0.25">
      <c r="A11742" t="str" cm="1">
        <f t="array" aca="1" ref="A11742" ca="1">IFERROR(_xlfn.XLOOKUP(attendance__2[[#This Row],[ID]],_xlfn._xlws.FILTER(Table1[Old ID],Table1[Old ID]&lt;&gt;0),_xlfn._xlws.FILTER(Changelog!$C$2:$C$110,Changelog!$C$2:$C$110&lt;&gt;""),attendance__2[[#This Row],[ID]]),"")</f>
        <v/>
      </c>
      <c r="D11742" t="str">
        <f ca="1">IFERROR(_xlfn.IFNA(IF((A11742-FLOOR(A11742,100))&lt;10,"الخدام",LOOKUP(FLOOR(A11742,100),Table2[ID start],Table2[Class])),"الخدام"),"")</f>
        <v/>
      </c>
    </row>
    <row r="11743" spans="1:4" x14ac:dyDescent="0.25">
      <c r="A11743" t="str" cm="1">
        <f t="array" aca="1" ref="A11743" ca="1">IFERROR(_xlfn.XLOOKUP(attendance__2[[#This Row],[ID]],_xlfn._xlws.FILTER(Table1[Old ID],Table1[Old ID]&lt;&gt;0),_xlfn._xlws.FILTER(Changelog!$C$2:$C$110,Changelog!$C$2:$C$110&lt;&gt;""),attendance__2[[#This Row],[ID]]),"")</f>
        <v/>
      </c>
      <c r="D11743" t="str">
        <f ca="1">IFERROR(_xlfn.IFNA(IF((A11743-FLOOR(A11743,100))&lt;10,"الخدام",LOOKUP(FLOOR(A11743,100),Table2[ID start],Table2[Class])),"الخدام"),"")</f>
        <v/>
      </c>
    </row>
    <row r="11744" spans="1:4" x14ac:dyDescent="0.25">
      <c r="A11744" t="str" cm="1">
        <f t="array" aca="1" ref="A11744" ca="1">IFERROR(_xlfn.XLOOKUP(attendance__2[[#This Row],[ID]],_xlfn._xlws.FILTER(Table1[Old ID],Table1[Old ID]&lt;&gt;0),_xlfn._xlws.FILTER(Changelog!$C$2:$C$110,Changelog!$C$2:$C$110&lt;&gt;""),attendance__2[[#This Row],[ID]]),"")</f>
        <v/>
      </c>
      <c r="D11744" t="str">
        <f ca="1">IFERROR(_xlfn.IFNA(IF((A11744-FLOOR(A11744,100))&lt;10,"الخدام",LOOKUP(FLOOR(A11744,100),Table2[ID start],Table2[Class])),"الخدام"),"")</f>
        <v/>
      </c>
    </row>
    <row r="11745" spans="1:4" x14ac:dyDescent="0.25">
      <c r="A11745" t="str" cm="1">
        <f t="array" aca="1" ref="A11745" ca="1">IFERROR(_xlfn.XLOOKUP(attendance__2[[#This Row],[ID]],_xlfn._xlws.FILTER(Table1[Old ID],Table1[Old ID]&lt;&gt;0),_xlfn._xlws.FILTER(Changelog!$C$2:$C$110,Changelog!$C$2:$C$110&lt;&gt;""),attendance__2[[#This Row],[ID]]),"")</f>
        <v/>
      </c>
      <c r="D11745" t="str">
        <f ca="1">IFERROR(_xlfn.IFNA(IF((A11745-FLOOR(A11745,100))&lt;10,"الخدام",LOOKUP(FLOOR(A11745,100),Table2[ID start],Table2[Class])),"الخدام"),"")</f>
        <v/>
      </c>
    </row>
    <row r="11746" spans="1:4" x14ac:dyDescent="0.25">
      <c r="A11746" t="str" cm="1">
        <f t="array" aca="1" ref="A11746" ca="1">IFERROR(_xlfn.XLOOKUP(attendance__2[[#This Row],[ID]],_xlfn._xlws.FILTER(Table1[Old ID],Table1[Old ID]&lt;&gt;0),_xlfn._xlws.FILTER(Changelog!$C$2:$C$110,Changelog!$C$2:$C$110&lt;&gt;""),attendance__2[[#This Row],[ID]]),"")</f>
        <v/>
      </c>
      <c r="D11746" t="str">
        <f ca="1">IFERROR(_xlfn.IFNA(IF((A11746-FLOOR(A11746,100))&lt;10,"الخدام",LOOKUP(FLOOR(A11746,100),Table2[ID start],Table2[Class])),"الخدام"),"")</f>
        <v/>
      </c>
    </row>
    <row r="11747" spans="1:4" x14ac:dyDescent="0.25">
      <c r="A11747" t="str" cm="1">
        <f t="array" aca="1" ref="A11747" ca="1">IFERROR(_xlfn.XLOOKUP(attendance__2[[#This Row],[ID]],_xlfn._xlws.FILTER(Table1[Old ID],Table1[Old ID]&lt;&gt;0),_xlfn._xlws.FILTER(Changelog!$C$2:$C$110,Changelog!$C$2:$C$110&lt;&gt;""),attendance__2[[#This Row],[ID]]),"")</f>
        <v/>
      </c>
      <c r="D11747" t="str">
        <f ca="1">IFERROR(_xlfn.IFNA(IF((A11747-FLOOR(A11747,100))&lt;10,"الخدام",LOOKUP(FLOOR(A11747,100),Table2[ID start],Table2[Class])),"الخدام"),"")</f>
        <v/>
      </c>
    </row>
    <row r="11748" spans="1:4" x14ac:dyDescent="0.25">
      <c r="A11748" t="str" cm="1">
        <f t="array" aca="1" ref="A11748" ca="1">IFERROR(_xlfn.XLOOKUP(attendance__2[[#This Row],[ID]],_xlfn._xlws.FILTER(Table1[Old ID],Table1[Old ID]&lt;&gt;0),_xlfn._xlws.FILTER(Changelog!$C$2:$C$110,Changelog!$C$2:$C$110&lt;&gt;""),attendance__2[[#This Row],[ID]]),"")</f>
        <v/>
      </c>
      <c r="D11748" t="str">
        <f ca="1">IFERROR(_xlfn.IFNA(IF((A11748-FLOOR(A11748,100))&lt;10,"الخدام",LOOKUP(FLOOR(A11748,100),Table2[ID start],Table2[Class])),"الخدام"),"")</f>
        <v/>
      </c>
    </row>
    <row r="11749" spans="1:4" x14ac:dyDescent="0.25">
      <c r="A11749" t="str" cm="1">
        <f t="array" aca="1" ref="A11749" ca="1">IFERROR(_xlfn.XLOOKUP(attendance__2[[#This Row],[ID]],_xlfn._xlws.FILTER(Table1[Old ID],Table1[Old ID]&lt;&gt;0),_xlfn._xlws.FILTER(Changelog!$C$2:$C$110,Changelog!$C$2:$C$110&lt;&gt;""),attendance__2[[#This Row],[ID]]),"")</f>
        <v/>
      </c>
      <c r="D11749" t="str">
        <f ca="1">IFERROR(_xlfn.IFNA(IF((A11749-FLOOR(A11749,100))&lt;10,"الخدام",LOOKUP(FLOOR(A11749,100),Table2[ID start],Table2[Class])),"الخدام"),"")</f>
        <v/>
      </c>
    </row>
    <row r="11750" spans="1:4" x14ac:dyDescent="0.25">
      <c r="A11750" t="str" cm="1">
        <f t="array" aca="1" ref="A11750" ca="1">IFERROR(_xlfn.XLOOKUP(attendance__2[[#This Row],[ID]],_xlfn._xlws.FILTER(Table1[Old ID],Table1[Old ID]&lt;&gt;0),_xlfn._xlws.FILTER(Changelog!$C$2:$C$110,Changelog!$C$2:$C$110&lt;&gt;""),attendance__2[[#This Row],[ID]]),"")</f>
        <v/>
      </c>
      <c r="D11750" t="str">
        <f ca="1">IFERROR(_xlfn.IFNA(IF((A11750-FLOOR(A11750,100))&lt;10,"الخدام",LOOKUP(FLOOR(A11750,100),Table2[ID start],Table2[Class])),"الخدام"),"")</f>
        <v/>
      </c>
    </row>
    <row r="11751" spans="1:4" x14ac:dyDescent="0.25">
      <c r="A11751" t="str" cm="1">
        <f t="array" aca="1" ref="A11751" ca="1">IFERROR(_xlfn.XLOOKUP(attendance__2[[#This Row],[ID]],_xlfn._xlws.FILTER(Table1[Old ID],Table1[Old ID]&lt;&gt;0),_xlfn._xlws.FILTER(Changelog!$C$2:$C$110,Changelog!$C$2:$C$110&lt;&gt;""),attendance__2[[#This Row],[ID]]),"")</f>
        <v/>
      </c>
      <c r="D11751" t="str">
        <f ca="1">IFERROR(_xlfn.IFNA(IF((A11751-FLOOR(A11751,100))&lt;10,"الخدام",LOOKUP(FLOOR(A11751,100),Table2[ID start],Table2[Class])),"الخدام"),"")</f>
        <v/>
      </c>
    </row>
    <row r="11752" spans="1:4" x14ac:dyDescent="0.25">
      <c r="A11752" t="str" cm="1">
        <f t="array" aca="1" ref="A11752" ca="1">IFERROR(_xlfn.XLOOKUP(attendance__2[[#This Row],[ID]],_xlfn._xlws.FILTER(Table1[Old ID],Table1[Old ID]&lt;&gt;0),_xlfn._xlws.FILTER(Changelog!$C$2:$C$110,Changelog!$C$2:$C$110&lt;&gt;""),attendance__2[[#This Row],[ID]]),"")</f>
        <v/>
      </c>
      <c r="D11752" t="str">
        <f ca="1">IFERROR(_xlfn.IFNA(IF((A11752-FLOOR(A11752,100))&lt;10,"الخدام",LOOKUP(FLOOR(A11752,100),Table2[ID start],Table2[Class])),"الخدام"),"")</f>
        <v/>
      </c>
    </row>
    <row r="11753" spans="1:4" x14ac:dyDescent="0.25">
      <c r="A11753" t="str" cm="1">
        <f t="array" aca="1" ref="A11753" ca="1">IFERROR(_xlfn.XLOOKUP(attendance__2[[#This Row],[ID]],_xlfn._xlws.FILTER(Table1[Old ID],Table1[Old ID]&lt;&gt;0),_xlfn._xlws.FILTER(Changelog!$C$2:$C$110,Changelog!$C$2:$C$110&lt;&gt;""),attendance__2[[#This Row],[ID]]),"")</f>
        <v/>
      </c>
      <c r="D11753" t="str">
        <f ca="1">IFERROR(_xlfn.IFNA(IF((A11753-FLOOR(A11753,100))&lt;10,"الخدام",LOOKUP(FLOOR(A11753,100),Table2[ID start],Table2[Class])),"الخدام"),"")</f>
        <v/>
      </c>
    </row>
    <row r="11754" spans="1:4" x14ac:dyDescent="0.25">
      <c r="A11754" t="str" cm="1">
        <f t="array" aca="1" ref="A11754" ca="1">IFERROR(_xlfn.XLOOKUP(attendance__2[[#This Row],[ID]],_xlfn._xlws.FILTER(Table1[Old ID],Table1[Old ID]&lt;&gt;0),_xlfn._xlws.FILTER(Changelog!$C$2:$C$110,Changelog!$C$2:$C$110&lt;&gt;""),attendance__2[[#This Row],[ID]]),"")</f>
        <v/>
      </c>
      <c r="D11754" t="str">
        <f ca="1">IFERROR(_xlfn.IFNA(IF((A11754-FLOOR(A11754,100))&lt;10,"الخدام",LOOKUP(FLOOR(A11754,100),Table2[ID start],Table2[Class])),"الخدام"),"")</f>
        <v/>
      </c>
    </row>
    <row r="11755" spans="1:4" x14ac:dyDescent="0.25">
      <c r="A11755" t="str" cm="1">
        <f t="array" aca="1" ref="A11755" ca="1">IFERROR(_xlfn.XLOOKUP(attendance__2[[#This Row],[ID]],_xlfn._xlws.FILTER(Table1[Old ID],Table1[Old ID]&lt;&gt;0),_xlfn._xlws.FILTER(Changelog!$C$2:$C$110,Changelog!$C$2:$C$110&lt;&gt;""),attendance__2[[#This Row],[ID]]),"")</f>
        <v/>
      </c>
      <c r="D11755" t="str">
        <f ca="1">IFERROR(_xlfn.IFNA(IF((A11755-FLOOR(A11755,100))&lt;10,"الخدام",LOOKUP(FLOOR(A11755,100),Table2[ID start],Table2[Class])),"الخدام"),"")</f>
        <v/>
      </c>
    </row>
    <row r="11756" spans="1:4" x14ac:dyDescent="0.25">
      <c r="A11756" t="str" cm="1">
        <f t="array" aca="1" ref="A11756" ca="1">IFERROR(_xlfn.XLOOKUP(attendance__2[[#This Row],[ID]],_xlfn._xlws.FILTER(Table1[Old ID],Table1[Old ID]&lt;&gt;0),_xlfn._xlws.FILTER(Changelog!$C$2:$C$110,Changelog!$C$2:$C$110&lt;&gt;""),attendance__2[[#This Row],[ID]]),"")</f>
        <v/>
      </c>
      <c r="D11756" t="str">
        <f ca="1">IFERROR(_xlfn.IFNA(IF((A11756-FLOOR(A11756,100))&lt;10,"الخدام",LOOKUP(FLOOR(A11756,100),Table2[ID start],Table2[Class])),"الخدام"),"")</f>
        <v/>
      </c>
    </row>
    <row r="11757" spans="1:4" x14ac:dyDescent="0.25">
      <c r="A11757" t="str" cm="1">
        <f t="array" aca="1" ref="A11757" ca="1">IFERROR(_xlfn.XLOOKUP(attendance__2[[#This Row],[ID]],_xlfn._xlws.FILTER(Table1[Old ID],Table1[Old ID]&lt;&gt;0),_xlfn._xlws.FILTER(Changelog!$C$2:$C$110,Changelog!$C$2:$C$110&lt;&gt;""),attendance__2[[#This Row],[ID]]),"")</f>
        <v/>
      </c>
      <c r="D11757" t="str">
        <f ca="1">IFERROR(_xlfn.IFNA(IF((A11757-FLOOR(A11757,100))&lt;10,"الخدام",LOOKUP(FLOOR(A11757,100),Table2[ID start],Table2[Class])),"الخدام"),"")</f>
        <v/>
      </c>
    </row>
    <row r="11758" spans="1:4" x14ac:dyDescent="0.25">
      <c r="A11758" t="str" cm="1">
        <f t="array" aca="1" ref="A11758" ca="1">IFERROR(_xlfn.XLOOKUP(attendance__2[[#This Row],[ID]],_xlfn._xlws.FILTER(Table1[Old ID],Table1[Old ID]&lt;&gt;0),_xlfn._xlws.FILTER(Changelog!$C$2:$C$110,Changelog!$C$2:$C$110&lt;&gt;""),attendance__2[[#This Row],[ID]]),"")</f>
        <v/>
      </c>
      <c r="D11758" t="str">
        <f ca="1">IFERROR(_xlfn.IFNA(IF((A11758-FLOOR(A11758,100))&lt;10,"الخدام",LOOKUP(FLOOR(A11758,100),Table2[ID start],Table2[Class])),"الخدام"),"")</f>
        <v/>
      </c>
    </row>
    <row r="11759" spans="1:4" x14ac:dyDescent="0.25">
      <c r="A11759" t="str" cm="1">
        <f t="array" aca="1" ref="A11759" ca="1">IFERROR(_xlfn.XLOOKUP(attendance__2[[#This Row],[ID]],_xlfn._xlws.FILTER(Table1[Old ID],Table1[Old ID]&lt;&gt;0),_xlfn._xlws.FILTER(Changelog!$C$2:$C$110,Changelog!$C$2:$C$110&lt;&gt;""),attendance__2[[#This Row],[ID]]),"")</f>
        <v/>
      </c>
      <c r="D11759" t="str">
        <f ca="1">IFERROR(_xlfn.IFNA(IF((A11759-FLOOR(A11759,100))&lt;10,"الخدام",LOOKUP(FLOOR(A11759,100),Table2[ID start],Table2[Class])),"الخدام"),"")</f>
        <v/>
      </c>
    </row>
    <row r="11760" spans="1:4" x14ac:dyDescent="0.25">
      <c r="A11760" t="str" cm="1">
        <f t="array" aca="1" ref="A11760" ca="1">IFERROR(_xlfn.XLOOKUP(attendance__2[[#This Row],[ID]],_xlfn._xlws.FILTER(Table1[Old ID],Table1[Old ID]&lt;&gt;0),_xlfn._xlws.FILTER(Changelog!$C$2:$C$110,Changelog!$C$2:$C$110&lt;&gt;""),attendance__2[[#This Row],[ID]]),"")</f>
        <v/>
      </c>
      <c r="D11760" t="str">
        <f ca="1">IFERROR(_xlfn.IFNA(IF((A11760-FLOOR(A11760,100))&lt;10,"الخدام",LOOKUP(FLOOR(A11760,100),Table2[ID start],Table2[Class])),"الخدام"),"")</f>
        <v/>
      </c>
    </row>
    <row r="11761" spans="1:4" x14ac:dyDescent="0.25">
      <c r="A11761" t="str" cm="1">
        <f t="array" aca="1" ref="A11761" ca="1">IFERROR(_xlfn.XLOOKUP(attendance__2[[#This Row],[ID]],_xlfn._xlws.FILTER(Table1[Old ID],Table1[Old ID]&lt;&gt;0),_xlfn._xlws.FILTER(Changelog!$C$2:$C$110,Changelog!$C$2:$C$110&lt;&gt;""),attendance__2[[#This Row],[ID]]),"")</f>
        <v/>
      </c>
      <c r="D11761" t="str">
        <f ca="1">IFERROR(_xlfn.IFNA(IF((A11761-FLOOR(A11761,100))&lt;10,"الخدام",LOOKUP(FLOOR(A11761,100),Table2[ID start],Table2[Class])),"الخدام"),"")</f>
        <v/>
      </c>
    </row>
    <row r="11762" spans="1:4" x14ac:dyDescent="0.25">
      <c r="A11762" t="str" cm="1">
        <f t="array" aca="1" ref="A11762" ca="1">IFERROR(_xlfn.XLOOKUP(attendance__2[[#This Row],[ID]],_xlfn._xlws.FILTER(Table1[Old ID],Table1[Old ID]&lt;&gt;0),_xlfn._xlws.FILTER(Changelog!$C$2:$C$110,Changelog!$C$2:$C$110&lt;&gt;""),attendance__2[[#This Row],[ID]]),"")</f>
        <v/>
      </c>
      <c r="D11762" t="str">
        <f ca="1">IFERROR(_xlfn.IFNA(IF((A11762-FLOOR(A11762,100))&lt;10,"الخدام",LOOKUP(FLOOR(A11762,100),Table2[ID start],Table2[Class])),"الخدام"),"")</f>
        <v/>
      </c>
    </row>
    <row r="11763" spans="1:4" x14ac:dyDescent="0.25">
      <c r="A11763" t="str" cm="1">
        <f t="array" aca="1" ref="A11763" ca="1">IFERROR(_xlfn.XLOOKUP(attendance__2[[#This Row],[ID]],_xlfn._xlws.FILTER(Table1[Old ID],Table1[Old ID]&lt;&gt;0),_xlfn._xlws.FILTER(Changelog!$C$2:$C$110,Changelog!$C$2:$C$110&lt;&gt;""),attendance__2[[#This Row],[ID]]),"")</f>
        <v/>
      </c>
      <c r="D11763" t="str">
        <f ca="1">IFERROR(_xlfn.IFNA(IF((A11763-FLOOR(A11763,100))&lt;10,"الخدام",LOOKUP(FLOOR(A11763,100),Table2[ID start],Table2[Class])),"الخدام"),"")</f>
        <v/>
      </c>
    </row>
    <row r="11764" spans="1:4" x14ac:dyDescent="0.25">
      <c r="A11764" t="str" cm="1">
        <f t="array" aca="1" ref="A11764" ca="1">IFERROR(_xlfn.XLOOKUP(attendance__2[[#This Row],[ID]],_xlfn._xlws.FILTER(Table1[Old ID],Table1[Old ID]&lt;&gt;0),_xlfn._xlws.FILTER(Changelog!$C$2:$C$110,Changelog!$C$2:$C$110&lt;&gt;""),attendance__2[[#This Row],[ID]]),"")</f>
        <v/>
      </c>
      <c r="D11764" t="str">
        <f ca="1">IFERROR(_xlfn.IFNA(IF((A11764-FLOOR(A11764,100))&lt;10,"الخدام",LOOKUP(FLOOR(A11764,100),Table2[ID start],Table2[Class])),"الخدام"),"")</f>
        <v/>
      </c>
    </row>
    <row r="11765" spans="1:4" x14ac:dyDescent="0.25">
      <c r="A11765" t="str" cm="1">
        <f t="array" aca="1" ref="A11765" ca="1">IFERROR(_xlfn.XLOOKUP(attendance__2[[#This Row],[ID]],_xlfn._xlws.FILTER(Table1[Old ID],Table1[Old ID]&lt;&gt;0),_xlfn._xlws.FILTER(Changelog!$C$2:$C$110,Changelog!$C$2:$C$110&lt;&gt;""),attendance__2[[#This Row],[ID]]),"")</f>
        <v/>
      </c>
      <c r="D11765" t="str">
        <f ca="1">IFERROR(_xlfn.IFNA(IF((A11765-FLOOR(A11765,100))&lt;10,"الخدام",LOOKUP(FLOOR(A11765,100),Table2[ID start],Table2[Class])),"الخدام"),"")</f>
        <v/>
      </c>
    </row>
    <row r="11766" spans="1:4" x14ac:dyDescent="0.25">
      <c r="A11766" t="str" cm="1">
        <f t="array" aca="1" ref="A11766" ca="1">IFERROR(_xlfn.XLOOKUP(attendance__2[[#This Row],[ID]],_xlfn._xlws.FILTER(Table1[Old ID],Table1[Old ID]&lt;&gt;0),_xlfn._xlws.FILTER(Changelog!$C$2:$C$110,Changelog!$C$2:$C$110&lt;&gt;""),attendance__2[[#This Row],[ID]]),"")</f>
        <v/>
      </c>
      <c r="D11766" t="str">
        <f ca="1">IFERROR(_xlfn.IFNA(IF((A11766-FLOOR(A11766,100))&lt;10,"الخدام",LOOKUP(FLOOR(A11766,100),Table2[ID start],Table2[Class])),"الخدام"),"")</f>
        <v/>
      </c>
    </row>
    <row r="11767" spans="1:4" x14ac:dyDescent="0.25">
      <c r="A11767" t="str" cm="1">
        <f t="array" aca="1" ref="A11767" ca="1">IFERROR(_xlfn.XLOOKUP(attendance__2[[#This Row],[ID]],_xlfn._xlws.FILTER(Table1[Old ID],Table1[Old ID]&lt;&gt;0),_xlfn._xlws.FILTER(Changelog!$C$2:$C$110,Changelog!$C$2:$C$110&lt;&gt;""),attendance__2[[#This Row],[ID]]),"")</f>
        <v/>
      </c>
      <c r="D11767" t="str">
        <f ca="1">IFERROR(_xlfn.IFNA(IF((A11767-FLOOR(A11767,100))&lt;10,"الخدام",LOOKUP(FLOOR(A11767,100),Table2[ID start],Table2[Class])),"الخدام"),"")</f>
        <v/>
      </c>
    </row>
    <row r="11768" spans="1:4" x14ac:dyDescent="0.25">
      <c r="A11768" t="str" cm="1">
        <f t="array" aca="1" ref="A11768" ca="1">IFERROR(_xlfn.XLOOKUP(attendance__2[[#This Row],[ID]],_xlfn._xlws.FILTER(Table1[Old ID],Table1[Old ID]&lt;&gt;0),_xlfn._xlws.FILTER(Changelog!$C$2:$C$110,Changelog!$C$2:$C$110&lt;&gt;""),attendance__2[[#This Row],[ID]]),"")</f>
        <v/>
      </c>
      <c r="D11768" t="str">
        <f ca="1">IFERROR(_xlfn.IFNA(IF((A11768-FLOOR(A11768,100))&lt;10,"الخدام",LOOKUP(FLOOR(A11768,100),Table2[ID start],Table2[Class])),"الخدام"),"")</f>
        <v/>
      </c>
    </row>
    <row r="11769" spans="1:4" x14ac:dyDescent="0.25">
      <c r="A11769" t="str" cm="1">
        <f t="array" aca="1" ref="A11769" ca="1">IFERROR(_xlfn.XLOOKUP(attendance__2[[#This Row],[ID]],_xlfn._xlws.FILTER(Table1[Old ID],Table1[Old ID]&lt;&gt;0),_xlfn._xlws.FILTER(Changelog!$C$2:$C$110,Changelog!$C$2:$C$110&lt;&gt;""),attendance__2[[#This Row],[ID]]),"")</f>
        <v/>
      </c>
      <c r="D11769" t="str">
        <f ca="1">IFERROR(_xlfn.IFNA(IF((A11769-FLOOR(A11769,100))&lt;10,"الخدام",LOOKUP(FLOOR(A11769,100),Table2[ID start],Table2[Class])),"الخدام"),"")</f>
        <v/>
      </c>
    </row>
    <row r="11770" spans="1:4" x14ac:dyDescent="0.25">
      <c r="A11770" t="str" cm="1">
        <f t="array" aca="1" ref="A11770" ca="1">IFERROR(_xlfn.XLOOKUP(attendance__2[[#This Row],[ID]],_xlfn._xlws.FILTER(Table1[Old ID],Table1[Old ID]&lt;&gt;0),_xlfn._xlws.FILTER(Changelog!$C$2:$C$110,Changelog!$C$2:$C$110&lt;&gt;""),attendance__2[[#This Row],[ID]]),"")</f>
        <v/>
      </c>
      <c r="D11770" t="str">
        <f ca="1">IFERROR(_xlfn.IFNA(IF((A11770-FLOOR(A11770,100))&lt;10,"الخدام",LOOKUP(FLOOR(A11770,100),Table2[ID start],Table2[Class])),"الخدام"),"")</f>
        <v/>
      </c>
    </row>
    <row r="11771" spans="1:4" x14ac:dyDescent="0.25">
      <c r="A11771" t="str" cm="1">
        <f t="array" aca="1" ref="A11771" ca="1">IFERROR(_xlfn.XLOOKUP(attendance__2[[#This Row],[ID]],_xlfn._xlws.FILTER(Table1[Old ID],Table1[Old ID]&lt;&gt;0),_xlfn._xlws.FILTER(Changelog!$C$2:$C$110,Changelog!$C$2:$C$110&lt;&gt;""),attendance__2[[#This Row],[ID]]),"")</f>
        <v/>
      </c>
      <c r="D11771" t="str">
        <f ca="1">IFERROR(_xlfn.IFNA(IF((A11771-FLOOR(A11771,100))&lt;10,"الخدام",LOOKUP(FLOOR(A11771,100),Table2[ID start],Table2[Class])),"الخدام"),"")</f>
        <v/>
      </c>
    </row>
    <row r="11772" spans="1:4" x14ac:dyDescent="0.25">
      <c r="A11772" t="str" cm="1">
        <f t="array" aca="1" ref="A11772" ca="1">IFERROR(_xlfn.XLOOKUP(attendance__2[[#This Row],[ID]],_xlfn._xlws.FILTER(Table1[Old ID],Table1[Old ID]&lt;&gt;0),_xlfn._xlws.FILTER(Changelog!$C$2:$C$110,Changelog!$C$2:$C$110&lt;&gt;""),attendance__2[[#This Row],[ID]]),"")</f>
        <v/>
      </c>
      <c r="D11772" t="str">
        <f ca="1">IFERROR(_xlfn.IFNA(IF((A11772-FLOOR(A11772,100))&lt;10,"الخدام",LOOKUP(FLOOR(A11772,100),Table2[ID start],Table2[Class])),"الخدام"),"")</f>
        <v/>
      </c>
    </row>
    <row r="11773" spans="1:4" x14ac:dyDescent="0.25">
      <c r="A11773" t="str" cm="1">
        <f t="array" aca="1" ref="A11773" ca="1">IFERROR(_xlfn.XLOOKUP(attendance__2[[#This Row],[ID]],_xlfn._xlws.FILTER(Table1[Old ID],Table1[Old ID]&lt;&gt;0),_xlfn._xlws.FILTER(Changelog!$C$2:$C$110,Changelog!$C$2:$C$110&lt;&gt;""),attendance__2[[#This Row],[ID]]),"")</f>
        <v/>
      </c>
      <c r="D11773" t="str">
        <f ca="1">IFERROR(_xlfn.IFNA(IF((A11773-FLOOR(A11773,100))&lt;10,"الخدام",LOOKUP(FLOOR(A11773,100),Table2[ID start],Table2[Class])),"الخدام"),"")</f>
        <v/>
      </c>
    </row>
    <row r="11774" spans="1:4" x14ac:dyDescent="0.25">
      <c r="A11774" t="str" cm="1">
        <f t="array" aca="1" ref="A11774" ca="1">IFERROR(_xlfn.XLOOKUP(attendance__2[[#This Row],[ID]],_xlfn._xlws.FILTER(Table1[Old ID],Table1[Old ID]&lt;&gt;0),_xlfn._xlws.FILTER(Changelog!$C$2:$C$110,Changelog!$C$2:$C$110&lt;&gt;""),attendance__2[[#This Row],[ID]]),"")</f>
        <v/>
      </c>
      <c r="D11774" t="str">
        <f ca="1">IFERROR(_xlfn.IFNA(IF((A11774-FLOOR(A11774,100))&lt;10,"الخدام",LOOKUP(FLOOR(A11774,100),Table2[ID start],Table2[Class])),"الخدام"),"")</f>
        <v/>
      </c>
    </row>
    <row r="11775" spans="1:4" x14ac:dyDescent="0.25">
      <c r="A11775" t="str" cm="1">
        <f t="array" aca="1" ref="A11775" ca="1">IFERROR(_xlfn.XLOOKUP(attendance__2[[#This Row],[ID]],_xlfn._xlws.FILTER(Table1[Old ID],Table1[Old ID]&lt;&gt;0),_xlfn._xlws.FILTER(Changelog!$C$2:$C$110,Changelog!$C$2:$C$110&lt;&gt;""),attendance__2[[#This Row],[ID]]),"")</f>
        <v/>
      </c>
      <c r="D11775" t="str">
        <f ca="1">IFERROR(_xlfn.IFNA(IF((A11775-FLOOR(A11775,100))&lt;10,"الخدام",LOOKUP(FLOOR(A11775,100),Table2[ID start],Table2[Class])),"الخدام"),"")</f>
        <v/>
      </c>
    </row>
    <row r="11776" spans="1:4" x14ac:dyDescent="0.25">
      <c r="A11776" t="str" cm="1">
        <f t="array" aca="1" ref="A11776" ca="1">IFERROR(_xlfn.XLOOKUP(attendance__2[[#This Row],[ID]],_xlfn._xlws.FILTER(Table1[Old ID],Table1[Old ID]&lt;&gt;0),_xlfn._xlws.FILTER(Changelog!$C$2:$C$110,Changelog!$C$2:$C$110&lt;&gt;""),attendance__2[[#This Row],[ID]]),"")</f>
        <v/>
      </c>
      <c r="D11776" t="str">
        <f ca="1">IFERROR(_xlfn.IFNA(IF((A11776-FLOOR(A11776,100))&lt;10,"الخدام",LOOKUP(FLOOR(A11776,100),Table2[ID start],Table2[Class])),"الخدام"),"")</f>
        <v/>
      </c>
    </row>
    <row r="11777" spans="1:4" x14ac:dyDescent="0.25">
      <c r="A11777" t="str" cm="1">
        <f t="array" aca="1" ref="A117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7" t="str">
        <f ca="1">IFERROR(_xlfn.IFNA(IF((A11777-FLOOR(A11777,100))&lt;10,"الخدام",LOOKUP(FLOOR(A11777,100),Table2[ID start],Table2[Class])),"الخدام"),"")</f>
        <v/>
      </c>
    </row>
    <row r="11778" spans="1:4" x14ac:dyDescent="0.25">
      <c r="A11778" t="str" cm="1">
        <f t="array" aca="1" ref="A11778" ca="1">IFERROR(_xlfn.XLOOKUP(attendance__2[[#This Row],[ID]],_xlfn._xlws.FILTER(Table1[Old ID],Table1[Old ID]&lt;&gt;0),_xlfn._xlws.FILTER(Changelog!$C$2:$C$110,Changelog!$C$2:$C$110&lt;&gt;""),attendance__2[[#This Row],[ID]]),"")</f>
        <v/>
      </c>
      <c r="D11778" t="str">
        <f ca="1">IFERROR(_xlfn.IFNA(IF((A11778-FLOOR(A11778,100))&lt;10,"الخدام",LOOKUP(FLOOR(A11778,100),Table2[ID start],Table2[Class])),"الخدام"),"")</f>
        <v/>
      </c>
    </row>
    <row r="11779" spans="1:4" x14ac:dyDescent="0.25">
      <c r="A11779" t="str" cm="1">
        <f t="array" aca="1" ref="A11779" ca="1">IFERROR(_xlfn.XLOOKUP(attendance__2[[#This Row],[ID]],_xlfn._xlws.FILTER(Table1[Old ID],Table1[Old ID]&lt;&gt;0),_xlfn._xlws.FILTER(Changelog!$C$2:$C$110,Changelog!$C$2:$C$110&lt;&gt;""),attendance__2[[#This Row],[ID]]),"")</f>
        <v/>
      </c>
      <c r="D11779" t="str">
        <f ca="1">IFERROR(_xlfn.IFNA(IF((A11779-FLOOR(A11779,100))&lt;10,"الخدام",LOOKUP(FLOOR(A11779,100),Table2[ID start],Table2[Class])),"الخدام"),"")</f>
        <v/>
      </c>
    </row>
    <row r="11780" spans="1:4" x14ac:dyDescent="0.25">
      <c r="A11780" t="str" cm="1">
        <f t="array" aca="1" ref="A11780" ca="1">IFERROR(_xlfn.XLOOKUP(attendance__2[[#This Row],[ID]],_xlfn._xlws.FILTER(Table1[Old ID],Table1[Old ID]&lt;&gt;0),_xlfn._xlws.FILTER(Changelog!$C$2:$C$110,Changelog!$C$2:$C$110&lt;&gt;""),attendance__2[[#This Row],[ID]]),"")</f>
        <v/>
      </c>
      <c r="D11780" t="str">
        <f ca="1">IFERROR(_xlfn.IFNA(IF((A11780-FLOOR(A11780,100))&lt;10,"الخدام",LOOKUP(FLOOR(A11780,100),Table2[ID start],Table2[Class])),"الخدام"),"")</f>
        <v/>
      </c>
    </row>
    <row r="11781" spans="1:4" x14ac:dyDescent="0.25">
      <c r="A11781" t="str" cm="1">
        <f t="array" aca="1" ref="A11781" ca="1">IFERROR(_xlfn.XLOOKUP(attendance__2[[#This Row],[ID]],_xlfn._xlws.FILTER(Table1[Old ID],Table1[Old ID]&lt;&gt;0),_xlfn._xlws.FILTER(Changelog!$C$2:$C$110,Changelog!$C$2:$C$110&lt;&gt;""),attendance__2[[#This Row],[ID]]),"")</f>
        <v/>
      </c>
      <c r="D11781" t="str">
        <f ca="1">IFERROR(_xlfn.IFNA(IF((A11781-FLOOR(A11781,100))&lt;10,"الخدام",LOOKUP(FLOOR(A11781,100),Table2[ID start],Table2[Class])),"الخدام"),"")</f>
        <v/>
      </c>
    </row>
    <row r="11782" spans="1:4" x14ac:dyDescent="0.25">
      <c r="A11782" t="str" cm="1">
        <f t="array" aca="1" ref="A11782" ca="1">IFERROR(_xlfn.XLOOKUP(attendance__2[[#This Row],[ID]],_xlfn._xlws.FILTER(Table1[Old ID],Table1[Old ID]&lt;&gt;0),_xlfn._xlws.FILTER(Changelog!$C$2:$C$110,Changelog!$C$2:$C$110&lt;&gt;""),attendance__2[[#This Row],[ID]]),"")</f>
        <v/>
      </c>
      <c r="D11782" t="str">
        <f ca="1">IFERROR(_xlfn.IFNA(IF((A11782-FLOOR(A11782,100))&lt;10,"الخدام",LOOKUP(FLOOR(A11782,100),Table2[ID start],Table2[Class])),"الخدام"),"")</f>
        <v/>
      </c>
    </row>
    <row r="11783" spans="1:4" x14ac:dyDescent="0.25">
      <c r="A11783" t="str" cm="1">
        <f t="array" aca="1" ref="A11783" ca="1">IFERROR(_xlfn.XLOOKUP(attendance__2[[#This Row],[ID]],_xlfn._xlws.FILTER(Table1[Old ID],Table1[Old ID]&lt;&gt;0),_xlfn._xlws.FILTER(Changelog!$C$2:$C$110,Changelog!$C$2:$C$110&lt;&gt;""),attendance__2[[#This Row],[ID]]),"")</f>
        <v/>
      </c>
      <c r="D11783" t="str">
        <f ca="1">IFERROR(_xlfn.IFNA(IF((A11783-FLOOR(A11783,100))&lt;10,"الخدام",LOOKUP(FLOOR(A11783,100),Table2[ID start],Table2[Class])),"الخدام"),"")</f>
        <v/>
      </c>
    </row>
    <row r="11784" spans="1:4" x14ac:dyDescent="0.25">
      <c r="A11784" t="str" cm="1">
        <f t="array" aca="1" ref="A11784" ca="1">IFERROR(_xlfn.XLOOKUP(attendance__2[[#This Row],[ID]],_xlfn._xlws.FILTER(Table1[Old ID],Table1[Old ID]&lt;&gt;0),_xlfn._xlws.FILTER(Changelog!$C$2:$C$110,Changelog!$C$2:$C$110&lt;&gt;""),attendance__2[[#This Row],[ID]]),"")</f>
        <v/>
      </c>
      <c r="D11784" t="str">
        <f ca="1">IFERROR(_xlfn.IFNA(IF((A11784-FLOOR(A11784,100))&lt;10,"الخدام",LOOKUP(FLOOR(A11784,100),Table2[ID start],Table2[Class])),"الخدام"),"")</f>
        <v/>
      </c>
    </row>
    <row r="11785" spans="1:4" x14ac:dyDescent="0.25">
      <c r="A11785" t="str" cm="1">
        <f t="array" aca="1" ref="A11785" ca="1">IFERROR(_xlfn.XLOOKUP(attendance__2[[#This Row],[ID]],_xlfn._xlws.FILTER(Table1[Old ID],Table1[Old ID]&lt;&gt;0),_xlfn._xlws.FILTER(Changelog!$C$2:$C$110,Changelog!$C$2:$C$110&lt;&gt;""),attendance__2[[#This Row],[ID]]),"")</f>
        <v/>
      </c>
      <c r="D11785" t="str">
        <f ca="1">IFERROR(_xlfn.IFNA(IF((A11785-FLOOR(A11785,100))&lt;10,"الخدام",LOOKUP(FLOOR(A11785,100),Table2[ID start],Table2[Class])),"الخدام"),"")</f>
        <v/>
      </c>
    </row>
    <row r="11786" spans="1:4" x14ac:dyDescent="0.25">
      <c r="A11786" t="str" cm="1">
        <f t="array" aca="1" ref="A11786" ca="1">IFERROR(_xlfn.XLOOKUP(attendance__2[[#This Row],[ID]],_xlfn._xlws.FILTER(Table1[Old ID],Table1[Old ID]&lt;&gt;0),_xlfn._xlws.FILTER(Changelog!$C$2:$C$110,Changelog!$C$2:$C$110&lt;&gt;""),attendance__2[[#This Row],[ID]]),"")</f>
        <v/>
      </c>
      <c r="D11786" t="str">
        <f ca="1">IFERROR(_xlfn.IFNA(IF((A11786-FLOOR(A11786,100))&lt;10,"الخدام",LOOKUP(FLOOR(A11786,100),Table2[ID start],Table2[Class])),"الخدام"),"")</f>
        <v/>
      </c>
    </row>
    <row r="11787" spans="1:4" x14ac:dyDescent="0.25">
      <c r="A11787" t="str" cm="1">
        <f t="array" aca="1" ref="A11787" ca="1">IFERROR(_xlfn.XLOOKUP(attendance__2[[#This Row],[ID]],_xlfn._xlws.FILTER(Table1[Old ID],Table1[Old ID]&lt;&gt;0),_xlfn._xlws.FILTER(Changelog!$C$2:$C$110,Changelog!$C$2:$C$110&lt;&gt;""),attendance__2[[#This Row],[ID]]),"")</f>
        <v/>
      </c>
      <c r="D11787" t="str">
        <f ca="1">IFERROR(_xlfn.IFNA(IF((A11787-FLOOR(A11787,100))&lt;10,"الخدام",LOOKUP(FLOOR(A11787,100),Table2[ID start],Table2[Class])),"الخدام"),"")</f>
        <v/>
      </c>
    </row>
    <row r="11788" spans="1:4" x14ac:dyDescent="0.25">
      <c r="A11788" t="str" cm="1">
        <f t="array" aca="1" ref="A11788" ca="1">IFERROR(_xlfn.XLOOKUP(attendance__2[[#This Row],[ID]],_xlfn._xlws.FILTER(Table1[Old ID],Table1[Old ID]&lt;&gt;0),_xlfn._xlws.FILTER(Changelog!$C$2:$C$110,Changelog!$C$2:$C$110&lt;&gt;""),attendance__2[[#This Row],[ID]]),"")</f>
        <v/>
      </c>
      <c r="D11788" t="str">
        <f ca="1">IFERROR(_xlfn.IFNA(IF((A11788-FLOOR(A11788,100))&lt;10,"الخدام",LOOKUP(FLOOR(A11788,100),Table2[ID start],Table2[Class])),"الخدام"),"")</f>
        <v/>
      </c>
    </row>
    <row r="11789" spans="1:4" x14ac:dyDescent="0.25">
      <c r="A11789" t="str" cm="1">
        <f t="array" aca="1" ref="A11789" ca="1">IFERROR(_xlfn.XLOOKUP(attendance__2[[#This Row],[ID]],_xlfn._xlws.FILTER(Table1[Old ID],Table1[Old ID]&lt;&gt;0),_xlfn._xlws.FILTER(Changelog!$C$2:$C$110,Changelog!$C$2:$C$110&lt;&gt;""),attendance__2[[#This Row],[ID]]),"")</f>
        <v/>
      </c>
      <c r="D11789" t="str">
        <f ca="1">IFERROR(_xlfn.IFNA(IF((A11789-FLOOR(A11789,100))&lt;10,"الخدام",LOOKUP(FLOOR(A11789,100),Table2[ID start],Table2[Class])),"الخدام"),"")</f>
        <v/>
      </c>
    </row>
    <row r="11790" spans="1:4" x14ac:dyDescent="0.25">
      <c r="A11790" t="str" cm="1">
        <f t="array" aca="1" ref="A11790" ca="1">IFERROR(_xlfn.XLOOKUP(attendance__2[[#This Row],[ID]],_xlfn._xlws.FILTER(Table1[Old ID],Table1[Old ID]&lt;&gt;0),_xlfn._xlws.FILTER(Changelog!$C$2:$C$110,Changelog!$C$2:$C$110&lt;&gt;""),attendance__2[[#This Row],[ID]]),"")</f>
        <v/>
      </c>
      <c r="D11790" t="str">
        <f ca="1">IFERROR(_xlfn.IFNA(IF((A11790-FLOOR(A11790,100))&lt;10,"الخدام",LOOKUP(FLOOR(A11790,100),Table2[ID start],Table2[Class])),"الخدام"),"")</f>
        <v/>
      </c>
    </row>
    <row r="11791" spans="1:4" x14ac:dyDescent="0.25">
      <c r="A11791" t="str" cm="1">
        <f t="array" aca="1" ref="A11791" ca="1">IFERROR(_xlfn.XLOOKUP(attendance__2[[#This Row],[ID]],_xlfn._xlws.FILTER(Table1[Old ID],Table1[Old ID]&lt;&gt;0),_xlfn._xlws.FILTER(Changelog!$C$2:$C$110,Changelog!$C$2:$C$110&lt;&gt;""),attendance__2[[#This Row],[ID]]),"")</f>
        <v/>
      </c>
      <c r="D11791" t="str">
        <f ca="1">IFERROR(_xlfn.IFNA(IF((A11791-FLOOR(A11791,100))&lt;10,"الخدام",LOOKUP(FLOOR(A11791,100),Table2[ID start],Table2[Class])),"الخدام"),"")</f>
        <v/>
      </c>
    </row>
    <row r="11792" spans="1:4" x14ac:dyDescent="0.25">
      <c r="A11792" t="str" cm="1">
        <f t="array" aca="1" ref="A11792" ca="1">IFERROR(_xlfn.XLOOKUP(attendance__2[[#This Row],[ID]],_xlfn._xlws.FILTER(Table1[Old ID],Table1[Old ID]&lt;&gt;0),_xlfn._xlws.FILTER(Changelog!$C$2:$C$110,Changelog!$C$2:$C$110&lt;&gt;""),attendance__2[[#This Row],[ID]]),"")</f>
        <v/>
      </c>
      <c r="D11792" t="str">
        <f ca="1">IFERROR(_xlfn.IFNA(IF((A11792-FLOOR(A11792,100))&lt;10,"الخدام",LOOKUP(FLOOR(A11792,100),Table2[ID start],Table2[Class])),"الخدام"),"")</f>
        <v/>
      </c>
    </row>
    <row r="11793" spans="1:4" x14ac:dyDescent="0.25">
      <c r="A11793" t="str" cm="1">
        <f t="array" aca="1" ref="A11793" ca="1">IFERROR(_xlfn.XLOOKUP(attendance__2[[#This Row],[ID]],_xlfn._xlws.FILTER(Table1[Old ID],Table1[Old ID]&lt;&gt;0),_xlfn._xlws.FILTER(Changelog!$C$2:$C$110,Changelog!$C$2:$C$110&lt;&gt;""),attendance__2[[#This Row],[ID]]),"")</f>
        <v/>
      </c>
      <c r="D11793" t="str">
        <f ca="1">IFERROR(_xlfn.IFNA(IF((A11793-FLOOR(A11793,100))&lt;10,"الخدام",LOOKUP(FLOOR(A11793,100),Table2[ID start],Table2[Class])),"الخدام"),"")</f>
        <v/>
      </c>
    </row>
    <row r="11794" spans="1:4" x14ac:dyDescent="0.25">
      <c r="A11794" t="str" cm="1">
        <f t="array" aca="1" ref="A11794" ca="1">IFERROR(_xlfn.XLOOKUP(attendance__2[[#This Row],[ID]],_xlfn._xlws.FILTER(Table1[Old ID],Table1[Old ID]&lt;&gt;0),_xlfn._xlws.FILTER(Changelog!$C$2:$C$110,Changelog!$C$2:$C$110&lt;&gt;""),attendance__2[[#This Row],[ID]]),"")</f>
        <v/>
      </c>
      <c r="D11794" t="str">
        <f ca="1">IFERROR(_xlfn.IFNA(IF((A11794-FLOOR(A11794,100))&lt;10,"الخدام",LOOKUP(FLOOR(A11794,100),Table2[ID start],Table2[Class])),"الخدام"),"")</f>
        <v/>
      </c>
    </row>
    <row r="11795" spans="1:4" x14ac:dyDescent="0.25">
      <c r="A11795" t="str" cm="1">
        <f t="array" aca="1" ref="A11795" ca="1">IFERROR(_xlfn.XLOOKUP(attendance__2[[#This Row],[ID]],_xlfn._xlws.FILTER(Table1[Old ID],Table1[Old ID]&lt;&gt;0),_xlfn._xlws.FILTER(Changelog!$C$2:$C$110,Changelog!$C$2:$C$110&lt;&gt;""),attendance__2[[#This Row],[ID]]),"")</f>
        <v/>
      </c>
      <c r="D11795" t="str">
        <f ca="1">IFERROR(_xlfn.IFNA(IF((A11795-FLOOR(A11795,100))&lt;10,"الخدام",LOOKUP(FLOOR(A11795,100),Table2[ID start],Table2[Class])),"الخدام"),"")</f>
        <v/>
      </c>
    </row>
    <row r="11796" spans="1:4" x14ac:dyDescent="0.25">
      <c r="A11796" t="str" cm="1">
        <f t="array" aca="1" ref="A11796" ca="1">IFERROR(_xlfn.XLOOKUP(attendance__2[[#This Row],[ID]],_xlfn._xlws.FILTER(Table1[Old ID],Table1[Old ID]&lt;&gt;0),_xlfn._xlws.FILTER(Changelog!$C$2:$C$110,Changelog!$C$2:$C$110&lt;&gt;""),attendance__2[[#This Row],[ID]]),"")</f>
        <v/>
      </c>
      <c r="D11796" t="str">
        <f ca="1">IFERROR(_xlfn.IFNA(IF((A11796-FLOOR(A11796,100))&lt;10,"الخدام",LOOKUP(FLOOR(A11796,100),Table2[ID start],Table2[Class])),"الخدام"),"")</f>
        <v/>
      </c>
    </row>
    <row r="11797" spans="1:4" x14ac:dyDescent="0.25">
      <c r="A11797" t="str" cm="1">
        <f t="array" aca="1" ref="A11797" ca="1">IFERROR(_xlfn.XLOOKUP(attendance__2[[#This Row],[ID]],_xlfn._xlws.FILTER(Table1[Old ID],Table1[Old ID]&lt;&gt;0),_xlfn._xlws.FILTER(Changelog!$C$2:$C$110,Changelog!$C$2:$C$110&lt;&gt;""),attendance__2[[#This Row],[ID]]),"")</f>
        <v/>
      </c>
      <c r="D11797" t="str">
        <f ca="1">IFERROR(_xlfn.IFNA(IF((A11797-FLOOR(A11797,100))&lt;10,"الخدام",LOOKUP(FLOOR(A11797,100),Table2[ID start],Table2[Class])),"الخدام"),"")</f>
        <v/>
      </c>
    </row>
    <row r="11798" spans="1:4" x14ac:dyDescent="0.25">
      <c r="A11798" t="str" cm="1">
        <f t="array" aca="1" ref="A11798" ca="1">IFERROR(_xlfn.XLOOKUP(attendance__2[[#This Row],[ID]],_xlfn._xlws.FILTER(Table1[Old ID],Table1[Old ID]&lt;&gt;0),_xlfn._xlws.FILTER(Changelog!$C$2:$C$110,Changelog!$C$2:$C$110&lt;&gt;""),attendance__2[[#This Row],[ID]]),"")</f>
        <v/>
      </c>
      <c r="D11798" t="str">
        <f ca="1">IFERROR(_xlfn.IFNA(IF((A11798-FLOOR(A11798,100))&lt;10,"الخدام",LOOKUP(FLOOR(A11798,100),Table2[ID start],Table2[Class])),"الخدام"),"")</f>
        <v/>
      </c>
    </row>
    <row r="11799" spans="1:4" x14ac:dyDescent="0.25">
      <c r="A11799" t="str" cm="1">
        <f t="array" aca="1" ref="A11799" ca="1">IFERROR(_xlfn.XLOOKUP(attendance__2[[#This Row],[ID]],_xlfn._xlws.FILTER(Table1[Old ID],Table1[Old ID]&lt;&gt;0),_xlfn._xlws.FILTER(Changelog!$C$2:$C$110,Changelog!$C$2:$C$110&lt;&gt;""),attendance__2[[#This Row],[ID]]),"")</f>
        <v/>
      </c>
      <c r="D11799" t="str">
        <f ca="1">IFERROR(_xlfn.IFNA(IF((A11799-FLOOR(A11799,100))&lt;10,"الخدام",LOOKUP(FLOOR(A11799,100),Table2[ID start],Table2[Class])),"الخدام"),"")</f>
        <v/>
      </c>
    </row>
    <row r="11800" spans="1:4" x14ac:dyDescent="0.25">
      <c r="A11800" t="str" cm="1">
        <f t="array" aca="1" ref="A11800" ca="1">IFERROR(_xlfn.XLOOKUP(attendance__2[[#This Row],[ID]],_xlfn._xlws.FILTER(Table1[Old ID],Table1[Old ID]&lt;&gt;0),_xlfn._xlws.FILTER(Changelog!$C$2:$C$110,Changelog!$C$2:$C$110&lt;&gt;""),attendance__2[[#This Row],[ID]]),"")</f>
        <v/>
      </c>
      <c r="D11800" t="str">
        <f ca="1">IFERROR(_xlfn.IFNA(IF((A11800-FLOOR(A11800,100))&lt;10,"الخدام",LOOKUP(FLOOR(A11800,100),Table2[ID start],Table2[Class])),"الخدام"),"")</f>
        <v/>
      </c>
    </row>
    <row r="11801" spans="1:4" x14ac:dyDescent="0.25">
      <c r="A11801" t="str" cm="1">
        <f t="array" aca="1" ref="A11801" ca="1">IFERROR(_xlfn.XLOOKUP(attendance__2[[#This Row],[ID]],_xlfn._xlws.FILTER(Table1[Old ID],Table1[Old ID]&lt;&gt;0),_xlfn._xlws.FILTER(Changelog!$C$2:$C$110,Changelog!$C$2:$C$110&lt;&gt;""),attendance__2[[#This Row],[ID]]),"")</f>
        <v/>
      </c>
      <c r="D11801" t="str">
        <f ca="1">IFERROR(_xlfn.IFNA(IF((A11801-FLOOR(A11801,100))&lt;10,"الخدام",LOOKUP(FLOOR(A11801,100),Table2[ID start],Table2[Class])),"الخدام"),"")</f>
        <v/>
      </c>
    </row>
    <row r="11802" spans="1:4" x14ac:dyDescent="0.25">
      <c r="A11802" t="str" cm="1">
        <f t="array" aca="1" ref="A11802" ca="1">IFERROR(_xlfn.XLOOKUP(attendance__2[[#This Row],[ID]],_xlfn._xlws.FILTER(Table1[Old ID],Table1[Old ID]&lt;&gt;0),_xlfn._xlws.FILTER(Changelog!$C$2:$C$110,Changelog!$C$2:$C$110&lt;&gt;""),attendance__2[[#This Row],[ID]]),"")</f>
        <v/>
      </c>
      <c r="D11802" t="str">
        <f ca="1">IFERROR(_xlfn.IFNA(IF((A11802-FLOOR(A11802,100))&lt;10,"الخدام",LOOKUP(FLOOR(A11802,100),Table2[ID start],Table2[Class])),"الخدام"),"")</f>
        <v/>
      </c>
    </row>
    <row r="11803" spans="1:4" x14ac:dyDescent="0.25">
      <c r="A11803" t="str" cm="1">
        <f t="array" aca="1" ref="A11803" ca="1">IFERROR(_xlfn.XLOOKUP(attendance__2[[#This Row],[ID]],_xlfn._xlws.FILTER(Table1[Old ID],Table1[Old ID]&lt;&gt;0),_xlfn._xlws.FILTER(Changelog!$C$2:$C$110,Changelog!$C$2:$C$110&lt;&gt;""),attendance__2[[#This Row],[ID]]),"")</f>
        <v/>
      </c>
      <c r="D11803" t="str">
        <f ca="1">IFERROR(_xlfn.IFNA(IF((A11803-FLOOR(A11803,100))&lt;10,"الخدام",LOOKUP(FLOOR(A11803,100),Table2[ID start],Table2[Class])),"الخدام"),"")</f>
        <v/>
      </c>
    </row>
    <row r="11804" spans="1:4" x14ac:dyDescent="0.25">
      <c r="A11804" t="str" cm="1">
        <f t="array" aca="1" ref="A11804" ca="1">IFERROR(_xlfn.XLOOKUP(attendance__2[[#This Row],[ID]],_xlfn._xlws.FILTER(Table1[Old ID],Table1[Old ID]&lt;&gt;0),_xlfn._xlws.FILTER(Changelog!$C$2:$C$110,Changelog!$C$2:$C$110&lt;&gt;""),attendance__2[[#This Row],[ID]]),"")</f>
        <v/>
      </c>
      <c r="D11804" t="str">
        <f ca="1">IFERROR(_xlfn.IFNA(IF((A11804-FLOOR(A11804,100))&lt;10,"الخدام",LOOKUP(FLOOR(A11804,100),Table2[ID start],Table2[Class])),"الخدام"),"")</f>
        <v/>
      </c>
    </row>
    <row r="11805" spans="1:4" x14ac:dyDescent="0.25">
      <c r="A11805" t="str" cm="1">
        <f t="array" aca="1" ref="A11805" ca="1">IFERROR(_xlfn.XLOOKUP(attendance__2[[#This Row],[ID]],_xlfn._xlws.FILTER(Table1[Old ID],Table1[Old ID]&lt;&gt;0),_xlfn._xlws.FILTER(Changelog!$C$2:$C$110,Changelog!$C$2:$C$110&lt;&gt;""),attendance__2[[#This Row],[ID]]),"")</f>
        <v/>
      </c>
      <c r="D11805" t="str">
        <f ca="1">IFERROR(_xlfn.IFNA(IF((A11805-FLOOR(A11805,100))&lt;10,"الخدام",LOOKUP(FLOOR(A11805,100),Table2[ID start],Table2[Class])),"الخدام"),"")</f>
        <v/>
      </c>
    </row>
    <row r="11806" spans="1:4" x14ac:dyDescent="0.25">
      <c r="A11806" t="str" cm="1">
        <f t="array" aca="1" ref="A11806" ca="1">IFERROR(_xlfn.XLOOKUP(attendance__2[[#This Row],[ID]],_xlfn._xlws.FILTER(Table1[Old ID],Table1[Old ID]&lt;&gt;0),_xlfn._xlws.FILTER(Changelog!$C$2:$C$110,Changelog!$C$2:$C$110&lt;&gt;""),attendance__2[[#This Row],[ID]]),"")</f>
        <v/>
      </c>
      <c r="D11806" t="str">
        <f ca="1">IFERROR(_xlfn.IFNA(IF((A11806-FLOOR(A11806,100))&lt;10,"الخدام",LOOKUP(FLOOR(A11806,100),Table2[ID start],Table2[Class])),"الخدام"),"")</f>
        <v/>
      </c>
    </row>
    <row r="11807" spans="1:4" x14ac:dyDescent="0.25">
      <c r="A11807" t="str" cm="1">
        <f t="array" aca="1" ref="A11807" ca="1">IFERROR(_xlfn.XLOOKUP(attendance__2[[#This Row],[ID]],_xlfn._xlws.FILTER(Table1[Old ID],Table1[Old ID]&lt;&gt;0),_xlfn._xlws.FILTER(Changelog!$C$2:$C$110,Changelog!$C$2:$C$110&lt;&gt;""),attendance__2[[#This Row],[ID]]),"")</f>
        <v/>
      </c>
      <c r="D11807" t="str">
        <f ca="1">IFERROR(_xlfn.IFNA(IF((A11807-FLOOR(A11807,100))&lt;10,"الخدام",LOOKUP(FLOOR(A11807,100),Table2[ID start],Table2[Class])),"الخدام"),"")</f>
        <v/>
      </c>
    </row>
    <row r="11808" spans="1:4" x14ac:dyDescent="0.25">
      <c r="A11808" t="str" cm="1">
        <f t="array" aca="1" ref="A11808" ca="1">IFERROR(_xlfn.XLOOKUP(attendance__2[[#This Row],[ID]],_xlfn._xlws.FILTER(Table1[Old ID],Table1[Old ID]&lt;&gt;0),_xlfn._xlws.FILTER(Changelog!$C$2:$C$110,Changelog!$C$2:$C$110&lt;&gt;""),attendance__2[[#This Row],[ID]]),"")</f>
        <v/>
      </c>
      <c r="D11808" t="str">
        <f ca="1">IFERROR(_xlfn.IFNA(IF((A11808-FLOOR(A11808,100))&lt;10,"الخدام",LOOKUP(FLOOR(A11808,100),Table2[ID start],Table2[Class])),"الخدام"),"")</f>
        <v/>
      </c>
    </row>
    <row r="11809" spans="1:4" x14ac:dyDescent="0.25">
      <c r="A11809" t="str" cm="1">
        <f t="array" aca="1" ref="A11809" ca="1">IFERROR(_xlfn.XLOOKUP(attendance__2[[#This Row],[ID]],_xlfn._xlws.FILTER(Table1[Old ID],Table1[Old ID]&lt;&gt;0),_xlfn._xlws.FILTER(Changelog!$C$2:$C$110,Changelog!$C$2:$C$110&lt;&gt;""),attendance__2[[#This Row],[ID]]),"")</f>
        <v/>
      </c>
      <c r="D11809" t="str">
        <f ca="1">IFERROR(_xlfn.IFNA(IF((A11809-FLOOR(A11809,100))&lt;10,"الخدام",LOOKUP(FLOOR(A11809,100),Table2[ID start],Table2[Class])),"الخدام"),"")</f>
        <v/>
      </c>
    </row>
    <row r="11810" spans="1:4" x14ac:dyDescent="0.25">
      <c r="A11810" t="str" cm="1">
        <f t="array" aca="1" ref="A11810" ca="1">IFERROR(_xlfn.XLOOKUP(attendance__2[[#This Row],[ID]],_xlfn._xlws.FILTER(Table1[Old ID],Table1[Old ID]&lt;&gt;0),_xlfn._xlws.FILTER(Changelog!$C$2:$C$110,Changelog!$C$2:$C$110&lt;&gt;""),attendance__2[[#This Row],[ID]]),"")</f>
        <v/>
      </c>
      <c r="D11810" t="str">
        <f ca="1">IFERROR(_xlfn.IFNA(IF((A11810-FLOOR(A11810,100))&lt;10,"الخدام",LOOKUP(FLOOR(A11810,100),Table2[ID start],Table2[Class])),"الخدام"),"")</f>
        <v/>
      </c>
    </row>
    <row r="11811" spans="1:4" x14ac:dyDescent="0.25">
      <c r="A11811" t="str" cm="1">
        <f t="array" aca="1" ref="A11811" ca="1">IFERROR(_xlfn.XLOOKUP(attendance__2[[#This Row],[ID]],_xlfn._xlws.FILTER(Table1[Old ID],Table1[Old ID]&lt;&gt;0),_xlfn._xlws.FILTER(Changelog!$C$2:$C$110,Changelog!$C$2:$C$110&lt;&gt;""),attendance__2[[#This Row],[ID]]),"")</f>
        <v/>
      </c>
      <c r="D11811" t="str">
        <f ca="1">IFERROR(_xlfn.IFNA(IF((A11811-FLOOR(A11811,100))&lt;10,"الخدام",LOOKUP(FLOOR(A11811,100),Table2[ID start],Table2[Class])),"الخدام"),"")</f>
        <v/>
      </c>
    </row>
    <row r="11812" spans="1:4" x14ac:dyDescent="0.25">
      <c r="A11812" t="str" cm="1">
        <f t="array" aca="1" ref="A11812" ca="1">IFERROR(_xlfn.XLOOKUP(attendance__2[[#This Row],[ID]],_xlfn._xlws.FILTER(Table1[Old ID],Table1[Old ID]&lt;&gt;0),_xlfn._xlws.FILTER(Changelog!$C$2:$C$110,Changelog!$C$2:$C$110&lt;&gt;""),attendance__2[[#This Row],[ID]]),"")</f>
        <v/>
      </c>
      <c r="D11812" t="str">
        <f ca="1">IFERROR(_xlfn.IFNA(IF((A11812-FLOOR(A11812,100))&lt;10,"الخدام",LOOKUP(FLOOR(A11812,100),Table2[ID start],Table2[Class])),"الخدام"),"")</f>
        <v/>
      </c>
    </row>
    <row r="11813" spans="1:4" x14ac:dyDescent="0.25">
      <c r="A11813" t="str" cm="1">
        <f t="array" aca="1" ref="A11813" ca="1">IFERROR(_xlfn.XLOOKUP(attendance__2[[#This Row],[ID]],_xlfn._xlws.FILTER(Table1[Old ID],Table1[Old ID]&lt;&gt;0),_xlfn._xlws.FILTER(Changelog!$C$2:$C$110,Changelog!$C$2:$C$110&lt;&gt;""),attendance__2[[#This Row],[ID]]),"")</f>
        <v/>
      </c>
      <c r="D11813" t="str">
        <f ca="1">IFERROR(_xlfn.IFNA(IF((A11813-FLOOR(A11813,100))&lt;10,"الخدام",LOOKUP(FLOOR(A11813,100),Table2[ID start],Table2[Class])),"الخدام"),"")</f>
        <v/>
      </c>
    </row>
    <row r="11814" spans="1:4" x14ac:dyDescent="0.25">
      <c r="A11814" t="str" cm="1">
        <f t="array" aca="1" ref="A11814" ca="1">IFERROR(_xlfn.XLOOKUP(attendance__2[[#This Row],[ID]],_xlfn._xlws.FILTER(Table1[Old ID],Table1[Old ID]&lt;&gt;0),_xlfn._xlws.FILTER(Changelog!$C$2:$C$110,Changelog!$C$2:$C$110&lt;&gt;""),attendance__2[[#This Row],[ID]]),"")</f>
        <v/>
      </c>
      <c r="D11814" t="str">
        <f ca="1">IFERROR(_xlfn.IFNA(IF((A11814-FLOOR(A11814,100))&lt;10,"الخدام",LOOKUP(FLOOR(A11814,100),Table2[ID start],Table2[Class])),"الخدام"),"")</f>
        <v/>
      </c>
    </row>
    <row r="11815" spans="1:4" x14ac:dyDescent="0.25">
      <c r="A11815" t="str" cm="1">
        <f t="array" aca="1" ref="A11815" ca="1">IFERROR(_xlfn.XLOOKUP(attendance__2[[#This Row],[ID]],_xlfn._xlws.FILTER(Table1[Old ID],Table1[Old ID]&lt;&gt;0),_xlfn._xlws.FILTER(Changelog!$C$2:$C$110,Changelog!$C$2:$C$110&lt;&gt;""),attendance__2[[#This Row],[ID]]),"")</f>
        <v/>
      </c>
      <c r="D11815" t="str">
        <f ca="1">IFERROR(_xlfn.IFNA(IF((A11815-FLOOR(A11815,100))&lt;10,"الخدام",LOOKUP(FLOOR(A11815,100),Table2[ID start],Table2[Class])),"الخدام"),"")</f>
        <v/>
      </c>
    </row>
    <row r="11816" spans="1:4" x14ac:dyDescent="0.25">
      <c r="A11816" t="str" cm="1">
        <f t="array" aca="1" ref="A11816" ca="1">IFERROR(_xlfn.XLOOKUP(attendance__2[[#This Row],[ID]],_xlfn._xlws.FILTER(Table1[Old ID],Table1[Old ID]&lt;&gt;0),_xlfn._xlws.FILTER(Changelog!$C$2:$C$110,Changelog!$C$2:$C$110&lt;&gt;""),attendance__2[[#This Row],[ID]]),"")</f>
        <v/>
      </c>
      <c r="D11816" t="str">
        <f ca="1">IFERROR(_xlfn.IFNA(IF((A11816-FLOOR(A11816,100))&lt;10,"الخدام",LOOKUP(FLOOR(A11816,100),Table2[ID start],Table2[Class])),"الخدام"),"")</f>
        <v/>
      </c>
    </row>
    <row r="11817" spans="1:4" x14ac:dyDescent="0.25">
      <c r="A11817" t="str" cm="1">
        <f t="array" aca="1" ref="A11817" ca="1">IFERROR(_xlfn.XLOOKUP(attendance__2[[#This Row],[ID]],_xlfn._xlws.FILTER(Table1[Old ID],Table1[Old ID]&lt;&gt;0),_xlfn._xlws.FILTER(Changelog!$C$2:$C$110,Changelog!$C$2:$C$110&lt;&gt;""),attendance__2[[#This Row],[ID]]),"")</f>
        <v/>
      </c>
      <c r="D11817" t="str">
        <f ca="1">IFERROR(_xlfn.IFNA(IF((A11817-FLOOR(A11817,100))&lt;10,"الخدام",LOOKUP(FLOOR(A11817,100),Table2[ID start],Table2[Class])),"الخدام"),"")</f>
        <v/>
      </c>
    </row>
    <row r="11818" spans="1:4" x14ac:dyDescent="0.25">
      <c r="A11818" t="str" cm="1">
        <f t="array" aca="1" ref="A11818" ca="1">IFERROR(_xlfn.XLOOKUP(attendance__2[[#This Row],[ID]],_xlfn._xlws.FILTER(Table1[Old ID],Table1[Old ID]&lt;&gt;0),_xlfn._xlws.FILTER(Changelog!$C$2:$C$110,Changelog!$C$2:$C$110&lt;&gt;""),attendance__2[[#This Row],[ID]]),"")</f>
        <v/>
      </c>
      <c r="D11818" t="str">
        <f ca="1">IFERROR(_xlfn.IFNA(IF((A11818-FLOOR(A11818,100))&lt;10,"الخدام",LOOKUP(FLOOR(A11818,100),Table2[ID start],Table2[Class])),"الخدام"),"")</f>
        <v/>
      </c>
    </row>
    <row r="11819" spans="1:4" x14ac:dyDescent="0.25">
      <c r="A11819" t="str" cm="1">
        <f t="array" aca="1" ref="A11819" ca="1">IFERROR(_xlfn.XLOOKUP(attendance__2[[#This Row],[ID]],_xlfn._xlws.FILTER(Table1[Old ID],Table1[Old ID]&lt;&gt;0),_xlfn._xlws.FILTER(Changelog!$C$2:$C$110,Changelog!$C$2:$C$110&lt;&gt;""),attendance__2[[#This Row],[ID]]),"")</f>
        <v/>
      </c>
      <c r="D11819" t="str">
        <f ca="1">IFERROR(_xlfn.IFNA(IF((A11819-FLOOR(A11819,100))&lt;10,"الخدام",LOOKUP(FLOOR(A11819,100),Table2[ID start],Table2[Class])),"الخدام"),"")</f>
        <v/>
      </c>
    </row>
    <row r="11820" spans="1:4" x14ac:dyDescent="0.25">
      <c r="A11820" t="str" cm="1">
        <f t="array" aca="1" ref="A11820" ca="1">IFERROR(_xlfn.XLOOKUP(attendance__2[[#This Row],[ID]],_xlfn._xlws.FILTER(Table1[Old ID],Table1[Old ID]&lt;&gt;0),_xlfn._xlws.FILTER(Changelog!$C$2:$C$110,Changelog!$C$2:$C$110&lt;&gt;""),attendance__2[[#This Row],[ID]]),"")</f>
        <v/>
      </c>
      <c r="D11820" t="str">
        <f ca="1">IFERROR(_xlfn.IFNA(IF((A11820-FLOOR(A11820,100))&lt;10,"الخدام",LOOKUP(FLOOR(A11820,100),Table2[ID start],Table2[Class])),"الخدام"),"")</f>
        <v/>
      </c>
    </row>
    <row r="11821" spans="1:4" x14ac:dyDescent="0.25">
      <c r="A11821" t="str" cm="1">
        <f t="array" aca="1" ref="A11821" ca="1">IFERROR(_xlfn.XLOOKUP(attendance__2[[#This Row],[ID]],_xlfn._xlws.FILTER(Table1[Old ID],Table1[Old ID]&lt;&gt;0),_xlfn._xlws.FILTER(Changelog!$C$2:$C$110,Changelog!$C$2:$C$110&lt;&gt;""),attendance__2[[#This Row],[ID]]),"")</f>
        <v/>
      </c>
      <c r="D11821" t="str">
        <f ca="1">IFERROR(_xlfn.IFNA(IF((A11821-FLOOR(A11821,100))&lt;10,"الخدام",LOOKUP(FLOOR(A11821,100),Table2[ID start],Table2[Class])),"الخدام"),"")</f>
        <v/>
      </c>
    </row>
    <row r="11822" spans="1:4" x14ac:dyDescent="0.25">
      <c r="A11822" t="str" cm="1">
        <f t="array" aca="1" ref="A11822" ca="1">IFERROR(_xlfn.XLOOKUP(attendance__2[[#This Row],[ID]],_xlfn._xlws.FILTER(Table1[Old ID],Table1[Old ID]&lt;&gt;0),_xlfn._xlws.FILTER(Changelog!$C$2:$C$110,Changelog!$C$2:$C$110&lt;&gt;""),attendance__2[[#This Row],[ID]]),"")</f>
        <v/>
      </c>
      <c r="D11822" t="str">
        <f ca="1">IFERROR(_xlfn.IFNA(IF((A11822-FLOOR(A11822,100))&lt;10,"الخدام",LOOKUP(FLOOR(A11822,100),Table2[ID start],Table2[Class])),"الخدام"),"")</f>
        <v/>
      </c>
    </row>
    <row r="11823" spans="1:4" x14ac:dyDescent="0.25">
      <c r="A11823" t="str" cm="1">
        <f t="array" aca="1" ref="A11823" ca="1">IFERROR(_xlfn.XLOOKUP(attendance__2[[#This Row],[ID]],_xlfn._xlws.FILTER(Table1[Old ID],Table1[Old ID]&lt;&gt;0),_xlfn._xlws.FILTER(Changelog!$C$2:$C$110,Changelog!$C$2:$C$110&lt;&gt;""),attendance__2[[#This Row],[ID]]),"")</f>
        <v/>
      </c>
      <c r="D11823" t="str">
        <f ca="1">IFERROR(_xlfn.IFNA(IF((A11823-FLOOR(A11823,100))&lt;10,"الخدام",LOOKUP(FLOOR(A11823,100),Table2[ID start],Table2[Class])),"الخدام"),"")</f>
        <v/>
      </c>
    </row>
    <row r="11824" spans="1:4" x14ac:dyDescent="0.25">
      <c r="A11824" t="str" cm="1">
        <f t="array" aca="1" ref="A11824" ca="1">IFERROR(_xlfn.XLOOKUP(attendance__2[[#This Row],[ID]],_xlfn._xlws.FILTER(Table1[Old ID],Table1[Old ID]&lt;&gt;0),_xlfn._xlws.FILTER(Changelog!$C$2:$C$110,Changelog!$C$2:$C$110&lt;&gt;""),attendance__2[[#This Row],[ID]]),"")</f>
        <v/>
      </c>
      <c r="D11824" t="str">
        <f ca="1">IFERROR(_xlfn.IFNA(IF((A11824-FLOOR(A11824,100))&lt;10,"الخدام",LOOKUP(FLOOR(A11824,100),Table2[ID start],Table2[Class])),"الخدام"),"")</f>
        <v/>
      </c>
    </row>
    <row r="11825" spans="1:4" x14ac:dyDescent="0.25">
      <c r="A11825" t="str" cm="1">
        <f t="array" aca="1" ref="A11825" ca="1">IFERROR(_xlfn.XLOOKUP(attendance__2[[#This Row],[ID]],_xlfn._xlws.FILTER(Table1[Old ID],Table1[Old ID]&lt;&gt;0),_xlfn._xlws.FILTER(Changelog!$C$2:$C$110,Changelog!$C$2:$C$110&lt;&gt;""),attendance__2[[#This Row],[ID]]),"")</f>
        <v/>
      </c>
      <c r="D11825" t="str">
        <f ca="1">IFERROR(_xlfn.IFNA(IF((A11825-FLOOR(A11825,100))&lt;10,"الخدام",LOOKUP(FLOOR(A11825,100),Table2[ID start],Table2[Class])),"الخدام"),"")</f>
        <v/>
      </c>
    </row>
    <row r="11826" spans="1:4" x14ac:dyDescent="0.25">
      <c r="A11826" t="str" cm="1">
        <f t="array" aca="1" ref="A11826" ca="1">IFERROR(_xlfn.XLOOKUP(attendance__2[[#This Row],[ID]],_xlfn._xlws.FILTER(Table1[Old ID],Table1[Old ID]&lt;&gt;0),_xlfn._xlws.FILTER(Changelog!$C$2:$C$110,Changelog!$C$2:$C$110&lt;&gt;""),attendance__2[[#This Row],[ID]]),"")</f>
        <v/>
      </c>
      <c r="D11826" t="str">
        <f ca="1">IFERROR(_xlfn.IFNA(IF((A11826-FLOOR(A11826,100))&lt;10,"الخدام",LOOKUP(FLOOR(A11826,100),Table2[ID start],Table2[Class])),"الخدام"),"")</f>
        <v/>
      </c>
    </row>
    <row r="11827" spans="1:4" x14ac:dyDescent="0.25">
      <c r="A11827" t="str" cm="1">
        <f t="array" aca="1" ref="A11827" ca="1">IFERROR(_xlfn.XLOOKUP(attendance__2[[#This Row],[ID]],_xlfn._xlws.FILTER(Table1[Old ID],Table1[Old ID]&lt;&gt;0),_xlfn._xlws.FILTER(Changelog!$C$2:$C$110,Changelog!$C$2:$C$110&lt;&gt;""),attendance__2[[#This Row],[ID]]),"")</f>
        <v/>
      </c>
      <c r="D11827" t="str">
        <f ca="1">IFERROR(_xlfn.IFNA(IF((A11827-FLOOR(A11827,100))&lt;10,"الخدام",LOOKUP(FLOOR(A11827,100),Table2[ID start],Table2[Class])),"الخدام"),"")</f>
        <v/>
      </c>
    </row>
    <row r="11828" spans="1:4" x14ac:dyDescent="0.25">
      <c r="A11828" t="str" cm="1">
        <f t="array" aca="1" ref="A11828" ca="1">IFERROR(_xlfn.XLOOKUP(attendance__2[[#This Row],[ID]],_xlfn._xlws.FILTER(Table1[Old ID],Table1[Old ID]&lt;&gt;0),_xlfn._xlws.FILTER(Changelog!$C$2:$C$110,Changelog!$C$2:$C$110&lt;&gt;""),attendance__2[[#This Row],[ID]]),"")</f>
        <v/>
      </c>
      <c r="D11828" t="str">
        <f ca="1">IFERROR(_xlfn.IFNA(IF((A11828-FLOOR(A11828,100))&lt;10,"الخدام",LOOKUP(FLOOR(A11828,100),Table2[ID start],Table2[Class])),"الخدام"),"")</f>
        <v/>
      </c>
    </row>
    <row r="11829" spans="1:4" x14ac:dyDescent="0.25">
      <c r="A11829" t="str" cm="1">
        <f t="array" aca="1" ref="A11829" ca="1">IFERROR(_xlfn.XLOOKUP(attendance__2[[#This Row],[ID]],_xlfn._xlws.FILTER(Table1[Old ID],Table1[Old ID]&lt;&gt;0),_xlfn._xlws.FILTER(Changelog!$C$2:$C$110,Changelog!$C$2:$C$110&lt;&gt;""),attendance__2[[#This Row],[ID]]),"")</f>
        <v/>
      </c>
      <c r="D11829" t="str">
        <f ca="1">IFERROR(_xlfn.IFNA(IF((A11829-FLOOR(A11829,100))&lt;10,"الخدام",LOOKUP(FLOOR(A11829,100),Table2[ID start],Table2[Class])),"الخدام"),"")</f>
        <v/>
      </c>
    </row>
    <row r="11830" spans="1:4" x14ac:dyDescent="0.25">
      <c r="A11830" t="str" cm="1">
        <f t="array" aca="1" ref="A11830" ca="1">IFERROR(_xlfn.XLOOKUP(attendance__2[[#This Row],[ID]],_xlfn._xlws.FILTER(Table1[Old ID],Table1[Old ID]&lt;&gt;0),_xlfn._xlws.FILTER(Changelog!$C$2:$C$110,Changelog!$C$2:$C$110&lt;&gt;""),attendance__2[[#This Row],[ID]]),"")</f>
        <v/>
      </c>
      <c r="D11830" t="str">
        <f ca="1">IFERROR(_xlfn.IFNA(IF((A11830-FLOOR(A11830,100))&lt;10,"الخدام",LOOKUP(FLOOR(A11830,100),Table2[ID start],Table2[Class])),"الخدام"),"")</f>
        <v/>
      </c>
    </row>
    <row r="11831" spans="1:4" x14ac:dyDescent="0.25">
      <c r="A11831" t="str" cm="1">
        <f t="array" aca="1" ref="A11831" ca="1">IFERROR(_xlfn.XLOOKUP(attendance__2[[#This Row],[ID]],_xlfn._xlws.FILTER(Table1[Old ID],Table1[Old ID]&lt;&gt;0),_xlfn._xlws.FILTER(Changelog!$C$2:$C$110,Changelog!$C$2:$C$110&lt;&gt;""),attendance__2[[#This Row],[ID]]),"")</f>
        <v/>
      </c>
      <c r="D11831" t="str">
        <f ca="1">IFERROR(_xlfn.IFNA(IF((A11831-FLOOR(A11831,100))&lt;10,"الخدام",LOOKUP(FLOOR(A11831,100),Table2[ID start],Table2[Class])),"الخدام"),"")</f>
        <v/>
      </c>
    </row>
    <row r="11832" spans="1:4" x14ac:dyDescent="0.25">
      <c r="A11832" t="str" cm="1">
        <f t="array" aca="1" ref="A11832" ca="1">IFERROR(_xlfn.XLOOKUP(attendance__2[[#This Row],[ID]],_xlfn._xlws.FILTER(Table1[Old ID],Table1[Old ID]&lt;&gt;0),_xlfn._xlws.FILTER(Changelog!$C$2:$C$110,Changelog!$C$2:$C$110&lt;&gt;""),attendance__2[[#This Row],[ID]]),"")</f>
        <v/>
      </c>
      <c r="D11832" t="str">
        <f ca="1">IFERROR(_xlfn.IFNA(IF((A11832-FLOOR(A11832,100))&lt;10,"الخدام",LOOKUP(FLOOR(A11832,100),Table2[ID start],Table2[Class])),"الخدام"),"")</f>
        <v/>
      </c>
    </row>
    <row r="11833" spans="1:4" x14ac:dyDescent="0.25">
      <c r="A11833" t="str" cm="1">
        <f t="array" aca="1" ref="A11833" ca="1">IFERROR(_xlfn.XLOOKUP(attendance__2[[#This Row],[ID]],_xlfn._xlws.FILTER(Table1[Old ID],Table1[Old ID]&lt;&gt;0),_xlfn._xlws.FILTER(Changelog!$C$2:$C$110,Changelog!$C$2:$C$110&lt;&gt;""),attendance__2[[#This Row],[ID]]),"")</f>
        <v/>
      </c>
      <c r="D11833" t="str">
        <f ca="1">IFERROR(_xlfn.IFNA(IF((A11833-FLOOR(A11833,100))&lt;10,"الخدام",LOOKUP(FLOOR(A11833,100),Table2[ID start],Table2[Class])),"الخدام"),"")</f>
        <v/>
      </c>
    </row>
    <row r="11834" spans="1:4" x14ac:dyDescent="0.25">
      <c r="A11834" t="str" cm="1">
        <f t="array" aca="1" ref="A11834" ca="1">IFERROR(_xlfn.XLOOKUP(attendance__2[[#This Row],[ID]],_xlfn._xlws.FILTER(Table1[Old ID],Table1[Old ID]&lt;&gt;0),_xlfn._xlws.FILTER(Changelog!$C$2:$C$110,Changelog!$C$2:$C$110&lt;&gt;""),attendance__2[[#This Row],[ID]]),"")</f>
        <v/>
      </c>
      <c r="D11834" t="str">
        <f ca="1">IFERROR(_xlfn.IFNA(IF((A11834-FLOOR(A11834,100))&lt;10,"الخدام",LOOKUP(FLOOR(A11834,100),Table2[ID start],Table2[Class])),"الخدام"),"")</f>
        <v/>
      </c>
    </row>
    <row r="11835" spans="1:4" x14ac:dyDescent="0.25">
      <c r="A11835" t="str" cm="1">
        <f t="array" aca="1" ref="A11835" ca="1">IFERROR(_xlfn.XLOOKUP(attendance__2[[#This Row],[ID]],_xlfn._xlws.FILTER(Table1[Old ID],Table1[Old ID]&lt;&gt;0),_xlfn._xlws.FILTER(Changelog!$C$2:$C$110,Changelog!$C$2:$C$110&lt;&gt;""),attendance__2[[#This Row],[ID]]),"")</f>
        <v/>
      </c>
      <c r="D11835" t="str">
        <f ca="1">IFERROR(_xlfn.IFNA(IF((A11835-FLOOR(A11835,100))&lt;10,"الخدام",LOOKUP(FLOOR(A11835,100),Table2[ID start],Table2[Class])),"الخدام"),"")</f>
        <v/>
      </c>
    </row>
    <row r="11836" spans="1:4" x14ac:dyDescent="0.25">
      <c r="A11836" t="str" cm="1">
        <f t="array" aca="1" ref="A11836" ca="1">IFERROR(_xlfn.XLOOKUP(attendance__2[[#This Row],[ID]],_xlfn._xlws.FILTER(Table1[Old ID],Table1[Old ID]&lt;&gt;0),_xlfn._xlws.FILTER(Changelog!$C$2:$C$110,Changelog!$C$2:$C$110&lt;&gt;""),attendance__2[[#This Row],[ID]]),"")</f>
        <v/>
      </c>
      <c r="D11836" t="str">
        <f ca="1">IFERROR(_xlfn.IFNA(IF((A11836-FLOOR(A11836,100))&lt;10,"الخدام",LOOKUP(FLOOR(A11836,100),Table2[ID start],Table2[Class])),"الخدام"),"")</f>
        <v/>
      </c>
    </row>
    <row r="11837" spans="1:4" x14ac:dyDescent="0.25">
      <c r="A11837" t="str" cm="1">
        <f t="array" aca="1" ref="A11837" ca="1">IFERROR(_xlfn.XLOOKUP(attendance__2[[#This Row],[ID]],_xlfn._xlws.FILTER(Table1[Old ID],Table1[Old ID]&lt;&gt;0),_xlfn._xlws.FILTER(Changelog!$C$2:$C$110,Changelog!$C$2:$C$110&lt;&gt;""),attendance__2[[#This Row],[ID]]),"")</f>
        <v/>
      </c>
      <c r="D11837" t="str">
        <f ca="1">IFERROR(_xlfn.IFNA(IF((A11837-FLOOR(A11837,100))&lt;10,"الخدام",LOOKUP(FLOOR(A11837,100),Table2[ID start],Table2[Class])),"الخدام"),"")</f>
        <v/>
      </c>
    </row>
    <row r="11838" spans="1:4" x14ac:dyDescent="0.25">
      <c r="A11838" t="str" cm="1">
        <f t="array" aca="1" ref="A11838" ca="1">IFERROR(_xlfn.XLOOKUP(attendance__2[[#This Row],[ID]],_xlfn._xlws.FILTER(Table1[Old ID],Table1[Old ID]&lt;&gt;0),_xlfn._xlws.FILTER(Changelog!$C$2:$C$110,Changelog!$C$2:$C$110&lt;&gt;""),attendance__2[[#This Row],[ID]]),"")</f>
        <v/>
      </c>
      <c r="D11838" t="str">
        <f ca="1">IFERROR(_xlfn.IFNA(IF((A11838-FLOOR(A11838,100))&lt;10,"الخدام",LOOKUP(FLOOR(A11838,100),Table2[ID start],Table2[Class])),"الخدام"),"")</f>
        <v/>
      </c>
    </row>
    <row r="11839" spans="1:4" x14ac:dyDescent="0.25">
      <c r="A11839" t="str" cm="1">
        <f t="array" aca="1" ref="A11839" ca="1">IFERROR(_xlfn.XLOOKUP(attendance__2[[#This Row],[ID]],_xlfn._xlws.FILTER(Table1[Old ID],Table1[Old ID]&lt;&gt;0),_xlfn._xlws.FILTER(Changelog!$C$2:$C$110,Changelog!$C$2:$C$110&lt;&gt;""),attendance__2[[#This Row],[ID]]),"")</f>
        <v/>
      </c>
      <c r="D11839" t="str">
        <f ca="1">IFERROR(_xlfn.IFNA(IF((A11839-FLOOR(A11839,100))&lt;10,"الخدام",LOOKUP(FLOOR(A11839,100),Table2[ID start],Table2[Class])),"الخدام"),"")</f>
        <v/>
      </c>
    </row>
    <row r="11840" spans="1:4" x14ac:dyDescent="0.25">
      <c r="A11840" t="str" cm="1">
        <f t="array" aca="1" ref="A11840" ca="1">IFERROR(_xlfn.XLOOKUP(attendance__2[[#This Row],[ID]],_xlfn._xlws.FILTER(Table1[Old ID],Table1[Old ID]&lt;&gt;0),_xlfn._xlws.FILTER(Changelog!$C$2:$C$110,Changelog!$C$2:$C$110&lt;&gt;""),attendance__2[[#This Row],[ID]]),"")</f>
        <v/>
      </c>
      <c r="D11840" t="str">
        <f ca="1">IFERROR(_xlfn.IFNA(IF((A11840-FLOOR(A11840,100))&lt;10,"الخدام",LOOKUP(FLOOR(A11840,100),Table2[ID start],Table2[Class])),"الخدام"),"")</f>
        <v/>
      </c>
    </row>
    <row r="11841" spans="1:4" x14ac:dyDescent="0.25">
      <c r="A11841" t="str" cm="1">
        <f t="array" aca="1" ref="A11841" ca="1">IFERROR(_xlfn.XLOOKUP(attendance__2[[#This Row],[ID]],_xlfn._xlws.FILTER(Table1[Old ID],Table1[Old ID]&lt;&gt;0),_xlfn._xlws.FILTER(Changelog!$C$2:$C$110,Changelog!$C$2:$C$110&lt;&gt;""),attendance__2[[#This Row],[ID]]),"")</f>
        <v/>
      </c>
      <c r="D11841" t="str">
        <f ca="1">IFERROR(_xlfn.IFNA(IF((A11841-FLOOR(A11841,100))&lt;10,"الخدام",LOOKUP(FLOOR(A11841,100),Table2[ID start],Table2[Class])),"الخدام"),"")</f>
        <v/>
      </c>
    </row>
    <row r="11842" spans="1:4" x14ac:dyDescent="0.25">
      <c r="A11842" t="str" cm="1">
        <f t="array" aca="1" ref="A11842" ca="1">IFERROR(_xlfn.XLOOKUP(attendance__2[[#This Row],[ID]],_xlfn._xlws.FILTER(Table1[Old ID],Table1[Old ID]&lt;&gt;0),_xlfn._xlws.FILTER(Changelog!$C$2:$C$110,Changelog!$C$2:$C$110&lt;&gt;""),attendance__2[[#This Row],[ID]]),"")</f>
        <v/>
      </c>
      <c r="D11842" t="str">
        <f ca="1">IFERROR(_xlfn.IFNA(IF((A11842-FLOOR(A11842,100))&lt;10,"الخدام",LOOKUP(FLOOR(A11842,100),Table2[ID start],Table2[Class])),"الخدام"),"")</f>
        <v/>
      </c>
    </row>
    <row r="11843" spans="1:4" x14ac:dyDescent="0.25">
      <c r="A11843" t="str" cm="1">
        <f t="array" aca="1" ref="A11843" ca="1">IFERROR(_xlfn.XLOOKUP(attendance__2[[#This Row],[ID]],_xlfn._xlws.FILTER(Table1[Old ID],Table1[Old ID]&lt;&gt;0),_xlfn._xlws.FILTER(Changelog!$C$2:$C$110,Changelog!$C$2:$C$110&lt;&gt;""),attendance__2[[#This Row],[ID]]),"")</f>
        <v/>
      </c>
      <c r="D11843" t="str">
        <f ca="1">IFERROR(_xlfn.IFNA(IF((A11843-FLOOR(A11843,100))&lt;10,"الخدام",LOOKUP(FLOOR(A11843,100),Table2[ID start],Table2[Class])),"الخدام"),"")</f>
        <v/>
      </c>
    </row>
    <row r="11844" spans="1:4" x14ac:dyDescent="0.25">
      <c r="A11844" t="str" cm="1">
        <f t="array" aca="1" ref="A11844" ca="1">IFERROR(_xlfn.XLOOKUP(attendance__2[[#This Row],[ID]],_xlfn._xlws.FILTER(Table1[Old ID],Table1[Old ID]&lt;&gt;0),_xlfn._xlws.FILTER(Changelog!$C$2:$C$110,Changelog!$C$2:$C$110&lt;&gt;""),attendance__2[[#This Row],[ID]]),"")</f>
        <v/>
      </c>
      <c r="D11844" t="str">
        <f ca="1">IFERROR(_xlfn.IFNA(IF((A11844-FLOOR(A11844,100))&lt;10,"الخدام",LOOKUP(FLOOR(A11844,100),Table2[ID start],Table2[Class])),"الخدام"),"")</f>
        <v/>
      </c>
    </row>
    <row r="11845" spans="1:4" x14ac:dyDescent="0.25">
      <c r="A11845" t="str" cm="1">
        <f t="array" aca="1" ref="A11845" ca="1">IFERROR(_xlfn.XLOOKUP(attendance__2[[#This Row],[ID]],_xlfn._xlws.FILTER(Table1[Old ID],Table1[Old ID]&lt;&gt;0),_xlfn._xlws.FILTER(Changelog!$C$2:$C$110,Changelog!$C$2:$C$110&lt;&gt;""),attendance__2[[#This Row],[ID]]),"")</f>
        <v/>
      </c>
      <c r="D11845" t="str">
        <f ca="1">IFERROR(_xlfn.IFNA(IF((A11845-FLOOR(A11845,100))&lt;10,"الخدام",LOOKUP(FLOOR(A11845,100),Table2[ID start],Table2[Class])),"الخدام"),"")</f>
        <v/>
      </c>
    </row>
    <row r="11846" spans="1:4" x14ac:dyDescent="0.25">
      <c r="A11846" t="str" cm="1">
        <f t="array" aca="1" ref="A11846" ca="1">IFERROR(_xlfn.XLOOKUP(attendance__2[[#This Row],[ID]],_xlfn._xlws.FILTER(Table1[Old ID],Table1[Old ID]&lt;&gt;0),_xlfn._xlws.FILTER(Changelog!$C$2:$C$110,Changelog!$C$2:$C$110&lt;&gt;""),attendance__2[[#This Row],[ID]]),"")</f>
        <v/>
      </c>
      <c r="D11846" t="str">
        <f ca="1">IFERROR(_xlfn.IFNA(IF((A11846-FLOOR(A11846,100))&lt;10,"الخدام",LOOKUP(FLOOR(A11846,100),Table2[ID start],Table2[Class])),"الخدام"),"")</f>
        <v/>
      </c>
    </row>
    <row r="11847" spans="1:4" x14ac:dyDescent="0.25">
      <c r="A11847" t="str" cm="1">
        <f t="array" aca="1" ref="A11847" ca="1">IFERROR(_xlfn.XLOOKUP(attendance__2[[#This Row],[ID]],_xlfn._xlws.FILTER(Table1[Old ID],Table1[Old ID]&lt;&gt;0),_xlfn._xlws.FILTER(Changelog!$C$2:$C$110,Changelog!$C$2:$C$110&lt;&gt;""),attendance__2[[#This Row],[ID]]),"")</f>
        <v/>
      </c>
      <c r="D11847" t="str">
        <f ca="1">IFERROR(_xlfn.IFNA(IF((A11847-FLOOR(A11847,100))&lt;10,"الخدام",LOOKUP(FLOOR(A11847,100),Table2[ID start],Table2[Class])),"الخدام"),"")</f>
        <v/>
      </c>
    </row>
    <row r="11848" spans="1:4" x14ac:dyDescent="0.25">
      <c r="A11848" t="str" cm="1">
        <f t="array" aca="1" ref="A11848" ca="1">IFERROR(_xlfn.XLOOKUP(attendance__2[[#This Row],[ID]],_xlfn._xlws.FILTER(Table1[Old ID],Table1[Old ID]&lt;&gt;0),_xlfn._xlws.FILTER(Changelog!$C$2:$C$110,Changelog!$C$2:$C$110&lt;&gt;""),attendance__2[[#This Row],[ID]]),"")</f>
        <v/>
      </c>
      <c r="D11848" t="str">
        <f ca="1">IFERROR(_xlfn.IFNA(IF((A11848-FLOOR(A11848,100))&lt;10,"الخدام",LOOKUP(FLOOR(A11848,100),Table2[ID start],Table2[Class])),"الخدام"),"")</f>
        <v/>
      </c>
    </row>
    <row r="11849" spans="1:4" x14ac:dyDescent="0.25">
      <c r="A11849" t="str" cm="1">
        <f t="array" aca="1" ref="A11849" ca="1">IFERROR(_xlfn.XLOOKUP(attendance__2[[#This Row],[ID]],_xlfn._xlws.FILTER(Table1[Old ID],Table1[Old ID]&lt;&gt;0),_xlfn._xlws.FILTER(Changelog!$C$2:$C$110,Changelog!$C$2:$C$110&lt;&gt;""),attendance__2[[#This Row],[ID]]),"")</f>
        <v/>
      </c>
      <c r="D11849" t="str">
        <f ca="1">IFERROR(_xlfn.IFNA(IF((A11849-FLOOR(A11849,100))&lt;10,"الخدام",LOOKUP(FLOOR(A11849,100),Table2[ID start],Table2[Class])),"الخدام"),"")</f>
        <v/>
      </c>
    </row>
    <row r="11850" spans="1:4" x14ac:dyDescent="0.25">
      <c r="A11850" t="str" cm="1">
        <f t="array" aca="1" ref="A11850" ca="1">IFERROR(_xlfn.XLOOKUP(attendance__2[[#This Row],[ID]],_xlfn._xlws.FILTER(Table1[Old ID],Table1[Old ID]&lt;&gt;0),_xlfn._xlws.FILTER(Changelog!$C$2:$C$110,Changelog!$C$2:$C$110&lt;&gt;""),attendance__2[[#This Row],[ID]]),"")</f>
        <v/>
      </c>
      <c r="D11850" t="str">
        <f ca="1">IFERROR(_xlfn.IFNA(IF((A11850-FLOOR(A11850,100))&lt;10,"الخدام",LOOKUP(FLOOR(A11850,100),Table2[ID start],Table2[Class])),"الخدام"),"")</f>
        <v/>
      </c>
    </row>
    <row r="11851" spans="1:4" x14ac:dyDescent="0.25">
      <c r="A11851" t="str" cm="1">
        <f t="array" aca="1" ref="A11851" ca="1">IFERROR(_xlfn.XLOOKUP(attendance__2[[#This Row],[ID]],_xlfn._xlws.FILTER(Table1[Old ID],Table1[Old ID]&lt;&gt;0),_xlfn._xlws.FILTER(Changelog!$C$2:$C$110,Changelog!$C$2:$C$110&lt;&gt;""),attendance__2[[#This Row],[ID]]),"")</f>
        <v/>
      </c>
      <c r="D11851" t="str">
        <f ca="1">IFERROR(_xlfn.IFNA(IF((A11851-FLOOR(A11851,100))&lt;10,"الخدام",LOOKUP(FLOOR(A11851,100),Table2[ID start],Table2[Class])),"الخدام"),"")</f>
        <v/>
      </c>
    </row>
    <row r="11852" spans="1:4" x14ac:dyDescent="0.25">
      <c r="A11852" t="str" cm="1">
        <f t="array" aca="1" ref="A11852" ca="1">IFERROR(_xlfn.XLOOKUP(attendance__2[[#This Row],[ID]],_xlfn._xlws.FILTER(Table1[Old ID],Table1[Old ID]&lt;&gt;0),_xlfn._xlws.FILTER(Changelog!$C$2:$C$110,Changelog!$C$2:$C$110&lt;&gt;""),attendance__2[[#This Row],[ID]]),"")</f>
        <v/>
      </c>
      <c r="D11852" t="str">
        <f ca="1">IFERROR(_xlfn.IFNA(IF((A11852-FLOOR(A11852,100))&lt;10,"الخدام",LOOKUP(FLOOR(A11852,100),Table2[ID start],Table2[Class])),"الخدام"),"")</f>
        <v/>
      </c>
    </row>
    <row r="11853" spans="1:4" x14ac:dyDescent="0.25">
      <c r="A11853" t="str" cm="1">
        <f t="array" aca="1" ref="A11853" ca="1">IFERROR(_xlfn.XLOOKUP(attendance__2[[#This Row],[ID]],_xlfn._xlws.FILTER(Table1[Old ID],Table1[Old ID]&lt;&gt;0),_xlfn._xlws.FILTER(Changelog!$C$2:$C$110,Changelog!$C$2:$C$110&lt;&gt;""),attendance__2[[#This Row],[ID]]),"")</f>
        <v/>
      </c>
      <c r="D11853" t="str">
        <f ca="1">IFERROR(_xlfn.IFNA(IF((A11853-FLOOR(A11853,100))&lt;10,"الخدام",LOOKUP(FLOOR(A11853,100),Table2[ID start],Table2[Class])),"الخدام"),"")</f>
        <v/>
      </c>
    </row>
    <row r="11854" spans="1:4" x14ac:dyDescent="0.25">
      <c r="A11854" t="str" cm="1">
        <f t="array" aca="1" ref="A11854" ca="1">IFERROR(_xlfn.XLOOKUP(attendance__2[[#This Row],[ID]],_xlfn._xlws.FILTER(Table1[Old ID],Table1[Old ID]&lt;&gt;0),_xlfn._xlws.FILTER(Changelog!$C$2:$C$110,Changelog!$C$2:$C$110&lt;&gt;""),attendance__2[[#This Row],[ID]]),"")</f>
        <v/>
      </c>
      <c r="D11854" t="str">
        <f ca="1">IFERROR(_xlfn.IFNA(IF((A11854-FLOOR(A11854,100))&lt;10,"الخدام",LOOKUP(FLOOR(A11854,100),Table2[ID start],Table2[Class])),"الخدام"),"")</f>
        <v/>
      </c>
    </row>
    <row r="11855" spans="1:4" x14ac:dyDescent="0.25">
      <c r="A11855" t="str" cm="1">
        <f t="array" aca="1" ref="A11855" ca="1">IFERROR(_xlfn.XLOOKUP(attendance__2[[#This Row],[ID]],_xlfn._xlws.FILTER(Table1[Old ID],Table1[Old ID]&lt;&gt;0),_xlfn._xlws.FILTER(Changelog!$C$2:$C$110,Changelog!$C$2:$C$110&lt;&gt;""),attendance__2[[#This Row],[ID]]),"")</f>
        <v/>
      </c>
      <c r="D11855" t="str">
        <f ca="1">IFERROR(_xlfn.IFNA(IF((A11855-FLOOR(A11855,100))&lt;10,"الخدام",LOOKUP(FLOOR(A11855,100),Table2[ID start],Table2[Class])),"الخدام"),"")</f>
        <v/>
      </c>
    </row>
    <row r="11856" spans="1:4" x14ac:dyDescent="0.25">
      <c r="A11856" t="str" cm="1">
        <f t="array" aca="1" ref="A11856" ca="1">IFERROR(_xlfn.XLOOKUP(attendance__2[[#This Row],[ID]],_xlfn._xlws.FILTER(Table1[Old ID],Table1[Old ID]&lt;&gt;0),_xlfn._xlws.FILTER(Changelog!$C$2:$C$110,Changelog!$C$2:$C$110&lt;&gt;""),attendance__2[[#This Row],[ID]]),"")</f>
        <v/>
      </c>
      <c r="D11856" t="str">
        <f ca="1">IFERROR(_xlfn.IFNA(IF((A11856-FLOOR(A11856,100))&lt;10,"الخدام",LOOKUP(FLOOR(A11856,100),Table2[ID start],Table2[Class])),"الخدام"),"")</f>
        <v/>
      </c>
    </row>
    <row r="11857" spans="1:4" x14ac:dyDescent="0.25">
      <c r="A11857" t="str" cm="1">
        <f t="array" aca="1" ref="A11857" ca="1">IFERROR(_xlfn.XLOOKUP(attendance__2[[#This Row],[ID]],_xlfn._xlws.FILTER(Table1[Old ID],Table1[Old ID]&lt;&gt;0),_xlfn._xlws.FILTER(Changelog!$C$2:$C$110,Changelog!$C$2:$C$110&lt;&gt;""),attendance__2[[#This Row],[ID]]),"")</f>
        <v/>
      </c>
      <c r="D11857" t="str">
        <f ca="1">IFERROR(_xlfn.IFNA(IF((A11857-FLOOR(A11857,100))&lt;10,"الخدام",LOOKUP(FLOOR(A11857,100),Table2[ID start],Table2[Class])),"الخدام"),"")</f>
        <v/>
      </c>
    </row>
    <row r="11858" spans="1:4" x14ac:dyDescent="0.25">
      <c r="A11858" t="str" cm="1">
        <f t="array" aca="1" ref="A11858" ca="1">IFERROR(_xlfn.XLOOKUP(attendance__2[[#This Row],[ID]],_xlfn._xlws.FILTER(Table1[Old ID],Table1[Old ID]&lt;&gt;0),_xlfn._xlws.FILTER(Changelog!$C$2:$C$110,Changelog!$C$2:$C$110&lt;&gt;""),attendance__2[[#This Row],[ID]]),"")</f>
        <v/>
      </c>
      <c r="D11858" t="str">
        <f ca="1">IFERROR(_xlfn.IFNA(IF((A11858-FLOOR(A11858,100))&lt;10,"الخدام",LOOKUP(FLOOR(A11858,100),Table2[ID start],Table2[Class])),"الخدام"),"")</f>
        <v/>
      </c>
    </row>
    <row r="11859" spans="1:4" x14ac:dyDescent="0.25">
      <c r="A11859" t="str" cm="1">
        <f t="array" aca="1" ref="A11859" ca="1">IFERROR(_xlfn.XLOOKUP(attendance__2[[#This Row],[ID]],_xlfn._xlws.FILTER(Table1[Old ID],Table1[Old ID]&lt;&gt;0),_xlfn._xlws.FILTER(Changelog!$C$2:$C$110,Changelog!$C$2:$C$110&lt;&gt;""),attendance__2[[#This Row],[ID]]),"")</f>
        <v/>
      </c>
      <c r="D11859" t="str">
        <f ca="1">IFERROR(_xlfn.IFNA(IF((A11859-FLOOR(A11859,100))&lt;10,"الخدام",LOOKUP(FLOOR(A11859,100),Table2[ID start],Table2[Class])),"الخدام"),"")</f>
        <v/>
      </c>
    </row>
    <row r="11860" spans="1:4" x14ac:dyDescent="0.25">
      <c r="A11860" t="str" cm="1">
        <f t="array" aca="1" ref="A11860" ca="1">IFERROR(_xlfn.XLOOKUP(attendance__2[[#This Row],[ID]],_xlfn._xlws.FILTER(Table1[Old ID],Table1[Old ID]&lt;&gt;0),_xlfn._xlws.FILTER(Changelog!$C$2:$C$110,Changelog!$C$2:$C$110&lt;&gt;""),attendance__2[[#This Row],[ID]]),"")</f>
        <v/>
      </c>
      <c r="D11860" t="str">
        <f ca="1">IFERROR(_xlfn.IFNA(IF((A11860-FLOOR(A11860,100))&lt;10,"الخدام",LOOKUP(FLOOR(A11860,100),Table2[ID start],Table2[Class])),"الخدام"),"")</f>
        <v/>
      </c>
    </row>
    <row r="11861" spans="1:4" x14ac:dyDescent="0.25">
      <c r="A11861" t="str" cm="1">
        <f t="array" aca="1" ref="A11861" ca="1">IFERROR(_xlfn.XLOOKUP(attendance__2[[#This Row],[ID]],_xlfn._xlws.FILTER(Table1[Old ID],Table1[Old ID]&lt;&gt;0),_xlfn._xlws.FILTER(Changelog!$C$2:$C$110,Changelog!$C$2:$C$110&lt;&gt;""),attendance__2[[#This Row],[ID]]),"")</f>
        <v/>
      </c>
      <c r="D11861" t="str">
        <f ca="1">IFERROR(_xlfn.IFNA(IF((A11861-FLOOR(A11861,100))&lt;10,"الخدام",LOOKUP(FLOOR(A11861,100),Table2[ID start],Table2[Class])),"الخدام"),"")</f>
        <v/>
      </c>
    </row>
    <row r="11862" spans="1:4" x14ac:dyDescent="0.25">
      <c r="A11862" t="str" cm="1">
        <f t="array" aca="1" ref="A11862" ca="1">IFERROR(_xlfn.XLOOKUP(attendance__2[[#This Row],[ID]],_xlfn._xlws.FILTER(Table1[Old ID],Table1[Old ID]&lt;&gt;0),_xlfn._xlws.FILTER(Changelog!$C$2:$C$110,Changelog!$C$2:$C$110&lt;&gt;""),attendance__2[[#This Row],[ID]]),"")</f>
        <v/>
      </c>
      <c r="D11862" t="str">
        <f ca="1">IFERROR(_xlfn.IFNA(IF((A11862-FLOOR(A11862,100))&lt;10,"الخدام",LOOKUP(FLOOR(A11862,100),Table2[ID start],Table2[Class])),"الخدام"),"")</f>
        <v/>
      </c>
    </row>
    <row r="11863" spans="1:4" x14ac:dyDescent="0.25">
      <c r="A11863" t="str" cm="1">
        <f t="array" aca="1" ref="A11863" ca="1">IFERROR(_xlfn.XLOOKUP(attendance__2[[#This Row],[ID]],_xlfn._xlws.FILTER(Table1[Old ID],Table1[Old ID]&lt;&gt;0),_xlfn._xlws.FILTER(Changelog!$C$2:$C$110,Changelog!$C$2:$C$110&lt;&gt;""),attendance__2[[#This Row],[ID]]),"")</f>
        <v/>
      </c>
      <c r="D11863" t="str">
        <f ca="1">IFERROR(_xlfn.IFNA(IF((A11863-FLOOR(A11863,100))&lt;10,"الخدام",LOOKUP(FLOOR(A11863,100),Table2[ID start],Table2[Class])),"الخدام"),"")</f>
        <v/>
      </c>
    </row>
    <row r="11864" spans="1:4" x14ac:dyDescent="0.25">
      <c r="A11864" t="str" cm="1">
        <f t="array" aca="1" ref="A11864" ca="1">IFERROR(_xlfn.XLOOKUP(attendance__2[[#This Row],[ID]],_xlfn._xlws.FILTER(Table1[Old ID],Table1[Old ID]&lt;&gt;0),_xlfn._xlws.FILTER(Changelog!$C$2:$C$110,Changelog!$C$2:$C$110&lt;&gt;""),attendance__2[[#This Row],[ID]]),"")</f>
        <v/>
      </c>
      <c r="D11864" t="str">
        <f ca="1">IFERROR(_xlfn.IFNA(IF((A11864-FLOOR(A11864,100))&lt;10,"الخدام",LOOKUP(FLOOR(A11864,100),Table2[ID start],Table2[Class])),"الخدام"),"")</f>
        <v/>
      </c>
    </row>
    <row r="11865" spans="1:4" x14ac:dyDescent="0.25">
      <c r="A11865" t="str" cm="1">
        <f t="array" aca="1" ref="A11865" ca="1">IFERROR(_xlfn.XLOOKUP(attendance__2[[#This Row],[ID]],_xlfn._xlws.FILTER(Table1[Old ID],Table1[Old ID]&lt;&gt;0),_xlfn._xlws.FILTER(Changelog!$C$2:$C$110,Changelog!$C$2:$C$110&lt;&gt;""),attendance__2[[#This Row],[ID]]),"")</f>
        <v/>
      </c>
      <c r="D11865" t="str">
        <f ca="1">IFERROR(_xlfn.IFNA(IF((A11865-FLOOR(A11865,100))&lt;10,"الخدام",LOOKUP(FLOOR(A11865,100),Table2[ID start],Table2[Class])),"الخدام"),"")</f>
        <v/>
      </c>
    </row>
    <row r="11866" spans="1:4" x14ac:dyDescent="0.25">
      <c r="A11866" t="str" cm="1">
        <f t="array" aca="1" ref="A11866" ca="1">IFERROR(_xlfn.XLOOKUP(attendance__2[[#This Row],[ID]],_xlfn._xlws.FILTER(Table1[Old ID],Table1[Old ID]&lt;&gt;0),_xlfn._xlws.FILTER(Changelog!$C$2:$C$110,Changelog!$C$2:$C$110&lt;&gt;""),attendance__2[[#This Row],[ID]]),"")</f>
        <v/>
      </c>
      <c r="D11866" t="str">
        <f ca="1">IFERROR(_xlfn.IFNA(IF((A11866-FLOOR(A11866,100))&lt;10,"الخدام",LOOKUP(FLOOR(A11866,100),Table2[ID start],Table2[Class])),"الخدام"),"")</f>
        <v/>
      </c>
    </row>
    <row r="11867" spans="1:4" x14ac:dyDescent="0.25">
      <c r="A11867" t="str" cm="1">
        <f t="array" aca="1" ref="A11867" ca="1">IFERROR(_xlfn.XLOOKUP(attendance__2[[#This Row],[ID]],_xlfn._xlws.FILTER(Table1[Old ID],Table1[Old ID]&lt;&gt;0),_xlfn._xlws.FILTER(Changelog!$C$2:$C$110,Changelog!$C$2:$C$110&lt;&gt;""),attendance__2[[#This Row],[ID]]),"")</f>
        <v/>
      </c>
      <c r="D11867" t="str">
        <f ca="1">IFERROR(_xlfn.IFNA(IF((A11867-FLOOR(A11867,100))&lt;10,"الخدام",LOOKUP(FLOOR(A11867,100),Table2[ID start],Table2[Class])),"الخدام"),"")</f>
        <v/>
      </c>
    </row>
    <row r="11868" spans="1:4" x14ac:dyDescent="0.25">
      <c r="A11868" t="str" cm="1">
        <f t="array" aca="1" ref="A11868" ca="1">IFERROR(_xlfn.XLOOKUP(attendance__2[[#This Row],[ID]],_xlfn._xlws.FILTER(Table1[Old ID],Table1[Old ID]&lt;&gt;0),_xlfn._xlws.FILTER(Changelog!$C$2:$C$110,Changelog!$C$2:$C$110&lt;&gt;""),attendance__2[[#This Row],[ID]]),"")</f>
        <v/>
      </c>
      <c r="D11868" t="str">
        <f ca="1">IFERROR(_xlfn.IFNA(IF((A11868-FLOOR(A11868,100))&lt;10,"الخدام",LOOKUP(FLOOR(A11868,100),Table2[ID start],Table2[Class])),"الخدام"),"")</f>
        <v/>
      </c>
    </row>
    <row r="11869" spans="1:4" x14ac:dyDescent="0.25">
      <c r="A11869" t="str" cm="1">
        <f t="array" aca="1" ref="A11869" ca="1">IFERROR(_xlfn.XLOOKUP(attendance__2[[#This Row],[ID]],_xlfn._xlws.FILTER(Table1[Old ID],Table1[Old ID]&lt;&gt;0),_xlfn._xlws.FILTER(Changelog!$C$2:$C$110,Changelog!$C$2:$C$110&lt;&gt;""),attendance__2[[#This Row],[ID]]),"")</f>
        <v/>
      </c>
      <c r="D11869" t="str">
        <f ca="1">IFERROR(_xlfn.IFNA(IF((A11869-FLOOR(A11869,100))&lt;10,"الخدام",LOOKUP(FLOOR(A11869,100),Table2[ID start],Table2[Class])),"الخدام"),"")</f>
        <v/>
      </c>
    </row>
    <row r="11870" spans="1:4" x14ac:dyDescent="0.25">
      <c r="A11870" t="str" cm="1">
        <f t="array" aca="1" ref="A11870" ca="1">IFERROR(_xlfn.XLOOKUP(attendance__2[[#This Row],[ID]],_xlfn._xlws.FILTER(Table1[Old ID],Table1[Old ID]&lt;&gt;0),_xlfn._xlws.FILTER(Changelog!$C$2:$C$110,Changelog!$C$2:$C$110&lt;&gt;""),attendance__2[[#This Row],[ID]]),"")</f>
        <v/>
      </c>
      <c r="D11870" t="str">
        <f ca="1">IFERROR(_xlfn.IFNA(IF((A11870-FLOOR(A11870,100))&lt;10,"الخدام",LOOKUP(FLOOR(A11870,100),Table2[ID start],Table2[Class])),"الخدام"),"")</f>
        <v/>
      </c>
    </row>
    <row r="11871" spans="1:4" x14ac:dyDescent="0.25">
      <c r="A11871" t="str" cm="1">
        <f t="array" aca="1" ref="A11871" ca="1">IFERROR(_xlfn.XLOOKUP(attendance__2[[#This Row],[ID]],_xlfn._xlws.FILTER(Table1[Old ID],Table1[Old ID]&lt;&gt;0),_xlfn._xlws.FILTER(Changelog!$C$2:$C$110,Changelog!$C$2:$C$110&lt;&gt;""),attendance__2[[#This Row],[ID]]),"")</f>
        <v/>
      </c>
      <c r="D11871" t="str">
        <f ca="1">IFERROR(_xlfn.IFNA(IF((A11871-FLOOR(A11871,100))&lt;10,"الخدام",LOOKUP(FLOOR(A11871,100),Table2[ID start],Table2[Class])),"الخدام"),"")</f>
        <v/>
      </c>
    </row>
    <row r="11872" spans="1:4" x14ac:dyDescent="0.25">
      <c r="A11872" t="str" cm="1">
        <f t="array" aca="1" ref="A11872" ca="1">IFERROR(_xlfn.XLOOKUP(attendance__2[[#This Row],[ID]],_xlfn._xlws.FILTER(Table1[Old ID],Table1[Old ID]&lt;&gt;0),_xlfn._xlws.FILTER(Changelog!$C$2:$C$110,Changelog!$C$2:$C$110&lt;&gt;""),attendance__2[[#This Row],[ID]]),"")</f>
        <v/>
      </c>
      <c r="D11872" t="str">
        <f ca="1">IFERROR(_xlfn.IFNA(IF((A11872-FLOOR(A11872,100))&lt;10,"الخدام",LOOKUP(FLOOR(A11872,100),Table2[ID start],Table2[Class])),"الخدام"),"")</f>
        <v/>
      </c>
    </row>
    <row r="11873" spans="1:4" x14ac:dyDescent="0.25">
      <c r="A11873" t="str" cm="1">
        <f t="array" aca="1" ref="A11873" ca="1">IFERROR(_xlfn.XLOOKUP(attendance__2[[#This Row],[ID]],_xlfn._xlws.FILTER(Table1[Old ID],Table1[Old ID]&lt;&gt;0),_xlfn._xlws.FILTER(Changelog!$C$2:$C$110,Changelog!$C$2:$C$110&lt;&gt;""),attendance__2[[#This Row],[ID]]),"")</f>
        <v/>
      </c>
      <c r="D11873" t="str">
        <f ca="1">IFERROR(_xlfn.IFNA(IF((A11873-FLOOR(A11873,100))&lt;10,"الخدام",LOOKUP(FLOOR(A11873,100),Table2[ID start],Table2[Class])),"الخدام"),"")</f>
        <v/>
      </c>
    </row>
    <row r="11874" spans="1:4" x14ac:dyDescent="0.25">
      <c r="A11874" t="str" cm="1">
        <f t="array" aca="1" ref="A11874" ca="1">IFERROR(_xlfn.XLOOKUP(attendance__2[[#This Row],[ID]],_xlfn._xlws.FILTER(Table1[Old ID],Table1[Old ID]&lt;&gt;0),_xlfn._xlws.FILTER(Changelog!$C$2:$C$110,Changelog!$C$2:$C$110&lt;&gt;""),attendance__2[[#This Row],[ID]]),"")</f>
        <v/>
      </c>
      <c r="D11874" t="str">
        <f ca="1">IFERROR(_xlfn.IFNA(IF((A11874-FLOOR(A11874,100))&lt;10,"الخدام",LOOKUP(FLOOR(A11874,100),Table2[ID start],Table2[Class])),"الخدام"),"")</f>
        <v/>
      </c>
    </row>
    <row r="11875" spans="1:4" x14ac:dyDescent="0.25">
      <c r="A11875" t="str" cm="1">
        <f t="array" aca="1" ref="A11875" ca="1">IFERROR(_xlfn.XLOOKUP(attendance__2[[#This Row],[ID]],_xlfn._xlws.FILTER(Table1[Old ID],Table1[Old ID]&lt;&gt;0),_xlfn._xlws.FILTER(Changelog!$C$2:$C$110,Changelog!$C$2:$C$110&lt;&gt;""),attendance__2[[#This Row],[ID]]),"")</f>
        <v/>
      </c>
      <c r="D11875" t="str">
        <f ca="1">IFERROR(_xlfn.IFNA(IF((A11875-FLOOR(A11875,100))&lt;10,"الخدام",LOOKUP(FLOOR(A11875,100),Table2[ID start],Table2[Class])),"الخدام"),"")</f>
        <v/>
      </c>
    </row>
    <row r="11876" spans="1:4" x14ac:dyDescent="0.25">
      <c r="A11876" t="str" cm="1">
        <f t="array" aca="1" ref="A11876" ca="1">IFERROR(_xlfn.XLOOKUP(attendance__2[[#This Row],[ID]],_xlfn._xlws.FILTER(Table1[Old ID],Table1[Old ID]&lt;&gt;0),_xlfn._xlws.FILTER(Changelog!$C$2:$C$110,Changelog!$C$2:$C$110&lt;&gt;""),attendance__2[[#This Row],[ID]]),"")</f>
        <v/>
      </c>
      <c r="D11876" t="str">
        <f ca="1">IFERROR(_xlfn.IFNA(IF((A11876-FLOOR(A11876,100))&lt;10,"الخدام",LOOKUP(FLOOR(A11876,100),Table2[ID start],Table2[Class])),"الخدام"),"")</f>
        <v/>
      </c>
    </row>
    <row r="11877" spans="1:4" x14ac:dyDescent="0.25">
      <c r="A11877" t="str" cm="1">
        <f t="array" aca="1" ref="A11877" ca="1">IFERROR(_xlfn.XLOOKUP(attendance__2[[#This Row],[ID]],_xlfn._xlws.FILTER(Table1[Old ID],Table1[Old ID]&lt;&gt;0),_xlfn._xlws.FILTER(Changelog!$C$2:$C$110,Changelog!$C$2:$C$110&lt;&gt;""),attendance__2[[#This Row],[ID]]),"")</f>
        <v/>
      </c>
      <c r="D11877" t="str">
        <f ca="1">IFERROR(_xlfn.IFNA(IF((A11877-FLOOR(A11877,100))&lt;10,"الخدام",LOOKUP(FLOOR(A11877,100),Table2[ID start],Table2[Class])),"الخدام"),"")</f>
        <v/>
      </c>
    </row>
    <row r="11878" spans="1:4" x14ac:dyDescent="0.25">
      <c r="A11878" t="str" cm="1">
        <f t="array" aca="1" ref="A11878" ca="1">IFERROR(_xlfn.XLOOKUP(attendance__2[[#This Row],[ID]],_xlfn._xlws.FILTER(Table1[Old ID],Table1[Old ID]&lt;&gt;0),_xlfn._xlws.FILTER(Changelog!$C$2:$C$110,Changelog!$C$2:$C$110&lt;&gt;""),attendance__2[[#This Row],[ID]]),"")</f>
        <v/>
      </c>
      <c r="D11878" t="str">
        <f ca="1">IFERROR(_xlfn.IFNA(IF((A11878-FLOOR(A11878,100))&lt;10,"الخدام",LOOKUP(FLOOR(A11878,100),Table2[ID start],Table2[Class])),"الخدام"),"")</f>
        <v/>
      </c>
    </row>
    <row r="11879" spans="1:4" x14ac:dyDescent="0.25">
      <c r="A11879" t="str" cm="1">
        <f t="array" aca="1" ref="A11879" ca="1">IFERROR(_xlfn.XLOOKUP(attendance__2[[#This Row],[ID]],_xlfn._xlws.FILTER(Table1[Old ID],Table1[Old ID]&lt;&gt;0),_xlfn._xlws.FILTER(Changelog!$C$2:$C$110,Changelog!$C$2:$C$110&lt;&gt;""),attendance__2[[#This Row],[ID]]),"")</f>
        <v/>
      </c>
      <c r="D11879" t="str">
        <f ca="1">IFERROR(_xlfn.IFNA(IF((A11879-FLOOR(A11879,100))&lt;10,"الخدام",LOOKUP(FLOOR(A11879,100),Table2[ID start],Table2[Class])),"الخدام"),"")</f>
        <v/>
      </c>
    </row>
    <row r="11880" spans="1:4" x14ac:dyDescent="0.25">
      <c r="A11880" t="str" cm="1">
        <f t="array" aca="1" ref="A11880" ca="1">IFERROR(_xlfn.XLOOKUP(attendance__2[[#This Row],[ID]],_xlfn._xlws.FILTER(Table1[Old ID],Table1[Old ID]&lt;&gt;0),_xlfn._xlws.FILTER(Changelog!$C$2:$C$110,Changelog!$C$2:$C$110&lt;&gt;""),attendance__2[[#This Row],[ID]]),"")</f>
        <v/>
      </c>
      <c r="D11880" t="str">
        <f ca="1">IFERROR(_xlfn.IFNA(IF((A11880-FLOOR(A11880,100))&lt;10,"الخدام",LOOKUP(FLOOR(A11880,100),Table2[ID start],Table2[Class])),"الخدام"),"")</f>
        <v/>
      </c>
    </row>
    <row r="11881" spans="1:4" x14ac:dyDescent="0.25">
      <c r="A11881" t="str" cm="1">
        <f t="array" aca="1" ref="A11881" ca="1">IFERROR(_xlfn.XLOOKUP(attendance__2[[#This Row],[ID]],_xlfn._xlws.FILTER(Table1[Old ID],Table1[Old ID]&lt;&gt;0),_xlfn._xlws.FILTER(Changelog!$C$2:$C$110,Changelog!$C$2:$C$110&lt;&gt;""),attendance__2[[#This Row],[ID]]),"")</f>
        <v/>
      </c>
      <c r="D11881" t="str">
        <f ca="1">IFERROR(_xlfn.IFNA(IF((A11881-FLOOR(A11881,100))&lt;10,"الخدام",LOOKUP(FLOOR(A11881,100),Table2[ID start],Table2[Class])),"الخدام"),"")</f>
        <v/>
      </c>
    </row>
    <row r="11882" spans="1:4" x14ac:dyDescent="0.25">
      <c r="A11882" t="str" cm="1">
        <f t="array" aca="1" ref="A11882" ca="1">IFERROR(_xlfn.XLOOKUP(attendance__2[[#This Row],[ID]],_xlfn._xlws.FILTER(Table1[Old ID],Table1[Old ID]&lt;&gt;0),_xlfn._xlws.FILTER(Changelog!$C$2:$C$110,Changelog!$C$2:$C$110&lt;&gt;""),attendance__2[[#This Row],[ID]]),"")</f>
        <v/>
      </c>
      <c r="D11882" t="str">
        <f ca="1">IFERROR(_xlfn.IFNA(IF((A11882-FLOOR(A11882,100))&lt;10,"الخدام",LOOKUP(FLOOR(A11882,100),Table2[ID start],Table2[Class])),"الخدام"),"")</f>
        <v/>
      </c>
    </row>
    <row r="11883" spans="1:4" x14ac:dyDescent="0.25">
      <c r="A11883" t="str" cm="1">
        <f t="array" aca="1" ref="A11883" ca="1">IFERROR(_xlfn.XLOOKUP(attendance__2[[#This Row],[ID]],_xlfn._xlws.FILTER(Table1[Old ID],Table1[Old ID]&lt;&gt;0),_xlfn._xlws.FILTER(Changelog!$C$2:$C$110,Changelog!$C$2:$C$110&lt;&gt;""),attendance__2[[#This Row],[ID]]),"")</f>
        <v/>
      </c>
      <c r="D11883" t="str">
        <f ca="1">IFERROR(_xlfn.IFNA(IF((A11883-FLOOR(A11883,100))&lt;10,"الخدام",LOOKUP(FLOOR(A11883,100),Table2[ID start],Table2[Class])),"الخدام"),"")</f>
        <v/>
      </c>
    </row>
    <row r="11884" spans="1:4" x14ac:dyDescent="0.25">
      <c r="A11884" t="str" cm="1">
        <f t="array" aca="1" ref="A11884" ca="1">IFERROR(_xlfn.XLOOKUP(attendance__2[[#This Row],[ID]],_xlfn._xlws.FILTER(Table1[Old ID],Table1[Old ID]&lt;&gt;0),_xlfn._xlws.FILTER(Changelog!$C$2:$C$110,Changelog!$C$2:$C$110&lt;&gt;""),attendance__2[[#This Row],[ID]]),"")</f>
        <v/>
      </c>
      <c r="D11884" t="str">
        <f ca="1">IFERROR(_xlfn.IFNA(IF((A11884-FLOOR(A11884,100))&lt;10,"الخدام",LOOKUP(FLOOR(A11884,100),Table2[ID start],Table2[Class])),"الخدام"),"")</f>
        <v/>
      </c>
    </row>
    <row r="11885" spans="1:4" x14ac:dyDescent="0.25">
      <c r="A11885" t="str" cm="1">
        <f t="array" aca="1" ref="A11885" ca="1">IFERROR(_xlfn.XLOOKUP(attendance__2[[#This Row],[ID]],_xlfn._xlws.FILTER(Table1[Old ID],Table1[Old ID]&lt;&gt;0),_xlfn._xlws.FILTER(Changelog!$C$2:$C$110,Changelog!$C$2:$C$110&lt;&gt;""),attendance__2[[#This Row],[ID]]),"")</f>
        <v/>
      </c>
      <c r="D11885" t="str">
        <f ca="1">IFERROR(_xlfn.IFNA(IF((A11885-FLOOR(A11885,100))&lt;10,"الخدام",LOOKUP(FLOOR(A11885,100),Table2[ID start],Table2[Class])),"الخدام"),"")</f>
        <v/>
      </c>
    </row>
    <row r="11886" spans="1:4" x14ac:dyDescent="0.25">
      <c r="A11886" t="str" cm="1">
        <f t="array" aca="1" ref="A11886" ca="1">IFERROR(_xlfn.XLOOKUP(attendance__2[[#This Row],[ID]],_xlfn._xlws.FILTER(Table1[Old ID],Table1[Old ID]&lt;&gt;0),_xlfn._xlws.FILTER(Changelog!$C$2:$C$110,Changelog!$C$2:$C$110&lt;&gt;""),attendance__2[[#This Row],[ID]]),"")</f>
        <v/>
      </c>
      <c r="D11886" t="str">
        <f ca="1">IFERROR(_xlfn.IFNA(IF((A11886-FLOOR(A11886,100))&lt;10,"الخدام",LOOKUP(FLOOR(A11886,100),Table2[ID start],Table2[Class])),"الخدام"),"")</f>
        <v/>
      </c>
    </row>
    <row r="11887" spans="1:4" x14ac:dyDescent="0.25">
      <c r="A11887" t="str" cm="1">
        <f t="array" aca="1" ref="A11887" ca="1">IFERROR(_xlfn.XLOOKUP(attendance__2[[#This Row],[ID]],_xlfn._xlws.FILTER(Table1[Old ID],Table1[Old ID]&lt;&gt;0),_xlfn._xlws.FILTER(Changelog!$C$2:$C$110,Changelog!$C$2:$C$110&lt;&gt;""),attendance__2[[#This Row],[ID]]),"")</f>
        <v/>
      </c>
      <c r="D11887" t="str">
        <f ca="1">IFERROR(_xlfn.IFNA(IF((A11887-FLOOR(A11887,100))&lt;10,"الخدام",LOOKUP(FLOOR(A11887,100),Table2[ID start],Table2[Class])),"الخدام"),"")</f>
        <v/>
      </c>
    </row>
    <row r="11888" spans="1:4" x14ac:dyDescent="0.25">
      <c r="A11888" t="str" cm="1">
        <f t="array" aca="1" ref="A118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8" t="str">
        <f ca="1">IFERROR(_xlfn.IFNA(IF((A11888-FLOOR(A11888,100))&lt;10,"الخدام",LOOKUP(FLOOR(A11888,100),Table2[ID start],Table2[Class])),"الخدام"),"")</f>
        <v/>
      </c>
    </row>
    <row r="11889" spans="1:4" x14ac:dyDescent="0.25">
      <c r="A11889" t="str" cm="1">
        <f t="array" aca="1" ref="A11889" ca="1">IFERROR(_xlfn.XLOOKUP(attendance__2[[#This Row],[ID]],_xlfn._xlws.FILTER(Table1[Old ID],Table1[Old ID]&lt;&gt;0),_xlfn._xlws.FILTER(Changelog!$C$2:$C$110,Changelog!$C$2:$C$110&lt;&gt;""),attendance__2[[#This Row],[ID]]),"")</f>
        <v/>
      </c>
      <c r="D11889" t="str">
        <f ca="1">IFERROR(_xlfn.IFNA(IF((A11889-FLOOR(A11889,100))&lt;10,"الخدام",LOOKUP(FLOOR(A11889,100),Table2[ID start],Table2[Class])),"الخدام"),"")</f>
        <v/>
      </c>
    </row>
    <row r="11890" spans="1:4" x14ac:dyDescent="0.25">
      <c r="A11890" t="str" cm="1">
        <f t="array" aca="1" ref="A11890" ca="1">IFERROR(_xlfn.XLOOKUP(attendance__2[[#This Row],[ID]],_xlfn._xlws.FILTER(Table1[Old ID],Table1[Old ID]&lt;&gt;0),_xlfn._xlws.FILTER(Changelog!$C$2:$C$110,Changelog!$C$2:$C$110&lt;&gt;""),attendance__2[[#This Row],[ID]]),"")</f>
        <v/>
      </c>
      <c r="D11890" t="str">
        <f ca="1">IFERROR(_xlfn.IFNA(IF((A11890-FLOOR(A11890,100))&lt;10,"الخدام",LOOKUP(FLOOR(A11890,100),Table2[ID start],Table2[Class])),"الخدام"),"")</f>
        <v/>
      </c>
    </row>
    <row r="11891" spans="1:4" x14ac:dyDescent="0.25">
      <c r="A11891" t="str" cm="1">
        <f t="array" aca="1" ref="A11891" ca="1">IFERROR(_xlfn.XLOOKUP(attendance__2[[#This Row],[ID]],_xlfn._xlws.FILTER(Table1[Old ID],Table1[Old ID]&lt;&gt;0),_xlfn._xlws.FILTER(Changelog!$C$2:$C$110,Changelog!$C$2:$C$110&lt;&gt;""),attendance__2[[#This Row],[ID]]),"")</f>
        <v/>
      </c>
      <c r="D11891" t="str">
        <f ca="1">IFERROR(_xlfn.IFNA(IF((A11891-FLOOR(A11891,100))&lt;10,"الخدام",LOOKUP(FLOOR(A11891,100),Table2[ID start],Table2[Class])),"الخدام"),"")</f>
        <v/>
      </c>
    </row>
    <row r="11892" spans="1:4" x14ac:dyDescent="0.25">
      <c r="A11892" t="str" cm="1">
        <f t="array" aca="1" ref="A11892" ca="1">IFERROR(_xlfn.XLOOKUP(attendance__2[[#This Row],[ID]],_xlfn._xlws.FILTER(Table1[Old ID],Table1[Old ID]&lt;&gt;0),_xlfn._xlws.FILTER(Changelog!$C$2:$C$110,Changelog!$C$2:$C$110&lt;&gt;""),attendance__2[[#This Row],[ID]]),"")</f>
        <v/>
      </c>
      <c r="D11892" t="str">
        <f ca="1">IFERROR(_xlfn.IFNA(IF((A11892-FLOOR(A11892,100))&lt;10,"الخدام",LOOKUP(FLOOR(A11892,100),Table2[ID start],Table2[Class])),"الخدام"),"")</f>
        <v/>
      </c>
    </row>
    <row r="11893" spans="1:4" x14ac:dyDescent="0.25">
      <c r="A11893" t="str" cm="1">
        <f t="array" aca="1" ref="A11893" ca="1">IFERROR(_xlfn.XLOOKUP(attendance__2[[#This Row],[ID]],_xlfn._xlws.FILTER(Table1[Old ID],Table1[Old ID]&lt;&gt;0),_xlfn._xlws.FILTER(Changelog!$C$2:$C$110,Changelog!$C$2:$C$110&lt;&gt;""),attendance__2[[#This Row],[ID]]),"")</f>
        <v/>
      </c>
      <c r="D11893" t="str">
        <f ca="1">IFERROR(_xlfn.IFNA(IF((A11893-FLOOR(A11893,100))&lt;10,"الخدام",LOOKUP(FLOOR(A11893,100),Table2[ID start],Table2[Class])),"الخدام"),"")</f>
        <v/>
      </c>
    </row>
    <row r="11894" spans="1:4" x14ac:dyDescent="0.25">
      <c r="A11894" t="str" cm="1">
        <f t="array" aca="1" ref="A11894" ca="1">IFERROR(_xlfn.XLOOKUP(attendance__2[[#This Row],[ID]],_xlfn._xlws.FILTER(Table1[Old ID],Table1[Old ID]&lt;&gt;0),_xlfn._xlws.FILTER(Changelog!$C$2:$C$110,Changelog!$C$2:$C$110&lt;&gt;""),attendance__2[[#This Row],[ID]]),"")</f>
        <v/>
      </c>
      <c r="D11894" t="str">
        <f ca="1">IFERROR(_xlfn.IFNA(IF((A11894-FLOOR(A11894,100))&lt;10,"الخدام",LOOKUP(FLOOR(A11894,100),Table2[ID start],Table2[Class])),"الخدام"),"")</f>
        <v/>
      </c>
    </row>
    <row r="11895" spans="1:4" x14ac:dyDescent="0.25">
      <c r="A11895" t="str" cm="1">
        <f t="array" aca="1" ref="A11895" ca="1">IFERROR(_xlfn.XLOOKUP(attendance__2[[#This Row],[ID]],_xlfn._xlws.FILTER(Table1[Old ID],Table1[Old ID]&lt;&gt;0),_xlfn._xlws.FILTER(Changelog!$C$2:$C$110,Changelog!$C$2:$C$110&lt;&gt;""),attendance__2[[#This Row],[ID]]),"")</f>
        <v/>
      </c>
      <c r="D11895" t="str">
        <f ca="1">IFERROR(_xlfn.IFNA(IF((A11895-FLOOR(A11895,100))&lt;10,"الخدام",LOOKUP(FLOOR(A11895,100),Table2[ID start],Table2[Class])),"الخدام"),"")</f>
        <v/>
      </c>
    </row>
    <row r="11896" spans="1:4" x14ac:dyDescent="0.25">
      <c r="A11896" t="str" cm="1">
        <f t="array" aca="1" ref="A11896" ca="1">IFERROR(_xlfn.XLOOKUP(attendance__2[[#This Row],[ID]],_xlfn._xlws.FILTER(Table1[Old ID],Table1[Old ID]&lt;&gt;0),_xlfn._xlws.FILTER(Changelog!$C$2:$C$110,Changelog!$C$2:$C$110&lt;&gt;""),attendance__2[[#This Row],[ID]]),"")</f>
        <v/>
      </c>
      <c r="D11896" t="str">
        <f ca="1">IFERROR(_xlfn.IFNA(IF((A11896-FLOOR(A11896,100))&lt;10,"الخدام",LOOKUP(FLOOR(A11896,100),Table2[ID start],Table2[Class])),"الخدام"),"")</f>
        <v/>
      </c>
    </row>
    <row r="11897" spans="1:4" x14ac:dyDescent="0.25">
      <c r="A11897" t="str" cm="1">
        <f t="array" aca="1" ref="A11897" ca="1">IFERROR(_xlfn.XLOOKUP(attendance__2[[#This Row],[ID]],_xlfn._xlws.FILTER(Table1[Old ID],Table1[Old ID]&lt;&gt;0),_xlfn._xlws.FILTER(Changelog!$C$2:$C$110,Changelog!$C$2:$C$110&lt;&gt;""),attendance__2[[#This Row],[ID]]),"")</f>
        <v/>
      </c>
      <c r="D11897" t="str">
        <f ca="1">IFERROR(_xlfn.IFNA(IF((A11897-FLOOR(A11897,100))&lt;10,"الخدام",LOOKUP(FLOOR(A11897,100),Table2[ID start],Table2[Class])),"الخدام"),"")</f>
        <v/>
      </c>
    </row>
    <row r="11898" spans="1:4" x14ac:dyDescent="0.25">
      <c r="A11898" t="str" cm="1">
        <f t="array" aca="1" ref="A11898" ca="1">IFERROR(_xlfn.XLOOKUP(attendance__2[[#This Row],[ID]],_xlfn._xlws.FILTER(Table1[Old ID],Table1[Old ID]&lt;&gt;0),_xlfn._xlws.FILTER(Changelog!$C$2:$C$110,Changelog!$C$2:$C$110&lt;&gt;""),attendance__2[[#This Row],[ID]]),"")</f>
        <v/>
      </c>
      <c r="D11898" t="str">
        <f ca="1">IFERROR(_xlfn.IFNA(IF((A11898-FLOOR(A11898,100))&lt;10,"الخدام",LOOKUP(FLOOR(A11898,100),Table2[ID start],Table2[Class])),"الخدام"),"")</f>
        <v/>
      </c>
    </row>
    <row r="11899" spans="1:4" x14ac:dyDescent="0.25">
      <c r="A11899" t="str" cm="1">
        <f t="array" aca="1" ref="A11899" ca="1">IFERROR(_xlfn.XLOOKUP(attendance__2[[#This Row],[ID]],_xlfn._xlws.FILTER(Table1[Old ID],Table1[Old ID]&lt;&gt;0),_xlfn._xlws.FILTER(Changelog!$C$2:$C$110,Changelog!$C$2:$C$110&lt;&gt;""),attendance__2[[#This Row],[ID]]),"")</f>
        <v/>
      </c>
      <c r="D11899" t="str">
        <f ca="1">IFERROR(_xlfn.IFNA(IF((A11899-FLOOR(A11899,100))&lt;10,"الخدام",LOOKUP(FLOOR(A11899,100),Table2[ID start],Table2[Class])),"الخدام"),"")</f>
        <v/>
      </c>
    </row>
    <row r="11900" spans="1:4" x14ac:dyDescent="0.25">
      <c r="A11900" t="str" cm="1">
        <f t="array" aca="1" ref="A11900" ca="1">IFERROR(_xlfn.XLOOKUP(attendance__2[[#This Row],[ID]],_xlfn._xlws.FILTER(Table1[Old ID],Table1[Old ID]&lt;&gt;0),_xlfn._xlws.FILTER(Changelog!$C$2:$C$110,Changelog!$C$2:$C$110&lt;&gt;""),attendance__2[[#This Row],[ID]]),"")</f>
        <v/>
      </c>
      <c r="D11900" t="str">
        <f ca="1">IFERROR(_xlfn.IFNA(IF((A11900-FLOOR(A11900,100))&lt;10,"الخدام",LOOKUP(FLOOR(A11900,100),Table2[ID start],Table2[Class])),"الخدام"),"")</f>
        <v/>
      </c>
    </row>
    <row r="11901" spans="1:4" x14ac:dyDescent="0.25">
      <c r="A11901" t="str" cm="1">
        <f t="array" aca="1" ref="A11901" ca="1">IFERROR(_xlfn.XLOOKUP(attendance__2[[#This Row],[ID]],_xlfn._xlws.FILTER(Table1[Old ID],Table1[Old ID]&lt;&gt;0),_xlfn._xlws.FILTER(Changelog!$C$2:$C$110,Changelog!$C$2:$C$110&lt;&gt;""),attendance__2[[#This Row],[ID]]),"")</f>
        <v/>
      </c>
      <c r="D11901" t="str">
        <f ca="1">IFERROR(_xlfn.IFNA(IF((A11901-FLOOR(A11901,100))&lt;10,"الخدام",LOOKUP(FLOOR(A11901,100),Table2[ID start],Table2[Class])),"الخدام"),"")</f>
        <v/>
      </c>
    </row>
    <row r="11902" spans="1:4" x14ac:dyDescent="0.25">
      <c r="A11902" t="str" cm="1">
        <f t="array" aca="1" ref="A11902" ca="1">IFERROR(_xlfn.XLOOKUP(attendance__2[[#This Row],[ID]],_xlfn._xlws.FILTER(Table1[Old ID],Table1[Old ID]&lt;&gt;0),_xlfn._xlws.FILTER(Changelog!$C$2:$C$110,Changelog!$C$2:$C$110&lt;&gt;""),attendance__2[[#This Row],[ID]]),"")</f>
        <v/>
      </c>
      <c r="D11902" t="str">
        <f ca="1">IFERROR(_xlfn.IFNA(IF((A11902-FLOOR(A11902,100))&lt;10,"الخدام",LOOKUP(FLOOR(A11902,100),Table2[ID start],Table2[Class])),"الخدام"),"")</f>
        <v/>
      </c>
    </row>
    <row r="11903" spans="1:4" x14ac:dyDescent="0.25">
      <c r="A11903" t="str" cm="1">
        <f t="array" aca="1" ref="A11903" ca="1">IFERROR(_xlfn.XLOOKUP(attendance__2[[#This Row],[ID]],_xlfn._xlws.FILTER(Table1[Old ID],Table1[Old ID]&lt;&gt;0),_xlfn._xlws.FILTER(Changelog!$C$2:$C$110,Changelog!$C$2:$C$110&lt;&gt;""),attendance__2[[#This Row],[ID]]),"")</f>
        <v/>
      </c>
      <c r="D11903" t="str">
        <f ca="1">IFERROR(_xlfn.IFNA(IF((A11903-FLOOR(A11903,100))&lt;10,"الخدام",LOOKUP(FLOOR(A11903,100),Table2[ID start],Table2[Class])),"الخدام"),"")</f>
        <v/>
      </c>
    </row>
    <row r="11904" spans="1:4" x14ac:dyDescent="0.25">
      <c r="A11904" t="str" cm="1">
        <f t="array" aca="1" ref="A11904" ca="1">IFERROR(_xlfn.XLOOKUP(attendance__2[[#This Row],[ID]],_xlfn._xlws.FILTER(Table1[Old ID],Table1[Old ID]&lt;&gt;0),_xlfn._xlws.FILTER(Changelog!$C$2:$C$110,Changelog!$C$2:$C$110&lt;&gt;""),attendance__2[[#This Row],[ID]]),"")</f>
        <v/>
      </c>
      <c r="D11904" t="str">
        <f ca="1">IFERROR(_xlfn.IFNA(IF((A11904-FLOOR(A11904,100))&lt;10,"الخدام",LOOKUP(FLOOR(A11904,100),Table2[ID start],Table2[Class])),"الخدام"),"")</f>
        <v/>
      </c>
    </row>
    <row r="11905" spans="1:4" x14ac:dyDescent="0.25">
      <c r="A11905" t="str" cm="1">
        <f t="array" aca="1" ref="A11905" ca="1">IFERROR(_xlfn.XLOOKUP(attendance__2[[#This Row],[ID]],_xlfn._xlws.FILTER(Table1[Old ID],Table1[Old ID]&lt;&gt;0),_xlfn._xlws.FILTER(Changelog!$C$2:$C$110,Changelog!$C$2:$C$110&lt;&gt;""),attendance__2[[#This Row],[ID]]),"")</f>
        <v/>
      </c>
      <c r="D11905" t="str">
        <f ca="1">IFERROR(_xlfn.IFNA(IF((A11905-FLOOR(A11905,100))&lt;10,"الخدام",LOOKUP(FLOOR(A11905,100),Table2[ID start],Table2[Class])),"الخدام"),"")</f>
        <v/>
      </c>
    </row>
    <row r="11906" spans="1:4" x14ac:dyDescent="0.25">
      <c r="A11906" t="str" cm="1">
        <f t="array" aca="1" ref="A11906" ca="1">IFERROR(_xlfn.XLOOKUP(attendance__2[[#This Row],[ID]],_xlfn._xlws.FILTER(Table1[Old ID],Table1[Old ID]&lt;&gt;0),_xlfn._xlws.FILTER(Changelog!$C$2:$C$110,Changelog!$C$2:$C$110&lt;&gt;""),attendance__2[[#This Row],[ID]]),"")</f>
        <v/>
      </c>
      <c r="D11906" t="str">
        <f ca="1">IFERROR(_xlfn.IFNA(IF((A11906-FLOOR(A11906,100))&lt;10,"الخدام",LOOKUP(FLOOR(A11906,100),Table2[ID start],Table2[Class])),"الخدام"),"")</f>
        <v/>
      </c>
    </row>
    <row r="11907" spans="1:4" x14ac:dyDescent="0.25">
      <c r="A11907" t="str" cm="1">
        <f t="array" aca="1" ref="A11907" ca="1">IFERROR(_xlfn.XLOOKUP(attendance__2[[#This Row],[ID]],_xlfn._xlws.FILTER(Table1[Old ID],Table1[Old ID]&lt;&gt;0),_xlfn._xlws.FILTER(Changelog!$C$2:$C$110,Changelog!$C$2:$C$110&lt;&gt;""),attendance__2[[#This Row],[ID]]),"")</f>
        <v/>
      </c>
      <c r="D11907" t="str">
        <f ca="1">IFERROR(_xlfn.IFNA(IF((A11907-FLOOR(A11907,100))&lt;10,"الخدام",LOOKUP(FLOOR(A11907,100),Table2[ID start],Table2[Class])),"الخدام"),"")</f>
        <v/>
      </c>
    </row>
    <row r="11908" spans="1:4" x14ac:dyDescent="0.25">
      <c r="A11908" t="str" cm="1">
        <f t="array" aca="1" ref="A11908" ca="1">IFERROR(_xlfn.XLOOKUP(attendance__2[[#This Row],[ID]],_xlfn._xlws.FILTER(Table1[Old ID],Table1[Old ID]&lt;&gt;0),_xlfn._xlws.FILTER(Changelog!$C$2:$C$110,Changelog!$C$2:$C$110&lt;&gt;""),attendance__2[[#This Row],[ID]]),"")</f>
        <v/>
      </c>
      <c r="D11908" t="str">
        <f ca="1">IFERROR(_xlfn.IFNA(IF((A11908-FLOOR(A11908,100))&lt;10,"الخدام",LOOKUP(FLOOR(A11908,100),Table2[ID start],Table2[Class])),"الخدام"),"")</f>
        <v/>
      </c>
    </row>
    <row r="11909" spans="1:4" x14ac:dyDescent="0.25">
      <c r="A11909" t="str" cm="1">
        <f t="array" aca="1" ref="A11909" ca="1">IFERROR(_xlfn.XLOOKUP(attendance__2[[#This Row],[ID]],_xlfn._xlws.FILTER(Table1[Old ID],Table1[Old ID]&lt;&gt;0),_xlfn._xlws.FILTER(Changelog!$C$2:$C$110,Changelog!$C$2:$C$110&lt;&gt;""),attendance__2[[#This Row],[ID]]),"")</f>
        <v/>
      </c>
      <c r="D11909" t="str">
        <f ca="1">IFERROR(_xlfn.IFNA(IF((A11909-FLOOR(A11909,100))&lt;10,"الخدام",LOOKUP(FLOOR(A11909,100),Table2[ID start],Table2[Class])),"الخدام"),"")</f>
        <v/>
      </c>
    </row>
    <row r="11910" spans="1:4" x14ac:dyDescent="0.25">
      <c r="A11910" t="str" cm="1">
        <f t="array" aca="1" ref="A11910" ca="1">IFERROR(_xlfn.XLOOKUP(attendance__2[[#This Row],[ID]],_xlfn._xlws.FILTER(Table1[Old ID],Table1[Old ID]&lt;&gt;0),_xlfn._xlws.FILTER(Changelog!$C$2:$C$110,Changelog!$C$2:$C$110&lt;&gt;""),attendance__2[[#This Row],[ID]]),"")</f>
        <v/>
      </c>
      <c r="D11910" t="str">
        <f ca="1">IFERROR(_xlfn.IFNA(IF((A11910-FLOOR(A11910,100))&lt;10,"الخدام",LOOKUP(FLOOR(A11910,100),Table2[ID start],Table2[Class])),"الخدام"),"")</f>
        <v/>
      </c>
    </row>
    <row r="11911" spans="1:4" x14ac:dyDescent="0.25">
      <c r="A11911" t="str" cm="1">
        <f t="array" aca="1" ref="A11911" ca="1">IFERROR(_xlfn.XLOOKUP(attendance__2[[#This Row],[ID]],_xlfn._xlws.FILTER(Table1[Old ID],Table1[Old ID]&lt;&gt;0),_xlfn._xlws.FILTER(Changelog!$C$2:$C$110,Changelog!$C$2:$C$110&lt;&gt;""),attendance__2[[#This Row],[ID]]),"")</f>
        <v/>
      </c>
      <c r="D11911" t="str">
        <f ca="1">IFERROR(_xlfn.IFNA(IF((A11911-FLOOR(A11911,100))&lt;10,"الخدام",LOOKUP(FLOOR(A11911,100),Table2[ID start],Table2[Class])),"الخدام"),"")</f>
        <v/>
      </c>
    </row>
    <row r="11912" spans="1:4" x14ac:dyDescent="0.25">
      <c r="A11912" t="str" cm="1">
        <f t="array" aca="1" ref="A11912" ca="1">IFERROR(_xlfn.XLOOKUP(attendance__2[[#This Row],[ID]],_xlfn._xlws.FILTER(Table1[Old ID],Table1[Old ID]&lt;&gt;0),_xlfn._xlws.FILTER(Changelog!$C$2:$C$110,Changelog!$C$2:$C$110&lt;&gt;""),attendance__2[[#This Row],[ID]]),"")</f>
        <v/>
      </c>
      <c r="D11912" t="str">
        <f ca="1">IFERROR(_xlfn.IFNA(IF((A11912-FLOOR(A11912,100))&lt;10,"الخدام",LOOKUP(FLOOR(A11912,100),Table2[ID start],Table2[Class])),"الخدام"),"")</f>
        <v/>
      </c>
    </row>
    <row r="11913" spans="1:4" x14ac:dyDescent="0.25">
      <c r="A11913" t="str" cm="1">
        <f t="array" aca="1" ref="A11913" ca="1">IFERROR(_xlfn.XLOOKUP(attendance__2[[#This Row],[ID]],_xlfn._xlws.FILTER(Table1[Old ID],Table1[Old ID]&lt;&gt;0),_xlfn._xlws.FILTER(Changelog!$C$2:$C$110,Changelog!$C$2:$C$110&lt;&gt;""),attendance__2[[#This Row],[ID]]),"")</f>
        <v/>
      </c>
      <c r="D11913" t="str">
        <f ca="1">IFERROR(_xlfn.IFNA(IF((A11913-FLOOR(A11913,100))&lt;10,"الخدام",LOOKUP(FLOOR(A11913,100),Table2[ID start],Table2[Class])),"الخدام"),"")</f>
        <v/>
      </c>
    </row>
    <row r="11914" spans="1:4" x14ac:dyDescent="0.25">
      <c r="A11914" t="str" cm="1">
        <f t="array" aca="1" ref="A11914" ca="1">IFERROR(_xlfn.XLOOKUP(attendance__2[[#This Row],[ID]],_xlfn._xlws.FILTER(Table1[Old ID],Table1[Old ID]&lt;&gt;0),_xlfn._xlws.FILTER(Changelog!$C$2:$C$110,Changelog!$C$2:$C$110&lt;&gt;""),attendance__2[[#This Row],[ID]]),"")</f>
        <v/>
      </c>
      <c r="D11914" t="str">
        <f ca="1">IFERROR(_xlfn.IFNA(IF((A11914-FLOOR(A11914,100))&lt;10,"الخدام",LOOKUP(FLOOR(A11914,100),Table2[ID start],Table2[Class])),"الخدام"),"")</f>
        <v/>
      </c>
    </row>
    <row r="11915" spans="1:4" x14ac:dyDescent="0.25">
      <c r="A11915" t="str" cm="1">
        <f t="array" aca="1" ref="A11915" ca="1">IFERROR(_xlfn.XLOOKUP(attendance__2[[#This Row],[ID]],_xlfn._xlws.FILTER(Table1[Old ID],Table1[Old ID]&lt;&gt;0),_xlfn._xlws.FILTER(Changelog!$C$2:$C$110,Changelog!$C$2:$C$110&lt;&gt;""),attendance__2[[#This Row],[ID]]),"")</f>
        <v/>
      </c>
      <c r="D11915" t="str">
        <f ca="1">IFERROR(_xlfn.IFNA(IF((A11915-FLOOR(A11915,100))&lt;10,"الخدام",LOOKUP(FLOOR(A11915,100),Table2[ID start],Table2[Class])),"الخدام"),"")</f>
        <v/>
      </c>
    </row>
    <row r="11916" spans="1:4" x14ac:dyDescent="0.25">
      <c r="A11916" t="str" cm="1">
        <f t="array" aca="1" ref="A11916" ca="1">IFERROR(_xlfn.XLOOKUP(attendance__2[[#This Row],[ID]],_xlfn._xlws.FILTER(Table1[Old ID],Table1[Old ID]&lt;&gt;0),_xlfn._xlws.FILTER(Changelog!$C$2:$C$110,Changelog!$C$2:$C$110&lt;&gt;""),attendance__2[[#This Row],[ID]]),"")</f>
        <v/>
      </c>
      <c r="D11916" t="str">
        <f ca="1">IFERROR(_xlfn.IFNA(IF((A11916-FLOOR(A11916,100))&lt;10,"الخدام",LOOKUP(FLOOR(A11916,100),Table2[ID start],Table2[Class])),"الخدام"),"")</f>
        <v/>
      </c>
    </row>
    <row r="11917" spans="1:4" x14ac:dyDescent="0.25">
      <c r="A11917" t="str" cm="1">
        <f t="array" aca="1" ref="A11917" ca="1">IFERROR(_xlfn.XLOOKUP(attendance__2[[#This Row],[ID]],_xlfn._xlws.FILTER(Table1[Old ID],Table1[Old ID]&lt;&gt;0),_xlfn._xlws.FILTER(Changelog!$C$2:$C$110,Changelog!$C$2:$C$110&lt;&gt;""),attendance__2[[#This Row],[ID]]),"")</f>
        <v/>
      </c>
      <c r="D11917" t="str">
        <f ca="1">IFERROR(_xlfn.IFNA(IF((A11917-FLOOR(A11917,100))&lt;10,"الخدام",LOOKUP(FLOOR(A11917,100),Table2[ID start],Table2[Class])),"الخدام"),"")</f>
        <v/>
      </c>
    </row>
    <row r="11918" spans="1:4" x14ac:dyDescent="0.25">
      <c r="A11918" t="str" cm="1">
        <f t="array" aca="1" ref="A11918" ca="1">IFERROR(_xlfn.XLOOKUP(attendance__2[[#This Row],[ID]],_xlfn._xlws.FILTER(Table1[Old ID],Table1[Old ID]&lt;&gt;0),_xlfn._xlws.FILTER(Changelog!$C$2:$C$110,Changelog!$C$2:$C$110&lt;&gt;""),attendance__2[[#This Row],[ID]]),"")</f>
        <v/>
      </c>
      <c r="D11918" t="str">
        <f ca="1">IFERROR(_xlfn.IFNA(IF((A11918-FLOOR(A11918,100))&lt;10,"الخدام",LOOKUP(FLOOR(A11918,100),Table2[ID start],Table2[Class])),"الخدام"),"")</f>
        <v/>
      </c>
    </row>
    <row r="11919" spans="1:4" x14ac:dyDescent="0.25">
      <c r="A11919" t="str" cm="1">
        <f t="array" aca="1" ref="A11919" ca="1">IFERROR(_xlfn.XLOOKUP(attendance__2[[#This Row],[ID]],_xlfn._xlws.FILTER(Table1[Old ID],Table1[Old ID]&lt;&gt;0),_xlfn._xlws.FILTER(Changelog!$C$2:$C$110,Changelog!$C$2:$C$110&lt;&gt;""),attendance__2[[#This Row],[ID]]),"")</f>
        <v/>
      </c>
      <c r="D11919" t="str">
        <f ca="1">IFERROR(_xlfn.IFNA(IF((A11919-FLOOR(A11919,100))&lt;10,"الخدام",LOOKUP(FLOOR(A11919,100),Table2[ID start],Table2[Class])),"الخدام"),"")</f>
        <v/>
      </c>
    </row>
    <row r="11920" spans="1:4" x14ac:dyDescent="0.25">
      <c r="A11920" t="str" cm="1">
        <f t="array" aca="1" ref="A11920" ca="1">IFERROR(_xlfn.XLOOKUP(attendance__2[[#This Row],[ID]],_xlfn._xlws.FILTER(Table1[Old ID],Table1[Old ID]&lt;&gt;0),_xlfn._xlws.FILTER(Changelog!$C$2:$C$110,Changelog!$C$2:$C$110&lt;&gt;""),attendance__2[[#This Row],[ID]]),"")</f>
        <v/>
      </c>
      <c r="D11920" t="str">
        <f ca="1">IFERROR(_xlfn.IFNA(IF((A11920-FLOOR(A11920,100))&lt;10,"الخدام",LOOKUP(FLOOR(A11920,100),Table2[ID start],Table2[Class])),"الخدام"),"")</f>
        <v/>
      </c>
    </row>
    <row r="11921" spans="1:4" x14ac:dyDescent="0.25">
      <c r="A11921" t="str" cm="1">
        <f t="array" aca="1" ref="A11921" ca="1">IFERROR(_xlfn.XLOOKUP(attendance__2[[#This Row],[ID]],_xlfn._xlws.FILTER(Table1[Old ID],Table1[Old ID]&lt;&gt;0),_xlfn._xlws.FILTER(Changelog!$C$2:$C$110,Changelog!$C$2:$C$110&lt;&gt;""),attendance__2[[#This Row],[ID]]),"")</f>
        <v/>
      </c>
      <c r="D11921" t="str">
        <f ca="1">IFERROR(_xlfn.IFNA(IF((A11921-FLOOR(A11921,100))&lt;10,"الخدام",LOOKUP(FLOOR(A11921,100),Table2[ID start],Table2[Class])),"الخدام"),"")</f>
        <v/>
      </c>
    </row>
    <row r="11922" spans="1:4" x14ac:dyDescent="0.25">
      <c r="A11922" t="str" cm="1">
        <f t="array" aca="1" ref="A11922" ca="1">IFERROR(_xlfn.XLOOKUP(attendance__2[[#This Row],[ID]],_xlfn._xlws.FILTER(Table1[Old ID],Table1[Old ID]&lt;&gt;0),_xlfn._xlws.FILTER(Changelog!$C$2:$C$110,Changelog!$C$2:$C$110&lt;&gt;""),attendance__2[[#This Row],[ID]]),"")</f>
        <v/>
      </c>
      <c r="D11922" t="str">
        <f ca="1">IFERROR(_xlfn.IFNA(IF((A11922-FLOOR(A11922,100))&lt;10,"الخدام",LOOKUP(FLOOR(A11922,100),Table2[ID start],Table2[Class])),"الخدام"),"")</f>
        <v/>
      </c>
    </row>
    <row r="11923" spans="1:4" x14ac:dyDescent="0.25">
      <c r="A11923" t="str" cm="1">
        <f t="array" aca="1" ref="A11923" ca="1">IFERROR(_xlfn.XLOOKUP(attendance__2[[#This Row],[ID]],_xlfn._xlws.FILTER(Table1[Old ID],Table1[Old ID]&lt;&gt;0),_xlfn._xlws.FILTER(Changelog!$C$2:$C$110,Changelog!$C$2:$C$110&lt;&gt;""),attendance__2[[#This Row],[ID]]),"")</f>
        <v/>
      </c>
      <c r="D11923" t="str">
        <f ca="1">IFERROR(_xlfn.IFNA(IF((A11923-FLOOR(A11923,100))&lt;10,"الخدام",LOOKUP(FLOOR(A11923,100),Table2[ID start],Table2[Class])),"الخدام"),"")</f>
        <v/>
      </c>
    </row>
    <row r="11924" spans="1:4" x14ac:dyDescent="0.25">
      <c r="A11924" t="str" cm="1">
        <f t="array" aca="1" ref="A11924" ca="1">IFERROR(_xlfn.XLOOKUP(attendance__2[[#This Row],[ID]],_xlfn._xlws.FILTER(Table1[Old ID],Table1[Old ID]&lt;&gt;0),_xlfn._xlws.FILTER(Changelog!$C$2:$C$110,Changelog!$C$2:$C$110&lt;&gt;""),attendance__2[[#This Row],[ID]]),"")</f>
        <v/>
      </c>
      <c r="D11924" t="str">
        <f ca="1">IFERROR(_xlfn.IFNA(IF((A11924-FLOOR(A11924,100))&lt;10,"الخدام",LOOKUP(FLOOR(A11924,100),Table2[ID start],Table2[Class])),"الخدام"),"")</f>
        <v/>
      </c>
    </row>
    <row r="11925" spans="1:4" x14ac:dyDescent="0.25">
      <c r="A11925" t="str" cm="1">
        <f t="array" aca="1" ref="A11925" ca="1">IFERROR(_xlfn.XLOOKUP(attendance__2[[#This Row],[ID]],_xlfn._xlws.FILTER(Table1[Old ID],Table1[Old ID]&lt;&gt;0),_xlfn._xlws.FILTER(Changelog!$C$2:$C$110,Changelog!$C$2:$C$110&lt;&gt;""),attendance__2[[#This Row],[ID]]),"")</f>
        <v/>
      </c>
      <c r="D11925" t="str">
        <f ca="1">IFERROR(_xlfn.IFNA(IF((A11925-FLOOR(A11925,100))&lt;10,"الخدام",LOOKUP(FLOOR(A11925,100),Table2[ID start],Table2[Class])),"الخدام"),"")</f>
        <v/>
      </c>
    </row>
    <row r="11926" spans="1:4" x14ac:dyDescent="0.25">
      <c r="A11926" t="str" cm="1">
        <f t="array" aca="1" ref="A11926" ca="1">IFERROR(_xlfn.XLOOKUP(attendance__2[[#This Row],[ID]],_xlfn._xlws.FILTER(Table1[Old ID],Table1[Old ID]&lt;&gt;0),_xlfn._xlws.FILTER(Changelog!$C$2:$C$110,Changelog!$C$2:$C$110&lt;&gt;""),attendance__2[[#This Row],[ID]]),"")</f>
        <v/>
      </c>
      <c r="D11926" t="str">
        <f ca="1">IFERROR(_xlfn.IFNA(IF((A11926-FLOOR(A11926,100))&lt;10,"الخدام",LOOKUP(FLOOR(A11926,100),Table2[ID start],Table2[Class])),"الخدام"),"")</f>
        <v/>
      </c>
    </row>
    <row r="11927" spans="1:4" x14ac:dyDescent="0.25">
      <c r="A11927" t="str" cm="1">
        <f t="array" aca="1" ref="A11927" ca="1">IFERROR(_xlfn.XLOOKUP(attendance__2[[#This Row],[ID]],_xlfn._xlws.FILTER(Table1[Old ID],Table1[Old ID]&lt;&gt;0),_xlfn._xlws.FILTER(Changelog!$C$2:$C$110,Changelog!$C$2:$C$110&lt;&gt;""),attendance__2[[#This Row],[ID]]),"")</f>
        <v/>
      </c>
      <c r="D11927" t="str">
        <f ca="1">IFERROR(_xlfn.IFNA(IF((A11927-FLOOR(A11927,100))&lt;10,"الخدام",LOOKUP(FLOOR(A11927,100),Table2[ID start],Table2[Class])),"الخدام"),"")</f>
        <v/>
      </c>
    </row>
    <row r="11928" spans="1:4" x14ac:dyDescent="0.25">
      <c r="A11928" t="str" cm="1">
        <f t="array" aca="1" ref="A11928" ca="1">IFERROR(_xlfn.XLOOKUP(attendance__2[[#This Row],[ID]],_xlfn._xlws.FILTER(Table1[Old ID],Table1[Old ID]&lt;&gt;0),_xlfn._xlws.FILTER(Changelog!$C$2:$C$110,Changelog!$C$2:$C$110&lt;&gt;""),attendance__2[[#This Row],[ID]]),"")</f>
        <v/>
      </c>
      <c r="D11928" t="str">
        <f ca="1">IFERROR(_xlfn.IFNA(IF((A11928-FLOOR(A11928,100))&lt;10,"الخدام",LOOKUP(FLOOR(A11928,100),Table2[ID start],Table2[Class])),"الخدام"),"")</f>
        <v/>
      </c>
    </row>
    <row r="11929" spans="1:4" x14ac:dyDescent="0.25">
      <c r="A11929" t="str" cm="1">
        <f t="array" aca="1" ref="A11929" ca="1">IFERROR(_xlfn.XLOOKUP(attendance__2[[#This Row],[ID]],_xlfn._xlws.FILTER(Table1[Old ID],Table1[Old ID]&lt;&gt;0),_xlfn._xlws.FILTER(Changelog!$C$2:$C$110,Changelog!$C$2:$C$110&lt;&gt;""),attendance__2[[#This Row],[ID]]),"")</f>
        <v/>
      </c>
      <c r="D11929" t="str">
        <f ca="1">IFERROR(_xlfn.IFNA(IF((A11929-FLOOR(A11929,100))&lt;10,"الخدام",LOOKUP(FLOOR(A11929,100),Table2[ID start],Table2[Class])),"الخدام"),"")</f>
        <v/>
      </c>
    </row>
    <row r="11930" spans="1:4" x14ac:dyDescent="0.25">
      <c r="A11930" t="str" cm="1">
        <f t="array" aca="1" ref="A11930" ca="1">IFERROR(_xlfn.XLOOKUP(attendance__2[[#This Row],[ID]],_xlfn._xlws.FILTER(Table1[Old ID],Table1[Old ID]&lt;&gt;0),_xlfn._xlws.FILTER(Changelog!$C$2:$C$110,Changelog!$C$2:$C$110&lt;&gt;""),attendance__2[[#This Row],[ID]]),"")</f>
        <v/>
      </c>
      <c r="D11930" t="str">
        <f ca="1">IFERROR(_xlfn.IFNA(IF((A11930-FLOOR(A11930,100))&lt;10,"الخدام",LOOKUP(FLOOR(A11930,100),Table2[ID start],Table2[Class])),"الخدام"),"")</f>
        <v/>
      </c>
    </row>
    <row r="11931" spans="1:4" x14ac:dyDescent="0.25">
      <c r="A11931" t="str" cm="1">
        <f t="array" aca="1" ref="A11931" ca="1">IFERROR(_xlfn.XLOOKUP(attendance__2[[#This Row],[ID]],_xlfn._xlws.FILTER(Table1[Old ID],Table1[Old ID]&lt;&gt;0),_xlfn._xlws.FILTER(Changelog!$C$2:$C$110,Changelog!$C$2:$C$110&lt;&gt;""),attendance__2[[#This Row],[ID]]),"")</f>
        <v/>
      </c>
      <c r="D11931" t="str">
        <f ca="1">IFERROR(_xlfn.IFNA(IF((A11931-FLOOR(A11931,100))&lt;10,"الخدام",LOOKUP(FLOOR(A11931,100),Table2[ID start],Table2[Class])),"الخدام"),"")</f>
        <v/>
      </c>
    </row>
    <row r="11932" spans="1:4" x14ac:dyDescent="0.25">
      <c r="A11932" t="str" cm="1">
        <f t="array" aca="1" ref="A11932" ca="1">IFERROR(_xlfn.XLOOKUP(attendance__2[[#This Row],[ID]],_xlfn._xlws.FILTER(Table1[Old ID],Table1[Old ID]&lt;&gt;0),_xlfn._xlws.FILTER(Changelog!$C$2:$C$110,Changelog!$C$2:$C$110&lt;&gt;""),attendance__2[[#This Row],[ID]]),"")</f>
        <v/>
      </c>
      <c r="D11932" t="str">
        <f ca="1">IFERROR(_xlfn.IFNA(IF((A11932-FLOOR(A11932,100))&lt;10,"الخدام",LOOKUP(FLOOR(A11932,100),Table2[ID start],Table2[Class])),"الخدام"),"")</f>
        <v/>
      </c>
    </row>
    <row r="11933" spans="1:4" x14ac:dyDescent="0.25">
      <c r="A11933" t="str" cm="1">
        <f t="array" aca="1" ref="A11933" ca="1">IFERROR(_xlfn.XLOOKUP(attendance__2[[#This Row],[ID]],_xlfn._xlws.FILTER(Table1[Old ID],Table1[Old ID]&lt;&gt;0),_xlfn._xlws.FILTER(Changelog!$C$2:$C$110,Changelog!$C$2:$C$110&lt;&gt;""),attendance__2[[#This Row],[ID]]),"")</f>
        <v/>
      </c>
      <c r="D11933" t="str">
        <f ca="1">IFERROR(_xlfn.IFNA(IF((A11933-FLOOR(A11933,100))&lt;10,"الخدام",LOOKUP(FLOOR(A11933,100),Table2[ID start],Table2[Class])),"الخدام"),"")</f>
        <v/>
      </c>
    </row>
    <row r="11934" spans="1:4" x14ac:dyDescent="0.25">
      <c r="A11934" t="str" cm="1">
        <f t="array" aca="1" ref="A11934" ca="1">IFERROR(_xlfn.XLOOKUP(attendance__2[[#This Row],[ID]],_xlfn._xlws.FILTER(Table1[Old ID],Table1[Old ID]&lt;&gt;0),_xlfn._xlws.FILTER(Changelog!$C$2:$C$110,Changelog!$C$2:$C$110&lt;&gt;""),attendance__2[[#This Row],[ID]]),"")</f>
        <v/>
      </c>
      <c r="D11934" t="str">
        <f ca="1">IFERROR(_xlfn.IFNA(IF((A11934-FLOOR(A11934,100))&lt;10,"الخدام",LOOKUP(FLOOR(A11934,100),Table2[ID start],Table2[Class])),"الخدام"),"")</f>
        <v/>
      </c>
    </row>
    <row r="11935" spans="1:4" x14ac:dyDescent="0.25">
      <c r="A11935" t="str" cm="1">
        <f t="array" aca="1" ref="A11935" ca="1">IFERROR(_xlfn.XLOOKUP(attendance__2[[#This Row],[ID]],_xlfn._xlws.FILTER(Table1[Old ID],Table1[Old ID]&lt;&gt;0),_xlfn._xlws.FILTER(Changelog!$C$2:$C$110,Changelog!$C$2:$C$110&lt;&gt;""),attendance__2[[#This Row],[ID]]),"")</f>
        <v/>
      </c>
      <c r="D11935" t="str">
        <f ca="1">IFERROR(_xlfn.IFNA(IF((A11935-FLOOR(A11935,100))&lt;10,"الخدام",LOOKUP(FLOOR(A11935,100),Table2[ID start],Table2[Class])),"الخدام"),"")</f>
        <v/>
      </c>
    </row>
    <row r="11936" spans="1:4" x14ac:dyDescent="0.25">
      <c r="A11936" t="str" cm="1">
        <f t="array" aca="1" ref="A11936" ca="1">IFERROR(_xlfn.XLOOKUP(attendance__2[[#This Row],[ID]],_xlfn._xlws.FILTER(Table1[Old ID],Table1[Old ID]&lt;&gt;0),_xlfn._xlws.FILTER(Changelog!$C$2:$C$110,Changelog!$C$2:$C$110&lt;&gt;""),attendance__2[[#This Row],[ID]]),"")</f>
        <v/>
      </c>
      <c r="D11936" t="str">
        <f ca="1">IFERROR(_xlfn.IFNA(IF((A11936-FLOOR(A11936,100))&lt;10,"الخدام",LOOKUP(FLOOR(A11936,100),Table2[ID start],Table2[Class])),"الخدام"),"")</f>
        <v/>
      </c>
    </row>
    <row r="11937" spans="1:4" x14ac:dyDescent="0.25">
      <c r="A11937" t="str" cm="1">
        <f t="array" aca="1" ref="A11937" ca="1">IFERROR(_xlfn.XLOOKUP(attendance__2[[#This Row],[ID]],_xlfn._xlws.FILTER(Table1[Old ID],Table1[Old ID]&lt;&gt;0),_xlfn._xlws.FILTER(Changelog!$C$2:$C$110,Changelog!$C$2:$C$110&lt;&gt;""),attendance__2[[#This Row],[ID]]),"")</f>
        <v/>
      </c>
      <c r="D11937" t="str">
        <f ca="1">IFERROR(_xlfn.IFNA(IF((A11937-FLOOR(A11937,100))&lt;10,"الخدام",LOOKUP(FLOOR(A11937,100),Table2[ID start],Table2[Class])),"الخدام"),"")</f>
        <v/>
      </c>
    </row>
    <row r="11938" spans="1:4" x14ac:dyDescent="0.25">
      <c r="A11938" t="str" cm="1">
        <f t="array" aca="1" ref="A11938" ca="1">IFERROR(_xlfn.XLOOKUP(attendance__2[[#This Row],[ID]],_xlfn._xlws.FILTER(Table1[Old ID],Table1[Old ID]&lt;&gt;0),_xlfn._xlws.FILTER(Changelog!$C$2:$C$110,Changelog!$C$2:$C$110&lt;&gt;""),attendance__2[[#This Row],[ID]]),"")</f>
        <v/>
      </c>
      <c r="D11938" t="str">
        <f ca="1">IFERROR(_xlfn.IFNA(IF((A11938-FLOOR(A11938,100))&lt;10,"الخدام",LOOKUP(FLOOR(A11938,100),Table2[ID start],Table2[Class])),"الخدام"),"")</f>
        <v/>
      </c>
    </row>
    <row r="11939" spans="1:4" x14ac:dyDescent="0.25">
      <c r="A11939" t="str" cm="1">
        <f t="array" aca="1" ref="A11939" ca="1">IFERROR(_xlfn.XLOOKUP(attendance__2[[#This Row],[ID]],_xlfn._xlws.FILTER(Table1[Old ID],Table1[Old ID]&lt;&gt;0),_xlfn._xlws.FILTER(Changelog!$C$2:$C$110,Changelog!$C$2:$C$110&lt;&gt;""),attendance__2[[#This Row],[ID]]),"")</f>
        <v/>
      </c>
      <c r="D11939" t="str">
        <f ca="1">IFERROR(_xlfn.IFNA(IF((A11939-FLOOR(A11939,100))&lt;10,"الخدام",LOOKUP(FLOOR(A11939,100),Table2[ID start],Table2[Class])),"الخدام"),"")</f>
        <v/>
      </c>
    </row>
    <row r="11940" spans="1:4" x14ac:dyDescent="0.25">
      <c r="A11940" t="str" cm="1">
        <f t="array" aca="1" ref="A11940" ca="1">IFERROR(_xlfn.XLOOKUP(attendance__2[[#This Row],[ID]],_xlfn._xlws.FILTER(Table1[Old ID],Table1[Old ID]&lt;&gt;0),_xlfn._xlws.FILTER(Changelog!$C$2:$C$110,Changelog!$C$2:$C$110&lt;&gt;""),attendance__2[[#This Row],[ID]]),"")</f>
        <v/>
      </c>
      <c r="D11940" t="str">
        <f ca="1">IFERROR(_xlfn.IFNA(IF((A11940-FLOOR(A11940,100))&lt;10,"الخدام",LOOKUP(FLOOR(A11940,100),Table2[ID start],Table2[Class])),"الخدام"),"")</f>
        <v/>
      </c>
    </row>
    <row r="11941" spans="1:4" x14ac:dyDescent="0.25">
      <c r="A11941" t="str" cm="1">
        <f t="array" aca="1" ref="A11941" ca="1">IFERROR(_xlfn.XLOOKUP(attendance__2[[#This Row],[ID]],_xlfn._xlws.FILTER(Table1[Old ID],Table1[Old ID]&lt;&gt;0),_xlfn._xlws.FILTER(Changelog!$C$2:$C$110,Changelog!$C$2:$C$110&lt;&gt;""),attendance__2[[#This Row],[ID]]),"")</f>
        <v/>
      </c>
      <c r="D11941" t="str">
        <f ca="1">IFERROR(_xlfn.IFNA(IF((A11941-FLOOR(A11941,100))&lt;10,"الخدام",LOOKUP(FLOOR(A11941,100),Table2[ID start],Table2[Class])),"الخدام"),"")</f>
        <v/>
      </c>
    </row>
    <row r="11942" spans="1:4" x14ac:dyDescent="0.25">
      <c r="A11942" t="str" cm="1">
        <f t="array" aca="1" ref="A11942" ca="1">IFERROR(_xlfn.XLOOKUP(attendance__2[[#This Row],[ID]],_xlfn._xlws.FILTER(Table1[Old ID],Table1[Old ID]&lt;&gt;0),_xlfn._xlws.FILTER(Changelog!$C$2:$C$110,Changelog!$C$2:$C$110&lt;&gt;""),attendance__2[[#This Row],[ID]]),"")</f>
        <v/>
      </c>
      <c r="D11942" t="str">
        <f ca="1">IFERROR(_xlfn.IFNA(IF((A11942-FLOOR(A11942,100))&lt;10,"الخدام",LOOKUP(FLOOR(A11942,100),Table2[ID start],Table2[Class])),"الخدام"),"")</f>
        <v/>
      </c>
    </row>
    <row r="11943" spans="1:4" x14ac:dyDescent="0.25">
      <c r="A11943" t="str" cm="1">
        <f t="array" aca="1" ref="A11943" ca="1">IFERROR(_xlfn.XLOOKUP(attendance__2[[#This Row],[ID]],_xlfn._xlws.FILTER(Table1[Old ID],Table1[Old ID]&lt;&gt;0),_xlfn._xlws.FILTER(Changelog!$C$2:$C$110,Changelog!$C$2:$C$110&lt;&gt;""),attendance__2[[#This Row],[ID]]),"")</f>
        <v/>
      </c>
      <c r="D11943" t="str">
        <f ca="1">IFERROR(_xlfn.IFNA(IF((A11943-FLOOR(A11943,100))&lt;10,"الخدام",LOOKUP(FLOOR(A11943,100),Table2[ID start],Table2[Class])),"الخدام"),"")</f>
        <v/>
      </c>
    </row>
    <row r="11944" spans="1:4" x14ac:dyDescent="0.25">
      <c r="A11944" t="str" cm="1">
        <f t="array" aca="1" ref="A11944" ca="1">IFERROR(_xlfn.XLOOKUP(attendance__2[[#This Row],[ID]],_xlfn._xlws.FILTER(Table1[Old ID],Table1[Old ID]&lt;&gt;0),_xlfn._xlws.FILTER(Changelog!$C$2:$C$110,Changelog!$C$2:$C$110&lt;&gt;""),attendance__2[[#This Row],[ID]]),"")</f>
        <v/>
      </c>
      <c r="D11944" t="str">
        <f ca="1">IFERROR(_xlfn.IFNA(IF((A11944-FLOOR(A11944,100))&lt;10,"الخدام",LOOKUP(FLOOR(A11944,100),Table2[ID start],Table2[Class])),"الخدام"),"")</f>
        <v/>
      </c>
    </row>
    <row r="11945" spans="1:4" x14ac:dyDescent="0.25">
      <c r="A11945" t="str" cm="1">
        <f t="array" aca="1" ref="A11945" ca="1">IFERROR(_xlfn.XLOOKUP(attendance__2[[#This Row],[ID]],_xlfn._xlws.FILTER(Table1[Old ID],Table1[Old ID]&lt;&gt;0),_xlfn._xlws.FILTER(Changelog!$C$2:$C$110,Changelog!$C$2:$C$110&lt;&gt;""),attendance__2[[#This Row],[ID]]),"")</f>
        <v/>
      </c>
      <c r="D11945" t="str">
        <f ca="1">IFERROR(_xlfn.IFNA(IF((A11945-FLOOR(A11945,100))&lt;10,"الخدام",LOOKUP(FLOOR(A11945,100),Table2[ID start],Table2[Class])),"الخدام"),"")</f>
        <v/>
      </c>
    </row>
    <row r="11946" spans="1:4" x14ac:dyDescent="0.25">
      <c r="A11946" t="str" cm="1">
        <f t="array" aca="1" ref="A11946" ca="1">IFERROR(_xlfn.XLOOKUP(attendance__2[[#This Row],[ID]],_xlfn._xlws.FILTER(Table1[Old ID],Table1[Old ID]&lt;&gt;0),_xlfn._xlws.FILTER(Changelog!$C$2:$C$110,Changelog!$C$2:$C$110&lt;&gt;""),attendance__2[[#This Row],[ID]]),"")</f>
        <v/>
      </c>
      <c r="D11946" t="str">
        <f ca="1">IFERROR(_xlfn.IFNA(IF((A11946-FLOOR(A11946,100))&lt;10,"الخدام",LOOKUP(FLOOR(A11946,100),Table2[ID start],Table2[Class])),"الخدام"),"")</f>
        <v/>
      </c>
    </row>
    <row r="11947" spans="1:4" x14ac:dyDescent="0.25">
      <c r="A11947" t="str" cm="1">
        <f t="array" aca="1" ref="A11947" ca="1">IFERROR(_xlfn.XLOOKUP(attendance__2[[#This Row],[ID]],_xlfn._xlws.FILTER(Table1[Old ID],Table1[Old ID]&lt;&gt;0),_xlfn._xlws.FILTER(Changelog!$C$2:$C$110,Changelog!$C$2:$C$110&lt;&gt;""),attendance__2[[#This Row],[ID]]),"")</f>
        <v/>
      </c>
      <c r="D11947" t="str">
        <f ca="1">IFERROR(_xlfn.IFNA(IF((A11947-FLOOR(A11947,100))&lt;10,"الخدام",LOOKUP(FLOOR(A11947,100),Table2[ID start],Table2[Class])),"الخدام"),"")</f>
        <v/>
      </c>
    </row>
    <row r="11948" spans="1:4" x14ac:dyDescent="0.25">
      <c r="A11948" t="str" cm="1">
        <f t="array" aca="1" ref="A11948" ca="1">IFERROR(_xlfn.XLOOKUP(attendance__2[[#This Row],[ID]],_xlfn._xlws.FILTER(Table1[Old ID],Table1[Old ID]&lt;&gt;0),_xlfn._xlws.FILTER(Changelog!$C$2:$C$110,Changelog!$C$2:$C$110&lt;&gt;""),attendance__2[[#This Row],[ID]]),"")</f>
        <v/>
      </c>
      <c r="D11948" t="str">
        <f ca="1">IFERROR(_xlfn.IFNA(IF((A11948-FLOOR(A11948,100))&lt;10,"الخدام",LOOKUP(FLOOR(A11948,100),Table2[ID start],Table2[Class])),"الخدام"),"")</f>
        <v/>
      </c>
    </row>
    <row r="11949" spans="1:4" x14ac:dyDescent="0.25">
      <c r="A11949" t="str" cm="1">
        <f t="array" aca="1" ref="A11949" ca="1">IFERROR(_xlfn.XLOOKUP(attendance__2[[#This Row],[ID]],_xlfn._xlws.FILTER(Table1[Old ID],Table1[Old ID]&lt;&gt;0),_xlfn._xlws.FILTER(Changelog!$C$2:$C$110,Changelog!$C$2:$C$110&lt;&gt;""),attendance__2[[#This Row],[ID]]),"")</f>
        <v/>
      </c>
      <c r="D11949" t="str">
        <f ca="1">IFERROR(_xlfn.IFNA(IF((A11949-FLOOR(A11949,100))&lt;10,"الخدام",LOOKUP(FLOOR(A11949,100),Table2[ID start],Table2[Class])),"الخدام"),"")</f>
        <v/>
      </c>
    </row>
    <row r="11950" spans="1:4" x14ac:dyDescent="0.25">
      <c r="A11950" t="str" cm="1">
        <f t="array" aca="1" ref="A11950" ca="1">IFERROR(_xlfn.XLOOKUP(attendance__2[[#This Row],[ID]],_xlfn._xlws.FILTER(Table1[Old ID],Table1[Old ID]&lt;&gt;0),_xlfn._xlws.FILTER(Changelog!$C$2:$C$110,Changelog!$C$2:$C$110&lt;&gt;""),attendance__2[[#This Row],[ID]]),"")</f>
        <v/>
      </c>
      <c r="D11950" t="str">
        <f ca="1">IFERROR(_xlfn.IFNA(IF((A11950-FLOOR(A11950,100))&lt;10,"الخدام",LOOKUP(FLOOR(A11950,100),Table2[ID start],Table2[Class])),"الخدام"),"")</f>
        <v/>
      </c>
    </row>
    <row r="11951" spans="1:4" x14ac:dyDescent="0.25">
      <c r="A11951" t="str" cm="1">
        <f t="array" aca="1" ref="A11951" ca="1">IFERROR(_xlfn.XLOOKUP(attendance__2[[#This Row],[ID]],_xlfn._xlws.FILTER(Table1[Old ID],Table1[Old ID]&lt;&gt;0),_xlfn._xlws.FILTER(Changelog!$C$2:$C$110,Changelog!$C$2:$C$110&lt;&gt;""),attendance__2[[#This Row],[ID]]),"")</f>
        <v/>
      </c>
      <c r="D11951" t="str">
        <f ca="1">IFERROR(_xlfn.IFNA(IF((A11951-FLOOR(A11951,100))&lt;10,"الخدام",LOOKUP(FLOOR(A11951,100),Table2[ID start],Table2[Class])),"الخدام"),"")</f>
        <v/>
      </c>
    </row>
    <row r="11952" spans="1:4" x14ac:dyDescent="0.25">
      <c r="A11952" t="str" cm="1">
        <f t="array" aca="1" ref="A11952" ca="1">IFERROR(_xlfn.XLOOKUP(attendance__2[[#This Row],[ID]],_xlfn._xlws.FILTER(Table1[Old ID],Table1[Old ID]&lt;&gt;0),_xlfn._xlws.FILTER(Changelog!$C$2:$C$110,Changelog!$C$2:$C$110&lt;&gt;""),attendance__2[[#This Row],[ID]]),"")</f>
        <v/>
      </c>
      <c r="D11952" t="str">
        <f ca="1">IFERROR(_xlfn.IFNA(IF((A11952-FLOOR(A11952,100))&lt;10,"الخدام",LOOKUP(FLOOR(A11952,100),Table2[ID start],Table2[Class])),"الخدام"),"")</f>
        <v/>
      </c>
    </row>
    <row r="11953" spans="1:4" x14ac:dyDescent="0.25">
      <c r="A11953" t="str" cm="1">
        <f t="array" aca="1" ref="A11953" ca="1">IFERROR(_xlfn.XLOOKUP(attendance__2[[#This Row],[ID]],_xlfn._xlws.FILTER(Table1[Old ID],Table1[Old ID]&lt;&gt;0),_xlfn._xlws.FILTER(Changelog!$C$2:$C$110,Changelog!$C$2:$C$110&lt;&gt;""),attendance__2[[#This Row],[ID]]),"")</f>
        <v/>
      </c>
      <c r="D11953" t="str">
        <f ca="1">IFERROR(_xlfn.IFNA(IF((A11953-FLOOR(A11953,100))&lt;10,"الخدام",LOOKUP(FLOOR(A11953,100),Table2[ID start],Table2[Class])),"الخدام"),"")</f>
        <v/>
      </c>
    </row>
    <row r="11954" spans="1:4" x14ac:dyDescent="0.25">
      <c r="A11954" t="str" cm="1">
        <f t="array" aca="1" ref="A11954" ca="1">IFERROR(_xlfn.XLOOKUP(attendance__2[[#This Row],[ID]],_xlfn._xlws.FILTER(Table1[Old ID],Table1[Old ID]&lt;&gt;0),_xlfn._xlws.FILTER(Changelog!$C$2:$C$110,Changelog!$C$2:$C$110&lt;&gt;""),attendance__2[[#This Row],[ID]]),"")</f>
        <v/>
      </c>
      <c r="D11954" t="str">
        <f ca="1">IFERROR(_xlfn.IFNA(IF((A11954-FLOOR(A11954,100))&lt;10,"الخدام",LOOKUP(FLOOR(A11954,100),Table2[ID start],Table2[Class])),"الخدام"),"")</f>
        <v/>
      </c>
    </row>
    <row r="11955" spans="1:4" x14ac:dyDescent="0.25">
      <c r="A11955" t="str" cm="1">
        <f t="array" aca="1" ref="A11955" ca="1">IFERROR(_xlfn.XLOOKUP(attendance__2[[#This Row],[ID]],_xlfn._xlws.FILTER(Table1[Old ID],Table1[Old ID]&lt;&gt;0),_xlfn._xlws.FILTER(Changelog!$C$2:$C$110,Changelog!$C$2:$C$110&lt;&gt;""),attendance__2[[#This Row],[ID]]),"")</f>
        <v/>
      </c>
      <c r="D11955" t="str">
        <f ca="1">IFERROR(_xlfn.IFNA(IF((A11955-FLOOR(A11955,100))&lt;10,"الخدام",LOOKUP(FLOOR(A11955,100),Table2[ID start],Table2[Class])),"الخدام"),"")</f>
        <v/>
      </c>
    </row>
    <row r="11956" spans="1:4" x14ac:dyDescent="0.25">
      <c r="A11956" t="str" cm="1">
        <f t="array" aca="1" ref="A11956" ca="1">IFERROR(_xlfn.XLOOKUP(attendance__2[[#This Row],[ID]],_xlfn._xlws.FILTER(Table1[Old ID],Table1[Old ID]&lt;&gt;0),_xlfn._xlws.FILTER(Changelog!$C$2:$C$110,Changelog!$C$2:$C$110&lt;&gt;""),attendance__2[[#This Row],[ID]]),"")</f>
        <v/>
      </c>
      <c r="D11956" t="str">
        <f ca="1">IFERROR(_xlfn.IFNA(IF((A11956-FLOOR(A11956,100))&lt;10,"الخدام",LOOKUP(FLOOR(A11956,100),Table2[ID start],Table2[Class])),"الخدام"),"")</f>
        <v/>
      </c>
    </row>
    <row r="11957" spans="1:4" x14ac:dyDescent="0.25">
      <c r="A11957" t="str" cm="1">
        <f t="array" aca="1" ref="A11957" ca="1">IFERROR(_xlfn.XLOOKUP(attendance__2[[#This Row],[ID]],_xlfn._xlws.FILTER(Table1[Old ID],Table1[Old ID]&lt;&gt;0),_xlfn._xlws.FILTER(Changelog!$C$2:$C$110,Changelog!$C$2:$C$110&lt;&gt;""),attendance__2[[#This Row],[ID]]),"")</f>
        <v/>
      </c>
      <c r="D11957" t="str">
        <f ca="1">IFERROR(_xlfn.IFNA(IF((A11957-FLOOR(A11957,100))&lt;10,"الخدام",LOOKUP(FLOOR(A11957,100),Table2[ID start],Table2[Class])),"الخدام"),"")</f>
        <v/>
      </c>
    </row>
    <row r="11958" spans="1:4" x14ac:dyDescent="0.25">
      <c r="A11958" t="str" cm="1">
        <f t="array" aca="1" ref="A11958" ca="1">IFERROR(_xlfn.XLOOKUP(attendance__2[[#This Row],[ID]],_xlfn._xlws.FILTER(Table1[Old ID],Table1[Old ID]&lt;&gt;0),_xlfn._xlws.FILTER(Changelog!$C$2:$C$110,Changelog!$C$2:$C$110&lt;&gt;""),attendance__2[[#This Row],[ID]]),"")</f>
        <v/>
      </c>
      <c r="D11958" t="str">
        <f ca="1">IFERROR(_xlfn.IFNA(IF((A11958-FLOOR(A11958,100))&lt;10,"الخدام",LOOKUP(FLOOR(A11958,100),Table2[ID start],Table2[Class])),"الخدام"),"")</f>
        <v/>
      </c>
    </row>
    <row r="11959" spans="1:4" x14ac:dyDescent="0.25">
      <c r="A11959" t="str" cm="1">
        <f t="array" aca="1" ref="A11959" ca="1">IFERROR(_xlfn.XLOOKUP(attendance__2[[#This Row],[ID]],_xlfn._xlws.FILTER(Table1[Old ID],Table1[Old ID]&lt;&gt;0),_xlfn._xlws.FILTER(Changelog!$C$2:$C$110,Changelog!$C$2:$C$110&lt;&gt;""),attendance__2[[#This Row],[ID]]),"")</f>
        <v/>
      </c>
      <c r="D11959" t="str">
        <f ca="1">IFERROR(_xlfn.IFNA(IF((A11959-FLOOR(A11959,100))&lt;10,"الخدام",LOOKUP(FLOOR(A11959,100),Table2[ID start],Table2[Class])),"الخدام"),"")</f>
        <v/>
      </c>
    </row>
    <row r="11960" spans="1:4" x14ac:dyDescent="0.25">
      <c r="A11960" t="str" cm="1">
        <f t="array" aca="1" ref="A11960" ca="1">IFERROR(_xlfn.XLOOKUP(attendance__2[[#This Row],[ID]],_xlfn._xlws.FILTER(Table1[Old ID],Table1[Old ID]&lt;&gt;0),_xlfn._xlws.FILTER(Changelog!$C$2:$C$110,Changelog!$C$2:$C$110&lt;&gt;""),attendance__2[[#This Row],[ID]]),"")</f>
        <v/>
      </c>
      <c r="D11960" t="str">
        <f ca="1">IFERROR(_xlfn.IFNA(IF((A11960-FLOOR(A11960,100))&lt;10,"الخدام",LOOKUP(FLOOR(A11960,100),Table2[ID start],Table2[Class])),"الخدام"),"")</f>
        <v/>
      </c>
    </row>
    <row r="11961" spans="1:4" x14ac:dyDescent="0.25">
      <c r="A11961" t="str" cm="1">
        <f t="array" aca="1" ref="A11961" ca="1">IFERROR(_xlfn.XLOOKUP(attendance__2[[#This Row],[ID]],_xlfn._xlws.FILTER(Table1[Old ID],Table1[Old ID]&lt;&gt;0),_xlfn._xlws.FILTER(Changelog!$C$2:$C$110,Changelog!$C$2:$C$110&lt;&gt;""),attendance__2[[#This Row],[ID]]),"")</f>
        <v/>
      </c>
      <c r="D11961" t="str">
        <f ca="1">IFERROR(_xlfn.IFNA(IF((A11961-FLOOR(A11961,100))&lt;10,"الخدام",LOOKUP(FLOOR(A11961,100),Table2[ID start],Table2[Class])),"الخدام"),"")</f>
        <v/>
      </c>
    </row>
    <row r="11962" spans="1:4" x14ac:dyDescent="0.25">
      <c r="A11962" t="str" cm="1">
        <f t="array" aca="1" ref="A11962" ca="1">IFERROR(_xlfn.XLOOKUP(attendance__2[[#This Row],[ID]],_xlfn._xlws.FILTER(Table1[Old ID],Table1[Old ID]&lt;&gt;0),_xlfn._xlws.FILTER(Changelog!$C$2:$C$110,Changelog!$C$2:$C$110&lt;&gt;""),attendance__2[[#This Row],[ID]]),"")</f>
        <v/>
      </c>
      <c r="D11962" t="str">
        <f ca="1">IFERROR(_xlfn.IFNA(IF((A11962-FLOOR(A11962,100))&lt;10,"الخدام",LOOKUP(FLOOR(A11962,100),Table2[ID start],Table2[Class])),"الخدام"),"")</f>
        <v/>
      </c>
    </row>
    <row r="11963" spans="1:4" x14ac:dyDescent="0.25">
      <c r="A11963" t="str" cm="1">
        <f t="array" aca="1" ref="A11963" ca="1">IFERROR(_xlfn.XLOOKUP(attendance__2[[#This Row],[ID]],_xlfn._xlws.FILTER(Table1[Old ID],Table1[Old ID]&lt;&gt;0),_xlfn._xlws.FILTER(Changelog!$C$2:$C$110,Changelog!$C$2:$C$110&lt;&gt;""),attendance__2[[#This Row],[ID]]),"")</f>
        <v/>
      </c>
      <c r="D11963" t="str">
        <f ca="1">IFERROR(_xlfn.IFNA(IF((A11963-FLOOR(A11963,100))&lt;10,"الخدام",LOOKUP(FLOOR(A11963,100),Table2[ID start],Table2[Class])),"الخدام"),"")</f>
        <v/>
      </c>
    </row>
    <row r="11964" spans="1:4" x14ac:dyDescent="0.25">
      <c r="A11964" t="str" cm="1">
        <f t="array" aca="1" ref="A11964" ca="1">IFERROR(_xlfn.XLOOKUP(attendance__2[[#This Row],[ID]],_xlfn._xlws.FILTER(Table1[Old ID],Table1[Old ID]&lt;&gt;0),_xlfn._xlws.FILTER(Changelog!$C$2:$C$110,Changelog!$C$2:$C$110&lt;&gt;""),attendance__2[[#This Row],[ID]]),"")</f>
        <v/>
      </c>
      <c r="D11964" t="str">
        <f ca="1">IFERROR(_xlfn.IFNA(IF((A11964-FLOOR(A11964,100))&lt;10,"الخدام",LOOKUP(FLOOR(A11964,100),Table2[ID start],Table2[Class])),"الخدام"),"")</f>
        <v/>
      </c>
    </row>
    <row r="11965" spans="1:4" x14ac:dyDescent="0.25">
      <c r="A11965" t="str" cm="1">
        <f t="array" aca="1" ref="A11965" ca="1">IFERROR(_xlfn.XLOOKUP(attendance__2[[#This Row],[ID]],_xlfn._xlws.FILTER(Table1[Old ID],Table1[Old ID]&lt;&gt;0),_xlfn._xlws.FILTER(Changelog!$C$2:$C$110,Changelog!$C$2:$C$110&lt;&gt;""),attendance__2[[#This Row],[ID]]),"")</f>
        <v/>
      </c>
      <c r="D11965" t="str">
        <f ca="1">IFERROR(_xlfn.IFNA(IF((A11965-FLOOR(A11965,100))&lt;10,"الخدام",LOOKUP(FLOOR(A11965,100),Table2[ID start],Table2[Class])),"الخدام"),"")</f>
        <v/>
      </c>
    </row>
    <row r="11966" spans="1:4" x14ac:dyDescent="0.25">
      <c r="A11966" t="str" cm="1">
        <f t="array" aca="1" ref="A11966" ca="1">IFERROR(_xlfn.XLOOKUP(attendance__2[[#This Row],[ID]],_xlfn._xlws.FILTER(Table1[Old ID],Table1[Old ID]&lt;&gt;0),_xlfn._xlws.FILTER(Changelog!$C$2:$C$110,Changelog!$C$2:$C$110&lt;&gt;""),attendance__2[[#This Row],[ID]]),"")</f>
        <v/>
      </c>
      <c r="D11966" t="str">
        <f ca="1">IFERROR(_xlfn.IFNA(IF((A11966-FLOOR(A11966,100))&lt;10,"الخدام",LOOKUP(FLOOR(A11966,100),Table2[ID start],Table2[Class])),"الخدام"),"")</f>
        <v/>
      </c>
    </row>
    <row r="11967" spans="1:4" x14ac:dyDescent="0.25">
      <c r="A11967" t="str" cm="1">
        <f t="array" aca="1" ref="A11967" ca="1">IFERROR(_xlfn.XLOOKUP(attendance__2[[#This Row],[ID]],_xlfn._xlws.FILTER(Table1[Old ID],Table1[Old ID]&lt;&gt;0),_xlfn._xlws.FILTER(Changelog!$C$2:$C$110,Changelog!$C$2:$C$110&lt;&gt;""),attendance__2[[#This Row],[ID]]),"")</f>
        <v/>
      </c>
      <c r="D11967" t="str">
        <f ca="1">IFERROR(_xlfn.IFNA(IF((A11967-FLOOR(A11967,100))&lt;10,"الخدام",LOOKUP(FLOOR(A11967,100),Table2[ID start],Table2[Class])),"الخدام"),"")</f>
        <v/>
      </c>
    </row>
    <row r="11968" spans="1:4" x14ac:dyDescent="0.25">
      <c r="A11968" t="str" cm="1">
        <f t="array" aca="1" ref="A11968" ca="1">IFERROR(_xlfn.XLOOKUP(attendance__2[[#This Row],[ID]],_xlfn._xlws.FILTER(Table1[Old ID],Table1[Old ID]&lt;&gt;0),_xlfn._xlws.FILTER(Changelog!$C$2:$C$110,Changelog!$C$2:$C$110&lt;&gt;""),attendance__2[[#This Row],[ID]]),"")</f>
        <v/>
      </c>
      <c r="D11968" t="str">
        <f ca="1">IFERROR(_xlfn.IFNA(IF((A11968-FLOOR(A11968,100))&lt;10,"الخدام",LOOKUP(FLOOR(A11968,100),Table2[ID start],Table2[Class])),"الخدام"),"")</f>
        <v/>
      </c>
    </row>
    <row r="11969" spans="1:4" x14ac:dyDescent="0.25">
      <c r="A11969" t="str" cm="1">
        <f t="array" aca="1" ref="A11969" ca="1">IFERROR(_xlfn.XLOOKUP(attendance__2[[#This Row],[ID]],_xlfn._xlws.FILTER(Table1[Old ID],Table1[Old ID]&lt;&gt;0),_xlfn._xlws.FILTER(Changelog!$C$2:$C$110,Changelog!$C$2:$C$110&lt;&gt;""),attendance__2[[#This Row],[ID]]),"")</f>
        <v/>
      </c>
      <c r="D11969" t="str">
        <f ca="1">IFERROR(_xlfn.IFNA(IF((A11969-FLOOR(A11969,100))&lt;10,"الخدام",LOOKUP(FLOOR(A11969,100),Table2[ID start],Table2[Class])),"الخدام"),"")</f>
        <v/>
      </c>
    </row>
    <row r="11970" spans="1:4" x14ac:dyDescent="0.25">
      <c r="A11970" t="str" cm="1">
        <f t="array" aca="1" ref="A11970" ca="1">IFERROR(_xlfn.XLOOKUP(attendance__2[[#This Row],[ID]],_xlfn._xlws.FILTER(Table1[Old ID],Table1[Old ID]&lt;&gt;0),_xlfn._xlws.FILTER(Changelog!$C$2:$C$110,Changelog!$C$2:$C$110&lt;&gt;""),attendance__2[[#This Row],[ID]]),"")</f>
        <v/>
      </c>
      <c r="D11970" t="str">
        <f ca="1">IFERROR(_xlfn.IFNA(IF((A11970-FLOOR(A11970,100))&lt;10,"الخدام",LOOKUP(FLOOR(A11970,100),Table2[ID start],Table2[Class])),"الخدام"),"")</f>
        <v/>
      </c>
    </row>
    <row r="11971" spans="1:4" x14ac:dyDescent="0.25">
      <c r="A11971" t="str" cm="1">
        <f t="array" aca="1" ref="A11971" ca="1">IFERROR(_xlfn.XLOOKUP(attendance__2[[#This Row],[ID]],_xlfn._xlws.FILTER(Table1[Old ID],Table1[Old ID]&lt;&gt;0),_xlfn._xlws.FILTER(Changelog!$C$2:$C$110,Changelog!$C$2:$C$110&lt;&gt;""),attendance__2[[#This Row],[ID]]),"")</f>
        <v/>
      </c>
      <c r="D11971" t="str">
        <f ca="1">IFERROR(_xlfn.IFNA(IF((A11971-FLOOR(A11971,100))&lt;10,"الخدام",LOOKUP(FLOOR(A11971,100),Table2[ID start],Table2[Class])),"الخدام"),"")</f>
        <v/>
      </c>
    </row>
    <row r="11972" spans="1:4" x14ac:dyDescent="0.25">
      <c r="A11972" t="str" cm="1">
        <f t="array" aca="1" ref="A11972" ca="1">IFERROR(_xlfn.XLOOKUP(attendance__2[[#This Row],[ID]],_xlfn._xlws.FILTER(Table1[Old ID],Table1[Old ID]&lt;&gt;0),_xlfn._xlws.FILTER(Changelog!$C$2:$C$110,Changelog!$C$2:$C$110&lt;&gt;""),attendance__2[[#This Row],[ID]]),"")</f>
        <v/>
      </c>
      <c r="D11972" t="str">
        <f ca="1">IFERROR(_xlfn.IFNA(IF((A11972-FLOOR(A11972,100))&lt;10,"الخدام",LOOKUP(FLOOR(A11972,100),Table2[ID start],Table2[Class])),"الخدام"),"")</f>
        <v/>
      </c>
    </row>
    <row r="11973" spans="1:4" x14ac:dyDescent="0.25">
      <c r="A11973" t="str" cm="1">
        <f t="array" aca="1" ref="A11973" ca="1">IFERROR(_xlfn.XLOOKUP(attendance__2[[#This Row],[ID]],_xlfn._xlws.FILTER(Table1[Old ID],Table1[Old ID]&lt;&gt;0),_xlfn._xlws.FILTER(Changelog!$C$2:$C$110,Changelog!$C$2:$C$110&lt;&gt;""),attendance__2[[#This Row],[ID]]),"")</f>
        <v/>
      </c>
      <c r="D11973" t="str">
        <f ca="1">IFERROR(_xlfn.IFNA(IF((A11973-FLOOR(A11973,100))&lt;10,"الخدام",LOOKUP(FLOOR(A11973,100),Table2[ID start],Table2[Class])),"الخدام"),"")</f>
        <v/>
      </c>
    </row>
    <row r="11974" spans="1:4" x14ac:dyDescent="0.25">
      <c r="A11974" t="str" cm="1">
        <f t="array" aca="1" ref="A11974" ca="1">IFERROR(_xlfn.XLOOKUP(attendance__2[[#This Row],[ID]],_xlfn._xlws.FILTER(Table1[Old ID],Table1[Old ID]&lt;&gt;0),_xlfn._xlws.FILTER(Changelog!$C$2:$C$110,Changelog!$C$2:$C$110&lt;&gt;""),attendance__2[[#This Row],[ID]]),"")</f>
        <v/>
      </c>
      <c r="D11974" t="str">
        <f ca="1">IFERROR(_xlfn.IFNA(IF((A11974-FLOOR(A11974,100))&lt;10,"الخدام",LOOKUP(FLOOR(A11974,100),Table2[ID start],Table2[Class])),"الخدام"),"")</f>
        <v/>
      </c>
    </row>
    <row r="11975" spans="1:4" x14ac:dyDescent="0.25">
      <c r="A11975" t="str" cm="1">
        <f t="array" aca="1" ref="A11975" ca="1">IFERROR(_xlfn.XLOOKUP(attendance__2[[#This Row],[ID]],_xlfn._xlws.FILTER(Table1[Old ID],Table1[Old ID]&lt;&gt;0),_xlfn._xlws.FILTER(Changelog!$C$2:$C$110,Changelog!$C$2:$C$110&lt;&gt;""),attendance__2[[#This Row],[ID]]),"")</f>
        <v/>
      </c>
      <c r="D11975" t="str">
        <f ca="1">IFERROR(_xlfn.IFNA(IF((A11975-FLOOR(A11975,100))&lt;10,"الخدام",LOOKUP(FLOOR(A11975,100),Table2[ID start],Table2[Class])),"الخدام"),"")</f>
        <v/>
      </c>
    </row>
    <row r="11976" spans="1:4" x14ac:dyDescent="0.25">
      <c r="A11976" t="str" cm="1">
        <f t="array" aca="1" ref="A11976" ca="1">IFERROR(_xlfn.XLOOKUP(attendance__2[[#This Row],[ID]],_xlfn._xlws.FILTER(Table1[Old ID],Table1[Old ID]&lt;&gt;0),_xlfn._xlws.FILTER(Changelog!$C$2:$C$110,Changelog!$C$2:$C$110&lt;&gt;""),attendance__2[[#This Row],[ID]]),"")</f>
        <v/>
      </c>
      <c r="D11976" t="str">
        <f ca="1">IFERROR(_xlfn.IFNA(IF((A11976-FLOOR(A11976,100))&lt;10,"الخدام",LOOKUP(FLOOR(A11976,100),Table2[ID start],Table2[Class])),"الخدام"),"")</f>
        <v/>
      </c>
    </row>
    <row r="11977" spans="1:4" x14ac:dyDescent="0.25">
      <c r="A11977" t="str" cm="1">
        <f t="array" aca="1" ref="A11977" ca="1">IFERROR(_xlfn.XLOOKUP(attendance__2[[#This Row],[ID]],_xlfn._xlws.FILTER(Table1[Old ID],Table1[Old ID]&lt;&gt;0),_xlfn._xlws.FILTER(Changelog!$C$2:$C$110,Changelog!$C$2:$C$110&lt;&gt;""),attendance__2[[#This Row],[ID]]),"")</f>
        <v/>
      </c>
      <c r="D11977" t="str">
        <f ca="1">IFERROR(_xlfn.IFNA(IF((A11977-FLOOR(A11977,100))&lt;10,"الخدام",LOOKUP(FLOOR(A11977,100),Table2[ID start],Table2[Class])),"الخدام"),"")</f>
        <v/>
      </c>
    </row>
    <row r="11978" spans="1:4" x14ac:dyDescent="0.25">
      <c r="A11978" t="str" cm="1">
        <f t="array" aca="1" ref="A11978" ca="1">IFERROR(_xlfn.XLOOKUP(attendance__2[[#This Row],[ID]],_xlfn._xlws.FILTER(Table1[Old ID],Table1[Old ID]&lt;&gt;0),_xlfn._xlws.FILTER(Changelog!$C$2:$C$110,Changelog!$C$2:$C$110&lt;&gt;""),attendance__2[[#This Row],[ID]]),"")</f>
        <v/>
      </c>
      <c r="D11978" t="str">
        <f ca="1">IFERROR(_xlfn.IFNA(IF((A11978-FLOOR(A11978,100))&lt;10,"الخدام",LOOKUP(FLOOR(A11978,100),Table2[ID start],Table2[Class])),"الخدام"),"")</f>
        <v/>
      </c>
    </row>
    <row r="11979" spans="1:4" x14ac:dyDescent="0.25">
      <c r="A11979" t="str" cm="1">
        <f t="array" aca="1" ref="A11979" ca="1">IFERROR(_xlfn.XLOOKUP(attendance__2[[#This Row],[ID]],_xlfn._xlws.FILTER(Table1[Old ID],Table1[Old ID]&lt;&gt;0),_xlfn._xlws.FILTER(Changelog!$C$2:$C$110,Changelog!$C$2:$C$110&lt;&gt;""),attendance__2[[#This Row],[ID]]),"")</f>
        <v/>
      </c>
      <c r="D11979" t="str">
        <f ca="1">IFERROR(_xlfn.IFNA(IF((A11979-FLOOR(A11979,100))&lt;10,"الخدام",LOOKUP(FLOOR(A11979,100),Table2[ID start],Table2[Class])),"الخدام"),"")</f>
        <v/>
      </c>
    </row>
    <row r="11980" spans="1:4" x14ac:dyDescent="0.25">
      <c r="A11980" t="str" cm="1">
        <f t="array" aca="1" ref="A11980" ca="1">IFERROR(_xlfn.XLOOKUP(attendance__2[[#This Row],[ID]],_xlfn._xlws.FILTER(Table1[Old ID],Table1[Old ID]&lt;&gt;0),_xlfn._xlws.FILTER(Changelog!$C$2:$C$110,Changelog!$C$2:$C$110&lt;&gt;""),attendance__2[[#This Row],[ID]]),"")</f>
        <v/>
      </c>
      <c r="D11980" t="str">
        <f ca="1">IFERROR(_xlfn.IFNA(IF((A11980-FLOOR(A11980,100))&lt;10,"الخدام",LOOKUP(FLOOR(A11980,100),Table2[ID start],Table2[Class])),"الخدام"),"")</f>
        <v/>
      </c>
    </row>
    <row r="11981" spans="1:4" x14ac:dyDescent="0.25">
      <c r="A11981" t="str" cm="1">
        <f t="array" aca="1" ref="A11981" ca="1">IFERROR(_xlfn.XLOOKUP(attendance__2[[#This Row],[ID]],_xlfn._xlws.FILTER(Table1[Old ID],Table1[Old ID]&lt;&gt;0),_xlfn._xlws.FILTER(Changelog!$C$2:$C$110,Changelog!$C$2:$C$110&lt;&gt;""),attendance__2[[#This Row],[ID]]),"")</f>
        <v/>
      </c>
      <c r="D11981" t="str">
        <f ca="1">IFERROR(_xlfn.IFNA(IF((A11981-FLOOR(A11981,100))&lt;10,"الخدام",LOOKUP(FLOOR(A11981,100),Table2[ID start],Table2[Class])),"الخدام"),"")</f>
        <v/>
      </c>
    </row>
    <row r="11982" spans="1:4" x14ac:dyDescent="0.25">
      <c r="A11982" t="str" cm="1">
        <f t="array" aca="1" ref="A11982" ca="1">IFERROR(_xlfn.XLOOKUP(attendance__2[[#This Row],[ID]],_xlfn._xlws.FILTER(Table1[Old ID],Table1[Old ID]&lt;&gt;0),_xlfn._xlws.FILTER(Changelog!$C$2:$C$110,Changelog!$C$2:$C$110&lt;&gt;""),attendance__2[[#This Row],[ID]]),"")</f>
        <v/>
      </c>
      <c r="D11982" t="str">
        <f ca="1">IFERROR(_xlfn.IFNA(IF((A11982-FLOOR(A11982,100))&lt;10,"الخدام",LOOKUP(FLOOR(A11982,100),Table2[ID start],Table2[Class])),"الخدام"),"")</f>
        <v/>
      </c>
    </row>
    <row r="11983" spans="1:4" x14ac:dyDescent="0.25">
      <c r="A11983" t="str" cm="1">
        <f t="array" aca="1" ref="A11983" ca="1">IFERROR(_xlfn.XLOOKUP(attendance__2[[#This Row],[ID]],_xlfn._xlws.FILTER(Table1[Old ID],Table1[Old ID]&lt;&gt;0),_xlfn._xlws.FILTER(Changelog!$C$2:$C$110,Changelog!$C$2:$C$110&lt;&gt;""),attendance__2[[#This Row],[ID]]),"")</f>
        <v/>
      </c>
      <c r="D11983" t="str">
        <f ca="1">IFERROR(_xlfn.IFNA(IF((A11983-FLOOR(A11983,100))&lt;10,"الخدام",LOOKUP(FLOOR(A11983,100),Table2[ID start],Table2[Class])),"الخدام"),"")</f>
        <v/>
      </c>
    </row>
    <row r="11984" spans="1:4" x14ac:dyDescent="0.25">
      <c r="A11984" t="str" cm="1">
        <f t="array" aca="1" ref="A11984" ca="1">IFERROR(_xlfn.XLOOKUP(attendance__2[[#This Row],[ID]],_xlfn._xlws.FILTER(Table1[Old ID],Table1[Old ID]&lt;&gt;0),_xlfn._xlws.FILTER(Changelog!$C$2:$C$110,Changelog!$C$2:$C$110&lt;&gt;""),attendance__2[[#This Row],[ID]]),"")</f>
        <v/>
      </c>
      <c r="D11984" t="str">
        <f ca="1">IFERROR(_xlfn.IFNA(IF((A11984-FLOOR(A11984,100))&lt;10,"الخدام",LOOKUP(FLOOR(A11984,100),Table2[ID start],Table2[Class])),"الخدام"),"")</f>
        <v/>
      </c>
    </row>
    <row r="11985" spans="1:4" x14ac:dyDescent="0.25">
      <c r="A11985" t="str" cm="1">
        <f t="array" aca="1" ref="A11985" ca="1">IFERROR(_xlfn.XLOOKUP(attendance__2[[#This Row],[ID]],_xlfn._xlws.FILTER(Table1[Old ID],Table1[Old ID]&lt;&gt;0),_xlfn._xlws.FILTER(Changelog!$C$2:$C$110,Changelog!$C$2:$C$110&lt;&gt;""),attendance__2[[#This Row],[ID]]),"")</f>
        <v/>
      </c>
      <c r="D11985" t="str">
        <f ca="1">IFERROR(_xlfn.IFNA(IF((A11985-FLOOR(A11985,100))&lt;10,"الخدام",LOOKUP(FLOOR(A11985,100),Table2[ID start],Table2[Class])),"الخدام"),"")</f>
        <v/>
      </c>
    </row>
    <row r="11986" spans="1:4" x14ac:dyDescent="0.25">
      <c r="A11986" t="str" cm="1">
        <f t="array" aca="1" ref="A11986" ca="1">IFERROR(_xlfn.XLOOKUP(attendance__2[[#This Row],[ID]],_xlfn._xlws.FILTER(Table1[Old ID],Table1[Old ID]&lt;&gt;0),_xlfn._xlws.FILTER(Changelog!$C$2:$C$110,Changelog!$C$2:$C$110&lt;&gt;""),attendance__2[[#This Row],[ID]]),"")</f>
        <v/>
      </c>
      <c r="D11986" t="str">
        <f ca="1">IFERROR(_xlfn.IFNA(IF((A11986-FLOOR(A11986,100))&lt;10,"الخدام",LOOKUP(FLOOR(A11986,100),Table2[ID start],Table2[Class])),"الخدام"),"")</f>
        <v/>
      </c>
    </row>
    <row r="11987" spans="1:4" x14ac:dyDescent="0.25">
      <c r="A11987" t="str" cm="1">
        <f t="array" aca="1" ref="A11987" ca="1">IFERROR(_xlfn.XLOOKUP(attendance__2[[#This Row],[ID]],_xlfn._xlws.FILTER(Table1[Old ID],Table1[Old ID]&lt;&gt;0),_xlfn._xlws.FILTER(Changelog!$C$2:$C$110,Changelog!$C$2:$C$110&lt;&gt;""),attendance__2[[#This Row],[ID]]),"")</f>
        <v/>
      </c>
      <c r="D11987" t="str">
        <f ca="1">IFERROR(_xlfn.IFNA(IF((A11987-FLOOR(A11987,100))&lt;10,"الخدام",LOOKUP(FLOOR(A11987,100),Table2[ID start],Table2[Class])),"الخدام"),"")</f>
        <v/>
      </c>
    </row>
    <row r="11988" spans="1:4" x14ac:dyDescent="0.25">
      <c r="A11988" t="str" cm="1">
        <f t="array" aca="1" ref="A11988" ca="1">IFERROR(_xlfn.XLOOKUP(attendance__2[[#This Row],[ID]],_xlfn._xlws.FILTER(Table1[Old ID],Table1[Old ID]&lt;&gt;0),_xlfn._xlws.FILTER(Changelog!$C$2:$C$110,Changelog!$C$2:$C$110&lt;&gt;""),attendance__2[[#This Row],[ID]]),"")</f>
        <v/>
      </c>
      <c r="D11988" t="str">
        <f ca="1">IFERROR(_xlfn.IFNA(IF((A11988-FLOOR(A11988,100))&lt;10,"الخدام",LOOKUP(FLOOR(A11988,100),Table2[ID start],Table2[Class])),"الخدام"),"")</f>
        <v/>
      </c>
    </row>
    <row r="11989" spans="1:4" x14ac:dyDescent="0.25">
      <c r="A11989" t="str" cm="1">
        <f t="array" aca="1" ref="A11989" ca="1">IFERROR(_xlfn.XLOOKUP(attendance__2[[#This Row],[ID]],_xlfn._xlws.FILTER(Table1[Old ID],Table1[Old ID]&lt;&gt;0),_xlfn._xlws.FILTER(Changelog!$C$2:$C$110,Changelog!$C$2:$C$110&lt;&gt;""),attendance__2[[#This Row],[ID]]),"")</f>
        <v/>
      </c>
      <c r="D11989" t="str">
        <f ca="1">IFERROR(_xlfn.IFNA(IF((A11989-FLOOR(A11989,100))&lt;10,"الخدام",LOOKUP(FLOOR(A11989,100),Table2[ID start],Table2[Class])),"الخدام"),"")</f>
        <v/>
      </c>
    </row>
    <row r="11990" spans="1:4" x14ac:dyDescent="0.25">
      <c r="A11990" t="str" cm="1">
        <f t="array" aca="1" ref="A11990" ca="1">IFERROR(_xlfn.XLOOKUP(attendance__2[[#This Row],[ID]],_xlfn._xlws.FILTER(Table1[Old ID],Table1[Old ID]&lt;&gt;0),_xlfn._xlws.FILTER(Changelog!$C$2:$C$110,Changelog!$C$2:$C$110&lt;&gt;""),attendance__2[[#This Row],[ID]]),"")</f>
        <v/>
      </c>
      <c r="D11990" t="str">
        <f ca="1">IFERROR(_xlfn.IFNA(IF((A11990-FLOOR(A11990,100))&lt;10,"الخدام",LOOKUP(FLOOR(A11990,100),Table2[ID start],Table2[Class])),"الخدام"),"")</f>
        <v/>
      </c>
    </row>
    <row r="11991" spans="1:4" x14ac:dyDescent="0.25">
      <c r="A11991" t="str" cm="1">
        <f t="array" aca="1" ref="A11991" ca="1">IFERROR(_xlfn.XLOOKUP(attendance__2[[#This Row],[ID]],_xlfn._xlws.FILTER(Table1[Old ID],Table1[Old ID]&lt;&gt;0),_xlfn._xlws.FILTER(Changelog!$C$2:$C$110,Changelog!$C$2:$C$110&lt;&gt;""),attendance__2[[#This Row],[ID]]),"")</f>
        <v/>
      </c>
      <c r="D11991" t="str">
        <f ca="1">IFERROR(_xlfn.IFNA(IF((A11991-FLOOR(A11991,100))&lt;10,"الخدام",LOOKUP(FLOOR(A11991,100),Table2[ID start],Table2[Class])),"الخدام"),"")</f>
        <v/>
      </c>
    </row>
    <row r="11992" spans="1:4" x14ac:dyDescent="0.25">
      <c r="A11992" t="str" cm="1">
        <f t="array" aca="1" ref="A11992" ca="1">IFERROR(_xlfn.XLOOKUP(attendance__2[[#This Row],[ID]],_xlfn._xlws.FILTER(Table1[Old ID],Table1[Old ID]&lt;&gt;0),_xlfn._xlws.FILTER(Changelog!$C$2:$C$110,Changelog!$C$2:$C$110&lt;&gt;""),attendance__2[[#This Row],[ID]]),"")</f>
        <v/>
      </c>
      <c r="D11992" t="str">
        <f ca="1">IFERROR(_xlfn.IFNA(IF((A11992-FLOOR(A11992,100))&lt;10,"الخدام",LOOKUP(FLOOR(A11992,100),Table2[ID start],Table2[Class])),"الخدام"),"")</f>
        <v/>
      </c>
    </row>
    <row r="11993" spans="1:4" x14ac:dyDescent="0.25">
      <c r="A11993" t="str" cm="1">
        <f t="array" aca="1" ref="A11993" ca="1">IFERROR(_xlfn.XLOOKUP(attendance__2[[#This Row],[ID]],_xlfn._xlws.FILTER(Table1[Old ID],Table1[Old ID]&lt;&gt;0),_xlfn._xlws.FILTER(Changelog!$C$2:$C$110,Changelog!$C$2:$C$110&lt;&gt;""),attendance__2[[#This Row],[ID]]),"")</f>
        <v/>
      </c>
      <c r="D11993" t="str">
        <f ca="1">IFERROR(_xlfn.IFNA(IF((A11993-FLOOR(A11993,100))&lt;10,"الخدام",LOOKUP(FLOOR(A11993,100),Table2[ID start],Table2[Class])),"الخدام"),"")</f>
        <v/>
      </c>
    </row>
    <row r="11994" spans="1:4" x14ac:dyDescent="0.25">
      <c r="A11994" t="str" cm="1">
        <f t="array" aca="1" ref="A11994" ca="1">IFERROR(_xlfn.XLOOKUP(attendance__2[[#This Row],[ID]],_xlfn._xlws.FILTER(Table1[Old ID],Table1[Old ID]&lt;&gt;0),_xlfn._xlws.FILTER(Changelog!$C$2:$C$110,Changelog!$C$2:$C$110&lt;&gt;""),attendance__2[[#This Row],[ID]]),"")</f>
        <v/>
      </c>
      <c r="D11994" t="str">
        <f ca="1">IFERROR(_xlfn.IFNA(IF((A11994-FLOOR(A11994,100))&lt;10,"الخدام",LOOKUP(FLOOR(A11994,100),Table2[ID start],Table2[Class])),"الخدام"),"")</f>
        <v/>
      </c>
    </row>
    <row r="11995" spans="1:4" x14ac:dyDescent="0.25">
      <c r="A11995" t="str" cm="1">
        <f t="array" aca="1" ref="A11995" ca="1">IFERROR(_xlfn.XLOOKUP(attendance__2[[#This Row],[ID]],_xlfn._xlws.FILTER(Table1[Old ID],Table1[Old ID]&lt;&gt;0),_xlfn._xlws.FILTER(Changelog!$C$2:$C$110,Changelog!$C$2:$C$110&lt;&gt;""),attendance__2[[#This Row],[ID]]),"")</f>
        <v/>
      </c>
      <c r="D11995" t="str">
        <f ca="1">IFERROR(_xlfn.IFNA(IF((A11995-FLOOR(A11995,100))&lt;10,"الخدام",LOOKUP(FLOOR(A11995,100),Table2[ID start],Table2[Class])),"الخدام"),"")</f>
        <v/>
      </c>
    </row>
    <row r="11996" spans="1:4" x14ac:dyDescent="0.25">
      <c r="A11996" t="str" cm="1">
        <f t="array" aca="1" ref="A11996" ca="1">IFERROR(_xlfn.XLOOKUP(attendance__2[[#This Row],[ID]],_xlfn._xlws.FILTER(Table1[Old ID],Table1[Old ID]&lt;&gt;0),_xlfn._xlws.FILTER(Changelog!$C$2:$C$110,Changelog!$C$2:$C$110&lt;&gt;""),attendance__2[[#This Row],[ID]]),"")</f>
        <v/>
      </c>
      <c r="D11996" t="str">
        <f ca="1">IFERROR(_xlfn.IFNA(IF((A11996-FLOOR(A11996,100))&lt;10,"الخدام",LOOKUP(FLOOR(A11996,100),Table2[ID start],Table2[Class])),"الخدام"),"")</f>
        <v/>
      </c>
    </row>
    <row r="11997" spans="1:4" x14ac:dyDescent="0.25">
      <c r="A11997" t="str" cm="1">
        <f t="array" aca="1" ref="A11997" ca="1">IFERROR(_xlfn.XLOOKUP(attendance__2[[#This Row],[ID]],_xlfn._xlws.FILTER(Table1[Old ID],Table1[Old ID]&lt;&gt;0),_xlfn._xlws.FILTER(Changelog!$C$2:$C$110,Changelog!$C$2:$C$110&lt;&gt;""),attendance__2[[#This Row],[ID]]),"")</f>
        <v/>
      </c>
      <c r="D11997" t="str">
        <f ca="1">IFERROR(_xlfn.IFNA(IF((A11997-FLOOR(A11997,100))&lt;10,"الخدام",LOOKUP(FLOOR(A11997,100),Table2[ID start],Table2[Class])),"الخدام"),"")</f>
        <v/>
      </c>
    </row>
    <row r="11998" spans="1:4" x14ac:dyDescent="0.25">
      <c r="A11998" t="str" cm="1">
        <f t="array" aca="1" ref="A11998" ca="1">IFERROR(_xlfn.XLOOKUP(attendance__2[[#This Row],[ID]],_xlfn._xlws.FILTER(Table1[Old ID],Table1[Old ID]&lt;&gt;0),_xlfn._xlws.FILTER(Changelog!$C$2:$C$110,Changelog!$C$2:$C$110&lt;&gt;""),attendance__2[[#This Row],[ID]]),"")</f>
        <v/>
      </c>
      <c r="D11998" t="str">
        <f ca="1">IFERROR(_xlfn.IFNA(IF((A11998-FLOOR(A11998,100))&lt;10,"الخدام",LOOKUP(FLOOR(A11998,100),Table2[ID start],Table2[Class])),"الخدام"),"")</f>
        <v/>
      </c>
    </row>
    <row r="11999" spans="1:4" x14ac:dyDescent="0.25">
      <c r="A11999" t="str" cm="1">
        <f t="array" aca="1" ref="A119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9" t="str">
        <f ca="1">IFERROR(_xlfn.IFNA(IF((A11999-FLOOR(A11999,100))&lt;10,"الخدام",LOOKUP(FLOOR(A11999,100),Table2[ID start],Table2[Class])),"الخدام"),"")</f>
        <v/>
      </c>
    </row>
    <row r="12000" spans="1:4" x14ac:dyDescent="0.25">
      <c r="A12000" t="str" cm="1">
        <f t="array" aca="1" ref="A120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0" t="str">
        <f ca="1">IFERROR(_xlfn.IFNA(IF((A12000-FLOOR(A12000,100))&lt;10,"الخدام",LOOKUP(FLOOR(A12000,100),Table2[ID start],Table2[Class])),"الخدام"),"")</f>
        <v/>
      </c>
    </row>
    <row r="12001" spans="1:4" x14ac:dyDescent="0.25">
      <c r="A12001" t="str" cm="1">
        <f t="array" aca="1" ref="A12001" ca="1">IFERROR(_xlfn.XLOOKUP(attendance__2[[#This Row],[ID]],_xlfn._xlws.FILTER(Table1[Old ID],Table1[Old ID]&lt;&gt;0),_xlfn._xlws.FILTER(Changelog!$C$2:$C$110,Changelog!$C$2:$C$110&lt;&gt;""),attendance__2[[#This Row],[ID]]),"")</f>
        <v/>
      </c>
      <c r="D12001" t="str">
        <f ca="1">IFERROR(_xlfn.IFNA(IF((A12001-FLOOR(A12001,100))&lt;10,"الخدام",LOOKUP(FLOOR(A12001,100),Table2[ID start],Table2[Class])),"الخدام"),"")</f>
        <v/>
      </c>
    </row>
    <row r="12002" spans="1:4" x14ac:dyDescent="0.25">
      <c r="A12002" t="str" cm="1">
        <f t="array" aca="1" ref="A12002" ca="1">IFERROR(_xlfn.XLOOKUP(attendance__2[[#This Row],[ID]],_xlfn._xlws.FILTER(Table1[Old ID],Table1[Old ID]&lt;&gt;0),_xlfn._xlws.FILTER(Changelog!$C$2:$C$110,Changelog!$C$2:$C$110&lt;&gt;""),attendance__2[[#This Row],[ID]]),"")</f>
        <v/>
      </c>
      <c r="D12002" t="str">
        <f ca="1">IFERROR(_xlfn.IFNA(IF((A12002-FLOOR(A12002,100))&lt;10,"الخدام",LOOKUP(FLOOR(A12002,100),Table2[ID start],Table2[Class])),"الخدام"),"")</f>
        <v/>
      </c>
    </row>
    <row r="12003" spans="1:4" x14ac:dyDescent="0.25">
      <c r="A12003" t="str" cm="1">
        <f t="array" aca="1" ref="A12003" ca="1">IFERROR(_xlfn.XLOOKUP(attendance__2[[#This Row],[ID]],_xlfn._xlws.FILTER(Table1[Old ID],Table1[Old ID]&lt;&gt;0),_xlfn._xlws.FILTER(Changelog!$C$2:$C$110,Changelog!$C$2:$C$110&lt;&gt;""),attendance__2[[#This Row],[ID]]),"")</f>
        <v/>
      </c>
      <c r="D12003" t="str">
        <f ca="1">IFERROR(_xlfn.IFNA(IF((A12003-FLOOR(A12003,100))&lt;10,"الخدام",LOOKUP(FLOOR(A12003,100),Table2[ID start],Table2[Class])),"الخدام"),"")</f>
        <v/>
      </c>
    </row>
    <row r="12004" spans="1:4" x14ac:dyDescent="0.25">
      <c r="A12004" t="str" cm="1">
        <f t="array" aca="1" ref="A12004" ca="1">IFERROR(_xlfn.XLOOKUP(attendance__2[[#This Row],[ID]],_xlfn._xlws.FILTER(Table1[Old ID],Table1[Old ID]&lt;&gt;0),_xlfn._xlws.FILTER(Changelog!$C$2:$C$110,Changelog!$C$2:$C$110&lt;&gt;""),attendance__2[[#This Row],[ID]]),"")</f>
        <v/>
      </c>
      <c r="D12004" t="str">
        <f ca="1">IFERROR(_xlfn.IFNA(IF((A12004-FLOOR(A12004,100))&lt;10,"الخدام",LOOKUP(FLOOR(A12004,100),Table2[ID start],Table2[Class])),"الخدام"),"")</f>
        <v/>
      </c>
    </row>
    <row r="12005" spans="1:4" x14ac:dyDescent="0.25">
      <c r="A12005" t="str" cm="1">
        <f t="array" aca="1" ref="A12005" ca="1">IFERROR(_xlfn.XLOOKUP(attendance__2[[#This Row],[ID]],_xlfn._xlws.FILTER(Table1[Old ID],Table1[Old ID]&lt;&gt;0),_xlfn._xlws.FILTER(Changelog!$C$2:$C$110,Changelog!$C$2:$C$110&lt;&gt;""),attendance__2[[#This Row],[ID]]),"")</f>
        <v/>
      </c>
      <c r="D12005" t="str">
        <f ca="1">IFERROR(_xlfn.IFNA(IF((A12005-FLOOR(A12005,100))&lt;10,"الخدام",LOOKUP(FLOOR(A12005,100),Table2[ID start],Table2[Class])),"الخدام"),"")</f>
        <v/>
      </c>
    </row>
    <row r="12006" spans="1:4" x14ac:dyDescent="0.25">
      <c r="A12006" t="str" cm="1">
        <f t="array" aca="1" ref="A12006" ca="1">IFERROR(_xlfn.XLOOKUP(attendance__2[[#This Row],[ID]],_xlfn._xlws.FILTER(Table1[Old ID],Table1[Old ID]&lt;&gt;0),_xlfn._xlws.FILTER(Changelog!$C$2:$C$110,Changelog!$C$2:$C$110&lt;&gt;""),attendance__2[[#This Row],[ID]]),"")</f>
        <v/>
      </c>
      <c r="D12006" t="str">
        <f ca="1">IFERROR(_xlfn.IFNA(IF((A12006-FLOOR(A12006,100))&lt;10,"الخدام",LOOKUP(FLOOR(A12006,100),Table2[ID start],Table2[Class])),"الخدام"),"")</f>
        <v/>
      </c>
    </row>
    <row r="12007" spans="1:4" x14ac:dyDescent="0.25">
      <c r="A12007" t="str" cm="1">
        <f t="array" aca="1" ref="A12007" ca="1">IFERROR(_xlfn.XLOOKUP(attendance__2[[#This Row],[ID]],_xlfn._xlws.FILTER(Table1[Old ID],Table1[Old ID]&lt;&gt;0),_xlfn._xlws.FILTER(Changelog!$C$2:$C$110,Changelog!$C$2:$C$110&lt;&gt;""),attendance__2[[#This Row],[ID]]),"")</f>
        <v/>
      </c>
      <c r="D12007" t="str">
        <f ca="1">IFERROR(_xlfn.IFNA(IF((A12007-FLOOR(A12007,100))&lt;10,"الخدام",LOOKUP(FLOOR(A12007,100),Table2[ID start],Table2[Class])),"الخدام"),"")</f>
        <v/>
      </c>
    </row>
    <row r="12008" spans="1:4" x14ac:dyDescent="0.25">
      <c r="A12008" t="str" cm="1">
        <f t="array" aca="1" ref="A12008" ca="1">IFERROR(_xlfn.XLOOKUP(attendance__2[[#This Row],[ID]],_xlfn._xlws.FILTER(Table1[Old ID],Table1[Old ID]&lt;&gt;0),_xlfn._xlws.FILTER(Changelog!$C$2:$C$110,Changelog!$C$2:$C$110&lt;&gt;""),attendance__2[[#This Row],[ID]]),"")</f>
        <v/>
      </c>
      <c r="D12008" t="str">
        <f ca="1">IFERROR(_xlfn.IFNA(IF((A12008-FLOOR(A12008,100))&lt;10,"الخدام",LOOKUP(FLOOR(A12008,100),Table2[ID start],Table2[Class])),"الخدام"),"")</f>
        <v/>
      </c>
    </row>
    <row r="12009" spans="1:4" x14ac:dyDescent="0.25">
      <c r="A12009" t="str" cm="1">
        <f t="array" aca="1" ref="A12009" ca="1">IFERROR(_xlfn.XLOOKUP(attendance__2[[#This Row],[ID]],_xlfn._xlws.FILTER(Table1[Old ID],Table1[Old ID]&lt;&gt;0),_xlfn._xlws.FILTER(Changelog!$C$2:$C$110,Changelog!$C$2:$C$110&lt;&gt;""),attendance__2[[#This Row],[ID]]),"")</f>
        <v/>
      </c>
      <c r="D12009" t="str">
        <f ca="1">IFERROR(_xlfn.IFNA(IF((A12009-FLOOR(A12009,100))&lt;10,"الخدام",LOOKUP(FLOOR(A12009,100),Table2[ID start],Table2[Class])),"الخدام"),"")</f>
        <v/>
      </c>
    </row>
    <row r="12010" spans="1:4" x14ac:dyDescent="0.25">
      <c r="A12010" t="str" cm="1">
        <f t="array" aca="1" ref="A12010" ca="1">IFERROR(_xlfn.XLOOKUP(attendance__2[[#This Row],[ID]],_xlfn._xlws.FILTER(Table1[Old ID],Table1[Old ID]&lt;&gt;0),_xlfn._xlws.FILTER(Changelog!$C$2:$C$110,Changelog!$C$2:$C$110&lt;&gt;""),attendance__2[[#This Row],[ID]]),"")</f>
        <v/>
      </c>
      <c r="D12010" t="str">
        <f ca="1">IFERROR(_xlfn.IFNA(IF((A12010-FLOOR(A12010,100))&lt;10,"الخدام",LOOKUP(FLOOR(A12010,100),Table2[ID start],Table2[Class])),"الخدام"),"")</f>
        <v/>
      </c>
    </row>
    <row r="12011" spans="1:4" x14ac:dyDescent="0.25">
      <c r="A12011" t="str" cm="1">
        <f t="array" aca="1" ref="A12011" ca="1">IFERROR(_xlfn.XLOOKUP(attendance__2[[#This Row],[ID]],_xlfn._xlws.FILTER(Table1[Old ID],Table1[Old ID]&lt;&gt;0),_xlfn._xlws.FILTER(Changelog!$C$2:$C$110,Changelog!$C$2:$C$110&lt;&gt;""),attendance__2[[#This Row],[ID]]),"")</f>
        <v/>
      </c>
      <c r="D12011" t="str">
        <f ca="1">IFERROR(_xlfn.IFNA(IF((A12011-FLOOR(A12011,100))&lt;10,"الخدام",LOOKUP(FLOOR(A12011,100),Table2[ID start],Table2[Class])),"الخدام"),"")</f>
        <v/>
      </c>
    </row>
    <row r="12012" spans="1:4" x14ac:dyDescent="0.25">
      <c r="A12012" t="str" cm="1">
        <f t="array" aca="1" ref="A12012" ca="1">IFERROR(_xlfn.XLOOKUP(attendance__2[[#This Row],[ID]],_xlfn._xlws.FILTER(Table1[Old ID],Table1[Old ID]&lt;&gt;0),_xlfn._xlws.FILTER(Changelog!$C$2:$C$110,Changelog!$C$2:$C$110&lt;&gt;""),attendance__2[[#This Row],[ID]]),"")</f>
        <v/>
      </c>
      <c r="D12012" t="str">
        <f ca="1">IFERROR(_xlfn.IFNA(IF((A12012-FLOOR(A12012,100))&lt;10,"الخدام",LOOKUP(FLOOR(A12012,100),Table2[ID start],Table2[Class])),"الخدام"),"")</f>
        <v/>
      </c>
    </row>
    <row r="12013" spans="1:4" x14ac:dyDescent="0.25">
      <c r="A12013" t="str" cm="1">
        <f t="array" aca="1" ref="A12013" ca="1">IFERROR(_xlfn.XLOOKUP(attendance__2[[#This Row],[ID]],_xlfn._xlws.FILTER(Table1[Old ID],Table1[Old ID]&lt;&gt;0),_xlfn._xlws.FILTER(Changelog!$C$2:$C$110,Changelog!$C$2:$C$110&lt;&gt;""),attendance__2[[#This Row],[ID]]),"")</f>
        <v/>
      </c>
      <c r="D12013" t="str">
        <f ca="1">IFERROR(_xlfn.IFNA(IF((A12013-FLOOR(A12013,100))&lt;10,"الخدام",LOOKUP(FLOOR(A12013,100),Table2[ID start],Table2[Class])),"الخدام"),"")</f>
        <v/>
      </c>
    </row>
    <row r="12014" spans="1:4" x14ac:dyDescent="0.25">
      <c r="A12014" t="str" cm="1">
        <f t="array" aca="1" ref="A12014" ca="1">IFERROR(_xlfn.XLOOKUP(attendance__2[[#This Row],[ID]],_xlfn._xlws.FILTER(Table1[Old ID],Table1[Old ID]&lt;&gt;0),_xlfn._xlws.FILTER(Changelog!$C$2:$C$110,Changelog!$C$2:$C$110&lt;&gt;""),attendance__2[[#This Row],[ID]]),"")</f>
        <v/>
      </c>
      <c r="D12014" t="str">
        <f ca="1">IFERROR(_xlfn.IFNA(IF((A12014-FLOOR(A12014,100))&lt;10,"الخدام",LOOKUP(FLOOR(A12014,100),Table2[ID start],Table2[Class])),"الخدام"),"")</f>
        <v/>
      </c>
    </row>
    <row r="12015" spans="1:4" x14ac:dyDescent="0.25">
      <c r="A12015" t="str" cm="1">
        <f t="array" aca="1" ref="A12015" ca="1">IFERROR(_xlfn.XLOOKUP(attendance__2[[#This Row],[ID]],_xlfn._xlws.FILTER(Table1[Old ID],Table1[Old ID]&lt;&gt;0),_xlfn._xlws.FILTER(Changelog!$C$2:$C$110,Changelog!$C$2:$C$110&lt;&gt;""),attendance__2[[#This Row],[ID]]),"")</f>
        <v/>
      </c>
      <c r="D12015" t="str">
        <f ca="1">IFERROR(_xlfn.IFNA(IF((A12015-FLOOR(A12015,100))&lt;10,"الخدام",LOOKUP(FLOOR(A12015,100),Table2[ID start],Table2[Class])),"الخدام"),"")</f>
        <v/>
      </c>
    </row>
    <row r="12016" spans="1:4" x14ac:dyDescent="0.25">
      <c r="A12016" t="str" cm="1">
        <f t="array" aca="1" ref="A12016" ca="1">IFERROR(_xlfn.XLOOKUP(attendance__2[[#This Row],[ID]],_xlfn._xlws.FILTER(Table1[Old ID],Table1[Old ID]&lt;&gt;0),_xlfn._xlws.FILTER(Changelog!$C$2:$C$110,Changelog!$C$2:$C$110&lt;&gt;""),attendance__2[[#This Row],[ID]]),"")</f>
        <v/>
      </c>
      <c r="D12016" t="str">
        <f ca="1">IFERROR(_xlfn.IFNA(IF((A12016-FLOOR(A12016,100))&lt;10,"الخدام",LOOKUP(FLOOR(A12016,100),Table2[ID start],Table2[Class])),"الخدام"),"")</f>
        <v/>
      </c>
    </row>
    <row r="12017" spans="1:4" x14ac:dyDescent="0.25">
      <c r="A12017" t="str" cm="1">
        <f t="array" aca="1" ref="A12017" ca="1">IFERROR(_xlfn.XLOOKUP(attendance__2[[#This Row],[ID]],_xlfn._xlws.FILTER(Table1[Old ID],Table1[Old ID]&lt;&gt;0),_xlfn._xlws.FILTER(Changelog!$C$2:$C$110,Changelog!$C$2:$C$110&lt;&gt;""),attendance__2[[#This Row],[ID]]),"")</f>
        <v/>
      </c>
      <c r="D12017" t="str">
        <f ca="1">IFERROR(_xlfn.IFNA(IF((A12017-FLOOR(A12017,100))&lt;10,"الخدام",LOOKUP(FLOOR(A12017,100),Table2[ID start],Table2[Class])),"الخدام"),"")</f>
        <v/>
      </c>
    </row>
    <row r="12018" spans="1:4" x14ac:dyDescent="0.25">
      <c r="A12018" t="str" cm="1">
        <f t="array" aca="1" ref="A12018" ca="1">IFERROR(_xlfn.XLOOKUP(attendance__2[[#This Row],[ID]],_xlfn._xlws.FILTER(Table1[Old ID],Table1[Old ID]&lt;&gt;0),_xlfn._xlws.FILTER(Changelog!$C$2:$C$110,Changelog!$C$2:$C$110&lt;&gt;""),attendance__2[[#This Row],[ID]]),"")</f>
        <v/>
      </c>
      <c r="D12018" t="str">
        <f ca="1">IFERROR(_xlfn.IFNA(IF((A12018-FLOOR(A12018,100))&lt;10,"الخدام",LOOKUP(FLOOR(A12018,100),Table2[ID start],Table2[Class])),"الخدام"),"")</f>
        <v/>
      </c>
    </row>
    <row r="12019" spans="1:4" x14ac:dyDescent="0.25">
      <c r="A12019" t="str" cm="1">
        <f t="array" aca="1" ref="A12019" ca="1">IFERROR(_xlfn.XLOOKUP(attendance__2[[#This Row],[ID]],_xlfn._xlws.FILTER(Table1[Old ID],Table1[Old ID]&lt;&gt;0),_xlfn._xlws.FILTER(Changelog!$C$2:$C$110,Changelog!$C$2:$C$110&lt;&gt;""),attendance__2[[#This Row],[ID]]),"")</f>
        <v/>
      </c>
      <c r="D12019" t="str">
        <f ca="1">IFERROR(_xlfn.IFNA(IF((A12019-FLOOR(A12019,100))&lt;10,"الخدام",LOOKUP(FLOOR(A12019,100),Table2[ID start],Table2[Class])),"الخدام"),"")</f>
        <v/>
      </c>
    </row>
    <row r="12020" spans="1:4" x14ac:dyDescent="0.25">
      <c r="A12020" t="str" cm="1">
        <f t="array" aca="1" ref="A12020" ca="1">IFERROR(_xlfn.XLOOKUP(attendance__2[[#This Row],[ID]],_xlfn._xlws.FILTER(Table1[Old ID],Table1[Old ID]&lt;&gt;0),_xlfn._xlws.FILTER(Changelog!$C$2:$C$110,Changelog!$C$2:$C$110&lt;&gt;""),attendance__2[[#This Row],[ID]]),"")</f>
        <v/>
      </c>
      <c r="D12020" t="str">
        <f ca="1">IFERROR(_xlfn.IFNA(IF((A12020-FLOOR(A12020,100))&lt;10,"الخدام",LOOKUP(FLOOR(A12020,100),Table2[ID start],Table2[Class])),"الخدام"),"")</f>
        <v/>
      </c>
    </row>
    <row r="12021" spans="1:4" x14ac:dyDescent="0.25">
      <c r="A12021" t="str" cm="1">
        <f t="array" aca="1" ref="A12021" ca="1">IFERROR(_xlfn.XLOOKUP(attendance__2[[#This Row],[ID]],_xlfn._xlws.FILTER(Table1[Old ID],Table1[Old ID]&lt;&gt;0),_xlfn._xlws.FILTER(Changelog!$C$2:$C$110,Changelog!$C$2:$C$110&lt;&gt;""),attendance__2[[#This Row],[ID]]),"")</f>
        <v/>
      </c>
      <c r="D12021" t="str">
        <f ca="1">IFERROR(_xlfn.IFNA(IF((A12021-FLOOR(A12021,100))&lt;10,"الخدام",LOOKUP(FLOOR(A12021,100),Table2[ID start],Table2[Class])),"الخدام"),"")</f>
        <v/>
      </c>
    </row>
    <row r="12022" spans="1:4" x14ac:dyDescent="0.25">
      <c r="A12022" t="str" cm="1">
        <f t="array" aca="1" ref="A12022" ca="1">IFERROR(_xlfn.XLOOKUP(attendance__2[[#This Row],[ID]],_xlfn._xlws.FILTER(Table1[Old ID],Table1[Old ID]&lt;&gt;0),_xlfn._xlws.FILTER(Changelog!$C$2:$C$110,Changelog!$C$2:$C$110&lt;&gt;""),attendance__2[[#This Row],[ID]]),"")</f>
        <v/>
      </c>
      <c r="D12022" t="str">
        <f ca="1">IFERROR(_xlfn.IFNA(IF((A12022-FLOOR(A12022,100))&lt;10,"الخدام",LOOKUP(FLOOR(A12022,100),Table2[ID start],Table2[Class])),"الخدام"),"")</f>
        <v/>
      </c>
    </row>
    <row r="12023" spans="1:4" x14ac:dyDescent="0.25">
      <c r="A12023" t="str" cm="1">
        <f t="array" aca="1" ref="A12023" ca="1">IFERROR(_xlfn.XLOOKUP(attendance__2[[#This Row],[ID]],_xlfn._xlws.FILTER(Table1[Old ID],Table1[Old ID]&lt;&gt;0),_xlfn._xlws.FILTER(Changelog!$C$2:$C$110,Changelog!$C$2:$C$110&lt;&gt;""),attendance__2[[#This Row],[ID]]),"")</f>
        <v/>
      </c>
      <c r="D12023" t="str">
        <f ca="1">IFERROR(_xlfn.IFNA(IF((A12023-FLOOR(A12023,100))&lt;10,"الخدام",LOOKUP(FLOOR(A12023,100),Table2[ID start],Table2[Class])),"الخدام"),"")</f>
        <v/>
      </c>
    </row>
    <row r="12024" spans="1:4" x14ac:dyDescent="0.25">
      <c r="A12024" t="str" cm="1">
        <f t="array" aca="1" ref="A12024" ca="1">IFERROR(_xlfn.XLOOKUP(attendance__2[[#This Row],[ID]],_xlfn._xlws.FILTER(Table1[Old ID],Table1[Old ID]&lt;&gt;0),_xlfn._xlws.FILTER(Changelog!$C$2:$C$110,Changelog!$C$2:$C$110&lt;&gt;""),attendance__2[[#This Row],[ID]]),"")</f>
        <v/>
      </c>
      <c r="D12024" t="str">
        <f ca="1">IFERROR(_xlfn.IFNA(IF((A12024-FLOOR(A12024,100))&lt;10,"الخدام",LOOKUP(FLOOR(A12024,100),Table2[ID start],Table2[Class])),"الخدام"),"")</f>
        <v/>
      </c>
    </row>
    <row r="12025" spans="1:4" x14ac:dyDescent="0.25">
      <c r="A12025" t="str" cm="1">
        <f t="array" aca="1" ref="A12025" ca="1">IFERROR(_xlfn.XLOOKUP(attendance__2[[#This Row],[ID]],_xlfn._xlws.FILTER(Table1[Old ID],Table1[Old ID]&lt;&gt;0),_xlfn._xlws.FILTER(Changelog!$C$2:$C$110,Changelog!$C$2:$C$110&lt;&gt;""),attendance__2[[#This Row],[ID]]),"")</f>
        <v/>
      </c>
      <c r="D12025" t="str">
        <f ca="1">IFERROR(_xlfn.IFNA(IF((A12025-FLOOR(A12025,100))&lt;10,"الخدام",LOOKUP(FLOOR(A12025,100),Table2[ID start],Table2[Class])),"الخدام"),"")</f>
        <v/>
      </c>
    </row>
    <row r="12026" spans="1:4" x14ac:dyDescent="0.25">
      <c r="A12026" t="str" cm="1">
        <f t="array" aca="1" ref="A12026" ca="1">IFERROR(_xlfn.XLOOKUP(attendance__2[[#This Row],[ID]],_xlfn._xlws.FILTER(Table1[Old ID],Table1[Old ID]&lt;&gt;0),_xlfn._xlws.FILTER(Changelog!$C$2:$C$110,Changelog!$C$2:$C$110&lt;&gt;""),attendance__2[[#This Row],[ID]]),"")</f>
        <v/>
      </c>
      <c r="D12026" t="str">
        <f ca="1">IFERROR(_xlfn.IFNA(IF((A12026-FLOOR(A12026,100))&lt;10,"الخدام",LOOKUP(FLOOR(A12026,100),Table2[ID start],Table2[Class])),"الخدام"),"")</f>
        <v/>
      </c>
    </row>
    <row r="12027" spans="1:4" x14ac:dyDescent="0.25">
      <c r="A12027" t="str" cm="1">
        <f t="array" aca="1" ref="A12027" ca="1">IFERROR(_xlfn.XLOOKUP(attendance__2[[#This Row],[ID]],_xlfn._xlws.FILTER(Table1[Old ID],Table1[Old ID]&lt;&gt;0),_xlfn._xlws.FILTER(Changelog!$C$2:$C$110,Changelog!$C$2:$C$110&lt;&gt;""),attendance__2[[#This Row],[ID]]),"")</f>
        <v/>
      </c>
      <c r="D12027" t="str">
        <f ca="1">IFERROR(_xlfn.IFNA(IF((A12027-FLOOR(A12027,100))&lt;10,"الخدام",LOOKUP(FLOOR(A12027,100),Table2[ID start],Table2[Class])),"الخدام"),"")</f>
        <v/>
      </c>
    </row>
    <row r="12028" spans="1:4" x14ac:dyDescent="0.25">
      <c r="A12028" t="str" cm="1">
        <f t="array" aca="1" ref="A12028" ca="1">IFERROR(_xlfn.XLOOKUP(attendance__2[[#This Row],[ID]],_xlfn._xlws.FILTER(Table1[Old ID],Table1[Old ID]&lt;&gt;0),_xlfn._xlws.FILTER(Changelog!$C$2:$C$110,Changelog!$C$2:$C$110&lt;&gt;""),attendance__2[[#This Row],[ID]]),"")</f>
        <v/>
      </c>
      <c r="D12028" t="str">
        <f ca="1">IFERROR(_xlfn.IFNA(IF((A12028-FLOOR(A12028,100))&lt;10,"الخدام",LOOKUP(FLOOR(A12028,100),Table2[ID start],Table2[Class])),"الخدام"),"")</f>
        <v/>
      </c>
    </row>
    <row r="12029" spans="1:4" x14ac:dyDescent="0.25">
      <c r="A12029" t="str" cm="1">
        <f t="array" aca="1" ref="A12029" ca="1">IFERROR(_xlfn.XLOOKUP(attendance__2[[#This Row],[ID]],_xlfn._xlws.FILTER(Table1[Old ID],Table1[Old ID]&lt;&gt;0),_xlfn._xlws.FILTER(Changelog!$C$2:$C$110,Changelog!$C$2:$C$110&lt;&gt;""),attendance__2[[#This Row],[ID]]),"")</f>
        <v/>
      </c>
      <c r="D12029" t="str">
        <f ca="1">IFERROR(_xlfn.IFNA(IF((A12029-FLOOR(A12029,100))&lt;10,"الخدام",LOOKUP(FLOOR(A12029,100),Table2[ID start],Table2[Class])),"الخدام"),"")</f>
        <v/>
      </c>
    </row>
    <row r="12030" spans="1:4" x14ac:dyDescent="0.25">
      <c r="A12030" t="str" cm="1">
        <f t="array" aca="1" ref="A12030" ca="1">IFERROR(_xlfn.XLOOKUP(attendance__2[[#This Row],[ID]],_xlfn._xlws.FILTER(Table1[Old ID],Table1[Old ID]&lt;&gt;0),_xlfn._xlws.FILTER(Changelog!$C$2:$C$110,Changelog!$C$2:$C$110&lt;&gt;""),attendance__2[[#This Row],[ID]]),"")</f>
        <v/>
      </c>
      <c r="D12030" t="str">
        <f ca="1">IFERROR(_xlfn.IFNA(IF((A12030-FLOOR(A12030,100))&lt;10,"الخدام",LOOKUP(FLOOR(A12030,100),Table2[ID start],Table2[Class])),"الخدام"),"")</f>
        <v/>
      </c>
    </row>
    <row r="12031" spans="1:4" x14ac:dyDescent="0.25">
      <c r="A12031" t="str" cm="1">
        <f t="array" aca="1" ref="A12031" ca="1">IFERROR(_xlfn.XLOOKUP(attendance__2[[#This Row],[ID]],_xlfn._xlws.FILTER(Table1[Old ID],Table1[Old ID]&lt;&gt;0),_xlfn._xlws.FILTER(Changelog!$C$2:$C$110,Changelog!$C$2:$C$110&lt;&gt;""),attendance__2[[#This Row],[ID]]),"")</f>
        <v/>
      </c>
      <c r="D12031" t="str">
        <f ca="1">IFERROR(_xlfn.IFNA(IF((A12031-FLOOR(A12031,100))&lt;10,"الخدام",LOOKUP(FLOOR(A12031,100),Table2[ID start],Table2[Class])),"الخدام"),"")</f>
        <v/>
      </c>
    </row>
    <row r="12032" spans="1:4" x14ac:dyDescent="0.25">
      <c r="A12032" t="str" cm="1">
        <f t="array" aca="1" ref="A12032" ca="1">IFERROR(_xlfn.XLOOKUP(attendance__2[[#This Row],[ID]],_xlfn._xlws.FILTER(Table1[Old ID],Table1[Old ID]&lt;&gt;0),_xlfn._xlws.FILTER(Changelog!$C$2:$C$110,Changelog!$C$2:$C$110&lt;&gt;""),attendance__2[[#This Row],[ID]]),"")</f>
        <v/>
      </c>
      <c r="D12032" t="str">
        <f ca="1">IFERROR(_xlfn.IFNA(IF((A12032-FLOOR(A12032,100))&lt;10,"الخدام",LOOKUP(FLOOR(A12032,100),Table2[ID start],Table2[Class])),"الخدام"),"")</f>
        <v/>
      </c>
    </row>
    <row r="12033" spans="1:4" x14ac:dyDescent="0.25">
      <c r="A12033" t="str" cm="1">
        <f t="array" aca="1" ref="A12033" ca="1">IFERROR(_xlfn.XLOOKUP(attendance__2[[#This Row],[ID]],_xlfn._xlws.FILTER(Table1[Old ID],Table1[Old ID]&lt;&gt;0),_xlfn._xlws.FILTER(Changelog!$C$2:$C$110,Changelog!$C$2:$C$110&lt;&gt;""),attendance__2[[#This Row],[ID]]),"")</f>
        <v/>
      </c>
      <c r="D12033" t="str">
        <f ca="1">IFERROR(_xlfn.IFNA(IF((A12033-FLOOR(A12033,100))&lt;10,"الخدام",LOOKUP(FLOOR(A12033,100),Table2[ID start],Table2[Class])),"الخدام"),"")</f>
        <v/>
      </c>
    </row>
    <row r="12034" spans="1:4" x14ac:dyDescent="0.25">
      <c r="A12034" t="str" cm="1">
        <f t="array" aca="1" ref="A12034" ca="1">IFERROR(_xlfn.XLOOKUP(attendance__2[[#This Row],[ID]],_xlfn._xlws.FILTER(Table1[Old ID],Table1[Old ID]&lt;&gt;0),_xlfn._xlws.FILTER(Changelog!$C$2:$C$110,Changelog!$C$2:$C$110&lt;&gt;""),attendance__2[[#This Row],[ID]]),"")</f>
        <v/>
      </c>
      <c r="D12034" t="str">
        <f ca="1">IFERROR(_xlfn.IFNA(IF((A12034-FLOOR(A12034,100))&lt;10,"الخدام",LOOKUP(FLOOR(A12034,100),Table2[ID start],Table2[Class])),"الخدام"),"")</f>
        <v/>
      </c>
    </row>
    <row r="12035" spans="1:4" x14ac:dyDescent="0.25">
      <c r="A12035" t="str" cm="1">
        <f t="array" aca="1" ref="A12035" ca="1">IFERROR(_xlfn.XLOOKUP(attendance__2[[#This Row],[ID]],_xlfn._xlws.FILTER(Table1[Old ID],Table1[Old ID]&lt;&gt;0),_xlfn._xlws.FILTER(Changelog!$C$2:$C$110,Changelog!$C$2:$C$110&lt;&gt;""),attendance__2[[#This Row],[ID]]),"")</f>
        <v/>
      </c>
      <c r="D12035" t="str">
        <f ca="1">IFERROR(_xlfn.IFNA(IF((A12035-FLOOR(A12035,100))&lt;10,"الخدام",LOOKUP(FLOOR(A12035,100),Table2[ID start],Table2[Class])),"الخدام"),"")</f>
        <v/>
      </c>
    </row>
    <row r="12036" spans="1:4" x14ac:dyDescent="0.25">
      <c r="A12036" t="str" cm="1">
        <f t="array" aca="1" ref="A12036" ca="1">IFERROR(_xlfn.XLOOKUP(attendance__2[[#This Row],[ID]],_xlfn._xlws.FILTER(Table1[Old ID],Table1[Old ID]&lt;&gt;0),_xlfn._xlws.FILTER(Changelog!$C$2:$C$110,Changelog!$C$2:$C$110&lt;&gt;""),attendance__2[[#This Row],[ID]]),"")</f>
        <v/>
      </c>
      <c r="D12036" t="str">
        <f ca="1">IFERROR(_xlfn.IFNA(IF((A12036-FLOOR(A12036,100))&lt;10,"الخدام",LOOKUP(FLOOR(A12036,100),Table2[ID start],Table2[Class])),"الخدام"),"")</f>
        <v/>
      </c>
    </row>
    <row r="12037" spans="1:4" x14ac:dyDescent="0.25">
      <c r="A12037" t="str" cm="1">
        <f t="array" aca="1" ref="A12037" ca="1">IFERROR(_xlfn.XLOOKUP(attendance__2[[#This Row],[ID]],_xlfn._xlws.FILTER(Table1[Old ID],Table1[Old ID]&lt;&gt;0),_xlfn._xlws.FILTER(Changelog!$C$2:$C$110,Changelog!$C$2:$C$110&lt;&gt;""),attendance__2[[#This Row],[ID]]),"")</f>
        <v/>
      </c>
      <c r="D12037" t="str">
        <f ca="1">IFERROR(_xlfn.IFNA(IF((A12037-FLOOR(A12037,100))&lt;10,"الخدام",LOOKUP(FLOOR(A12037,100),Table2[ID start],Table2[Class])),"الخدام"),"")</f>
        <v/>
      </c>
    </row>
    <row r="12038" spans="1:4" x14ac:dyDescent="0.25">
      <c r="A12038" t="str" cm="1">
        <f t="array" aca="1" ref="A12038" ca="1">IFERROR(_xlfn.XLOOKUP(attendance__2[[#This Row],[ID]],_xlfn._xlws.FILTER(Table1[Old ID],Table1[Old ID]&lt;&gt;0),_xlfn._xlws.FILTER(Changelog!$C$2:$C$110,Changelog!$C$2:$C$110&lt;&gt;""),attendance__2[[#This Row],[ID]]),"")</f>
        <v/>
      </c>
      <c r="D12038" t="str">
        <f ca="1">IFERROR(_xlfn.IFNA(IF((A12038-FLOOR(A12038,100))&lt;10,"الخدام",LOOKUP(FLOOR(A12038,100),Table2[ID start],Table2[Class])),"الخدام"),"")</f>
        <v/>
      </c>
    </row>
    <row r="12039" spans="1:4" x14ac:dyDescent="0.25">
      <c r="A12039" t="str" cm="1">
        <f t="array" aca="1" ref="A12039" ca="1">IFERROR(_xlfn.XLOOKUP(attendance__2[[#This Row],[ID]],_xlfn._xlws.FILTER(Table1[Old ID],Table1[Old ID]&lt;&gt;0),_xlfn._xlws.FILTER(Changelog!$C$2:$C$110,Changelog!$C$2:$C$110&lt;&gt;""),attendance__2[[#This Row],[ID]]),"")</f>
        <v/>
      </c>
      <c r="D12039" t="str">
        <f ca="1">IFERROR(_xlfn.IFNA(IF((A12039-FLOOR(A12039,100))&lt;10,"الخدام",LOOKUP(FLOOR(A12039,100),Table2[ID start],Table2[Class])),"الخدام"),"")</f>
        <v/>
      </c>
    </row>
    <row r="12040" spans="1:4" x14ac:dyDescent="0.25">
      <c r="A12040" t="str" cm="1">
        <f t="array" aca="1" ref="A12040" ca="1">IFERROR(_xlfn.XLOOKUP(attendance__2[[#This Row],[ID]],_xlfn._xlws.FILTER(Table1[Old ID],Table1[Old ID]&lt;&gt;0),_xlfn._xlws.FILTER(Changelog!$C$2:$C$110,Changelog!$C$2:$C$110&lt;&gt;""),attendance__2[[#This Row],[ID]]),"")</f>
        <v/>
      </c>
      <c r="D12040" t="str">
        <f ca="1">IFERROR(_xlfn.IFNA(IF((A12040-FLOOR(A12040,100))&lt;10,"الخدام",LOOKUP(FLOOR(A12040,100),Table2[ID start],Table2[Class])),"الخدام"),"")</f>
        <v/>
      </c>
    </row>
    <row r="12041" spans="1:4" x14ac:dyDescent="0.25">
      <c r="A12041" t="str" cm="1">
        <f t="array" aca="1" ref="A12041" ca="1">IFERROR(_xlfn.XLOOKUP(attendance__2[[#This Row],[ID]],_xlfn._xlws.FILTER(Table1[Old ID],Table1[Old ID]&lt;&gt;0),_xlfn._xlws.FILTER(Changelog!$C$2:$C$110,Changelog!$C$2:$C$110&lt;&gt;""),attendance__2[[#This Row],[ID]]),"")</f>
        <v/>
      </c>
      <c r="D12041" t="str">
        <f ca="1">IFERROR(_xlfn.IFNA(IF((A12041-FLOOR(A12041,100))&lt;10,"الخدام",LOOKUP(FLOOR(A12041,100),Table2[ID start],Table2[Class])),"الخدام"),"")</f>
        <v/>
      </c>
    </row>
    <row r="12042" spans="1:4" x14ac:dyDescent="0.25">
      <c r="A12042" t="str" cm="1">
        <f t="array" aca="1" ref="A12042" ca="1">IFERROR(_xlfn.XLOOKUP(attendance__2[[#This Row],[ID]],_xlfn._xlws.FILTER(Table1[Old ID],Table1[Old ID]&lt;&gt;0),_xlfn._xlws.FILTER(Changelog!$C$2:$C$110,Changelog!$C$2:$C$110&lt;&gt;""),attendance__2[[#This Row],[ID]]),"")</f>
        <v/>
      </c>
      <c r="D12042" t="str">
        <f ca="1">IFERROR(_xlfn.IFNA(IF((A12042-FLOOR(A12042,100))&lt;10,"الخدام",LOOKUP(FLOOR(A12042,100),Table2[ID start],Table2[Class])),"الخدام"),"")</f>
        <v/>
      </c>
    </row>
    <row r="12043" spans="1:4" x14ac:dyDescent="0.25">
      <c r="A12043" t="str" cm="1">
        <f t="array" aca="1" ref="A12043" ca="1">IFERROR(_xlfn.XLOOKUP(attendance__2[[#This Row],[ID]],_xlfn._xlws.FILTER(Table1[Old ID],Table1[Old ID]&lt;&gt;0),_xlfn._xlws.FILTER(Changelog!$C$2:$C$110,Changelog!$C$2:$C$110&lt;&gt;""),attendance__2[[#This Row],[ID]]),"")</f>
        <v/>
      </c>
      <c r="D12043" t="str">
        <f ca="1">IFERROR(_xlfn.IFNA(IF((A12043-FLOOR(A12043,100))&lt;10,"الخدام",LOOKUP(FLOOR(A12043,100),Table2[ID start],Table2[Class])),"الخدام"),"")</f>
        <v/>
      </c>
    </row>
    <row r="12044" spans="1:4" x14ac:dyDescent="0.25">
      <c r="A12044" t="str" cm="1">
        <f t="array" aca="1" ref="A12044" ca="1">IFERROR(_xlfn.XLOOKUP(attendance__2[[#This Row],[ID]],_xlfn._xlws.FILTER(Table1[Old ID],Table1[Old ID]&lt;&gt;0),_xlfn._xlws.FILTER(Changelog!$C$2:$C$110,Changelog!$C$2:$C$110&lt;&gt;""),attendance__2[[#This Row],[ID]]),"")</f>
        <v/>
      </c>
      <c r="D12044" t="str">
        <f ca="1">IFERROR(_xlfn.IFNA(IF((A12044-FLOOR(A12044,100))&lt;10,"الخدام",LOOKUP(FLOOR(A12044,100),Table2[ID start],Table2[Class])),"الخدام"),"")</f>
        <v/>
      </c>
    </row>
    <row r="12045" spans="1:4" x14ac:dyDescent="0.25">
      <c r="A12045" t="str" cm="1">
        <f t="array" aca="1" ref="A12045" ca="1">IFERROR(_xlfn.XLOOKUP(attendance__2[[#This Row],[ID]],_xlfn._xlws.FILTER(Table1[Old ID],Table1[Old ID]&lt;&gt;0),_xlfn._xlws.FILTER(Changelog!$C$2:$C$110,Changelog!$C$2:$C$110&lt;&gt;""),attendance__2[[#This Row],[ID]]),"")</f>
        <v/>
      </c>
      <c r="D12045" t="str">
        <f ca="1">IFERROR(_xlfn.IFNA(IF((A12045-FLOOR(A12045,100))&lt;10,"الخدام",LOOKUP(FLOOR(A12045,100),Table2[ID start],Table2[Class])),"الخدام"),"")</f>
        <v/>
      </c>
    </row>
    <row r="12046" spans="1:4" x14ac:dyDescent="0.25">
      <c r="A12046" t="str" cm="1">
        <f t="array" aca="1" ref="A12046" ca="1">IFERROR(_xlfn.XLOOKUP(attendance__2[[#This Row],[ID]],_xlfn._xlws.FILTER(Table1[Old ID],Table1[Old ID]&lt;&gt;0),_xlfn._xlws.FILTER(Changelog!$C$2:$C$110,Changelog!$C$2:$C$110&lt;&gt;""),attendance__2[[#This Row],[ID]]),"")</f>
        <v/>
      </c>
      <c r="D12046" t="str">
        <f ca="1">IFERROR(_xlfn.IFNA(IF((A12046-FLOOR(A12046,100))&lt;10,"الخدام",LOOKUP(FLOOR(A12046,100),Table2[ID start],Table2[Class])),"الخدام"),"")</f>
        <v/>
      </c>
    </row>
    <row r="12047" spans="1:4" x14ac:dyDescent="0.25">
      <c r="A12047" t="str" cm="1">
        <f t="array" aca="1" ref="A12047" ca="1">IFERROR(_xlfn.XLOOKUP(attendance__2[[#This Row],[ID]],_xlfn._xlws.FILTER(Table1[Old ID],Table1[Old ID]&lt;&gt;0),_xlfn._xlws.FILTER(Changelog!$C$2:$C$110,Changelog!$C$2:$C$110&lt;&gt;""),attendance__2[[#This Row],[ID]]),"")</f>
        <v/>
      </c>
      <c r="D12047" t="str">
        <f ca="1">IFERROR(_xlfn.IFNA(IF((A12047-FLOOR(A12047,100))&lt;10,"الخدام",LOOKUP(FLOOR(A12047,100),Table2[ID start],Table2[Class])),"الخدام"),"")</f>
        <v/>
      </c>
    </row>
    <row r="12048" spans="1:4" x14ac:dyDescent="0.25">
      <c r="A12048" t="str" cm="1">
        <f t="array" aca="1" ref="A12048" ca="1">IFERROR(_xlfn.XLOOKUP(attendance__2[[#This Row],[ID]],_xlfn._xlws.FILTER(Table1[Old ID],Table1[Old ID]&lt;&gt;0),_xlfn._xlws.FILTER(Changelog!$C$2:$C$110,Changelog!$C$2:$C$110&lt;&gt;""),attendance__2[[#This Row],[ID]]),"")</f>
        <v/>
      </c>
      <c r="D12048" t="str">
        <f ca="1">IFERROR(_xlfn.IFNA(IF((A12048-FLOOR(A12048,100))&lt;10,"الخدام",LOOKUP(FLOOR(A12048,100),Table2[ID start],Table2[Class])),"الخدام"),"")</f>
        <v/>
      </c>
    </row>
    <row r="12049" spans="1:4" x14ac:dyDescent="0.25">
      <c r="A12049" t="str" cm="1">
        <f t="array" aca="1" ref="A12049" ca="1">IFERROR(_xlfn.XLOOKUP(attendance__2[[#This Row],[ID]],_xlfn._xlws.FILTER(Table1[Old ID],Table1[Old ID]&lt;&gt;0),_xlfn._xlws.FILTER(Changelog!$C$2:$C$110,Changelog!$C$2:$C$110&lt;&gt;""),attendance__2[[#This Row],[ID]]),"")</f>
        <v/>
      </c>
      <c r="D12049" t="str">
        <f ca="1">IFERROR(_xlfn.IFNA(IF((A12049-FLOOR(A12049,100))&lt;10,"الخدام",LOOKUP(FLOOR(A12049,100),Table2[ID start],Table2[Class])),"الخدام"),"")</f>
        <v/>
      </c>
    </row>
    <row r="12050" spans="1:4" x14ac:dyDescent="0.25">
      <c r="A12050" t="str" cm="1">
        <f t="array" aca="1" ref="A12050" ca="1">IFERROR(_xlfn.XLOOKUP(attendance__2[[#This Row],[ID]],_xlfn._xlws.FILTER(Table1[Old ID],Table1[Old ID]&lt;&gt;0),_xlfn._xlws.FILTER(Changelog!$C$2:$C$110,Changelog!$C$2:$C$110&lt;&gt;""),attendance__2[[#This Row],[ID]]),"")</f>
        <v/>
      </c>
      <c r="D12050" t="str">
        <f ca="1">IFERROR(_xlfn.IFNA(IF((A12050-FLOOR(A12050,100))&lt;10,"الخدام",LOOKUP(FLOOR(A12050,100),Table2[ID start],Table2[Class])),"الخدام"),"")</f>
        <v/>
      </c>
    </row>
    <row r="12051" spans="1:4" x14ac:dyDescent="0.25">
      <c r="A12051" t="str" cm="1">
        <f t="array" aca="1" ref="A12051" ca="1">IFERROR(_xlfn.XLOOKUP(attendance__2[[#This Row],[ID]],_xlfn._xlws.FILTER(Table1[Old ID],Table1[Old ID]&lt;&gt;0),_xlfn._xlws.FILTER(Changelog!$C$2:$C$110,Changelog!$C$2:$C$110&lt;&gt;""),attendance__2[[#This Row],[ID]]),"")</f>
        <v/>
      </c>
      <c r="D12051" t="str">
        <f ca="1">IFERROR(_xlfn.IFNA(IF((A12051-FLOOR(A12051,100))&lt;10,"الخدام",LOOKUP(FLOOR(A12051,100),Table2[ID start],Table2[Class])),"الخدام"),"")</f>
        <v/>
      </c>
    </row>
    <row r="12052" spans="1:4" x14ac:dyDescent="0.25">
      <c r="A12052" t="str" cm="1">
        <f t="array" aca="1" ref="A12052" ca="1">IFERROR(_xlfn.XLOOKUP(attendance__2[[#This Row],[ID]],_xlfn._xlws.FILTER(Table1[Old ID],Table1[Old ID]&lt;&gt;0),_xlfn._xlws.FILTER(Changelog!$C$2:$C$110,Changelog!$C$2:$C$110&lt;&gt;""),attendance__2[[#This Row],[ID]]),"")</f>
        <v/>
      </c>
      <c r="D12052" t="str">
        <f ca="1">IFERROR(_xlfn.IFNA(IF((A12052-FLOOR(A12052,100))&lt;10,"الخدام",LOOKUP(FLOOR(A12052,100),Table2[ID start],Table2[Class])),"الخدام"),"")</f>
        <v/>
      </c>
    </row>
    <row r="12053" spans="1:4" x14ac:dyDescent="0.25">
      <c r="A12053" t="str" cm="1">
        <f t="array" aca="1" ref="A12053" ca="1">IFERROR(_xlfn.XLOOKUP(attendance__2[[#This Row],[ID]],_xlfn._xlws.FILTER(Table1[Old ID],Table1[Old ID]&lt;&gt;0),_xlfn._xlws.FILTER(Changelog!$C$2:$C$110,Changelog!$C$2:$C$110&lt;&gt;""),attendance__2[[#This Row],[ID]]),"")</f>
        <v/>
      </c>
      <c r="D12053" t="str">
        <f ca="1">IFERROR(_xlfn.IFNA(IF((A12053-FLOOR(A12053,100))&lt;10,"الخدام",LOOKUP(FLOOR(A12053,100),Table2[ID start],Table2[Class])),"الخدام"),"")</f>
        <v/>
      </c>
    </row>
    <row r="12054" spans="1:4" x14ac:dyDescent="0.25">
      <c r="A12054" t="str" cm="1">
        <f t="array" aca="1" ref="A12054" ca="1">IFERROR(_xlfn.XLOOKUP(attendance__2[[#This Row],[ID]],_xlfn._xlws.FILTER(Table1[Old ID],Table1[Old ID]&lt;&gt;0),_xlfn._xlws.FILTER(Changelog!$C$2:$C$110,Changelog!$C$2:$C$110&lt;&gt;""),attendance__2[[#This Row],[ID]]),"")</f>
        <v/>
      </c>
      <c r="D12054" t="str">
        <f ca="1">IFERROR(_xlfn.IFNA(IF((A12054-FLOOR(A12054,100))&lt;10,"الخدام",LOOKUP(FLOOR(A12054,100),Table2[ID start],Table2[Class])),"الخدام"),"")</f>
        <v/>
      </c>
    </row>
    <row r="12055" spans="1:4" x14ac:dyDescent="0.25">
      <c r="A12055" t="str" cm="1">
        <f t="array" aca="1" ref="A12055" ca="1">IFERROR(_xlfn.XLOOKUP(attendance__2[[#This Row],[ID]],_xlfn._xlws.FILTER(Table1[Old ID],Table1[Old ID]&lt;&gt;0),_xlfn._xlws.FILTER(Changelog!$C$2:$C$110,Changelog!$C$2:$C$110&lt;&gt;""),attendance__2[[#This Row],[ID]]),"")</f>
        <v/>
      </c>
      <c r="D12055" t="str">
        <f ca="1">IFERROR(_xlfn.IFNA(IF((A12055-FLOOR(A12055,100))&lt;10,"الخدام",LOOKUP(FLOOR(A12055,100),Table2[ID start],Table2[Class])),"الخدام"),"")</f>
        <v/>
      </c>
    </row>
    <row r="12056" spans="1:4" x14ac:dyDescent="0.25">
      <c r="A12056" t="str" cm="1">
        <f t="array" aca="1" ref="A12056" ca="1">IFERROR(_xlfn.XLOOKUP(attendance__2[[#This Row],[ID]],_xlfn._xlws.FILTER(Table1[Old ID],Table1[Old ID]&lt;&gt;0),_xlfn._xlws.FILTER(Changelog!$C$2:$C$110,Changelog!$C$2:$C$110&lt;&gt;""),attendance__2[[#This Row],[ID]]),"")</f>
        <v/>
      </c>
      <c r="D12056" t="str">
        <f ca="1">IFERROR(_xlfn.IFNA(IF((A12056-FLOOR(A12056,100))&lt;10,"الخدام",LOOKUP(FLOOR(A12056,100),Table2[ID start],Table2[Class])),"الخدام"),"")</f>
        <v/>
      </c>
    </row>
    <row r="12057" spans="1:4" x14ac:dyDescent="0.25">
      <c r="A12057" t="str" cm="1">
        <f t="array" aca="1" ref="A12057" ca="1">IFERROR(_xlfn.XLOOKUP(attendance__2[[#This Row],[ID]],_xlfn._xlws.FILTER(Table1[Old ID],Table1[Old ID]&lt;&gt;0),_xlfn._xlws.FILTER(Changelog!$C$2:$C$110,Changelog!$C$2:$C$110&lt;&gt;""),attendance__2[[#This Row],[ID]]),"")</f>
        <v/>
      </c>
      <c r="D12057" t="str">
        <f ca="1">IFERROR(_xlfn.IFNA(IF((A12057-FLOOR(A12057,100))&lt;10,"الخدام",LOOKUP(FLOOR(A12057,100),Table2[ID start],Table2[Class])),"الخدام"),"")</f>
        <v/>
      </c>
    </row>
    <row r="12058" spans="1:4" x14ac:dyDescent="0.25">
      <c r="A12058" t="str" cm="1">
        <f t="array" aca="1" ref="A12058" ca="1">IFERROR(_xlfn.XLOOKUP(attendance__2[[#This Row],[ID]],_xlfn._xlws.FILTER(Table1[Old ID],Table1[Old ID]&lt;&gt;0),_xlfn._xlws.FILTER(Changelog!$C$2:$C$110,Changelog!$C$2:$C$110&lt;&gt;""),attendance__2[[#This Row],[ID]]),"")</f>
        <v/>
      </c>
      <c r="D12058" t="str">
        <f ca="1">IFERROR(_xlfn.IFNA(IF((A12058-FLOOR(A12058,100))&lt;10,"الخدام",LOOKUP(FLOOR(A12058,100),Table2[ID start],Table2[Class])),"الخدام"),"")</f>
        <v/>
      </c>
    </row>
    <row r="12059" spans="1:4" x14ac:dyDescent="0.25">
      <c r="A12059" t="str" cm="1">
        <f t="array" aca="1" ref="A12059" ca="1">IFERROR(_xlfn.XLOOKUP(attendance__2[[#This Row],[ID]],_xlfn._xlws.FILTER(Table1[Old ID],Table1[Old ID]&lt;&gt;0),_xlfn._xlws.FILTER(Changelog!$C$2:$C$110,Changelog!$C$2:$C$110&lt;&gt;""),attendance__2[[#This Row],[ID]]),"")</f>
        <v/>
      </c>
      <c r="D12059" t="str">
        <f ca="1">IFERROR(_xlfn.IFNA(IF((A12059-FLOOR(A12059,100))&lt;10,"الخدام",LOOKUP(FLOOR(A12059,100),Table2[ID start],Table2[Class])),"الخدام"),"")</f>
        <v/>
      </c>
    </row>
    <row r="12060" spans="1:4" x14ac:dyDescent="0.25">
      <c r="A12060" t="str" cm="1">
        <f t="array" aca="1" ref="A12060" ca="1">IFERROR(_xlfn.XLOOKUP(attendance__2[[#This Row],[ID]],_xlfn._xlws.FILTER(Table1[Old ID],Table1[Old ID]&lt;&gt;0),_xlfn._xlws.FILTER(Changelog!$C$2:$C$110,Changelog!$C$2:$C$110&lt;&gt;""),attendance__2[[#This Row],[ID]]),"")</f>
        <v/>
      </c>
      <c r="D12060" t="str">
        <f ca="1">IFERROR(_xlfn.IFNA(IF((A12060-FLOOR(A12060,100))&lt;10,"الخدام",LOOKUP(FLOOR(A12060,100),Table2[ID start],Table2[Class])),"الخدام"),"")</f>
        <v/>
      </c>
    </row>
    <row r="12061" spans="1:4" x14ac:dyDescent="0.25">
      <c r="A12061" t="str" cm="1">
        <f t="array" aca="1" ref="A12061" ca="1">IFERROR(_xlfn.XLOOKUP(attendance__2[[#This Row],[ID]],_xlfn._xlws.FILTER(Table1[Old ID],Table1[Old ID]&lt;&gt;0),_xlfn._xlws.FILTER(Changelog!$C$2:$C$110,Changelog!$C$2:$C$110&lt;&gt;""),attendance__2[[#This Row],[ID]]),"")</f>
        <v/>
      </c>
      <c r="D12061" t="str">
        <f ca="1">IFERROR(_xlfn.IFNA(IF((A12061-FLOOR(A12061,100))&lt;10,"الخدام",LOOKUP(FLOOR(A12061,100),Table2[ID start],Table2[Class])),"الخدام"),"")</f>
        <v/>
      </c>
    </row>
    <row r="12062" spans="1:4" x14ac:dyDescent="0.25">
      <c r="A12062" t="str" cm="1">
        <f t="array" aca="1" ref="A12062" ca="1">IFERROR(_xlfn.XLOOKUP(attendance__2[[#This Row],[ID]],_xlfn._xlws.FILTER(Table1[Old ID],Table1[Old ID]&lt;&gt;0),_xlfn._xlws.FILTER(Changelog!$C$2:$C$110,Changelog!$C$2:$C$110&lt;&gt;""),attendance__2[[#This Row],[ID]]),"")</f>
        <v/>
      </c>
      <c r="D12062" t="str">
        <f ca="1">IFERROR(_xlfn.IFNA(IF((A12062-FLOOR(A12062,100))&lt;10,"الخدام",LOOKUP(FLOOR(A12062,100),Table2[ID start],Table2[Class])),"الخدام"),"")</f>
        <v/>
      </c>
    </row>
    <row r="12063" spans="1:4" x14ac:dyDescent="0.25">
      <c r="A12063" t="str" cm="1">
        <f t="array" aca="1" ref="A12063" ca="1">IFERROR(_xlfn.XLOOKUP(attendance__2[[#This Row],[ID]],_xlfn._xlws.FILTER(Table1[Old ID],Table1[Old ID]&lt;&gt;0),_xlfn._xlws.FILTER(Changelog!$C$2:$C$110,Changelog!$C$2:$C$110&lt;&gt;""),attendance__2[[#This Row],[ID]]),"")</f>
        <v/>
      </c>
      <c r="D12063" t="str">
        <f ca="1">IFERROR(_xlfn.IFNA(IF((A12063-FLOOR(A12063,100))&lt;10,"الخدام",LOOKUP(FLOOR(A12063,100),Table2[ID start],Table2[Class])),"الخدام"),"")</f>
        <v/>
      </c>
    </row>
    <row r="12064" spans="1:4" x14ac:dyDescent="0.25">
      <c r="A12064" t="str" cm="1">
        <f t="array" aca="1" ref="A12064" ca="1">IFERROR(_xlfn.XLOOKUP(attendance__2[[#This Row],[ID]],_xlfn._xlws.FILTER(Table1[Old ID],Table1[Old ID]&lt;&gt;0),_xlfn._xlws.FILTER(Changelog!$C$2:$C$110,Changelog!$C$2:$C$110&lt;&gt;""),attendance__2[[#This Row],[ID]]),"")</f>
        <v/>
      </c>
      <c r="D12064" t="str">
        <f ca="1">IFERROR(_xlfn.IFNA(IF((A12064-FLOOR(A12064,100))&lt;10,"الخدام",LOOKUP(FLOOR(A12064,100),Table2[ID start],Table2[Class])),"الخدام"),"")</f>
        <v/>
      </c>
    </row>
    <row r="12065" spans="1:4" x14ac:dyDescent="0.25">
      <c r="A12065" t="str" cm="1">
        <f t="array" aca="1" ref="A12065" ca="1">IFERROR(_xlfn.XLOOKUP(attendance__2[[#This Row],[ID]],_xlfn._xlws.FILTER(Table1[Old ID],Table1[Old ID]&lt;&gt;0),_xlfn._xlws.FILTER(Changelog!$C$2:$C$110,Changelog!$C$2:$C$110&lt;&gt;""),attendance__2[[#This Row],[ID]]),"")</f>
        <v/>
      </c>
      <c r="D12065" t="str">
        <f ca="1">IFERROR(_xlfn.IFNA(IF((A12065-FLOOR(A12065,100))&lt;10,"الخدام",LOOKUP(FLOOR(A12065,100),Table2[ID start],Table2[Class])),"الخدام"),"")</f>
        <v/>
      </c>
    </row>
    <row r="12066" spans="1:4" x14ac:dyDescent="0.25">
      <c r="A12066" t="str" cm="1">
        <f t="array" aca="1" ref="A12066" ca="1">IFERROR(_xlfn.XLOOKUP(attendance__2[[#This Row],[ID]],_xlfn._xlws.FILTER(Table1[Old ID],Table1[Old ID]&lt;&gt;0),_xlfn._xlws.FILTER(Changelog!$C$2:$C$110,Changelog!$C$2:$C$110&lt;&gt;""),attendance__2[[#This Row],[ID]]),"")</f>
        <v/>
      </c>
      <c r="D12066" t="str">
        <f ca="1">IFERROR(_xlfn.IFNA(IF((A12066-FLOOR(A12066,100))&lt;10,"الخدام",LOOKUP(FLOOR(A12066,100),Table2[ID start],Table2[Class])),"الخدام"),"")</f>
        <v/>
      </c>
    </row>
    <row r="12067" spans="1:4" x14ac:dyDescent="0.25">
      <c r="A12067" t="str" cm="1">
        <f t="array" aca="1" ref="A12067" ca="1">IFERROR(_xlfn.XLOOKUP(attendance__2[[#This Row],[ID]],_xlfn._xlws.FILTER(Table1[Old ID],Table1[Old ID]&lt;&gt;0),_xlfn._xlws.FILTER(Changelog!$C$2:$C$110,Changelog!$C$2:$C$110&lt;&gt;""),attendance__2[[#This Row],[ID]]),"")</f>
        <v/>
      </c>
      <c r="D12067" t="str">
        <f ca="1">IFERROR(_xlfn.IFNA(IF((A12067-FLOOR(A12067,100))&lt;10,"الخدام",LOOKUP(FLOOR(A12067,100),Table2[ID start],Table2[Class])),"الخدام"),"")</f>
        <v/>
      </c>
    </row>
    <row r="12068" spans="1:4" x14ac:dyDescent="0.25">
      <c r="A12068" t="str" cm="1">
        <f t="array" aca="1" ref="A12068" ca="1">IFERROR(_xlfn.XLOOKUP(attendance__2[[#This Row],[ID]],_xlfn._xlws.FILTER(Table1[Old ID],Table1[Old ID]&lt;&gt;0),_xlfn._xlws.FILTER(Changelog!$C$2:$C$110,Changelog!$C$2:$C$110&lt;&gt;""),attendance__2[[#This Row],[ID]]),"")</f>
        <v/>
      </c>
      <c r="D12068" t="str">
        <f ca="1">IFERROR(_xlfn.IFNA(IF((A12068-FLOOR(A12068,100))&lt;10,"الخدام",LOOKUP(FLOOR(A12068,100),Table2[ID start],Table2[Class])),"الخدام"),"")</f>
        <v/>
      </c>
    </row>
    <row r="12069" spans="1:4" x14ac:dyDescent="0.25">
      <c r="A12069" t="str" cm="1">
        <f t="array" aca="1" ref="A12069" ca="1">IFERROR(_xlfn.XLOOKUP(attendance__2[[#This Row],[ID]],_xlfn._xlws.FILTER(Table1[Old ID],Table1[Old ID]&lt;&gt;0),_xlfn._xlws.FILTER(Changelog!$C$2:$C$110,Changelog!$C$2:$C$110&lt;&gt;""),attendance__2[[#This Row],[ID]]),"")</f>
        <v/>
      </c>
      <c r="D12069" t="str">
        <f ca="1">IFERROR(_xlfn.IFNA(IF((A12069-FLOOR(A12069,100))&lt;10,"الخدام",LOOKUP(FLOOR(A12069,100),Table2[ID start],Table2[Class])),"الخدام"),"")</f>
        <v/>
      </c>
    </row>
    <row r="12070" spans="1:4" x14ac:dyDescent="0.25">
      <c r="A12070" t="str" cm="1">
        <f t="array" aca="1" ref="A12070" ca="1">IFERROR(_xlfn.XLOOKUP(attendance__2[[#This Row],[ID]],_xlfn._xlws.FILTER(Table1[Old ID],Table1[Old ID]&lt;&gt;0),_xlfn._xlws.FILTER(Changelog!$C$2:$C$110,Changelog!$C$2:$C$110&lt;&gt;""),attendance__2[[#This Row],[ID]]),"")</f>
        <v/>
      </c>
      <c r="D12070" t="str">
        <f ca="1">IFERROR(_xlfn.IFNA(IF((A12070-FLOOR(A12070,100))&lt;10,"الخدام",LOOKUP(FLOOR(A12070,100),Table2[ID start],Table2[Class])),"الخدام"),"")</f>
        <v/>
      </c>
    </row>
    <row r="12071" spans="1:4" x14ac:dyDescent="0.25">
      <c r="A12071" t="str" cm="1">
        <f t="array" aca="1" ref="A12071" ca="1">IFERROR(_xlfn.XLOOKUP(attendance__2[[#This Row],[ID]],_xlfn._xlws.FILTER(Table1[Old ID],Table1[Old ID]&lt;&gt;0),_xlfn._xlws.FILTER(Changelog!$C$2:$C$110,Changelog!$C$2:$C$110&lt;&gt;""),attendance__2[[#This Row],[ID]]),"")</f>
        <v/>
      </c>
      <c r="D12071" t="str">
        <f ca="1">IFERROR(_xlfn.IFNA(IF((A12071-FLOOR(A12071,100))&lt;10,"الخدام",LOOKUP(FLOOR(A12071,100),Table2[ID start],Table2[Class])),"الخدام"),"")</f>
        <v/>
      </c>
    </row>
    <row r="12072" spans="1:4" x14ac:dyDescent="0.25">
      <c r="A12072" t="str" cm="1">
        <f t="array" aca="1" ref="A12072" ca="1">IFERROR(_xlfn.XLOOKUP(attendance__2[[#This Row],[ID]],_xlfn._xlws.FILTER(Table1[Old ID],Table1[Old ID]&lt;&gt;0),_xlfn._xlws.FILTER(Changelog!$C$2:$C$110,Changelog!$C$2:$C$110&lt;&gt;""),attendance__2[[#This Row],[ID]]),"")</f>
        <v/>
      </c>
      <c r="D12072" t="str">
        <f ca="1">IFERROR(_xlfn.IFNA(IF((A12072-FLOOR(A12072,100))&lt;10,"الخدام",LOOKUP(FLOOR(A12072,100),Table2[ID start],Table2[Class])),"الخدام"),"")</f>
        <v/>
      </c>
    </row>
    <row r="12073" spans="1:4" x14ac:dyDescent="0.25">
      <c r="A12073" t="str" cm="1">
        <f t="array" aca="1" ref="A12073" ca="1">IFERROR(_xlfn.XLOOKUP(attendance__2[[#This Row],[ID]],_xlfn._xlws.FILTER(Table1[Old ID],Table1[Old ID]&lt;&gt;0),_xlfn._xlws.FILTER(Changelog!$C$2:$C$110,Changelog!$C$2:$C$110&lt;&gt;""),attendance__2[[#This Row],[ID]]),"")</f>
        <v/>
      </c>
      <c r="D12073" t="str">
        <f ca="1">IFERROR(_xlfn.IFNA(IF((A12073-FLOOR(A12073,100))&lt;10,"الخدام",LOOKUP(FLOOR(A12073,100),Table2[ID start],Table2[Class])),"الخدام"),"")</f>
        <v/>
      </c>
    </row>
    <row r="12074" spans="1:4" x14ac:dyDescent="0.25">
      <c r="A12074" t="str" cm="1">
        <f t="array" aca="1" ref="A12074" ca="1">IFERROR(_xlfn.XLOOKUP(attendance__2[[#This Row],[ID]],_xlfn._xlws.FILTER(Table1[Old ID],Table1[Old ID]&lt;&gt;0),_xlfn._xlws.FILTER(Changelog!$C$2:$C$110,Changelog!$C$2:$C$110&lt;&gt;""),attendance__2[[#This Row],[ID]]),"")</f>
        <v/>
      </c>
      <c r="D12074" t="str">
        <f ca="1">IFERROR(_xlfn.IFNA(IF((A12074-FLOOR(A12074,100))&lt;10,"الخدام",LOOKUP(FLOOR(A12074,100),Table2[ID start],Table2[Class])),"الخدام"),"")</f>
        <v/>
      </c>
    </row>
    <row r="12075" spans="1:4" x14ac:dyDescent="0.25">
      <c r="A12075" t="str" cm="1">
        <f t="array" aca="1" ref="A12075" ca="1">IFERROR(_xlfn.XLOOKUP(attendance__2[[#This Row],[ID]],_xlfn._xlws.FILTER(Table1[Old ID],Table1[Old ID]&lt;&gt;0),_xlfn._xlws.FILTER(Changelog!$C$2:$C$110,Changelog!$C$2:$C$110&lt;&gt;""),attendance__2[[#This Row],[ID]]),"")</f>
        <v/>
      </c>
      <c r="D12075" t="str">
        <f ca="1">IFERROR(_xlfn.IFNA(IF((A12075-FLOOR(A12075,100))&lt;10,"الخدام",LOOKUP(FLOOR(A12075,100),Table2[ID start],Table2[Class])),"الخدام"),"")</f>
        <v/>
      </c>
    </row>
    <row r="12076" spans="1:4" x14ac:dyDescent="0.25">
      <c r="A12076" t="str" cm="1">
        <f t="array" aca="1" ref="A12076" ca="1">IFERROR(_xlfn.XLOOKUP(attendance__2[[#This Row],[ID]],_xlfn._xlws.FILTER(Table1[Old ID],Table1[Old ID]&lt;&gt;0),_xlfn._xlws.FILTER(Changelog!$C$2:$C$110,Changelog!$C$2:$C$110&lt;&gt;""),attendance__2[[#This Row],[ID]]),"")</f>
        <v/>
      </c>
      <c r="D12076" t="str">
        <f ca="1">IFERROR(_xlfn.IFNA(IF((A12076-FLOOR(A12076,100))&lt;10,"الخدام",LOOKUP(FLOOR(A12076,100),Table2[ID start],Table2[Class])),"الخدام"),"")</f>
        <v/>
      </c>
    </row>
    <row r="12077" spans="1:4" x14ac:dyDescent="0.25">
      <c r="A12077" t="str" cm="1">
        <f t="array" aca="1" ref="A12077" ca="1">IFERROR(_xlfn.XLOOKUP(attendance__2[[#This Row],[ID]],_xlfn._xlws.FILTER(Table1[Old ID],Table1[Old ID]&lt;&gt;0),_xlfn._xlws.FILTER(Changelog!$C$2:$C$110,Changelog!$C$2:$C$110&lt;&gt;""),attendance__2[[#This Row],[ID]]),"")</f>
        <v/>
      </c>
      <c r="D12077" t="str">
        <f ca="1">IFERROR(_xlfn.IFNA(IF((A12077-FLOOR(A12077,100))&lt;10,"الخدام",LOOKUP(FLOOR(A12077,100),Table2[ID start],Table2[Class])),"الخدام"),"")</f>
        <v/>
      </c>
    </row>
    <row r="12078" spans="1:4" x14ac:dyDescent="0.25">
      <c r="A12078" t="str" cm="1">
        <f t="array" aca="1" ref="A12078" ca="1">IFERROR(_xlfn.XLOOKUP(attendance__2[[#This Row],[ID]],_xlfn._xlws.FILTER(Table1[Old ID],Table1[Old ID]&lt;&gt;0),_xlfn._xlws.FILTER(Changelog!$C$2:$C$110,Changelog!$C$2:$C$110&lt;&gt;""),attendance__2[[#This Row],[ID]]),"")</f>
        <v/>
      </c>
      <c r="D12078" t="str">
        <f ca="1">IFERROR(_xlfn.IFNA(IF((A12078-FLOOR(A12078,100))&lt;10,"الخدام",LOOKUP(FLOOR(A12078,100),Table2[ID start],Table2[Class])),"الخدام"),"")</f>
        <v/>
      </c>
    </row>
    <row r="12079" spans="1:4" x14ac:dyDescent="0.25">
      <c r="A12079" t="str" cm="1">
        <f t="array" aca="1" ref="A12079" ca="1">IFERROR(_xlfn.XLOOKUP(attendance__2[[#This Row],[ID]],_xlfn._xlws.FILTER(Table1[Old ID],Table1[Old ID]&lt;&gt;0),_xlfn._xlws.FILTER(Changelog!$C$2:$C$110,Changelog!$C$2:$C$110&lt;&gt;""),attendance__2[[#This Row],[ID]]),"")</f>
        <v/>
      </c>
      <c r="D12079" t="str">
        <f ca="1">IFERROR(_xlfn.IFNA(IF((A12079-FLOOR(A12079,100))&lt;10,"الخدام",LOOKUP(FLOOR(A12079,100),Table2[ID start],Table2[Class])),"الخدام"),"")</f>
        <v/>
      </c>
    </row>
    <row r="12080" spans="1:4" x14ac:dyDescent="0.25">
      <c r="A12080" t="str" cm="1">
        <f t="array" aca="1" ref="A12080" ca="1">IFERROR(_xlfn.XLOOKUP(attendance__2[[#This Row],[ID]],_xlfn._xlws.FILTER(Table1[Old ID],Table1[Old ID]&lt;&gt;0),_xlfn._xlws.FILTER(Changelog!$C$2:$C$110,Changelog!$C$2:$C$110&lt;&gt;""),attendance__2[[#This Row],[ID]]),"")</f>
        <v/>
      </c>
      <c r="D12080" t="str">
        <f ca="1">IFERROR(_xlfn.IFNA(IF((A12080-FLOOR(A12080,100))&lt;10,"الخدام",LOOKUP(FLOOR(A12080,100),Table2[ID start],Table2[Class])),"الخدام"),"")</f>
        <v/>
      </c>
    </row>
    <row r="12081" spans="1:4" x14ac:dyDescent="0.25">
      <c r="A12081" t="str" cm="1">
        <f t="array" aca="1" ref="A12081" ca="1">IFERROR(_xlfn.XLOOKUP(attendance__2[[#This Row],[ID]],_xlfn._xlws.FILTER(Table1[Old ID],Table1[Old ID]&lt;&gt;0),_xlfn._xlws.FILTER(Changelog!$C$2:$C$110,Changelog!$C$2:$C$110&lt;&gt;""),attendance__2[[#This Row],[ID]]),"")</f>
        <v/>
      </c>
      <c r="D12081" t="str">
        <f ca="1">IFERROR(_xlfn.IFNA(IF((A12081-FLOOR(A12081,100))&lt;10,"الخدام",LOOKUP(FLOOR(A12081,100),Table2[ID start],Table2[Class])),"الخدام"),"")</f>
        <v/>
      </c>
    </row>
    <row r="12082" spans="1:4" x14ac:dyDescent="0.25">
      <c r="A12082" t="str" cm="1">
        <f t="array" aca="1" ref="A12082" ca="1">IFERROR(_xlfn.XLOOKUP(attendance__2[[#This Row],[ID]],_xlfn._xlws.FILTER(Table1[Old ID],Table1[Old ID]&lt;&gt;0),_xlfn._xlws.FILTER(Changelog!$C$2:$C$110,Changelog!$C$2:$C$110&lt;&gt;""),attendance__2[[#This Row],[ID]]),"")</f>
        <v/>
      </c>
      <c r="D12082" t="str">
        <f ca="1">IFERROR(_xlfn.IFNA(IF((A12082-FLOOR(A12082,100))&lt;10,"الخدام",LOOKUP(FLOOR(A12082,100),Table2[ID start],Table2[Class])),"الخدام"),"")</f>
        <v/>
      </c>
    </row>
    <row r="12083" spans="1:4" x14ac:dyDescent="0.25">
      <c r="A12083" t="str" cm="1">
        <f t="array" aca="1" ref="A12083" ca="1">IFERROR(_xlfn.XLOOKUP(attendance__2[[#This Row],[ID]],_xlfn._xlws.FILTER(Table1[Old ID],Table1[Old ID]&lt;&gt;0),_xlfn._xlws.FILTER(Changelog!$C$2:$C$110,Changelog!$C$2:$C$110&lt;&gt;""),attendance__2[[#This Row],[ID]]),"")</f>
        <v/>
      </c>
      <c r="D12083" t="str">
        <f ca="1">IFERROR(_xlfn.IFNA(IF((A12083-FLOOR(A12083,100))&lt;10,"الخدام",LOOKUP(FLOOR(A12083,100),Table2[ID start],Table2[Class])),"الخدام"),"")</f>
        <v/>
      </c>
    </row>
    <row r="12084" spans="1:4" x14ac:dyDescent="0.25">
      <c r="A12084" t="str" cm="1">
        <f t="array" aca="1" ref="A12084" ca="1">IFERROR(_xlfn.XLOOKUP(attendance__2[[#This Row],[ID]],_xlfn._xlws.FILTER(Table1[Old ID],Table1[Old ID]&lt;&gt;0),_xlfn._xlws.FILTER(Changelog!$C$2:$C$110,Changelog!$C$2:$C$110&lt;&gt;""),attendance__2[[#This Row],[ID]]),"")</f>
        <v/>
      </c>
      <c r="D12084" t="str">
        <f ca="1">IFERROR(_xlfn.IFNA(IF((A12084-FLOOR(A12084,100))&lt;10,"الخدام",LOOKUP(FLOOR(A12084,100),Table2[ID start],Table2[Class])),"الخدام"),"")</f>
        <v/>
      </c>
    </row>
    <row r="12085" spans="1:4" x14ac:dyDescent="0.25">
      <c r="A12085" t="str" cm="1">
        <f t="array" aca="1" ref="A12085" ca="1">IFERROR(_xlfn.XLOOKUP(attendance__2[[#This Row],[ID]],_xlfn._xlws.FILTER(Table1[Old ID],Table1[Old ID]&lt;&gt;0),_xlfn._xlws.FILTER(Changelog!$C$2:$C$110,Changelog!$C$2:$C$110&lt;&gt;""),attendance__2[[#This Row],[ID]]),"")</f>
        <v/>
      </c>
      <c r="D12085" t="str">
        <f ca="1">IFERROR(_xlfn.IFNA(IF((A12085-FLOOR(A12085,100))&lt;10,"الخدام",LOOKUP(FLOOR(A12085,100),Table2[ID start],Table2[Class])),"الخدام"),"")</f>
        <v/>
      </c>
    </row>
    <row r="12086" spans="1:4" x14ac:dyDescent="0.25">
      <c r="A12086" t="str" cm="1">
        <f t="array" aca="1" ref="A12086" ca="1">IFERROR(_xlfn.XLOOKUP(attendance__2[[#This Row],[ID]],_xlfn._xlws.FILTER(Table1[Old ID],Table1[Old ID]&lt;&gt;0),_xlfn._xlws.FILTER(Changelog!$C$2:$C$110,Changelog!$C$2:$C$110&lt;&gt;""),attendance__2[[#This Row],[ID]]),"")</f>
        <v/>
      </c>
      <c r="D12086" t="str">
        <f ca="1">IFERROR(_xlfn.IFNA(IF((A12086-FLOOR(A12086,100))&lt;10,"الخدام",LOOKUP(FLOOR(A12086,100),Table2[ID start],Table2[Class])),"الخدام"),"")</f>
        <v/>
      </c>
    </row>
    <row r="12087" spans="1:4" x14ac:dyDescent="0.25">
      <c r="A12087" t="str" cm="1">
        <f t="array" aca="1" ref="A12087" ca="1">IFERROR(_xlfn.XLOOKUP(attendance__2[[#This Row],[ID]],_xlfn._xlws.FILTER(Table1[Old ID],Table1[Old ID]&lt;&gt;0),_xlfn._xlws.FILTER(Changelog!$C$2:$C$110,Changelog!$C$2:$C$110&lt;&gt;""),attendance__2[[#This Row],[ID]]),"")</f>
        <v/>
      </c>
      <c r="D12087" t="str">
        <f ca="1">IFERROR(_xlfn.IFNA(IF((A12087-FLOOR(A12087,100))&lt;10,"الخدام",LOOKUP(FLOOR(A12087,100),Table2[ID start],Table2[Class])),"الخدام"),"")</f>
        <v/>
      </c>
    </row>
    <row r="12088" spans="1:4" x14ac:dyDescent="0.25">
      <c r="A12088" t="str" cm="1">
        <f t="array" aca="1" ref="A12088" ca="1">IFERROR(_xlfn.XLOOKUP(attendance__2[[#This Row],[ID]],_xlfn._xlws.FILTER(Table1[Old ID],Table1[Old ID]&lt;&gt;0),_xlfn._xlws.FILTER(Changelog!$C$2:$C$110,Changelog!$C$2:$C$110&lt;&gt;""),attendance__2[[#This Row],[ID]]),"")</f>
        <v/>
      </c>
      <c r="D12088" t="str">
        <f ca="1">IFERROR(_xlfn.IFNA(IF((A12088-FLOOR(A12088,100))&lt;10,"الخدام",LOOKUP(FLOOR(A12088,100),Table2[ID start],Table2[Class])),"الخدام"),"")</f>
        <v/>
      </c>
    </row>
    <row r="12089" spans="1:4" x14ac:dyDescent="0.25">
      <c r="A12089" t="str" cm="1">
        <f t="array" aca="1" ref="A12089" ca="1">IFERROR(_xlfn.XLOOKUP(attendance__2[[#This Row],[ID]],_xlfn._xlws.FILTER(Table1[Old ID],Table1[Old ID]&lt;&gt;0),_xlfn._xlws.FILTER(Changelog!$C$2:$C$110,Changelog!$C$2:$C$110&lt;&gt;""),attendance__2[[#This Row],[ID]]),"")</f>
        <v/>
      </c>
      <c r="D12089" t="str">
        <f ca="1">IFERROR(_xlfn.IFNA(IF((A12089-FLOOR(A12089,100))&lt;10,"الخدام",LOOKUP(FLOOR(A12089,100),Table2[ID start],Table2[Class])),"الخدام"),"")</f>
        <v/>
      </c>
    </row>
    <row r="12090" spans="1:4" x14ac:dyDescent="0.25">
      <c r="A12090" t="str" cm="1">
        <f t="array" aca="1" ref="A12090" ca="1">IFERROR(_xlfn.XLOOKUP(attendance__2[[#This Row],[ID]],_xlfn._xlws.FILTER(Table1[Old ID],Table1[Old ID]&lt;&gt;0),_xlfn._xlws.FILTER(Changelog!$C$2:$C$110,Changelog!$C$2:$C$110&lt;&gt;""),attendance__2[[#This Row],[ID]]),"")</f>
        <v/>
      </c>
      <c r="D12090" t="str">
        <f ca="1">IFERROR(_xlfn.IFNA(IF((A12090-FLOOR(A12090,100))&lt;10,"الخدام",LOOKUP(FLOOR(A12090,100),Table2[ID start],Table2[Class])),"الخدام"),"")</f>
        <v/>
      </c>
    </row>
    <row r="12091" spans="1:4" x14ac:dyDescent="0.25">
      <c r="A12091" t="str" cm="1">
        <f t="array" aca="1" ref="A12091" ca="1">IFERROR(_xlfn.XLOOKUP(attendance__2[[#This Row],[ID]],_xlfn._xlws.FILTER(Table1[Old ID],Table1[Old ID]&lt;&gt;0),_xlfn._xlws.FILTER(Changelog!$C$2:$C$110,Changelog!$C$2:$C$110&lt;&gt;""),attendance__2[[#This Row],[ID]]),"")</f>
        <v/>
      </c>
      <c r="D12091" t="str">
        <f ca="1">IFERROR(_xlfn.IFNA(IF((A12091-FLOOR(A12091,100))&lt;10,"الخدام",LOOKUP(FLOOR(A12091,100),Table2[ID start],Table2[Class])),"الخدام"),"")</f>
        <v/>
      </c>
    </row>
    <row r="12092" spans="1:4" x14ac:dyDescent="0.25">
      <c r="A12092" t="str" cm="1">
        <f t="array" aca="1" ref="A12092" ca="1">IFERROR(_xlfn.XLOOKUP(attendance__2[[#This Row],[ID]],_xlfn._xlws.FILTER(Table1[Old ID],Table1[Old ID]&lt;&gt;0),_xlfn._xlws.FILTER(Changelog!$C$2:$C$110,Changelog!$C$2:$C$110&lt;&gt;""),attendance__2[[#This Row],[ID]]),"")</f>
        <v/>
      </c>
      <c r="D12092" t="str">
        <f ca="1">IFERROR(_xlfn.IFNA(IF((A12092-FLOOR(A12092,100))&lt;10,"الخدام",LOOKUP(FLOOR(A12092,100),Table2[ID start],Table2[Class])),"الخدام"),"")</f>
        <v/>
      </c>
    </row>
    <row r="12093" spans="1:4" x14ac:dyDescent="0.25">
      <c r="A12093" t="str" cm="1">
        <f t="array" aca="1" ref="A12093" ca="1">IFERROR(_xlfn.XLOOKUP(attendance__2[[#This Row],[ID]],_xlfn._xlws.FILTER(Table1[Old ID],Table1[Old ID]&lt;&gt;0),_xlfn._xlws.FILTER(Changelog!$C$2:$C$110,Changelog!$C$2:$C$110&lt;&gt;""),attendance__2[[#This Row],[ID]]),"")</f>
        <v/>
      </c>
      <c r="D12093" t="str">
        <f ca="1">IFERROR(_xlfn.IFNA(IF((A12093-FLOOR(A12093,100))&lt;10,"الخدام",LOOKUP(FLOOR(A12093,100),Table2[ID start],Table2[Class])),"الخدام"),"")</f>
        <v/>
      </c>
    </row>
    <row r="12094" spans="1:4" x14ac:dyDescent="0.25">
      <c r="A12094" t="str" cm="1">
        <f t="array" aca="1" ref="A12094" ca="1">IFERROR(_xlfn.XLOOKUP(attendance__2[[#This Row],[ID]],_xlfn._xlws.FILTER(Table1[Old ID],Table1[Old ID]&lt;&gt;0),_xlfn._xlws.FILTER(Changelog!$C$2:$C$110,Changelog!$C$2:$C$110&lt;&gt;""),attendance__2[[#This Row],[ID]]),"")</f>
        <v/>
      </c>
      <c r="D12094" t="str">
        <f ca="1">IFERROR(_xlfn.IFNA(IF((A12094-FLOOR(A12094,100))&lt;10,"الخدام",LOOKUP(FLOOR(A12094,100),Table2[ID start],Table2[Class])),"الخدام"),"")</f>
        <v/>
      </c>
    </row>
    <row r="12095" spans="1:4" x14ac:dyDescent="0.25">
      <c r="A12095" t="str" cm="1">
        <f t="array" aca="1" ref="A12095" ca="1">IFERROR(_xlfn.XLOOKUP(attendance__2[[#This Row],[ID]],_xlfn._xlws.FILTER(Table1[Old ID],Table1[Old ID]&lt;&gt;0),_xlfn._xlws.FILTER(Changelog!$C$2:$C$110,Changelog!$C$2:$C$110&lt;&gt;""),attendance__2[[#This Row],[ID]]),"")</f>
        <v/>
      </c>
      <c r="D12095" t="str">
        <f ca="1">IFERROR(_xlfn.IFNA(IF((A12095-FLOOR(A12095,100))&lt;10,"الخدام",LOOKUP(FLOOR(A12095,100),Table2[ID start],Table2[Class])),"الخدام"),"")</f>
        <v/>
      </c>
    </row>
    <row r="12096" spans="1:4" x14ac:dyDescent="0.25">
      <c r="A12096" t="str" cm="1">
        <f t="array" aca="1" ref="A12096" ca="1">IFERROR(_xlfn.XLOOKUP(attendance__2[[#This Row],[ID]],_xlfn._xlws.FILTER(Table1[Old ID],Table1[Old ID]&lt;&gt;0),_xlfn._xlws.FILTER(Changelog!$C$2:$C$110,Changelog!$C$2:$C$110&lt;&gt;""),attendance__2[[#This Row],[ID]]),"")</f>
        <v/>
      </c>
      <c r="D12096" t="str">
        <f ca="1">IFERROR(_xlfn.IFNA(IF((A12096-FLOOR(A12096,100))&lt;10,"الخدام",LOOKUP(FLOOR(A12096,100),Table2[ID start],Table2[Class])),"الخدام"),"")</f>
        <v/>
      </c>
    </row>
    <row r="12097" spans="1:4" x14ac:dyDescent="0.25">
      <c r="A12097" t="str" cm="1">
        <f t="array" aca="1" ref="A12097" ca="1">IFERROR(_xlfn.XLOOKUP(attendance__2[[#This Row],[ID]],_xlfn._xlws.FILTER(Table1[Old ID],Table1[Old ID]&lt;&gt;0),_xlfn._xlws.FILTER(Changelog!$C$2:$C$110,Changelog!$C$2:$C$110&lt;&gt;""),attendance__2[[#This Row],[ID]]),"")</f>
        <v/>
      </c>
      <c r="D12097" t="str">
        <f ca="1">IFERROR(_xlfn.IFNA(IF((A12097-FLOOR(A12097,100))&lt;10,"الخدام",LOOKUP(FLOOR(A12097,100),Table2[ID start],Table2[Class])),"الخدام"),"")</f>
        <v/>
      </c>
    </row>
    <row r="12098" spans="1:4" x14ac:dyDescent="0.25">
      <c r="A12098" t="str" cm="1">
        <f t="array" aca="1" ref="A12098" ca="1">IFERROR(_xlfn.XLOOKUP(attendance__2[[#This Row],[ID]],_xlfn._xlws.FILTER(Table1[Old ID],Table1[Old ID]&lt;&gt;0),_xlfn._xlws.FILTER(Changelog!$C$2:$C$110,Changelog!$C$2:$C$110&lt;&gt;""),attendance__2[[#This Row],[ID]]),"")</f>
        <v/>
      </c>
      <c r="D12098" t="str">
        <f ca="1">IFERROR(_xlfn.IFNA(IF((A12098-FLOOR(A12098,100))&lt;10,"الخدام",LOOKUP(FLOOR(A12098,100),Table2[ID start],Table2[Class])),"الخدام"),"")</f>
        <v/>
      </c>
    </row>
    <row r="12099" spans="1:4" x14ac:dyDescent="0.25">
      <c r="A12099" t="str" cm="1">
        <f t="array" aca="1" ref="A12099" ca="1">IFERROR(_xlfn.XLOOKUP(attendance__2[[#This Row],[ID]],_xlfn._xlws.FILTER(Table1[Old ID],Table1[Old ID]&lt;&gt;0),_xlfn._xlws.FILTER(Changelog!$C$2:$C$110,Changelog!$C$2:$C$110&lt;&gt;""),attendance__2[[#This Row],[ID]]),"")</f>
        <v/>
      </c>
      <c r="D12099" t="str">
        <f ca="1">IFERROR(_xlfn.IFNA(IF((A12099-FLOOR(A12099,100))&lt;10,"الخدام",LOOKUP(FLOOR(A12099,100),Table2[ID start],Table2[Class])),"الخدام"),"")</f>
        <v/>
      </c>
    </row>
    <row r="12100" spans="1:4" x14ac:dyDescent="0.25">
      <c r="A12100" t="str" cm="1">
        <f t="array" aca="1" ref="A12100" ca="1">IFERROR(_xlfn.XLOOKUP(attendance__2[[#This Row],[ID]],_xlfn._xlws.FILTER(Table1[Old ID],Table1[Old ID]&lt;&gt;0),_xlfn._xlws.FILTER(Changelog!$C$2:$C$110,Changelog!$C$2:$C$110&lt;&gt;""),attendance__2[[#This Row],[ID]]),"")</f>
        <v/>
      </c>
      <c r="D12100" t="str">
        <f ca="1">IFERROR(_xlfn.IFNA(IF((A12100-FLOOR(A12100,100))&lt;10,"الخدام",LOOKUP(FLOOR(A12100,100),Table2[ID start],Table2[Class])),"الخدام"),"")</f>
        <v/>
      </c>
    </row>
    <row r="12101" spans="1:4" x14ac:dyDescent="0.25">
      <c r="A12101" t="str" cm="1">
        <f t="array" aca="1" ref="A12101" ca="1">IFERROR(_xlfn.XLOOKUP(attendance__2[[#This Row],[ID]],_xlfn._xlws.FILTER(Table1[Old ID],Table1[Old ID]&lt;&gt;0),_xlfn._xlws.FILTER(Changelog!$C$2:$C$110,Changelog!$C$2:$C$110&lt;&gt;""),attendance__2[[#This Row],[ID]]),"")</f>
        <v/>
      </c>
      <c r="D12101" t="str">
        <f ca="1">IFERROR(_xlfn.IFNA(IF((A12101-FLOOR(A12101,100))&lt;10,"الخدام",LOOKUP(FLOOR(A12101,100),Table2[ID start],Table2[Class])),"الخدام"),"")</f>
        <v/>
      </c>
    </row>
    <row r="12102" spans="1:4" x14ac:dyDescent="0.25">
      <c r="A12102" t="str" cm="1">
        <f t="array" aca="1" ref="A12102" ca="1">IFERROR(_xlfn.XLOOKUP(attendance__2[[#This Row],[ID]],_xlfn._xlws.FILTER(Table1[Old ID],Table1[Old ID]&lt;&gt;0),_xlfn._xlws.FILTER(Changelog!$C$2:$C$110,Changelog!$C$2:$C$110&lt;&gt;""),attendance__2[[#This Row],[ID]]),"")</f>
        <v/>
      </c>
      <c r="D12102" t="str">
        <f ca="1">IFERROR(_xlfn.IFNA(IF((A12102-FLOOR(A12102,100))&lt;10,"الخدام",LOOKUP(FLOOR(A12102,100),Table2[ID start],Table2[Class])),"الخدام"),"")</f>
        <v/>
      </c>
    </row>
    <row r="12103" spans="1:4" x14ac:dyDescent="0.25">
      <c r="A12103" t="str" cm="1">
        <f t="array" aca="1" ref="A12103" ca="1">IFERROR(_xlfn.XLOOKUP(attendance__2[[#This Row],[ID]],_xlfn._xlws.FILTER(Table1[Old ID],Table1[Old ID]&lt;&gt;0),_xlfn._xlws.FILTER(Changelog!$C$2:$C$110,Changelog!$C$2:$C$110&lt;&gt;""),attendance__2[[#This Row],[ID]]),"")</f>
        <v/>
      </c>
      <c r="D12103" t="str">
        <f ca="1">IFERROR(_xlfn.IFNA(IF((A12103-FLOOR(A12103,100))&lt;10,"الخدام",LOOKUP(FLOOR(A12103,100),Table2[ID start],Table2[Class])),"الخدام"),"")</f>
        <v/>
      </c>
    </row>
    <row r="12104" spans="1:4" x14ac:dyDescent="0.25">
      <c r="A12104" t="str" cm="1">
        <f t="array" aca="1" ref="A12104" ca="1">IFERROR(_xlfn.XLOOKUP(attendance__2[[#This Row],[ID]],_xlfn._xlws.FILTER(Table1[Old ID],Table1[Old ID]&lt;&gt;0),_xlfn._xlws.FILTER(Changelog!$C$2:$C$110,Changelog!$C$2:$C$110&lt;&gt;""),attendance__2[[#This Row],[ID]]),"")</f>
        <v/>
      </c>
      <c r="D12104" t="str">
        <f ca="1">IFERROR(_xlfn.IFNA(IF((A12104-FLOOR(A12104,100))&lt;10,"الخدام",LOOKUP(FLOOR(A12104,100),Table2[ID start],Table2[Class])),"الخدام"),"")</f>
        <v/>
      </c>
    </row>
    <row r="12105" spans="1:4" x14ac:dyDescent="0.25">
      <c r="A12105" t="str" cm="1">
        <f t="array" aca="1" ref="A12105" ca="1">IFERROR(_xlfn.XLOOKUP(attendance__2[[#This Row],[ID]],_xlfn._xlws.FILTER(Table1[Old ID],Table1[Old ID]&lt;&gt;0),_xlfn._xlws.FILTER(Changelog!$C$2:$C$110,Changelog!$C$2:$C$110&lt;&gt;""),attendance__2[[#This Row],[ID]]),"")</f>
        <v/>
      </c>
      <c r="D12105" t="str">
        <f ca="1">IFERROR(_xlfn.IFNA(IF((A12105-FLOOR(A12105,100))&lt;10,"الخدام",LOOKUP(FLOOR(A12105,100),Table2[ID start],Table2[Class])),"الخدام"),"")</f>
        <v/>
      </c>
    </row>
    <row r="12106" spans="1:4" x14ac:dyDescent="0.25">
      <c r="A12106" t="str" cm="1">
        <f t="array" aca="1" ref="A12106" ca="1">IFERROR(_xlfn.XLOOKUP(attendance__2[[#This Row],[ID]],_xlfn._xlws.FILTER(Table1[Old ID],Table1[Old ID]&lt;&gt;0),_xlfn._xlws.FILTER(Changelog!$C$2:$C$110,Changelog!$C$2:$C$110&lt;&gt;""),attendance__2[[#This Row],[ID]]),"")</f>
        <v/>
      </c>
      <c r="D12106" t="str">
        <f ca="1">IFERROR(_xlfn.IFNA(IF((A12106-FLOOR(A12106,100))&lt;10,"الخدام",LOOKUP(FLOOR(A12106,100),Table2[ID start],Table2[Class])),"الخدام"),"")</f>
        <v/>
      </c>
    </row>
    <row r="12107" spans="1:4" x14ac:dyDescent="0.25">
      <c r="A12107" t="str" cm="1">
        <f t="array" aca="1" ref="A12107" ca="1">IFERROR(_xlfn.XLOOKUP(attendance__2[[#This Row],[ID]],_xlfn._xlws.FILTER(Table1[Old ID],Table1[Old ID]&lt;&gt;0),_xlfn._xlws.FILTER(Changelog!$C$2:$C$110,Changelog!$C$2:$C$110&lt;&gt;""),attendance__2[[#This Row],[ID]]),"")</f>
        <v/>
      </c>
      <c r="D12107" t="str">
        <f ca="1">IFERROR(_xlfn.IFNA(IF((A12107-FLOOR(A12107,100))&lt;10,"الخدام",LOOKUP(FLOOR(A12107,100),Table2[ID start],Table2[Class])),"الخدام"),"")</f>
        <v/>
      </c>
    </row>
    <row r="12108" spans="1:4" x14ac:dyDescent="0.25">
      <c r="A12108" t="str" cm="1">
        <f t="array" aca="1" ref="A12108" ca="1">IFERROR(_xlfn.XLOOKUP(attendance__2[[#This Row],[ID]],_xlfn._xlws.FILTER(Table1[Old ID],Table1[Old ID]&lt;&gt;0),_xlfn._xlws.FILTER(Changelog!$C$2:$C$110,Changelog!$C$2:$C$110&lt;&gt;""),attendance__2[[#This Row],[ID]]),"")</f>
        <v/>
      </c>
      <c r="D12108" t="str">
        <f ca="1">IFERROR(_xlfn.IFNA(IF((A12108-FLOOR(A12108,100))&lt;10,"الخدام",LOOKUP(FLOOR(A12108,100),Table2[ID start],Table2[Class])),"الخدام"),"")</f>
        <v/>
      </c>
    </row>
    <row r="12109" spans="1:4" x14ac:dyDescent="0.25">
      <c r="A12109" t="str" cm="1">
        <f t="array" aca="1" ref="A12109" ca="1">IFERROR(_xlfn.XLOOKUP(attendance__2[[#This Row],[ID]],_xlfn._xlws.FILTER(Table1[Old ID],Table1[Old ID]&lt;&gt;0),_xlfn._xlws.FILTER(Changelog!$C$2:$C$110,Changelog!$C$2:$C$110&lt;&gt;""),attendance__2[[#This Row],[ID]]),"")</f>
        <v/>
      </c>
      <c r="D12109" t="str">
        <f ca="1">IFERROR(_xlfn.IFNA(IF((A12109-FLOOR(A12109,100))&lt;10,"الخدام",LOOKUP(FLOOR(A12109,100),Table2[ID start],Table2[Class])),"الخدام"),"")</f>
        <v/>
      </c>
    </row>
    <row r="12110" spans="1:4" x14ac:dyDescent="0.25">
      <c r="A12110" t="str" cm="1">
        <f t="array" aca="1" ref="A12110" ca="1">IFERROR(_xlfn.XLOOKUP(attendance__2[[#This Row],[ID]],_xlfn._xlws.FILTER(Table1[Old ID],Table1[Old ID]&lt;&gt;0),_xlfn._xlws.FILTER(Changelog!$C$2:$C$110,Changelog!$C$2:$C$110&lt;&gt;""),attendance__2[[#This Row],[ID]]),"")</f>
        <v/>
      </c>
      <c r="D12110" t="str">
        <f ca="1">IFERROR(_xlfn.IFNA(IF((A12110-FLOOR(A12110,100))&lt;10,"الخدام",LOOKUP(FLOOR(A12110,100),Table2[ID start],Table2[Class])),"الخدام"),"")</f>
        <v/>
      </c>
    </row>
    <row r="12111" spans="1:4" x14ac:dyDescent="0.25">
      <c r="A12111" t="str" cm="1">
        <f t="array" aca="1" ref="A121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1" t="str">
        <f ca="1">IFERROR(_xlfn.IFNA(IF((A12111-FLOOR(A12111,100))&lt;10,"الخدام",LOOKUP(FLOOR(A12111,100),Table2[ID start],Table2[Class])),"الخدام"),"")</f>
        <v/>
      </c>
    </row>
    <row r="12112" spans="1:4" x14ac:dyDescent="0.25">
      <c r="A12112" t="str" cm="1">
        <f t="array" aca="1" ref="A12112" ca="1">IFERROR(_xlfn.XLOOKUP(attendance__2[[#This Row],[ID]],_xlfn._xlws.FILTER(Table1[Old ID],Table1[Old ID]&lt;&gt;0),_xlfn._xlws.FILTER(Changelog!$C$2:$C$110,Changelog!$C$2:$C$110&lt;&gt;""),attendance__2[[#This Row],[ID]]),"")</f>
        <v/>
      </c>
      <c r="D12112" t="str">
        <f ca="1">IFERROR(_xlfn.IFNA(IF((A12112-FLOOR(A12112,100))&lt;10,"الخدام",LOOKUP(FLOOR(A12112,100),Table2[ID start],Table2[Class])),"الخدام"),"")</f>
        <v/>
      </c>
    </row>
    <row r="12113" spans="1:4" x14ac:dyDescent="0.25">
      <c r="A12113" t="str" cm="1">
        <f t="array" aca="1" ref="A12113" ca="1">IFERROR(_xlfn.XLOOKUP(attendance__2[[#This Row],[ID]],_xlfn._xlws.FILTER(Table1[Old ID],Table1[Old ID]&lt;&gt;0),_xlfn._xlws.FILTER(Changelog!$C$2:$C$110,Changelog!$C$2:$C$110&lt;&gt;""),attendance__2[[#This Row],[ID]]),"")</f>
        <v/>
      </c>
      <c r="D12113" t="str">
        <f ca="1">IFERROR(_xlfn.IFNA(IF((A12113-FLOOR(A12113,100))&lt;10,"الخدام",LOOKUP(FLOOR(A12113,100),Table2[ID start],Table2[Class])),"الخدام"),"")</f>
        <v/>
      </c>
    </row>
    <row r="12114" spans="1:4" x14ac:dyDescent="0.25">
      <c r="A12114" t="str" cm="1">
        <f t="array" aca="1" ref="A12114" ca="1">IFERROR(_xlfn.XLOOKUP(attendance__2[[#This Row],[ID]],_xlfn._xlws.FILTER(Table1[Old ID],Table1[Old ID]&lt;&gt;0),_xlfn._xlws.FILTER(Changelog!$C$2:$C$110,Changelog!$C$2:$C$110&lt;&gt;""),attendance__2[[#This Row],[ID]]),"")</f>
        <v/>
      </c>
      <c r="D12114" t="str">
        <f ca="1">IFERROR(_xlfn.IFNA(IF((A12114-FLOOR(A12114,100))&lt;10,"الخدام",LOOKUP(FLOOR(A12114,100),Table2[ID start],Table2[Class])),"الخدام"),"")</f>
        <v/>
      </c>
    </row>
    <row r="12115" spans="1:4" x14ac:dyDescent="0.25">
      <c r="A12115" t="str" cm="1">
        <f t="array" aca="1" ref="A12115" ca="1">IFERROR(_xlfn.XLOOKUP(attendance__2[[#This Row],[ID]],_xlfn._xlws.FILTER(Table1[Old ID],Table1[Old ID]&lt;&gt;0),_xlfn._xlws.FILTER(Changelog!$C$2:$C$110,Changelog!$C$2:$C$110&lt;&gt;""),attendance__2[[#This Row],[ID]]),"")</f>
        <v/>
      </c>
      <c r="D12115" t="str">
        <f ca="1">IFERROR(_xlfn.IFNA(IF((A12115-FLOOR(A12115,100))&lt;10,"الخدام",LOOKUP(FLOOR(A12115,100),Table2[ID start],Table2[Class])),"الخدام"),"")</f>
        <v/>
      </c>
    </row>
    <row r="12116" spans="1:4" x14ac:dyDescent="0.25">
      <c r="A12116" t="str" cm="1">
        <f t="array" aca="1" ref="A12116" ca="1">IFERROR(_xlfn.XLOOKUP(attendance__2[[#This Row],[ID]],_xlfn._xlws.FILTER(Table1[Old ID],Table1[Old ID]&lt;&gt;0),_xlfn._xlws.FILTER(Changelog!$C$2:$C$110,Changelog!$C$2:$C$110&lt;&gt;""),attendance__2[[#This Row],[ID]]),"")</f>
        <v/>
      </c>
      <c r="D12116" t="str">
        <f ca="1">IFERROR(_xlfn.IFNA(IF((A12116-FLOOR(A12116,100))&lt;10,"الخدام",LOOKUP(FLOOR(A12116,100),Table2[ID start],Table2[Class])),"الخدام"),"")</f>
        <v/>
      </c>
    </row>
    <row r="12117" spans="1:4" x14ac:dyDescent="0.25">
      <c r="A12117" t="str" cm="1">
        <f t="array" aca="1" ref="A12117" ca="1">IFERROR(_xlfn.XLOOKUP(attendance__2[[#This Row],[ID]],_xlfn._xlws.FILTER(Table1[Old ID],Table1[Old ID]&lt;&gt;0),_xlfn._xlws.FILTER(Changelog!$C$2:$C$110,Changelog!$C$2:$C$110&lt;&gt;""),attendance__2[[#This Row],[ID]]),"")</f>
        <v/>
      </c>
      <c r="D12117" t="str">
        <f ca="1">IFERROR(_xlfn.IFNA(IF((A12117-FLOOR(A12117,100))&lt;10,"الخدام",LOOKUP(FLOOR(A12117,100),Table2[ID start],Table2[Class])),"الخدام"),"")</f>
        <v/>
      </c>
    </row>
    <row r="12118" spans="1:4" x14ac:dyDescent="0.25">
      <c r="A12118" t="str" cm="1">
        <f t="array" aca="1" ref="A12118" ca="1">IFERROR(_xlfn.XLOOKUP(attendance__2[[#This Row],[ID]],_xlfn._xlws.FILTER(Table1[Old ID],Table1[Old ID]&lt;&gt;0),_xlfn._xlws.FILTER(Changelog!$C$2:$C$110,Changelog!$C$2:$C$110&lt;&gt;""),attendance__2[[#This Row],[ID]]),"")</f>
        <v/>
      </c>
      <c r="D12118" t="str">
        <f ca="1">IFERROR(_xlfn.IFNA(IF((A12118-FLOOR(A12118,100))&lt;10,"الخدام",LOOKUP(FLOOR(A12118,100),Table2[ID start],Table2[Class])),"الخدام"),"")</f>
        <v/>
      </c>
    </row>
    <row r="12119" spans="1:4" x14ac:dyDescent="0.25">
      <c r="A12119" t="str" cm="1">
        <f t="array" aca="1" ref="A12119" ca="1">IFERROR(_xlfn.XLOOKUP(attendance__2[[#This Row],[ID]],_xlfn._xlws.FILTER(Table1[Old ID],Table1[Old ID]&lt;&gt;0),_xlfn._xlws.FILTER(Changelog!$C$2:$C$110,Changelog!$C$2:$C$110&lt;&gt;""),attendance__2[[#This Row],[ID]]),"")</f>
        <v/>
      </c>
      <c r="D12119" t="str">
        <f ca="1">IFERROR(_xlfn.IFNA(IF((A12119-FLOOR(A12119,100))&lt;10,"الخدام",LOOKUP(FLOOR(A12119,100),Table2[ID start],Table2[Class])),"الخدام"),"")</f>
        <v/>
      </c>
    </row>
    <row r="12120" spans="1:4" x14ac:dyDescent="0.25">
      <c r="A12120" t="str" cm="1">
        <f t="array" aca="1" ref="A12120" ca="1">IFERROR(_xlfn.XLOOKUP(attendance__2[[#This Row],[ID]],_xlfn._xlws.FILTER(Table1[Old ID],Table1[Old ID]&lt;&gt;0),_xlfn._xlws.FILTER(Changelog!$C$2:$C$110,Changelog!$C$2:$C$110&lt;&gt;""),attendance__2[[#This Row],[ID]]),"")</f>
        <v/>
      </c>
      <c r="D12120" t="str">
        <f ca="1">IFERROR(_xlfn.IFNA(IF((A12120-FLOOR(A12120,100))&lt;10,"الخدام",LOOKUP(FLOOR(A12120,100),Table2[ID start],Table2[Class])),"الخدام"),"")</f>
        <v/>
      </c>
    </row>
    <row r="12121" spans="1:4" x14ac:dyDescent="0.25">
      <c r="A12121" t="str" cm="1">
        <f t="array" aca="1" ref="A12121" ca="1">IFERROR(_xlfn.XLOOKUP(attendance__2[[#This Row],[ID]],_xlfn._xlws.FILTER(Table1[Old ID],Table1[Old ID]&lt;&gt;0),_xlfn._xlws.FILTER(Changelog!$C$2:$C$110,Changelog!$C$2:$C$110&lt;&gt;""),attendance__2[[#This Row],[ID]]),"")</f>
        <v/>
      </c>
      <c r="D12121" t="str">
        <f ca="1">IFERROR(_xlfn.IFNA(IF((A12121-FLOOR(A12121,100))&lt;10,"الخدام",LOOKUP(FLOOR(A12121,100),Table2[ID start],Table2[Class])),"الخدام"),"")</f>
        <v/>
      </c>
    </row>
    <row r="12122" spans="1:4" x14ac:dyDescent="0.25">
      <c r="A12122" t="str" cm="1">
        <f t="array" aca="1" ref="A12122" ca="1">IFERROR(_xlfn.XLOOKUP(attendance__2[[#This Row],[ID]],_xlfn._xlws.FILTER(Table1[Old ID],Table1[Old ID]&lt;&gt;0),_xlfn._xlws.FILTER(Changelog!$C$2:$C$110,Changelog!$C$2:$C$110&lt;&gt;""),attendance__2[[#This Row],[ID]]),"")</f>
        <v/>
      </c>
      <c r="D12122" t="str">
        <f ca="1">IFERROR(_xlfn.IFNA(IF((A12122-FLOOR(A12122,100))&lt;10,"الخدام",LOOKUP(FLOOR(A12122,100),Table2[ID start],Table2[Class])),"الخدام"),"")</f>
        <v/>
      </c>
    </row>
    <row r="12123" spans="1:4" x14ac:dyDescent="0.25">
      <c r="A12123" t="str" cm="1">
        <f t="array" aca="1" ref="A12123" ca="1">IFERROR(_xlfn.XLOOKUP(attendance__2[[#This Row],[ID]],_xlfn._xlws.FILTER(Table1[Old ID],Table1[Old ID]&lt;&gt;0),_xlfn._xlws.FILTER(Changelog!$C$2:$C$110,Changelog!$C$2:$C$110&lt;&gt;""),attendance__2[[#This Row],[ID]]),"")</f>
        <v/>
      </c>
      <c r="D12123" t="str">
        <f ca="1">IFERROR(_xlfn.IFNA(IF((A12123-FLOOR(A12123,100))&lt;10,"الخدام",LOOKUP(FLOOR(A12123,100),Table2[ID start],Table2[Class])),"الخدام"),"")</f>
        <v/>
      </c>
    </row>
    <row r="12124" spans="1:4" x14ac:dyDescent="0.25">
      <c r="A12124" t="str" cm="1">
        <f t="array" aca="1" ref="A12124" ca="1">IFERROR(_xlfn.XLOOKUP(attendance__2[[#This Row],[ID]],_xlfn._xlws.FILTER(Table1[Old ID],Table1[Old ID]&lt;&gt;0),_xlfn._xlws.FILTER(Changelog!$C$2:$C$110,Changelog!$C$2:$C$110&lt;&gt;""),attendance__2[[#This Row],[ID]]),"")</f>
        <v/>
      </c>
      <c r="D12124" t="str">
        <f ca="1">IFERROR(_xlfn.IFNA(IF((A12124-FLOOR(A12124,100))&lt;10,"الخدام",LOOKUP(FLOOR(A12124,100),Table2[ID start],Table2[Class])),"الخدام"),"")</f>
        <v/>
      </c>
    </row>
    <row r="12125" spans="1:4" x14ac:dyDescent="0.25">
      <c r="A12125" t="str" cm="1">
        <f t="array" aca="1" ref="A12125" ca="1">IFERROR(_xlfn.XLOOKUP(attendance__2[[#This Row],[ID]],_xlfn._xlws.FILTER(Table1[Old ID],Table1[Old ID]&lt;&gt;0),_xlfn._xlws.FILTER(Changelog!$C$2:$C$110,Changelog!$C$2:$C$110&lt;&gt;""),attendance__2[[#This Row],[ID]]),"")</f>
        <v/>
      </c>
      <c r="D12125" t="str">
        <f ca="1">IFERROR(_xlfn.IFNA(IF((A12125-FLOOR(A12125,100))&lt;10,"الخدام",LOOKUP(FLOOR(A12125,100),Table2[ID start],Table2[Class])),"الخدام"),"")</f>
        <v/>
      </c>
    </row>
    <row r="12126" spans="1:4" x14ac:dyDescent="0.25">
      <c r="A12126" t="str" cm="1">
        <f t="array" aca="1" ref="A12126" ca="1">IFERROR(_xlfn.XLOOKUP(attendance__2[[#This Row],[ID]],_xlfn._xlws.FILTER(Table1[Old ID],Table1[Old ID]&lt;&gt;0),_xlfn._xlws.FILTER(Changelog!$C$2:$C$110,Changelog!$C$2:$C$110&lt;&gt;""),attendance__2[[#This Row],[ID]]),"")</f>
        <v/>
      </c>
      <c r="D12126" t="str">
        <f ca="1">IFERROR(_xlfn.IFNA(IF((A12126-FLOOR(A12126,100))&lt;10,"الخدام",LOOKUP(FLOOR(A12126,100),Table2[ID start],Table2[Class])),"الخدام"),"")</f>
        <v/>
      </c>
    </row>
    <row r="12127" spans="1:4" x14ac:dyDescent="0.25">
      <c r="A12127" t="str" cm="1">
        <f t="array" aca="1" ref="A12127" ca="1">IFERROR(_xlfn.XLOOKUP(attendance__2[[#This Row],[ID]],_xlfn._xlws.FILTER(Table1[Old ID],Table1[Old ID]&lt;&gt;0),_xlfn._xlws.FILTER(Changelog!$C$2:$C$110,Changelog!$C$2:$C$110&lt;&gt;""),attendance__2[[#This Row],[ID]]),"")</f>
        <v/>
      </c>
      <c r="D12127" t="str">
        <f ca="1">IFERROR(_xlfn.IFNA(IF((A12127-FLOOR(A12127,100))&lt;10,"الخدام",LOOKUP(FLOOR(A12127,100),Table2[ID start],Table2[Class])),"الخدام"),"")</f>
        <v/>
      </c>
    </row>
    <row r="12128" spans="1:4" x14ac:dyDescent="0.25">
      <c r="A12128" t="str" cm="1">
        <f t="array" aca="1" ref="A12128" ca="1">IFERROR(_xlfn.XLOOKUP(attendance__2[[#This Row],[ID]],_xlfn._xlws.FILTER(Table1[Old ID],Table1[Old ID]&lt;&gt;0),_xlfn._xlws.FILTER(Changelog!$C$2:$C$110,Changelog!$C$2:$C$110&lt;&gt;""),attendance__2[[#This Row],[ID]]),"")</f>
        <v/>
      </c>
      <c r="D12128" t="str">
        <f ca="1">IFERROR(_xlfn.IFNA(IF((A12128-FLOOR(A12128,100))&lt;10,"الخدام",LOOKUP(FLOOR(A12128,100),Table2[ID start],Table2[Class])),"الخدام"),"")</f>
        <v/>
      </c>
    </row>
    <row r="12129" spans="1:4" x14ac:dyDescent="0.25">
      <c r="A12129" t="str" cm="1">
        <f t="array" aca="1" ref="A12129" ca="1">IFERROR(_xlfn.XLOOKUP(attendance__2[[#This Row],[ID]],_xlfn._xlws.FILTER(Table1[Old ID],Table1[Old ID]&lt;&gt;0),_xlfn._xlws.FILTER(Changelog!$C$2:$C$110,Changelog!$C$2:$C$110&lt;&gt;""),attendance__2[[#This Row],[ID]]),"")</f>
        <v/>
      </c>
      <c r="D12129" t="str">
        <f ca="1">IFERROR(_xlfn.IFNA(IF((A12129-FLOOR(A12129,100))&lt;10,"الخدام",LOOKUP(FLOOR(A12129,100),Table2[ID start],Table2[Class])),"الخدام"),"")</f>
        <v/>
      </c>
    </row>
    <row r="12130" spans="1:4" x14ac:dyDescent="0.25">
      <c r="A12130" t="str" cm="1">
        <f t="array" aca="1" ref="A12130" ca="1">IFERROR(_xlfn.XLOOKUP(attendance__2[[#This Row],[ID]],_xlfn._xlws.FILTER(Table1[Old ID],Table1[Old ID]&lt;&gt;0),_xlfn._xlws.FILTER(Changelog!$C$2:$C$110,Changelog!$C$2:$C$110&lt;&gt;""),attendance__2[[#This Row],[ID]]),"")</f>
        <v/>
      </c>
      <c r="D12130" t="str">
        <f ca="1">IFERROR(_xlfn.IFNA(IF((A12130-FLOOR(A12130,100))&lt;10,"الخدام",LOOKUP(FLOOR(A12130,100),Table2[ID start],Table2[Class])),"الخدام"),"")</f>
        <v/>
      </c>
    </row>
    <row r="12131" spans="1:4" x14ac:dyDescent="0.25">
      <c r="A12131" t="str" cm="1">
        <f t="array" aca="1" ref="A12131" ca="1">IFERROR(_xlfn.XLOOKUP(attendance__2[[#This Row],[ID]],_xlfn._xlws.FILTER(Table1[Old ID],Table1[Old ID]&lt;&gt;0),_xlfn._xlws.FILTER(Changelog!$C$2:$C$110,Changelog!$C$2:$C$110&lt;&gt;""),attendance__2[[#This Row],[ID]]),"")</f>
        <v/>
      </c>
      <c r="D12131" t="str">
        <f ca="1">IFERROR(_xlfn.IFNA(IF((A12131-FLOOR(A12131,100))&lt;10,"الخدام",LOOKUP(FLOOR(A12131,100),Table2[ID start],Table2[Class])),"الخدام"),"")</f>
        <v/>
      </c>
    </row>
    <row r="12132" spans="1:4" x14ac:dyDescent="0.25">
      <c r="A12132" t="str" cm="1">
        <f t="array" aca="1" ref="A12132" ca="1">IFERROR(_xlfn.XLOOKUP(attendance__2[[#This Row],[ID]],_xlfn._xlws.FILTER(Table1[Old ID],Table1[Old ID]&lt;&gt;0),_xlfn._xlws.FILTER(Changelog!$C$2:$C$110,Changelog!$C$2:$C$110&lt;&gt;""),attendance__2[[#This Row],[ID]]),"")</f>
        <v/>
      </c>
      <c r="D12132" t="str">
        <f ca="1">IFERROR(_xlfn.IFNA(IF((A12132-FLOOR(A12132,100))&lt;10,"الخدام",LOOKUP(FLOOR(A12132,100),Table2[ID start],Table2[Class])),"الخدام"),"")</f>
        <v/>
      </c>
    </row>
    <row r="12133" spans="1:4" x14ac:dyDescent="0.25">
      <c r="A12133" t="str" cm="1">
        <f t="array" aca="1" ref="A12133" ca="1">IFERROR(_xlfn.XLOOKUP(attendance__2[[#This Row],[ID]],_xlfn._xlws.FILTER(Table1[Old ID],Table1[Old ID]&lt;&gt;0),_xlfn._xlws.FILTER(Changelog!$C$2:$C$110,Changelog!$C$2:$C$110&lt;&gt;""),attendance__2[[#This Row],[ID]]),"")</f>
        <v/>
      </c>
      <c r="D12133" t="str">
        <f ca="1">IFERROR(_xlfn.IFNA(IF((A12133-FLOOR(A12133,100))&lt;10,"الخدام",LOOKUP(FLOOR(A12133,100),Table2[ID start],Table2[Class])),"الخدام"),"")</f>
        <v/>
      </c>
    </row>
    <row r="12134" spans="1:4" x14ac:dyDescent="0.25">
      <c r="A12134" t="str" cm="1">
        <f t="array" aca="1" ref="A12134" ca="1">IFERROR(_xlfn.XLOOKUP(attendance__2[[#This Row],[ID]],_xlfn._xlws.FILTER(Table1[Old ID],Table1[Old ID]&lt;&gt;0),_xlfn._xlws.FILTER(Changelog!$C$2:$C$110,Changelog!$C$2:$C$110&lt;&gt;""),attendance__2[[#This Row],[ID]]),"")</f>
        <v/>
      </c>
      <c r="D12134" t="str">
        <f ca="1">IFERROR(_xlfn.IFNA(IF((A12134-FLOOR(A12134,100))&lt;10,"الخدام",LOOKUP(FLOOR(A12134,100),Table2[ID start],Table2[Class])),"الخدام"),"")</f>
        <v/>
      </c>
    </row>
    <row r="12135" spans="1:4" x14ac:dyDescent="0.25">
      <c r="A12135" t="str" cm="1">
        <f t="array" aca="1" ref="A12135" ca="1">IFERROR(_xlfn.XLOOKUP(attendance__2[[#This Row],[ID]],_xlfn._xlws.FILTER(Table1[Old ID],Table1[Old ID]&lt;&gt;0),_xlfn._xlws.FILTER(Changelog!$C$2:$C$110,Changelog!$C$2:$C$110&lt;&gt;""),attendance__2[[#This Row],[ID]]),"")</f>
        <v/>
      </c>
      <c r="D12135" t="str">
        <f ca="1">IFERROR(_xlfn.IFNA(IF((A12135-FLOOR(A12135,100))&lt;10,"الخدام",LOOKUP(FLOOR(A12135,100),Table2[ID start],Table2[Class])),"الخدام"),"")</f>
        <v/>
      </c>
    </row>
    <row r="12136" spans="1:4" x14ac:dyDescent="0.25">
      <c r="A12136" t="str" cm="1">
        <f t="array" aca="1" ref="A12136" ca="1">IFERROR(_xlfn.XLOOKUP(attendance__2[[#This Row],[ID]],_xlfn._xlws.FILTER(Table1[Old ID],Table1[Old ID]&lt;&gt;0),_xlfn._xlws.FILTER(Changelog!$C$2:$C$110,Changelog!$C$2:$C$110&lt;&gt;""),attendance__2[[#This Row],[ID]]),"")</f>
        <v/>
      </c>
      <c r="D12136" t="str">
        <f ca="1">IFERROR(_xlfn.IFNA(IF((A12136-FLOOR(A12136,100))&lt;10,"الخدام",LOOKUP(FLOOR(A12136,100),Table2[ID start],Table2[Class])),"الخدام"),"")</f>
        <v/>
      </c>
    </row>
    <row r="12137" spans="1:4" x14ac:dyDescent="0.25">
      <c r="A12137" t="str" cm="1">
        <f t="array" aca="1" ref="A12137" ca="1">IFERROR(_xlfn.XLOOKUP(attendance__2[[#This Row],[ID]],_xlfn._xlws.FILTER(Table1[Old ID],Table1[Old ID]&lt;&gt;0),_xlfn._xlws.FILTER(Changelog!$C$2:$C$110,Changelog!$C$2:$C$110&lt;&gt;""),attendance__2[[#This Row],[ID]]),"")</f>
        <v/>
      </c>
      <c r="D12137" t="str">
        <f ca="1">IFERROR(_xlfn.IFNA(IF((A12137-FLOOR(A12137,100))&lt;10,"الخدام",LOOKUP(FLOOR(A12137,100),Table2[ID start],Table2[Class])),"الخدام"),"")</f>
        <v/>
      </c>
    </row>
    <row r="12138" spans="1:4" x14ac:dyDescent="0.25">
      <c r="A12138" t="str" cm="1">
        <f t="array" aca="1" ref="A12138" ca="1">IFERROR(_xlfn.XLOOKUP(attendance__2[[#This Row],[ID]],_xlfn._xlws.FILTER(Table1[Old ID],Table1[Old ID]&lt;&gt;0),_xlfn._xlws.FILTER(Changelog!$C$2:$C$110,Changelog!$C$2:$C$110&lt;&gt;""),attendance__2[[#This Row],[ID]]),"")</f>
        <v/>
      </c>
      <c r="D12138" t="str">
        <f ca="1">IFERROR(_xlfn.IFNA(IF((A12138-FLOOR(A12138,100))&lt;10,"الخدام",LOOKUP(FLOOR(A12138,100),Table2[ID start],Table2[Class])),"الخدام"),"")</f>
        <v/>
      </c>
    </row>
    <row r="12139" spans="1:4" x14ac:dyDescent="0.25">
      <c r="A12139" t="str" cm="1">
        <f t="array" aca="1" ref="A12139" ca="1">IFERROR(_xlfn.XLOOKUP(attendance__2[[#This Row],[ID]],_xlfn._xlws.FILTER(Table1[Old ID],Table1[Old ID]&lt;&gt;0),_xlfn._xlws.FILTER(Changelog!$C$2:$C$110,Changelog!$C$2:$C$110&lt;&gt;""),attendance__2[[#This Row],[ID]]),"")</f>
        <v/>
      </c>
      <c r="D12139" t="str">
        <f ca="1">IFERROR(_xlfn.IFNA(IF((A12139-FLOOR(A12139,100))&lt;10,"الخدام",LOOKUP(FLOOR(A12139,100),Table2[ID start],Table2[Class])),"الخدام"),"")</f>
        <v/>
      </c>
    </row>
    <row r="12140" spans="1:4" x14ac:dyDescent="0.25">
      <c r="A12140" t="str" cm="1">
        <f t="array" aca="1" ref="A12140" ca="1">IFERROR(_xlfn.XLOOKUP(attendance__2[[#This Row],[ID]],_xlfn._xlws.FILTER(Table1[Old ID],Table1[Old ID]&lt;&gt;0),_xlfn._xlws.FILTER(Changelog!$C$2:$C$110,Changelog!$C$2:$C$110&lt;&gt;""),attendance__2[[#This Row],[ID]]),"")</f>
        <v/>
      </c>
      <c r="D12140" t="str">
        <f ca="1">IFERROR(_xlfn.IFNA(IF((A12140-FLOOR(A12140,100))&lt;10,"الخدام",LOOKUP(FLOOR(A12140,100),Table2[ID start],Table2[Class])),"الخدام"),"")</f>
        <v/>
      </c>
    </row>
    <row r="12141" spans="1:4" x14ac:dyDescent="0.25">
      <c r="A12141" t="str" cm="1">
        <f t="array" aca="1" ref="A12141" ca="1">IFERROR(_xlfn.XLOOKUP(attendance__2[[#This Row],[ID]],_xlfn._xlws.FILTER(Table1[Old ID],Table1[Old ID]&lt;&gt;0),_xlfn._xlws.FILTER(Changelog!$C$2:$C$110,Changelog!$C$2:$C$110&lt;&gt;""),attendance__2[[#This Row],[ID]]),"")</f>
        <v/>
      </c>
      <c r="D12141" t="str">
        <f ca="1">IFERROR(_xlfn.IFNA(IF((A12141-FLOOR(A12141,100))&lt;10,"الخدام",LOOKUP(FLOOR(A12141,100),Table2[ID start],Table2[Class])),"الخدام"),"")</f>
        <v/>
      </c>
    </row>
    <row r="12142" spans="1:4" x14ac:dyDescent="0.25">
      <c r="A12142" t="str" cm="1">
        <f t="array" aca="1" ref="A12142" ca="1">IFERROR(_xlfn.XLOOKUP(attendance__2[[#This Row],[ID]],_xlfn._xlws.FILTER(Table1[Old ID],Table1[Old ID]&lt;&gt;0),_xlfn._xlws.FILTER(Changelog!$C$2:$C$110,Changelog!$C$2:$C$110&lt;&gt;""),attendance__2[[#This Row],[ID]]),"")</f>
        <v/>
      </c>
      <c r="D12142" t="str">
        <f ca="1">IFERROR(_xlfn.IFNA(IF((A12142-FLOOR(A12142,100))&lt;10,"الخدام",LOOKUP(FLOOR(A12142,100),Table2[ID start],Table2[Class])),"الخدام"),"")</f>
        <v/>
      </c>
    </row>
    <row r="12143" spans="1:4" x14ac:dyDescent="0.25">
      <c r="A12143" t="str" cm="1">
        <f t="array" aca="1" ref="A12143" ca="1">IFERROR(_xlfn.XLOOKUP(attendance__2[[#This Row],[ID]],_xlfn._xlws.FILTER(Table1[Old ID],Table1[Old ID]&lt;&gt;0),_xlfn._xlws.FILTER(Changelog!$C$2:$C$110,Changelog!$C$2:$C$110&lt;&gt;""),attendance__2[[#This Row],[ID]]),"")</f>
        <v/>
      </c>
      <c r="D12143" t="str">
        <f ca="1">IFERROR(_xlfn.IFNA(IF((A12143-FLOOR(A12143,100))&lt;10,"الخدام",LOOKUP(FLOOR(A12143,100),Table2[ID start],Table2[Class])),"الخدام"),"")</f>
        <v/>
      </c>
    </row>
    <row r="12144" spans="1:4" x14ac:dyDescent="0.25">
      <c r="A12144" t="str" cm="1">
        <f t="array" aca="1" ref="A12144" ca="1">IFERROR(_xlfn.XLOOKUP(attendance__2[[#This Row],[ID]],_xlfn._xlws.FILTER(Table1[Old ID],Table1[Old ID]&lt;&gt;0),_xlfn._xlws.FILTER(Changelog!$C$2:$C$110,Changelog!$C$2:$C$110&lt;&gt;""),attendance__2[[#This Row],[ID]]),"")</f>
        <v/>
      </c>
      <c r="D12144" t="str">
        <f ca="1">IFERROR(_xlfn.IFNA(IF((A12144-FLOOR(A12144,100))&lt;10,"الخدام",LOOKUP(FLOOR(A12144,100),Table2[ID start],Table2[Class])),"الخدام"),"")</f>
        <v/>
      </c>
    </row>
    <row r="12145" spans="1:4" x14ac:dyDescent="0.25">
      <c r="A12145" t="str" cm="1">
        <f t="array" aca="1" ref="A12145" ca="1">IFERROR(_xlfn.XLOOKUP(attendance__2[[#This Row],[ID]],_xlfn._xlws.FILTER(Table1[Old ID],Table1[Old ID]&lt;&gt;0),_xlfn._xlws.FILTER(Changelog!$C$2:$C$110,Changelog!$C$2:$C$110&lt;&gt;""),attendance__2[[#This Row],[ID]]),"")</f>
        <v/>
      </c>
      <c r="D12145" t="str">
        <f ca="1">IFERROR(_xlfn.IFNA(IF((A12145-FLOOR(A12145,100))&lt;10,"الخدام",LOOKUP(FLOOR(A12145,100),Table2[ID start],Table2[Class])),"الخدام"),"")</f>
        <v/>
      </c>
    </row>
    <row r="12146" spans="1:4" x14ac:dyDescent="0.25">
      <c r="A12146" t="str" cm="1">
        <f t="array" aca="1" ref="A12146" ca="1">IFERROR(_xlfn.XLOOKUP(attendance__2[[#This Row],[ID]],_xlfn._xlws.FILTER(Table1[Old ID],Table1[Old ID]&lt;&gt;0),_xlfn._xlws.FILTER(Changelog!$C$2:$C$110,Changelog!$C$2:$C$110&lt;&gt;""),attendance__2[[#This Row],[ID]]),"")</f>
        <v/>
      </c>
      <c r="D12146" t="str">
        <f ca="1">IFERROR(_xlfn.IFNA(IF((A12146-FLOOR(A12146,100))&lt;10,"الخدام",LOOKUP(FLOOR(A12146,100),Table2[ID start],Table2[Class])),"الخدام"),"")</f>
        <v/>
      </c>
    </row>
    <row r="12147" spans="1:4" x14ac:dyDescent="0.25">
      <c r="A12147" t="str" cm="1">
        <f t="array" aca="1" ref="A12147" ca="1">IFERROR(_xlfn.XLOOKUP(attendance__2[[#This Row],[ID]],_xlfn._xlws.FILTER(Table1[Old ID],Table1[Old ID]&lt;&gt;0),_xlfn._xlws.FILTER(Changelog!$C$2:$C$110,Changelog!$C$2:$C$110&lt;&gt;""),attendance__2[[#This Row],[ID]]),"")</f>
        <v/>
      </c>
      <c r="D12147" t="str">
        <f ca="1">IFERROR(_xlfn.IFNA(IF((A12147-FLOOR(A12147,100))&lt;10,"الخدام",LOOKUP(FLOOR(A12147,100),Table2[ID start],Table2[Class])),"الخدام"),"")</f>
        <v/>
      </c>
    </row>
    <row r="12148" spans="1:4" x14ac:dyDescent="0.25">
      <c r="A12148" t="str" cm="1">
        <f t="array" aca="1" ref="A12148" ca="1">IFERROR(_xlfn.XLOOKUP(attendance__2[[#This Row],[ID]],_xlfn._xlws.FILTER(Table1[Old ID],Table1[Old ID]&lt;&gt;0),_xlfn._xlws.FILTER(Changelog!$C$2:$C$110,Changelog!$C$2:$C$110&lt;&gt;""),attendance__2[[#This Row],[ID]]),"")</f>
        <v/>
      </c>
      <c r="D12148" t="str">
        <f ca="1">IFERROR(_xlfn.IFNA(IF((A12148-FLOOR(A12148,100))&lt;10,"الخدام",LOOKUP(FLOOR(A12148,100),Table2[ID start],Table2[Class])),"الخدام"),"")</f>
        <v/>
      </c>
    </row>
    <row r="12149" spans="1:4" x14ac:dyDescent="0.25">
      <c r="A12149" t="str" cm="1">
        <f t="array" aca="1" ref="A12149" ca="1">IFERROR(_xlfn.XLOOKUP(attendance__2[[#This Row],[ID]],_xlfn._xlws.FILTER(Table1[Old ID],Table1[Old ID]&lt;&gt;0),_xlfn._xlws.FILTER(Changelog!$C$2:$C$110,Changelog!$C$2:$C$110&lt;&gt;""),attendance__2[[#This Row],[ID]]),"")</f>
        <v/>
      </c>
      <c r="D12149" t="str">
        <f ca="1">IFERROR(_xlfn.IFNA(IF((A12149-FLOOR(A12149,100))&lt;10,"الخدام",LOOKUP(FLOOR(A12149,100),Table2[ID start],Table2[Class])),"الخدام"),"")</f>
        <v/>
      </c>
    </row>
    <row r="12150" spans="1:4" x14ac:dyDescent="0.25">
      <c r="A12150" t="str" cm="1">
        <f t="array" aca="1" ref="A12150" ca="1">IFERROR(_xlfn.XLOOKUP(attendance__2[[#This Row],[ID]],_xlfn._xlws.FILTER(Table1[Old ID],Table1[Old ID]&lt;&gt;0),_xlfn._xlws.FILTER(Changelog!$C$2:$C$110,Changelog!$C$2:$C$110&lt;&gt;""),attendance__2[[#This Row],[ID]]),"")</f>
        <v/>
      </c>
      <c r="D12150" t="str">
        <f ca="1">IFERROR(_xlfn.IFNA(IF((A12150-FLOOR(A12150,100))&lt;10,"الخدام",LOOKUP(FLOOR(A12150,100),Table2[ID start],Table2[Class])),"الخدام"),"")</f>
        <v/>
      </c>
    </row>
    <row r="12151" spans="1:4" x14ac:dyDescent="0.25">
      <c r="A12151" t="str" cm="1">
        <f t="array" aca="1" ref="A12151" ca="1">IFERROR(_xlfn.XLOOKUP(attendance__2[[#This Row],[ID]],_xlfn._xlws.FILTER(Table1[Old ID],Table1[Old ID]&lt;&gt;0),_xlfn._xlws.FILTER(Changelog!$C$2:$C$110,Changelog!$C$2:$C$110&lt;&gt;""),attendance__2[[#This Row],[ID]]),"")</f>
        <v/>
      </c>
      <c r="D12151" t="str">
        <f ca="1">IFERROR(_xlfn.IFNA(IF((A12151-FLOOR(A12151,100))&lt;10,"الخدام",LOOKUP(FLOOR(A12151,100),Table2[ID start],Table2[Class])),"الخدام"),"")</f>
        <v/>
      </c>
    </row>
    <row r="12152" spans="1:4" x14ac:dyDescent="0.25">
      <c r="A12152" t="str" cm="1">
        <f t="array" aca="1" ref="A12152" ca="1">IFERROR(_xlfn.XLOOKUP(attendance__2[[#This Row],[ID]],_xlfn._xlws.FILTER(Table1[Old ID],Table1[Old ID]&lt;&gt;0),_xlfn._xlws.FILTER(Changelog!$C$2:$C$110,Changelog!$C$2:$C$110&lt;&gt;""),attendance__2[[#This Row],[ID]]),"")</f>
        <v/>
      </c>
      <c r="D12152" t="str">
        <f ca="1">IFERROR(_xlfn.IFNA(IF((A12152-FLOOR(A12152,100))&lt;10,"الخدام",LOOKUP(FLOOR(A12152,100),Table2[ID start],Table2[Class])),"الخدام"),"")</f>
        <v/>
      </c>
    </row>
    <row r="12153" spans="1:4" x14ac:dyDescent="0.25">
      <c r="A12153" t="str" cm="1">
        <f t="array" aca="1" ref="A12153" ca="1">IFERROR(_xlfn.XLOOKUP(attendance__2[[#This Row],[ID]],_xlfn._xlws.FILTER(Table1[Old ID],Table1[Old ID]&lt;&gt;0),_xlfn._xlws.FILTER(Changelog!$C$2:$C$110,Changelog!$C$2:$C$110&lt;&gt;""),attendance__2[[#This Row],[ID]]),"")</f>
        <v/>
      </c>
      <c r="D12153" t="str">
        <f ca="1">IFERROR(_xlfn.IFNA(IF((A12153-FLOOR(A12153,100))&lt;10,"الخدام",LOOKUP(FLOOR(A12153,100),Table2[ID start],Table2[Class])),"الخدام"),"")</f>
        <v/>
      </c>
    </row>
    <row r="12154" spans="1:4" x14ac:dyDescent="0.25">
      <c r="A12154" t="str" cm="1">
        <f t="array" aca="1" ref="A12154" ca="1">IFERROR(_xlfn.XLOOKUP(attendance__2[[#This Row],[ID]],_xlfn._xlws.FILTER(Table1[Old ID],Table1[Old ID]&lt;&gt;0),_xlfn._xlws.FILTER(Changelog!$C$2:$C$110,Changelog!$C$2:$C$110&lt;&gt;""),attendance__2[[#This Row],[ID]]),"")</f>
        <v/>
      </c>
      <c r="D12154" t="str">
        <f ca="1">IFERROR(_xlfn.IFNA(IF((A12154-FLOOR(A12154,100))&lt;10,"الخدام",LOOKUP(FLOOR(A12154,100),Table2[ID start],Table2[Class])),"الخدام"),"")</f>
        <v/>
      </c>
    </row>
    <row r="12155" spans="1:4" x14ac:dyDescent="0.25">
      <c r="A12155" t="str" cm="1">
        <f t="array" aca="1" ref="A12155" ca="1">IFERROR(_xlfn.XLOOKUP(attendance__2[[#This Row],[ID]],_xlfn._xlws.FILTER(Table1[Old ID],Table1[Old ID]&lt;&gt;0),_xlfn._xlws.FILTER(Changelog!$C$2:$C$110,Changelog!$C$2:$C$110&lt;&gt;""),attendance__2[[#This Row],[ID]]),"")</f>
        <v/>
      </c>
      <c r="D12155" t="str">
        <f ca="1">IFERROR(_xlfn.IFNA(IF((A12155-FLOOR(A12155,100))&lt;10,"الخدام",LOOKUP(FLOOR(A12155,100),Table2[ID start],Table2[Class])),"الخدام"),"")</f>
        <v/>
      </c>
    </row>
    <row r="12156" spans="1:4" x14ac:dyDescent="0.25">
      <c r="A12156" t="str" cm="1">
        <f t="array" aca="1" ref="A12156" ca="1">IFERROR(_xlfn.XLOOKUP(attendance__2[[#This Row],[ID]],_xlfn._xlws.FILTER(Table1[Old ID],Table1[Old ID]&lt;&gt;0),_xlfn._xlws.FILTER(Changelog!$C$2:$C$110,Changelog!$C$2:$C$110&lt;&gt;""),attendance__2[[#This Row],[ID]]),"")</f>
        <v/>
      </c>
      <c r="D12156" t="str">
        <f ca="1">IFERROR(_xlfn.IFNA(IF((A12156-FLOOR(A12156,100))&lt;10,"الخدام",LOOKUP(FLOOR(A12156,100),Table2[ID start],Table2[Class])),"الخدام"),"")</f>
        <v/>
      </c>
    </row>
    <row r="12157" spans="1:4" x14ac:dyDescent="0.25">
      <c r="A12157" t="str" cm="1">
        <f t="array" aca="1" ref="A12157" ca="1">IFERROR(_xlfn.XLOOKUP(attendance__2[[#This Row],[ID]],_xlfn._xlws.FILTER(Table1[Old ID],Table1[Old ID]&lt;&gt;0),_xlfn._xlws.FILTER(Changelog!$C$2:$C$110,Changelog!$C$2:$C$110&lt;&gt;""),attendance__2[[#This Row],[ID]]),"")</f>
        <v/>
      </c>
      <c r="D12157" t="str">
        <f ca="1">IFERROR(_xlfn.IFNA(IF((A12157-FLOOR(A12157,100))&lt;10,"الخدام",LOOKUP(FLOOR(A12157,100),Table2[ID start],Table2[Class])),"الخدام"),"")</f>
        <v/>
      </c>
    </row>
    <row r="12158" spans="1:4" x14ac:dyDescent="0.25">
      <c r="A12158" t="str" cm="1">
        <f t="array" aca="1" ref="A12158" ca="1">IFERROR(_xlfn.XLOOKUP(attendance__2[[#This Row],[ID]],_xlfn._xlws.FILTER(Table1[Old ID],Table1[Old ID]&lt;&gt;0),_xlfn._xlws.FILTER(Changelog!$C$2:$C$110,Changelog!$C$2:$C$110&lt;&gt;""),attendance__2[[#This Row],[ID]]),"")</f>
        <v/>
      </c>
      <c r="D12158" t="str">
        <f ca="1">IFERROR(_xlfn.IFNA(IF((A12158-FLOOR(A12158,100))&lt;10,"الخدام",LOOKUP(FLOOR(A12158,100),Table2[ID start],Table2[Class])),"الخدام"),"")</f>
        <v/>
      </c>
    </row>
    <row r="12159" spans="1:4" x14ac:dyDescent="0.25">
      <c r="A12159" t="str" cm="1">
        <f t="array" aca="1" ref="A12159" ca="1">IFERROR(_xlfn.XLOOKUP(attendance__2[[#This Row],[ID]],_xlfn._xlws.FILTER(Table1[Old ID],Table1[Old ID]&lt;&gt;0),_xlfn._xlws.FILTER(Changelog!$C$2:$C$110,Changelog!$C$2:$C$110&lt;&gt;""),attendance__2[[#This Row],[ID]]),"")</f>
        <v/>
      </c>
      <c r="D12159" t="str">
        <f ca="1">IFERROR(_xlfn.IFNA(IF((A12159-FLOOR(A12159,100))&lt;10,"الخدام",LOOKUP(FLOOR(A12159,100),Table2[ID start],Table2[Class])),"الخدام"),"")</f>
        <v/>
      </c>
    </row>
    <row r="12160" spans="1:4" x14ac:dyDescent="0.25">
      <c r="A12160" t="str" cm="1">
        <f t="array" aca="1" ref="A12160" ca="1">IFERROR(_xlfn.XLOOKUP(attendance__2[[#This Row],[ID]],_xlfn._xlws.FILTER(Table1[Old ID],Table1[Old ID]&lt;&gt;0),_xlfn._xlws.FILTER(Changelog!$C$2:$C$110,Changelog!$C$2:$C$110&lt;&gt;""),attendance__2[[#This Row],[ID]]),"")</f>
        <v/>
      </c>
      <c r="D12160" t="str">
        <f ca="1">IFERROR(_xlfn.IFNA(IF((A12160-FLOOR(A12160,100))&lt;10,"الخدام",LOOKUP(FLOOR(A12160,100),Table2[ID start],Table2[Class])),"الخدام"),"")</f>
        <v/>
      </c>
    </row>
    <row r="12161" spans="1:4" x14ac:dyDescent="0.25">
      <c r="A12161" t="str" cm="1">
        <f t="array" aca="1" ref="A12161" ca="1">IFERROR(_xlfn.XLOOKUP(attendance__2[[#This Row],[ID]],_xlfn._xlws.FILTER(Table1[Old ID],Table1[Old ID]&lt;&gt;0),_xlfn._xlws.FILTER(Changelog!$C$2:$C$110,Changelog!$C$2:$C$110&lt;&gt;""),attendance__2[[#This Row],[ID]]),"")</f>
        <v/>
      </c>
      <c r="D12161" t="str">
        <f ca="1">IFERROR(_xlfn.IFNA(IF((A12161-FLOOR(A12161,100))&lt;10,"الخدام",LOOKUP(FLOOR(A12161,100),Table2[ID start],Table2[Class])),"الخدام"),"")</f>
        <v/>
      </c>
    </row>
    <row r="12162" spans="1:4" x14ac:dyDescent="0.25">
      <c r="A12162" t="str" cm="1">
        <f t="array" aca="1" ref="A12162" ca="1">IFERROR(_xlfn.XLOOKUP(attendance__2[[#This Row],[ID]],_xlfn._xlws.FILTER(Table1[Old ID],Table1[Old ID]&lt;&gt;0),_xlfn._xlws.FILTER(Changelog!$C$2:$C$110,Changelog!$C$2:$C$110&lt;&gt;""),attendance__2[[#This Row],[ID]]),"")</f>
        <v/>
      </c>
      <c r="D12162" t="str">
        <f ca="1">IFERROR(_xlfn.IFNA(IF((A12162-FLOOR(A12162,100))&lt;10,"الخدام",LOOKUP(FLOOR(A12162,100),Table2[ID start],Table2[Class])),"الخدام"),"")</f>
        <v/>
      </c>
    </row>
    <row r="12163" spans="1:4" x14ac:dyDescent="0.25">
      <c r="A12163" t="str" cm="1">
        <f t="array" aca="1" ref="A12163" ca="1">IFERROR(_xlfn.XLOOKUP(attendance__2[[#This Row],[ID]],_xlfn._xlws.FILTER(Table1[Old ID],Table1[Old ID]&lt;&gt;0),_xlfn._xlws.FILTER(Changelog!$C$2:$C$110,Changelog!$C$2:$C$110&lt;&gt;""),attendance__2[[#This Row],[ID]]),"")</f>
        <v/>
      </c>
      <c r="D12163" t="str">
        <f ca="1">IFERROR(_xlfn.IFNA(IF((A12163-FLOOR(A12163,100))&lt;10,"الخدام",LOOKUP(FLOOR(A12163,100),Table2[ID start],Table2[Class])),"الخدام"),"")</f>
        <v/>
      </c>
    </row>
    <row r="12164" spans="1:4" x14ac:dyDescent="0.25">
      <c r="A12164" t="str" cm="1">
        <f t="array" aca="1" ref="A12164" ca="1">IFERROR(_xlfn.XLOOKUP(attendance__2[[#This Row],[ID]],_xlfn._xlws.FILTER(Table1[Old ID],Table1[Old ID]&lt;&gt;0),_xlfn._xlws.FILTER(Changelog!$C$2:$C$110,Changelog!$C$2:$C$110&lt;&gt;""),attendance__2[[#This Row],[ID]]),"")</f>
        <v/>
      </c>
      <c r="D12164" t="str">
        <f ca="1">IFERROR(_xlfn.IFNA(IF((A12164-FLOOR(A12164,100))&lt;10,"الخدام",LOOKUP(FLOOR(A12164,100),Table2[ID start],Table2[Class])),"الخدام"),"")</f>
        <v/>
      </c>
    </row>
    <row r="12165" spans="1:4" x14ac:dyDescent="0.25">
      <c r="A12165" t="str" cm="1">
        <f t="array" aca="1" ref="A12165" ca="1">IFERROR(_xlfn.XLOOKUP(attendance__2[[#This Row],[ID]],_xlfn._xlws.FILTER(Table1[Old ID],Table1[Old ID]&lt;&gt;0),_xlfn._xlws.FILTER(Changelog!$C$2:$C$110,Changelog!$C$2:$C$110&lt;&gt;""),attendance__2[[#This Row],[ID]]),"")</f>
        <v/>
      </c>
      <c r="D12165" t="str">
        <f ca="1">IFERROR(_xlfn.IFNA(IF((A12165-FLOOR(A12165,100))&lt;10,"الخدام",LOOKUP(FLOOR(A12165,100),Table2[ID start],Table2[Class])),"الخدام"),"")</f>
        <v/>
      </c>
    </row>
    <row r="12166" spans="1:4" x14ac:dyDescent="0.25">
      <c r="A12166" t="str" cm="1">
        <f t="array" aca="1" ref="A12166" ca="1">IFERROR(_xlfn.XLOOKUP(attendance__2[[#This Row],[ID]],_xlfn._xlws.FILTER(Table1[Old ID],Table1[Old ID]&lt;&gt;0),_xlfn._xlws.FILTER(Changelog!$C$2:$C$110,Changelog!$C$2:$C$110&lt;&gt;""),attendance__2[[#This Row],[ID]]),"")</f>
        <v/>
      </c>
      <c r="D12166" t="str">
        <f ca="1">IFERROR(_xlfn.IFNA(IF((A12166-FLOOR(A12166,100))&lt;10,"الخدام",LOOKUP(FLOOR(A12166,100),Table2[ID start],Table2[Class])),"الخدام"),"")</f>
        <v/>
      </c>
    </row>
    <row r="12167" spans="1:4" x14ac:dyDescent="0.25">
      <c r="A12167" t="str" cm="1">
        <f t="array" aca="1" ref="A12167" ca="1">IFERROR(_xlfn.XLOOKUP(attendance__2[[#This Row],[ID]],_xlfn._xlws.FILTER(Table1[Old ID],Table1[Old ID]&lt;&gt;0),_xlfn._xlws.FILTER(Changelog!$C$2:$C$110,Changelog!$C$2:$C$110&lt;&gt;""),attendance__2[[#This Row],[ID]]),"")</f>
        <v/>
      </c>
      <c r="D12167" t="str">
        <f ca="1">IFERROR(_xlfn.IFNA(IF((A12167-FLOOR(A12167,100))&lt;10,"الخدام",LOOKUP(FLOOR(A12167,100),Table2[ID start],Table2[Class])),"الخدام"),"")</f>
        <v/>
      </c>
    </row>
    <row r="12168" spans="1:4" x14ac:dyDescent="0.25">
      <c r="A12168" t="str" cm="1">
        <f t="array" aca="1" ref="A12168" ca="1">IFERROR(_xlfn.XLOOKUP(attendance__2[[#This Row],[ID]],_xlfn._xlws.FILTER(Table1[Old ID],Table1[Old ID]&lt;&gt;0),_xlfn._xlws.FILTER(Changelog!$C$2:$C$110,Changelog!$C$2:$C$110&lt;&gt;""),attendance__2[[#This Row],[ID]]),"")</f>
        <v/>
      </c>
      <c r="D12168" t="str">
        <f ca="1">IFERROR(_xlfn.IFNA(IF((A12168-FLOOR(A12168,100))&lt;10,"الخدام",LOOKUP(FLOOR(A12168,100),Table2[ID start],Table2[Class])),"الخدام"),"")</f>
        <v/>
      </c>
    </row>
    <row r="12169" spans="1:4" x14ac:dyDescent="0.25">
      <c r="A12169" t="str" cm="1">
        <f t="array" aca="1" ref="A12169" ca="1">IFERROR(_xlfn.XLOOKUP(attendance__2[[#This Row],[ID]],_xlfn._xlws.FILTER(Table1[Old ID],Table1[Old ID]&lt;&gt;0),_xlfn._xlws.FILTER(Changelog!$C$2:$C$110,Changelog!$C$2:$C$110&lt;&gt;""),attendance__2[[#This Row],[ID]]),"")</f>
        <v/>
      </c>
      <c r="D12169" t="str">
        <f ca="1">IFERROR(_xlfn.IFNA(IF((A12169-FLOOR(A12169,100))&lt;10,"الخدام",LOOKUP(FLOOR(A12169,100),Table2[ID start],Table2[Class])),"الخدام"),"")</f>
        <v/>
      </c>
    </row>
    <row r="12170" spans="1:4" x14ac:dyDescent="0.25">
      <c r="A12170" t="str" cm="1">
        <f t="array" aca="1" ref="A12170" ca="1">IFERROR(_xlfn.XLOOKUP(attendance__2[[#This Row],[ID]],_xlfn._xlws.FILTER(Table1[Old ID],Table1[Old ID]&lt;&gt;0),_xlfn._xlws.FILTER(Changelog!$C$2:$C$110,Changelog!$C$2:$C$110&lt;&gt;""),attendance__2[[#This Row],[ID]]),"")</f>
        <v/>
      </c>
      <c r="D12170" t="str">
        <f ca="1">IFERROR(_xlfn.IFNA(IF((A12170-FLOOR(A12170,100))&lt;10,"الخدام",LOOKUP(FLOOR(A12170,100),Table2[ID start],Table2[Class])),"الخدام"),"")</f>
        <v/>
      </c>
    </row>
    <row r="12171" spans="1:4" x14ac:dyDescent="0.25">
      <c r="A12171" t="str" cm="1">
        <f t="array" aca="1" ref="A12171" ca="1">IFERROR(_xlfn.XLOOKUP(attendance__2[[#This Row],[ID]],_xlfn._xlws.FILTER(Table1[Old ID],Table1[Old ID]&lt;&gt;0),_xlfn._xlws.FILTER(Changelog!$C$2:$C$110,Changelog!$C$2:$C$110&lt;&gt;""),attendance__2[[#This Row],[ID]]),"")</f>
        <v/>
      </c>
      <c r="D12171" t="str">
        <f ca="1">IFERROR(_xlfn.IFNA(IF((A12171-FLOOR(A12171,100))&lt;10,"الخدام",LOOKUP(FLOOR(A12171,100),Table2[ID start],Table2[Class])),"الخدام"),"")</f>
        <v/>
      </c>
    </row>
    <row r="12172" spans="1:4" x14ac:dyDescent="0.25">
      <c r="A12172" t="str" cm="1">
        <f t="array" aca="1" ref="A12172" ca="1">IFERROR(_xlfn.XLOOKUP(attendance__2[[#This Row],[ID]],_xlfn._xlws.FILTER(Table1[Old ID],Table1[Old ID]&lt;&gt;0),_xlfn._xlws.FILTER(Changelog!$C$2:$C$110,Changelog!$C$2:$C$110&lt;&gt;""),attendance__2[[#This Row],[ID]]),"")</f>
        <v/>
      </c>
      <c r="D12172" t="str">
        <f ca="1">IFERROR(_xlfn.IFNA(IF((A12172-FLOOR(A12172,100))&lt;10,"الخدام",LOOKUP(FLOOR(A12172,100),Table2[ID start],Table2[Class])),"الخدام"),"")</f>
        <v/>
      </c>
    </row>
    <row r="12173" spans="1:4" x14ac:dyDescent="0.25">
      <c r="A12173" t="str" cm="1">
        <f t="array" aca="1" ref="A12173" ca="1">IFERROR(_xlfn.XLOOKUP(attendance__2[[#This Row],[ID]],_xlfn._xlws.FILTER(Table1[Old ID],Table1[Old ID]&lt;&gt;0),_xlfn._xlws.FILTER(Changelog!$C$2:$C$110,Changelog!$C$2:$C$110&lt;&gt;""),attendance__2[[#This Row],[ID]]),"")</f>
        <v/>
      </c>
      <c r="D12173" t="str">
        <f ca="1">IFERROR(_xlfn.IFNA(IF((A12173-FLOOR(A12173,100))&lt;10,"الخدام",LOOKUP(FLOOR(A12173,100),Table2[ID start],Table2[Class])),"الخدام"),"")</f>
        <v/>
      </c>
    </row>
    <row r="12174" spans="1:4" x14ac:dyDescent="0.25">
      <c r="A12174" t="str" cm="1">
        <f t="array" aca="1" ref="A12174" ca="1">IFERROR(_xlfn.XLOOKUP(attendance__2[[#This Row],[ID]],_xlfn._xlws.FILTER(Table1[Old ID],Table1[Old ID]&lt;&gt;0),_xlfn._xlws.FILTER(Changelog!$C$2:$C$110,Changelog!$C$2:$C$110&lt;&gt;""),attendance__2[[#This Row],[ID]]),"")</f>
        <v/>
      </c>
      <c r="D12174" t="str">
        <f ca="1">IFERROR(_xlfn.IFNA(IF((A12174-FLOOR(A12174,100))&lt;10,"الخدام",LOOKUP(FLOOR(A12174,100),Table2[ID start],Table2[Class])),"الخدام"),"")</f>
        <v/>
      </c>
    </row>
    <row r="12175" spans="1:4" x14ac:dyDescent="0.25">
      <c r="A12175" t="str" cm="1">
        <f t="array" aca="1" ref="A12175" ca="1">IFERROR(_xlfn.XLOOKUP(attendance__2[[#This Row],[ID]],_xlfn._xlws.FILTER(Table1[Old ID],Table1[Old ID]&lt;&gt;0),_xlfn._xlws.FILTER(Changelog!$C$2:$C$110,Changelog!$C$2:$C$110&lt;&gt;""),attendance__2[[#This Row],[ID]]),"")</f>
        <v/>
      </c>
      <c r="D12175" t="str">
        <f ca="1">IFERROR(_xlfn.IFNA(IF((A12175-FLOOR(A12175,100))&lt;10,"الخدام",LOOKUP(FLOOR(A12175,100),Table2[ID start],Table2[Class])),"الخدام"),"")</f>
        <v/>
      </c>
    </row>
    <row r="12176" spans="1:4" x14ac:dyDescent="0.25">
      <c r="A12176" t="str" cm="1">
        <f t="array" aca="1" ref="A12176" ca="1">IFERROR(_xlfn.XLOOKUP(attendance__2[[#This Row],[ID]],_xlfn._xlws.FILTER(Table1[Old ID],Table1[Old ID]&lt;&gt;0),_xlfn._xlws.FILTER(Changelog!$C$2:$C$110,Changelog!$C$2:$C$110&lt;&gt;""),attendance__2[[#This Row],[ID]]),"")</f>
        <v/>
      </c>
      <c r="D12176" t="str">
        <f ca="1">IFERROR(_xlfn.IFNA(IF((A12176-FLOOR(A12176,100))&lt;10,"الخدام",LOOKUP(FLOOR(A12176,100),Table2[ID start],Table2[Class])),"الخدام"),"")</f>
        <v/>
      </c>
    </row>
    <row r="12177" spans="1:4" x14ac:dyDescent="0.25">
      <c r="A12177" t="str" cm="1">
        <f t="array" aca="1" ref="A12177" ca="1">IFERROR(_xlfn.XLOOKUP(attendance__2[[#This Row],[ID]],_xlfn._xlws.FILTER(Table1[Old ID],Table1[Old ID]&lt;&gt;0),_xlfn._xlws.FILTER(Changelog!$C$2:$C$110,Changelog!$C$2:$C$110&lt;&gt;""),attendance__2[[#This Row],[ID]]),"")</f>
        <v/>
      </c>
      <c r="D12177" t="str">
        <f ca="1">IFERROR(_xlfn.IFNA(IF((A12177-FLOOR(A12177,100))&lt;10,"الخدام",LOOKUP(FLOOR(A12177,100),Table2[ID start],Table2[Class])),"الخدام"),"")</f>
        <v/>
      </c>
    </row>
    <row r="12178" spans="1:4" x14ac:dyDescent="0.25">
      <c r="A12178" t="str" cm="1">
        <f t="array" aca="1" ref="A12178" ca="1">IFERROR(_xlfn.XLOOKUP(attendance__2[[#This Row],[ID]],_xlfn._xlws.FILTER(Table1[Old ID],Table1[Old ID]&lt;&gt;0),_xlfn._xlws.FILTER(Changelog!$C$2:$C$110,Changelog!$C$2:$C$110&lt;&gt;""),attendance__2[[#This Row],[ID]]),"")</f>
        <v/>
      </c>
      <c r="D12178" t="str">
        <f ca="1">IFERROR(_xlfn.IFNA(IF((A12178-FLOOR(A12178,100))&lt;10,"الخدام",LOOKUP(FLOOR(A12178,100),Table2[ID start],Table2[Class])),"الخدام"),"")</f>
        <v/>
      </c>
    </row>
    <row r="12179" spans="1:4" x14ac:dyDescent="0.25">
      <c r="A12179" t="str" cm="1">
        <f t="array" aca="1" ref="A12179" ca="1">IFERROR(_xlfn.XLOOKUP(attendance__2[[#This Row],[ID]],_xlfn._xlws.FILTER(Table1[Old ID],Table1[Old ID]&lt;&gt;0),_xlfn._xlws.FILTER(Changelog!$C$2:$C$110,Changelog!$C$2:$C$110&lt;&gt;""),attendance__2[[#This Row],[ID]]),"")</f>
        <v/>
      </c>
      <c r="D12179" t="str">
        <f ca="1">IFERROR(_xlfn.IFNA(IF((A12179-FLOOR(A12179,100))&lt;10,"الخدام",LOOKUP(FLOOR(A12179,100),Table2[ID start],Table2[Class])),"الخدام"),"")</f>
        <v/>
      </c>
    </row>
    <row r="12180" spans="1:4" x14ac:dyDescent="0.25">
      <c r="A12180" t="str" cm="1">
        <f t="array" aca="1" ref="A12180" ca="1">IFERROR(_xlfn.XLOOKUP(attendance__2[[#This Row],[ID]],_xlfn._xlws.FILTER(Table1[Old ID],Table1[Old ID]&lt;&gt;0),_xlfn._xlws.FILTER(Changelog!$C$2:$C$110,Changelog!$C$2:$C$110&lt;&gt;""),attendance__2[[#This Row],[ID]]),"")</f>
        <v/>
      </c>
      <c r="D12180" t="str">
        <f ca="1">IFERROR(_xlfn.IFNA(IF((A12180-FLOOR(A12180,100))&lt;10,"الخدام",LOOKUP(FLOOR(A12180,100),Table2[ID start],Table2[Class])),"الخدام"),"")</f>
        <v/>
      </c>
    </row>
    <row r="12181" spans="1:4" x14ac:dyDescent="0.25">
      <c r="A12181" t="str" cm="1">
        <f t="array" aca="1" ref="A12181" ca="1">IFERROR(_xlfn.XLOOKUP(attendance__2[[#This Row],[ID]],_xlfn._xlws.FILTER(Table1[Old ID],Table1[Old ID]&lt;&gt;0),_xlfn._xlws.FILTER(Changelog!$C$2:$C$110,Changelog!$C$2:$C$110&lt;&gt;""),attendance__2[[#This Row],[ID]]),"")</f>
        <v/>
      </c>
      <c r="D12181" t="str">
        <f ca="1">IFERROR(_xlfn.IFNA(IF((A12181-FLOOR(A12181,100))&lt;10,"الخدام",LOOKUP(FLOOR(A12181,100),Table2[ID start],Table2[Class])),"الخدام"),"")</f>
        <v/>
      </c>
    </row>
    <row r="12182" spans="1:4" x14ac:dyDescent="0.25">
      <c r="A12182" t="str" cm="1">
        <f t="array" aca="1" ref="A12182" ca="1">IFERROR(_xlfn.XLOOKUP(attendance__2[[#This Row],[ID]],_xlfn._xlws.FILTER(Table1[Old ID],Table1[Old ID]&lt;&gt;0),_xlfn._xlws.FILTER(Changelog!$C$2:$C$110,Changelog!$C$2:$C$110&lt;&gt;""),attendance__2[[#This Row],[ID]]),"")</f>
        <v/>
      </c>
      <c r="D12182" t="str">
        <f ca="1">IFERROR(_xlfn.IFNA(IF((A12182-FLOOR(A12182,100))&lt;10,"الخدام",LOOKUP(FLOOR(A12182,100),Table2[ID start],Table2[Class])),"الخدام"),"")</f>
        <v/>
      </c>
    </row>
    <row r="12183" spans="1:4" x14ac:dyDescent="0.25">
      <c r="A12183" t="str" cm="1">
        <f t="array" aca="1" ref="A12183" ca="1">IFERROR(_xlfn.XLOOKUP(attendance__2[[#This Row],[ID]],_xlfn._xlws.FILTER(Table1[Old ID],Table1[Old ID]&lt;&gt;0),_xlfn._xlws.FILTER(Changelog!$C$2:$C$110,Changelog!$C$2:$C$110&lt;&gt;""),attendance__2[[#This Row],[ID]]),"")</f>
        <v/>
      </c>
      <c r="D12183" t="str">
        <f ca="1">IFERROR(_xlfn.IFNA(IF((A12183-FLOOR(A12183,100))&lt;10,"الخدام",LOOKUP(FLOOR(A12183,100),Table2[ID start],Table2[Class])),"الخدام"),"")</f>
        <v/>
      </c>
    </row>
    <row r="12184" spans="1:4" x14ac:dyDescent="0.25">
      <c r="A12184" t="str" cm="1">
        <f t="array" aca="1" ref="A12184" ca="1">IFERROR(_xlfn.XLOOKUP(attendance__2[[#This Row],[ID]],_xlfn._xlws.FILTER(Table1[Old ID],Table1[Old ID]&lt;&gt;0),_xlfn._xlws.FILTER(Changelog!$C$2:$C$110,Changelog!$C$2:$C$110&lt;&gt;""),attendance__2[[#This Row],[ID]]),"")</f>
        <v/>
      </c>
      <c r="D12184" t="str">
        <f ca="1">IFERROR(_xlfn.IFNA(IF((A12184-FLOOR(A12184,100))&lt;10,"الخدام",LOOKUP(FLOOR(A12184,100),Table2[ID start],Table2[Class])),"الخدام"),"")</f>
        <v/>
      </c>
    </row>
    <row r="12185" spans="1:4" x14ac:dyDescent="0.25">
      <c r="A12185" t="str" cm="1">
        <f t="array" aca="1" ref="A12185" ca="1">IFERROR(_xlfn.XLOOKUP(attendance__2[[#This Row],[ID]],_xlfn._xlws.FILTER(Table1[Old ID],Table1[Old ID]&lt;&gt;0),_xlfn._xlws.FILTER(Changelog!$C$2:$C$110,Changelog!$C$2:$C$110&lt;&gt;""),attendance__2[[#This Row],[ID]]),"")</f>
        <v/>
      </c>
      <c r="D12185" t="str">
        <f ca="1">IFERROR(_xlfn.IFNA(IF((A12185-FLOOR(A12185,100))&lt;10,"الخدام",LOOKUP(FLOOR(A12185,100),Table2[ID start],Table2[Class])),"الخدام"),"")</f>
        <v/>
      </c>
    </row>
    <row r="12186" spans="1:4" x14ac:dyDescent="0.25">
      <c r="A12186" t="str" cm="1">
        <f t="array" aca="1" ref="A12186" ca="1">IFERROR(_xlfn.XLOOKUP(attendance__2[[#This Row],[ID]],_xlfn._xlws.FILTER(Table1[Old ID],Table1[Old ID]&lt;&gt;0),_xlfn._xlws.FILTER(Changelog!$C$2:$C$110,Changelog!$C$2:$C$110&lt;&gt;""),attendance__2[[#This Row],[ID]]),"")</f>
        <v/>
      </c>
      <c r="D12186" t="str">
        <f ca="1">IFERROR(_xlfn.IFNA(IF((A12186-FLOOR(A12186,100))&lt;10,"الخدام",LOOKUP(FLOOR(A12186,100),Table2[ID start],Table2[Class])),"الخدام"),"")</f>
        <v/>
      </c>
    </row>
    <row r="12187" spans="1:4" x14ac:dyDescent="0.25">
      <c r="A12187" t="str" cm="1">
        <f t="array" aca="1" ref="A12187" ca="1">IFERROR(_xlfn.XLOOKUP(attendance__2[[#This Row],[ID]],_xlfn._xlws.FILTER(Table1[Old ID],Table1[Old ID]&lt;&gt;0),_xlfn._xlws.FILTER(Changelog!$C$2:$C$110,Changelog!$C$2:$C$110&lt;&gt;""),attendance__2[[#This Row],[ID]]),"")</f>
        <v/>
      </c>
      <c r="D12187" t="str">
        <f ca="1">IFERROR(_xlfn.IFNA(IF((A12187-FLOOR(A12187,100))&lt;10,"الخدام",LOOKUP(FLOOR(A12187,100),Table2[ID start],Table2[Class])),"الخدام"),"")</f>
        <v/>
      </c>
    </row>
    <row r="12188" spans="1:4" x14ac:dyDescent="0.25">
      <c r="A12188" t="str" cm="1">
        <f t="array" aca="1" ref="A12188" ca="1">IFERROR(_xlfn.XLOOKUP(attendance__2[[#This Row],[ID]],_xlfn._xlws.FILTER(Table1[Old ID],Table1[Old ID]&lt;&gt;0),_xlfn._xlws.FILTER(Changelog!$C$2:$C$110,Changelog!$C$2:$C$110&lt;&gt;""),attendance__2[[#This Row],[ID]]),"")</f>
        <v/>
      </c>
      <c r="D12188" t="str">
        <f ca="1">IFERROR(_xlfn.IFNA(IF((A12188-FLOOR(A12188,100))&lt;10,"الخدام",LOOKUP(FLOOR(A12188,100),Table2[ID start],Table2[Class])),"الخدام"),"")</f>
        <v/>
      </c>
    </row>
    <row r="12189" spans="1:4" x14ac:dyDescent="0.25">
      <c r="A12189" t="str" cm="1">
        <f t="array" aca="1" ref="A12189" ca="1">IFERROR(_xlfn.XLOOKUP(attendance__2[[#This Row],[ID]],_xlfn._xlws.FILTER(Table1[Old ID],Table1[Old ID]&lt;&gt;0),_xlfn._xlws.FILTER(Changelog!$C$2:$C$110,Changelog!$C$2:$C$110&lt;&gt;""),attendance__2[[#This Row],[ID]]),"")</f>
        <v/>
      </c>
      <c r="D12189" t="str">
        <f ca="1">IFERROR(_xlfn.IFNA(IF((A12189-FLOOR(A12189,100))&lt;10,"الخدام",LOOKUP(FLOOR(A12189,100),Table2[ID start],Table2[Class])),"الخدام"),"")</f>
        <v/>
      </c>
    </row>
    <row r="12190" spans="1:4" x14ac:dyDescent="0.25">
      <c r="A12190" t="str" cm="1">
        <f t="array" aca="1" ref="A12190" ca="1">IFERROR(_xlfn.XLOOKUP(attendance__2[[#This Row],[ID]],_xlfn._xlws.FILTER(Table1[Old ID],Table1[Old ID]&lt;&gt;0),_xlfn._xlws.FILTER(Changelog!$C$2:$C$110,Changelog!$C$2:$C$110&lt;&gt;""),attendance__2[[#This Row],[ID]]),"")</f>
        <v/>
      </c>
      <c r="D12190" t="str">
        <f ca="1">IFERROR(_xlfn.IFNA(IF((A12190-FLOOR(A12190,100))&lt;10,"الخدام",LOOKUP(FLOOR(A12190,100),Table2[ID start],Table2[Class])),"الخدام"),"")</f>
        <v/>
      </c>
    </row>
    <row r="12191" spans="1:4" x14ac:dyDescent="0.25">
      <c r="A12191" t="str" cm="1">
        <f t="array" aca="1" ref="A12191" ca="1">IFERROR(_xlfn.XLOOKUP(attendance__2[[#This Row],[ID]],_xlfn._xlws.FILTER(Table1[Old ID],Table1[Old ID]&lt;&gt;0),_xlfn._xlws.FILTER(Changelog!$C$2:$C$110,Changelog!$C$2:$C$110&lt;&gt;""),attendance__2[[#This Row],[ID]]),"")</f>
        <v/>
      </c>
      <c r="D12191" t="str">
        <f ca="1">IFERROR(_xlfn.IFNA(IF((A12191-FLOOR(A12191,100))&lt;10,"الخدام",LOOKUP(FLOOR(A12191,100),Table2[ID start],Table2[Class])),"الخدام"),"")</f>
        <v/>
      </c>
    </row>
    <row r="12192" spans="1:4" x14ac:dyDescent="0.25">
      <c r="A12192" t="str" cm="1">
        <f t="array" aca="1" ref="A12192" ca="1">IFERROR(_xlfn.XLOOKUP(attendance__2[[#This Row],[ID]],_xlfn._xlws.FILTER(Table1[Old ID],Table1[Old ID]&lt;&gt;0),_xlfn._xlws.FILTER(Changelog!$C$2:$C$110,Changelog!$C$2:$C$110&lt;&gt;""),attendance__2[[#This Row],[ID]]),"")</f>
        <v/>
      </c>
      <c r="D12192" t="str">
        <f ca="1">IFERROR(_xlfn.IFNA(IF((A12192-FLOOR(A12192,100))&lt;10,"الخدام",LOOKUP(FLOOR(A12192,100),Table2[ID start],Table2[Class])),"الخدام"),"")</f>
        <v/>
      </c>
    </row>
    <row r="12193" spans="1:4" x14ac:dyDescent="0.25">
      <c r="A12193" t="str" cm="1">
        <f t="array" aca="1" ref="A12193" ca="1">IFERROR(_xlfn.XLOOKUP(attendance__2[[#This Row],[ID]],_xlfn._xlws.FILTER(Table1[Old ID],Table1[Old ID]&lt;&gt;0),_xlfn._xlws.FILTER(Changelog!$C$2:$C$110,Changelog!$C$2:$C$110&lt;&gt;""),attendance__2[[#This Row],[ID]]),"")</f>
        <v/>
      </c>
      <c r="D12193" t="str">
        <f ca="1">IFERROR(_xlfn.IFNA(IF((A12193-FLOOR(A12193,100))&lt;10,"الخدام",LOOKUP(FLOOR(A12193,100),Table2[ID start],Table2[Class])),"الخدام"),"")</f>
        <v/>
      </c>
    </row>
    <row r="12194" spans="1:4" x14ac:dyDescent="0.25">
      <c r="A12194" t="str" cm="1">
        <f t="array" aca="1" ref="A12194" ca="1">IFERROR(_xlfn.XLOOKUP(attendance__2[[#This Row],[ID]],_xlfn._xlws.FILTER(Table1[Old ID],Table1[Old ID]&lt;&gt;0),_xlfn._xlws.FILTER(Changelog!$C$2:$C$110,Changelog!$C$2:$C$110&lt;&gt;""),attendance__2[[#This Row],[ID]]),"")</f>
        <v/>
      </c>
      <c r="D12194" t="str">
        <f ca="1">IFERROR(_xlfn.IFNA(IF((A12194-FLOOR(A12194,100))&lt;10,"الخدام",LOOKUP(FLOOR(A12194,100),Table2[ID start],Table2[Class])),"الخدام"),"")</f>
        <v/>
      </c>
    </row>
    <row r="12195" spans="1:4" x14ac:dyDescent="0.25">
      <c r="A12195" t="str" cm="1">
        <f t="array" aca="1" ref="A12195" ca="1">IFERROR(_xlfn.XLOOKUP(attendance__2[[#This Row],[ID]],_xlfn._xlws.FILTER(Table1[Old ID],Table1[Old ID]&lt;&gt;0),_xlfn._xlws.FILTER(Changelog!$C$2:$C$110,Changelog!$C$2:$C$110&lt;&gt;""),attendance__2[[#This Row],[ID]]),"")</f>
        <v/>
      </c>
      <c r="D12195" t="str">
        <f ca="1">IFERROR(_xlfn.IFNA(IF((A12195-FLOOR(A12195,100))&lt;10,"الخدام",LOOKUP(FLOOR(A12195,100),Table2[ID start],Table2[Class])),"الخدام"),"")</f>
        <v/>
      </c>
    </row>
    <row r="12196" spans="1:4" x14ac:dyDescent="0.25">
      <c r="A12196" t="str" cm="1">
        <f t="array" aca="1" ref="A12196" ca="1">IFERROR(_xlfn.XLOOKUP(attendance__2[[#This Row],[ID]],_xlfn._xlws.FILTER(Table1[Old ID],Table1[Old ID]&lt;&gt;0),_xlfn._xlws.FILTER(Changelog!$C$2:$C$110,Changelog!$C$2:$C$110&lt;&gt;""),attendance__2[[#This Row],[ID]]),"")</f>
        <v/>
      </c>
      <c r="D12196" t="str">
        <f ca="1">IFERROR(_xlfn.IFNA(IF((A12196-FLOOR(A12196,100))&lt;10,"الخدام",LOOKUP(FLOOR(A12196,100),Table2[ID start],Table2[Class])),"الخدام"),"")</f>
        <v/>
      </c>
    </row>
    <row r="12197" spans="1:4" x14ac:dyDescent="0.25">
      <c r="A12197" t="str" cm="1">
        <f t="array" aca="1" ref="A12197" ca="1">IFERROR(_xlfn.XLOOKUP(attendance__2[[#This Row],[ID]],_xlfn._xlws.FILTER(Table1[Old ID],Table1[Old ID]&lt;&gt;0),_xlfn._xlws.FILTER(Changelog!$C$2:$C$110,Changelog!$C$2:$C$110&lt;&gt;""),attendance__2[[#This Row],[ID]]),"")</f>
        <v/>
      </c>
      <c r="D12197" t="str">
        <f ca="1">IFERROR(_xlfn.IFNA(IF((A12197-FLOOR(A12197,100))&lt;10,"الخدام",LOOKUP(FLOOR(A12197,100),Table2[ID start],Table2[Class])),"الخدام"),"")</f>
        <v/>
      </c>
    </row>
    <row r="12198" spans="1:4" x14ac:dyDescent="0.25">
      <c r="A12198" t="str" cm="1">
        <f t="array" aca="1" ref="A12198" ca="1">IFERROR(_xlfn.XLOOKUP(attendance__2[[#This Row],[ID]],_xlfn._xlws.FILTER(Table1[Old ID],Table1[Old ID]&lt;&gt;0),_xlfn._xlws.FILTER(Changelog!$C$2:$C$110,Changelog!$C$2:$C$110&lt;&gt;""),attendance__2[[#This Row],[ID]]),"")</f>
        <v/>
      </c>
      <c r="D12198" t="str">
        <f ca="1">IFERROR(_xlfn.IFNA(IF((A12198-FLOOR(A12198,100))&lt;10,"الخدام",LOOKUP(FLOOR(A12198,100),Table2[ID start],Table2[Class])),"الخدام"),"")</f>
        <v/>
      </c>
    </row>
    <row r="12199" spans="1:4" x14ac:dyDescent="0.25">
      <c r="A12199" t="str" cm="1">
        <f t="array" aca="1" ref="A12199" ca="1">IFERROR(_xlfn.XLOOKUP(attendance__2[[#This Row],[ID]],_xlfn._xlws.FILTER(Table1[Old ID],Table1[Old ID]&lt;&gt;0),_xlfn._xlws.FILTER(Changelog!$C$2:$C$110,Changelog!$C$2:$C$110&lt;&gt;""),attendance__2[[#This Row],[ID]]),"")</f>
        <v/>
      </c>
      <c r="D12199" t="str">
        <f ca="1">IFERROR(_xlfn.IFNA(IF((A12199-FLOOR(A12199,100))&lt;10,"الخدام",LOOKUP(FLOOR(A12199,100),Table2[ID start],Table2[Class])),"الخدام"),"")</f>
        <v/>
      </c>
    </row>
    <row r="12200" spans="1:4" x14ac:dyDescent="0.25">
      <c r="A12200" t="str" cm="1">
        <f t="array" aca="1" ref="A12200" ca="1">IFERROR(_xlfn.XLOOKUP(attendance__2[[#This Row],[ID]],_xlfn._xlws.FILTER(Table1[Old ID],Table1[Old ID]&lt;&gt;0),_xlfn._xlws.FILTER(Changelog!$C$2:$C$110,Changelog!$C$2:$C$110&lt;&gt;""),attendance__2[[#This Row],[ID]]),"")</f>
        <v/>
      </c>
      <c r="D12200" t="str">
        <f ca="1">IFERROR(_xlfn.IFNA(IF((A12200-FLOOR(A12200,100))&lt;10,"الخدام",LOOKUP(FLOOR(A12200,100),Table2[ID start],Table2[Class])),"الخدام"),"")</f>
        <v/>
      </c>
    </row>
    <row r="12201" spans="1:4" x14ac:dyDescent="0.25">
      <c r="A12201" t="str" cm="1">
        <f t="array" aca="1" ref="A12201" ca="1">IFERROR(_xlfn.XLOOKUP(attendance__2[[#This Row],[ID]],_xlfn._xlws.FILTER(Table1[Old ID],Table1[Old ID]&lt;&gt;0),_xlfn._xlws.FILTER(Changelog!$C$2:$C$110,Changelog!$C$2:$C$110&lt;&gt;""),attendance__2[[#This Row],[ID]]),"")</f>
        <v/>
      </c>
      <c r="D12201" t="str">
        <f ca="1">IFERROR(_xlfn.IFNA(IF((A12201-FLOOR(A12201,100))&lt;10,"الخدام",LOOKUP(FLOOR(A12201,100),Table2[ID start],Table2[Class])),"الخدام"),"")</f>
        <v/>
      </c>
    </row>
    <row r="12202" spans="1:4" x14ac:dyDescent="0.25">
      <c r="A12202" t="str" cm="1">
        <f t="array" aca="1" ref="A12202" ca="1">IFERROR(_xlfn.XLOOKUP(attendance__2[[#This Row],[ID]],_xlfn._xlws.FILTER(Table1[Old ID],Table1[Old ID]&lt;&gt;0),_xlfn._xlws.FILTER(Changelog!$C$2:$C$110,Changelog!$C$2:$C$110&lt;&gt;""),attendance__2[[#This Row],[ID]]),"")</f>
        <v/>
      </c>
      <c r="D12202" t="str">
        <f ca="1">IFERROR(_xlfn.IFNA(IF((A12202-FLOOR(A12202,100))&lt;10,"الخدام",LOOKUP(FLOOR(A12202,100),Table2[ID start],Table2[Class])),"الخدام"),"")</f>
        <v/>
      </c>
    </row>
    <row r="12203" spans="1:4" x14ac:dyDescent="0.25">
      <c r="A12203" t="str" cm="1">
        <f t="array" aca="1" ref="A12203" ca="1">IFERROR(_xlfn.XLOOKUP(attendance__2[[#This Row],[ID]],_xlfn._xlws.FILTER(Table1[Old ID],Table1[Old ID]&lt;&gt;0),_xlfn._xlws.FILTER(Changelog!$C$2:$C$110,Changelog!$C$2:$C$110&lt;&gt;""),attendance__2[[#This Row],[ID]]),"")</f>
        <v/>
      </c>
      <c r="D12203" t="str">
        <f ca="1">IFERROR(_xlfn.IFNA(IF((A12203-FLOOR(A12203,100))&lt;10,"الخدام",LOOKUP(FLOOR(A12203,100),Table2[ID start],Table2[Class])),"الخدام"),"")</f>
        <v/>
      </c>
    </row>
    <row r="12204" spans="1:4" x14ac:dyDescent="0.25">
      <c r="A12204" t="str" cm="1">
        <f t="array" aca="1" ref="A12204" ca="1">IFERROR(_xlfn.XLOOKUP(attendance__2[[#This Row],[ID]],_xlfn._xlws.FILTER(Table1[Old ID],Table1[Old ID]&lt;&gt;0),_xlfn._xlws.FILTER(Changelog!$C$2:$C$110,Changelog!$C$2:$C$110&lt;&gt;""),attendance__2[[#This Row],[ID]]),"")</f>
        <v/>
      </c>
      <c r="D12204" t="str">
        <f ca="1">IFERROR(_xlfn.IFNA(IF((A12204-FLOOR(A12204,100))&lt;10,"الخدام",LOOKUP(FLOOR(A12204,100),Table2[ID start],Table2[Class])),"الخدام"),"")</f>
        <v/>
      </c>
    </row>
    <row r="12205" spans="1:4" x14ac:dyDescent="0.25">
      <c r="A12205" t="str" cm="1">
        <f t="array" aca="1" ref="A12205" ca="1">IFERROR(_xlfn.XLOOKUP(attendance__2[[#This Row],[ID]],_xlfn._xlws.FILTER(Table1[Old ID],Table1[Old ID]&lt;&gt;0),_xlfn._xlws.FILTER(Changelog!$C$2:$C$110,Changelog!$C$2:$C$110&lt;&gt;""),attendance__2[[#This Row],[ID]]),"")</f>
        <v/>
      </c>
      <c r="D12205" t="str">
        <f ca="1">IFERROR(_xlfn.IFNA(IF((A12205-FLOOR(A12205,100))&lt;10,"الخدام",LOOKUP(FLOOR(A12205,100),Table2[ID start],Table2[Class])),"الخدام"),"")</f>
        <v/>
      </c>
    </row>
    <row r="12206" spans="1:4" x14ac:dyDescent="0.25">
      <c r="A12206" t="str" cm="1">
        <f t="array" aca="1" ref="A12206" ca="1">IFERROR(_xlfn.XLOOKUP(attendance__2[[#This Row],[ID]],_xlfn._xlws.FILTER(Table1[Old ID],Table1[Old ID]&lt;&gt;0),_xlfn._xlws.FILTER(Changelog!$C$2:$C$110,Changelog!$C$2:$C$110&lt;&gt;""),attendance__2[[#This Row],[ID]]),"")</f>
        <v/>
      </c>
      <c r="D12206" t="str">
        <f ca="1">IFERROR(_xlfn.IFNA(IF((A12206-FLOOR(A12206,100))&lt;10,"الخدام",LOOKUP(FLOOR(A12206,100),Table2[ID start],Table2[Class])),"الخدام"),"")</f>
        <v/>
      </c>
    </row>
    <row r="12207" spans="1:4" x14ac:dyDescent="0.25">
      <c r="A12207" t="str" cm="1">
        <f t="array" aca="1" ref="A12207" ca="1">IFERROR(_xlfn.XLOOKUP(attendance__2[[#This Row],[ID]],_xlfn._xlws.FILTER(Table1[Old ID],Table1[Old ID]&lt;&gt;0),_xlfn._xlws.FILTER(Changelog!$C$2:$C$110,Changelog!$C$2:$C$110&lt;&gt;""),attendance__2[[#This Row],[ID]]),"")</f>
        <v/>
      </c>
      <c r="D12207" t="str">
        <f ca="1">IFERROR(_xlfn.IFNA(IF((A12207-FLOOR(A12207,100))&lt;10,"الخدام",LOOKUP(FLOOR(A12207,100),Table2[ID start],Table2[Class])),"الخدام"),"")</f>
        <v/>
      </c>
    </row>
    <row r="12208" spans="1:4" x14ac:dyDescent="0.25">
      <c r="A12208" t="str" cm="1">
        <f t="array" aca="1" ref="A12208" ca="1">IFERROR(_xlfn.XLOOKUP(attendance__2[[#This Row],[ID]],_xlfn._xlws.FILTER(Table1[Old ID],Table1[Old ID]&lt;&gt;0),_xlfn._xlws.FILTER(Changelog!$C$2:$C$110,Changelog!$C$2:$C$110&lt;&gt;""),attendance__2[[#This Row],[ID]]),"")</f>
        <v/>
      </c>
      <c r="D12208" t="str">
        <f ca="1">IFERROR(_xlfn.IFNA(IF((A12208-FLOOR(A12208,100))&lt;10,"الخدام",LOOKUP(FLOOR(A12208,100),Table2[ID start],Table2[Class])),"الخدام"),"")</f>
        <v/>
      </c>
    </row>
    <row r="12209" spans="1:4" x14ac:dyDescent="0.25">
      <c r="A12209" t="str" cm="1">
        <f t="array" aca="1" ref="A12209" ca="1">IFERROR(_xlfn.XLOOKUP(attendance__2[[#This Row],[ID]],_xlfn._xlws.FILTER(Table1[Old ID],Table1[Old ID]&lt;&gt;0),_xlfn._xlws.FILTER(Changelog!$C$2:$C$110,Changelog!$C$2:$C$110&lt;&gt;""),attendance__2[[#This Row],[ID]]),"")</f>
        <v/>
      </c>
      <c r="D12209" t="str">
        <f ca="1">IFERROR(_xlfn.IFNA(IF((A12209-FLOOR(A12209,100))&lt;10,"الخدام",LOOKUP(FLOOR(A12209,100),Table2[ID start],Table2[Class])),"الخدام"),"")</f>
        <v/>
      </c>
    </row>
    <row r="12210" spans="1:4" x14ac:dyDescent="0.25">
      <c r="A12210" t="str" cm="1">
        <f t="array" aca="1" ref="A12210" ca="1">IFERROR(_xlfn.XLOOKUP(attendance__2[[#This Row],[ID]],_xlfn._xlws.FILTER(Table1[Old ID],Table1[Old ID]&lt;&gt;0),_xlfn._xlws.FILTER(Changelog!$C$2:$C$110,Changelog!$C$2:$C$110&lt;&gt;""),attendance__2[[#This Row],[ID]]),"")</f>
        <v/>
      </c>
      <c r="D12210" t="str">
        <f ca="1">IFERROR(_xlfn.IFNA(IF((A12210-FLOOR(A12210,100))&lt;10,"الخدام",LOOKUP(FLOOR(A12210,100),Table2[ID start],Table2[Class])),"الخدام"),"")</f>
        <v/>
      </c>
    </row>
    <row r="12211" spans="1:4" x14ac:dyDescent="0.25">
      <c r="A12211" t="str" cm="1">
        <f t="array" aca="1" ref="A12211" ca="1">IFERROR(_xlfn.XLOOKUP(attendance__2[[#This Row],[ID]],_xlfn._xlws.FILTER(Table1[Old ID],Table1[Old ID]&lt;&gt;0),_xlfn._xlws.FILTER(Changelog!$C$2:$C$110,Changelog!$C$2:$C$110&lt;&gt;""),attendance__2[[#This Row],[ID]]),"")</f>
        <v/>
      </c>
      <c r="D12211" t="str">
        <f ca="1">IFERROR(_xlfn.IFNA(IF((A12211-FLOOR(A12211,100))&lt;10,"الخدام",LOOKUP(FLOOR(A12211,100),Table2[ID start],Table2[Class])),"الخدام"),"")</f>
        <v/>
      </c>
    </row>
    <row r="12212" spans="1:4" x14ac:dyDescent="0.25">
      <c r="A12212" t="str" cm="1">
        <f t="array" aca="1" ref="A12212" ca="1">IFERROR(_xlfn.XLOOKUP(attendance__2[[#This Row],[ID]],_xlfn._xlws.FILTER(Table1[Old ID],Table1[Old ID]&lt;&gt;0),_xlfn._xlws.FILTER(Changelog!$C$2:$C$110,Changelog!$C$2:$C$110&lt;&gt;""),attendance__2[[#This Row],[ID]]),"")</f>
        <v/>
      </c>
      <c r="D12212" t="str">
        <f ca="1">IFERROR(_xlfn.IFNA(IF((A12212-FLOOR(A12212,100))&lt;10,"الخدام",LOOKUP(FLOOR(A12212,100),Table2[ID start],Table2[Class])),"الخدام"),"")</f>
        <v/>
      </c>
    </row>
    <row r="12213" spans="1:4" x14ac:dyDescent="0.25">
      <c r="A12213" t="str" cm="1">
        <f t="array" aca="1" ref="A12213" ca="1">IFERROR(_xlfn.XLOOKUP(attendance__2[[#This Row],[ID]],_xlfn._xlws.FILTER(Table1[Old ID],Table1[Old ID]&lt;&gt;0),_xlfn._xlws.FILTER(Changelog!$C$2:$C$110,Changelog!$C$2:$C$110&lt;&gt;""),attendance__2[[#This Row],[ID]]),"")</f>
        <v/>
      </c>
      <c r="D12213" t="str">
        <f ca="1">IFERROR(_xlfn.IFNA(IF((A12213-FLOOR(A12213,100))&lt;10,"الخدام",LOOKUP(FLOOR(A12213,100),Table2[ID start],Table2[Class])),"الخدام"),"")</f>
        <v/>
      </c>
    </row>
    <row r="12214" spans="1:4" x14ac:dyDescent="0.25">
      <c r="A12214" t="str" cm="1">
        <f t="array" aca="1" ref="A12214" ca="1">IFERROR(_xlfn.XLOOKUP(attendance__2[[#This Row],[ID]],_xlfn._xlws.FILTER(Table1[Old ID],Table1[Old ID]&lt;&gt;0),_xlfn._xlws.FILTER(Changelog!$C$2:$C$110,Changelog!$C$2:$C$110&lt;&gt;""),attendance__2[[#This Row],[ID]]),"")</f>
        <v/>
      </c>
      <c r="D12214" t="str">
        <f ca="1">IFERROR(_xlfn.IFNA(IF((A12214-FLOOR(A12214,100))&lt;10,"الخدام",LOOKUP(FLOOR(A12214,100),Table2[ID start],Table2[Class])),"الخدام"),"")</f>
        <v/>
      </c>
    </row>
    <row r="12215" spans="1:4" x14ac:dyDescent="0.25">
      <c r="A12215" t="str" cm="1">
        <f t="array" aca="1" ref="A12215" ca="1">IFERROR(_xlfn.XLOOKUP(attendance__2[[#This Row],[ID]],_xlfn._xlws.FILTER(Table1[Old ID],Table1[Old ID]&lt;&gt;0),_xlfn._xlws.FILTER(Changelog!$C$2:$C$110,Changelog!$C$2:$C$110&lt;&gt;""),attendance__2[[#This Row],[ID]]),"")</f>
        <v/>
      </c>
      <c r="D12215" t="str">
        <f ca="1">IFERROR(_xlfn.IFNA(IF((A12215-FLOOR(A12215,100))&lt;10,"الخدام",LOOKUP(FLOOR(A12215,100),Table2[ID start],Table2[Class])),"الخدام"),"")</f>
        <v/>
      </c>
    </row>
    <row r="12216" spans="1:4" x14ac:dyDescent="0.25">
      <c r="A12216" t="str" cm="1">
        <f t="array" aca="1" ref="A12216" ca="1">IFERROR(_xlfn.XLOOKUP(attendance__2[[#This Row],[ID]],_xlfn._xlws.FILTER(Table1[Old ID],Table1[Old ID]&lt;&gt;0),_xlfn._xlws.FILTER(Changelog!$C$2:$C$110,Changelog!$C$2:$C$110&lt;&gt;""),attendance__2[[#This Row],[ID]]),"")</f>
        <v/>
      </c>
      <c r="D12216" t="str">
        <f ca="1">IFERROR(_xlfn.IFNA(IF((A12216-FLOOR(A12216,100))&lt;10,"الخدام",LOOKUP(FLOOR(A12216,100),Table2[ID start],Table2[Class])),"الخدام"),"")</f>
        <v/>
      </c>
    </row>
    <row r="12217" spans="1:4" x14ac:dyDescent="0.25">
      <c r="A12217" t="str" cm="1">
        <f t="array" aca="1" ref="A12217" ca="1">IFERROR(_xlfn.XLOOKUP(attendance__2[[#This Row],[ID]],_xlfn._xlws.FILTER(Table1[Old ID],Table1[Old ID]&lt;&gt;0),_xlfn._xlws.FILTER(Changelog!$C$2:$C$110,Changelog!$C$2:$C$110&lt;&gt;""),attendance__2[[#This Row],[ID]]),"")</f>
        <v/>
      </c>
      <c r="D12217" t="str">
        <f ca="1">IFERROR(_xlfn.IFNA(IF((A12217-FLOOR(A12217,100))&lt;10,"الخدام",LOOKUP(FLOOR(A12217,100),Table2[ID start],Table2[Class])),"الخدام"),"")</f>
        <v/>
      </c>
    </row>
    <row r="12218" spans="1:4" x14ac:dyDescent="0.25">
      <c r="A12218" t="str" cm="1">
        <f t="array" aca="1" ref="A12218" ca="1">IFERROR(_xlfn.XLOOKUP(attendance__2[[#This Row],[ID]],_xlfn._xlws.FILTER(Table1[Old ID],Table1[Old ID]&lt;&gt;0),_xlfn._xlws.FILTER(Changelog!$C$2:$C$110,Changelog!$C$2:$C$110&lt;&gt;""),attendance__2[[#This Row],[ID]]),"")</f>
        <v/>
      </c>
      <c r="D12218" t="str">
        <f ca="1">IFERROR(_xlfn.IFNA(IF((A12218-FLOOR(A12218,100))&lt;10,"الخدام",LOOKUP(FLOOR(A12218,100),Table2[ID start],Table2[Class])),"الخدام"),"")</f>
        <v/>
      </c>
    </row>
    <row r="12219" spans="1:4" x14ac:dyDescent="0.25">
      <c r="A12219" t="str" cm="1">
        <f t="array" aca="1" ref="A12219" ca="1">IFERROR(_xlfn.XLOOKUP(attendance__2[[#This Row],[ID]],_xlfn._xlws.FILTER(Table1[Old ID],Table1[Old ID]&lt;&gt;0),_xlfn._xlws.FILTER(Changelog!$C$2:$C$110,Changelog!$C$2:$C$110&lt;&gt;""),attendance__2[[#This Row],[ID]]),"")</f>
        <v/>
      </c>
      <c r="D12219" t="str">
        <f ca="1">IFERROR(_xlfn.IFNA(IF((A12219-FLOOR(A12219,100))&lt;10,"الخدام",LOOKUP(FLOOR(A12219,100),Table2[ID start],Table2[Class])),"الخدام"),"")</f>
        <v/>
      </c>
    </row>
    <row r="12220" spans="1:4" x14ac:dyDescent="0.25">
      <c r="A12220" t="str" cm="1">
        <f t="array" aca="1" ref="A12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20" t="str">
        <f ca="1">IFERROR(_xlfn.IFNA(IF((A12220-FLOOR(A12220,100))&lt;10,"الخدام",LOOKUP(FLOOR(A12220,100),Table2[ID start],Table2[Class])),"الخدام"),"")</f>
        <v/>
      </c>
    </row>
    <row r="12221" spans="1:4" x14ac:dyDescent="0.25">
      <c r="A12221" t="str" cm="1">
        <f t="array" aca="1" ref="A12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21" t="str">
        <f ca="1">IFERROR(_xlfn.IFNA(IF((A12221-FLOOR(A12221,100))&lt;10,"الخدام",LOOKUP(FLOOR(A12221,100),Table2[ID start],Table2[Class])),"الخدام"),"")</f>
        <v/>
      </c>
    </row>
    <row r="12222" spans="1:4" x14ac:dyDescent="0.25">
      <c r="A12222" t="str" cm="1">
        <f t="array" aca="1" ref="A12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2" t="str">
        <f ca="1">IFERROR(_xlfn.IFNA(IF((A12222-FLOOR(A12222,100))&lt;10,"الخدام",LOOKUP(FLOOR(A12222,100),Table2[ID start],Table2[Class])),"الخدام"),"")</f>
        <v/>
      </c>
    </row>
    <row r="12223" spans="1:4" x14ac:dyDescent="0.25">
      <c r="A12223" t="str" cm="1">
        <f t="array" aca="1" ref="A12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23" t="str">
        <f ca="1">IFERROR(_xlfn.IFNA(IF((A12223-FLOOR(A12223,100))&lt;10,"الخدام",LOOKUP(FLOOR(A12223,100),Table2[ID start],Table2[Class])),"الخدام"),"")</f>
        <v/>
      </c>
    </row>
    <row r="12224" spans="1:4" x14ac:dyDescent="0.25">
      <c r="A12224" t="str" cm="1">
        <f t="array" aca="1" ref="A12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24" t="str">
        <f ca="1">IFERROR(_xlfn.IFNA(IF((A12224-FLOOR(A12224,100))&lt;10,"الخدام",LOOKUP(FLOOR(A12224,100),Table2[ID start],Table2[Class])),"الخدام"),"")</f>
        <v/>
      </c>
    </row>
    <row r="12225" spans="1:4" x14ac:dyDescent="0.25">
      <c r="A12225" t="str" cm="1">
        <f t="array" aca="1" ref="A12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25" t="str">
        <f ca="1">IFERROR(_xlfn.IFNA(IF((A12225-FLOOR(A12225,100))&lt;10,"الخدام",LOOKUP(FLOOR(A12225,100),Table2[ID start],Table2[Class])),"الخدام"),"")</f>
        <v/>
      </c>
    </row>
    <row r="12226" spans="1:4" x14ac:dyDescent="0.25">
      <c r="A12226" t="str" cm="1">
        <f t="array" aca="1" ref="A12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26" t="str">
        <f ca="1">IFERROR(_xlfn.IFNA(IF((A12226-FLOOR(A12226,100))&lt;10,"الخدام",LOOKUP(FLOOR(A12226,100),Table2[ID start],Table2[Class])),"الخدام"),"")</f>
        <v/>
      </c>
    </row>
    <row r="12227" spans="1:4" x14ac:dyDescent="0.25">
      <c r="A12227" t="str" cm="1">
        <f t="array" aca="1" ref="A12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27" t="str">
        <f ca="1">IFERROR(_xlfn.IFNA(IF((A12227-FLOOR(A12227,100))&lt;10,"الخدام",LOOKUP(FLOOR(A12227,100),Table2[ID start],Table2[Class])),"الخدام"),"")</f>
        <v/>
      </c>
    </row>
    <row r="12228" spans="1:4" x14ac:dyDescent="0.25">
      <c r="A12228" t="str" cm="1">
        <f t="array" aca="1" ref="A12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28" t="str">
        <f ca="1">IFERROR(_xlfn.IFNA(IF((A12228-FLOOR(A12228,100))&lt;10,"الخدام",LOOKUP(FLOOR(A12228,100),Table2[ID start],Table2[Class])),"الخدام"),"")</f>
        <v/>
      </c>
    </row>
    <row r="12229" spans="1:4" x14ac:dyDescent="0.25">
      <c r="A12229" t="str" cm="1">
        <f t="array" aca="1" ref="A12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29" t="str">
        <f ca="1">IFERROR(_xlfn.IFNA(IF((A12229-FLOOR(A12229,100))&lt;10,"الخدام",LOOKUP(FLOOR(A12229,100),Table2[ID start],Table2[Class])),"الخدام"),"")</f>
        <v/>
      </c>
    </row>
    <row r="12230" spans="1:4" x14ac:dyDescent="0.25">
      <c r="A12230" t="str" cm="1">
        <f t="array" aca="1" ref="A12230" ca="1">IFERROR(_xlfn.XLOOKUP(attendance__2[[#This Row],[ID]],_xlfn._xlws.FILTER(Table1[Old ID],Table1[Old ID]&lt;&gt;0),_xlfn._xlws.FILTER(Changelog!$C$2:$C$110,Changelog!$C$2:$C$110&lt;&gt;""),attendance__2[[#This Row],[ID]]),"")</f>
        <v/>
      </c>
      <c r="D12230" t="str">
        <f ca="1">IFERROR(_xlfn.IFNA(IF((A12230-FLOOR(A12230,100))&lt;10,"الخدام",LOOKUP(FLOOR(A12230,100),Table2[ID start],Table2[Class])),"الخدام"),"")</f>
        <v/>
      </c>
    </row>
    <row r="12231" spans="1:4" x14ac:dyDescent="0.25">
      <c r="A12231" t="str" cm="1">
        <f t="array" aca="1" ref="A12231" ca="1">IFERROR(_xlfn.XLOOKUP(attendance__2[[#This Row],[ID]],_xlfn._xlws.FILTER(Table1[Old ID],Table1[Old ID]&lt;&gt;0),_xlfn._xlws.FILTER(Changelog!$C$2:$C$110,Changelog!$C$2:$C$110&lt;&gt;""),attendance__2[[#This Row],[ID]]),"")</f>
        <v/>
      </c>
      <c r="D12231" t="str">
        <f ca="1">IFERROR(_xlfn.IFNA(IF((A12231-FLOOR(A12231,100))&lt;10,"الخدام",LOOKUP(FLOOR(A12231,100),Table2[ID start],Table2[Class])),"الخدام"),"")</f>
        <v/>
      </c>
    </row>
    <row r="12232" spans="1:4" x14ac:dyDescent="0.25">
      <c r="A12232" t="str" cm="1">
        <f t="array" aca="1" ref="A12232" ca="1">IFERROR(_xlfn.XLOOKUP(attendance__2[[#This Row],[ID]],_xlfn._xlws.FILTER(Table1[Old ID],Table1[Old ID]&lt;&gt;0),_xlfn._xlws.FILTER(Changelog!$C$2:$C$110,Changelog!$C$2:$C$110&lt;&gt;""),attendance__2[[#This Row],[ID]]),"")</f>
        <v/>
      </c>
      <c r="D12232" t="str">
        <f ca="1">IFERROR(_xlfn.IFNA(IF((A12232-FLOOR(A12232,100))&lt;10,"الخدام",LOOKUP(FLOOR(A12232,100),Table2[ID start],Table2[Class])),"الخدام"),"")</f>
        <v/>
      </c>
    </row>
    <row r="12233" spans="1:4" x14ac:dyDescent="0.25">
      <c r="A12233" t="str" cm="1">
        <f t="array" aca="1" ref="A12233" ca="1">IFERROR(_xlfn.XLOOKUP(attendance__2[[#This Row],[ID]],_xlfn._xlws.FILTER(Table1[Old ID],Table1[Old ID]&lt;&gt;0),_xlfn._xlws.FILTER(Changelog!$C$2:$C$110,Changelog!$C$2:$C$110&lt;&gt;""),attendance__2[[#This Row],[ID]]),"")</f>
        <v/>
      </c>
      <c r="D12233" t="str">
        <f ca="1">IFERROR(_xlfn.IFNA(IF((A12233-FLOOR(A12233,100))&lt;10,"الخدام",LOOKUP(FLOOR(A12233,100),Table2[ID start],Table2[Class])),"الخدام"),"")</f>
        <v/>
      </c>
    </row>
    <row r="12234" spans="1:4" x14ac:dyDescent="0.25">
      <c r="A12234" t="str" cm="1">
        <f t="array" aca="1" ref="A12234" ca="1">IFERROR(_xlfn.XLOOKUP(attendance__2[[#This Row],[ID]],_xlfn._xlws.FILTER(Table1[Old ID],Table1[Old ID]&lt;&gt;0),_xlfn._xlws.FILTER(Changelog!$C$2:$C$110,Changelog!$C$2:$C$110&lt;&gt;""),attendance__2[[#This Row],[ID]]),"")</f>
        <v/>
      </c>
      <c r="D12234" t="str">
        <f ca="1">IFERROR(_xlfn.IFNA(IF((A12234-FLOOR(A12234,100))&lt;10,"الخدام",LOOKUP(FLOOR(A12234,100),Table2[ID start],Table2[Class])),"الخدام"),"")</f>
        <v/>
      </c>
    </row>
    <row r="12235" spans="1:4" x14ac:dyDescent="0.25">
      <c r="A12235" t="str" cm="1">
        <f t="array" aca="1" ref="A12235" ca="1">IFERROR(_xlfn.XLOOKUP(attendance__2[[#This Row],[ID]],_xlfn._xlws.FILTER(Table1[Old ID],Table1[Old ID]&lt;&gt;0),_xlfn._xlws.FILTER(Changelog!$C$2:$C$110,Changelog!$C$2:$C$110&lt;&gt;""),attendance__2[[#This Row],[ID]]),"")</f>
        <v/>
      </c>
      <c r="D12235" t="str">
        <f ca="1">IFERROR(_xlfn.IFNA(IF((A12235-FLOOR(A12235,100))&lt;10,"الخدام",LOOKUP(FLOOR(A12235,100),Table2[ID start],Table2[Class])),"الخدام"),"")</f>
        <v/>
      </c>
    </row>
    <row r="12236" spans="1:4" x14ac:dyDescent="0.25">
      <c r="A12236" t="str" cm="1">
        <f t="array" aca="1" ref="A12236" ca="1">IFERROR(_xlfn.XLOOKUP(attendance__2[[#This Row],[ID]],_xlfn._xlws.FILTER(Table1[Old ID],Table1[Old ID]&lt;&gt;0),_xlfn._xlws.FILTER(Changelog!$C$2:$C$110,Changelog!$C$2:$C$110&lt;&gt;""),attendance__2[[#This Row],[ID]]),"")</f>
        <v/>
      </c>
      <c r="D12236" t="str">
        <f ca="1">IFERROR(_xlfn.IFNA(IF((A12236-FLOOR(A12236,100))&lt;10,"الخدام",LOOKUP(FLOOR(A12236,100),Table2[ID start],Table2[Class])),"الخدام"),"")</f>
        <v/>
      </c>
    </row>
    <row r="12237" spans="1:4" x14ac:dyDescent="0.25">
      <c r="A12237" t="str" cm="1">
        <f t="array" aca="1" ref="A12237" ca="1">IFERROR(_xlfn.XLOOKUP(attendance__2[[#This Row],[ID]],_xlfn._xlws.FILTER(Table1[Old ID],Table1[Old ID]&lt;&gt;0),_xlfn._xlws.FILTER(Changelog!$C$2:$C$110,Changelog!$C$2:$C$110&lt;&gt;""),attendance__2[[#This Row],[ID]]),"")</f>
        <v/>
      </c>
      <c r="D12237" t="str">
        <f ca="1">IFERROR(_xlfn.IFNA(IF((A12237-FLOOR(A12237,100))&lt;10,"الخدام",LOOKUP(FLOOR(A12237,100),Table2[ID start],Table2[Class])),"الخدام"),"")</f>
        <v/>
      </c>
    </row>
    <row r="12238" spans="1:4" x14ac:dyDescent="0.25">
      <c r="A12238" t="str" cm="1">
        <f t="array" aca="1" ref="A12238" ca="1">IFERROR(_xlfn.XLOOKUP(attendance__2[[#This Row],[ID]],_xlfn._xlws.FILTER(Table1[Old ID],Table1[Old ID]&lt;&gt;0),_xlfn._xlws.FILTER(Changelog!$C$2:$C$110,Changelog!$C$2:$C$110&lt;&gt;""),attendance__2[[#This Row],[ID]]),"")</f>
        <v/>
      </c>
      <c r="D12238" t="str">
        <f ca="1">IFERROR(_xlfn.IFNA(IF((A12238-FLOOR(A12238,100))&lt;10,"الخدام",LOOKUP(FLOOR(A12238,100),Table2[ID start],Table2[Class])),"الخدام"),"")</f>
        <v/>
      </c>
    </row>
    <row r="12239" spans="1:4" x14ac:dyDescent="0.25">
      <c r="A12239" t="str" cm="1">
        <f t="array" aca="1" ref="A12239" ca="1">IFERROR(_xlfn.XLOOKUP(attendance__2[[#This Row],[ID]],_xlfn._xlws.FILTER(Table1[Old ID],Table1[Old ID]&lt;&gt;0),_xlfn._xlws.FILTER(Changelog!$C$2:$C$110,Changelog!$C$2:$C$110&lt;&gt;""),attendance__2[[#This Row],[ID]]),"")</f>
        <v/>
      </c>
      <c r="D12239" t="str">
        <f ca="1">IFERROR(_xlfn.IFNA(IF((A12239-FLOOR(A12239,100))&lt;10,"الخدام",LOOKUP(FLOOR(A12239,100),Table2[ID start],Table2[Class])),"الخدام"),"")</f>
        <v/>
      </c>
    </row>
    <row r="12240" spans="1:4" x14ac:dyDescent="0.25">
      <c r="A12240" t="str" cm="1">
        <f t="array" aca="1" ref="A12240" ca="1">IFERROR(_xlfn.XLOOKUP(attendance__2[[#This Row],[ID]],_xlfn._xlws.FILTER(Table1[Old ID],Table1[Old ID]&lt;&gt;0),_xlfn._xlws.FILTER(Changelog!$C$2:$C$110,Changelog!$C$2:$C$110&lt;&gt;""),attendance__2[[#This Row],[ID]]),"")</f>
        <v/>
      </c>
      <c r="D12240" t="str">
        <f ca="1">IFERROR(_xlfn.IFNA(IF((A12240-FLOOR(A12240,100))&lt;10,"الخدام",LOOKUP(FLOOR(A12240,100),Table2[ID start],Table2[Class])),"الخدام"),"")</f>
        <v/>
      </c>
    </row>
    <row r="12241" spans="1:4" x14ac:dyDescent="0.25">
      <c r="A12241" t="str" cm="1">
        <f t="array" aca="1" ref="A12241" ca="1">IFERROR(_xlfn.XLOOKUP(attendance__2[[#This Row],[ID]],_xlfn._xlws.FILTER(Table1[Old ID],Table1[Old ID]&lt;&gt;0),_xlfn._xlws.FILTER(Changelog!$C$2:$C$110,Changelog!$C$2:$C$110&lt;&gt;""),attendance__2[[#This Row],[ID]]),"")</f>
        <v/>
      </c>
      <c r="D12241" t="str">
        <f ca="1">IFERROR(_xlfn.IFNA(IF((A12241-FLOOR(A12241,100))&lt;10,"الخدام",LOOKUP(FLOOR(A12241,100),Table2[ID start],Table2[Class])),"الخدام"),"")</f>
        <v/>
      </c>
    </row>
    <row r="12242" spans="1:4" x14ac:dyDescent="0.25">
      <c r="A12242" t="str" cm="1">
        <f t="array" aca="1" ref="A12242" ca="1">IFERROR(_xlfn.XLOOKUP(attendance__2[[#This Row],[ID]],_xlfn._xlws.FILTER(Table1[Old ID],Table1[Old ID]&lt;&gt;0),_xlfn._xlws.FILTER(Changelog!$C$2:$C$110,Changelog!$C$2:$C$110&lt;&gt;""),attendance__2[[#This Row],[ID]]),"")</f>
        <v/>
      </c>
      <c r="D12242" t="str">
        <f ca="1">IFERROR(_xlfn.IFNA(IF((A12242-FLOOR(A12242,100))&lt;10,"الخدام",LOOKUP(FLOOR(A12242,100),Table2[ID start],Table2[Class])),"الخدام"),"")</f>
        <v/>
      </c>
    </row>
    <row r="12243" spans="1:4" x14ac:dyDescent="0.25">
      <c r="A12243" t="str" cm="1">
        <f t="array" aca="1" ref="A12243" ca="1">IFERROR(_xlfn.XLOOKUP(attendance__2[[#This Row],[ID]],_xlfn._xlws.FILTER(Table1[Old ID],Table1[Old ID]&lt;&gt;0),_xlfn._xlws.FILTER(Changelog!$C$2:$C$110,Changelog!$C$2:$C$110&lt;&gt;""),attendance__2[[#This Row],[ID]]),"")</f>
        <v/>
      </c>
      <c r="D12243" t="str">
        <f ca="1">IFERROR(_xlfn.IFNA(IF((A12243-FLOOR(A12243,100))&lt;10,"الخدام",LOOKUP(FLOOR(A12243,100),Table2[ID start],Table2[Class])),"الخدام"),"")</f>
        <v/>
      </c>
    </row>
    <row r="12244" spans="1:4" x14ac:dyDescent="0.25">
      <c r="A12244" t="str" cm="1">
        <f t="array" aca="1" ref="A12244" ca="1">IFERROR(_xlfn.XLOOKUP(attendance__2[[#This Row],[ID]],_xlfn._xlws.FILTER(Table1[Old ID],Table1[Old ID]&lt;&gt;0),_xlfn._xlws.FILTER(Changelog!$C$2:$C$110,Changelog!$C$2:$C$110&lt;&gt;""),attendance__2[[#This Row],[ID]]),"")</f>
        <v/>
      </c>
      <c r="D12244" t="str">
        <f ca="1">IFERROR(_xlfn.IFNA(IF((A12244-FLOOR(A12244,100))&lt;10,"الخدام",LOOKUP(FLOOR(A12244,100),Table2[ID start],Table2[Class])),"الخدام"),"")</f>
        <v/>
      </c>
    </row>
    <row r="12245" spans="1:4" x14ac:dyDescent="0.25">
      <c r="A12245" t="str" cm="1">
        <f t="array" aca="1" ref="A12245" ca="1">IFERROR(_xlfn.XLOOKUP(attendance__2[[#This Row],[ID]],_xlfn._xlws.FILTER(Table1[Old ID],Table1[Old ID]&lt;&gt;0),_xlfn._xlws.FILTER(Changelog!$C$2:$C$110,Changelog!$C$2:$C$110&lt;&gt;""),attendance__2[[#This Row],[ID]]),"")</f>
        <v/>
      </c>
      <c r="D12245" t="str">
        <f ca="1">IFERROR(_xlfn.IFNA(IF((A12245-FLOOR(A12245,100))&lt;10,"الخدام",LOOKUP(FLOOR(A12245,100),Table2[ID start],Table2[Class])),"الخدام"),"")</f>
        <v/>
      </c>
    </row>
    <row r="12246" spans="1:4" x14ac:dyDescent="0.25">
      <c r="A12246" t="str" cm="1">
        <f t="array" aca="1" ref="A12246" ca="1">IFERROR(_xlfn.XLOOKUP(attendance__2[[#This Row],[ID]],_xlfn._xlws.FILTER(Table1[Old ID],Table1[Old ID]&lt;&gt;0),_xlfn._xlws.FILTER(Changelog!$C$2:$C$110,Changelog!$C$2:$C$110&lt;&gt;""),attendance__2[[#This Row],[ID]]),"")</f>
        <v/>
      </c>
      <c r="D12246" t="str">
        <f ca="1">IFERROR(_xlfn.IFNA(IF((A12246-FLOOR(A12246,100))&lt;10,"الخدام",LOOKUP(FLOOR(A12246,100),Table2[ID start],Table2[Class])),"الخدام"),"")</f>
        <v/>
      </c>
    </row>
    <row r="12247" spans="1:4" x14ac:dyDescent="0.25">
      <c r="A12247" t="str" cm="1">
        <f t="array" aca="1" ref="A12247" ca="1">IFERROR(_xlfn.XLOOKUP(attendance__2[[#This Row],[ID]],_xlfn._xlws.FILTER(Table1[Old ID],Table1[Old ID]&lt;&gt;0),_xlfn._xlws.FILTER(Changelog!$C$2:$C$110,Changelog!$C$2:$C$110&lt;&gt;""),attendance__2[[#This Row],[ID]]),"")</f>
        <v/>
      </c>
      <c r="D12247" t="str">
        <f ca="1">IFERROR(_xlfn.IFNA(IF((A12247-FLOOR(A12247,100))&lt;10,"الخدام",LOOKUP(FLOOR(A12247,100),Table2[ID start],Table2[Class])),"الخدام"),"")</f>
        <v/>
      </c>
    </row>
    <row r="12248" spans="1:4" x14ac:dyDescent="0.25">
      <c r="A12248" t="str" cm="1">
        <f t="array" aca="1" ref="A12248" ca="1">IFERROR(_xlfn.XLOOKUP(attendance__2[[#This Row],[ID]],_xlfn._xlws.FILTER(Table1[Old ID],Table1[Old ID]&lt;&gt;0),_xlfn._xlws.FILTER(Changelog!$C$2:$C$110,Changelog!$C$2:$C$110&lt;&gt;""),attendance__2[[#This Row],[ID]]),"")</f>
        <v/>
      </c>
      <c r="D12248" t="str">
        <f ca="1">IFERROR(_xlfn.IFNA(IF((A12248-FLOOR(A12248,100))&lt;10,"الخدام",LOOKUP(FLOOR(A12248,100),Table2[ID start],Table2[Class])),"الخدام"),"")</f>
        <v/>
      </c>
    </row>
    <row r="12249" spans="1:4" x14ac:dyDescent="0.25">
      <c r="A12249" t="str" cm="1">
        <f t="array" aca="1" ref="A12249" ca="1">IFERROR(_xlfn.XLOOKUP(attendance__2[[#This Row],[ID]],_xlfn._xlws.FILTER(Table1[Old ID],Table1[Old ID]&lt;&gt;0),_xlfn._xlws.FILTER(Changelog!$C$2:$C$110,Changelog!$C$2:$C$110&lt;&gt;""),attendance__2[[#This Row],[ID]]),"")</f>
        <v/>
      </c>
      <c r="D12249" t="str">
        <f ca="1">IFERROR(_xlfn.IFNA(IF((A12249-FLOOR(A12249,100))&lt;10,"الخدام",LOOKUP(FLOOR(A12249,100),Table2[ID start],Table2[Class])),"الخدام"),"")</f>
        <v/>
      </c>
    </row>
    <row r="12250" spans="1:4" x14ac:dyDescent="0.25">
      <c r="A12250" t="str" cm="1">
        <f t="array" aca="1" ref="A12250" ca="1">IFERROR(_xlfn.XLOOKUP(attendance__2[[#This Row],[ID]],_xlfn._xlws.FILTER(Table1[Old ID],Table1[Old ID]&lt;&gt;0),_xlfn._xlws.FILTER(Changelog!$C$2:$C$110,Changelog!$C$2:$C$110&lt;&gt;""),attendance__2[[#This Row],[ID]]),"")</f>
        <v/>
      </c>
      <c r="D12250" t="str">
        <f ca="1">IFERROR(_xlfn.IFNA(IF((A12250-FLOOR(A12250,100))&lt;10,"الخدام",LOOKUP(FLOOR(A12250,100),Table2[ID start],Table2[Class])),"الخدام"),"")</f>
        <v/>
      </c>
    </row>
    <row r="12251" spans="1:4" x14ac:dyDescent="0.25">
      <c r="A12251" t="str" cm="1">
        <f t="array" aca="1" ref="A12251" ca="1">IFERROR(_xlfn.XLOOKUP(attendance__2[[#This Row],[ID]],_xlfn._xlws.FILTER(Table1[Old ID],Table1[Old ID]&lt;&gt;0),_xlfn._xlws.FILTER(Changelog!$C$2:$C$110,Changelog!$C$2:$C$110&lt;&gt;""),attendance__2[[#This Row],[ID]]),"")</f>
        <v/>
      </c>
      <c r="D12251" t="str">
        <f ca="1">IFERROR(_xlfn.IFNA(IF((A12251-FLOOR(A12251,100))&lt;10,"الخدام",LOOKUP(FLOOR(A12251,100),Table2[ID start],Table2[Class])),"الخدام"),"")</f>
        <v/>
      </c>
    </row>
    <row r="12252" spans="1:4" x14ac:dyDescent="0.25">
      <c r="A12252" t="str" cm="1">
        <f t="array" aca="1" ref="A12252" ca="1">IFERROR(_xlfn.XLOOKUP(attendance__2[[#This Row],[ID]],_xlfn._xlws.FILTER(Table1[Old ID],Table1[Old ID]&lt;&gt;0),_xlfn._xlws.FILTER(Changelog!$C$2:$C$110,Changelog!$C$2:$C$110&lt;&gt;""),attendance__2[[#This Row],[ID]]),"")</f>
        <v/>
      </c>
      <c r="D12252" t="str">
        <f ca="1">IFERROR(_xlfn.IFNA(IF((A12252-FLOOR(A12252,100))&lt;10,"الخدام",LOOKUP(FLOOR(A12252,100),Table2[ID start],Table2[Class])),"الخدام"),"")</f>
        <v/>
      </c>
    </row>
    <row r="12253" spans="1:4" x14ac:dyDescent="0.25">
      <c r="A12253" t="str" cm="1">
        <f t="array" aca="1" ref="A12253" ca="1">IFERROR(_xlfn.XLOOKUP(attendance__2[[#This Row],[ID]],_xlfn._xlws.FILTER(Table1[Old ID],Table1[Old ID]&lt;&gt;0),_xlfn._xlws.FILTER(Changelog!$C$2:$C$110,Changelog!$C$2:$C$110&lt;&gt;""),attendance__2[[#This Row],[ID]]),"")</f>
        <v/>
      </c>
      <c r="D12253" t="str">
        <f ca="1">IFERROR(_xlfn.IFNA(IF((A12253-FLOOR(A12253,100))&lt;10,"الخدام",LOOKUP(FLOOR(A12253,100),Table2[ID start],Table2[Class])),"الخدام"),"")</f>
        <v/>
      </c>
    </row>
    <row r="12254" spans="1:4" x14ac:dyDescent="0.25">
      <c r="A12254" t="str" cm="1">
        <f t="array" aca="1" ref="A12254" ca="1">IFERROR(_xlfn.XLOOKUP(attendance__2[[#This Row],[ID]],_xlfn._xlws.FILTER(Table1[Old ID],Table1[Old ID]&lt;&gt;0),_xlfn._xlws.FILTER(Changelog!$C$2:$C$110,Changelog!$C$2:$C$110&lt;&gt;""),attendance__2[[#This Row],[ID]]),"")</f>
        <v/>
      </c>
      <c r="D12254" t="str">
        <f ca="1">IFERROR(_xlfn.IFNA(IF((A12254-FLOOR(A12254,100))&lt;10,"الخدام",LOOKUP(FLOOR(A12254,100),Table2[ID start],Table2[Class])),"الخدام"),"")</f>
        <v/>
      </c>
    </row>
    <row r="12255" spans="1:4" x14ac:dyDescent="0.25">
      <c r="A12255" t="str" cm="1">
        <f t="array" aca="1" ref="A12255" ca="1">IFERROR(_xlfn.XLOOKUP(attendance__2[[#This Row],[ID]],_xlfn._xlws.FILTER(Table1[Old ID],Table1[Old ID]&lt;&gt;0),_xlfn._xlws.FILTER(Changelog!$C$2:$C$110,Changelog!$C$2:$C$110&lt;&gt;""),attendance__2[[#This Row],[ID]]),"")</f>
        <v/>
      </c>
      <c r="D12255" t="str">
        <f ca="1">IFERROR(_xlfn.IFNA(IF((A12255-FLOOR(A12255,100))&lt;10,"الخدام",LOOKUP(FLOOR(A12255,100),Table2[ID start],Table2[Class])),"الخدام"),"")</f>
        <v/>
      </c>
    </row>
    <row r="12256" spans="1:4" x14ac:dyDescent="0.25">
      <c r="A12256" t="str" cm="1">
        <f t="array" aca="1" ref="A12256" ca="1">IFERROR(_xlfn.XLOOKUP(attendance__2[[#This Row],[ID]],_xlfn._xlws.FILTER(Table1[Old ID],Table1[Old ID]&lt;&gt;0),_xlfn._xlws.FILTER(Changelog!$C$2:$C$110,Changelog!$C$2:$C$110&lt;&gt;""),attendance__2[[#This Row],[ID]]),"")</f>
        <v/>
      </c>
      <c r="D12256" t="str">
        <f ca="1">IFERROR(_xlfn.IFNA(IF((A12256-FLOOR(A12256,100))&lt;10,"الخدام",LOOKUP(FLOOR(A12256,100),Table2[ID start],Table2[Class])),"الخدام"),"")</f>
        <v/>
      </c>
    </row>
    <row r="12257" spans="1:4" x14ac:dyDescent="0.25">
      <c r="A12257" t="str" cm="1">
        <f t="array" aca="1" ref="A12257" ca="1">IFERROR(_xlfn.XLOOKUP(attendance__2[[#This Row],[ID]],_xlfn._xlws.FILTER(Table1[Old ID],Table1[Old ID]&lt;&gt;0),_xlfn._xlws.FILTER(Changelog!$C$2:$C$110,Changelog!$C$2:$C$110&lt;&gt;""),attendance__2[[#This Row],[ID]]),"")</f>
        <v/>
      </c>
      <c r="D12257" t="str">
        <f ca="1">IFERROR(_xlfn.IFNA(IF((A12257-FLOOR(A12257,100))&lt;10,"الخدام",LOOKUP(FLOOR(A12257,100),Table2[ID start],Table2[Class])),"الخدام"),"")</f>
        <v/>
      </c>
    </row>
    <row r="12258" spans="1:4" x14ac:dyDescent="0.25">
      <c r="A12258" t="str" cm="1">
        <f t="array" aca="1" ref="A12258" ca="1">IFERROR(_xlfn.XLOOKUP(attendance__2[[#This Row],[ID]],_xlfn._xlws.FILTER(Table1[Old ID],Table1[Old ID]&lt;&gt;0),_xlfn._xlws.FILTER(Changelog!$C$2:$C$110,Changelog!$C$2:$C$110&lt;&gt;""),attendance__2[[#This Row],[ID]]),"")</f>
        <v/>
      </c>
      <c r="D12258" t="str">
        <f ca="1">IFERROR(_xlfn.IFNA(IF((A12258-FLOOR(A12258,100))&lt;10,"الخدام",LOOKUP(FLOOR(A12258,100),Table2[ID start],Table2[Class])),"الخدام"),"")</f>
        <v/>
      </c>
    </row>
    <row r="12259" spans="1:4" x14ac:dyDescent="0.25">
      <c r="A12259" t="str" cm="1">
        <f t="array" aca="1" ref="A12259" ca="1">IFERROR(_xlfn.XLOOKUP(attendance__2[[#This Row],[ID]],_xlfn._xlws.FILTER(Table1[Old ID],Table1[Old ID]&lt;&gt;0),_xlfn._xlws.FILTER(Changelog!$C$2:$C$110,Changelog!$C$2:$C$110&lt;&gt;""),attendance__2[[#This Row],[ID]]),"")</f>
        <v/>
      </c>
      <c r="D12259" t="str">
        <f ca="1">IFERROR(_xlfn.IFNA(IF((A12259-FLOOR(A12259,100))&lt;10,"الخدام",LOOKUP(FLOOR(A12259,100),Table2[ID start],Table2[Class])),"الخدام"),"")</f>
        <v/>
      </c>
    </row>
    <row r="12260" spans="1:4" x14ac:dyDescent="0.25">
      <c r="A12260" t="str" cm="1">
        <f t="array" aca="1" ref="A12260" ca="1">IFERROR(_xlfn.XLOOKUP(attendance__2[[#This Row],[ID]],_xlfn._xlws.FILTER(Table1[Old ID],Table1[Old ID]&lt;&gt;0),_xlfn._xlws.FILTER(Changelog!$C$2:$C$110,Changelog!$C$2:$C$110&lt;&gt;""),attendance__2[[#This Row],[ID]]),"")</f>
        <v/>
      </c>
      <c r="D12260" t="str">
        <f ca="1">IFERROR(_xlfn.IFNA(IF((A12260-FLOOR(A12260,100))&lt;10,"الخدام",LOOKUP(FLOOR(A12260,100),Table2[ID start],Table2[Class])),"الخدام"),"")</f>
        <v/>
      </c>
    </row>
    <row r="12261" spans="1:4" x14ac:dyDescent="0.25">
      <c r="A12261" t="str" cm="1">
        <f t="array" aca="1" ref="A12261" ca="1">IFERROR(_xlfn.XLOOKUP(attendance__2[[#This Row],[ID]],_xlfn._xlws.FILTER(Table1[Old ID],Table1[Old ID]&lt;&gt;0),_xlfn._xlws.FILTER(Changelog!$C$2:$C$110,Changelog!$C$2:$C$110&lt;&gt;""),attendance__2[[#This Row],[ID]]),"")</f>
        <v/>
      </c>
      <c r="D12261" t="str">
        <f ca="1">IFERROR(_xlfn.IFNA(IF((A12261-FLOOR(A12261,100))&lt;10,"الخدام",LOOKUP(FLOOR(A12261,100),Table2[ID start],Table2[Class])),"الخدام"),"")</f>
        <v/>
      </c>
    </row>
    <row r="12262" spans="1:4" x14ac:dyDescent="0.25">
      <c r="A12262" t="str" cm="1">
        <f t="array" aca="1" ref="A12262" ca="1">IFERROR(_xlfn.XLOOKUP(attendance__2[[#This Row],[ID]],_xlfn._xlws.FILTER(Table1[Old ID],Table1[Old ID]&lt;&gt;0),_xlfn._xlws.FILTER(Changelog!$C$2:$C$110,Changelog!$C$2:$C$110&lt;&gt;""),attendance__2[[#This Row],[ID]]),"")</f>
        <v/>
      </c>
      <c r="D12262" t="str">
        <f ca="1">IFERROR(_xlfn.IFNA(IF((A12262-FLOOR(A12262,100))&lt;10,"الخدام",LOOKUP(FLOOR(A12262,100),Table2[ID start],Table2[Class])),"الخدام"),"")</f>
        <v/>
      </c>
    </row>
    <row r="12263" spans="1:4" x14ac:dyDescent="0.25">
      <c r="A12263" t="str" cm="1">
        <f t="array" aca="1" ref="A12263" ca="1">IFERROR(_xlfn.XLOOKUP(attendance__2[[#This Row],[ID]],_xlfn._xlws.FILTER(Table1[Old ID],Table1[Old ID]&lt;&gt;0),_xlfn._xlws.FILTER(Changelog!$C$2:$C$110,Changelog!$C$2:$C$110&lt;&gt;""),attendance__2[[#This Row],[ID]]),"")</f>
        <v/>
      </c>
      <c r="D12263" t="str">
        <f ca="1">IFERROR(_xlfn.IFNA(IF((A12263-FLOOR(A12263,100))&lt;10,"الخدام",LOOKUP(FLOOR(A12263,100),Table2[ID start],Table2[Class])),"الخدام"),"")</f>
        <v/>
      </c>
    </row>
    <row r="12264" spans="1:4" x14ac:dyDescent="0.25">
      <c r="A12264" t="str" cm="1">
        <f t="array" aca="1" ref="A12264" ca="1">IFERROR(_xlfn.XLOOKUP(attendance__2[[#This Row],[ID]],_xlfn._xlws.FILTER(Table1[Old ID],Table1[Old ID]&lt;&gt;0),_xlfn._xlws.FILTER(Changelog!$C$2:$C$110,Changelog!$C$2:$C$110&lt;&gt;""),attendance__2[[#This Row],[ID]]),"")</f>
        <v/>
      </c>
      <c r="D12264" t="str">
        <f ca="1">IFERROR(_xlfn.IFNA(IF((A12264-FLOOR(A12264,100))&lt;10,"الخدام",LOOKUP(FLOOR(A12264,100),Table2[ID start],Table2[Class])),"الخدام"),"")</f>
        <v/>
      </c>
    </row>
    <row r="12265" spans="1:4" x14ac:dyDescent="0.25">
      <c r="A12265" t="str" cm="1">
        <f t="array" aca="1" ref="A12265" ca="1">IFERROR(_xlfn.XLOOKUP(attendance__2[[#This Row],[ID]],_xlfn._xlws.FILTER(Table1[Old ID],Table1[Old ID]&lt;&gt;0),_xlfn._xlws.FILTER(Changelog!$C$2:$C$110,Changelog!$C$2:$C$110&lt;&gt;""),attendance__2[[#This Row],[ID]]),"")</f>
        <v/>
      </c>
      <c r="D12265" t="str">
        <f ca="1">IFERROR(_xlfn.IFNA(IF((A12265-FLOOR(A12265,100))&lt;10,"الخدام",LOOKUP(FLOOR(A12265,100),Table2[ID start],Table2[Class])),"الخدام"),"")</f>
        <v/>
      </c>
    </row>
    <row r="12266" spans="1:4" x14ac:dyDescent="0.25">
      <c r="A12266" t="str" cm="1">
        <f t="array" aca="1" ref="A12266" ca="1">IFERROR(_xlfn.XLOOKUP(attendance__2[[#This Row],[ID]],_xlfn._xlws.FILTER(Table1[Old ID],Table1[Old ID]&lt;&gt;0),_xlfn._xlws.FILTER(Changelog!$C$2:$C$110,Changelog!$C$2:$C$110&lt;&gt;""),attendance__2[[#This Row],[ID]]),"")</f>
        <v/>
      </c>
      <c r="D12266" t="str">
        <f ca="1">IFERROR(_xlfn.IFNA(IF((A12266-FLOOR(A12266,100))&lt;10,"الخدام",LOOKUP(FLOOR(A12266,100),Table2[ID start],Table2[Class])),"الخدام"),"")</f>
        <v/>
      </c>
    </row>
    <row r="12267" spans="1:4" x14ac:dyDescent="0.25">
      <c r="A12267" t="str" cm="1">
        <f t="array" aca="1" ref="A12267" ca="1">IFERROR(_xlfn.XLOOKUP(attendance__2[[#This Row],[ID]],_xlfn._xlws.FILTER(Table1[Old ID],Table1[Old ID]&lt;&gt;0),_xlfn._xlws.FILTER(Changelog!$C$2:$C$110,Changelog!$C$2:$C$110&lt;&gt;""),attendance__2[[#This Row],[ID]]),"")</f>
        <v/>
      </c>
      <c r="D12267" t="str">
        <f ca="1">IFERROR(_xlfn.IFNA(IF((A12267-FLOOR(A12267,100))&lt;10,"الخدام",LOOKUP(FLOOR(A12267,100),Table2[ID start],Table2[Class])),"الخدام"),"")</f>
        <v/>
      </c>
    </row>
    <row r="12268" spans="1:4" x14ac:dyDescent="0.25">
      <c r="A12268" t="str" cm="1">
        <f t="array" aca="1" ref="A12268" ca="1">IFERROR(_xlfn.XLOOKUP(attendance__2[[#This Row],[ID]],_xlfn._xlws.FILTER(Table1[Old ID],Table1[Old ID]&lt;&gt;0),_xlfn._xlws.FILTER(Changelog!$C$2:$C$110,Changelog!$C$2:$C$110&lt;&gt;""),attendance__2[[#This Row],[ID]]),"")</f>
        <v/>
      </c>
      <c r="D12268" t="str">
        <f ca="1">IFERROR(_xlfn.IFNA(IF((A12268-FLOOR(A12268,100))&lt;10,"الخدام",LOOKUP(FLOOR(A12268,100),Table2[ID start],Table2[Class])),"الخدام"),"")</f>
        <v/>
      </c>
    </row>
    <row r="12269" spans="1:4" x14ac:dyDescent="0.25">
      <c r="A12269" t="str" cm="1">
        <f t="array" aca="1" ref="A12269" ca="1">IFERROR(_xlfn.XLOOKUP(attendance__2[[#This Row],[ID]],_xlfn._xlws.FILTER(Table1[Old ID],Table1[Old ID]&lt;&gt;0),_xlfn._xlws.FILTER(Changelog!$C$2:$C$110,Changelog!$C$2:$C$110&lt;&gt;""),attendance__2[[#This Row],[ID]]),"")</f>
        <v/>
      </c>
      <c r="D12269" t="str">
        <f ca="1">IFERROR(_xlfn.IFNA(IF((A12269-FLOOR(A12269,100))&lt;10,"الخدام",LOOKUP(FLOOR(A12269,100),Table2[ID start],Table2[Class])),"الخدام"),"")</f>
        <v/>
      </c>
    </row>
    <row r="12270" spans="1:4" x14ac:dyDescent="0.25">
      <c r="A12270" t="str" cm="1">
        <f t="array" aca="1" ref="A12270" ca="1">IFERROR(_xlfn.XLOOKUP(attendance__2[[#This Row],[ID]],_xlfn._xlws.FILTER(Table1[Old ID],Table1[Old ID]&lt;&gt;0),_xlfn._xlws.FILTER(Changelog!$C$2:$C$110,Changelog!$C$2:$C$110&lt;&gt;""),attendance__2[[#This Row],[ID]]),"")</f>
        <v/>
      </c>
      <c r="D12270" t="str">
        <f ca="1">IFERROR(_xlfn.IFNA(IF((A12270-FLOOR(A12270,100))&lt;10,"الخدام",LOOKUP(FLOOR(A12270,100),Table2[ID start],Table2[Class])),"الخدام"),"")</f>
        <v/>
      </c>
    </row>
    <row r="12271" spans="1:4" x14ac:dyDescent="0.25">
      <c r="A12271" t="str" cm="1">
        <f t="array" aca="1" ref="A12271" ca="1">IFERROR(_xlfn.XLOOKUP(attendance__2[[#This Row],[ID]],_xlfn._xlws.FILTER(Table1[Old ID],Table1[Old ID]&lt;&gt;0),_xlfn._xlws.FILTER(Changelog!$C$2:$C$110,Changelog!$C$2:$C$110&lt;&gt;""),attendance__2[[#This Row],[ID]]),"")</f>
        <v/>
      </c>
      <c r="D12271" t="str">
        <f ca="1">IFERROR(_xlfn.IFNA(IF((A12271-FLOOR(A12271,100))&lt;10,"الخدام",LOOKUP(FLOOR(A12271,100),Table2[ID start],Table2[Class])),"الخدام"),"")</f>
        <v/>
      </c>
    </row>
    <row r="12272" spans="1:4" x14ac:dyDescent="0.25">
      <c r="A12272" t="str" cm="1">
        <f t="array" aca="1" ref="A12272" ca="1">IFERROR(_xlfn.XLOOKUP(attendance__2[[#This Row],[ID]],_xlfn._xlws.FILTER(Table1[Old ID],Table1[Old ID]&lt;&gt;0),_xlfn._xlws.FILTER(Changelog!$C$2:$C$110,Changelog!$C$2:$C$110&lt;&gt;""),attendance__2[[#This Row],[ID]]),"")</f>
        <v/>
      </c>
      <c r="D12272" t="str">
        <f ca="1">IFERROR(_xlfn.IFNA(IF((A12272-FLOOR(A12272,100))&lt;10,"الخدام",LOOKUP(FLOOR(A12272,100),Table2[ID start],Table2[Class])),"الخدام"),"")</f>
        <v/>
      </c>
    </row>
    <row r="12273" spans="1:4" x14ac:dyDescent="0.25">
      <c r="A12273" t="str" cm="1">
        <f t="array" aca="1" ref="A12273" ca="1">IFERROR(_xlfn.XLOOKUP(attendance__2[[#This Row],[ID]],_xlfn._xlws.FILTER(Table1[Old ID],Table1[Old ID]&lt;&gt;0),_xlfn._xlws.FILTER(Changelog!$C$2:$C$110,Changelog!$C$2:$C$110&lt;&gt;""),attendance__2[[#This Row],[ID]]),"")</f>
        <v/>
      </c>
      <c r="D12273" t="str">
        <f ca="1">IFERROR(_xlfn.IFNA(IF((A12273-FLOOR(A12273,100))&lt;10,"الخدام",LOOKUP(FLOOR(A12273,100),Table2[ID start],Table2[Class])),"الخدام"),"")</f>
        <v/>
      </c>
    </row>
    <row r="12274" spans="1:4" x14ac:dyDescent="0.25">
      <c r="A12274" t="str" cm="1">
        <f t="array" aca="1" ref="A12274" ca="1">IFERROR(_xlfn.XLOOKUP(attendance__2[[#This Row],[ID]],_xlfn._xlws.FILTER(Table1[Old ID],Table1[Old ID]&lt;&gt;0),_xlfn._xlws.FILTER(Changelog!$C$2:$C$110,Changelog!$C$2:$C$110&lt;&gt;""),attendance__2[[#This Row],[ID]]),"")</f>
        <v/>
      </c>
      <c r="D12274" t="str">
        <f ca="1">IFERROR(_xlfn.IFNA(IF((A12274-FLOOR(A12274,100))&lt;10,"الخدام",LOOKUP(FLOOR(A12274,100),Table2[ID start],Table2[Class])),"الخدام"),"")</f>
        <v/>
      </c>
    </row>
    <row r="12275" spans="1:4" x14ac:dyDescent="0.25">
      <c r="A12275" t="str" cm="1">
        <f t="array" aca="1" ref="A12275" ca="1">IFERROR(_xlfn.XLOOKUP(attendance__2[[#This Row],[ID]],_xlfn._xlws.FILTER(Table1[Old ID],Table1[Old ID]&lt;&gt;0),_xlfn._xlws.FILTER(Changelog!$C$2:$C$110,Changelog!$C$2:$C$110&lt;&gt;""),attendance__2[[#This Row],[ID]]),"")</f>
        <v/>
      </c>
      <c r="D12275" t="str">
        <f ca="1">IFERROR(_xlfn.IFNA(IF((A12275-FLOOR(A12275,100))&lt;10,"الخدام",LOOKUP(FLOOR(A12275,100),Table2[ID start],Table2[Class])),"الخدام"),"")</f>
        <v/>
      </c>
    </row>
    <row r="12276" spans="1:4" x14ac:dyDescent="0.25">
      <c r="A12276" t="str" cm="1">
        <f t="array" aca="1" ref="A12276" ca="1">IFERROR(_xlfn.XLOOKUP(attendance__2[[#This Row],[ID]],_xlfn._xlws.FILTER(Table1[Old ID],Table1[Old ID]&lt;&gt;0),_xlfn._xlws.FILTER(Changelog!$C$2:$C$110,Changelog!$C$2:$C$110&lt;&gt;""),attendance__2[[#This Row],[ID]]),"")</f>
        <v/>
      </c>
      <c r="D12276" t="str">
        <f ca="1">IFERROR(_xlfn.IFNA(IF((A12276-FLOOR(A12276,100))&lt;10,"الخدام",LOOKUP(FLOOR(A12276,100),Table2[ID start],Table2[Class])),"الخدام"),"")</f>
        <v/>
      </c>
    </row>
    <row r="12277" spans="1:4" x14ac:dyDescent="0.25">
      <c r="A12277" t="str" cm="1">
        <f t="array" aca="1" ref="A12277" ca="1">IFERROR(_xlfn.XLOOKUP(attendance__2[[#This Row],[ID]],_xlfn._xlws.FILTER(Table1[Old ID],Table1[Old ID]&lt;&gt;0),_xlfn._xlws.FILTER(Changelog!$C$2:$C$110,Changelog!$C$2:$C$110&lt;&gt;""),attendance__2[[#This Row],[ID]]),"")</f>
        <v/>
      </c>
      <c r="D12277" t="str">
        <f ca="1">IFERROR(_xlfn.IFNA(IF((A12277-FLOOR(A12277,100))&lt;10,"الخدام",LOOKUP(FLOOR(A12277,100),Table2[ID start],Table2[Class])),"الخدام"),"")</f>
        <v/>
      </c>
    </row>
    <row r="12278" spans="1:4" x14ac:dyDescent="0.25">
      <c r="A12278" t="str" cm="1">
        <f t="array" aca="1" ref="A12278" ca="1">IFERROR(_xlfn.XLOOKUP(attendance__2[[#This Row],[ID]],_xlfn._xlws.FILTER(Table1[Old ID],Table1[Old ID]&lt;&gt;0),_xlfn._xlws.FILTER(Changelog!$C$2:$C$110,Changelog!$C$2:$C$110&lt;&gt;""),attendance__2[[#This Row],[ID]]),"")</f>
        <v/>
      </c>
      <c r="D12278" t="str">
        <f ca="1">IFERROR(_xlfn.IFNA(IF((A12278-FLOOR(A12278,100))&lt;10,"الخدام",LOOKUP(FLOOR(A12278,100),Table2[ID start],Table2[Class])),"الخدام"),"")</f>
        <v/>
      </c>
    </row>
    <row r="12279" spans="1:4" x14ac:dyDescent="0.25">
      <c r="A12279" t="str" cm="1">
        <f t="array" aca="1" ref="A12279" ca="1">IFERROR(_xlfn.XLOOKUP(attendance__2[[#This Row],[ID]],_xlfn._xlws.FILTER(Table1[Old ID],Table1[Old ID]&lt;&gt;0),_xlfn._xlws.FILTER(Changelog!$C$2:$C$110,Changelog!$C$2:$C$110&lt;&gt;""),attendance__2[[#This Row],[ID]]),"")</f>
        <v/>
      </c>
      <c r="D12279" t="str">
        <f ca="1">IFERROR(_xlfn.IFNA(IF((A12279-FLOOR(A12279,100))&lt;10,"الخدام",LOOKUP(FLOOR(A12279,100),Table2[ID start],Table2[Class])),"الخدام"),"")</f>
        <v/>
      </c>
    </row>
    <row r="12280" spans="1:4" x14ac:dyDescent="0.25">
      <c r="A12280" t="str" cm="1">
        <f t="array" aca="1" ref="A12280" ca="1">IFERROR(_xlfn.XLOOKUP(attendance__2[[#This Row],[ID]],_xlfn._xlws.FILTER(Table1[Old ID],Table1[Old ID]&lt;&gt;0),_xlfn._xlws.FILTER(Changelog!$C$2:$C$110,Changelog!$C$2:$C$110&lt;&gt;""),attendance__2[[#This Row],[ID]]),"")</f>
        <v/>
      </c>
      <c r="D12280" t="str">
        <f ca="1">IFERROR(_xlfn.IFNA(IF((A12280-FLOOR(A12280,100))&lt;10,"الخدام",LOOKUP(FLOOR(A12280,100),Table2[ID start],Table2[Class])),"الخدام"),"")</f>
        <v/>
      </c>
    </row>
    <row r="12281" spans="1:4" x14ac:dyDescent="0.25">
      <c r="A12281" t="str" cm="1">
        <f t="array" aca="1" ref="A12281" ca="1">IFERROR(_xlfn.XLOOKUP(attendance__2[[#This Row],[ID]],_xlfn._xlws.FILTER(Table1[Old ID],Table1[Old ID]&lt;&gt;0),_xlfn._xlws.FILTER(Changelog!$C$2:$C$110,Changelog!$C$2:$C$110&lt;&gt;""),attendance__2[[#This Row],[ID]]),"")</f>
        <v/>
      </c>
      <c r="D12281" t="str">
        <f ca="1">IFERROR(_xlfn.IFNA(IF((A12281-FLOOR(A12281,100))&lt;10,"الخدام",LOOKUP(FLOOR(A12281,100),Table2[ID start],Table2[Class])),"الخدام"),"")</f>
        <v/>
      </c>
    </row>
    <row r="12282" spans="1:4" x14ac:dyDescent="0.25">
      <c r="A12282" t="str" cm="1">
        <f t="array" aca="1" ref="A12282" ca="1">IFERROR(_xlfn.XLOOKUP(attendance__2[[#This Row],[ID]],_xlfn._xlws.FILTER(Table1[Old ID],Table1[Old ID]&lt;&gt;0),_xlfn._xlws.FILTER(Changelog!$C$2:$C$110,Changelog!$C$2:$C$110&lt;&gt;""),attendance__2[[#This Row],[ID]]),"")</f>
        <v/>
      </c>
      <c r="D12282" t="str">
        <f ca="1">IFERROR(_xlfn.IFNA(IF((A12282-FLOOR(A12282,100))&lt;10,"الخدام",LOOKUP(FLOOR(A12282,100),Table2[ID start],Table2[Class])),"الخدام"),"")</f>
        <v/>
      </c>
    </row>
    <row r="12283" spans="1:4" x14ac:dyDescent="0.25">
      <c r="A12283" t="str" cm="1">
        <f t="array" aca="1" ref="A12283" ca="1">IFERROR(_xlfn.XLOOKUP(attendance__2[[#This Row],[ID]],_xlfn._xlws.FILTER(Table1[Old ID],Table1[Old ID]&lt;&gt;0),_xlfn._xlws.FILTER(Changelog!$C$2:$C$110,Changelog!$C$2:$C$110&lt;&gt;""),attendance__2[[#This Row],[ID]]),"")</f>
        <v/>
      </c>
      <c r="D12283" t="str">
        <f ca="1">IFERROR(_xlfn.IFNA(IF((A12283-FLOOR(A12283,100))&lt;10,"الخدام",LOOKUP(FLOOR(A12283,100),Table2[ID start],Table2[Class])),"الخدام"),"")</f>
        <v/>
      </c>
    </row>
    <row r="12284" spans="1:4" x14ac:dyDescent="0.25">
      <c r="A12284" t="str" cm="1">
        <f t="array" aca="1" ref="A12284" ca="1">IFERROR(_xlfn.XLOOKUP(attendance__2[[#This Row],[ID]],_xlfn._xlws.FILTER(Table1[Old ID],Table1[Old ID]&lt;&gt;0),_xlfn._xlws.FILTER(Changelog!$C$2:$C$110,Changelog!$C$2:$C$110&lt;&gt;""),attendance__2[[#This Row],[ID]]),"")</f>
        <v/>
      </c>
      <c r="D12284" t="str">
        <f ca="1">IFERROR(_xlfn.IFNA(IF((A12284-FLOOR(A12284,100))&lt;10,"الخدام",LOOKUP(FLOOR(A12284,100),Table2[ID start],Table2[Class])),"الخدام"),"")</f>
        <v/>
      </c>
    </row>
    <row r="12285" spans="1:4" x14ac:dyDescent="0.25">
      <c r="A12285" t="str" cm="1">
        <f t="array" aca="1" ref="A12285" ca="1">IFERROR(_xlfn.XLOOKUP(attendance__2[[#This Row],[ID]],_xlfn._xlws.FILTER(Table1[Old ID],Table1[Old ID]&lt;&gt;0),_xlfn._xlws.FILTER(Changelog!$C$2:$C$110,Changelog!$C$2:$C$110&lt;&gt;""),attendance__2[[#This Row],[ID]]),"")</f>
        <v/>
      </c>
      <c r="D12285" t="str">
        <f ca="1">IFERROR(_xlfn.IFNA(IF((A12285-FLOOR(A12285,100))&lt;10,"الخدام",LOOKUP(FLOOR(A12285,100),Table2[ID start],Table2[Class])),"الخدام"),"")</f>
        <v/>
      </c>
    </row>
    <row r="12286" spans="1:4" x14ac:dyDescent="0.25">
      <c r="A12286" t="str" cm="1">
        <f t="array" aca="1" ref="A12286" ca="1">IFERROR(_xlfn.XLOOKUP(attendance__2[[#This Row],[ID]],_xlfn._xlws.FILTER(Table1[Old ID],Table1[Old ID]&lt;&gt;0),_xlfn._xlws.FILTER(Changelog!$C$2:$C$110,Changelog!$C$2:$C$110&lt;&gt;""),attendance__2[[#This Row],[ID]]),"")</f>
        <v/>
      </c>
      <c r="D12286" t="str">
        <f ca="1">IFERROR(_xlfn.IFNA(IF((A12286-FLOOR(A12286,100))&lt;10,"الخدام",LOOKUP(FLOOR(A12286,100),Table2[ID start],Table2[Class])),"الخدام"),"")</f>
        <v/>
      </c>
    </row>
    <row r="12287" spans="1:4" x14ac:dyDescent="0.25">
      <c r="A12287" t="str" cm="1">
        <f t="array" aca="1" ref="A12287" ca="1">IFERROR(_xlfn.XLOOKUP(attendance__2[[#This Row],[ID]],_xlfn._xlws.FILTER(Table1[Old ID],Table1[Old ID]&lt;&gt;0),_xlfn._xlws.FILTER(Changelog!$C$2:$C$110,Changelog!$C$2:$C$110&lt;&gt;""),attendance__2[[#This Row],[ID]]),"")</f>
        <v/>
      </c>
      <c r="D12287" t="str">
        <f ca="1">IFERROR(_xlfn.IFNA(IF((A12287-FLOOR(A12287,100))&lt;10,"الخدام",LOOKUP(FLOOR(A12287,100),Table2[ID start],Table2[Class])),"الخدام"),"")</f>
        <v/>
      </c>
    </row>
    <row r="12288" spans="1:4" x14ac:dyDescent="0.25">
      <c r="A12288" t="str" cm="1">
        <f t="array" aca="1" ref="A12288" ca="1">IFERROR(_xlfn.XLOOKUP(attendance__2[[#This Row],[ID]],_xlfn._xlws.FILTER(Table1[Old ID],Table1[Old ID]&lt;&gt;0),_xlfn._xlws.FILTER(Changelog!$C$2:$C$110,Changelog!$C$2:$C$110&lt;&gt;""),attendance__2[[#This Row],[ID]]),"")</f>
        <v/>
      </c>
      <c r="D12288" t="str">
        <f ca="1">IFERROR(_xlfn.IFNA(IF((A12288-FLOOR(A12288,100))&lt;10,"الخدام",LOOKUP(FLOOR(A12288,100),Table2[ID start],Table2[Class])),"الخدام"),"")</f>
        <v/>
      </c>
    </row>
    <row r="12289" spans="1:4" x14ac:dyDescent="0.25">
      <c r="A12289" t="str" cm="1">
        <f t="array" aca="1" ref="A12289" ca="1">IFERROR(_xlfn.XLOOKUP(attendance__2[[#This Row],[ID]],_xlfn._xlws.FILTER(Table1[Old ID],Table1[Old ID]&lt;&gt;0),_xlfn._xlws.FILTER(Changelog!$C$2:$C$110,Changelog!$C$2:$C$110&lt;&gt;""),attendance__2[[#This Row],[ID]]),"")</f>
        <v/>
      </c>
      <c r="D12289" t="str">
        <f ca="1">IFERROR(_xlfn.IFNA(IF((A12289-FLOOR(A12289,100))&lt;10,"الخدام",LOOKUP(FLOOR(A12289,100),Table2[ID start],Table2[Class])),"الخدام"),"")</f>
        <v/>
      </c>
    </row>
    <row r="12290" spans="1:4" x14ac:dyDescent="0.25">
      <c r="A12290" t="str" cm="1">
        <f t="array" aca="1" ref="A12290" ca="1">IFERROR(_xlfn.XLOOKUP(attendance__2[[#This Row],[ID]],_xlfn._xlws.FILTER(Table1[Old ID],Table1[Old ID]&lt;&gt;0),_xlfn._xlws.FILTER(Changelog!$C$2:$C$110,Changelog!$C$2:$C$110&lt;&gt;""),attendance__2[[#This Row],[ID]]),"")</f>
        <v/>
      </c>
      <c r="D12290" t="str">
        <f ca="1">IFERROR(_xlfn.IFNA(IF((A12290-FLOOR(A12290,100))&lt;10,"الخدام",LOOKUP(FLOOR(A12290,100),Table2[ID start],Table2[Class])),"الخدام"),"")</f>
        <v/>
      </c>
    </row>
    <row r="12291" spans="1:4" x14ac:dyDescent="0.25">
      <c r="A12291" t="str" cm="1">
        <f t="array" aca="1" ref="A12291" ca="1">IFERROR(_xlfn.XLOOKUP(attendance__2[[#This Row],[ID]],_xlfn._xlws.FILTER(Table1[Old ID],Table1[Old ID]&lt;&gt;0),_xlfn._xlws.FILTER(Changelog!$C$2:$C$110,Changelog!$C$2:$C$110&lt;&gt;""),attendance__2[[#This Row],[ID]]),"")</f>
        <v/>
      </c>
      <c r="D12291" t="str">
        <f ca="1">IFERROR(_xlfn.IFNA(IF((A12291-FLOOR(A12291,100))&lt;10,"الخدام",LOOKUP(FLOOR(A12291,100),Table2[ID start],Table2[Class])),"الخدام"),"")</f>
        <v/>
      </c>
    </row>
    <row r="12292" spans="1:4" x14ac:dyDescent="0.25">
      <c r="A12292" t="str" cm="1">
        <f t="array" aca="1" ref="A12292" ca="1">IFERROR(_xlfn.XLOOKUP(attendance__2[[#This Row],[ID]],_xlfn._xlws.FILTER(Table1[Old ID],Table1[Old ID]&lt;&gt;0),_xlfn._xlws.FILTER(Changelog!$C$2:$C$110,Changelog!$C$2:$C$110&lt;&gt;""),attendance__2[[#This Row],[ID]]),"")</f>
        <v/>
      </c>
      <c r="D12292" t="str">
        <f ca="1">IFERROR(_xlfn.IFNA(IF((A12292-FLOOR(A12292,100))&lt;10,"الخدام",LOOKUP(FLOOR(A12292,100),Table2[ID start],Table2[Class])),"الخدام"),"")</f>
        <v/>
      </c>
    </row>
    <row r="12293" spans="1:4" x14ac:dyDescent="0.25">
      <c r="A12293" t="str" cm="1">
        <f t="array" aca="1" ref="A12293" ca="1">IFERROR(_xlfn.XLOOKUP(attendance__2[[#This Row],[ID]],_xlfn._xlws.FILTER(Table1[Old ID],Table1[Old ID]&lt;&gt;0),_xlfn._xlws.FILTER(Changelog!$C$2:$C$110,Changelog!$C$2:$C$110&lt;&gt;""),attendance__2[[#This Row],[ID]]),"")</f>
        <v/>
      </c>
      <c r="D12293" t="str">
        <f ca="1">IFERROR(_xlfn.IFNA(IF((A12293-FLOOR(A12293,100))&lt;10,"الخدام",LOOKUP(FLOOR(A12293,100),Table2[ID start],Table2[Class])),"الخدام"),"")</f>
        <v/>
      </c>
    </row>
    <row r="12294" spans="1:4" x14ac:dyDescent="0.25">
      <c r="A12294" t="str" cm="1">
        <f t="array" aca="1" ref="A12294" ca="1">IFERROR(_xlfn.XLOOKUP(attendance__2[[#This Row],[ID]],_xlfn._xlws.FILTER(Table1[Old ID],Table1[Old ID]&lt;&gt;0),_xlfn._xlws.FILTER(Changelog!$C$2:$C$110,Changelog!$C$2:$C$110&lt;&gt;""),attendance__2[[#This Row],[ID]]),"")</f>
        <v/>
      </c>
      <c r="D12294" t="str">
        <f ca="1">IFERROR(_xlfn.IFNA(IF((A12294-FLOOR(A12294,100))&lt;10,"الخدام",LOOKUP(FLOOR(A12294,100),Table2[ID start],Table2[Class])),"الخدام"),"")</f>
        <v/>
      </c>
    </row>
    <row r="12295" spans="1:4" x14ac:dyDescent="0.25">
      <c r="A12295" t="str" cm="1">
        <f t="array" aca="1" ref="A12295" ca="1">IFERROR(_xlfn.XLOOKUP(attendance__2[[#This Row],[ID]],_xlfn._xlws.FILTER(Table1[Old ID],Table1[Old ID]&lt;&gt;0),_xlfn._xlws.FILTER(Changelog!$C$2:$C$110,Changelog!$C$2:$C$110&lt;&gt;""),attendance__2[[#This Row],[ID]]),"")</f>
        <v/>
      </c>
      <c r="D12295" t="str">
        <f ca="1">IFERROR(_xlfn.IFNA(IF((A12295-FLOOR(A12295,100))&lt;10,"الخدام",LOOKUP(FLOOR(A12295,100),Table2[ID start],Table2[Class])),"الخدام"),"")</f>
        <v/>
      </c>
    </row>
    <row r="12296" spans="1:4" x14ac:dyDescent="0.25">
      <c r="A12296" t="str" cm="1">
        <f t="array" aca="1" ref="A12296" ca="1">IFERROR(_xlfn.XLOOKUP(attendance__2[[#This Row],[ID]],_xlfn._xlws.FILTER(Table1[Old ID],Table1[Old ID]&lt;&gt;0),_xlfn._xlws.FILTER(Changelog!$C$2:$C$110,Changelog!$C$2:$C$110&lt;&gt;""),attendance__2[[#This Row],[ID]]),"")</f>
        <v/>
      </c>
      <c r="D12296" t="str">
        <f ca="1">IFERROR(_xlfn.IFNA(IF((A12296-FLOOR(A12296,100))&lt;10,"الخدام",LOOKUP(FLOOR(A12296,100),Table2[ID start],Table2[Class])),"الخدام"),"")</f>
        <v/>
      </c>
    </row>
    <row r="12297" spans="1:4" x14ac:dyDescent="0.25">
      <c r="A12297" t="str" cm="1">
        <f t="array" aca="1" ref="A12297" ca="1">IFERROR(_xlfn.XLOOKUP(attendance__2[[#This Row],[ID]],_xlfn._xlws.FILTER(Table1[Old ID],Table1[Old ID]&lt;&gt;0),_xlfn._xlws.FILTER(Changelog!$C$2:$C$110,Changelog!$C$2:$C$110&lt;&gt;""),attendance__2[[#This Row],[ID]]),"")</f>
        <v/>
      </c>
      <c r="D12297" t="str">
        <f ca="1">IFERROR(_xlfn.IFNA(IF((A12297-FLOOR(A12297,100))&lt;10,"الخدام",LOOKUP(FLOOR(A12297,100),Table2[ID start],Table2[Class])),"الخدام"),"")</f>
        <v/>
      </c>
    </row>
    <row r="12298" spans="1:4" x14ac:dyDescent="0.25">
      <c r="A12298" t="str" cm="1">
        <f t="array" aca="1" ref="A12298" ca="1">IFERROR(_xlfn.XLOOKUP(attendance__2[[#This Row],[ID]],_xlfn._xlws.FILTER(Table1[Old ID],Table1[Old ID]&lt;&gt;0),_xlfn._xlws.FILTER(Changelog!$C$2:$C$110,Changelog!$C$2:$C$110&lt;&gt;""),attendance__2[[#This Row],[ID]]),"")</f>
        <v/>
      </c>
      <c r="D12298" t="str">
        <f ca="1">IFERROR(_xlfn.IFNA(IF((A12298-FLOOR(A12298,100))&lt;10,"الخدام",LOOKUP(FLOOR(A12298,100),Table2[ID start],Table2[Class])),"الخدام"),"")</f>
        <v/>
      </c>
    </row>
    <row r="12299" spans="1:4" x14ac:dyDescent="0.25">
      <c r="A12299" t="str" cm="1">
        <f t="array" aca="1" ref="A12299" ca="1">IFERROR(_xlfn.XLOOKUP(attendance__2[[#This Row],[ID]],_xlfn._xlws.FILTER(Table1[Old ID],Table1[Old ID]&lt;&gt;0),_xlfn._xlws.FILTER(Changelog!$C$2:$C$110,Changelog!$C$2:$C$110&lt;&gt;""),attendance__2[[#This Row],[ID]]),"")</f>
        <v/>
      </c>
      <c r="D12299" t="str">
        <f ca="1">IFERROR(_xlfn.IFNA(IF((A12299-FLOOR(A12299,100))&lt;10,"الخدام",LOOKUP(FLOOR(A12299,100),Table2[ID start],Table2[Class])),"الخدام"),"")</f>
        <v/>
      </c>
    </row>
    <row r="12300" spans="1:4" x14ac:dyDescent="0.25">
      <c r="A12300" t="str" cm="1">
        <f t="array" aca="1" ref="A12300" ca="1">IFERROR(_xlfn.XLOOKUP(attendance__2[[#This Row],[ID]],_xlfn._xlws.FILTER(Table1[Old ID],Table1[Old ID]&lt;&gt;0),_xlfn._xlws.FILTER(Changelog!$C$2:$C$110,Changelog!$C$2:$C$110&lt;&gt;""),attendance__2[[#This Row],[ID]]),"")</f>
        <v/>
      </c>
      <c r="D12300" t="str">
        <f ca="1">IFERROR(_xlfn.IFNA(IF((A12300-FLOOR(A12300,100))&lt;10,"الخدام",LOOKUP(FLOOR(A12300,100),Table2[ID start],Table2[Class])),"الخدام"),"")</f>
        <v/>
      </c>
    </row>
    <row r="12301" spans="1:4" x14ac:dyDescent="0.25">
      <c r="A12301" t="str" cm="1">
        <f t="array" aca="1" ref="A12301" ca="1">IFERROR(_xlfn.XLOOKUP(attendance__2[[#This Row],[ID]],_xlfn._xlws.FILTER(Table1[Old ID],Table1[Old ID]&lt;&gt;0),_xlfn._xlws.FILTER(Changelog!$C$2:$C$110,Changelog!$C$2:$C$110&lt;&gt;""),attendance__2[[#This Row],[ID]]),"")</f>
        <v/>
      </c>
      <c r="D12301" t="str">
        <f ca="1">IFERROR(_xlfn.IFNA(IF((A12301-FLOOR(A12301,100))&lt;10,"الخدام",LOOKUP(FLOOR(A12301,100),Table2[ID start],Table2[Class])),"الخدام"),"")</f>
        <v/>
      </c>
    </row>
    <row r="12302" spans="1:4" x14ac:dyDescent="0.25">
      <c r="A12302" t="str" cm="1">
        <f t="array" aca="1" ref="A12302" ca="1">IFERROR(_xlfn.XLOOKUP(attendance__2[[#This Row],[ID]],_xlfn._xlws.FILTER(Table1[Old ID],Table1[Old ID]&lt;&gt;0),_xlfn._xlws.FILTER(Changelog!$C$2:$C$110,Changelog!$C$2:$C$110&lt;&gt;""),attendance__2[[#This Row],[ID]]),"")</f>
        <v/>
      </c>
      <c r="D12302" t="str">
        <f ca="1">IFERROR(_xlfn.IFNA(IF((A12302-FLOOR(A12302,100))&lt;10,"الخدام",LOOKUP(FLOOR(A12302,100),Table2[ID start],Table2[Class])),"الخدام"),"")</f>
        <v/>
      </c>
    </row>
    <row r="12303" spans="1:4" x14ac:dyDescent="0.25">
      <c r="A12303" t="str" cm="1">
        <f t="array" aca="1" ref="A12303" ca="1">IFERROR(_xlfn.XLOOKUP(attendance__2[[#This Row],[ID]],_xlfn._xlws.FILTER(Table1[Old ID],Table1[Old ID]&lt;&gt;0),_xlfn._xlws.FILTER(Changelog!$C$2:$C$110,Changelog!$C$2:$C$110&lt;&gt;""),attendance__2[[#This Row],[ID]]),"")</f>
        <v/>
      </c>
      <c r="D12303" t="str">
        <f ca="1">IFERROR(_xlfn.IFNA(IF((A12303-FLOOR(A12303,100))&lt;10,"الخدام",LOOKUP(FLOOR(A12303,100),Table2[ID start],Table2[Class])),"الخدام"),"")</f>
        <v/>
      </c>
    </row>
    <row r="12304" spans="1:4" x14ac:dyDescent="0.25">
      <c r="A12304" t="str" cm="1">
        <f t="array" aca="1" ref="A12304" ca="1">IFERROR(_xlfn.XLOOKUP(attendance__2[[#This Row],[ID]],_xlfn._xlws.FILTER(Table1[Old ID],Table1[Old ID]&lt;&gt;0),_xlfn._xlws.FILTER(Changelog!$C$2:$C$110,Changelog!$C$2:$C$110&lt;&gt;""),attendance__2[[#This Row],[ID]]),"")</f>
        <v/>
      </c>
      <c r="D12304" t="str">
        <f ca="1">IFERROR(_xlfn.IFNA(IF((A12304-FLOOR(A12304,100))&lt;10,"الخدام",LOOKUP(FLOOR(A12304,100),Table2[ID start],Table2[Class])),"الخدام"),"")</f>
        <v/>
      </c>
    </row>
    <row r="12305" spans="1:4" x14ac:dyDescent="0.25">
      <c r="A12305" t="str" cm="1">
        <f t="array" aca="1" ref="A12305" ca="1">IFERROR(_xlfn.XLOOKUP(attendance__2[[#This Row],[ID]],_xlfn._xlws.FILTER(Table1[Old ID],Table1[Old ID]&lt;&gt;0),_xlfn._xlws.FILTER(Changelog!$C$2:$C$110,Changelog!$C$2:$C$110&lt;&gt;""),attendance__2[[#This Row],[ID]]),"")</f>
        <v/>
      </c>
      <c r="D12305" t="str">
        <f ca="1">IFERROR(_xlfn.IFNA(IF((A12305-FLOOR(A12305,100))&lt;10,"الخدام",LOOKUP(FLOOR(A12305,100),Table2[ID start],Table2[Class])),"الخدام"),"")</f>
        <v/>
      </c>
    </row>
    <row r="12306" spans="1:4" x14ac:dyDescent="0.25">
      <c r="A12306" t="str" cm="1">
        <f t="array" aca="1" ref="A12306" ca="1">IFERROR(_xlfn.XLOOKUP(attendance__2[[#This Row],[ID]],_xlfn._xlws.FILTER(Table1[Old ID],Table1[Old ID]&lt;&gt;0),_xlfn._xlws.FILTER(Changelog!$C$2:$C$110,Changelog!$C$2:$C$110&lt;&gt;""),attendance__2[[#This Row],[ID]]),"")</f>
        <v/>
      </c>
      <c r="D12306" t="str">
        <f ca="1">IFERROR(_xlfn.IFNA(IF((A12306-FLOOR(A12306,100))&lt;10,"الخدام",LOOKUP(FLOOR(A12306,100),Table2[ID start],Table2[Class])),"الخدام"),"")</f>
        <v/>
      </c>
    </row>
    <row r="12307" spans="1:4" x14ac:dyDescent="0.25">
      <c r="A12307" t="str" cm="1">
        <f t="array" aca="1" ref="A12307" ca="1">IFERROR(_xlfn.XLOOKUP(attendance__2[[#This Row],[ID]],_xlfn._xlws.FILTER(Table1[Old ID],Table1[Old ID]&lt;&gt;0),_xlfn._xlws.FILTER(Changelog!$C$2:$C$110,Changelog!$C$2:$C$110&lt;&gt;""),attendance__2[[#This Row],[ID]]),"")</f>
        <v/>
      </c>
      <c r="D12307" t="str">
        <f ca="1">IFERROR(_xlfn.IFNA(IF((A12307-FLOOR(A12307,100))&lt;10,"الخدام",LOOKUP(FLOOR(A12307,100),Table2[ID start],Table2[Class])),"الخدام"),"")</f>
        <v/>
      </c>
    </row>
    <row r="12308" spans="1:4" x14ac:dyDescent="0.25">
      <c r="A12308" t="str" cm="1">
        <f t="array" aca="1" ref="A12308" ca="1">IFERROR(_xlfn.XLOOKUP(attendance__2[[#This Row],[ID]],_xlfn._xlws.FILTER(Table1[Old ID],Table1[Old ID]&lt;&gt;0),_xlfn._xlws.FILTER(Changelog!$C$2:$C$110,Changelog!$C$2:$C$110&lt;&gt;""),attendance__2[[#This Row],[ID]]),"")</f>
        <v/>
      </c>
      <c r="D12308" t="str">
        <f ca="1">IFERROR(_xlfn.IFNA(IF((A12308-FLOOR(A12308,100))&lt;10,"الخدام",LOOKUP(FLOOR(A12308,100),Table2[ID start],Table2[Class])),"الخدام"),"")</f>
        <v/>
      </c>
    </row>
    <row r="12309" spans="1:4" x14ac:dyDescent="0.25">
      <c r="A12309" t="str" cm="1">
        <f t="array" aca="1" ref="A12309" ca="1">IFERROR(_xlfn.XLOOKUP(attendance__2[[#This Row],[ID]],_xlfn._xlws.FILTER(Table1[Old ID],Table1[Old ID]&lt;&gt;0),_xlfn._xlws.FILTER(Changelog!$C$2:$C$110,Changelog!$C$2:$C$110&lt;&gt;""),attendance__2[[#This Row],[ID]]),"")</f>
        <v/>
      </c>
      <c r="D12309" t="str">
        <f ca="1">IFERROR(_xlfn.IFNA(IF((A12309-FLOOR(A12309,100))&lt;10,"الخدام",LOOKUP(FLOOR(A12309,100),Table2[ID start],Table2[Class])),"الخدام"),"")</f>
        <v/>
      </c>
    </row>
    <row r="12310" spans="1:4" x14ac:dyDescent="0.25">
      <c r="A12310" t="str" cm="1">
        <f t="array" aca="1" ref="A12310" ca="1">IFERROR(_xlfn.XLOOKUP(attendance__2[[#This Row],[ID]],_xlfn._xlws.FILTER(Table1[Old ID],Table1[Old ID]&lt;&gt;0),_xlfn._xlws.FILTER(Changelog!$C$2:$C$110,Changelog!$C$2:$C$110&lt;&gt;""),attendance__2[[#This Row],[ID]]),"")</f>
        <v/>
      </c>
      <c r="D12310" t="str">
        <f ca="1">IFERROR(_xlfn.IFNA(IF((A12310-FLOOR(A12310,100))&lt;10,"الخدام",LOOKUP(FLOOR(A12310,100),Table2[ID start],Table2[Class])),"الخدام"),"")</f>
        <v/>
      </c>
    </row>
    <row r="12311" spans="1:4" x14ac:dyDescent="0.25">
      <c r="A12311" t="str" cm="1">
        <f t="array" aca="1" ref="A12311" ca="1">IFERROR(_xlfn.XLOOKUP(attendance__2[[#This Row],[ID]],_xlfn._xlws.FILTER(Table1[Old ID],Table1[Old ID]&lt;&gt;0),_xlfn._xlws.FILTER(Changelog!$C$2:$C$110,Changelog!$C$2:$C$110&lt;&gt;""),attendance__2[[#This Row],[ID]]),"")</f>
        <v/>
      </c>
      <c r="D12311" t="str">
        <f ca="1">IFERROR(_xlfn.IFNA(IF((A12311-FLOOR(A12311,100))&lt;10,"الخدام",LOOKUP(FLOOR(A12311,100),Table2[ID start],Table2[Class])),"الخدام"),"")</f>
        <v/>
      </c>
    </row>
    <row r="12312" spans="1:4" x14ac:dyDescent="0.25">
      <c r="A12312" t="str" cm="1">
        <f t="array" aca="1" ref="A12312" ca="1">IFERROR(_xlfn.XLOOKUP(attendance__2[[#This Row],[ID]],_xlfn._xlws.FILTER(Table1[Old ID],Table1[Old ID]&lt;&gt;0),_xlfn._xlws.FILTER(Changelog!$C$2:$C$110,Changelog!$C$2:$C$110&lt;&gt;""),attendance__2[[#This Row],[ID]]),"")</f>
        <v/>
      </c>
      <c r="D12312" t="str">
        <f ca="1">IFERROR(_xlfn.IFNA(IF((A12312-FLOOR(A12312,100))&lt;10,"الخدام",LOOKUP(FLOOR(A12312,100),Table2[ID start],Table2[Class])),"الخدام"),"")</f>
        <v/>
      </c>
    </row>
    <row r="12313" spans="1:4" x14ac:dyDescent="0.25">
      <c r="A12313" t="str" cm="1">
        <f t="array" aca="1" ref="A12313" ca="1">IFERROR(_xlfn.XLOOKUP(attendance__2[[#This Row],[ID]],_xlfn._xlws.FILTER(Table1[Old ID],Table1[Old ID]&lt;&gt;0),_xlfn._xlws.FILTER(Changelog!$C$2:$C$110,Changelog!$C$2:$C$110&lt;&gt;""),attendance__2[[#This Row],[ID]]),"")</f>
        <v/>
      </c>
      <c r="D12313" t="str">
        <f ca="1">IFERROR(_xlfn.IFNA(IF((A12313-FLOOR(A12313,100))&lt;10,"الخدام",LOOKUP(FLOOR(A12313,100),Table2[ID start],Table2[Class])),"الخدام"),"")</f>
        <v/>
      </c>
    </row>
    <row r="12314" spans="1:4" x14ac:dyDescent="0.25">
      <c r="A12314" t="str" cm="1">
        <f t="array" aca="1" ref="A12314" ca="1">IFERROR(_xlfn.XLOOKUP(attendance__2[[#This Row],[ID]],_xlfn._xlws.FILTER(Table1[Old ID],Table1[Old ID]&lt;&gt;0),_xlfn._xlws.FILTER(Changelog!$C$2:$C$110,Changelog!$C$2:$C$110&lt;&gt;""),attendance__2[[#This Row],[ID]]),"")</f>
        <v/>
      </c>
      <c r="D12314" t="str">
        <f ca="1">IFERROR(_xlfn.IFNA(IF((A12314-FLOOR(A12314,100))&lt;10,"الخدام",LOOKUP(FLOOR(A12314,100),Table2[ID start],Table2[Class])),"الخدام"),"")</f>
        <v/>
      </c>
    </row>
    <row r="12315" spans="1:4" x14ac:dyDescent="0.25">
      <c r="A12315" t="str" cm="1">
        <f t="array" aca="1" ref="A12315" ca="1">IFERROR(_xlfn.XLOOKUP(attendance__2[[#This Row],[ID]],_xlfn._xlws.FILTER(Table1[Old ID],Table1[Old ID]&lt;&gt;0),_xlfn._xlws.FILTER(Changelog!$C$2:$C$110,Changelog!$C$2:$C$110&lt;&gt;""),attendance__2[[#This Row],[ID]]),"")</f>
        <v/>
      </c>
      <c r="D12315" t="str">
        <f ca="1">IFERROR(_xlfn.IFNA(IF((A12315-FLOOR(A12315,100))&lt;10,"الخدام",LOOKUP(FLOOR(A12315,100),Table2[ID start],Table2[Class])),"الخدام"),"")</f>
        <v/>
      </c>
    </row>
    <row r="12316" spans="1:4" x14ac:dyDescent="0.25">
      <c r="A12316" t="str" cm="1">
        <f t="array" aca="1" ref="A12316" ca="1">IFERROR(_xlfn.XLOOKUP(attendance__2[[#This Row],[ID]],_xlfn._xlws.FILTER(Table1[Old ID],Table1[Old ID]&lt;&gt;0),_xlfn._xlws.FILTER(Changelog!$C$2:$C$110,Changelog!$C$2:$C$110&lt;&gt;""),attendance__2[[#This Row],[ID]]),"")</f>
        <v/>
      </c>
      <c r="D12316" t="str">
        <f ca="1">IFERROR(_xlfn.IFNA(IF((A12316-FLOOR(A12316,100))&lt;10,"الخدام",LOOKUP(FLOOR(A12316,100),Table2[ID start],Table2[Class])),"الخدام"),"")</f>
        <v/>
      </c>
    </row>
    <row r="12317" spans="1:4" x14ac:dyDescent="0.25">
      <c r="A12317" t="str" cm="1">
        <f t="array" aca="1" ref="A12317" ca="1">IFERROR(_xlfn.XLOOKUP(attendance__2[[#This Row],[ID]],_xlfn._xlws.FILTER(Table1[Old ID],Table1[Old ID]&lt;&gt;0),_xlfn._xlws.FILTER(Changelog!$C$2:$C$110,Changelog!$C$2:$C$110&lt;&gt;""),attendance__2[[#This Row],[ID]]),"")</f>
        <v/>
      </c>
      <c r="D12317" t="str">
        <f ca="1">IFERROR(_xlfn.IFNA(IF((A12317-FLOOR(A12317,100))&lt;10,"الخدام",LOOKUP(FLOOR(A12317,100),Table2[ID start],Table2[Class])),"الخدام"),"")</f>
        <v/>
      </c>
    </row>
    <row r="12318" spans="1:4" x14ac:dyDescent="0.25">
      <c r="A12318" t="str" cm="1">
        <f t="array" aca="1" ref="A12318" ca="1">IFERROR(_xlfn.XLOOKUP(attendance__2[[#This Row],[ID]],_xlfn._xlws.FILTER(Table1[Old ID],Table1[Old ID]&lt;&gt;0),_xlfn._xlws.FILTER(Changelog!$C$2:$C$110,Changelog!$C$2:$C$110&lt;&gt;""),attendance__2[[#This Row],[ID]]),"")</f>
        <v/>
      </c>
      <c r="D12318" t="str">
        <f ca="1">IFERROR(_xlfn.IFNA(IF((A12318-FLOOR(A12318,100))&lt;10,"الخدام",LOOKUP(FLOOR(A12318,100),Table2[ID start],Table2[Class])),"الخدام"),"")</f>
        <v/>
      </c>
    </row>
    <row r="12319" spans="1:4" x14ac:dyDescent="0.25">
      <c r="A12319" t="str" cm="1">
        <f t="array" aca="1" ref="A12319" ca="1">IFERROR(_xlfn.XLOOKUP(attendance__2[[#This Row],[ID]],_xlfn._xlws.FILTER(Table1[Old ID],Table1[Old ID]&lt;&gt;0),_xlfn._xlws.FILTER(Changelog!$C$2:$C$110,Changelog!$C$2:$C$110&lt;&gt;""),attendance__2[[#This Row],[ID]]),"")</f>
        <v/>
      </c>
      <c r="D12319" t="str">
        <f ca="1">IFERROR(_xlfn.IFNA(IF((A12319-FLOOR(A12319,100))&lt;10,"الخدام",LOOKUP(FLOOR(A12319,100),Table2[ID start],Table2[Class])),"الخدام"),"")</f>
        <v/>
      </c>
    </row>
    <row r="12320" spans="1:4" x14ac:dyDescent="0.25">
      <c r="A12320" t="str" cm="1">
        <f t="array" aca="1" ref="A12320" ca="1">IFERROR(_xlfn.XLOOKUP(attendance__2[[#This Row],[ID]],_xlfn._xlws.FILTER(Table1[Old ID],Table1[Old ID]&lt;&gt;0),_xlfn._xlws.FILTER(Changelog!$C$2:$C$110,Changelog!$C$2:$C$110&lt;&gt;""),attendance__2[[#This Row],[ID]]),"")</f>
        <v/>
      </c>
      <c r="D12320" t="str">
        <f ca="1">IFERROR(_xlfn.IFNA(IF((A12320-FLOOR(A12320,100))&lt;10,"الخدام",LOOKUP(FLOOR(A12320,100),Table2[ID start],Table2[Class])),"الخدام"),"")</f>
        <v/>
      </c>
    </row>
    <row r="12321" spans="1:4" x14ac:dyDescent="0.25">
      <c r="A12321" t="str" cm="1">
        <f t="array" aca="1" ref="A12321" ca="1">IFERROR(_xlfn.XLOOKUP(attendance__2[[#This Row],[ID]],_xlfn._xlws.FILTER(Table1[Old ID],Table1[Old ID]&lt;&gt;0),_xlfn._xlws.FILTER(Changelog!$C$2:$C$110,Changelog!$C$2:$C$110&lt;&gt;""),attendance__2[[#This Row],[ID]]),"")</f>
        <v/>
      </c>
      <c r="D12321" t="str">
        <f ca="1">IFERROR(_xlfn.IFNA(IF((A12321-FLOOR(A12321,100))&lt;10,"الخدام",LOOKUP(FLOOR(A12321,100),Table2[ID start],Table2[Class])),"الخدام"),"")</f>
        <v/>
      </c>
    </row>
    <row r="12322" spans="1:4" x14ac:dyDescent="0.25">
      <c r="A12322" t="str" cm="1">
        <f t="array" aca="1" ref="A12322" ca="1">IFERROR(_xlfn.XLOOKUP(attendance__2[[#This Row],[ID]],_xlfn._xlws.FILTER(Table1[Old ID],Table1[Old ID]&lt;&gt;0),_xlfn._xlws.FILTER(Changelog!$C$2:$C$110,Changelog!$C$2:$C$110&lt;&gt;""),attendance__2[[#This Row],[ID]]),"")</f>
        <v/>
      </c>
      <c r="D12322" t="str">
        <f ca="1">IFERROR(_xlfn.IFNA(IF((A12322-FLOOR(A12322,100))&lt;10,"الخدام",LOOKUP(FLOOR(A12322,100),Table2[ID start],Table2[Class])),"الخدام"),"")</f>
        <v/>
      </c>
    </row>
    <row r="12323" spans="1:4" x14ac:dyDescent="0.25">
      <c r="A12323" t="str" cm="1">
        <f t="array" aca="1" ref="A12323" ca="1">IFERROR(_xlfn.XLOOKUP(attendance__2[[#This Row],[ID]],_xlfn._xlws.FILTER(Table1[Old ID],Table1[Old ID]&lt;&gt;0),_xlfn._xlws.FILTER(Changelog!$C$2:$C$110,Changelog!$C$2:$C$110&lt;&gt;""),attendance__2[[#This Row],[ID]]),"")</f>
        <v/>
      </c>
      <c r="D12323" t="str">
        <f ca="1">IFERROR(_xlfn.IFNA(IF((A12323-FLOOR(A12323,100))&lt;10,"الخدام",LOOKUP(FLOOR(A12323,100),Table2[ID start],Table2[Class])),"الخدام"),"")</f>
        <v/>
      </c>
    </row>
    <row r="12324" spans="1:4" x14ac:dyDescent="0.25">
      <c r="A12324" t="str" cm="1">
        <f t="array" aca="1" ref="A12324" ca="1">IFERROR(_xlfn.XLOOKUP(attendance__2[[#This Row],[ID]],_xlfn._xlws.FILTER(Table1[Old ID],Table1[Old ID]&lt;&gt;0),_xlfn._xlws.FILTER(Changelog!$C$2:$C$110,Changelog!$C$2:$C$110&lt;&gt;""),attendance__2[[#This Row],[ID]]),"")</f>
        <v/>
      </c>
      <c r="D12324" t="str">
        <f ca="1">IFERROR(_xlfn.IFNA(IF((A12324-FLOOR(A12324,100))&lt;10,"الخدام",LOOKUP(FLOOR(A12324,100),Table2[ID start],Table2[Class])),"الخدام"),"")</f>
        <v/>
      </c>
    </row>
    <row r="12325" spans="1:4" x14ac:dyDescent="0.25">
      <c r="A12325" t="str" cm="1">
        <f t="array" aca="1" ref="A12325" ca="1">IFERROR(_xlfn.XLOOKUP(attendance__2[[#This Row],[ID]],_xlfn._xlws.FILTER(Table1[Old ID],Table1[Old ID]&lt;&gt;0),_xlfn._xlws.FILTER(Changelog!$C$2:$C$110,Changelog!$C$2:$C$110&lt;&gt;""),attendance__2[[#This Row],[ID]]),"")</f>
        <v/>
      </c>
      <c r="D12325" t="str">
        <f ca="1">IFERROR(_xlfn.IFNA(IF((A12325-FLOOR(A12325,100))&lt;10,"الخدام",LOOKUP(FLOOR(A12325,100),Table2[ID start],Table2[Class])),"الخدام"),"")</f>
        <v/>
      </c>
    </row>
    <row r="12326" spans="1:4" x14ac:dyDescent="0.25">
      <c r="A12326" t="str" cm="1">
        <f t="array" aca="1" ref="A12326" ca="1">IFERROR(_xlfn.XLOOKUP(attendance__2[[#This Row],[ID]],_xlfn._xlws.FILTER(Table1[Old ID],Table1[Old ID]&lt;&gt;0),_xlfn._xlws.FILTER(Changelog!$C$2:$C$110,Changelog!$C$2:$C$110&lt;&gt;""),attendance__2[[#This Row],[ID]]),"")</f>
        <v/>
      </c>
      <c r="D12326" t="str">
        <f ca="1">IFERROR(_xlfn.IFNA(IF((A12326-FLOOR(A12326,100))&lt;10,"الخدام",LOOKUP(FLOOR(A12326,100),Table2[ID start],Table2[Class])),"الخدام"),"")</f>
        <v/>
      </c>
    </row>
    <row r="12327" spans="1:4" x14ac:dyDescent="0.25">
      <c r="A12327" t="str" cm="1">
        <f t="array" aca="1" ref="A12327" ca="1">IFERROR(_xlfn.XLOOKUP(attendance__2[[#This Row],[ID]],_xlfn._xlws.FILTER(Table1[Old ID],Table1[Old ID]&lt;&gt;0),_xlfn._xlws.FILTER(Changelog!$C$2:$C$110,Changelog!$C$2:$C$110&lt;&gt;""),attendance__2[[#This Row],[ID]]),"")</f>
        <v/>
      </c>
      <c r="D12327" t="str">
        <f ca="1">IFERROR(_xlfn.IFNA(IF((A12327-FLOOR(A12327,100))&lt;10,"الخدام",LOOKUP(FLOOR(A12327,100),Table2[ID start],Table2[Class])),"الخدام"),"")</f>
        <v/>
      </c>
    </row>
    <row r="12328" spans="1:4" x14ac:dyDescent="0.25">
      <c r="A12328" t="str" cm="1">
        <f t="array" aca="1" ref="A12328" ca="1">IFERROR(_xlfn.XLOOKUP(attendance__2[[#This Row],[ID]],_xlfn._xlws.FILTER(Table1[Old ID],Table1[Old ID]&lt;&gt;0),_xlfn._xlws.FILTER(Changelog!$C$2:$C$110,Changelog!$C$2:$C$110&lt;&gt;""),attendance__2[[#This Row],[ID]]),"")</f>
        <v/>
      </c>
      <c r="D12328" t="str">
        <f ca="1">IFERROR(_xlfn.IFNA(IF((A12328-FLOOR(A12328,100))&lt;10,"الخدام",LOOKUP(FLOOR(A12328,100),Table2[ID start],Table2[Class])),"الخدام"),"")</f>
        <v/>
      </c>
    </row>
    <row r="12329" spans="1:4" x14ac:dyDescent="0.25">
      <c r="A12329" t="str" cm="1">
        <f t="array" aca="1" ref="A12329" ca="1">IFERROR(_xlfn.XLOOKUP(attendance__2[[#This Row],[ID]],_xlfn._xlws.FILTER(Table1[Old ID],Table1[Old ID]&lt;&gt;0),_xlfn._xlws.FILTER(Changelog!$C$2:$C$110,Changelog!$C$2:$C$110&lt;&gt;""),attendance__2[[#This Row],[ID]]),"")</f>
        <v/>
      </c>
      <c r="D12329" t="str">
        <f ca="1">IFERROR(_xlfn.IFNA(IF((A12329-FLOOR(A12329,100))&lt;10,"الخدام",LOOKUP(FLOOR(A12329,100),Table2[ID start],Table2[Class])),"الخدام"),"")</f>
        <v/>
      </c>
    </row>
    <row r="12330" spans="1:4" x14ac:dyDescent="0.25">
      <c r="A12330" t="str" cm="1">
        <f t="array" aca="1" ref="A12330" ca="1">IFERROR(_xlfn.XLOOKUP(attendance__2[[#This Row],[ID]],_xlfn._xlws.FILTER(Table1[Old ID],Table1[Old ID]&lt;&gt;0),_xlfn._xlws.FILTER(Changelog!$C$2:$C$110,Changelog!$C$2:$C$110&lt;&gt;""),attendance__2[[#This Row],[ID]]),"")</f>
        <v/>
      </c>
      <c r="D12330" t="str">
        <f ca="1">IFERROR(_xlfn.IFNA(IF((A12330-FLOOR(A12330,100))&lt;10,"الخدام",LOOKUP(FLOOR(A12330,100),Table2[ID start],Table2[Class])),"الخدام"),"")</f>
        <v/>
      </c>
    </row>
    <row r="12331" spans="1:4" x14ac:dyDescent="0.25">
      <c r="A12331" t="str" cm="1">
        <f t="array" aca="1" ref="A12331" ca="1">IFERROR(_xlfn.XLOOKUP(attendance__2[[#This Row],[ID]],_xlfn._xlws.FILTER(Table1[Old ID],Table1[Old ID]&lt;&gt;0),_xlfn._xlws.FILTER(Changelog!$C$2:$C$110,Changelog!$C$2:$C$110&lt;&gt;""),attendance__2[[#This Row],[ID]]),"")</f>
        <v/>
      </c>
      <c r="D12331" t="str">
        <f ca="1">IFERROR(_xlfn.IFNA(IF((A12331-FLOOR(A12331,100))&lt;10,"الخدام",LOOKUP(FLOOR(A12331,100),Table2[ID start],Table2[Class])),"الخدام"),"")</f>
        <v/>
      </c>
    </row>
    <row r="12332" spans="1:4" x14ac:dyDescent="0.25">
      <c r="A12332" t="str" cm="1">
        <f t="array" aca="1" ref="A12332" ca="1">IFERROR(_xlfn.XLOOKUP(attendance__2[[#This Row],[ID]],_xlfn._xlws.FILTER(Table1[Old ID],Table1[Old ID]&lt;&gt;0),_xlfn._xlws.FILTER(Changelog!$C$2:$C$110,Changelog!$C$2:$C$110&lt;&gt;""),attendance__2[[#This Row],[ID]]),"")</f>
        <v/>
      </c>
      <c r="D12332" t="str">
        <f ca="1">IFERROR(_xlfn.IFNA(IF((A12332-FLOOR(A12332,100))&lt;10,"الخدام",LOOKUP(FLOOR(A12332,100),Table2[ID start],Table2[Class])),"الخدام"),"")</f>
        <v/>
      </c>
    </row>
    <row r="12333" spans="1:4" x14ac:dyDescent="0.25">
      <c r="A12333" t="str" cm="1">
        <f t="array" aca="1" ref="A123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3" t="str">
        <f ca="1">IFERROR(_xlfn.IFNA(IF((A12333-FLOOR(A12333,100))&lt;10,"الخدام",LOOKUP(FLOOR(A12333,100),Table2[ID start],Table2[Class])),"الخدام"),"")</f>
        <v/>
      </c>
    </row>
    <row r="12334" spans="1:4" x14ac:dyDescent="0.25">
      <c r="A12334" t="str" cm="1">
        <f t="array" aca="1" ref="A12334" ca="1">IFERROR(_xlfn.XLOOKUP(attendance__2[[#This Row],[ID]],_xlfn._xlws.FILTER(Table1[Old ID],Table1[Old ID]&lt;&gt;0),_xlfn._xlws.FILTER(Changelog!$C$2:$C$110,Changelog!$C$2:$C$110&lt;&gt;""),attendance__2[[#This Row],[ID]]),"")</f>
        <v/>
      </c>
      <c r="D12334" t="str">
        <f ca="1">IFERROR(_xlfn.IFNA(IF((A12334-FLOOR(A12334,100))&lt;10,"الخدام",LOOKUP(FLOOR(A12334,100),Table2[ID start],Table2[Class])),"الخدام"),"")</f>
        <v/>
      </c>
    </row>
    <row r="12335" spans="1:4" x14ac:dyDescent="0.25">
      <c r="A12335" t="str" cm="1">
        <f t="array" aca="1" ref="A12335" ca="1">IFERROR(_xlfn.XLOOKUP(attendance__2[[#This Row],[ID]],_xlfn._xlws.FILTER(Table1[Old ID],Table1[Old ID]&lt;&gt;0),_xlfn._xlws.FILTER(Changelog!$C$2:$C$110,Changelog!$C$2:$C$110&lt;&gt;""),attendance__2[[#This Row],[ID]]),"")</f>
        <v/>
      </c>
      <c r="D12335" t="str">
        <f ca="1">IFERROR(_xlfn.IFNA(IF((A12335-FLOOR(A12335,100))&lt;10,"الخدام",LOOKUP(FLOOR(A12335,100),Table2[ID start],Table2[Class])),"الخدام"),"")</f>
        <v/>
      </c>
    </row>
    <row r="12336" spans="1:4" x14ac:dyDescent="0.25">
      <c r="A12336" t="str" cm="1">
        <f t="array" aca="1" ref="A12336" ca="1">IFERROR(_xlfn.XLOOKUP(attendance__2[[#This Row],[ID]],_xlfn._xlws.FILTER(Table1[Old ID],Table1[Old ID]&lt;&gt;0),_xlfn._xlws.FILTER(Changelog!$C$2:$C$110,Changelog!$C$2:$C$110&lt;&gt;""),attendance__2[[#This Row],[ID]]),"")</f>
        <v/>
      </c>
      <c r="D12336" t="str">
        <f ca="1">IFERROR(_xlfn.IFNA(IF((A12336-FLOOR(A12336,100))&lt;10,"الخدام",LOOKUP(FLOOR(A12336,100),Table2[ID start],Table2[Class])),"الخدام"),"")</f>
        <v/>
      </c>
    </row>
    <row r="12337" spans="1:4" x14ac:dyDescent="0.25">
      <c r="A12337" t="str" cm="1">
        <f t="array" aca="1" ref="A12337" ca="1">IFERROR(_xlfn.XLOOKUP(attendance__2[[#This Row],[ID]],_xlfn._xlws.FILTER(Table1[Old ID],Table1[Old ID]&lt;&gt;0),_xlfn._xlws.FILTER(Changelog!$C$2:$C$110,Changelog!$C$2:$C$110&lt;&gt;""),attendance__2[[#This Row],[ID]]),"")</f>
        <v/>
      </c>
      <c r="D12337" t="str">
        <f ca="1">IFERROR(_xlfn.IFNA(IF((A12337-FLOOR(A12337,100))&lt;10,"الخدام",LOOKUP(FLOOR(A12337,100),Table2[ID start],Table2[Class])),"الخدام"),"")</f>
        <v/>
      </c>
    </row>
    <row r="12338" spans="1:4" x14ac:dyDescent="0.25">
      <c r="A12338" t="str" cm="1">
        <f t="array" aca="1" ref="A12338" ca="1">IFERROR(_xlfn.XLOOKUP(attendance__2[[#This Row],[ID]],_xlfn._xlws.FILTER(Table1[Old ID],Table1[Old ID]&lt;&gt;0),_xlfn._xlws.FILTER(Changelog!$C$2:$C$110,Changelog!$C$2:$C$110&lt;&gt;""),attendance__2[[#This Row],[ID]]),"")</f>
        <v/>
      </c>
      <c r="D12338" t="str">
        <f ca="1">IFERROR(_xlfn.IFNA(IF((A12338-FLOOR(A12338,100))&lt;10,"الخدام",LOOKUP(FLOOR(A12338,100),Table2[ID start],Table2[Class])),"الخدام"),"")</f>
        <v/>
      </c>
    </row>
    <row r="12339" spans="1:4" x14ac:dyDescent="0.25">
      <c r="A12339" t="str" cm="1">
        <f t="array" aca="1" ref="A12339" ca="1">IFERROR(_xlfn.XLOOKUP(attendance__2[[#This Row],[ID]],_xlfn._xlws.FILTER(Table1[Old ID],Table1[Old ID]&lt;&gt;0),_xlfn._xlws.FILTER(Changelog!$C$2:$C$110,Changelog!$C$2:$C$110&lt;&gt;""),attendance__2[[#This Row],[ID]]),"")</f>
        <v/>
      </c>
      <c r="D12339" t="str">
        <f ca="1">IFERROR(_xlfn.IFNA(IF((A12339-FLOOR(A12339,100))&lt;10,"الخدام",LOOKUP(FLOOR(A12339,100),Table2[ID start],Table2[Class])),"الخدام"),"")</f>
        <v/>
      </c>
    </row>
    <row r="12340" spans="1:4" x14ac:dyDescent="0.25">
      <c r="A12340" t="str" cm="1">
        <f t="array" aca="1" ref="A12340" ca="1">IFERROR(_xlfn.XLOOKUP(attendance__2[[#This Row],[ID]],_xlfn._xlws.FILTER(Table1[Old ID],Table1[Old ID]&lt;&gt;0),_xlfn._xlws.FILTER(Changelog!$C$2:$C$110,Changelog!$C$2:$C$110&lt;&gt;""),attendance__2[[#This Row],[ID]]),"")</f>
        <v/>
      </c>
      <c r="D12340" t="str">
        <f ca="1">IFERROR(_xlfn.IFNA(IF((A12340-FLOOR(A12340,100))&lt;10,"الخدام",LOOKUP(FLOOR(A12340,100),Table2[ID start],Table2[Class])),"الخدام"),"")</f>
        <v/>
      </c>
    </row>
    <row r="12341" spans="1:4" x14ac:dyDescent="0.25">
      <c r="A12341" t="str" cm="1">
        <f t="array" aca="1" ref="A12341" ca="1">IFERROR(_xlfn.XLOOKUP(attendance__2[[#This Row],[ID]],_xlfn._xlws.FILTER(Table1[Old ID],Table1[Old ID]&lt;&gt;0),_xlfn._xlws.FILTER(Changelog!$C$2:$C$110,Changelog!$C$2:$C$110&lt;&gt;""),attendance__2[[#This Row],[ID]]),"")</f>
        <v/>
      </c>
      <c r="D12341" t="str">
        <f ca="1">IFERROR(_xlfn.IFNA(IF((A12341-FLOOR(A12341,100))&lt;10,"الخدام",LOOKUP(FLOOR(A12341,100),Table2[ID start],Table2[Class])),"الخدام"),"")</f>
        <v/>
      </c>
    </row>
    <row r="12342" spans="1:4" x14ac:dyDescent="0.25">
      <c r="A12342" t="str" cm="1">
        <f t="array" aca="1" ref="A12342" ca="1">IFERROR(_xlfn.XLOOKUP(attendance__2[[#This Row],[ID]],_xlfn._xlws.FILTER(Table1[Old ID],Table1[Old ID]&lt;&gt;0),_xlfn._xlws.FILTER(Changelog!$C$2:$C$110,Changelog!$C$2:$C$110&lt;&gt;""),attendance__2[[#This Row],[ID]]),"")</f>
        <v/>
      </c>
      <c r="D12342" t="str">
        <f ca="1">IFERROR(_xlfn.IFNA(IF((A12342-FLOOR(A12342,100))&lt;10,"الخدام",LOOKUP(FLOOR(A12342,100),Table2[ID start],Table2[Class])),"الخدام"),"")</f>
        <v/>
      </c>
    </row>
    <row r="12343" spans="1:4" x14ac:dyDescent="0.25">
      <c r="A12343" t="str" cm="1">
        <f t="array" aca="1" ref="A12343" ca="1">IFERROR(_xlfn.XLOOKUP(attendance__2[[#This Row],[ID]],_xlfn._xlws.FILTER(Table1[Old ID],Table1[Old ID]&lt;&gt;0),_xlfn._xlws.FILTER(Changelog!$C$2:$C$110,Changelog!$C$2:$C$110&lt;&gt;""),attendance__2[[#This Row],[ID]]),"")</f>
        <v/>
      </c>
      <c r="D12343" t="str">
        <f ca="1">IFERROR(_xlfn.IFNA(IF((A12343-FLOOR(A12343,100))&lt;10,"الخدام",LOOKUP(FLOOR(A12343,100),Table2[ID start],Table2[Class])),"الخدام"),"")</f>
        <v/>
      </c>
    </row>
    <row r="12344" spans="1:4" x14ac:dyDescent="0.25">
      <c r="A12344" t="str" cm="1">
        <f t="array" aca="1" ref="A12344" ca="1">IFERROR(_xlfn.XLOOKUP(attendance__2[[#This Row],[ID]],_xlfn._xlws.FILTER(Table1[Old ID],Table1[Old ID]&lt;&gt;0),_xlfn._xlws.FILTER(Changelog!$C$2:$C$110,Changelog!$C$2:$C$110&lt;&gt;""),attendance__2[[#This Row],[ID]]),"")</f>
        <v/>
      </c>
      <c r="D12344" t="str">
        <f ca="1">IFERROR(_xlfn.IFNA(IF((A12344-FLOOR(A12344,100))&lt;10,"الخدام",LOOKUP(FLOOR(A12344,100),Table2[ID start],Table2[Class])),"الخدام"),"")</f>
        <v/>
      </c>
    </row>
    <row r="12345" spans="1:4" x14ac:dyDescent="0.25">
      <c r="A12345" t="str" cm="1">
        <f t="array" aca="1" ref="A12345" ca="1">IFERROR(_xlfn.XLOOKUP(attendance__2[[#This Row],[ID]],_xlfn._xlws.FILTER(Table1[Old ID],Table1[Old ID]&lt;&gt;0),_xlfn._xlws.FILTER(Changelog!$C$2:$C$110,Changelog!$C$2:$C$110&lt;&gt;""),attendance__2[[#This Row],[ID]]),"")</f>
        <v/>
      </c>
      <c r="D12345" t="str">
        <f ca="1">IFERROR(_xlfn.IFNA(IF((A12345-FLOOR(A12345,100))&lt;10,"الخدام",LOOKUP(FLOOR(A12345,100),Table2[ID start],Table2[Class])),"الخدام"),"")</f>
        <v/>
      </c>
    </row>
    <row r="12346" spans="1:4" x14ac:dyDescent="0.25">
      <c r="A12346" t="str" cm="1">
        <f t="array" aca="1" ref="A12346" ca="1">IFERROR(_xlfn.XLOOKUP(attendance__2[[#This Row],[ID]],_xlfn._xlws.FILTER(Table1[Old ID],Table1[Old ID]&lt;&gt;0),_xlfn._xlws.FILTER(Changelog!$C$2:$C$110,Changelog!$C$2:$C$110&lt;&gt;""),attendance__2[[#This Row],[ID]]),"")</f>
        <v/>
      </c>
      <c r="D12346" t="str">
        <f ca="1">IFERROR(_xlfn.IFNA(IF((A12346-FLOOR(A12346,100))&lt;10,"الخدام",LOOKUP(FLOOR(A12346,100),Table2[ID start],Table2[Class])),"الخدام"),"")</f>
        <v/>
      </c>
    </row>
    <row r="12347" spans="1:4" x14ac:dyDescent="0.25">
      <c r="A12347" t="str" cm="1">
        <f t="array" aca="1" ref="A12347" ca="1">IFERROR(_xlfn.XLOOKUP(attendance__2[[#This Row],[ID]],_xlfn._xlws.FILTER(Table1[Old ID],Table1[Old ID]&lt;&gt;0),_xlfn._xlws.FILTER(Changelog!$C$2:$C$110,Changelog!$C$2:$C$110&lt;&gt;""),attendance__2[[#This Row],[ID]]),"")</f>
        <v/>
      </c>
      <c r="D12347" t="str">
        <f ca="1">IFERROR(_xlfn.IFNA(IF((A12347-FLOOR(A12347,100))&lt;10,"الخدام",LOOKUP(FLOOR(A12347,100),Table2[ID start],Table2[Class])),"الخدام"),"")</f>
        <v/>
      </c>
    </row>
    <row r="12348" spans="1:4" x14ac:dyDescent="0.25">
      <c r="A12348" t="str" cm="1">
        <f t="array" aca="1" ref="A12348" ca="1">IFERROR(_xlfn.XLOOKUP(attendance__2[[#This Row],[ID]],_xlfn._xlws.FILTER(Table1[Old ID],Table1[Old ID]&lt;&gt;0),_xlfn._xlws.FILTER(Changelog!$C$2:$C$110,Changelog!$C$2:$C$110&lt;&gt;""),attendance__2[[#This Row],[ID]]),"")</f>
        <v/>
      </c>
      <c r="D12348" t="str">
        <f ca="1">IFERROR(_xlfn.IFNA(IF((A12348-FLOOR(A12348,100))&lt;10,"الخدام",LOOKUP(FLOOR(A12348,100),Table2[ID start],Table2[Class])),"الخدام"),"")</f>
        <v/>
      </c>
    </row>
    <row r="12349" spans="1:4" x14ac:dyDescent="0.25">
      <c r="A12349" t="str" cm="1">
        <f t="array" aca="1" ref="A12349" ca="1">IFERROR(_xlfn.XLOOKUP(attendance__2[[#This Row],[ID]],_xlfn._xlws.FILTER(Table1[Old ID],Table1[Old ID]&lt;&gt;0),_xlfn._xlws.FILTER(Changelog!$C$2:$C$110,Changelog!$C$2:$C$110&lt;&gt;""),attendance__2[[#This Row],[ID]]),"")</f>
        <v/>
      </c>
      <c r="D12349" t="str">
        <f ca="1">IFERROR(_xlfn.IFNA(IF((A12349-FLOOR(A12349,100))&lt;10,"الخدام",LOOKUP(FLOOR(A12349,100),Table2[ID start],Table2[Class])),"الخدام"),"")</f>
        <v/>
      </c>
    </row>
    <row r="12350" spans="1:4" x14ac:dyDescent="0.25">
      <c r="A12350" t="str" cm="1">
        <f t="array" aca="1" ref="A12350" ca="1">IFERROR(_xlfn.XLOOKUP(attendance__2[[#This Row],[ID]],_xlfn._xlws.FILTER(Table1[Old ID],Table1[Old ID]&lt;&gt;0),_xlfn._xlws.FILTER(Changelog!$C$2:$C$110,Changelog!$C$2:$C$110&lt;&gt;""),attendance__2[[#This Row],[ID]]),"")</f>
        <v/>
      </c>
      <c r="D12350" t="str">
        <f ca="1">IFERROR(_xlfn.IFNA(IF((A12350-FLOOR(A12350,100))&lt;10,"الخدام",LOOKUP(FLOOR(A12350,100),Table2[ID start],Table2[Class])),"الخدام"),"")</f>
        <v/>
      </c>
    </row>
    <row r="12351" spans="1:4" x14ac:dyDescent="0.25">
      <c r="A12351" t="str" cm="1">
        <f t="array" aca="1" ref="A12351" ca="1">IFERROR(_xlfn.XLOOKUP(attendance__2[[#This Row],[ID]],_xlfn._xlws.FILTER(Table1[Old ID],Table1[Old ID]&lt;&gt;0),_xlfn._xlws.FILTER(Changelog!$C$2:$C$110,Changelog!$C$2:$C$110&lt;&gt;""),attendance__2[[#This Row],[ID]]),"")</f>
        <v/>
      </c>
      <c r="D12351" t="str">
        <f ca="1">IFERROR(_xlfn.IFNA(IF((A12351-FLOOR(A12351,100))&lt;10,"الخدام",LOOKUP(FLOOR(A12351,100),Table2[ID start],Table2[Class])),"الخدام"),"")</f>
        <v/>
      </c>
    </row>
    <row r="12352" spans="1:4" x14ac:dyDescent="0.25">
      <c r="A12352" t="str" cm="1">
        <f t="array" aca="1" ref="A12352" ca="1">IFERROR(_xlfn.XLOOKUP(attendance__2[[#This Row],[ID]],_xlfn._xlws.FILTER(Table1[Old ID],Table1[Old ID]&lt;&gt;0),_xlfn._xlws.FILTER(Changelog!$C$2:$C$110,Changelog!$C$2:$C$110&lt;&gt;""),attendance__2[[#This Row],[ID]]),"")</f>
        <v/>
      </c>
      <c r="D12352" t="str">
        <f ca="1">IFERROR(_xlfn.IFNA(IF((A12352-FLOOR(A12352,100))&lt;10,"الخدام",LOOKUP(FLOOR(A12352,100),Table2[ID start],Table2[Class])),"الخدام"),"")</f>
        <v/>
      </c>
    </row>
    <row r="12353" spans="1:4" x14ac:dyDescent="0.25">
      <c r="A12353" t="str" cm="1">
        <f t="array" aca="1" ref="A12353" ca="1">IFERROR(_xlfn.XLOOKUP(attendance__2[[#This Row],[ID]],_xlfn._xlws.FILTER(Table1[Old ID],Table1[Old ID]&lt;&gt;0),_xlfn._xlws.FILTER(Changelog!$C$2:$C$110,Changelog!$C$2:$C$110&lt;&gt;""),attendance__2[[#This Row],[ID]]),"")</f>
        <v/>
      </c>
      <c r="D12353" t="str">
        <f ca="1">IFERROR(_xlfn.IFNA(IF((A12353-FLOOR(A12353,100))&lt;10,"الخدام",LOOKUP(FLOOR(A12353,100),Table2[ID start],Table2[Class])),"الخدام"),"")</f>
        <v/>
      </c>
    </row>
    <row r="12354" spans="1:4" x14ac:dyDescent="0.25">
      <c r="A12354" t="str" cm="1">
        <f t="array" aca="1" ref="A12354" ca="1">IFERROR(_xlfn.XLOOKUP(attendance__2[[#This Row],[ID]],_xlfn._xlws.FILTER(Table1[Old ID],Table1[Old ID]&lt;&gt;0),_xlfn._xlws.FILTER(Changelog!$C$2:$C$110,Changelog!$C$2:$C$110&lt;&gt;""),attendance__2[[#This Row],[ID]]),"")</f>
        <v/>
      </c>
      <c r="D12354" t="str">
        <f ca="1">IFERROR(_xlfn.IFNA(IF((A12354-FLOOR(A12354,100))&lt;10,"الخدام",LOOKUP(FLOOR(A12354,100),Table2[ID start],Table2[Class])),"الخدام"),"")</f>
        <v/>
      </c>
    </row>
    <row r="12355" spans="1:4" x14ac:dyDescent="0.25">
      <c r="A12355" t="str" cm="1">
        <f t="array" aca="1" ref="A12355" ca="1">IFERROR(_xlfn.XLOOKUP(attendance__2[[#This Row],[ID]],_xlfn._xlws.FILTER(Table1[Old ID],Table1[Old ID]&lt;&gt;0),_xlfn._xlws.FILTER(Changelog!$C$2:$C$110,Changelog!$C$2:$C$110&lt;&gt;""),attendance__2[[#This Row],[ID]]),"")</f>
        <v/>
      </c>
      <c r="D12355" t="str">
        <f ca="1">IFERROR(_xlfn.IFNA(IF((A12355-FLOOR(A12355,100))&lt;10,"الخدام",LOOKUP(FLOOR(A12355,100),Table2[ID start],Table2[Class])),"الخدام"),"")</f>
        <v/>
      </c>
    </row>
    <row r="12356" spans="1:4" x14ac:dyDescent="0.25">
      <c r="A12356" t="str" cm="1">
        <f t="array" aca="1" ref="A12356" ca="1">IFERROR(_xlfn.XLOOKUP(attendance__2[[#This Row],[ID]],_xlfn._xlws.FILTER(Table1[Old ID],Table1[Old ID]&lt;&gt;0),_xlfn._xlws.FILTER(Changelog!$C$2:$C$110,Changelog!$C$2:$C$110&lt;&gt;""),attendance__2[[#This Row],[ID]]),"")</f>
        <v/>
      </c>
      <c r="D12356" t="str">
        <f ca="1">IFERROR(_xlfn.IFNA(IF((A12356-FLOOR(A12356,100))&lt;10,"الخدام",LOOKUP(FLOOR(A12356,100),Table2[ID start],Table2[Class])),"الخدام"),"")</f>
        <v/>
      </c>
    </row>
    <row r="12357" spans="1:4" x14ac:dyDescent="0.25">
      <c r="A12357" t="str" cm="1">
        <f t="array" aca="1" ref="A12357" ca="1">IFERROR(_xlfn.XLOOKUP(attendance__2[[#This Row],[ID]],_xlfn._xlws.FILTER(Table1[Old ID],Table1[Old ID]&lt;&gt;0),_xlfn._xlws.FILTER(Changelog!$C$2:$C$110,Changelog!$C$2:$C$110&lt;&gt;""),attendance__2[[#This Row],[ID]]),"")</f>
        <v/>
      </c>
      <c r="D12357" t="str">
        <f ca="1">IFERROR(_xlfn.IFNA(IF((A12357-FLOOR(A12357,100))&lt;10,"الخدام",LOOKUP(FLOOR(A12357,100),Table2[ID start],Table2[Class])),"الخدام"),"")</f>
        <v/>
      </c>
    </row>
    <row r="12358" spans="1:4" x14ac:dyDescent="0.25">
      <c r="A12358" t="str" cm="1">
        <f t="array" aca="1" ref="A12358" ca="1">IFERROR(_xlfn.XLOOKUP(attendance__2[[#This Row],[ID]],_xlfn._xlws.FILTER(Table1[Old ID],Table1[Old ID]&lt;&gt;0),_xlfn._xlws.FILTER(Changelog!$C$2:$C$110,Changelog!$C$2:$C$110&lt;&gt;""),attendance__2[[#This Row],[ID]]),"")</f>
        <v/>
      </c>
      <c r="D12358" t="str">
        <f ca="1">IFERROR(_xlfn.IFNA(IF((A12358-FLOOR(A12358,100))&lt;10,"الخدام",LOOKUP(FLOOR(A12358,100),Table2[ID start],Table2[Class])),"الخدام"),"")</f>
        <v/>
      </c>
    </row>
    <row r="12359" spans="1:4" x14ac:dyDescent="0.25">
      <c r="A12359" t="str" cm="1">
        <f t="array" aca="1" ref="A12359" ca="1">IFERROR(_xlfn.XLOOKUP(attendance__2[[#This Row],[ID]],_xlfn._xlws.FILTER(Table1[Old ID],Table1[Old ID]&lt;&gt;0),_xlfn._xlws.FILTER(Changelog!$C$2:$C$110,Changelog!$C$2:$C$110&lt;&gt;""),attendance__2[[#This Row],[ID]]),"")</f>
        <v/>
      </c>
      <c r="D12359" t="str">
        <f ca="1">IFERROR(_xlfn.IFNA(IF((A12359-FLOOR(A12359,100))&lt;10,"الخدام",LOOKUP(FLOOR(A12359,100),Table2[ID start],Table2[Class])),"الخدام"),"")</f>
        <v/>
      </c>
    </row>
    <row r="12360" spans="1:4" x14ac:dyDescent="0.25">
      <c r="A12360" t="str" cm="1">
        <f t="array" aca="1" ref="A12360" ca="1">IFERROR(_xlfn.XLOOKUP(attendance__2[[#This Row],[ID]],_xlfn._xlws.FILTER(Table1[Old ID],Table1[Old ID]&lt;&gt;0),_xlfn._xlws.FILTER(Changelog!$C$2:$C$110,Changelog!$C$2:$C$110&lt;&gt;""),attendance__2[[#This Row],[ID]]),"")</f>
        <v/>
      </c>
      <c r="D12360" t="str">
        <f ca="1">IFERROR(_xlfn.IFNA(IF((A12360-FLOOR(A12360,100))&lt;10,"الخدام",LOOKUP(FLOOR(A12360,100),Table2[ID start],Table2[Class])),"الخدام"),"")</f>
        <v/>
      </c>
    </row>
    <row r="12361" spans="1:4" x14ac:dyDescent="0.25">
      <c r="A12361" t="str" cm="1">
        <f t="array" aca="1" ref="A12361" ca="1">IFERROR(_xlfn.XLOOKUP(attendance__2[[#This Row],[ID]],_xlfn._xlws.FILTER(Table1[Old ID],Table1[Old ID]&lt;&gt;0),_xlfn._xlws.FILTER(Changelog!$C$2:$C$110,Changelog!$C$2:$C$110&lt;&gt;""),attendance__2[[#This Row],[ID]]),"")</f>
        <v/>
      </c>
      <c r="D12361" t="str">
        <f ca="1">IFERROR(_xlfn.IFNA(IF((A12361-FLOOR(A12361,100))&lt;10,"الخدام",LOOKUP(FLOOR(A12361,100),Table2[ID start],Table2[Class])),"الخدام"),"")</f>
        <v/>
      </c>
    </row>
    <row r="12362" spans="1:4" x14ac:dyDescent="0.25">
      <c r="A12362" t="str" cm="1">
        <f t="array" aca="1" ref="A12362" ca="1">IFERROR(_xlfn.XLOOKUP(attendance__2[[#This Row],[ID]],_xlfn._xlws.FILTER(Table1[Old ID],Table1[Old ID]&lt;&gt;0),_xlfn._xlws.FILTER(Changelog!$C$2:$C$110,Changelog!$C$2:$C$110&lt;&gt;""),attendance__2[[#This Row],[ID]]),"")</f>
        <v/>
      </c>
      <c r="D12362" t="str">
        <f ca="1">IFERROR(_xlfn.IFNA(IF((A12362-FLOOR(A12362,100))&lt;10,"الخدام",LOOKUP(FLOOR(A12362,100),Table2[ID start],Table2[Class])),"الخدام"),"")</f>
        <v/>
      </c>
    </row>
    <row r="12363" spans="1:4" x14ac:dyDescent="0.25">
      <c r="A12363" t="str" cm="1">
        <f t="array" aca="1" ref="A12363" ca="1">IFERROR(_xlfn.XLOOKUP(attendance__2[[#This Row],[ID]],_xlfn._xlws.FILTER(Table1[Old ID],Table1[Old ID]&lt;&gt;0),_xlfn._xlws.FILTER(Changelog!$C$2:$C$110,Changelog!$C$2:$C$110&lt;&gt;""),attendance__2[[#This Row],[ID]]),"")</f>
        <v/>
      </c>
      <c r="D12363" t="str">
        <f ca="1">IFERROR(_xlfn.IFNA(IF((A12363-FLOOR(A12363,100))&lt;10,"الخدام",LOOKUP(FLOOR(A12363,100),Table2[ID start],Table2[Class])),"الخدام"),"")</f>
        <v/>
      </c>
    </row>
    <row r="12364" spans="1:4" x14ac:dyDescent="0.25">
      <c r="A12364" t="str" cm="1">
        <f t="array" aca="1" ref="A12364" ca="1">IFERROR(_xlfn.XLOOKUP(attendance__2[[#This Row],[ID]],_xlfn._xlws.FILTER(Table1[Old ID],Table1[Old ID]&lt;&gt;0),_xlfn._xlws.FILTER(Changelog!$C$2:$C$110,Changelog!$C$2:$C$110&lt;&gt;""),attendance__2[[#This Row],[ID]]),"")</f>
        <v/>
      </c>
      <c r="D12364" t="str">
        <f ca="1">IFERROR(_xlfn.IFNA(IF((A12364-FLOOR(A12364,100))&lt;10,"الخدام",LOOKUP(FLOOR(A12364,100),Table2[ID start],Table2[Class])),"الخدام"),"")</f>
        <v/>
      </c>
    </row>
    <row r="12365" spans="1:4" x14ac:dyDescent="0.25">
      <c r="A12365" t="str" cm="1">
        <f t="array" aca="1" ref="A12365" ca="1">IFERROR(_xlfn.XLOOKUP(attendance__2[[#This Row],[ID]],_xlfn._xlws.FILTER(Table1[Old ID],Table1[Old ID]&lt;&gt;0),_xlfn._xlws.FILTER(Changelog!$C$2:$C$110,Changelog!$C$2:$C$110&lt;&gt;""),attendance__2[[#This Row],[ID]]),"")</f>
        <v/>
      </c>
      <c r="D12365" t="str">
        <f ca="1">IFERROR(_xlfn.IFNA(IF((A12365-FLOOR(A12365,100))&lt;10,"الخدام",LOOKUP(FLOOR(A12365,100),Table2[ID start],Table2[Class])),"الخدام"),"")</f>
        <v/>
      </c>
    </row>
    <row r="12366" spans="1:4" x14ac:dyDescent="0.25">
      <c r="A12366" t="str" cm="1">
        <f t="array" aca="1" ref="A12366" ca="1">IFERROR(_xlfn.XLOOKUP(attendance__2[[#This Row],[ID]],_xlfn._xlws.FILTER(Table1[Old ID],Table1[Old ID]&lt;&gt;0),_xlfn._xlws.FILTER(Changelog!$C$2:$C$110,Changelog!$C$2:$C$110&lt;&gt;""),attendance__2[[#This Row],[ID]]),"")</f>
        <v/>
      </c>
      <c r="D12366" t="str">
        <f ca="1">IFERROR(_xlfn.IFNA(IF((A12366-FLOOR(A12366,100))&lt;10,"الخدام",LOOKUP(FLOOR(A12366,100),Table2[ID start],Table2[Class])),"الخدام"),"")</f>
        <v/>
      </c>
    </row>
    <row r="12367" spans="1:4" x14ac:dyDescent="0.25">
      <c r="A12367" t="str" cm="1">
        <f t="array" aca="1" ref="A12367" ca="1">IFERROR(_xlfn.XLOOKUP(attendance__2[[#This Row],[ID]],_xlfn._xlws.FILTER(Table1[Old ID],Table1[Old ID]&lt;&gt;0),_xlfn._xlws.FILTER(Changelog!$C$2:$C$110,Changelog!$C$2:$C$110&lt;&gt;""),attendance__2[[#This Row],[ID]]),"")</f>
        <v/>
      </c>
      <c r="D12367" t="str">
        <f ca="1">IFERROR(_xlfn.IFNA(IF((A12367-FLOOR(A12367,100))&lt;10,"الخدام",LOOKUP(FLOOR(A12367,100),Table2[ID start],Table2[Class])),"الخدام"),"")</f>
        <v/>
      </c>
    </row>
    <row r="12368" spans="1:4" x14ac:dyDescent="0.25">
      <c r="A12368" t="str" cm="1">
        <f t="array" aca="1" ref="A12368" ca="1">IFERROR(_xlfn.XLOOKUP(attendance__2[[#This Row],[ID]],_xlfn._xlws.FILTER(Table1[Old ID],Table1[Old ID]&lt;&gt;0),_xlfn._xlws.FILTER(Changelog!$C$2:$C$110,Changelog!$C$2:$C$110&lt;&gt;""),attendance__2[[#This Row],[ID]]),"")</f>
        <v/>
      </c>
      <c r="D12368" t="str">
        <f ca="1">IFERROR(_xlfn.IFNA(IF((A12368-FLOOR(A12368,100))&lt;10,"الخدام",LOOKUP(FLOOR(A12368,100),Table2[ID start],Table2[Class])),"الخدام"),"")</f>
        <v/>
      </c>
    </row>
    <row r="12369" spans="1:4" x14ac:dyDescent="0.25">
      <c r="A12369" t="str" cm="1">
        <f t="array" aca="1" ref="A12369" ca="1">IFERROR(_xlfn.XLOOKUP(attendance__2[[#This Row],[ID]],_xlfn._xlws.FILTER(Table1[Old ID],Table1[Old ID]&lt;&gt;0),_xlfn._xlws.FILTER(Changelog!$C$2:$C$110,Changelog!$C$2:$C$110&lt;&gt;""),attendance__2[[#This Row],[ID]]),"")</f>
        <v/>
      </c>
      <c r="D12369" t="str">
        <f ca="1">IFERROR(_xlfn.IFNA(IF((A12369-FLOOR(A12369,100))&lt;10,"الخدام",LOOKUP(FLOOR(A12369,100),Table2[ID start],Table2[Class])),"الخدام"),"")</f>
        <v/>
      </c>
    </row>
    <row r="12370" spans="1:4" x14ac:dyDescent="0.25">
      <c r="A12370" t="str" cm="1">
        <f t="array" aca="1" ref="A12370" ca="1">IFERROR(_xlfn.XLOOKUP(attendance__2[[#This Row],[ID]],_xlfn._xlws.FILTER(Table1[Old ID],Table1[Old ID]&lt;&gt;0),_xlfn._xlws.FILTER(Changelog!$C$2:$C$110,Changelog!$C$2:$C$110&lt;&gt;""),attendance__2[[#This Row],[ID]]),"")</f>
        <v/>
      </c>
      <c r="D12370" t="str">
        <f ca="1">IFERROR(_xlfn.IFNA(IF((A12370-FLOOR(A12370,100))&lt;10,"الخدام",LOOKUP(FLOOR(A12370,100),Table2[ID start],Table2[Class])),"الخدام"),"")</f>
        <v/>
      </c>
    </row>
    <row r="12371" spans="1:4" x14ac:dyDescent="0.25">
      <c r="A12371" t="str" cm="1">
        <f t="array" aca="1" ref="A12371" ca="1">IFERROR(_xlfn.XLOOKUP(attendance__2[[#This Row],[ID]],_xlfn._xlws.FILTER(Table1[Old ID],Table1[Old ID]&lt;&gt;0),_xlfn._xlws.FILTER(Changelog!$C$2:$C$110,Changelog!$C$2:$C$110&lt;&gt;""),attendance__2[[#This Row],[ID]]),"")</f>
        <v/>
      </c>
      <c r="D12371" t="str">
        <f ca="1">IFERROR(_xlfn.IFNA(IF((A12371-FLOOR(A12371,100))&lt;10,"الخدام",LOOKUP(FLOOR(A12371,100),Table2[ID start],Table2[Class])),"الخدام"),"")</f>
        <v/>
      </c>
    </row>
    <row r="12372" spans="1:4" x14ac:dyDescent="0.25">
      <c r="A12372" t="str" cm="1">
        <f t="array" aca="1" ref="A12372" ca="1">IFERROR(_xlfn.XLOOKUP(attendance__2[[#This Row],[ID]],_xlfn._xlws.FILTER(Table1[Old ID],Table1[Old ID]&lt;&gt;0),_xlfn._xlws.FILTER(Changelog!$C$2:$C$110,Changelog!$C$2:$C$110&lt;&gt;""),attendance__2[[#This Row],[ID]]),"")</f>
        <v/>
      </c>
      <c r="D12372" t="str">
        <f ca="1">IFERROR(_xlfn.IFNA(IF((A12372-FLOOR(A12372,100))&lt;10,"الخدام",LOOKUP(FLOOR(A12372,100),Table2[ID start],Table2[Class])),"الخدام"),"")</f>
        <v/>
      </c>
    </row>
    <row r="12373" spans="1:4" x14ac:dyDescent="0.25">
      <c r="A12373" t="str" cm="1">
        <f t="array" aca="1" ref="A12373" ca="1">IFERROR(_xlfn.XLOOKUP(attendance__2[[#This Row],[ID]],_xlfn._xlws.FILTER(Table1[Old ID],Table1[Old ID]&lt;&gt;0),_xlfn._xlws.FILTER(Changelog!$C$2:$C$110,Changelog!$C$2:$C$110&lt;&gt;""),attendance__2[[#This Row],[ID]]),"")</f>
        <v/>
      </c>
      <c r="D12373" t="str">
        <f ca="1">IFERROR(_xlfn.IFNA(IF((A12373-FLOOR(A12373,100))&lt;10,"الخدام",LOOKUP(FLOOR(A12373,100),Table2[ID start],Table2[Class])),"الخدام"),"")</f>
        <v/>
      </c>
    </row>
    <row r="12374" spans="1:4" x14ac:dyDescent="0.25">
      <c r="A12374" t="str" cm="1">
        <f t="array" aca="1" ref="A12374" ca="1">IFERROR(_xlfn.XLOOKUP(attendance__2[[#This Row],[ID]],_xlfn._xlws.FILTER(Table1[Old ID],Table1[Old ID]&lt;&gt;0),_xlfn._xlws.FILTER(Changelog!$C$2:$C$110,Changelog!$C$2:$C$110&lt;&gt;""),attendance__2[[#This Row],[ID]]),"")</f>
        <v/>
      </c>
      <c r="D12374" t="str">
        <f ca="1">IFERROR(_xlfn.IFNA(IF((A12374-FLOOR(A12374,100))&lt;10,"الخدام",LOOKUP(FLOOR(A12374,100),Table2[ID start],Table2[Class])),"الخدام"),"")</f>
        <v/>
      </c>
    </row>
    <row r="12375" spans="1:4" x14ac:dyDescent="0.25">
      <c r="A12375" t="str" cm="1">
        <f t="array" aca="1" ref="A12375" ca="1">IFERROR(_xlfn.XLOOKUP(attendance__2[[#This Row],[ID]],_xlfn._xlws.FILTER(Table1[Old ID],Table1[Old ID]&lt;&gt;0),_xlfn._xlws.FILTER(Changelog!$C$2:$C$110,Changelog!$C$2:$C$110&lt;&gt;""),attendance__2[[#This Row],[ID]]),"")</f>
        <v/>
      </c>
      <c r="D12375" t="str">
        <f ca="1">IFERROR(_xlfn.IFNA(IF((A12375-FLOOR(A12375,100))&lt;10,"الخدام",LOOKUP(FLOOR(A12375,100),Table2[ID start],Table2[Class])),"الخدام"),"")</f>
        <v/>
      </c>
    </row>
    <row r="12376" spans="1:4" x14ac:dyDescent="0.25">
      <c r="A12376" t="str" cm="1">
        <f t="array" aca="1" ref="A12376" ca="1">IFERROR(_xlfn.XLOOKUP(attendance__2[[#This Row],[ID]],_xlfn._xlws.FILTER(Table1[Old ID],Table1[Old ID]&lt;&gt;0),_xlfn._xlws.FILTER(Changelog!$C$2:$C$110,Changelog!$C$2:$C$110&lt;&gt;""),attendance__2[[#This Row],[ID]]),"")</f>
        <v/>
      </c>
      <c r="D12376" t="str">
        <f ca="1">IFERROR(_xlfn.IFNA(IF((A12376-FLOOR(A12376,100))&lt;10,"الخدام",LOOKUP(FLOOR(A12376,100),Table2[ID start],Table2[Class])),"الخدام"),"")</f>
        <v/>
      </c>
    </row>
    <row r="12377" spans="1:4" x14ac:dyDescent="0.25">
      <c r="A12377" t="str" cm="1">
        <f t="array" aca="1" ref="A12377" ca="1">IFERROR(_xlfn.XLOOKUP(attendance__2[[#This Row],[ID]],_xlfn._xlws.FILTER(Table1[Old ID],Table1[Old ID]&lt;&gt;0),_xlfn._xlws.FILTER(Changelog!$C$2:$C$110,Changelog!$C$2:$C$110&lt;&gt;""),attendance__2[[#This Row],[ID]]),"")</f>
        <v/>
      </c>
      <c r="D12377" t="str">
        <f ca="1">IFERROR(_xlfn.IFNA(IF((A12377-FLOOR(A12377,100))&lt;10,"الخدام",LOOKUP(FLOOR(A12377,100),Table2[ID start],Table2[Class])),"الخدام"),"")</f>
        <v/>
      </c>
    </row>
    <row r="12378" spans="1:4" x14ac:dyDescent="0.25">
      <c r="A12378" t="str" cm="1">
        <f t="array" aca="1" ref="A12378" ca="1">IFERROR(_xlfn.XLOOKUP(attendance__2[[#This Row],[ID]],_xlfn._xlws.FILTER(Table1[Old ID],Table1[Old ID]&lt;&gt;0),_xlfn._xlws.FILTER(Changelog!$C$2:$C$110,Changelog!$C$2:$C$110&lt;&gt;""),attendance__2[[#This Row],[ID]]),"")</f>
        <v/>
      </c>
      <c r="D12378" t="str">
        <f ca="1">IFERROR(_xlfn.IFNA(IF((A12378-FLOOR(A12378,100))&lt;10,"الخدام",LOOKUP(FLOOR(A12378,100),Table2[ID start],Table2[Class])),"الخدام"),"")</f>
        <v/>
      </c>
    </row>
    <row r="12379" spans="1:4" x14ac:dyDescent="0.25">
      <c r="A12379" t="str" cm="1">
        <f t="array" aca="1" ref="A12379" ca="1">IFERROR(_xlfn.XLOOKUP(attendance__2[[#This Row],[ID]],_xlfn._xlws.FILTER(Table1[Old ID],Table1[Old ID]&lt;&gt;0),_xlfn._xlws.FILTER(Changelog!$C$2:$C$110,Changelog!$C$2:$C$110&lt;&gt;""),attendance__2[[#This Row],[ID]]),"")</f>
        <v/>
      </c>
      <c r="D12379" t="str">
        <f ca="1">IFERROR(_xlfn.IFNA(IF((A12379-FLOOR(A12379,100))&lt;10,"الخدام",LOOKUP(FLOOR(A12379,100),Table2[ID start],Table2[Class])),"الخدام"),"")</f>
        <v/>
      </c>
    </row>
    <row r="12380" spans="1:4" x14ac:dyDescent="0.25">
      <c r="A12380" t="str" cm="1">
        <f t="array" aca="1" ref="A12380" ca="1">IFERROR(_xlfn.XLOOKUP(attendance__2[[#This Row],[ID]],_xlfn._xlws.FILTER(Table1[Old ID],Table1[Old ID]&lt;&gt;0),_xlfn._xlws.FILTER(Changelog!$C$2:$C$110,Changelog!$C$2:$C$110&lt;&gt;""),attendance__2[[#This Row],[ID]]),"")</f>
        <v/>
      </c>
      <c r="D12380" t="str">
        <f ca="1">IFERROR(_xlfn.IFNA(IF((A12380-FLOOR(A12380,100))&lt;10,"الخدام",LOOKUP(FLOOR(A12380,100),Table2[ID start],Table2[Class])),"الخدام"),"")</f>
        <v/>
      </c>
    </row>
    <row r="12381" spans="1:4" x14ac:dyDescent="0.25">
      <c r="A12381" t="str" cm="1">
        <f t="array" aca="1" ref="A12381" ca="1">IFERROR(_xlfn.XLOOKUP(attendance__2[[#This Row],[ID]],_xlfn._xlws.FILTER(Table1[Old ID],Table1[Old ID]&lt;&gt;0),_xlfn._xlws.FILTER(Changelog!$C$2:$C$110,Changelog!$C$2:$C$110&lt;&gt;""),attendance__2[[#This Row],[ID]]),"")</f>
        <v/>
      </c>
      <c r="D12381" t="str">
        <f ca="1">IFERROR(_xlfn.IFNA(IF((A12381-FLOOR(A12381,100))&lt;10,"الخدام",LOOKUP(FLOOR(A12381,100),Table2[ID start],Table2[Class])),"الخدام"),"")</f>
        <v/>
      </c>
    </row>
    <row r="12382" spans="1:4" x14ac:dyDescent="0.25">
      <c r="A12382" t="str" cm="1">
        <f t="array" aca="1" ref="A12382" ca="1">IFERROR(_xlfn.XLOOKUP(attendance__2[[#This Row],[ID]],_xlfn._xlws.FILTER(Table1[Old ID],Table1[Old ID]&lt;&gt;0),_xlfn._xlws.FILTER(Changelog!$C$2:$C$110,Changelog!$C$2:$C$110&lt;&gt;""),attendance__2[[#This Row],[ID]]),"")</f>
        <v/>
      </c>
      <c r="D12382" t="str">
        <f ca="1">IFERROR(_xlfn.IFNA(IF((A12382-FLOOR(A12382,100))&lt;10,"الخدام",LOOKUP(FLOOR(A12382,100),Table2[ID start],Table2[Class])),"الخدام"),"")</f>
        <v/>
      </c>
    </row>
    <row r="12383" spans="1:4" x14ac:dyDescent="0.25">
      <c r="A12383" t="str" cm="1">
        <f t="array" aca="1" ref="A12383" ca="1">IFERROR(_xlfn.XLOOKUP(attendance__2[[#This Row],[ID]],_xlfn._xlws.FILTER(Table1[Old ID],Table1[Old ID]&lt;&gt;0),_xlfn._xlws.FILTER(Changelog!$C$2:$C$110,Changelog!$C$2:$C$110&lt;&gt;""),attendance__2[[#This Row],[ID]]),"")</f>
        <v/>
      </c>
      <c r="D12383" t="str">
        <f ca="1">IFERROR(_xlfn.IFNA(IF((A12383-FLOOR(A12383,100))&lt;10,"الخدام",LOOKUP(FLOOR(A12383,100),Table2[ID start],Table2[Class])),"الخدام"),"")</f>
        <v/>
      </c>
    </row>
    <row r="12384" spans="1:4" x14ac:dyDescent="0.25">
      <c r="A12384" t="str" cm="1">
        <f t="array" aca="1" ref="A12384" ca="1">IFERROR(_xlfn.XLOOKUP(attendance__2[[#This Row],[ID]],_xlfn._xlws.FILTER(Table1[Old ID],Table1[Old ID]&lt;&gt;0),_xlfn._xlws.FILTER(Changelog!$C$2:$C$110,Changelog!$C$2:$C$110&lt;&gt;""),attendance__2[[#This Row],[ID]]),"")</f>
        <v/>
      </c>
      <c r="D12384" t="str">
        <f ca="1">IFERROR(_xlfn.IFNA(IF((A12384-FLOOR(A12384,100))&lt;10,"الخدام",LOOKUP(FLOOR(A12384,100),Table2[ID start],Table2[Class])),"الخدام"),"")</f>
        <v/>
      </c>
    </row>
    <row r="12385" spans="1:4" x14ac:dyDescent="0.25">
      <c r="A12385" t="str" cm="1">
        <f t="array" aca="1" ref="A12385" ca="1">IFERROR(_xlfn.XLOOKUP(attendance__2[[#This Row],[ID]],_xlfn._xlws.FILTER(Table1[Old ID],Table1[Old ID]&lt;&gt;0),_xlfn._xlws.FILTER(Changelog!$C$2:$C$110,Changelog!$C$2:$C$110&lt;&gt;""),attendance__2[[#This Row],[ID]]),"")</f>
        <v/>
      </c>
      <c r="D12385" t="str">
        <f ca="1">IFERROR(_xlfn.IFNA(IF((A12385-FLOOR(A12385,100))&lt;10,"الخدام",LOOKUP(FLOOR(A12385,100),Table2[ID start],Table2[Class])),"الخدام"),"")</f>
        <v/>
      </c>
    </row>
    <row r="12386" spans="1:4" x14ac:dyDescent="0.25">
      <c r="A12386" t="str" cm="1">
        <f t="array" aca="1" ref="A12386" ca="1">IFERROR(_xlfn.XLOOKUP(attendance__2[[#This Row],[ID]],_xlfn._xlws.FILTER(Table1[Old ID],Table1[Old ID]&lt;&gt;0),_xlfn._xlws.FILTER(Changelog!$C$2:$C$110,Changelog!$C$2:$C$110&lt;&gt;""),attendance__2[[#This Row],[ID]]),"")</f>
        <v/>
      </c>
      <c r="D12386" t="str">
        <f ca="1">IFERROR(_xlfn.IFNA(IF((A12386-FLOOR(A12386,100))&lt;10,"الخدام",LOOKUP(FLOOR(A12386,100),Table2[ID start],Table2[Class])),"الخدام"),"")</f>
        <v/>
      </c>
    </row>
    <row r="12387" spans="1:4" x14ac:dyDescent="0.25">
      <c r="A12387" t="str" cm="1">
        <f t="array" aca="1" ref="A12387" ca="1">IFERROR(_xlfn.XLOOKUP(attendance__2[[#This Row],[ID]],_xlfn._xlws.FILTER(Table1[Old ID],Table1[Old ID]&lt;&gt;0),_xlfn._xlws.FILTER(Changelog!$C$2:$C$110,Changelog!$C$2:$C$110&lt;&gt;""),attendance__2[[#This Row],[ID]]),"")</f>
        <v/>
      </c>
      <c r="D12387" t="str">
        <f ca="1">IFERROR(_xlfn.IFNA(IF((A12387-FLOOR(A12387,100))&lt;10,"الخدام",LOOKUP(FLOOR(A12387,100),Table2[ID start],Table2[Class])),"الخدام"),"")</f>
        <v/>
      </c>
    </row>
    <row r="12388" spans="1:4" x14ac:dyDescent="0.25">
      <c r="A12388" t="str" cm="1">
        <f t="array" aca="1" ref="A12388" ca="1">IFERROR(_xlfn.XLOOKUP(attendance__2[[#This Row],[ID]],_xlfn._xlws.FILTER(Table1[Old ID],Table1[Old ID]&lt;&gt;0),_xlfn._xlws.FILTER(Changelog!$C$2:$C$110,Changelog!$C$2:$C$110&lt;&gt;""),attendance__2[[#This Row],[ID]]),"")</f>
        <v/>
      </c>
      <c r="D12388" t="str">
        <f ca="1">IFERROR(_xlfn.IFNA(IF((A12388-FLOOR(A12388,100))&lt;10,"الخدام",LOOKUP(FLOOR(A12388,100),Table2[ID start],Table2[Class])),"الخدام"),"")</f>
        <v/>
      </c>
    </row>
    <row r="12389" spans="1:4" x14ac:dyDescent="0.25">
      <c r="A12389" t="str" cm="1">
        <f t="array" aca="1" ref="A12389" ca="1">IFERROR(_xlfn.XLOOKUP(attendance__2[[#This Row],[ID]],_xlfn._xlws.FILTER(Table1[Old ID],Table1[Old ID]&lt;&gt;0),_xlfn._xlws.FILTER(Changelog!$C$2:$C$110,Changelog!$C$2:$C$110&lt;&gt;""),attendance__2[[#This Row],[ID]]),"")</f>
        <v/>
      </c>
      <c r="D12389" t="str">
        <f ca="1">IFERROR(_xlfn.IFNA(IF((A12389-FLOOR(A12389,100))&lt;10,"الخدام",LOOKUP(FLOOR(A12389,100),Table2[ID start],Table2[Class])),"الخدام"),"")</f>
        <v/>
      </c>
    </row>
    <row r="12390" spans="1:4" x14ac:dyDescent="0.25">
      <c r="A12390" t="str" cm="1">
        <f t="array" aca="1" ref="A12390" ca="1">IFERROR(_xlfn.XLOOKUP(attendance__2[[#This Row],[ID]],_xlfn._xlws.FILTER(Table1[Old ID],Table1[Old ID]&lt;&gt;0),_xlfn._xlws.FILTER(Changelog!$C$2:$C$110,Changelog!$C$2:$C$110&lt;&gt;""),attendance__2[[#This Row],[ID]]),"")</f>
        <v/>
      </c>
      <c r="D12390" t="str">
        <f ca="1">IFERROR(_xlfn.IFNA(IF((A12390-FLOOR(A12390,100))&lt;10,"الخدام",LOOKUP(FLOOR(A12390,100),Table2[ID start],Table2[Class])),"الخدام"),"")</f>
        <v/>
      </c>
    </row>
    <row r="12391" spans="1:4" x14ac:dyDescent="0.25">
      <c r="A12391" t="str" cm="1">
        <f t="array" aca="1" ref="A12391" ca="1">IFERROR(_xlfn.XLOOKUP(attendance__2[[#This Row],[ID]],_xlfn._xlws.FILTER(Table1[Old ID],Table1[Old ID]&lt;&gt;0),_xlfn._xlws.FILTER(Changelog!$C$2:$C$110,Changelog!$C$2:$C$110&lt;&gt;""),attendance__2[[#This Row],[ID]]),"")</f>
        <v/>
      </c>
      <c r="D12391" t="str">
        <f ca="1">IFERROR(_xlfn.IFNA(IF((A12391-FLOOR(A12391,100))&lt;10,"الخدام",LOOKUP(FLOOR(A12391,100),Table2[ID start],Table2[Class])),"الخدام"),"")</f>
        <v/>
      </c>
    </row>
    <row r="12392" spans="1:4" x14ac:dyDescent="0.25">
      <c r="A12392" t="str" cm="1">
        <f t="array" aca="1" ref="A12392" ca="1">IFERROR(_xlfn.XLOOKUP(attendance__2[[#This Row],[ID]],_xlfn._xlws.FILTER(Table1[Old ID],Table1[Old ID]&lt;&gt;0),_xlfn._xlws.FILTER(Changelog!$C$2:$C$110,Changelog!$C$2:$C$110&lt;&gt;""),attendance__2[[#This Row],[ID]]),"")</f>
        <v/>
      </c>
      <c r="D12392" t="str">
        <f ca="1">IFERROR(_xlfn.IFNA(IF((A12392-FLOOR(A12392,100))&lt;10,"الخدام",LOOKUP(FLOOR(A12392,100),Table2[ID start],Table2[Class])),"الخدام"),"")</f>
        <v/>
      </c>
    </row>
    <row r="12393" spans="1:4" x14ac:dyDescent="0.25">
      <c r="A12393" t="str" cm="1">
        <f t="array" aca="1" ref="A12393" ca="1">IFERROR(_xlfn.XLOOKUP(attendance__2[[#This Row],[ID]],_xlfn._xlws.FILTER(Table1[Old ID],Table1[Old ID]&lt;&gt;0),_xlfn._xlws.FILTER(Changelog!$C$2:$C$110,Changelog!$C$2:$C$110&lt;&gt;""),attendance__2[[#This Row],[ID]]),"")</f>
        <v/>
      </c>
      <c r="D12393" t="str">
        <f ca="1">IFERROR(_xlfn.IFNA(IF((A12393-FLOOR(A12393,100))&lt;10,"الخدام",LOOKUP(FLOOR(A12393,100),Table2[ID start],Table2[Class])),"الخدام"),"")</f>
        <v/>
      </c>
    </row>
    <row r="12394" spans="1:4" x14ac:dyDescent="0.25">
      <c r="A12394" t="str" cm="1">
        <f t="array" aca="1" ref="A12394" ca="1">IFERROR(_xlfn.XLOOKUP(attendance__2[[#This Row],[ID]],_xlfn._xlws.FILTER(Table1[Old ID],Table1[Old ID]&lt;&gt;0),_xlfn._xlws.FILTER(Changelog!$C$2:$C$110,Changelog!$C$2:$C$110&lt;&gt;""),attendance__2[[#This Row],[ID]]),"")</f>
        <v/>
      </c>
      <c r="D12394" t="str">
        <f ca="1">IFERROR(_xlfn.IFNA(IF((A12394-FLOOR(A12394,100))&lt;10,"الخدام",LOOKUP(FLOOR(A12394,100),Table2[ID start],Table2[Class])),"الخدام"),"")</f>
        <v/>
      </c>
    </row>
    <row r="12395" spans="1:4" x14ac:dyDescent="0.25">
      <c r="A12395" t="str" cm="1">
        <f t="array" aca="1" ref="A12395" ca="1">IFERROR(_xlfn.XLOOKUP(attendance__2[[#This Row],[ID]],_xlfn._xlws.FILTER(Table1[Old ID],Table1[Old ID]&lt;&gt;0),_xlfn._xlws.FILTER(Changelog!$C$2:$C$110,Changelog!$C$2:$C$110&lt;&gt;""),attendance__2[[#This Row],[ID]]),"")</f>
        <v/>
      </c>
      <c r="D12395" t="str">
        <f ca="1">IFERROR(_xlfn.IFNA(IF((A12395-FLOOR(A12395,100))&lt;10,"الخدام",LOOKUP(FLOOR(A12395,100),Table2[ID start],Table2[Class])),"الخدام"),"")</f>
        <v/>
      </c>
    </row>
    <row r="12396" spans="1:4" x14ac:dyDescent="0.25">
      <c r="A12396" t="str" cm="1">
        <f t="array" aca="1" ref="A12396" ca="1">IFERROR(_xlfn.XLOOKUP(attendance__2[[#This Row],[ID]],_xlfn._xlws.FILTER(Table1[Old ID],Table1[Old ID]&lt;&gt;0),_xlfn._xlws.FILTER(Changelog!$C$2:$C$110,Changelog!$C$2:$C$110&lt;&gt;""),attendance__2[[#This Row],[ID]]),"")</f>
        <v/>
      </c>
      <c r="D12396" t="str">
        <f ca="1">IFERROR(_xlfn.IFNA(IF((A12396-FLOOR(A12396,100))&lt;10,"الخدام",LOOKUP(FLOOR(A12396,100),Table2[ID start],Table2[Class])),"الخدام"),"")</f>
        <v/>
      </c>
    </row>
    <row r="12397" spans="1:4" x14ac:dyDescent="0.25">
      <c r="A12397" t="str" cm="1">
        <f t="array" aca="1" ref="A12397" ca="1">IFERROR(_xlfn.XLOOKUP(attendance__2[[#This Row],[ID]],_xlfn._xlws.FILTER(Table1[Old ID],Table1[Old ID]&lt;&gt;0),_xlfn._xlws.FILTER(Changelog!$C$2:$C$110,Changelog!$C$2:$C$110&lt;&gt;""),attendance__2[[#This Row],[ID]]),"")</f>
        <v/>
      </c>
      <c r="D12397" t="str">
        <f ca="1">IFERROR(_xlfn.IFNA(IF((A12397-FLOOR(A12397,100))&lt;10,"الخدام",LOOKUP(FLOOR(A12397,100),Table2[ID start],Table2[Class])),"الخدام"),"")</f>
        <v/>
      </c>
    </row>
    <row r="12398" spans="1:4" x14ac:dyDescent="0.25">
      <c r="A12398" t="str" cm="1">
        <f t="array" aca="1" ref="A12398" ca="1">IFERROR(_xlfn.XLOOKUP(attendance__2[[#This Row],[ID]],_xlfn._xlws.FILTER(Table1[Old ID],Table1[Old ID]&lt;&gt;0),_xlfn._xlws.FILTER(Changelog!$C$2:$C$110,Changelog!$C$2:$C$110&lt;&gt;""),attendance__2[[#This Row],[ID]]),"")</f>
        <v/>
      </c>
      <c r="D12398" t="str">
        <f ca="1">IFERROR(_xlfn.IFNA(IF((A12398-FLOOR(A12398,100))&lt;10,"الخدام",LOOKUP(FLOOR(A12398,100),Table2[ID start],Table2[Class])),"الخدام"),"")</f>
        <v/>
      </c>
    </row>
    <row r="12399" spans="1:4" x14ac:dyDescent="0.25">
      <c r="A12399" t="str" cm="1">
        <f t="array" aca="1" ref="A12399" ca="1">IFERROR(_xlfn.XLOOKUP(attendance__2[[#This Row],[ID]],_xlfn._xlws.FILTER(Table1[Old ID],Table1[Old ID]&lt;&gt;0),_xlfn._xlws.FILTER(Changelog!$C$2:$C$110,Changelog!$C$2:$C$110&lt;&gt;""),attendance__2[[#This Row],[ID]]),"")</f>
        <v/>
      </c>
      <c r="D12399" t="str">
        <f ca="1">IFERROR(_xlfn.IFNA(IF((A12399-FLOOR(A12399,100))&lt;10,"الخدام",LOOKUP(FLOOR(A12399,100),Table2[ID start],Table2[Class])),"الخدام"),"")</f>
        <v/>
      </c>
    </row>
    <row r="12400" spans="1:4" x14ac:dyDescent="0.25">
      <c r="A12400" t="str" cm="1">
        <f t="array" aca="1" ref="A12400" ca="1">IFERROR(_xlfn.XLOOKUP(attendance__2[[#This Row],[ID]],_xlfn._xlws.FILTER(Table1[Old ID],Table1[Old ID]&lt;&gt;0),_xlfn._xlws.FILTER(Changelog!$C$2:$C$110,Changelog!$C$2:$C$110&lt;&gt;""),attendance__2[[#This Row],[ID]]),"")</f>
        <v/>
      </c>
      <c r="D12400" t="str">
        <f ca="1">IFERROR(_xlfn.IFNA(IF((A12400-FLOOR(A12400,100))&lt;10,"الخدام",LOOKUP(FLOOR(A12400,100),Table2[ID start],Table2[Class])),"الخدام"),"")</f>
        <v/>
      </c>
    </row>
    <row r="12401" spans="1:4" x14ac:dyDescent="0.25">
      <c r="A12401" t="str" cm="1">
        <f t="array" aca="1" ref="A12401" ca="1">IFERROR(_xlfn.XLOOKUP(attendance__2[[#This Row],[ID]],_xlfn._xlws.FILTER(Table1[Old ID],Table1[Old ID]&lt;&gt;0),_xlfn._xlws.FILTER(Changelog!$C$2:$C$110,Changelog!$C$2:$C$110&lt;&gt;""),attendance__2[[#This Row],[ID]]),"")</f>
        <v/>
      </c>
      <c r="D12401" t="str">
        <f ca="1">IFERROR(_xlfn.IFNA(IF((A12401-FLOOR(A12401,100))&lt;10,"الخدام",LOOKUP(FLOOR(A12401,100),Table2[ID start],Table2[Class])),"الخدام"),"")</f>
        <v/>
      </c>
    </row>
    <row r="12402" spans="1:4" x14ac:dyDescent="0.25">
      <c r="A12402" t="str" cm="1">
        <f t="array" aca="1" ref="A12402" ca="1">IFERROR(_xlfn.XLOOKUP(attendance__2[[#This Row],[ID]],_xlfn._xlws.FILTER(Table1[Old ID],Table1[Old ID]&lt;&gt;0),_xlfn._xlws.FILTER(Changelog!$C$2:$C$110,Changelog!$C$2:$C$110&lt;&gt;""),attendance__2[[#This Row],[ID]]),"")</f>
        <v/>
      </c>
      <c r="D12402" t="str">
        <f ca="1">IFERROR(_xlfn.IFNA(IF((A12402-FLOOR(A12402,100))&lt;10,"الخدام",LOOKUP(FLOOR(A12402,100),Table2[ID start],Table2[Class])),"الخدام"),"")</f>
        <v/>
      </c>
    </row>
    <row r="12403" spans="1:4" x14ac:dyDescent="0.25">
      <c r="A12403" t="str" cm="1">
        <f t="array" aca="1" ref="A12403" ca="1">IFERROR(_xlfn.XLOOKUP(attendance__2[[#This Row],[ID]],_xlfn._xlws.FILTER(Table1[Old ID],Table1[Old ID]&lt;&gt;0),_xlfn._xlws.FILTER(Changelog!$C$2:$C$110,Changelog!$C$2:$C$110&lt;&gt;""),attendance__2[[#This Row],[ID]]),"")</f>
        <v/>
      </c>
      <c r="D12403" t="str">
        <f ca="1">IFERROR(_xlfn.IFNA(IF((A12403-FLOOR(A12403,100))&lt;10,"الخدام",LOOKUP(FLOOR(A12403,100),Table2[ID start],Table2[Class])),"الخدام"),"")</f>
        <v/>
      </c>
    </row>
    <row r="12404" spans="1:4" x14ac:dyDescent="0.25">
      <c r="A12404" t="str" cm="1">
        <f t="array" aca="1" ref="A12404" ca="1">IFERROR(_xlfn.XLOOKUP(attendance__2[[#This Row],[ID]],_xlfn._xlws.FILTER(Table1[Old ID],Table1[Old ID]&lt;&gt;0),_xlfn._xlws.FILTER(Changelog!$C$2:$C$110,Changelog!$C$2:$C$110&lt;&gt;""),attendance__2[[#This Row],[ID]]),"")</f>
        <v/>
      </c>
      <c r="D12404" t="str">
        <f ca="1">IFERROR(_xlfn.IFNA(IF((A12404-FLOOR(A12404,100))&lt;10,"الخدام",LOOKUP(FLOOR(A12404,100),Table2[ID start],Table2[Class])),"الخدام"),"")</f>
        <v/>
      </c>
    </row>
    <row r="12405" spans="1:4" x14ac:dyDescent="0.25">
      <c r="A12405" t="str" cm="1">
        <f t="array" aca="1" ref="A12405" ca="1">IFERROR(_xlfn.XLOOKUP(attendance__2[[#This Row],[ID]],_xlfn._xlws.FILTER(Table1[Old ID],Table1[Old ID]&lt;&gt;0),_xlfn._xlws.FILTER(Changelog!$C$2:$C$110,Changelog!$C$2:$C$110&lt;&gt;""),attendance__2[[#This Row],[ID]]),"")</f>
        <v/>
      </c>
      <c r="D12405" t="str">
        <f ca="1">IFERROR(_xlfn.IFNA(IF((A12405-FLOOR(A12405,100))&lt;10,"الخدام",LOOKUP(FLOOR(A12405,100),Table2[ID start],Table2[Class])),"الخدام"),"")</f>
        <v/>
      </c>
    </row>
    <row r="12406" spans="1:4" x14ac:dyDescent="0.25">
      <c r="A12406" t="str" cm="1">
        <f t="array" aca="1" ref="A12406" ca="1">IFERROR(_xlfn.XLOOKUP(attendance__2[[#This Row],[ID]],_xlfn._xlws.FILTER(Table1[Old ID],Table1[Old ID]&lt;&gt;0),_xlfn._xlws.FILTER(Changelog!$C$2:$C$110,Changelog!$C$2:$C$110&lt;&gt;""),attendance__2[[#This Row],[ID]]),"")</f>
        <v/>
      </c>
      <c r="D12406" t="str">
        <f ca="1">IFERROR(_xlfn.IFNA(IF((A12406-FLOOR(A12406,100))&lt;10,"الخدام",LOOKUP(FLOOR(A12406,100),Table2[ID start],Table2[Class])),"الخدام"),"")</f>
        <v/>
      </c>
    </row>
    <row r="12407" spans="1:4" x14ac:dyDescent="0.25">
      <c r="A12407" t="str" cm="1">
        <f t="array" aca="1" ref="A12407" ca="1">IFERROR(_xlfn.XLOOKUP(attendance__2[[#This Row],[ID]],_xlfn._xlws.FILTER(Table1[Old ID],Table1[Old ID]&lt;&gt;0),_xlfn._xlws.FILTER(Changelog!$C$2:$C$110,Changelog!$C$2:$C$110&lt;&gt;""),attendance__2[[#This Row],[ID]]),"")</f>
        <v/>
      </c>
      <c r="D12407" t="str">
        <f ca="1">IFERROR(_xlfn.IFNA(IF((A12407-FLOOR(A12407,100))&lt;10,"الخدام",LOOKUP(FLOOR(A12407,100),Table2[ID start],Table2[Class])),"الخدام"),"")</f>
        <v/>
      </c>
    </row>
    <row r="12408" spans="1:4" x14ac:dyDescent="0.25">
      <c r="A12408" t="str" cm="1">
        <f t="array" aca="1" ref="A12408" ca="1">IFERROR(_xlfn.XLOOKUP(attendance__2[[#This Row],[ID]],_xlfn._xlws.FILTER(Table1[Old ID],Table1[Old ID]&lt;&gt;0),_xlfn._xlws.FILTER(Changelog!$C$2:$C$110,Changelog!$C$2:$C$110&lt;&gt;""),attendance__2[[#This Row],[ID]]),"")</f>
        <v/>
      </c>
      <c r="D12408" t="str">
        <f ca="1">IFERROR(_xlfn.IFNA(IF((A12408-FLOOR(A12408,100))&lt;10,"الخدام",LOOKUP(FLOOR(A12408,100),Table2[ID start],Table2[Class])),"الخدام"),"")</f>
        <v/>
      </c>
    </row>
    <row r="12409" spans="1:4" x14ac:dyDescent="0.25">
      <c r="A12409" t="str" cm="1">
        <f t="array" aca="1" ref="A12409" ca="1">IFERROR(_xlfn.XLOOKUP(attendance__2[[#This Row],[ID]],_xlfn._xlws.FILTER(Table1[Old ID],Table1[Old ID]&lt;&gt;0),_xlfn._xlws.FILTER(Changelog!$C$2:$C$110,Changelog!$C$2:$C$110&lt;&gt;""),attendance__2[[#This Row],[ID]]),"")</f>
        <v/>
      </c>
      <c r="D12409" t="str">
        <f ca="1">IFERROR(_xlfn.IFNA(IF((A12409-FLOOR(A12409,100))&lt;10,"الخدام",LOOKUP(FLOOR(A12409,100),Table2[ID start],Table2[Class])),"الخدام"),"")</f>
        <v/>
      </c>
    </row>
    <row r="12410" spans="1:4" x14ac:dyDescent="0.25">
      <c r="A12410" t="str" cm="1">
        <f t="array" aca="1" ref="A12410" ca="1">IFERROR(_xlfn.XLOOKUP(attendance__2[[#This Row],[ID]],_xlfn._xlws.FILTER(Table1[Old ID],Table1[Old ID]&lt;&gt;0),_xlfn._xlws.FILTER(Changelog!$C$2:$C$110,Changelog!$C$2:$C$110&lt;&gt;""),attendance__2[[#This Row],[ID]]),"")</f>
        <v/>
      </c>
      <c r="D12410" t="str">
        <f ca="1">IFERROR(_xlfn.IFNA(IF((A12410-FLOOR(A12410,100))&lt;10,"الخدام",LOOKUP(FLOOR(A12410,100),Table2[ID start],Table2[Class])),"الخدام"),"")</f>
        <v/>
      </c>
    </row>
    <row r="12411" spans="1:4" x14ac:dyDescent="0.25">
      <c r="A12411" t="str" cm="1">
        <f t="array" aca="1" ref="A12411" ca="1">IFERROR(_xlfn.XLOOKUP(attendance__2[[#This Row],[ID]],_xlfn._xlws.FILTER(Table1[Old ID],Table1[Old ID]&lt;&gt;0),_xlfn._xlws.FILTER(Changelog!$C$2:$C$110,Changelog!$C$2:$C$110&lt;&gt;""),attendance__2[[#This Row],[ID]]),"")</f>
        <v/>
      </c>
      <c r="D12411" t="str">
        <f ca="1">IFERROR(_xlfn.IFNA(IF((A12411-FLOOR(A12411,100))&lt;10,"الخدام",LOOKUP(FLOOR(A12411,100),Table2[ID start],Table2[Class])),"الخدام"),"")</f>
        <v/>
      </c>
    </row>
    <row r="12412" spans="1:4" x14ac:dyDescent="0.25">
      <c r="A12412" t="str" cm="1">
        <f t="array" aca="1" ref="A12412" ca="1">IFERROR(_xlfn.XLOOKUP(attendance__2[[#This Row],[ID]],_xlfn._xlws.FILTER(Table1[Old ID],Table1[Old ID]&lt;&gt;0),_xlfn._xlws.FILTER(Changelog!$C$2:$C$110,Changelog!$C$2:$C$110&lt;&gt;""),attendance__2[[#This Row],[ID]]),"")</f>
        <v/>
      </c>
      <c r="D12412" t="str">
        <f ca="1">IFERROR(_xlfn.IFNA(IF((A12412-FLOOR(A12412,100))&lt;10,"الخدام",LOOKUP(FLOOR(A12412,100),Table2[ID start],Table2[Class])),"الخدام"),"")</f>
        <v/>
      </c>
    </row>
    <row r="12413" spans="1:4" x14ac:dyDescent="0.25">
      <c r="A12413" t="str" cm="1">
        <f t="array" aca="1" ref="A12413" ca="1">IFERROR(_xlfn.XLOOKUP(attendance__2[[#This Row],[ID]],_xlfn._xlws.FILTER(Table1[Old ID],Table1[Old ID]&lt;&gt;0),_xlfn._xlws.FILTER(Changelog!$C$2:$C$110,Changelog!$C$2:$C$110&lt;&gt;""),attendance__2[[#This Row],[ID]]),"")</f>
        <v/>
      </c>
      <c r="D12413" t="str">
        <f ca="1">IFERROR(_xlfn.IFNA(IF((A12413-FLOOR(A12413,100))&lt;10,"الخدام",LOOKUP(FLOOR(A12413,100),Table2[ID start],Table2[Class])),"الخدام"),"")</f>
        <v/>
      </c>
    </row>
    <row r="12414" spans="1:4" x14ac:dyDescent="0.25">
      <c r="A12414" t="str" cm="1">
        <f t="array" aca="1" ref="A12414" ca="1">IFERROR(_xlfn.XLOOKUP(attendance__2[[#This Row],[ID]],_xlfn._xlws.FILTER(Table1[Old ID],Table1[Old ID]&lt;&gt;0),_xlfn._xlws.FILTER(Changelog!$C$2:$C$110,Changelog!$C$2:$C$110&lt;&gt;""),attendance__2[[#This Row],[ID]]),"")</f>
        <v/>
      </c>
      <c r="D12414" t="str">
        <f ca="1">IFERROR(_xlfn.IFNA(IF((A12414-FLOOR(A12414,100))&lt;10,"الخدام",LOOKUP(FLOOR(A12414,100),Table2[ID start],Table2[Class])),"الخدام"),"")</f>
        <v/>
      </c>
    </row>
    <row r="12415" spans="1:4" x14ac:dyDescent="0.25">
      <c r="A12415" t="str" cm="1">
        <f t="array" aca="1" ref="A12415" ca="1">IFERROR(_xlfn.XLOOKUP(attendance__2[[#This Row],[ID]],_xlfn._xlws.FILTER(Table1[Old ID],Table1[Old ID]&lt;&gt;0),_xlfn._xlws.FILTER(Changelog!$C$2:$C$110,Changelog!$C$2:$C$110&lt;&gt;""),attendance__2[[#This Row],[ID]]),"")</f>
        <v/>
      </c>
      <c r="D12415" t="str">
        <f ca="1">IFERROR(_xlfn.IFNA(IF((A12415-FLOOR(A12415,100))&lt;10,"الخدام",LOOKUP(FLOOR(A12415,100),Table2[ID start],Table2[Class])),"الخدام"),"")</f>
        <v/>
      </c>
    </row>
    <row r="12416" spans="1:4" x14ac:dyDescent="0.25">
      <c r="A12416" t="str" cm="1">
        <f t="array" aca="1" ref="A12416" ca="1">IFERROR(_xlfn.XLOOKUP(attendance__2[[#This Row],[ID]],_xlfn._xlws.FILTER(Table1[Old ID],Table1[Old ID]&lt;&gt;0),_xlfn._xlws.FILTER(Changelog!$C$2:$C$110,Changelog!$C$2:$C$110&lt;&gt;""),attendance__2[[#This Row],[ID]]),"")</f>
        <v/>
      </c>
      <c r="D12416" t="str">
        <f ca="1">IFERROR(_xlfn.IFNA(IF((A12416-FLOOR(A12416,100))&lt;10,"الخدام",LOOKUP(FLOOR(A12416,100),Table2[ID start],Table2[Class])),"الخدام"),"")</f>
        <v/>
      </c>
    </row>
    <row r="12417" spans="1:4" x14ac:dyDescent="0.25">
      <c r="A12417" t="str" cm="1">
        <f t="array" aca="1" ref="A12417" ca="1">IFERROR(_xlfn.XLOOKUP(attendance__2[[#This Row],[ID]],_xlfn._xlws.FILTER(Table1[Old ID],Table1[Old ID]&lt;&gt;0),_xlfn._xlws.FILTER(Changelog!$C$2:$C$110,Changelog!$C$2:$C$110&lt;&gt;""),attendance__2[[#This Row],[ID]]),"")</f>
        <v/>
      </c>
      <c r="D12417" t="str">
        <f ca="1">IFERROR(_xlfn.IFNA(IF((A12417-FLOOR(A12417,100))&lt;10,"الخدام",LOOKUP(FLOOR(A12417,100),Table2[ID start],Table2[Class])),"الخدام"),"")</f>
        <v/>
      </c>
    </row>
    <row r="12418" spans="1:4" x14ac:dyDescent="0.25">
      <c r="A12418" t="str" cm="1">
        <f t="array" aca="1" ref="A12418" ca="1">IFERROR(_xlfn.XLOOKUP(attendance__2[[#This Row],[ID]],_xlfn._xlws.FILTER(Table1[Old ID],Table1[Old ID]&lt;&gt;0),_xlfn._xlws.FILTER(Changelog!$C$2:$C$110,Changelog!$C$2:$C$110&lt;&gt;""),attendance__2[[#This Row],[ID]]),"")</f>
        <v/>
      </c>
      <c r="D12418" t="str">
        <f ca="1">IFERROR(_xlfn.IFNA(IF((A12418-FLOOR(A12418,100))&lt;10,"الخدام",LOOKUP(FLOOR(A12418,100),Table2[ID start],Table2[Class])),"الخدام"),"")</f>
        <v/>
      </c>
    </row>
    <row r="12419" spans="1:4" x14ac:dyDescent="0.25">
      <c r="A12419" t="str" cm="1">
        <f t="array" aca="1" ref="A12419" ca="1">IFERROR(_xlfn.XLOOKUP(attendance__2[[#This Row],[ID]],_xlfn._xlws.FILTER(Table1[Old ID],Table1[Old ID]&lt;&gt;0),_xlfn._xlws.FILTER(Changelog!$C$2:$C$110,Changelog!$C$2:$C$110&lt;&gt;""),attendance__2[[#This Row],[ID]]),"")</f>
        <v/>
      </c>
      <c r="D12419" t="str">
        <f ca="1">IFERROR(_xlfn.IFNA(IF((A12419-FLOOR(A12419,100))&lt;10,"الخدام",LOOKUP(FLOOR(A12419,100),Table2[ID start],Table2[Class])),"الخدام"),"")</f>
        <v/>
      </c>
    </row>
    <row r="12420" spans="1:4" x14ac:dyDescent="0.25">
      <c r="A12420" t="str" cm="1">
        <f t="array" aca="1" ref="A12420" ca="1">IFERROR(_xlfn.XLOOKUP(attendance__2[[#This Row],[ID]],_xlfn._xlws.FILTER(Table1[Old ID],Table1[Old ID]&lt;&gt;0),_xlfn._xlws.FILTER(Changelog!$C$2:$C$110,Changelog!$C$2:$C$110&lt;&gt;""),attendance__2[[#This Row],[ID]]),"")</f>
        <v/>
      </c>
      <c r="D12420" t="str">
        <f ca="1">IFERROR(_xlfn.IFNA(IF((A12420-FLOOR(A12420,100))&lt;10,"الخدام",LOOKUP(FLOOR(A12420,100),Table2[ID start],Table2[Class])),"الخدام"),"")</f>
        <v/>
      </c>
    </row>
    <row r="12421" spans="1:4" x14ac:dyDescent="0.25">
      <c r="A12421" t="str" cm="1">
        <f t="array" aca="1" ref="A12421" ca="1">IFERROR(_xlfn.XLOOKUP(attendance__2[[#This Row],[ID]],_xlfn._xlws.FILTER(Table1[Old ID],Table1[Old ID]&lt;&gt;0),_xlfn._xlws.FILTER(Changelog!$C$2:$C$110,Changelog!$C$2:$C$110&lt;&gt;""),attendance__2[[#This Row],[ID]]),"")</f>
        <v/>
      </c>
      <c r="D12421" t="str">
        <f ca="1">IFERROR(_xlfn.IFNA(IF((A12421-FLOOR(A12421,100))&lt;10,"الخدام",LOOKUP(FLOOR(A12421,100),Table2[ID start],Table2[Class])),"الخدام"),"")</f>
        <v/>
      </c>
    </row>
    <row r="12422" spans="1:4" x14ac:dyDescent="0.25">
      <c r="A12422" t="str" cm="1">
        <f t="array" aca="1" ref="A12422" ca="1">IFERROR(_xlfn.XLOOKUP(attendance__2[[#This Row],[ID]],_xlfn._xlws.FILTER(Table1[Old ID],Table1[Old ID]&lt;&gt;0),_xlfn._xlws.FILTER(Changelog!$C$2:$C$110,Changelog!$C$2:$C$110&lt;&gt;""),attendance__2[[#This Row],[ID]]),"")</f>
        <v/>
      </c>
      <c r="D12422" t="str">
        <f ca="1">IFERROR(_xlfn.IFNA(IF((A12422-FLOOR(A12422,100))&lt;10,"الخدام",LOOKUP(FLOOR(A12422,100),Table2[ID start],Table2[Class])),"الخدام"),"")</f>
        <v/>
      </c>
    </row>
    <row r="12423" spans="1:4" x14ac:dyDescent="0.25">
      <c r="A12423" t="str" cm="1">
        <f t="array" aca="1" ref="A12423" ca="1">IFERROR(_xlfn.XLOOKUP(attendance__2[[#This Row],[ID]],_xlfn._xlws.FILTER(Table1[Old ID],Table1[Old ID]&lt;&gt;0),_xlfn._xlws.FILTER(Changelog!$C$2:$C$110,Changelog!$C$2:$C$110&lt;&gt;""),attendance__2[[#This Row],[ID]]),"")</f>
        <v/>
      </c>
      <c r="D12423" t="str">
        <f ca="1">IFERROR(_xlfn.IFNA(IF((A12423-FLOOR(A12423,100))&lt;10,"الخدام",LOOKUP(FLOOR(A12423,100),Table2[ID start],Table2[Class])),"الخدام"),"")</f>
        <v/>
      </c>
    </row>
    <row r="12424" spans="1:4" x14ac:dyDescent="0.25">
      <c r="A12424" t="str" cm="1">
        <f t="array" aca="1" ref="A12424" ca="1">IFERROR(_xlfn.XLOOKUP(attendance__2[[#This Row],[ID]],_xlfn._xlws.FILTER(Table1[Old ID],Table1[Old ID]&lt;&gt;0),_xlfn._xlws.FILTER(Changelog!$C$2:$C$110,Changelog!$C$2:$C$110&lt;&gt;""),attendance__2[[#This Row],[ID]]),"")</f>
        <v/>
      </c>
      <c r="D12424" t="str">
        <f ca="1">IFERROR(_xlfn.IFNA(IF((A12424-FLOOR(A12424,100))&lt;10,"الخدام",LOOKUP(FLOOR(A12424,100),Table2[ID start],Table2[Class])),"الخدام"),"")</f>
        <v/>
      </c>
    </row>
    <row r="12425" spans="1:4" x14ac:dyDescent="0.25">
      <c r="A12425" t="str" cm="1">
        <f t="array" aca="1" ref="A12425" ca="1">IFERROR(_xlfn.XLOOKUP(attendance__2[[#This Row],[ID]],_xlfn._xlws.FILTER(Table1[Old ID],Table1[Old ID]&lt;&gt;0),_xlfn._xlws.FILTER(Changelog!$C$2:$C$110,Changelog!$C$2:$C$110&lt;&gt;""),attendance__2[[#This Row],[ID]]),"")</f>
        <v/>
      </c>
      <c r="D12425" t="str">
        <f ca="1">IFERROR(_xlfn.IFNA(IF((A12425-FLOOR(A12425,100))&lt;10,"الخدام",LOOKUP(FLOOR(A12425,100),Table2[ID start],Table2[Class])),"الخدام"),"")</f>
        <v/>
      </c>
    </row>
    <row r="12426" spans="1:4" x14ac:dyDescent="0.25">
      <c r="A12426" t="str" cm="1">
        <f t="array" aca="1" ref="A12426" ca="1">IFERROR(_xlfn.XLOOKUP(attendance__2[[#This Row],[ID]],_xlfn._xlws.FILTER(Table1[Old ID],Table1[Old ID]&lt;&gt;0),_xlfn._xlws.FILTER(Changelog!$C$2:$C$110,Changelog!$C$2:$C$110&lt;&gt;""),attendance__2[[#This Row],[ID]]),"")</f>
        <v/>
      </c>
      <c r="D12426" t="str">
        <f ca="1">IFERROR(_xlfn.IFNA(IF((A12426-FLOOR(A12426,100))&lt;10,"الخدام",LOOKUP(FLOOR(A12426,100),Table2[ID start],Table2[Class])),"الخدام"),"")</f>
        <v/>
      </c>
    </row>
    <row r="12427" spans="1:4" x14ac:dyDescent="0.25">
      <c r="A12427" t="str" cm="1">
        <f t="array" aca="1" ref="A12427" ca="1">IFERROR(_xlfn.XLOOKUP(attendance__2[[#This Row],[ID]],_xlfn._xlws.FILTER(Table1[Old ID],Table1[Old ID]&lt;&gt;0),_xlfn._xlws.FILTER(Changelog!$C$2:$C$110,Changelog!$C$2:$C$110&lt;&gt;""),attendance__2[[#This Row],[ID]]),"")</f>
        <v/>
      </c>
      <c r="D12427" t="str">
        <f ca="1">IFERROR(_xlfn.IFNA(IF((A12427-FLOOR(A12427,100))&lt;10,"الخدام",LOOKUP(FLOOR(A12427,100),Table2[ID start],Table2[Class])),"الخدام"),"")</f>
        <v/>
      </c>
    </row>
    <row r="12428" spans="1:4" x14ac:dyDescent="0.25">
      <c r="A12428" t="str" cm="1">
        <f t="array" aca="1" ref="A12428" ca="1">IFERROR(_xlfn.XLOOKUP(attendance__2[[#This Row],[ID]],_xlfn._xlws.FILTER(Table1[Old ID],Table1[Old ID]&lt;&gt;0),_xlfn._xlws.FILTER(Changelog!$C$2:$C$110,Changelog!$C$2:$C$110&lt;&gt;""),attendance__2[[#This Row],[ID]]),"")</f>
        <v/>
      </c>
      <c r="D12428" t="str">
        <f ca="1">IFERROR(_xlfn.IFNA(IF((A12428-FLOOR(A12428,100))&lt;10,"الخدام",LOOKUP(FLOOR(A12428,100),Table2[ID start],Table2[Class])),"الخدام"),"")</f>
        <v/>
      </c>
    </row>
    <row r="12429" spans="1:4" x14ac:dyDescent="0.25">
      <c r="A12429" t="str" cm="1">
        <f t="array" aca="1" ref="A12429" ca="1">IFERROR(_xlfn.XLOOKUP(attendance__2[[#This Row],[ID]],_xlfn._xlws.FILTER(Table1[Old ID],Table1[Old ID]&lt;&gt;0),_xlfn._xlws.FILTER(Changelog!$C$2:$C$110,Changelog!$C$2:$C$110&lt;&gt;""),attendance__2[[#This Row],[ID]]),"")</f>
        <v/>
      </c>
      <c r="D12429" t="str">
        <f ca="1">IFERROR(_xlfn.IFNA(IF((A12429-FLOOR(A12429,100))&lt;10,"الخدام",LOOKUP(FLOOR(A12429,100),Table2[ID start],Table2[Class])),"الخدام"),"")</f>
        <v/>
      </c>
    </row>
    <row r="12430" spans="1:4" x14ac:dyDescent="0.25">
      <c r="A12430" t="str" cm="1">
        <f t="array" aca="1" ref="A12430" ca="1">IFERROR(_xlfn.XLOOKUP(attendance__2[[#This Row],[ID]],_xlfn._xlws.FILTER(Table1[Old ID],Table1[Old ID]&lt;&gt;0),_xlfn._xlws.FILTER(Changelog!$C$2:$C$110,Changelog!$C$2:$C$110&lt;&gt;""),attendance__2[[#This Row],[ID]]),"")</f>
        <v/>
      </c>
      <c r="D12430" t="str">
        <f ca="1">IFERROR(_xlfn.IFNA(IF((A12430-FLOOR(A12430,100))&lt;10,"الخدام",LOOKUP(FLOOR(A12430,100),Table2[ID start],Table2[Class])),"الخدام"),"")</f>
        <v/>
      </c>
    </row>
    <row r="12431" spans="1:4" x14ac:dyDescent="0.25">
      <c r="A12431" t="str" cm="1">
        <f t="array" aca="1" ref="A12431" ca="1">IFERROR(_xlfn.XLOOKUP(attendance__2[[#This Row],[ID]],_xlfn._xlws.FILTER(Table1[Old ID],Table1[Old ID]&lt;&gt;0),_xlfn._xlws.FILTER(Changelog!$C$2:$C$110,Changelog!$C$2:$C$110&lt;&gt;""),attendance__2[[#This Row],[ID]]),"")</f>
        <v/>
      </c>
      <c r="D12431" t="str">
        <f ca="1">IFERROR(_xlfn.IFNA(IF((A12431-FLOOR(A12431,100))&lt;10,"الخدام",LOOKUP(FLOOR(A12431,100),Table2[ID start],Table2[Class])),"الخدام"),"")</f>
        <v/>
      </c>
    </row>
    <row r="12432" spans="1:4" x14ac:dyDescent="0.25">
      <c r="A12432" t="str" cm="1">
        <f t="array" aca="1" ref="A12432" ca="1">IFERROR(_xlfn.XLOOKUP(attendance__2[[#This Row],[ID]],_xlfn._xlws.FILTER(Table1[Old ID],Table1[Old ID]&lt;&gt;0),_xlfn._xlws.FILTER(Changelog!$C$2:$C$110,Changelog!$C$2:$C$110&lt;&gt;""),attendance__2[[#This Row],[ID]]),"")</f>
        <v/>
      </c>
      <c r="D12432" t="str">
        <f ca="1">IFERROR(_xlfn.IFNA(IF((A12432-FLOOR(A12432,100))&lt;10,"الخدام",LOOKUP(FLOOR(A12432,100),Table2[ID start],Table2[Class])),"الخدام"),"")</f>
        <v/>
      </c>
    </row>
    <row r="12433" spans="1:4" x14ac:dyDescent="0.25">
      <c r="A12433" t="str" cm="1">
        <f t="array" aca="1" ref="A12433" ca="1">IFERROR(_xlfn.XLOOKUP(attendance__2[[#This Row],[ID]],_xlfn._xlws.FILTER(Table1[Old ID],Table1[Old ID]&lt;&gt;0),_xlfn._xlws.FILTER(Changelog!$C$2:$C$110,Changelog!$C$2:$C$110&lt;&gt;""),attendance__2[[#This Row],[ID]]),"")</f>
        <v/>
      </c>
      <c r="D12433" t="str">
        <f ca="1">IFERROR(_xlfn.IFNA(IF((A12433-FLOOR(A12433,100))&lt;10,"الخدام",LOOKUP(FLOOR(A12433,100),Table2[ID start],Table2[Class])),"الخدام"),"")</f>
        <v/>
      </c>
    </row>
    <row r="12434" spans="1:4" x14ac:dyDescent="0.25">
      <c r="A12434" t="str" cm="1">
        <f t="array" aca="1" ref="A12434" ca="1">IFERROR(_xlfn.XLOOKUP(attendance__2[[#This Row],[ID]],_xlfn._xlws.FILTER(Table1[Old ID],Table1[Old ID]&lt;&gt;0),_xlfn._xlws.FILTER(Changelog!$C$2:$C$110,Changelog!$C$2:$C$110&lt;&gt;""),attendance__2[[#This Row],[ID]]),"")</f>
        <v/>
      </c>
      <c r="D12434" t="str">
        <f ca="1">IFERROR(_xlfn.IFNA(IF((A12434-FLOOR(A12434,100))&lt;10,"الخدام",LOOKUP(FLOOR(A12434,100),Table2[ID start],Table2[Class])),"الخدام"),"")</f>
        <v/>
      </c>
    </row>
    <row r="12435" spans="1:4" x14ac:dyDescent="0.25">
      <c r="A12435" t="str" cm="1">
        <f t="array" aca="1" ref="A12435" ca="1">IFERROR(_xlfn.XLOOKUP(attendance__2[[#This Row],[ID]],_xlfn._xlws.FILTER(Table1[Old ID],Table1[Old ID]&lt;&gt;0),_xlfn._xlws.FILTER(Changelog!$C$2:$C$110,Changelog!$C$2:$C$110&lt;&gt;""),attendance__2[[#This Row],[ID]]),"")</f>
        <v/>
      </c>
      <c r="D12435" t="str">
        <f ca="1">IFERROR(_xlfn.IFNA(IF((A12435-FLOOR(A12435,100))&lt;10,"الخدام",LOOKUP(FLOOR(A12435,100),Table2[ID start],Table2[Class])),"الخدام"),"")</f>
        <v/>
      </c>
    </row>
    <row r="12436" spans="1:4" x14ac:dyDescent="0.25">
      <c r="A12436" t="str" cm="1">
        <f t="array" aca="1" ref="A12436" ca="1">IFERROR(_xlfn.XLOOKUP(attendance__2[[#This Row],[ID]],_xlfn._xlws.FILTER(Table1[Old ID],Table1[Old ID]&lt;&gt;0),_xlfn._xlws.FILTER(Changelog!$C$2:$C$110,Changelog!$C$2:$C$110&lt;&gt;""),attendance__2[[#This Row],[ID]]),"")</f>
        <v/>
      </c>
      <c r="D12436" t="str">
        <f ca="1">IFERROR(_xlfn.IFNA(IF((A12436-FLOOR(A12436,100))&lt;10,"الخدام",LOOKUP(FLOOR(A12436,100),Table2[ID start],Table2[Class])),"الخدام"),"")</f>
        <v/>
      </c>
    </row>
    <row r="12437" spans="1:4" x14ac:dyDescent="0.25">
      <c r="A12437" t="str" cm="1">
        <f t="array" aca="1" ref="A12437" ca="1">IFERROR(_xlfn.XLOOKUP(attendance__2[[#This Row],[ID]],_xlfn._xlws.FILTER(Table1[Old ID],Table1[Old ID]&lt;&gt;0),_xlfn._xlws.FILTER(Changelog!$C$2:$C$110,Changelog!$C$2:$C$110&lt;&gt;""),attendance__2[[#This Row],[ID]]),"")</f>
        <v/>
      </c>
      <c r="D12437" t="str">
        <f ca="1">IFERROR(_xlfn.IFNA(IF((A12437-FLOOR(A12437,100))&lt;10,"الخدام",LOOKUP(FLOOR(A12437,100),Table2[ID start],Table2[Class])),"الخدام"),"")</f>
        <v/>
      </c>
    </row>
    <row r="12438" spans="1:4" x14ac:dyDescent="0.25">
      <c r="A12438" t="str" cm="1">
        <f t="array" aca="1" ref="A12438" ca="1">IFERROR(_xlfn.XLOOKUP(attendance__2[[#This Row],[ID]],_xlfn._xlws.FILTER(Table1[Old ID],Table1[Old ID]&lt;&gt;0),_xlfn._xlws.FILTER(Changelog!$C$2:$C$110,Changelog!$C$2:$C$110&lt;&gt;""),attendance__2[[#This Row],[ID]]),"")</f>
        <v/>
      </c>
      <c r="D12438" t="str">
        <f ca="1">IFERROR(_xlfn.IFNA(IF((A12438-FLOOR(A12438,100))&lt;10,"الخدام",LOOKUP(FLOOR(A12438,100),Table2[ID start],Table2[Class])),"الخدام"),"")</f>
        <v/>
      </c>
    </row>
    <row r="12439" spans="1:4" x14ac:dyDescent="0.25">
      <c r="A12439" t="str" cm="1">
        <f t="array" aca="1" ref="A12439" ca="1">IFERROR(_xlfn.XLOOKUP(attendance__2[[#This Row],[ID]],_xlfn._xlws.FILTER(Table1[Old ID],Table1[Old ID]&lt;&gt;0),_xlfn._xlws.FILTER(Changelog!$C$2:$C$110,Changelog!$C$2:$C$110&lt;&gt;""),attendance__2[[#This Row],[ID]]),"")</f>
        <v/>
      </c>
      <c r="D12439" t="str">
        <f ca="1">IFERROR(_xlfn.IFNA(IF((A12439-FLOOR(A12439,100))&lt;10,"الخدام",LOOKUP(FLOOR(A12439,100),Table2[ID start],Table2[Class])),"الخدام"),"")</f>
        <v/>
      </c>
    </row>
    <row r="12440" spans="1:4" x14ac:dyDescent="0.25">
      <c r="A12440" t="str" cm="1">
        <f t="array" aca="1" ref="A12440" ca="1">IFERROR(_xlfn.XLOOKUP(attendance__2[[#This Row],[ID]],_xlfn._xlws.FILTER(Table1[Old ID],Table1[Old ID]&lt;&gt;0),_xlfn._xlws.FILTER(Changelog!$C$2:$C$110,Changelog!$C$2:$C$110&lt;&gt;""),attendance__2[[#This Row],[ID]]),"")</f>
        <v/>
      </c>
      <c r="D12440" t="str">
        <f ca="1">IFERROR(_xlfn.IFNA(IF((A12440-FLOOR(A12440,100))&lt;10,"الخدام",LOOKUP(FLOOR(A12440,100),Table2[ID start],Table2[Class])),"الخدام"),"")</f>
        <v/>
      </c>
    </row>
    <row r="12441" spans="1:4" x14ac:dyDescent="0.25">
      <c r="A12441" t="str" cm="1">
        <f t="array" aca="1" ref="A12441" ca="1">IFERROR(_xlfn.XLOOKUP(attendance__2[[#This Row],[ID]],_xlfn._xlws.FILTER(Table1[Old ID],Table1[Old ID]&lt;&gt;0),_xlfn._xlws.FILTER(Changelog!$C$2:$C$110,Changelog!$C$2:$C$110&lt;&gt;""),attendance__2[[#This Row],[ID]]),"")</f>
        <v/>
      </c>
      <c r="D12441" t="str">
        <f ca="1">IFERROR(_xlfn.IFNA(IF((A12441-FLOOR(A12441,100))&lt;10,"الخدام",LOOKUP(FLOOR(A12441,100),Table2[ID start],Table2[Class])),"الخدام"),"")</f>
        <v/>
      </c>
    </row>
    <row r="12442" spans="1:4" x14ac:dyDescent="0.25">
      <c r="A12442" t="str" cm="1">
        <f t="array" aca="1" ref="A12442" ca="1">IFERROR(_xlfn.XLOOKUP(attendance__2[[#This Row],[ID]],_xlfn._xlws.FILTER(Table1[Old ID],Table1[Old ID]&lt;&gt;0),_xlfn._xlws.FILTER(Changelog!$C$2:$C$110,Changelog!$C$2:$C$110&lt;&gt;""),attendance__2[[#This Row],[ID]]),"")</f>
        <v/>
      </c>
      <c r="D12442" t="str">
        <f ca="1">IFERROR(_xlfn.IFNA(IF((A12442-FLOOR(A12442,100))&lt;10,"الخدام",LOOKUP(FLOOR(A12442,100),Table2[ID start],Table2[Class])),"الخدام"),"")</f>
        <v/>
      </c>
    </row>
    <row r="12443" spans="1:4" x14ac:dyDescent="0.25">
      <c r="A12443" t="str" cm="1">
        <f t="array" aca="1" ref="A12443" ca="1">IFERROR(_xlfn.XLOOKUP(attendance__2[[#This Row],[ID]],_xlfn._xlws.FILTER(Table1[Old ID],Table1[Old ID]&lt;&gt;0),_xlfn._xlws.FILTER(Changelog!$C$2:$C$110,Changelog!$C$2:$C$110&lt;&gt;""),attendance__2[[#This Row],[ID]]),"")</f>
        <v/>
      </c>
      <c r="D12443" t="str">
        <f ca="1">IFERROR(_xlfn.IFNA(IF((A12443-FLOOR(A12443,100))&lt;10,"الخدام",LOOKUP(FLOOR(A12443,100),Table2[ID start],Table2[Class])),"الخدام"),"")</f>
        <v/>
      </c>
    </row>
    <row r="12444" spans="1:4" x14ac:dyDescent="0.25">
      <c r="A12444" t="str" cm="1">
        <f t="array" aca="1" ref="A124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4" t="str">
        <f ca="1">IFERROR(_xlfn.IFNA(IF((A12444-FLOOR(A12444,100))&lt;10,"الخدام",LOOKUP(FLOOR(A12444,100),Table2[ID start],Table2[Class])),"الخدام"),"")</f>
        <v/>
      </c>
    </row>
    <row r="12445" spans="1:4" x14ac:dyDescent="0.25">
      <c r="A12445" t="str" cm="1">
        <f t="array" aca="1" ref="A12445" ca="1">IFERROR(_xlfn.XLOOKUP(attendance__2[[#This Row],[ID]],_xlfn._xlws.FILTER(Table1[Old ID],Table1[Old ID]&lt;&gt;0),_xlfn._xlws.FILTER(Changelog!$C$2:$C$110,Changelog!$C$2:$C$110&lt;&gt;""),attendance__2[[#This Row],[ID]]),"")</f>
        <v/>
      </c>
      <c r="D12445" t="str">
        <f ca="1">IFERROR(_xlfn.IFNA(IF((A12445-FLOOR(A12445,100))&lt;10,"الخدام",LOOKUP(FLOOR(A12445,100),Table2[ID start],Table2[Class])),"الخدام"),"")</f>
        <v/>
      </c>
    </row>
    <row r="12446" spans="1:4" x14ac:dyDescent="0.25">
      <c r="A12446" t="str" cm="1">
        <f t="array" aca="1" ref="A12446" ca="1">IFERROR(_xlfn.XLOOKUP(attendance__2[[#This Row],[ID]],_xlfn._xlws.FILTER(Table1[Old ID],Table1[Old ID]&lt;&gt;0),_xlfn._xlws.FILTER(Changelog!$C$2:$C$110,Changelog!$C$2:$C$110&lt;&gt;""),attendance__2[[#This Row],[ID]]),"")</f>
        <v/>
      </c>
      <c r="D12446" t="str">
        <f ca="1">IFERROR(_xlfn.IFNA(IF((A12446-FLOOR(A12446,100))&lt;10,"الخدام",LOOKUP(FLOOR(A12446,100),Table2[ID start],Table2[Class])),"الخدام"),"")</f>
        <v/>
      </c>
    </row>
    <row r="12447" spans="1:4" x14ac:dyDescent="0.25">
      <c r="A12447" t="str" cm="1">
        <f t="array" aca="1" ref="A12447" ca="1">IFERROR(_xlfn.XLOOKUP(attendance__2[[#This Row],[ID]],_xlfn._xlws.FILTER(Table1[Old ID],Table1[Old ID]&lt;&gt;0),_xlfn._xlws.FILTER(Changelog!$C$2:$C$110,Changelog!$C$2:$C$110&lt;&gt;""),attendance__2[[#This Row],[ID]]),"")</f>
        <v/>
      </c>
      <c r="D12447" t="str">
        <f ca="1">IFERROR(_xlfn.IFNA(IF((A12447-FLOOR(A12447,100))&lt;10,"الخدام",LOOKUP(FLOOR(A12447,100),Table2[ID start],Table2[Class])),"الخدام"),"")</f>
        <v/>
      </c>
    </row>
    <row r="12448" spans="1:4" x14ac:dyDescent="0.25">
      <c r="A12448" t="str" cm="1">
        <f t="array" aca="1" ref="A12448" ca="1">IFERROR(_xlfn.XLOOKUP(attendance__2[[#This Row],[ID]],_xlfn._xlws.FILTER(Table1[Old ID],Table1[Old ID]&lt;&gt;0),_xlfn._xlws.FILTER(Changelog!$C$2:$C$110,Changelog!$C$2:$C$110&lt;&gt;""),attendance__2[[#This Row],[ID]]),"")</f>
        <v/>
      </c>
      <c r="D12448" t="str">
        <f ca="1">IFERROR(_xlfn.IFNA(IF((A12448-FLOOR(A12448,100))&lt;10,"الخدام",LOOKUP(FLOOR(A12448,100),Table2[ID start],Table2[Class])),"الخدام"),"")</f>
        <v/>
      </c>
    </row>
    <row r="12449" spans="1:4" x14ac:dyDescent="0.25">
      <c r="A12449" t="str" cm="1">
        <f t="array" aca="1" ref="A12449" ca="1">IFERROR(_xlfn.XLOOKUP(attendance__2[[#This Row],[ID]],_xlfn._xlws.FILTER(Table1[Old ID],Table1[Old ID]&lt;&gt;0),_xlfn._xlws.FILTER(Changelog!$C$2:$C$110,Changelog!$C$2:$C$110&lt;&gt;""),attendance__2[[#This Row],[ID]]),"")</f>
        <v/>
      </c>
      <c r="D12449" t="str">
        <f ca="1">IFERROR(_xlfn.IFNA(IF((A12449-FLOOR(A12449,100))&lt;10,"الخدام",LOOKUP(FLOOR(A12449,100),Table2[ID start],Table2[Class])),"الخدام"),"")</f>
        <v/>
      </c>
    </row>
    <row r="12450" spans="1:4" x14ac:dyDescent="0.25">
      <c r="A12450" t="str" cm="1">
        <f t="array" aca="1" ref="A12450" ca="1">IFERROR(_xlfn.XLOOKUP(attendance__2[[#This Row],[ID]],_xlfn._xlws.FILTER(Table1[Old ID],Table1[Old ID]&lt;&gt;0),_xlfn._xlws.FILTER(Changelog!$C$2:$C$110,Changelog!$C$2:$C$110&lt;&gt;""),attendance__2[[#This Row],[ID]]),"")</f>
        <v/>
      </c>
      <c r="D12450" t="str">
        <f ca="1">IFERROR(_xlfn.IFNA(IF((A12450-FLOOR(A12450,100))&lt;10,"الخدام",LOOKUP(FLOOR(A12450,100),Table2[ID start],Table2[Class])),"الخدام"),"")</f>
        <v/>
      </c>
    </row>
    <row r="12451" spans="1:4" x14ac:dyDescent="0.25">
      <c r="A12451" t="str" cm="1">
        <f t="array" aca="1" ref="A12451" ca="1">IFERROR(_xlfn.XLOOKUP(attendance__2[[#This Row],[ID]],_xlfn._xlws.FILTER(Table1[Old ID],Table1[Old ID]&lt;&gt;0),_xlfn._xlws.FILTER(Changelog!$C$2:$C$110,Changelog!$C$2:$C$110&lt;&gt;""),attendance__2[[#This Row],[ID]]),"")</f>
        <v/>
      </c>
      <c r="D12451" t="str">
        <f ca="1">IFERROR(_xlfn.IFNA(IF((A12451-FLOOR(A12451,100))&lt;10,"الخدام",LOOKUP(FLOOR(A12451,100),Table2[ID start],Table2[Class])),"الخدام"),"")</f>
        <v/>
      </c>
    </row>
    <row r="12452" spans="1:4" x14ac:dyDescent="0.25">
      <c r="A12452" t="str" cm="1">
        <f t="array" aca="1" ref="A12452" ca="1">IFERROR(_xlfn.XLOOKUP(attendance__2[[#This Row],[ID]],_xlfn._xlws.FILTER(Table1[Old ID],Table1[Old ID]&lt;&gt;0),_xlfn._xlws.FILTER(Changelog!$C$2:$C$110,Changelog!$C$2:$C$110&lt;&gt;""),attendance__2[[#This Row],[ID]]),"")</f>
        <v/>
      </c>
      <c r="D12452" t="str">
        <f ca="1">IFERROR(_xlfn.IFNA(IF((A12452-FLOOR(A12452,100))&lt;10,"الخدام",LOOKUP(FLOOR(A12452,100),Table2[ID start],Table2[Class])),"الخدام"),"")</f>
        <v/>
      </c>
    </row>
    <row r="12453" spans="1:4" x14ac:dyDescent="0.25">
      <c r="A12453" t="str" cm="1">
        <f t="array" aca="1" ref="A12453" ca="1">IFERROR(_xlfn.XLOOKUP(attendance__2[[#This Row],[ID]],_xlfn._xlws.FILTER(Table1[Old ID],Table1[Old ID]&lt;&gt;0),_xlfn._xlws.FILTER(Changelog!$C$2:$C$110,Changelog!$C$2:$C$110&lt;&gt;""),attendance__2[[#This Row],[ID]]),"")</f>
        <v/>
      </c>
      <c r="D12453" t="str">
        <f ca="1">IFERROR(_xlfn.IFNA(IF((A12453-FLOOR(A12453,100))&lt;10,"الخدام",LOOKUP(FLOOR(A12453,100),Table2[ID start],Table2[Class])),"الخدام"),"")</f>
        <v/>
      </c>
    </row>
    <row r="12454" spans="1:4" x14ac:dyDescent="0.25">
      <c r="A12454" t="str" cm="1">
        <f t="array" aca="1" ref="A12454" ca="1">IFERROR(_xlfn.XLOOKUP(attendance__2[[#This Row],[ID]],_xlfn._xlws.FILTER(Table1[Old ID],Table1[Old ID]&lt;&gt;0),_xlfn._xlws.FILTER(Changelog!$C$2:$C$110,Changelog!$C$2:$C$110&lt;&gt;""),attendance__2[[#This Row],[ID]]),"")</f>
        <v/>
      </c>
      <c r="D12454" t="str">
        <f ca="1">IFERROR(_xlfn.IFNA(IF((A12454-FLOOR(A12454,100))&lt;10,"الخدام",LOOKUP(FLOOR(A12454,100),Table2[ID start],Table2[Class])),"الخدام"),"")</f>
        <v/>
      </c>
    </row>
    <row r="12455" spans="1:4" x14ac:dyDescent="0.25">
      <c r="A12455" t="str" cm="1">
        <f t="array" aca="1" ref="A12455" ca="1">IFERROR(_xlfn.XLOOKUP(attendance__2[[#This Row],[ID]],_xlfn._xlws.FILTER(Table1[Old ID],Table1[Old ID]&lt;&gt;0),_xlfn._xlws.FILTER(Changelog!$C$2:$C$110,Changelog!$C$2:$C$110&lt;&gt;""),attendance__2[[#This Row],[ID]]),"")</f>
        <v/>
      </c>
      <c r="D12455" t="str">
        <f ca="1">IFERROR(_xlfn.IFNA(IF((A12455-FLOOR(A12455,100))&lt;10,"الخدام",LOOKUP(FLOOR(A12455,100),Table2[ID start],Table2[Class])),"الخدام"),"")</f>
        <v/>
      </c>
    </row>
    <row r="12456" spans="1:4" x14ac:dyDescent="0.25">
      <c r="A12456" t="str" cm="1">
        <f t="array" aca="1" ref="A12456" ca="1">IFERROR(_xlfn.XLOOKUP(attendance__2[[#This Row],[ID]],_xlfn._xlws.FILTER(Table1[Old ID],Table1[Old ID]&lt;&gt;0),_xlfn._xlws.FILTER(Changelog!$C$2:$C$110,Changelog!$C$2:$C$110&lt;&gt;""),attendance__2[[#This Row],[ID]]),"")</f>
        <v/>
      </c>
      <c r="D12456" t="str">
        <f ca="1">IFERROR(_xlfn.IFNA(IF((A12456-FLOOR(A12456,100))&lt;10,"الخدام",LOOKUP(FLOOR(A12456,100),Table2[ID start],Table2[Class])),"الخدام"),"")</f>
        <v/>
      </c>
    </row>
    <row r="12457" spans="1:4" x14ac:dyDescent="0.25">
      <c r="A12457" t="str" cm="1">
        <f t="array" aca="1" ref="A12457" ca="1">IFERROR(_xlfn.XLOOKUP(attendance__2[[#This Row],[ID]],_xlfn._xlws.FILTER(Table1[Old ID],Table1[Old ID]&lt;&gt;0),_xlfn._xlws.FILTER(Changelog!$C$2:$C$110,Changelog!$C$2:$C$110&lt;&gt;""),attendance__2[[#This Row],[ID]]),"")</f>
        <v/>
      </c>
      <c r="D12457" t="str">
        <f ca="1">IFERROR(_xlfn.IFNA(IF((A12457-FLOOR(A12457,100))&lt;10,"الخدام",LOOKUP(FLOOR(A12457,100),Table2[ID start],Table2[Class])),"الخدام"),"")</f>
        <v/>
      </c>
    </row>
    <row r="12458" spans="1:4" x14ac:dyDescent="0.25">
      <c r="A12458" t="str" cm="1">
        <f t="array" aca="1" ref="A12458" ca="1">IFERROR(_xlfn.XLOOKUP(attendance__2[[#This Row],[ID]],_xlfn._xlws.FILTER(Table1[Old ID],Table1[Old ID]&lt;&gt;0),_xlfn._xlws.FILTER(Changelog!$C$2:$C$110,Changelog!$C$2:$C$110&lt;&gt;""),attendance__2[[#This Row],[ID]]),"")</f>
        <v/>
      </c>
      <c r="D12458" t="str">
        <f ca="1">IFERROR(_xlfn.IFNA(IF((A12458-FLOOR(A12458,100))&lt;10,"الخدام",LOOKUP(FLOOR(A12458,100),Table2[ID start],Table2[Class])),"الخدام"),"")</f>
        <v/>
      </c>
    </row>
    <row r="12459" spans="1:4" x14ac:dyDescent="0.25">
      <c r="A12459" t="str" cm="1">
        <f t="array" aca="1" ref="A12459" ca="1">IFERROR(_xlfn.XLOOKUP(attendance__2[[#This Row],[ID]],_xlfn._xlws.FILTER(Table1[Old ID],Table1[Old ID]&lt;&gt;0),_xlfn._xlws.FILTER(Changelog!$C$2:$C$110,Changelog!$C$2:$C$110&lt;&gt;""),attendance__2[[#This Row],[ID]]),"")</f>
        <v/>
      </c>
      <c r="D12459" t="str">
        <f ca="1">IFERROR(_xlfn.IFNA(IF((A12459-FLOOR(A12459,100))&lt;10,"الخدام",LOOKUP(FLOOR(A12459,100),Table2[ID start],Table2[Class])),"الخدام"),"")</f>
        <v/>
      </c>
    </row>
    <row r="12460" spans="1:4" x14ac:dyDescent="0.25">
      <c r="A12460" t="str" cm="1">
        <f t="array" aca="1" ref="A12460" ca="1">IFERROR(_xlfn.XLOOKUP(attendance__2[[#This Row],[ID]],_xlfn._xlws.FILTER(Table1[Old ID],Table1[Old ID]&lt;&gt;0),_xlfn._xlws.FILTER(Changelog!$C$2:$C$110,Changelog!$C$2:$C$110&lt;&gt;""),attendance__2[[#This Row],[ID]]),"")</f>
        <v/>
      </c>
      <c r="D12460" t="str">
        <f ca="1">IFERROR(_xlfn.IFNA(IF((A12460-FLOOR(A12460,100))&lt;10,"الخدام",LOOKUP(FLOOR(A12460,100),Table2[ID start],Table2[Class])),"الخدام"),"")</f>
        <v/>
      </c>
    </row>
    <row r="12461" spans="1:4" x14ac:dyDescent="0.25">
      <c r="A12461" t="str" cm="1">
        <f t="array" aca="1" ref="A12461" ca="1">IFERROR(_xlfn.XLOOKUP(attendance__2[[#This Row],[ID]],_xlfn._xlws.FILTER(Table1[Old ID],Table1[Old ID]&lt;&gt;0),_xlfn._xlws.FILTER(Changelog!$C$2:$C$110,Changelog!$C$2:$C$110&lt;&gt;""),attendance__2[[#This Row],[ID]]),"")</f>
        <v/>
      </c>
      <c r="D12461" t="str">
        <f ca="1">IFERROR(_xlfn.IFNA(IF((A12461-FLOOR(A12461,100))&lt;10,"الخدام",LOOKUP(FLOOR(A12461,100),Table2[ID start],Table2[Class])),"الخدام"),"")</f>
        <v/>
      </c>
    </row>
    <row r="12462" spans="1:4" x14ac:dyDescent="0.25">
      <c r="A12462" t="str" cm="1">
        <f t="array" aca="1" ref="A12462" ca="1">IFERROR(_xlfn.XLOOKUP(attendance__2[[#This Row],[ID]],_xlfn._xlws.FILTER(Table1[Old ID],Table1[Old ID]&lt;&gt;0),_xlfn._xlws.FILTER(Changelog!$C$2:$C$110,Changelog!$C$2:$C$110&lt;&gt;""),attendance__2[[#This Row],[ID]]),"")</f>
        <v/>
      </c>
      <c r="D12462" t="str">
        <f ca="1">IFERROR(_xlfn.IFNA(IF((A12462-FLOOR(A12462,100))&lt;10,"الخدام",LOOKUP(FLOOR(A12462,100),Table2[ID start],Table2[Class])),"الخدام"),"")</f>
        <v/>
      </c>
    </row>
    <row r="12463" spans="1:4" x14ac:dyDescent="0.25">
      <c r="A12463" t="str" cm="1">
        <f t="array" aca="1" ref="A12463" ca="1">IFERROR(_xlfn.XLOOKUP(attendance__2[[#This Row],[ID]],_xlfn._xlws.FILTER(Table1[Old ID],Table1[Old ID]&lt;&gt;0),_xlfn._xlws.FILTER(Changelog!$C$2:$C$110,Changelog!$C$2:$C$110&lt;&gt;""),attendance__2[[#This Row],[ID]]),"")</f>
        <v/>
      </c>
      <c r="D12463" t="str">
        <f ca="1">IFERROR(_xlfn.IFNA(IF((A12463-FLOOR(A12463,100))&lt;10,"الخدام",LOOKUP(FLOOR(A12463,100),Table2[ID start],Table2[Class])),"الخدام"),"")</f>
        <v/>
      </c>
    </row>
    <row r="12464" spans="1:4" x14ac:dyDescent="0.25">
      <c r="A12464" t="str" cm="1">
        <f t="array" aca="1" ref="A12464" ca="1">IFERROR(_xlfn.XLOOKUP(attendance__2[[#This Row],[ID]],_xlfn._xlws.FILTER(Table1[Old ID],Table1[Old ID]&lt;&gt;0),_xlfn._xlws.FILTER(Changelog!$C$2:$C$110,Changelog!$C$2:$C$110&lt;&gt;""),attendance__2[[#This Row],[ID]]),"")</f>
        <v/>
      </c>
      <c r="D12464" t="str">
        <f ca="1">IFERROR(_xlfn.IFNA(IF((A12464-FLOOR(A12464,100))&lt;10,"الخدام",LOOKUP(FLOOR(A12464,100),Table2[ID start],Table2[Class])),"الخدام"),"")</f>
        <v/>
      </c>
    </row>
    <row r="12465" spans="1:4" x14ac:dyDescent="0.25">
      <c r="A12465" t="str" cm="1">
        <f t="array" aca="1" ref="A12465" ca="1">IFERROR(_xlfn.XLOOKUP(attendance__2[[#This Row],[ID]],_xlfn._xlws.FILTER(Table1[Old ID],Table1[Old ID]&lt;&gt;0),_xlfn._xlws.FILTER(Changelog!$C$2:$C$110,Changelog!$C$2:$C$110&lt;&gt;""),attendance__2[[#This Row],[ID]]),"")</f>
        <v/>
      </c>
      <c r="D12465" t="str">
        <f ca="1">IFERROR(_xlfn.IFNA(IF((A12465-FLOOR(A12465,100))&lt;10,"الخدام",LOOKUP(FLOOR(A12465,100),Table2[ID start],Table2[Class])),"الخدام"),"")</f>
        <v/>
      </c>
    </row>
    <row r="12466" spans="1:4" x14ac:dyDescent="0.25">
      <c r="A12466" t="str" cm="1">
        <f t="array" aca="1" ref="A12466" ca="1">IFERROR(_xlfn.XLOOKUP(attendance__2[[#This Row],[ID]],_xlfn._xlws.FILTER(Table1[Old ID],Table1[Old ID]&lt;&gt;0),_xlfn._xlws.FILTER(Changelog!$C$2:$C$110,Changelog!$C$2:$C$110&lt;&gt;""),attendance__2[[#This Row],[ID]]),"")</f>
        <v/>
      </c>
      <c r="D12466" t="str">
        <f ca="1">IFERROR(_xlfn.IFNA(IF((A12466-FLOOR(A12466,100))&lt;10,"الخدام",LOOKUP(FLOOR(A12466,100),Table2[ID start],Table2[Class])),"الخدام"),"")</f>
        <v/>
      </c>
    </row>
    <row r="12467" spans="1:4" x14ac:dyDescent="0.25">
      <c r="A12467" t="str" cm="1">
        <f t="array" aca="1" ref="A12467" ca="1">IFERROR(_xlfn.XLOOKUP(attendance__2[[#This Row],[ID]],_xlfn._xlws.FILTER(Table1[Old ID],Table1[Old ID]&lt;&gt;0),_xlfn._xlws.FILTER(Changelog!$C$2:$C$110,Changelog!$C$2:$C$110&lt;&gt;""),attendance__2[[#This Row],[ID]]),"")</f>
        <v/>
      </c>
      <c r="D12467" t="str">
        <f ca="1">IFERROR(_xlfn.IFNA(IF((A12467-FLOOR(A12467,100))&lt;10,"الخدام",LOOKUP(FLOOR(A12467,100),Table2[ID start],Table2[Class])),"الخدام"),"")</f>
        <v/>
      </c>
    </row>
    <row r="12468" spans="1:4" x14ac:dyDescent="0.25">
      <c r="A12468" t="str" cm="1">
        <f t="array" aca="1" ref="A12468" ca="1">IFERROR(_xlfn.XLOOKUP(attendance__2[[#This Row],[ID]],_xlfn._xlws.FILTER(Table1[Old ID],Table1[Old ID]&lt;&gt;0),_xlfn._xlws.FILTER(Changelog!$C$2:$C$110,Changelog!$C$2:$C$110&lt;&gt;""),attendance__2[[#This Row],[ID]]),"")</f>
        <v/>
      </c>
      <c r="D12468" t="str">
        <f ca="1">IFERROR(_xlfn.IFNA(IF((A12468-FLOOR(A12468,100))&lt;10,"الخدام",LOOKUP(FLOOR(A12468,100),Table2[ID start],Table2[Class])),"الخدام"),"")</f>
        <v/>
      </c>
    </row>
    <row r="12469" spans="1:4" x14ac:dyDescent="0.25">
      <c r="A12469" t="str" cm="1">
        <f t="array" aca="1" ref="A12469" ca="1">IFERROR(_xlfn.XLOOKUP(attendance__2[[#This Row],[ID]],_xlfn._xlws.FILTER(Table1[Old ID],Table1[Old ID]&lt;&gt;0),_xlfn._xlws.FILTER(Changelog!$C$2:$C$110,Changelog!$C$2:$C$110&lt;&gt;""),attendance__2[[#This Row],[ID]]),"")</f>
        <v/>
      </c>
      <c r="D12469" t="str">
        <f ca="1">IFERROR(_xlfn.IFNA(IF((A12469-FLOOR(A12469,100))&lt;10,"الخدام",LOOKUP(FLOOR(A12469,100),Table2[ID start],Table2[Class])),"الخدام"),"")</f>
        <v/>
      </c>
    </row>
    <row r="12470" spans="1:4" x14ac:dyDescent="0.25">
      <c r="A12470" t="str" cm="1">
        <f t="array" aca="1" ref="A12470" ca="1">IFERROR(_xlfn.XLOOKUP(attendance__2[[#This Row],[ID]],_xlfn._xlws.FILTER(Table1[Old ID],Table1[Old ID]&lt;&gt;0),_xlfn._xlws.FILTER(Changelog!$C$2:$C$110,Changelog!$C$2:$C$110&lt;&gt;""),attendance__2[[#This Row],[ID]]),"")</f>
        <v/>
      </c>
      <c r="D12470" t="str">
        <f ca="1">IFERROR(_xlfn.IFNA(IF((A12470-FLOOR(A12470,100))&lt;10,"الخدام",LOOKUP(FLOOR(A12470,100),Table2[ID start],Table2[Class])),"الخدام"),"")</f>
        <v/>
      </c>
    </row>
    <row r="12471" spans="1:4" x14ac:dyDescent="0.25">
      <c r="A12471" t="str" cm="1">
        <f t="array" aca="1" ref="A12471" ca="1">IFERROR(_xlfn.XLOOKUP(attendance__2[[#This Row],[ID]],_xlfn._xlws.FILTER(Table1[Old ID],Table1[Old ID]&lt;&gt;0),_xlfn._xlws.FILTER(Changelog!$C$2:$C$110,Changelog!$C$2:$C$110&lt;&gt;""),attendance__2[[#This Row],[ID]]),"")</f>
        <v/>
      </c>
      <c r="D12471" t="str">
        <f ca="1">IFERROR(_xlfn.IFNA(IF((A12471-FLOOR(A12471,100))&lt;10,"الخدام",LOOKUP(FLOOR(A12471,100),Table2[ID start],Table2[Class])),"الخدام"),"")</f>
        <v/>
      </c>
    </row>
    <row r="12472" spans="1:4" x14ac:dyDescent="0.25">
      <c r="A12472" t="str" cm="1">
        <f t="array" aca="1" ref="A12472" ca="1">IFERROR(_xlfn.XLOOKUP(attendance__2[[#This Row],[ID]],_xlfn._xlws.FILTER(Table1[Old ID],Table1[Old ID]&lt;&gt;0),_xlfn._xlws.FILTER(Changelog!$C$2:$C$110,Changelog!$C$2:$C$110&lt;&gt;""),attendance__2[[#This Row],[ID]]),"")</f>
        <v/>
      </c>
      <c r="D12472" t="str">
        <f ca="1">IFERROR(_xlfn.IFNA(IF((A12472-FLOOR(A12472,100))&lt;10,"الخدام",LOOKUP(FLOOR(A12472,100),Table2[ID start],Table2[Class])),"الخدام"),"")</f>
        <v/>
      </c>
    </row>
    <row r="12473" spans="1:4" x14ac:dyDescent="0.25">
      <c r="A12473" t="str" cm="1">
        <f t="array" aca="1" ref="A12473" ca="1">IFERROR(_xlfn.XLOOKUP(attendance__2[[#This Row],[ID]],_xlfn._xlws.FILTER(Table1[Old ID],Table1[Old ID]&lt;&gt;0),_xlfn._xlws.FILTER(Changelog!$C$2:$C$110,Changelog!$C$2:$C$110&lt;&gt;""),attendance__2[[#This Row],[ID]]),"")</f>
        <v/>
      </c>
      <c r="D12473" t="str">
        <f ca="1">IFERROR(_xlfn.IFNA(IF((A12473-FLOOR(A12473,100))&lt;10,"الخدام",LOOKUP(FLOOR(A12473,100),Table2[ID start],Table2[Class])),"الخدام"),"")</f>
        <v/>
      </c>
    </row>
    <row r="12474" spans="1:4" x14ac:dyDescent="0.25">
      <c r="A12474" t="str" cm="1">
        <f t="array" aca="1" ref="A12474" ca="1">IFERROR(_xlfn.XLOOKUP(attendance__2[[#This Row],[ID]],_xlfn._xlws.FILTER(Table1[Old ID],Table1[Old ID]&lt;&gt;0),_xlfn._xlws.FILTER(Changelog!$C$2:$C$110,Changelog!$C$2:$C$110&lt;&gt;""),attendance__2[[#This Row],[ID]]),"")</f>
        <v/>
      </c>
      <c r="D12474" t="str">
        <f ca="1">IFERROR(_xlfn.IFNA(IF((A12474-FLOOR(A12474,100))&lt;10,"الخدام",LOOKUP(FLOOR(A12474,100),Table2[ID start],Table2[Class])),"الخدام"),"")</f>
        <v/>
      </c>
    </row>
    <row r="12475" spans="1:4" x14ac:dyDescent="0.25">
      <c r="A12475" t="str" cm="1">
        <f t="array" aca="1" ref="A12475" ca="1">IFERROR(_xlfn.XLOOKUP(attendance__2[[#This Row],[ID]],_xlfn._xlws.FILTER(Table1[Old ID],Table1[Old ID]&lt;&gt;0),_xlfn._xlws.FILTER(Changelog!$C$2:$C$110,Changelog!$C$2:$C$110&lt;&gt;""),attendance__2[[#This Row],[ID]]),"")</f>
        <v/>
      </c>
      <c r="D12475" t="str">
        <f ca="1">IFERROR(_xlfn.IFNA(IF((A12475-FLOOR(A12475,100))&lt;10,"الخدام",LOOKUP(FLOOR(A12475,100),Table2[ID start],Table2[Class])),"الخدام"),"")</f>
        <v/>
      </c>
    </row>
    <row r="12476" spans="1:4" x14ac:dyDescent="0.25">
      <c r="A12476" t="str" cm="1">
        <f t="array" aca="1" ref="A12476" ca="1">IFERROR(_xlfn.XLOOKUP(attendance__2[[#This Row],[ID]],_xlfn._xlws.FILTER(Table1[Old ID],Table1[Old ID]&lt;&gt;0),_xlfn._xlws.FILTER(Changelog!$C$2:$C$110,Changelog!$C$2:$C$110&lt;&gt;""),attendance__2[[#This Row],[ID]]),"")</f>
        <v/>
      </c>
      <c r="D12476" t="str">
        <f ca="1">IFERROR(_xlfn.IFNA(IF((A12476-FLOOR(A12476,100))&lt;10,"الخدام",LOOKUP(FLOOR(A12476,100),Table2[ID start],Table2[Class])),"الخدام"),"")</f>
        <v/>
      </c>
    </row>
    <row r="12477" spans="1:4" x14ac:dyDescent="0.25">
      <c r="A12477" t="str" cm="1">
        <f t="array" aca="1" ref="A12477" ca="1">IFERROR(_xlfn.XLOOKUP(attendance__2[[#This Row],[ID]],_xlfn._xlws.FILTER(Table1[Old ID],Table1[Old ID]&lt;&gt;0),_xlfn._xlws.FILTER(Changelog!$C$2:$C$110,Changelog!$C$2:$C$110&lt;&gt;""),attendance__2[[#This Row],[ID]]),"")</f>
        <v/>
      </c>
      <c r="D12477" t="str">
        <f ca="1">IFERROR(_xlfn.IFNA(IF((A12477-FLOOR(A12477,100))&lt;10,"الخدام",LOOKUP(FLOOR(A12477,100),Table2[ID start],Table2[Class])),"الخدام"),"")</f>
        <v/>
      </c>
    </row>
    <row r="12478" spans="1:4" x14ac:dyDescent="0.25">
      <c r="A12478" t="str" cm="1">
        <f t="array" aca="1" ref="A12478" ca="1">IFERROR(_xlfn.XLOOKUP(attendance__2[[#This Row],[ID]],_xlfn._xlws.FILTER(Table1[Old ID],Table1[Old ID]&lt;&gt;0),_xlfn._xlws.FILTER(Changelog!$C$2:$C$110,Changelog!$C$2:$C$110&lt;&gt;""),attendance__2[[#This Row],[ID]]),"")</f>
        <v/>
      </c>
      <c r="D12478" t="str">
        <f ca="1">IFERROR(_xlfn.IFNA(IF((A12478-FLOOR(A12478,100))&lt;10,"الخدام",LOOKUP(FLOOR(A12478,100),Table2[ID start],Table2[Class])),"الخدام"),"")</f>
        <v/>
      </c>
    </row>
    <row r="12479" spans="1:4" x14ac:dyDescent="0.25">
      <c r="A12479" t="str" cm="1">
        <f t="array" aca="1" ref="A12479" ca="1">IFERROR(_xlfn.XLOOKUP(attendance__2[[#This Row],[ID]],_xlfn._xlws.FILTER(Table1[Old ID],Table1[Old ID]&lt;&gt;0),_xlfn._xlws.FILTER(Changelog!$C$2:$C$110,Changelog!$C$2:$C$110&lt;&gt;""),attendance__2[[#This Row],[ID]]),"")</f>
        <v/>
      </c>
      <c r="D12479" t="str">
        <f ca="1">IFERROR(_xlfn.IFNA(IF((A12479-FLOOR(A12479,100))&lt;10,"الخدام",LOOKUP(FLOOR(A12479,100),Table2[ID start],Table2[Class])),"الخدام"),"")</f>
        <v/>
      </c>
    </row>
    <row r="12480" spans="1:4" x14ac:dyDescent="0.25">
      <c r="A12480" t="str" cm="1">
        <f t="array" aca="1" ref="A12480" ca="1">IFERROR(_xlfn.XLOOKUP(attendance__2[[#This Row],[ID]],_xlfn._xlws.FILTER(Table1[Old ID],Table1[Old ID]&lt;&gt;0),_xlfn._xlws.FILTER(Changelog!$C$2:$C$110,Changelog!$C$2:$C$110&lt;&gt;""),attendance__2[[#This Row],[ID]]),"")</f>
        <v/>
      </c>
      <c r="D12480" t="str">
        <f ca="1">IFERROR(_xlfn.IFNA(IF((A12480-FLOOR(A12480,100))&lt;10,"الخدام",LOOKUP(FLOOR(A12480,100),Table2[ID start],Table2[Class])),"الخدام"),"")</f>
        <v/>
      </c>
    </row>
    <row r="12481" spans="1:4" x14ac:dyDescent="0.25">
      <c r="A12481" t="str" cm="1">
        <f t="array" aca="1" ref="A12481" ca="1">IFERROR(_xlfn.XLOOKUP(attendance__2[[#This Row],[ID]],_xlfn._xlws.FILTER(Table1[Old ID],Table1[Old ID]&lt;&gt;0),_xlfn._xlws.FILTER(Changelog!$C$2:$C$110,Changelog!$C$2:$C$110&lt;&gt;""),attendance__2[[#This Row],[ID]]),"")</f>
        <v/>
      </c>
      <c r="D12481" t="str">
        <f ca="1">IFERROR(_xlfn.IFNA(IF((A12481-FLOOR(A12481,100))&lt;10,"الخدام",LOOKUP(FLOOR(A12481,100),Table2[ID start],Table2[Class])),"الخدام"),"")</f>
        <v/>
      </c>
    </row>
    <row r="12482" spans="1:4" x14ac:dyDescent="0.25">
      <c r="A12482" t="str" cm="1">
        <f t="array" aca="1" ref="A12482" ca="1">IFERROR(_xlfn.XLOOKUP(attendance__2[[#This Row],[ID]],_xlfn._xlws.FILTER(Table1[Old ID],Table1[Old ID]&lt;&gt;0),_xlfn._xlws.FILTER(Changelog!$C$2:$C$110,Changelog!$C$2:$C$110&lt;&gt;""),attendance__2[[#This Row],[ID]]),"")</f>
        <v/>
      </c>
      <c r="D12482" t="str">
        <f ca="1">IFERROR(_xlfn.IFNA(IF((A12482-FLOOR(A12482,100))&lt;10,"الخدام",LOOKUP(FLOOR(A12482,100),Table2[ID start],Table2[Class])),"الخدام"),"")</f>
        <v/>
      </c>
    </row>
    <row r="12483" spans="1:4" x14ac:dyDescent="0.25">
      <c r="A12483" t="str" cm="1">
        <f t="array" aca="1" ref="A12483" ca="1">IFERROR(_xlfn.XLOOKUP(attendance__2[[#This Row],[ID]],_xlfn._xlws.FILTER(Table1[Old ID],Table1[Old ID]&lt;&gt;0),_xlfn._xlws.FILTER(Changelog!$C$2:$C$110,Changelog!$C$2:$C$110&lt;&gt;""),attendance__2[[#This Row],[ID]]),"")</f>
        <v/>
      </c>
      <c r="D12483" t="str">
        <f ca="1">IFERROR(_xlfn.IFNA(IF((A12483-FLOOR(A12483,100))&lt;10,"الخدام",LOOKUP(FLOOR(A12483,100),Table2[ID start],Table2[Class])),"الخدام"),"")</f>
        <v/>
      </c>
    </row>
    <row r="12484" spans="1:4" x14ac:dyDescent="0.25">
      <c r="A12484" t="str" cm="1">
        <f t="array" aca="1" ref="A12484" ca="1">IFERROR(_xlfn.XLOOKUP(attendance__2[[#This Row],[ID]],_xlfn._xlws.FILTER(Table1[Old ID],Table1[Old ID]&lt;&gt;0),_xlfn._xlws.FILTER(Changelog!$C$2:$C$110,Changelog!$C$2:$C$110&lt;&gt;""),attendance__2[[#This Row],[ID]]),"")</f>
        <v/>
      </c>
      <c r="D12484" t="str">
        <f ca="1">IFERROR(_xlfn.IFNA(IF((A12484-FLOOR(A12484,100))&lt;10,"الخدام",LOOKUP(FLOOR(A12484,100),Table2[ID start],Table2[Class])),"الخدام"),"")</f>
        <v/>
      </c>
    </row>
    <row r="12485" spans="1:4" x14ac:dyDescent="0.25">
      <c r="A12485" t="str" cm="1">
        <f t="array" aca="1" ref="A12485" ca="1">IFERROR(_xlfn.XLOOKUP(attendance__2[[#This Row],[ID]],_xlfn._xlws.FILTER(Table1[Old ID],Table1[Old ID]&lt;&gt;0),_xlfn._xlws.FILTER(Changelog!$C$2:$C$110,Changelog!$C$2:$C$110&lt;&gt;""),attendance__2[[#This Row],[ID]]),"")</f>
        <v/>
      </c>
      <c r="D12485" t="str">
        <f ca="1">IFERROR(_xlfn.IFNA(IF((A12485-FLOOR(A12485,100))&lt;10,"الخدام",LOOKUP(FLOOR(A12485,100),Table2[ID start],Table2[Class])),"الخدام"),"")</f>
        <v/>
      </c>
    </row>
    <row r="12486" spans="1:4" x14ac:dyDescent="0.25">
      <c r="A12486" t="str" cm="1">
        <f t="array" aca="1" ref="A12486" ca="1">IFERROR(_xlfn.XLOOKUP(attendance__2[[#This Row],[ID]],_xlfn._xlws.FILTER(Table1[Old ID],Table1[Old ID]&lt;&gt;0),_xlfn._xlws.FILTER(Changelog!$C$2:$C$110,Changelog!$C$2:$C$110&lt;&gt;""),attendance__2[[#This Row],[ID]]),"")</f>
        <v/>
      </c>
      <c r="D12486" t="str">
        <f ca="1">IFERROR(_xlfn.IFNA(IF((A12486-FLOOR(A12486,100))&lt;10,"الخدام",LOOKUP(FLOOR(A12486,100),Table2[ID start],Table2[Class])),"الخدام"),"")</f>
        <v/>
      </c>
    </row>
    <row r="12487" spans="1:4" x14ac:dyDescent="0.25">
      <c r="A12487" t="str" cm="1">
        <f t="array" aca="1" ref="A12487" ca="1">IFERROR(_xlfn.XLOOKUP(attendance__2[[#This Row],[ID]],_xlfn._xlws.FILTER(Table1[Old ID],Table1[Old ID]&lt;&gt;0),_xlfn._xlws.FILTER(Changelog!$C$2:$C$110,Changelog!$C$2:$C$110&lt;&gt;""),attendance__2[[#This Row],[ID]]),"")</f>
        <v/>
      </c>
      <c r="D12487" t="str">
        <f ca="1">IFERROR(_xlfn.IFNA(IF((A12487-FLOOR(A12487,100))&lt;10,"الخدام",LOOKUP(FLOOR(A12487,100),Table2[ID start],Table2[Class])),"الخدام"),"")</f>
        <v/>
      </c>
    </row>
    <row r="12488" spans="1:4" x14ac:dyDescent="0.25">
      <c r="A12488" t="str" cm="1">
        <f t="array" aca="1" ref="A12488" ca="1">IFERROR(_xlfn.XLOOKUP(attendance__2[[#This Row],[ID]],_xlfn._xlws.FILTER(Table1[Old ID],Table1[Old ID]&lt;&gt;0),_xlfn._xlws.FILTER(Changelog!$C$2:$C$110,Changelog!$C$2:$C$110&lt;&gt;""),attendance__2[[#This Row],[ID]]),"")</f>
        <v/>
      </c>
      <c r="D12488" t="str">
        <f ca="1">IFERROR(_xlfn.IFNA(IF((A12488-FLOOR(A12488,100))&lt;10,"الخدام",LOOKUP(FLOOR(A12488,100),Table2[ID start],Table2[Class])),"الخدام"),"")</f>
        <v/>
      </c>
    </row>
    <row r="12489" spans="1:4" x14ac:dyDescent="0.25">
      <c r="A12489" t="str" cm="1">
        <f t="array" aca="1" ref="A12489" ca="1">IFERROR(_xlfn.XLOOKUP(attendance__2[[#This Row],[ID]],_xlfn._xlws.FILTER(Table1[Old ID],Table1[Old ID]&lt;&gt;0),_xlfn._xlws.FILTER(Changelog!$C$2:$C$110,Changelog!$C$2:$C$110&lt;&gt;""),attendance__2[[#This Row],[ID]]),"")</f>
        <v/>
      </c>
      <c r="D12489" t="str">
        <f ca="1">IFERROR(_xlfn.IFNA(IF((A12489-FLOOR(A12489,100))&lt;10,"الخدام",LOOKUP(FLOOR(A12489,100),Table2[ID start],Table2[Class])),"الخدام"),"")</f>
        <v/>
      </c>
    </row>
    <row r="12490" spans="1:4" x14ac:dyDescent="0.25">
      <c r="A12490" t="str" cm="1">
        <f t="array" aca="1" ref="A12490" ca="1">IFERROR(_xlfn.XLOOKUP(attendance__2[[#This Row],[ID]],_xlfn._xlws.FILTER(Table1[Old ID],Table1[Old ID]&lt;&gt;0),_xlfn._xlws.FILTER(Changelog!$C$2:$C$110,Changelog!$C$2:$C$110&lt;&gt;""),attendance__2[[#This Row],[ID]]),"")</f>
        <v/>
      </c>
      <c r="D12490" t="str">
        <f ca="1">IFERROR(_xlfn.IFNA(IF((A12490-FLOOR(A12490,100))&lt;10,"الخدام",LOOKUP(FLOOR(A12490,100),Table2[ID start],Table2[Class])),"الخدام"),"")</f>
        <v/>
      </c>
    </row>
    <row r="12491" spans="1:4" x14ac:dyDescent="0.25">
      <c r="A12491" t="str" cm="1">
        <f t="array" aca="1" ref="A12491" ca="1">IFERROR(_xlfn.XLOOKUP(attendance__2[[#This Row],[ID]],_xlfn._xlws.FILTER(Table1[Old ID],Table1[Old ID]&lt;&gt;0),_xlfn._xlws.FILTER(Changelog!$C$2:$C$110,Changelog!$C$2:$C$110&lt;&gt;""),attendance__2[[#This Row],[ID]]),"")</f>
        <v/>
      </c>
      <c r="D12491" t="str">
        <f ca="1">IFERROR(_xlfn.IFNA(IF((A12491-FLOOR(A12491,100))&lt;10,"الخدام",LOOKUP(FLOOR(A12491,100),Table2[ID start],Table2[Class])),"الخدام"),"")</f>
        <v/>
      </c>
    </row>
    <row r="12492" spans="1:4" x14ac:dyDescent="0.25">
      <c r="A12492" t="str" cm="1">
        <f t="array" aca="1" ref="A12492" ca="1">IFERROR(_xlfn.XLOOKUP(attendance__2[[#This Row],[ID]],_xlfn._xlws.FILTER(Table1[Old ID],Table1[Old ID]&lt;&gt;0),_xlfn._xlws.FILTER(Changelog!$C$2:$C$110,Changelog!$C$2:$C$110&lt;&gt;""),attendance__2[[#This Row],[ID]]),"")</f>
        <v/>
      </c>
      <c r="D12492" t="str">
        <f ca="1">IFERROR(_xlfn.IFNA(IF((A12492-FLOOR(A12492,100))&lt;10,"الخدام",LOOKUP(FLOOR(A12492,100),Table2[ID start],Table2[Class])),"الخدام"),"")</f>
        <v/>
      </c>
    </row>
    <row r="12493" spans="1:4" x14ac:dyDescent="0.25">
      <c r="A12493" t="str" cm="1">
        <f t="array" aca="1" ref="A12493" ca="1">IFERROR(_xlfn.XLOOKUP(attendance__2[[#This Row],[ID]],_xlfn._xlws.FILTER(Table1[Old ID],Table1[Old ID]&lt;&gt;0),_xlfn._xlws.FILTER(Changelog!$C$2:$C$110,Changelog!$C$2:$C$110&lt;&gt;""),attendance__2[[#This Row],[ID]]),"")</f>
        <v/>
      </c>
      <c r="D12493" t="str">
        <f ca="1">IFERROR(_xlfn.IFNA(IF((A12493-FLOOR(A12493,100))&lt;10,"الخدام",LOOKUP(FLOOR(A12493,100),Table2[ID start],Table2[Class])),"الخدام"),"")</f>
        <v/>
      </c>
    </row>
    <row r="12494" spans="1:4" x14ac:dyDescent="0.25">
      <c r="A12494" t="str" cm="1">
        <f t="array" aca="1" ref="A12494" ca="1">IFERROR(_xlfn.XLOOKUP(attendance__2[[#This Row],[ID]],_xlfn._xlws.FILTER(Table1[Old ID],Table1[Old ID]&lt;&gt;0),_xlfn._xlws.FILTER(Changelog!$C$2:$C$110,Changelog!$C$2:$C$110&lt;&gt;""),attendance__2[[#This Row],[ID]]),"")</f>
        <v/>
      </c>
      <c r="D12494" t="str">
        <f ca="1">IFERROR(_xlfn.IFNA(IF((A12494-FLOOR(A12494,100))&lt;10,"الخدام",LOOKUP(FLOOR(A12494,100),Table2[ID start],Table2[Class])),"الخدام"),"")</f>
        <v/>
      </c>
    </row>
    <row r="12495" spans="1:4" x14ac:dyDescent="0.25">
      <c r="A12495" t="str" cm="1">
        <f t="array" aca="1" ref="A12495" ca="1">IFERROR(_xlfn.XLOOKUP(attendance__2[[#This Row],[ID]],_xlfn._xlws.FILTER(Table1[Old ID],Table1[Old ID]&lt;&gt;0),_xlfn._xlws.FILTER(Changelog!$C$2:$C$110,Changelog!$C$2:$C$110&lt;&gt;""),attendance__2[[#This Row],[ID]]),"")</f>
        <v/>
      </c>
      <c r="D12495" t="str">
        <f ca="1">IFERROR(_xlfn.IFNA(IF((A12495-FLOOR(A12495,100))&lt;10,"الخدام",LOOKUP(FLOOR(A12495,100),Table2[ID start],Table2[Class])),"الخدام"),"")</f>
        <v/>
      </c>
    </row>
    <row r="12496" spans="1:4" x14ac:dyDescent="0.25">
      <c r="A12496" t="str" cm="1">
        <f t="array" aca="1" ref="A12496" ca="1">IFERROR(_xlfn.XLOOKUP(attendance__2[[#This Row],[ID]],_xlfn._xlws.FILTER(Table1[Old ID],Table1[Old ID]&lt;&gt;0),_xlfn._xlws.FILTER(Changelog!$C$2:$C$110,Changelog!$C$2:$C$110&lt;&gt;""),attendance__2[[#This Row],[ID]]),"")</f>
        <v/>
      </c>
      <c r="D12496" t="str">
        <f ca="1">IFERROR(_xlfn.IFNA(IF((A12496-FLOOR(A12496,100))&lt;10,"الخدام",LOOKUP(FLOOR(A12496,100),Table2[ID start],Table2[Class])),"الخدام"),"")</f>
        <v/>
      </c>
    </row>
    <row r="12497" spans="1:4" x14ac:dyDescent="0.25">
      <c r="A12497" t="str" cm="1">
        <f t="array" aca="1" ref="A12497" ca="1">IFERROR(_xlfn.XLOOKUP(attendance__2[[#This Row],[ID]],_xlfn._xlws.FILTER(Table1[Old ID],Table1[Old ID]&lt;&gt;0),_xlfn._xlws.FILTER(Changelog!$C$2:$C$110,Changelog!$C$2:$C$110&lt;&gt;""),attendance__2[[#This Row],[ID]]),"")</f>
        <v/>
      </c>
      <c r="D12497" t="str">
        <f ca="1">IFERROR(_xlfn.IFNA(IF((A12497-FLOOR(A12497,100))&lt;10,"الخدام",LOOKUP(FLOOR(A12497,100),Table2[ID start],Table2[Class])),"الخدام"),"")</f>
        <v/>
      </c>
    </row>
    <row r="12498" spans="1:4" x14ac:dyDescent="0.25">
      <c r="A12498" t="str" cm="1">
        <f t="array" aca="1" ref="A12498" ca="1">IFERROR(_xlfn.XLOOKUP(attendance__2[[#This Row],[ID]],_xlfn._xlws.FILTER(Table1[Old ID],Table1[Old ID]&lt;&gt;0),_xlfn._xlws.FILTER(Changelog!$C$2:$C$110,Changelog!$C$2:$C$110&lt;&gt;""),attendance__2[[#This Row],[ID]]),"")</f>
        <v/>
      </c>
      <c r="D12498" t="str">
        <f ca="1">IFERROR(_xlfn.IFNA(IF((A12498-FLOOR(A12498,100))&lt;10,"الخدام",LOOKUP(FLOOR(A12498,100),Table2[ID start],Table2[Class])),"الخدام"),"")</f>
        <v/>
      </c>
    </row>
    <row r="12499" spans="1:4" x14ac:dyDescent="0.25">
      <c r="A12499" t="str" cm="1">
        <f t="array" aca="1" ref="A12499" ca="1">IFERROR(_xlfn.XLOOKUP(attendance__2[[#This Row],[ID]],_xlfn._xlws.FILTER(Table1[Old ID],Table1[Old ID]&lt;&gt;0),_xlfn._xlws.FILTER(Changelog!$C$2:$C$110,Changelog!$C$2:$C$110&lt;&gt;""),attendance__2[[#This Row],[ID]]),"")</f>
        <v/>
      </c>
      <c r="D12499" t="str">
        <f ca="1">IFERROR(_xlfn.IFNA(IF((A12499-FLOOR(A12499,100))&lt;10,"الخدام",LOOKUP(FLOOR(A12499,100),Table2[ID start],Table2[Class])),"الخدام"),"")</f>
        <v/>
      </c>
    </row>
    <row r="12500" spans="1:4" x14ac:dyDescent="0.25">
      <c r="A12500" t="str" cm="1">
        <f t="array" aca="1" ref="A12500" ca="1">IFERROR(_xlfn.XLOOKUP(attendance__2[[#This Row],[ID]],_xlfn._xlws.FILTER(Table1[Old ID],Table1[Old ID]&lt;&gt;0),_xlfn._xlws.FILTER(Changelog!$C$2:$C$110,Changelog!$C$2:$C$110&lt;&gt;""),attendance__2[[#This Row],[ID]]),"")</f>
        <v/>
      </c>
      <c r="D12500" t="str">
        <f ca="1">IFERROR(_xlfn.IFNA(IF((A12500-FLOOR(A12500,100))&lt;10,"الخدام",LOOKUP(FLOOR(A12500,100),Table2[ID start],Table2[Class])),"الخدام"),"")</f>
        <v/>
      </c>
    </row>
    <row r="12501" spans="1:4" x14ac:dyDescent="0.25">
      <c r="A12501" t="str" cm="1">
        <f t="array" aca="1" ref="A12501" ca="1">IFERROR(_xlfn.XLOOKUP(attendance__2[[#This Row],[ID]],_xlfn._xlws.FILTER(Table1[Old ID],Table1[Old ID]&lt;&gt;0),_xlfn._xlws.FILTER(Changelog!$C$2:$C$110,Changelog!$C$2:$C$110&lt;&gt;""),attendance__2[[#This Row],[ID]]),"")</f>
        <v/>
      </c>
      <c r="D12501" t="str">
        <f ca="1">IFERROR(_xlfn.IFNA(IF((A12501-FLOOR(A12501,100))&lt;10,"الخدام",LOOKUP(FLOOR(A12501,100),Table2[ID start],Table2[Class])),"الخدام"),"")</f>
        <v/>
      </c>
    </row>
    <row r="12502" spans="1:4" x14ac:dyDescent="0.25">
      <c r="A12502" t="str" cm="1">
        <f t="array" aca="1" ref="A12502" ca="1">IFERROR(_xlfn.XLOOKUP(attendance__2[[#This Row],[ID]],_xlfn._xlws.FILTER(Table1[Old ID],Table1[Old ID]&lt;&gt;0),_xlfn._xlws.FILTER(Changelog!$C$2:$C$110,Changelog!$C$2:$C$110&lt;&gt;""),attendance__2[[#This Row],[ID]]),"")</f>
        <v/>
      </c>
      <c r="D12502" t="str">
        <f ca="1">IFERROR(_xlfn.IFNA(IF((A12502-FLOOR(A12502,100))&lt;10,"الخدام",LOOKUP(FLOOR(A12502,100),Table2[ID start],Table2[Class])),"الخدام"),"")</f>
        <v/>
      </c>
    </row>
    <row r="12503" spans="1:4" x14ac:dyDescent="0.25">
      <c r="A12503" t="str" cm="1">
        <f t="array" aca="1" ref="A12503" ca="1">IFERROR(_xlfn.XLOOKUP(attendance__2[[#This Row],[ID]],_xlfn._xlws.FILTER(Table1[Old ID],Table1[Old ID]&lt;&gt;0),_xlfn._xlws.FILTER(Changelog!$C$2:$C$110,Changelog!$C$2:$C$110&lt;&gt;""),attendance__2[[#This Row],[ID]]),"")</f>
        <v/>
      </c>
      <c r="D12503" t="str">
        <f ca="1">IFERROR(_xlfn.IFNA(IF((A12503-FLOOR(A12503,100))&lt;10,"الخدام",LOOKUP(FLOOR(A12503,100),Table2[ID start],Table2[Class])),"الخدام"),"")</f>
        <v/>
      </c>
    </row>
    <row r="12504" spans="1:4" x14ac:dyDescent="0.25">
      <c r="A12504" t="str" cm="1">
        <f t="array" aca="1" ref="A12504" ca="1">IFERROR(_xlfn.XLOOKUP(attendance__2[[#This Row],[ID]],_xlfn._xlws.FILTER(Table1[Old ID],Table1[Old ID]&lt;&gt;0),_xlfn._xlws.FILTER(Changelog!$C$2:$C$110,Changelog!$C$2:$C$110&lt;&gt;""),attendance__2[[#This Row],[ID]]),"")</f>
        <v/>
      </c>
      <c r="D12504" t="str">
        <f ca="1">IFERROR(_xlfn.IFNA(IF((A12504-FLOOR(A12504,100))&lt;10,"الخدام",LOOKUP(FLOOR(A12504,100),Table2[ID start],Table2[Class])),"الخدام"),"")</f>
        <v/>
      </c>
    </row>
    <row r="12505" spans="1:4" x14ac:dyDescent="0.25">
      <c r="A12505" t="str" cm="1">
        <f t="array" aca="1" ref="A12505" ca="1">IFERROR(_xlfn.XLOOKUP(attendance__2[[#This Row],[ID]],_xlfn._xlws.FILTER(Table1[Old ID],Table1[Old ID]&lt;&gt;0),_xlfn._xlws.FILTER(Changelog!$C$2:$C$110,Changelog!$C$2:$C$110&lt;&gt;""),attendance__2[[#This Row],[ID]]),"")</f>
        <v/>
      </c>
      <c r="D12505" t="str">
        <f ca="1">IFERROR(_xlfn.IFNA(IF((A12505-FLOOR(A12505,100))&lt;10,"الخدام",LOOKUP(FLOOR(A12505,100),Table2[ID start],Table2[Class])),"الخدام"),"")</f>
        <v/>
      </c>
    </row>
    <row r="12506" spans="1:4" x14ac:dyDescent="0.25">
      <c r="A12506" t="str" cm="1">
        <f t="array" aca="1" ref="A12506" ca="1">IFERROR(_xlfn.XLOOKUP(attendance__2[[#This Row],[ID]],_xlfn._xlws.FILTER(Table1[Old ID],Table1[Old ID]&lt;&gt;0),_xlfn._xlws.FILTER(Changelog!$C$2:$C$110,Changelog!$C$2:$C$110&lt;&gt;""),attendance__2[[#This Row],[ID]]),"")</f>
        <v/>
      </c>
      <c r="D12506" t="str">
        <f ca="1">IFERROR(_xlfn.IFNA(IF((A12506-FLOOR(A12506,100))&lt;10,"الخدام",LOOKUP(FLOOR(A12506,100),Table2[ID start],Table2[Class])),"الخدام"),"")</f>
        <v/>
      </c>
    </row>
    <row r="12507" spans="1:4" x14ac:dyDescent="0.25">
      <c r="A12507" t="str" cm="1">
        <f t="array" aca="1" ref="A12507" ca="1">IFERROR(_xlfn.XLOOKUP(attendance__2[[#This Row],[ID]],_xlfn._xlws.FILTER(Table1[Old ID],Table1[Old ID]&lt;&gt;0),_xlfn._xlws.FILTER(Changelog!$C$2:$C$110,Changelog!$C$2:$C$110&lt;&gt;""),attendance__2[[#This Row],[ID]]),"")</f>
        <v/>
      </c>
      <c r="D12507" t="str">
        <f ca="1">IFERROR(_xlfn.IFNA(IF((A12507-FLOOR(A12507,100))&lt;10,"الخدام",LOOKUP(FLOOR(A12507,100),Table2[ID start],Table2[Class])),"الخدام"),"")</f>
        <v/>
      </c>
    </row>
    <row r="12508" spans="1:4" x14ac:dyDescent="0.25">
      <c r="A12508" t="str" cm="1">
        <f t="array" aca="1" ref="A12508" ca="1">IFERROR(_xlfn.XLOOKUP(attendance__2[[#This Row],[ID]],_xlfn._xlws.FILTER(Table1[Old ID],Table1[Old ID]&lt;&gt;0),_xlfn._xlws.FILTER(Changelog!$C$2:$C$110,Changelog!$C$2:$C$110&lt;&gt;""),attendance__2[[#This Row],[ID]]),"")</f>
        <v/>
      </c>
      <c r="D12508" t="str">
        <f ca="1">IFERROR(_xlfn.IFNA(IF((A12508-FLOOR(A12508,100))&lt;10,"الخدام",LOOKUP(FLOOR(A12508,100),Table2[ID start],Table2[Class])),"الخدام"),"")</f>
        <v/>
      </c>
    </row>
    <row r="12509" spans="1:4" x14ac:dyDescent="0.25">
      <c r="A12509" t="str" cm="1">
        <f t="array" aca="1" ref="A12509" ca="1">IFERROR(_xlfn.XLOOKUP(attendance__2[[#This Row],[ID]],_xlfn._xlws.FILTER(Table1[Old ID],Table1[Old ID]&lt;&gt;0),_xlfn._xlws.FILTER(Changelog!$C$2:$C$110,Changelog!$C$2:$C$110&lt;&gt;""),attendance__2[[#This Row],[ID]]),"")</f>
        <v/>
      </c>
      <c r="D12509" t="str">
        <f ca="1">IFERROR(_xlfn.IFNA(IF((A12509-FLOOR(A12509,100))&lt;10,"الخدام",LOOKUP(FLOOR(A12509,100),Table2[ID start],Table2[Class])),"الخدام"),"")</f>
        <v/>
      </c>
    </row>
    <row r="12510" spans="1:4" x14ac:dyDescent="0.25">
      <c r="A12510" t="str" cm="1">
        <f t="array" aca="1" ref="A12510" ca="1">IFERROR(_xlfn.XLOOKUP(attendance__2[[#This Row],[ID]],_xlfn._xlws.FILTER(Table1[Old ID],Table1[Old ID]&lt;&gt;0),_xlfn._xlws.FILTER(Changelog!$C$2:$C$110,Changelog!$C$2:$C$110&lt;&gt;""),attendance__2[[#This Row],[ID]]),"")</f>
        <v/>
      </c>
      <c r="D12510" t="str">
        <f ca="1">IFERROR(_xlfn.IFNA(IF((A12510-FLOOR(A12510,100))&lt;10,"الخدام",LOOKUP(FLOOR(A12510,100),Table2[ID start],Table2[Class])),"الخدام"),"")</f>
        <v/>
      </c>
    </row>
    <row r="12511" spans="1:4" x14ac:dyDescent="0.25">
      <c r="A12511" t="str" cm="1">
        <f t="array" aca="1" ref="A12511" ca="1">IFERROR(_xlfn.XLOOKUP(attendance__2[[#This Row],[ID]],_xlfn._xlws.FILTER(Table1[Old ID],Table1[Old ID]&lt;&gt;0),_xlfn._xlws.FILTER(Changelog!$C$2:$C$110,Changelog!$C$2:$C$110&lt;&gt;""),attendance__2[[#This Row],[ID]]),"")</f>
        <v/>
      </c>
      <c r="D12511" t="str">
        <f ca="1">IFERROR(_xlfn.IFNA(IF((A12511-FLOOR(A12511,100))&lt;10,"الخدام",LOOKUP(FLOOR(A12511,100),Table2[ID start],Table2[Class])),"الخدام"),"")</f>
        <v/>
      </c>
    </row>
    <row r="12512" spans="1:4" x14ac:dyDescent="0.25">
      <c r="A12512" t="str" cm="1">
        <f t="array" aca="1" ref="A12512" ca="1">IFERROR(_xlfn.XLOOKUP(attendance__2[[#This Row],[ID]],_xlfn._xlws.FILTER(Table1[Old ID],Table1[Old ID]&lt;&gt;0),_xlfn._xlws.FILTER(Changelog!$C$2:$C$110,Changelog!$C$2:$C$110&lt;&gt;""),attendance__2[[#This Row],[ID]]),"")</f>
        <v/>
      </c>
      <c r="D12512" t="str">
        <f ca="1">IFERROR(_xlfn.IFNA(IF((A12512-FLOOR(A12512,100))&lt;10,"الخدام",LOOKUP(FLOOR(A12512,100),Table2[ID start],Table2[Class])),"الخدام"),"")</f>
        <v/>
      </c>
    </row>
    <row r="12513" spans="1:4" x14ac:dyDescent="0.25">
      <c r="A12513" t="str" cm="1">
        <f t="array" aca="1" ref="A12513" ca="1">IFERROR(_xlfn.XLOOKUP(attendance__2[[#This Row],[ID]],_xlfn._xlws.FILTER(Table1[Old ID],Table1[Old ID]&lt;&gt;0),_xlfn._xlws.FILTER(Changelog!$C$2:$C$110,Changelog!$C$2:$C$110&lt;&gt;""),attendance__2[[#This Row],[ID]]),"")</f>
        <v/>
      </c>
      <c r="D12513" t="str">
        <f ca="1">IFERROR(_xlfn.IFNA(IF((A12513-FLOOR(A12513,100))&lt;10,"الخدام",LOOKUP(FLOOR(A12513,100),Table2[ID start],Table2[Class])),"الخدام"),"")</f>
        <v/>
      </c>
    </row>
    <row r="12514" spans="1:4" x14ac:dyDescent="0.25">
      <c r="A12514" t="str" cm="1">
        <f t="array" aca="1" ref="A12514" ca="1">IFERROR(_xlfn.XLOOKUP(attendance__2[[#This Row],[ID]],_xlfn._xlws.FILTER(Table1[Old ID],Table1[Old ID]&lt;&gt;0),_xlfn._xlws.FILTER(Changelog!$C$2:$C$110,Changelog!$C$2:$C$110&lt;&gt;""),attendance__2[[#This Row],[ID]]),"")</f>
        <v/>
      </c>
      <c r="D12514" t="str">
        <f ca="1">IFERROR(_xlfn.IFNA(IF((A12514-FLOOR(A12514,100))&lt;10,"الخدام",LOOKUP(FLOOR(A12514,100),Table2[ID start],Table2[Class])),"الخدام"),"")</f>
        <v/>
      </c>
    </row>
    <row r="12515" spans="1:4" x14ac:dyDescent="0.25">
      <c r="A12515" t="str" cm="1">
        <f t="array" aca="1" ref="A12515" ca="1">IFERROR(_xlfn.XLOOKUP(attendance__2[[#This Row],[ID]],_xlfn._xlws.FILTER(Table1[Old ID],Table1[Old ID]&lt;&gt;0),_xlfn._xlws.FILTER(Changelog!$C$2:$C$110,Changelog!$C$2:$C$110&lt;&gt;""),attendance__2[[#This Row],[ID]]),"")</f>
        <v/>
      </c>
      <c r="D12515" t="str">
        <f ca="1">IFERROR(_xlfn.IFNA(IF((A12515-FLOOR(A12515,100))&lt;10,"الخدام",LOOKUP(FLOOR(A12515,100),Table2[ID start],Table2[Class])),"الخدام"),"")</f>
        <v/>
      </c>
    </row>
    <row r="12516" spans="1:4" x14ac:dyDescent="0.25">
      <c r="A12516" t="str" cm="1">
        <f t="array" aca="1" ref="A12516" ca="1">IFERROR(_xlfn.XLOOKUP(attendance__2[[#This Row],[ID]],_xlfn._xlws.FILTER(Table1[Old ID],Table1[Old ID]&lt;&gt;0),_xlfn._xlws.FILTER(Changelog!$C$2:$C$110,Changelog!$C$2:$C$110&lt;&gt;""),attendance__2[[#This Row],[ID]]),"")</f>
        <v/>
      </c>
      <c r="D12516" t="str">
        <f ca="1">IFERROR(_xlfn.IFNA(IF((A12516-FLOOR(A12516,100))&lt;10,"الخدام",LOOKUP(FLOOR(A12516,100),Table2[ID start],Table2[Class])),"الخدام"),"")</f>
        <v/>
      </c>
    </row>
    <row r="12517" spans="1:4" x14ac:dyDescent="0.25">
      <c r="A12517" t="str" cm="1">
        <f t="array" aca="1" ref="A12517" ca="1">IFERROR(_xlfn.XLOOKUP(attendance__2[[#This Row],[ID]],_xlfn._xlws.FILTER(Table1[Old ID],Table1[Old ID]&lt;&gt;0),_xlfn._xlws.FILTER(Changelog!$C$2:$C$110,Changelog!$C$2:$C$110&lt;&gt;""),attendance__2[[#This Row],[ID]]),"")</f>
        <v/>
      </c>
      <c r="D12517" t="str">
        <f ca="1">IFERROR(_xlfn.IFNA(IF((A12517-FLOOR(A12517,100))&lt;10,"الخدام",LOOKUP(FLOOR(A12517,100),Table2[ID start],Table2[Class])),"الخدام"),"")</f>
        <v/>
      </c>
    </row>
    <row r="12518" spans="1:4" x14ac:dyDescent="0.25">
      <c r="A12518" t="str" cm="1">
        <f t="array" aca="1" ref="A12518" ca="1">IFERROR(_xlfn.XLOOKUP(attendance__2[[#This Row],[ID]],_xlfn._xlws.FILTER(Table1[Old ID],Table1[Old ID]&lt;&gt;0),_xlfn._xlws.FILTER(Changelog!$C$2:$C$110,Changelog!$C$2:$C$110&lt;&gt;""),attendance__2[[#This Row],[ID]]),"")</f>
        <v/>
      </c>
      <c r="D12518" t="str">
        <f ca="1">IFERROR(_xlfn.IFNA(IF((A12518-FLOOR(A12518,100))&lt;10,"الخدام",LOOKUP(FLOOR(A12518,100),Table2[ID start],Table2[Class])),"الخدام"),"")</f>
        <v/>
      </c>
    </row>
    <row r="12519" spans="1:4" x14ac:dyDescent="0.25">
      <c r="A12519" t="str" cm="1">
        <f t="array" aca="1" ref="A12519" ca="1">IFERROR(_xlfn.XLOOKUP(attendance__2[[#This Row],[ID]],_xlfn._xlws.FILTER(Table1[Old ID],Table1[Old ID]&lt;&gt;0),_xlfn._xlws.FILTER(Changelog!$C$2:$C$110,Changelog!$C$2:$C$110&lt;&gt;""),attendance__2[[#This Row],[ID]]),"")</f>
        <v/>
      </c>
      <c r="D12519" t="str">
        <f ca="1">IFERROR(_xlfn.IFNA(IF((A12519-FLOOR(A12519,100))&lt;10,"الخدام",LOOKUP(FLOOR(A12519,100),Table2[ID start],Table2[Class])),"الخدام"),"")</f>
        <v/>
      </c>
    </row>
    <row r="12520" spans="1:4" x14ac:dyDescent="0.25">
      <c r="A12520" t="str" cm="1">
        <f t="array" aca="1" ref="A12520" ca="1">IFERROR(_xlfn.XLOOKUP(attendance__2[[#This Row],[ID]],_xlfn._xlws.FILTER(Table1[Old ID],Table1[Old ID]&lt;&gt;0),_xlfn._xlws.FILTER(Changelog!$C$2:$C$110,Changelog!$C$2:$C$110&lt;&gt;""),attendance__2[[#This Row],[ID]]),"")</f>
        <v/>
      </c>
      <c r="D12520" t="str">
        <f ca="1">IFERROR(_xlfn.IFNA(IF((A12520-FLOOR(A12520,100))&lt;10,"الخدام",LOOKUP(FLOOR(A12520,100),Table2[ID start],Table2[Class])),"الخدام"),"")</f>
        <v/>
      </c>
    </row>
    <row r="12521" spans="1:4" x14ac:dyDescent="0.25">
      <c r="A12521" t="str" cm="1">
        <f t="array" aca="1" ref="A12521" ca="1">IFERROR(_xlfn.XLOOKUP(attendance__2[[#This Row],[ID]],_xlfn._xlws.FILTER(Table1[Old ID],Table1[Old ID]&lt;&gt;0),_xlfn._xlws.FILTER(Changelog!$C$2:$C$110,Changelog!$C$2:$C$110&lt;&gt;""),attendance__2[[#This Row],[ID]]),"")</f>
        <v/>
      </c>
      <c r="D12521" t="str">
        <f ca="1">IFERROR(_xlfn.IFNA(IF((A12521-FLOOR(A12521,100))&lt;10,"الخدام",LOOKUP(FLOOR(A12521,100),Table2[ID start],Table2[Class])),"الخدام"),"")</f>
        <v/>
      </c>
    </row>
    <row r="12522" spans="1:4" x14ac:dyDescent="0.25">
      <c r="A12522" t="str" cm="1">
        <f t="array" aca="1" ref="A12522" ca="1">IFERROR(_xlfn.XLOOKUP(attendance__2[[#This Row],[ID]],_xlfn._xlws.FILTER(Table1[Old ID],Table1[Old ID]&lt;&gt;0),_xlfn._xlws.FILTER(Changelog!$C$2:$C$110,Changelog!$C$2:$C$110&lt;&gt;""),attendance__2[[#This Row],[ID]]),"")</f>
        <v/>
      </c>
      <c r="D12522" t="str">
        <f ca="1">IFERROR(_xlfn.IFNA(IF((A12522-FLOOR(A12522,100))&lt;10,"الخدام",LOOKUP(FLOOR(A12522,100),Table2[ID start],Table2[Class])),"الخدام"),"")</f>
        <v/>
      </c>
    </row>
    <row r="12523" spans="1:4" x14ac:dyDescent="0.25">
      <c r="A12523" t="str" cm="1">
        <f t="array" aca="1" ref="A12523" ca="1">IFERROR(_xlfn.XLOOKUP(attendance__2[[#This Row],[ID]],_xlfn._xlws.FILTER(Table1[Old ID],Table1[Old ID]&lt;&gt;0),_xlfn._xlws.FILTER(Changelog!$C$2:$C$110,Changelog!$C$2:$C$110&lt;&gt;""),attendance__2[[#This Row],[ID]]),"")</f>
        <v/>
      </c>
      <c r="D12523" t="str">
        <f ca="1">IFERROR(_xlfn.IFNA(IF((A12523-FLOOR(A12523,100))&lt;10,"الخدام",LOOKUP(FLOOR(A12523,100),Table2[ID start],Table2[Class])),"الخدام"),"")</f>
        <v/>
      </c>
    </row>
    <row r="12524" spans="1:4" x14ac:dyDescent="0.25">
      <c r="A12524" t="str" cm="1">
        <f t="array" aca="1" ref="A12524" ca="1">IFERROR(_xlfn.XLOOKUP(attendance__2[[#This Row],[ID]],_xlfn._xlws.FILTER(Table1[Old ID],Table1[Old ID]&lt;&gt;0),_xlfn._xlws.FILTER(Changelog!$C$2:$C$110,Changelog!$C$2:$C$110&lt;&gt;""),attendance__2[[#This Row],[ID]]),"")</f>
        <v/>
      </c>
      <c r="D12524" t="str">
        <f ca="1">IFERROR(_xlfn.IFNA(IF((A12524-FLOOR(A12524,100))&lt;10,"الخدام",LOOKUP(FLOOR(A12524,100),Table2[ID start],Table2[Class])),"الخدام"),"")</f>
        <v/>
      </c>
    </row>
    <row r="12525" spans="1:4" x14ac:dyDescent="0.25">
      <c r="A12525" t="str" cm="1">
        <f t="array" aca="1" ref="A12525" ca="1">IFERROR(_xlfn.XLOOKUP(attendance__2[[#This Row],[ID]],_xlfn._xlws.FILTER(Table1[Old ID],Table1[Old ID]&lt;&gt;0),_xlfn._xlws.FILTER(Changelog!$C$2:$C$110,Changelog!$C$2:$C$110&lt;&gt;""),attendance__2[[#This Row],[ID]]),"")</f>
        <v/>
      </c>
      <c r="D12525" t="str">
        <f ca="1">IFERROR(_xlfn.IFNA(IF((A12525-FLOOR(A12525,100))&lt;10,"الخدام",LOOKUP(FLOOR(A12525,100),Table2[ID start],Table2[Class])),"الخدام"),"")</f>
        <v/>
      </c>
    </row>
    <row r="12526" spans="1:4" x14ac:dyDescent="0.25">
      <c r="A12526" t="str" cm="1">
        <f t="array" aca="1" ref="A12526" ca="1">IFERROR(_xlfn.XLOOKUP(attendance__2[[#This Row],[ID]],_xlfn._xlws.FILTER(Table1[Old ID],Table1[Old ID]&lt;&gt;0),_xlfn._xlws.FILTER(Changelog!$C$2:$C$110,Changelog!$C$2:$C$110&lt;&gt;""),attendance__2[[#This Row],[ID]]),"")</f>
        <v/>
      </c>
      <c r="D12526" t="str">
        <f ca="1">IFERROR(_xlfn.IFNA(IF((A12526-FLOOR(A12526,100))&lt;10,"الخدام",LOOKUP(FLOOR(A12526,100),Table2[ID start],Table2[Class])),"الخدام"),"")</f>
        <v/>
      </c>
    </row>
    <row r="12527" spans="1:4" x14ac:dyDescent="0.25">
      <c r="A12527" t="str" cm="1">
        <f t="array" aca="1" ref="A12527" ca="1">IFERROR(_xlfn.XLOOKUP(attendance__2[[#This Row],[ID]],_xlfn._xlws.FILTER(Table1[Old ID],Table1[Old ID]&lt;&gt;0),_xlfn._xlws.FILTER(Changelog!$C$2:$C$110,Changelog!$C$2:$C$110&lt;&gt;""),attendance__2[[#This Row],[ID]]),"")</f>
        <v/>
      </c>
      <c r="D12527" t="str">
        <f ca="1">IFERROR(_xlfn.IFNA(IF((A12527-FLOOR(A12527,100))&lt;10,"الخدام",LOOKUP(FLOOR(A12527,100),Table2[ID start],Table2[Class])),"الخدام"),"")</f>
        <v/>
      </c>
    </row>
    <row r="12528" spans="1:4" x14ac:dyDescent="0.25">
      <c r="A12528" t="str" cm="1">
        <f t="array" aca="1" ref="A12528" ca="1">IFERROR(_xlfn.XLOOKUP(attendance__2[[#This Row],[ID]],_xlfn._xlws.FILTER(Table1[Old ID],Table1[Old ID]&lt;&gt;0),_xlfn._xlws.FILTER(Changelog!$C$2:$C$110,Changelog!$C$2:$C$110&lt;&gt;""),attendance__2[[#This Row],[ID]]),"")</f>
        <v/>
      </c>
      <c r="D12528" t="str">
        <f ca="1">IFERROR(_xlfn.IFNA(IF((A12528-FLOOR(A12528,100))&lt;10,"الخدام",LOOKUP(FLOOR(A12528,100),Table2[ID start],Table2[Class])),"الخدام"),"")</f>
        <v/>
      </c>
    </row>
    <row r="12529" spans="1:4" x14ac:dyDescent="0.25">
      <c r="A12529" t="str" cm="1">
        <f t="array" aca="1" ref="A12529" ca="1">IFERROR(_xlfn.XLOOKUP(attendance__2[[#This Row],[ID]],_xlfn._xlws.FILTER(Table1[Old ID],Table1[Old ID]&lt;&gt;0),_xlfn._xlws.FILTER(Changelog!$C$2:$C$110,Changelog!$C$2:$C$110&lt;&gt;""),attendance__2[[#This Row],[ID]]),"")</f>
        <v/>
      </c>
      <c r="D12529" t="str">
        <f ca="1">IFERROR(_xlfn.IFNA(IF((A12529-FLOOR(A12529,100))&lt;10,"الخدام",LOOKUP(FLOOR(A12529,100),Table2[ID start],Table2[Class])),"الخدام"),"")</f>
        <v/>
      </c>
    </row>
    <row r="12530" spans="1:4" x14ac:dyDescent="0.25">
      <c r="A12530" t="str" cm="1">
        <f t="array" aca="1" ref="A12530" ca="1">IFERROR(_xlfn.XLOOKUP(attendance__2[[#This Row],[ID]],_xlfn._xlws.FILTER(Table1[Old ID],Table1[Old ID]&lt;&gt;0),_xlfn._xlws.FILTER(Changelog!$C$2:$C$110,Changelog!$C$2:$C$110&lt;&gt;""),attendance__2[[#This Row],[ID]]),"")</f>
        <v/>
      </c>
      <c r="D12530" t="str">
        <f ca="1">IFERROR(_xlfn.IFNA(IF((A12530-FLOOR(A12530,100))&lt;10,"الخدام",LOOKUP(FLOOR(A12530,100),Table2[ID start],Table2[Class])),"الخدام"),"")</f>
        <v/>
      </c>
    </row>
    <row r="12531" spans="1:4" x14ac:dyDescent="0.25">
      <c r="A12531" t="str" cm="1">
        <f t="array" aca="1" ref="A12531" ca="1">IFERROR(_xlfn.XLOOKUP(attendance__2[[#This Row],[ID]],_xlfn._xlws.FILTER(Table1[Old ID],Table1[Old ID]&lt;&gt;0),_xlfn._xlws.FILTER(Changelog!$C$2:$C$110,Changelog!$C$2:$C$110&lt;&gt;""),attendance__2[[#This Row],[ID]]),"")</f>
        <v/>
      </c>
      <c r="D12531" t="str">
        <f ca="1">IFERROR(_xlfn.IFNA(IF((A12531-FLOOR(A12531,100))&lt;10,"الخدام",LOOKUP(FLOOR(A12531,100),Table2[ID start],Table2[Class])),"الخدام"),"")</f>
        <v/>
      </c>
    </row>
    <row r="12532" spans="1:4" x14ac:dyDescent="0.25">
      <c r="A12532" t="str" cm="1">
        <f t="array" aca="1" ref="A12532" ca="1">IFERROR(_xlfn.XLOOKUP(attendance__2[[#This Row],[ID]],_xlfn._xlws.FILTER(Table1[Old ID],Table1[Old ID]&lt;&gt;0),_xlfn._xlws.FILTER(Changelog!$C$2:$C$110,Changelog!$C$2:$C$110&lt;&gt;""),attendance__2[[#This Row],[ID]]),"")</f>
        <v/>
      </c>
      <c r="D12532" t="str">
        <f ca="1">IFERROR(_xlfn.IFNA(IF((A12532-FLOOR(A12532,100))&lt;10,"الخدام",LOOKUP(FLOOR(A12532,100),Table2[ID start],Table2[Class])),"الخدام"),"")</f>
        <v/>
      </c>
    </row>
    <row r="12533" spans="1:4" x14ac:dyDescent="0.25">
      <c r="A12533" t="str" cm="1">
        <f t="array" aca="1" ref="A12533" ca="1">IFERROR(_xlfn.XLOOKUP(attendance__2[[#This Row],[ID]],_xlfn._xlws.FILTER(Table1[Old ID],Table1[Old ID]&lt;&gt;0),_xlfn._xlws.FILTER(Changelog!$C$2:$C$110,Changelog!$C$2:$C$110&lt;&gt;""),attendance__2[[#This Row],[ID]]),"")</f>
        <v/>
      </c>
      <c r="D12533" t="str">
        <f ca="1">IFERROR(_xlfn.IFNA(IF((A12533-FLOOR(A12533,100))&lt;10,"الخدام",LOOKUP(FLOOR(A12533,100),Table2[ID start],Table2[Class])),"الخدام"),"")</f>
        <v/>
      </c>
    </row>
    <row r="12534" spans="1:4" x14ac:dyDescent="0.25">
      <c r="A12534" t="str" cm="1">
        <f t="array" aca="1" ref="A12534" ca="1">IFERROR(_xlfn.XLOOKUP(attendance__2[[#This Row],[ID]],_xlfn._xlws.FILTER(Table1[Old ID],Table1[Old ID]&lt;&gt;0),_xlfn._xlws.FILTER(Changelog!$C$2:$C$110,Changelog!$C$2:$C$110&lt;&gt;""),attendance__2[[#This Row],[ID]]),"")</f>
        <v/>
      </c>
      <c r="D12534" t="str">
        <f ca="1">IFERROR(_xlfn.IFNA(IF((A12534-FLOOR(A12534,100))&lt;10,"الخدام",LOOKUP(FLOOR(A12534,100),Table2[ID start],Table2[Class])),"الخدام"),"")</f>
        <v/>
      </c>
    </row>
    <row r="12535" spans="1:4" x14ac:dyDescent="0.25">
      <c r="A12535" t="str" cm="1">
        <f t="array" aca="1" ref="A12535" ca="1">IFERROR(_xlfn.XLOOKUP(attendance__2[[#This Row],[ID]],_xlfn._xlws.FILTER(Table1[Old ID],Table1[Old ID]&lt;&gt;0),_xlfn._xlws.FILTER(Changelog!$C$2:$C$110,Changelog!$C$2:$C$110&lt;&gt;""),attendance__2[[#This Row],[ID]]),"")</f>
        <v/>
      </c>
      <c r="D12535" t="str">
        <f ca="1">IFERROR(_xlfn.IFNA(IF((A12535-FLOOR(A12535,100))&lt;10,"الخدام",LOOKUP(FLOOR(A12535,100),Table2[ID start],Table2[Class])),"الخدام"),"")</f>
        <v/>
      </c>
    </row>
    <row r="12536" spans="1:4" x14ac:dyDescent="0.25">
      <c r="A12536" t="str" cm="1">
        <f t="array" aca="1" ref="A12536" ca="1">IFERROR(_xlfn.XLOOKUP(attendance__2[[#This Row],[ID]],_xlfn._xlws.FILTER(Table1[Old ID],Table1[Old ID]&lt;&gt;0),_xlfn._xlws.FILTER(Changelog!$C$2:$C$110,Changelog!$C$2:$C$110&lt;&gt;""),attendance__2[[#This Row],[ID]]),"")</f>
        <v/>
      </c>
      <c r="D12536" t="str">
        <f ca="1">IFERROR(_xlfn.IFNA(IF((A12536-FLOOR(A12536,100))&lt;10,"الخدام",LOOKUP(FLOOR(A12536,100),Table2[ID start],Table2[Class])),"الخدام"),"")</f>
        <v/>
      </c>
    </row>
    <row r="12537" spans="1:4" x14ac:dyDescent="0.25">
      <c r="A12537" t="str" cm="1">
        <f t="array" aca="1" ref="A12537" ca="1">IFERROR(_xlfn.XLOOKUP(attendance__2[[#This Row],[ID]],_xlfn._xlws.FILTER(Table1[Old ID],Table1[Old ID]&lt;&gt;0),_xlfn._xlws.FILTER(Changelog!$C$2:$C$110,Changelog!$C$2:$C$110&lt;&gt;""),attendance__2[[#This Row],[ID]]),"")</f>
        <v/>
      </c>
      <c r="D12537" t="str">
        <f ca="1">IFERROR(_xlfn.IFNA(IF((A12537-FLOOR(A12537,100))&lt;10,"الخدام",LOOKUP(FLOOR(A12537,100),Table2[ID start],Table2[Class])),"الخدام"),"")</f>
        <v/>
      </c>
    </row>
    <row r="12538" spans="1:4" x14ac:dyDescent="0.25">
      <c r="A12538" t="str" cm="1">
        <f t="array" aca="1" ref="A12538" ca="1">IFERROR(_xlfn.XLOOKUP(attendance__2[[#This Row],[ID]],_xlfn._xlws.FILTER(Table1[Old ID],Table1[Old ID]&lt;&gt;0),_xlfn._xlws.FILTER(Changelog!$C$2:$C$110,Changelog!$C$2:$C$110&lt;&gt;""),attendance__2[[#This Row],[ID]]),"")</f>
        <v/>
      </c>
      <c r="D12538" t="str">
        <f ca="1">IFERROR(_xlfn.IFNA(IF((A12538-FLOOR(A12538,100))&lt;10,"الخدام",LOOKUP(FLOOR(A12538,100),Table2[ID start],Table2[Class])),"الخدام"),"")</f>
        <v/>
      </c>
    </row>
    <row r="12539" spans="1:4" x14ac:dyDescent="0.25">
      <c r="A12539" t="str" cm="1">
        <f t="array" aca="1" ref="A12539" ca="1">IFERROR(_xlfn.XLOOKUP(attendance__2[[#This Row],[ID]],_xlfn._xlws.FILTER(Table1[Old ID],Table1[Old ID]&lt;&gt;0),_xlfn._xlws.FILTER(Changelog!$C$2:$C$110,Changelog!$C$2:$C$110&lt;&gt;""),attendance__2[[#This Row],[ID]]),"")</f>
        <v/>
      </c>
      <c r="D12539" t="str">
        <f ca="1">IFERROR(_xlfn.IFNA(IF((A12539-FLOOR(A12539,100))&lt;10,"الخدام",LOOKUP(FLOOR(A12539,100),Table2[ID start],Table2[Class])),"الخدام"),"")</f>
        <v/>
      </c>
    </row>
    <row r="12540" spans="1:4" x14ac:dyDescent="0.25">
      <c r="A12540" t="str" cm="1">
        <f t="array" aca="1" ref="A12540" ca="1">IFERROR(_xlfn.XLOOKUP(attendance__2[[#This Row],[ID]],_xlfn._xlws.FILTER(Table1[Old ID],Table1[Old ID]&lt;&gt;0),_xlfn._xlws.FILTER(Changelog!$C$2:$C$110,Changelog!$C$2:$C$110&lt;&gt;""),attendance__2[[#This Row],[ID]]),"")</f>
        <v/>
      </c>
      <c r="D12540" t="str">
        <f ca="1">IFERROR(_xlfn.IFNA(IF((A12540-FLOOR(A12540,100))&lt;10,"الخدام",LOOKUP(FLOOR(A12540,100),Table2[ID start],Table2[Class])),"الخدام"),"")</f>
        <v/>
      </c>
    </row>
    <row r="12541" spans="1:4" x14ac:dyDescent="0.25">
      <c r="A12541" t="str" cm="1">
        <f t="array" aca="1" ref="A12541" ca="1">IFERROR(_xlfn.XLOOKUP(attendance__2[[#This Row],[ID]],_xlfn._xlws.FILTER(Table1[Old ID],Table1[Old ID]&lt;&gt;0),_xlfn._xlws.FILTER(Changelog!$C$2:$C$110,Changelog!$C$2:$C$110&lt;&gt;""),attendance__2[[#This Row],[ID]]),"")</f>
        <v/>
      </c>
      <c r="D12541" t="str">
        <f ca="1">IFERROR(_xlfn.IFNA(IF((A12541-FLOOR(A12541,100))&lt;10,"الخدام",LOOKUP(FLOOR(A12541,100),Table2[ID start],Table2[Class])),"الخدام"),"")</f>
        <v/>
      </c>
    </row>
    <row r="12542" spans="1:4" x14ac:dyDescent="0.25">
      <c r="A12542" t="str" cm="1">
        <f t="array" aca="1" ref="A12542" ca="1">IFERROR(_xlfn.XLOOKUP(attendance__2[[#This Row],[ID]],_xlfn._xlws.FILTER(Table1[Old ID],Table1[Old ID]&lt;&gt;0),_xlfn._xlws.FILTER(Changelog!$C$2:$C$110,Changelog!$C$2:$C$110&lt;&gt;""),attendance__2[[#This Row],[ID]]),"")</f>
        <v/>
      </c>
      <c r="D12542" t="str">
        <f ca="1">IFERROR(_xlfn.IFNA(IF((A12542-FLOOR(A12542,100))&lt;10,"الخدام",LOOKUP(FLOOR(A12542,100),Table2[ID start],Table2[Class])),"الخدام"),"")</f>
        <v/>
      </c>
    </row>
    <row r="12543" spans="1:4" x14ac:dyDescent="0.25">
      <c r="A12543" t="str" cm="1">
        <f t="array" aca="1" ref="A12543" ca="1">IFERROR(_xlfn.XLOOKUP(attendance__2[[#This Row],[ID]],_xlfn._xlws.FILTER(Table1[Old ID],Table1[Old ID]&lt;&gt;0),_xlfn._xlws.FILTER(Changelog!$C$2:$C$110,Changelog!$C$2:$C$110&lt;&gt;""),attendance__2[[#This Row],[ID]]),"")</f>
        <v/>
      </c>
      <c r="D12543" t="str">
        <f ca="1">IFERROR(_xlfn.IFNA(IF((A12543-FLOOR(A12543,100))&lt;10,"الخدام",LOOKUP(FLOOR(A12543,100),Table2[ID start],Table2[Class])),"الخدام"),"")</f>
        <v/>
      </c>
    </row>
    <row r="12544" spans="1:4" x14ac:dyDescent="0.25">
      <c r="A12544" t="str" cm="1">
        <f t="array" aca="1" ref="A12544" ca="1">IFERROR(_xlfn.XLOOKUP(attendance__2[[#This Row],[ID]],_xlfn._xlws.FILTER(Table1[Old ID],Table1[Old ID]&lt;&gt;0),_xlfn._xlws.FILTER(Changelog!$C$2:$C$110,Changelog!$C$2:$C$110&lt;&gt;""),attendance__2[[#This Row],[ID]]),"")</f>
        <v/>
      </c>
      <c r="D12544" t="str">
        <f ca="1">IFERROR(_xlfn.IFNA(IF((A12544-FLOOR(A12544,100))&lt;10,"الخدام",LOOKUP(FLOOR(A12544,100),Table2[ID start],Table2[Class])),"الخدام"),"")</f>
        <v/>
      </c>
    </row>
    <row r="12545" spans="1:4" x14ac:dyDescent="0.25">
      <c r="A12545" t="str" cm="1">
        <f t="array" aca="1" ref="A12545" ca="1">IFERROR(_xlfn.XLOOKUP(attendance__2[[#This Row],[ID]],_xlfn._xlws.FILTER(Table1[Old ID],Table1[Old ID]&lt;&gt;0),_xlfn._xlws.FILTER(Changelog!$C$2:$C$110,Changelog!$C$2:$C$110&lt;&gt;""),attendance__2[[#This Row],[ID]]),"")</f>
        <v/>
      </c>
      <c r="D12545" t="str">
        <f ca="1">IFERROR(_xlfn.IFNA(IF((A12545-FLOOR(A12545,100))&lt;10,"الخدام",LOOKUP(FLOOR(A12545,100),Table2[ID start],Table2[Class])),"الخدام"),"")</f>
        <v/>
      </c>
    </row>
    <row r="12546" spans="1:4" x14ac:dyDescent="0.25">
      <c r="A12546" t="str" cm="1">
        <f t="array" aca="1" ref="A12546" ca="1">IFERROR(_xlfn.XLOOKUP(attendance__2[[#This Row],[ID]],_xlfn._xlws.FILTER(Table1[Old ID],Table1[Old ID]&lt;&gt;0),_xlfn._xlws.FILTER(Changelog!$C$2:$C$110,Changelog!$C$2:$C$110&lt;&gt;""),attendance__2[[#This Row],[ID]]),"")</f>
        <v/>
      </c>
      <c r="D12546" t="str">
        <f ca="1">IFERROR(_xlfn.IFNA(IF((A12546-FLOOR(A12546,100))&lt;10,"الخدام",LOOKUP(FLOOR(A12546,100),Table2[ID start],Table2[Class])),"الخدام"),"")</f>
        <v/>
      </c>
    </row>
    <row r="12547" spans="1:4" x14ac:dyDescent="0.25">
      <c r="A12547" t="str" cm="1">
        <f t="array" aca="1" ref="A12547" ca="1">IFERROR(_xlfn.XLOOKUP(attendance__2[[#This Row],[ID]],_xlfn._xlws.FILTER(Table1[Old ID],Table1[Old ID]&lt;&gt;0),_xlfn._xlws.FILTER(Changelog!$C$2:$C$110,Changelog!$C$2:$C$110&lt;&gt;""),attendance__2[[#This Row],[ID]]),"")</f>
        <v/>
      </c>
      <c r="D12547" t="str">
        <f ca="1">IFERROR(_xlfn.IFNA(IF((A12547-FLOOR(A12547,100))&lt;10,"الخدام",LOOKUP(FLOOR(A12547,100),Table2[ID start],Table2[Class])),"الخدام"),"")</f>
        <v/>
      </c>
    </row>
    <row r="12548" spans="1:4" x14ac:dyDescent="0.25">
      <c r="A12548" t="str" cm="1">
        <f t="array" aca="1" ref="A12548" ca="1">IFERROR(_xlfn.XLOOKUP(attendance__2[[#This Row],[ID]],_xlfn._xlws.FILTER(Table1[Old ID],Table1[Old ID]&lt;&gt;0),_xlfn._xlws.FILTER(Changelog!$C$2:$C$110,Changelog!$C$2:$C$110&lt;&gt;""),attendance__2[[#This Row],[ID]]),"")</f>
        <v/>
      </c>
      <c r="D12548" t="str">
        <f ca="1">IFERROR(_xlfn.IFNA(IF((A12548-FLOOR(A12548,100))&lt;10,"الخدام",LOOKUP(FLOOR(A12548,100),Table2[ID start],Table2[Class])),"الخدام"),"")</f>
        <v/>
      </c>
    </row>
    <row r="12549" spans="1:4" x14ac:dyDescent="0.25">
      <c r="A12549" t="str" cm="1">
        <f t="array" aca="1" ref="A12549" ca="1">IFERROR(_xlfn.XLOOKUP(attendance__2[[#This Row],[ID]],_xlfn._xlws.FILTER(Table1[Old ID],Table1[Old ID]&lt;&gt;0),_xlfn._xlws.FILTER(Changelog!$C$2:$C$110,Changelog!$C$2:$C$110&lt;&gt;""),attendance__2[[#This Row],[ID]]),"")</f>
        <v/>
      </c>
      <c r="D12549" t="str">
        <f ca="1">IFERROR(_xlfn.IFNA(IF((A12549-FLOOR(A12549,100))&lt;10,"الخدام",LOOKUP(FLOOR(A12549,100),Table2[ID start],Table2[Class])),"الخدام"),"")</f>
        <v/>
      </c>
    </row>
    <row r="12550" spans="1:4" x14ac:dyDescent="0.25">
      <c r="A12550" t="str" cm="1">
        <f t="array" aca="1" ref="A12550" ca="1">IFERROR(_xlfn.XLOOKUP(attendance__2[[#This Row],[ID]],_xlfn._xlws.FILTER(Table1[Old ID],Table1[Old ID]&lt;&gt;0),_xlfn._xlws.FILTER(Changelog!$C$2:$C$110,Changelog!$C$2:$C$110&lt;&gt;""),attendance__2[[#This Row],[ID]]),"")</f>
        <v/>
      </c>
      <c r="D12550" t="str">
        <f ca="1">IFERROR(_xlfn.IFNA(IF((A12550-FLOOR(A12550,100))&lt;10,"الخدام",LOOKUP(FLOOR(A12550,100),Table2[ID start],Table2[Class])),"الخدام"),"")</f>
        <v/>
      </c>
    </row>
    <row r="12551" spans="1:4" x14ac:dyDescent="0.25">
      <c r="A12551" t="str" cm="1">
        <f t="array" aca="1" ref="A12551" ca="1">IFERROR(_xlfn.XLOOKUP(attendance__2[[#This Row],[ID]],_xlfn._xlws.FILTER(Table1[Old ID],Table1[Old ID]&lt;&gt;0),_xlfn._xlws.FILTER(Changelog!$C$2:$C$110,Changelog!$C$2:$C$110&lt;&gt;""),attendance__2[[#This Row],[ID]]),"")</f>
        <v/>
      </c>
      <c r="D12551" t="str">
        <f ca="1">IFERROR(_xlfn.IFNA(IF((A12551-FLOOR(A12551,100))&lt;10,"الخدام",LOOKUP(FLOOR(A12551,100),Table2[ID start],Table2[Class])),"الخدام"),"")</f>
        <v/>
      </c>
    </row>
    <row r="12552" spans="1:4" x14ac:dyDescent="0.25">
      <c r="A12552" t="str" cm="1">
        <f t="array" aca="1" ref="A12552" ca="1">IFERROR(_xlfn.XLOOKUP(attendance__2[[#This Row],[ID]],_xlfn._xlws.FILTER(Table1[Old ID],Table1[Old ID]&lt;&gt;0),_xlfn._xlws.FILTER(Changelog!$C$2:$C$110,Changelog!$C$2:$C$110&lt;&gt;""),attendance__2[[#This Row],[ID]]),"")</f>
        <v/>
      </c>
      <c r="D12552" t="str">
        <f ca="1">IFERROR(_xlfn.IFNA(IF((A12552-FLOOR(A12552,100))&lt;10,"الخدام",LOOKUP(FLOOR(A12552,100),Table2[ID start],Table2[Class])),"الخدام"),"")</f>
        <v/>
      </c>
    </row>
    <row r="12553" spans="1:4" x14ac:dyDescent="0.25">
      <c r="A12553" t="str" cm="1">
        <f t="array" aca="1" ref="A12553" ca="1">IFERROR(_xlfn.XLOOKUP(attendance__2[[#This Row],[ID]],_xlfn._xlws.FILTER(Table1[Old ID],Table1[Old ID]&lt;&gt;0),_xlfn._xlws.FILTER(Changelog!$C$2:$C$110,Changelog!$C$2:$C$110&lt;&gt;""),attendance__2[[#This Row],[ID]]),"")</f>
        <v/>
      </c>
      <c r="D12553" t="str">
        <f ca="1">IFERROR(_xlfn.IFNA(IF((A12553-FLOOR(A12553,100))&lt;10,"الخدام",LOOKUP(FLOOR(A12553,100),Table2[ID start],Table2[Class])),"الخدام"),"")</f>
        <v/>
      </c>
    </row>
    <row r="12554" spans="1:4" x14ac:dyDescent="0.25">
      <c r="A12554" t="str" cm="1">
        <f t="array" aca="1" ref="A12554" ca="1">IFERROR(_xlfn.XLOOKUP(attendance__2[[#This Row],[ID]],_xlfn._xlws.FILTER(Table1[Old ID],Table1[Old ID]&lt;&gt;0),_xlfn._xlws.FILTER(Changelog!$C$2:$C$110,Changelog!$C$2:$C$110&lt;&gt;""),attendance__2[[#This Row],[ID]]),"")</f>
        <v/>
      </c>
      <c r="D12554" t="str">
        <f ca="1">IFERROR(_xlfn.IFNA(IF((A12554-FLOOR(A12554,100))&lt;10,"الخدام",LOOKUP(FLOOR(A12554,100),Table2[ID start],Table2[Class])),"الخدام"),"")</f>
        <v/>
      </c>
    </row>
    <row r="12555" spans="1:4" x14ac:dyDescent="0.25">
      <c r="A12555" t="str" cm="1">
        <f t="array" aca="1" ref="A125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5" t="str">
        <f ca="1">IFERROR(_xlfn.IFNA(IF((A12555-FLOOR(A12555,100))&lt;10,"الخدام",LOOKUP(FLOOR(A12555,100),Table2[ID start],Table2[Class])),"الخدام"),"")</f>
        <v/>
      </c>
    </row>
    <row r="12556" spans="1:4" x14ac:dyDescent="0.25">
      <c r="A12556" t="str" cm="1">
        <f t="array" aca="1" ref="A12556" ca="1">IFERROR(_xlfn.XLOOKUP(attendance__2[[#This Row],[ID]],_xlfn._xlws.FILTER(Table1[Old ID],Table1[Old ID]&lt;&gt;0),_xlfn._xlws.FILTER(Changelog!$C$2:$C$110,Changelog!$C$2:$C$110&lt;&gt;""),attendance__2[[#This Row],[ID]]),"")</f>
        <v/>
      </c>
      <c r="D12556" t="str">
        <f ca="1">IFERROR(_xlfn.IFNA(IF((A12556-FLOOR(A12556,100))&lt;10,"الخدام",LOOKUP(FLOOR(A12556,100),Table2[ID start],Table2[Class])),"الخدام"),"")</f>
        <v/>
      </c>
    </row>
    <row r="12557" spans="1:4" x14ac:dyDescent="0.25">
      <c r="A12557" t="str" cm="1">
        <f t="array" aca="1" ref="A12557" ca="1">IFERROR(_xlfn.XLOOKUP(attendance__2[[#This Row],[ID]],_xlfn._xlws.FILTER(Table1[Old ID],Table1[Old ID]&lt;&gt;0),_xlfn._xlws.FILTER(Changelog!$C$2:$C$110,Changelog!$C$2:$C$110&lt;&gt;""),attendance__2[[#This Row],[ID]]),"")</f>
        <v/>
      </c>
      <c r="D12557" t="str">
        <f ca="1">IFERROR(_xlfn.IFNA(IF((A12557-FLOOR(A12557,100))&lt;10,"الخدام",LOOKUP(FLOOR(A12557,100),Table2[ID start],Table2[Class])),"الخدام"),"")</f>
        <v/>
      </c>
    </row>
    <row r="12558" spans="1:4" x14ac:dyDescent="0.25">
      <c r="A12558" t="str" cm="1">
        <f t="array" aca="1" ref="A12558" ca="1">IFERROR(_xlfn.XLOOKUP(attendance__2[[#This Row],[ID]],_xlfn._xlws.FILTER(Table1[Old ID],Table1[Old ID]&lt;&gt;0),_xlfn._xlws.FILTER(Changelog!$C$2:$C$110,Changelog!$C$2:$C$110&lt;&gt;""),attendance__2[[#This Row],[ID]]),"")</f>
        <v/>
      </c>
      <c r="D12558" t="str">
        <f ca="1">IFERROR(_xlfn.IFNA(IF((A12558-FLOOR(A12558,100))&lt;10,"الخدام",LOOKUP(FLOOR(A12558,100),Table2[ID start],Table2[Class])),"الخدام"),"")</f>
        <v/>
      </c>
    </row>
    <row r="12559" spans="1:4" x14ac:dyDescent="0.25">
      <c r="A12559" t="str" cm="1">
        <f t="array" aca="1" ref="A12559" ca="1">IFERROR(_xlfn.XLOOKUP(attendance__2[[#This Row],[ID]],_xlfn._xlws.FILTER(Table1[Old ID],Table1[Old ID]&lt;&gt;0),_xlfn._xlws.FILTER(Changelog!$C$2:$C$110,Changelog!$C$2:$C$110&lt;&gt;""),attendance__2[[#This Row],[ID]]),"")</f>
        <v/>
      </c>
      <c r="D12559" t="str">
        <f ca="1">IFERROR(_xlfn.IFNA(IF((A12559-FLOOR(A12559,100))&lt;10,"الخدام",LOOKUP(FLOOR(A12559,100),Table2[ID start],Table2[Class])),"الخدام"),"")</f>
        <v/>
      </c>
    </row>
    <row r="12560" spans="1:4" x14ac:dyDescent="0.25">
      <c r="A12560" t="str" cm="1">
        <f t="array" aca="1" ref="A12560" ca="1">IFERROR(_xlfn.XLOOKUP(attendance__2[[#This Row],[ID]],_xlfn._xlws.FILTER(Table1[Old ID],Table1[Old ID]&lt;&gt;0),_xlfn._xlws.FILTER(Changelog!$C$2:$C$110,Changelog!$C$2:$C$110&lt;&gt;""),attendance__2[[#This Row],[ID]]),"")</f>
        <v/>
      </c>
      <c r="D12560" t="str">
        <f ca="1">IFERROR(_xlfn.IFNA(IF((A12560-FLOOR(A12560,100))&lt;10,"الخدام",LOOKUP(FLOOR(A12560,100),Table2[ID start],Table2[Class])),"الخدام"),"")</f>
        <v/>
      </c>
    </row>
    <row r="12561" spans="1:4" x14ac:dyDescent="0.25">
      <c r="A12561" t="str" cm="1">
        <f t="array" aca="1" ref="A12561" ca="1">IFERROR(_xlfn.XLOOKUP(attendance__2[[#This Row],[ID]],_xlfn._xlws.FILTER(Table1[Old ID],Table1[Old ID]&lt;&gt;0),_xlfn._xlws.FILTER(Changelog!$C$2:$C$110,Changelog!$C$2:$C$110&lt;&gt;""),attendance__2[[#This Row],[ID]]),"")</f>
        <v/>
      </c>
      <c r="D12561" t="str">
        <f ca="1">IFERROR(_xlfn.IFNA(IF((A12561-FLOOR(A12561,100))&lt;10,"الخدام",LOOKUP(FLOOR(A12561,100),Table2[ID start],Table2[Class])),"الخدام"),"")</f>
        <v/>
      </c>
    </row>
    <row r="12562" spans="1:4" x14ac:dyDescent="0.25">
      <c r="A12562" t="str" cm="1">
        <f t="array" aca="1" ref="A12562" ca="1">IFERROR(_xlfn.XLOOKUP(attendance__2[[#This Row],[ID]],_xlfn._xlws.FILTER(Table1[Old ID],Table1[Old ID]&lt;&gt;0),_xlfn._xlws.FILTER(Changelog!$C$2:$C$110,Changelog!$C$2:$C$110&lt;&gt;""),attendance__2[[#This Row],[ID]]),"")</f>
        <v/>
      </c>
      <c r="D12562" t="str">
        <f ca="1">IFERROR(_xlfn.IFNA(IF((A12562-FLOOR(A12562,100))&lt;10,"الخدام",LOOKUP(FLOOR(A12562,100),Table2[ID start],Table2[Class])),"الخدام"),"")</f>
        <v/>
      </c>
    </row>
    <row r="12563" spans="1:4" x14ac:dyDescent="0.25">
      <c r="A12563" t="str" cm="1">
        <f t="array" aca="1" ref="A12563" ca="1">IFERROR(_xlfn.XLOOKUP(attendance__2[[#This Row],[ID]],_xlfn._xlws.FILTER(Table1[Old ID],Table1[Old ID]&lt;&gt;0),_xlfn._xlws.FILTER(Changelog!$C$2:$C$110,Changelog!$C$2:$C$110&lt;&gt;""),attendance__2[[#This Row],[ID]]),"")</f>
        <v/>
      </c>
      <c r="D12563" t="str">
        <f ca="1">IFERROR(_xlfn.IFNA(IF((A12563-FLOOR(A12563,100))&lt;10,"الخدام",LOOKUP(FLOOR(A12563,100),Table2[ID start],Table2[Class])),"الخدام"),"")</f>
        <v/>
      </c>
    </row>
    <row r="12564" spans="1:4" x14ac:dyDescent="0.25">
      <c r="A12564" t="str" cm="1">
        <f t="array" aca="1" ref="A12564" ca="1">IFERROR(_xlfn.XLOOKUP(attendance__2[[#This Row],[ID]],_xlfn._xlws.FILTER(Table1[Old ID],Table1[Old ID]&lt;&gt;0),_xlfn._xlws.FILTER(Changelog!$C$2:$C$110,Changelog!$C$2:$C$110&lt;&gt;""),attendance__2[[#This Row],[ID]]),"")</f>
        <v/>
      </c>
      <c r="D12564" t="str">
        <f ca="1">IFERROR(_xlfn.IFNA(IF((A12564-FLOOR(A12564,100))&lt;10,"الخدام",LOOKUP(FLOOR(A12564,100),Table2[ID start],Table2[Class])),"الخدام"),"")</f>
        <v/>
      </c>
    </row>
    <row r="12565" spans="1:4" x14ac:dyDescent="0.25">
      <c r="A12565" t="str" cm="1">
        <f t="array" aca="1" ref="A12565" ca="1">IFERROR(_xlfn.XLOOKUP(attendance__2[[#This Row],[ID]],_xlfn._xlws.FILTER(Table1[Old ID],Table1[Old ID]&lt;&gt;0),_xlfn._xlws.FILTER(Changelog!$C$2:$C$110,Changelog!$C$2:$C$110&lt;&gt;""),attendance__2[[#This Row],[ID]]),"")</f>
        <v/>
      </c>
      <c r="D12565" t="str">
        <f ca="1">IFERROR(_xlfn.IFNA(IF((A12565-FLOOR(A12565,100))&lt;10,"الخدام",LOOKUP(FLOOR(A12565,100),Table2[ID start],Table2[Class])),"الخدام"),"")</f>
        <v/>
      </c>
    </row>
    <row r="12566" spans="1:4" x14ac:dyDescent="0.25">
      <c r="A12566" t="str" cm="1">
        <f t="array" aca="1" ref="A12566" ca="1">IFERROR(_xlfn.XLOOKUP(attendance__2[[#This Row],[ID]],_xlfn._xlws.FILTER(Table1[Old ID],Table1[Old ID]&lt;&gt;0),_xlfn._xlws.FILTER(Changelog!$C$2:$C$110,Changelog!$C$2:$C$110&lt;&gt;""),attendance__2[[#This Row],[ID]]),"")</f>
        <v/>
      </c>
      <c r="D12566" t="str">
        <f ca="1">IFERROR(_xlfn.IFNA(IF((A12566-FLOOR(A12566,100))&lt;10,"الخدام",LOOKUP(FLOOR(A12566,100),Table2[ID start],Table2[Class])),"الخدام"),"")</f>
        <v/>
      </c>
    </row>
    <row r="12567" spans="1:4" x14ac:dyDescent="0.25">
      <c r="A12567" t="str" cm="1">
        <f t="array" aca="1" ref="A12567" ca="1">IFERROR(_xlfn.XLOOKUP(attendance__2[[#This Row],[ID]],_xlfn._xlws.FILTER(Table1[Old ID],Table1[Old ID]&lt;&gt;0),_xlfn._xlws.FILTER(Changelog!$C$2:$C$110,Changelog!$C$2:$C$110&lt;&gt;""),attendance__2[[#This Row],[ID]]),"")</f>
        <v/>
      </c>
      <c r="D12567" t="str">
        <f ca="1">IFERROR(_xlfn.IFNA(IF((A12567-FLOOR(A12567,100))&lt;10,"الخدام",LOOKUP(FLOOR(A12567,100),Table2[ID start],Table2[Class])),"الخدام"),"")</f>
        <v/>
      </c>
    </row>
    <row r="12568" spans="1:4" x14ac:dyDescent="0.25">
      <c r="A12568" t="str" cm="1">
        <f t="array" aca="1" ref="A12568" ca="1">IFERROR(_xlfn.XLOOKUP(attendance__2[[#This Row],[ID]],_xlfn._xlws.FILTER(Table1[Old ID],Table1[Old ID]&lt;&gt;0),_xlfn._xlws.FILTER(Changelog!$C$2:$C$110,Changelog!$C$2:$C$110&lt;&gt;""),attendance__2[[#This Row],[ID]]),"")</f>
        <v/>
      </c>
      <c r="D12568" t="str">
        <f ca="1">IFERROR(_xlfn.IFNA(IF((A12568-FLOOR(A12568,100))&lt;10,"الخدام",LOOKUP(FLOOR(A12568,100),Table2[ID start],Table2[Class])),"الخدام"),"")</f>
        <v/>
      </c>
    </row>
    <row r="12569" spans="1:4" x14ac:dyDescent="0.25">
      <c r="A12569" t="str" cm="1">
        <f t="array" aca="1" ref="A12569" ca="1">IFERROR(_xlfn.XLOOKUP(attendance__2[[#This Row],[ID]],_xlfn._xlws.FILTER(Table1[Old ID],Table1[Old ID]&lt;&gt;0),_xlfn._xlws.FILTER(Changelog!$C$2:$C$110,Changelog!$C$2:$C$110&lt;&gt;""),attendance__2[[#This Row],[ID]]),"")</f>
        <v/>
      </c>
      <c r="D12569" t="str">
        <f ca="1">IFERROR(_xlfn.IFNA(IF((A12569-FLOOR(A12569,100))&lt;10,"الخدام",LOOKUP(FLOOR(A12569,100),Table2[ID start],Table2[Class])),"الخدام"),"")</f>
        <v/>
      </c>
    </row>
    <row r="12570" spans="1:4" x14ac:dyDescent="0.25">
      <c r="A12570" t="str" cm="1">
        <f t="array" aca="1" ref="A12570" ca="1">IFERROR(_xlfn.XLOOKUP(attendance__2[[#This Row],[ID]],_xlfn._xlws.FILTER(Table1[Old ID],Table1[Old ID]&lt;&gt;0),_xlfn._xlws.FILTER(Changelog!$C$2:$C$110,Changelog!$C$2:$C$110&lt;&gt;""),attendance__2[[#This Row],[ID]]),"")</f>
        <v/>
      </c>
      <c r="D12570" t="str">
        <f ca="1">IFERROR(_xlfn.IFNA(IF((A12570-FLOOR(A12570,100))&lt;10,"الخدام",LOOKUP(FLOOR(A12570,100),Table2[ID start],Table2[Class])),"الخدام"),"")</f>
        <v/>
      </c>
    </row>
    <row r="12571" spans="1:4" x14ac:dyDescent="0.25">
      <c r="A12571" t="str" cm="1">
        <f t="array" aca="1" ref="A12571" ca="1">IFERROR(_xlfn.XLOOKUP(attendance__2[[#This Row],[ID]],_xlfn._xlws.FILTER(Table1[Old ID],Table1[Old ID]&lt;&gt;0),_xlfn._xlws.FILTER(Changelog!$C$2:$C$110,Changelog!$C$2:$C$110&lt;&gt;""),attendance__2[[#This Row],[ID]]),"")</f>
        <v/>
      </c>
      <c r="D12571" t="str">
        <f ca="1">IFERROR(_xlfn.IFNA(IF((A12571-FLOOR(A12571,100))&lt;10,"الخدام",LOOKUP(FLOOR(A12571,100),Table2[ID start],Table2[Class])),"الخدام"),"")</f>
        <v/>
      </c>
    </row>
    <row r="12572" spans="1:4" x14ac:dyDescent="0.25">
      <c r="A12572" t="str" cm="1">
        <f t="array" aca="1" ref="A12572" ca="1">IFERROR(_xlfn.XLOOKUP(attendance__2[[#This Row],[ID]],_xlfn._xlws.FILTER(Table1[Old ID],Table1[Old ID]&lt;&gt;0),_xlfn._xlws.FILTER(Changelog!$C$2:$C$110,Changelog!$C$2:$C$110&lt;&gt;""),attendance__2[[#This Row],[ID]]),"")</f>
        <v/>
      </c>
      <c r="D12572" t="str">
        <f ca="1">IFERROR(_xlfn.IFNA(IF((A12572-FLOOR(A12572,100))&lt;10,"الخدام",LOOKUP(FLOOR(A12572,100),Table2[ID start],Table2[Class])),"الخدام"),"")</f>
        <v/>
      </c>
    </row>
    <row r="12573" spans="1:4" x14ac:dyDescent="0.25">
      <c r="A12573" t="str" cm="1">
        <f t="array" aca="1" ref="A12573" ca="1">IFERROR(_xlfn.XLOOKUP(attendance__2[[#This Row],[ID]],_xlfn._xlws.FILTER(Table1[Old ID],Table1[Old ID]&lt;&gt;0),_xlfn._xlws.FILTER(Changelog!$C$2:$C$110,Changelog!$C$2:$C$110&lt;&gt;""),attendance__2[[#This Row],[ID]]),"")</f>
        <v/>
      </c>
      <c r="D12573" t="str">
        <f ca="1">IFERROR(_xlfn.IFNA(IF((A12573-FLOOR(A12573,100))&lt;10,"الخدام",LOOKUP(FLOOR(A12573,100),Table2[ID start],Table2[Class])),"الخدام"),"")</f>
        <v/>
      </c>
    </row>
    <row r="12574" spans="1:4" x14ac:dyDescent="0.25">
      <c r="A12574" t="str" cm="1">
        <f t="array" aca="1" ref="A12574" ca="1">IFERROR(_xlfn.XLOOKUP(attendance__2[[#This Row],[ID]],_xlfn._xlws.FILTER(Table1[Old ID],Table1[Old ID]&lt;&gt;0),_xlfn._xlws.FILTER(Changelog!$C$2:$C$110,Changelog!$C$2:$C$110&lt;&gt;""),attendance__2[[#This Row],[ID]]),"")</f>
        <v/>
      </c>
      <c r="D12574" t="str">
        <f ca="1">IFERROR(_xlfn.IFNA(IF((A12574-FLOOR(A12574,100))&lt;10,"الخدام",LOOKUP(FLOOR(A12574,100),Table2[ID start],Table2[Class])),"الخدام"),"")</f>
        <v/>
      </c>
    </row>
    <row r="12575" spans="1:4" x14ac:dyDescent="0.25">
      <c r="A12575" t="str" cm="1">
        <f t="array" aca="1" ref="A12575" ca="1">IFERROR(_xlfn.XLOOKUP(attendance__2[[#This Row],[ID]],_xlfn._xlws.FILTER(Table1[Old ID],Table1[Old ID]&lt;&gt;0),_xlfn._xlws.FILTER(Changelog!$C$2:$C$110,Changelog!$C$2:$C$110&lt;&gt;""),attendance__2[[#This Row],[ID]]),"")</f>
        <v/>
      </c>
      <c r="D12575" t="str">
        <f ca="1">IFERROR(_xlfn.IFNA(IF((A12575-FLOOR(A12575,100))&lt;10,"الخدام",LOOKUP(FLOOR(A12575,100),Table2[ID start],Table2[Class])),"الخدام"),"")</f>
        <v/>
      </c>
    </row>
    <row r="12576" spans="1:4" x14ac:dyDescent="0.25">
      <c r="A12576" t="str" cm="1">
        <f t="array" aca="1" ref="A12576" ca="1">IFERROR(_xlfn.XLOOKUP(attendance__2[[#This Row],[ID]],_xlfn._xlws.FILTER(Table1[Old ID],Table1[Old ID]&lt;&gt;0),_xlfn._xlws.FILTER(Changelog!$C$2:$C$110,Changelog!$C$2:$C$110&lt;&gt;""),attendance__2[[#This Row],[ID]]),"")</f>
        <v/>
      </c>
      <c r="D12576" t="str">
        <f ca="1">IFERROR(_xlfn.IFNA(IF((A12576-FLOOR(A12576,100))&lt;10,"الخدام",LOOKUP(FLOOR(A12576,100),Table2[ID start],Table2[Class])),"الخدام"),"")</f>
        <v/>
      </c>
    </row>
    <row r="12577" spans="1:4" x14ac:dyDescent="0.25">
      <c r="A12577" t="str" cm="1">
        <f t="array" aca="1" ref="A12577" ca="1">IFERROR(_xlfn.XLOOKUP(attendance__2[[#This Row],[ID]],_xlfn._xlws.FILTER(Table1[Old ID],Table1[Old ID]&lt;&gt;0),_xlfn._xlws.FILTER(Changelog!$C$2:$C$110,Changelog!$C$2:$C$110&lt;&gt;""),attendance__2[[#This Row],[ID]]),"")</f>
        <v/>
      </c>
      <c r="D12577" t="str">
        <f ca="1">IFERROR(_xlfn.IFNA(IF((A12577-FLOOR(A12577,100))&lt;10,"الخدام",LOOKUP(FLOOR(A12577,100),Table2[ID start],Table2[Class])),"الخدام"),"")</f>
        <v/>
      </c>
    </row>
    <row r="12578" spans="1:4" x14ac:dyDescent="0.25">
      <c r="A12578" t="str" cm="1">
        <f t="array" aca="1" ref="A12578" ca="1">IFERROR(_xlfn.XLOOKUP(attendance__2[[#This Row],[ID]],_xlfn._xlws.FILTER(Table1[Old ID],Table1[Old ID]&lt;&gt;0),_xlfn._xlws.FILTER(Changelog!$C$2:$C$110,Changelog!$C$2:$C$110&lt;&gt;""),attendance__2[[#This Row],[ID]]),"")</f>
        <v/>
      </c>
      <c r="D12578" t="str">
        <f ca="1">IFERROR(_xlfn.IFNA(IF((A12578-FLOOR(A12578,100))&lt;10,"الخدام",LOOKUP(FLOOR(A12578,100),Table2[ID start],Table2[Class])),"الخدام"),"")</f>
        <v/>
      </c>
    </row>
    <row r="12579" spans="1:4" x14ac:dyDescent="0.25">
      <c r="A12579" t="str" cm="1">
        <f t="array" aca="1" ref="A12579" ca="1">IFERROR(_xlfn.XLOOKUP(attendance__2[[#This Row],[ID]],_xlfn._xlws.FILTER(Table1[Old ID],Table1[Old ID]&lt;&gt;0),_xlfn._xlws.FILTER(Changelog!$C$2:$C$110,Changelog!$C$2:$C$110&lt;&gt;""),attendance__2[[#This Row],[ID]]),"")</f>
        <v/>
      </c>
      <c r="D12579" t="str">
        <f ca="1">IFERROR(_xlfn.IFNA(IF((A12579-FLOOR(A12579,100))&lt;10,"الخدام",LOOKUP(FLOOR(A12579,100),Table2[ID start],Table2[Class])),"الخدام"),"")</f>
        <v/>
      </c>
    </row>
    <row r="12580" spans="1:4" x14ac:dyDescent="0.25">
      <c r="A12580" t="str" cm="1">
        <f t="array" aca="1" ref="A12580" ca="1">IFERROR(_xlfn.XLOOKUP(attendance__2[[#This Row],[ID]],_xlfn._xlws.FILTER(Table1[Old ID],Table1[Old ID]&lt;&gt;0),_xlfn._xlws.FILTER(Changelog!$C$2:$C$110,Changelog!$C$2:$C$110&lt;&gt;""),attendance__2[[#This Row],[ID]]),"")</f>
        <v/>
      </c>
      <c r="D12580" t="str">
        <f ca="1">IFERROR(_xlfn.IFNA(IF((A12580-FLOOR(A12580,100))&lt;10,"الخدام",LOOKUP(FLOOR(A12580,100),Table2[ID start],Table2[Class])),"الخدام"),"")</f>
        <v/>
      </c>
    </row>
    <row r="12581" spans="1:4" x14ac:dyDescent="0.25">
      <c r="A12581" t="str" cm="1">
        <f t="array" aca="1" ref="A12581" ca="1">IFERROR(_xlfn.XLOOKUP(attendance__2[[#This Row],[ID]],_xlfn._xlws.FILTER(Table1[Old ID],Table1[Old ID]&lt;&gt;0),_xlfn._xlws.FILTER(Changelog!$C$2:$C$110,Changelog!$C$2:$C$110&lt;&gt;""),attendance__2[[#This Row],[ID]]),"")</f>
        <v/>
      </c>
      <c r="D12581" t="str">
        <f ca="1">IFERROR(_xlfn.IFNA(IF((A12581-FLOOR(A12581,100))&lt;10,"الخدام",LOOKUP(FLOOR(A12581,100),Table2[ID start],Table2[Class])),"الخدام"),"")</f>
        <v/>
      </c>
    </row>
    <row r="12582" spans="1:4" x14ac:dyDescent="0.25">
      <c r="A12582" t="str" cm="1">
        <f t="array" aca="1" ref="A12582" ca="1">IFERROR(_xlfn.XLOOKUP(attendance__2[[#This Row],[ID]],_xlfn._xlws.FILTER(Table1[Old ID],Table1[Old ID]&lt;&gt;0),_xlfn._xlws.FILTER(Changelog!$C$2:$C$110,Changelog!$C$2:$C$110&lt;&gt;""),attendance__2[[#This Row],[ID]]),"")</f>
        <v/>
      </c>
      <c r="D12582" t="str">
        <f ca="1">IFERROR(_xlfn.IFNA(IF((A12582-FLOOR(A12582,100))&lt;10,"الخدام",LOOKUP(FLOOR(A12582,100),Table2[ID start],Table2[Class])),"الخدام"),"")</f>
        <v/>
      </c>
    </row>
    <row r="12583" spans="1:4" x14ac:dyDescent="0.25">
      <c r="A12583" t="str" cm="1">
        <f t="array" aca="1" ref="A12583" ca="1">IFERROR(_xlfn.XLOOKUP(attendance__2[[#This Row],[ID]],_xlfn._xlws.FILTER(Table1[Old ID],Table1[Old ID]&lt;&gt;0),_xlfn._xlws.FILTER(Changelog!$C$2:$C$110,Changelog!$C$2:$C$110&lt;&gt;""),attendance__2[[#This Row],[ID]]),"")</f>
        <v/>
      </c>
      <c r="D12583" t="str">
        <f ca="1">IFERROR(_xlfn.IFNA(IF((A12583-FLOOR(A12583,100))&lt;10,"الخدام",LOOKUP(FLOOR(A12583,100),Table2[ID start],Table2[Class])),"الخدام"),"")</f>
        <v/>
      </c>
    </row>
    <row r="12584" spans="1:4" x14ac:dyDescent="0.25">
      <c r="A12584" t="str" cm="1">
        <f t="array" aca="1" ref="A12584" ca="1">IFERROR(_xlfn.XLOOKUP(attendance__2[[#This Row],[ID]],_xlfn._xlws.FILTER(Table1[Old ID],Table1[Old ID]&lt;&gt;0),_xlfn._xlws.FILTER(Changelog!$C$2:$C$110,Changelog!$C$2:$C$110&lt;&gt;""),attendance__2[[#This Row],[ID]]),"")</f>
        <v/>
      </c>
      <c r="D12584" t="str">
        <f ca="1">IFERROR(_xlfn.IFNA(IF((A12584-FLOOR(A12584,100))&lt;10,"الخدام",LOOKUP(FLOOR(A12584,100),Table2[ID start],Table2[Class])),"الخدام"),"")</f>
        <v/>
      </c>
    </row>
    <row r="12585" spans="1:4" x14ac:dyDescent="0.25">
      <c r="A12585" t="str" cm="1">
        <f t="array" aca="1" ref="A12585" ca="1">IFERROR(_xlfn.XLOOKUP(attendance__2[[#This Row],[ID]],_xlfn._xlws.FILTER(Table1[Old ID],Table1[Old ID]&lt;&gt;0),_xlfn._xlws.FILTER(Changelog!$C$2:$C$110,Changelog!$C$2:$C$110&lt;&gt;""),attendance__2[[#This Row],[ID]]),"")</f>
        <v/>
      </c>
      <c r="D12585" t="str">
        <f ca="1">IFERROR(_xlfn.IFNA(IF((A12585-FLOOR(A12585,100))&lt;10,"الخدام",LOOKUP(FLOOR(A12585,100),Table2[ID start],Table2[Class])),"الخدام"),"")</f>
        <v/>
      </c>
    </row>
    <row r="12586" spans="1:4" x14ac:dyDescent="0.25">
      <c r="A12586" t="str" cm="1">
        <f t="array" aca="1" ref="A12586" ca="1">IFERROR(_xlfn.XLOOKUP(attendance__2[[#This Row],[ID]],_xlfn._xlws.FILTER(Table1[Old ID],Table1[Old ID]&lt;&gt;0),_xlfn._xlws.FILTER(Changelog!$C$2:$C$110,Changelog!$C$2:$C$110&lt;&gt;""),attendance__2[[#This Row],[ID]]),"")</f>
        <v/>
      </c>
      <c r="D12586" t="str">
        <f ca="1">IFERROR(_xlfn.IFNA(IF((A12586-FLOOR(A12586,100))&lt;10,"الخدام",LOOKUP(FLOOR(A12586,100),Table2[ID start],Table2[Class])),"الخدام"),"")</f>
        <v/>
      </c>
    </row>
    <row r="12587" spans="1:4" x14ac:dyDescent="0.25">
      <c r="A12587" t="str" cm="1">
        <f t="array" aca="1" ref="A12587" ca="1">IFERROR(_xlfn.XLOOKUP(attendance__2[[#This Row],[ID]],_xlfn._xlws.FILTER(Table1[Old ID],Table1[Old ID]&lt;&gt;0),_xlfn._xlws.FILTER(Changelog!$C$2:$C$110,Changelog!$C$2:$C$110&lt;&gt;""),attendance__2[[#This Row],[ID]]),"")</f>
        <v/>
      </c>
      <c r="D12587" t="str">
        <f ca="1">IFERROR(_xlfn.IFNA(IF((A12587-FLOOR(A12587,100))&lt;10,"الخدام",LOOKUP(FLOOR(A12587,100),Table2[ID start],Table2[Class])),"الخدام"),"")</f>
        <v/>
      </c>
    </row>
    <row r="12588" spans="1:4" x14ac:dyDescent="0.25">
      <c r="A12588" t="str" cm="1">
        <f t="array" aca="1" ref="A12588" ca="1">IFERROR(_xlfn.XLOOKUP(attendance__2[[#This Row],[ID]],_xlfn._xlws.FILTER(Table1[Old ID],Table1[Old ID]&lt;&gt;0),_xlfn._xlws.FILTER(Changelog!$C$2:$C$110,Changelog!$C$2:$C$110&lt;&gt;""),attendance__2[[#This Row],[ID]]),"")</f>
        <v/>
      </c>
      <c r="D12588" t="str">
        <f ca="1">IFERROR(_xlfn.IFNA(IF((A12588-FLOOR(A12588,100))&lt;10,"الخدام",LOOKUP(FLOOR(A12588,100),Table2[ID start],Table2[Class])),"الخدام"),"")</f>
        <v/>
      </c>
    </row>
    <row r="12589" spans="1:4" x14ac:dyDescent="0.25">
      <c r="A12589" t="str" cm="1">
        <f t="array" aca="1" ref="A12589" ca="1">IFERROR(_xlfn.XLOOKUP(attendance__2[[#This Row],[ID]],_xlfn._xlws.FILTER(Table1[Old ID],Table1[Old ID]&lt;&gt;0),_xlfn._xlws.FILTER(Changelog!$C$2:$C$110,Changelog!$C$2:$C$110&lt;&gt;""),attendance__2[[#This Row],[ID]]),"")</f>
        <v/>
      </c>
      <c r="D12589" t="str">
        <f ca="1">IFERROR(_xlfn.IFNA(IF((A12589-FLOOR(A12589,100))&lt;10,"الخدام",LOOKUP(FLOOR(A12589,100),Table2[ID start],Table2[Class])),"الخدام"),"")</f>
        <v/>
      </c>
    </row>
    <row r="12590" spans="1:4" x14ac:dyDescent="0.25">
      <c r="A12590" t="str" cm="1">
        <f t="array" aca="1" ref="A12590" ca="1">IFERROR(_xlfn.XLOOKUP(attendance__2[[#This Row],[ID]],_xlfn._xlws.FILTER(Table1[Old ID],Table1[Old ID]&lt;&gt;0),_xlfn._xlws.FILTER(Changelog!$C$2:$C$110,Changelog!$C$2:$C$110&lt;&gt;""),attendance__2[[#This Row],[ID]]),"")</f>
        <v/>
      </c>
      <c r="D12590" t="str">
        <f ca="1">IFERROR(_xlfn.IFNA(IF((A12590-FLOOR(A12590,100))&lt;10,"الخدام",LOOKUP(FLOOR(A12590,100),Table2[ID start],Table2[Class])),"الخدام"),"")</f>
        <v/>
      </c>
    </row>
    <row r="12591" spans="1:4" x14ac:dyDescent="0.25">
      <c r="A12591" t="str" cm="1">
        <f t="array" aca="1" ref="A12591" ca="1">IFERROR(_xlfn.XLOOKUP(attendance__2[[#This Row],[ID]],_xlfn._xlws.FILTER(Table1[Old ID],Table1[Old ID]&lt;&gt;0),_xlfn._xlws.FILTER(Changelog!$C$2:$C$110,Changelog!$C$2:$C$110&lt;&gt;""),attendance__2[[#This Row],[ID]]),"")</f>
        <v/>
      </c>
      <c r="D12591" t="str">
        <f ca="1">IFERROR(_xlfn.IFNA(IF((A12591-FLOOR(A12591,100))&lt;10,"الخدام",LOOKUP(FLOOR(A12591,100),Table2[ID start],Table2[Class])),"الخدام"),"")</f>
        <v/>
      </c>
    </row>
    <row r="12592" spans="1:4" x14ac:dyDescent="0.25">
      <c r="A12592" t="str" cm="1">
        <f t="array" aca="1" ref="A12592" ca="1">IFERROR(_xlfn.XLOOKUP(attendance__2[[#This Row],[ID]],_xlfn._xlws.FILTER(Table1[Old ID],Table1[Old ID]&lt;&gt;0),_xlfn._xlws.FILTER(Changelog!$C$2:$C$110,Changelog!$C$2:$C$110&lt;&gt;""),attendance__2[[#This Row],[ID]]),"")</f>
        <v/>
      </c>
      <c r="D12592" t="str">
        <f ca="1">IFERROR(_xlfn.IFNA(IF((A12592-FLOOR(A12592,100))&lt;10,"الخدام",LOOKUP(FLOOR(A12592,100),Table2[ID start],Table2[Class])),"الخدام"),"")</f>
        <v/>
      </c>
    </row>
    <row r="12593" spans="1:4" x14ac:dyDescent="0.25">
      <c r="A12593" t="str" cm="1">
        <f t="array" aca="1" ref="A12593" ca="1">IFERROR(_xlfn.XLOOKUP(attendance__2[[#This Row],[ID]],_xlfn._xlws.FILTER(Table1[Old ID],Table1[Old ID]&lt;&gt;0),_xlfn._xlws.FILTER(Changelog!$C$2:$C$110,Changelog!$C$2:$C$110&lt;&gt;""),attendance__2[[#This Row],[ID]]),"")</f>
        <v/>
      </c>
      <c r="D12593" t="str">
        <f ca="1">IFERROR(_xlfn.IFNA(IF((A12593-FLOOR(A12593,100))&lt;10,"الخدام",LOOKUP(FLOOR(A12593,100),Table2[ID start],Table2[Class])),"الخدام"),"")</f>
        <v/>
      </c>
    </row>
    <row r="12594" spans="1:4" x14ac:dyDescent="0.25">
      <c r="A12594" t="str" cm="1">
        <f t="array" aca="1" ref="A12594" ca="1">IFERROR(_xlfn.XLOOKUP(attendance__2[[#This Row],[ID]],_xlfn._xlws.FILTER(Table1[Old ID],Table1[Old ID]&lt;&gt;0),_xlfn._xlws.FILTER(Changelog!$C$2:$C$110,Changelog!$C$2:$C$110&lt;&gt;""),attendance__2[[#This Row],[ID]]),"")</f>
        <v/>
      </c>
      <c r="D12594" t="str">
        <f ca="1">IFERROR(_xlfn.IFNA(IF((A12594-FLOOR(A12594,100))&lt;10,"الخدام",LOOKUP(FLOOR(A12594,100),Table2[ID start],Table2[Class])),"الخدام"),"")</f>
        <v/>
      </c>
    </row>
    <row r="12595" spans="1:4" x14ac:dyDescent="0.25">
      <c r="A12595" t="str" cm="1">
        <f t="array" aca="1" ref="A12595" ca="1">IFERROR(_xlfn.XLOOKUP(attendance__2[[#This Row],[ID]],_xlfn._xlws.FILTER(Table1[Old ID],Table1[Old ID]&lt;&gt;0),_xlfn._xlws.FILTER(Changelog!$C$2:$C$110,Changelog!$C$2:$C$110&lt;&gt;""),attendance__2[[#This Row],[ID]]),"")</f>
        <v/>
      </c>
      <c r="D12595" t="str">
        <f ca="1">IFERROR(_xlfn.IFNA(IF((A12595-FLOOR(A12595,100))&lt;10,"الخدام",LOOKUP(FLOOR(A12595,100),Table2[ID start],Table2[Class])),"الخدام"),"")</f>
        <v/>
      </c>
    </row>
    <row r="12596" spans="1:4" x14ac:dyDescent="0.25">
      <c r="A12596" t="str" cm="1">
        <f t="array" aca="1" ref="A12596" ca="1">IFERROR(_xlfn.XLOOKUP(attendance__2[[#This Row],[ID]],_xlfn._xlws.FILTER(Table1[Old ID],Table1[Old ID]&lt;&gt;0),_xlfn._xlws.FILTER(Changelog!$C$2:$C$110,Changelog!$C$2:$C$110&lt;&gt;""),attendance__2[[#This Row],[ID]]),"")</f>
        <v/>
      </c>
      <c r="D12596" t="str">
        <f ca="1">IFERROR(_xlfn.IFNA(IF((A12596-FLOOR(A12596,100))&lt;10,"الخدام",LOOKUP(FLOOR(A12596,100),Table2[ID start],Table2[Class])),"الخدام"),"")</f>
        <v/>
      </c>
    </row>
    <row r="12597" spans="1:4" x14ac:dyDescent="0.25">
      <c r="A12597" t="str" cm="1">
        <f t="array" aca="1" ref="A12597" ca="1">IFERROR(_xlfn.XLOOKUP(attendance__2[[#This Row],[ID]],_xlfn._xlws.FILTER(Table1[Old ID],Table1[Old ID]&lt;&gt;0),_xlfn._xlws.FILTER(Changelog!$C$2:$C$110,Changelog!$C$2:$C$110&lt;&gt;""),attendance__2[[#This Row],[ID]]),"")</f>
        <v/>
      </c>
      <c r="D12597" t="str">
        <f ca="1">IFERROR(_xlfn.IFNA(IF((A12597-FLOOR(A12597,100))&lt;10,"الخدام",LOOKUP(FLOOR(A12597,100),Table2[ID start],Table2[Class])),"الخدام"),"")</f>
        <v/>
      </c>
    </row>
    <row r="12598" spans="1:4" x14ac:dyDescent="0.25">
      <c r="A12598" t="str" cm="1">
        <f t="array" aca="1" ref="A12598" ca="1">IFERROR(_xlfn.XLOOKUP(attendance__2[[#This Row],[ID]],_xlfn._xlws.FILTER(Table1[Old ID],Table1[Old ID]&lt;&gt;0),_xlfn._xlws.FILTER(Changelog!$C$2:$C$110,Changelog!$C$2:$C$110&lt;&gt;""),attendance__2[[#This Row],[ID]]),"")</f>
        <v/>
      </c>
      <c r="D12598" t="str">
        <f ca="1">IFERROR(_xlfn.IFNA(IF((A12598-FLOOR(A12598,100))&lt;10,"الخدام",LOOKUP(FLOOR(A12598,100),Table2[ID start],Table2[Class])),"الخدام"),"")</f>
        <v/>
      </c>
    </row>
    <row r="12599" spans="1:4" x14ac:dyDescent="0.25">
      <c r="A12599" t="str" cm="1">
        <f t="array" aca="1" ref="A12599" ca="1">IFERROR(_xlfn.XLOOKUP(attendance__2[[#This Row],[ID]],_xlfn._xlws.FILTER(Table1[Old ID],Table1[Old ID]&lt;&gt;0),_xlfn._xlws.FILTER(Changelog!$C$2:$C$110,Changelog!$C$2:$C$110&lt;&gt;""),attendance__2[[#This Row],[ID]]),"")</f>
        <v/>
      </c>
      <c r="D12599" t="str">
        <f ca="1">IFERROR(_xlfn.IFNA(IF((A12599-FLOOR(A12599,100))&lt;10,"الخدام",LOOKUP(FLOOR(A12599,100),Table2[ID start],Table2[Class])),"الخدام"),"")</f>
        <v/>
      </c>
    </row>
    <row r="12600" spans="1:4" x14ac:dyDescent="0.25">
      <c r="A12600" t="str" cm="1">
        <f t="array" aca="1" ref="A12600" ca="1">IFERROR(_xlfn.XLOOKUP(attendance__2[[#This Row],[ID]],_xlfn._xlws.FILTER(Table1[Old ID],Table1[Old ID]&lt;&gt;0),_xlfn._xlws.FILTER(Changelog!$C$2:$C$110,Changelog!$C$2:$C$110&lt;&gt;""),attendance__2[[#This Row],[ID]]),"")</f>
        <v/>
      </c>
      <c r="D12600" t="str">
        <f ca="1">IFERROR(_xlfn.IFNA(IF((A12600-FLOOR(A12600,100))&lt;10,"الخدام",LOOKUP(FLOOR(A12600,100),Table2[ID start],Table2[Class])),"الخدام"),"")</f>
        <v/>
      </c>
    </row>
    <row r="12601" spans="1:4" x14ac:dyDescent="0.25">
      <c r="A12601" t="str" cm="1">
        <f t="array" aca="1" ref="A12601" ca="1">IFERROR(_xlfn.XLOOKUP(attendance__2[[#This Row],[ID]],_xlfn._xlws.FILTER(Table1[Old ID],Table1[Old ID]&lt;&gt;0),_xlfn._xlws.FILTER(Changelog!$C$2:$C$110,Changelog!$C$2:$C$110&lt;&gt;""),attendance__2[[#This Row],[ID]]),"")</f>
        <v/>
      </c>
      <c r="D12601" t="str">
        <f ca="1">IFERROR(_xlfn.IFNA(IF((A12601-FLOOR(A12601,100))&lt;10,"الخدام",LOOKUP(FLOOR(A12601,100),Table2[ID start],Table2[Class])),"الخدام"),"")</f>
        <v/>
      </c>
    </row>
    <row r="12602" spans="1:4" x14ac:dyDescent="0.25">
      <c r="A12602" t="str" cm="1">
        <f t="array" aca="1" ref="A12602" ca="1">IFERROR(_xlfn.XLOOKUP(attendance__2[[#This Row],[ID]],_xlfn._xlws.FILTER(Table1[Old ID],Table1[Old ID]&lt;&gt;0),_xlfn._xlws.FILTER(Changelog!$C$2:$C$110,Changelog!$C$2:$C$110&lt;&gt;""),attendance__2[[#This Row],[ID]]),"")</f>
        <v/>
      </c>
      <c r="D12602" t="str">
        <f ca="1">IFERROR(_xlfn.IFNA(IF((A12602-FLOOR(A12602,100))&lt;10,"الخدام",LOOKUP(FLOOR(A12602,100),Table2[ID start],Table2[Class])),"الخدام"),"")</f>
        <v/>
      </c>
    </row>
    <row r="12603" spans="1:4" x14ac:dyDescent="0.25">
      <c r="A12603" t="str" cm="1">
        <f t="array" aca="1" ref="A12603" ca="1">IFERROR(_xlfn.XLOOKUP(attendance__2[[#This Row],[ID]],_xlfn._xlws.FILTER(Table1[Old ID],Table1[Old ID]&lt;&gt;0),_xlfn._xlws.FILTER(Changelog!$C$2:$C$110,Changelog!$C$2:$C$110&lt;&gt;""),attendance__2[[#This Row],[ID]]),"")</f>
        <v/>
      </c>
      <c r="D12603" t="str">
        <f ca="1">IFERROR(_xlfn.IFNA(IF((A12603-FLOOR(A12603,100))&lt;10,"الخدام",LOOKUP(FLOOR(A12603,100),Table2[ID start],Table2[Class])),"الخدام"),"")</f>
        <v/>
      </c>
    </row>
    <row r="12604" spans="1:4" x14ac:dyDescent="0.25">
      <c r="A12604" t="str" cm="1">
        <f t="array" aca="1" ref="A12604" ca="1">IFERROR(_xlfn.XLOOKUP(attendance__2[[#This Row],[ID]],_xlfn._xlws.FILTER(Table1[Old ID],Table1[Old ID]&lt;&gt;0),_xlfn._xlws.FILTER(Changelog!$C$2:$C$110,Changelog!$C$2:$C$110&lt;&gt;""),attendance__2[[#This Row],[ID]]),"")</f>
        <v/>
      </c>
      <c r="D12604" t="str">
        <f ca="1">IFERROR(_xlfn.IFNA(IF((A12604-FLOOR(A12604,100))&lt;10,"الخدام",LOOKUP(FLOOR(A12604,100),Table2[ID start],Table2[Class])),"الخدام"),"")</f>
        <v/>
      </c>
    </row>
    <row r="12605" spans="1:4" x14ac:dyDescent="0.25">
      <c r="A12605" t="str" cm="1">
        <f t="array" aca="1" ref="A12605" ca="1">IFERROR(_xlfn.XLOOKUP(attendance__2[[#This Row],[ID]],_xlfn._xlws.FILTER(Table1[Old ID],Table1[Old ID]&lt;&gt;0),_xlfn._xlws.FILTER(Changelog!$C$2:$C$110,Changelog!$C$2:$C$110&lt;&gt;""),attendance__2[[#This Row],[ID]]),"")</f>
        <v/>
      </c>
      <c r="D12605" t="str">
        <f ca="1">IFERROR(_xlfn.IFNA(IF((A12605-FLOOR(A12605,100))&lt;10,"الخدام",LOOKUP(FLOOR(A12605,100),Table2[ID start],Table2[Class])),"الخدام"),"")</f>
        <v/>
      </c>
    </row>
    <row r="12606" spans="1:4" x14ac:dyDescent="0.25">
      <c r="A12606" t="str" cm="1">
        <f t="array" aca="1" ref="A12606" ca="1">IFERROR(_xlfn.XLOOKUP(attendance__2[[#This Row],[ID]],_xlfn._xlws.FILTER(Table1[Old ID],Table1[Old ID]&lt;&gt;0),_xlfn._xlws.FILTER(Changelog!$C$2:$C$110,Changelog!$C$2:$C$110&lt;&gt;""),attendance__2[[#This Row],[ID]]),"")</f>
        <v/>
      </c>
      <c r="D12606" t="str">
        <f ca="1">IFERROR(_xlfn.IFNA(IF((A12606-FLOOR(A12606,100))&lt;10,"الخدام",LOOKUP(FLOOR(A12606,100),Table2[ID start],Table2[Class])),"الخدام"),"")</f>
        <v/>
      </c>
    </row>
    <row r="12607" spans="1:4" x14ac:dyDescent="0.25">
      <c r="A12607" t="str" cm="1">
        <f t="array" aca="1" ref="A12607" ca="1">IFERROR(_xlfn.XLOOKUP(attendance__2[[#This Row],[ID]],_xlfn._xlws.FILTER(Table1[Old ID],Table1[Old ID]&lt;&gt;0),_xlfn._xlws.FILTER(Changelog!$C$2:$C$110,Changelog!$C$2:$C$110&lt;&gt;""),attendance__2[[#This Row],[ID]]),"")</f>
        <v/>
      </c>
      <c r="D12607" t="str">
        <f ca="1">IFERROR(_xlfn.IFNA(IF((A12607-FLOOR(A12607,100))&lt;10,"الخدام",LOOKUP(FLOOR(A12607,100),Table2[ID start],Table2[Class])),"الخدام"),"")</f>
        <v/>
      </c>
    </row>
    <row r="12608" spans="1:4" x14ac:dyDescent="0.25">
      <c r="A12608" t="str" cm="1">
        <f t="array" aca="1" ref="A12608" ca="1">IFERROR(_xlfn.XLOOKUP(attendance__2[[#This Row],[ID]],_xlfn._xlws.FILTER(Table1[Old ID],Table1[Old ID]&lt;&gt;0),_xlfn._xlws.FILTER(Changelog!$C$2:$C$110,Changelog!$C$2:$C$110&lt;&gt;""),attendance__2[[#This Row],[ID]]),"")</f>
        <v/>
      </c>
      <c r="D12608" t="str">
        <f ca="1">IFERROR(_xlfn.IFNA(IF((A12608-FLOOR(A12608,100))&lt;10,"الخدام",LOOKUP(FLOOR(A12608,100),Table2[ID start],Table2[Class])),"الخدام"),"")</f>
        <v/>
      </c>
    </row>
    <row r="12609" spans="1:4" x14ac:dyDescent="0.25">
      <c r="A12609" t="str" cm="1">
        <f t="array" aca="1" ref="A12609" ca="1">IFERROR(_xlfn.XLOOKUP(attendance__2[[#This Row],[ID]],_xlfn._xlws.FILTER(Table1[Old ID],Table1[Old ID]&lt;&gt;0),_xlfn._xlws.FILTER(Changelog!$C$2:$C$110,Changelog!$C$2:$C$110&lt;&gt;""),attendance__2[[#This Row],[ID]]),"")</f>
        <v/>
      </c>
      <c r="D12609" t="str">
        <f ca="1">IFERROR(_xlfn.IFNA(IF((A12609-FLOOR(A12609,100))&lt;10,"الخدام",LOOKUP(FLOOR(A12609,100),Table2[ID start],Table2[Class])),"الخدام"),"")</f>
        <v/>
      </c>
    </row>
    <row r="12610" spans="1:4" x14ac:dyDescent="0.25">
      <c r="A12610" t="str" cm="1">
        <f t="array" aca="1" ref="A12610" ca="1">IFERROR(_xlfn.XLOOKUP(attendance__2[[#This Row],[ID]],_xlfn._xlws.FILTER(Table1[Old ID],Table1[Old ID]&lt;&gt;0),_xlfn._xlws.FILTER(Changelog!$C$2:$C$110,Changelog!$C$2:$C$110&lt;&gt;""),attendance__2[[#This Row],[ID]]),"")</f>
        <v/>
      </c>
      <c r="D12610" t="str">
        <f ca="1">IFERROR(_xlfn.IFNA(IF((A12610-FLOOR(A12610,100))&lt;10,"الخدام",LOOKUP(FLOOR(A12610,100),Table2[ID start],Table2[Class])),"الخدام"),"")</f>
        <v/>
      </c>
    </row>
    <row r="12611" spans="1:4" x14ac:dyDescent="0.25">
      <c r="A12611" t="str" cm="1">
        <f t="array" aca="1" ref="A12611" ca="1">IFERROR(_xlfn.XLOOKUP(attendance__2[[#This Row],[ID]],_xlfn._xlws.FILTER(Table1[Old ID],Table1[Old ID]&lt;&gt;0),_xlfn._xlws.FILTER(Changelog!$C$2:$C$110,Changelog!$C$2:$C$110&lt;&gt;""),attendance__2[[#This Row],[ID]]),"")</f>
        <v/>
      </c>
      <c r="D12611" t="str">
        <f ca="1">IFERROR(_xlfn.IFNA(IF((A12611-FLOOR(A12611,100))&lt;10,"الخدام",LOOKUP(FLOOR(A12611,100),Table2[ID start],Table2[Class])),"الخدام"),"")</f>
        <v/>
      </c>
    </row>
    <row r="12612" spans="1:4" x14ac:dyDescent="0.25">
      <c r="A12612" t="str" cm="1">
        <f t="array" aca="1" ref="A12612" ca="1">IFERROR(_xlfn.XLOOKUP(attendance__2[[#This Row],[ID]],_xlfn._xlws.FILTER(Table1[Old ID],Table1[Old ID]&lt;&gt;0),_xlfn._xlws.FILTER(Changelog!$C$2:$C$110,Changelog!$C$2:$C$110&lt;&gt;""),attendance__2[[#This Row],[ID]]),"")</f>
        <v/>
      </c>
      <c r="D12612" t="str">
        <f ca="1">IFERROR(_xlfn.IFNA(IF((A12612-FLOOR(A12612,100))&lt;10,"الخدام",LOOKUP(FLOOR(A12612,100),Table2[ID start],Table2[Class])),"الخدام"),"")</f>
        <v/>
      </c>
    </row>
    <row r="12613" spans="1:4" x14ac:dyDescent="0.25">
      <c r="A12613" t="str" cm="1">
        <f t="array" aca="1" ref="A12613" ca="1">IFERROR(_xlfn.XLOOKUP(attendance__2[[#This Row],[ID]],_xlfn._xlws.FILTER(Table1[Old ID],Table1[Old ID]&lt;&gt;0),_xlfn._xlws.FILTER(Changelog!$C$2:$C$110,Changelog!$C$2:$C$110&lt;&gt;""),attendance__2[[#This Row],[ID]]),"")</f>
        <v/>
      </c>
      <c r="D12613" t="str">
        <f ca="1">IFERROR(_xlfn.IFNA(IF((A12613-FLOOR(A12613,100))&lt;10,"الخدام",LOOKUP(FLOOR(A12613,100),Table2[ID start],Table2[Class])),"الخدام"),"")</f>
        <v/>
      </c>
    </row>
    <row r="12614" spans="1:4" x14ac:dyDescent="0.25">
      <c r="A12614" t="str" cm="1">
        <f t="array" aca="1" ref="A12614" ca="1">IFERROR(_xlfn.XLOOKUP(attendance__2[[#This Row],[ID]],_xlfn._xlws.FILTER(Table1[Old ID],Table1[Old ID]&lt;&gt;0),_xlfn._xlws.FILTER(Changelog!$C$2:$C$110,Changelog!$C$2:$C$110&lt;&gt;""),attendance__2[[#This Row],[ID]]),"")</f>
        <v/>
      </c>
      <c r="D12614" t="str">
        <f ca="1">IFERROR(_xlfn.IFNA(IF((A12614-FLOOR(A12614,100))&lt;10,"الخدام",LOOKUP(FLOOR(A12614,100),Table2[ID start],Table2[Class])),"الخدام"),"")</f>
        <v/>
      </c>
    </row>
    <row r="12615" spans="1:4" x14ac:dyDescent="0.25">
      <c r="A12615" t="str" cm="1">
        <f t="array" aca="1" ref="A12615" ca="1">IFERROR(_xlfn.XLOOKUP(attendance__2[[#This Row],[ID]],_xlfn._xlws.FILTER(Table1[Old ID],Table1[Old ID]&lt;&gt;0),_xlfn._xlws.FILTER(Changelog!$C$2:$C$110,Changelog!$C$2:$C$110&lt;&gt;""),attendance__2[[#This Row],[ID]]),"")</f>
        <v/>
      </c>
      <c r="D12615" t="str">
        <f ca="1">IFERROR(_xlfn.IFNA(IF((A12615-FLOOR(A12615,100))&lt;10,"الخدام",LOOKUP(FLOOR(A12615,100),Table2[ID start],Table2[Class])),"الخدام"),"")</f>
        <v/>
      </c>
    </row>
    <row r="12616" spans="1:4" x14ac:dyDescent="0.25">
      <c r="A12616" t="str" cm="1">
        <f t="array" aca="1" ref="A12616" ca="1">IFERROR(_xlfn.XLOOKUP(attendance__2[[#This Row],[ID]],_xlfn._xlws.FILTER(Table1[Old ID],Table1[Old ID]&lt;&gt;0),_xlfn._xlws.FILTER(Changelog!$C$2:$C$110,Changelog!$C$2:$C$110&lt;&gt;""),attendance__2[[#This Row],[ID]]),"")</f>
        <v/>
      </c>
      <c r="D12616" t="str">
        <f ca="1">IFERROR(_xlfn.IFNA(IF((A12616-FLOOR(A12616,100))&lt;10,"الخدام",LOOKUP(FLOOR(A12616,100),Table2[ID start],Table2[Class])),"الخدام"),"")</f>
        <v/>
      </c>
    </row>
    <row r="12617" spans="1:4" x14ac:dyDescent="0.25">
      <c r="A12617" t="str" cm="1">
        <f t="array" aca="1" ref="A12617" ca="1">IFERROR(_xlfn.XLOOKUP(attendance__2[[#This Row],[ID]],_xlfn._xlws.FILTER(Table1[Old ID],Table1[Old ID]&lt;&gt;0),_xlfn._xlws.FILTER(Changelog!$C$2:$C$110,Changelog!$C$2:$C$110&lt;&gt;""),attendance__2[[#This Row],[ID]]),"")</f>
        <v/>
      </c>
      <c r="D12617" t="str">
        <f ca="1">IFERROR(_xlfn.IFNA(IF((A12617-FLOOR(A12617,100))&lt;10,"الخدام",LOOKUP(FLOOR(A12617,100),Table2[ID start],Table2[Class])),"الخدام"),"")</f>
        <v/>
      </c>
    </row>
    <row r="12618" spans="1:4" x14ac:dyDescent="0.25">
      <c r="A12618" t="str" cm="1">
        <f t="array" aca="1" ref="A12618" ca="1">IFERROR(_xlfn.XLOOKUP(attendance__2[[#This Row],[ID]],_xlfn._xlws.FILTER(Table1[Old ID],Table1[Old ID]&lt;&gt;0),_xlfn._xlws.FILTER(Changelog!$C$2:$C$110,Changelog!$C$2:$C$110&lt;&gt;""),attendance__2[[#This Row],[ID]]),"")</f>
        <v/>
      </c>
      <c r="D12618" t="str">
        <f ca="1">IFERROR(_xlfn.IFNA(IF((A12618-FLOOR(A12618,100))&lt;10,"الخدام",LOOKUP(FLOOR(A12618,100),Table2[ID start],Table2[Class])),"الخدام"),"")</f>
        <v/>
      </c>
    </row>
    <row r="12619" spans="1:4" x14ac:dyDescent="0.25">
      <c r="A12619" t="str" cm="1">
        <f t="array" aca="1" ref="A12619" ca="1">IFERROR(_xlfn.XLOOKUP(attendance__2[[#This Row],[ID]],_xlfn._xlws.FILTER(Table1[Old ID],Table1[Old ID]&lt;&gt;0),_xlfn._xlws.FILTER(Changelog!$C$2:$C$110,Changelog!$C$2:$C$110&lt;&gt;""),attendance__2[[#This Row],[ID]]),"")</f>
        <v/>
      </c>
      <c r="D12619" t="str">
        <f ca="1">IFERROR(_xlfn.IFNA(IF((A12619-FLOOR(A12619,100))&lt;10,"الخدام",LOOKUP(FLOOR(A12619,100),Table2[ID start],Table2[Class])),"الخدام"),"")</f>
        <v/>
      </c>
    </row>
    <row r="12620" spans="1:4" x14ac:dyDescent="0.25">
      <c r="A12620" t="str" cm="1">
        <f t="array" aca="1" ref="A12620" ca="1">IFERROR(_xlfn.XLOOKUP(attendance__2[[#This Row],[ID]],_xlfn._xlws.FILTER(Table1[Old ID],Table1[Old ID]&lt;&gt;0),_xlfn._xlws.FILTER(Changelog!$C$2:$C$110,Changelog!$C$2:$C$110&lt;&gt;""),attendance__2[[#This Row],[ID]]),"")</f>
        <v/>
      </c>
      <c r="D12620" t="str">
        <f ca="1">IFERROR(_xlfn.IFNA(IF((A12620-FLOOR(A12620,100))&lt;10,"الخدام",LOOKUP(FLOOR(A12620,100),Table2[ID start],Table2[Class])),"الخدام"),"")</f>
        <v/>
      </c>
    </row>
    <row r="12621" spans="1:4" x14ac:dyDescent="0.25">
      <c r="A12621" t="str" cm="1">
        <f t="array" aca="1" ref="A12621" ca="1">IFERROR(_xlfn.XLOOKUP(attendance__2[[#This Row],[ID]],_xlfn._xlws.FILTER(Table1[Old ID],Table1[Old ID]&lt;&gt;0),_xlfn._xlws.FILTER(Changelog!$C$2:$C$110,Changelog!$C$2:$C$110&lt;&gt;""),attendance__2[[#This Row],[ID]]),"")</f>
        <v/>
      </c>
      <c r="D12621" t="str">
        <f ca="1">IFERROR(_xlfn.IFNA(IF((A12621-FLOOR(A12621,100))&lt;10,"الخدام",LOOKUP(FLOOR(A12621,100),Table2[ID start],Table2[Class])),"الخدام"),"")</f>
        <v/>
      </c>
    </row>
    <row r="12622" spans="1:4" x14ac:dyDescent="0.25">
      <c r="A12622" t="str" cm="1">
        <f t="array" aca="1" ref="A12622" ca="1">IFERROR(_xlfn.XLOOKUP(attendance__2[[#This Row],[ID]],_xlfn._xlws.FILTER(Table1[Old ID],Table1[Old ID]&lt;&gt;0),_xlfn._xlws.FILTER(Changelog!$C$2:$C$110,Changelog!$C$2:$C$110&lt;&gt;""),attendance__2[[#This Row],[ID]]),"")</f>
        <v/>
      </c>
      <c r="D12622" t="str">
        <f ca="1">IFERROR(_xlfn.IFNA(IF((A12622-FLOOR(A12622,100))&lt;10,"الخدام",LOOKUP(FLOOR(A12622,100),Table2[ID start],Table2[Class])),"الخدام"),"")</f>
        <v/>
      </c>
    </row>
    <row r="12623" spans="1:4" x14ac:dyDescent="0.25">
      <c r="A12623" t="str" cm="1">
        <f t="array" aca="1" ref="A12623" ca="1">IFERROR(_xlfn.XLOOKUP(attendance__2[[#This Row],[ID]],_xlfn._xlws.FILTER(Table1[Old ID],Table1[Old ID]&lt;&gt;0),_xlfn._xlws.FILTER(Changelog!$C$2:$C$110,Changelog!$C$2:$C$110&lt;&gt;""),attendance__2[[#This Row],[ID]]),"")</f>
        <v/>
      </c>
      <c r="D12623" t="str">
        <f ca="1">IFERROR(_xlfn.IFNA(IF((A12623-FLOOR(A12623,100))&lt;10,"الخدام",LOOKUP(FLOOR(A12623,100),Table2[ID start],Table2[Class])),"الخدام"),"")</f>
        <v/>
      </c>
    </row>
    <row r="12624" spans="1:4" x14ac:dyDescent="0.25">
      <c r="A12624" t="str" cm="1">
        <f t="array" aca="1" ref="A12624" ca="1">IFERROR(_xlfn.XLOOKUP(attendance__2[[#This Row],[ID]],_xlfn._xlws.FILTER(Table1[Old ID],Table1[Old ID]&lt;&gt;0),_xlfn._xlws.FILTER(Changelog!$C$2:$C$110,Changelog!$C$2:$C$110&lt;&gt;""),attendance__2[[#This Row],[ID]]),"")</f>
        <v/>
      </c>
      <c r="D12624" t="str">
        <f ca="1">IFERROR(_xlfn.IFNA(IF((A12624-FLOOR(A12624,100))&lt;10,"الخدام",LOOKUP(FLOOR(A12624,100),Table2[ID start],Table2[Class])),"الخدام"),"")</f>
        <v/>
      </c>
    </row>
    <row r="12625" spans="1:4" x14ac:dyDescent="0.25">
      <c r="A12625" t="str" cm="1">
        <f t="array" aca="1" ref="A12625" ca="1">IFERROR(_xlfn.XLOOKUP(attendance__2[[#This Row],[ID]],_xlfn._xlws.FILTER(Table1[Old ID],Table1[Old ID]&lt;&gt;0),_xlfn._xlws.FILTER(Changelog!$C$2:$C$110,Changelog!$C$2:$C$110&lt;&gt;""),attendance__2[[#This Row],[ID]]),"")</f>
        <v/>
      </c>
      <c r="D12625" t="str">
        <f ca="1">IFERROR(_xlfn.IFNA(IF((A12625-FLOOR(A12625,100))&lt;10,"الخدام",LOOKUP(FLOOR(A12625,100),Table2[ID start],Table2[Class])),"الخدام"),"")</f>
        <v/>
      </c>
    </row>
    <row r="12626" spans="1:4" x14ac:dyDescent="0.25">
      <c r="A12626" t="str" cm="1">
        <f t="array" aca="1" ref="A12626" ca="1">IFERROR(_xlfn.XLOOKUP(attendance__2[[#This Row],[ID]],_xlfn._xlws.FILTER(Table1[Old ID],Table1[Old ID]&lt;&gt;0),_xlfn._xlws.FILTER(Changelog!$C$2:$C$110,Changelog!$C$2:$C$110&lt;&gt;""),attendance__2[[#This Row],[ID]]),"")</f>
        <v/>
      </c>
      <c r="D12626" t="str">
        <f ca="1">IFERROR(_xlfn.IFNA(IF((A12626-FLOOR(A12626,100))&lt;10,"الخدام",LOOKUP(FLOOR(A12626,100),Table2[ID start],Table2[Class])),"الخدام"),"")</f>
        <v/>
      </c>
    </row>
    <row r="12627" spans="1:4" x14ac:dyDescent="0.25">
      <c r="A12627" t="str" cm="1">
        <f t="array" aca="1" ref="A12627" ca="1">IFERROR(_xlfn.XLOOKUP(attendance__2[[#This Row],[ID]],_xlfn._xlws.FILTER(Table1[Old ID],Table1[Old ID]&lt;&gt;0),_xlfn._xlws.FILTER(Changelog!$C$2:$C$110,Changelog!$C$2:$C$110&lt;&gt;""),attendance__2[[#This Row],[ID]]),"")</f>
        <v/>
      </c>
      <c r="D12627" t="str">
        <f ca="1">IFERROR(_xlfn.IFNA(IF((A12627-FLOOR(A12627,100))&lt;10,"الخدام",LOOKUP(FLOOR(A12627,100),Table2[ID start],Table2[Class])),"الخدام"),"")</f>
        <v/>
      </c>
    </row>
    <row r="12628" spans="1:4" x14ac:dyDescent="0.25">
      <c r="A12628" t="str" cm="1">
        <f t="array" aca="1" ref="A12628" ca="1">IFERROR(_xlfn.XLOOKUP(attendance__2[[#This Row],[ID]],_xlfn._xlws.FILTER(Table1[Old ID],Table1[Old ID]&lt;&gt;0),_xlfn._xlws.FILTER(Changelog!$C$2:$C$110,Changelog!$C$2:$C$110&lt;&gt;""),attendance__2[[#This Row],[ID]]),"")</f>
        <v/>
      </c>
      <c r="D12628" t="str">
        <f ca="1">IFERROR(_xlfn.IFNA(IF((A12628-FLOOR(A12628,100))&lt;10,"الخدام",LOOKUP(FLOOR(A12628,100),Table2[ID start],Table2[Class])),"الخدام"),"")</f>
        <v/>
      </c>
    </row>
    <row r="12629" spans="1:4" x14ac:dyDescent="0.25">
      <c r="A12629" t="str" cm="1">
        <f t="array" aca="1" ref="A12629" ca="1">IFERROR(_xlfn.XLOOKUP(attendance__2[[#This Row],[ID]],_xlfn._xlws.FILTER(Table1[Old ID],Table1[Old ID]&lt;&gt;0),_xlfn._xlws.FILTER(Changelog!$C$2:$C$110,Changelog!$C$2:$C$110&lt;&gt;""),attendance__2[[#This Row],[ID]]),"")</f>
        <v/>
      </c>
      <c r="D12629" t="str">
        <f ca="1">IFERROR(_xlfn.IFNA(IF((A12629-FLOOR(A12629,100))&lt;10,"الخدام",LOOKUP(FLOOR(A12629,100),Table2[ID start],Table2[Class])),"الخدام"),"")</f>
        <v/>
      </c>
    </row>
    <row r="12630" spans="1:4" x14ac:dyDescent="0.25">
      <c r="A12630" t="str" cm="1">
        <f t="array" aca="1" ref="A12630" ca="1">IFERROR(_xlfn.XLOOKUP(attendance__2[[#This Row],[ID]],_xlfn._xlws.FILTER(Table1[Old ID],Table1[Old ID]&lt;&gt;0),_xlfn._xlws.FILTER(Changelog!$C$2:$C$110,Changelog!$C$2:$C$110&lt;&gt;""),attendance__2[[#This Row],[ID]]),"")</f>
        <v/>
      </c>
      <c r="D12630" t="str">
        <f ca="1">IFERROR(_xlfn.IFNA(IF((A12630-FLOOR(A12630,100))&lt;10,"الخدام",LOOKUP(FLOOR(A12630,100),Table2[ID start],Table2[Class])),"الخدام"),"")</f>
        <v/>
      </c>
    </row>
    <row r="12631" spans="1:4" x14ac:dyDescent="0.25">
      <c r="A12631" t="str" cm="1">
        <f t="array" aca="1" ref="A12631" ca="1">IFERROR(_xlfn.XLOOKUP(attendance__2[[#This Row],[ID]],_xlfn._xlws.FILTER(Table1[Old ID],Table1[Old ID]&lt;&gt;0),_xlfn._xlws.FILTER(Changelog!$C$2:$C$110,Changelog!$C$2:$C$110&lt;&gt;""),attendance__2[[#This Row],[ID]]),"")</f>
        <v/>
      </c>
      <c r="D12631" t="str">
        <f ca="1">IFERROR(_xlfn.IFNA(IF((A12631-FLOOR(A12631,100))&lt;10,"الخدام",LOOKUP(FLOOR(A12631,100),Table2[ID start],Table2[Class])),"الخدام"),"")</f>
        <v/>
      </c>
    </row>
    <row r="12632" spans="1:4" x14ac:dyDescent="0.25">
      <c r="A12632" t="str" cm="1">
        <f t="array" aca="1" ref="A12632" ca="1">IFERROR(_xlfn.XLOOKUP(attendance__2[[#This Row],[ID]],_xlfn._xlws.FILTER(Table1[Old ID],Table1[Old ID]&lt;&gt;0),_xlfn._xlws.FILTER(Changelog!$C$2:$C$110,Changelog!$C$2:$C$110&lt;&gt;""),attendance__2[[#This Row],[ID]]),"")</f>
        <v/>
      </c>
      <c r="D12632" t="str">
        <f ca="1">IFERROR(_xlfn.IFNA(IF((A12632-FLOOR(A12632,100))&lt;10,"الخدام",LOOKUP(FLOOR(A12632,100),Table2[ID start],Table2[Class])),"الخدام"),"")</f>
        <v/>
      </c>
    </row>
    <row r="12633" spans="1:4" x14ac:dyDescent="0.25">
      <c r="A12633" t="str" cm="1">
        <f t="array" aca="1" ref="A12633" ca="1">IFERROR(_xlfn.XLOOKUP(attendance__2[[#This Row],[ID]],_xlfn._xlws.FILTER(Table1[Old ID],Table1[Old ID]&lt;&gt;0),_xlfn._xlws.FILTER(Changelog!$C$2:$C$110,Changelog!$C$2:$C$110&lt;&gt;""),attendance__2[[#This Row],[ID]]),"")</f>
        <v/>
      </c>
      <c r="D12633" t="str">
        <f ca="1">IFERROR(_xlfn.IFNA(IF((A12633-FLOOR(A12633,100))&lt;10,"الخدام",LOOKUP(FLOOR(A12633,100),Table2[ID start],Table2[Class])),"الخدام"),"")</f>
        <v/>
      </c>
    </row>
    <row r="12634" spans="1:4" x14ac:dyDescent="0.25">
      <c r="A12634" t="str" cm="1">
        <f t="array" aca="1" ref="A12634" ca="1">IFERROR(_xlfn.XLOOKUP(attendance__2[[#This Row],[ID]],_xlfn._xlws.FILTER(Table1[Old ID],Table1[Old ID]&lt;&gt;0),_xlfn._xlws.FILTER(Changelog!$C$2:$C$110,Changelog!$C$2:$C$110&lt;&gt;""),attendance__2[[#This Row],[ID]]),"")</f>
        <v/>
      </c>
      <c r="D12634" t="str">
        <f ca="1">IFERROR(_xlfn.IFNA(IF((A12634-FLOOR(A12634,100))&lt;10,"الخدام",LOOKUP(FLOOR(A12634,100),Table2[ID start],Table2[Class])),"الخدام"),"")</f>
        <v/>
      </c>
    </row>
    <row r="12635" spans="1:4" x14ac:dyDescent="0.25">
      <c r="A12635" t="str" cm="1">
        <f t="array" aca="1" ref="A12635" ca="1">IFERROR(_xlfn.XLOOKUP(attendance__2[[#This Row],[ID]],_xlfn._xlws.FILTER(Table1[Old ID],Table1[Old ID]&lt;&gt;0),_xlfn._xlws.FILTER(Changelog!$C$2:$C$110,Changelog!$C$2:$C$110&lt;&gt;""),attendance__2[[#This Row],[ID]]),"")</f>
        <v/>
      </c>
      <c r="D12635" t="str">
        <f ca="1">IFERROR(_xlfn.IFNA(IF((A12635-FLOOR(A12635,100))&lt;10,"الخدام",LOOKUP(FLOOR(A12635,100),Table2[ID start],Table2[Class])),"الخدام"),"")</f>
        <v/>
      </c>
    </row>
    <row r="12636" spans="1:4" x14ac:dyDescent="0.25">
      <c r="A12636" t="str" cm="1">
        <f t="array" aca="1" ref="A12636" ca="1">IFERROR(_xlfn.XLOOKUP(attendance__2[[#This Row],[ID]],_xlfn._xlws.FILTER(Table1[Old ID],Table1[Old ID]&lt;&gt;0),_xlfn._xlws.FILTER(Changelog!$C$2:$C$110,Changelog!$C$2:$C$110&lt;&gt;""),attendance__2[[#This Row],[ID]]),"")</f>
        <v/>
      </c>
      <c r="D12636" t="str">
        <f ca="1">IFERROR(_xlfn.IFNA(IF((A12636-FLOOR(A12636,100))&lt;10,"الخدام",LOOKUP(FLOOR(A12636,100),Table2[ID start],Table2[Class])),"الخدام"),"")</f>
        <v/>
      </c>
    </row>
    <row r="12637" spans="1:4" x14ac:dyDescent="0.25">
      <c r="A12637" t="str" cm="1">
        <f t="array" aca="1" ref="A12637" ca="1">IFERROR(_xlfn.XLOOKUP(attendance__2[[#This Row],[ID]],_xlfn._xlws.FILTER(Table1[Old ID],Table1[Old ID]&lt;&gt;0),_xlfn._xlws.FILTER(Changelog!$C$2:$C$110,Changelog!$C$2:$C$110&lt;&gt;""),attendance__2[[#This Row],[ID]]),"")</f>
        <v/>
      </c>
      <c r="D12637" t="str">
        <f ca="1">IFERROR(_xlfn.IFNA(IF((A12637-FLOOR(A12637,100))&lt;10,"الخدام",LOOKUP(FLOOR(A12637,100),Table2[ID start],Table2[Class])),"الخدام"),"")</f>
        <v/>
      </c>
    </row>
    <row r="12638" spans="1:4" x14ac:dyDescent="0.25">
      <c r="A12638" t="str" cm="1">
        <f t="array" aca="1" ref="A12638" ca="1">IFERROR(_xlfn.XLOOKUP(attendance__2[[#This Row],[ID]],_xlfn._xlws.FILTER(Table1[Old ID],Table1[Old ID]&lt;&gt;0),_xlfn._xlws.FILTER(Changelog!$C$2:$C$110,Changelog!$C$2:$C$110&lt;&gt;""),attendance__2[[#This Row],[ID]]),"")</f>
        <v/>
      </c>
      <c r="D12638" t="str">
        <f ca="1">IFERROR(_xlfn.IFNA(IF((A12638-FLOOR(A12638,100))&lt;10,"الخدام",LOOKUP(FLOOR(A12638,100),Table2[ID start],Table2[Class])),"الخدام"),"")</f>
        <v/>
      </c>
    </row>
    <row r="12639" spans="1:4" x14ac:dyDescent="0.25">
      <c r="A12639" t="str" cm="1">
        <f t="array" aca="1" ref="A12639" ca="1">IFERROR(_xlfn.XLOOKUP(attendance__2[[#This Row],[ID]],_xlfn._xlws.FILTER(Table1[Old ID],Table1[Old ID]&lt;&gt;0),_xlfn._xlws.FILTER(Changelog!$C$2:$C$110,Changelog!$C$2:$C$110&lt;&gt;""),attendance__2[[#This Row],[ID]]),"")</f>
        <v/>
      </c>
      <c r="D12639" t="str">
        <f ca="1">IFERROR(_xlfn.IFNA(IF((A12639-FLOOR(A12639,100))&lt;10,"الخدام",LOOKUP(FLOOR(A12639,100),Table2[ID start],Table2[Class])),"الخدام"),"")</f>
        <v/>
      </c>
    </row>
    <row r="12640" spans="1:4" x14ac:dyDescent="0.25">
      <c r="A12640" t="str" cm="1">
        <f t="array" aca="1" ref="A12640" ca="1">IFERROR(_xlfn.XLOOKUP(attendance__2[[#This Row],[ID]],_xlfn._xlws.FILTER(Table1[Old ID],Table1[Old ID]&lt;&gt;0),_xlfn._xlws.FILTER(Changelog!$C$2:$C$110,Changelog!$C$2:$C$110&lt;&gt;""),attendance__2[[#This Row],[ID]]),"")</f>
        <v/>
      </c>
      <c r="D12640" t="str">
        <f ca="1">IFERROR(_xlfn.IFNA(IF((A12640-FLOOR(A12640,100))&lt;10,"الخدام",LOOKUP(FLOOR(A12640,100),Table2[ID start],Table2[Class])),"الخدام"),"")</f>
        <v/>
      </c>
    </row>
    <row r="12641" spans="1:4" x14ac:dyDescent="0.25">
      <c r="A12641" t="str" cm="1">
        <f t="array" aca="1" ref="A12641" ca="1">IFERROR(_xlfn.XLOOKUP(attendance__2[[#This Row],[ID]],_xlfn._xlws.FILTER(Table1[Old ID],Table1[Old ID]&lt;&gt;0),_xlfn._xlws.FILTER(Changelog!$C$2:$C$110,Changelog!$C$2:$C$110&lt;&gt;""),attendance__2[[#This Row],[ID]]),"")</f>
        <v/>
      </c>
      <c r="D12641" t="str">
        <f ca="1">IFERROR(_xlfn.IFNA(IF((A12641-FLOOR(A12641,100))&lt;10,"الخدام",LOOKUP(FLOOR(A12641,100),Table2[ID start],Table2[Class])),"الخدام"),"")</f>
        <v/>
      </c>
    </row>
    <row r="12642" spans="1:4" x14ac:dyDescent="0.25">
      <c r="A12642" t="str" cm="1">
        <f t="array" aca="1" ref="A12642" ca="1">IFERROR(_xlfn.XLOOKUP(attendance__2[[#This Row],[ID]],_xlfn._xlws.FILTER(Table1[Old ID],Table1[Old ID]&lt;&gt;0),_xlfn._xlws.FILTER(Changelog!$C$2:$C$110,Changelog!$C$2:$C$110&lt;&gt;""),attendance__2[[#This Row],[ID]]),"")</f>
        <v/>
      </c>
      <c r="D12642" t="str">
        <f ca="1">IFERROR(_xlfn.IFNA(IF((A12642-FLOOR(A12642,100))&lt;10,"الخدام",LOOKUP(FLOOR(A12642,100),Table2[ID start],Table2[Class])),"الخدام"),"")</f>
        <v/>
      </c>
    </row>
    <row r="12643" spans="1:4" x14ac:dyDescent="0.25">
      <c r="A12643" t="str" cm="1">
        <f t="array" aca="1" ref="A12643" ca="1">IFERROR(_xlfn.XLOOKUP(attendance__2[[#This Row],[ID]],_xlfn._xlws.FILTER(Table1[Old ID],Table1[Old ID]&lt;&gt;0),_xlfn._xlws.FILTER(Changelog!$C$2:$C$110,Changelog!$C$2:$C$110&lt;&gt;""),attendance__2[[#This Row],[ID]]),"")</f>
        <v/>
      </c>
      <c r="D12643" t="str">
        <f ca="1">IFERROR(_xlfn.IFNA(IF((A12643-FLOOR(A12643,100))&lt;10,"الخدام",LOOKUP(FLOOR(A12643,100),Table2[ID start],Table2[Class])),"الخدام"),"")</f>
        <v/>
      </c>
    </row>
    <row r="12644" spans="1:4" x14ac:dyDescent="0.25">
      <c r="A12644" t="str" cm="1">
        <f t="array" aca="1" ref="A12644" ca="1">IFERROR(_xlfn.XLOOKUP(attendance__2[[#This Row],[ID]],_xlfn._xlws.FILTER(Table1[Old ID],Table1[Old ID]&lt;&gt;0),_xlfn._xlws.FILTER(Changelog!$C$2:$C$110,Changelog!$C$2:$C$110&lt;&gt;""),attendance__2[[#This Row],[ID]]),"")</f>
        <v/>
      </c>
      <c r="D12644" t="str">
        <f ca="1">IFERROR(_xlfn.IFNA(IF((A12644-FLOOR(A12644,100))&lt;10,"الخدام",LOOKUP(FLOOR(A12644,100),Table2[ID start],Table2[Class])),"الخدام"),"")</f>
        <v/>
      </c>
    </row>
    <row r="12645" spans="1:4" x14ac:dyDescent="0.25">
      <c r="A12645" t="str" cm="1">
        <f t="array" aca="1" ref="A12645" ca="1">IFERROR(_xlfn.XLOOKUP(attendance__2[[#This Row],[ID]],_xlfn._xlws.FILTER(Table1[Old ID],Table1[Old ID]&lt;&gt;0),_xlfn._xlws.FILTER(Changelog!$C$2:$C$110,Changelog!$C$2:$C$110&lt;&gt;""),attendance__2[[#This Row],[ID]]),"")</f>
        <v/>
      </c>
      <c r="D12645" t="str">
        <f ca="1">IFERROR(_xlfn.IFNA(IF((A12645-FLOOR(A12645,100))&lt;10,"الخدام",LOOKUP(FLOOR(A12645,100),Table2[ID start],Table2[Class])),"الخدام"),"")</f>
        <v/>
      </c>
    </row>
    <row r="12646" spans="1:4" x14ac:dyDescent="0.25">
      <c r="A12646" t="str" cm="1">
        <f t="array" aca="1" ref="A12646" ca="1">IFERROR(_xlfn.XLOOKUP(attendance__2[[#This Row],[ID]],_xlfn._xlws.FILTER(Table1[Old ID],Table1[Old ID]&lt;&gt;0),_xlfn._xlws.FILTER(Changelog!$C$2:$C$110,Changelog!$C$2:$C$110&lt;&gt;""),attendance__2[[#This Row],[ID]]),"")</f>
        <v/>
      </c>
      <c r="D12646" t="str">
        <f ca="1">IFERROR(_xlfn.IFNA(IF((A12646-FLOOR(A12646,100))&lt;10,"الخدام",LOOKUP(FLOOR(A12646,100),Table2[ID start],Table2[Class])),"الخدام"),"")</f>
        <v/>
      </c>
    </row>
    <row r="12647" spans="1:4" x14ac:dyDescent="0.25">
      <c r="A12647" t="str" cm="1">
        <f t="array" aca="1" ref="A12647" ca="1">IFERROR(_xlfn.XLOOKUP(attendance__2[[#This Row],[ID]],_xlfn._xlws.FILTER(Table1[Old ID],Table1[Old ID]&lt;&gt;0),_xlfn._xlws.FILTER(Changelog!$C$2:$C$110,Changelog!$C$2:$C$110&lt;&gt;""),attendance__2[[#This Row],[ID]]),"")</f>
        <v/>
      </c>
      <c r="D12647" t="str">
        <f ca="1">IFERROR(_xlfn.IFNA(IF((A12647-FLOOR(A12647,100))&lt;10,"الخدام",LOOKUP(FLOOR(A12647,100),Table2[ID start],Table2[Class])),"الخدام"),"")</f>
        <v/>
      </c>
    </row>
    <row r="12648" spans="1:4" x14ac:dyDescent="0.25">
      <c r="A12648" t="str" cm="1">
        <f t="array" aca="1" ref="A12648" ca="1">IFERROR(_xlfn.XLOOKUP(attendance__2[[#This Row],[ID]],_xlfn._xlws.FILTER(Table1[Old ID],Table1[Old ID]&lt;&gt;0),_xlfn._xlws.FILTER(Changelog!$C$2:$C$110,Changelog!$C$2:$C$110&lt;&gt;""),attendance__2[[#This Row],[ID]]),"")</f>
        <v/>
      </c>
      <c r="D12648" t="str">
        <f ca="1">IFERROR(_xlfn.IFNA(IF((A12648-FLOOR(A12648,100))&lt;10,"الخدام",LOOKUP(FLOOR(A12648,100),Table2[ID start],Table2[Class])),"الخدام"),"")</f>
        <v/>
      </c>
    </row>
    <row r="12649" spans="1:4" x14ac:dyDescent="0.25">
      <c r="A12649" t="str" cm="1">
        <f t="array" aca="1" ref="A12649" ca="1">IFERROR(_xlfn.XLOOKUP(attendance__2[[#This Row],[ID]],_xlfn._xlws.FILTER(Table1[Old ID],Table1[Old ID]&lt;&gt;0),_xlfn._xlws.FILTER(Changelog!$C$2:$C$110,Changelog!$C$2:$C$110&lt;&gt;""),attendance__2[[#This Row],[ID]]),"")</f>
        <v/>
      </c>
      <c r="D12649" t="str">
        <f ca="1">IFERROR(_xlfn.IFNA(IF((A12649-FLOOR(A12649,100))&lt;10,"الخدام",LOOKUP(FLOOR(A12649,100),Table2[ID start],Table2[Class])),"الخدام"),"")</f>
        <v/>
      </c>
    </row>
    <row r="12650" spans="1:4" x14ac:dyDescent="0.25">
      <c r="A12650" t="str" cm="1">
        <f t="array" aca="1" ref="A12650" ca="1">IFERROR(_xlfn.XLOOKUP(attendance__2[[#This Row],[ID]],_xlfn._xlws.FILTER(Table1[Old ID],Table1[Old ID]&lt;&gt;0),_xlfn._xlws.FILTER(Changelog!$C$2:$C$110,Changelog!$C$2:$C$110&lt;&gt;""),attendance__2[[#This Row],[ID]]),"")</f>
        <v/>
      </c>
      <c r="D12650" t="str">
        <f ca="1">IFERROR(_xlfn.IFNA(IF((A12650-FLOOR(A12650,100))&lt;10,"الخدام",LOOKUP(FLOOR(A12650,100),Table2[ID start],Table2[Class])),"الخدام"),"")</f>
        <v/>
      </c>
    </row>
    <row r="12651" spans="1:4" x14ac:dyDescent="0.25">
      <c r="A12651" t="str" cm="1">
        <f t="array" aca="1" ref="A12651" ca="1">IFERROR(_xlfn.XLOOKUP(attendance__2[[#This Row],[ID]],_xlfn._xlws.FILTER(Table1[Old ID],Table1[Old ID]&lt;&gt;0),_xlfn._xlws.FILTER(Changelog!$C$2:$C$110,Changelog!$C$2:$C$110&lt;&gt;""),attendance__2[[#This Row],[ID]]),"")</f>
        <v/>
      </c>
      <c r="D12651" t="str">
        <f ca="1">IFERROR(_xlfn.IFNA(IF((A12651-FLOOR(A12651,100))&lt;10,"الخدام",LOOKUP(FLOOR(A12651,100),Table2[ID start],Table2[Class])),"الخدام"),"")</f>
        <v/>
      </c>
    </row>
    <row r="12652" spans="1:4" x14ac:dyDescent="0.25">
      <c r="A12652" t="str" cm="1">
        <f t="array" aca="1" ref="A12652" ca="1">IFERROR(_xlfn.XLOOKUP(attendance__2[[#This Row],[ID]],_xlfn._xlws.FILTER(Table1[Old ID],Table1[Old ID]&lt;&gt;0),_xlfn._xlws.FILTER(Changelog!$C$2:$C$110,Changelog!$C$2:$C$110&lt;&gt;""),attendance__2[[#This Row],[ID]]),"")</f>
        <v/>
      </c>
      <c r="D12652" t="str">
        <f ca="1">IFERROR(_xlfn.IFNA(IF((A12652-FLOOR(A12652,100))&lt;10,"الخدام",LOOKUP(FLOOR(A12652,100),Table2[ID start],Table2[Class])),"الخدام"),"")</f>
        <v/>
      </c>
    </row>
    <row r="12653" spans="1:4" x14ac:dyDescent="0.25">
      <c r="A12653" t="str" cm="1">
        <f t="array" aca="1" ref="A12653" ca="1">IFERROR(_xlfn.XLOOKUP(attendance__2[[#This Row],[ID]],_xlfn._xlws.FILTER(Table1[Old ID],Table1[Old ID]&lt;&gt;0),_xlfn._xlws.FILTER(Changelog!$C$2:$C$110,Changelog!$C$2:$C$110&lt;&gt;""),attendance__2[[#This Row],[ID]]),"")</f>
        <v/>
      </c>
      <c r="D12653" t="str">
        <f ca="1">IFERROR(_xlfn.IFNA(IF((A12653-FLOOR(A12653,100))&lt;10,"الخدام",LOOKUP(FLOOR(A12653,100),Table2[ID start],Table2[Class])),"الخدام"),"")</f>
        <v/>
      </c>
    </row>
    <row r="12654" spans="1:4" x14ac:dyDescent="0.25">
      <c r="A12654" t="str" cm="1">
        <f t="array" aca="1" ref="A12654" ca="1">IFERROR(_xlfn.XLOOKUP(attendance__2[[#This Row],[ID]],_xlfn._xlws.FILTER(Table1[Old ID],Table1[Old ID]&lt;&gt;0),_xlfn._xlws.FILTER(Changelog!$C$2:$C$110,Changelog!$C$2:$C$110&lt;&gt;""),attendance__2[[#This Row],[ID]]),"")</f>
        <v/>
      </c>
      <c r="D12654" t="str">
        <f ca="1">IFERROR(_xlfn.IFNA(IF((A12654-FLOOR(A12654,100))&lt;10,"الخدام",LOOKUP(FLOOR(A12654,100),Table2[ID start],Table2[Class])),"الخدام"),"")</f>
        <v/>
      </c>
    </row>
    <row r="12655" spans="1:4" x14ac:dyDescent="0.25">
      <c r="A12655" t="str" cm="1">
        <f t="array" aca="1" ref="A12655" ca="1">IFERROR(_xlfn.XLOOKUP(attendance__2[[#This Row],[ID]],_xlfn._xlws.FILTER(Table1[Old ID],Table1[Old ID]&lt;&gt;0),_xlfn._xlws.FILTER(Changelog!$C$2:$C$110,Changelog!$C$2:$C$110&lt;&gt;""),attendance__2[[#This Row],[ID]]),"")</f>
        <v/>
      </c>
      <c r="D12655" t="str">
        <f ca="1">IFERROR(_xlfn.IFNA(IF((A12655-FLOOR(A12655,100))&lt;10,"الخدام",LOOKUP(FLOOR(A12655,100),Table2[ID start],Table2[Class])),"الخدام"),"")</f>
        <v/>
      </c>
    </row>
    <row r="12656" spans="1:4" x14ac:dyDescent="0.25">
      <c r="A12656" t="str" cm="1">
        <f t="array" aca="1" ref="A12656" ca="1">IFERROR(_xlfn.XLOOKUP(attendance__2[[#This Row],[ID]],_xlfn._xlws.FILTER(Table1[Old ID],Table1[Old ID]&lt;&gt;0),_xlfn._xlws.FILTER(Changelog!$C$2:$C$110,Changelog!$C$2:$C$110&lt;&gt;""),attendance__2[[#This Row],[ID]]),"")</f>
        <v/>
      </c>
      <c r="D12656" t="str">
        <f ca="1">IFERROR(_xlfn.IFNA(IF((A12656-FLOOR(A12656,100))&lt;10,"الخدام",LOOKUP(FLOOR(A12656,100),Table2[ID start],Table2[Class])),"الخدام"),"")</f>
        <v/>
      </c>
    </row>
    <row r="12657" spans="1:4" x14ac:dyDescent="0.25">
      <c r="A12657" t="str" cm="1">
        <f t="array" aca="1" ref="A12657" ca="1">IFERROR(_xlfn.XLOOKUP(attendance__2[[#This Row],[ID]],_xlfn._xlws.FILTER(Table1[Old ID],Table1[Old ID]&lt;&gt;0),_xlfn._xlws.FILTER(Changelog!$C$2:$C$110,Changelog!$C$2:$C$110&lt;&gt;""),attendance__2[[#This Row],[ID]]),"")</f>
        <v/>
      </c>
      <c r="D12657" t="str">
        <f ca="1">IFERROR(_xlfn.IFNA(IF((A12657-FLOOR(A12657,100))&lt;10,"الخدام",LOOKUP(FLOOR(A12657,100),Table2[ID start],Table2[Class])),"الخدام"),"")</f>
        <v/>
      </c>
    </row>
    <row r="12658" spans="1:4" x14ac:dyDescent="0.25">
      <c r="A12658" t="str" cm="1">
        <f t="array" aca="1" ref="A12658" ca="1">IFERROR(_xlfn.XLOOKUP(attendance__2[[#This Row],[ID]],_xlfn._xlws.FILTER(Table1[Old ID],Table1[Old ID]&lt;&gt;0),_xlfn._xlws.FILTER(Changelog!$C$2:$C$110,Changelog!$C$2:$C$110&lt;&gt;""),attendance__2[[#This Row],[ID]]),"")</f>
        <v/>
      </c>
      <c r="D12658" t="str">
        <f ca="1">IFERROR(_xlfn.IFNA(IF((A12658-FLOOR(A12658,100))&lt;10,"الخدام",LOOKUP(FLOOR(A12658,100),Table2[ID start],Table2[Class])),"الخدام"),"")</f>
        <v/>
      </c>
    </row>
    <row r="12659" spans="1:4" x14ac:dyDescent="0.25">
      <c r="A12659" t="str" cm="1">
        <f t="array" aca="1" ref="A12659" ca="1">IFERROR(_xlfn.XLOOKUP(attendance__2[[#This Row],[ID]],_xlfn._xlws.FILTER(Table1[Old ID],Table1[Old ID]&lt;&gt;0),_xlfn._xlws.FILTER(Changelog!$C$2:$C$110,Changelog!$C$2:$C$110&lt;&gt;""),attendance__2[[#This Row],[ID]]),"")</f>
        <v/>
      </c>
      <c r="D12659" t="str">
        <f ca="1">IFERROR(_xlfn.IFNA(IF((A12659-FLOOR(A12659,100))&lt;10,"الخدام",LOOKUP(FLOOR(A12659,100),Table2[ID start],Table2[Class])),"الخدام"),"")</f>
        <v/>
      </c>
    </row>
    <row r="12660" spans="1:4" x14ac:dyDescent="0.25">
      <c r="A12660" t="str" cm="1">
        <f t="array" aca="1" ref="A12660" ca="1">IFERROR(_xlfn.XLOOKUP(attendance__2[[#This Row],[ID]],_xlfn._xlws.FILTER(Table1[Old ID],Table1[Old ID]&lt;&gt;0),_xlfn._xlws.FILTER(Changelog!$C$2:$C$110,Changelog!$C$2:$C$110&lt;&gt;""),attendance__2[[#This Row],[ID]]),"")</f>
        <v/>
      </c>
      <c r="D12660" t="str">
        <f ca="1">IFERROR(_xlfn.IFNA(IF((A12660-FLOOR(A12660,100))&lt;10,"الخدام",LOOKUP(FLOOR(A12660,100),Table2[ID start],Table2[Class])),"الخدام"),"")</f>
        <v/>
      </c>
    </row>
    <row r="12661" spans="1:4" x14ac:dyDescent="0.25">
      <c r="A12661" t="str" cm="1">
        <f t="array" aca="1" ref="A12661" ca="1">IFERROR(_xlfn.XLOOKUP(attendance__2[[#This Row],[ID]],_xlfn._xlws.FILTER(Table1[Old ID],Table1[Old ID]&lt;&gt;0),_xlfn._xlws.FILTER(Changelog!$C$2:$C$110,Changelog!$C$2:$C$110&lt;&gt;""),attendance__2[[#This Row],[ID]]),"")</f>
        <v/>
      </c>
      <c r="D12661" t="str">
        <f ca="1">IFERROR(_xlfn.IFNA(IF((A12661-FLOOR(A12661,100))&lt;10,"الخدام",LOOKUP(FLOOR(A12661,100),Table2[ID start],Table2[Class])),"الخدام"),"")</f>
        <v/>
      </c>
    </row>
    <row r="12662" spans="1:4" x14ac:dyDescent="0.25">
      <c r="A12662" t="str" cm="1">
        <f t="array" aca="1" ref="A12662" ca="1">IFERROR(_xlfn.XLOOKUP(attendance__2[[#This Row],[ID]],_xlfn._xlws.FILTER(Table1[Old ID],Table1[Old ID]&lt;&gt;0),_xlfn._xlws.FILTER(Changelog!$C$2:$C$110,Changelog!$C$2:$C$110&lt;&gt;""),attendance__2[[#This Row],[ID]]),"")</f>
        <v/>
      </c>
      <c r="D12662" t="str">
        <f ca="1">IFERROR(_xlfn.IFNA(IF((A12662-FLOOR(A12662,100))&lt;10,"الخدام",LOOKUP(FLOOR(A12662,100),Table2[ID start],Table2[Class])),"الخدام"),"")</f>
        <v/>
      </c>
    </row>
    <row r="12663" spans="1:4" x14ac:dyDescent="0.25">
      <c r="A12663" t="str" cm="1">
        <f t="array" aca="1" ref="A12663" ca="1">IFERROR(_xlfn.XLOOKUP(attendance__2[[#This Row],[ID]],_xlfn._xlws.FILTER(Table1[Old ID],Table1[Old ID]&lt;&gt;0),_xlfn._xlws.FILTER(Changelog!$C$2:$C$110,Changelog!$C$2:$C$110&lt;&gt;""),attendance__2[[#This Row],[ID]]),"")</f>
        <v/>
      </c>
      <c r="D12663" t="str">
        <f ca="1">IFERROR(_xlfn.IFNA(IF((A12663-FLOOR(A12663,100))&lt;10,"الخدام",LOOKUP(FLOOR(A12663,100),Table2[ID start],Table2[Class])),"الخدام"),"")</f>
        <v/>
      </c>
    </row>
    <row r="12664" spans="1:4" x14ac:dyDescent="0.25">
      <c r="A12664" t="str" cm="1">
        <f t="array" aca="1" ref="A12664" ca="1">IFERROR(_xlfn.XLOOKUP(attendance__2[[#This Row],[ID]],_xlfn._xlws.FILTER(Table1[Old ID],Table1[Old ID]&lt;&gt;0),_xlfn._xlws.FILTER(Changelog!$C$2:$C$110,Changelog!$C$2:$C$110&lt;&gt;""),attendance__2[[#This Row],[ID]]),"")</f>
        <v/>
      </c>
      <c r="D12664" t="str">
        <f ca="1">IFERROR(_xlfn.IFNA(IF((A12664-FLOOR(A12664,100))&lt;10,"الخدام",LOOKUP(FLOOR(A12664,100),Table2[ID start],Table2[Class])),"الخدام"),"")</f>
        <v/>
      </c>
    </row>
    <row r="12665" spans="1:4" x14ac:dyDescent="0.25">
      <c r="A12665" t="str" cm="1">
        <f t="array" aca="1" ref="A12665" ca="1">IFERROR(_xlfn.XLOOKUP(attendance__2[[#This Row],[ID]],_xlfn._xlws.FILTER(Table1[Old ID],Table1[Old ID]&lt;&gt;0),_xlfn._xlws.FILTER(Changelog!$C$2:$C$110,Changelog!$C$2:$C$110&lt;&gt;""),attendance__2[[#This Row],[ID]]),"")</f>
        <v/>
      </c>
      <c r="D12665" t="str">
        <f ca="1">IFERROR(_xlfn.IFNA(IF((A12665-FLOOR(A12665,100))&lt;10,"الخدام",LOOKUP(FLOOR(A12665,100),Table2[ID start],Table2[Class])),"الخدام"),"")</f>
        <v/>
      </c>
    </row>
    <row r="12666" spans="1:4" x14ac:dyDescent="0.25">
      <c r="A12666" t="str" cm="1">
        <f t="array" aca="1" ref="A126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6" t="str">
        <f ca="1">IFERROR(_xlfn.IFNA(IF((A12666-FLOOR(A12666,100))&lt;10,"الخدام",LOOKUP(FLOOR(A12666,100),Table2[ID start],Table2[Class])),"الخدام"),"")</f>
        <v/>
      </c>
    </row>
    <row r="12667" spans="1:4" x14ac:dyDescent="0.25">
      <c r="A12667" t="str" cm="1">
        <f t="array" aca="1" ref="A12667" ca="1">IFERROR(_xlfn.XLOOKUP(attendance__2[[#This Row],[ID]],_xlfn._xlws.FILTER(Table1[Old ID],Table1[Old ID]&lt;&gt;0),_xlfn._xlws.FILTER(Changelog!$C$2:$C$110,Changelog!$C$2:$C$110&lt;&gt;""),attendance__2[[#This Row],[ID]]),"")</f>
        <v/>
      </c>
      <c r="D12667" t="str">
        <f ca="1">IFERROR(_xlfn.IFNA(IF((A12667-FLOOR(A12667,100))&lt;10,"الخدام",LOOKUP(FLOOR(A12667,100),Table2[ID start],Table2[Class])),"الخدام"),"")</f>
        <v/>
      </c>
    </row>
    <row r="12668" spans="1:4" x14ac:dyDescent="0.25">
      <c r="A12668" t="str" cm="1">
        <f t="array" aca="1" ref="A12668" ca="1">IFERROR(_xlfn.XLOOKUP(attendance__2[[#This Row],[ID]],_xlfn._xlws.FILTER(Table1[Old ID],Table1[Old ID]&lt;&gt;0),_xlfn._xlws.FILTER(Changelog!$C$2:$C$110,Changelog!$C$2:$C$110&lt;&gt;""),attendance__2[[#This Row],[ID]]),"")</f>
        <v/>
      </c>
      <c r="D12668" t="str">
        <f ca="1">IFERROR(_xlfn.IFNA(IF((A12668-FLOOR(A12668,100))&lt;10,"الخدام",LOOKUP(FLOOR(A12668,100),Table2[ID start],Table2[Class])),"الخدام"),"")</f>
        <v/>
      </c>
    </row>
    <row r="12669" spans="1:4" x14ac:dyDescent="0.25">
      <c r="A12669" t="str" cm="1">
        <f t="array" aca="1" ref="A12669" ca="1">IFERROR(_xlfn.XLOOKUP(attendance__2[[#This Row],[ID]],_xlfn._xlws.FILTER(Table1[Old ID],Table1[Old ID]&lt;&gt;0),_xlfn._xlws.FILTER(Changelog!$C$2:$C$110,Changelog!$C$2:$C$110&lt;&gt;""),attendance__2[[#This Row],[ID]]),"")</f>
        <v/>
      </c>
      <c r="D12669" t="str">
        <f ca="1">IFERROR(_xlfn.IFNA(IF((A12669-FLOOR(A12669,100))&lt;10,"الخدام",LOOKUP(FLOOR(A12669,100),Table2[ID start],Table2[Class])),"الخدام"),"")</f>
        <v/>
      </c>
    </row>
    <row r="12670" spans="1:4" x14ac:dyDescent="0.25">
      <c r="A12670" t="str" cm="1">
        <f t="array" aca="1" ref="A12670" ca="1">IFERROR(_xlfn.XLOOKUP(attendance__2[[#This Row],[ID]],_xlfn._xlws.FILTER(Table1[Old ID],Table1[Old ID]&lt;&gt;0),_xlfn._xlws.FILTER(Changelog!$C$2:$C$110,Changelog!$C$2:$C$110&lt;&gt;""),attendance__2[[#This Row],[ID]]),"")</f>
        <v/>
      </c>
      <c r="D12670" t="str">
        <f ca="1">IFERROR(_xlfn.IFNA(IF((A12670-FLOOR(A12670,100))&lt;10,"الخدام",LOOKUP(FLOOR(A12670,100),Table2[ID start],Table2[Class])),"الخدام"),"")</f>
        <v/>
      </c>
    </row>
    <row r="12671" spans="1:4" x14ac:dyDescent="0.25">
      <c r="A12671" t="str" cm="1">
        <f t="array" aca="1" ref="A12671" ca="1">IFERROR(_xlfn.XLOOKUP(attendance__2[[#This Row],[ID]],_xlfn._xlws.FILTER(Table1[Old ID],Table1[Old ID]&lt;&gt;0),_xlfn._xlws.FILTER(Changelog!$C$2:$C$110,Changelog!$C$2:$C$110&lt;&gt;""),attendance__2[[#This Row],[ID]]),"")</f>
        <v/>
      </c>
      <c r="D12671" t="str">
        <f ca="1">IFERROR(_xlfn.IFNA(IF((A12671-FLOOR(A12671,100))&lt;10,"الخدام",LOOKUP(FLOOR(A12671,100),Table2[ID start],Table2[Class])),"الخدام"),"")</f>
        <v/>
      </c>
    </row>
    <row r="12672" spans="1:4" x14ac:dyDescent="0.25">
      <c r="A12672" t="str" cm="1">
        <f t="array" aca="1" ref="A12672" ca="1">IFERROR(_xlfn.XLOOKUP(attendance__2[[#This Row],[ID]],_xlfn._xlws.FILTER(Table1[Old ID],Table1[Old ID]&lt;&gt;0),_xlfn._xlws.FILTER(Changelog!$C$2:$C$110,Changelog!$C$2:$C$110&lt;&gt;""),attendance__2[[#This Row],[ID]]),"")</f>
        <v/>
      </c>
      <c r="D12672" t="str">
        <f ca="1">IFERROR(_xlfn.IFNA(IF((A12672-FLOOR(A12672,100))&lt;10,"الخدام",LOOKUP(FLOOR(A12672,100),Table2[ID start],Table2[Class])),"الخدام"),"")</f>
        <v/>
      </c>
    </row>
    <row r="12673" spans="1:4" x14ac:dyDescent="0.25">
      <c r="A12673" t="str" cm="1">
        <f t="array" aca="1" ref="A12673" ca="1">IFERROR(_xlfn.XLOOKUP(attendance__2[[#This Row],[ID]],_xlfn._xlws.FILTER(Table1[Old ID],Table1[Old ID]&lt;&gt;0),_xlfn._xlws.FILTER(Changelog!$C$2:$C$110,Changelog!$C$2:$C$110&lt;&gt;""),attendance__2[[#This Row],[ID]]),"")</f>
        <v/>
      </c>
      <c r="D12673" t="str">
        <f ca="1">IFERROR(_xlfn.IFNA(IF((A12673-FLOOR(A12673,100))&lt;10,"الخدام",LOOKUP(FLOOR(A12673,100),Table2[ID start],Table2[Class])),"الخدام"),"")</f>
        <v/>
      </c>
    </row>
    <row r="12674" spans="1:4" x14ac:dyDescent="0.25">
      <c r="A12674" t="str" cm="1">
        <f t="array" aca="1" ref="A12674" ca="1">IFERROR(_xlfn.XLOOKUP(attendance__2[[#This Row],[ID]],_xlfn._xlws.FILTER(Table1[Old ID],Table1[Old ID]&lt;&gt;0),_xlfn._xlws.FILTER(Changelog!$C$2:$C$110,Changelog!$C$2:$C$110&lt;&gt;""),attendance__2[[#This Row],[ID]]),"")</f>
        <v/>
      </c>
      <c r="D12674" t="str">
        <f ca="1">IFERROR(_xlfn.IFNA(IF((A12674-FLOOR(A12674,100))&lt;10,"الخدام",LOOKUP(FLOOR(A12674,100),Table2[ID start],Table2[Class])),"الخدام"),"")</f>
        <v/>
      </c>
    </row>
    <row r="12675" spans="1:4" x14ac:dyDescent="0.25">
      <c r="A12675" t="str" cm="1">
        <f t="array" aca="1" ref="A12675" ca="1">IFERROR(_xlfn.XLOOKUP(attendance__2[[#This Row],[ID]],_xlfn._xlws.FILTER(Table1[Old ID],Table1[Old ID]&lt;&gt;0),_xlfn._xlws.FILTER(Changelog!$C$2:$C$110,Changelog!$C$2:$C$110&lt;&gt;""),attendance__2[[#This Row],[ID]]),"")</f>
        <v/>
      </c>
      <c r="D12675" t="str">
        <f ca="1">IFERROR(_xlfn.IFNA(IF((A12675-FLOOR(A12675,100))&lt;10,"الخدام",LOOKUP(FLOOR(A12675,100),Table2[ID start],Table2[Class])),"الخدام"),"")</f>
        <v/>
      </c>
    </row>
    <row r="12676" spans="1:4" x14ac:dyDescent="0.25">
      <c r="A12676" t="str" cm="1">
        <f t="array" aca="1" ref="A12676" ca="1">IFERROR(_xlfn.XLOOKUP(attendance__2[[#This Row],[ID]],_xlfn._xlws.FILTER(Table1[Old ID],Table1[Old ID]&lt;&gt;0),_xlfn._xlws.FILTER(Changelog!$C$2:$C$110,Changelog!$C$2:$C$110&lt;&gt;""),attendance__2[[#This Row],[ID]]),"")</f>
        <v/>
      </c>
      <c r="D12676" t="str">
        <f ca="1">IFERROR(_xlfn.IFNA(IF((A12676-FLOOR(A12676,100))&lt;10,"الخدام",LOOKUP(FLOOR(A12676,100),Table2[ID start],Table2[Class])),"الخدام"),"")</f>
        <v/>
      </c>
    </row>
    <row r="12677" spans="1:4" x14ac:dyDescent="0.25">
      <c r="A12677" t="str" cm="1">
        <f t="array" aca="1" ref="A12677" ca="1">IFERROR(_xlfn.XLOOKUP(attendance__2[[#This Row],[ID]],_xlfn._xlws.FILTER(Table1[Old ID],Table1[Old ID]&lt;&gt;0),_xlfn._xlws.FILTER(Changelog!$C$2:$C$110,Changelog!$C$2:$C$110&lt;&gt;""),attendance__2[[#This Row],[ID]]),"")</f>
        <v/>
      </c>
      <c r="D12677" t="str">
        <f ca="1">IFERROR(_xlfn.IFNA(IF((A12677-FLOOR(A12677,100))&lt;10,"الخدام",LOOKUP(FLOOR(A12677,100),Table2[ID start],Table2[Class])),"الخدام"),"")</f>
        <v/>
      </c>
    </row>
    <row r="12678" spans="1:4" x14ac:dyDescent="0.25">
      <c r="A12678" t="str" cm="1">
        <f t="array" aca="1" ref="A12678" ca="1">IFERROR(_xlfn.XLOOKUP(attendance__2[[#This Row],[ID]],_xlfn._xlws.FILTER(Table1[Old ID],Table1[Old ID]&lt;&gt;0),_xlfn._xlws.FILTER(Changelog!$C$2:$C$110,Changelog!$C$2:$C$110&lt;&gt;""),attendance__2[[#This Row],[ID]]),"")</f>
        <v/>
      </c>
      <c r="D12678" t="str">
        <f ca="1">IFERROR(_xlfn.IFNA(IF((A12678-FLOOR(A12678,100))&lt;10,"الخدام",LOOKUP(FLOOR(A12678,100),Table2[ID start],Table2[Class])),"الخدام"),"")</f>
        <v/>
      </c>
    </row>
    <row r="12679" spans="1:4" x14ac:dyDescent="0.25">
      <c r="A12679" t="str" cm="1">
        <f t="array" aca="1" ref="A12679" ca="1">IFERROR(_xlfn.XLOOKUP(attendance__2[[#This Row],[ID]],_xlfn._xlws.FILTER(Table1[Old ID],Table1[Old ID]&lt;&gt;0),_xlfn._xlws.FILTER(Changelog!$C$2:$C$110,Changelog!$C$2:$C$110&lt;&gt;""),attendance__2[[#This Row],[ID]]),"")</f>
        <v/>
      </c>
      <c r="D12679" t="str">
        <f ca="1">IFERROR(_xlfn.IFNA(IF((A12679-FLOOR(A12679,100))&lt;10,"الخدام",LOOKUP(FLOOR(A12679,100),Table2[ID start],Table2[Class])),"الخدام"),"")</f>
        <v/>
      </c>
    </row>
    <row r="12680" spans="1:4" x14ac:dyDescent="0.25">
      <c r="A12680" t="str" cm="1">
        <f t="array" aca="1" ref="A12680" ca="1">IFERROR(_xlfn.XLOOKUP(attendance__2[[#This Row],[ID]],_xlfn._xlws.FILTER(Table1[Old ID],Table1[Old ID]&lt;&gt;0),_xlfn._xlws.FILTER(Changelog!$C$2:$C$110,Changelog!$C$2:$C$110&lt;&gt;""),attendance__2[[#This Row],[ID]]),"")</f>
        <v/>
      </c>
      <c r="D12680" t="str">
        <f ca="1">IFERROR(_xlfn.IFNA(IF((A12680-FLOOR(A12680,100))&lt;10,"الخدام",LOOKUP(FLOOR(A12680,100),Table2[ID start],Table2[Class])),"الخدام"),"")</f>
        <v/>
      </c>
    </row>
    <row r="12681" spans="1:4" x14ac:dyDescent="0.25">
      <c r="A12681" t="str" cm="1">
        <f t="array" aca="1" ref="A12681" ca="1">IFERROR(_xlfn.XLOOKUP(attendance__2[[#This Row],[ID]],_xlfn._xlws.FILTER(Table1[Old ID],Table1[Old ID]&lt;&gt;0),_xlfn._xlws.FILTER(Changelog!$C$2:$C$110,Changelog!$C$2:$C$110&lt;&gt;""),attendance__2[[#This Row],[ID]]),"")</f>
        <v/>
      </c>
      <c r="D12681" t="str">
        <f ca="1">IFERROR(_xlfn.IFNA(IF((A12681-FLOOR(A12681,100))&lt;10,"الخدام",LOOKUP(FLOOR(A12681,100),Table2[ID start],Table2[Class])),"الخدام"),"")</f>
        <v/>
      </c>
    </row>
    <row r="12682" spans="1:4" x14ac:dyDescent="0.25">
      <c r="A12682" t="str" cm="1">
        <f t="array" aca="1" ref="A12682" ca="1">IFERROR(_xlfn.XLOOKUP(attendance__2[[#This Row],[ID]],_xlfn._xlws.FILTER(Table1[Old ID],Table1[Old ID]&lt;&gt;0),_xlfn._xlws.FILTER(Changelog!$C$2:$C$110,Changelog!$C$2:$C$110&lt;&gt;""),attendance__2[[#This Row],[ID]]),"")</f>
        <v/>
      </c>
      <c r="D12682" t="str">
        <f ca="1">IFERROR(_xlfn.IFNA(IF((A12682-FLOOR(A12682,100))&lt;10,"الخدام",LOOKUP(FLOOR(A12682,100),Table2[ID start],Table2[Class])),"الخدام"),"")</f>
        <v/>
      </c>
    </row>
    <row r="12683" spans="1:4" x14ac:dyDescent="0.25">
      <c r="A12683" t="str" cm="1">
        <f t="array" aca="1" ref="A12683" ca="1">IFERROR(_xlfn.XLOOKUP(attendance__2[[#This Row],[ID]],_xlfn._xlws.FILTER(Table1[Old ID],Table1[Old ID]&lt;&gt;0),_xlfn._xlws.FILTER(Changelog!$C$2:$C$110,Changelog!$C$2:$C$110&lt;&gt;""),attendance__2[[#This Row],[ID]]),"")</f>
        <v/>
      </c>
      <c r="D12683" t="str">
        <f ca="1">IFERROR(_xlfn.IFNA(IF((A12683-FLOOR(A12683,100))&lt;10,"الخدام",LOOKUP(FLOOR(A12683,100),Table2[ID start],Table2[Class])),"الخدام"),"")</f>
        <v/>
      </c>
    </row>
    <row r="12684" spans="1:4" x14ac:dyDescent="0.25">
      <c r="A12684" t="str" cm="1">
        <f t="array" aca="1" ref="A12684" ca="1">IFERROR(_xlfn.XLOOKUP(attendance__2[[#This Row],[ID]],_xlfn._xlws.FILTER(Table1[Old ID],Table1[Old ID]&lt;&gt;0),_xlfn._xlws.FILTER(Changelog!$C$2:$C$110,Changelog!$C$2:$C$110&lt;&gt;""),attendance__2[[#This Row],[ID]]),"")</f>
        <v/>
      </c>
      <c r="D12684" t="str">
        <f ca="1">IFERROR(_xlfn.IFNA(IF((A12684-FLOOR(A12684,100))&lt;10,"الخدام",LOOKUP(FLOOR(A12684,100),Table2[ID start],Table2[Class])),"الخدام"),"")</f>
        <v/>
      </c>
    </row>
    <row r="12685" spans="1:4" x14ac:dyDescent="0.25">
      <c r="A12685" t="str" cm="1">
        <f t="array" aca="1" ref="A12685" ca="1">IFERROR(_xlfn.XLOOKUP(attendance__2[[#This Row],[ID]],_xlfn._xlws.FILTER(Table1[Old ID],Table1[Old ID]&lt;&gt;0),_xlfn._xlws.FILTER(Changelog!$C$2:$C$110,Changelog!$C$2:$C$110&lt;&gt;""),attendance__2[[#This Row],[ID]]),"")</f>
        <v/>
      </c>
      <c r="D12685" t="str">
        <f ca="1">IFERROR(_xlfn.IFNA(IF((A12685-FLOOR(A12685,100))&lt;10,"الخدام",LOOKUP(FLOOR(A12685,100),Table2[ID start],Table2[Class])),"الخدام"),"")</f>
        <v/>
      </c>
    </row>
    <row r="12686" spans="1:4" x14ac:dyDescent="0.25">
      <c r="A12686" t="str" cm="1">
        <f t="array" aca="1" ref="A12686" ca="1">IFERROR(_xlfn.XLOOKUP(attendance__2[[#This Row],[ID]],_xlfn._xlws.FILTER(Table1[Old ID],Table1[Old ID]&lt;&gt;0),_xlfn._xlws.FILTER(Changelog!$C$2:$C$110,Changelog!$C$2:$C$110&lt;&gt;""),attendance__2[[#This Row],[ID]]),"")</f>
        <v/>
      </c>
      <c r="D12686" t="str">
        <f ca="1">IFERROR(_xlfn.IFNA(IF((A12686-FLOOR(A12686,100))&lt;10,"الخدام",LOOKUP(FLOOR(A12686,100),Table2[ID start],Table2[Class])),"الخدام"),"")</f>
        <v/>
      </c>
    </row>
    <row r="12687" spans="1:4" x14ac:dyDescent="0.25">
      <c r="A12687" t="str" cm="1">
        <f t="array" aca="1" ref="A12687" ca="1">IFERROR(_xlfn.XLOOKUP(attendance__2[[#This Row],[ID]],_xlfn._xlws.FILTER(Table1[Old ID],Table1[Old ID]&lt;&gt;0),_xlfn._xlws.FILTER(Changelog!$C$2:$C$110,Changelog!$C$2:$C$110&lt;&gt;""),attendance__2[[#This Row],[ID]]),"")</f>
        <v/>
      </c>
      <c r="D12687" t="str">
        <f ca="1">IFERROR(_xlfn.IFNA(IF((A12687-FLOOR(A12687,100))&lt;10,"الخدام",LOOKUP(FLOOR(A12687,100),Table2[ID start],Table2[Class])),"الخدام"),"")</f>
        <v/>
      </c>
    </row>
    <row r="12688" spans="1:4" x14ac:dyDescent="0.25">
      <c r="A12688" t="str" cm="1">
        <f t="array" aca="1" ref="A12688" ca="1">IFERROR(_xlfn.XLOOKUP(attendance__2[[#This Row],[ID]],_xlfn._xlws.FILTER(Table1[Old ID],Table1[Old ID]&lt;&gt;0),_xlfn._xlws.FILTER(Changelog!$C$2:$C$110,Changelog!$C$2:$C$110&lt;&gt;""),attendance__2[[#This Row],[ID]]),"")</f>
        <v/>
      </c>
      <c r="D12688" t="str">
        <f ca="1">IFERROR(_xlfn.IFNA(IF((A12688-FLOOR(A12688,100))&lt;10,"الخدام",LOOKUP(FLOOR(A12688,100),Table2[ID start],Table2[Class])),"الخدام"),"")</f>
        <v/>
      </c>
    </row>
    <row r="12689" spans="1:4" x14ac:dyDescent="0.25">
      <c r="A12689" t="str" cm="1">
        <f t="array" aca="1" ref="A12689" ca="1">IFERROR(_xlfn.XLOOKUP(attendance__2[[#This Row],[ID]],_xlfn._xlws.FILTER(Table1[Old ID],Table1[Old ID]&lt;&gt;0),_xlfn._xlws.FILTER(Changelog!$C$2:$C$110,Changelog!$C$2:$C$110&lt;&gt;""),attendance__2[[#This Row],[ID]]),"")</f>
        <v/>
      </c>
      <c r="D12689" t="str">
        <f ca="1">IFERROR(_xlfn.IFNA(IF((A12689-FLOOR(A12689,100))&lt;10,"الخدام",LOOKUP(FLOOR(A12689,100),Table2[ID start],Table2[Class])),"الخدام"),"")</f>
        <v/>
      </c>
    </row>
    <row r="12690" spans="1:4" x14ac:dyDescent="0.25">
      <c r="A12690" t="str" cm="1">
        <f t="array" aca="1" ref="A12690" ca="1">IFERROR(_xlfn.XLOOKUP(attendance__2[[#This Row],[ID]],_xlfn._xlws.FILTER(Table1[Old ID],Table1[Old ID]&lt;&gt;0),_xlfn._xlws.FILTER(Changelog!$C$2:$C$110,Changelog!$C$2:$C$110&lt;&gt;""),attendance__2[[#This Row],[ID]]),"")</f>
        <v/>
      </c>
      <c r="D12690" t="str">
        <f ca="1">IFERROR(_xlfn.IFNA(IF((A12690-FLOOR(A12690,100))&lt;10,"الخدام",LOOKUP(FLOOR(A12690,100),Table2[ID start],Table2[Class])),"الخدام"),"")</f>
        <v/>
      </c>
    </row>
    <row r="12691" spans="1:4" x14ac:dyDescent="0.25">
      <c r="A12691" t="str" cm="1">
        <f t="array" aca="1" ref="A12691" ca="1">IFERROR(_xlfn.XLOOKUP(attendance__2[[#This Row],[ID]],_xlfn._xlws.FILTER(Table1[Old ID],Table1[Old ID]&lt;&gt;0),_xlfn._xlws.FILTER(Changelog!$C$2:$C$110,Changelog!$C$2:$C$110&lt;&gt;""),attendance__2[[#This Row],[ID]]),"")</f>
        <v/>
      </c>
      <c r="D12691" t="str">
        <f ca="1">IFERROR(_xlfn.IFNA(IF((A12691-FLOOR(A12691,100))&lt;10,"الخدام",LOOKUP(FLOOR(A12691,100),Table2[ID start],Table2[Class])),"الخدام"),"")</f>
        <v/>
      </c>
    </row>
    <row r="12692" spans="1:4" x14ac:dyDescent="0.25">
      <c r="A12692" t="str" cm="1">
        <f t="array" aca="1" ref="A12692" ca="1">IFERROR(_xlfn.XLOOKUP(attendance__2[[#This Row],[ID]],_xlfn._xlws.FILTER(Table1[Old ID],Table1[Old ID]&lt;&gt;0),_xlfn._xlws.FILTER(Changelog!$C$2:$C$110,Changelog!$C$2:$C$110&lt;&gt;""),attendance__2[[#This Row],[ID]]),"")</f>
        <v/>
      </c>
      <c r="D12692" t="str">
        <f ca="1">IFERROR(_xlfn.IFNA(IF((A12692-FLOOR(A12692,100))&lt;10,"الخدام",LOOKUP(FLOOR(A12692,100),Table2[ID start],Table2[Class])),"الخدام"),"")</f>
        <v/>
      </c>
    </row>
    <row r="12693" spans="1:4" x14ac:dyDescent="0.25">
      <c r="A12693" t="str" cm="1">
        <f t="array" aca="1" ref="A12693" ca="1">IFERROR(_xlfn.XLOOKUP(attendance__2[[#This Row],[ID]],_xlfn._xlws.FILTER(Table1[Old ID],Table1[Old ID]&lt;&gt;0),_xlfn._xlws.FILTER(Changelog!$C$2:$C$110,Changelog!$C$2:$C$110&lt;&gt;""),attendance__2[[#This Row],[ID]]),"")</f>
        <v/>
      </c>
      <c r="D12693" t="str">
        <f ca="1">IFERROR(_xlfn.IFNA(IF((A12693-FLOOR(A12693,100))&lt;10,"الخدام",LOOKUP(FLOOR(A12693,100),Table2[ID start],Table2[Class])),"الخدام"),"")</f>
        <v/>
      </c>
    </row>
    <row r="12694" spans="1:4" x14ac:dyDescent="0.25">
      <c r="A12694" t="str" cm="1">
        <f t="array" aca="1" ref="A12694" ca="1">IFERROR(_xlfn.XLOOKUP(attendance__2[[#This Row],[ID]],_xlfn._xlws.FILTER(Table1[Old ID],Table1[Old ID]&lt;&gt;0),_xlfn._xlws.FILTER(Changelog!$C$2:$C$110,Changelog!$C$2:$C$110&lt;&gt;""),attendance__2[[#This Row],[ID]]),"")</f>
        <v/>
      </c>
      <c r="D12694" t="str">
        <f ca="1">IFERROR(_xlfn.IFNA(IF((A12694-FLOOR(A12694,100))&lt;10,"الخدام",LOOKUP(FLOOR(A12694,100),Table2[ID start],Table2[Class])),"الخدام"),"")</f>
        <v/>
      </c>
    </row>
    <row r="12695" spans="1:4" x14ac:dyDescent="0.25">
      <c r="A12695" t="str" cm="1">
        <f t="array" aca="1" ref="A12695" ca="1">IFERROR(_xlfn.XLOOKUP(attendance__2[[#This Row],[ID]],_xlfn._xlws.FILTER(Table1[Old ID],Table1[Old ID]&lt;&gt;0),_xlfn._xlws.FILTER(Changelog!$C$2:$C$110,Changelog!$C$2:$C$110&lt;&gt;""),attendance__2[[#This Row],[ID]]),"")</f>
        <v/>
      </c>
      <c r="D12695" t="str">
        <f ca="1">IFERROR(_xlfn.IFNA(IF((A12695-FLOOR(A12695,100))&lt;10,"الخدام",LOOKUP(FLOOR(A12695,100),Table2[ID start],Table2[Class])),"الخدام"),"")</f>
        <v/>
      </c>
    </row>
    <row r="12696" spans="1:4" x14ac:dyDescent="0.25">
      <c r="A12696" t="str" cm="1">
        <f t="array" aca="1" ref="A12696" ca="1">IFERROR(_xlfn.XLOOKUP(attendance__2[[#This Row],[ID]],_xlfn._xlws.FILTER(Table1[Old ID],Table1[Old ID]&lt;&gt;0),_xlfn._xlws.FILTER(Changelog!$C$2:$C$110,Changelog!$C$2:$C$110&lt;&gt;""),attendance__2[[#This Row],[ID]]),"")</f>
        <v/>
      </c>
      <c r="D12696" t="str">
        <f ca="1">IFERROR(_xlfn.IFNA(IF((A12696-FLOOR(A12696,100))&lt;10,"الخدام",LOOKUP(FLOOR(A12696,100),Table2[ID start],Table2[Class])),"الخدام"),"")</f>
        <v/>
      </c>
    </row>
    <row r="12697" spans="1:4" x14ac:dyDescent="0.25">
      <c r="A12697" t="str" cm="1">
        <f t="array" aca="1" ref="A12697" ca="1">IFERROR(_xlfn.XLOOKUP(attendance__2[[#This Row],[ID]],_xlfn._xlws.FILTER(Table1[Old ID],Table1[Old ID]&lt;&gt;0),_xlfn._xlws.FILTER(Changelog!$C$2:$C$110,Changelog!$C$2:$C$110&lt;&gt;""),attendance__2[[#This Row],[ID]]),"")</f>
        <v/>
      </c>
      <c r="D12697" t="str">
        <f ca="1">IFERROR(_xlfn.IFNA(IF((A12697-FLOOR(A12697,100))&lt;10,"الخدام",LOOKUP(FLOOR(A12697,100),Table2[ID start],Table2[Class])),"الخدام"),"")</f>
        <v/>
      </c>
    </row>
    <row r="12698" spans="1:4" x14ac:dyDescent="0.25">
      <c r="A12698" t="str" cm="1">
        <f t="array" aca="1" ref="A12698" ca="1">IFERROR(_xlfn.XLOOKUP(attendance__2[[#This Row],[ID]],_xlfn._xlws.FILTER(Table1[Old ID],Table1[Old ID]&lt;&gt;0),_xlfn._xlws.FILTER(Changelog!$C$2:$C$110,Changelog!$C$2:$C$110&lt;&gt;""),attendance__2[[#This Row],[ID]]),"")</f>
        <v/>
      </c>
      <c r="D12698" t="str">
        <f ca="1">IFERROR(_xlfn.IFNA(IF((A12698-FLOOR(A12698,100))&lt;10,"الخدام",LOOKUP(FLOOR(A12698,100),Table2[ID start],Table2[Class])),"الخدام"),"")</f>
        <v/>
      </c>
    </row>
    <row r="12699" spans="1:4" x14ac:dyDescent="0.25">
      <c r="A12699" t="str" cm="1">
        <f t="array" aca="1" ref="A12699" ca="1">IFERROR(_xlfn.XLOOKUP(attendance__2[[#This Row],[ID]],_xlfn._xlws.FILTER(Table1[Old ID],Table1[Old ID]&lt;&gt;0),_xlfn._xlws.FILTER(Changelog!$C$2:$C$110,Changelog!$C$2:$C$110&lt;&gt;""),attendance__2[[#This Row],[ID]]),"")</f>
        <v/>
      </c>
      <c r="D12699" t="str">
        <f ca="1">IFERROR(_xlfn.IFNA(IF((A12699-FLOOR(A12699,100))&lt;10,"الخدام",LOOKUP(FLOOR(A12699,100),Table2[ID start],Table2[Class])),"الخدام"),"")</f>
        <v/>
      </c>
    </row>
    <row r="12700" spans="1:4" x14ac:dyDescent="0.25">
      <c r="A12700" t="str" cm="1">
        <f t="array" aca="1" ref="A12700" ca="1">IFERROR(_xlfn.XLOOKUP(attendance__2[[#This Row],[ID]],_xlfn._xlws.FILTER(Table1[Old ID],Table1[Old ID]&lt;&gt;0),_xlfn._xlws.FILTER(Changelog!$C$2:$C$110,Changelog!$C$2:$C$110&lt;&gt;""),attendance__2[[#This Row],[ID]]),"")</f>
        <v/>
      </c>
      <c r="D12700" t="str">
        <f ca="1">IFERROR(_xlfn.IFNA(IF((A12700-FLOOR(A12700,100))&lt;10,"الخدام",LOOKUP(FLOOR(A12700,100),Table2[ID start],Table2[Class])),"الخدام"),"")</f>
        <v/>
      </c>
    </row>
    <row r="12701" spans="1:4" x14ac:dyDescent="0.25">
      <c r="A12701" t="str" cm="1">
        <f t="array" aca="1" ref="A12701" ca="1">IFERROR(_xlfn.XLOOKUP(attendance__2[[#This Row],[ID]],_xlfn._xlws.FILTER(Table1[Old ID],Table1[Old ID]&lt;&gt;0),_xlfn._xlws.FILTER(Changelog!$C$2:$C$110,Changelog!$C$2:$C$110&lt;&gt;""),attendance__2[[#This Row],[ID]]),"")</f>
        <v/>
      </c>
      <c r="D12701" t="str">
        <f ca="1">IFERROR(_xlfn.IFNA(IF((A12701-FLOOR(A12701,100))&lt;10,"الخدام",LOOKUP(FLOOR(A12701,100),Table2[ID start],Table2[Class])),"الخدام"),"")</f>
        <v/>
      </c>
    </row>
    <row r="12702" spans="1:4" x14ac:dyDescent="0.25">
      <c r="A12702" t="str" cm="1">
        <f t="array" aca="1" ref="A12702" ca="1">IFERROR(_xlfn.XLOOKUP(attendance__2[[#This Row],[ID]],_xlfn._xlws.FILTER(Table1[Old ID],Table1[Old ID]&lt;&gt;0),_xlfn._xlws.FILTER(Changelog!$C$2:$C$110,Changelog!$C$2:$C$110&lt;&gt;""),attendance__2[[#This Row],[ID]]),"")</f>
        <v/>
      </c>
      <c r="D12702" t="str">
        <f ca="1">IFERROR(_xlfn.IFNA(IF((A12702-FLOOR(A12702,100))&lt;10,"الخدام",LOOKUP(FLOOR(A12702,100),Table2[ID start],Table2[Class])),"الخدام"),"")</f>
        <v/>
      </c>
    </row>
    <row r="12703" spans="1:4" x14ac:dyDescent="0.25">
      <c r="A12703" t="str" cm="1">
        <f t="array" aca="1" ref="A12703" ca="1">IFERROR(_xlfn.XLOOKUP(attendance__2[[#This Row],[ID]],_xlfn._xlws.FILTER(Table1[Old ID],Table1[Old ID]&lt;&gt;0),_xlfn._xlws.FILTER(Changelog!$C$2:$C$110,Changelog!$C$2:$C$110&lt;&gt;""),attendance__2[[#This Row],[ID]]),"")</f>
        <v/>
      </c>
      <c r="D12703" t="str">
        <f ca="1">IFERROR(_xlfn.IFNA(IF((A12703-FLOOR(A12703,100))&lt;10,"الخدام",LOOKUP(FLOOR(A12703,100),Table2[ID start],Table2[Class])),"الخدام"),"")</f>
        <v/>
      </c>
    </row>
    <row r="12704" spans="1:4" x14ac:dyDescent="0.25">
      <c r="A12704" t="str" cm="1">
        <f t="array" aca="1" ref="A12704" ca="1">IFERROR(_xlfn.XLOOKUP(attendance__2[[#This Row],[ID]],_xlfn._xlws.FILTER(Table1[Old ID],Table1[Old ID]&lt;&gt;0),_xlfn._xlws.FILTER(Changelog!$C$2:$C$110,Changelog!$C$2:$C$110&lt;&gt;""),attendance__2[[#This Row],[ID]]),"")</f>
        <v/>
      </c>
      <c r="D12704" t="str">
        <f ca="1">IFERROR(_xlfn.IFNA(IF((A12704-FLOOR(A12704,100))&lt;10,"الخدام",LOOKUP(FLOOR(A12704,100),Table2[ID start],Table2[Class])),"الخدام"),"")</f>
        <v/>
      </c>
    </row>
    <row r="12705" spans="1:4" x14ac:dyDescent="0.25">
      <c r="A12705" t="str" cm="1">
        <f t="array" aca="1" ref="A12705" ca="1">IFERROR(_xlfn.XLOOKUP(attendance__2[[#This Row],[ID]],_xlfn._xlws.FILTER(Table1[Old ID],Table1[Old ID]&lt;&gt;0),_xlfn._xlws.FILTER(Changelog!$C$2:$C$110,Changelog!$C$2:$C$110&lt;&gt;""),attendance__2[[#This Row],[ID]]),"")</f>
        <v/>
      </c>
      <c r="D12705" t="str">
        <f ca="1">IFERROR(_xlfn.IFNA(IF((A12705-FLOOR(A12705,100))&lt;10,"الخدام",LOOKUP(FLOOR(A12705,100),Table2[ID start],Table2[Class])),"الخدام"),"")</f>
        <v/>
      </c>
    </row>
    <row r="12706" spans="1:4" x14ac:dyDescent="0.25">
      <c r="A12706" t="str" cm="1">
        <f t="array" aca="1" ref="A12706" ca="1">IFERROR(_xlfn.XLOOKUP(attendance__2[[#This Row],[ID]],_xlfn._xlws.FILTER(Table1[Old ID],Table1[Old ID]&lt;&gt;0),_xlfn._xlws.FILTER(Changelog!$C$2:$C$110,Changelog!$C$2:$C$110&lt;&gt;""),attendance__2[[#This Row],[ID]]),"")</f>
        <v/>
      </c>
      <c r="D12706" t="str">
        <f ca="1">IFERROR(_xlfn.IFNA(IF((A12706-FLOOR(A12706,100))&lt;10,"الخدام",LOOKUP(FLOOR(A12706,100),Table2[ID start],Table2[Class])),"الخدام"),"")</f>
        <v/>
      </c>
    </row>
    <row r="12707" spans="1:4" x14ac:dyDescent="0.25">
      <c r="A12707" t="str" cm="1">
        <f t="array" aca="1" ref="A12707" ca="1">IFERROR(_xlfn.XLOOKUP(attendance__2[[#This Row],[ID]],_xlfn._xlws.FILTER(Table1[Old ID],Table1[Old ID]&lt;&gt;0),_xlfn._xlws.FILTER(Changelog!$C$2:$C$110,Changelog!$C$2:$C$110&lt;&gt;""),attendance__2[[#This Row],[ID]]),"")</f>
        <v/>
      </c>
      <c r="D12707" t="str">
        <f ca="1">IFERROR(_xlfn.IFNA(IF((A12707-FLOOR(A12707,100))&lt;10,"الخدام",LOOKUP(FLOOR(A12707,100),Table2[ID start],Table2[Class])),"الخدام"),"")</f>
        <v/>
      </c>
    </row>
    <row r="12708" spans="1:4" x14ac:dyDescent="0.25">
      <c r="A12708" t="str" cm="1">
        <f t="array" aca="1" ref="A12708" ca="1">IFERROR(_xlfn.XLOOKUP(attendance__2[[#This Row],[ID]],_xlfn._xlws.FILTER(Table1[Old ID],Table1[Old ID]&lt;&gt;0),_xlfn._xlws.FILTER(Changelog!$C$2:$C$110,Changelog!$C$2:$C$110&lt;&gt;""),attendance__2[[#This Row],[ID]]),"")</f>
        <v/>
      </c>
      <c r="D12708" t="str">
        <f ca="1">IFERROR(_xlfn.IFNA(IF((A12708-FLOOR(A12708,100))&lt;10,"الخدام",LOOKUP(FLOOR(A12708,100),Table2[ID start],Table2[Class])),"الخدام"),"")</f>
        <v/>
      </c>
    </row>
    <row r="12709" spans="1:4" x14ac:dyDescent="0.25">
      <c r="A12709" t="str" cm="1">
        <f t="array" aca="1" ref="A12709" ca="1">IFERROR(_xlfn.XLOOKUP(attendance__2[[#This Row],[ID]],_xlfn._xlws.FILTER(Table1[Old ID],Table1[Old ID]&lt;&gt;0),_xlfn._xlws.FILTER(Changelog!$C$2:$C$110,Changelog!$C$2:$C$110&lt;&gt;""),attendance__2[[#This Row],[ID]]),"")</f>
        <v/>
      </c>
      <c r="D12709" t="str">
        <f ca="1">IFERROR(_xlfn.IFNA(IF((A12709-FLOOR(A12709,100))&lt;10,"الخدام",LOOKUP(FLOOR(A12709,100),Table2[ID start],Table2[Class])),"الخدام"),"")</f>
        <v/>
      </c>
    </row>
    <row r="12710" spans="1:4" x14ac:dyDescent="0.25">
      <c r="A12710" t="str" cm="1">
        <f t="array" aca="1" ref="A12710" ca="1">IFERROR(_xlfn.XLOOKUP(attendance__2[[#This Row],[ID]],_xlfn._xlws.FILTER(Table1[Old ID],Table1[Old ID]&lt;&gt;0),_xlfn._xlws.FILTER(Changelog!$C$2:$C$110,Changelog!$C$2:$C$110&lt;&gt;""),attendance__2[[#This Row],[ID]]),"")</f>
        <v/>
      </c>
      <c r="D12710" t="str">
        <f ca="1">IFERROR(_xlfn.IFNA(IF((A12710-FLOOR(A12710,100))&lt;10,"الخدام",LOOKUP(FLOOR(A12710,100),Table2[ID start],Table2[Class])),"الخدام"),"")</f>
        <v/>
      </c>
    </row>
    <row r="12711" spans="1:4" x14ac:dyDescent="0.25">
      <c r="A12711" t="str" cm="1">
        <f t="array" aca="1" ref="A12711" ca="1">IFERROR(_xlfn.XLOOKUP(attendance__2[[#This Row],[ID]],_xlfn._xlws.FILTER(Table1[Old ID],Table1[Old ID]&lt;&gt;0),_xlfn._xlws.FILTER(Changelog!$C$2:$C$110,Changelog!$C$2:$C$110&lt;&gt;""),attendance__2[[#This Row],[ID]]),"")</f>
        <v/>
      </c>
      <c r="D12711" t="str">
        <f ca="1">IFERROR(_xlfn.IFNA(IF((A12711-FLOOR(A12711,100))&lt;10,"الخدام",LOOKUP(FLOOR(A12711,100),Table2[ID start],Table2[Class])),"الخدام"),"")</f>
        <v/>
      </c>
    </row>
    <row r="12712" spans="1:4" x14ac:dyDescent="0.25">
      <c r="A12712" t="str" cm="1">
        <f t="array" aca="1" ref="A12712" ca="1">IFERROR(_xlfn.XLOOKUP(attendance__2[[#This Row],[ID]],_xlfn._xlws.FILTER(Table1[Old ID],Table1[Old ID]&lt;&gt;0),_xlfn._xlws.FILTER(Changelog!$C$2:$C$110,Changelog!$C$2:$C$110&lt;&gt;""),attendance__2[[#This Row],[ID]]),"")</f>
        <v/>
      </c>
      <c r="D12712" t="str">
        <f ca="1">IFERROR(_xlfn.IFNA(IF((A12712-FLOOR(A12712,100))&lt;10,"الخدام",LOOKUP(FLOOR(A12712,100),Table2[ID start],Table2[Class])),"الخدام"),"")</f>
        <v/>
      </c>
    </row>
    <row r="12713" spans="1:4" x14ac:dyDescent="0.25">
      <c r="A12713" t="str" cm="1">
        <f t="array" aca="1" ref="A12713" ca="1">IFERROR(_xlfn.XLOOKUP(attendance__2[[#This Row],[ID]],_xlfn._xlws.FILTER(Table1[Old ID],Table1[Old ID]&lt;&gt;0),_xlfn._xlws.FILTER(Changelog!$C$2:$C$110,Changelog!$C$2:$C$110&lt;&gt;""),attendance__2[[#This Row],[ID]]),"")</f>
        <v/>
      </c>
      <c r="D12713" t="str">
        <f ca="1">IFERROR(_xlfn.IFNA(IF((A12713-FLOOR(A12713,100))&lt;10,"الخدام",LOOKUP(FLOOR(A12713,100),Table2[ID start],Table2[Class])),"الخدام"),"")</f>
        <v/>
      </c>
    </row>
    <row r="12714" spans="1:4" x14ac:dyDescent="0.25">
      <c r="A12714" t="str" cm="1">
        <f t="array" aca="1" ref="A12714" ca="1">IFERROR(_xlfn.XLOOKUP(attendance__2[[#This Row],[ID]],_xlfn._xlws.FILTER(Table1[Old ID],Table1[Old ID]&lt;&gt;0),_xlfn._xlws.FILTER(Changelog!$C$2:$C$110,Changelog!$C$2:$C$110&lt;&gt;""),attendance__2[[#This Row],[ID]]),"")</f>
        <v/>
      </c>
      <c r="D12714" t="str">
        <f ca="1">IFERROR(_xlfn.IFNA(IF((A12714-FLOOR(A12714,100))&lt;10,"الخدام",LOOKUP(FLOOR(A12714,100),Table2[ID start],Table2[Class])),"الخدام"),"")</f>
        <v/>
      </c>
    </row>
    <row r="12715" spans="1:4" x14ac:dyDescent="0.25">
      <c r="A12715" t="str" cm="1">
        <f t="array" aca="1" ref="A12715" ca="1">IFERROR(_xlfn.XLOOKUP(attendance__2[[#This Row],[ID]],_xlfn._xlws.FILTER(Table1[Old ID],Table1[Old ID]&lt;&gt;0),_xlfn._xlws.FILTER(Changelog!$C$2:$C$110,Changelog!$C$2:$C$110&lt;&gt;""),attendance__2[[#This Row],[ID]]),"")</f>
        <v/>
      </c>
      <c r="D12715" t="str">
        <f ca="1">IFERROR(_xlfn.IFNA(IF((A12715-FLOOR(A12715,100))&lt;10,"الخدام",LOOKUP(FLOOR(A12715,100),Table2[ID start],Table2[Class])),"الخدام"),"")</f>
        <v/>
      </c>
    </row>
    <row r="12716" spans="1:4" x14ac:dyDescent="0.25">
      <c r="A12716" t="str" cm="1">
        <f t="array" aca="1" ref="A12716" ca="1">IFERROR(_xlfn.XLOOKUP(attendance__2[[#This Row],[ID]],_xlfn._xlws.FILTER(Table1[Old ID],Table1[Old ID]&lt;&gt;0),_xlfn._xlws.FILTER(Changelog!$C$2:$C$110,Changelog!$C$2:$C$110&lt;&gt;""),attendance__2[[#This Row],[ID]]),"")</f>
        <v/>
      </c>
      <c r="D12716" t="str">
        <f ca="1">IFERROR(_xlfn.IFNA(IF((A12716-FLOOR(A12716,100))&lt;10,"الخدام",LOOKUP(FLOOR(A12716,100),Table2[ID start],Table2[Class])),"الخدام"),"")</f>
        <v/>
      </c>
    </row>
    <row r="12717" spans="1:4" x14ac:dyDescent="0.25">
      <c r="A12717" t="str" cm="1">
        <f t="array" aca="1" ref="A12717" ca="1">IFERROR(_xlfn.XLOOKUP(attendance__2[[#This Row],[ID]],_xlfn._xlws.FILTER(Table1[Old ID],Table1[Old ID]&lt;&gt;0),_xlfn._xlws.FILTER(Changelog!$C$2:$C$110,Changelog!$C$2:$C$110&lt;&gt;""),attendance__2[[#This Row],[ID]]),"")</f>
        <v/>
      </c>
      <c r="D12717" t="str">
        <f ca="1">IFERROR(_xlfn.IFNA(IF((A12717-FLOOR(A12717,100))&lt;10,"الخدام",LOOKUP(FLOOR(A12717,100),Table2[ID start],Table2[Class])),"الخدام"),"")</f>
        <v/>
      </c>
    </row>
    <row r="12718" spans="1:4" x14ac:dyDescent="0.25">
      <c r="A12718" t="str" cm="1">
        <f t="array" aca="1" ref="A12718" ca="1">IFERROR(_xlfn.XLOOKUP(attendance__2[[#This Row],[ID]],_xlfn._xlws.FILTER(Table1[Old ID],Table1[Old ID]&lt;&gt;0),_xlfn._xlws.FILTER(Changelog!$C$2:$C$110,Changelog!$C$2:$C$110&lt;&gt;""),attendance__2[[#This Row],[ID]]),"")</f>
        <v/>
      </c>
      <c r="D12718" t="str">
        <f ca="1">IFERROR(_xlfn.IFNA(IF((A12718-FLOOR(A12718,100))&lt;10,"الخدام",LOOKUP(FLOOR(A12718,100),Table2[ID start],Table2[Class])),"الخدام"),"")</f>
        <v/>
      </c>
    </row>
    <row r="12719" spans="1:4" x14ac:dyDescent="0.25">
      <c r="A12719" t="str" cm="1">
        <f t="array" aca="1" ref="A12719" ca="1">IFERROR(_xlfn.XLOOKUP(attendance__2[[#This Row],[ID]],_xlfn._xlws.FILTER(Table1[Old ID],Table1[Old ID]&lt;&gt;0),_xlfn._xlws.FILTER(Changelog!$C$2:$C$110,Changelog!$C$2:$C$110&lt;&gt;""),attendance__2[[#This Row],[ID]]),"")</f>
        <v/>
      </c>
      <c r="D12719" t="str">
        <f ca="1">IFERROR(_xlfn.IFNA(IF((A12719-FLOOR(A12719,100))&lt;10,"الخدام",LOOKUP(FLOOR(A12719,100),Table2[ID start],Table2[Class])),"الخدام"),"")</f>
        <v/>
      </c>
    </row>
    <row r="12720" spans="1:4" x14ac:dyDescent="0.25">
      <c r="A12720" t="str" cm="1">
        <f t="array" aca="1" ref="A12720" ca="1">IFERROR(_xlfn.XLOOKUP(attendance__2[[#This Row],[ID]],_xlfn._xlws.FILTER(Table1[Old ID],Table1[Old ID]&lt;&gt;0),_xlfn._xlws.FILTER(Changelog!$C$2:$C$110,Changelog!$C$2:$C$110&lt;&gt;""),attendance__2[[#This Row],[ID]]),"")</f>
        <v/>
      </c>
      <c r="D12720" t="str">
        <f ca="1">IFERROR(_xlfn.IFNA(IF((A12720-FLOOR(A12720,100))&lt;10,"الخدام",LOOKUP(FLOOR(A12720,100),Table2[ID start],Table2[Class])),"الخدام"),"")</f>
        <v/>
      </c>
    </row>
    <row r="12721" spans="1:4" x14ac:dyDescent="0.25">
      <c r="A12721" t="str" cm="1">
        <f t="array" aca="1" ref="A12721" ca="1">IFERROR(_xlfn.XLOOKUP(attendance__2[[#This Row],[ID]],_xlfn._xlws.FILTER(Table1[Old ID],Table1[Old ID]&lt;&gt;0),_xlfn._xlws.FILTER(Changelog!$C$2:$C$110,Changelog!$C$2:$C$110&lt;&gt;""),attendance__2[[#This Row],[ID]]),"")</f>
        <v/>
      </c>
      <c r="D12721" t="str">
        <f ca="1">IFERROR(_xlfn.IFNA(IF((A12721-FLOOR(A12721,100))&lt;10,"الخدام",LOOKUP(FLOOR(A12721,100),Table2[ID start],Table2[Class])),"الخدام"),"")</f>
        <v/>
      </c>
    </row>
    <row r="12722" spans="1:4" x14ac:dyDescent="0.25">
      <c r="A12722" t="str" cm="1">
        <f t="array" aca="1" ref="A12722" ca="1">IFERROR(_xlfn.XLOOKUP(attendance__2[[#This Row],[ID]],_xlfn._xlws.FILTER(Table1[Old ID],Table1[Old ID]&lt;&gt;0),_xlfn._xlws.FILTER(Changelog!$C$2:$C$110,Changelog!$C$2:$C$110&lt;&gt;""),attendance__2[[#This Row],[ID]]),"")</f>
        <v/>
      </c>
      <c r="D12722" t="str">
        <f ca="1">IFERROR(_xlfn.IFNA(IF((A12722-FLOOR(A12722,100))&lt;10,"الخدام",LOOKUP(FLOOR(A12722,100),Table2[ID start],Table2[Class])),"الخدام"),"")</f>
        <v/>
      </c>
    </row>
    <row r="12723" spans="1:4" x14ac:dyDescent="0.25">
      <c r="A12723" t="str" cm="1">
        <f t="array" aca="1" ref="A12723" ca="1">IFERROR(_xlfn.XLOOKUP(attendance__2[[#This Row],[ID]],_xlfn._xlws.FILTER(Table1[Old ID],Table1[Old ID]&lt;&gt;0),_xlfn._xlws.FILTER(Changelog!$C$2:$C$110,Changelog!$C$2:$C$110&lt;&gt;""),attendance__2[[#This Row],[ID]]),"")</f>
        <v/>
      </c>
      <c r="D12723" t="str">
        <f ca="1">IFERROR(_xlfn.IFNA(IF((A12723-FLOOR(A12723,100))&lt;10,"الخدام",LOOKUP(FLOOR(A12723,100),Table2[ID start],Table2[Class])),"الخدام"),"")</f>
        <v/>
      </c>
    </row>
    <row r="12724" spans="1:4" x14ac:dyDescent="0.25">
      <c r="A12724" t="str" cm="1">
        <f t="array" aca="1" ref="A12724" ca="1">IFERROR(_xlfn.XLOOKUP(attendance__2[[#This Row],[ID]],_xlfn._xlws.FILTER(Table1[Old ID],Table1[Old ID]&lt;&gt;0),_xlfn._xlws.FILTER(Changelog!$C$2:$C$110,Changelog!$C$2:$C$110&lt;&gt;""),attendance__2[[#This Row],[ID]]),"")</f>
        <v/>
      </c>
      <c r="D12724" t="str">
        <f ca="1">IFERROR(_xlfn.IFNA(IF((A12724-FLOOR(A12724,100))&lt;10,"الخدام",LOOKUP(FLOOR(A12724,100),Table2[ID start],Table2[Class])),"الخدام"),"")</f>
        <v/>
      </c>
    </row>
    <row r="12725" spans="1:4" x14ac:dyDescent="0.25">
      <c r="A12725" t="str" cm="1">
        <f t="array" aca="1" ref="A12725" ca="1">IFERROR(_xlfn.XLOOKUP(attendance__2[[#This Row],[ID]],_xlfn._xlws.FILTER(Table1[Old ID],Table1[Old ID]&lt;&gt;0),_xlfn._xlws.FILTER(Changelog!$C$2:$C$110,Changelog!$C$2:$C$110&lt;&gt;""),attendance__2[[#This Row],[ID]]),"")</f>
        <v/>
      </c>
      <c r="D12725" t="str">
        <f ca="1">IFERROR(_xlfn.IFNA(IF((A12725-FLOOR(A12725,100))&lt;10,"الخدام",LOOKUP(FLOOR(A12725,100),Table2[ID start],Table2[Class])),"الخدام"),"")</f>
        <v/>
      </c>
    </row>
    <row r="12726" spans="1:4" x14ac:dyDescent="0.25">
      <c r="A12726" t="str" cm="1">
        <f t="array" aca="1" ref="A12726" ca="1">IFERROR(_xlfn.XLOOKUP(attendance__2[[#This Row],[ID]],_xlfn._xlws.FILTER(Table1[Old ID],Table1[Old ID]&lt;&gt;0),_xlfn._xlws.FILTER(Changelog!$C$2:$C$110,Changelog!$C$2:$C$110&lt;&gt;""),attendance__2[[#This Row],[ID]]),"")</f>
        <v/>
      </c>
      <c r="D12726" t="str">
        <f ca="1">IFERROR(_xlfn.IFNA(IF((A12726-FLOOR(A12726,100))&lt;10,"الخدام",LOOKUP(FLOOR(A12726,100),Table2[ID start],Table2[Class])),"الخدام"),"")</f>
        <v/>
      </c>
    </row>
    <row r="12727" spans="1:4" x14ac:dyDescent="0.25">
      <c r="A12727" t="str" cm="1">
        <f t="array" aca="1" ref="A12727" ca="1">IFERROR(_xlfn.XLOOKUP(attendance__2[[#This Row],[ID]],_xlfn._xlws.FILTER(Table1[Old ID],Table1[Old ID]&lt;&gt;0),_xlfn._xlws.FILTER(Changelog!$C$2:$C$110,Changelog!$C$2:$C$110&lt;&gt;""),attendance__2[[#This Row],[ID]]),"")</f>
        <v/>
      </c>
      <c r="D12727" t="str">
        <f ca="1">IFERROR(_xlfn.IFNA(IF((A12727-FLOOR(A12727,100))&lt;10,"الخدام",LOOKUP(FLOOR(A12727,100),Table2[ID start],Table2[Class])),"الخدام"),"")</f>
        <v/>
      </c>
    </row>
    <row r="12728" spans="1:4" x14ac:dyDescent="0.25">
      <c r="A12728" t="str" cm="1">
        <f t="array" aca="1" ref="A12728" ca="1">IFERROR(_xlfn.XLOOKUP(attendance__2[[#This Row],[ID]],_xlfn._xlws.FILTER(Table1[Old ID],Table1[Old ID]&lt;&gt;0),_xlfn._xlws.FILTER(Changelog!$C$2:$C$110,Changelog!$C$2:$C$110&lt;&gt;""),attendance__2[[#This Row],[ID]]),"")</f>
        <v/>
      </c>
      <c r="D12728" t="str">
        <f ca="1">IFERROR(_xlfn.IFNA(IF((A12728-FLOOR(A12728,100))&lt;10,"الخدام",LOOKUP(FLOOR(A12728,100),Table2[ID start],Table2[Class])),"الخدام"),"")</f>
        <v/>
      </c>
    </row>
    <row r="12729" spans="1:4" x14ac:dyDescent="0.25">
      <c r="A12729" t="str" cm="1">
        <f t="array" aca="1" ref="A12729" ca="1">IFERROR(_xlfn.XLOOKUP(attendance__2[[#This Row],[ID]],_xlfn._xlws.FILTER(Table1[Old ID],Table1[Old ID]&lt;&gt;0),_xlfn._xlws.FILTER(Changelog!$C$2:$C$110,Changelog!$C$2:$C$110&lt;&gt;""),attendance__2[[#This Row],[ID]]),"")</f>
        <v/>
      </c>
      <c r="D12729" t="str">
        <f ca="1">IFERROR(_xlfn.IFNA(IF((A12729-FLOOR(A12729,100))&lt;10,"الخدام",LOOKUP(FLOOR(A12729,100),Table2[ID start],Table2[Class])),"الخدام"),"")</f>
        <v/>
      </c>
    </row>
    <row r="12730" spans="1:4" x14ac:dyDescent="0.25">
      <c r="A12730" t="str" cm="1">
        <f t="array" aca="1" ref="A12730" ca="1">IFERROR(_xlfn.XLOOKUP(attendance__2[[#This Row],[ID]],_xlfn._xlws.FILTER(Table1[Old ID],Table1[Old ID]&lt;&gt;0),_xlfn._xlws.FILTER(Changelog!$C$2:$C$110,Changelog!$C$2:$C$110&lt;&gt;""),attendance__2[[#This Row],[ID]]),"")</f>
        <v/>
      </c>
      <c r="D12730" t="str">
        <f ca="1">IFERROR(_xlfn.IFNA(IF((A12730-FLOOR(A12730,100))&lt;10,"الخدام",LOOKUP(FLOOR(A12730,100),Table2[ID start],Table2[Class])),"الخدام"),"")</f>
        <v/>
      </c>
    </row>
    <row r="12731" spans="1:4" x14ac:dyDescent="0.25">
      <c r="A12731" t="str" cm="1">
        <f t="array" aca="1" ref="A12731" ca="1">IFERROR(_xlfn.XLOOKUP(attendance__2[[#This Row],[ID]],_xlfn._xlws.FILTER(Table1[Old ID],Table1[Old ID]&lt;&gt;0),_xlfn._xlws.FILTER(Changelog!$C$2:$C$110,Changelog!$C$2:$C$110&lt;&gt;""),attendance__2[[#This Row],[ID]]),"")</f>
        <v/>
      </c>
      <c r="D12731" t="str">
        <f ca="1">IFERROR(_xlfn.IFNA(IF((A12731-FLOOR(A12731,100))&lt;10,"الخدام",LOOKUP(FLOOR(A12731,100),Table2[ID start],Table2[Class])),"الخدام"),"")</f>
        <v/>
      </c>
    </row>
    <row r="12732" spans="1:4" x14ac:dyDescent="0.25">
      <c r="A12732" t="str" cm="1">
        <f t="array" aca="1" ref="A12732" ca="1">IFERROR(_xlfn.XLOOKUP(attendance__2[[#This Row],[ID]],_xlfn._xlws.FILTER(Table1[Old ID],Table1[Old ID]&lt;&gt;0),_xlfn._xlws.FILTER(Changelog!$C$2:$C$110,Changelog!$C$2:$C$110&lt;&gt;""),attendance__2[[#This Row],[ID]]),"")</f>
        <v/>
      </c>
      <c r="D12732" t="str">
        <f ca="1">IFERROR(_xlfn.IFNA(IF((A12732-FLOOR(A12732,100))&lt;10,"الخدام",LOOKUP(FLOOR(A12732,100),Table2[ID start],Table2[Class])),"الخدام"),"")</f>
        <v/>
      </c>
    </row>
    <row r="12733" spans="1:4" x14ac:dyDescent="0.25">
      <c r="A12733" t="str" cm="1">
        <f t="array" aca="1" ref="A12733" ca="1">IFERROR(_xlfn.XLOOKUP(attendance__2[[#This Row],[ID]],_xlfn._xlws.FILTER(Table1[Old ID],Table1[Old ID]&lt;&gt;0),_xlfn._xlws.FILTER(Changelog!$C$2:$C$110,Changelog!$C$2:$C$110&lt;&gt;""),attendance__2[[#This Row],[ID]]),"")</f>
        <v/>
      </c>
      <c r="D12733" t="str">
        <f ca="1">IFERROR(_xlfn.IFNA(IF((A12733-FLOOR(A12733,100))&lt;10,"الخدام",LOOKUP(FLOOR(A12733,100),Table2[ID start],Table2[Class])),"الخدام"),"")</f>
        <v/>
      </c>
    </row>
    <row r="12734" spans="1:4" x14ac:dyDescent="0.25">
      <c r="A12734" t="str" cm="1">
        <f t="array" aca="1" ref="A12734" ca="1">IFERROR(_xlfn.XLOOKUP(attendance__2[[#This Row],[ID]],_xlfn._xlws.FILTER(Table1[Old ID],Table1[Old ID]&lt;&gt;0),_xlfn._xlws.FILTER(Changelog!$C$2:$C$110,Changelog!$C$2:$C$110&lt;&gt;""),attendance__2[[#This Row],[ID]]),"")</f>
        <v/>
      </c>
      <c r="D12734" t="str">
        <f ca="1">IFERROR(_xlfn.IFNA(IF((A12734-FLOOR(A12734,100))&lt;10,"الخدام",LOOKUP(FLOOR(A12734,100),Table2[ID start],Table2[Class])),"الخدام"),"")</f>
        <v/>
      </c>
    </row>
    <row r="12735" spans="1:4" x14ac:dyDescent="0.25">
      <c r="A12735" t="str" cm="1">
        <f t="array" aca="1" ref="A12735" ca="1">IFERROR(_xlfn.XLOOKUP(attendance__2[[#This Row],[ID]],_xlfn._xlws.FILTER(Table1[Old ID],Table1[Old ID]&lt;&gt;0),_xlfn._xlws.FILTER(Changelog!$C$2:$C$110,Changelog!$C$2:$C$110&lt;&gt;""),attendance__2[[#This Row],[ID]]),"")</f>
        <v/>
      </c>
      <c r="D12735" t="str">
        <f ca="1">IFERROR(_xlfn.IFNA(IF((A12735-FLOOR(A12735,100))&lt;10,"الخدام",LOOKUP(FLOOR(A12735,100),Table2[ID start],Table2[Class])),"الخدام"),"")</f>
        <v/>
      </c>
    </row>
    <row r="12736" spans="1:4" x14ac:dyDescent="0.25">
      <c r="A12736" t="str" cm="1">
        <f t="array" aca="1" ref="A12736" ca="1">IFERROR(_xlfn.XLOOKUP(attendance__2[[#This Row],[ID]],_xlfn._xlws.FILTER(Table1[Old ID],Table1[Old ID]&lt;&gt;0),_xlfn._xlws.FILTER(Changelog!$C$2:$C$110,Changelog!$C$2:$C$110&lt;&gt;""),attendance__2[[#This Row],[ID]]),"")</f>
        <v/>
      </c>
      <c r="D12736" t="str">
        <f ca="1">IFERROR(_xlfn.IFNA(IF((A12736-FLOOR(A12736,100))&lt;10,"الخدام",LOOKUP(FLOOR(A12736,100),Table2[ID start],Table2[Class])),"الخدام"),"")</f>
        <v/>
      </c>
    </row>
    <row r="12737" spans="1:4" x14ac:dyDescent="0.25">
      <c r="A12737" t="str" cm="1">
        <f t="array" aca="1" ref="A12737" ca="1">IFERROR(_xlfn.XLOOKUP(attendance__2[[#This Row],[ID]],_xlfn._xlws.FILTER(Table1[Old ID],Table1[Old ID]&lt;&gt;0),_xlfn._xlws.FILTER(Changelog!$C$2:$C$110,Changelog!$C$2:$C$110&lt;&gt;""),attendance__2[[#This Row],[ID]]),"")</f>
        <v/>
      </c>
      <c r="D12737" t="str">
        <f ca="1">IFERROR(_xlfn.IFNA(IF((A12737-FLOOR(A12737,100))&lt;10,"الخدام",LOOKUP(FLOOR(A12737,100),Table2[ID start],Table2[Class])),"الخدام"),"")</f>
        <v/>
      </c>
    </row>
    <row r="12738" spans="1:4" x14ac:dyDescent="0.25">
      <c r="A12738" t="str" cm="1">
        <f t="array" aca="1" ref="A12738" ca="1">IFERROR(_xlfn.XLOOKUP(attendance__2[[#This Row],[ID]],_xlfn._xlws.FILTER(Table1[Old ID],Table1[Old ID]&lt;&gt;0),_xlfn._xlws.FILTER(Changelog!$C$2:$C$110,Changelog!$C$2:$C$110&lt;&gt;""),attendance__2[[#This Row],[ID]]),"")</f>
        <v/>
      </c>
      <c r="D12738" t="str">
        <f ca="1">IFERROR(_xlfn.IFNA(IF((A12738-FLOOR(A12738,100))&lt;10,"الخدام",LOOKUP(FLOOR(A12738,100),Table2[ID start],Table2[Class])),"الخدام"),"")</f>
        <v/>
      </c>
    </row>
    <row r="12739" spans="1:4" x14ac:dyDescent="0.25">
      <c r="A12739" t="str" cm="1">
        <f t="array" aca="1" ref="A12739" ca="1">IFERROR(_xlfn.XLOOKUP(attendance__2[[#This Row],[ID]],_xlfn._xlws.FILTER(Table1[Old ID],Table1[Old ID]&lt;&gt;0),_xlfn._xlws.FILTER(Changelog!$C$2:$C$110,Changelog!$C$2:$C$110&lt;&gt;""),attendance__2[[#This Row],[ID]]),"")</f>
        <v/>
      </c>
      <c r="D12739" t="str">
        <f ca="1">IFERROR(_xlfn.IFNA(IF((A12739-FLOOR(A12739,100))&lt;10,"الخدام",LOOKUP(FLOOR(A12739,100),Table2[ID start],Table2[Class])),"الخدام"),"")</f>
        <v/>
      </c>
    </row>
    <row r="12740" spans="1:4" x14ac:dyDescent="0.25">
      <c r="A12740" t="str" cm="1">
        <f t="array" aca="1" ref="A12740" ca="1">IFERROR(_xlfn.XLOOKUP(attendance__2[[#This Row],[ID]],_xlfn._xlws.FILTER(Table1[Old ID],Table1[Old ID]&lt;&gt;0),_xlfn._xlws.FILTER(Changelog!$C$2:$C$110,Changelog!$C$2:$C$110&lt;&gt;""),attendance__2[[#This Row],[ID]]),"")</f>
        <v/>
      </c>
      <c r="D12740" t="str">
        <f ca="1">IFERROR(_xlfn.IFNA(IF((A12740-FLOOR(A12740,100))&lt;10,"الخدام",LOOKUP(FLOOR(A12740,100),Table2[ID start],Table2[Class])),"الخدام"),"")</f>
        <v/>
      </c>
    </row>
    <row r="12741" spans="1:4" x14ac:dyDescent="0.25">
      <c r="A12741" t="str" cm="1">
        <f t="array" aca="1" ref="A12741" ca="1">IFERROR(_xlfn.XLOOKUP(attendance__2[[#This Row],[ID]],_xlfn._xlws.FILTER(Table1[Old ID],Table1[Old ID]&lt;&gt;0),_xlfn._xlws.FILTER(Changelog!$C$2:$C$110,Changelog!$C$2:$C$110&lt;&gt;""),attendance__2[[#This Row],[ID]]),"")</f>
        <v/>
      </c>
      <c r="D12741" t="str">
        <f ca="1">IFERROR(_xlfn.IFNA(IF((A12741-FLOOR(A12741,100))&lt;10,"الخدام",LOOKUP(FLOOR(A12741,100),Table2[ID start],Table2[Class])),"الخدام"),"")</f>
        <v/>
      </c>
    </row>
    <row r="12742" spans="1:4" x14ac:dyDescent="0.25">
      <c r="A12742" t="str" cm="1">
        <f t="array" aca="1" ref="A12742" ca="1">IFERROR(_xlfn.XLOOKUP(attendance__2[[#This Row],[ID]],_xlfn._xlws.FILTER(Table1[Old ID],Table1[Old ID]&lt;&gt;0),_xlfn._xlws.FILTER(Changelog!$C$2:$C$110,Changelog!$C$2:$C$110&lt;&gt;""),attendance__2[[#This Row],[ID]]),"")</f>
        <v/>
      </c>
      <c r="D12742" t="str">
        <f ca="1">IFERROR(_xlfn.IFNA(IF((A12742-FLOOR(A12742,100))&lt;10,"الخدام",LOOKUP(FLOOR(A12742,100),Table2[ID start],Table2[Class])),"الخدام"),"")</f>
        <v/>
      </c>
    </row>
    <row r="12743" spans="1:4" x14ac:dyDescent="0.25">
      <c r="A12743" t="str" cm="1">
        <f t="array" aca="1" ref="A12743" ca="1">IFERROR(_xlfn.XLOOKUP(attendance__2[[#This Row],[ID]],_xlfn._xlws.FILTER(Table1[Old ID],Table1[Old ID]&lt;&gt;0),_xlfn._xlws.FILTER(Changelog!$C$2:$C$110,Changelog!$C$2:$C$110&lt;&gt;""),attendance__2[[#This Row],[ID]]),"")</f>
        <v/>
      </c>
      <c r="D12743" t="str">
        <f ca="1">IFERROR(_xlfn.IFNA(IF((A12743-FLOOR(A12743,100))&lt;10,"الخدام",LOOKUP(FLOOR(A12743,100),Table2[ID start],Table2[Class])),"الخدام"),"")</f>
        <v/>
      </c>
    </row>
    <row r="12744" spans="1:4" x14ac:dyDescent="0.25">
      <c r="A12744" t="str" cm="1">
        <f t="array" aca="1" ref="A12744" ca="1">IFERROR(_xlfn.XLOOKUP(attendance__2[[#This Row],[ID]],_xlfn._xlws.FILTER(Table1[Old ID],Table1[Old ID]&lt;&gt;0),_xlfn._xlws.FILTER(Changelog!$C$2:$C$110,Changelog!$C$2:$C$110&lt;&gt;""),attendance__2[[#This Row],[ID]]),"")</f>
        <v/>
      </c>
      <c r="D12744" t="str">
        <f ca="1">IFERROR(_xlfn.IFNA(IF((A12744-FLOOR(A12744,100))&lt;10,"الخدام",LOOKUP(FLOOR(A12744,100),Table2[ID start],Table2[Class])),"الخدام"),"")</f>
        <v/>
      </c>
    </row>
    <row r="12745" spans="1:4" x14ac:dyDescent="0.25">
      <c r="A12745" t="str" cm="1">
        <f t="array" aca="1" ref="A12745" ca="1">IFERROR(_xlfn.XLOOKUP(attendance__2[[#This Row],[ID]],_xlfn._xlws.FILTER(Table1[Old ID],Table1[Old ID]&lt;&gt;0),_xlfn._xlws.FILTER(Changelog!$C$2:$C$110,Changelog!$C$2:$C$110&lt;&gt;""),attendance__2[[#This Row],[ID]]),"")</f>
        <v/>
      </c>
      <c r="D12745" t="str">
        <f ca="1">IFERROR(_xlfn.IFNA(IF((A12745-FLOOR(A12745,100))&lt;10,"الخدام",LOOKUP(FLOOR(A12745,100),Table2[ID start],Table2[Class])),"الخدام"),"")</f>
        <v/>
      </c>
    </row>
    <row r="12746" spans="1:4" x14ac:dyDescent="0.25">
      <c r="A12746" t="str" cm="1">
        <f t="array" aca="1" ref="A12746" ca="1">IFERROR(_xlfn.XLOOKUP(attendance__2[[#This Row],[ID]],_xlfn._xlws.FILTER(Table1[Old ID],Table1[Old ID]&lt;&gt;0),_xlfn._xlws.FILTER(Changelog!$C$2:$C$110,Changelog!$C$2:$C$110&lt;&gt;""),attendance__2[[#This Row],[ID]]),"")</f>
        <v/>
      </c>
      <c r="D12746" t="str">
        <f ca="1">IFERROR(_xlfn.IFNA(IF((A12746-FLOOR(A12746,100))&lt;10,"الخدام",LOOKUP(FLOOR(A12746,100),Table2[ID start],Table2[Class])),"الخدام"),"")</f>
        <v/>
      </c>
    </row>
    <row r="12747" spans="1:4" x14ac:dyDescent="0.25">
      <c r="A12747" t="str" cm="1">
        <f t="array" aca="1" ref="A12747" ca="1">IFERROR(_xlfn.XLOOKUP(attendance__2[[#This Row],[ID]],_xlfn._xlws.FILTER(Table1[Old ID],Table1[Old ID]&lt;&gt;0),_xlfn._xlws.FILTER(Changelog!$C$2:$C$110,Changelog!$C$2:$C$110&lt;&gt;""),attendance__2[[#This Row],[ID]]),"")</f>
        <v/>
      </c>
      <c r="D12747" t="str">
        <f ca="1">IFERROR(_xlfn.IFNA(IF((A12747-FLOOR(A12747,100))&lt;10,"الخدام",LOOKUP(FLOOR(A12747,100),Table2[ID start],Table2[Class])),"الخدام"),"")</f>
        <v/>
      </c>
    </row>
    <row r="12748" spans="1:4" x14ac:dyDescent="0.25">
      <c r="A12748" t="str" cm="1">
        <f t="array" aca="1" ref="A12748" ca="1">IFERROR(_xlfn.XLOOKUP(attendance__2[[#This Row],[ID]],_xlfn._xlws.FILTER(Table1[Old ID],Table1[Old ID]&lt;&gt;0),_xlfn._xlws.FILTER(Changelog!$C$2:$C$110,Changelog!$C$2:$C$110&lt;&gt;""),attendance__2[[#This Row],[ID]]),"")</f>
        <v/>
      </c>
      <c r="D12748" t="str">
        <f ca="1">IFERROR(_xlfn.IFNA(IF((A12748-FLOOR(A12748,100))&lt;10,"الخدام",LOOKUP(FLOOR(A12748,100),Table2[ID start],Table2[Class])),"الخدام"),"")</f>
        <v/>
      </c>
    </row>
    <row r="12749" spans="1:4" x14ac:dyDescent="0.25">
      <c r="A12749" t="str" cm="1">
        <f t="array" aca="1" ref="A12749" ca="1">IFERROR(_xlfn.XLOOKUP(attendance__2[[#This Row],[ID]],_xlfn._xlws.FILTER(Table1[Old ID],Table1[Old ID]&lt;&gt;0),_xlfn._xlws.FILTER(Changelog!$C$2:$C$110,Changelog!$C$2:$C$110&lt;&gt;""),attendance__2[[#This Row],[ID]]),"")</f>
        <v/>
      </c>
      <c r="D12749" t="str">
        <f ca="1">IFERROR(_xlfn.IFNA(IF((A12749-FLOOR(A12749,100))&lt;10,"الخدام",LOOKUP(FLOOR(A12749,100),Table2[ID start],Table2[Class])),"الخدام"),"")</f>
        <v/>
      </c>
    </row>
    <row r="12750" spans="1:4" x14ac:dyDescent="0.25">
      <c r="A12750" t="str" cm="1">
        <f t="array" aca="1" ref="A12750" ca="1">IFERROR(_xlfn.XLOOKUP(attendance__2[[#This Row],[ID]],_xlfn._xlws.FILTER(Table1[Old ID],Table1[Old ID]&lt;&gt;0),_xlfn._xlws.FILTER(Changelog!$C$2:$C$110,Changelog!$C$2:$C$110&lt;&gt;""),attendance__2[[#This Row],[ID]]),"")</f>
        <v/>
      </c>
      <c r="D12750" t="str">
        <f ca="1">IFERROR(_xlfn.IFNA(IF((A12750-FLOOR(A12750,100))&lt;10,"الخدام",LOOKUP(FLOOR(A12750,100),Table2[ID start],Table2[Class])),"الخدام"),"")</f>
        <v/>
      </c>
    </row>
    <row r="12751" spans="1:4" x14ac:dyDescent="0.25">
      <c r="A12751" t="str" cm="1">
        <f t="array" aca="1" ref="A12751" ca="1">IFERROR(_xlfn.XLOOKUP(attendance__2[[#This Row],[ID]],_xlfn._xlws.FILTER(Table1[Old ID],Table1[Old ID]&lt;&gt;0),_xlfn._xlws.FILTER(Changelog!$C$2:$C$110,Changelog!$C$2:$C$110&lt;&gt;""),attendance__2[[#This Row],[ID]]),"")</f>
        <v/>
      </c>
      <c r="D12751" t="str">
        <f ca="1">IFERROR(_xlfn.IFNA(IF((A12751-FLOOR(A12751,100))&lt;10,"الخدام",LOOKUP(FLOOR(A12751,100),Table2[ID start],Table2[Class])),"الخدام"),"")</f>
        <v/>
      </c>
    </row>
    <row r="12752" spans="1:4" x14ac:dyDescent="0.25">
      <c r="A12752" t="str" cm="1">
        <f t="array" aca="1" ref="A12752" ca="1">IFERROR(_xlfn.XLOOKUP(attendance__2[[#This Row],[ID]],_xlfn._xlws.FILTER(Table1[Old ID],Table1[Old ID]&lt;&gt;0),_xlfn._xlws.FILTER(Changelog!$C$2:$C$110,Changelog!$C$2:$C$110&lt;&gt;""),attendance__2[[#This Row],[ID]]),"")</f>
        <v/>
      </c>
      <c r="D12752" t="str">
        <f ca="1">IFERROR(_xlfn.IFNA(IF((A12752-FLOOR(A12752,100))&lt;10,"الخدام",LOOKUP(FLOOR(A12752,100),Table2[ID start],Table2[Class])),"الخدام"),"")</f>
        <v/>
      </c>
    </row>
    <row r="12753" spans="1:4" x14ac:dyDescent="0.25">
      <c r="A12753" t="str" cm="1">
        <f t="array" aca="1" ref="A12753" ca="1">IFERROR(_xlfn.XLOOKUP(attendance__2[[#This Row],[ID]],_xlfn._xlws.FILTER(Table1[Old ID],Table1[Old ID]&lt;&gt;0),_xlfn._xlws.FILTER(Changelog!$C$2:$C$110,Changelog!$C$2:$C$110&lt;&gt;""),attendance__2[[#This Row],[ID]]),"")</f>
        <v/>
      </c>
      <c r="D12753" t="str">
        <f ca="1">IFERROR(_xlfn.IFNA(IF((A12753-FLOOR(A12753,100))&lt;10,"الخدام",LOOKUP(FLOOR(A12753,100),Table2[ID start],Table2[Class])),"الخدام"),"")</f>
        <v/>
      </c>
    </row>
    <row r="12754" spans="1:4" x14ac:dyDescent="0.25">
      <c r="A12754" t="str" cm="1">
        <f t="array" aca="1" ref="A12754" ca="1">IFERROR(_xlfn.XLOOKUP(attendance__2[[#This Row],[ID]],_xlfn._xlws.FILTER(Table1[Old ID],Table1[Old ID]&lt;&gt;0),_xlfn._xlws.FILTER(Changelog!$C$2:$C$110,Changelog!$C$2:$C$110&lt;&gt;""),attendance__2[[#This Row],[ID]]),"")</f>
        <v/>
      </c>
      <c r="D12754" t="str">
        <f ca="1">IFERROR(_xlfn.IFNA(IF((A12754-FLOOR(A12754,100))&lt;10,"الخدام",LOOKUP(FLOOR(A12754,100),Table2[ID start],Table2[Class])),"الخدام"),"")</f>
        <v/>
      </c>
    </row>
    <row r="12755" spans="1:4" x14ac:dyDescent="0.25">
      <c r="A12755" t="str" cm="1">
        <f t="array" aca="1" ref="A12755" ca="1">IFERROR(_xlfn.XLOOKUP(attendance__2[[#This Row],[ID]],_xlfn._xlws.FILTER(Table1[Old ID],Table1[Old ID]&lt;&gt;0),_xlfn._xlws.FILTER(Changelog!$C$2:$C$110,Changelog!$C$2:$C$110&lt;&gt;""),attendance__2[[#This Row],[ID]]),"")</f>
        <v/>
      </c>
      <c r="D12755" t="str">
        <f ca="1">IFERROR(_xlfn.IFNA(IF((A12755-FLOOR(A12755,100))&lt;10,"الخدام",LOOKUP(FLOOR(A12755,100),Table2[ID start],Table2[Class])),"الخدام"),"")</f>
        <v/>
      </c>
    </row>
    <row r="12756" spans="1:4" x14ac:dyDescent="0.25">
      <c r="A12756" t="str" cm="1">
        <f t="array" aca="1" ref="A12756" ca="1">IFERROR(_xlfn.XLOOKUP(attendance__2[[#This Row],[ID]],_xlfn._xlws.FILTER(Table1[Old ID],Table1[Old ID]&lt;&gt;0),_xlfn._xlws.FILTER(Changelog!$C$2:$C$110,Changelog!$C$2:$C$110&lt;&gt;""),attendance__2[[#This Row],[ID]]),"")</f>
        <v/>
      </c>
      <c r="D12756" t="str">
        <f ca="1">IFERROR(_xlfn.IFNA(IF((A12756-FLOOR(A12756,100))&lt;10,"الخدام",LOOKUP(FLOOR(A12756,100),Table2[ID start],Table2[Class])),"الخدام"),"")</f>
        <v/>
      </c>
    </row>
    <row r="12757" spans="1:4" x14ac:dyDescent="0.25">
      <c r="A12757" t="str" cm="1">
        <f t="array" aca="1" ref="A12757" ca="1">IFERROR(_xlfn.XLOOKUP(attendance__2[[#This Row],[ID]],_xlfn._xlws.FILTER(Table1[Old ID],Table1[Old ID]&lt;&gt;0),_xlfn._xlws.FILTER(Changelog!$C$2:$C$110,Changelog!$C$2:$C$110&lt;&gt;""),attendance__2[[#This Row],[ID]]),"")</f>
        <v/>
      </c>
      <c r="D12757" t="str">
        <f ca="1">IFERROR(_xlfn.IFNA(IF((A12757-FLOOR(A12757,100))&lt;10,"الخدام",LOOKUP(FLOOR(A12757,100),Table2[ID start],Table2[Class])),"الخدام"),"")</f>
        <v/>
      </c>
    </row>
    <row r="12758" spans="1:4" x14ac:dyDescent="0.25">
      <c r="A12758" t="str" cm="1">
        <f t="array" aca="1" ref="A12758" ca="1">IFERROR(_xlfn.XLOOKUP(attendance__2[[#This Row],[ID]],_xlfn._xlws.FILTER(Table1[Old ID],Table1[Old ID]&lt;&gt;0),_xlfn._xlws.FILTER(Changelog!$C$2:$C$110,Changelog!$C$2:$C$110&lt;&gt;""),attendance__2[[#This Row],[ID]]),"")</f>
        <v/>
      </c>
      <c r="D12758" t="str">
        <f ca="1">IFERROR(_xlfn.IFNA(IF((A12758-FLOOR(A12758,100))&lt;10,"الخدام",LOOKUP(FLOOR(A12758,100),Table2[ID start],Table2[Class])),"الخدام"),"")</f>
        <v/>
      </c>
    </row>
    <row r="12759" spans="1:4" x14ac:dyDescent="0.25">
      <c r="A12759" t="str" cm="1">
        <f t="array" aca="1" ref="A12759" ca="1">IFERROR(_xlfn.XLOOKUP(attendance__2[[#This Row],[ID]],_xlfn._xlws.FILTER(Table1[Old ID],Table1[Old ID]&lt;&gt;0),_xlfn._xlws.FILTER(Changelog!$C$2:$C$110,Changelog!$C$2:$C$110&lt;&gt;""),attendance__2[[#This Row],[ID]]),"")</f>
        <v/>
      </c>
      <c r="D12759" t="str">
        <f ca="1">IFERROR(_xlfn.IFNA(IF((A12759-FLOOR(A12759,100))&lt;10,"الخدام",LOOKUP(FLOOR(A12759,100),Table2[ID start],Table2[Class])),"الخدام"),"")</f>
        <v/>
      </c>
    </row>
    <row r="12760" spans="1:4" x14ac:dyDescent="0.25">
      <c r="A12760" t="str" cm="1">
        <f t="array" aca="1" ref="A12760" ca="1">IFERROR(_xlfn.XLOOKUP(attendance__2[[#This Row],[ID]],_xlfn._xlws.FILTER(Table1[Old ID],Table1[Old ID]&lt;&gt;0),_xlfn._xlws.FILTER(Changelog!$C$2:$C$110,Changelog!$C$2:$C$110&lt;&gt;""),attendance__2[[#This Row],[ID]]),"")</f>
        <v/>
      </c>
      <c r="D12760" t="str">
        <f ca="1">IFERROR(_xlfn.IFNA(IF((A12760-FLOOR(A12760,100))&lt;10,"الخدام",LOOKUP(FLOOR(A12760,100),Table2[ID start],Table2[Class])),"الخدام"),"")</f>
        <v/>
      </c>
    </row>
    <row r="12761" spans="1:4" x14ac:dyDescent="0.25">
      <c r="A12761" t="str" cm="1">
        <f t="array" aca="1" ref="A12761" ca="1">IFERROR(_xlfn.XLOOKUP(attendance__2[[#This Row],[ID]],_xlfn._xlws.FILTER(Table1[Old ID],Table1[Old ID]&lt;&gt;0),_xlfn._xlws.FILTER(Changelog!$C$2:$C$110,Changelog!$C$2:$C$110&lt;&gt;""),attendance__2[[#This Row],[ID]]),"")</f>
        <v/>
      </c>
      <c r="D12761" t="str">
        <f ca="1">IFERROR(_xlfn.IFNA(IF((A12761-FLOOR(A12761,100))&lt;10,"الخدام",LOOKUP(FLOOR(A12761,100),Table2[ID start],Table2[Class])),"الخدام"),"")</f>
        <v/>
      </c>
    </row>
    <row r="12762" spans="1:4" x14ac:dyDescent="0.25">
      <c r="A12762" t="str" cm="1">
        <f t="array" aca="1" ref="A12762" ca="1">IFERROR(_xlfn.XLOOKUP(attendance__2[[#This Row],[ID]],_xlfn._xlws.FILTER(Table1[Old ID],Table1[Old ID]&lt;&gt;0),_xlfn._xlws.FILTER(Changelog!$C$2:$C$110,Changelog!$C$2:$C$110&lt;&gt;""),attendance__2[[#This Row],[ID]]),"")</f>
        <v/>
      </c>
      <c r="D12762" t="str">
        <f ca="1">IFERROR(_xlfn.IFNA(IF((A12762-FLOOR(A12762,100))&lt;10,"الخدام",LOOKUP(FLOOR(A12762,100),Table2[ID start],Table2[Class])),"الخدام"),"")</f>
        <v/>
      </c>
    </row>
    <row r="12763" spans="1:4" x14ac:dyDescent="0.25">
      <c r="A12763" t="str" cm="1">
        <f t="array" aca="1" ref="A12763" ca="1">IFERROR(_xlfn.XLOOKUP(attendance__2[[#This Row],[ID]],_xlfn._xlws.FILTER(Table1[Old ID],Table1[Old ID]&lt;&gt;0),_xlfn._xlws.FILTER(Changelog!$C$2:$C$110,Changelog!$C$2:$C$110&lt;&gt;""),attendance__2[[#This Row],[ID]]),"")</f>
        <v/>
      </c>
      <c r="D12763" t="str">
        <f ca="1">IFERROR(_xlfn.IFNA(IF((A12763-FLOOR(A12763,100))&lt;10,"الخدام",LOOKUP(FLOOR(A12763,100),Table2[ID start],Table2[Class])),"الخدام"),"")</f>
        <v/>
      </c>
    </row>
    <row r="12764" spans="1:4" x14ac:dyDescent="0.25">
      <c r="A12764" t="str" cm="1">
        <f t="array" aca="1" ref="A12764" ca="1">IFERROR(_xlfn.XLOOKUP(attendance__2[[#This Row],[ID]],_xlfn._xlws.FILTER(Table1[Old ID],Table1[Old ID]&lt;&gt;0),_xlfn._xlws.FILTER(Changelog!$C$2:$C$110,Changelog!$C$2:$C$110&lt;&gt;""),attendance__2[[#This Row],[ID]]),"")</f>
        <v/>
      </c>
      <c r="D12764" t="str">
        <f ca="1">IFERROR(_xlfn.IFNA(IF((A12764-FLOOR(A12764,100))&lt;10,"الخدام",LOOKUP(FLOOR(A12764,100),Table2[ID start],Table2[Class])),"الخدام"),"")</f>
        <v/>
      </c>
    </row>
    <row r="12765" spans="1:4" x14ac:dyDescent="0.25">
      <c r="A12765" t="str" cm="1">
        <f t="array" aca="1" ref="A12765" ca="1">IFERROR(_xlfn.XLOOKUP(attendance__2[[#This Row],[ID]],_xlfn._xlws.FILTER(Table1[Old ID],Table1[Old ID]&lt;&gt;0),_xlfn._xlws.FILTER(Changelog!$C$2:$C$110,Changelog!$C$2:$C$110&lt;&gt;""),attendance__2[[#This Row],[ID]]),"")</f>
        <v/>
      </c>
      <c r="D12765" t="str">
        <f ca="1">IFERROR(_xlfn.IFNA(IF((A12765-FLOOR(A12765,100))&lt;10,"الخدام",LOOKUP(FLOOR(A12765,100),Table2[ID start],Table2[Class])),"الخدام"),"")</f>
        <v/>
      </c>
    </row>
    <row r="12766" spans="1:4" x14ac:dyDescent="0.25">
      <c r="A12766" t="str" cm="1">
        <f t="array" aca="1" ref="A12766" ca="1">IFERROR(_xlfn.XLOOKUP(attendance__2[[#This Row],[ID]],_xlfn._xlws.FILTER(Table1[Old ID],Table1[Old ID]&lt;&gt;0),_xlfn._xlws.FILTER(Changelog!$C$2:$C$110,Changelog!$C$2:$C$110&lt;&gt;""),attendance__2[[#This Row],[ID]]),"")</f>
        <v/>
      </c>
      <c r="D12766" t="str">
        <f ca="1">IFERROR(_xlfn.IFNA(IF((A12766-FLOOR(A12766,100))&lt;10,"الخدام",LOOKUP(FLOOR(A12766,100),Table2[ID start],Table2[Class])),"الخدام"),"")</f>
        <v/>
      </c>
    </row>
    <row r="12767" spans="1:4" x14ac:dyDescent="0.25">
      <c r="A12767" t="str" cm="1">
        <f t="array" aca="1" ref="A12767" ca="1">IFERROR(_xlfn.XLOOKUP(attendance__2[[#This Row],[ID]],_xlfn._xlws.FILTER(Table1[Old ID],Table1[Old ID]&lt;&gt;0),_xlfn._xlws.FILTER(Changelog!$C$2:$C$110,Changelog!$C$2:$C$110&lt;&gt;""),attendance__2[[#This Row],[ID]]),"")</f>
        <v/>
      </c>
      <c r="D12767" t="str">
        <f ca="1">IFERROR(_xlfn.IFNA(IF((A12767-FLOOR(A12767,100))&lt;10,"الخدام",LOOKUP(FLOOR(A12767,100),Table2[ID start],Table2[Class])),"الخدام"),"")</f>
        <v/>
      </c>
    </row>
    <row r="12768" spans="1:4" x14ac:dyDescent="0.25">
      <c r="A12768" t="str" cm="1">
        <f t="array" aca="1" ref="A12768" ca="1">IFERROR(_xlfn.XLOOKUP(attendance__2[[#This Row],[ID]],_xlfn._xlws.FILTER(Table1[Old ID],Table1[Old ID]&lt;&gt;0),_xlfn._xlws.FILTER(Changelog!$C$2:$C$110,Changelog!$C$2:$C$110&lt;&gt;""),attendance__2[[#This Row],[ID]]),"")</f>
        <v/>
      </c>
      <c r="D12768" t="str">
        <f ca="1">IFERROR(_xlfn.IFNA(IF((A12768-FLOOR(A12768,100))&lt;10,"الخدام",LOOKUP(FLOOR(A12768,100),Table2[ID start],Table2[Class])),"الخدام"),"")</f>
        <v/>
      </c>
    </row>
    <row r="12769" spans="1:4" x14ac:dyDescent="0.25">
      <c r="A12769" t="str" cm="1">
        <f t="array" aca="1" ref="A12769" ca="1">IFERROR(_xlfn.XLOOKUP(attendance__2[[#This Row],[ID]],_xlfn._xlws.FILTER(Table1[Old ID],Table1[Old ID]&lt;&gt;0),_xlfn._xlws.FILTER(Changelog!$C$2:$C$110,Changelog!$C$2:$C$110&lt;&gt;""),attendance__2[[#This Row],[ID]]),"")</f>
        <v/>
      </c>
      <c r="D12769" t="str">
        <f ca="1">IFERROR(_xlfn.IFNA(IF((A12769-FLOOR(A12769,100))&lt;10,"الخدام",LOOKUP(FLOOR(A12769,100),Table2[ID start],Table2[Class])),"الخدام"),"")</f>
        <v/>
      </c>
    </row>
    <row r="12770" spans="1:4" x14ac:dyDescent="0.25">
      <c r="A12770" t="str" cm="1">
        <f t="array" aca="1" ref="A12770" ca="1">IFERROR(_xlfn.XLOOKUP(attendance__2[[#This Row],[ID]],_xlfn._xlws.FILTER(Table1[Old ID],Table1[Old ID]&lt;&gt;0),_xlfn._xlws.FILTER(Changelog!$C$2:$C$110,Changelog!$C$2:$C$110&lt;&gt;""),attendance__2[[#This Row],[ID]]),"")</f>
        <v/>
      </c>
      <c r="D12770" t="str">
        <f ca="1">IFERROR(_xlfn.IFNA(IF((A12770-FLOOR(A12770,100))&lt;10,"الخدام",LOOKUP(FLOOR(A12770,100),Table2[ID start],Table2[Class])),"الخدام"),"")</f>
        <v/>
      </c>
    </row>
    <row r="12771" spans="1:4" x14ac:dyDescent="0.25">
      <c r="A12771" t="str" cm="1">
        <f t="array" aca="1" ref="A12771" ca="1">IFERROR(_xlfn.XLOOKUP(attendance__2[[#This Row],[ID]],_xlfn._xlws.FILTER(Table1[Old ID],Table1[Old ID]&lt;&gt;0),_xlfn._xlws.FILTER(Changelog!$C$2:$C$110,Changelog!$C$2:$C$110&lt;&gt;""),attendance__2[[#This Row],[ID]]),"")</f>
        <v/>
      </c>
      <c r="D12771" t="str">
        <f ca="1">IFERROR(_xlfn.IFNA(IF((A12771-FLOOR(A12771,100))&lt;10,"الخدام",LOOKUP(FLOOR(A12771,100),Table2[ID start],Table2[Class])),"الخدام"),"")</f>
        <v/>
      </c>
    </row>
    <row r="12772" spans="1:4" x14ac:dyDescent="0.25">
      <c r="A12772" t="str" cm="1">
        <f t="array" aca="1" ref="A12772" ca="1">IFERROR(_xlfn.XLOOKUP(attendance__2[[#This Row],[ID]],_xlfn._xlws.FILTER(Table1[Old ID],Table1[Old ID]&lt;&gt;0),_xlfn._xlws.FILTER(Changelog!$C$2:$C$110,Changelog!$C$2:$C$110&lt;&gt;""),attendance__2[[#This Row],[ID]]),"")</f>
        <v/>
      </c>
      <c r="D12772" t="str">
        <f ca="1">IFERROR(_xlfn.IFNA(IF((A12772-FLOOR(A12772,100))&lt;10,"الخدام",LOOKUP(FLOOR(A12772,100),Table2[ID start],Table2[Class])),"الخدام"),"")</f>
        <v/>
      </c>
    </row>
    <row r="12773" spans="1:4" x14ac:dyDescent="0.25">
      <c r="A12773" t="str" cm="1">
        <f t="array" aca="1" ref="A12773" ca="1">IFERROR(_xlfn.XLOOKUP(attendance__2[[#This Row],[ID]],_xlfn._xlws.FILTER(Table1[Old ID],Table1[Old ID]&lt;&gt;0),_xlfn._xlws.FILTER(Changelog!$C$2:$C$110,Changelog!$C$2:$C$110&lt;&gt;""),attendance__2[[#This Row],[ID]]),"")</f>
        <v/>
      </c>
      <c r="D12773" t="str">
        <f ca="1">IFERROR(_xlfn.IFNA(IF((A12773-FLOOR(A12773,100))&lt;10,"الخدام",LOOKUP(FLOOR(A12773,100),Table2[ID start],Table2[Class])),"الخدام"),"")</f>
        <v/>
      </c>
    </row>
    <row r="12774" spans="1:4" x14ac:dyDescent="0.25">
      <c r="A12774" t="str" cm="1">
        <f t="array" aca="1" ref="A12774" ca="1">IFERROR(_xlfn.XLOOKUP(attendance__2[[#This Row],[ID]],_xlfn._xlws.FILTER(Table1[Old ID],Table1[Old ID]&lt;&gt;0),_xlfn._xlws.FILTER(Changelog!$C$2:$C$110,Changelog!$C$2:$C$110&lt;&gt;""),attendance__2[[#This Row],[ID]]),"")</f>
        <v/>
      </c>
      <c r="D12774" t="str">
        <f ca="1">IFERROR(_xlfn.IFNA(IF((A12774-FLOOR(A12774,100))&lt;10,"الخدام",LOOKUP(FLOOR(A12774,100),Table2[ID start],Table2[Class])),"الخدام"),"")</f>
        <v/>
      </c>
    </row>
    <row r="12775" spans="1:4" x14ac:dyDescent="0.25">
      <c r="A12775" t="str" cm="1">
        <f t="array" aca="1" ref="A12775" ca="1">IFERROR(_xlfn.XLOOKUP(attendance__2[[#This Row],[ID]],_xlfn._xlws.FILTER(Table1[Old ID],Table1[Old ID]&lt;&gt;0),_xlfn._xlws.FILTER(Changelog!$C$2:$C$110,Changelog!$C$2:$C$110&lt;&gt;""),attendance__2[[#This Row],[ID]]),"")</f>
        <v/>
      </c>
      <c r="D12775" t="str">
        <f ca="1">IFERROR(_xlfn.IFNA(IF((A12775-FLOOR(A12775,100))&lt;10,"الخدام",LOOKUP(FLOOR(A12775,100),Table2[ID start],Table2[Class])),"الخدام"),"")</f>
        <v/>
      </c>
    </row>
    <row r="12776" spans="1:4" x14ac:dyDescent="0.25">
      <c r="A12776" t="str" cm="1">
        <f t="array" aca="1" ref="A12776" ca="1">IFERROR(_xlfn.XLOOKUP(attendance__2[[#This Row],[ID]],_xlfn._xlws.FILTER(Table1[Old ID],Table1[Old ID]&lt;&gt;0),_xlfn._xlws.FILTER(Changelog!$C$2:$C$110,Changelog!$C$2:$C$110&lt;&gt;""),attendance__2[[#This Row],[ID]]),"")</f>
        <v/>
      </c>
      <c r="D12776" t="str">
        <f ca="1">IFERROR(_xlfn.IFNA(IF((A12776-FLOOR(A12776,100))&lt;10,"الخدام",LOOKUP(FLOOR(A12776,100),Table2[ID start],Table2[Class])),"الخدام"),"")</f>
        <v/>
      </c>
    </row>
    <row r="12777" spans="1:4" x14ac:dyDescent="0.25">
      <c r="A12777" t="str" cm="1">
        <f t="array" aca="1" ref="A127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7" t="str">
        <f ca="1">IFERROR(_xlfn.IFNA(IF((A12777-FLOOR(A12777,100))&lt;10,"الخدام",LOOKUP(FLOOR(A12777,100),Table2[ID start],Table2[Class])),"الخدام"),"")</f>
        <v/>
      </c>
    </row>
    <row r="12778" spans="1:4" x14ac:dyDescent="0.25">
      <c r="A12778" t="str" cm="1">
        <f t="array" aca="1" ref="A12778" ca="1">IFERROR(_xlfn.XLOOKUP(attendance__2[[#This Row],[ID]],_xlfn._xlws.FILTER(Table1[Old ID],Table1[Old ID]&lt;&gt;0),_xlfn._xlws.FILTER(Changelog!$C$2:$C$110,Changelog!$C$2:$C$110&lt;&gt;""),attendance__2[[#This Row],[ID]]),"")</f>
        <v/>
      </c>
      <c r="D12778" t="str">
        <f ca="1">IFERROR(_xlfn.IFNA(IF((A12778-FLOOR(A12778,100))&lt;10,"الخدام",LOOKUP(FLOOR(A12778,100),Table2[ID start],Table2[Class])),"الخدام"),"")</f>
        <v/>
      </c>
    </row>
    <row r="12779" spans="1:4" x14ac:dyDescent="0.25">
      <c r="A12779" t="str" cm="1">
        <f t="array" aca="1" ref="A12779" ca="1">IFERROR(_xlfn.XLOOKUP(attendance__2[[#This Row],[ID]],_xlfn._xlws.FILTER(Table1[Old ID],Table1[Old ID]&lt;&gt;0),_xlfn._xlws.FILTER(Changelog!$C$2:$C$110,Changelog!$C$2:$C$110&lt;&gt;""),attendance__2[[#This Row],[ID]]),"")</f>
        <v/>
      </c>
      <c r="D12779" t="str">
        <f ca="1">IFERROR(_xlfn.IFNA(IF((A12779-FLOOR(A12779,100))&lt;10,"الخدام",LOOKUP(FLOOR(A12779,100),Table2[ID start],Table2[Class])),"الخدام"),"")</f>
        <v/>
      </c>
    </row>
    <row r="12780" spans="1:4" x14ac:dyDescent="0.25">
      <c r="A12780" t="str" cm="1">
        <f t="array" aca="1" ref="A12780" ca="1">IFERROR(_xlfn.XLOOKUP(attendance__2[[#This Row],[ID]],_xlfn._xlws.FILTER(Table1[Old ID],Table1[Old ID]&lt;&gt;0),_xlfn._xlws.FILTER(Changelog!$C$2:$C$110,Changelog!$C$2:$C$110&lt;&gt;""),attendance__2[[#This Row],[ID]]),"")</f>
        <v/>
      </c>
      <c r="D12780" t="str">
        <f ca="1">IFERROR(_xlfn.IFNA(IF((A12780-FLOOR(A12780,100))&lt;10,"الخدام",LOOKUP(FLOOR(A12780,100),Table2[ID start],Table2[Class])),"الخدام"),"")</f>
        <v/>
      </c>
    </row>
    <row r="12781" spans="1:4" x14ac:dyDescent="0.25">
      <c r="A12781" t="str" cm="1">
        <f t="array" aca="1" ref="A12781" ca="1">IFERROR(_xlfn.XLOOKUP(attendance__2[[#This Row],[ID]],_xlfn._xlws.FILTER(Table1[Old ID],Table1[Old ID]&lt;&gt;0),_xlfn._xlws.FILTER(Changelog!$C$2:$C$110,Changelog!$C$2:$C$110&lt;&gt;""),attendance__2[[#This Row],[ID]]),"")</f>
        <v/>
      </c>
      <c r="D12781" t="str">
        <f ca="1">IFERROR(_xlfn.IFNA(IF((A12781-FLOOR(A12781,100))&lt;10,"الخدام",LOOKUP(FLOOR(A12781,100),Table2[ID start],Table2[Class])),"الخدام"),"")</f>
        <v/>
      </c>
    </row>
    <row r="12782" spans="1:4" x14ac:dyDescent="0.25">
      <c r="A12782" t="str" cm="1">
        <f t="array" aca="1" ref="A12782" ca="1">IFERROR(_xlfn.XLOOKUP(attendance__2[[#This Row],[ID]],_xlfn._xlws.FILTER(Table1[Old ID],Table1[Old ID]&lt;&gt;0),_xlfn._xlws.FILTER(Changelog!$C$2:$C$110,Changelog!$C$2:$C$110&lt;&gt;""),attendance__2[[#This Row],[ID]]),"")</f>
        <v/>
      </c>
      <c r="D12782" t="str">
        <f ca="1">IFERROR(_xlfn.IFNA(IF((A12782-FLOOR(A12782,100))&lt;10,"الخدام",LOOKUP(FLOOR(A12782,100),Table2[ID start],Table2[Class])),"الخدام"),"")</f>
        <v/>
      </c>
    </row>
    <row r="12783" spans="1:4" x14ac:dyDescent="0.25">
      <c r="A12783" t="str" cm="1">
        <f t="array" aca="1" ref="A12783" ca="1">IFERROR(_xlfn.XLOOKUP(attendance__2[[#This Row],[ID]],_xlfn._xlws.FILTER(Table1[Old ID],Table1[Old ID]&lt;&gt;0),_xlfn._xlws.FILTER(Changelog!$C$2:$C$110,Changelog!$C$2:$C$110&lt;&gt;""),attendance__2[[#This Row],[ID]]),"")</f>
        <v/>
      </c>
      <c r="D12783" t="str">
        <f ca="1">IFERROR(_xlfn.IFNA(IF((A12783-FLOOR(A12783,100))&lt;10,"الخدام",LOOKUP(FLOOR(A12783,100),Table2[ID start],Table2[Class])),"الخدام"),"")</f>
        <v/>
      </c>
    </row>
    <row r="12784" spans="1:4" x14ac:dyDescent="0.25">
      <c r="A12784" t="str" cm="1">
        <f t="array" aca="1" ref="A12784" ca="1">IFERROR(_xlfn.XLOOKUP(attendance__2[[#This Row],[ID]],_xlfn._xlws.FILTER(Table1[Old ID],Table1[Old ID]&lt;&gt;0),_xlfn._xlws.FILTER(Changelog!$C$2:$C$110,Changelog!$C$2:$C$110&lt;&gt;""),attendance__2[[#This Row],[ID]]),"")</f>
        <v/>
      </c>
      <c r="D12784" t="str">
        <f ca="1">IFERROR(_xlfn.IFNA(IF((A12784-FLOOR(A12784,100))&lt;10,"الخدام",LOOKUP(FLOOR(A12784,100),Table2[ID start],Table2[Class])),"الخدام"),"")</f>
        <v/>
      </c>
    </row>
    <row r="12785" spans="1:4" x14ac:dyDescent="0.25">
      <c r="A12785" t="str" cm="1">
        <f t="array" aca="1" ref="A12785" ca="1">IFERROR(_xlfn.XLOOKUP(attendance__2[[#This Row],[ID]],_xlfn._xlws.FILTER(Table1[Old ID],Table1[Old ID]&lt;&gt;0),_xlfn._xlws.FILTER(Changelog!$C$2:$C$110,Changelog!$C$2:$C$110&lt;&gt;""),attendance__2[[#This Row],[ID]]),"")</f>
        <v/>
      </c>
      <c r="D12785" t="str">
        <f ca="1">IFERROR(_xlfn.IFNA(IF((A12785-FLOOR(A12785,100))&lt;10,"الخدام",LOOKUP(FLOOR(A12785,100),Table2[ID start],Table2[Class])),"الخدام"),"")</f>
        <v/>
      </c>
    </row>
    <row r="12786" spans="1:4" x14ac:dyDescent="0.25">
      <c r="A12786" t="str" cm="1">
        <f t="array" aca="1" ref="A12786" ca="1">IFERROR(_xlfn.XLOOKUP(attendance__2[[#This Row],[ID]],_xlfn._xlws.FILTER(Table1[Old ID],Table1[Old ID]&lt;&gt;0),_xlfn._xlws.FILTER(Changelog!$C$2:$C$110,Changelog!$C$2:$C$110&lt;&gt;""),attendance__2[[#This Row],[ID]]),"")</f>
        <v/>
      </c>
      <c r="D12786" t="str">
        <f ca="1">IFERROR(_xlfn.IFNA(IF((A12786-FLOOR(A12786,100))&lt;10,"الخدام",LOOKUP(FLOOR(A12786,100),Table2[ID start],Table2[Class])),"الخدام"),"")</f>
        <v/>
      </c>
    </row>
    <row r="12787" spans="1:4" x14ac:dyDescent="0.25">
      <c r="A12787" t="str" cm="1">
        <f t="array" aca="1" ref="A12787" ca="1">IFERROR(_xlfn.XLOOKUP(attendance__2[[#This Row],[ID]],_xlfn._xlws.FILTER(Table1[Old ID],Table1[Old ID]&lt;&gt;0),_xlfn._xlws.FILTER(Changelog!$C$2:$C$110,Changelog!$C$2:$C$110&lt;&gt;""),attendance__2[[#This Row],[ID]]),"")</f>
        <v/>
      </c>
      <c r="D12787" t="str">
        <f ca="1">IFERROR(_xlfn.IFNA(IF((A12787-FLOOR(A12787,100))&lt;10,"الخدام",LOOKUP(FLOOR(A12787,100),Table2[ID start],Table2[Class])),"الخدام"),"")</f>
        <v/>
      </c>
    </row>
    <row r="12788" spans="1:4" x14ac:dyDescent="0.25">
      <c r="A12788" t="str" cm="1">
        <f t="array" aca="1" ref="A12788" ca="1">IFERROR(_xlfn.XLOOKUP(attendance__2[[#This Row],[ID]],_xlfn._xlws.FILTER(Table1[Old ID],Table1[Old ID]&lt;&gt;0),_xlfn._xlws.FILTER(Changelog!$C$2:$C$110,Changelog!$C$2:$C$110&lt;&gt;""),attendance__2[[#This Row],[ID]]),"")</f>
        <v/>
      </c>
      <c r="D12788" t="str">
        <f ca="1">IFERROR(_xlfn.IFNA(IF((A12788-FLOOR(A12788,100))&lt;10,"الخدام",LOOKUP(FLOOR(A12788,100),Table2[ID start],Table2[Class])),"الخدام"),"")</f>
        <v/>
      </c>
    </row>
    <row r="12789" spans="1:4" x14ac:dyDescent="0.25">
      <c r="A12789" t="str" cm="1">
        <f t="array" aca="1" ref="A12789" ca="1">IFERROR(_xlfn.XLOOKUP(attendance__2[[#This Row],[ID]],_xlfn._xlws.FILTER(Table1[Old ID],Table1[Old ID]&lt;&gt;0),_xlfn._xlws.FILTER(Changelog!$C$2:$C$110,Changelog!$C$2:$C$110&lt;&gt;""),attendance__2[[#This Row],[ID]]),"")</f>
        <v/>
      </c>
      <c r="D12789" t="str">
        <f ca="1">IFERROR(_xlfn.IFNA(IF((A12789-FLOOR(A12789,100))&lt;10,"الخدام",LOOKUP(FLOOR(A12789,100),Table2[ID start],Table2[Class])),"الخدام"),"")</f>
        <v/>
      </c>
    </row>
    <row r="12790" spans="1:4" x14ac:dyDescent="0.25">
      <c r="A12790" t="str" cm="1">
        <f t="array" aca="1" ref="A12790" ca="1">IFERROR(_xlfn.XLOOKUP(attendance__2[[#This Row],[ID]],_xlfn._xlws.FILTER(Table1[Old ID],Table1[Old ID]&lt;&gt;0),_xlfn._xlws.FILTER(Changelog!$C$2:$C$110,Changelog!$C$2:$C$110&lt;&gt;""),attendance__2[[#This Row],[ID]]),"")</f>
        <v/>
      </c>
      <c r="D12790" t="str">
        <f ca="1">IFERROR(_xlfn.IFNA(IF((A12790-FLOOR(A12790,100))&lt;10,"الخدام",LOOKUP(FLOOR(A12790,100),Table2[ID start],Table2[Class])),"الخدام"),"")</f>
        <v/>
      </c>
    </row>
    <row r="12791" spans="1:4" x14ac:dyDescent="0.25">
      <c r="A12791" t="str" cm="1">
        <f t="array" aca="1" ref="A12791" ca="1">IFERROR(_xlfn.XLOOKUP(attendance__2[[#This Row],[ID]],_xlfn._xlws.FILTER(Table1[Old ID],Table1[Old ID]&lt;&gt;0),_xlfn._xlws.FILTER(Changelog!$C$2:$C$110,Changelog!$C$2:$C$110&lt;&gt;""),attendance__2[[#This Row],[ID]]),"")</f>
        <v/>
      </c>
      <c r="D12791" t="str">
        <f ca="1">IFERROR(_xlfn.IFNA(IF((A12791-FLOOR(A12791,100))&lt;10,"الخدام",LOOKUP(FLOOR(A12791,100),Table2[ID start],Table2[Class])),"الخدام"),"")</f>
        <v/>
      </c>
    </row>
    <row r="12792" spans="1:4" x14ac:dyDescent="0.25">
      <c r="A12792" t="str" cm="1">
        <f t="array" aca="1" ref="A12792" ca="1">IFERROR(_xlfn.XLOOKUP(attendance__2[[#This Row],[ID]],_xlfn._xlws.FILTER(Table1[Old ID],Table1[Old ID]&lt;&gt;0),_xlfn._xlws.FILTER(Changelog!$C$2:$C$110,Changelog!$C$2:$C$110&lt;&gt;""),attendance__2[[#This Row],[ID]]),"")</f>
        <v/>
      </c>
      <c r="D12792" t="str">
        <f ca="1">IFERROR(_xlfn.IFNA(IF((A12792-FLOOR(A12792,100))&lt;10,"الخدام",LOOKUP(FLOOR(A12792,100),Table2[ID start],Table2[Class])),"الخدام"),"")</f>
        <v/>
      </c>
    </row>
    <row r="12793" spans="1:4" x14ac:dyDescent="0.25">
      <c r="A12793" t="str" cm="1">
        <f t="array" aca="1" ref="A12793" ca="1">IFERROR(_xlfn.XLOOKUP(attendance__2[[#This Row],[ID]],_xlfn._xlws.FILTER(Table1[Old ID],Table1[Old ID]&lt;&gt;0),_xlfn._xlws.FILTER(Changelog!$C$2:$C$110,Changelog!$C$2:$C$110&lt;&gt;""),attendance__2[[#This Row],[ID]]),"")</f>
        <v/>
      </c>
      <c r="D12793" t="str">
        <f ca="1">IFERROR(_xlfn.IFNA(IF((A12793-FLOOR(A12793,100))&lt;10,"الخدام",LOOKUP(FLOOR(A12793,100),Table2[ID start],Table2[Class])),"الخدام"),"")</f>
        <v/>
      </c>
    </row>
    <row r="12794" spans="1:4" x14ac:dyDescent="0.25">
      <c r="A12794" t="str" cm="1">
        <f t="array" aca="1" ref="A12794" ca="1">IFERROR(_xlfn.XLOOKUP(attendance__2[[#This Row],[ID]],_xlfn._xlws.FILTER(Table1[Old ID],Table1[Old ID]&lt;&gt;0),_xlfn._xlws.FILTER(Changelog!$C$2:$C$110,Changelog!$C$2:$C$110&lt;&gt;""),attendance__2[[#This Row],[ID]]),"")</f>
        <v/>
      </c>
      <c r="D12794" t="str">
        <f ca="1">IFERROR(_xlfn.IFNA(IF((A12794-FLOOR(A12794,100))&lt;10,"الخدام",LOOKUP(FLOOR(A12794,100),Table2[ID start],Table2[Class])),"الخدام"),"")</f>
        <v/>
      </c>
    </row>
    <row r="12795" spans="1:4" x14ac:dyDescent="0.25">
      <c r="A12795" t="str" cm="1">
        <f t="array" aca="1" ref="A12795" ca="1">IFERROR(_xlfn.XLOOKUP(attendance__2[[#This Row],[ID]],_xlfn._xlws.FILTER(Table1[Old ID],Table1[Old ID]&lt;&gt;0),_xlfn._xlws.FILTER(Changelog!$C$2:$C$110,Changelog!$C$2:$C$110&lt;&gt;""),attendance__2[[#This Row],[ID]]),"")</f>
        <v/>
      </c>
      <c r="D12795" t="str">
        <f ca="1">IFERROR(_xlfn.IFNA(IF((A12795-FLOOR(A12795,100))&lt;10,"الخدام",LOOKUP(FLOOR(A12795,100),Table2[ID start],Table2[Class])),"الخدام"),"")</f>
        <v/>
      </c>
    </row>
    <row r="12796" spans="1:4" x14ac:dyDescent="0.25">
      <c r="A12796" t="str" cm="1">
        <f t="array" aca="1" ref="A12796" ca="1">IFERROR(_xlfn.XLOOKUP(attendance__2[[#This Row],[ID]],_xlfn._xlws.FILTER(Table1[Old ID],Table1[Old ID]&lt;&gt;0),_xlfn._xlws.FILTER(Changelog!$C$2:$C$110,Changelog!$C$2:$C$110&lt;&gt;""),attendance__2[[#This Row],[ID]]),"")</f>
        <v/>
      </c>
      <c r="D12796" t="str">
        <f ca="1">IFERROR(_xlfn.IFNA(IF((A12796-FLOOR(A12796,100))&lt;10,"الخدام",LOOKUP(FLOOR(A12796,100),Table2[ID start],Table2[Class])),"الخدام"),"")</f>
        <v/>
      </c>
    </row>
    <row r="12797" spans="1:4" x14ac:dyDescent="0.25">
      <c r="A12797" t="str" cm="1">
        <f t="array" aca="1" ref="A12797" ca="1">IFERROR(_xlfn.XLOOKUP(attendance__2[[#This Row],[ID]],_xlfn._xlws.FILTER(Table1[Old ID],Table1[Old ID]&lt;&gt;0),_xlfn._xlws.FILTER(Changelog!$C$2:$C$110,Changelog!$C$2:$C$110&lt;&gt;""),attendance__2[[#This Row],[ID]]),"")</f>
        <v/>
      </c>
      <c r="D12797" t="str">
        <f ca="1">IFERROR(_xlfn.IFNA(IF((A12797-FLOOR(A12797,100))&lt;10,"الخدام",LOOKUP(FLOOR(A12797,100),Table2[ID start],Table2[Class])),"الخدام"),"")</f>
        <v/>
      </c>
    </row>
    <row r="12798" spans="1:4" x14ac:dyDescent="0.25">
      <c r="A12798" t="str" cm="1">
        <f t="array" aca="1" ref="A12798" ca="1">IFERROR(_xlfn.XLOOKUP(attendance__2[[#This Row],[ID]],_xlfn._xlws.FILTER(Table1[Old ID],Table1[Old ID]&lt;&gt;0),_xlfn._xlws.FILTER(Changelog!$C$2:$C$110,Changelog!$C$2:$C$110&lt;&gt;""),attendance__2[[#This Row],[ID]]),"")</f>
        <v/>
      </c>
      <c r="D12798" t="str">
        <f ca="1">IFERROR(_xlfn.IFNA(IF((A12798-FLOOR(A12798,100))&lt;10,"الخدام",LOOKUP(FLOOR(A12798,100),Table2[ID start],Table2[Class])),"الخدام"),"")</f>
        <v/>
      </c>
    </row>
    <row r="12799" spans="1:4" x14ac:dyDescent="0.25">
      <c r="A12799" t="str" cm="1">
        <f t="array" aca="1" ref="A12799" ca="1">IFERROR(_xlfn.XLOOKUP(attendance__2[[#This Row],[ID]],_xlfn._xlws.FILTER(Table1[Old ID],Table1[Old ID]&lt;&gt;0),_xlfn._xlws.FILTER(Changelog!$C$2:$C$110,Changelog!$C$2:$C$110&lt;&gt;""),attendance__2[[#This Row],[ID]]),"")</f>
        <v/>
      </c>
      <c r="D12799" t="str">
        <f ca="1">IFERROR(_xlfn.IFNA(IF((A12799-FLOOR(A12799,100))&lt;10,"الخدام",LOOKUP(FLOOR(A12799,100),Table2[ID start],Table2[Class])),"الخدام"),"")</f>
        <v/>
      </c>
    </row>
    <row r="12800" spans="1:4" x14ac:dyDescent="0.25">
      <c r="A12800" t="str" cm="1">
        <f t="array" aca="1" ref="A12800" ca="1">IFERROR(_xlfn.XLOOKUP(attendance__2[[#This Row],[ID]],_xlfn._xlws.FILTER(Table1[Old ID],Table1[Old ID]&lt;&gt;0),_xlfn._xlws.FILTER(Changelog!$C$2:$C$110,Changelog!$C$2:$C$110&lt;&gt;""),attendance__2[[#This Row],[ID]]),"")</f>
        <v/>
      </c>
      <c r="D12800" t="str">
        <f ca="1">IFERROR(_xlfn.IFNA(IF((A12800-FLOOR(A12800,100))&lt;10,"الخدام",LOOKUP(FLOOR(A12800,100),Table2[ID start],Table2[Class])),"الخدام"),"")</f>
        <v/>
      </c>
    </row>
    <row r="12801" spans="1:4" x14ac:dyDescent="0.25">
      <c r="A12801" t="str" cm="1">
        <f t="array" aca="1" ref="A12801" ca="1">IFERROR(_xlfn.XLOOKUP(attendance__2[[#This Row],[ID]],_xlfn._xlws.FILTER(Table1[Old ID],Table1[Old ID]&lt;&gt;0),_xlfn._xlws.FILTER(Changelog!$C$2:$C$110,Changelog!$C$2:$C$110&lt;&gt;""),attendance__2[[#This Row],[ID]]),"")</f>
        <v/>
      </c>
      <c r="D12801" t="str">
        <f ca="1">IFERROR(_xlfn.IFNA(IF((A12801-FLOOR(A12801,100))&lt;10,"الخدام",LOOKUP(FLOOR(A12801,100),Table2[ID start],Table2[Class])),"الخدام"),"")</f>
        <v/>
      </c>
    </row>
    <row r="12802" spans="1:4" x14ac:dyDescent="0.25">
      <c r="A12802" t="str" cm="1">
        <f t="array" aca="1" ref="A12802" ca="1">IFERROR(_xlfn.XLOOKUP(attendance__2[[#This Row],[ID]],_xlfn._xlws.FILTER(Table1[Old ID],Table1[Old ID]&lt;&gt;0),_xlfn._xlws.FILTER(Changelog!$C$2:$C$110,Changelog!$C$2:$C$110&lt;&gt;""),attendance__2[[#This Row],[ID]]),"")</f>
        <v/>
      </c>
      <c r="D12802" t="str">
        <f ca="1">IFERROR(_xlfn.IFNA(IF((A12802-FLOOR(A12802,100))&lt;10,"الخدام",LOOKUP(FLOOR(A12802,100),Table2[ID start],Table2[Class])),"الخدام"),"")</f>
        <v/>
      </c>
    </row>
    <row r="12803" spans="1:4" x14ac:dyDescent="0.25">
      <c r="A12803" t="str" cm="1">
        <f t="array" aca="1" ref="A12803" ca="1">IFERROR(_xlfn.XLOOKUP(attendance__2[[#This Row],[ID]],_xlfn._xlws.FILTER(Table1[Old ID],Table1[Old ID]&lt;&gt;0),_xlfn._xlws.FILTER(Changelog!$C$2:$C$110,Changelog!$C$2:$C$110&lt;&gt;""),attendance__2[[#This Row],[ID]]),"")</f>
        <v/>
      </c>
      <c r="D12803" t="str">
        <f ca="1">IFERROR(_xlfn.IFNA(IF((A12803-FLOOR(A12803,100))&lt;10,"الخدام",LOOKUP(FLOOR(A12803,100),Table2[ID start],Table2[Class])),"الخدام"),"")</f>
        <v/>
      </c>
    </row>
    <row r="12804" spans="1:4" x14ac:dyDescent="0.25">
      <c r="A12804" t="str" cm="1">
        <f t="array" aca="1" ref="A12804" ca="1">IFERROR(_xlfn.XLOOKUP(attendance__2[[#This Row],[ID]],_xlfn._xlws.FILTER(Table1[Old ID],Table1[Old ID]&lt;&gt;0),_xlfn._xlws.FILTER(Changelog!$C$2:$C$110,Changelog!$C$2:$C$110&lt;&gt;""),attendance__2[[#This Row],[ID]]),"")</f>
        <v/>
      </c>
      <c r="D12804" t="str">
        <f ca="1">IFERROR(_xlfn.IFNA(IF((A12804-FLOOR(A12804,100))&lt;10,"الخدام",LOOKUP(FLOOR(A12804,100),Table2[ID start],Table2[Class])),"الخدام"),"")</f>
        <v/>
      </c>
    </row>
    <row r="12805" spans="1:4" x14ac:dyDescent="0.25">
      <c r="A12805" t="str" cm="1">
        <f t="array" aca="1" ref="A12805" ca="1">IFERROR(_xlfn.XLOOKUP(attendance__2[[#This Row],[ID]],_xlfn._xlws.FILTER(Table1[Old ID],Table1[Old ID]&lt;&gt;0),_xlfn._xlws.FILTER(Changelog!$C$2:$C$110,Changelog!$C$2:$C$110&lt;&gt;""),attendance__2[[#This Row],[ID]]),"")</f>
        <v/>
      </c>
      <c r="D12805" t="str">
        <f ca="1">IFERROR(_xlfn.IFNA(IF((A12805-FLOOR(A12805,100))&lt;10,"الخدام",LOOKUP(FLOOR(A12805,100),Table2[ID start],Table2[Class])),"الخدام"),"")</f>
        <v/>
      </c>
    </row>
    <row r="12806" spans="1:4" x14ac:dyDescent="0.25">
      <c r="A12806" t="str" cm="1">
        <f t="array" aca="1" ref="A12806" ca="1">IFERROR(_xlfn.XLOOKUP(attendance__2[[#This Row],[ID]],_xlfn._xlws.FILTER(Table1[Old ID],Table1[Old ID]&lt;&gt;0),_xlfn._xlws.FILTER(Changelog!$C$2:$C$110,Changelog!$C$2:$C$110&lt;&gt;""),attendance__2[[#This Row],[ID]]),"")</f>
        <v/>
      </c>
      <c r="D12806" t="str">
        <f ca="1">IFERROR(_xlfn.IFNA(IF((A12806-FLOOR(A12806,100))&lt;10,"الخدام",LOOKUP(FLOOR(A12806,100),Table2[ID start],Table2[Class])),"الخدام"),"")</f>
        <v/>
      </c>
    </row>
    <row r="12807" spans="1:4" x14ac:dyDescent="0.25">
      <c r="A12807" t="str" cm="1">
        <f t="array" aca="1" ref="A12807" ca="1">IFERROR(_xlfn.XLOOKUP(attendance__2[[#This Row],[ID]],_xlfn._xlws.FILTER(Table1[Old ID],Table1[Old ID]&lt;&gt;0),_xlfn._xlws.FILTER(Changelog!$C$2:$C$110,Changelog!$C$2:$C$110&lt;&gt;""),attendance__2[[#This Row],[ID]]),"")</f>
        <v/>
      </c>
      <c r="D12807" t="str">
        <f ca="1">IFERROR(_xlfn.IFNA(IF((A12807-FLOOR(A12807,100))&lt;10,"الخدام",LOOKUP(FLOOR(A12807,100),Table2[ID start],Table2[Class])),"الخدام"),"")</f>
        <v/>
      </c>
    </row>
    <row r="12808" spans="1:4" x14ac:dyDescent="0.25">
      <c r="A12808" t="str" cm="1">
        <f t="array" aca="1" ref="A12808" ca="1">IFERROR(_xlfn.XLOOKUP(attendance__2[[#This Row],[ID]],_xlfn._xlws.FILTER(Table1[Old ID],Table1[Old ID]&lt;&gt;0),_xlfn._xlws.FILTER(Changelog!$C$2:$C$110,Changelog!$C$2:$C$110&lt;&gt;""),attendance__2[[#This Row],[ID]]),"")</f>
        <v/>
      </c>
      <c r="D12808" t="str">
        <f ca="1">IFERROR(_xlfn.IFNA(IF((A12808-FLOOR(A12808,100))&lt;10,"الخدام",LOOKUP(FLOOR(A12808,100),Table2[ID start],Table2[Class])),"الخدام"),"")</f>
        <v/>
      </c>
    </row>
    <row r="12809" spans="1:4" x14ac:dyDescent="0.25">
      <c r="A12809" t="str" cm="1">
        <f t="array" aca="1" ref="A12809" ca="1">IFERROR(_xlfn.XLOOKUP(attendance__2[[#This Row],[ID]],_xlfn._xlws.FILTER(Table1[Old ID],Table1[Old ID]&lt;&gt;0),_xlfn._xlws.FILTER(Changelog!$C$2:$C$110,Changelog!$C$2:$C$110&lt;&gt;""),attendance__2[[#This Row],[ID]]),"")</f>
        <v/>
      </c>
      <c r="D12809" t="str">
        <f ca="1">IFERROR(_xlfn.IFNA(IF((A12809-FLOOR(A12809,100))&lt;10,"الخدام",LOOKUP(FLOOR(A12809,100),Table2[ID start],Table2[Class])),"الخدام"),"")</f>
        <v/>
      </c>
    </row>
    <row r="12810" spans="1:4" x14ac:dyDescent="0.25">
      <c r="A12810" t="str" cm="1">
        <f t="array" aca="1" ref="A12810" ca="1">IFERROR(_xlfn.XLOOKUP(attendance__2[[#This Row],[ID]],_xlfn._xlws.FILTER(Table1[Old ID],Table1[Old ID]&lt;&gt;0),_xlfn._xlws.FILTER(Changelog!$C$2:$C$110,Changelog!$C$2:$C$110&lt;&gt;""),attendance__2[[#This Row],[ID]]),"")</f>
        <v/>
      </c>
      <c r="D12810" t="str">
        <f ca="1">IFERROR(_xlfn.IFNA(IF((A12810-FLOOR(A12810,100))&lt;10,"الخدام",LOOKUP(FLOOR(A12810,100),Table2[ID start],Table2[Class])),"الخدام"),"")</f>
        <v/>
      </c>
    </row>
    <row r="12811" spans="1:4" x14ac:dyDescent="0.25">
      <c r="A12811" t="str" cm="1">
        <f t="array" aca="1" ref="A12811" ca="1">IFERROR(_xlfn.XLOOKUP(attendance__2[[#This Row],[ID]],_xlfn._xlws.FILTER(Table1[Old ID],Table1[Old ID]&lt;&gt;0),_xlfn._xlws.FILTER(Changelog!$C$2:$C$110,Changelog!$C$2:$C$110&lt;&gt;""),attendance__2[[#This Row],[ID]]),"")</f>
        <v/>
      </c>
      <c r="D12811" t="str">
        <f ca="1">IFERROR(_xlfn.IFNA(IF((A12811-FLOOR(A12811,100))&lt;10,"الخدام",LOOKUP(FLOOR(A12811,100),Table2[ID start],Table2[Class])),"الخدام"),"")</f>
        <v/>
      </c>
    </row>
    <row r="12812" spans="1:4" x14ac:dyDescent="0.25">
      <c r="A12812" t="str" cm="1">
        <f t="array" aca="1" ref="A12812" ca="1">IFERROR(_xlfn.XLOOKUP(attendance__2[[#This Row],[ID]],_xlfn._xlws.FILTER(Table1[Old ID],Table1[Old ID]&lt;&gt;0),_xlfn._xlws.FILTER(Changelog!$C$2:$C$110,Changelog!$C$2:$C$110&lt;&gt;""),attendance__2[[#This Row],[ID]]),"")</f>
        <v/>
      </c>
      <c r="D12812" t="str">
        <f ca="1">IFERROR(_xlfn.IFNA(IF((A12812-FLOOR(A12812,100))&lt;10,"الخدام",LOOKUP(FLOOR(A12812,100),Table2[ID start],Table2[Class])),"الخدام"),"")</f>
        <v/>
      </c>
    </row>
    <row r="12813" spans="1:4" x14ac:dyDescent="0.25">
      <c r="A12813" t="str" cm="1">
        <f t="array" aca="1" ref="A12813" ca="1">IFERROR(_xlfn.XLOOKUP(attendance__2[[#This Row],[ID]],_xlfn._xlws.FILTER(Table1[Old ID],Table1[Old ID]&lt;&gt;0),_xlfn._xlws.FILTER(Changelog!$C$2:$C$110,Changelog!$C$2:$C$110&lt;&gt;""),attendance__2[[#This Row],[ID]]),"")</f>
        <v/>
      </c>
      <c r="D12813" t="str">
        <f ca="1">IFERROR(_xlfn.IFNA(IF((A12813-FLOOR(A12813,100))&lt;10,"الخدام",LOOKUP(FLOOR(A12813,100),Table2[ID start],Table2[Class])),"الخدام"),"")</f>
        <v/>
      </c>
    </row>
    <row r="12814" spans="1:4" x14ac:dyDescent="0.25">
      <c r="A12814" t="str" cm="1">
        <f t="array" aca="1" ref="A12814" ca="1">IFERROR(_xlfn.XLOOKUP(attendance__2[[#This Row],[ID]],_xlfn._xlws.FILTER(Table1[Old ID],Table1[Old ID]&lt;&gt;0),_xlfn._xlws.FILTER(Changelog!$C$2:$C$110,Changelog!$C$2:$C$110&lt;&gt;""),attendance__2[[#This Row],[ID]]),"")</f>
        <v/>
      </c>
      <c r="D12814" t="str">
        <f ca="1">IFERROR(_xlfn.IFNA(IF((A12814-FLOOR(A12814,100))&lt;10,"الخدام",LOOKUP(FLOOR(A12814,100),Table2[ID start],Table2[Class])),"الخدام"),"")</f>
        <v/>
      </c>
    </row>
    <row r="12815" spans="1:4" x14ac:dyDescent="0.25">
      <c r="A12815" t="str" cm="1">
        <f t="array" aca="1" ref="A12815" ca="1">IFERROR(_xlfn.XLOOKUP(attendance__2[[#This Row],[ID]],_xlfn._xlws.FILTER(Table1[Old ID],Table1[Old ID]&lt;&gt;0),_xlfn._xlws.FILTER(Changelog!$C$2:$C$110,Changelog!$C$2:$C$110&lt;&gt;""),attendance__2[[#This Row],[ID]]),"")</f>
        <v/>
      </c>
      <c r="D12815" t="str">
        <f ca="1">IFERROR(_xlfn.IFNA(IF((A12815-FLOOR(A12815,100))&lt;10,"الخدام",LOOKUP(FLOOR(A12815,100),Table2[ID start],Table2[Class])),"الخدام"),"")</f>
        <v/>
      </c>
    </row>
    <row r="12816" spans="1:4" x14ac:dyDescent="0.25">
      <c r="A12816" t="str" cm="1">
        <f t="array" aca="1" ref="A12816" ca="1">IFERROR(_xlfn.XLOOKUP(attendance__2[[#This Row],[ID]],_xlfn._xlws.FILTER(Table1[Old ID],Table1[Old ID]&lt;&gt;0),_xlfn._xlws.FILTER(Changelog!$C$2:$C$110,Changelog!$C$2:$C$110&lt;&gt;""),attendance__2[[#This Row],[ID]]),"")</f>
        <v/>
      </c>
      <c r="D12816" t="str">
        <f ca="1">IFERROR(_xlfn.IFNA(IF((A12816-FLOOR(A12816,100))&lt;10,"الخدام",LOOKUP(FLOOR(A12816,100),Table2[ID start],Table2[Class])),"الخدام"),"")</f>
        <v/>
      </c>
    </row>
    <row r="12817" spans="1:4" x14ac:dyDescent="0.25">
      <c r="A12817" t="str" cm="1">
        <f t="array" aca="1" ref="A12817" ca="1">IFERROR(_xlfn.XLOOKUP(attendance__2[[#This Row],[ID]],_xlfn._xlws.FILTER(Table1[Old ID],Table1[Old ID]&lt;&gt;0),_xlfn._xlws.FILTER(Changelog!$C$2:$C$110,Changelog!$C$2:$C$110&lt;&gt;""),attendance__2[[#This Row],[ID]]),"")</f>
        <v/>
      </c>
      <c r="D12817" t="str">
        <f ca="1">IFERROR(_xlfn.IFNA(IF((A12817-FLOOR(A12817,100))&lt;10,"الخدام",LOOKUP(FLOOR(A12817,100),Table2[ID start],Table2[Class])),"الخدام"),"")</f>
        <v/>
      </c>
    </row>
    <row r="12818" spans="1:4" x14ac:dyDescent="0.25">
      <c r="A12818" t="str" cm="1">
        <f t="array" aca="1" ref="A12818" ca="1">IFERROR(_xlfn.XLOOKUP(attendance__2[[#This Row],[ID]],_xlfn._xlws.FILTER(Table1[Old ID],Table1[Old ID]&lt;&gt;0),_xlfn._xlws.FILTER(Changelog!$C$2:$C$110,Changelog!$C$2:$C$110&lt;&gt;""),attendance__2[[#This Row],[ID]]),"")</f>
        <v/>
      </c>
      <c r="D12818" t="str">
        <f ca="1">IFERROR(_xlfn.IFNA(IF((A12818-FLOOR(A12818,100))&lt;10,"الخدام",LOOKUP(FLOOR(A12818,100),Table2[ID start],Table2[Class])),"الخدام"),"")</f>
        <v/>
      </c>
    </row>
    <row r="12819" spans="1:4" x14ac:dyDescent="0.25">
      <c r="A12819" t="str" cm="1">
        <f t="array" aca="1" ref="A12819" ca="1">IFERROR(_xlfn.XLOOKUP(attendance__2[[#This Row],[ID]],_xlfn._xlws.FILTER(Table1[Old ID],Table1[Old ID]&lt;&gt;0),_xlfn._xlws.FILTER(Changelog!$C$2:$C$110,Changelog!$C$2:$C$110&lt;&gt;""),attendance__2[[#This Row],[ID]]),"")</f>
        <v/>
      </c>
      <c r="D12819" t="str">
        <f ca="1">IFERROR(_xlfn.IFNA(IF((A12819-FLOOR(A12819,100))&lt;10,"الخدام",LOOKUP(FLOOR(A12819,100),Table2[ID start],Table2[Class])),"الخدام"),"")</f>
        <v/>
      </c>
    </row>
    <row r="12820" spans="1:4" x14ac:dyDescent="0.25">
      <c r="A12820" t="str" cm="1">
        <f t="array" aca="1" ref="A12820" ca="1">IFERROR(_xlfn.XLOOKUP(attendance__2[[#This Row],[ID]],_xlfn._xlws.FILTER(Table1[Old ID],Table1[Old ID]&lt;&gt;0),_xlfn._xlws.FILTER(Changelog!$C$2:$C$110,Changelog!$C$2:$C$110&lt;&gt;""),attendance__2[[#This Row],[ID]]),"")</f>
        <v/>
      </c>
      <c r="D12820" t="str">
        <f ca="1">IFERROR(_xlfn.IFNA(IF((A12820-FLOOR(A12820,100))&lt;10,"الخدام",LOOKUP(FLOOR(A12820,100),Table2[ID start],Table2[Class])),"الخدام"),"")</f>
        <v/>
      </c>
    </row>
    <row r="12821" spans="1:4" x14ac:dyDescent="0.25">
      <c r="A12821" t="str" cm="1">
        <f t="array" aca="1" ref="A12821" ca="1">IFERROR(_xlfn.XLOOKUP(attendance__2[[#This Row],[ID]],_xlfn._xlws.FILTER(Table1[Old ID],Table1[Old ID]&lt;&gt;0),_xlfn._xlws.FILTER(Changelog!$C$2:$C$110,Changelog!$C$2:$C$110&lt;&gt;""),attendance__2[[#This Row],[ID]]),"")</f>
        <v/>
      </c>
      <c r="D12821" t="str">
        <f ca="1">IFERROR(_xlfn.IFNA(IF((A12821-FLOOR(A12821,100))&lt;10,"الخدام",LOOKUP(FLOOR(A12821,100),Table2[ID start],Table2[Class])),"الخدام"),"")</f>
        <v/>
      </c>
    </row>
    <row r="12822" spans="1:4" x14ac:dyDescent="0.25">
      <c r="A12822" t="str" cm="1">
        <f t="array" aca="1" ref="A12822" ca="1">IFERROR(_xlfn.XLOOKUP(attendance__2[[#This Row],[ID]],_xlfn._xlws.FILTER(Table1[Old ID],Table1[Old ID]&lt;&gt;0),_xlfn._xlws.FILTER(Changelog!$C$2:$C$110,Changelog!$C$2:$C$110&lt;&gt;""),attendance__2[[#This Row],[ID]]),"")</f>
        <v/>
      </c>
      <c r="D12822" t="str">
        <f ca="1">IFERROR(_xlfn.IFNA(IF((A12822-FLOOR(A12822,100))&lt;10,"الخدام",LOOKUP(FLOOR(A12822,100),Table2[ID start],Table2[Class])),"الخدام"),"")</f>
        <v/>
      </c>
    </row>
    <row r="12823" spans="1:4" x14ac:dyDescent="0.25">
      <c r="A12823" t="str" cm="1">
        <f t="array" aca="1" ref="A12823" ca="1">IFERROR(_xlfn.XLOOKUP(attendance__2[[#This Row],[ID]],_xlfn._xlws.FILTER(Table1[Old ID],Table1[Old ID]&lt;&gt;0),_xlfn._xlws.FILTER(Changelog!$C$2:$C$110,Changelog!$C$2:$C$110&lt;&gt;""),attendance__2[[#This Row],[ID]]),"")</f>
        <v/>
      </c>
      <c r="D12823" t="str">
        <f ca="1">IFERROR(_xlfn.IFNA(IF((A12823-FLOOR(A12823,100))&lt;10,"الخدام",LOOKUP(FLOOR(A12823,100),Table2[ID start],Table2[Class])),"الخدام"),"")</f>
        <v/>
      </c>
    </row>
    <row r="12824" spans="1:4" x14ac:dyDescent="0.25">
      <c r="A12824" t="str" cm="1">
        <f t="array" aca="1" ref="A12824" ca="1">IFERROR(_xlfn.XLOOKUP(attendance__2[[#This Row],[ID]],_xlfn._xlws.FILTER(Table1[Old ID],Table1[Old ID]&lt;&gt;0),_xlfn._xlws.FILTER(Changelog!$C$2:$C$110,Changelog!$C$2:$C$110&lt;&gt;""),attendance__2[[#This Row],[ID]]),"")</f>
        <v/>
      </c>
      <c r="D12824" t="str">
        <f ca="1">IFERROR(_xlfn.IFNA(IF((A12824-FLOOR(A12824,100))&lt;10,"الخدام",LOOKUP(FLOOR(A12824,100),Table2[ID start],Table2[Class])),"الخدام"),"")</f>
        <v/>
      </c>
    </row>
    <row r="12825" spans="1:4" x14ac:dyDescent="0.25">
      <c r="A12825" t="str" cm="1">
        <f t="array" aca="1" ref="A12825" ca="1">IFERROR(_xlfn.XLOOKUP(attendance__2[[#This Row],[ID]],_xlfn._xlws.FILTER(Table1[Old ID],Table1[Old ID]&lt;&gt;0),_xlfn._xlws.FILTER(Changelog!$C$2:$C$110,Changelog!$C$2:$C$110&lt;&gt;""),attendance__2[[#This Row],[ID]]),"")</f>
        <v/>
      </c>
      <c r="D12825" t="str">
        <f ca="1">IFERROR(_xlfn.IFNA(IF((A12825-FLOOR(A12825,100))&lt;10,"الخدام",LOOKUP(FLOOR(A12825,100),Table2[ID start],Table2[Class])),"الخدام"),"")</f>
        <v/>
      </c>
    </row>
    <row r="12826" spans="1:4" x14ac:dyDescent="0.25">
      <c r="A12826" t="str" cm="1">
        <f t="array" aca="1" ref="A12826" ca="1">IFERROR(_xlfn.XLOOKUP(attendance__2[[#This Row],[ID]],_xlfn._xlws.FILTER(Table1[Old ID],Table1[Old ID]&lt;&gt;0),_xlfn._xlws.FILTER(Changelog!$C$2:$C$110,Changelog!$C$2:$C$110&lt;&gt;""),attendance__2[[#This Row],[ID]]),"")</f>
        <v/>
      </c>
      <c r="D12826" t="str">
        <f ca="1">IFERROR(_xlfn.IFNA(IF((A12826-FLOOR(A12826,100))&lt;10,"الخدام",LOOKUP(FLOOR(A12826,100),Table2[ID start],Table2[Class])),"الخدام"),"")</f>
        <v/>
      </c>
    </row>
    <row r="12827" spans="1:4" x14ac:dyDescent="0.25">
      <c r="A12827" t="str" cm="1">
        <f t="array" aca="1" ref="A12827" ca="1">IFERROR(_xlfn.XLOOKUP(attendance__2[[#This Row],[ID]],_xlfn._xlws.FILTER(Table1[Old ID],Table1[Old ID]&lt;&gt;0),_xlfn._xlws.FILTER(Changelog!$C$2:$C$110,Changelog!$C$2:$C$110&lt;&gt;""),attendance__2[[#This Row],[ID]]),"")</f>
        <v/>
      </c>
      <c r="D12827" t="str">
        <f ca="1">IFERROR(_xlfn.IFNA(IF((A12827-FLOOR(A12827,100))&lt;10,"الخدام",LOOKUP(FLOOR(A12827,100),Table2[ID start],Table2[Class])),"الخدام"),"")</f>
        <v/>
      </c>
    </row>
    <row r="12828" spans="1:4" x14ac:dyDescent="0.25">
      <c r="A12828" t="str" cm="1">
        <f t="array" aca="1" ref="A12828" ca="1">IFERROR(_xlfn.XLOOKUP(attendance__2[[#This Row],[ID]],_xlfn._xlws.FILTER(Table1[Old ID],Table1[Old ID]&lt;&gt;0),_xlfn._xlws.FILTER(Changelog!$C$2:$C$110,Changelog!$C$2:$C$110&lt;&gt;""),attendance__2[[#This Row],[ID]]),"")</f>
        <v/>
      </c>
      <c r="D12828" t="str">
        <f ca="1">IFERROR(_xlfn.IFNA(IF((A12828-FLOOR(A12828,100))&lt;10,"الخدام",LOOKUP(FLOOR(A12828,100),Table2[ID start],Table2[Class])),"الخدام"),"")</f>
        <v/>
      </c>
    </row>
    <row r="12829" spans="1:4" x14ac:dyDescent="0.25">
      <c r="A12829" t="str" cm="1">
        <f t="array" aca="1" ref="A12829" ca="1">IFERROR(_xlfn.XLOOKUP(attendance__2[[#This Row],[ID]],_xlfn._xlws.FILTER(Table1[Old ID],Table1[Old ID]&lt;&gt;0),_xlfn._xlws.FILTER(Changelog!$C$2:$C$110,Changelog!$C$2:$C$110&lt;&gt;""),attendance__2[[#This Row],[ID]]),"")</f>
        <v/>
      </c>
      <c r="D12829" t="str">
        <f ca="1">IFERROR(_xlfn.IFNA(IF((A12829-FLOOR(A12829,100))&lt;10,"الخدام",LOOKUP(FLOOR(A12829,100),Table2[ID start],Table2[Class])),"الخدام"),"")</f>
        <v/>
      </c>
    </row>
    <row r="12830" spans="1:4" x14ac:dyDescent="0.25">
      <c r="A12830" t="str" cm="1">
        <f t="array" aca="1" ref="A12830" ca="1">IFERROR(_xlfn.XLOOKUP(attendance__2[[#This Row],[ID]],_xlfn._xlws.FILTER(Table1[Old ID],Table1[Old ID]&lt;&gt;0),_xlfn._xlws.FILTER(Changelog!$C$2:$C$110,Changelog!$C$2:$C$110&lt;&gt;""),attendance__2[[#This Row],[ID]]),"")</f>
        <v/>
      </c>
      <c r="D12830" t="str">
        <f ca="1">IFERROR(_xlfn.IFNA(IF((A12830-FLOOR(A12830,100))&lt;10,"الخدام",LOOKUP(FLOOR(A12830,100),Table2[ID start],Table2[Class])),"الخدام"),"")</f>
        <v/>
      </c>
    </row>
    <row r="12831" spans="1:4" x14ac:dyDescent="0.25">
      <c r="A12831" t="str" cm="1">
        <f t="array" aca="1" ref="A12831" ca="1">IFERROR(_xlfn.XLOOKUP(attendance__2[[#This Row],[ID]],_xlfn._xlws.FILTER(Table1[Old ID],Table1[Old ID]&lt;&gt;0),_xlfn._xlws.FILTER(Changelog!$C$2:$C$110,Changelog!$C$2:$C$110&lt;&gt;""),attendance__2[[#This Row],[ID]]),"")</f>
        <v/>
      </c>
      <c r="D12831" t="str">
        <f ca="1">IFERROR(_xlfn.IFNA(IF((A12831-FLOOR(A12831,100))&lt;10,"الخدام",LOOKUP(FLOOR(A12831,100),Table2[ID start],Table2[Class])),"الخدام"),"")</f>
        <v/>
      </c>
    </row>
    <row r="12832" spans="1:4" x14ac:dyDescent="0.25">
      <c r="A12832" t="str" cm="1">
        <f t="array" aca="1" ref="A12832" ca="1">IFERROR(_xlfn.XLOOKUP(attendance__2[[#This Row],[ID]],_xlfn._xlws.FILTER(Table1[Old ID],Table1[Old ID]&lt;&gt;0),_xlfn._xlws.FILTER(Changelog!$C$2:$C$110,Changelog!$C$2:$C$110&lt;&gt;""),attendance__2[[#This Row],[ID]]),"")</f>
        <v/>
      </c>
      <c r="D12832" t="str">
        <f ca="1">IFERROR(_xlfn.IFNA(IF((A12832-FLOOR(A12832,100))&lt;10,"الخدام",LOOKUP(FLOOR(A12832,100),Table2[ID start],Table2[Class])),"الخدام"),"")</f>
        <v/>
      </c>
    </row>
    <row r="12833" spans="1:4" x14ac:dyDescent="0.25">
      <c r="A12833" t="str" cm="1">
        <f t="array" aca="1" ref="A12833" ca="1">IFERROR(_xlfn.XLOOKUP(attendance__2[[#This Row],[ID]],_xlfn._xlws.FILTER(Table1[Old ID],Table1[Old ID]&lt;&gt;0),_xlfn._xlws.FILTER(Changelog!$C$2:$C$110,Changelog!$C$2:$C$110&lt;&gt;""),attendance__2[[#This Row],[ID]]),"")</f>
        <v/>
      </c>
      <c r="D12833" t="str">
        <f ca="1">IFERROR(_xlfn.IFNA(IF((A12833-FLOOR(A12833,100))&lt;10,"الخدام",LOOKUP(FLOOR(A12833,100),Table2[ID start],Table2[Class])),"الخدام"),"")</f>
        <v/>
      </c>
    </row>
    <row r="12834" spans="1:4" x14ac:dyDescent="0.25">
      <c r="A12834" t="str" cm="1">
        <f t="array" aca="1" ref="A12834" ca="1">IFERROR(_xlfn.XLOOKUP(attendance__2[[#This Row],[ID]],_xlfn._xlws.FILTER(Table1[Old ID],Table1[Old ID]&lt;&gt;0),_xlfn._xlws.FILTER(Changelog!$C$2:$C$110,Changelog!$C$2:$C$110&lt;&gt;""),attendance__2[[#This Row],[ID]]),"")</f>
        <v/>
      </c>
      <c r="D12834" t="str">
        <f ca="1">IFERROR(_xlfn.IFNA(IF((A12834-FLOOR(A12834,100))&lt;10,"الخدام",LOOKUP(FLOOR(A12834,100),Table2[ID start],Table2[Class])),"الخدام"),"")</f>
        <v/>
      </c>
    </row>
    <row r="12835" spans="1:4" x14ac:dyDescent="0.25">
      <c r="A12835" t="str" cm="1">
        <f t="array" aca="1" ref="A12835" ca="1">IFERROR(_xlfn.XLOOKUP(attendance__2[[#This Row],[ID]],_xlfn._xlws.FILTER(Table1[Old ID],Table1[Old ID]&lt;&gt;0),_xlfn._xlws.FILTER(Changelog!$C$2:$C$110,Changelog!$C$2:$C$110&lt;&gt;""),attendance__2[[#This Row],[ID]]),"")</f>
        <v/>
      </c>
      <c r="D12835" t="str">
        <f ca="1">IFERROR(_xlfn.IFNA(IF((A12835-FLOOR(A12835,100))&lt;10,"الخدام",LOOKUP(FLOOR(A12835,100),Table2[ID start],Table2[Class])),"الخدام"),"")</f>
        <v/>
      </c>
    </row>
    <row r="12836" spans="1:4" x14ac:dyDescent="0.25">
      <c r="A12836" t="str" cm="1">
        <f t="array" aca="1" ref="A12836" ca="1">IFERROR(_xlfn.XLOOKUP(attendance__2[[#This Row],[ID]],_xlfn._xlws.FILTER(Table1[Old ID],Table1[Old ID]&lt;&gt;0),_xlfn._xlws.FILTER(Changelog!$C$2:$C$110,Changelog!$C$2:$C$110&lt;&gt;""),attendance__2[[#This Row],[ID]]),"")</f>
        <v/>
      </c>
      <c r="D12836" t="str">
        <f ca="1">IFERROR(_xlfn.IFNA(IF((A12836-FLOOR(A12836,100))&lt;10,"الخدام",LOOKUP(FLOOR(A12836,100),Table2[ID start],Table2[Class])),"الخدام"),"")</f>
        <v/>
      </c>
    </row>
    <row r="12837" spans="1:4" x14ac:dyDescent="0.25">
      <c r="A12837" t="str" cm="1">
        <f t="array" aca="1" ref="A12837" ca="1">IFERROR(_xlfn.XLOOKUP(attendance__2[[#This Row],[ID]],_xlfn._xlws.FILTER(Table1[Old ID],Table1[Old ID]&lt;&gt;0),_xlfn._xlws.FILTER(Changelog!$C$2:$C$110,Changelog!$C$2:$C$110&lt;&gt;""),attendance__2[[#This Row],[ID]]),"")</f>
        <v/>
      </c>
      <c r="D12837" t="str">
        <f ca="1">IFERROR(_xlfn.IFNA(IF((A12837-FLOOR(A12837,100))&lt;10,"الخدام",LOOKUP(FLOOR(A12837,100),Table2[ID start],Table2[Class])),"الخدام"),"")</f>
        <v/>
      </c>
    </row>
    <row r="12838" spans="1:4" x14ac:dyDescent="0.25">
      <c r="A12838" t="str" cm="1">
        <f t="array" aca="1" ref="A12838" ca="1">IFERROR(_xlfn.XLOOKUP(attendance__2[[#This Row],[ID]],_xlfn._xlws.FILTER(Table1[Old ID],Table1[Old ID]&lt;&gt;0),_xlfn._xlws.FILTER(Changelog!$C$2:$C$110,Changelog!$C$2:$C$110&lt;&gt;""),attendance__2[[#This Row],[ID]]),"")</f>
        <v/>
      </c>
      <c r="D12838" t="str">
        <f ca="1">IFERROR(_xlfn.IFNA(IF((A12838-FLOOR(A12838,100))&lt;10,"الخدام",LOOKUP(FLOOR(A12838,100),Table2[ID start],Table2[Class])),"الخدام"),"")</f>
        <v/>
      </c>
    </row>
    <row r="12839" spans="1:4" x14ac:dyDescent="0.25">
      <c r="A12839" t="str" cm="1">
        <f t="array" aca="1" ref="A12839" ca="1">IFERROR(_xlfn.XLOOKUP(attendance__2[[#This Row],[ID]],_xlfn._xlws.FILTER(Table1[Old ID],Table1[Old ID]&lt;&gt;0),_xlfn._xlws.FILTER(Changelog!$C$2:$C$110,Changelog!$C$2:$C$110&lt;&gt;""),attendance__2[[#This Row],[ID]]),"")</f>
        <v/>
      </c>
      <c r="D12839" t="str">
        <f ca="1">IFERROR(_xlfn.IFNA(IF((A12839-FLOOR(A12839,100))&lt;10,"الخدام",LOOKUP(FLOOR(A12839,100),Table2[ID start],Table2[Class])),"الخدام"),"")</f>
        <v/>
      </c>
    </row>
    <row r="12840" spans="1:4" x14ac:dyDescent="0.25">
      <c r="A12840" t="str" cm="1">
        <f t="array" aca="1" ref="A12840" ca="1">IFERROR(_xlfn.XLOOKUP(attendance__2[[#This Row],[ID]],_xlfn._xlws.FILTER(Table1[Old ID],Table1[Old ID]&lt;&gt;0),_xlfn._xlws.FILTER(Changelog!$C$2:$C$110,Changelog!$C$2:$C$110&lt;&gt;""),attendance__2[[#This Row],[ID]]),"")</f>
        <v/>
      </c>
      <c r="D12840" t="str">
        <f ca="1">IFERROR(_xlfn.IFNA(IF((A12840-FLOOR(A12840,100))&lt;10,"الخدام",LOOKUP(FLOOR(A12840,100),Table2[ID start],Table2[Class])),"الخدام"),"")</f>
        <v/>
      </c>
    </row>
    <row r="12841" spans="1:4" x14ac:dyDescent="0.25">
      <c r="A12841" t="str" cm="1">
        <f t="array" aca="1" ref="A12841" ca="1">IFERROR(_xlfn.XLOOKUP(attendance__2[[#This Row],[ID]],_xlfn._xlws.FILTER(Table1[Old ID],Table1[Old ID]&lt;&gt;0),_xlfn._xlws.FILTER(Changelog!$C$2:$C$110,Changelog!$C$2:$C$110&lt;&gt;""),attendance__2[[#This Row],[ID]]),"")</f>
        <v/>
      </c>
      <c r="D12841" t="str">
        <f ca="1">IFERROR(_xlfn.IFNA(IF((A12841-FLOOR(A12841,100))&lt;10,"الخدام",LOOKUP(FLOOR(A12841,100),Table2[ID start],Table2[Class])),"الخدام"),"")</f>
        <v/>
      </c>
    </row>
    <row r="12842" spans="1:4" x14ac:dyDescent="0.25">
      <c r="A12842" t="str" cm="1">
        <f t="array" aca="1" ref="A12842" ca="1">IFERROR(_xlfn.XLOOKUP(attendance__2[[#This Row],[ID]],_xlfn._xlws.FILTER(Table1[Old ID],Table1[Old ID]&lt;&gt;0),_xlfn._xlws.FILTER(Changelog!$C$2:$C$110,Changelog!$C$2:$C$110&lt;&gt;""),attendance__2[[#This Row],[ID]]),"")</f>
        <v/>
      </c>
      <c r="D12842" t="str">
        <f ca="1">IFERROR(_xlfn.IFNA(IF((A12842-FLOOR(A12842,100))&lt;10,"الخدام",LOOKUP(FLOOR(A12842,100),Table2[ID start],Table2[Class])),"الخدام"),"")</f>
        <v/>
      </c>
    </row>
    <row r="12843" spans="1:4" x14ac:dyDescent="0.25">
      <c r="A12843" t="str" cm="1">
        <f t="array" aca="1" ref="A12843" ca="1">IFERROR(_xlfn.XLOOKUP(attendance__2[[#This Row],[ID]],_xlfn._xlws.FILTER(Table1[Old ID],Table1[Old ID]&lt;&gt;0),_xlfn._xlws.FILTER(Changelog!$C$2:$C$110,Changelog!$C$2:$C$110&lt;&gt;""),attendance__2[[#This Row],[ID]]),"")</f>
        <v/>
      </c>
      <c r="D12843" t="str">
        <f ca="1">IFERROR(_xlfn.IFNA(IF((A12843-FLOOR(A12843,100))&lt;10,"الخدام",LOOKUP(FLOOR(A12843,100),Table2[ID start],Table2[Class])),"الخدام"),"")</f>
        <v/>
      </c>
    </row>
    <row r="12844" spans="1:4" x14ac:dyDescent="0.25">
      <c r="A12844" t="str" cm="1">
        <f t="array" aca="1" ref="A12844" ca="1">IFERROR(_xlfn.XLOOKUP(attendance__2[[#This Row],[ID]],_xlfn._xlws.FILTER(Table1[Old ID],Table1[Old ID]&lt;&gt;0),_xlfn._xlws.FILTER(Changelog!$C$2:$C$110,Changelog!$C$2:$C$110&lt;&gt;""),attendance__2[[#This Row],[ID]]),"")</f>
        <v/>
      </c>
      <c r="D12844" t="str">
        <f ca="1">IFERROR(_xlfn.IFNA(IF((A12844-FLOOR(A12844,100))&lt;10,"الخدام",LOOKUP(FLOOR(A12844,100),Table2[ID start],Table2[Class])),"الخدام"),"")</f>
        <v/>
      </c>
    </row>
    <row r="12845" spans="1:4" x14ac:dyDescent="0.25">
      <c r="A12845" t="str" cm="1">
        <f t="array" aca="1" ref="A12845" ca="1">IFERROR(_xlfn.XLOOKUP(attendance__2[[#This Row],[ID]],_xlfn._xlws.FILTER(Table1[Old ID],Table1[Old ID]&lt;&gt;0),_xlfn._xlws.FILTER(Changelog!$C$2:$C$110,Changelog!$C$2:$C$110&lt;&gt;""),attendance__2[[#This Row],[ID]]),"")</f>
        <v/>
      </c>
      <c r="D12845" t="str">
        <f ca="1">IFERROR(_xlfn.IFNA(IF((A12845-FLOOR(A12845,100))&lt;10,"الخدام",LOOKUP(FLOOR(A12845,100),Table2[ID start],Table2[Class])),"الخدام"),"")</f>
        <v/>
      </c>
    </row>
    <row r="12846" spans="1:4" x14ac:dyDescent="0.25">
      <c r="A12846" t="str" cm="1">
        <f t="array" aca="1" ref="A12846" ca="1">IFERROR(_xlfn.XLOOKUP(attendance__2[[#This Row],[ID]],_xlfn._xlws.FILTER(Table1[Old ID],Table1[Old ID]&lt;&gt;0),_xlfn._xlws.FILTER(Changelog!$C$2:$C$110,Changelog!$C$2:$C$110&lt;&gt;""),attendance__2[[#This Row],[ID]]),"")</f>
        <v/>
      </c>
      <c r="D12846" t="str">
        <f ca="1">IFERROR(_xlfn.IFNA(IF((A12846-FLOOR(A12846,100))&lt;10,"الخدام",LOOKUP(FLOOR(A12846,100),Table2[ID start],Table2[Class])),"الخدام"),"")</f>
        <v/>
      </c>
    </row>
    <row r="12847" spans="1:4" x14ac:dyDescent="0.25">
      <c r="A12847" t="str" cm="1">
        <f t="array" aca="1" ref="A12847" ca="1">IFERROR(_xlfn.XLOOKUP(attendance__2[[#This Row],[ID]],_xlfn._xlws.FILTER(Table1[Old ID],Table1[Old ID]&lt;&gt;0),_xlfn._xlws.FILTER(Changelog!$C$2:$C$110,Changelog!$C$2:$C$110&lt;&gt;""),attendance__2[[#This Row],[ID]]),"")</f>
        <v/>
      </c>
      <c r="D12847" t="str">
        <f ca="1">IFERROR(_xlfn.IFNA(IF((A12847-FLOOR(A12847,100))&lt;10,"الخدام",LOOKUP(FLOOR(A12847,100),Table2[ID start],Table2[Class])),"الخدام"),"")</f>
        <v/>
      </c>
    </row>
    <row r="12848" spans="1:4" x14ac:dyDescent="0.25">
      <c r="A12848" t="str" cm="1">
        <f t="array" aca="1" ref="A12848" ca="1">IFERROR(_xlfn.XLOOKUP(attendance__2[[#This Row],[ID]],_xlfn._xlws.FILTER(Table1[Old ID],Table1[Old ID]&lt;&gt;0),_xlfn._xlws.FILTER(Changelog!$C$2:$C$110,Changelog!$C$2:$C$110&lt;&gt;""),attendance__2[[#This Row],[ID]]),"")</f>
        <v/>
      </c>
      <c r="D12848" t="str">
        <f ca="1">IFERROR(_xlfn.IFNA(IF((A12848-FLOOR(A12848,100))&lt;10,"الخدام",LOOKUP(FLOOR(A12848,100),Table2[ID start],Table2[Class])),"الخدام"),"")</f>
        <v/>
      </c>
    </row>
    <row r="12849" spans="1:4" x14ac:dyDescent="0.25">
      <c r="A12849" t="str" cm="1">
        <f t="array" aca="1" ref="A12849" ca="1">IFERROR(_xlfn.XLOOKUP(attendance__2[[#This Row],[ID]],_xlfn._xlws.FILTER(Table1[Old ID],Table1[Old ID]&lt;&gt;0),_xlfn._xlws.FILTER(Changelog!$C$2:$C$110,Changelog!$C$2:$C$110&lt;&gt;""),attendance__2[[#This Row],[ID]]),"")</f>
        <v/>
      </c>
      <c r="D12849" t="str">
        <f ca="1">IFERROR(_xlfn.IFNA(IF((A12849-FLOOR(A12849,100))&lt;10,"الخدام",LOOKUP(FLOOR(A12849,100),Table2[ID start],Table2[Class])),"الخدام"),"")</f>
        <v/>
      </c>
    </row>
    <row r="12850" spans="1:4" x14ac:dyDescent="0.25">
      <c r="A12850" t="str" cm="1">
        <f t="array" aca="1" ref="A12850" ca="1">IFERROR(_xlfn.XLOOKUP(attendance__2[[#This Row],[ID]],_xlfn._xlws.FILTER(Table1[Old ID],Table1[Old ID]&lt;&gt;0),_xlfn._xlws.FILTER(Changelog!$C$2:$C$110,Changelog!$C$2:$C$110&lt;&gt;""),attendance__2[[#This Row],[ID]]),"")</f>
        <v/>
      </c>
      <c r="D12850" t="str">
        <f ca="1">IFERROR(_xlfn.IFNA(IF((A12850-FLOOR(A12850,100))&lt;10,"الخدام",LOOKUP(FLOOR(A12850,100),Table2[ID start],Table2[Class])),"الخدام"),"")</f>
        <v/>
      </c>
    </row>
    <row r="12851" spans="1:4" x14ac:dyDescent="0.25">
      <c r="A12851" t="str" cm="1">
        <f t="array" aca="1" ref="A12851" ca="1">IFERROR(_xlfn.XLOOKUP(attendance__2[[#This Row],[ID]],_xlfn._xlws.FILTER(Table1[Old ID],Table1[Old ID]&lt;&gt;0),_xlfn._xlws.FILTER(Changelog!$C$2:$C$110,Changelog!$C$2:$C$110&lt;&gt;""),attendance__2[[#This Row],[ID]]),"")</f>
        <v/>
      </c>
      <c r="D12851" t="str">
        <f ca="1">IFERROR(_xlfn.IFNA(IF((A12851-FLOOR(A12851,100))&lt;10,"الخدام",LOOKUP(FLOOR(A12851,100),Table2[ID start],Table2[Class])),"الخدام"),"")</f>
        <v/>
      </c>
    </row>
    <row r="12852" spans="1:4" x14ac:dyDescent="0.25">
      <c r="A12852" t="str" cm="1">
        <f t="array" aca="1" ref="A12852" ca="1">IFERROR(_xlfn.XLOOKUP(attendance__2[[#This Row],[ID]],_xlfn._xlws.FILTER(Table1[Old ID],Table1[Old ID]&lt;&gt;0),_xlfn._xlws.FILTER(Changelog!$C$2:$C$110,Changelog!$C$2:$C$110&lt;&gt;""),attendance__2[[#This Row],[ID]]),"")</f>
        <v/>
      </c>
      <c r="D12852" t="str">
        <f ca="1">IFERROR(_xlfn.IFNA(IF((A12852-FLOOR(A12852,100))&lt;10,"الخدام",LOOKUP(FLOOR(A12852,100),Table2[ID start],Table2[Class])),"الخدام"),"")</f>
        <v/>
      </c>
    </row>
    <row r="12853" spans="1:4" x14ac:dyDescent="0.25">
      <c r="A12853" t="str" cm="1">
        <f t="array" aca="1" ref="A12853" ca="1">IFERROR(_xlfn.XLOOKUP(attendance__2[[#This Row],[ID]],_xlfn._xlws.FILTER(Table1[Old ID],Table1[Old ID]&lt;&gt;0),_xlfn._xlws.FILTER(Changelog!$C$2:$C$110,Changelog!$C$2:$C$110&lt;&gt;""),attendance__2[[#This Row],[ID]]),"")</f>
        <v/>
      </c>
      <c r="D12853" t="str">
        <f ca="1">IFERROR(_xlfn.IFNA(IF((A12853-FLOOR(A12853,100))&lt;10,"الخدام",LOOKUP(FLOOR(A12853,100),Table2[ID start],Table2[Class])),"الخدام"),"")</f>
        <v/>
      </c>
    </row>
    <row r="12854" spans="1:4" x14ac:dyDescent="0.25">
      <c r="A12854" t="str" cm="1">
        <f t="array" aca="1" ref="A12854" ca="1">IFERROR(_xlfn.XLOOKUP(attendance__2[[#This Row],[ID]],_xlfn._xlws.FILTER(Table1[Old ID],Table1[Old ID]&lt;&gt;0),_xlfn._xlws.FILTER(Changelog!$C$2:$C$110,Changelog!$C$2:$C$110&lt;&gt;""),attendance__2[[#This Row],[ID]]),"")</f>
        <v/>
      </c>
      <c r="D12854" t="str">
        <f ca="1">IFERROR(_xlfn.IFNA(IF((A12854-FLOOR(A12854,100))&lt;10,"الخدام",LOOKUP(FLOOR(A12854,100),Table2[ID start],Table2[Class])),"الخدام"),"")</f>
        <v/>
      </c>
    </row>
    <row r="12855" spans="1:4" x14ac:dyDescent="0.25">
      <c r="A12855" t="str" cm="1">
        <f t="array" aca="1" ref="A12855" ca="1">IFERROR(_xlfn.XLOOKUP(attendance__2[[#This Row],[ID]],_xlfn._xlws.FILTER(Table1[Old ID],Table1[Old ID]&lt;&gt;0),_xlfn._xlws.FILTER(Changelog!$C$2:$C$110,Changelog!$C$2:$C$110&lt;&gt;""),attendance__2[[#This Row],[ID]]),"")</f>
        <v/>
      </c>
      <c r="D12855" t="str">
        <f ca="1">IFERROR(_xlfn.IFNA(IF((A12855-FLOOR(A12855,100))&lt;10,"الخدام",LOOKUP(FLOOR(A12855,100),Table2[ID start],Table2[Class])),"الخدام"),"")</f>
        <v/>
      </c>
    </row>
    <row r="12856" spans="1:4" x14ac:dyDescent="0.25">
      <c r="A12856" t="str" cm="1">
        <f t="array" aca="1" ref="A12856" ca="1">IFERROR(_xlfn.XLOOKUP(attendance__2[[#This Row],[ID]],_xlfn._xlws.FILTER(Table1[Old ID],Table1[Old ID]&lt;&gt;0),_xlfn._xlws.FILTER(Changelog!$C$2:$C$110,Changelog!$C$2:$C$110&lt;&gt;""),attendance__2[[#This Row],[ID]]),"")</f>
        <v/>
      </c>
      <c r="D12856" t="str">
        <f ca="1">IFERROR(_xlfn.IFNA(IF((A12856-FLOOR(A12856,100))&lt;10,"الخدام",LOOKUP(FLOOR(A12856,100),Table2[ID start],Table2[Class])),"الخدام"),"")</f>
        <v/>
      </c>
    </row>
    <row r="12857" spans="1:4" x14ac:dyDescent="0.25">
      <c r="A12857" t="str" cm="1">
        <f t="array" aca="1" ref="A12857" ca="1">IFERROR(_xlfn.XLOOKUP(attendance__2[[#This Row],[ID]],_xlfn._xlws.FILTER(Table1[Old ID],Table1[Old ID]&lt;&gt;0),_xlfn._xlws.FILTER(Changelog!$C$2:$C$110,Changelog!$C$2:$C$110&lt;&gt;""),attendance__2[[#This Row],[ID]]),"")</f>
        <v/>
      </c>
      <c r="D12857" t="str">
        <f ca="1">IFERROR(_xlfn.IFNA(IF((A12857-FLOOR(A12857,100))&lt;10,"الخدام",LOOKUP(FLOOR(A12857,100),Table2[ID start],Table2[Class])),"الخدام"),"")</f>
        <v/>
      </c>
    </row>
    <row r="12858" spans="1:4" x14ac:dyDescent="0.25">
      <c r="A12858" t="str" cm="1">
        <f t="array" aca="1" ref="A12858" ca="1">IFERROR(_xlfn.XLOOKUP(attendance__2[[#This Row],[ID]],_xlfn._xlws.FILTER(Table1[Old ID],Table1[Old ID]&lt;&gt;0),_xlfn._xlws.FILTER(Changelog!$C$2:$C$110,Changelog!$C$2:$C$110&lt;&gt;""),attendance__2[[#This Row],[ID]]),"")</f>
        <v/>
      </c>
      <c r="D12858" t="str">
        <f ca="1">IFERROR(_xlfn.IFNA(IF((A12858-FLOOR(A12858,100))&lt;10,"الخدام",LOOKUP(FLOOR(A12858,100),Table2[ID start],Table2[Class])),"الخدام"),"")</f>
        <v/>
      </c>
    </row>
    <row r="12859" spans="1:4" x14ac:dyDescent="0.25">
      <c r="A12859" t="str" cm="1">
        <f t="array" aca="1" ref="A12859" ca="1">IFERROR(_xlfn.XLOOKUP(attendance__2[[#This Row],[ID]],_xlfn._xlws.FILTER(Table1[Old ID],Table1[Old ID]&lt;&gt;0),_xlfn._xlws.FILTER(Changelog!$C$2:$C$110,Changelog!$C$2:$C$110&lt;&gt;""),attendance__2[[#This Row],[ID]]),"")</f>
        <v/>
      </c>
      <c r="D12859" t="str">
        <f ca="1">IFERROR(_xlfn.IFNA(IF((A12859-FLOOR(A12859,100))&lt;10,"الخدام",LOOKUP(FLOOR(A12859,100),Table2[ID start],Table2[Class])),"الخدام"),"")</f>
        <v/>
      </c>
    </row>
    <row r="12860" spans="1:4" x14ac:dyDescent="0.25">
      <c r="A12860" t="str" cm="1">
        <f t="array" aca="1" ref="A12860" ca="1">IFERROR(_xlfn.XLOOKUP(attendance__2[[#This Row],[ID]],_xlfn._xlws.FILTER(Table1[Old ID],Table1[Old ID]&lt;&gt;0),_xlfn._xlws.FILTER(Changelog!$C$2:$C$110,Changelog!$C$2:$C$110&lt;&gt;""),attendance__2[[#This Row],[ID]]),"")</f>
        <v/>
      </c>
      <c r="D12860" t="str">
        <f ca="1">IFERROR(_xlfn.IFNA(IF((A12860-FLOOR(A12860,100))&lt;10,"الخدام",LOOKUP(FLOOR(A12860,100),Table2[ID start],Table2[Class])),"الخدام"),"")</f>
        <v/>
      </c>
    </row>
    <row r="12861" spans="1:4" x14ac:dyDescent="0.25">
      <c r="A12861" t="str" cm="1">
        <f t="array" aca="1" ref="A12861" ca="1">IFERROR(_xlfn.XLOOKUP(attendance__2[[#This Row],[ID]],_xlfn._xlws.FILTER(Table1[Old ID],Table1[Old ID]&lt;&gt;0),_xlfn._xlws.FILTER(Changelog!$C$2:$C$110,Changelog!$C$2:$C$110&lt;&gt;""),attendance__2[[#This Row],[ID]]),"")</f>
        <v/>
      </c>
      <c r="D12861" t="str">
        <f ca="1">IFERROR(_xlfn.IFNA(IF((A12861-FLOOR(A12861,100))&lt;10,"الخدام",LOOKUP(FLOOR(A12861,100),Table2[ID start],Table2[Class])),"الخدام"),"")</f>
        <v/>
      </c>
    </row>
    <row r="12862" spans="1:4" x14ac:dyDescent="0.25">
      <c r="A12862" t="str" cm="1">
        <f t="array" aca="1" ref="A12862" ca="1">IFERROR(_xlfn.XLOOKUP(attendance__2[[#This Row],[ID]],_xlfn._xlws.FILTER(Table1[Old ID],Table1[Old ID]&lt;&gt;0),_xlfn._xlws.FILTER(Changelog!$C$2:$C$110,Changelog!$C$2:$C$110&lt;&gt;""),attendance__2[[#This Row],[ID]]),"")</f>
        <v/>
      </c>
      <c r="D12862" t="str">
        <f ca="1">IFERROR(_xlfn.IFNA(IF((A12862-FLOOR(A12862,100))&lt;10,"الخدام",LOOKUP(FLOOR(A12862,100),Table2[ID start],Table2[Class])),"الخدام"),"")</f>
        <v/>
      </c>
    </row>
    <row r="12863" spans="1:4" x14ac:dyDescent="0.25">
      <c r="A12863" t="str" cm="1">
        <f t="array" aca="1" ref="A12863" ca="1">IFERROR(_xlfn.XLOOKUP(attendance__2[[#This Row],[ID]],_xlfn._xlws.FILTER(Table1[Old ID],Table1[Old ID]&lt;&gt;0),_xlfn._xlws.FILTER(Changelog!$C$2:$C$110,Changelog!$C$2:$C$110&lt;&gt;""),attendance__2[[#This Row],[ID]]),"")</f>
        <v/>
      </c>
      <c r="D12863" t="str">
        <f ca="1">IFERROR(_xlfn.IFNA(IF((A12863-FLOOR(A12863,100))&lt;10,"الخدام",LOOKUP(FLOOR(A12863,100),Table2[ID start],Table2[Class])),"الخدام"),"")</f>
        <v/>
      </c>
    </row>
    <row r="12864" spans="1:4" x14ac:dyDescent="0.25">
      <c r="A12864" t="str" cm="1">
        <f t="array" aca="1" ref="A12864" ca="1">IFERROR(_xlfn.XLOOKUP(attendance__2[[#This Row],[ID]],_xlfn._xlws.FILTER(Table1[Old ID],Table1[Old ID]&lt;&gt;0),_xlfn._xlws.FILTER(Changelog!$C$2:$C$110,Changelog!$C$2:$C$110&lt;&gt;""),attendance__2[[#This Row],[ID]]),"")</f>
        <v/>
      </c>
      <c r="D12864" t="str">
        <f ca="1">IFERROR(_xlfn.IFNA(IF((A12864-FLOOR(A12864,100))&lt;10,"الخدام",LOOKUP(FLOOR(A12864,100),Table2[ID start],Table2[Class])),"الخدام"),"")</f>
        <v/>
      </c>
    </row>
    <row r="12865" spans="1:4" x14ac:dyDescent="0.25">
      <c r="A12865" t="str" cm="1">
        <f t="array" aca="1" ref="A12865" ca="1">IFERROR(_xlfn.XLOOKUP(attendance__2[[#This Row],[ID]],_xlfn._xlws.FILTER(Table1[Old ID],Table1[Old ID]&lt;&gt;0),_xlfn._xlws.FILTER(Changelog!$C$2:$C$110,Changelog!$C$2:$C$110&lt;&gt;""),attendance__2[[#This Row],[ID]]),"")</f>
        <v/>
      </c>
      <c r="D12865" t="str">
        <f ca="1">IFERROR(_xlfn.IFNA(IF((A12865-FLOOR(A12865,100))&lt;10,"الخدام",LOOKUP(FLOOR(A12865,100),Table2[ID start],Table2[Class])),"الخدام"),"")</f>
        <v/>
      </c>
    </row>
    <row r="12866" spans="1:4" x14ac:dyDescent="0.25">
      <c r="A12866" t="str" cm="1">
        <f t="array" aca="1" ref="A12866" ca="1">IFERROR(_xlfn.XLOOKUP(attendance__2[[#This Row],[ID]],_xlfn._xlws.FILTER(Table1[Old ID],Table1[Old ID]&lt;&gt;0),_xlfn._xlws.FILTER(Changelog!$C$2:$C$110,Changelog!$C$2:$C$110&lt;&gt;""),attendance__2[[#This Row],[ID]]),"")</f>
        <v/>
      </c>
      <c r="D12866" t="str">
        <f ca="1">IFERROR(_xlfn.IFNA(IF((A12866-FLOOR(A12866,100))&lt;10,"الخدام",LOOKUP(FLOOR(A12866,100),Table2[ID start],Table2[Class])),"الخدام"),"")</f>
        <v/>
      </c>
    </row>
    <row r="12867" spans="1:4" x14ac:dyDescent="0.25">
      <c r="A12867" t="str" cm="1">
        <f t="array" aca="1" ref="A12867" ca="1">IFERROR(_xlfn.XLOOKUP(attendance__2[[#This Row],[ID]],_xlfn._xlws.FILTER(Table1[Old ID],Table1[Old ID]&lt;&gt;0),_xlfn._xlws.FILTER(Changelog!$C$2:$C$110,Changelog!$C$2:$C$110&lt;&gt;""),attendance__2[[#This Row],[ID]]),"")</f>
        <v/>
      </c>
      <c r="D12867" t="str">
        <f ca="1">IFERROR(_xlfn.IFNA(IF((A12867-FLOOR(A12867,100))&lt;10,"الخدام",LOOKUP(FLOOR(A12867,100),Table2[ID start],Table2[Class])),"الخدام"),"")</f>
        <v/>
      </c>
    </row>
    <row r="12868" spans="1:4" x14ac:dyDescent="0.25">
      <c r="A12868" t="str" cm="1">
        <f t="array" aca="1" ref="A12868" ca="1">IFERROR(_xlfn.XLOOKUP(attendance__2[[#This Row],[ID]],_xlfn._xlws.FILTER(Table1[Old ID],Table1[Old ID]&lt;&gt;0),_xlfn._xlws.FILTER(Changelog!$C$2:$C$110,Changelog!$C$2:$C$110&lt;&gt;""),attendance__2[[#This Row],[ID]]),"")</f>
        <v/>
      </c>
      <c r="D12868" t="str">
        <f ca="1">IFERROR(_xlfn.IFNA(IF((A12868-FLOOR(A12868,100))&lt;10,"الخدام",LOOKUP(FLOOR(A12868,100),Table2[ID start],Table2[Class])),"الخدام"),"")</f>
        <v/>
      </c>
    </row>
    <row r="12869" spans="1:4" x14ac:dyDescent="0.25">
      <c r="A12869" t="str" cm="1">
        <f t="array" aca="1" ref="A12869" ca="1">IFERROR(_xlfn.XLOOKUP(attendance__2[[#This Row],[ID]],_xlfn._xlws.FILTER(Table1[Old ID],Table1[Old ID]&lt;&gt;0),_xlfn._xlws.FILTER(Changelog!$C$2:$C$110,Changelog!$C$2:$C$110&lt;&gt;""),attendance__2[[#This Row],[ID]]),"")</f>
        <v/>
      </c>
      <c r="D12869" t="str">
        <f ca="1">IFERROR(_xlfn.IFNA(IF((A12869-FLOOR(A12869,100))&lt;10,"الخدام",LOOKUP(FLOOR(A12869,100),Table2[ID start],Table2[Class])),"الخدام"),"")</f>
        <v/>
      </c>
    </row>
    <row r="12870" spans="1:4" x14ac:dyDescent="0.25">
      <c r="A12870" t="str" cm="1">
        <f t="array" aca="1" ref="A12870" ca="1">IFERROR(_xlfn.XLOOKUP(attendance__2[[#This Row],[ID]],_xlfn._xlws.FILTER(Table1[Old ID],Table1[Old ID]&lt;&gt;0),_xlfn._xlws.FILTER(Changelog!$C$2:$C$110,Changelog!$C$2:$C$110&lt;&gt;""),attendance__2[[#This Row],[ID]]),"")</f>
        <v/>
      </c>
      <c r="D12870" t="str">
        <f ca="1">IFERROR(_xlfn.IFNA(IF((A12870-FLOOR(A12870,100))&lt;10,"الخدام",LOOKUP(FLOOR(A12870,100),Table2[ID start],Table2[Class])),"الخدام"),"")</f>
        <v/>
      </c>
    </row>
    <row r="12871" spans="1:4" x14ac:dyDescent="0.25">
      <c r="A12871" t="str" cm="1">
        <f t="array" aca="1" ref="A12871" ca="1">IFERROR(_xlfn.XLOOKUP(attendance__2[[#This Row],[ID]],_xlfn._xlws.FILTER(Table1[Old ID],Table1[Old ID]&lt;&gt;0),_xlfn._xlws.FILTER(Changelog!$C$2:$C$110,Changelog!$C$2:$C$110&lt;&gt;""),attendance__2[[#This Row],[ID]]),"")</f>
        <v/>
      </c>
      <c r="D12871" t="str">
        <f ca="1">IFERROR(_xlfn.IFNA(IF((A12871-FLOOR(A12871,100))&lt;10,"الخدام",LOOKUP(FLOOR(A12871,100),Table2[ID start],Table2[Class])),"الخدام"),"")</f>
        <v/>
      </c>
    </row>
    <row r="12872" spans="1:4" x14ac:dyDescent="0.25">
      <c r="A12872" t="str" cm="1">
        <f t="array" aca="1" ref="A12872" ca="1">IFERROR(_xlfn.XLOOKUP(attendance__2[[#This Row],[ID]],_xlfn._xlws.FILTER(Table1[Old ID],Table1[Old ID]&lt;&gt;0),_xlfn._xlws.FILTER(Changelog!$C$2:$C$110,Changelog!$C$2:$C$110&lt;&gt;""),attendance__2[[#This Row],[ID]]),"")</f>
        <v/>
      </c>
      <c r="D12872" t="str">
        <f ca="1">IFERROR(_xlfn.IFNA(IF((A12872-FLOOR(A12872,100))&lt;10,"الخدام",LOOKUP(FLOOR(A12872,100),Table2[ID start],Table2[Class])),"الخدام"),"")</f>
        <v/>
      </c>
    </row>
    <row r="12873" spans="1:4" x14ac:dyDescent="0.25">
      <c r="A12873" t="str" cm="1">
        <f t="array" aca="1" ref="A12873" ca="1">IFERROR(_xlfn.XLOOKUP(attendance__2[[#This Row],[ID]],_xlfn._xlws.FILTER(Table1[Old ID],Table1[Old ID]&lt;&gt;0),_xlfn._xlws.FILTER(Changelog!$C$2:$C$110,Changelog!$C$2:$C$110&lt;&gt;""),attendance__2[[#This Row],[ID]]),"")</f>
        <v/>
      </c>
      <c r="D12873" t="str">
        <f ca="1">IFERROR(_xlfn.IFNA(IF((A12873-FLOOR(A12873,100))&lt;10,"الخدام",LOOKUP(FLOOR(A12873,100),Table2[ID start],Table2[Class])),"الخدام"),"")</f>
        <v/>
      </c>
    </row>
    <row r="12874" spans="1:4" x14ac:dyDescent="0.25">
      <c r="A12874" t="str" cm="1">
        <f t="array" aca="1" ref="A12874" ca="1">IFERROR(_xlfn.XLOOKUP(attendance__2[[#This Row],[ID]],_xlfn._xlws.FILTER(Table1[Old ID],Table1[Old ID]&lt;&gt;0),_xlfn._xlws.FILTER(Changelog!$C$2:$C$110,Changelog!$C$2:$C$110&lt;&gt;""),attendance__2[[#This Row],[ID]]),"")</f>
        <v/>
      </c>
      <c r="D12874" t="str">
        <f ca="1">IFERROR(_xlfn.IFNA(IF((A12874-FLOOR(A12874,100))&lt;10,"الخدام",LOOKUP(FLOOR(A12874,100),Table2[ID start],Table2[Class])),"الخدام"),"")</f>
        <v/>
      </c>
    </row>
    <row r="12875" spans="1:4" x14ac:dyDescent="0.25">
      <c r="A12875" t="str" cm="1">
        <f t="array" aca="1" ref="A12875" ca="1">IFERROR(_xlfn.XLOOKUP(attendance__2[[#This Row],[ID]],_xlfn._xlws.FILTER(Table1[Old ID],Table1[Old ID]&lt;&gt;0),_xlfn._xlws.FILTER(Changelog!$C$2:$C$110,Changelog!$C$2:$C$110&lt;&gt;""),attendance__2[[#This Row],[ID]]),"")</f>
        <v/>
      </c>
      <c r="D12875" t="str">
        <f ca="1">IFERROR(_xlfn.IFNA(IF((A12875-FLOOR(A12875,100))&lt;10,"الخدام",LOOKUP(FLOOR(A12875,100),Table2[ID start],Table2[Class])),"الخدام"),"")</f>
        <v/>
      </c>
    </row>
    <row r="12876" spans="1:4" x14ac:dyDescent="0.25">
      <c r="A12876" t="str" cm="1">
        <f t="array" aca="1" ref="A12876" ca="1">IFERROR(_xlfn.XLOOKUP(attendance__2[[#This Row],[ID]],_xlfn._xlws.FILTER(Table1[Old ID],Table1[Old ID]&lt;&gt;0),_xlfn._xlws.FILTER(Changelog!$C$2:$C$110,Changelog!$C$2:$C$110&lt;&gt;""),attendance__2[[#This Row],[ID]]),"")</f>
        <v/>
      </c>
      <c r="D12876" t="str">
        <f ca="1">IFERROR(_xlfn.IFNA(IF((A12876-FLOOR(A12876,100))&lt;10,"الخدام",LOOKUP(FLOOR(A12876,100),Table2[ID start],Table2[Class])),"الخدام"),"")</f>
        <v/>
      </c>
    </row>
    <row r="12877" spans="1:4" x14ac:dyDescent="0.25">
      <c r="A12877" t="str" cm="1">
        <f t="array" aca="1" ref="A12877" ca="1">IFERROR(_xlfn.XLOOKUP(attendance__2[[#This Row],[ID]],_xlfn._xlws.FILTER(Table1[Old ID],Table1[Old ID]&lt;&gt;0),_xlfn._xlws.FILTER(Changelog!$C$2:$C$110,Changelog!$C$2:$C$110&lt;&gt;""),attendance__2[[#This Row],[ID]]),"")</f>
        <v/>
      </c>
      <c r="D12877" t="str">
        <f ca="1">IFERROR(_xlfn.IFNA(IF((A12877-FLOOR(A12877,100))&lt;10,"الخدام",LOOKUP(FLOOR(A12877,100),Table2[ID start],Table2[Class])),"الخدام"),"")</f>
        <v/>
      </c>
    </row>
    <row r="12878" spans="1:4" x14ac:dyDescent="0.25">
      <c r="A12878" t="str" cm="1">
        <f t="array" aca="1" ref="A12878" ca="1">IFERROR(_xlfn.XLOOKUP(attendance__2[[#This Row],[ID]],_xlfn._xlws.FILTER(Table1[Old ID],Table1[Old ID]&lt;&gt;0),_xlfn._xlws.FILTER(Changelog!$C$2:$C$110,Changelog!$C$2:$C$110&lt;&gt;""),attendance__2[[#This Row],[ID]]),"")</f>
        <v/>
      </c>
      <c r="D12878" t="str">
        <f ca="1">IFERROR(_xlfn.IFNA(IF((A12878-FLOOR(A12878,100))&lt;10,"الخدام",LOOKUP(FLOOR(A12878,100),Table2[ID start],Table2[Class])),"الخدام"),"")</f>
        <v/>
      </c>
    </row>
    <row r="12879" spans="1:4" x14ac:dyDescent="0.25">
      <c r="A12879" t="str" cm="1">
        <f t="array" aca="1" ref="A12879" ca="1">IFERROR(_xlfn.XLOOKUP(attendance__2[[#This Row],[ID]],_xlfn._xlws.FILTER(Table1[Old ID],Table1[Old ID]&lt;&gt;0),_xlfn._xlws.FILTER(Changelog!$C$2:$C$110,Changelog!$C$2:$C$110&lt;&gt;""),attendance__2[[#This Row],[ID]]),"")</f>
        <v/>
      </c>
      <c r="D12879" t="str">
        <f ca="1">IFERROR(_xlfn.IFNA(IF((A12879-FLOOR(A12879,100))&lt;10,"الخدام",LOOKUP(FLOOR(A12879,100),Table2[ID start],Table2[Class])),"الخدام"),"")</f>
        <v/>
      </c>
    </row>
    <row r="12880" spans="1:4" x14ac:dyDescent="0.25">
      <c r="A12880" t="str" cm="1">
        <f t="array" aca="1" ref="A12880" ca="1">IFERROR(_xlfn.XLOOKUP(attendance__2[[#This Row],[ID]],_xlfn._xlws.FILTER(Table1[Old ID],Table1[Old ID]&lt;&gt;0),_xlfn._xlws.FILTER(Changelog!$C$2:$C$110,Changelog!$C$2:$C$110&lt;&gt;""),attendance__2[[#This Row],[ID]]),"")</f>
        <v/>
      </c>
      <c r="D12880" t="str">
        <f ca="1">IFERROR(_xlfn.IFNA(IF((A12880-FLOOR(A12880,100))&lt;10,"الخدام",LOOKUP(FLOOR(A12880,100),Table2[ID start],Table2[Class])),"الخدام"),"")</f>
        <v/>
      </c>
    </row>
    <row r="12881" spans="1:4" x14ac:dyDescent="0.25">
      <c r="A12881" t="str" cm="1">
        <f t="array" aca="1" ref="A12881" ca="1">IFERROR(_xlfn.XLOOKUP(attendance__2[[#This Row],[ID]],_xlfn._xlws.FILTER(Table1[Old ID],Table1[Old ID]&lt;&gt;0),_xlfn._xlws.FILTER(Changelog!$C$2:$C$110,Changelog!$C$2:$C$110&lt;&gt;""),attendance__2[[#This Row],[ID]]),"")</f>
        <v/>
      </c>
      <c r="D12881" t="str">
        <f ca="1">IFERROR(_xlfn.IFNA(IF((A12881-FLOOR(A12881,100))&lt;10,"الخدام",LOOKUP(FLOOR(A12881,100),Table2[ID start],Table2[Class])),"الخدام"),"")</f>
        <v/>
      </c>
    </row>
    <row r="12882" spans="1:4" x14ac:dyDescent="0.25">
      <c r="A12882" t="str" cm="1">
        <f t="array" aca="1" ref="A12882" ca="1">IFERROR(_xlfn.XLOOKUP(attendance__2[[#This Row],[ID]],_xlfn._xlws.FILTER(Table1[Old ID],Table1[Old ID]&lt;&gt;0),_xlfn._xlws.FILTER(Changelog!$C$2:$C$110,Changelog!$C$2:$C$110&lt;&gt;""),attendance__2[[#This Row],[ID]]),"")</f>
        <v/>
      </c>
      <c r="D12882" t="str">
        <f ca="1">IFERROR(_xlfn.IFNA(IF((A12882-FLOOR(A12882,100))&lt;10,"الخدام",LOOKUP(FLOOR(A12882,100),Table2[ID start],Table2[Class])),"الخدام"),"")</f>
        <v/>
      </c>
    </row>
    <row r="12883" spans="1:4" x14ac:dyDescent="0.25">
      <c r="A12883" t="str" cm="1">
        <f t="array" aca="1" ref="A12883" ca="1">IFERROR(_xlfn.XLOOKUP(attendance__2[[#This Row],[ID]],_xlfn._xlws.FILTER(Table1[Old ID],Table1[Old ID]&lt;&gt;0),_xlfn._xlws.FILTER(Changelog!$C$2:$C$110,Changelog!$C$2:$C$110&lt;&gt;""),attendance__2[[#This Row],[ID]]),"")</f>
        <v/>
      </c>
      <c r="D12883" t="str">
        <f ca="1">IFERROR(_xlfn.IFNA(IF((A12883-FLOOR(A12883,100))&lt;10,"الخدام",LOOKUP(FLOOR(A12883,100),Table2[ID start],Table2[Class])),"الخدام"),"")</f>
        <v/>
      </c>
    </row>
    <row r="12884" spans="1:4" x14ac:dyDescent="0.25">
      <c r="A12884" t="str" cm="1">
        <f t="array" aca="1" ref="A12884" ca="1">IFERROR(_xlfn.XLOOKUP(attendance__2[[#This Row],[ID]],_xlfn._xlws.FILTER(Table1[Old ID],Table1[Old ID]&lt;&gt;0),_xlfn._xlws.FILTER(Changelog!$C$2:$C$110,Changelog!$C$2:$C$110&lt;&gt;""),attendance__2[[#This Row],[ID]]),"")</f>
        <v/>
      </c>
      <c r="D12884" t="str">
        <f ca="1">IFERROR(_xlfn.IFNA(IF((A12884-FLOOR(A12884,100))&lt;10,"الخدام",LOOKUP(FLOOR(A12884,100),Table2[ID start],Table2[Class])),"الخدام"),"")</f>
        <v/>
      </c>
    </row>
    <row r="12885" spans="1:4" x14ac:dyDescent="0.25">
      <c r="A12885" t="str" cm="1">
        <f t="array" aca="1" ref="A12885" ca="1">IFERROR(_xlfn.XLOOKUP(attendance__2[[#This Row],[ID]],_xlfn._xlws.FILTER(Table1[Old ID],Table1[Old ID]&lt;&gt;0),_xlfn._xlws.FILTER(Changelog!$C$2:$C$110,Changelog!$C$2:$C$110&lt;&gt;""),attendance__2[[#This Row],[ID]]),"")</f>
        <v/>
      </c>
      <c r="D12885" t="str">
        <f ca="1">IFERROR(_xlfn.IFNA(IF((A12885-FLOOR(A12885,100))&lt;10,"الخدام",LOOKUP(FLOOR(A12885,100),Table2[ID start],Table2[Class])),"الخدام"),"")</f>
        <v/>
      </c>
    </row>
    <row r="12886" spans="1:4" x14ac:dyDescent="0.25">
      <c r="A12886" t="str" cm="1">
        <f t="array" aca="1" ref="A12886" ca="1">IFERROR(_xlfn.XLOOKUP(attendance__2[[#This Row],[ID]],_xlfn._xlws.FILTER(Table1[Old ID],Table1[Old ID]&lt;&gt;0),_xlfn._xlws.FILTER(Changelog!$C$2:$C$110,Changelog!$C$2:$C$110&lt;&gt;""),attendance__2[[#This Row],[ID]]),"")</f>
        <v/>
      </c>
      <c r="D12886" t="str">
        <f ca="1">IFERROR(_xlfn.IFNA(IF((A12886-FLOOR(A12886,100))&lt;10,"الخدام",LOOKUP(FLOOR(A12886,100),Table2[ID start],Table2[Class])),"الخدام"),"")</f>
        <v/>
      </c>
    </row>
    <row r="12887" spans="1:4" x14ac:dyDescent="0.25">
      <c r="A12887" t="str" cm="1">
        <f t="array" aca="1" ref="A12887" ca="1">IFERROR(_xlfn.XLOOKUP(attendance__2[[#This Row],[ID]],_xlfn._xlws.FILTER(Table1[Old ID],Table1[Old ID]&lt;&gt;0),_xlfn._xlws.FILTER(Changelog!$C$2:$C$110,Changelog!$C$2:$C$110&lt;&gt;""),attendance__2[[#This Row],[ID]]),"")</f>
        <v/>
      </c>
      <c r="D12887" t="str">
        <f ca="1">IFERROR(_xlfn.IFNA(IF((A12887-FLOOR(A12887,100))&lt;10,"الخدام",LOOKUP(FLOOR(A12887,100),Table2[ID start],Table2[Class])),"الخدام"),"")</f>
        <v/>
      </c>
    </row>
    <row r="12888" spans="1:4" x14ac:dyDescent="0.25">
      <c r="A12888" t="str" cm="1">
        <f t="array" aca="1" ref="A128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8" t="str">
        <f ca="1">IFERROR(_xlfn.IFNA(IF((A12888-FLOOR(A12888,100))&lt;10,"الخدام",LOOKUP(FLOOR(A12888,100),Table2[ID start],Table2[Class])),"الخدام"),"")</f>
        <v/>
      </c>
    </row>
    <row r="12889" spans="1:4" x14ac:dyDescent="0.25">
      <c r="A12889" t="str" cm="1">
        <f t="array" aca="1" ref="A12889" ca="1">IFERROR(_xlfn.XLOOKUP(attendance__2[[#This Row],[ID]],_xlfn._xlws.FILTER(Table1[Old ID],Table1[Old ID]&lt;&gt;0),_xlfn._xlws.FILTER(Changelog!$C$2:$C$110,Changelog!$C$2:$C$110&lt;&gt;""),attendance__2[[#This Row],[ID]]),"")</f>
        <v/>
      </c>
      <c r="D12889" t="str">
        <f ca="1">IFERROR(_xlfn.IFNA(IF((A12889-FLOOR(A12889,100))&lt;10,"الخدام",LOOKUP(FLOOR(A12889,100),Table2[ID start],Table2[Class])),"الخدام"),"")</f>
        <v/>
      </c>
    </row>
    <row r="12890" spans="1:4" x14ac:dyDescent="0.25">
      <c r="A12890" t="str" cm="1">
        <f t="array" aca="1" ref="A12890" ca="1">IFERROR(_xlfn.XLOOKUP(attendance__2[[#This Row],[ID]],_xlfn._xlws.FILTER(Table1[Old ID],Table1[Old ID]&lt;&gt;0),_xlfn._xlws.FILTER(Changelog!$C$2:$C$110,Changelog!$C$2:$C$110&lt;&gt;""),attendance__2[[#This Row],[ID]]),"")</f>
        <v/>
      </c>
      <c r="D12890" t="str">
        <f ca="1">IFERROR(_xlfn.IFNA(IF((A12890-FLOOR(A12890,100))&lt;10,"الخدام",LOOKUP(FLOOR(A12890,100),Table2[ID start],Table2[Class])),"الخدام"),"")</f>
        <v/>
      </c>
    </row>
    <row r="12891" spans="1:4" x14ac:dyDescent="0.25">
      <c r="A12891" t="str" cm="1">
        <f t="array" aca="1" ref="A12891" ca="1">IFERROR(_xlfn.XLOOKUP(attendance__2[[#This Row],[ID]],_xlfn._xlws.FILTER(Table1[Old ID],Table1[Old ID]&lt;&gt;0),_xlfn._xlws.FILTER(Changelog!$C$2:$C$110,Changelog!$C$2:$C$110&lt;&gt;""),attendance__2[[#This Row],[ID]]),"")</f>
        <v/>
      </c>
      <c r="D12891" t="str">
        <f ca="1">IFERROR(_xlfn.IFNA(IF((A12891-FLOOR(A12891,100))&lt;10,"الخدام",LOOKUP(FLOOR(A12891,100),Table2[ID start],Table2[Class])),"الخدام"),"")</f>
        <v/>
      </c>
    </row>
    <row r="12892" spans="1:4" x14ac:dyDescent="0.25">
      <c r="A12892" t="str" cm="1">
        <f t="array" aca="1" ref="A12892" ca="1">IFERROR(_xlfn.XLOOKUP(attendance__2[[#This Row],[ID]],_xlfn._xlws.FILTER(Table1[Old ID],Table1[Old ID]&lt;&gt;0),_xlfn._xlws.FILTER(Changelog!$C$2:$C$110,Changelog!$C$2:$C$110&lt;&gt;""),attendance__2[[#This Row],[ID]]),"")</f>
        <v/>
      </c>
      <c r="D12892" t="str">
        <f ca="1">IFERROR(_xlfn.IFNA(IF((A12892-FLOOR(A12892,100))&lt;10,"الخدام",LOOKUP(FLOOR(A12892,100),Table2[ID start],Table2[Class])),"الخدام"),"")</f>
        <v/>
      </c>
    </row>
    <row r="12893" spans="1:4" x14ac:dyDescent="0.25">
      <c r="A12893" t="str" cm="1">
        <f t="array" aca="1" ref="A12893" ca="1">IFERROR(_xlfn.XLOOKUP(attendance__2[[#This Row],[ID]],_xlfn._xlws.FILTER(Table1[Old ID],Table1[Old ID]&lt;&gt;0),_xlfn._xlws.FILTER(Changelog!$C$2:$C$110,Changelog!$C$2:$C$110&lt;&gt;""),attendance__2[[#This Row],[ID]]),"")</f>
        <v/>
      </c>
      <c r="D12893" t="str">
        <f ca="1">IFERROR(_xlfn.IFNA(IF((A12893-FLOOR(A12893,100))&lt;10,"الخدام",LOOKUP(FLOOR(A12893,100),Table2[ID start],Table2[Class])),"الخدام"),"")</f>
        <v/>
      </c>
    </row>
    <row r="12894" spans="1:4" x14ac:dyDescent="0.25">
      <c r="A12894" t="str" cm="1">
        <f t="array" aca="1" ref="A12894" ca="1">IFERROR(_xlfn.XLOOKUP(attendance__2[[#This Row],[ID]],_xlfn._xlws.FILTER(Table1[Old ID],Table1[Old ID]&lt;&gt;0),_xlfn._xlws.FILTER(Changelog!$C$2:$C$110,Changelog!$C$2:$C$110&lt;&gt;""),attendance__2[[#This Row],[ID]]),"")</f>
        <v/>
      </c>
      <c r="D12894" t="str">
        <f ca="1">IFERROR(_xlfn.IFNA(IF((A12894-FLOOR(A12894,100))&lt;10,"الخدام",LOOKUP(FLOOR(A12894,100),Table2[ID start],Table2[Class])),"الخدام"),"")</f>
        <v/>
      </c>
    </row>
    <row r="12895" spans="1:4" x14ac:dyDescent="0.25">
      <c r="A12895" t="str" cm="1">
        <f t="array" aca="1" ref="A12895" ca="1">IFERROR(_xlfn.XLOOKUP(attendance__2[[#This Row],[ID]],_xlfn._xlws.FILTER(Table1[Old ID],Table1[Old ID]&lt;&gt;0),_xlfn._xlws.FILTER(Changelog!$C$2:$C$110,Changelog!$C$2:$C$110&lt;&gt;""),attendance__2[[#This Row],[ID]]),"")</f>
        <v/>
      </c>
      <c r="D12895" t="str">
        <f ca="1">IFERROR(_xlfn.IFNA(IF((A12895-FLOOR(A12895,100))&lt;10,"الخدام",LOOKUP(FLOOR(A12895,100),Table2[ID start],Table2[Class])),"الخدام"),"")</f>
        <v/>
      </c>
    </row>
    <row r="12896" spans="1:4" x14ac:dyDescent="0.25">
      <c r="A12896" t="str" cm="1">
        <f t="array" aca="1" ref="A12896" ca="1">IFERROR(_xlfn.XLOOKUP(attendance__2[[#This Row],[ID]],_xlfn._xlws.FILTER(Table1[Old ID],Table1[Old ID]&lt;&gt;0),_xlfn._xlws.FILTER(Changelog!$C$2:$C$110,Changelog!$C$2:$C$110&lt;&gt;""),attendance__2[[#This Row],[ID]]),"")</f>
        <v/>
      </c>
      <c r="D12896" t="str">
        <f ca="1">IFERROR(_xlfn.IFNA(IF((A12896-FLOOR(A12896,100))&lt;10,"الخدام",LOOKUP(FLOOR(A12896,100),Table2[ID start],Table2[Class])),"الخدام"),"")</f>
        <v/>
      </c>
    </row>
    <row r="12897" spans="1:4" x14ac:dyDescent="0.25">
      <c r="A12897" t="str" cm="1">
        <f t="array" aca="1" ref="A12897" ca="1">IFERROR(_xlfn.XLOOKUP(attendance__2[[#This Row],[ID]],_xlfn._xlws.FILTER(Table1[Old ID],Table1[Old ID]&lt;&gt;0),_xlfn._xlws.FILTER(Changelog!$C$2:$C$110,Changelog!$C$2:$C$110&lt;&gt;""),attendance__2[[#This Row],[ID]]),"")</f>
        <v/>
      </c>
      <c r="D12897" t="str">
        <f ca="1">IFERROR(_xlfn.IFNA(IF((A12897-FLOOR(A12897,100))&lt;10,"الخدام",LOOKUP(FLOOR(A12897,100),Table2[ID start],Table2[Class])),"الخدام"),"")</f>
        <v/>
      </c>
    </row>
    <row r="12898" spans="1:4" x14ac:dyDescent="0.25">
      <c r="A12898" t="str" cm="1">
        <f t="array" aca="1" ref="A12898" ca="1">IFERROR(_xlfn.XLOOKUP(attendance__2[[#This Row],[ID]],_xlfn._xlws.FILTER(Table1[Old ID],Table1[Old ID]&lt;&gt;0),_xlfn._xlws.FILTER(Changelog!$C$2:$C$110,Changelog!$C$2:$C$110&lt;&gt;""),attendance__2[[#This Row],[ID]]),"")</f>
        <v/>
      </c>
      <c r="D12898" t="str">
        <f ca="1">IFERROR(_xlfn.IFNA(IF((A12898-FLOOR(A12898,100))&lt;10,"الخدام",LOOKUP(FLOOR(A12898,100),Table2[ID start],Table2[Class])),"الخدام"),"")</f>
        <v/>
      </c>
    </row>
    <row r="12899" spans="1:4" x14ac:dyDescent="0.25">
      <c r="A12899" t="str" cm="1">
        <f t="array" aca="1" ref="A12899" ca="1">IFERROR(_xlfn.XLOOKUP(attendance__2[[#This Row],[ID]],_xlfn._xlws.FILTER(Table1[Old ID],Table1[Old ID]&lt;&gt;0),_xlfn._xlws.FILTER(Changelog!$C$2:$C$110,Changelog!$C$2:$C$110&lt;&gt;""),attendance__2[[#This Row],[ID]]),"")</f>
        <v/>
      </c>
      <c r="D12899" t="str">
        <f ca="1">IFERROR(_xlfn.IFNA(IF((A12899-FLOOR(A12899,100))&lt;10,"الخدام",LOOKUP(FLOOR(A12899,100),Table2[ID start],Table2[Class])),"الخدام"),"")</f>
        <v/>
      </c>
    </row>
    <row r="12900" spans="1:4" x14ac:dyDescent="0.25">
      <c r="A12900" t="str" cm="1">
        <f t="array" aca="1" ref="A12900" ca="1">IFERROR(_xlfn.XLOOKUP(attendance__2[[#This Row],[ID]],_xlfn._xlws.FILTER(Table1[Old ID],Table1[Old ID]&lt;&gt;0),_xlfn._xlws.FILTER(Changelog!$C$2:$C$110,Changelog!$C$2:$C$110&lt;&gt;""),attendance__2[[#This Row],[ID]]),"")</f>
        <v/>
      </c>
      <c r="D12900" t="str">
        <f ca="1">IFERROR(_xlfn.IFNA(IF((A12900-FLOOR(A12900,100))&lt;10,"الخدام",LOOKUP(FLOOR(A12900,100),Table2[ID start],Table2[Class])),"الخدام"),"")</f>
        <v/>
      </c>
    </row>
    <row r="12901" spans="1:4" x14ac:dyDescent="0.25">
      <c r="A12901" t="str" cm="1">
        <f t="array" aca="1" ref="A12901" ca="1">IFERROR(_xlfn.XLOOKUP(attendance__2[[#This Row],[ID]],_xlfn._xlws.FILTER(Table1[Old ID],Table1[Old ID]&lt;&gt;0),_xlfn._xlws.FILTER(Changelog!$C$2:$C$110,Changelog!$C$2:$C$110&lt;&gt;""),attendance__2[[#This Row],[ID]]),"")</f>
        <v/>
      </c>
      <c r="D12901" t="str">
        <f ca="1">IFERROR(_xlfn.IFNA(IF((A12901-FLOOR(A12901,100))&lt;10,"الخدام",LOOKUP(FLOOR(A12901,100),Table2[ID start],Table2[Class])),"الخدام"),"")</f>
        <v/>
      </c>
    </row>
    <row r="12902" spans="1:4" x14ac:dyDescent="0.25">
      <c r="A12902" t="str" cm="1">
        <f t="array" aca="1" ref="A12902" ca="1">IFERROR(_xlfn.XLOOKUP(attendance__2[[#This Row],[ID]],_xlfn._xlws.FILTER(Table1[Old ID],Table1[Old ID]&lt;&gt;0),_xlfn._xlws.FILTER(Changelog!$C$2:$C$110,Changelog!$C$2:$C$110&lt;&gt;""),attendance__2[[#This Row],[ID]]),"")</f>
        <v/>
      </c>
      <c r="D12902" t="str">
        <f ca="1">IFERROR(_xlfn.IFNA(IF((A12902-FLOOR(A12902,100))&lt;10,"الخدام",LOOKUP(FLOOR(A12902,100),Table2[ID start],Table2[Class])),"الخدام"),"")</f>
        <v/>
      </c>
    </row>
    <row r="12903" spans="1:4" x14ac:dyDescent="0.25">
      <c r="A12903" t="str" cm="1">
        <f t="array" aca="1" ref="A12903" ca="1">IFERROR(_xlfn.XLOOKUP(attendance__2[[#This Row],[ID]],_xlfn._xlws.FILTER(Table1[Old ID],Table1[Old ID]&lt;&gt;0),_xlfn._xlws.FILTER(Changelog!$C$2:$C$110,Changelog!$C$2:$C$110&lt;&gt;""),attendance__2[[#This Row],[ID]]),"")</f>
        <v/>
      </c>
      <c r="D12903" t="str">
        <f ca="1">IFERROR(_xlfn.IFNA(IF((A12903-FLOOR(A12903,100))&lt;10,"الخدام",LOOKUP(FLOOR(A12903,100),Table2[ID start],Table2[Class])),"الخدام"),"")</f>
        <v/>
      </c>
    </row>
    <row r="12904" spans="1:4" x14ac:dyDescent="0.25">
      <c r="A12904" t="str" cm="1">
        <f t="array" aca="1" ref="A12904" ca="1">IFERROR(_xlfn.XLOOKUP(attendance__2[[#This Row],[ID]],_xlfn._xlws.FILTER(Table1[Old ID],Table1[Old ID]&lt;&gt;0),_xlfn._xlws.FILTER(Changelog!$C$2:$C$110,Changelog!$C$2:$C$110&lt;&gt;""),attendance__2[[#This Row],[ID]]),"")</f>
        <v/>
      </c>
      <c r="D12904" t="str">
        <f ca="1">IFERROR(_xlfn.IFNA(IF((A12904-FLOOR(A12904,100))&lt;10,"الخدام",LOOKUP(FLOOR(A12904,100),Table2[ID start],Table2[Class])),"الخدام"),"")</f>
        <v/>
      </c>
    </row>
    <row r="12905" spans="1:4" x14ac:dyDescent="0.25">
      <c r="A12905" t="str" cm="1">
        <f t="array" aca="1" ref="A12905" ca="1">IFERROR(_xlfn.XLOOKUP(attendance__2[[#This Row],[ID]],_xlfn._xlws.FILTER(Table1[Old ID],Table1[Old ID]&lt;&gt;0),_xlfn._xlws.FILTER(Changelog!$C$2:$C$110,Changelog!$C$2:$C$110&lt;&gt;""),attendance__2[[#This Row],[ID]]),"")</f>
        <v/>
      </c>
      <c r="D12905" t="str">
        <f ca="1">IFERROR(_xlfn.IFNA(IF((A12905-FLOOR(A12905,100))&lt;10,"الخدام",LOOKUP(FLOOR(A12905,100),Table2[ID start],Table2[Class])),"الخدام"),"")</f>
        <v/>
      </c>
    </row>
    <row r="12906" spans="1:4" x14ac:dyDescent="0.25">
      <c r="A12906" t="str" cm="1">
        <f t="array" aca="1" ref="A12906" ca="1">IFERROR(_xlfn.XLOOKUP(attendance__2[[#This Row],[ID]],_xlfn._xlws.FILTER(Table1[Old ID],Table1[Old ID]&lt;&gt;0),_xlfn._xlws.FILTER(Changelog!$C$2:$C$110,Changelog!$C$2:$C$110&lt;&gt;""),attendance__2[[#This Row],[ID]]),"")</f>
        <v/>
      </c>
      <c r="D12906" t="str">
        <f ca="1">IFERROR(_xlfn.IFNA(IF((A12906-FLOOR(A12906,100))&lt;10,"الخدام",LOOKUP(FLOOR(A12906,100),Table2[ID start],Table2[Class])),"الخدام"),"")</f>
        <v/>
      </c>
    </row>
    <row r="12907" spans="1:4" x14ac:dyDescent="0.25">
      <c r="A12907" t="str" cm="1">
        <f t="array" aca="1" ref="A12907" ca="1">IFERROR(_xlfn.XLOOKUP(attendance__2[[#This Row],[ID]],_xlfn._xlws.FILTER(Table1[Old ID],Table1[Old ID]&lt;&gt;0),_xlfn._xlws.FILTER(Changelog!$C$2:$C$110,Changelog!$C$2:$C$110&lt;&gt;""),attendance__2[[#This Row],[ID]]),"")</f>
        <v/>
      </c>
      <c r="D12907" t="str">
        <f ca="1">IFERROR(_xlfn.IFNA(IF((A12907-FLOOR(A12907,100))&lt;10,"الخدام",LOOKUP(FLOOR(A12907,100),Table2[ID start],Table2[Class])),"الخدام"),"")</f>
        <v/>
      </c>
    </row>
    <row r="12908" spans="1:4" x14ac:dyDescent="0.25">
      <c r="A12908" t="str" cm="1">
        <f t="array" aca="1" ref="A12908" ca="1">IFERROR(_xlfn.XLOOKUP(attendance__2[[#This Row],[ID]],_xlfn._xlws.FILTER(Table1[Old ID],Table1[Old ID]&lt;&gt;0),_xlfn._xlws.FILTER(Changelog!$C$2:$C$110,Changelog!$C$2:$C$110&lt;&gt;""),attendance__2[[#This Row],[ID]]),"")</f>
        <v/>
      </c>
      <c r="D12908" t="str">
        <f ca="1">IFERROR(_xlfn.IFNA(IF((A12908-FLOOR(A12908,100))&lt;10,"الخدام",LOOKUP(FLOOR(A12908,100),Table2[ID start],Table2[Class])),"الخدام"),"")</f>
        <v/>
      </c>
    </row>
    <row r="12909" spans="1:4" x14ac:dyDescent="0.25">
      <c r="A12909" t="str" cm="1">
        <f t="array" aca="1" ref="A12909" ca="1">IFERROR(_xlfn.XLOOKUP(attendance__2[[#This Row],[ID]],_xlfn._xlws.FILTER(Table1[Old ID],Table1[Old ID]&lt;&gt;0),_xlfn._xlws.FILTER(Changelog!$C$2:$C$110,Changelog!$C$2:$C$110&lt;&gt;""),attendance__2[[#This Row],[ID]]),"")</f>
        <v/>
      </c>
      <c r="D12909" t="str">
        <f ca="1">IFERROR(_xlfn.IFNA(IF((A12909-FLOOR(A12909,100))&lt;10,"الخدام",LOOKUP(FLOOR(A12909,100),Table2[ID start],Table2[Class])),"الخدام"),"")</f>
        <v/>
      </c>
    </row>
    <row r="12910" spans="1:4" x14ac:dyDescent="0.25">
      <c r="A12910" t="str" cm="1">
        <f t="array" aca="1" ref="A12910" ca="1">IFERROR(_xlfn.XLOOKUP(attendance__2[[#This Row],[ID]],_xlfn._xlws.FILTER(Table1[Old ID],Table1[Old ID]&lt;&gt;0),_xlfn._xlws.FILTER(Changelog!$C$2:$C$110,Changelog!$C$2:$C$110&lt;&gt;""),attendance__2[[#This Row],[ID]]),"")</f>
        <v/>
      </c>
      <c r="D12910" t="str">
        <f ca="1">IFERROR(_xlfn.IFNA(IF((A12910-FLOOR(A12910,100))&lt;10,"الخدام",LOOKUP(FLOOR(A12910,100),Table2[ID start],Table2[Class])),"الخدام"),"")</f>
        <v/>
      </c>
    </row>
    <row r="12911" spans="1:4" x14ac:dyDescent="0.25">
      <c r="A12911" t="str" cm="1">
        <f t="array" aca="1" ref="A12911" ca="1">IFERROR(_xlfn.XLOOKUP(attendance__2[[#This Row],[ID]],_xlfn._xlws.FILTER(Table1[Old ID],Table1[Old ID]&lt;&gt;0),_xlfn._xlws.FILTER(Changelog!$C$2:$C$110,Changelog!$C$2:$C$110&lt;&gt;""),attendance__2[[#This Row],[ID]]),"")</f>
        <v/>
      </c>
      <c r="D12911" t="str">
        <f ca="1">IFERROR(_xlfn.IFNA(IF((A12911-FLOOR(A12911,100))&lt;10,"الخدام",LOOKUP(FLOOR(A12911,100),Table2[ID start],Table2[Class])),"الخدام"),"")</f>
        <v/>
      </c>
    </row>
    <row r="12912" spans="1:4" x14ac:dyDescent="0.25">
      <c r="A12912" t="str" cm="1">
        <f t="array" aca="1" ref="A12912" ca="1">IFERROR(_xlfn.XLOOKUP(attendance__2[[#This Row],[ID]],_xlfn._xlws.FILTER(Table1[Old ID],Table1[Old ID]&lt;&gt;0),_xlfn._xlws.FILTER(Changelog!$C$2:$C$110,Changelog!$C$2:$C$110&lt;&gt;""),attendance__2[[#This Row],[ID]]),"")</f>
        <v/>
      </c>
      <c r="D12912" t="str">
        <f ca="1">IFERROR(_xlfn.IFNA(IF((A12912-FLOOR(A12912,100))&lt;10,"الخدام",LOOKUP(FLOOR(A12912,100),Table2[ID start],Table2[Class])),"الخدام"),"")</f>
        <v/>
      </c>
    </row>
    <row r="12913" spans="1:4" x14ac:dyDescent="0.25">
      <c r="A12913" t="str" cm="1">
        <f t="array" aca="1" ref="A12913" ca="1">IFERROR(_xlfn.XLOOKUP(attendance__2[[#This Row],[ID]],_xlfn._xlws.FILTER(Table1[Old ID],Table1[Old ID]&lt;&gt;0),_xlfn._xlws.FILTER(Changelog!$C$2:$C$110,Changelog!$C$2:$C$110&lt;&gt;""),attendance__2[[#This Row],[ID]]),"")</f>
        <v/>
      </c>
      <c r="D12913" t="str">
        <f ca="1">IFERROR(_xlfn.IFNA(IF((A12913-FLOOR(A12913,100))&lt;10,"الخدام",LOOKUP(FLOOR(A12913,100),Table2[ID start],Table2[Class])),"الخدام"),"")</f>
        <v/>
      </c>
    </row>
    <row r="12914" spans="1:4" x14ac:dyDescent="0.25">
      <c r="A12914" t="str" cm="1">
        <f t="array" aca="1" ref="A12914" ca="1">IFERROR(_xlfn.XLOOKUP(attendance__2[[#This Row],[ID]],_xlfn._xlws.FILTER(Table1[Old ID],Table1[Old ID]&lt;&gt;0),_xlfn._xlws.FILTER(Changelog!$C$2:$C$110,Changelog!$C$2:$C$110&lt;&gt;""),attendance__2[[#This Row],[ID]]),"")</f>
        <v/>
      </c>
      <c r="D12914" t="str">
        <f ca="1">IFERROR(_xlfn.IFNA(IF((A12914-FLOOR(A12914,100))&lt;10,"الخدام",LOOKUP(FLOOR(A12914,100),Table2[ID start],Table2[Class])),"الخدام"),"")</f>
        <v/>
      </c>
    </row>
    <row r="12915" spans="1:4" x14ac:dyDescent="0.25">
      <c r="A12915" t="str" cm="1">
        <f t="array" aca="1" ref="A12915" ca="1">IFERROR(_xlfn.XLOOKUP(attendance__2[[#This Row],[ID]],_xlfn._xlws.FILTER(Table1[Old ID],Table1[Old ID]&lt;&gt;0),_xlfn._xlws.FILTER(Changelog!$C$2:$C$110,Changelog!$C$2:$C$110&lt;&gt;""),attendance__2[[#This Row],[ID]]),"")</f>
        <v/>
      </c>
      <c r="D12915" t="str">
        <f ca="1">IFERROR(_xlfn.IFNA(IF((A12915-FLOOR(A12915,100))&lt;10,"الخدام",LOOKUP(FLOOR(A12915,100),Table2[ID start],Table2[Class])),"الخدام"),"")</f>
        <v/>
      </c>
    </row>
    <row r="12916" spans="1:4" x14ac:dyDescent="0.25">
      <c r="A12916" t="str" cm="1">
        <f t="array" aca="1" ref="A12916" ca="1">IFERROR(_xlfn.XLOOKUP(attendance__2[[#This Row],[ID]],_xlfn._xlws.FILTER(Table1[Old ID],Table1[Old ID]&lt;&gt;0),_xlfn._xlws.FILTER(Changelog!$C$2:$C$110,Changelog!$C$2:$C$110&lt;&gt;""),attendance__2[[#This Row],[ID]]),"")</f>
        <v/>
      </c>
      <c r="D12916" t="str">
        <f ca="1">IFERROR(_xlfn.IFNA(IF((A12916-FLOOR(A12916,100))&lt;10,"الخدام",LOOKUP(FLOOR(A12916,100),Table2[ID start],Table2[Class])),"الخدام"),"")</f>
        <v/>
      </c>
    </row>
    <row r="12917" spans="1:4" x14ac:dyDescent="0.25">
      <c r="A12917" t="str" cm="1">
        <f t="array" aca="1" ref="A12917" ca="1">IFERROR(_xlfn.XLOOKUP(attendance__2[[#This Row],[ID]],_xlfn._xlws.FILTER(Table1[Old ID],Table1[Old ID]&lt;&gt;0),_xlfn._xlws.FILTER(Changelog!$C$2:$C$110,Changelog!$C$2:$C$110&lt;&gt;""),attendance__2[[#This Row],[ID]]),"")</f>
        <v/>
      </c>
      <c r="D12917" t="str">
        <f ca="1">IFERROR(_xlfn.IFNA(IF((A12917-FLOOR(A12917,100))&lt;10,"الخدام",LOOKUP(FLOOR(A12917,100),Table2[ID start],Table2[Class])),"الخدام"),"")</f>
        <v/>
      </c>
    </row>
    <row r="12918" spans="1:4" x14ac:dyDescent="0.25">
      <c r="A12918" t="str" cm="1">
        <f t="array" aca="1" ref="A12918" ca="1">IFERROR(_xlfn.XLOOKUP(attendance__2[[#This Row],[ID]],_xlfn._xlws.FILTER(Table1[Old ID],Table1[Old ID]&lt;&gt;0),_xlfn._xlws.FILTER(Changelog!$C$2:$C$110,Changelog!$C$2:$C$110&lt;&gt;""),attendance__2[[#This Row],[ID]]),"")</f>
        <v/>
      </c>
      <c r="D12918" t="str">
        <f ca="1">IFERROR(_xlfn.IFNA(IF((A12918-FLOOR(A12918,100))&lt;10,"الخدام",LOOKUP(FLOOR(A12918,100),Table2[ID start],Table2[Class])),"الخدام"),"")</f>
        <v/>
      </c>
    </row>
    <row r="12919" spans="1:4" x14ac:dyDescent="0.25">
      <c r="A12919" t="str" cm="1">
        <f t="array" aca="1" ref="A12919" ca="1">IFERROR(_xlfn.XLOOKUP(attendance__2[[#This Row],[ID]],_xlfn._xlws.FILTER(Table1[Old ID],Table1[Old ID]&lt;&gt;0),_xlfn._xlws.FILTER(Changelog!$C$2:$C$110,Changelog!$C$2:$C$110&lt;&gt;""),attendance__2[[#This Row],[ID]]),"")</f>
        <v/>
      </c>
      <c r="D12919" t="str">
        <f ca="1">IFERROR(_xlfn.IFNA(IF((A12919-FLOOR(A12919,100))&lt;10,"الخدام",LOOKUP(FLOOR(A12919,100),Table2[ID start],Table2[Class])),"الخدام"),"")</f>
        <v/>
      </c>
    </row>
    <row r="12920" spans="1:4" x14ac:dyDescent="0.25">
      <c r="A12920" t="str" cm="1">
        <f t="array" aca="1" ref="A12920" ca="1">IFERROR(_xlfn.XLOOKUP(attendance__2[[#This Row],[ID]],_xlfn._xlws.FILTER(Table1[Old ID],Table1[Old ID]&lt;&gt;0),_xlfn._xlws.FILTER(Changelog!$C$2:$C$110,Changelog!$C$2:$C$110&lt;&gt;""),attendance__2[[#This Row],[ID]]),"")</f>
        <v/>
      </c>
      <c r="D12920" t="str">
        <f ca="1">IFERROR(_xlfn.IFNA(IF((A12920-FLOOR(A12920,100))&lt;10,"الخدام",LOOKUP(FLOOR(A12920,100),Table2[ID start],Table2[Class])),"الخدام"),"")</f>
        <v/>
      </c>
    </row>
    <row r="12921" spans="1:4" x14ac:dyDescent="0.25">
      <c r="A12921" t="str" cm="1">
        <f t="array" aca="1" ref="A12921" ca="1">IFERROR(_xlfn.XLOOKUP(attendance__2[[#This Row],[ID]],_xlfn._xlws.FILTER(Table1[Old ID],Table1[Old ID]&lt;&gt;0),_xlfn._xlws.FILTER(Changelog!$C$2:$C$110,Changelog!$C$2:$C$110&lt;&gt;""),attendance__2[[#This Row],[ID]]),"")</f>
        <v/>
      </c>
      <c r="D12921" t="str">
        <f ca="1">IFERROR(_xlfn.IFNA(IF((A12921-FLOOR(A12921,100))&lt;10,"الخدام",LOOKUP(FLOOR(A12921,100),Table2[ID start],Table2[Class])),"الخدام"),"")</f>
        <v/>
      </c>
    </row>
    <row r="12922" spans="1:4" x14ac:dyDescent="0.25">
      <c r="A12922" t="str" cm="1">
        <f t="array" aca="1" ref="A12922" ca="1">IFERROR(_xlfn.XLOOKUP(attendance__2[[#This Row],[ID]],_xlfn._xlws.FILTER(Table1[Old ID],Table1[Old ID]&lt;&gt;0),_xlfn._xlws.FILTER(Changelog!$C$2:$C$110,Changelog!$C$2:$C$110&lt;&gt;""),attendance__2[[#This Row],[ID]]),"")</f>
        <v/>
      </c>
      <c r="D12922" t="str">
        <f ca="1">IFERROR(_xlfn.IFNA(IF((A12922-FLOOR(A12922,100))&lt;10,"الخدام",LOOKUP(FLOOR(A12922,100),Table2[ID start],Table2[Class])),"الخدام"),"")</f>
        <v/>
      </c>
    </row>
    <row r="12923" spans="1:4" x14ac:dyDescent="0.25">
      <c r="A12923" t="str" cm="1">
        <f t="array" aca="1" ref="A12923" ca="1">IFERROR(_xlfn.XLOOKUP(attendance__2[[#This Row],[ID]],_xlfn._xlws.FILTER(Table1[Old ID],Table1[Old ID]&lt;&gt;0),_xlfn._xlws.FILTER(Changelog!$C$2:$C$110,Changelog!$C$2:$C$110&lt;&gt;""),attendance__2[[#This Row],[ID]]),"")</f>
        <v/>
      </c>
      <c r="D12923" t="str">
        <f ca="1">IFERROR(_xlfn.IFNA(IF((A12923-FLOOR(A12923,100))&lt;10,"الخدام",LOOKUP(FLOOR(A12923,100),Table2[ID start],Table2[Class])),"الخدام"),"")</f>
        <v/>
      </c>
    </row>
    <row r="12924" spans="1:4" x14ac:dyDescent="0.25">
      <c r="A12924" t="str" cm="1">
        <f t="array" aca="1" ref="A12924" ca="1">IFERROR(_xlfn.XLOOKUP(attendance__2[[#This Row],[ID]],_xlfn._xlws.FILTER(Table1[Old ID],Table1[Old ID]&lt;&gt;0),_xlfn._xlws.FILTER(Changelog!$C$2:$C$110,Changelog!$C$2:$C$110&lt;&gt;""),attendance__2[[#This Row],[ID]]),"")</f>
        <v/>
      </c>
      <c r="D12924" t="str">
        <f ca="1">IFERROR(_xlfn.IFNA(IF((A12924-FLOOR(A12924,100))&lt;10,"الخدام",LOOKUP(FLOOR(A12924,100),Table2[ID start],Table2[Class])),"الخدام"),"")</f>
        <v/>
      </c>
    </row>
    <row r="12925" spans="1:4" x14ac:dyDescent="0.25">
      <c r="A12925" t="str" cm="1">
        <f t="array" aca="1" ref="A12925" ca="1">IFERROR(_xlfn.XLOOKUP(attendance__2[[#This Row],[ID]],_xlfn._xlws.FILTER(Table1[Old ID],Table1[Old ID]&lt;&gt;0),_xlfn._xlws.FILTER(Changelog!$C$2:$C$110,Changelog!$C$2:$C$110&lt;&gt;""),attendance__2[[#This Row],[ID]]),"")</f>
        <v/>
      </c>
      <c r="D12925" t="str">
        <f ca="1">IFERROR(_xlfn.IFNA(IF((A12925-FLOOR(A12925,100))&lt;10,"الخدام",LOOKUP(FLOOR(A12925,100),Table2[ID start],Table2[Class])),"الخدام"),"")</f>
        <v/>
      </c>
    </row>
    <row r="12926" spans="1:4" x14ac:dyDescent="0.25">
      <c r="A12926" t="str" cm="1">
        <f t="array" aca="1" ref="A12926" ca="1">IFERROR(_xlfn.XLOOKUP(attendance__2[[#This Row],[ID]],_xlfn._xlws.FILTER(Table1[Old ID],Table1[Old ID]&lt;&gt;0),_xlfn._xlws.FILTER(Changelog!$C$2:$C$110,Changelog!$C$2:$C$110&lt;&gt;""),attendance__2[[#This Row],[ID]]),"")</f>
        <v/>
      </c>
      <c r="D12926" t="str">
        <f ca="1">IFERROR(_xlfn.IFNA(IF((A12926-FLOOR(A12926,100))&lt;10,"الخدام",LOOKUP(FLOOR(A12926,100),Table2[ID start],Table2[Class])),"الخدام"),"")</f>
        <v/>
      </c>
    </row>
    <row r="12927" spans="1:4" x14ac:dyDescent="0.25">
      <c r="A12927" t="str" cm="1">
        <f t="array" aca="1" ref="A12927" ca="1">IFERROR(_xlfn.XLOOKUP(attendance__2[[#This Row],[ID]],_xlfn._xlws.FILTER(Table1[Old ID],Table1[Old ID]&lt;&gt;0),_xlfn._xlws.FILTER(Changelog!$C$2:$C$110,Changelog!$C$2:$C$110&lt;&gt;""),attendance__2[[#This Row],[ID]]),"")</f>
        <v/>
      </c>
      <c r="D12927" t="str">
        <f ca="1">IFERROR(_xlfn.IFNA(IF((A12927-FLOOR(A12927,100))&lt;10,"الخدام",LOOKUP(FLOOR(A12927,100),Table2[ID start],Table2[Class])),"الخدام"),"")</f>
        <v/>
      </c>
    </row>
    <row r="12928" spans="1:4" x14ac:dyDescent="0.25">
      <c r="A12928" t="str" cm="1">
        <f t="array" aca="1" ref="A12928" ca="1">IFERROR(_xlfn.XLOOKUP(attendance__2[[#This Row],[ID]],_xlfn._xlws.FILTER(Table1[Old ID],Table1[Old ID]&lt;&gt;0),_xlfn._xlws.FILTER(Changelog!$C$2:$C$110,Changelog!$C$2:$C$110&lt;&gt;""),attendance__2[[#This Row],[ID]]),"")</f>
        <v/>
      </c>
      <c r="D12928" t="str">
        <f ca="1">IFERROR(_xlfn.IFNA(IF((A12928-FLOOR(A12928,100))&lt;10,"الخدام",LOOKUP(FLOOR(A12928,100),Table2[ID start],Table2[Class])),"الخدام"),"")</f>
        <v/>
      </c>
    </row>
    <row r="12929" spans="1:4" x14ac:dyDescent="0.25">
      <c r="A12929" t="str" cm="1">
        <f t="array" aca="1" ref="A12929" ca="1">IFERROR(_xlfn.XLOOKUP(attendance__2[[#This Row],[ID]],_xlfn._xlws.FILTER(Table1[Old ID],Table1[Old ID]&lt;&gt;0),_xlfn._xlws.FILTER(Changelog!$C$2:$C$110,Changelog!$C$2:$C$110&lt;&gt;""),attendance__2[[#This Row],[ID]]),"")</f>
        <v/>
      </c>
      <c r="D12929" t="str">
        <f ca="1">IFERROR(_xlfn.IFNA(IF((A12929-FLOOR(A12929,100))&lt;10,"الخدام",LOOKUP(FLOOR(A12929,100),Table2[ID start],Table2[Class])),"الخدام"),"")</f>
        <v/>
      </c>
    </row>
    <row r="12930" spans="1:4" x14ac:dyDescent="0.25">
      <c r="A12930" t="str" cm="1">
        <f t="array" aca="1" ref="A12930" ca="1">IFERROR(_xlfn.XLOOKUP(attendance__2[[#This Row],[ID]],_xlfn._xlws.FILTER(Table1[Old ID],Table1[Old ID]&lt;&gt;0),_xlfn._xlws.FILTER(Changelog!$C$2:$C$110,Changelog!$C$2:$C$110&lt;&gt;""),attendance__2[[#This Row],[ID]]),"")</f>
        <v/>
      </c>
      <c r="D12930" t="str">
        <f ca="1">IFERROR(_xlfn.IFNA(IF((A12930-FLOOR(A12930,100))&lt;10,"الخدام",LOOKUP(FLOOR(A12930,100),Table2[ID start],Table2[Class])),"الخدام"),"")</f>
        <v/>
      </c>
    </row>
    <row r="12931" spans="1:4" x14ac:dyDescent="0.25">
      <c r="A12931" t="str" cm="1">
        <f t="array" aca="1" ref="A12931" ca="1">IFERROR(_xlfn.XLOOKUP(attendance__2[[#This Row],[ID]],_xlfn._xlws.FILTER(Table1[Old ID],Table1[Old ID]&lt;&gt;0),_xlfn._xlws.FILTER(Changelog!$C$2:$C$110,Changelog!$C$2:$C$110&lt;&gt;""),attendance__2[[#This Row],[ID]]),"")</f>
        <v/>
      </c>
      <c r="D12931" t="str">
        <f ca="1">IFERROR(_xlfn.IFNA(IF((A12931-FLOOR(A12931,100))&lt;10,"الخدام",LOOKUP(FLOOR(A12931,100),Table2[ID start],Table2[Class])),"الخدام"),"")</f>
        <v/>
      </c>
    </row>
    <row r="12932" spans="1:4" x14ac:dyDescent="0.25">
      <c r="A12932" t="str" cm="1">
        <f t="array" aca="1" ref="A12932" ca="1">IFERROR(_xlfn.XLOOKUP(attendance__2[[#This Row],[ID]],_xlfn._xlws.FILTER(Table1[Old ID],Table1[Old ID]&lt;&gt;0),_xlfn._xlws.FILTER(Changelog!$C$2:$C$110,Changelog!$C$2:$C$110&lt;&gt;""),attendance__2[[#This Row],[ID]]),"")</f>
        <v/>
      </c>
      <c r="D12932" t="str">
        <f ca="1">IFERROR(_xlfn.IFNA(IF((A12932-FLOOR(A12932,100))&lt;10,"الخدام",LOOKUP(FLOOR(A12932,100),Table2[ID start],Table2[Class])),"الخدام"),"")</f>
        <v/>
      </c>
    </row>
    <row r="12933" spans="1:4" x14ac:dyDescent="0.25">
      <c r="A12933" t="str" cm="1">
        <f t="array" aca="1" ref="A12933" ca="1">IFERROR(_xlfn.XLOOKUP(attendance__2[[#This Row],[ID]],_xlfn._xlws.FILTER(Table1[Old ID],Table1[Old ID]&lt;&gt;0),_xlfn._xlws.FILTER(Changelog!$C$2:$C$110,Changelog!$C$2:$C$110&lt;&gt;""),attendance__2[[#This Row],[ID]]),"")</f>
        <v/>
      </c>
      <c r="D12933" t="str">
        <f ca="1">IFERROR(_xlfn.IFNA(IF((A12933-FLOOR(A12933,100))&lt;10,"الخدام",LOOKUP(FLOOR(A12933,100),Table2[ID start],Table2[Class])),"الخدام"),"")</f>
        <v/>
      </c>
    </row>
    <row r="12934" spans="1:4" x14ac:dyDescent="0.25">
      <c r="A12934" t="str" cm="1">
        <f t="array" aca="1" ref="A12934" ca="1">IFERROR(_xlfn.XLOOKUP(attendance__2[[#This Row],[ID]],_xlfn._xlws.FILTER(Table1[Old ID],Table1[Old ID]&lt;&gt;0),_xlfn._xlws.FILTER(Changelog!$C$2:$C$110,Changelog!$C$2:$C$110&lt;&gt;""),attendance__2[[#This Row],[ID]]),"")</f>
        <v/>
      </c>
      <c r="D12934" t="str">
        <f ca="1">IFERROR(_xlfn.IFNA(IF((A12934-FLOOR(A12934,100))&lt;10,"الخدام",LOOKUP(FLOOR(A12934,100),Table2[ID start],Table2[Class])),"الخدام"),"")</f>
        <v/>
      </c>
    </row>
    <row r="12935" spans="1:4" x14ac:dyDescent="0.25">
      <c r="A12935" t="str" cm="1">
        <f t="array" aca="1" ref="A12935" ca="1">IFERROR(_xlfn.XLOOKUP(attendance__2[[#This Row],[ID]],_xlfn._xlws.FILTER(Table1[Old ID],Table1[Old ID]&lt;&gt;0),_xlfn._xlws.FILTER(Changelog!$C$2:$C$110,Changelog!$C$2:$C$110&lt;&gt;""),attendance__2[[#This Row],[ID]]),"")</f>
        <v/>
      </c>
      <c r="D12935" t="str">
        <f ca="1">IFERROR(_xlfn.IFNA(IF((A12935-FLOOR(A12935,100))&lt;10,"الخدام",LOOKUP(FLOOR(A12935,100),Table2[ID start],Table2[Class])),"الخدام"),"")</f>
        <v/>
      </c>
    </row>
    <row r="12936" spans="1:4" x14ac:dyDescent="0.25">
      <c r="A12936" t="str" cm="1">
        <f t="array" aca="1" ref="A12936" ca="1">IFERROR(_xlfn.XLOOKUP(attendance__2[[#This Row],[ID]],_xlfn._xlws.FILTER(Table1[Old ID],Table1[Old ID]&lt;&gt;0),_xlfn._xlws.FILTER(Changelog!$C$2:$C$110,Changelog!$C$2:$C$110&lt;&gt;""),attendance__2[[#This Row],[ID]]),"")</f>
        <v/>
      </c>
      <c r="D12936" t="str">
        <f ca="1">IFERROR(_xlfn.IFNA(IF((A12936-FLOOR(A12936,100))&lt;10,"الخدام",LOOKUP(FLOOR(A12936,100),Table2[ID start],Table2[Class])),"الخدام"),"")</f>
        <v/>
      </c>
    </row>
    <row r="12937" spans="1:4" x14ac:dyDescent="0.25">
      <c r="A12937" t="str" cm="1">
        <f t="array" aca="1" ref="A12937" ca="1">IFERROR(_xlfn.XLOOKUP(attendance__2[[#This Row],[ID]],_xlfn._xlws.FILTER(Table1[Old ID],Table1[Old ID]&lt;&gt;0),_xlfn._xlws.FILTER(Changelog!$C$2:$C$110,Changelog!$C$2:$C$110&lt;&gt;""),attendance__2[[#This Row],[ID]]),"")</f>
        <v/>
      </c>
      <c r="D12937" t="str">
        <f ca="1">IFERROR(_xlfn.IFNA(IF((A12937-FLOOR(A12937,100))&lt;10,"الخدام",LOOKUP(FLOOR(A12937,100),Table2[ID start],Table2[Class])),"الخدام"),"")</f>
        <v/>
      </c>
    </row>
    <row r="12938" spans="1:4" x14ac:dyDescent="0.25">
      <c r="A12938" t="str" cm="1">
        <f t="array" aca="1" ref="A12938" ca="1">IFERROR(_xlfn.XLOOKUP(attendance__2[[#This Row],[ID]],_xlfn._xlws.FILTER(Table1[Old ID],Table1[Old ID]&lt;&gt;0),_xlfn._xlws.FILTER(Changelog!$C$2:$C$110,Changelog!$C$2:$C$110&lt;&gt;""),attendance__2[[#This Row],[ID]]),"")</f>
        <v/>
      </c>
      <c r="D12938" t="str">
        <f ca="1">IFERROR(_xlfn.IFNA(IF((A12938-FLOOR(A12938,100))&lt;10,"الخدام",LOOKUP(FLOOR(A12938,100),Table2[ID start],Table2[Class])),"الخدام"),"")</f>
        <v/>
      </c>
    </row>
    <row r="12939" spans="1:4" x14ac:dyDescent="0.25">
      <c r="A12939" t="str" cm="1">
        <f t="array" aca="1" ref="A12939" ca="1">IFERROR(_xlfn.XLOOKUP(attendance__2[[#This Row],[ID]],_xlfn._xlws.FILTER(Table1[Old ID],Table1[Old ID]&lt;&gt;0),_xlfn._xlws.FILTER(Changelog!$C$2:$C$110,Changelog!$C$2:$C$110&lt;&gt;""),attendance__2[[#This Row],[ID]]),"")</f>
        <v/>
      </c>
      <c r="D12939" t="str">
        <f ca="1">IFERROR(_xlfn.IFNA(IF((A12939-FLOOR(A12939,100))&lt;10,"الخدام",LOOKUP(FLOOR(A12939,100),Table2[ID start],Table2[Class])),"الخدام"),"")</f>
        <v/>
      </c>
    </row>
    <row r="12940" spans="1:4" x14ac:dyDescent="0.25">
      <c r="A12940" t="str" cm="1">
        <f t="array" aca="1" ref="A12940" ca="1">IFERROR(_xlfn.XLOOKUP(attendance__2[[#This Row],[ID]],_xlfn._xlws.FILTER(Table1[Old ID],Table1[Old ID]&lt;&gt;0),_xlfn._xlws.FILTER(Changelog!$C$2:$C$110,Changelog!$C$2:$C$110&lt;&gt;""),attendance__2[[#This Row],[ID]]),"")</f>
        <v/>
      </c>
      <c r="D12940" t="str">
        <f ca="1">IFERROR(_xlfn.IFNA(IF((A12940-FLOOR(A12940,100))&lt;10,"الخدام",LOOKUP(FLOOR(A12940,100),Table2[ID start],Table2[Class])),"الخدام"),"")</f>
        <v/>
      </c>
    </row>
    <row r="12941" spans="1:4" x14ac:dyDescent="0.25">
      <c r="A12941" t="str" cm="1">
        <f t="array" aca="1" ref="A12941" ca="1">IFERROR(_xlfn.XLOOKUP(attendance__2[[#This Row],[ID]],_xlfn._xlws.FILTER(Table1[Old ID],Table1[Old ID]&lt;&gt;0),_xlfn._xlws.FILTER(Changelog!$C$2:$C$110,Changelog!$C$2:$C$110&lt;&gt;""),attendance__2[[#This Row],[ID]]),"")</f>
        <v/>
      </c>
      <c r="D12941" t="str">
        <f ca="1">IFERROR(_xlfn.IFNA(IF((A12941-FLOOR(A12941,100))&lt;10,"الخدام",LOOKUP(FLOOR(A12941,100),Table2[ID start],Table2[Class])),"الخدام"),"")</f>
        <v/>
      </c>
    </row>
    <row r="12942" spans="1:4" x14ac:dyDescent="0.25">
      <c r="A12942" t="str" cm="1">
        <f t="array" aca="1" ref="A12942" ca="1">IFERROR(_xlfn.XLOOKUP(attendance__2[[#This Row],[ID]],_xlfn._xlws.FILTER(Table1[Old ID],Table1[Old ID]&lt;&gt;0),_xlfn._xlws.FILTER(Changelog!$C$2:$C$110,Changelog!$C$2:$C$110&lt;&gt;""),attendance__2[[#This Row],[ID]]),"")</f>
        <v/>
      </c>
      <c r="D12942" t="str">
        <f ca="1">IFERROR(_xlfn.IFNA(IF((A12942-FLOOR(A12942,100))&lt;10,"الخدام",LOOKUP(FLOOR(A12942,100),Table2[ID start],Table2[Class])),"الخدام"),"")</f>
        <v/>
      </c>
    </row>
    <row r="12943" spans="1:4" x14ac:dyDescent="0.25">
      <c r="A12943" t="str" cm="1">
        <f t="array" aca="1" ref="A12943" ca="1">IFERROR(_xlfn.XLOOKUP(attendance__2[[#This Row],[ID]],_xlfn._xlws.FILTER(Table1[Old ID],Table1[Old ID]&lt;&gt;0),_xlfn._xlws.FILTER(Changelog!$C$2:$C$110,Changelog!$C$2:$C$110&lt;&gt;""),attendance__2[[#This Row],[ID]]),"")</f>
        <v/>
      </c>
      <c r="D12943" t="str">
        <f ca="1">IFERROR(_xlfn.IFNA(IF((A12943-FLOOR(A12943,100))&lt;10,"الخدام",LOOKUP(FLOOR(A12943,100),Table2[ID start],Table2[Class])),"الخدام"),"")</f>
        <v/>
      </c>
    </row>
    <row r="12944" spans="1:4" x14ac:dyDescent="0.25">
      <c r="A12944" t="str" cm="1">
        <f t="array" aca="1" ref="A12944" ca="1">IFERROR(_xlfn.XLOOKUP(attendance__2[[#This Row],[ID]],_xlfn._xlws.FILTER(Table1[Old ID],Table1[Old ID]&lt;&gt;0),_xlfn._xlws.FILTER(Changelog!$C$2:$C$110,Changelog!$C$2:$C$110&lt;&gt;""),attendance__2[[#This Row],[ID]]),"")</f>
        <v/>
      </c>
      <c r="D12944" t="str">
        <f ca="1">IFERROR(_xlfn.IFNA(IF((A12944-FLOOR(A12944,100))&lt;10,"الخدام",LOOKUP(FLOOR(A12944,100),Table2[ID start],Table2[Class])),"الخدام"),"")</f>
        <v/>
      </c>
    </row>
    <row r="12945" spans="1:4" x14ac:dyDescent="0.25">
      <c r="A12945" t="str" cm="1">
        <f t="array" aca="1" ref="A12945" ca="1">IFERROR(_xlfn.XLOOKUP(attendance__2[[#This Row],[ID]],_xlfn._xlws.FILTER(Table1[Old ID],Table1[Old ID]&lt;&gt;0),_xlfn._xlws.FILTER(Changelog!$C$2:$C$110,Changelog!$C$2:$C$110&lt;&gt;""),attendance__2[[#This Row],[ID]]),"")</f>
        <v/>
      </c>
      <c r="D12945" t="str">
        <f ca="1">IFERROR(_xlfn.IFNA(IF((A12945-FLOOR(A12945,100))&lt;10,"الخدام",LOOKUP(FLOOR(A12945,100),Table2[ID start],Table2[Class])),"الخدام"),"")</f>
        <v/>
      </c>
    </row>
    <row r="12946" spans="1:4" x14ac:dyDescent="0.25">
      <c r="A12946" t="str" cm="1">
        <f t="array" aca="1" ref="A12946" ca="1">IFERROR(_xlfn.XLOOKUP(attendance__2[[#This Row],[ID]],_xlfn._xlws.FILTER(Table1[Old ID],Table1[Old ID]&lt;&gt;0),_xlfn._xlws.FILTER(Changelog!$C$2:$C$110,Changelog!$C$2:$C$110&lt;&gt;""),attendance__2[[#This Row],[ID]]),"")</f>
        <v/>
      </c>
      <c r="D12946" t="str">
        <f ca="1">IFERROR(_xlfn.IFNA(IF((A12946-FLOOR(A12946,100))&lt;10,"الخدام",LOOKUP(FLOOR(A12946,100),Table2[ID start],Table2[Class])),"الخدام"),"")</f>
        <v/>
      </c>
    </row>
    <row r="12947" spans="1:4" x14ac:dyDescent="0.25">
      <c r="A12947" t="str" cm="1">
        <f t="array" aca="1" ref="A12947" ca="1">IFERROR(_xlfn.XLOOKUP(attendance__2[[#This Row],[ID]],_xlfn._xlws.FILTER(Table1[Old ID],Table1[Old ID]&lt;&gt;0),_xlfn._xlws.FILTER(Changelog!$C$2:$C$110,Changelog!$C$2:$C$110&lt;&gt;""),attendance__2[[#This Row],[ID]]),"")</f>
        <v/>
      </c>
      <c r="D12947" t="str">
        <f ca="1">IFERROR(_xlfn.IFNA(IF((A12947-FLOOR(A12947,100))&lt;10,"الخدام",LOOKUP(FLOOR(A12947,100),Table2[ID start],Table2[Class])),"الخدام"),"")</f>
        <v/>
      </c>
    </row>
    <row r="12948" spans="1:4" x14ac:dyDescent="0.25">
      <c r="A12948" t="str" cm="1">
        <f t="array" aca="1" ref="A12948" ca="1">IFERROR(_xlfn.XLOOKUP(attendance__2[[#This Row],[ID]],_xlfn._xlws.FILTER(Table1[Old ID],Table1[Old ID]&lt;&gt;0),_xlfn._xlws.FILTER(Changelog!$C$2:$C$110,Changelog!$C$2:$C$110&lt;&gt;""),attendance__2[[#This Row],[ID]]),"")</f>
        <v/>
      </c>
      <c r="D12948" t="str">
        <f ca="1">IFERROR(_xlfn.IFNA(IF((A12948-FLOOR(A12948,100))&lt;10,"الخدام",LOOKUP(FLOOR(A12948,100),Table2[ID start],Table2[Class])),"الخدام"),"")</f>
        <v/>
      </c>
    </row>
    <row r="12949" spans="1:4" x14ac:dyDescent="0.25">
      <c r="A12949" t="str" cm="1">
        <f t="array" aca="1" ref="A12949" ca="1">IFERROR(_xlfn.XLOOKUP(attendance__2[[#This Row],[ID]],_xlfn._xlws.FILTER(Table1[Old ID],Table1[Old ID]&lt;&gt;0),_xlfn._xlws.FILTER(Changelog!$C$2:$C$110,Changelog!$C$2:$C$110&lt;&gt;""),attendance__2[[#This Row],[ID]]),"")</f>
        <v/>
      </c>
      <c r="D12949" t="str">
        <f ca="1">IFERROR(_xlfn.IFNA(IF((A12949-FLOOR(A12949,100))&lt;10,"الخدام",LOOKUP(FLOOR(A12949,100),Table2[ID start],Table2[Class])),"الخدام"),"")</f>
        <v/>
      </c>
    </row>
    <row r="12950" spans="1:4" x14ac:dyDescent="0.25">
      <c r="A12950" t="str" cm="1">
        <f t="array" aca="1" ref="A12950" ca="1">IFERROR(_xlfn.XLOOKUP(attendance__2[[#This Row],[ID]],_xlfn._xlws.FILTER(Table1[Old ID],Table1[Old ID]&lt;&gt;0),_xlfn._xlws.FILTER(Changelog!$C$2:$C$110,Changelog!$C$2:$C$110&lt;&gt;""),attendance__2[[#This Row],[ID]]),"")</f>
        <v/>
      </c>
      <c r="D12950" t="str">
        <f ca="1">IFERROR(_xlfn.IFNA(IF((A12950-FLOOR(A12950,100))&lt;10,"الخدام",LOOKUP(FLOOR(A12950,100),Table2[ID start],Table2[Class])),"الخدام"),"")</f>
        <v/>
      </c>
    </row>
    <row r="12951" spans="1:4" x14ac:dyDescent="0.25">
      <c r="A12951" t="str" cm="1">
        <f t="array" aca="1" ref="A12951" ca="1">IFERROR(_xlfn.XLOOKUP(attendance__2[[#This Row],[ID]],_xlfn._xlws.FILTER(Table1[Old ID],Table1[Old ID]&lt;&gt;0),_xlfn._xlws.FILTER(Changelog!$C$2:$C$110,Changelog!$C$2:$C$110&lt;&gt;""),attendance__2[[#This Row],[ID]]),"")</f>
        <v/>
      </c>
      <c r="D12951" t="str">
        <f ca="1">IFERROR(_xlfn.IFNA(IF((A12951-FLOOR(A12951,100))&lt;10,"الخدام",LOOKUP(FLOOR(A12951,100),Table2[ID start],Table2[Class])),"الخدام"),"")</f>
        <v/>
      </c>
    </row>
    <row r="12952" spans="1:4" x14ac:dyDescent="0.25">
      <c r="A12952" t="str" cm="1">
        <f t="array" aca="1" ref="A12952" ca="1">IFERROR(_xlfn.XLOOKUP(attendance__2[[#This Row],[ID]],_xlfn._xlws.FILTER(Table1[Old ID],Table1[Old ID]&lt;&gt;0),_xlfn._xlws.FILTER(Changelog!$C$2:$C$110,Changelog!$C$2:$C$110&lt;&gt;""),attendance__2[[#This Row],[ID]]),"")</f>
        <v/>
      </c>
      <c r="D12952" t="str">
        <f ca="1">IFERROR(_xlfn.IFNA(IF((A12952-FLOOR(A12952,100))&lt;10,"الخدام",LOOKUP(FLOOR(A12952,100),Table2[ID start],Table2[Class])),"الخدام"),"")</f>
        <v/>
      </c>
    </row>
    <row r="12953" spans="1:4" x14ac:dyDescent="0.25">
      <c r="A12953" t="str" cm="1">
        <f t="array" aca="1" ref="A12953" ca="1">IFERROR(_xlfn.XLOOKUP(attendance__2[[#This Row],[ID]],_xlfn._xlws.FILTER(Table1[Old ID],Table1[Old ID]&lt;&gt;0),_xlfn._xlws.FILTER(Changelog!$C$2:$C$110,Changelog!$C$2:$C$110&lt;&gt;""),attendance__2[[#This Row],[ID]]),"")</f>
        <v/>
      </c>
      <c r="D12953" t="str">
        <f ca="1">IFERROR(_xlfn.IFNA(IF((A12953-FLOOR(A12953,100))&lt;10,"الخدام",LOOKUP(FLOOR(A12953,100),Table2[ID start],Table2[Class])),"الخدام"),"")</f>
        <v/>
      </c>
    </row>
    <row r="12954" spans="1:4" x14ac:dyDescent="0.25">
      <c r="A12954" t="str" cm="1">
        <f t="array" aca="1" ref="A12954" ca="1">IFERROR(_xlfn.XLOOKUP(attendance__2[[#This Row],[ID]],_xlfn._xlws.FILTER(Table1[Old ID],Table1[Old ID]&lt;&gt;0),_xlfn._xlws.FILTER(Changelog!$C$2:$C$110,Changelog!$C$2:$C$110&lt;&gt;""),attendance__2[[#This Row],[ID]]),"")</f>
        <v/>
      </c>
      <c r="D12954" t="str">
        <f ca="1">IFERROR(_xlfn.IFNA(IF((A12954-FLOOR(A12954,100))&lt;10,"الخدام",LOOKUP(FLOOR(A12954,100),Table2[ID start],Table2[Class])),"الخدام"),"")</f>
        <v/>
      </c>
    </row>
    <row r="12955" spans="1:4" x14ac:dyDescent="0.25">
      <c r="A12955" t="str" cm="1">
        <f t="array" aca="1" ref="A12955" ca="1">IFERROR(_xlfn.XLOOKUP(attendance__2[[#This Row],[ID]],_xlfn._xlws.FILTER(Table1[Old ID],Table1[Old ID]&lt;&gt;0),_xlfn._xlws.FILTER(Changelog!$C$2:$C$110,Changelog!$C$2:$C$110&lt;&gt;""),attendance__2[[#This Row],[ID]]),"")</f>
        <v/>
      </c>
      <c r="D12955" t="str">
        <f ca="1">IFERROR(_xlfn.IFNA(IF((A12955-FLOOR(A12955,100))&lt;10,"الخدام",LOOKUP(FLOOR(A12955,100),Table2[ID start],Table2[Class])),"الخدام"),"")</f>
        <v/>
      </c>
    </row>
    <row r="12956" spans="1:4" x14ac:dyDescent="0.25">
      <c r="A12956" t="str" cm="1">
        <f t="array" aca="1" ref="A12956" ca="1">IFERROR(_xlfn.XLOOKUP(attendance__2[[#This Row],[ID]],_xlfn._xlws.FILTER(Table1[Old ID],Table1[Old ID]&lt;&gt;0),_xlfn._xlws.FILTER(Changelog!$C$2:$C$110,Changelog!$C$2:$C$110&lt;&gt;""),attendance__2[[#This Row],[ID]]),"")</f>
        <v/>
      </c>
      <c r="D12956" t="str">
        <f ca="1">IFERROR(_xlfn.IFNA(IF((A12956-FLOOR(A12956,100))&lt;10,"الخدام",LOOKUP(FLOOR(A12956,100),Table2[ID start],Table2[Class])),"الخدام"),"")</f>
        <v/>
      </c>
    </row>
    <row r="12957" spans="1:4" x14ac:dyDescent="0.25">
      <c r="A12957" t="str" cm="1">
        <f t="array" aca="1" ref="A12957" ca="1">IFERROR(_xlfn.XLOOKUP(attendance__2[[#This Row],[ID]],_xlfn._xlws.FILTER(Table1[Old ID],Table1[Old ID]&lt;&gt;0),_xlfn._xlws.FILTER(Changelog!$C$2:$C$110,Changelog!$C$2:$C$110&lt;&gt;""),attendance__2[[#This Row],[ID]]),"")</f>
        <v/>
      </c>
      <c r="D12957" t="str">
        <f ca="1">IFERROR(_xlfn.IFNA(IF((A12957-FLOOR(A12957,100))&lt;10,"الخدام",LOOKUP(FLOOR(A12957,100),Table2[ID start],Table2[Class])),"الخدام"),"")</f>
        <v/>
      </c>
    </row>
    <row r="12958" spans="1:4" x14ac:dyDescent="0.25">
      <c r="A12958" t="str" cm="1">
        <f t="array" aca="1" ref="A12958" ca="1">IFERROR(_xlfn.XLOOKUP(attendance__2[[#This Row],[ID]],_xlfn._xlws.FILTER(Table1[Old ID],Table1[Old ID]&lt;&gt;0),_xlfn._xlws.FILTER(Changelog!$C$2:$C$110,Changelog!$C$2:$C$110&lt;&gt;""),attendance__2[[#This Row],[ID]]),"")</f>
        <v/>
      </c>
      <c r="D12958" t="str">
        <f ca="1">IFERROR(_xlfn.IFNA(IF((A12958-FLOOR(A12958,100))&lt;10,"الخدام",LOOKUP(FLOOR(A12958,100),Table2[ID start],Table2[Class])),"الخدام"),"")</f>
        <v/>
      </c>
    </row>
    <row r="12959" spans="1:4" x14ac:dyDescent="0.25">
      <c r="A12959" t="str" cm="1">
        <f t="array" aca="1" ref="A12959" ca="1">IFERROR(_xlfn.XLOOKUP(attendance__2[[#This Row],[ID]],_xlfn._xlws.FILTER(Table1[Old ID],Table1[Old ID]&lt;&gt;0),_xlfn._xlws.FILTER(Changelog!$C$2:$C$110,Changelog!$C$2:$C$110&lt;&gt;""),attendance__2[[#This Row],[ID]]),"")</f>
        <v/>
      </c>
      <c r="D12959" t="str">
        <f ca="1">IFERROR(_xlfn.IFNA(IF((A12959-FLOOR(A12959,100))&lt;10,"الخدام",LOOKUP(FLOOR(A12959,100),Table2[ID start],Table2[Class])),"الخدام"),"")</f>
        <v/>
      </c>
    </row>
    <row r="12960" spans="1:4" x14ac:dyDescent="0.25">
      <c r="A12960" t="str" cm="1">
        <f t="array" aca="1" ref="A12960" ca="1">IFERROR(_xlfn.XLOOKUP(attendance__2[[#This Row],[ID]],_xlfn._xlws.FILTER(Table1[Old ID],Table1[Old ID]&lt;&gt;0),_xlfn._xlws.FILTER(Changelog!$C$2:$C$110,Changelog!$C$2:$C$110&lt;&gt;""),attendance__2[[#This Row],[ID]]),"")</f>
        <v/>
      </c>
      <c r="D12960" t="str">
        <f ca="1">IFERROR(_xlfn.IFNA(IF((A12960-FLOOR(A12960,100))&lt;10,"الخدام",LOOKUP(FLOOR(A12960,100),Table2[ID start],Table2[Class])),"الخدام"),"")</f>
        <v/>
      </c>
    </row>
    <row r="12961" spans="1:4" x14ac:dyDescent="0.25">
      <c r="A12961" t="str" cm="1">
        <f t="array" aca="1" ref="A12961" ca="1">IFERROR(_xlfn.XLOOKUP(attendance__2[[#This Row],[ID]],_xlfn._xlws.FILTER(Table1[Old ID],Table1[Old ID]&lt;&gt;0),_xlfn._xlws.FILTER(Changelog!$C$2:$C$110,Changelog!$C$2:$C$110&lt;&gt;""),attendance__2[[#This Row],[ID]]),"")</f>
        <v/>
      </c>
      <c r="D12961" t="str">
        <f ca="1">IFERROR(_xlfn.IFNA(IF((A12961-FLOOR(A12961,100))&lt;10,"الخدام",LOOKUP(FLOOR(A12961,100),Table2[ID start],Table2[Class])),"الخدام"),"")</f>
        <v/>
      </c>
    </row>
    <row r="12962" spans="1:4" x14ac:dyDescent="0.25">
      <c r="A12962" t="str" cm="1">
        <f t="array" aca="1" ref="A12962" ca="1">IFERROR(_xlfn.XLOOKUP(attendance__2[[#This Row],[ID]],_xlfn._xlws.FILTER(Table1[Old ID],Table1[Old ID]&lt;&gt;0),_xlfn._xlws.FILTER(Changelog!$C$2:$C$110,Changelog!$C$2:$C$110&lt;&gt;""),attendance__2[[#This Row],[ID]]),"")</f>
        <v/>
      </c>
      <c r="D12962" t="str">
        <f ca="1">IFERROR(_xlfn.IFNA(IF((A12962-FLOOR(A12962,100))&lt;10,"الخدام",LOOKUP(FLOOR(A12962,100),Table2[ID start],Table2[Class])),"الخدام"),"")</f>
        <v/>
      </c>
    </row>
    <row r="12963" spans="1:4" x14ac:dyDescent="0.25">
      <c r="A12963" t="str" cm="1">
        <f t="array" aca="1" ref="A12963" ca="1">IFERROR(_xlfn.XLOOKUP(attendance__2[[#This Row],[ID]],_xlfn._xlws.FILTER(Table1[Old ID],Table1[Old ID]&lt;&gt;0),_xlfn._xlws.FILTER(Changelog!$C$2:$C$110,Changelog!$C$2:$C$110&lt;&gt;""),attendance__2[[#This Row],[ID]]),"")</f>
        <v/>
      </c>
      <c r="D12963" t="str">
        <f ca="1">IFERROR(_xlfn.IFNA(IF((A12963-FLOOR(A12963,100))&lt;10,"الخدام",LOOKUP(FLOOR(A12963,100),Table2[ID start],Table2[Class])),"الخدام"),"")</f>
        <v/>
      </c>
    </row>
    <row r="12964" spans="1:4" x14ac:dyDescent="0.25">
      <c r="A12964" t="str" cm="1">
        <f t="array" aca="1" ref="A12964" ca="1">IFERROR(_xlfn.XLOOKUP(attendance__2[[#This Row],[ID]],_xlfn._xlws.FILTER(Table1[Old ID],Table1[Old ID]&lt;&gt;0),_xlfn._xlws.FILTER(Changelog!$C$2:$C$110,Changelog!$C$2:$C$110&lt;&gt;""),attendance__2[[#This Row],[ID]]),"")</f>
        <v/>
      </c>
      <c r="D12964" t="str">
        <f ca="1">IFERROR(_xlfn.IFNA(IF((A12964-FLOOR(A12964,100))&lt;10,"الخدام",LOOKUP(FLOOR(A12964,100),Table2[ID start],Table2[Class])),"الخدام"),"")</f>
        <v/>
      </c>
    </row>
    <row r="12965" spans="1:4" x14ac:dyDescent="0.25">
      <c r="A12965" t="str" cm="1">
        <f t="array" aca="1" ref="A12965" ca="1">IFERROR(_xlfn.XLOOKUP(attendance__2[[#This Row],[ID]],_xlfn._xlws.FILTER(Table1[Old ID],Table1[Old ID]&lt;&gt;0),_xlfn._xlws.FILTER(Changelog!$C$2:$C$110,Changelog!$C$2:$C$110&lt;&gt;""),attendance__2[[#This Row],[ID]]),"")</f>
        <v/>
      </c>
      <c r="D12965" t="str">
        <f ca="1">IFERROR(_xlfn.IFNA(IF((A12965-FLOOR(A12965,100))&lt;10,"الخدام",LOOKUP(FLOOR(A12965,100),Table2[ID start],Table2[Class])),"الخدام"),"")</f>
        <v/>
      </c>
    </row>
    <row r="12966" spans="1:4" x14ac:dyDescent="0.25">
      <c r="A12966" t="str" cm="1">
        <f t="array" aca="1" ref="A12966" ca="1">IFERROR(_xlfn.XLOOKUP(attendance__2[[#This Row],[ID]],_xlfn._xlws.FILTER(Table1[Old ID],Table1[Old ID]&lt;&gt;0),_xlfn._xlws.FILTER(Changelog!$C$2:$C$110,Changelog!$C$2:$C$110&lt;&gt;""),attendance__2[[#This Row],[ID]]),"")</f>
        <v/>
      </c>
      <c r="D12966" t="str">
        <f ca="1">IFERROR(_xlfn.IFNA(IF((A12966-FLOOR(A12966,100))&lt;10,"الخدام",LOOKUP(FLOOR(A12966,100),Table2[ID start],Table2[Class])),"الخدام"),"")</f>
        <v/>
      </c>
    </row>
    <row r="12967" spans="1:4" x14ac:dyDescent="0.25">
      <c r="A12967" t="str" cm="1">
        <f t="array" aca="1" ref="A12967" ca="1">IFERROR(_xlfn.XLOOKUP(attendance__2[[#This Row],[ID]],_xlfn._xlws.FILTER(Table1[Old ID],Table1[Old ID]&lt;&gt;0),_xlfn._xlws.FILTER(Changelog!$C$2:$C$110,Changelog!$C$2:$C$110&lt;&gt;""),attendance__2[[#This Row],[ID]]),"")</f>
        <v/>
      </c>
      <c r="D12967" t="str">
        <f ca="1">IFERROR(_xlfn.IFNA(IF((A12967-FLOOR(A12967,100))&lt;10,"الخدام",LOOKUP(FLOOR(A12967,100),Table2[ID start],Table2[Class])),"الخدام"),"")</f>
        <v/>
      </c>
    </row>
    <row r="12968" spans="1:4" x14ac:dyDescent="0.25">
      <c r="A12968" t="str" cm="1">
        <f t="array" aca="1" ref="A12968" ca="1">IFERROR(_xlfn.XLOOKUP(attendance__2[[#This Row],[ID]],_xlfn._xlws.FILTER(Table1[Old ID],Table1[Old ID]&lt;&gt;0),_xlfn._xlws.FILTER(Changelog!$C$2:$C$110,Changelog!$C$2:$C$110&lt;&gt;""),attendance__2[[#This Row],[ID]]),"")</f>
        <v/>
      </c>
      <c r="D12968" t="str">
        <f ca="1">IFERROR(_xlfn.IFNA(IF((A12968-FLOOR(A12968,100))&lt;10,"الخدام",LOOKUP(FLOOR(A12968,100),Table2[ID start],Table2[Class])),"الخدام"),"")</f>
        <v/>
      </c>
    </row>
    <row r="12969" spans="1:4" x14ac:dyDescent="0.25">
      <c r="A12969" t="str" cm="1">
        <f t="array" aca="1" ref="A12969" ca="1">IFERROR(_xlfn.XLOOKUP(attendance__2[[#This Row],[ID]],_xlfn._xlws.FILTER(Table1[Old ID],Table1[Old ID]&lt;&gt;0),_xlfn._xlws.FILTER(Changelog!$C$2:$C$110,Changelog!$C$2:$C$110&lt;&gt;""),attendance__2[[#This Row],[ID]]),"")</f>
        <v/>
      </c>
      <c r="D12969" t="str">
        <f ca="1">IFERROR(_xlfn.IFNA(IF((A12969-FLOOR(A12969,100))&lt;10,"الخدام",LOOKUP(FLOOR(A12969,100),Table2[ID start],Table2[Class])),"الخدام"),"")</f>
        <v/>
      </c>
    </row>
    <row r="12970" spans="1:4" x14ac:dyDescent="0.25">
      <c r="A12970" t="str" cm="1">
        <f t="array" aca="1" ref="A12970" ca="1">IFERROR(_xlfn.XLOOKUP(attendance__2[[#This Row],[ID]],_xlfn._xlws.FILTER(Table1[Old ID],Table1[Old ID]&lt;&gt;0),_xlfn._xlws.FILTER(Changelog!$C$2:$C$110,Changelog!$C$2:$C$110&lt;&gt;""),attendance__2[[#This Row],[ID]]),"")</f>
        <v/>
      </c>
      <c r="D12970" t="str">
        <f ca="1">IFERROR(_xlfn.IFNA(IF((A12970-FLOOR(A12970,100))&lt;10,"الخدام",LOOKUP(FLOOR(A12970,100),Table2[ID start],Table2[Class])),"الخدام"),"")</f>
        <v/>
      </c>
    </row>
    <row r="12971" spans="1:4" x14ac:dyDescent="0.25">
      <c r="A12971" t="str" cm="1">
        <f t="array" aca="1" ref="A12971" ca="1">IFERROR(_xlfn.XLOOKUP(attendance__2[[#This Row],[ID]],_xlfn._xlws.FILTER(Table1[Old ID],Table1[Old ID]&lt;&gt;0),_xlfn._xlws.FILTER(Changelog!$C$2:$C$110,Changelog!$C$2:$C$110&lt;&gt;""),attendance__2[[#This Row],[ID]]),"")</f>
        <v/>
      </c>
      <c r="D12971" t="str">
        <f ca="1">IFERROR(_xlfn.IFNA(IF((A12971-FLOOR(A12971,100))&lt;10,"الخدام",LOOKUP(FLOOR(A12971,100),Table2[ID start],Table2[Class])),"الخدام"),"")</f>
        <v/>
      </c>
    </row>
    <row r="12972" spans="1:4" x14ac:dyDescent="0.25">
      <c r="A12972" t="str" cm="1">
        <f t="array" aca="1" ref="A12972" ca="1">IFERROR(_xlfn.XLOOKUP(attendance__2[[#This Row],[ID]],_xlfn._xlws.FILTER(Table1[Old ID],Table1[Old ID]&lt;&gt;0),_xlfn._xlws.FILTER(Changelog!$C$2:$C$110,Changelog!$C$2:$C$110&lt;&gt;""),attendance__2[[#This Row],[ID]]),"")</f>
        <v/>
      </c>
      <c r="D12972" t="str">
        <f ca="1">IFERROR(_xlfn.IFNA(IF((A12972-FLOOR(A12972,100))&lt;10,"الخدام",LOOKUP(FLOOR(A12972,100),Table2[ID start],Table2[Class])),"الخدام"),"")</f>
        <v/>
      </c>
    </row>
    <row r="12973" spans="1:4" x14ac:dyDescent="0.25">
      <c r="A12973" t="str" cm="1">
        <f t="array" aca="1" ref="A12973" ca="1">IFERROR(_xlfn.XLOOKUP(attendance__2[[#This Row],[ID]],_xlfn._xlws.FILTER(Table1[Old ID],Table1[Old ID]&lt;&gt;0),_xlfn._xlws.FILTER(Changelog!$C$2:$C$110,Changelog!$C$2:$C$110&lt;&gt;""),attendance__2[[#This Row],[ID]]),"")</f>
        <v/>
      </c>
      <c r="D12973" t="str">
        <f ca="1">IFERROR(_xlfn.IFNA(IF((A12973-FLOOR(A12973,100))&lt;10,"الخدام",LOOKUP(FLOOR(A12973,100),Table2[ID start],Table2[Class])),"الخدام"),"")</f>
        <v/>
      </c>
    </row>
    <row r="12974" spans="1:4" x14ac:dyDescent="0.25">
      <c r="A12974" t="str" cm="1">
        <f t="array" aca="1" ref="A12974" ca="1">IFERROR(_xlfn.XLOOKUP(attendance__2[[#This Row],[ID]],_xlfn._xlws.FILTER(Table1[Old ID],Table1[Old ID]&lt;&gt;0),_xlfn._xlws.FILTER(Changelog!$C$2:$C$110,Changelog!$C$2:$C$110&lt;&gt;""),attendance__2[[#This Row],[ID]]),"")</f>
        <v/>
      </c>
      <c r="D12974" t="str">
        <f ca="1">IFERROR(_xlfn.IFNA(IF((A12974-FLOOR(A12974,100))&lt;10,"الخدام",LOOKUP(FLOOR(A12974,100),Table2[ID start],Table2[Class])),"الخدام"),"")</f>
        <v/>
      </c>
    </row>
    <row r="12975" spans="1:4" x14ac:dyDescent="0.25">
      <c r="A12975" t="str" cm="1">
        <f t="array" aca="1" ref="A12975" ca="1">IFERROR(_xlfn.XLOOKUP(attendance__2[[#This Row],[ID]],_xlfn._xlws.FILTER(Table1[Old ID],Table1[Old ID]&lt;&gt;0),_xlfn._xlws.FILTER(Changelog!$C$2:$C$110,Changelog!$C$2:$C$110&lt;&gt;""),attendance__2[[#This Row],[ID]]),"")</f>
        <v/>
      </c>
      <c r="D12975" t="str">
        <f ca="1">IFERROR(_xlfn.IFNA(IF((A12975-FLOOR(A12975,100))&lt;10,"الخدام",LOOKUP(FLOOR(A12975,100),Table2[ID start],Table2[Class])),"الخدام"),"")</f>
        <v/>
      </c>
    </row>
    <row r="12976" spans="1:4" x14ac:dyDescent="0.25">
      <c r="A12976" t="str" cm="1">
        <f t="array" aca="1" ref="A12976" ca="1">IFERROR(_xlfn.XLOOKUP(attendance__2[[#This Row],[ID]],_xlfn._xlws.FILTER(Table1[Old ID],Table1[Old ID]&lt;&gt;0),_xlfn._xlws.FILTER(Changelog!$C$2:$C$110,Changelog!$C$2:$C$110&lt;&gt;""),attendance__2[[#This Row],[ID]]),"")</f>
        <v/>
      </c>
      <c r="D12976" t="str">
        <f ca="1">IFERROR(_xlfn.IFNA(IF((A12976-FLOOR(A12976,100))&lt;10,"الخدام",LOOKUP(FLOOR(A12976,100),Table2[ID start],Table2[Class])),"الخدام"),"")</f>
        <v/>
      </c>
    </row>
    <row r="12977" spans="1:4" x14ac:dyDescent="0.25">
      <c r="A12977" t="str" cm="1">
        <f t="array" aca="1" ref="A12977" ca="1">IFERROR(_xlfn.XLOOKUP(attendance__2[[#This Row],[ID]],_xlfn._xlws.FILTER(Table1[Old ID],Table1[Old ID]&lt;&gt;0),_xlfn._xlws.FILTER(Changelog!$C$2:$C$110,Changelog!$C$2:$C$110&lt;&gt;""),attendance__2[[#This Row],[ID]]),"")</f>
        <v/>
      </c>
      <c r="D12977" t="str">
        <f ca="1">IFERROR(_xlfn.IFNA(IF((A12977-FLOOR(A12977,100))&lt;10,"الخدام",LOOKUP(FLOOR(A12977,100),Table2[ID start],Table2[Class])),"الخدام"),"")</f>
        <v/>
      </c>
    </row>
    <row r="12978" spans="1:4" x14ac:dyDescent="0.25">
      <c r="A12978" t="str" cm="1">
        <f t="array" aca="1" ref="A12978" ca="1">IFERROR(_xlfn.XLOOKUP(attendance__2[[#This Row],[ID]],_xlfn._xlws.FILTER(Table1[Old ID],Table1[Old ID]&lt;&gt;0),_xlfn._xlws.FILTER(Changelog!$C$2:$C$110,Changelog!$C$2:$C$110&lt;&gt;""),attendance__2[[#This Row],[ID]]),"")</f>
        <v/>
      </c>
      <c r="D12978" t="str">
        <f ca="1">IFERROR(_xlfn.IFNA(IF((A12978-FLOOR(A12978,100))&lt;10,"الخدام",LOOKUP(FLOOR(A12978,100),Table2[ID start],Table2[Class])),"الخدام"),"")</f>
        <v/>
      </c>
    </row>
    <row r="12979" spans="1:4" x14ac:dyDescent="0.25">
      <c r="A12979" t="str" cm="1">
        <f t="array" aca="1" ref="A12979" ca="1">IFERROR(_xlfn.XLOOKUP(attendance__2[[#This Row],[ID]],_xlfn._xlws.FILTER(Table1[Old ID],Table1[Old ID]&lt;&gt;0),_xlfn._xlws.FILTER(Changelog!$C$2:$C$110,Changelog!$C$2:$C$110&lt;&gt;""),attendance__2[[#This Row],[ID]]),"")</f>
        <v/>
      </c>
      <c r="D12979" t="str">
        <f ca="1">IFERROR(_xlfn.IFNA(IF((A12979-FLOOR(A12979,100))&lt;10,"الخدام",LOOKUP(FLOOR(A12979,100),Table2[ID start],Table2[Class])),"الخدام"),"")</f>
        <v/>
      </c>
    </row>
    <row r="12980" spans="1:4" x14ac:dyDescent="0.25">
      <c r="A12980" t="str" cm="1">
        <f t="array" aca="1" ref="A12980" ca="1">IFERROR(_xlfn.XLOOKUP(attendance__2[[#This Row],[ID]],_xlfn._xlws.FILTER(Table1[Old ID],Table1[Old ID]&lt;&gt;0),_xlfn._xlws.FILTER(Changelog!$C$2:$C$110,Changelog!$C$2:$C$110&lt;&gt;""),attendance__2[[#This Row],[ID]]),"")</f>
        <v/>
      </c>
      <c r="D12980" t="str">
        <f ca="1">IFERROR(_xlfn.IFNA(IF((A12980-FLOOR(A12980,100))&lt;10,"الخدام",LOOKUP(FLOOR(A12980,100),Table2[ID start],Table2[Class])),"الخدام"),"")</f>
        <v/>
      </c>
    </row>
    <row r="12981" spans="1:4" x14ac:dyDescent="0.25">
      <c r="A12981" t="str" cm="1">
        <f t="array" aca="1" ref="A12981" ca="1">IFERROR(_xlfn.XLOOKUP(attendance__2[[#This Row],[ID]],_xlfn._xlws.FILTER(Table1[Old ID],Table1[Old ID]&lt;&gt;0),_xlfn._xlws.FILTER(Changelog!$C$2:$C$110,Changelog!$C$2:$C$110&lt;&gt;""),attendance__2[[#This Row],[ID]]),"")</f>
        <v/>
      </c>
      <c r="D12981" t="str">
        <f ca="1">IFERROR(_xlfn.IFNA(IF((A12981-FLOOR(A12981,100))&lt;10,"الخدام",LOOKUP(FLOOR(A12981,100),Table2[ID start],Table2[Class])),"الخدام"),"")</f>
        <v/>
      </c>
    </row>
    <row r="12982" spans="1:4" x14ac:dyDescent="0.25">
      <c r="A12982" t="str" cm="1">
        <f t="array" aca="1" ref="A12982" ca="1">IFERROR(_xlfn.XLOOKUP(attendance__2[[#This Row],[ID]],_xlfn._xlws.FILTER(Table1[Old ID],Table1[Old ID]&lt;&gt;0),_xlfn._xlws.FILTER(Changelog!$C$2:$C$110,Changelog!$C$2:$C$110&lt;&gt;""),attendance__2[[#This Row],[ID]]),"")</f>
        <v/>
      </c>
      <c r="D12982" t="str">
        <f ca="1">IFERROR(_xlfn.IFNA(IF((A12982-FLOOR(A12982,100))&lt;10,"الخدام",LOOKUP(FLOOR(A12982,100),Table2[ID start],Table2[Class])),"الخدام"),"")</f>
        <v/>
      </c>
    </row>
    <row r="12983" spans="1:4" x14ac:dyDescent="0.25">
      <c r="A12983" t="str" cm="1">
        <f t="array" aca="1" ref="A12983" ca="1">IFERROR(_xlfn.XLOOKUP(attendance__2[[#This Row],[ID]],_xlfn._xlws.FILTER(Table1[Old ID],Table1[Old ID]&lt;&gt;0),_xlfn._xlws.FILTER(Changelog!$C$2:$C$110,Changelog!$C$2:$C$110&lt;&gt;""),attendance__2[[#This Row],[ID]]),"")</f>
        <v/>
      </c>
      <c r="D12983" t="str">
        <f ca="1">IFERROR(_xlfn.IFNA(IF((A12983-FLOOR(A12983,100))&lt;10,"الخدام",LOOKUP(FLOOR(A12983,100),Table2[ID start],Table2[Class])),"الخدام"),"")</f>
        <v/>
      </c>
    </row>
    <row r="12984" spans="1:4" x14ac:dyDescent="0.25">
      <c r="A12984" t="str" cm="1">
        <f t="array" aca="1" ref="A12984" ca="1">IFERROR(_xlfn.XLOOKUP(attendance__2[[#This Row],[ID]],_xlfn._xlws.FILTER(Table1[Old ID],Table1[Old ID]&lt;&gt;0),_xlfn._xlws.FILTER(Changelog!$C$2:$C$110,Changelog!$C$2:$C$110&lt;&gt;""),attendance__2[[#This Row],[ID]]),"")</f>
        <v/>
      </c>
      <c r="D12984" t="str">
        <f ca="1">IFERROR(_xlfn.IFNA(IF((A12984-FLOOR(A12984,100))&lt;10,"الخدام",LOOKUP(FLOOR(A12984,100),Table2[ID start],Table2[Class])),"الخدام"),"")</f>
        <v/>
      </c>
    </row>
    <row r="12985" spans="1:4" x14ac:dyDescent="0.25">
      <c r="A12985" t="str" cm="1">
        <f t="array" aca="1" ref="A12985" ca="1">IFERROR(_xlfn.XLOOKUP(attendance__2[[#This Row],[ID]],_xlfn._xlws.FILTER(Table1[Old ID],Table1[Old ID]&lt;&gt;0),_xlfn._xlws.FILTER(Changelog!$C$2:$C$110,Changelog!$C$2:$C$110&lt;&gt;""),attendance__2[[#This Row],[ID]]),"")</f>
        <v/>
      </c>
      <c r="D12985" t="str">
        <f ca="1">IFERROR(_xlfn.IFNA(IF((A12985-FLOOR(A12985,100))&lt;10,"الخدام",LOOKUP(FLOOR(A12985,100),Table2[ID start],Table2[Class])),"الخدام"),"")</f>
        <v/>
      </c>
    </row>
    <row r="12986" spans="1:4" x14ac:dyDescent="0.25">
      <c r="A12986" t="str" cm="1">
        <f t="array" aca="1" ref="A12986" ca="1">IFERROR(_xlfn.XLOOKUP(attendance__2[[#This Row],[ID]],_xlfn._xlws.FILTER(Table1[Old ID],Table1[Old ID]&lt;&gt;0),_xlfn._xlws.FILTER(Changelog!$C$2:$C$110,Changelog!$C$2:$C$110&lt;&gt;""),attendance__2[[#This Row],[ID]]),"")</f>
        <v/>
      </c>
      <c r="D12986" t="str">
        <f ca="1">IFERROR(_xlfn.IFNA(IF((A12986-FLOOR(A12986,100))&lt;10,"الخدام",LOOKUP(FLOOR(A12986,100),Table2[ID start],Table2[Class])),"الخدام"),"")</f>
        <v/>
      </c>
    </row>
    <row r="12987" spans="1:4" x14ac:dyDescent="0.25">
      <c r="A12987" t="str" cm="1">
        <f t="array" aca="1" ref="A12987" ca="1">IFERROR(_xlfn.XLOOKUP(attendance__2[[#This Row],[ID]],_xlfn._xlws.FILTER(Table1[Old ID],Table1[Old ID]&lt;&gt;0),_xlfn._xlws.FILTER(Changelog!$C$2:$C$110,Changelog!$C$2:$C$110&lt;&gt;""),attendance__2[[#This Row],[ID]]),"")</f>
        <v/>
      </c>
      <c r="D12987" t="str">
        <f ca="1">IFERROR(_xlfn.IFNA(IF((A12987-FLOOR(A12987,100))&lt;10,"الخدام",LOOKUP(FLOOR(A12987,100),Table2[ID start],Table2[Class])),"الخدام"),"")</f>
        <v/>
      </c>
    </row>
    <row r="12988" spans="1:4" x14ac:dyDescent="0.25">
      <c r="A12988" t="str" cm="1">
        <f t="array" aca="1" ref="A12988" ca="1">IFERROR(_xlfn.XLOOKUP(attendance__2[[#This Row],[ID]],_xlfn._xlws.FILTER(Table1[Old ID],Table1[Old ID]&lt;&gt;0),_xlfn._xlws.FILTER(Changelog!$C$2:$C$110,Changelog!$C$2:$C$110&lt;&gt;""),attendance__2[[#This Row],[ID]]),"")</f>
        <v/>
      </c>
      <c r="D12988" t="str">
        <f ca="1">IFERROR(_xlfn.IFNA(IF((A12988-FLOOR(A12988,100))&lt;10,"الخدام",LOOKUP(FLOOR(A12988,100),Table2[ID start],Table2[Class])),"الخدام"),"")</f>
        <v/>
      </c>
    </row>
    <row r="12989" spans="1:4" x14ac:dyDescent="0.25">
      <c r="A12989" t="str" cm="1">
        <f t="array" aca="1" ref="A12989" ca="1">IFERROR(_xlfn.XLOOKUP(attendance__2[[#This Row],[ID]],_xlfn._xlws.FILTER(Table1[Old ID],Table1[Old ID]&lt;&gt;0),_xlfn._xlws.FILTER(Changelog!$C$2:$C$110,Changelog!$C$2:$C$110&lt;&gt;""),attendance__2[[#This Row],[ID]]),"")</f>
        <v/>
      </c>
      <c r="D12989" t="str">
        <f ca="1">IFERROR(_xlfn.IFNA(IF((A12989-FLOOR(A12989,100))&lt;10,"الخدام",LOOKUP(FLOOR(A12989,100),Table2[ID start],Table2[Class])),"الخدام"),"")</f>
        <v/>
      </c>
    </row>
    <row r="12990" spans="1:4" x14ac:dyDescent="0.25">
      <c r="A12990" t="str" cm="1">
        <f t="array" aca="1" ref="A12990" ca="1">IFERROR(_xlfn.XLOOKUP(attendance__2[[#This Row],[ID]],_xlfn._xlws.FILTER(Table1[Old ID],Table1[Old ID]&lt;&gt;0),_xlfn._xlws.FILTER(Changelog!$C$2:$C$110,Changelog!$C$2:$C$110&lt;&gt;""),attendance__2[[#This Row],[ID]]),"")</f>
        <v/>
      </c>
      <c r="D12990" t="str">
        <f ca="1">IFERROR(_xlfn.IFNA(IF((A12990-FLOOR(A12990,100))&lt;10,"الخدام",LOOKUP(FLOOR(A12990,100),Table2[ID start],Table2[Class])),"الخدام"),"")</f>
        <v/>
      </c>
    </row>
    <row r="12991" spans="1:4" x14ac:dyDescent="0.25">
      <c r="A12991" t="str" cm="1">
        <f t="array" aca="1" ref="A12991" ca="1">IFERROR(_xlfn.XLOOKUP(attendance__2[[#This Row],[ID]],_xlfn._xlws.FILTER(Table1[Old ID],Table1[Old ID]&lt;&gt;0),_xlfn._xlws.FILTER(Changelog!$C$2:$C$110,Changelog!$C$2:$C$110&lt;&gt;""),attendance__2[[#This Row],[ID]]),"")</f>
        <v/>
      </c>
      <c r="D12991" t="str">
        <f ca="1">IFERROR(_xlfn.IFNA(IF((A12991-FLOOR(A12991,100))&lt;10,"الخدام",LOOKUP(FLOOR(A12991,100),Table2[ID start],Table2[Class])),"الخدام"),"")</f>
        <v/>
      </c>
    </row>
    <row r="12992" spans="1:4" x14ac:dyDescent="0.25">
      <c r="A12992" t="str" cm="1">
        <f t="array" aca="1" ref="A12992" ca="1">IFERROR(_xlfn.XLOOKUP(attendance__2[[#This Row],[ID]],_xlfn._xlws.FILTER(Table1[Old ID],Table1[Old ID]&lt;&gt;0),_xlfn._xlws.FILTER(Changelog!$C$2:$C$110,Changelog!$C$2:$C$110&lt;&gt;""),attendance__2[[#This Row],[ID]]),"")</f>
        <v/>
      </c>
      <c r="D12992" t="str">
        <f ca="1">IFERROR(_xlfn.IFNA(IF((A12992-FLOOR(A12992,100))&lt;10,"الخدام",LOOKUP(FLOOR(A12992,100),Table2[ID start],Table2[Class])),"الخدام"),"")</f>
        <v/>
      </c>
    </row>
    <row r="12993" spans="1:4" x14ac:dyDescent="0.25">
      <c r="A12993" t="str" cm="1">
        <f t="array" aca="1" ref="A12993" ca="1">IFERROR(_xlfn.XLOOKUP(attendance__2[[#This Row],[ID]],_xlfn._xlws.FILTER(Table1[Old ID],Table1[Old ID]&lt;&gt;0),_xlfn._xlws.FILTER(Changelog!$C$2:$C$110,Changelog!$C$2:$C$110&lt;&gt;""),attendance__2[[#This Row],[ID]]),"")</f>
        <v/>
      </c>
      <c r="D12993" t="str">
        <f ca="1">IFERROR(_xlfn.IFNA(IF((A12993-FLOOR(A12993,100))&lt;10,"الخدام",LOOKUP(FLOOR(A12993,100),Table2[ID start],Table2[Class])),"الخدام"),"")</f>
        <v/>
      </c>
    </row>
    <row r="12994" spans="1:4" x14ac:dyDescent="0.25">
      <c r="A12994" t="str" cm="1">
        <f t="array" aca="1" ref="A12994" ca="1">IFERROR(_xlfn.XLOOKUP(attendance__2[[#This Row],[ID]],_xlfn._xlws.FILTER(Table1[Old ID],Table1[Old ID]&lt;&gt;0),_xlfn._xlws.FILTER(Changelog!$C$2:$C$110,Changelog!$C$2:$C$110&lt;&gt;""),attendance__2[[#This Row],[ID]]),"")</f>
        <v/>
      </c>
      <c r="D12994" t="str">
        <f ca="1">IFERROR(_xlfn.IFNA(IF((A12994-FLOOR(A12994,100))&lt;10,"الخدام",LOOKUP(FLOOR(A12994,100),Table2[ID start],Table2[Class])),"الخدام"),"")</f>
        <v/>
      </c>
    </row>
    <row r="12995" spans="1:4" x14ac:dyDescent="0.25">
      <c r="A12995" t="str" cm="1">
        <f t="array" aca="1" ref="A12995" ca="1">IFERROR(_xlfn.XLOOKUP(attendance__2[[#This Row],[ID]],_xlfn._xlws.FILTER(Table1[Old ID],Table1[Old ID]&lt;&gt;0),_xlfn._xlws.FILTER(Changelog!$C$2:$C$110,Changelog!$C$2:$C$110&lt;&gt;""),attendance__2[[#This Row],[ID]]),"")</f>
        <v/>
      </c>
      <c r="D12995" t="str">
        <f ca="1">IFERROR(_xlfn.IFNA(IF((A12995-FLOOR(A12995,100))&lt;10,"الخدام",LOOKUP(FLOOR(A12995,100),Table2[ID start],Table2[Class])),"الخدام"),"")</f>
        <v/>
      </c>
    </row>
    <row r="12996" spans="1:4" x14ac:dyDescent="0.25">
      <c r="A12996" t="str" cm="1">
        <f t="array" aca="1" ref="A12996" ca="1">IFERROR(_xlfn.XLOOKUP(attendance__2[[#This Row],[ID]],_xlfn._xlws.FILTER(Table1[Old ID],Table1[Old ID]&lt;&gt;0),_xlfn._xlws.FILTER(Changelog!$C$2:$C$110,Changelog!$C$2:$C$110&lt;&gt;""),attendance__2[[#This Row],[ID]]),"")</f>
        <v/>
      </c>
      <c r="D12996" t="str">
        <f ca="1">IFERROR(_xlfn.IFNA(IF((A12996-FLOOR(A12996,100))&lt;10,"الخدام",LOOKUP(FLOOR(A12996,100),Table2[ID start],Table2[Class])),"الخدام"),"")</f>
        <v/>
      </c>
    </row>
    <row r="12997" spans="1:4" x14ac:dyDescent="0.25">
      <c r="A12997" t="str" cm="1">
        <f t="array" aca="1" ref="A12997" ca="1">IFERROR(_xlfn.XLOOKUP(attendance__2[[#This Row],[ID]],_xlfn._xlws.FILTER(Table1[Old ID],Table1[Old ID]&lt;&gt;0),_xlfn._xlws.FILTER(Changelog!$C$2:$C$110,Changelog!$C$2:$C$110&lt;&gt;""),attendance__2[[#This Row],[ID]]),"")</f>
        <v/>
      </c>
      <c r="D12997" t="str">
        <f ca="1">IFERROR(_xlfn.IFNA(IF((A12997-FLOOR(A12997,100))&lt;10,"الخدام",LOOKUP(FLOOR(A12997,100),Table2[ID start],Table2[Class])),"الخدام"),"")</f>
        <v/>
      </c>
    </row>
    <row r="12998" spans="1:4" x14ac:dyDescent="0.25">
      <c r="A12998" t="str" cm="1">
        <f t="array" aca="1" ref="A12998" ca="1">IFERROR(_xlfn.XLOOKUP(attendance__2[[#This Row],[ID]],_xlfn._xlws.FILTER(Table1[Old ID],Table1[Old ID]&lt;&gt;0),_xlfn._xlws.FILTER(Changelog!$C$2:$C$110,Changelog!$C$2:$C$110&lt;&gt;""),attendance__2[[#This Row],[ID]]),"")</f>
        <v/>
      </c>
      <c r="D12998" t="str">
        <f ca="1">IFERROR(_xlfn.IFNA(IF((A12998-FLOOR(A12998,100))&lt;10,"الخدام",LOOKUP(FLOOR(A12998,100),Table2[ID start],Table2[Class])),"الخدام"),"")</f>
        <v/>
      </c>
    </row>
    <row r="12999" spans="1:4" x14ac:dyDescent="0.25">
      <c r="A12999" t="str" cm="1">
        <f t="array" aca="1" ref="A129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9" t="str">
        <f ca="1">IFERROR(_xlfn.IFNA(IF((A12999-FLOOR(A12999,100))&lt;10,"الخدام",LOOKUP(FLOOR(A12999,100),Table2[ID start],Table2[Class])),"الخدام"),"")</f>
        <v/>
      </c>
    </row>
    <row r="13000" spans="1:4" x14ac:dyDescent="0.25">
      <c r="A13000" t="str" cm="1">
        <f t="array" aca="1" ref="A130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0" t="str">
        <f ca="1">IFERROR(_xlfn.IFNA(IF((A13000-FLOOR(A13000,100))&lt;10,"الخدام",LOOKUP(FLOOR(A13000,100),Table2[ID start],Table2[Class])),"الخدام"),"")</f>
        <v/>
      </c>
    </row>
    <row r="13001" spans="1:4" x14ac:dyDescent="0.25">
      <c r="A13001" t="str" cm="1">
        <f t="array" aca="1" ref="A13001" ca="1">IFERROR(_xlfn.XLOOKUP(attendance__2[[#This Row],[ID]],_xlfn._xlws.FILTER(Table1[Old ID],Table1[Old ID]&lt;&gt;0),_xlfn._xlws.FILTER(Changelog!$C$2:$C$110,Changelog!$C$2:$C$110&lt;&gt;""),attendance__2[[#This Row],[ID]]),"")</f>
        <v/>
      </c>
      <c r="D13001" t="str">
        <f ca="1">IFERROR(_xlfn.IFNA(IF((A13001-FLOOR(A13001,100))&lt;10,"الخدام",LOOKUP(FLOOR(A13001,100),Table2[ID start],Table2[Class])),"الخدام"),"")</f>
        <v/>
      </c>
    </row>
    <row r="13002" spans="1:4" x14ac:dyDescent="0.25">
      <c r="A13002" t="str" cm="1">
        <f t="array" aca="1" ref="A13002" ca="1">IFERROR(_xlfn.XLOOKUP(attendance__2[[#This Row],[ID]],_xlfn._xlws.FILTER(Table1[Old ID],Table1[Old ID]&lt;&gt;0),_xlfn._xlws.FILTER(Changelog!$C$2:$C$110,Changelog!$C$2:$C$110&lt;&gt;""),attendance__2[[#This Row],[ID]]),"")</f>
        <v/>
      </c>
      <c r="D13002" t="str">
        <f ca="1">IFERROR(_xlfn.IFNA(IF((A13002-FLOOR(A13002,100))&lt;10,"الخدام",LOOKUP(FLOOR(A13002,100),Table2[ID start],Table2[Class])),"الخدام"),"")</f>
        <v/>
      </c>
    </row>
    <row r="13003" spans="1:4" x14ac:dyDescent="0.25">
      <c r="A13003" t="str" cm="1">
        <f t="array" aca="1" ref="A13003" ca="1">IFERROR(_xlfn.XLOOKUP(attendance__2[[#This Row],[ID]],_xlfn._xlws.FILTER(Table1[Old ID],Table1[Old ID]&lt;&gt;0),_xlfn._xlws.FILTER(Changelog!$C$2:$C$110,Changelog!$C$2:$C$110&lt;&gt;""),attendance__2[[#This Row],[ID]]),"")</f>
        <v/>
      </c>
      <c r="D13003" t="str">
        <f ca="1">IFERROR(_xlfn.IFNA(IF((A13003-FLOOR(A13003,100))&lt;10,"الخدام",LOOKUP(FLOOR(A13003,100),Table2[ID start],Table2[Class])),"الخدام"),"")</f>
        <v/>
      </c>
    </row>
    <row r="13004" spans="1:4" x14ac:dyDescent="0.25">
      <c r="A13004" t="str" cm="1">
        <f t="array" aca="1" ref="A13004" ca="1">IFERROR(_xlfn.XLOOKUP(attendance__2[[#This Row],[ID]],_xlfn._xlws.FILTER(Table1[Old ID],Table1[Old ID]&lt;&gt;0),_xlfn._xlws.FILTER(Changelog!$C$2:$C$110,Changelog!$C$2:$C$110&lt;&gt;""),attendance__2[[#This Row],[ID]]),"")</f>
        <v/>
      </c>
      <c r="D13004" t="str">
        <f ca="1">IFERROR(_xlfn.IFNA(IF((A13004-FLOOR(A13004,100))&lt;10,"الخدام",LOOKUP(FLOOR(A13004,100),Table2[ID start],Table2[Class])),"الخدام"),"")</f>
        <v/>
      </c>
    </row>
    <row r="13005" spans="1:4" x14ac:dyDescent="0.25">
      <c r="A13005" t="str" cm="1">
        <f t="array" aca="1" ref="A13005" ca="1">IFERROR(_xlfn.XLOOKUP(attendance__2[[#This Row],[ID]],_xlfn._xlws.FILTER(Table1[Old ID],Table1[Old ID]&lt;&gt;0),_xlfn._xlws.FILTER(Changelog!$C$2:$C$110,Changelog!$C$2:$C$110&lt;&gt;""),attendance__2[[#This Row],[ID]]),"")</f>
        <v/>
      </c>
      <c r="D13005" t="str">
        <f ca="1">IFERROR(_xlfn.IFNA(IF((A13005-FLOOR(A13005,100))&lt;10,"الخدام",LOOKUP(FLOOR(A13005,100),Table2[ID start],Table2[Class])),"الخدام"),"")</f>
        <v/>
      </c>
    </row>
    <row r="13006" spans="1:4" x14ac:dyDescent="0.25">
      <c r="A13006" t="str" cm="1">
        <f t="array" aca="1" ref="A13006" ca="1">IFERROR(_xlfn.XLOOKUP(attendance__2[[#This Row],[ID]],_xlfn._xlws.FILTER(Table1[Old ID],Table1[Old ID]&lt;&gt;0),_xlfn._xlws.FILTER(Changelog!$C$2:$C$110,Changelog!$C$2:$C$110&lt;&gt;""),attendance__2[[#This Row],[ID]]),"")</f>
        <v/>
      </c>
      <c r="D13006" t="str">
        <f ca="1">IFERROR(_xlfn.IFNA(IF((A13006-FLOOR(A13006,100))&lt;10,"الخدام",LOOKUP(FLOOR(A13006,100),Table2[ID start],Table2[Class])),"الخدام"),"")</f>
        <v/>
      </c>
    </row>
    <row r="13007" spans="1:4" x14ac:dyDescent="0.25">
      <c r="A13007" t="str" cm="1">
        <f t="array" aca="1" ref="A13007" ca="1">IFERROR(_xlfn.XLOOKUP(attendance__2[[#This Row],[ID]],_xlfn._xlws.FILTER(Table1[Old ID],Table1[Old ID]&lt;&gt;0),_xlfn._xlws.FILTER(Changelog!$C$2:$C$110,Changelog!$C$2:$C$110&lt;&gt;""),attendance__2[[#This Row],[ID]]),"")</f>
        <v/>
      </c>
      <c r="D13007" t="str">
        <f ca="1">IFERROR(_xlfn.IFNA(IF((A13007-FLOOR(A13007,100))&lt;10,"الخدام",LOOKUP(FLOOR(A13007,100),Table2[ID start],Table2[Class])),"الخدام"),"")</f>
        <v/>
      </c>
    </row>
    <row r="13008" spans="1:4" x14ac:dyDescent="0.25">
      <c r="A13008" t="str" cm="1">
        <f t="array" aca="1" ref="A13008" ca="1">IFERROR(_xlfn.XLOOKUP(attendance__2[[#This Row],[ID]],_xlfn._xlws.FILTER(Table1[Old ID],Table1[Old ID]&lt;&gt;0),_xlfn._xlws.FILTER(Changelog!$C$2:$C$110,Changelog!$C$2:$C$110&lt;&gt;""),attendance__2[[#This Row],[ID]]),"")</f>
        <v/>
      </c>
      <c r="D13008" t="str">
        <f ca="1">IFERROR(_xlfn.IFNA(IF((A13008-FLOOR(A13008,100))&lt;10,"الخدام",LOOKUP(FLOOR(A13008,100),Table2[ID start],Table2[Class])),"الخدام"),"")</f>
        <v/>
      </c>
    </row>
    <row r="13009" spans="1:4" x14ac:dyDescent="0.25">
      <c r="A13009" t="str" cm="1">
        <f t="array" aca="1" ref="A13009" ca="1">IFERROR(_xlfn.XLOOKUP(attendance__2[[#This Row],[ID]],_xlfn._xlws.FILTER(Table1[Old ID],Table1[Old ID]&lt;&gt;0),_xlfn._xlws.FILTER(Changelog!$C$2:$C$110,Changelog!$C$2:$C$110&lt;&gt;""),attendance__2[[#This Row],[ID]]),"")</f>
        <v/>
      </c>
      <c r="D13009" t="str">
        <f ca="1">IFERROR(_xlfn.IFNA(IF((A13009-FLOOR(A13009,100))&lt;10,"الخدام",LOOKUP(FLOOR(A13009,100),Table2[ID start],Table2[Class])),"الخدام"),"")</f>
        <v/>
      </c>
    </row>
    <row r="13010" spans="1:4" x14ac:dyDescent="0.25">
      <c r="A13010" t="str" cm="1">
        <f t="array" aca="1" ref="A13010" ca="1">IFERROR(_xlfn.XLOOKUP(attendance__2[[#This Row],[ID]],_xlfn._xlws.FILTER(Table1[Old ID],Table1[Old ID]&lt;&gt;0),_xlfn._xlws.FILTER(Changelog!$C$2:$C$110,Changelog!$C$2:$C$110&lt;&gt;""),attendance__2[[#This Row],[ID]]),"")</f>
        <v/>
      </c>
      <c r="D13010" t="str">
        <f ca="1">IFERROR(_xlfn.IFNA(IF((A13010-FLOOR(A13010,100))&lt;10,"الخدام",LOOKUP(FLOOR(A13010,100),Table2[ID start],Table2[Class])),"الخدام"),"")</f>
        <v/>
      </c>
    </row>
    <row r="13011" spans="1:4" x14ac:dyDescent="0.25">
      <c r="A13011" t="str" cm="1">
        <f t="array" aca="1" ref="A13011" ca="1">IFERROR(_xlfn.XLOOKUP(attendance__2[[#This Row],[ID]],_xlfn._xlws.FILTER(Table1[Old ID],Table1[Old ID]&lt;&gt;0),_xlfn._xlws.FILTER(Changelog!$C$2:$C$110,Changelog!$C$2:$C$110&lt;&gt;""),attendance__2[[#This Row],[ID]]),"")</f>
        <v/>
      </c>
      <c r="D13011" t="str">
        <f ca="1">IFERROR(_xlfn.IFNA(IF((A13011-FLOOR(A13011,100))&lt;10,"الخدام",LOOKUP(FLOOR(A13011,100),Table2[ID start],Table2[Class])),"الخدام"),"")</f>
        <v/>
      </c>
    </row>
    <row r="13012" spans="1:4" x14ac:dyDescent="0.25">
      <c r="A13012" t="str" cm="1">
        <f t="array" aca="1" ref="A13012" ca="1">IFERROR(_xlfn.XLOOKUP(attendance__2[[#This Row],[ID]],_xlfn._xlws.FILTER(Table1[Old ID],Table1[Old ID]&lt;&gt;0),_xlfn._xlws.FILTER(Changelog!$C$2:$C$110,Changelog!$C$2:$C$110&lt;&gt;""),attendance__2[[#This Row],[ID]]),"")</f>
        <v/>
      </c>
      <c r="D13012" t="str">
        <f ca="1">IFERROR(_xlfn.IFNA(IF((A13012-FLOOR(A13012,100))&lt;10,"الخدام",LOOKUP(FLOOR(A13012,100),Table2[ID start],Table2[Class])),"الخدام"),"")</f>
        <v/>
      </c>
    </row>
    <row r="13013" spans="1:4" x14ac:dyDescent="0.25">
      <c r="A13013" t="str" cm="1">
        <f t="array" aca="1" ref="A13013" ca="1">IFERROR(_xlfn.XLOOKUP(attendance__2[[#This Row],[ID]],_xlfn._xlws.FILTER(Table1[Old ID],Table1[Old ID]&lt;&gt;0),_xlfn._xlws.FILTER(Changelog!$C$2:$C$110,Changelog!$C$2:$C$110&lt;&gt;""),attendance__2[[#This Row],[ID]]),"")</f>
        <v/>
      </c>
      <c r="D13013" t="str">
        <f ca="1">IFERROR(_xlfn.IFNA(IF((A13013-FLOOR(A13013,100))&lt;10,"الخدام",LOOKUP(FLOOR(A13013,100),Table2[ID start],Table2[Class])),"الخدام"),"")</f>
        <v/>
      </c>
    </row>
    <row r="13014" spans="1:4" x14ac:dyDescent="0.25">
      <c r="A13014" t="str" cm="1">
        <f t="array" aca="1" ref="A13014" ca="1">IFERROR(_xlfn.XLOOKUP(attendance__2[[#This Row],[ID]],_xlfn._xlws.FILTER(Table1[Old ID],Table1[Old ID]&lt;&gt;0),_xlfn._xlws.FILTER(Changelog!$C$2:$C$110,Changelog!$C$2:$C$110&lt;&gt;""),attendance__2[[#This Row],[ID]]),"")</f>
        <v/>
      </c>
      <c r="D13014" t="str">
        <f ca="1">IFERROR(_xlfn.IFNA(IF((A13014-FLOOR(A13014,100))&lt;10,"الخدام",LOOKUP(FLOOR(A13014,100),Table2[ID start],Table2[Class])),"الخدام"),"")</f>
        <v/>
      </c>
    </row>
    <row r="13015" spans="1:4" x14ac:dyDescent="0.25">
      <c r="A13015" t="str" cm="1">
        <f t="array" aca="1" ref="A13015" ca="1">IFERROR(_xlfn.XLOOKUP(attendance__2[[#This Row],[ID]],_xlfn._xlws.FILTER(Table1[Old ID],Table1[Old ID]&lt;&gt;0),_xlfn._xlws.FILTER(Changelog!$C$2:$C$110,Changelog!$C$2:$C$110&lt;&gt;""),attendance__2[[#This Row],[ID]]),"")</f>
        <v/>
      </c>
      <c r="D13015" t="str">
        <f ca="1">IFERROR(_xlfn.IFNA(IF((A13015-FLOOR(A13015,100))&lt;10,"الخدام",LOOKUP(FLOOR(A13015,100),Table2[ID start],Table2[Class])),"الخدام"),"")</f>
        <v/>
      </c>
    </row>
    <row r="13016" spans="1:4" x14ac:dyDescent="0.25">
      <c r="A13016" t="str" cm="1">
        <f t="array" aca="1" ref="A13016" ca="1">IFERROR(_xlfn.XLOOKUP(attendance__2[[#This Row],[ID]],_xlfn._xlws.FILTER(Table1[Old ID],Table1[Old ID]&lt;&gt;0),_xlfn._xlws.FILTER(Changelog!$C$2:$C$110,Changelog!$C$2:$C$110&lt;&gt;""),attendance__2[[#This Row],[ID]]),"")</f>
        <v/>
      </c>
      <c r="D13016" t="str">
        <f ca="1">IFERROR(_xlfn.IFNA(IF((A13016-FLOOR(A13016,100))&lt;10,"الخدام",LOOKUP(FLOOR(A13016,100),Table2[ID start],Table2[Class])),"الخدام"),"")</f>
        <v/>
      </c>
    </row>
    <row r="13017" spans="1:4" x14ac:dyDescent="0.25">
      <c r="A13017" t="str" cm="1">
        <f t="array" aca="1" ref="A13017" ca="1">IFERROR(_xlfn.XLOOKUP(attendance__2[[#This Row],[ID]],_xlfn._xlws.FILTER(Table1[Old ID],Table1[Old ID]&lt;&gt;0),_xlfn._xlws.FILTER(Changelog!$C$2:$C$110,Changelog!$C$2:$C$110&lt;&gt;""),attendance__2[[#This Row],[ID]]),"")</f>
        <v/>
      </c>
      <c r="D13017" t="str">
        <f ca="1">IFERROR(_xlfn.IFNA(IF((A13017-FLOOR(A13017,100))&lt;10,"الخدام",LOOKUP(FLOOR(A13017,100),Table2[ID start],Table2[Class])),"الخدام"),"")</f>
        <v/>
      </c>
    </row>
    <row r="13018" spans="1:4" x14ac:dyDescent="0.25">
      <c r="A13018" t="str" cm="1">
        <f t="array" aca="1" ref="A13018" ca="1">IFERROR(_xlfn.XLOOKUP(attendance__2[[#This Row],[ID]],_xlfn._xlws.FILTER(Table1[Old ID],Table1[Old ID]&lt;&gt;0),_xlfn._xlws.FILTER(Changelog!$C$2:$C$110,Changelog!$C$2:$C$110&lt;&gt;""),attendance__2[[#This Row],[ID]]),"")</f>
        <v/>
      </c>
      <c r="D13018" t="str">
        <f ca="1">IFERROR(_xlfn.IFNA(IF((A13018-FLOOR(A13018,100))&lt;10,"الخدام",LOOKUP(FLOOR(A13018,100),Table2[ID start],Table2[Class])),"الخدام"),"")</f>
        <v/>
      </c>
    </row>
    <row r="13019" spans="1:4" x14ac:dyDescent="0.25">
      <c r="A13019" t="str" cm="1">
        <f t="array" aca="1" ref="A13019" ca="1">IFERROR(_xlfn.XLOOKUP(attendance__2[[#This Row],[ID]],_xlfn._xlws.FILTER(Table1[Old ID],Table1[Old ID]&lt;&gt;0),_xlfn._xlws.FILTER(Changelog!$C$2:$C$110,Changelog!$C$2:$C$110&lt;&gt;""),attendance__2[[#This Row],[ID]]),"")</f>
        <v/>
      </c>
      <c r="D13019" t="str">
        <f ca="1">IFERROR(_xlfn.IFNA(IF((A13019-FLOOR(A13019,100))&lt;10,"الخدام",LOOKUP(FLOOR(A13019,100),Table2[ID start],Table2[Class])),"الخدام"),"")</f>
        <v/>
      </c>
    </row>
    <row r="13020" spans="1:4" x14ac:dyDescent="0.25">
      <c r="A13020" t="str" cm="1">
        <f t="array" aca="1" ref="A13020" ca="1">IFERROR(_xlfn.XLOOKUP(attendance__2[[#This Row],[ID]],_xlfn._xlws.FILTER(Table1[Old ID],Table1[Old ID]&lt;&gt;0),_xlfn._xlws.FILTER(Changelog!$C$2:$C$110,Changelog!$C$2:$C$110&lt;&gt;""),attendance__2[[#This Row],[ID]]),"")</f>
        <v/>
      </c>
      <c r="D13020" t="str">
        <f ca="1">IFERROR(_xlfn.IFNA(IF((A13020-FLOOR(A13020,100))&lt;10,"الخدام",LOOKUP(FLOOR(A13020,100),Table2[ID start],Table2[Class])),"الخدام"),"")</f>
        <v/>
      </c>
    </row>
    <row r="13021" spans="1:4" x14ac:dyDescent="0.25">
      <c r="A13021" t="str" cm="1">
        <f t="array" aca="1" ref="A13021" ca="1">IFERROR(_xlfn.XLOOKUP(attendance__2[[#This Row],[ID]],_xlfn._xlws.FILTER(Table1[Old ID],Table1[Old ID]&lt;&gt;0),_xlfn._xlws.FILTER(Changelog!$C$2:$C$110,Changelog!$C$2:$C$110&lt;&gt;""),attendance__2[[#This Row],[ID]]),"")</f>
        <v/>
      </c>
      <c r="D13021" t="str">
        <f ca="1">IFERROR(_xlfn.IFNA(IF((A13021-FLOOR(A13021,100))&lt;10,"الخدام",LOOKUP(FLOOR(A13021,100),Table2[ID start],Table2[Class])),"الخدام"),"")</f>
        <v/>
      </c>
    </row>
    <row r="13022" spans="1:4" x14ac:dyDescent="0.25">
      <c r="A13022" t="str" cm="1">
        <f t="array" aca="1" ref="A13022" ca="1">IFERROR(_xlfn.XLOOKUP(attendance__2[[#This Row],[ID]],_xlfn._xlws.FILTER(Table1[Old ID],Table1[Old ID]&lt;&gt;0),_xlfn._xlws.FILTER(Changelog!$C$2:$C$110,Changelog!$C$2:$C$110&lt;&gt;""),attendance__2[[#This Row],[ID]]),"")</f>
        <v/>
      </c>
      <c r="D13022" t="str">
        <f ca="1">IFERROR(_xlfn.IFNA(IF((A13022-FLOOR(A13022,100))&lt;10,"الخدام",LOOKUP(FLOOR(A13022,100),Table2[ID start],Table2[Class])),"الخدام"),"")</f>
        <v/>
      </c>
    </row>
    <row r="13023" spans="1:4" x14ac:dyDescent="0.25">
      <c r="A13023" t="str" cm="1">
        <f t="array" aca="1" ref="A13023" ca="1">IFERROR(_xlfn.XLOOKUP(attendance__2[[#This Row],[ID]],_xlfn._xlws.FILTER(Table1[Old ID],Table1[Old ID]&lt;&gt;0),_xlfn._xlws.FILTER(Changelog!$C$2:$C$110,Changelog!$C$2:$C$110&lt;&gt;""),attendance__2[[#This Row],[ID]]),"")</f>
        <v/>
      </c>
      <c r="D13023" t="str">
        <f ca="1">IFERROR(_xlfn.IFNA(IF((A13023-FLOOR(A13023,100))&lt;10,"الخدام",LOOKUP(FLOOR(A13023,100),Table2[ID start],Table2[Class])),"الخدام"),"")</f>
        <v/>
      </c>
    </row>
    <row r="13024" spans="1:4" x14ac:dyDescent="0.25">
      <c r="A13024" t="str" cm="1">
        <f t="array" aca="1" ref="A13024" ca="1">IFERROR(_xlfn.XLOOKUP(attendance__2[[#This Row],[ID]],_xlfn._xlws.FILTER(Table1[Old ID],Table1[Old ID]&lt;&gt;0),_xlfn._xlws.FILTER(Changelog!$C$2:$C$110,Changelog!$C$2:$C$110&lt;&gt;""),attendance__2[[#This Row],[ID]]),"")</f>
        <v/>
      </c>
      <c r="D13024" t="str">
        <f ca="1">IFERROR(_xlfn.IFNA(IF((A13024-FLOOR(A13024,100))&lt;10,"الخدام",LOOKUP(FLOOR(A13024,100),Table2[ID start],Table2[Class])),"الخدام"),"")</f>
        <v/>
      </c>
    </row>
    <row r="13025" spans="1:4" x14ac:dyDescent="0.25">
      <c r="A13025" t="str" cm="1">
        <f t="array" aca="1" ref="A13025" ca="1">IFERROR(_xlfn.XLOOKUP(attendance__2[[#This Row],[ID]],_xlfn._xlws.FILTER(Table1[Old ID],Table1[Old ID]&lt;&gt;0),_xlfn._xlws.FILTER(Changelog!$C$2:$C$110,Changelog!$C$2:$C$110&lt;&gt;""),attendance__2[[#This Row],[ID]]),"")</f>
        <v/>
      </c>
      <c r="D13025" t="str">
        <f ca="1">IFERROR(_xlfn.IFNA(IF((A13025-FLOOR(A13025,100))&lt;10,"الخدام",LOOKUP(FLOOR(A13025,100),Table2[ID start],Table2[Class])),"الخدام"),"")</f>
        <v/>
      </c>
    </row>
    <row r="13026" spans="1:4" x14ac:dyDescent="0.25">
      <c r="A13026" t="str" cm="1">
        <f t="array" aca="1" ref="A13026" ca="1">IFERROR(_xlfn.XLOOKUP(attendance__2[[#This Row],[ID]],_xlfn._xlws.FILTER(Table1[Old ID],Table1[Old ID]&lt;&gt;0),_xlfn._xlws.FILTER(Changelog!$C$2:$C$110,Changelog!$C$2:$C$110&lt;&gt;""),attendance__2[[#This Row],[ID]]),"")</f>
        <v/>
      </c>
      <c r="D13026" t="str">
        <f ca="1">IFERROR(_xlfn.IFNA(IF((A13026-FLOOR(A13026,100))&lt;10,"الخدام",LOOKUP(FLOOR(A13026,100),Table2[ID start],Table2[Class])),"الخدام"),"")</f>
        <v/>
      </c>
    </row>
    <row r="13027" spans="1:4" x14ac:dyDescent="0.25">
      <c r="A13027" t="str" cm="1">
        <f t="array" aca="1" ref="A13027" ca="1">IFERROR(_xlfn.XLOOKUP(attendance__2[[#This Row],[ID]],_xlfn._xlws.FILTER(Table1[Old ID],Table1[Old ID]&lt;&gt;0),_xlfn._xlws.FILTER(Changelog!$C$2:$C$110,Changelog!$C$2:$C$110&lt;&gt;""),attendance__2[[#This Row],[ID]]),"")</f>
        <v/>
      </c>
      <c r="D13027" t="str">
        <f ca="1">IFERROR(_xlfn.IFNA(IF((A13027-FLOOR(A13027,100))&lt;10,"الخدام",LOOKUP(FLOOR(A13027,100),Table2[ID start],Table2[Class])),"الخدام"),"")</f>
        <v/>
      </c>
    </row>
    <row r="13028" spans="1:4" x14ac:dyDescent="0.25">
      <c r="A13028" t="str" cm="1">
        <f t="array" aca="1" ref="A13028" ca="1">IFERROR(_xlfn.XLOOKUP(attendance__2[[#This Row],[ID]],_xlfn._xlws.FILTER(Table1[Old ID],Table1[Old ID]&lt;&gt;0),_xlfn._xlws.FILTER(Changelog!$C$2:$C$110,Changelog!$C$2:$C$110&lt;&gt;""),attendance__2[[#This Row],[ID]]),"")</f>
        <v/>
      </c>
      <c r="D13028" t="str">
        <f ca="1">IFERROR(_xlfn.IFNA(IF((A13028-FLOOR(A13028,100))&lt;10,"الخدام",LOOKUP(FLOOR(A13028,100),Table2[ID start],Table2[Class])),"الخدام"),"")</f>
        <v/>
      </c>
    </row>
    <row r="13029" spans="1:4" x14ac:dyDescent="0.25">
      <c r="A13029" t="str" cm="1">
        <f t="array" aca="1" ref="A13029" ca="1">IFERROR(_xlfn.XLOOKUP(attendance__2[[#This Row],[ID]],_xlfn._xlws.FILTER(Table1[Old ID],Table1[Old ID]&lt;&gt;0),_xlfn._xlws.FILTER(Changelog!$C$2:$C$110,Changelog!$C$2:$C$110&lt;&gt;""),attendance__2[[#This Row],[ID]]),"")</f>
        <v/>
      </c>
      <c r="D13029" t="str">
        <f ca="1">IFERROR(_xlfn.IFNA(IF((A13029-FLOOR(A13029,100))&lt;10,"الخدام",LOOKUP(FLOOR(A13029,100),Table2[ID start],Table2[Class])),"الخدام"),"")</f>
        <v/>
      </c>
    </row>
    <row r="13030" spans="1:4" x14ac:dyDescent="0.25">
      <c r="A13030" t="str" cm="1">
        <f t="array" aca="1" ref="A13030" ca="1">IFERROR(_xlfn.XLOOKUP(attendance__2[[#This Row],[ID]],_xlfn._xlws.FILTER(Table1[Old ID],Table1[Old ID]&lt;&gt;0),_xlfn._xlws.FILTER(Changelog!$C$2:$C$110,Changelog!$C$2:$C$110&lt;&gt;""),attendance__2[[#This Row],[ID]]),"")</f>
        <v/>
      </c>
      <c r="D13030" t="str">
        <f ca="1">IFERROR(_xlfn.IFNA(IF((A13030-FLOOR(A13030,100))&lt;10,"الخدام",LOOKUP(FLOOR(A13030,100),Table2[ID start],Table2[Class])),"الخدام"),"")</f>
        <v/>
      </c>
    </row>
    <row r="13031" spans="1:4" x14ac:dyDescent="0.25">
      <c r="A13031" t="str" cm="1">
        <f t="array" aca="1" ref="A13031" ca="1">IFERROR(_xlfn.XLOOKUP(attendance__2[[#This Row],[ID]],_xlfn._xlws.FILTER(Table1[Old ID],Table1[Old ID]&lt;&gt;0),_xlfn._xlws.FILTER(Changelog!$C$2:$C$110,Changelog!$C$2:$C$110&lt;&gt;""),attendance__2[[#This Row],[ID]]),"")</f>
        <v/>
      </c>
      <c r="D13031" t="str">
        <f ca="1">IFERROR(_xlfn.IFNA(IF((A13031-FLOOR(A13031,100))&lt;10,"الخدام",LOOKUP(FLOOR(A13031,100),Table2[ID start],Table2[Class])),"الخدام"),"")</f>
        <v/>
      </c>
    </row>
    <row r="13032" spans="1:4" x14ac:dyDescent="0.25">
      <c r="A13032" t="str" cm="1">
        <f t="array" aca="1" ref="A13032" ca="1">IFERROR(_xlfn.XLOOKUP(attendance__2[[#This Row],[ID]],_xlfn._xlws.FILTER(Table1[Old ID],Table1[Old ID]&lt;&gt;0),_xlfn._xlws.FILTER(Changelog!$C$2:$C$110,Changelog!$C$2:$C$110&lt;&gt;""),attendance__2[[#This Row],[ID]]),"")</f>
        <v/>
      </c>
      <c r="D13032" t="str">
        <f ca="1">IFERROR(_xlfn.IFNA(IF((A13032-FLOOR(A13032,100))&lt;10,"الخدام",LOOKUP(FLOOR(A13032,100),Table2[ID start],Table2[Class])),"الخدام"),"")</f>
        <v/>
      </c>
    </row>
    <row r="13033" spans="1:4" x14ac:dyDescent="0.25">
      <c r="A13033" t="str" cm="1">
        <f t="array" aca="1" ref="A13033" ca="1">IFERROR(_xlfn.XLOOKUP(attendance__2[[#This Row],[ID]],_xlfn._xlws.FILTER(Table1[Old ID],Table1[Old ID]&lt;&gt;0),_xlfn._xlws.FILTER(Changelog!$C$2:$C$110,Changelog!$C$2:$C$110&lt;&gt;""),attendance__2[[#This Row],[ID]]),"")</f>
        <v/>
      </c>
      <c r="D13033" t="str">
        <f ca="1">IFERROR(_xlfn.IFNA(IF((A13033-FLOOR(A13033,100))&lt;10,"الخدام",LOOKUP(FLOOR(A13033,100),Table2[ID start],Table2[Class])),"الخدام"),"")</f>
        <v/>
      </c>
    </row>
    <row r="13034" spans="1:4" x14ac:dyDescent="0.25">
      <c r="A13034" t="str" cm="1">
        <f t="array" aca="1" ref="A13034" ca="1">IFERROR(_xlfn.XLOOKUP(attendance__2[[#This Row],[ID]],_xlfn._xlws.FILTER(Table1[Old ID],Table1[Old ID]&lt;&gt;0),_xlfn._xlws.FILTER(Changelog!$C$2:$C$110,Changelog!$C$2:$C$110&lt;&gt;""),attendance__2[[#This Row],[ID]]),"")</f>
        <v/>
      </c>
      <c r="D13034" t="str">
        <f ca="1">IFERROR(_xlfn.IFNA(IF((A13034-FLOOR(A13034,100))&lt;10,"الخدام",LOOKUP(FLOOR(A13034,100),Table2[ID start],Table2[Class])),"الخدام"),"")</f>
        <v/>
      </c>
    </row>
    <row r="13035" spans="1:4" x14ac:dyDescent="0.25">
      <c r="A13035" t="str" cm="1">
        <f t="array" aca="1" ref="A13035" ca="1">IFERROR(_xlfn.XLOOKUP(attendance__2[[#This Row],[ID]],_xlfn._xlws.FILTER(Table1[Old ID],Table1[Old ID]&lt;&gt;0),_xlfn._xlws.FILTER(Changelog!$C$2:$C$110,Changelog!$C$2:$C$110&lt;&gt;""),attendance__2[[#This Row],[ID]]),"")</f>
        <v/>
      </c>
      <c r="D13035" t="str">
        <f ca="1">IFERROR(_xlfn.IFNA(IF((A13035-FLOOR(A13035,100))&lt;10,"الخدام",LOOKUP(FLOOR(A13035,100),Table2[ID start],Table2[Class])),"الخدام"),"")</f>
        <v/>
      </c>
    </row>
    <row r="13036" spans="1:4" x14ac:dyDescent="0.25">
      <c r="A13036" t="str" cm="1">
        <f t="array" aca="1" ref="A13036" ca="1">IFERROR(_xlfn.XLOOKUP(attendance__2[[#This Row],[ID]],_xlfn._xlws.FILTER(Table1[Old ID],Table1[Old ID]&lt;&gt;0),_xlfn._xlws.FILTER(Changelog!$C$2:$C$110,Changelog!$C$2:$C$110&lt;&gt;""),attendance__2[[#This Row],[ID]]),"")</f>
        <v/>
      </c>
      <c r="D13036" t="str">
        <f ca="1">IFERROR(_xlfn.IFNA(IF((A13036-FLOOR(A13036,100))&lt;10,"الخدام",LOOKUP(FLOOR(A13036,100),Table2[ID start],Table2[Class])),"الخدام"),"")</f>
        <v/>
      </c>
    </row>
    <row r="13037" spans="1:4" x14ac:dyDescent="0.25">
      <c r="A13037" t="str" cm="1">
        <f t="array" aca="1" ref="A13037" ca="1">IFERROR(_xlfn.XLOOKUP(attendance__2[[#This Row],[ID]],_xlfn._xlws.FILTER(Table1[Old ID],Table1[Old ID]&lt;&gt;0),_xlfn._xlws.FILTER(Changelog!$C$2:$C$110,Changelog!$C$2:$C$110&lt;&gt;""),attendance__2[[#This Row],[ID]]),"")</f>
        <v/>
      </c>
      <c r="D13037" t="str">
        <f ca="1">IFERROR(_xlfn.IFNA(IF((A13037-FLOOR(A13037,100))&lt;10,"الخدام",LOOKUP(FLOOR(A13037,100),Table2[ID start],Table2[Class])),"الخدام"),"")</f>
        <v/>
      </c>
    </row>
    <row r="13038" spans="1:4" x14ac:dyDescent="0.25">
      <c r="A13038" t="str" cm="1">
        <f t="array" aca="1" ref="A13038" ca="1">IFERROR(_xlfn.XLOOKUP(attendance__2[[#This Row],[ID]],_xlfn._xlws.FILTER(Table1[Old ID],Table1[Old ID]&lt;&gt;0),_xlfn._xlws.FILTER(Changelog!$C$2:$C$110,Changelog!$C$2:$C$110&lt;&gt;""),attendance__2[[#This Row],[ID]]),"")</f>
        <v/>
      </c>
      <c r="D13038" t="str">
        <f ca="1">IFERROR(_xlfn.IFNA(IF((A13038-FLOOR(A13038,100))&lt;10,"الخدام",LOOKUP(FLOOR(A13038,100),Table2[ID start],Table2[Class])),"الخدام"),"")</f>
        <v/>
      </c>
    </row>
    <row r="13039" spans="1:4" x14ac:dyDescent="0.25">
      <c r="A13039" t="str" cm="1">
        <f t="array" aca="1" ref="A13039" ca="1">IFERROR(_xlfn.XLOOKUP(attendance__2[[#This Row],[ID]],_xlfn._xlws.FILTER(Table1[Old ID],Table1[Old ID]&lt;&gt;0),_xlfn._xlws.FILTER(Changelog!$C$2:$C$110,Changelog!$C$2:$C$110&lt;&gt;""),attendance__2[[#This Row],[ID]]),"")</f>
        <v/>
      </c>
      <c r="D13039" t="str">
        <f ca="1">IFERROR(_xlfn.IFNA(IF((A13039-FLOOR(A13039,100))&lt;10,"الخدام",LOOKUP(FLOOR(A13039,100),Table2[ID start],Table2[Class])),"الخدام"),"")</f>
        <v/>
      </c>
    </row>
    <row r="13040" spans="1:4" x14ac:dyDescent="0.25">
      <c r="A13040" t="str" cm="1">
        <f t="array" aca="1" ref="A13040" ca="1">IFERROR(_xlfn.XLOOKUP(attendance__2[[#This Row],[ID]],_xlfn._xlws.FILTER(Table1[Old ID],Table1[Old ID]&lt;&gt;0),_xlfn._xlws.FILTER(Changelog!$C$2:$C$110,Changelog!$C$2:$C$110&lt;&gt;""),attendance__2[[#This Row],[ID]]),"")</f>
        <v/>
      </c>
      <c r="D13040" t="str">
        <f ca="1">IFERROR(_xlfn.IFNA(IF((A13040-FLOOR(A13040,100))&lt;10,"الخدام",LOOKUP(FLOOR(A13040,100),Table2[ID start],Table2[Class])),"الخدام"),"")</f>
        <v/>
      </c>
    </row>
    <row r="13041" spans="1:4" x14ac:dyDescent="0.25">
      <c r="A13041" t="str" cm="1">
        <f t="array" aca="1" ref="A13041" ca="1">IFERROR(_xlfn.XLOOKUP(attendance__2[[#This Row],[ID]],_xlfn._xlws.FILTER(Table1[Old ID],Table1[Old ID]&lt;&gt;0),_xlfn._xlws.FILTER(Changelog!$C$2:$C$110,Changelog!$C$2:$C$110&lt;&gt;""),attendance__2[[#This Row],[ID]]),"")</f>
        <v/>
      </c>
      <c r="D13041" t="str">
        <f ca="1">IFERROR(_xlfn.IFNA(IF((A13041-FLOOR(A13041,100))&lt;10,"الخدام",LOOKUP(FLOOR(A13041,100),Table2[ID start],Table2[Class])),"الخدام"),"")</f>
        <v/>
      </c>
    </row>
    <row r="13042" spans="1:4" x14ac:dyDescent="0.25">
      <c r="A13042" t="str" cm="1">
        <f t="array" aca="1" ref="A13042" ca="1">IFERROR(_xlfn.XLOOKUP(attendance__2[[#This Row],[ID]],_xlfn._xlws.FILTER(Table1[Old ID],Table1[Old ID]&lt;&gt;0),_xlfn._xlws.FILTER(Changelog!$C$2:$C$110,Changelog!$C$2:$C$110&lt;&gt;""),attendance__2[[#This Row],[ID]]),"")</f>
        <v/>
      </c>
      <c r="D13042" t="str">
        <f ca="1">IFERROR(_xlfn.IFNA(IF((A13042-FLOOR(A13042,100))&lt;10,"الخدام",LOOKUP(FLOOR(A13042,100),Table2[ID start],Table2[Class])),"الخدام"),"")</f>
        <v/>
      </c>
    </row>
    <row r="13043" spans="1:4" x14ac:dyDescent="0.25">
      <c r="A13043" t="str" cm="1">
        <f t="array" aca="1" ref="A13043" ca="1">IFERROR(_xlfn.XLOOKUP(attendance__2[[#This Row],[ID]],_xlfn._xlws.FILTER(Table1[Old ID],Table1[Old ID]&lt;&gt;0),_xlfn._xlws.FILTER(Changelog!$C$2:$C$110,Changelog!$C$2:$C$110&lt;&gt;""),attendance__2[[#This Row],[ID]]),"")</f>
        <v/>
      </c>
      <c r="D13043" t="str">
        <f ca="1">IFERROR(_xlfn.IFNA(IF((A13043-FLOOR(A13043,100))&lt;10,"الخدام",LOOKUP(FLOOR(A13043,100),Table2[ID start],Table2[Class])),"الخدام"),"")</f>
        <v/>
      </c>
    </row>
    <row r="13044" spans="1:4" x14ac:dyDescent="0.25">
      <c r="A13044" t="str" cm="1">
        <f t="array" aca="1" ref="A13044" ca="1">IFERROR(_xlfn.XLOOKUP(attendance__2[[#This Row],[ID]],_xlfn._xlws.FILTER(Table1[Old ID],Table1[Old ID]&lt;&gt;0),_xlfn._xlws.FILTER(Changelog!$C$2:$C$110,Changelog!$C$2:$C$110&lt;&gt;""),attendance__2[[#This Row],[ID]]),"")</f>
        <v/>
      </c>
      <c r="D13044" t="str">
        <f ca="1">IFERROR(_xlfn.IFNA(IF((A13044-FLOOR(A13044,100))&lt;10,"الخدام",LOOKUP(FLOOR(A13044,100),Table2[ID start],Table2[Class])),"الخدام"),"")</f>
        <v/>
      </c>
    </row>
    <row r="13045" spans="1:4" x14ac:dyDescent="0.25">
      <c r="A13045" t="str" cm="1">
        <f t="array" aca="1" ref="A13045" ca="1">IFERROR(_xlfn.XLOOKUP(attendance__2[[#This Row],[ID]],_xlfn._xlws.FILTER(Table1[Old ID],Table1[Old ID]&lt;&gt;0),_xlfn._xlws.FILTER(Changelog!$C$2:$C$110,Changelog!$C$2:$C$110&lt;&gt;""),attendance__2[[#This Row],[ID]]),"")</f>
        <v/>
      </c>
      <c r="D13045" t="str">
        <f ca="1">IFERROR(_xlfn.IFNA(IF((A13045-FLOOR(A13045,100))&lt;10,"الخدام",LOOKUP(FLOOR(A13045,100),Table2[ID start],Table2[Class])),"الخدام"),"")</f>
        <v/>
      </c>
    </row>
    <row r="13046" spans="1:4" x14ac:dyDescent="0.25">
      <c r="A13046" t="str" cm="1">
        <f t="array" aca="1" ref="A13046" ca="1">IFERROR(_xlfn.XLOOKUP(attendance__2[[#This Row],[ID]],_xlfn._xlws.FILTER(Table1[Old ID],Table1[Old ID]&lt;&gt;0),_xlfn._xlws.FILTER(Changelog!$C$2:$C$110,Changelog!$C$2:$C$110&lt;&gt;""),attendance__2[[#This Row],[ID]]),"")</f>
        <v/>
      </c>
      <c r="D13046" t="str">
        <f ca="1">IFERROR(_xlfn.IFNA(IF((A13046-FLOOR(A13046,100))&lt;10,"الخدام",LOOKUP(FLOOR(A13046,100),Table2[ID start],Table2[Class])),"الخدام"),"")</f>
        <v/>
      </c>
    </row>
    <row r="13047" spans="1:4" x14ac:dyDescent="0.25">
      <c r="A13047" t="str" cm="1">
        <f t="array" aca="1" ref="A13047" ca="1">IFERROR(_xlfn.XLOOKUP(attendance__2[[#This Row],[ID]],_xlfn._xlws.FILTER(Table1[Old ID],Table1[Old ID]&lt;&gt;0),_xlfn._xlws.FILTER(Changelog!$C$2:$C$110,Changelog!$C$2:$C$110&lt;&gt;""),attendance__2[[#This Row],[ID]]),"")</f>
        <v/>
      </c>
      <c r="D13047" t="str">
        <f ca="1">IFERROR(_xlfn.IFNA(IF((A13047-FLOOR(A13047,100))&lt;10,"الخدام",LOOKUP(FLOOR(A13047,100),Table2[ID start],Table2[Class])),"الخدام"),"")</f>
        <v/>
      </c>
    </row>
    <row r="13048" spans="1:4" x14ac:dyDescent="0.25">
      <c r="A13048" t="str" cm="1">
        <f t="array" aca="1" ref="A13048" ca="1">IFERROR(_xlfn.XLOOKUP(attendance__2[[#This Row],[ID]],_xlfn._xlws.FILTER(Table1[Old ID],Table1[Old ID]&lt;&gt;0),_xlfn._xlws.FILTER(Changelog!$C$2:$C$110,Changelog!$C$2:$C$110&lt;&gt;""),attendance__2[[#This Row],[ID]]),"")</f>
        <v/>
      </c>
      <c r="D13048" t="str">
        <f ca="1">IFERROR(_xlfn.IFNA(IF((A13048-FLOOR(A13048,100))&lt;10,"الخدام",LOOKUP(FLOOR(A13048,100),Table2[ID start],Table2[Class])),"الخدام"),"")</f>
        <v/>
      </c>
    </row>
    <row r="13049" spans="1:4" x14ac:dyDescent="0.25">
      <c r="A13049" t="str" cm="1">
        <f t="array" aca="1" ref="A13049" ca="1">IFERROR(_xlfn.XLOOKUP(attendance__2[[#This Row],[ID]],_xlfn._xlws.FILTER(Table1[Old ID],Table1[Old ID]&lt;&gt;0),_xlfn._xlws.FILTER(Changelog!$C$2:$C$110,Changelog!$C$2:$C$110&lt;&gt;""),attendance__2[[#This Row],[ID]]),"")</f>
        <v/>
      </c>
      <c r="D13049" t="str">
        <f ca="1">IFERROR(_xlfn.IFNA(IF((A13049-FLOOR(A13049,100))&lt;10,"الخدام",LOOKUP(FLOOR(A13049,100),Table2[ID start],Table2[Class])),"الخدام"),"")</f>
        <v/>
      </c>
    </row>
    <row r="13050" spans="1:4" x14ac:dyDescent="0.25">
      <c r="A13050" t="str" cm="1">
        <f t="array" aca="1" ref="A13050" ca="1">IFERROR(_xlfn.XLOOKUP(attendance__2[[#This Row],[ID]],_xlfn._xlws.FILTER(Table1[Old ID],Table1[Old ID]&lt;&gt;0),_xlfn._xlws.FILTER(Changelog!$C$2:$C$110,Changelog!$C$2:$C$110&lt;&gt;""),attendance__2[[#This Row],[ID]]),"")</f>
        <v/>
      </c>
      <c r="D13050" t="str">
        <f ca="1">IFERROR(_xlfn.IFNA(IF((A13050-FLOOR(A13050,100))&lt;10,"الخدام",LOOKUP(FLOOR(A13050,100),Table2[ID start],Table2[Class])),"الخدام"),"")</f>
        <v/>
      </c>
    </row>
    <row r="13051" spans="1:4" x14ac:dyDescent="0.25">
      <c r="A13051" t="str" cm="1">
        <f t="array" aca="1" ref="A13051" ca="1">IFERROR(_xlfn.XLOOKUP(attendance__2[[#This Row],[ID]],_xlfn._xlws.FILTER(Table1[Old ID],Table1[Old ID]&lt;&gt;0),_xlfn._xlws.FILTER(Changelog!$C$2:$C$110,Changelog!$C$2:$C$110&lt;&gt;""),attendance__2[[#This Row],[ID]]),"")</f>
        <v/>
      </c>
      <c r="D13051" t="str">
        <f ca="1">IFERROR(_xlfn.IFNA(IF((A13051-FLOOR(A13051,100))&lt;10,"الخدام",LOOKUP(FLOOR(A13051,100),Table2[ID start],Table2[Class])),"الخدام"),"")</f>
        <v/>
      </c>
    </row>
    <row r="13052" spans="1:4" x14ac:dyDescent="0.25">
      <c r="A13052" t="str" cm="1">
        <f t="array" aca="1" ref="A13052" ca="1">IFERROR(_xlfn.XLOOKUP(attendance__2[[#This Row],[ID]],_xlfn._xlws.FILTER(Table1[Old ID],Table1[Old ID]&lt;&gt;0),_xlfn._xlws.FILTER(Changelog!$C$2:$C$110,Changelog!$C$2:$C$110&lt;&gt;""),attendance__2[[#This Row],[ID]]),"")</f>
        <v/>
      </c>
      <c r="D13052" t="str">
        <f ca="1">IFERROR(_xlfn.IFNA(IF((A13052-FLOOR(A13052,100))&lt;10,"الخدام",LOOKUP(FLOOR(A13052,100),Table2[ID start],Table2[Class])),"الخدام"),"")</f>
        <v/>
      </c>
    </row>
    <row r="13053" spans="1:4" x14ac:dyDescent="0.25">
      <c r="A13053" t="str" cm="1">
        <f t="array" aca="1" ref="A13053" ca="1">IFERROR(_xlfn.XLOOKUP(attendance__2[[#This Row],[ID]],_xlfn._xlws.FILTER(Table1[Old ID],Table1[Old ID]&lt;&gt;0),_xlfn._xlws.FILTER(Changelog!$C$2:$C$110,Changelog!$C$2:$C$110&lt;&gt;""),attendance__2[[#This Row],[ID]]),"")</f>
        <v/>
      </c>
      <c r="D13053" t="str">
        <f ca="1">IFERROR(_xlfn.IFNA(IF((A13053-FLOOR(A13053,100))&lt;10,"الخدام",LOOKUP(FLOOR(A13053,100),Table2[ID start],Table2[Class])),"الخدام"),"")</f>
        <v/>
      </c>
    </row>
    <row r="13054" spans="1:4" x14ac:dyDescent="0.25">
      <c r="A13054" t="str" cm="1">
        <f t="array" aca="1" ref="A13054" ca="1">IFERROR(_xlfn.XLOOKUP(attendance__2[[#This Row],[ID]],_xlfn._xlws.FILTER(Table1[Old ID],Table1[Old ID]&lt;&gt;0),_xlfn._xlws.FILTER(Changelog!$C$2:$C$110,Changelog!$C$2:$C$110&lt;&gt;""),attendance__2[[#This Row],[ID]]),"")</f>
        <v/>
      </c>
      <c r="D13054" t="str">
        <f ca="1">IFERROR(_xlfn.IFNA(IF((A13054-FLOOR(A13054,100))&lt;10,"الخدام",LOOKUP(FLOOR(A13054,100),Table2[ID start],Table2[Class])),"الخدام"),"")</f>
        <v/>
      </c>
    </row>
    <row r="13055" spans="1:4" x14ac:dyDescent="0.25">
      <c r="A13055" t="str" cm="1">
        <f t="array" aca="1" ref="A13055" ca="1">IFERROR(_xlfn.XLOOKUP(attendance__2[[#This Row],[ID]],_xlfn._xlws.FILTER(Table1[Old ID],Table1[Old ID]&lt;&gt;0),_xlfn._xlws.FILTER(Changelog!$C$2:$C$110,Changelog!$C$2:$C$110&lt;&gt;""),attendance__2[[#This Row],[ID]]),"")</f>
        <v/>
      </c>
      <c r="D13055" t="str">
        <f ca="1">IFERROR(_xlfn.IFNA(IF((A13055-FLOOR(A13055,100))&lt;10,"الخدام",LOOKUP(FLOOR(A13055,100),Table2[ID start],Table2[Class])),"الخدام"),"")</f>
        <v/>
      </c>
    </row>
    <row r="13056" spans="1:4" x14ac:dyDescent="0.25">
      <c r="A13056" t="str" cm="1">
        <f t="array" aca="1" ref="A13056" ca="1">IFERROR(_xlfn.XLOOKUP(attendance__2[[#This Row],[ID]],_xlfn._xlws.FILTER(Table1[Old ID],Table1[Old ID]&lt;&gt;0),_xlfn._xlws.FILTER(Changelog!$C$2:$C$110,Changelog!$C$2:$C$110&lt;&gt;""),attendance__2[[#This Row],[ID]]),"")</f>
        <v/>
      </c>
      <c r="D13056" t="str">
        <f ca="1">IFERROR(_xlfn.IFNA(IF((A13056-FLOOR(A13056,100))&lt;10,"الخدام",LOOKUP(FLOOR(A13056,100),Table2[ID start],Table2[Class])),"الخدام"),"")</f>
        <v/>
      </c>
    </row>
    <row r="13057" spans="1:4" x14ac:dyDescent="0.25">
      <c r="A13057" t="str" cm="1">
        <f t="array" aca="1" ref="A13057" ca="1">IFERROR(_xlfn.XLOOKUP(attendance__2[[#This Row],[ID]],_xlfn._xlws.FILTER(Table1[Old ID],Table1[Old ID]&lt;&gt;0),_xlfn._xlws.FILTER(Changelog!$C$2:$C$110,Changelog!$C$2:$C$110&lt;&gt;""),attendance__2[[#This Row],[ID]]),"")</f>
        <v/>
      </c>
      <c r="D13057" t="str">
        <f ca="1">IFERROR(_xlfn.IFNA(IF((A13057-FLOOR(A13057,100))&lt;10,"الخدام",LOOKUP(FLOOR(A13057,100),Table2[ID start],Table2[Class])),"الخدام"),"")</f>
        <v/>
      </c>
    </row>
    <row r="13058" spans="1:4" x14ac:dyDescent="0.25">
      <c r="A13058" t="str" cm="1">
        <f t="array" aca="1" ref="A13058" ca="1">IFERROR(_xlfn.XLOOKUP(attendance__2[[#This Row],[ID]],_xlfn._xlws.FILTER(Table1[Old ID],Table1[Old ID]&lt;&gt;0),_xlfn._xlws.FILTER(Changelog!$C$2:$C$110,Changelog!$C$2:$C$110&lt;&gt;""),attendance__2[[#This Row],[ID]]),"")</f>
        <v/>
      </c>
      <c r="D13058" t="str">
        <f ca="1">IFERROR(_xlfn.IFNA(IF((A13058-FLOOR(A13058,100))&lt;10,"الخدام",LOOKUP(FLOOR(A13058,100),Table2[ID start],Table2[Class])),"الخدام"),"")</f>
        <v/>
      </c>
    </row>
    <row r="13059" spans="1:4" x14ac:dyDescent="0.25">
      <c r="A13059" t="str" cm="1">
        <f t="array" aca="1" ref="A13059" ca="1">IFERROR(_xlfn.XLOOKUP(attendance__2[[#This Row],[ID]],_xlfn._xlws.FILTER(Table1[Old ID],Table1[Old ID]&lt;&gt;0),_xlfn._xlws.FILTER(Changelog!$C$2:$C$110,Changelog!$C$2:$C$110&lt;&gt;""),attendance__2[[#This Row],[ID]]),"")</f>
        <v/>
      </c>
      <c r="D13059" t="str">
        <f ca="1">IFERROR(_xlfn.IFNA(IF((A13059-FLOOR(A13059,100))&lt;10,"الخدام",LOOKUP(FLOOR(A13059,100),Table2[ID start],Table2[Class])),"الخدام"),"")</f>
        <v/>
      </c>
    </row>
    <row r="13060" spans="1:4" x14ac:dyDescent="0.25">
      <c r="A13060" t="str" cm="1">
        <f t="array" aca="1" ref="A13060" ca="1">IFERROR(_xlfn.XLOOKUP(attendance__2[[#This Row],[ID]],_xlfn._xlws.FILTER(Table1[Old ID],Table1[Old ID]&lt;&gt;0),_xlfn._xlws.FILTER(Changelog!$C$2:$C$110,Changelog!$C$2:$C$110&lt;&gt;""),attendance__2[[#This Row],[ID]]),"")</f>
        <v/>
      </c>
      <c r="D13060" t="str">
        <f ca="1">IFERROR(_xlfn.IFNA(IF((A13060-FLOOR(A13060,100))&lt;10,"الخدام",LOOKUP(FLOOR(A13060,100),Table2[ID start],Table2[Class])),"الخدام"),"")</f>
        <v/>
      </c>
    </row>
    <row r="13061" spans="1:4" x14ac:dyDescent="0.25">
      <c r="A13061" t="str" cm="1">
        <f t="array" aca="1" ref="A13061" ca="1">IFERROR(_xlfn.XLOOKUP(attendance__2[[#This Row],[ID]],_xlfn._xlws.FILTER(Table1[Old ID],Table1[Old ID]&lt;&gt;0),_xlfn._xlws.FILTER(Changelog!$C$2:$C$110,Changelog!$C$2:$C$110&lt;&gt;""),attendance__2[[#This Row],[ID]]),"")</f>
        <v/>
      </c>
      <c r="D13061" t="str">
        <f ca="1">IFERROR(_xlfn.IFNA(IF((A13061-FLOOR(A13061,100))&lt;10,"الخدام",LOOKUP(FLOOR(A13061,100),Table2[ID start],Table2[Class])),"الخدام"),"")</f>
        <v/>
      </c>
    </row>
    <row r="13062" spans="1:4" x14ac:dyDescent="0.25">
      <c r="A13062" t="str" cm="1">
        <f t="array" aca="1" ref="A13062" ca="1">IFERROR(_xlfn.XLOOKUP(attendance__2[[#This Row],[ID]],_xlfn._xlws.FILTER(Table1[Old ID],Table1[Old ID]&lt;&gt;0),_xlfn._xlws.FILTER(Changelog!$C$2:$C$110,Changelog!$C$2:$C$110&lt;&gt;""),attendance__2[[#This Row],[ID]]),"")</f>
        <v/>
      </c>
      <c r="D13062" t="str">
        <f ca="1">IFERROR(_xlfn.IFNA(IF((A13062-FLOOR(A13062,100))&lt;10,"الخدام",LOOKUP(FLOOR(A13062,100),Table2[ID start],Table2[Class])),"الخدام"),"")</f>
        <v/>
      </c>
    </row>
    <row r="13063" spans="1:4" x14ac:dyDescent="0.25">
      <c r="A13063" t="str" cm="1">
        <f t="array" aca="1" ref="A13063" ca="1">IFERROR(_xlfn.XLOOKUP(attendance__2[[#This Row],[ID]],_xlfn._xlws.FILTER(Table1[Old ID],Table1[Old ID]&lt;&gt;0),_xlfn._xlws.FILTER(Changelog!$C$2:$C$110,Changelog!$C$2:$C$110&lt;&gt;""),attendance__2[[#This Row],[ID]]),"")</f>
        <v/>
      </c>
      <c r="D13063" t="str">
        <f ca="1">IFERROR(_xlfn.IFNA(IF((A13063-FLOOR(A13063,100))&lt;10,"الخدام",LOOKUP(FLOOR(A13063,100),Table2[ID start],Table2[Class])),"الخدام"),"")</f>
        <v/>
      </c>
    </row>
    <row r="13064" spans="1:4" x14ac:dyDescent="0.25">
      <c r="A13064" t="str" cm="1">
        <f t="array" aca="1" ref="A13064" ca="1">IFERROR(_xlfn.XLOOKUP(attendance__2[[#This Row],[ID]],_xlfn._xlws.FILTER(Table1[Old ID],Table1[Old ID]&lt;&gt;0),_xlfn._xlws.FILTER(Changelog!$C$2:$C$110,Changelog!$C$2:$C$110&lt;&gt;""),attendance__2[[#This Row],[ID]]),"")</f>
        <v/>
      </c>
      <c r="D13064" t="str">
        <f ca="1">IFERROR(_xlfn.IFNA(IF((A13064-FLOOR(A13064,100))&lt;10,"الخدام",LOOKUP(FLOOR(A13064,100),Table2[ID start],Table2[Class])),"الخدام"),"")</f>
        <v/>
      </c>
    </row>
    <row r="13065" spans="1:4" x14ac:dyDescent="0.25">
      <c r="A13065" t="str" cm="1">
        <f t="array" aca="1" ref="A13065" ca="1">IFERROR(_xlfn.XLOOKUP(attendance__2[[#This Row],[ID]],_xlfn._xlws.FILTER(Table1[Old ID],Table1[Old ID]&lt;&gt;0),_xlfn._xlws.FILTER(Changelog!$C$2:$C$110,Changelog!$C$2:$C$110&lt;&gt;""),attendance__2[[#This Row],[ID]]),"")</f>
        <v/>
      </c>
      <c r="D13065" t="str">
        <f ca="1">IFERROR(_xlfn.IFNA(IF((A13065-FLOOR(A13065,100))&lt;10,"الخدام",LOOKUP(FLOOR(A13065,100),Table2[ID start],Table2[Class])),"الخدام"),"")</f>
        <v/>
      </c>
    </row>
    <row r="13066" spans="1:4" x14ac:dyDescent="0.25">
      <c r="A13066" t="str" cm="1">
        <f t="array" aca="1" ref="A13066" ca="1">IFERROR(_xlfn.XLOOKUP(attendance__2[[#This Row],[ID]],_xlfn._xlws.FILTER(Table1[Old ID],Table1[Old ID]&lt;&gt;0),_xlfn._xlws.FILTER(Changelog!$C$2:$C$110,Changelog!$C$2:$C$110&lt;&gt;""),attendance__2[[#This Row],[ID]]),"")</f>
        <v/>
      </c>
      <c r="D13066" t="str">
        <f ca="1">IFERROR(_xlfn.IFNA(IF((A13066-FLOOR(A13066,100))&lt;10,"الخدام",LOOKUP(FLOOR(A13066,100),Table2[ID start],Table2[Class])),"الخدام"),"")</f>
        <v/>
      </c>
    </row>
    <row r="13067" spans="1:4" x14ac:dyDescent="0.25">
      <c r="A13067" t="str" cm="1">
        <f t="array" aca="1" ref="A13067" ca="1">IFERROR(_xlfn.XLOOKUP(attendance__2[[#This Row],[ID]],_xlfn._xlws.FILTER(Table1[Old ID],Table1[Old ID]&lt;&gt;0),_xlfn._xlws.FILTER(Changelog!$C$2:$C$110,Changelog!$C$2:$C$110&lt;&gt;""),attendance__2[[#This Row],[ID]]),"")</f>
        <v/>
      </c>
      <c r="D13067" t="str">
        <f ca="1">IFERROR(_xlfn.IFNA(IF((A13067-FLOOR(A13067,100))&lt;10,"الخدام",LOOKUP(FLOOR(A13067,100),Table2[ID start],Table2[Class])),"الخدام"),"")</f>
        <v/>
      </c>
    </row>
    <row r="13068" spans="1:4" x14ac:dyDescent="0.25">
      <c r="A13068" t="str" cm="1">
        <f t="array" aca="1" ref="A13068" ca="1">IFERROR(_xlfn.XLOOKUP(attendance__2[[#This Row],[ID]],_xlfn._xlws.FILTER(Table1[Old ID],Table1[Old ID]&lt;&gt;0),_xlfn._xlws.FILTER(Changelog!$C$2:$C$110,Changelog!$C$2:$C$110&lt;&gt;""),attendance__2[[#This Row],[ID]]),"")</f>
        <v/>
      </c>
      <c r="D13068" t="str">
        <f ca="1">IFERROR(_xlfn.IFNA(IF((A13068-FLOOR(A13068,100))&lt;10,"الخدام",LOOKUP(FLOOR(A13068,100),Table2[ID start],Table2[Class])),"الخدام"),"")</f>
        <v/>
      </c>
    </row>
    <row r="13069" spans="1:4" x14ac:dyDescent="0.25">
      <c r="A13069" t="str" cm="1">
        <f t="array" aca="1" ref="A13069" ca="1">IFERROR(_xlfn.XLOOKUP(attendance__2[[#This Row],[ID]],_xlfn._xlws.FILTER(Table1[Old ID],Table1[Old ID]&lt;&gt;0),_xlfn._xlws.FILTER(Changelog!$C$2:$C$110,Changelog!$C$2:$C$110&lt;&gt;""),attendance__2[[#This Row],[ID]]),"")</f>
        <v/>
      </c>
      <c r="D13069" t="str">
        <f ca="1">IFERROR(_xlfn.IFNA(IF((A13069-FLOOR(A13069,100))&lt;10,"الخدام",LOOKUP(FLOOR(A13069,100),Table2[ID start],Table2[Class])),"الخدام"),"")</f>
        <v/>
      </c>
    </row>
    <row r="13070" spans="1:4" x14ac:dyDescent="0.25">
      <c r="A13070" t="str" cm="1">
        <f t="array" aca="1" ref="A13070" ca="1">IFERROR(_xlfn.XLOOKUP(attendance__2[[#This Row],[ID]],_xlfn._xlws.FILTER(Table1[Old ID],Table1[Old ID]&lt;&gt;0),_xlfn._xlws.FILTER(Changelog!$C$2:$C$110,Changelog!$C$2:$C$110&lt;&gt;""),attendance__2[[#This Row],[ID]]),"")</f>
        <v/>
      </c>
      <c r="D13070" t="str">
        <f ca="1">IFERROR(_xlfn.IFNA(IF((A13070-FLOOR(A13070,100))&lt;10,"الخدام",LOOKUP(FLOOR(A13070,100),Table2[ID start],Table2[Class])),"الخدام"),"")</f>
        <v/>
      </c>
    </row>
    <row r="13071" spans="1:4" x14ac:dyDescent="0.25">
      <c r="A13071" t="str" cm="1">
        <f t="array" aca="1" ref="A13071" ca="1">IFERROR(_xlfn.XLOOKUP(attendance__2[[#This Row],[ID]],_xlfn._xlws.FILTER(Table1[Old ID],Table1[Old ID]&lt;&gt;0),_xlfn._xlws.FILTER(Changelog!$C$2:$C$110,Changelog!$C$2:$C$110&lt;&gt;""),attendance__2[[#This Row],[ID]]),"")</f>
        <v/>
      </c>
      <c r="D13071" t="str">
        <f ca="1">IFERROR(_xlfn.IFNA(IF((A13071-FLOOR(A13071,100))&lt;10,"الخدام",LOOKUP(FLOOR(A13071,100),Table2[ID start],Table2[Class])),"الخدام"),"")</f>
        <v/>
      </c>
    </row>
    <row r="13072" spans="1:4" x14ac:dyDescent="0.25">
      <c r="A13072" t="str" cm="1">
        <f t="array" aca="1" ref="A13072" ca="1">IFERROR(_xlfn.XLOOKUP(attendance__2[[#This Row],[ID]],_xlfn._xlws.FILTER(Table1[Old ID],Table1[Old ID]&lt;&gt;0),_xlfn._xlws.FILTER(Changelog!$C$2:$C$110,Changelog!$C$2:$C$110&lt;&gt;""),attendance__2[[#This Row],[ID]]),"")</f>
        <v/>
      </c>
      <c r="D13072" t="str">
        <f ca="1">IFERROR(_xlfn.IFNA(IF((A13072-FLOOR(A13072,100))&lt;10,"الخدام",LOOKUP(FLOOR(A13072,100),Table2[ID start],Table2[Class])),"الخدام"),"")</f>
        <v/>
      </c>
    </row>
    <row r="13073" spans="1:4" x14ac:dyDescent="0.25">
      <c r="A13073" t="str" cm="1">
        <f t="array" aca="1" ref="A13073" ca="1">IFERROR(_xlfn.XLOOKUP(attendance__2[[#This Row],[ID]],_xlfn._xlws.FILTER(Table1[Old ID],Table1[Old ID]&lt;&gt;0),_xlfn._xlws.FILTER(Changelog!$C$2:$C$110,Changelog!$C$2:$C$110&lt;&gt;""),attendance__2[[#This Row],[ID]]),"")</f>
        <v/>
      </c>
      <c r="D13073" t="str">
        <f ca="1">IFERROR(_xlfn.IFNA(IF((A13073-FLOOR(A13073,100))&lt;10,"الخدام",LOOKUP(FLOOR(A13073,100),Table2[ID start],Table2[Class])),"الخدام"),"")</f>
        <v/>
      </c>
    </row>
    <row r="13074" spans="1:4" x14ac:dyDescent="0.25">
      <c r="A13074" t="str" cm="1">
        <f t="array" aca="1" ref="A13074" ca="1">IFERROR(_xlfn.XLOOKUP(attendance__2[[#This Row],[ID]],_xlfn._xlws.FILTER(Table1[Old ID],Table1[Old ID]&lt;&gt;0),_xlfn._xlws.FILTER(Changelog!$C$2:$C$110,Changelog!$C$2:$C$110&lt;&gt;""),attendance__2[[#This Row],[ID]]),"")</f>
        <v/>
      </c>
      <c r="D13074" t="str">
        <f ca="1">IFERROR(_xlfn.IFNA(IF((A13074-FLOOR(A13074,100))&lt;10,"الخدام",LOOKUP(FLOOR(A13074,100),Table2[ID start],Table2[Class])),"الخدام"),"")</f>
        <v/>
      </c>
    </row>
    <row r="13075" spans="1:4" x14ac:dyDescent="0.25">
      <c r="A13075" t="str" cm="1">
        <f t="array" aca="1" ref="A13075" ca="1">IFERROR(_xlfn.XLOOKUP(attendance__2[[#This Row],[ID]],_xlfn._xlws.FILTER(Table1[Old ID],Table1[Old ID]&lt;&gt;0),_xlfn._xlws.FILTER(Changelog!$C$2:$C$110,Changelog!$C$2:$C$110&lt;&gt;""),attendance__2[[#This Row],[ID]]),"")</f>
        <v/>
      </c>
      <c r="D13075" t="str">
        <f ca="1">IFERROR(_xlfn.IFNA(IF((A13075-FLOOR(A13075,100))&lt;10,"الخدام",LOOKUP(FLOOR(A13075,100),Table2[ID start],Table2[Class])),"الخدام"),"")</f>
        <v/>
      </c>
    </row>
    <row r="13076" spans="1:4" x14ac:dyDescent="0.25">
      <c r="A13076" t="str" cm="1">
        <f t="array" aca="1" ref="A13076" ca="1">IFERROR(_xlfn.XLOOKUP(attendance__2[[#This Row],[ID]],_xlfn._xlws.FILTER(Table1[Old ID],Table1[Old ID]&lt;&gt;0),_xlfn._xlws.FILTER(Changelog!$C$2:$C$110,Changelog!$C$2:$C$110&lt;&gt;""),attendance__2[[#This Row],[ID]]),"")</f>
        <v/>
      </c>
      <c r="D13076" t="str">
        <f ca="1">IFERROR(_xlfn.IFNA(IF((A13076-FLOOR(A13076,100))&lt;10,"الخدام",LOOKUP(FLOOR(A13076,100),Table2[ID start],Table2[Class])),"الخدام"),"")</f>
        <v/>
      </c>
    </row>
    <row r="13077" spans="1:4" x14ac:dyDescent="0.25">
      <c r="A13077" t="str" cm="1">
        <f t="array" aca="1" ref="A13077" ca="1">IFERROR(_xlfn.XLOOKUP(attendance__2[[#This Row],[ID]],_xlfn._xlws.FILTER(Table1[Old ID],Table1[Old ID]&lt;&gt;0),_xlfn._xlws.FILTER(Changelog!$C$2:$C$110,Changelog!$C$2:$C$110&lt;&gt;""),attendance__2[[#This Row],[ID]]),"")</f>
        <v/>
      </c>
      <c r="D13077" t="str">
        <f ca="1">IFERROR(_xlfn.IFNA(IF((A13077-FLOOR(A13077,100))&lt;10,"الخدام",LOOKUP(FLOOR(A13077,100),Table2[ID start],Table2[Class])),"الخدام"),"")</f>
        <v/>
      </c>
    </row>
    <row r="13078" spans="1:4" x14ac:dyDescent="0.25">
      <c r="A13078" t="str" cm="1">
        <f t="array" aca="1" ref="A13078" ca="1">IFERROR(_xlfn.XLOOKUP(attendance__2[[#This Row],[ID]],_xlfn._xlws.FILTER(Table1[Old ID],Table1[Old ID]&lt;&gt;0),_xlfn._xlws.FILTER(Changelog!$C$2:$C$110,Changelog!$C$2:$C$110&lt;&gt;""),attendance__2[[#This Row],[ID]]),"")</f>
        <v/>
      </c>
      <c r="D13078" t="str">
        <f ca="1">IFERROR(_xlfn.IFNA(IF((A13078-FLOOR(A13078,100))&lt;10,"الخدام",LOOKUP(FLOOR(A13078,100),Table2[ID start],Table2[Class])),"الخدام"),"")</f>
        <v/>
      </c>
    </row>
    <row r="13079" spans="1:4" x14ac:dyDescent="0.25">
      <c r="A13079" t="str" cm="1">
        <f t="array" aca="1" ref="A13079" ca="1">IFERROR(_xlfn.XLOOKUP(attendance__2[[#This Row],[ID]],_xlfn._xlws.FILTER(Table1[Old ID],Table1[Old ID]&lt;&gt;0),_xlfn._xlws.FILTER(Changelog!$C$2:$C$110,Changelog!$C$2:$C$110&lt;&gt;""),attendance__2[[#This Row],[ID]]),"")</f>
        <v/>
      </c>
      <c r="D13079" t="str">
        <f ca="1">IFERROR(_xlfn.IFNA(IF((A13079-FLOOR(A13079,100))&lt;10,"الخدام",LOOKUP(FLOOR(A13079,100),Table2[ID start],Table2[Class])),"الخدام"),"")</f>
        <v/>
      </c>
    </row>
    <row r="13080" spans="1:4" x14ac:dyDescent="0.25">
      <c r="A13080" t="str" cm="1">
        <f t="array" aca="1" ref="A13080" ca="1">IFERROR(_xlfn.XLOOKUP(attendance__2[[#This Row],[ID]],_xlfn._xlws.FILTER(Table1[Old ID],Table1[Old ID]&lt;&gt;0),_xlfn._xlws.FILTER(Changelog!$C$2:$C$110,Changelog!$C$2:$C$110&lt;&gt;""),attendance__2[[#This Row],[ID]]),"")</f>
        <v/>
      </c>
      <c r="D13080" t="str">
        <f ca="1">IFERROR(_xlfn.IFNA(IF((A13080-FLOOR(A13080,100))&lt;10,"الخدام",LOOKUP(FLOOR(A13080,100),Table2[ID start],Table2[Class])),"الخدام"),"")</f>
        <v/>
      </c>
    </row>
    <row r="13081" spans="1:4" x14ac:dyDescent="0.25">
      <c r="A13081" t="str" cm="1">
        <f t="array" aca="1" ref="A13081" ca="1">IFERROR(_xlfn.XLOOKUP(attendance__2[[#This Row],[ID]],_xlfn._xlws.FILTER(Table1[Old ID],Table1[Old ID]&lt;&gt;0),_xlfn._xlws.FILTER(Changelog!$C$2:$C$110,Changelog!$C$2:$C$110&lt;&gt;""),attendance__2[[#This Row],[ID]]),"")</f>
        <v/>
      </c>
      <c r="D13081" t="str">
        <f ca="1">IFERROR(_xlfn.IFNA(IF((A13081-FLOOR(A13081,100))&lt;10,"الخدام",LOOKUP(FLOOR(A13081,100),Table2[ID start],Table2[Class])),"الخدام"),"")</f>
        <v/>
      </c>
    </row>
    <row r="13082" spans="1:4" x14ac:dyDescent="0.25">
      <c r="A13082" t="str" cm="1">
        <f t="array" aca="1" ref="A13082" ca="1">IFERROR(_xlfn.XLOOKUP(attendance__2[[#This Row],[ID]],_xlfn._xlws.FILTER(Table1[Old ID],Table1[Old ID]&lt;&gt;0),_xlfn._xlws.FILTER(Changelog!$C$2:$C$110,Changelog!$C$2:$C$110&lt;&gt;""),attendance__2[[#This Row],[ID]]),"")</f>
        <v/>
      </c>
      <c r="D13082" t="str">
        <f ca="1">IFERROR(_xlfn.IFNA(IF((A13082-FLOOR(A13082,100))&lt;10,"الخدام",LOOKUP(FLOOR(A13082,100),Table2[ID start],Table2[Class])),"الخدام"),"")</f>
        <v/>
      </c>
    </row>
    <row r="13083" spans="1:4" x14ac:dyDescent="0.25">
      <c r="A13083" t="str" cm="1">
        <f t="array" aca="1" ref="A13083" ca="1">IFERROR(_xlfn.XLOOKUP(attendance__2[[#This Row],[ID]],_xlfn._xlws.FILTER(Table1[Old ID],Table1[Old ID]&lt;&gt;0),_xlfn._xlws.FILTER(Changelog!$C$2:$C$110,Changelog!$C$2:$C$110&lt;&gt;""),attendance__2[[#This Row],[ID]]),"")</f>
        <v/>
      </c>
      <c r="D13083" t="str">
        <f ca="1">IFERROR(_xlfn.IFNA(IF((A13083-FLOOR(A13083,100))&lt;10,"الخدام",LOOKUP(FLOOR(A13083,100),Table2[ID start],Table2[Class])),"الخدام"),"")</f>
        <v/>
      </c>
    </row>
    <row r="13084" spans="1:4" x14ac:dyDescent="0.25">
      <c r="A13084" t="str" cm="1">
        <f t="array" aca="1" ref="A13084" ca="1">IFERROR(_xlfn.XLOOKUP(attendance__2[[#This Row],[ID]],_xlfn._xlws.FILTER(Table1[Old ID],Table1[Old ID]&lt;&gt;0),_xlfn._xlws.FILTER(Changelog!$C$2:$C$110,Changelog!$C$2:$C$110&lt;&gt;""),attendance__2[[#This Row],[ID]]),"")</f>
        <v/>
      </c>
      <c r="D13084" t="str">
        <f ca="1">IFERROR(_xlfn.IFNA(IF((A13084-FLOOR(A13084,100))&lt;10,"الخدام",LOOKUP(FLOOR(A13084,100),Table2[ID start],Table2[Class])),"الخدام"),"")</f>
        <v/>
      </c>
    </row>
    <row r="13085" spans="1:4" x14ac:dyDescent="0.25">
      <c r="A13085" t="str" cm="1">
        <f t="array" aca="1" ref="A13085" ca="1">IFERROR(_xlfn.XLOOKUP(attendance__2[[#This Row],[ID]],_xlfn._xlws.FILTER(Table1[Old ID],Table1[Old ID]&lt;&gt;0),_xlfn._xlws.FILTER(Changelog!$C$2:$C$110,Changelog!$C$2:$C$110&lt;&gt;""),attendance__2[[#This Row],[ID]]),"")</f>
        <v/>
      </c>
      <c r="D13085" t="str">
        <f ca="1">IFERROR(_xlfn.IFNA(IF((A13085-FLOOR(A13085,100))&lt;10,"الخدام",LOOKUP(FLOOR(A13085,100),Table2[ID start],Table2[Class])),"الخدام"),"")</f>
        <v/>
      </c>
    </row>
    <row r="13086" spans="1:4" x14ac:dyDescent="0.25">
      <c r="A13086" t="str" cm="1">
        <f t="array" aca="1" ref="A13086" ca="1">IFERROR(_xlfn.XLOOKUP(attendance__2[[#This Row],[ID]],_xlfn._xlws.FILTER(Table1[Old ID],Table1[Old ID]&lt;&gt;0),_xlfn._xlws.FILTER(Changelog!$C$2:$C$110,Changelog!$C$2:$C$110&lt;&gt;""),attendance__2[[#This Row],[ID]]),"")</f>
        <v/>
      </c>
      <c r="D13086" t="str">
        <f ca="1">IFERROR(_xlfn.IFNA(IF((A13086-FLOOR(A13086,100))&lt;10,"الخدام",LOOKUP(FLOOR(A13086,100),Table2[ID start],Table2[Class])),"الخدام"),"")</f>
        <v/>
      </c>
    </row>
    <row r="13087" spans="1:4" x14ac:dyDescent="0.25">
      <c r="A13087" t="str" cm="1">
        <f t="array" aca="1" ref="A13087" ca="1">IFERROR(_xlfn.XLOOKUP(attendance__2[[#This Row],[ID]],_xlfn._xlws.FILTER(Table1[Old ID],Table1[Old ID]&lt;&gt;0),_xlfn._xlws.FILTER(Changelog!$C$2:$C$110,Changelog!$C$2:$C$110&lt;&gt;""),attendance__2[[#This Row],[ID]]),"")</f>
        <v/>
      </c>
      <c r="D13087" t="str">
        <f ca="1">IFERROR(_xlfn.IFNA(IF((A13087-FLOOR(A13087,100))&lt;10,"الخدام",LOOKUP(FLOOR(A13087,100),Table2[ID start],Table2[Class])),"الخدام"),"")</f>
        <v/>
      </c>
    </row>
    <row r="13088" spans="1:4" x14ac:dyDescent="0.25">
      <c r="A13088" t="str" cm="1">
        <f t="array" aca="1" ref="A13088" ca="1">IFERROR(_xlfn.XLOOKUP(attendance__2[[#This Row],[ID]],_xlfn._xlws.FILTER(Table1[Old ID],Table1[Old ID]&lt;&gt;0),_xlfn._xlws.FILTER(Changelog!$C$2:$C$110,Changelog!$C$2:$C$110&lt;&gt;""),attendance__2[[#This Row],[ID]]),"")</f>
        <v/>
      </c>
      <c r="D13088" t="str">
        <f ca="1">IFERROR(_xlfn.IFNA(IF((A13088-FLOOR(A13088,100))&lt;10,"الخدام",LOOKUP(FLOOR(A13088,100),Table2[ID start],Table2[Class])),"الخدام"),"")</f>
        <v/>
      </c>
    </row>
    <row r="13089" spans="1:4" x14ac:dyDescent="0.25">
      <c r="A13089" t="str" cm="1">
        <f t="array" aca="1" ref="A13089" ca="1">IFERROR(_xlfn.XLOOKUP(attendance__2[[#This Row],[ID]],_xlfn._xlws.FILTER(Table1[Old ID],Table1[Old ID]&lt;&gt;0),_xlfn._xlws.FILTER(Changelog!$C$2:$C$110,Changelog!$C$2:$C$110&lt;&gt;""),attendance__2[[#This Row],[ID]]),"")</f>
        <v/>
      </c>
      <c r="D13089" t="str">
        <f ca="1">IFERROR(_xlfn.IFNA(IF((A13089-FLOOR(A13089,100))&lt;10,"الخدام",LOOKUP(FLOOR(A13089,100),Table2[ID start],Table2[Class])),"الخدام"),"")</f>
        <v/>
      </c>
    </row>
    <row r="13090" spans="1:4" x14ac:dyDescent="0.25">
      <c r="A13090" t="str" cm="1">
        <f t="array" aca="1" ref="A13090" ca="1">IFERROR(_xlfn.XLOOKUP(attendance__2[[#This Row],[ID]],_xlfn._xlws.FILTER(Table1[Old ID],Table1[Old ID]&lt;&gt;0),_xlfn._xlws.FILTER(Changelog!$C$2:$C$110,Changelog!$C$2:$C$110&lt;&gt;""),attendance__2[[#This Row],[ID]]),"")</f>
        <v/>
      </c>
      <c r="D13090" t="str">
        <f ca="1">IFERROR(_xlfn.IFNA(IF((A13090-FLOOR(A13090,100))&lt;10,"الخدام",LOOKUP(FLOOR(A13090,100),Table2[ID start],Table2[Class])),"الخدام"),"")</f>
        <v/>
      </c>
    </row>
    <row r="13091" spans="1:4" x14ac:dyDescent="0.25">
      <c r="A13091" t="str" cm="1">
        <f t="array" aca="1" ref="A13091" ca="1">IFERROR(_xlfn.XLOOKUP(attendance__2[[#This Row],[ID]],_xlfn._xlws.FILTER(Table1[Old ID],Table1[Old ID]&lt;&gt;0),_xlfn._xlws.FILTER(Changelog!$C$2:$C$110,Changelog!$C$2:$C$110&lt;&gt;""),attendance__2[[#This Row],[ID]]),"")</f>
        <v/>
      </c>
      <c r="D13091" t="str">
        <f ca="1">IFERROR(_xlfn.IFNA(IF((A13091-FLOOR(A13091,100))&lt;10,"الخدام",LOOKUP(FLOOR(A13091,100),Table2[ID start],Table2[Class])),"الخدام"),"")</f>
        <v/>
      </c>
    </row>
    <row r="13092" spans="1:4" x14ac:dyDescent="0.25">
      <c r="A13092" t="str" cm="1">
        <f t="array" aca="1" ref="A13092" ca="1">IFERROR(_xlfn.XLOOKUP(attendance__2[[#This Row],[ID]],_xlfn._xlws.FILTER(Table1[Old ID],Table1[Old ID]&lt;&gt;0),_xlfn._xlws.FILTER(Changelog!$C$2:$C$110,Changelog!$C$2:$C$110&lt;&gt;""),attendance__2[[#This Row],[ID]]),"")</f>
        <v/>
      </c>
      <c r="D13092" t="str">
        <f ca="1">IFERROR(_xlfn.IFNA(IF((A13092-FLOOR(A13092,100))&lt;10,"الخدام",LOOKUP(FLOOR(A13092,100),Table2[ID start],Table2[Class])),"الخدام"),"")</f>
        <v/>
      </c>
    </row>
    <row r="13093" spans="1:4" x14ac:dyDescent="0.25">
      <c r="A13093" t="str" cm="1">
        <f t="array" aca="1" ref="A13093" ca="1">IFERROR(_xlfn.XLOOKUP(attendance__2[[#This Row],[ID]],_xlfn._xlws.FILTER(Table1[Old ID],Table1[Old ID]&lt;&gt;0),_xlfn._xlws.FILTER(Changelog!$C$2:$C$110,Changelog!$C$2:$C$110&lt;&gt;""),attendance__2[[#This Row],[ID]]),"")</f>
        <v/>
      </c>
      <c r="D13093" t="str">
        <f ca="1">IFERROR(_xlfn.IFNA(IF((A13093-FLOOR(A13093,100))&lt;10,"الخدام",LOOKUP(FLOOR(A13093,100),Table2[ID start],Table2[Class])),"الخدام"),"")</f>
        <v/>
      </c>
    </row>
    <row r="13094" spans="1:4" x14ac:dyDescent="0.25">
      <c r="A13094" t="str" cm="1">
        <f t="array" aca="1" ref="A13094" ca="1">IFERROR(_xlfn.XLOOKUP(attendance__2[[#This Row],[ID]],_xlfn._xlws.FILTER(Table1[Old ID],Table1[Old ID]&lt;&gt;0),_xlfn._xlws.FILTER(Changelog!$C$2:$C$110,Changelog!$C$2:$C$110&lt;&gt;""),attendance__2[[#This Row],[ID]]),"")</f>
        <v/>
      </c>
      <c r="D13094" t="str">
        <f ca="1">IFERROR(_xlfn.IFNA(IF((A13094-FLOOR(A13094,100))&lt;10,"الخدام",LOOKUP(FLOOR(A13094,100),Table2[ID start],Table2[Class])),"الخدام"),"")</f>
        <v/>
      </c>
    </row>
    <row r="13095" spans="1:4" x14ac:dyDescent="0.25">
      <c r="A13095" t="str" cm="1">
        <f t="array" aca="1" ref="A13095" ca="1">IFERROR(_xlfn.XLOOKUP(attendance__2[[#This Row],[ID]],_xlfn._xlws.FILTER(Table1[Old ID],Table1[Old ID]&lt;&gt;0),_xlfn._xlws.FILTER(Changelog!$C$2:$C$110,Changelog!$C$2:$C$110&lt;&gt;""),attendance__2[[#This Row],[ID]]),"")</f>
        <v/>
      </c>
      <c r="D13095" t="str">
        <f ca="1">IFERROR(_xlfn.IFNA(IF((A13095-FLOOR(A13095,100))&lt;10,"الخدام",LOOKUP(FLOOR(A13095,100),Table2[ID start],Table2[Class])),"الخدام"),"")</f>
        <v/>
      </c>
    </row>
    <row r="13096" spans="1:4" x14ac:dyDescent="0.25">
      <c r="A13096" t="str" cm="1">
        <f t="array" aca="1" ref="A13096" ca="1">IFERROR(_xlfn.XLOOKUP(attendance__2[[#This Row],[ID]],_xlfn._xlws.FILTER(Table1[Old ID],Table1[Old ID]&lt;&gt;0),_xlfn._xlws.FILTER(Changelog!$C$2:$C$110,Changelog!$C$2:$C$110&lt;&gt;""),attendance__2[[#This Row],[ID]]),"")</f>
        <v/>
      </c>
      <c r="D13096" t="str">
        <f ca="1">IFERROR(_xlfn.IFNA(IF((A13096-FLOOR(A13096,100))&lt;10,"الخدام",LOOKUP(FLOOR(A13096,100),Table2[ID start],Table2[Class])),"الخدام"),"")</f>
        <v/>
      </c>
    </row>
    <row r="13097" spans="1:4" x14ac:dyDescent="0.25">
      <c r="A13097" t="str" cm="1">
        <f t="array" aca="1" ref="A13097" ca="1">IFERROR(_xlfn.XLOOKUP(attendance__2[[#This Row],[ID]],_xlfn._xlws.FILTER(Table1[Old ID],Table1[Old ID]&lt;&gt;0),_xlfn._xlws.FILTER(Changelog!$C$2:$C$110,Changelog!$C$2:$C$110&lt;&gt;""),attendance__2[[#This Row],[ID]]),"")</f>
        <v/>
      </c>
      <c r="D13097" t="str">
        <f ca="1">IFERROR(_xlfn.IFNA(IF((A13097-FLOOR(A13097,100))&lt;10,"الخدام",LOOKUP(FLOOR(A13097,100),Table2[ID start],Table2[Class])),"الخدام"),"")</f>
        <v/>
      </c>
    </row>
    <row r="13098" spans="1:4" x14ac:dyDescent="0.25">
      <c r="A13098" t="str" cm="1">
        <f t="array" aca="1" ref="A13098" ca="1">IFERROR(_xlfn.XLOOKUP(attendance__2[[#This Row],[ID]],_xlfn._xlws.FILTER(Table1[Old ID],Table1[Old ID]&lt;&gt;0),_xlfn._xlws.FILTER(Changelog!$C$2:$C$110,Changelog!$C$2:$C$110&lt;&gt;""),attendance__2[[#This Row],[ID]]),"")</f>
        <v/>
      </c>
      <c r="D13098" t="str">
        <f ca="1">IFERROR(_xlfn.IFNA(IF((A13098-FLOOR(A13098,100))&lt;10,"الخدام",LOOKUP(FLOOR(A13098,100),Table2[ID start],Table2[Class])),"الخدام"),"")</f>
        <v/>
      </c>
    </row>
    <row r="13099" spans="1:4" x14ac:dyDescent="0.25">
      <c r="A13099" t="str" cm="1">
        <f t="array" aca="1" ref="A13099" ca="1">IFERROR(_xlfn.XLOOKUP(attendance__2[[#This Row],[ID]],_xlfn._xlws.FILTER(Table1[Old ID],Table1[Old ID]&lt;&gt;0),_xlfn._xlws.FILTER(Changelog!$C$2:$C$110,Changelog!$C$2:$C$110&lt;&gt;""),attendance__2[[#This Row],[ID]]),"")</f>
        <v/>
      </c>
      <c r="D13099" t="str">
        <f ca="1">IFERROR(_xlfn.IFNA(IF((A13099-FLOOR(A13099,100))&lt;10,"الخدام",LOOKUP(FLOOR(A13099,100),Table2[ID start],Table2[Class])),"الخدام"),"")</f>
        <v/>
      </c>
    </row>
    <row r="13100" spans="1:4" x14ac:dyDescent="0.25">
      <c r="A13100" t="str" cm="1">
        <f t="array" aca="1" ref="A13100" ca="1">IFERROR(_xlfn.XLOOKUP(attendance__2[[#This Row],[ID]],_xlfn._xlws.FILTER(Table1[Old ID],Table1[Old ID]&lt;&gt;0),_xlfn._xlws.FILTER(Changelog!$C$2:$C$110,Changelog!$C$2:$C$110&lt;&gt;""),attendance__2[[#This Row],[ID]]),"")</f>
        <v/>
      </c>
      <c r="D13100" t="str">
        <f ca="1">IFERROR(_xlfn.IFNA(IF((A13100-FLOOR(A13100,100))&lt;10,"الخدام",LOOKUP(FLOOR(A13100,100),Table2[ID start],Table2[Class])),"الخدام"),"")</f>
        <v/>
      </c>
    </row>
    <row r="13101" spans="1:4" x14ac:dyDescent="0.25">
      <c r="A13101" t="str" cm="1">
        <f t="array" aca="1" ref="A13101" ca="1">IFERROR(_xlfn.XLOOKUP(attendance__2[[#This Row],[ID]],_xlfn._xlws.FILTER(Table1[Old ID],Table1[Old ID]&lt;&gt;0),_xlfn._xlws.FILTER(Changelog!$C$2:$C$110,Changelog!$C$2:$C$110&lt;&gt;""),attendance__2[[#This Row],[ID]]),"")</f>
        <v/>
      </c>
      <c r="D13101" t="str">
        <f ca="1">IFERROR(_xlfn.IFNA(IF((A13101-FLOOR(A13101,100))&lt;10,"الخدام",LOOKUP(FLOOR(A13101,100),Table2[ID start],Table2[Class])),"الخدام"),"")</f>
        <v/>
      </c>
    </row>
    <row r="13102" spans="1:4" x14ac:dyDescent="0.25">
      <c r="A13102" t="str" cm="1">
        <f t="array" aca="1" ref="A13102" ca="1">IFERROR(_xlfn.XLOOKUP(attendance__2[[#This Row],[ID]],_xlfn._xlws.FILTER(Table1[Old ID],Table1[Old ID]&lt;&gt;0),_xlfn._xlws.FILTER(Changelog!$C$2:$C$110,Changelog!$C$2:$C$110&lt;&gt;""),attendance__2[[#This Row],[ID]]),"")</f>
        <v/>
      </c>
      <c r="D13102" t="str">
        <f ca="1">IFERROR(_xlfn.IFNA(IF((A13102-FLOOR(A13102,100))&lt;10,"الخدام",LOOKUP(FLOOR(A13102,100),Table2[ID start],Table2[Class])),"الخدام"),"")</f>
        <v/>
      </c>
    </row>
    <row r="13103" spans="1:4" x14ac:dyDescent="0.25">
      <c r="A13103" t="str" cm="1">
        <f t="array" aca="1" ref="A13103" ca="1">IFERROR(_xlfn.XLOOKUP(attendance__2[[#This Row],[ID]],_xlfn._xlws.FILTER(Table1[Old ID],Table1[Old ID]&lt;&gt;0),_xlfn._xlws.FILTER(Changelog!$C$2:$C$110,Changelog!$C$2:$C$110&lt;&gt;""),attendance__2[[#This Row],[ID]]),"")</f>
        <v/>
      </c>
      <c r="D13103" t="str">
        <f ca="1">IFERROR(_xlfn.IFNA(IF((A13103-FLOOR(A13103,100))&lt;10,"الخدام",LOOKUP(FLOOR(A13103,100),Table2[ID start],Table2[Class])),"الخدام"),"")</f>
        <v/>
      </c>
    </row>
    <row r="13104" spans="1:4" x14ac:dyDescent="0.25">
      <c r="A13104" t="str" cm="1">
        <f t="array" aca="1" ref="A13104" ca="1">IFERROR(_xlfn.XLOOKUP(attendance__2[[#This Row],[ID]],_xlfn._xlws.FILTER(Table1[Old ID],Table1[Old ID]&lt;&gt;0),_xlfn._xlws.FILTER(Changelog!$C$2:$C$110,Changelog!$C$2:$C$110&lt;&gt;""),attendance__2[[#This Row],[ID]]),"")</f>
        <v/>
      </c>
      <c r="D13104" t="str">
        <f ca="1">IFERROR(_xlfn.IFNA(IF((A13104-FLOOR(A13104,100))&lt;10,"الخدام",LOOKUP(FLOOR(A13104,100),Table2[ID start],Table2[Class])),"الخدام"),"")</f>
        <v/>
      </c>
    </row>
    <row r="13105" spans="1:4" x14ac:dyDescent="0.25">
      <c r="A13105" t="str" cm="1">
        <f t="array" aca="1" ref="A13105" ca="1">IFERROR(_xlfn.XLOOKUP(attendance__2[[#This Row],[ID]],_xlfn._xlws.FILTER(Table1[Old ID],Table1[Old ID]&lt;&gt;0),_xlfn._xlws.FILTER(Changelog!$C$2:$C$110,Changelog!$C$2:$C$110&lt;&gt;""),attendance__2[[#This Row],[ID]]),"")</f>
        <v/>
      </c>
      <c r="D13105" t="str">
        <f ca="1">IFERROR(_xlfn.IFNA(IF((A13105-FLOOR(A13105,100))&lt;10,"الخدام",LOOKUP(FLOOR(A13105,100),Table2[ID start],Table2[Class])),"الخدام"),"")</f>
        <v/>
      </c>
    </row>
    <row r="13106" spans="1:4" x14ac:dyDescent="0.25">
      <c r="A13106" t="str" cm="1">
        <f t="array" aca="1" ref="A13106" ca="1">IFERROR(_xlfn.XLOOKUP(attendance__2[[#This Row],[ID]],_xlfn._xlws.FILTER(Table1[Old ID],Table1[Old ID]&lt;&gt;0),_xlfn._xlws.FILTER(Changelog!$C$2:$C$110,Changelog!$C$2:$C$110&lt;&gt;""),attendance__2[[#This Row],[ID]]),"")</f>
        <v/>
      </c>
      <c r="D13106" t="str">
        <f ca="1">IFERROR(_xlfn.IFNA(IF((A13106-FLOOR(A13106,100))&lt;10,"الخدام",LOOKUP(FLOOR(A13106,100),Table2[ID start],Table2[Class])),"الخدام"),"")</f>
        <v/>
      </c>
    </row>
    <row r="13107" spans="1:4" x14ac:dyDescent="0.25">
      <c r="A13107" t="str" cm="1">
        <f t="array" aca="1" ref="A13107" ca="1">IFERROR(_xlfn.XLOOKUP(attendance__2[[#This Row],[ID]],_xlfn._xlws.FILTER(Table1[Old ID],Table1[Old ID]&lt;&gt;0),_xlfn._xlws.FILTER(Changelog!$C$2:$C$110,Changelog!$C$2:$C$110&lt;&gt;""),attendance__2[[#This Row],[ID]]),"")</f>
        <v/>
      </c>
      <c r="D13107" t="str">
        <f ca="1">IFERROR(_xlfn.IFNA(IF((A13107-FLOOR(A13107,100))&lt;10,"الخدام",LOOKUP(FLOOR(A13107,100),Table2[ID start],Table2[Class])),"الخدام"),"")</f>
        <v/>
      </c>
    </row>
    <row r="13108" spans="1:4" x14ac:dyDescent="0.25">
      <c r="A13108" t="str" cm="1">
        <f t="array" aca="1" ref="A13108" ca="1">IFERROR(_xlfn.XLOOKUP(attendance__2[[#This Row],[ID]],_xlfn._xlws.FILTER(Table1[Old ID],Table1[Old ID]&lt;&gt;0),_xlfn._xlws.FILTER(Changelog!$C$2:$C$110,Changelog!$C$2:$C$110&lt;&gt;""),attendance__2[[#This Row],[ID]]),"")</f>
        <v/>
      </c>
      <c r="D13108" t="str">
        <f ca="1">IFERROR(_xlfn.IFNA(IF((A13108-FLOOR(A13108,100))&lt;10,"الخدام",LOOKUP(FLOOR(A13108,100),Table2[ID start],Table2[Class])),"الخدام"),"")</f>
        <v/>
      </c>
    </row>
    <row r="13109" spans="1:4" x14ac:dyDescent="0.25">
      <c r="A13109" t="str" cm="1">
        <f t="array" aca="1" ref="A13109" ca="1">IFERROR(_xlfn.XLOOKUP(attendance__2[[#This Row],[ID]],_xlfn._xlws.FILTER(Table1[Old ID],Table1[Old ID]&lt;&gt;0),_xlfn._xlws.FILTER(Changelog!$C$2:$C$110,Changelog!$C$2:$C$110&lt;&gt;""),attendance__2[[#This Row],[ID]]),"")</f>
        <v/>
      </c>
      <c r="D13109" t="str">
        <f ca="1">IFERROR(_xlfn.IFNA(IF((A13109-FLOOR(A13109,100))&lt;10,"الخدام",LOOKUP(FLOOR(A13109,100),Table2[ID start],Table2[Class])),"الخدام"),"")</f>
        <v/>
      </c>
    </row>
    <row r="13110" spans="1:4" x14ac:dyDescent="0.25">
      <c r="A13110" t="str" cm="1">
        <f t="array" aca="1" ref="A13110" ca="1">IFERROR(_xlfn.XLOOKUP(attendance__2[[#This Row],[ID]],_xlfn._xlws.FILTER(Table1[Old ID],Table1[Old ID]&lt;&gt;0),_xlfn._xlws.FILTER(Changelog!$C$2:$C$110,Changelog!$C$2:$C$110&lt;&gt;""),attendance__2[[#This Row],[ID]]),"")</f>
        <v/>
      </c>
      <c r="D13110" t="str">
        <f ca="1">IFERROR(_xlfn.IFNA(IF((A13110-FLOOR(A13110,100))&lt;10,"الخدام",LOOKUP(FLOOR(A13110,100),Table2[ID start],Table2[Class])),"الخدام"),"")</f>
        <v/>
      </c>
    </row>
    <row r="13111" spans="1:4" x14ac:dyDescent="0.25">
      <c r="A13111" t="str" cm="1">
        <f t="array" aca="1" ref="A131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1" t="str">
        <f ca="1">IFERROR(_xlfn.IFNA(IF((A13111-FLOOR(A13111,100))&lt;10,"الخدام",LOOKUP(FLOOR(A13111,100),Table2[ID start],Table2[Class])),"الخدام"),"")</f>
        <v/>
      </c>
    </row>
    <row r="13112" spans="1:4" x14ac:dyDescent="0.25">
      <c r="A13112" t="str" cm="1">
        <f t="array" aca="1" ref="A13112" ca="1">IFERROR(_xlfn.XLOOKUP(attendance__2[[#This Row],[ID]],_xlfn._xlws.FILTER(Table1[Old ID],Table1[Old ID]&lt;&gt;0),_xlfn._xlws.FILTER(Changelog!$C$2:$C$110,Changelog!$C$2:$C$110&lt;&gt;""),attendance__2[[#This Row],[ID]]),"")</f>
        <v/>
      </c>
      <c r="D13112" t="str">
        <f ca="1">IFERROR(_xlfn.IFNA(IF((A13112-FLOOR(A13112,100))&lt;10,"الخدام",LOOKUP(FLOOR(A13112,100),Table2[ID start],Table2[Class])),"الخدام"),"")</f>
        <v/>
      </c>
    </row>
    <row r="13113" spans="1:4" x14ac:dyDescent="0.25">
      <c r="A13113" t="str" cm="1">
        <f t="array" aca="1" ref="A13113" ca="1">IFERROR(_xlfn.XLOOKUP(attendance__2[[#This Row],[ID]],_xlfn._xlws.FILTER(Table1[Old ID],Table1[Old ID]&lt;&gt;0),_xlfn._xlws.FILTER(Changelog!$C$2:$C$110,Changelog!$C$2:$C$110&lt;&gt;""),attendance__2[[#This Row],[ID]]),"")</f>
        <v/>
      </c>
      <c r="D13113" t="str">
        <f ca="1">IFERROR(_xlfn.IFNA(IF((A13113-FLOOR(A13113,100))&lt;10,"الخدام",LOOKUP(FLOOR(A13113,100),Table2[ID start],Table2[Class])),"الخدام"),"")</f>
        <v/>
      </c>
    </row>
    <row r="13114" spans="1:4" x14ac:dyDescent="0.25">
      <c r="A13114" t="str" cm="1">
        <f t="array" aca="1" ref="A13114" ca="1">IFERROR(_xlfn.XLOOKUP(attendance__2[[#This Row],[ID]],_xlfn._xlws.FILTER(Table1[Old ID],Table1[Old ID]&lt;&gt;0),_xlfn._xlws.FILTER(Changelog!$C$2:$C$110,Changelog!$C$2:$C$110&lt;&gt;""),attendance__2[[#This Row],[ID]]),"")</f>
        <v/>
      </c>
      <c r="D13114" t="str">
        <f ca="1">IFERROR(_xlfn.IFNA(IF((A13114-FLOOR(A13114,100))&lt;10,"الخدام",LOOKUP(FLOOR(A13114,100),Table2[ID start],Table2[Class])),"الخدام"),"")</f>
        <v/>
      </c>
    </row>
    <row r="13115" spans="1:4" x14ac:dyDescent="0.25">
      <c r="A13115" t="str" cm="1">
        <f t="array" aca="1" ref="A13115" ca="1">IFERROR(_xlfn.XLOOKUP(attendance__2[[#This Row],[ID]],_xlfn._xlws.FILTER(Table1[Old ID],Table1[Old ID]&lt;&gt;0),_xlfn._xlws.FILTER(Changelog!$C$2:$C$110,Changelog!$C$2:$C$110&lt;&gt;""),attendance__2[[#This Row],[ID]]),"")</f>
        <v/>
      </c>
      <c r="D13115" t="str">
        <f ca="1">IFERROR(_xlfn.IFNA(IF((A13115-FLOOR(A13115,100))&lt;10,"الخدام",LOOKUP(FLOOR(A13115,100),Table2[ID start],Table2[Class])),"الخدام"),"")</f>
        <v/>
      </c>
    </row>
    <row r="13116" spans="1:4" x14ac:dyDescent="0.25">
      <c r="A13116" t="str" cm="1">
        <f t="array" aca="1" ref="A13116" ca="1">IFERROR(_xlfn.XLOOKUP(attendance__2[[#This Row],[ID]],_xlfn._xlws.FILTER(Table1[Old ID],Table1[Old ID]&lt;&gt;0),_xlfn._xlws.FILTER(Changelog!$C$2:$C$110,Changelog!$C$2:$C$110&lt;&gt;""),attendance__2[[#This Row],[ID]]),"")</f>
        <v/>
      </c>
      <c r="D13116" t="str">
        <f ca="1">IFERROR(_xlfn.IFNA(IF((A13116-FLOOR(A13116,100))&lt;10,"الخدام",LOOKUP(FLOOR(A13116,100),Table2[ID start],Table2[Class])),"الخدام"),"")</f>
        <v/>
      </c>
    </row>
    <row r="13117" spans="1:4" x14ac:dyDescent="0.25">
      <c r="A13117" t="str" cm="1">
        <f t="array" aca="1" ref="A13117" ca="1">IFERROR(_xlfn.XLOOKUP(attendance__2[[#This Row],[ID]],_xlfn._xlws.FILTER(Table1[Old ID],Table1[Old ID]&lt;&gt;0),_xlfn._xlws.FILTER(Changelog!$C$2:$C$110,Changelog!$C$2:$C$110&lt;&gt;""),attendance__2[[#This Row],[ID]]),"")</f>
        <v/>
      </c>
      <c r="D13117" t="str">
        <f ca="1">IFERROR(_xlfn.IFNA(IF((A13117-FLOOR(A13117,100))&lt;10,"الخدام",LOOKUP(FLOOR(A13117,100),Table2[ID start],Table2[Class])),"الخدام"),"")</f>
        <v/>
      </c>
    </row>
    <row r="13118" spans="1:4" x14ac:dyDescent="0.25">
      <c r="A13118" t="str" cm="1">
        <f t="array" aca="1" ref="A13118" ca="1">IFERROR(_xlfn.XLOOKUP(attendance__2[[#This Row],[ID]],_xlfn._xlws.FILTER(Table1[Old ID],Table1[Old ID]&lt;&gt;0),_xlfn._xlws.FILTER(Changelog!$C$2:$C$110,Changelog!$C$2:$C$110&lt;&gt;""),attendance__2[[#This Row],[ID]]),"")</f>
        <v/>
      </c>
      <c r="D13118" t="str">
        <f ca="1">IFERROR(_xlfn.IFNA(IF((A13118-FLOOR(A13118,100))&lt;10,"الخدام",LOOKUP(FLOOR(A13118,100),Table2[ID start],Table2[Class])),"الخدام"),"")</f>
        <v/>
      </c>
    </row>
    <row r="13119" spans="1:4" x14ac:dyDescent="0.25">
      <c r="A13119" t="str" cm="1">
        <f t="array" aca="1" ref="A13119" ca="1">IFERROR(_xlfn.XLOOKUP(attendance__2[[#This Row],[ID]],_xlfn._xlws.FILTER(Table1[Old ID],Table1[Old ID]&lt;&gt;0),_xlfn._xlws.FILTER(Changelog!$C$2:$C$110,Changelog!$C$2:$C$110&lt;&gt;""),attendance__2[[#This Row],[ID]]),"")</f>
        <v/>
      </c>
      <c r="D13119" t="str">
        <f ca="1">IFERROR(_xlfn.IFNA(IF((A13119-FLOOR(A13119,100))&lt;10,"الخدام",LOOKUP(FLOOR(A13119,100),Table2[ID start],Table2[Class])),"الخدام"),"")</f>
        <v/>
      </c>
    </row>
    <row r="13120" spans="1:4" x14ac:dyDescent="0.25">
      <c r="A13120" t="str" cm="1">
        <f t="array" aca="1" ref="A13120" ca="1">IFERROR(_xlfn.XLOOKUP(attendance__2[[#This Row],[ID]],_xlfn._xlws.FILTER(Table1[Old ID],Table1[Old ID]&lt;&gt;0),_xlfn._xlws.FILTER(Changelog!$C$2:$C$110,Changelog!$C$2:$C$110&lt;&gt;""),attendance__2[[#This Row],[ID]]),"")</f>
        <v/>
      </c>
      <c r="D13120" t="str">
        <f ca="1">IFERROR(_xlfn.IFNA(IF((A13120-FLOOR(A13120,100))&lt;10,"الخدام",LOOKUP(FLOOR(A13120,100),Table2[ID start],Table2[Class])),"الخدام"),"")</f>
        <v/>
      </c>
    </row>
    <row r="13121" spans="1:4" x14ac:dyDescent="0.25">
      <c r="A13121" t="str" cm="1">
        <f t="array" aca="1" ref="A13121" ca="1">IFERROR(_xlfn.XLOOKUP(attendance__2[[#This Row],[ID]],_xlfn._xlws.FILTER(Table1[Old ID],Table1[Old ID]&lt;&gt;0),_xlfn._xlws.FILTER(Changelog!$C$2:$C$110,Changelog!$C$2:$C$110&lt;&gt;""),attendance__2[[#This Row],[ID]]),"")</f>
        <v/>
      </c>
      <c r="D13121" t="str">
        <f ca="1">IFERROR(_xlfn.IFNA(IF((A13121-FLOOR(A13121,100))&lt;10,"الخدام",LOOKUP(FLOOR(A13121,100),Table2[ID start],Table2[Class])),"الخدام"),"")</f>
        <v/>
      </c>
    </row>
    <row r="13122" spans="1:4" x14ac:dyDescent="0.25">
      <c r="A13122" t="str" cm="1">
        <f t="array" aca="1" ref="A13122" ca="1">IFERROR(_xlfn.XLOOKUP(attendance__2[[#This Row],[ID]],_xlfn._xlws.FILTER(Table1[Old ID],Table1[Old ID]&lt;&gt;0),_xlfn._xlws.FILTER(Changelog!$C$2:$C$110,Changelog!$C$2:$C$110&lt;&gt;""),attendance__2[[#This Row],[ID]]),"")</f>
        <v/>
      </c>
      <c r="D13122" t="str">
        <f ca="1">IFERROR(_xlfn.IFNA(IF((A13122-FLOOR(A13122,100))&lt;10,"الخدام",LOOKUP(FLOOR(A13122,100),Table2[ID start],Table2[Class])),"الخدام"),"")</f>
        <v/>
      </c>
    </row>
    <row r="13123" spans="1:4" x14ac:dyDescent="0.25">
      <c r="A13123" t="str" cm="1">
        <f t="array" aca="1" ref="A13123" ca="1">IFERROR(_xlfn.XLOOKUP(attendance__2[[#This Row],[ID]],_xlfn._xlws.FILTER(Table1[Old ID],Table1[Old ID]&lt;&gt;0),_xlfn._xlws.FILTER(Changelog!$C$2:$C$110,Changelog!$C$2:$C$110&lt;&gt;""),attendance__2[[#This Row],[ID]]),"")</f>
        <v/>
      </c>
      <c r="D13123" t="str">
        <f ca="1">IFERROR(_xlfn.IFNA(IF((A13123-FLOOR(A13123,100))&lt;10,"الخدام",LOOKUP(FLOOR(A13123,100),Table2[ID start],Table2[Class])),"الخدام"),"")</f>
        <v/>
      </c>
    </row>
    <row r="13124" spans="1:4" x14ac:dyDescent="0.25">
      <c r="A13124" t="str" cm="1">
        <f t="array" aca="1" ref="A13124" ca="1">IFERROR(_xlfn.XLOOKUP(attendance__2[[#This Row],[ID]],_xlfn._xlws.FILTER(Table1[Old ID],Table1[Old ID]&lt;&gt;0),_xlfn._xlws.FILTER(Changelog!$C$2:$C$110,Changelog!$C$2:$C$110&lt;&gt;""),attendance__2[[#This Row],[ID]]),"")</f>
        <v/>
      </c>
      <c r="D13124" t="str">
        <f ca="1">IFERROR(_xlfn.IFNA(IF((A13124-FLOOR(A13124,100))&lt;10,"الخدام",LOOKUP(FLOOR(A13124,100),Table2[ID start],Table2[Class])),"الخدام"),"")</f>
        <v/>
      </c>
    </row>
    <row r="13125" spans="1:4" x14ac:dyDescent="0.25">
      <c r="A13125" t="str" cm="1">
        <f t="array" aca="1" ref="A13125" ca="1">IFERROR(_xlfn.XLOOKUP(attendance__2[[#This Row],[ID]],_xlfn._xlws.FILTER(Table1[Old ID],Table1[Old ID]&lt;&gt;0),_xlfn._xlws.FILTER(Changelog!$C$2:$C$110,Changelog!$C$2:$C$110&lt;&gt;""),attendance__2[[#This Row],[ID]]),"")</f>
        <v/>
      </c>
      <c r="D13125" t="str">
        <f ca="1">IFERROR(_xlfn.IFNA(IF((A13125-FLOOR(A13125,100))&lt;10,"الخدام",LOOKUP(FLOOR(A13125,100),Table2[ID start],Table2[Class])),"الخدام"),"")</f>
        <v/>
      </c>
    </row>
    <row r="13126" spans="1:4" x14ac:dyDescent="0.25">
      <c r="A13126" t="str" cm="1">
        <f t="array" aca="1" ref="A13126" ca="1">IFERROR(_xlfn.XLOOKUP(attendance__2[[#This Row],[ID]],_xlfn._xlws.FILTER(Table1[Old ID],Table1[Old ID]&lt;&gt;0),_xlfn._xlws.FILTER(Changelog!$C$2:$C$110,Changelog!$C$2:$C$110&lt;&gt;""),attendance__2[[#This Row],[ID]]),"")</f>
        <v/>
      </c>
      <c r="D13126" t="str">
        <f ca="1">IFERROR(_xlfn.IFNA(IF((A13126-FLOOR(A13126,100))&lt;10,"الخدام",LOOKUP(FLOOR(A13126,100),Table2[ID start],Table2[Class])),"الخدام"),"")</f>
        <v/>
      </c>
    </row>
    <row r="13127" spans="1:4" x14ac:dyDescent="0.25">
      <c r="A13127" t="str" cm="1">
        <f t="array" aca="1" ref="A13127" ca="1">IFERROR(_xlfn.XLOOKUP(attendance__2[[#This Row],[ID]],_xlfn._xlws.FILTER(Table1[Old ID],Table1[Old ID]&lt;&gt;0),_xlfn._xlws.FILTER(Changelog!$C$2:$C$110,Changelog!$C$2:$C$110&lt;&gt;""),attendance__2[[#This Row],[ID]]),"")</f>
        <v/>
      </c>
      <c r="D13127" t="str">
        <f ca="1">IFERROR(_xlfn.IFNA(IF((A13127-FLOOR(A13127,100))&lt;10,"الخدام",LOOKUP(FLOOR(A13127,100),Table2[ID start],Table2[Class])),"الخدام"),"")</f>
        <v/>
      </c>
    </row>
    <row r="13128" spans="1:4" x14ac:dyDescent="0.25">
      <c r="A13128" t="str" cm="1">
        <f t="array" aca="1" ref="A13128" ca="1">IFERROR(_xlfn.XLOOKUP(attendance__2[[#This Row],[ID]],_xlfn._xlws.FILTER(Table1[Old ID],Table1[Old ID]&lt;&gt;0),_xlfn._xlws.FILTER(Changelog!$C$2:$C$110,Changelog!$C$2:$C$110&lt;&gt;""),attendance__2[[#This Row],[ID]]),"")</f>
        <v/>
      </c>
      <c r="D13128" t="str">
        <f ca="1">IFERROR(_xlfn.IFNA(IF((A13128-FLOOR(A13128,100))&lt;10,"الخدام",LOOKUP(FLOOR(A13128,100),Table2[ID start],Table2[Class])),"الخدام"),"")</f>
        <v/>
      </c>
    </row>
    <row r="13129" spans="1:4" x14ac:dyDescent="0.25">
      <c r="A13129" t="str" cm="1">
        <f t="array" aca="1" ref="A13129" ca="1">IFERROR(_xlfn.XLOOKUP(attendance__2[[#This Row],[ID]],_xlfn._xlws.FILTER(Table1[Old ID],Table1[Old ID]&lt;&gt;0),_xlfn._xlws.FILTER(Changelog!$C$2:$C$110,Changelog!$C$2:$C$110&lt;&gt;""),attendance__2[[#This Row],[ID]]),"")</f>
        <v/>
      </c>
      <c r="D13129" t="str">
        <f ca="1">IFERROR(_xlfn.IFNA(IF((A13129-FLOOR(A13129,100))&lt;10,"الخدام",LOOKUP(FLOOR(A13129,100),Table2[ID start],Table2[Class])),"الخدام"),"")</f>
        <v/>
      </c>
    </row>
    <row r="13130" spans="1:4" x14ac:dyDescent="0.25">
      <c r="A13130" t="str" cm="1">
        <f t="array" aca="1" ref="A13130" ca="1">IFERROR(_xlfn.XLOOKUP(attendance__2[[#This Row],[ID]],_xlfn._xlws.FILTER(Table1[Old ID],Table1[Old ID]&lt;&gt;0),_xlfn._xlws.FILTER(Changelog!$C$2:$C$110,Changelog!$C$2:$C$110&lt;&gt;""),attendance__2[[#This Row],[ID]]),"")</f>
        <v/>
      </c>
      <c r="D13130" t="str">
        <f ca="1">IFERROR(_xlfn.IFNA(IF((A13130-FLOOR(A13130,100))&lt;10,"الخدام",LOOKUP(FLOOR(A13130,100),Table2[ID start],Table2[Class])),"الخدام"),"")</f>
        <v/>
      </c>
    </row>
    <row r="13131" spans="1:4" x14ac:dyDescent="0.25">
      <c r="A13131" t="str" cm="1">
        <f t="array" aca="1" ref="A13131" ca="1">IFERROR(_xlfn.XLOOKUP(attendance__2[[#This Row],[ID]],_xlfn._xlws.FILTER(Table1[Old ID],Table1[Old ID]&lt;&gt;0),_xlfn._xlws.FILTER(Changelog!$C$2:$C$110,Changelog!$C$2:$C$110&lt;&gt;""),attendance__2[[#This Row],[ID]]),"")</f>
        <v/>
      </c>
      <c r="D13131" t="str">
        <f ca="1">IFERROR(_xlfn.IFNA(IF((A13131-FLOOR(A13131,100))&lt;10,"الخدام",LOOKUP(FLOOR(A13131,100),Table2[ID start],Table2[Class])),"الخدام"),"")</f>
        <v/>
      </c>
    </row>
    <row r="13132" spans="1:4" x14ac:dyDescent="0.25">
      <c r="A13132" t="str" cm="1">
        <f t="array" aca="1" ref="A13132" ca="1">IFERROR(_xlfn.XLOOKUP(attendance__2[[#This Row],[ID]],_xlfn._xlws.FILTER(Table1[Old ID],Table1[Old ID]&lt;&gt;0),_xlfn._xlws.FILTER(Changelog!$C$2:$C$110,Changelog!$C$2:$C$110&lt;&gt;""),attendance__2[[#This Row],[ID]]),"")</f>
        <v/>
      </c>
      <c r="D13132" t="str">
        <f ca="1">IFERROR(_xlfn.IFNA(IF((A13132-FLOOR(A13132,100))&lt;10,"الخدام",LOOKUP(FLOOR(A13132,100),Table2[ID start],Table2[Class])),"الخدام"),"")</f>
        <v/>
      </c>
    </row>
    <row r="13133" spans="1:4" x14ac:dyDescent="0.25">
      <c r="A13133" t="str" cm="1">
        <f t="array" aca="1" ref="A13133" ca="1">IFERROR(_xlfn.XLOOKUP(attendance__2[[#This Row],[ID]],_xlfn._xlws.FILTER(Table1[Old ID],Table1[Old ID]&lt;&gt;0),_xlfn._xlws.FILTER(Changelog!$C$2:$C$110,Changelog!$C$2:$C$110&lt;&gt;""),attendance__2[[#This Row],[ID]]),"")</f>
        <v/>
      </c>
      <c r="D13133" t="str">
        <f ca="1">IFERROR(_xlfn.IFNA(IF((A13133-FLOOR(A13133,100))&lt;10,"الخدام",LOOKUP(FLOOR(A13133,100),Table2[ID start],Table2[Class])),"الخدام"),"")</f>
        <v/>
      </c>
    </row>
    <row r="13134" spans="1:4" x14ac:dyDescent="0.25">
      <c r="A13134" t="str" cm="1">
        <f t="array" aca="1" ref="A13134" ca="1">IFERROR(_xlfn.XLOOKUP(attendance__2[[#This Row],[ID]],_xlfn._xlws.FILTER(Table1[Old ID],Table1[Old ID]&lt;&gt;0),_xlfn._xlws.FILTER(Changelog!$C$2:$C$110,Changelog!$C$2:$C$110&lt;&gt;""),attendance__2[[#This Row],[ID]]),"")</f>
        <v/>
      </c>
      <c r="D13134" t="str">
        <f ca="1">IFERROR(_xlfn.IFNA(IF((A13134-FLOOR(A13134,100))&lt;10,"الخدام",LOOKUP(FLOOR(A13134,100),Table2[ID start],Table2[Class])),"الخدام"),"")</f>
        <v/>
      </c>
    </row>
    <row r="13135" spans="1:4" x14ac:dyDescent="0.25">
      <c r="A13135" t="str" cm="1">
        <f t="array" aca="1" ref="A13135" ca="1">IFERROR(_xlfn.XLOOKUP(attendance__2[[#This Row],[ID]],_xlfn._xlws.FILTER(Table1[Old ID],Table1[Old ID]&lt;&gt;0),_xlfn._xlws.FILTER(Changelog!$C$2:$C$110,Changelog!$C$2:$C$110&lt;&gt;""),attendance__2[[#This Row],[ID]]),"")</f>
        <v/>
      </c>
      <c r="D13135" t="str">
        <f ca="1">IFERROR(_xlfn.IFNA(IF((A13135-FLOOR(A13135,100))&lt;10,"الخدام",LOOKUP(FLOOR(A13135,100),Table2[ID start],Table2[Class])),"الخدام"),"")</f>
        <v/>
      </c>
    </row>
    <row r="13136" spans="1:4" x14ac:dyDescent="0.25">
      <c r="A13136" t="str" cm="1">
        <f t="array" aca="1" ref="A13136" ca="1">IFERROR(_xlfn.XLOOKUP(attendance__2[[#This Row],[ID]],_xlfn._xlws.FILTER(Table1[Old ID],Table1[Old ID]&lt;&gt;0),_xlfn._xlws.FILTER(Changelog!$C$2:$C$110,Changelog!$C$2:$C$110&lt;&gt;""),attendance__2[[#This Row],[ID]]),"")</f>
        <v/>
      </c>
      <c r="D13136" t="str">
        <f ca="1">IFERROR(_xlfn.IFNA(IF((A13136-FLOOR(A13136,100))&lt;10,"الخدام",LOOKUP(FLOOR(A13136,100),Table2[ID start],Table2[Class])),"الخدام"),"")</f>
        <v/>
      </c>
    </row>
    <row r="13137" spans="1:4" x14ac:dyDescent="0.25">
      <c r="A13137" t="str" cm="1">
        <f t="array" aca="1" ref="A13137" ca="1">IFERROR(_xlfn.XLOOKUP(attendance__2[[#This Row],[ID]],_xlfn._xlws.FILTER(Table1[Old ID],Table1[Old ID]&lt;&gt;0),_xlfn._xlws.FILTER(Changelog!$C$2:$C$110,Changelog!$C$2:$C$110&lt;&gt;""),attendance__2[[#This Row],[ID]]),"")</f>
        <v/>
      </c>
      <c r="D13137" t="str">
        <f ca="1">IFERROR(_xlfn.IFNA(IF((A13137-FLOOR(A13137,100))&lt;10,"الخدام",LOOKUP(FLOOR(A13137,100),Table2[ID start],Table2[Class])),"الخدام"),"")</f>
        <v/>
      </c>
    </row>
    <row r="13138" spans="1:4" x14ac:dyDescent="0.25">
      <c r="A13138" t="str" cm="1">
        <f t="array" aca="1" ref="A13138" ca="1">IFERROR(_xlfn.XLOOKUP(attendance__2[[#This Row],[ID]],_xlfn._xlws.FILTER(Table1[Old ID],Table1[Old ID]&lt;&gt;0),_xlfn._xlws.FILTER(Changelog!$C$2:$C$110,Changelog!$C$2:$C$110&lt;&gt;""),attendance__2[[#This Row],[ID]]),"")</f>
        <v/>
      </c>
      <c r="D13138" t="str">
        <f ca="1">IFERROR(_xlfn.IFNA(IF((A13138-FLOOR(A13138,100))&lt;10,"الخدام",LOOKUP(FLOOR(A13138,100),Table2[ID start],Table2[Class])),"الخدام"),"")</f>
        <v/>
      </c>
    </row>
    <row r="13139" spans="1:4" x14ac:dyDescent="0.25">
      <c r="A13139" t="str" cm="1">
        <f t="array" aca="1" ref="A13139" ca="1">IFERROR(_xlfn.XLOOKUP(attendance__2[[#This Row],[ID]],_xlfn._xlws.FILTER(Table1[Old ID],Table1[Old ID]&lt;&gt;0),_xlfn._xlws.FILTER(Changelog!$C$2:$C$110,Changelog!$C$2:$C$110&lt;&gt;""),attendance__2[[#This Row],[ID]]),"")</f>
        <v/>
      </c>
      <c r="D13139" t="str">
        <f ca="1">IFERROR(_xlfn.IFNA(IF((A13139-FLOOR(A13139,100))&lt;10,"الخدام",LOOKUP(FLOOR(A13139,100),Table2[ID start],Table2[Class])),"الخدام"),"")</f>
        <v/>
      </c>
    </row>
    <row r="13140" spans="1:4" x14ac:dyDescent="0.25">
      <c r="A13140" t="str" cm="1">
        <f t="array" aca="1" ref="A13140" ca="1">IFERROR(_xlfn.XLOOKUP(attendance__2[[#This Row],[ID]],_xlfn._xlws.FILTER(Table1[Old ID],Table1[Old ID]&lt;&gt;0),_xlfn._xlws.FILTER(Changelog!$C$2:$C$110,Changelog!$C$2:$C$110&lt;&gt;""),attendance__2[[#This Row],[ID]]),"")</f>
        <v/>
      </c>
      <c r="D13140" t="str">
        <f ca="1">IFERROR(_xlfn.IFNA(IF((A13140-FLOOR(A13140,100))&lt;10,"الخدام",LOOKUP(FLOOR(A13140,100),Table2[ID start],Table2[Class])),"الخدام"),"")</f>
        <v/>
      </c>
    </row>
    <row r="13141" spans="1:4" x14ac:dyDescent="0.25">
      <c r="A13141" t="str" cm="1">
        <f t="array" aca="1" ref="A13141" ca="1">IFERROR(_xlfn.XLOOKUP(attendance__2[[#This Row],[ID]],_xlfn._xlws.FILTER(Table1[Old ID],Table1[Old ID]&lt;&gt;0),_xlfn._xlws.FILTER(Changelog!$C$2:$C$110,Changelog!$C$2:$C$110&lt;&gt;""),attendance__2[[#This Row],[ID]]),"")</f>
        <v/>
      </c>
      <c r="D13141" t="str">
        <f ca="1">IFERROR(_xlfn.IFNA(IF((A13141-FLOOR(A13141,100))&lt;10,"الخدام",LOOKUP(FLOOR(A13141,100),Table2[ID start],Table2[Class])),"الخدام"),"")</f>
        <v/>
      </c>
    </row>
    <row r="13142" spans="1:4" x14ac:dyDescent="0.25">
      <c r="A13142" t="str" cm="1">
        <f t="array" aca="1" ref="A13142" ca="1">IFERROR(_xlfn.XLOOKUP(attendance__2[[#This Row],[ID]],_xlfn._xlws.FILTER(Table1[Old ID],Table1[Old ID]&lt;&gt;0),_xlfn._xlws.FILTER(Changelog!$C$2:$C$110,Changelog!$C$2:$C$110&lt;&gt;""),attendance__2[[#This Row],[ID]]),"")</f>
        <v/>
      </c>
      <c r="D13142" t="str">
        <f ca="1">IFERROR(_xlfn.IFNA(IF((A13142-FLOOR(A13142,100))&lt;10,"الخدام",LOOKUP(FLOOR(A13142,100),Table2[ID start],Table2[Class])),"الخدام"),"")</f>
        <v/>
      </c>
    </row>
    <row r="13143" spans="1:4" x14ac:dyDescent="0.25">
      <c r="A13143" t="str" cm="1">
        <f t="array" aca="1" ref="A13143" ca="1">IFERROR(_xlfn.XLOOKUP(attendance__2[[#This Row],[ID]],_xlfn._xlws.FILTER(Table1[Old ID],Table1[Old ID]&lt;&gt;0),_xlfn._xlws.FILTER(Changelog!$C$2:$C$110,Changelog!$C$2:$C$110&lt;&gt;""),attendance__2[[#This Row],[ID]]),"")</f>
        <v/>
      </c>
      <c r="D13143" t="str">
        <f ca="1">IFERROR(_xlfn.IFNA(IF((A13143-FLOOR(A13143,100))&lt;10,"الخدام",LOOKUP(FLOOR(A13143,100),Table2[ID start],Table2[Class])),"الخدام"),"")</f>
        <v/>
      </c>
    </row>
    <row r="13144" spans="1:4" x14ac:dyDescent="0.25">
      <c r="A13144" t="str" cm="1">
        <f t="array" aca="1" ref="A13144" ca="1">IFERROR(_xlfn.XLOOKUP(attendance__2[[#This Row],[ID]],_xlfn._xlws.FILTER(Table1[Old ID],Table1[Old ID]&lt;&gt;0),_xlfn._xlws.FILTER(Changelog!$C$2:$C$110,Changelog!$C$2:$C$110&lt;&gt;""),attendance__2[[#This Row],[ID]]),"")</f>
        <v/>
      </c>
      <c r="D13144" t="str">
        <f ca="1">IFERROR(_xlfn.IFNA(IF((A13144-FLOOR(A13144,100))&lt;10,"الخدام",LOOKUP(FLOOR(A13144,100),Table2[ID start],Table2[Class])),"الخدام"),"")</f>
        <v/>
      </c>
    </row>
    <row r="13145" spans="1:4" x14ac:dyDescent="0.25">
      <c r="A13145" t="str" cm="1">
        <f t="array" aca="1" ref="A13145" ca="1">IFERROR(_xlfn.XLOOKUP(attendance__2[[#This Row],[ID]],_xlfn._xlws.FILTER(Table1[Old ID],Table1[Old ID]&lt;&gt;0),_xlfn._xlws.FILTER(Changelog!$C$2:$C$110,Changelog!$C$2:$C$110&lt;&gt;""),attendance__2[[#This Row],[ID]]),"")</f>
        <v/>
      </c>
      <c r="D13145" t="str">
        <f ca="1">IFERROR(_xlfn.IFNA(IF((A13145-FLOOR(A13145,100))&lt;10,"الخدام",LOOKUP(FLOOR(A13145,100),Table2[ID start],Table2[Class])),"الخدام"),"")</f>
        <v/>
      </c>
    </row>
    <row r="13146" spans="1:4" x14ac:dyDescent="0.25">
      <c r="A13146" t="str" cm="1">
        <f t="array" aca="1" ref="A13146" ca="1">IFERROR(_xlfn.XLOOKUP(attendance__2[[#This Row],[ID]],_xlfn._xlws.FILTER(Table1[Old ID],Table1[Old ID]&lt;&gt;0),_xlfn._xlws.FILTER(Changelog!$C$2:$C$110,Changelog!$C$2:$C$110&lt;&gt;""),attendance__2[[#This Row],[ID]]),"")</f>
        <v/>
      </c>
      <c r="D13146" t="str">
        <f ca="1">IFERROR(_xlfn.IFNA(IF((A13146-FLOOR(A13146,100))&lt;10,"الخدام",LOOKUP(FLOOR(A13146,100),Table2[ID start],Table2[Class])),"الخدام"),"")</f>
        <v/>
      </c>
    </row>
    <row r="13147" spans="1:4" x14ac:dyDescent="0.25">
      <c r="A13147" t="str" cm="1">
        <f t="array" aca="1" ref="A13147" ca="1">IFERROR(_xlfn.XLOOKUP(attendance__2[[#This Row],[ID]],_xlfn._xlws.FILTER(Table1[Old ID],Table1[Old ID]&lt;&gt;0),_xlfn._xlws.FILTER(Changelog!$C$2:$C$110,Changelog!$C$2:$C$110&lt;&gt;""),attendance__2[[#This Row],[ID]]),"")</f>
        <v/>
      </c>
      <c r="D13147" t="str">
        <f ca="1">IFERROR(_xlfn.IFNA(IF((A13147-FLOOR(A13147,100))&lt;10,"الخدام",LOOKUP(FLOOR(A13147,100),Table2[ID start],Table2[Class])),"الخدام"),"")</f>
        <v/>
      </c>
    </row>
    <row r="13148" spans="1:4" x14ac:dyDescent="0.25">
      <c r="A13148" t="str" cm="1">
        <f t="array" aca="1" ref="A13148" ca="1">IFERROR(_xlfn.XLOOKUP(attendance__2[[#This Row],[ID]],_xlfn._xlws.FILTER(Table1[Old ID],Table1[Old ID]&lt;&gt;0),_xlfn._xlws.FILTER(Changelog!$C$2:$C$110,Changelog!$C$2:$C$110&lt;&gt;""),attendance__2[[#This Row],[ID]]),"")</f>
        <v/>
      </c>
      <c r="D13148" t="str">
        <f ca="1">IFERROR(_xlfn.IFNA(IF((A13148-FLOOR(A13148,100))&lt;10,"الخدام",LOOKUP(FLOOR(A13148,100),Table2[ID start],Table2[Class])),"الخدام"),"")</f>
        <v/>
      </c>
    </row>
    <row r="13149" spans="1:4" x14ac:dyDescent="0.25">
      <c r="A13149" t="str" cm="1">
        <f t="array" aca="1" ref="A13149" ca="1">IFERROR(_xlfn.XLOOKUP(attendance__2[[#This Row],[ID]],_xlfn._xlws.FILTER(Table1[Old ID],Table1[Old ID]&lt;&gt;0),_xlfn._xlws.FILTER(Changelog!$C$2:$C$110,Changelog!$C$2:$C$110&lt;&gt;""),attendance__2[[#This Row],[ID]]),"")</f>
        <v/>
      </c>
      <c r="D13149" t="str">
        <f ca="1">IFERROR(_xlfn.IFNA(IF((A13149-FLOOR(A13149,100))&lt;10,"الخدام",LOOKUP(FLOOR(A13149,100),Table2[ID start],Table2[Class])),"الخدام"),"")</f>
        <v/>
      </c>
    </row>
    <row r="13150" spans="1:4" x14ac:dyDescent="0.25">
      <c r="A13150" t="str" cm="1">
        <f t="array" aca="1" ref="A13150" ca="1">IFERROR(_xlfn.XLOOKUP(attendance__2[[#This Row],[ID]],_xlfn._xlws.FILTER(Table1[Old ID],Table1[Old ID]&lt;&gt;0),_xlfn._xlws.FILTER(Changelog!$C$2:$C$110,Changelog!$C$2:$C$110&lt;&gt;""),attendance__2[[#This Row],[ID]]),"")</f>
        <v/>
      </c>
      <c r="D13150" t="str">
        <f ca="1">IFERROR(_xlfn.IFNA(IF((A13150-FLOOR(A13150,100))&lt;10,"الخدام",LOOKUP(FLOOR(A13150,100),Table2[ID start],Table2[Class])),"الخدام"),"")</f>
        <v/>
      </c>
    </row>
    <row r="13151" spans="1:4" x14ac:dyDescent="0.25">
      <c r="A13151" t="str" cm="1">
        <f t="array" aca="1" ref="A13151" ca="1">IFERROR(_xlfn.XLOOKUP(attendance__2[[#This Row],[ID]],_xlfn._xlws.FILTER(Table1[Old ID],Table1[Old ID]&lt;&gt;0),_xlfn._xlws.FILTER(Changelog!$C$2:$C$110,Changelog!$C$2:$C$110&lt;&gt;""),attendance__2[[#This Row],[ID]]),"")</f>
        <v/>
      </c>
      <c r="D13151" t="str">
        <f ca="1">IFERROR(_xlfn.IFNA(IF((A13151-FLOOR(A13151,100))&lt;10,"الخدام",LOOKUP(FLOOR(A13151,100),Table2[ID start],Table2[Class])),"الخدام"),"")</f>
        <v/>
      </c>
    </row>
    <row r="13152" spans="1:4" x14ac:dyDescent="0.25">
      <c r="A13152" t="str" cm="1">
        <f t="array" aca="1" ref="A13152" ca="1">IFERROR(_xlfn.XLOOKUP(attendance__2[[#This Row],[ID]],_xlfn._xlws.FILTER(Table1[Old ID],Table1[Old ID]&lt;&gt;0),_xlfn._xlws.FILTER(Changelog!$C$2:$C$110,Changelog!$C$2:$C$110&lt;&gt;""),attendance__2[[#This Row],[ID]]),"")</f>
        <v/>
      </c>
      <c r="D13152" t="str">
        <f ca="1">IFERROR(_xlfn.IFNA(IF((A13152-FLOOR(A13152,100))&lt;10,"الخدام",LOOKUP(FLOOR(A13152,100),Table2[ID start],Table2[Class])),"الخدام"),"")</f>
        <v/>
      </c>
    </row>
    <row r="13153" spans="1:4" x14ac:dyDescent="0.25">
      <c r="A13153" t="str" cm="1">
        <f t="array" aca="1" ref="A13153" ca="1">IFERROR(_xlfn.XLOOKUP(attendance__2[[#This Row],[ID]],_xlfn._xlws.FILTER(Table1[Old ID],Table1[Old ID]&lt;&gt;0),_xlfn._xlws.FILTER(Changelog!$C$2:$C$110,Changelog!$C$2:$C$110&lt;&gt;""),attendance__2[[#This Row],[ID]]),"")</f>
        <v/>
      </c>
      <c r="D13153" t="str">
        <f ca="1">IFERROR(_xlfn.IFNA(IF((A13153-FLOOR(A13153,100))&lt;10,"الخدام",LOOKUP(FLOOR(A13153,100),Table2[ID start],Table2[Class])),"الخدام"),"")</f>
        <v/>
      </c>
    </row>
    <row r="13154" spans="1:4" x14ac:dyDescent="0.25">
      <c r="A13154" t="str" cm="1">
        <f t="array" aca="1" ref="A13154" ca="1">IFERROR(_xlfn.XLOOKUP(attendance__2[[#This Row],[ID]],_xlfn._xlws.FILTER(Table1[Old ID],Table1[Old ID]&lt;&gt;0),_xlfn._xlws.FILTER(Changelog!$C$2:$C$110,Changelog!$C$2:$C$110&lt;&gt;""),attendance__2[[#This Row],[ID]]),"")</f>
        <v/>
      </c>
      <c r="D13154" t="str">
        <f ca="1">IFERROR(_xlfn.IFNA(IF((A13154-FLOOR(A13154,100))&lt;10,"الخدام",LOOKUP(FLOOR(A13154,100),Table2[ID start],Table2[Class])),"الخدام"),"")</f>
        <v/>
      </c>
    </row>
    <row r="13155" spans="1:4" x14ac:dyDescent="0.25">
      <c r="A13155" t="str" cm="1">
        <f t="array" aca="1" ref="A13155" ca="1">IFERROR(_xlfn.XLOOKUP(attendance__2[[#This Row],[ID]],_xlfn._xlws.FILTER(Table1[Old ID],Table1[Old ID]&lt;&gt;0),_xlfn._xlws.FILTER(Changelog!$C$2:$C$110,Changelog!$C$2:$C$110&lt;&gt;""),attendance__2[[#This Row],[ID]]),"")</f>
        <v/>
      </c>
      <c r="D13155" t="str">
        <f ca="1">IFERROR(_xlfn.IFNA(IF((A13155-FLOOR(A13155,100))&lt;10,"الخدام",LOOKUP(FLOOR(A13155,100),Table2[ID start],Table2[Class])),"الخدام"),"")</f>
        <v/>
      </c>
    </row>
    <row r="13156" spans="1:4" x14ac:dyDescent="0.25">
      <c r="A13156" t="str" cm="1">
        <f t="array" aca="1" ref="A13156" ca="1">IFERROR(_xlfn.XLOOKUP(attendance__2[[#This Row],[ID]],_xlfn._xlws.FILTER(Table1[Old ID],Table1[Old ID]&lt;&gt;0),_xlfn._xlws.FILTER(Changelog!$C$2:$C$110,Changelog!$C$2:$C$110&lt;&gt;""),attendance__2[[#This Row],[ID]]),"")</f>
        <v/>
      </c>
      <c r="D13156" t="str">
        <f ca="1">IFERROR(_xlfn.IFNA(IF((A13156-FLOOR(A13156,100))&lt;10,"الخدام",LOOKUP(FLOOR(A13156,100),Table2[ID start],Table2[Class])),"الخدام"),"")</f>
        <v/>
      </c>
    </row>
    <row r="13157" spans="1:4" x14ac:dyDescent="0.25">
      <c r="A13157" t="str" cm="1">
        <f t="array" aca="1" ref="A13157" ca="1">IFERROR(_xlfn.XLOOKUP(attendance__2[[#This Row],[ID]],_xlfn._xlws.FILTER(Table1[Old ID],Table1[Old ID]&lt;&gt;0),_xlfn._xlws.FILTER(Changelog!$C$2:$C$110,Changelog!$C$2:$C$110&lt;&gt;""),attendance__2[[#This Row],[ID]]),"")</f>
        <v/>
      </c>
      <c r="D13157" t="str">
        <f ca="1">IFERROR(_xlfn.IFNA(IF((A13157-FLOOR(A13157,100))&lt;10,"الخدام",LOOKUP(FLOOR(A13157,100),Table2[ID start],Table2[Class])),"الخدام"),"")</f>
        <v/>
      </c>
    </row>
    <row r="13158" spans="1:4" x14ac:dyDescent="0.25">
      <c r="A13158" t="str" cm="1">
        <f t="array" aca="1" ref="A13158" ca="1">IFERROR(_xlfn.XLOOKUP(attendance__2[[#This Row],[ID]],_xlfn._xlws.FILTER(Table1[Old ID],Table1[Old ID]&lt;&gt;0),_xlfn._xlws.FILTER(Changelog!$C$2:$C$110,Changelog!$C$2:$C$110&lt;&gt;""),attendance__2[[#This Row],[ID]]),"")</f>
        <v/>
      </c>
      <c r="D13158" t="str">
        <f ca="1">IFERROR(_xlfn.IFNA(IF((A13158-FLOOR(A13158,100))&lt;10,"الخدام",LOOKUP(FLOOR(A13158,100),Table2[ID start],Table2[Class])),"الخدام"),"")</f>
        <v/>
      </c>
    </row>
    <row r="13159" spans="1:4" x14ac:dyDescent="0.25">
      <c r="A13159" t="str" cm="1">
        <f t="array" aca="1" ref="A13159" ca="1">IFERROR(_xlfn.XLOOKUP(attendance__2[[#This Row],[ID]],_xlfn._xlws.FILTER(Table1[Old ID],Table1[Old ID]&lt;&gt;0),_xlfn._xlws.FILTER(Changelog!$C$2:$C$110,Changelog!$C$2:$C$110&lt;&gt;""),attendance__2[[#This Row],[ID]]),"")</f>
        <v/>
      </c>
      <c r="D13159" t="str">
        <f ca="1">IFERROR(_xlfn.IFNA(IF((A13159-FLOOR(A13159,100))&lt;10,"الخدام",LOOKUP(FLOOR(A13159,100),Table2[ID start],Table2[Class])),"الخدام"),"")</f>
        <v/>
      </c>
    </row>
    <row r="13160" spans="1:4" x14ac:dyDescent="0.25">
      <c r="A13160" t="str" cm="1">
        <f t="array" aca="1" ref="A13160" ca="1">IFERROR(_xlfn.XLOOKUP(attendance__2[[#This Row],[ID]],_xlfn._xlws.FILTER(Table1[Old ID],Table1[Old ID]&lt;&gt;0),_xlfn._xlws.FILTER(Changelog!$C$2:$C$110,Changelog!$C$2:$C$110&lt;&gt;""),attendance__2[[#This Row],[ID]]),"")</f>
        <v/>
      </c>
      <c r="D13160" t="str">
        <f ca="1">IFERROR(_xlfn.IFNA(IF((A13160-FLOOR(A13160,100))&lt;10,"الخدام",LOOKUP(FLOOR(A13160,100),Table2[ID start],Table2[Class])),"الخدام"),"")</f>
        <v/>
      </c>
    </row>
    <row r="13161" spans="1:4" x14ac:dyDescent="0.25">
      <c r="A13161" t="str" cm="1">
        <f t="array" aca="1" ref="A13161" ca="1">IFERROR(_xlfn.XLOOKUP(attendance__2[[#This Row],[ID]],_xlfn._xlws.FILTER(Table1[Old ID],Table1[Old ID]&lt;&gt;0),_xlfn._xlws.FILTER(Changelog!$C$2:$C$110,Changelog!$C$2:$C$110&lt;&gt;""),attendance__2[[#This Row],[ID]]),"")</f>
        <v/>
      </c>
      <c r="D13161" t="str">
        <f ca="1">IFERROR(_xlfn.IFNA(IF((A13161-FLOOR(A13161,100))&lt;10,"الخدام",LOOKUP(FLOOR(A13161,100),Table2[ID start],Table2[Class])),"الخدام"),"")</f>
        <v/>
      </c>
    </row>
    <row r="13162" spans="1:4" x14ac:dyDescent="0.25">
      <c r="A13162" t="str" cm="1">
        <f t="array" aca="1" ref="A13162" ca="1">IFERROR(_xlfn.XLOOKUP(attendance__2[[#This Row],[ID]],_xlfn._xlws.FILTER(Table1[Old ID],Table1[Old ID]&lt;&gt;0),_xlfn._xlws.FILTER(Changelog!$C$2:$C$110,Changelog!$C$2:$C$110&lt;&gt;""),attendance__2[[#This Row],[ID]]),"")</f>
        <v/>
      </c>
      <c r="D13162" t="str">
        <f ca="1">IFERROR(_xlfn.IFNA(IF((A13162-FLOOR(A13162,100))&lt;10,"الخدام",LOOKUP(FLOOR(A13162,100),Table2[ID start],Table2[Class])),"الخدام"),"")</f>
        <v/>
      </c>
    </row>
    <row r="13163" spans="1:4" x14ac:dyDescent="0.25">
      <c r="A13163" t="str" cm="1">
        <f t="array" aca="1" ref="A13163" ca="1">IFERROR(_xlfn.XLOOKUP(attendance__2[[#This Row],[ID]],_xlfn._xlws.FILTER(Table1[Old ID],Table1[Old ID]&lt;&gt;0),_xlfn._xlws.FILTER(Changelog!$C$2:$C$110,Changelog!$C$2:$C$110&lt;&gt;""),attendance__2[[#This Row],[ID]]),"")</f>
        <v/>
      </c>
      <c r="D13163" t="str">
        <f ca="1">IFERROR(_xlfn.IFNA(IF((A13163-FLOOR(A13163,100))&lt;10,"الخدام",LOOKUP(FLOOR(A13163,100),Table2[ID start],Table2[Class])),"الخدام"),"")</f>
        <v/>
      </c>
    </row>
    <row r="13164" spans="1:4" x14ac:dyDescent="0.25">
      <c r="A13164" t="str" cm="1">
        <f t="array" aca="1" ref="A13164" ca="1">IFERROR(_xlfn.XLOOKUP(attendance__2[[#This Row],[ID]],_xlfn._xlws.FILTER(Table1[Old ID],Table1[Old ID]&lt;&gt;0),_xlfn._xlws.FILTER(Changelog!$C$2:$C$110,Changelog!$C$2:$C$110&lt;&gt;""),attendance__2[[#This Row],[ID]]),"")</f>
        <v/>
      </c>
      <c r="D13164" t="str">
        <f ca="1">IFERROR(_xlfn.IFNA(IF((A13164-FLOOR(A13164,100))&lt;10,"الخدام",LOOKUP(FLOOR(A13164,100),Table2[ID start],Table2[Class])),"الخدام"),"")</f>
        <v/>
      </c>
    </row>
    <row r="13165" spans="1:4" x14ac:dyDescent="0.25">
      <c r="A13165" t="str" cm="1">
        <f t="array" aca="1" ref="A13165" ca="1">IFERROR(_xlfn.XLOOKUP(attendance__2[[#This Row],[ID]],_xlfn._xlws.FILTER(Table1[Old ID],Table1[Old ID]&lt;&gt;0),_xlfn._xlws.FILTER(Changelog!$C$2:$C$110,Changelog!$C$2:$C$110&lt;&gt;""),attendance__2[[#This Row],[ID]]),"")</f>
        <v/>
      </c>
      <c r="D13165" t="str">
        <f ca="1">IFERROR(_xlfn.IFNA(IF((A13165-FLOOR(A13165,100))&lt;10,"الخدام",LOOKUP(FLOOR(A13165,100),Table2[ID start],Table2[Class])),"الخدام"),"")</f>
        <v/>
      </c>
    </row>
    <row r="13166" spans="1:4" x14ac:dyDescent="0.25">
      <c r="A13166" t="str" cm="1">
        <f t="array" aca="1" ref="A13166" ca="1">IFERROR(_xlfn.XLOOKUP(attendance__2[[#This Row],[ID]],_xlfn._xlws.FILTER(Table1[Old ID],Table1[Old ID]&lt;&gt;0),_xlfn._xlws.FILTER(Changelog!$C$2:$C$110,Changelog!$C$2:$C$110&lt;&gt;""),attendance__2[[#This Row],[ID]]),"")</f>
        <v/>
      </c>
      <c r="D13166" t="str">
        <f ca="1">IFERROR(_xlfn.IFNA(IF((A13166-FLOOR(A13166,100))&lt;10,"الخدام",LOOKUP(FLOOR(A13166,100),Table2[ID start],Table2[Class])),"الخدام"),"")</f>
        <v/>
      </c>
    </row>
    <row r="13167" spans="1:4" x14ac:dyDescent="0.25">
      <c r="A13167" t="str" cm="1">
        <f t="array" aca="1" ref="A13167" ca="1">IFERROR(_xlfn.XLOOKUP(attendance__2[[#This Row],[ID]],_xlfn._xlws.FILTER(Table1[Old ID],Table1[Old ID]&lt;&gt;0),_xlfn._xlws.FILTER(Changelog!$C$2:$C$110,Changelog!$C$2:$C$110&lt;&gt;""),attendance__2[[#This Row],[ID]]),"")</f>
        <v/>
      </c>
      <c r="D13167" t="str">
        <f ca="1">IFERROR(_xlfn.IFNA(IF((A13167-FLOOR(A13167,100))&lt;10,"الخدام",LOOKUP(FLOOR(A13167,100),Table2[ID start],Table2[Class])),"الخدام"),"")</f>
        <v/>
      </c>
    </row>
    <row r="13168" spans="1:4" x14ac:dyDescent="0.25">
      <c r="A13168" t="str" cm="1">
        <f t="array" aca="1" ref="A13168" ca="1">IFERROR(_xlfn.XLOOKUP(attendance__2[[#This Row],[ID]],_xlfn._xlws.FILTER(Table1[Old ID],Table1[Old ID]&lt;&gt;0),_xlfn._xlws.FILTER(Changelog!$C$2:$C$110,Changelog!$C$2:$C$110&lt;&gt;""),attendance__2[[#This Row],[ID]]),"")</f>
        <v/>
      </c>
      <c r="D13168" t="str">
        <f ca="1">IFERROR(_xlfn.IFNA(IF((A13168-FLOOR(A13168,100))&lt;10,"الخدام",LOOKUP(FLOOR(A13168,100),Table2[ID start],Table2[Class])),"الخدام"),"")</f>
        <v/>
      </c>
    </row>
    <row r="13169" spans="1:4" x14ac:dyDescent="0.25">
      <c r="A13169" t="str" cm="1">
        <f t="array" aca="1" ref="A13169" ca="1">IFERROR(_xlfn.XLOOKUP(attendance__2[[#This Row],[ID]],_xlfn._xlws.FILTER(Table1[Old ID],Table1[Old ID]&lt;&gt;0),_xlfn._xlws.FILTER(Changelog!$C$2:$C$110,Changelog!$C$2:$C$110&lt;&gt;""),attendance__2[[#This Row],[ID]]),"")</f>
        <v/>
      </c>
      <c r="D13169" t="str">
        <f ca="1">IFERROR(_xlfn.IFNA(IF((A13169-FLOOR(A13169,100))&lt;10,"الخدام",LOOKUP(FLOOR(A13169,100),Table2[ID start],Table2[Class])),"الخدام"),"")</f>
        <v/>
      </c>
    </row>
    <row r="13170" spans="1:4" x14ac:dyDescent="0.25">
      <c r="A13170" t="str" cm="1">
        <f t="array" aca="1" ref="A13170" ca="1">IFERROR(_xlfn.XLOOKUP(attendance__2[[#This Row],[ID]],_xlfn._xlws.FILTER(Table1[Old ID],Table1[Old ID]&lt;&gt;0),_xlfn._xlws.FILTER(Changelog!$C$2:$C$110,Changelog!$C$2:$C$110&lt;&gt;""),attendance__2[[#This Row],[ID]]),"")</f>
        <v/>
      </c>
      <c r="D13170" t="str">
        <f ca="1">IFERROR(_xlfn.IFNA(IF((A13170-FLOOR(A13170,100))&lt;10,"الخدام",LOOKUP(FLOOR(A13170,100),Table2[ID start],Table2[Class])),"الخدام"),"")</f>
        <v/>
      </c>
    </row>
    <row r="13171" spans="1:4" x14ac:dyDescent="0.25">
      <c r="A13171" t="str" cm="1">
        <f t="array" aca="1" ref="A13171" ca="1">IFERROR(_xlfn.XLOOKUP(attendance__2[[#This Row],[ID]],_xlfn._xlws.FILTER(Table1[Old ID],Table1[Old ID]&lt;&gt;0),_xlfn._xlws.FILTER(Changelog!$C$2:$C$110,Changelog!$C$2:$C$110&lt;&gt;""),attendance__2[[#This Row],[ID]]),"")</f>
        <v/>
      </c>
      <c r="D13171" t="str">
        <f ca="1">IFERROR(_xlfn.IFNA(IF((A13171-FLOOR(A13171,100))&lt;10,"الخدام",LOOKUP(FLOOR(A13171,100),Table2[ID start],Table2[Class])),"الخدام"),"")</f>
        <v/>
      </c>
    </row>
    <row r="13172" spans="1:4" x14ac:dyDescent="0.25">
      <c r="A13172" t="str" cm="1">
        <f t="array" aca="1" ref="A13172" ca="1">IFERROR(_xlfn.XLOOKUP(attendance__2[[#This Row],[ID]],_xlfn._xlws.FILTER(Table1[Old ID],Table1[Old ID]&lt;&gt;0),_xlfn._xlws.FILTER(Changelog!$C$2:$C$110,Changelog!$C$2:$C$110&lt;&gt;""),attendance__2[[#This Row],[ID]]),"")</f>
        <v/>
      </c>
      <c r="D13172" t="str">
        <f ca="1">IFERROR(_xlfn.IFNA(IF((A13172-FLOOR(A13172,100))&lt;10,"الخدام",LOOKUP(FLOOR(A13172,100),Table2[ID start],Table2[Class])),"الخدام"),"")</f>
        <v/>
      </c>
    </row>
    <row r="13173" spans="1:4" x14ac:dyDescent="0.25">
      <c r="A13173" t="str" cm="1">
        <f t="array" aca="1" ref="A13173" ca="1">IFERROR(_xlfn.XLOOKUP(attendance__2[[#This Row],[ID]],_xlfn._xlws.FILTER(Table1[Old ID],Table1[Old ID]&lt;&gt;0),_xlfn._xlws.FILTER(Changelog!$C$2:$C$110,Changelog!$C$2:$C$110&lt;&gt;""),attendance__2[[#This Row],[ID]]),"")</f>
        <v/>
      </c>
      <c r="D13173" t="str">
        <f ca="1">IFERROR(_xlfn.IFNA(IF((A13173-FLOOR(A13173,100))&lt;10,"الخدام",LOOKUP(FLOOR(A13173,100),Table2[ID start],Table2[Class])),"الخدام"),"")</f>
        <v/>
      </c>
    </row>
    <row r="13174" spans="1:4" x14ac:dyDescent="0.25">
      <c r="A13174" t="str" cm="1">
        <f t="array" aca="1" ref="A13174" ca="1">IFERROR(_xlfn.XLOOKUP(attendance__2[[#This Row],[ID]],_xlfn._xlws.FILTER(Table1[Old ID],Table1[Old ID]&lt;&gt;0),_xlfn._xlws.FILTER(Changelog!$C$2:$C$110,Changelog!$C$2:$C$110&lt;&gt;""),attendance__2[[#This Row],[ID]]),"")</f>
        <v/>
      </c>
      <c r="D13174" t="str">
        <f ca="1">IFERROR(_xlfn.IFNA(IF((A13174-FLOOR(A13174,100))&lt;10,"الخدام",LOOKUP(FLOOR(A13174,100),Table2[ID start],Table2[Class])),"الخدام"),"")</f>
        <v/>
      </c>
    </row>
    <row r="13175" spans="1:4" x14ac:dyDescent="0.25">
      <c r="A13175" t="str" cm="1">
        <f t="array" aca="1" ref="A13175" ca="1">IFERROR(_xlfn.XLOOKUP(attendance__2[[#This Row],[ID]],_xlfn._xlws.FILTER(Table1[Old ID],Table1[Old ID]&lt;&gt;0),_xlfn._xlws.FILTER(Changelog!$C$2:$C$110,Changelog!$C$2:$C$110&lt;&gt;""),attendance__2[[#This Row],[ID]]),"")</f>
        <v/>
      </c>
      <c r="D13175" t="str">
        <f ca="1">IFERROR(_xlfn.IFNA(IF((A13175-FLOOR(A13175,100))&lt;10,"الخدام",LOOKUP(FLOOR(A13175,100),Table2[ID start],Table2[Class])),"الخدام"),"")</f>
        <v/>
      </c>
    </row>
    <row r="13176" spans="1:4" x14ac:dyDescent="0.25">
      <c r="A13176" t="str" cm="1">
        <f t="array" aca="1" ref="A13176" ca="1">IFERROR(_xlfn.XLOOKUP(attendance__2[[#This Row],[ID]],_xlfn._xlws.FILTER(Table1[Old ID],Table1[Old ID]&lt;&gt;0),_xlfn._xlws.FILTER(Changelog!$C$2:$C$110,Changelog!$C$2:$C$110&lt;&gt;""),attendance__2[[#This Row],[ID]]),"")</f>
        <v/>
      </c>
      <c r="D13176" t="str">
        <f ca="1">IFERROR(_xlfn.IFNA(IF((A13176-FLOOR(A13176,100))&lt;10,"الخدام",LOOKUP(FLOOR(A13176,100),Table2[ID start],Table2[Class])),"الخدام"),"")</f>
        <v/>
      </c>
    </row>
    <row r="13177" spans="1:4" x14ac:dyDescent="0.25">
      <c r="A13177" t="str" cm="1">
        <f t="array" aca="1" ref="A13177" ca="1">IFERROR(_xlfn.XLOOKUP(attendance__2[[#This Row],[ID]],_xlfn._xlws.FILTER(Table1[Old ID],Table1[Old ID]&lt;&gt;0),_xlfn._xlws.FILTER(Changelog!$C$2:$C$110,Changelog!$C$2:$C$110&lt;&gt;""),attendance__2[[#This Row],[ID]]),"")</f>
        <v/>
      </c>
      <c r="D13177" t="str">
        <f ca="1">IFERROR(_xlfn.IFNA(IF((A13177-FLOOR(A13177,100))&lt;10,"الخدام",LOOKUP(FLOOR(A13177,100),Table2[ID start],Table2[Class])),"الخدام"),"")</f>
        <v/>
      </c>
    </row>
    <row r="13178" spans="1:4" x14ac:dyDescent="0.25">
      <c r="A13178" t="str" cm="1">
        <f t="array" aca="1" ref="A13178" ca="1">IFERROR(_xlfn.XLOOKUP(attendance__2[[#This Row],[ID]],_xlfn._xlws.FILTER(Table1[Old ID],Table1[Old ID]&lt;&gt;0),_xlfn._xlws.FILTER(Changelog!$C$2:$C$110,Changelog!$C$2:$C$110&lt;&gt;""),attendance__2[[#This Row],[ID]]),"")</f>
        <v/>
      </c>
      <c r="D13178" t="str">
        <f ca="1">IFERROR(_xlfn.IFNA(IF((A13178-FLOOR(A13178,100))&lt;10,"الخدام",LOOKUP(FLOOR(A13178,100),Table2[ID start],Table2[Class])),"الخدام"),"")</f>
        <v/>
      </c>
    </row>
    <row r="13179" spans="1:4" x14ac:dyDescent="0.25">
      <c r="A13179" t="str" cm="1">
        <f t="array" aca="1" ref="A13179" ca="1">IFERROR(_xlfn.XLOOKUP(attendance__2[[#This Row],[ID]],_xlfn._xlws.FILTER(Table1[Old ID],Table1[Old ID]&lt;&gt;0),_xlfn._xlws.FILTER(Changelog!$C$2:$C$110,Changelog!$C$2:$C$110&lt;&gt;""),attendance__2[[#This Row],[ID]]),"")</f>
        <v/>
      </c>
      <c r="D13179" t="str">
        <f ca="1">IFERROR(_xlfn.IFNA(IF((A13179-FLOOR(A13179,100))&lt;10,"الخدام",LOOKUP(FLOOR(A13179,100),Table2[ID start],Table2[Class])),"الخدام"),"")</f>
        <v/>
      </c>
    </row>
    <row r="13180" spans="1:4" x14ac:dyDescent="0.25">
      <c r="A13180" t="str" cm="1">
        <f t="array" aca="1" ref="A13180" ca="1">IFERROR(_xlfn.XLOOKUP(attendance__2[[#This Row],[ID]],_xlfn._xlws.FILTER(Table1[Old ID],Table1[Old ID]&lt;&gt;0),_xlfn._xlws.FILTER(Changelog!$C$2:$C$110,Changelog!$C$2:$C$110&lt;&gt;""),attendance__2[[#This Row],[ID]]),"")</f>
        <v/>
      </c>
      <c r="D13180" t="str">
        <f ca="1">IFERROR(_xlfn.IFNA(IF((A13180-FLOOR(A13180,100))&lt;10,"الخدام",LOOKUP(FLOOR(A13180,100),Table2[ID start],Table2[Class])),"الخدام"),"")</f>
        <v/>
      </c>
    </row>
    <row r="13181" spans="1:4" x14ac:dyDescent="0.25">
      <c r="A13181" t="str" cm="1">
        <f t="array" aca="1" ref="A13181" ca="1">IFERROR(_xlfn.XLOOKUP(attendance__2[[#This Row],[ID]],_xlfn._xlws.FILTER(Table1[Old ID],Table1[Old ID]&lt;&gt;0),_xlfn._xlws.FILTER(Changelog!$C$2:$C$110,Changelog!$C$2:$C$110&lt;&gt;""),attendance__2[[#This Row],[ID]]),"")</f>
        <v/>
      </c>
      <c r="D13181" t="str">
        <f ca="1">IFERROR(_xlfn.IFNA(IF((A13181-FLOOR(A13181,100))&lt;10,"الخدام",LOOKUP(FLOOR(A13181,100),Table2[ID start],Table2[Class])),"الخدام"),"")</f>
        <v/>
      </c>
    </row>
    <row r="13182" spans="1:4" x14ac:dyDescent="0.25">
      <c r="A13182" t="str" cm="1">
        <f t="array" aca="1" ref="A13182" ca="1">IFERROR(_xlfn.XLOOKUP(attendance__2[[#This Row],[ID]],_xlfn._xlws.FILTER(Table1[Old ID],Table1[Old ID]&lt;&gt;0),_xlfn._xlws.FILTER(Changelog!$C$2:$C$110,Changelog!$C$2:$C$110&lt;&gt;""),attendance__2[[#This Row],[ID]]),"")</f>
        <v/>
      </c>
      <c r="D13182" t="str">
        <f ca="1">IFERROR(_xlfn.IFNA(IF((A13182-FLOOR(A13182,100))&lt;10,"الخدام",LOOKUP(FLOOR(A13182,100),Table2[ID start],Table2[Class])),"الخدام"),"")</f>
        <v/>
      </c>
    </row>
    <row r="13183" spans="1:4" x14ac:dyDescent="0.25">
      <c r="A13183" t="str" cm="1">
        <f t="array" aca="1" ref="A13183" ca="1">IFERROR(_xlfn.XLOOKUP(attendance__2[[#This Row],[ID]],_xlfn._xlws.FILTER(Table1[Old ID],Table1[Old ID]&lt;&gt;0),_xlfn._xlws.FILTER(Changelog!$C$2:$C$110,Changelog!$C$2:$C$110&lt;&gt;""),attendance__2[[#This Row],[ID]]),"")</f>
        <v/>
      </c>
      <c r="D13183" t="str">
        <f ca="1">IFERROR(_xlfn.IFNA(IF((A13183-FLOOR(A13183,100))&lt;10,"الخدام",LOOKUP(FLOOR(A13183,100),Table2[ID start],Table2[Class])),"الخدام"),"")</f>
        <v/>
      </c>
    </row>
    <row r="13184" spans="1:4" x14ac:dyDescent="0.25">
      <c r="A13184" t="str" cm="1">
        <f t="array" aca="1" ref="A13184" ca="1">IFERROR(_xlfn.XLOOKUP(attendance__2[[#This Row],[ID]],_xlfn._xlws.FILTER(Table1[Old ID],Table1[Old ID]&lt;&gt;0),_xlfn._xlws.FILTER(Changelog!$C$2:$C$110,Changelog!$C$2:$C$110&lt;&gt;""),attendance__2[[#This Row],[ID]]),"")</f>
        <v/>
      </c>
      <c r="D13184" t="str">
        <f ca="1">IFERROR(_xlfn.IFNA(IF((A13184-FLOOR(A13184,100))&lt;10,"الخدام",LOOKUP(FLOOR(A13184,100),Table2[ID start],Table2[Class])),"الخدام"),"")</f>
        <v/>
      </c>
    </row>
    <row r="13185" spans="1:4" x14ac:dyDescent="0.25">
      <c r="A13185" t="str" cm="1">
        <f t="array" aca="1" ref="A13185" ca="1">IFERROR(_xlfn.XLOOKUP(attendance__2[[#This Row],[ID]],_xlfn._xlws.FILTER(Table1[Old ID],Table1[Old ID]&lt;&gt;0),_xlfn._xlws.FILTER(Changelog!$C$2:$C$110,Changelog!$C$2:$C$110&lt;&gt;""),attendance__2[[#This Row],[ID]]),"")</f>
        <v/>
      </c>
      <c r="D13185" t="str">
        <f ca="1">IFERROR(_xlfn.IFNA(IF((A13185-FLOOR(A13185,100))&lt;10,"الخدام",LOOKUP(FLOOR(A13185,100),Table2[ID start],Table2[Class])),"الخدام"),"")</f>
        <v/>
      </c>
    </row>
    <row r="13186" spans="1:4" x14ac:dyDescent="0.25">
      <c r="A13186" t="str" cm="1">
        <f t="array" aca="1" ref="A13186" ca="1">IFERROR(_xlfn.XLOOKUP(attendance__2[[#This Row],[ID]],_xlfn._xlws.FILTER(Table1[Old ID],Table1[Old ID]&lt;&gt;0),_xlfn._xlws.FILTER(Changelog!$C$2:$C$110,Changelog!$C$2:$C$110&lt;&gt;""),attendance__2[[#This Row],[ID]]),"")</f>
        <v/>
      </c>
      <c r="D13186" t="str">
        <f ca="1">IFERROR(_xlfn.IFNA(IF((A13186-FLOOR(A13186,100))&lt;10,"الخدام",LOOKUP(FLOOR(A13186,100),Table2[ID start],Table2[Class])),"الخدام"),"")</f>
        <v/>
      </c>
    </row>
    <row r="13187" spans="1:4" x14ac:dyDescent="0.25">
      <c r="A13187" t="str" cm="1">
        <f t="array" aca="1" ref="A13187" ca="1">IFERROR(_xlfn.XLOOKUP(attendance__2[[#This Row],[ID]],_xlfn._xlws.FILTER(Table1[Old ID],Table1[Old ID]&lt;&gt;0),_xlfn._xlws.FILTER(Changelog!$C$2:$C$110,Changelog!$C$2:$C$110&lt;&gt;""),attendance__2[[#This Row],[ID]]),"")</f>
        <v/>
      </c>
      <c r="D13187" t="str">
        <f ca="1">IFERROR(_xlfn.IFNA(IF((A13187-FLOOR(A13187,100))&lt;10,"الخدام",LOOKUP(FLOOR(A13187,100),Table2[ID start],Table2[Class])),"الخدام"),"")</f>
        <v/>
      </c>
    </row>
    <row r="13188" spans="1:4" x14ac:dyDescent="0.25">
      <c r="A13188" t="str" cm="1">
        <f t="array" aca="1" ref="A13188" ca="1">IFERROR(_xlfn.XLOOKUP(attendance__2[[#This Row],[ID]],_xlfn._xlws.FILTER(Table1[Old ID],Table1[Old ID]&lt;&gt;0),_xlfn._xlws.FILTER(Changelog!$C$2:$C$110,Changelog!$C$2:$C$110&lt;&gt;""),attendance__2[[#This Row],[ID]]),"")</f>
        <v/>
      </c>
      <c r="D13188" t="str">
        <f ca="1">IFERROR(_xlfn.IFNA(IF((A13188-FLOOR(A13188,100))&lt;10,"الخدام",LOOKUP(FLOOR(A13188,100),Table2[ID start],Table2[Class])),"الخدام"),"")</f>
        <v/>
      </c>
    </row>
    <row r="13189" spans="1:4" x14ac:dyDescent="0.25">
      <c r="A13189" t="str" cm="1">
        <f t="array" aca="1" ref="A13189" ca="1">IFERROR(_xlfn.XLOOKUP(attendance__2[[#This Row],[ID]],_xlfn._xlws.FILTER(Table1[Old ID],Table1[Old ID]&lt;&gt;0),_xlfn._xlws.FILTER(Changelog!$C$2:$C$110,Changelog!$C$2:$C$110&lt;&gt;""),attendance__2[[#This Row],[ID]]),"")</f>
        <v/>
      </c>
      <c r="D13189" t="str">
        <f ca="1">IFERROR(_xlfn.IFNA(IF((A13189-FLOOR(A13189,100))&lt;10,"الخدام",LOOKUP(FLOOR(A13189,100),Table2[ID start],Table2[Class])),"الخدام"),"")</f>
        <v/>
      </c>
    </row>
    <row r="13190" spans="1:4" x14ac:dyDescent="0.25">
      <c r="A13190" t="str" cm="1">
        <f t="array" aca="1" ref="A13190" ca="1">IFERROR(_xlfn.XLOOKUP(attendance__2[[#This Row],[ID]],_xlfn._xlws.FILTER(Table1[Old ID],Table1[Old ID]&lt;&gt;0),_xlfn._xlws.FILTER(Changelog!$C$2:$C$110,Changelog!$C$2:$C$110&lt;&gt;""),attendance__2[[#This Row],[ID]]),"")</f>
        <v/>
      </c>
      <c r="D13190" t="str">
        <f ca="1">IFERROR(_xlfn.IFNA(IF((A13190-FLOOR(A13190,100))&lt;10,"الخدام",LOOKUP(FLOOR(A13190,100),Table2[ID start],Table2[Class])),"الخدام"),"")</f>
        <v/>
      </c>
    </row>
    <row r="13191" spans="1:4" x14ac:dyDescent="0.25">
      <c r="A13191" t="str" cm="1">
        <f t="array" aca="1" ref="A13191" ca="1">IFERROR(_xlfn.XLOOKUP(attendance__2[[#This Row],[ID]],_xlfn._xlws.FILTER(Table1[Old ID],Table1[Old ID]&lt;&gt;0),_xlfn._xlws.FILTER(Changelog!$C$2:$C$110,Changelog!$C$2:$C$110&lt;&gt;""),attendance__2[[#This Row],[ID]]),"")</f>
        <v/>
      </c>
      <c r="D13191" t="str">
        <f ca="1">IFERROR(_xlfn.IFNA(IF((A13191-FLOOR(A13191,100))&lt;10,"الخدام",LOOKUP(FLOOR(A13191,100),Table2[ID start],Table2[Class])),"الخدام"),"")</f>
        <v/>
      </c>
    </row>
    <row r="13192" spans="1:4" x14ac:dyDescent="0.25">
      <c r="A13192" t="str" cm="1">
        <f t="array" aca="1" ref="A13192" ca="1">IFERROR(_xlfn.XLOOKUP(attendance__2[[#This Row],[ID]],_xlfn._xlws.FILTER(Table1[Old ID],Table1[Old ID]&lt;&gt;0),_xlfn._xlws.FILTER(Changelog!$C$2:$C$110,Changelog!$C$2:$C$110&lt;&gt;""),attendance__2[[#This Row],[ID]]),"")</f>
        <v/>
      </c>
      <c r="D13192" t="str">
        <f ca="1">IFERROR(_xlfn.IFNA(IF((A13192-FLOOR(A13192,100))&lt;10,"الخدام",LOOKUP(FLOOR(A13192,100),Table2[ID start],Table2[Class])),"الخدام"),"")</f>
        <v/>
      </c>
    </row>
    <row r="13193" spans="1:4" x14ac:dyDescent="0.25">
      <c r="A13193" t="str" cm="1">
        <f t="array" aca="1" ref="A13193" ca="1">IFERROR(_xlfn.XLOOKUP(attendance__2[[#This Row],[ID]],_xlfn._xlws.FILTER(Table1[Old ID],Table1[Old ID]&lt;&gt;0),_xlfn._xlws.FILTER(Changelog!$C$2:$C$110,Changelog!$C$2:$C$110&lt;&gt;""),attendance__2[[#This Row],[ID]]),"")</f>
        <v/>
      </c>
      <c r="D13193" t="str">
        <f ca="1">IFERROR(_xlfn.IFNA(IF((A13193-FLOOR(A13193,100))&lt;10,"الخدام",LOOKUP(FLOOR(A13193,100),Table2[ID start],Table2[Class])),"الخدام"),"")</f>
        <v/>
      </c>
    </row>
    <row r="13194" spans="1:4" x14ac:dyDescent="0.25">
      <c r="A13194" t="str" cm="1">
        <f t="array" aca="1" ref="A13194" ca="1">IFERROR(_xlfn.XLOOKUP(attendance__2[[#This Row],[ID]],_xlfn._xlws.FILTER(Table1[Old ID],Table1[Old ID]&lt;&gt;0),_xlfn._xlws.FILTER(Changelog!$C$2:$C$110,Changelog!$C$2:$C$110&lt;&gt;""),attendance__2[[#This Row],[ID]]),"")</f>
        <v/>
      </c>
      <c r="D13194" t="str">
        <f ca="1">IFERROR(_xlfn.IFNA(IF((A13194-FLOOR(A13194,100))&lt;10,"الخدام",LOOKUP(FLOOR(A13194,100),Table2[ID start],Table2[Class])),"الخدام"),"")</f>
        <v/>
      </c>
    </row>
    <row r="13195" spans="1:4" x14ac:dyDescent="0.25">
      <c r="A13195" t="str" cm="1">
        <f t="array" aca="1" ref="A13195" ca="1">IFERROR(_xlfn.XLOOKUP(attendance__2[[#This Row],[ID]],_xlfn._xlws.FILTER(Table1[Old ID],Table1[Old ID]&lt;&gt;0),_xlfn._xlws.FILTER(Changelog!$C$2:$C$110,Changelog!$C$2:$C$110&lt;&gt;""),attendance__2[[#This Row],[ID]]),"")</f>
        <v/>
      </c>
      <c r="D13195" t="str">
        <f ca="1">IFERROR(_xlfn.IFNA(IF((A13195-FLOOR(A13195,100))&lt;10,"الخدام",LOOKUP(FLOOR(A13195,100),Table2[ID start],Table2[Class])),"الخدام"),"")</f>
        <v/>
      </c>
    </row>
    <row r="13196" spans="1:4" x14ac:dyDescent="0.25">
      <c r="A13196" t="str" cm="1">
        <f t="array" aca="1" ref="A13196" ca="1">IFERROR(_xlfn.XLOOKUP(attendance__2[[#This Row],[ID]],_xlfn._xlws.FILTER(Table1[Old ID],Table1[Old ID]&lt;&gt;0),_xlfn._xlws.FILTER(Changelog!$C$2:$C$110,Changelog!$C$2:$C$110&lt;&gt;""),attendance__2[[#This Row],[ID]]),"")</f>
        <v/>
      </c>
      <c r="D13196" t="str">
        <f ca="1">IFERROR(_xlfn.IFNA(IF((A13196-FLOOR(A13196,100))&lt;10,"الخدام",LOOKUP(FLOOR(A13196,100),Table2[ID start],Table2[Class])),"الخدام"),"")</f>
        <v/>
      </c>
    </row>
    <row r="13197" spans="1:4" x14ac:dyDescent="0.25">
      <c r="A13197" t="str" cm="1">
        <f t="array" aca="1" ref="A13197" ca="1">IFERROR(_xlfn.XLOOKUP(attendance__2[[#This Row],[ID]],_xlfn._xlws.FILTER(Table1[Old ID],Table1[Old ID]&lt;&gt;0),_xlfn._xlws.FILTER(Changelog!$C$2:$C$110,Changelog!$C$2:$C$110&lt;&gt;""),attendance__2[[#This Row],[ID]]),"")</f>
        <v/>
      </c>
      <c r="D13197" t="str">
        <f ca="1">IFERROR(_xlfn.IFNA(IF((A13197-FLOOR(A13197,100))&lt;10,"الخدام",LOOKUP(FLOOR(A13197,100),Table2[ID start],Table2[Class])),"الخدام"),"")</f>
        <v/>
      </c>
    </row>
    <row r="13198" spans="1:4" x14ac:dyDescent="0.25">
      <c r="A13198" t="str" cm="1">
        <f t="array" aca="1" ref="A13198" ca="1">IFERROR(_xlfn.XLOOKUP(attendance__2[[#This Row],[ID]],_xlfn._xlws.FILTER(Table1[Old ID],Table1[Old ID]&lt;&gt;0),_xlfn._xlws.FILTER(Changelog!$C$2:$C$110,Changelog!$C$2:$C$110&lt;&gt;""),attendance__2[[#This Row],[ID]]),"")</f>
        <v/>
      </c>
      <c r="D13198" t="str">
        <f ca="1">IFERROR(_xlfn.IFNA(IF((A13198-FLOOR(A13198,100))&lt;10,"الخدام",LOOKUP(FLOOR(A13198,100),Table2[ID start],Table2[Class])),"الخدام"),"")</f>
        <v/>
      </c>
    </row>
    <row r="13199" spans="1:4" x14ac:dyDescent="0.25">
      <c r="A13199" t="str" cm="1">
        <f t="array" aca="1" ref="A13199" ca="1">IFERROR(_xlfn.XLOOKUP(attendance__2[[#This Row],[ID]],_xlfn._xlws.FILTER(Table1[Old ID],Table1[Old ID]&lt;&gt;0),_xlfn._xlws.FILTER(Changelog!$C$2:$C$110,Changelog!$C$2:$C$110&lt;&gt;""),attendance__2[[#This Row],[ID]]),"")</f>
        <v/>
      </c>
      <c r="D13199" t="str">
        <f ca="1">IFERROR(_xlfn.IFNA(IF((A13199-FLOOR(A13199,100))&lt;10,"الخدام",LOOKUP(FLOOR(A13199,100),Table2[ID start],Table2[Class])),"الخدام"),"")</f>
        <v/>
      </c>
    </row>
    <row r="13200" spans="1:4" x14ac:dyDescent="0.25">
      <c r="A13200" t="str" cm="1">
        <f t="array" aca="1" ref="A13200" ca="1">IFERROR(_xlfn.XLOOKUP(attendance__2[[#This Row],[ID]],_xlfn._xlws.FILTER(Table1[Old ID],Table1[Old ID]&lt;&gt;0),_xlfn._xlws.FILTER(Changelog!$C$2:$C$110,Changelog!$C$2:$C$110&lt;&gt;""),attendance__2[[#This Row],[ID]]),"")</f>
        <v/>
      </c>
      <c r="D13200" t="str">
        <f ca="1">IFERROR(_xlfn.IFNA(IF((A13200-FLOOR(A13200,100))&lt;10,"الخدام",LOOKUP(FLOOR(A13200,100),Table2[ID start],Table2[Class])),"الخدام"),"")</f>
        <v/>
      </c>
    </row>
    <row r="13201" spans="1:4" x14ac:dyDescent="0.25">
      <c r="A13201" t="str" cm="1">
        <f t="array" aca="1" ref="A13201" ca="1">IFERROR(_xlfn.XLOOKUP(attendance__2[[#This Row],[ID]],_xlfn._xlws.FILTER(Table1[Old ID],Table1[Old ID]&lt;&gt;0),_xlfn._xlws.FILTER(Changelog!$C$2:$C$110,Changelog!$C$2:$C$110&lt;&gt;""),attendance__2[[#This Row],[ID]]),"")</f>
        <v/>
      </c>
      <c r="D13201" t="str">
        <f ca="1">IFERROR(_xlfn.IFNA(IF((A13201-FLOOR(A13201,100))&lt;10,"الخدام",LOOKUP(FLOOR(A13201,100),Table2[ID start],Table2[Class])),"الخدام"),"")</f>
        <v/>
      </c>
    </row>
    <row r="13202" spans="1:4" x14ac:dyDescent="0.25">
      <c r="A13202" t="str" cm="1">
        <f t="array" aca="1" ref="A13202" ca="1">IFERROR(_xlfn.XLOOKUP(attendance__2[[#This Row],[ID]],_xlfn._xlws.FILTER(Table1[Old ID],Table1[Old ID]&lt;&gt;0),_xlfn._xlws.FILTER(Changelog!$C$2:$C$110,Changelog!$C$2:$C$110&lt;&gt;""),attendance__2[[#This Row],[ID]]),"")</f>
        <v/>
      </c>
      <c r="D13202" t="str">
        <f ca="1">IFERROR(_xlfn.IFNA(IF((A13202-FLOOR(A13202,100))&lt;10,"الخدام",LOOKUP(FLOOR(A13202,100),Table2[ID start],Table2[Class])),"الخدام"),"")</f>
        <v/>
      </c>
    </row>
    <row r="13203" spans="1:4" x14ac:dyDescent="0.25">
      <c r="A13203" t="str" cm="1">
        <f t="array" aca="1" ref="A13203" ca="1">IFERROR(_xlfn.XLOOKUP(attendance__2[[#This Row],[ID]],_xlfn._xlws.FILTER(Table1[Old ID],Table1[Old ID]&lt;&gt;0),_xlfn._xlws.FILTER(Changelog!$C$2:$C$110,Changelog!$C$2:$C$110&lt;&gt;""),attendance__2[[#This Row],[ID]]),"")</f>
        <v/>
      </c>
      <c r="D13203" t="str">
        <f ca="1">IFERROR(_xlfn.IFNA(IF((A13203-FLOOR(A13203,100))&lt;10,"الخدام",LOOKUP(FLOOR(A13203,100),Table2[ID start],Table2[Class])),"الخدام"),"")</f>
        <v/>
      </c>
    </row>
    <row r="13204" spans="1:4" x14ac:dyDescent="0.25">
      <c r="A13204" t="str" cm="1">
        <f t="array" aca="1" ref="A13204" ca="1">IFERROR(_xlfn.XLOOKUP(attendance__2[[#This Row],[ID]],_xlfn._xlws.FILTER(Table1[Old ID],Table1[Old ID]&lt;&gt;0),_xlfn._xlws.FILTER(Changelog!$C$2:$C$110,Changelog!$C$2:$C$110&lt;&gt;""),attendance__2[[#This Row],[ID]]),"")</f>
        <v/>
      </c>
      <c r="D13204" t="str">
        <f ca="1">IFERROR(_xlfn.IFNA(IF((A13204-FLOOR(A13204,100))&lt;10,"الخدام",LOOKUP(FLOOR(A13204,100),Table2[ID start],Table2[Class])),"الخدام"),"")</f>
        <v/>
      </c>
    </row>
    <row r="13205" spans="1:4" x14ac:dyDescent="0.25">
      <c r="A13205" t="str" cm="1">
        <f t="array" aca="1" ref="A13205" ca="1">IFERROR(_xlfn.XLOOKUP(attendance__2[[#This Row],[ID]],_xlfn._xlws.FILTER(Table1[Old ID],Table1[Old ID]&lt;&gt;0),_xlfn._xlws.FILTER(Changelog!$C$2:$C$110,Changelog!$C$2:$C$110&lt;&gt;""),attendance__2[[#This Row],[ID]]),"")</f>
        <v/>
      </c>
      <c r="D13205" t="str">
        <f ca="1">IFERROR(_xlfn.IFNA(IF((A13205-FLOOR(A13205,100))&lt;10,"الخدام",LOOKUP(FLOOR(A13205,100),Table2[ID start],Table2[Class])),"الخدام"),"")</f>
        <v/>
      </c>
    </row>
    <row r="13206" spans="1:4" x14ac:dyDescent="0.25">
      <c r="A13206" t="str" cm="1">
        <f t="array" aca="1" ref="A13206" ca="1">IFERROR(_xlfn.XLOOKUP(attendance__2[[#This Row],[ID]],_xlfn._xlws.FILTER(Table1[Old ID],Table1[Old ID]&lt;&gt;0),_xlfn._xlws.FILTER(Changelog!$C$2:$C$110,Changelog!$C$2:$C$110&lt;&gt;""),attendance__2[[#This Row],[ID]]),"")</f>
        <v/>
      </c>
      <c r="D13206" t="str">
        <f ca="1">IFERROR(_xlfn.IFNA(IF((A13206-FLOOR(A13206,100))&lt;10,"الخدام",LOOKUP(FLOOR(A13206,100),Table2[ID start],Table2[Class])),"الخدام"),"")</f>
        <v/>
      </c>
    </row>
    <row r="13207" spans="1:4" x14ac:dyDescent="0.25">
      <c r="A13207" t="str" cm="1">
        <f t="array" aca="1" ref="A13207" ca="1">IFERROR(_xlfn.XLOOKUP(attendance__2[[#This Row],[ID]],_xlfn._xlws.FILTER(Table1[Old ID],Table1[Old ID]&lt;&gt;0),_xlfn._xlws.FILTER(Changelog!$C$2:$C$110,Changelog!$C$2:$C$110&lt;&gt;""),attendance__2[[#This Row],[ID]]),"")</f>
        <v/>
      </c>
      <c r="D13207" t="str">
        <f ca="1">IFERROR(_xlfn.IFNA(IF((A13207-FLOOR(A13207,100))&lt;10,"الخدام",LOOKUP(FLOOR(A13207,100),Table2[ID start],Table2[Class])),"الخدام"),"")</f>
        <v/>
      </c>
    </row>
    <row r="13208" spans="1:4" x14ac:dyDescent="0.25">
      <c r="A13208" t="str" cm="1">
        <f t="array" aca="1" ref="A13208" ca="1">IFERROR(_xlfn.XLOOKUP(attendance__2[[#This Row],[ID]],_xlfn._xlws.FILTER(Table1[Old ID],Table1[Old ID]&lt;&gt;0),_xlfn._xlws.FILTER(Changelog!$C$2:$C$110,Changelog!$C$2:$C$110&lt;&gt;""),attendance__2[[#This Row],[ID]]),"")</f>
        <v/>
      </c>
      <c r="D13208" t="str">
        <f ca="1">IFERROR(_xlfn.IFNA(IF((A13208-FLOOR(A13208,100))&lt;10,"الخدام",LOOKUP(FLOOR(A13208,100),Table2[ID start],Table2[Class])),"الخدام"),"")</f>
        <v/>
      </c>
    </row>
    <row r="13209" spans="1:4" x14ac:dyDescent="0.25">
      <c r="A13209" t="str" cm="1">
        <f t="array" aca="1" ref="A13209" ca="1">IFERROR(_xlfn.XLOOKUP(attendance__2[[#This Row],[ID]],_xlfn._xlws.FILTER(Table1[Old ID],Table1[Old ID]&lt;&gt;0),_xlfn._xlws.FILTER(Changelog!$C$2:$C$110,Changelog!$C$2:$C$110&lt;&gt;""),attendance__2[[#This Row],[ID]]),"")</f>
        <v/>
      </c>
      <c r="D13209" t="str">
        <f ca="1">IFERROR(_xlfn.IFNA(IF((A13209-FLOOR(A13209,100))&lt;10,"الخدام",LOOKUP(FLOOR(A13209,100),Table2[ID start],Table2[Class])),"الخدام"),"")</f>
        <v/>
      </c>
    </row>
    <row r="13210" spans="1:4" x14ac:dyDescent="0.25">
      <c r="A13210" t="str" cm="1">
        <f t="array" aca="1" ref="A13210" ca="1">IFERROR(_xlfn.XLOOKUP(attendance__2[[#This Row],[ID]],_xlfn._xlws.FILTER(Table1[Old ID],Table1[Old ID]&lt;&gt;0),_xlfn._xlws.FILTER(Changelog!$C$2:$C$110,Changelog!$C$2:$C$110&lt;&gt;""),attendance__2[[#This Row],[ID]]),"")</f>
        <v/>
      </c>
      <c r="D13210" t="str">
        <f ca="1">IFERROR(_xlfn.IFNA(IF((A13210-FLOOR(A13210,100))&lt;10,"الخدام",LOOKUP(FLOOR(A13210,100),Table2[ID start],Table2[Class])),"الخدام"),"")</f>
        <v/>
      </c>
    </row>
    <row r="13211" spans="1:4" x14ac:dyDescent="0.25">
      <c r="A13211" t="str" cm="1">
        <f t="array" aca="1" ref="A13211" ca="1">IFERROR(_xlfn.XLOOKUP(attendance__2[[#This Row],[ID]],_xlfn._xlws.FILTER(Table1[Old ID],Table1[Old ID]&lt;&gt;0),_xlfn._xlws.FILTER(Changelog!$C$2:$C$110,Changelog!$C$2:$C$110&lt;&gt;""),attendance__2[[#This Row],[ID]]),"")</f>
        <v/>
      </c>
      <c r="D13211" t="str">
        <f ca="1">IFERROR(_xlfn.IFNA(IF((A13211-FLOOR(A13211,100))&lt;10,"الخدام",LOOKUP(FLOOR(A13211,100),Table2[ID start],Table2[Class])),"الخدام"),"")</f>
        <v/>
      </c>
    </row>
    <row r="13212" spans="1:4" x14ac:dyDescent="0.25">
      <c r="A13212" t="str" cm="1">
        <f t="array" aca="1" ref="A13212" ca="1">IFERROR(_xlfn.XLOOKUP(attendance__2[[#This Row],[ID]],_xlfn._xlws.FILTER(Table1[Old ID],Table1[Old ID]&lt;&gt;0),_xlfn._xlws.FILTER(Changelog!$C$2:$C$110,Changelog!$C$2:$C$110&lt;&gt;""),attendance__2[[#This Row],[ID]]),"")</f>
        <v/>
      </c>
      <c r="D13212" t="str">
        <f ca="1">IFERROR(_xlfn.IFNA(IF((A13212-FLOOR(A13212,100))&lt;10,"الخدام",LOOKUP(FLOOR(A13212,100),Table2[ID start],Table2[Class])),"الخدام"),"")</f>
        <v/>
      </c>
    </row>
    <row r="13213" spans="1:4" x14ac:dyDescent="0.25">
      <c r="A13213" t="str" cm="1">
        <f t="array" aca="1" ref="A13213" ca="1">IFERROR(_xlfn.XLOOKUP(attendance__2[[#This Row],[ID]],_xlfn._xlws.FILTER(Table1[Old ID],Table1[Old ID]&lt;&gt;0),_xlfn._xlws.FILTER(Changelog!$C$2:$C$110,Changelog!$C$2:$C$110&lt;&gt;""),attendance__2[[#This Row],[ID]]),"")</f>
        <v/>
      </c>
      <c r="D13213" t="str">
        <f ca="1">IFERROR(_xlfn.IFNA(IF((A13213-FLOOR(A13213,100))&lt;10,"الخدام",LOOKUP(FLOOR(A13213,100),Table2[ID start],Table2[Class])),"الخدام"),"")</f>
        <v/>
      </c>
    </row>
    <row r="13214" spans="1:4" x14ac:dyDescent="0.25">
      <c r="A13214" t="str" cm="1">
        <f t="array" aca="1" ref="A13214" ca="1">IFERROR(_xlfn.XLOOKUP(attendance__2[[#This Row],[ID]],_xlfn._xlws.FILTER(Table1[Old ID],Table1[Old ID]&lt;&gt;0),_xlfn._xlws.FILTER(Changelog!$C$2:$C$110,Changelog!$C$2:$C$110&lt;&gt;""),attendance__2[[#This Row],[ID]]),"")</f>
        <v/>
      </c>
      <c r="D13214" t="str">
        <f ca="1">IFERROR(_xlfn.IFNA(IF((A13214-FLOOR(A13214,100))&lt;10,"الخدام",LOOKUP(FLOOR(A13214,100),Table2[ID start],Table2[Class])),"الخدام"),"")</f>
        <v/>
      </c>
    </row>
    <row r="13215" spans="1:4" x14ac:dyDescent="0.25">
      <c r="A13215" t="str" cm="1">
        <f t="array" aca="1" ref="A13215" ca="1">IFERROR(_xlfn.XLOOKUP(attendance__2[[#This Row],[ID]],_xlfn._xlws.FILTER(Table1[Old ID],Table1[Old ID]&lt;&gt;0),_xlfn._xlws.FILTER(Changelog!$C$2:$C$110,Changelog!$C$2:$C$110&lt;&gt;""),attendance__2[[#This Row],[ID]]),"")</f>
        <v/>
      </c>
      <c r="D13215" t="str">
        <f ca="1">IFERROR(_xlfn.IFNA(IF((A13215-FLOOR(A13215,100))&lt;10,"الخدام",LOOKUP(FLOOR(A13215,100),Table2[ID start],Table2[Class])),"الخدام"),"")</f>
        <v/>
      </c>
    </row>
    <row r="13216" spans="1:4" x14ac:dyDescent="0.25">
      <c r="A13216" t="str" cm="1">
        <f t="array" aca="1" ref="A13216" ca="1">IFERROR(_xlfn.XLOOKUP(attendance__2[[#This Row],[ID]],_xlfn._xlws.FILTER(Table1[Old ID],Table1[Old ID]&lt;&gt;0),_xlfn._xlws.FILTER(Changelog!$C$2:$C$110,Changelog!$C$2:$C$110&lt;&gt;""),attendance__2[[#This Row],[ID]]),"")</f>
        <v/>
      </c>
      <c r="D13216" t="str">
        <f ca="1">IFERROR(_xlfn.IFNA(IF((A13216-FLOOR(A13216,100))&lt;10,"الخدام",LOOKUP(FLOOR(A13216,100),Table2[ID start],Table2[Class])),"الخدام"),"")</f>
        <v/>
      </c>
    </row>
    <row r="13217" spans="1:4" x14ac:dyDescent="0.25">
      <c r="A13217" t="str" cm="1">
        <f t="array" aca="1" ref="A13217" ca="1">IFERROR(_xlfn.XLOOKUP(attendance__2[[#This Row],[ID]],_xlfn._xlws.FILTER(Table1[Old ID],Table1[Old ID]&lt;&gt;0),_xlfn._xlws.FILTER(Changelog!$C$2:$C$110,Changelog!$C$2:$C$110&lt;&gt;""),attendance__2[[#This Row],[ID]]),"")</f>
        <v/>
      </c>
      <c r="D13217" t="str">
        <f ca="1">IFERROR(_xlfn.IFNA(IF((A13217-FLOOR(A13217,100))&lt;10,"الخدام",LOOKUP(FLOOR(A13217,100),Table2[ID start],Table2[Class])),"الخدام"),"")</f>
        <v/>
      </c>
    </row>
    <row r="13218" spans="1:4" x14ac:dyDescent="0.25">
      <c r="A13218" t="str" cm="1">
        <f t="array" aca="1" ref="A13218" ca="1">IFERROR(_xlfn.XLOOKUP(attendance__2[[#This Row],[ID]],_xlfn._xlws.FILTER(Table1[Old ID],Table1[Old ID]&lt;&gt;0),_xlfn._xlws.FILTER(Changelog!$C$2:$C$110,Changelog!$C$2:$C$110&lt;&gt;""),attendance__2[[#This Row],[ID]]),"")</f>
        <v/>
      </c>
      <c r="D13218" t="str">
        <f ca="1">IFERROR(_xlfn.IFNA(IF((A13218-FLOOR(A13218,100))&lt;10,"الخدام",LOOKUP(FLOOR(A13218,100),Table2[ID start],Table2[Class])),"الخدام"),"")</f>
        <v/>
      </c>
    </row>
    <row r="13219" spans="1:4" x14ac:dyDescent="0.25">
      <c r="A13219" t="str" cm="1">
        <f t="array" aca="1" ref="A13219" ca="1">IFERROR(_xlfn.XLOOKUP(attendance__2[[#This Row],[ID]],_xlfn._xlws.FILTER(Table1[Old ID],Table1[Old ID]&lt;&gt;0),_xlfn._xlws.FILTER(Changelog!$C$2:$C$110,Changelog!$C$2:$C$110&lt;&gt;""),attendance__2[[#This Row],[ID]]),"")</f>
        <v/>
      </c>
      <c r="D13219" t="str">
        <f ca="1">IFERROR(_xlfn.IFNA(IF((A13219-FLOOR(A13219,100))&lt;10,"الخدام",LOOKUP(FLOOR(A13219,100),Table2[ID start],Table2[Class])),"الخدام"),"")</f>
        <v/>
      </c>
    </row>
    <row r="13220" spans="1:4" x14ac:dyDescent="0.25">
      <c r="A13220" t="str" cm="1">
        <f t="array" aca="1" ref="A13220" ca="1">IFERROR(_xlfn.XLOOKUP(attendance__2[[#This Row],[ID]],_xlfn._xlws.FILTER(Table1[Old ID],Table1[Old ID]&lt;&gt;0),_xlfn._xlws.FILTER(Changelog!$C$2:$C$110,Changelog!$C$2:$C$110&lt;&gt;""),attendance__2[[#This Row],[ID]]),"")</f>
        <v/>
      </c>
      <c r="D13220" t="str">
        <f ca="1">IFERROR(_xlfn.IFNA(IF((A13220-FLOOR(A13220,100))&lt;10,"الخدام",LOOKUP(FLOOR(A13220,100),Table2[ID start],Table2[Class])),"الخدام"),"")</f>
        <v/>
      </c>
    </row>
    <row r="13221" spans="1:4" x14ac:dyDescent="0.25">
      <c r="A13221" t="str" cm="1">
        <f t="array" aca="1" ref="A13221" ca="1">IFERROR(_xlfn.XLOOKUP(attendance__2[[#This Row],[ID]],_xlfn._xlws.FILTER(Table1[Old ID],Table1[Old ID]&lt;&gt;0),_xlfn._xlws.FILTER(Changelog!$C$2:$C$110,Changelog!$C$2:$C$110&lt;&gt;""),attendance__2[[#This Row],[ID]]),"")</f>
        <v/>
      </c>
      <c r="D13221" t="str">
        <f ca="1">IFERROR(_xlfn.IFNA(IF((A13221-FLOOR(A13221,100))&lt;10,"الخدام",LOOKUP(FLOOR(A13221,100),Table2[ID start],Table2[Class])),"الخدام"),"")</f>
        <v/>
      </c>
    </row>
    <row r="13222" spans="1:4" x14ac:dyDescent="0.25">
      <c r="A13222" t="str" cm="1">
        <f t="array" aca="1" ref="A132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2" t="str">
        <f ca="1">IFERROR(_xlfn.IFNA(IF((A13222-FLOOR(A13222,100))&lt;10,"الخدام",LOOKUP(FLOOR(A13222,100),Table2[ID start],Table2[Class])),"الخدام"),"")</f>
        <v/>
      </c>
    </row>
    <row r="13223" spans="1:4" x14ac:dyDescent="0.25">
      <c r="A13223" t="str" cm="1">
        <f t="array" aca="1" ref="A13223" ca="1">IFERROR(_xlfn.XLOOKUP(attendance__2[[#This Row],[ID]],_xlfn._xlws.FILTER(Table1[Old ID],Table1[Old ID]&lt;&gt;0),_xlfn._xlws.FILTER(Changelog!$C$2:$C$110,Changelog!$C$2:$C$110&lt;&gt;""),attendance__2[[#This Row],[ID]]),"")</f>
        <v/>
      </c>
      <c r="D13223" t="str">
        <f ca="1">IFERROR(_xlfn.IFNA(IF((A13223-FLOOR(A13223,100))&lt;10,"الخدام",LOOKUP(FLOOR(A13223,100),Table2[ID start],Table2[Class])),"الخدام"),"")</f>
        <v/>
      </c>
    </row>
    <row r="13224" spans="1:4" x14ac:dyDescent="0.25">
      <c r="A13224" t="str" cm="1">
        <f t="array" aca="1" ref="A13224" ca="1">IFERROR(_xlfn.XLOOKUP(attendance__2[[#This Row],[ID]],_xlfn._xlws.FILTER(Table1[Old ID],Table1[Old ID]&lt;&gt;0),_xlfn._xlws.FILTER(Changelog!$C$2:$C$110,Changelog!$C$2:$C$110&lt;&gt;""),attendance__2[[#This Row],[ID]]),"")</f>
        <v/>
      </c>
      <c r="D13224" t="str">
        <f ca="1">IFERROR(_xlfn.IFNA(IF((A13224-FLOOR(A13224,100))&lt;10,"الخدام",LOOKUP(FLOOR(A13224,100),Table2[ID start],Table2[Class])),"الخدام"),"")</f>
        <v/>
      </c>
    </row>
    <row r="13225" spans="1:4" x14ac:dyDescent="0.25">
      <c r="A13225" t="str" cm="1">
        <f t="array" aca="1" ref="A13225" ca="1">IFERROR(_xlfn.XLOOKUP(attendance__2[[#This Row],[ID]],_xlfn._xlws.FILTER(Table1[Old ID],Table1[Old ID]&lt;&gt;0),_xlfn._xlws.FILTER(Changelog!$C$2:$C$110,Changelog!$C$2:$C$110&lt;&gt;""),attendance__2[[#This Row],[ID]]),"")</f>
        <v/>
      </c>
      <c r="D13225" t="str">
        <f ca="1">IFERROR(_xlfn.IFNA(IF((A13225-FLOOR(A13225,100))&lt;10,"الخدام",LOOKUP(FLOOR(A13225,100),Table2[ID start],Table2[Class])),"الخدام"),"")</f>
        <v/>
      </c>
    </row>
    <row r="13226" spans="1:4" x14ac:dyDescent="0.25">
      <c r="A13226" t="str" cm="1">
        <f t="array" aca="1" ref="A13226" ca="1">IFERROR(_xlfn.XLOOKUP(attendance__2[[#This Row],[ID]],_xlfn._xlws.FILTER(Table1[Old ID],Table1[Old ID]&lt;&gt;0),_xlfn._xlws.FILTER(Changelog!$C$2:$C$110,Changelog!$C$2:$C$110&lt;&gt;""),attendance__2[[#This Row],[ID]]),"")</f>
        <v/>
      </c>
      <c r="D13226" t="str">
        <f ca="1">IFERROR(_xlfn.IFNA(IF((A13226-FLOOR(A13226,100))&lt;10,"الخدام",LOOKUP(FLOOR(A13226,100),Table2[ID start],Table2[Class])),"الخدام"),"")</f>
        <v/>
      </c>
    </row>
    <row r="13227" spans="1:4" x14ac:dyDescent="0.25">
      <c r="A13227" t="str" cm="1">
        <f t="array" aca="1" ref="A13227" ca="1">IFERROR(_xlfn.XLOOKUP(attendance__2[[#This Row],[ID]],_xlfn._xlws.FILTER(Table1[Old ID],Table1[Old ID]&lt;&gt;0),_xlfn._xlws.FILTER(Changelog!$C$2:$C$110,Changelog!$C$2:$C$110&lt;&gt;""),attendance__2[[#This Row],[ID]]),"")</f>
        <v/>
      </c>
      <c r="D13227" t="str">
        <f ca="1">IFERROR(_xlfn.IFNA(IF((A13227-FLOOR(A13227,100))&lt;10,"الخدام",LOOKUP(FLOOR(A13227,100),Table2[ID start],Table2[Class])),"الخدام"),"")</f>
        <v/>
      </c>
    </row>
    <row r="13228" spans="1:4" x14ac:dyDescent="0.25">
      <c r="A13228" t="str" cm="1">
        <f t="array" aca="1" ref="A13228" ca="1">IFERROR(_xlfn.XLOOKUP(attendance__2[[#This Row],[ID]],_xlfn._xlws.FILTER(Table1[Old ID],Table1[Old ID]&lt;&gt;0),_xlfn._xlws.FILTER(Changelog!$C$2:$C$110,Changelog!$C$2:$C$110&lt;&gt;""),attendance__2[[#This Row],[ID]]),"")</f>
        <v/>
      </c>
      <c r="D13228" t="str">
        <f ca="1">IFERROR(_xlfn.IFNA(IF((A13228-FLOOR(A13228,100))&lt;10,"الخدام",LOOKUP(FLOOR(A13228,100),Table2[ID start],Table2[Class])),"الخدام"),"")</f>
        <v/>
      </c>
    </row>
    <row r="13229" spans="1:4" x14ac:dyDescent="0.25">
      <c r="A13229" t="str" cm="1">
        <f t="array" aca="1" ref="A13229" ca="1">IFERROR(_xlfn.XLOOKUP(attendance__2[[#This Row],[ID]],_xlfn._xlws.FILTER(Table1[Old ID],Table1[Old ID]&lt;&gt;0),_xlfn._xlws.FILTER(Changelog!$C$2:$C$110,Changelog!$C$2:$C$110&lt;&gt;""),attendance__2[[#This Row],[ID]]),"")</f>
        <v/>
      </c>
      <c r="D13229" t="str">
        <f ca="1">IFERROR(_xlfn.IFNA(IF((A13229-FLOOR(A13229,100))&lt;10,"الخدام",LOOKUP(FLOOR(A13229,100),Table2[ID start],Table2[Class])),"الخدام"),"")</f>
        <v/>
      </c>
    </row>
    <row r="13230" spans="1:4" x14ac:dyDescent="0.25">
      <c r="A13230" t="str" cm="1">
        <f t="array" aca="1" ref="A13230" ca="1">IFERROR(_xlfn.XLOOKUP(attendance__2[[#This Row],[ID]],_xlfn._xlws.FILTER(Table1[Old ID],Table1[Old ID]&lt;&gt;0),_xlfn._xlws.FILTER(Changelog!$C$2:$C$110,Changelog!$C$2:$C$110&lt;&gt;""),attendance__2[[#This Row],[ID]]),"")</f>
        <v/>
      </c>
      <c r="D13230" t="str">
        <f ca="1">IFERROR(_xlfn.IFNA(IF((A13230-FLOOR(A13230,100))&lt;10,"الخدام",LOOKUP(FLOOR(A13230,100),Table2[ID start],Table2[Class])),"الخدام"),"")</f>
        <v/>
      </c>
    </row>
    <row r="13231" spans="1:4" x14ac:dyDescent="0.25">
      <c r="A13231" t="str" cm="1">
        <f t="array" aca="1" ref="A13231" ca="1">IFERROR(_xlfn.XLOOKUP(attendance__2[[#This Row],[ID]],_xlfn._xlws.FILTER(Table1[Old ID],Table1[Old ID]&lt;&gt;0),_xlfn._xlws.FILTER(Changelog!$C$2:$C$110,Changelog!$C$2:$C$110&lt;&gt;""),attendance__2[[#This Row],[ID]]),"")</f>
        <v/>
      </c>
      <c r="D13231" t="str">
        <f ca="1">IFERROR(_xlfn.IFNA(IF((A13231-FLOOR(A13231,100))&lt;10,"الخدام",LOOKUP(FLOOR(A13231,100),Table2[ID start],Table2[Class])),"الخدام"),"")</f>
        <v/>
      </c>
    </row>
    <row r="13232" spans="1:4" x14ac:dyDescent="0.25">
      <c r="A13232" t="str" cm="1">
        <f t="array" aca="1" ref="A13232" ca="1">IFERROR(_xlfn.XLOOKUP(attendance__2[[#This Row],[ID]],_xlfn._xlws.FILTER(Table1[Old ID],Table1[Old ID]&lt;&gt;0),_xlfn._xlws.FILTER(Changelog!$C$2:$C$110,Changelog!$C$2:$C$110&lt;&gt;""),attendance__2[[#This Row],[ID]]),"")</f>
        <v/>
      </c>
      <c r="D13232" t="str">
        <f ca="1">IFERROR(_xlfn.IFNA(IF((A13232-FLOOR(A13232,100))&lt;10,"الخدام",LOOKUP(FLOOR(A13232,100),Table2[ID start],Table2[Class])),"الخدام"),"")</f>
        <v/>
      </c>
    </row>
    <row r="13233" spans="1:4" x14ac:dyDescent="0.25">
      <c r="A13233" t="str" cm="1">
        <f t="array" aca="1" ref="A13233" ca="1">IFERROR(_xlfn.XLOOKUP(attendance__2[[#This Row],[ID]],_xlfn._xlws.FILTER(Table1[Old ID],Table1[Old ID]&lt;&gt;0),_xlfn._xlws.FILTER(Changelog!$C$2:$C$110,Changelog!$C$2:$C$110&lt;&gt;""),attendance__2[[#This Row],[ID]]),"")</f>
        <v/>
      </c>
      <c r="D13233" t="str">
        <f ca="1">IFERROR(_xlfn.IFNA(IF((A13233-FLOOR(A13233,100))&lt;10,"الخدام",LOOKUP(FLOOR(A13233,100),Table2[ID start],Table2[Class])),"الخدام"),"")</f>
        <v/>
      </c>
    </row>
    <row r="13234" spans="1:4" x14ac:dyDescent="0.25">
      <c r="A13234" t="str" cm="1">
        <f t="array" aca="1" ref="A13234" ca="1">IFERROR(_xlfn.XLOOKUP(attendance__2[[#This Row],[ID]],_xlfn._xlws.FILTER(Table1[Old ID],Table1[Old ID]&lt;&gt;0),_xlfn._xlws.FILTER(Changelog!$C$2:$C$110,Changelog!$C$2:$C$110&lt;&gt;""),attendance__2[[#This Row],[ID]]),"")</f>
        <v/>
      </c>
      <c r="D13234" t="str">
        <f ca="1">IFERROR(_xlfn.IFNA(IF((A13234-FLOOR(A13234,100))&lt;10,"الخدام",LOOKUP(FLOOR(A13234,100),Table2[ID start],Table2[Class])),"الخدام"),"")</f>
        <v/>
      </c>
    </row>
    <row r="13235" spans="1:4" x14ac:dyDescent="0.25">
      <c r="A13235" t="str" cm="1">
        <f t="array" aca="1" ref="A13235" ca="1">IFERROR(_xlfn.XLOOKUP(attendance__2[[#This Row],[ID]],_xlfn._xlws.FILTER(Table1[Old ID],Table1[Old ID]&lt;&gt;0),_xlfn._xlws.FILTER(Changelog!$C$2:$C$110,Changelog!$C$2:$C$110&lt;&gt;""),attendance__2[[#This Row],[ID]]),"")</f>
        <v/>
      </c>
      <c r="D13235" t="str">
        <f ca="1">IFERROR(_xlfn.IFNA(IF((A13235-FLOOR(A13235,100))&lt;10,"الخدام",LOOKUP(FLOOR(A13235,100),Table2[ID start],Table2[Class])),"الخدام"),"")</f>
        <v/>
      </c>
    </row>
    <row r="13236" spans="1:4" x14ac:dyDescent="0.25">
      <c r="A13236" t="str" cm="1">
        <f t="array" aca="1" ref="A13236" ca="1">IFERROR(_xlfn.XLOOKUP(attendance__2[[#This Row],[ID]],_xlfn._xlws.FILTER(Table1[Old ID],Table1[Old ID]&lt;&gt;0),_xlfn._xlws.FILTER(Changelog!$C$2:$C$110,Changelog!$C$2:$C$110&lt;&gt;""),attendance__2[[#This Row],[ID]]),"")</f>
        <v/>
      </c>
      <c r="D13236" t="str">
        <f ca="1">IFERROR(_xlfn.IFNA(IF((A13236-FLOOR(A13236,100))&lt;10,"الخدام",LOOKUP(FLOOR(A13236,100),Table2[ID start],Table2[Class])),"الخدام"),"")</f>
        <v/>
      </c>
    </row>
    <row r="13237" spans="1:4" x14ac:dyDescent="0.25">
      <c r="A13237" t="str" cm="1">
        <f t="array" aca="1" ref="A13237" ca="1">IFERROR(_xlfn.XLOOKUP(attendance__2[[#This Row],[ID]],_xlfn._xlws.FILTER(Table1[Old ID],Table1[Old ID]&lt;&gt;0),_xlfn._xlws.FILTER(Changelog!$C$2:$C$110,Changelog!$C$2:$C$110&lt;&gt;""),attendance__2[[#This Row],[ID]]),"")</f>
        <v/>
      </c>
      <c r="D13237" t="str">
        <f ca="1">IFERROR(_xlfn.IFNA(IF((A13237-FLOOR(A13237,100))&lt;10,"الخدام",LOOKUP(FLOOR(A13237,100),Table2[ID start],Table2[Class])),"الخدام"),"")</f>
        <v/>
      </c>
    </row>
    <row r="13238" spans="1:4" x14ac:dyDescent="0.25">
      <c r="A13238" t="str" cm="1">
        <f t="array" aca="1" ref="A13238" ca="1">IFERROR(_xlfn.XLOOKUP(attendance__2[[#This Row],[ID]],_xlfn._xlws.FILTER(Table1[Old ID],Table1[Old ID]&lt;&gt;0),_xlfn._xlws.FILTER(Changelog!$C$2:$C$110,Changelog!$C$2:$C$110&lt;&gt;""),attendance__2[[#This Row],[ID]]),"")</f>
        <v/>
      </c>
      <c r="D13238" t="str">
        <f ca="1">IFERROR(_xlfn.IFNA(IF((A13238-FLOOR(A13238,100))&lt;10,"الخدام",LOOKUP(FLOOR(A13238,100),Table2[ID start],Table2[Class])),"الخدام"),"")</f>
        <v/>
      </c>
    </row>
    <row r="13239" spans="1:4" x14ac:dyDescent="0.25">
      <c r="A13239" t="str" cm="1">
        <f t="array" aca="1" ref="A13239" ca="1">IFERROR(_xlfn.XLOOKUP(attendance__2[[#This Row],[ID]],_xlfn._xlws.FILTER(Table1[Old ID],Table1[Old ID]&lt;&gt;0),_xlfn._xlws.FILTER(Changelog!$C$2:$C$110,Changelog!$C$2:$C$110&lt;&gt;""),attendance__2[[#This Row],[ID]]),"")</f>
        <v/>
      </c>
      <c r="D13239" t="str">
        <f ca="1">IFERROR(_xlfn.IFNA(IF((A13239-FLOOR(A13239,100))&lt;10,"الخدام",LOOKUP(FLOOR(A13239,100),Table2[ID start],Table2[Class])),"الخدام"),"")</f>
        <v/>
      </c>
    </row>
    <row r="13240" spans="1:4" x14ac:dyDescent="0.25">
      <c r="A13240" t="str" cm="1">
        <f t="array" aca="1" ref="A13240" ca="1">IFERROR(_xlfn.XLOOKUP(attendance__2[[#This Row],[ID]],_xlfn._xlws.FILTER(Table1[Old ID],Table1[Old ID]&lt;&gt;0),_xlfn._xlws.FILTER(Changelog!$C$2:$C$110,Changelog!$C$2:$C$110&lt;&gt;""),attendance__2[[#This Row],[ID]]),"")</f>
        <v/>
      </c>
      <c r="D13240" t="str">
        <f ca="1">IFERROR(_xlfn.IFNA(IF((A13240-FLOOR(A13240,100))&lt;10,"الخدام",LOOKUP(FLOOR(A13240,100),Table2[ID start],Table2[Class])),"الخدام"),"")</f>
        <v/>
      </c>
    </row>
    <row r="13241" spans="1:4" x14ac:dyDescent="0.25">
      <c r="A13241" t="str" cm="1">
        <f t="array" aca="1" ref="A13241" ca="1">IFERROR(_xlfn.XLOOKUP(attendance__2[[#This Row],[ID]],_xlfn._xlws.FILTER(Table1[Old ID],Table1[Old ID]&lt;&gt;0),_xlfn._xlws.FILTER(Changelog!$C$2:$C$110,Changelog!$C$2:$C$110&lt;&gt;""),attendance__2[[#This Row],[ID]]),"")</f>
        <v/>
      </c>
      <c r="D13241" t="str">
        <f ca="1">IFERROR(_xlfn.IFNA(IF((A13241-FLOOR(A13241,100))&lt;10,"الخدام",LOOKUP(FLOOR(A13241,100),Table2[ID start],Table2[Class])),"الخدام"),"")</f>
        <v/>
      </c>
    </row>
    <row r="13242" spans="1:4" x14ac:dyDescent="0.25">
      <c r="A13242" t="str" cm="1">
        <f t="array" aca="1" ref="A13242" ca="1">IFERROR(_xlfn.XLOOKUP(attendance__2[[#This Row],[ID]],_xlfn._xlws.FILTER(Table1[Old ID],Table1[Old ID]&lt;&gt;0),_xlfn._xlws.FILTER(Changelog!$C$2:$C$110,Changelog!$C$2:$C$110&lt;&gt;""),attendance__2[[#This Row],[ID]]),"")</f>
        <v/>
      </c>
      <c r="D13242" t="str">
        <f ca="1">IFERROR(_xlfn.IFNA(IF((A13242-FLOOR(A13242,100))&lt;10,"الخدام",LOOKUP(FLOOR(A13242,100),Table2[ID start],Table2[Class])),"الخدام"),"")</f>
        <v/>
      </c>
    </row>
    <row r="13243" spans="1:4" x14ac:dyDescent="0.25">
      <c r="A13243" t="str" cm="1">
        <f t="array" aca="1" ref="A13243" ca="1">IFERROR(_xlfn.XLOOKUP(attendance__2[[#This Row],[ID]],_xlfn._xlws.FILTER(Table1[Old ID],Table1[Old ID]&lt;&gt;0),_xlfn._xlws.FILTER(Changelog!$C$2:$C$110,Changelog!$C$2:$C$110&lt;&gt;""),attendance__2[[#This Row],[ID]]),"")</f>
        <v/>
      </c>
      <c r="D13243" t="str">
        <f ca="1">IFERROR(_xlfn.IFNA(IF((A13243-FLOOR(A13243,100))&lt;10,"الخدام",LOOKUP(FLOOR(A13243,100),Table2[ID start],Table2[Class])),"الخدام"),"")</f>
        <v/>
      </c>
    </row>
    <row r="13244" spans="1:4" x14ac:dyDescent="0.25">
      <c r="A13244" t="str" cm="1">
        <f t="array" aca="1" ref="A13244" ca="1">IFERROR(_xlfn.XLOOKUP(attendance__2[[#This Row],[ID]],_xlfn._xlws.FILTER(Table1[Old ID],Table1[Old ID]&lt;&gt;0),_xlfn._xlws.FILTER(Changelog!$C$2:$C$110,Changelog!$C$2:$C$110&lt;&gt;""),attendance__2[[#This Row],[ID]]),"")</f>
        <v/>
      </c>
      <c r="D13244" t="str">
        <f ca="1">IFERROR(_xlfn.IFNA(IF((A13244-FLOOR(A13244,100))&lt;10,"الخدام",LOOKUP(FLOOR(A13244,100),Table2[ID start],Table2[Class])),"الخدام"),"")</f>
        <v/>
      </c>
    </row>
    <row r="13245" spans="1:4" x14ac:dyDescent="0.25">
      <c r="A13245" t="str" cm="1">
        <f t="array" aca="1" ref="A13245" ca="1">IFERROR(_xlfn.XLOOKUP(attendance__2[[#This Row],[ID]],_xlfn._xlws.FILTER(Table1[Old ID],Table1[Old ID]&lt;&gt;0),_xlfn._xlws.FILTER(Changelog!$C$2:$C$110,Changelog!$C$2:$C$110&lt;&gt;""),attendance__2[[#This Row],[ID]]),"")</f>
        <v/>
      </c>
      <c r="D13245" t="str">
        <f ca="1">IFERROR(_xlfn.IFNA(IF((A13245-FLOOR(A13245,100))&lt;10,"الخدام",LOOKUP(FLOOR(A13245,100),Table2[ID start],Table2[Class])),"الخدام"),"")</f>
        <v/>
      </c>
    </row>
    <row r="13246" spans="1:4" x14ac:dyDescent="0.25">
      <c r="A13246" t="str" cm="1">
        <f t="array" aca="1" ref="A13246" ca="1">IFERROR(_xlfn.XLOOKUP(attendance__2[[#This Row],[ID]],_xlfn._xlws.FILTER(Table1[Old ID],Table1[Old ID]&lt;&gt;0),_xlfn._xlws.FILTER(Changelog!$C$2:$C$110,Changelog!$C$2:$C$110&lt;&gt;""),attendance__2[[#This Row],[ID]]),"")</f>
        <v/>
      </c>
      <c r="D13246" t="str">
        <f ca="1">IFERROR(_xlfn.IFNA(IF((A13246-FLOOR(A13246,100))&lt;10,"الخدام",LOOKUP(FLOOR(A13246,100),Table2[ID start],Table2[Class])),"الخدام"),"")</f>
        <v/>
      </c>
    </row>
    <row r="13247" spans="1:4" x14ac:dyDescent="0.25">
      <c r="A13247" t="str" cm="1">
        <f t="array" aca="1" ref="A13247" ca="1">IFERROR(_xlfn.XLOOKUP(attendance__2[[#This Row],[ID]],_xlfn._xlws.FILTER(Table1[Old ID],Table1[Old ID]&lt;&gt;0),_xlfn._xlws.FILTER(Changelog!$C$2:$C$110,Changelog!$C$2:$C$110&lt;&gt;""),attendance__2[[#This Row],[ID]]),"")</f>
        <v/>
      </c>
      <c r="D13247" t="str">
        <f ca="1">IFERROR(_xlfn.IFNA(IF((A13247-FLOOR(A13247,100))&lt;10,"الخدام",LOOKUP(FLOOR(A13247,100),Table2[ID start],Table2[Class])),"الخدام"),"")</f>
        <v/>
      </c>
    </row>
    <row r="13248" spans="1:4" x14ac:dyDescent="0.25">
      <c r="A13248" t="str" cm="1">
        <f t="array" aca="1" ref="A13248" ca="1">IFERROR(_xlfn.XLOOKUP(attendance__2[[#This Row],[ID]],_xlfn._xlws.FILTER(Table1[Old ID],Table1[Old ID]&lt;&gt;0),_xlfn._xlws.FILTER(Changelog!$C$2:$C$110,Changelog!$C$2:$C$110&lt;&gt;""),attendance__2[[#This Row],[ID]]),"")</f>
        <v/>
      </c>
      <c r="D13248" t="str">
        <f ca="1">IFERROR(_xlfn.IFNA(IF((A13248-FLOOR(A13248,100))&lt;10,"الخدام",LOOKUP(FLOOR(A13248,100),Table2[ID start],Table2[Class])),"الخدام"),"")</f>
        <v/>
      </c>
    </row>
    <row r="13249" spans="1:4" x14ac:dyDescent="0.25">
      <c r="A13249" t="str" cm="1">
        <f t="array" aca="1" ref="A13249" ca="1">IFERROR(_xlfn.XLOOKUP(attendance__2[[#This Row],[ID]],_xlfn._xlws.FILTER(Table1[Old ID],Table1[Old ID]&lt;&gt;0),_xlfn._xlws.FILTER(Changelog!$C$2:$C$110,Changelog!$C$2:$C$110&lt;&gt;""),attendance__2[[#This Row],[ID]]),"")</f>
        <v/>
      </c>
      <c r="D13249" t="str">
        <f ca="1">IFERROR(_xlfn.IFNA(IF((A13249-FLOOR(A13249,100))&lt;10,"الخدام",LOOKUP(FLOOR(A13249,100),Table2[ID start],Table2[Class])),"الخدام"),"")</f>
        <v/>
      </c>
    </row>
    <row r="13250" spans="1:4" x14ac:dyDescent="0.25">
      <c r="A13250" t="str" cm="1">
        <f t="array" aca="1" ref="A13250" ca="1">IFERROR(_xlfn.XLOOKUP(attendance__2[[#This Row],[ID]],_xlfn._xlws.FILTER(Table1[Old ID],Table1[Old ID]&lt;&gt;0),_xlfn._xlws.FILTER(Changelog!$C$2:$C$110,Changelog!$C$2:$C$110&lt;&gt;""),attendance__2[[#This Row],[ID]]),"")</f>
        <v/>
      </c>
      <c r="D13250" t="str">
        <f ca="1">IFERROR(_xlfn.IFNA(IF((A13250-FLOOR(A13250,100))&lt;10,"الخدام",LOOKUP(FLOOR(A13250,100),Table2[ID start],Table2[Class])),"الخدام"),"")</f>
        <v/>
      </c>
    </row>
    <row r="13251" spans="1:4" x14ac:dyDescent="0.25">
      <c r="A13251" t="str" cm="1">
        <f t="array" aca="1" ref="A13251" ca="1">IFERROR(_xlfn.XLOOKUP(attendance__2[[#This Row],[ID]],_xlfn._xlws.FILTER(Table1[Old ID],Table1[Old ID]&lt;&gt;0),_xlfn._xlws.FILTER(Changelog!$C$2:$C$110,Changelog!$C$2:$C$110&lt;&gt;""),attendance__2[[#This Row],[ID]]),"")</f>
        <v/>
      </c>
      <c r="D13251" t="str">
        <f ca="1">IFERROR(_xlfn.IFNA(IF((A13251-FLOOR(A13251,100))&lt;10,"الخدام",LOOKUP(FLOOR(A13251,100),Table2[ID start],Table2[Class])),"الخدام"),"")</f>
        <v/>
      </c>
    </row>
    <row r="13252" spans="1:4" x14ac:dyDescent="0.25">
      <c r="A13252" t="str" cm="1">
        <f t="array" aca="1" ref="A13252" ca="1">IFERROR(_xlfn.XLOOKUP(attendance__2[[#This Row],[ID]],_xlfn._xlws.FILTER(Table1[Old ID],Table1[Old ID]&lt;&gt;0),_xlfn._xlws.FILTER(Changelog!$C$2:$C$110,Changelog!$C$2:$C$110&lt;&gt;""),attendance__2[[#This Row],[ID]]),"")</f>
        <v/>
      </c>
      <c r="D13252" t="str">
        <f ca="1">IFERROR(_xlfn.IFNA(IF((A13252-FLOOR(A13252,100))&lt;10,"الخدام",LOOKUP(FLOOR(A13252,100),Table2[ID start],Table2[Class])),"الخدام"),"")</f>
        <v/>
      </c>
    </row>
    <row r="13253" spans="1:4" x14ac:dyDescent="0.25">
      <c r="A13253" t="str" cm="1">
        <f t="array" aca="1" ref="A13253" ca="1">IFERROR(_xlfn.XLOOKUP(attendance__2[[#This Row],[ID]],_xlfn._xlws.FILTER(Table1[Old ID],Table1[Old ID]&lt;&gt;0),_xlfn._xlws.FILTER(Changelog!$C$2:$C$110,Changelog!$C$2:$C$110&lt;&gt;""),attendance__2[[#This Row],[ID]]),"")</f>
        <v/>
      </c>
      <c r="D13253" t="str">
        <f ca="1">IFERROR(_xlfn.IFNA(IF((A13253-FLOOR(A13253,100))&lt;10,"الخدام",LOOKUP(FLOOR(A13253,100),Table2[ID start],Table2[Class])),"الخدام"),"")</f>
        <v/>
      </c>
    </row>
    <row r="13254" spans="1:4" x14ac:dyDescent="0.25">
      <c r="A13254" t="str" cm="1">
        <f t="array" aca="1" ref="A13254" ca="1">IFERROR(_xlfn.XLOOKUP(attendance__2[[#This Row],[ID]],_xlfn._xlws.FILTER(Table1[Old ID],Table1[Old ID]&lt;&gt;0),_xlfn._xlws.FILTER(Changelog!$C$2:$C$110,Changelog!$C$2:$C$110&lt;&gt;""),attendance__2[[#This Row],[ID]]),"")</f>
        <v/>
      </c>
      <c r="D13254" t="str">
        <f ca="1">IFERROR(_xlfn.IFNA(IF((A13254-FLOOR(A13254,100))&lt;10,"الخدام",LOOKUP(FLOOR(A13254,100),Table2[ID start],Table2[Class])),"الخدام"),"")</f>
        <v/>
      </c>
    </row>
    <row r="13255" spans="1:4" x14ac:dyDescent="0.25">
      <c r="A13255" t="str" cm="1">
        <f t="array" aca="1" ref="A13255" ca="1">IFERROR(_xlfn.XLOOKUP(attendance__2[[#This Row],[ID]],_xlfn._xlws.FILTER(Table1[Old ID],Table1[Old ID]&lt;&gt;0),_xlfn._xlws.FILTER(Changelog!$C$2:$C$110,Changelog!$C$2:$C$110&lt;&gt;""),attendance__2[[#This Row],[ID]]),"")</f>
        <v/>
      </c>
      <c r="D13255" t="str">
        <f ca="1">IFERROR(_xlfn.IFNA(IF((A13255-FLOOR(A13255,100))&lt;10,"الخدام",LOOKUP(FLOOR(A13255,100),Table2[ID start],Table2[Class])),"الخدام"),"")</f>
        <v/>
      </c>
    </row>
    <row r="13256" spans="1:4" x14ac:dyDescent="0.25">
      <c r="A13256" t="str" cm="1">
        <f t="array" aca="1" ref="A13256" ca="1">IFERROR(_xlfn.XLOOKUP(attendance__2[[#This Row],[ID]],_xlfn._xlws.FILTER(Table1[Old ID],Table1[Old ID]&lt;&gt;0),_xlfn._xlws.FILTER(Changelog!$C$2:$C$110,Changelog!$C$2:$C$110&lt;&gt;""),attendance__2[[#This Row],[ID]]),"")</f>
        <v/>
      </c>
      <c r="D13256" t="str">
        <f ca="1">IFERROR(_xlfn.IFNA(IF((A13256-FLOOR(A13256,100))&lt;10,"الخدام",LOOKUP(FLOOR(A13256,100),Table2[ID start],Table2[Class])),"الخدام"),"")</f>
        <v/>
      </c>
    </row>
    <row r="13257" spans="1:4" x14ac:dyDescent="0.25">
      <c r="A13257" t="str" cm="1">
        <f t="array" aca="1" ref="A13257" ca="1">IFERROR(_xlfn.XLOOKUP(attendance__2[[#This Row],[ID]],_xlfn._xlws.FILTER(Table1[Old ID],Table1[Old ID]&lt;&gt;0),_xlfn._xlws.FILTER(Changelog!$C$2:$C$110,Changelog!$C$2:$C$110&lt;&gt;""),attendance__2[[#This Row],[ID]]),"")</f>
        <v/>
      </c>
      <c r="D13257" t="str">
        <f ca="1">IFERROR(_xlfn.IFNA(IF((A13257-FLOOR(A13257,100))&lt;10,"الخدام",LOOKUP(FLOOR(A13257,100),Table2[ID start],Table2[Class])),"الخدام"),"")</f>
        <v/>
      </c>
    </row>
    <row r="13258" spans="1:4" x14ac:dyDescent="0.25">
      <c r="A13258" t="str" cm="1">
        <f t="array" aca="1" ref="A13258" ca="1">IFERROR(_xlfn.XLOOKUP(attendance__2[[#This Row],[ID]],_xlfn._xlws.FILTER(Table1[Old ID],Table1[Old ID]&lt;&gt;0),_xlfn._xlws.FILTER(Changelog!$C$2:$C$110,Changelog!$C$2:$C$110&lt;&gt;""),attendance__2[[#This Row],[ID]]),"")</f>
        <v/>
      </c>
      <c r="D13258" t="str">
        <f ca="1">IFERROR(_xlfn.IFNA(IF((A13258-FLOOR(A13258,100))&lt;10,"الخدام",LOOKUP(FLOOR(A13258,100),Table2[ID start],Table2[Class])),"الخدام"),"")</f>
        <v/>
      </c>
    </row>
    <row r="13259" spans="1:4" x14ac:dyDescent="0.25">
      <c r="A13259" t="str" cm="1">
        <f t="array" aca="1" ref="A13259" ca="1">IFERROR(_xlfn.XLOOKUP(attendance__2[[#This Row],[ID]],_xlfn._xlws.FILTER(Table1[Old ID],Table1[Old ID]&lt;&gt;0),_xlfn._xlws.FILTER(Changelog!$C$2:$C$110,Changelog!$C$2:$C$110&lt;&gt;""),attendance__2[[#This Row],[ID]]),"")</f>
        <v/>
      </c>
      <c r="D13259" t="str">
        <f ca="1">IFERROR(_xlfn.IFNA(IF((A13259-FLOOR(A13259,100))&lt;10,"الخدام",LOOKUP(FLOOR(A13259,100),Table2[ID start],Table2[Class])),"الخدام"),"")</f>
        <v/>
      </c>
    </row>
    <row r="13260" spans="1:4" x14ac:dyDescent="0.25">
      <c r="A13260" t="str" cm="1">
        <f t="array" aca="1" ref="A13260" ca="1">IFERROR(_xlfn.XLOOKUP(attendance__2[[#This Row],[ID]],_xlfn._xlws.FILTER(Table1[Old ID],Table1[Old ID]&lt;&gt;0),_xlfn._xlws.FILTER(Changelog!$C$2:$C$110,Changelog!$C$2:$C$110&lt;&gt;""),attendance__2[[#This Row],[ID]]),"")</f>
        <v/>
      </c>
      <c r="D13260" t="str">
        <f ca="1">IFERROR(_xlfn.IFNA(IF((A13260-FLOOR(A13260,100))&lt;10,"الخدام",LOOKUP(FLOOR(A13260,100),Table2[ID start],Table2[Class])),"الخدام"),"")</f>
        <v/>
      </c>
    </row>
    <row r="13261" spans="1:4" x14ac:dyDescent="0.25">
      <c r="A13261" t="str" cm="1">
        <f t="array" aca="1" ref="A13261" ca="1">IFERROR(_xlfn.XLOOKUP(attendance__2[[#This Row],[ID]],_xlfn._xlws.FILTER(Table1[Old ID],Table1[Old ID]&lt;&gt;0),_xlfn._xlws.FILTER(Changelog!$C$2:$C$110,Changelog!$C$2:$C$110&lt;&gt;""),attendance__2[[#This Row],[ID]]),"")</f>
        <v/>
      </c>
      <c r="D13261" t="str">
        <f ca="1">IFERROR(_xlfn.IFNA(IF((A13261-FLOOR(A13261,100))&lt;10,"الخدام",LOOKUP(FLOOR(A13261,100),Table2[ID start],Table2[Class])),"الخدام"),"")</f>
        <v/>
      </c>
    </row>
    <row r="13262" spans="1:4" x14ac:dyDescent="0.25">
      <c r="A13262" t="str" cm="1">
        <f t="array" aca="1" ref="A13262" ca="1">IFERROR(_xlfn.XLOOKUP(attendance__2[[#This Row],[ID]],_xlfn._xlws.FILTER(Table1[Old ID],Table1[Old ID]&lt;&gt;0),_xlfn._xlws.FILTER(Changelog!$C$2:$C$110,Changelog!$C$2:$C$110&lt;&gt;""),attendance__2[[#This Row],[ID]]),"")</f>
        <v/>
      </c>
      <c r="D13262" t="str">
        <f ca="1">IFERROR(_xlfn.IFNA(IF((A13262-FLOOR(A13262,100))&lt;10,"الخدام",LOOKUP(FLOOR(A13262,100),Table2[ID start],Table2[Class])),"الخدام"),"")</f>
        <v/>
      </c>
    </row>
    <row r="13263" spans="1:4" x14ac:dyDescent="0.25">
      <c r="A13263" t="str" cm="1">
        <f t="array" aca="1" ref="A13263" ca="1">IFERROR(_xlfn.XLOOKUP(attendance__2[[#This Row],[ID]],_xlfn._xlws.FILTER(Table1[Old ID],Table1[Old ID]&lt;&gt;0),_xlfn._xlws.FILTER(Changelog!$C$2:$C$110,Changelog!$C$2:$C$110&lt;&gt;""),attendance__2[[#This Row],[ID]]),"")</f>
        <v/>
      </c>
      <c r="D13263" t="str">
        <f ca="1">IFERROR(_xlfn.IFNA(IF((A13263-FLOOR(A13263,100))&lt;10,"الخدام",LOOKUP(FLOOR(A13263,100),Table2[ID start],Table2[Class])),"الخدام"),"")</f>
        <v/>
      </c>
    </row>
    <row r="13264" spans="1:4" x14ac:dyDescent="0.25">
      <c r="A13264" t="str" cm="1">
        <f t="array" aca="1" ref="A13264" ca="1">IFERROR(_xlfn.XLOOKUP(attendance__2[[#This Row],[ID]],_xlfn._xlws.FILTER(Table1[Old ID],Table1[Old ID]&lt;&gt;0),_xlfn._xlws.FILTER(Changelog!$C$2:$C$110,Changelog!$C$2:$C$110&lt;&gt;""),attendance__2[[#This Row],[ID]]),"")</f>
        <v/>
      </c>
      <c r="D13264" t="str">
        <f ca="1">IFERROR(_xlfn.IFNA(IF((A13264-FLOOR(A13264,100))&lt;10,"الخدام",LOOKUP(FLOOR(A13264,100),Table2[ID start],Table2[Class])),"الخدام"),"")</f>
        <v/>
      </c>
    </row>
    <row r="13265" spans="1:4" x14ac:dyDescent="0.25">
      <c r="A13265" t="str" cm="1">
        <f t="array" aca="1" ref="A13265" ca="1">IFERROR(_xlfn.XLOOKUP(attendance__2[[#This Row],[ID]],_xlfn._xlws.FILTER(Table1[Old ID],Table1[Old ID]&lt;&gt;0),_xlfn._xlws.FILTER(Changelog!$C$2:$C$110,Changelog!$C$2:$C$110&lt;&gt;""),attendance__2[[#This Row],[ID]]),"")</f>
        <v/>
      </c>
      <c r="D13265" t="str">
        <f ca="1">IFERROR(_xlfn.IFNA(IF((A13265-FLOOR(A13265,100))&lt;10,"الخدام",LOOKUP(FLOOR(A13265,100),Table2[ID start],Table2[Class])),"الخدام"),"")</f>
        <v/>
      </c>
    </row>
    <row r="13266" spans="1:4" x14ac:dyDescent="0.25">
      <c r="A13266" t="str" cm="1">
        <f t="array" aca="1" ref="A13266" ca="1">IFERROR(_xlfn.XLOOKUP(attendance__2[[#This Row],[ID]],_xlfn._xlws.FILTER(Table1[Old ID],Table1[Old ID]&lt;&gt;0),_xlfn._xlws.FILTER(Changelog!$C$2:$C$110,Changelog!$C$2:$C$110&lt;&gt;""),attendance__2[[#This Row],[ID]]),"")</f>
        <v/>
      </c>
      <c r="D13266" t="str">
        <f ca="1">IFERROR(_xlfn.IFNA(IF((A13266-FLOOR(A13266,100))&lt;10,"الخدام",LOOKUP(FLOOR(A13266,100),Table2[ID start],Table2[Class])),"الخدام"),"")</f>
        <v/>
      </c>
    </row>
    <row r="13267" spans="1:4" x14ac:dyDescent="0.25">
      <c r="A13267" t="str" cm="1">
        <f t="array" aca="1" ref="A13267" ca="1">IFERROR(_xlfn.XLOOKUP(attendance__2[[#This Row],[ID]],_xlfn._xlws.FILTER(Table1[Old ID],Table1[Old ID]&lt;&gt;0),_xlfn._xlws.FILTER(Changelog!$C$2:$C$110,Changelog!$C$2:$C$110&lt;&gt;""),attendance__2[[#This Row],[ID]]),"")</f>
        <v/>
      </c>
      <c r="D13267" t="str">
        <f ca="1">IFERROR(_xlfn.IFNA(IF((A13267-FLOOR(A13267,100))&lt;10,"الخدام",LOOKUP(FLOOR(A13267,100),Table2[ID start],Table2[Class])),"الخدام"),"")</f>
        <v/>
      </c>
    </row>
    <row r="13268" spans="1:4" x14ac:dyDescent="0.25">
      <c r="A13268" t="str" cm="1">
        <f t="array" aca="1" ref="A13268" ca="1">IFERROR(_xlfn.XLOOKUP(attendance__2[[#This Row],[ID]],_xlfn._xlws.FILTER(Table1[Old ID],Table1[Old ID]&lt;&gt;0),_xlfn._xlws.FILTER(Changelog!$C$2:$C$110,Changelog!$C$2:$C$110&lt;&gt;""),attendance__2[[#This Row],[ID]]),"")</f>
        <v/>
      </c>
      <c r="D13268" t="str">
        <f ca="1">IFERROR(_xlfn.IFNA(IF((A13268-FLOOR(A13268,100))&lt;10,"الخدام",LOOKUP(FLOOR(A13268,100),Table2[ID start],Table2[Class])),"الخدام"),"")</f>
        <v/>
      </c>
    </row>
    <row r="13269" spans="1:4" x14ac:dyDescent="0.25">
      <c r="A13269" t="str" cm="1">
        <f t="array" aca="1" ref="A13269" ca="1">IFERROR(_xlfn.XLOOKUP(attendance__2[[#This Row],[ID]],_xlfn._xlws.FILTER(Table1[Old ID],Table1[Old ID]&lt;&gt;0),_xlfn._xlws.FILTER(Changelog!$C$2:$C$110,Changelog!$C$2:$C$110&lt;&gt;""),attendance__2[[#This Row],[ID]]),"")</f>
        <v/>
      </c>
      <c r="D13269" t="str">
        <f ca="1">IFERROR(_xlfn.IFNA(IF((A13269-FLOOR(A13269,100))&lt;10,"الخدام",LOOKUP(FLOOR(A13269,100),Table2[ID start],Table2[Class])),"الخدام"),"")</f>
        <v/>
      </c>
    </row>
    <row r="13270" spans="1:4" x14ac:dyDescent="0.25">
      <c r="A13270" t="str" cm="1">
        <f t="array" aca="1" ref="A13270" ca="1">IFERROR(_xlfn.XLOOKUP(attendance__2[[#This Row],[ID]],_xlfn._xlws.FILTER(Table1[Old ID],Table1[Old ID]&lt;&gt;0),_xlfn._xlws.FILTER(Changelog!$C$2:$C$110,Changelog!$C$2:$C$110&lt;&gt;""),attendance__2[[#This Row],[ID]]),"")</f>
        <v/>
      </c>
      <c r="D13270" t="str">
        <f ca="1">IFERROR(_xlfn.IFNA(IF((A13270-FLOOR(A13270,100))&lt;10,"الخدام",LOOKUP(FLOOR(A13270,100),Table2[ID start],Table2[Class])),"الخدام"),"")</f>
        <v/>
      </c>
    </row>
    <row r="13271" spans="1:4" x14ac:dyDescent="0.25">
      <c r="A13271" t="str" cm="1">
        <f t="array" aca="1" ref="A13271" ca="1">IFERROR(_xlfn.XLOOKUP(attendance__2[[#This Row],[ID]],_xlfn._xlws.FILTER(Table1[Old ID],Table1[Old ID]&lt;&gt;0),_xlfn._xlws.FILTER(Changelog!$C$2:$C$110,Changelog!$C$2:$C$110&lt;&gt;""),attendance__2[[#This Row],[ID]]),"")</f>
        <v/>
      </c>
      <c r="D13271" t="str">
        <f ca="1">IFERROR(_xlfn.IFNA(IF((A13271-FLOOR(A13271,100))&lt;10,"الخدام",LOOKUP(FLOOR(A13271,100),Table2[ID start],Table2[Class])),"الخدام"),"")</f>
        <v/>
      </c>
    </row>
    <row r="13272" spans="1:4" x14ac:dyDescent="0.25">
      <c r="A13272" t="str" cm="1">
        <f t="array" aca="1" ref="A13272" ca="1">IFERROR(_xlfn.XLOOKUP(attendance__2[[#This Row],[ID]],_xlfn._xlws.FILTER(Table1[Old ID],Table1[Old ID]&lt;&gt;0),_xlfn._xlws.FILTER(Changelog!$C$2:$C$110,Changelog!$C$2:$C$110&lt;&gt;""),attendance__2[[#This Row],[ID]]),"")</f>
        <v/>
      </c>
      <c r="D13272" t="str">
        <f ca="1">IFERROR(_xlfn.IFNA(IF((A13272-FLOOR(A13272,100))&lt;10,"الخدام",LOOKUP(FLOOR(A13272,100),Table2[ID start],Table2[Class])),"الخدام"),"")</f>
        <v/>
      </c>
    </row>
    <row r="13273" spans="1:4" x14ac:dyDescent="0.25">
      <c r="A13273" t="str" cm="1">
        <f t="array" aca="1" ref="A13273" ca="1">IFERROR(_xlfn.XLOOKUP(attendance__2[[#This Row],[ID]],_xlfn._xlws.FILTER(Table1[Old ID],Table1[Old ID]&lt;&gt;0),_xlfn._xlws.FILTER(Changelog!$C$2:$C$110,Changelog!$C$2:$C$110&lt;&gt;""),attendance__2[[#This Row],[ID]]),"")</f>
        <v/>
      </c>
      <c r="D13273" t="str">
        <f ca="1">IFERROR(_xlfn.IFNA(IF((A13273-FLOOR(A13273,100))&lt;10,"الخدام",LOOKUP(FLOOR(A13273,100),Table2[ID start],Table2[Class])),"الخدام"),"")</f>
        <v/>
      </c>
    </row>
    <row r="13274" spans="1:4" x14ac:dyDescent="0.25">
      <c r="A13274" t="str" cm="1">
        <f t="array" aca="1" ref="A13274" ca="1">IFERROR(_xlfn.XLOOKUP(attendance__2[[#This Row],[ID]],_xlfn._xlws.FILTER(Table1[Old ID],Table1[Old ID]&lt;&gt;0),_xlfn._xlws.FILTER(Changelog!$C$2:$C$110,Changelog!$C$2:$C$110&lt;&gt;""),attendance__2[[#This Row],[ID]]),"")</f>
        <v/>
      </c>
      <c r="D13274" t="str">
        <f ca="1">IFERROR(_xlfn.IFNA(IF((A13274-FLOOR(A13274,100))&lt;10,"الخدام",LOOKUP(FLOOR(A13274,100),Table2[ID start],Table2[Class])),"الخدام"),"")</f>
        <v/>
      </c>
    </row>
    <row r="13275" spans="1:4" x14ac:dyDescent="0.25">
      <c r="A13275" t="str" cm="1">
        <f t="array" aca="1" ref="A13275" ca="1">IFERROR(_xlfn.XLOOKUP(attendance__2[[#This Row],[ID]],_xlfn._xlws.FILTER(Table1[Old ID],Table1[Old ID]&lt;&gt;0),_xlfn._xlws.FILTER(Changelog!$C$2:$C$110,Changelog!$C$2:$C$110&lt;&gt;""),attendance__2[[#This Row],[ID]]),"")</f>
        <v/>
      </c>
      <c r="D13275" t="str">
        <f ca="1">IFERROR(_xlfn.IFNA(IF((A13275-FLOOR(A13275,100))&lt;10,"الخدام",LOOKUP(FLOOR(A13275,100),Table2[ID start],Table2[Class])),"الخدام"),"")</f>
        <v/>
      </c>
    </row>
    <row r="13276" spans="1:4" x14ac:dyDescent="0.25">
      <c r="A13276" t="str" cm="1">
        <f t="array" aca="1" ref="A13276" ca="1">IFERROR(_xlfn.XLOOKUP(attendance__2[[#This Row],[ID]],_xlfn._xlws.FILTER(Table1[Old ID],Table1[Old ID]&lt;&gt;0),_xlfn._xlws.FILTER(Changelog!$C$2:$C$110,Changelog!$C$2:$C$110&lt;&gt;""),attendance__2[[#This Row],[ID]]),"")</f>
        <v/>
      </c>
      <c r="D13276" t="str">
        <f ca="1">IFERROR(_xlfn.IFNA(IF((A13276-FLOOR(A13276,100))&lt;10,"الخدام",LOOKUP(FLOOR(A13276,100),Table2[ID start],Table2[Class])),"الخدام"),"")</f>
        <v/>
      </c>
    </row>
    <row r="13277" spans="1:4" x14ac:dyDescent="0.25">
      <c r="A13277" t="str" cm="1">
        <f t="array" aca="1" ref="A13277" ca="1">IFERROR(_xlfn.XLOOKUP(attendance__2[[#This Row],[ID]],_xlfn._xlws.FILTER(Table1[Old ID],Table1[Old ID]&lt;&gt;0),_xlfn._xlws.FILTER(Changelog!$C$2:$C$110,Changelog!$C$2:$C$110&lt;&gt;""),attendance__2[[#This Row],[ID]]),"")</f>
        <v/>
      </c>
      <c r="D13277" t="str">
        <f ca="1">IFERROR(_xlfn.IFNA(IF((A13277-FLOOR(A13277,100))&lt;10,"الخدام",LOOKUP(FLOOR(A13277,100),Table2[ID start],Table2[Class])),"الخدام"),"")</f>
        <v/>
      </c>
    </row>
    <row r="13278" spans="1:4" x14ac:dyDescent="0.25">
      <c r="A13278" t="str" cm="1">
        <f t="array" aca="1" ref="A13278" ca="1">IFERROR(_xlfn.XLOOKUP(attendance__2[[#This Row],[ID]],_xlfn._xlws.FILTER(Table1[Old ID],Table1[Old ID]&lt;&gt;0),_xlfn._xlws.FILTER(Changelog!$C$2:$C$110,Changelog!$C$2:$C$110&lt;&gt;""),attendance__2[[#This Row],[ID]]),"")</f>
        <v/>
      </c>
      <c r="D13278" t="str">
        <f ca="1">IFERROR(_xlfn.IFNA(IF((A13278-FLOOR(A13278,100))&lt;10,"الخدام",LOOKUP(FLOOR(A13278,100),Table2[ID start],Table2[Class])),"الخدام"),"")</f>
        <v/>
      </c>
    </row>
    <row r="13279" spans="1:4" x14ac:dyDescent="0.25">
      <c r="A13279" t="str" cm="1">
        <f t="array" aca="1" ref="A13279" ca="1">IFERROR(_xlfn.XLOOKUP(attendance__2[[#This Row],[ID]],_xlfn._xlws.FILTER(Table1[Old ID],Table1[Old ID]&lt;&gt;0),_xlfn._xlws.FILTER(Changelog!$C$2:$C$110,Changelog!$C$2:$C$110&lt;&gt;""),attendance__2[[#This Row],[ID]]),"")</f>
        <v/>
      </c>
      <c r="D13279" t="str">
        <f ca="1">IFERROR(_xlfn.IFNA(IF((A13279-FLOOR(A13279,100))&lt;10,"الخدام",LOOKUP(FLOOR(A13279,100),Table2[ID start],Table2[Class])),"الخدام"),"")</f>
        <v/>
      </c>
    </row>
    <row r="13280" spans="1:4" x14ac:dyDescent="0.25">
      <c r="A13280" t="str" cm="1">
        <f t="array" aca="1" ref="A13280" ca="1">IFERROR(_xlfn.XLOOKUP(attendance__2[[#This Row],[ID]],_xlfn._xlws.FILTER(Table1[Old ID],Table1[Old ID]&lt;&gt;0),_xlfn._xlws.FILTER(Changelog!$C$2:$C$110,Changelog!$C$2:$C$110&lt;&gt;""),attendance__2[[#This Row],[ID]]),"")</f>
        <v/>
      </c>
      <c r="D13280" t="str">
        <f ca="1">IFERROR(_xlfn.IFNA(IF((A13280-FLOOR(A13280,100))&lt;10,"الخدام",LOOKUP(FLOOR(A13280,100),Table2[ID start],Table2[Class])),"الخدام"),"")</f>
        <v/>
      </c>
    </row>
    <row r="13281" spans="1:4" x14ac:dyDescent="0.25">
      <c r="A13281" t="str" cm="1">
        <f t="array" aca="1" ref="A13281" ca="1">IFERROR(_xlfn.XLOOKUP(attendance__2[[#This Row],[ID]],_xlfn._xlws.FILTER(Table1[Old ID],Table1[Old ID]&lt;&gt;0),_xlfn._xlws.FILTER(Changelog!$C$2:$C$110,Changelog!$C$2:$C$110&lt;&gt;""),attendance__2[[#This Row],[ID]]),"")</f>
        <v/>
      </c>
      <c r="D13281" t="str">
        <f ca="1">IFERROR(_xlfn.IFNA(IF((A13281-FLOOR(A13281,100))&lt;10,"الخدام",LOOKUP(FLOOR(A13281,100),Table2[ID start],Table2[Class])),"الخدام"),"")</f>
        <v/>
      </c>
    </row>
    <row r="13282" spans="1:4" x14ac:dyDescent="0.25">
      <c r="A13282" t="str" cm="1">
        <f t="array" aca="1" ref="A13282" ca="1">IFERROR(_xlfn.XLOOKUP(attendance__2[[#This Row],[ID]],_xlfn._xlws.FILTER(Table1[Old ID],Table1[Old ID]&lt;&gt;0),_xlfn._xlws.FILTER(Changelog!$C$2:$C$110,Changelog!$C$2:$C$110&lt;&gt;""),attendance__2[[#This Row],[ID]]),"")</f>
        <v/>
      </c>
      <c r="D13282" t="str">
        <f ca="1">IFERROR(_xlfn.IFNA(IF((A13282-FLOOR(A13282,100))&lt;10,"الخدام",LOOKUP(FLOOR(A13282,100),Table2[ID start],Table2[Class])),"الخدام"),"")</f>
        <v/>
      </c>
    </row>
    <row r="13283" spans="1:4" x14ac:dyDescent="0.25">
      <c r="A13283" t="str" cm="1">
        <f t="array" aca="1" ref="A13283" ca="1">IFERROR(_xlfn.XLOOKUP(attendance__2[[#This Row],[ID]],_xlfn._xlws.FILTER(Table1[Old ID],Table1[Old ID]&lt;&gt;0),_xlfn._xlws.FILTER(Changelog!$C$2:$C$110,Changelog!$C$2:$C$110&lt;&gt;""),attendance__2[[#This Row],[ID]]),"")</f>
        <v/>
      </c>
      <c r="D13283" t="str">
        <f ca="1">IFERROR(_xlfn.IFNA(IF((A13283-FLOOR(A13283,100))&lt;10,"الخدام",LOOKUP(FLOOR(A13283,100),Table2[ID start],Table2[Class])),"الخدام"),"")</f>
        <v/>
      </c>
    </row>
    <row r="13284" spans="1:4" x14ac:dyDescent="0.25">
      <c r="A13284" t="str" cm="1">
        <f t="array" aca="1" ref="A13284" ca="1">IFERROR(_xlfn.XLOOKUP(attendance__2[[#This Row],[ID]],_xlfn._xlws.FILTER(Table1[Old ID],Table1[Old ID]&lt;&gt;0),_xlfn._xlws.FILTER(Changelog!$C$2:$C$110,Changelog!$C$2:$C$110&lt;&gt;""),attendance__2[[#This Row],[ID]]),"")</f>
        <v/>
      </c>
      <c r="D13284" t="str">
        <f ca="1">IFERROR(_xlfn.IFNA(IF((A13284-FLOOR(A13284,100))&lt;10,"الخدام",LOOKUP(FLOOR(A13284,100),Table2[ID start],Table2[Class])),"الخدام"),"")</f>
        <v/>
      </c>
    </row>
    <row r="13285" spans="1:4" x14ac:dyDescent="0.25">
      <c r="A13285" t="str" cm="1">
        <f t="array" aca="1" ref="A13285" ca="1">IFERROR(_xlfn.XLOOKUP(attendance__2[[#This Row],[ID]],_xlfn._xlws.FILTER(Table1[Old ID],Table1[Old ID]&lt;&gt;0),_xlfn._xlws.FILTER(Changelog!$C$2:$C$110,Changelog!$C$2:$C$110&lt;&gt;""),attendance__2[[#This Row],[ID]]),"")</f>
        <v/>
      </c>
      <c r="D13285" t="str">
        <f ca="1">IFERROR(_xlfn.IFNA(IF((A13285-FLOOR(A13285,100))&lt;10,"الخدام",LOOKUP(FLOOR(A13285,100),Table2[ID start],Table2[Class])),"الخدام"),"")</f>
        <v/>
      </c>
    </row>
    <row r="13286" spans="1:4" x14ac:dyDescent="0.25">
      <c r="A13286" t="str" cm="1">
        <f t="array" aca="1" ref="A13286" ca="1">IFERROR(_xlfn.XLOOKUP(attendance__2[[#This Row],[ID]],_xlfn._xlws.FILTER(Table1[Old ID],Table1[Old ID]&lt;&gt;0),_xlfn._xlws.FILTER(Changelog!$C$2:$C$110,Changelog!$C$2:$C$110&lt;&gt;""),attendance__2[[#This Row],[ID]]),"")</f>
        <v/>
      </c>
      <c r="D13286" t="str">
        <f ca="1">IFERROR(_xlfn.IFNA(IF((A13286-FLOOR(A13286,100))&lt;10,"الخدام",LOOKUP(FLOOR(A13286,100),Table2[ID start],Table2[Class])),"الخدام"),"")</f>
        <v/>
      </c>
    </row>
    <row r="13287" spans="1:4" x14ac:dyDescent="0.25">
      <c r="A13287" t="str" cm="1">
        <f t="array" aca="1" ref="A13287" ca="1">IFERROR(_xlfn.XLOOKUP(attendance__2[[#This Row],[ID]],_xlfn._xlws.FILTER(Table1[Old ID],Table1[Old ID]&lt;&gt;0),_xlfn._xlws.FILTER(Changelog!$C$2:$C$110,Changelog!$C$2:$C$110&lt;&gt;""),attendance__2[[#This Row],[ID]]),"")</f>
        <v/>
      </c>
      <c r="D13287" t="str">
        <f ca="1">IFERROR(_xlfn.IFNA(IF((A13287-FLOOR(A13287,100))&lt;10,"الخدام",LOOKUP(FLOOR(A13287,100),Table2[ID start],Table2[Class])),"الخدام"),"")</f>
        <v/>
      </c>
    </row>
    <row r="13288" spans="1:4" x14ac:dyDescent="0.25">
      <c r="A13288" t="str" cm="1">
        <f t="array" aca="1" ref="A13288" ca="1">IFERROR(_xlfn.XLOOKUP(attendance__2[[#This Row],[ID]],_xlfn._xlws.FILTER(Table1[Old ID],Table1[Old ID]&lt;&gt;0),_xlfn._xlws.FILTER(Changelog!$C$2:$C$110,Changelog!$C$2:$C$110&lt;&gt;""),attendance__2[[#This Row],[ID]]),"")</f>
        <v/>
      </c>
      <c r="D13288" t="str">
        <f ca="1">IFERROR(_xlfn.IFNA(IF((A13288-FLOOR(A13288,100))&lt;10,"الخدام",LOOKUP(FLOOR(A13288,100),Table2[ID start],Table2[Class])),"الخدام"),"")</f>
        <v/>
      </c>
    </row>
    <row r="13289" spans="1:4" x14ac:dyDescent="0.25">
      <c r="A13289" t="str" cm="1">
        <f t="array" aca="1" ref="A13289" ca="1">IFERROR(_xlfn.XLOOKUP(attendance__2[[#This Row],[ID]],_xlfn._xlws.FILTER(Table1[Old ID],Table1[Old ID]&lt;&gt;0),_xlfn._xlws.FILTER(Changelog!$C$2:$C$110,Changelog!$C$2:$C$110&lt;&gt;""),attendance__2[[#This Row],[ID]]),"")</f>
        <v/>
      </c>
      <c r="D13289" t="str">
        <f ca="1">IFERROR(_xlfn.IFNA(IF((A13289-FLOOR(A13289,100))&lt;10,"الخدام",LOOKUP(FLOOR(A13289,100),Table2[ID start],Table2[Class])),"الخدام"),"")</f>
        <v/>
      </c>
    </row>
    <row r="13290" spans="1:4" x14ac:dyDescent="0.25">
      <c r="A13290" t="str" cm="1">
        <f t="array" aca="1" ref="A13290" ca="1">IFERROR(_xlfn.XLOOKUP(attendance__2[[#This Row],[ID]],_xlfn._xlws.FILTER(Table1[Old ID],Table1[Old ID]&lt;&gt;0),_xlfn._xlws.FILTER(Changelog!$C$2:$C$110,Changelog!$C$2:$C$110&lt;&gt;""),attendance__2[[#This Row],[ID]]),"")</f>
        <v/>
      </c>
      <c r="D13290" t="str">
        <f ca="1">IFERROR(_xlfn.IFNA(IF((A13290-FLOOR(A13290,100))&lt;10,"الخدام",LOOKUP(FLOOR(A13290,100),Table2[ID start],Table2[Class])),"الخدام"),"")</f>
        <v/>
      </c>
    </row>
    <row r="13291" spans="1:4" x14ac:dyDescent="0.25">
      <c r="A13291" t="str" cm="1">
        <f t="array" aca="1" ref="A13291" ca="1">IFERROR(_xlfn.XLOOKUP(attendance__2[[#This Row],[ID]],_xlfn._xlws.FILTER(Table1[Old ID],Table1[Old ID]&lt;&gt;0),_xlfn._xlws.FILTER(Changelog!$C$2:$C$110,Changelog!$C$2:$C$110&lt;&gt;""),attendance__2[[#This Row],[ID]]),"")</f>
        <v/>
      </c>
      <c r="D13291" t="str">
        <f ca="1">IFERROR(_xlfn.IFNA(IF((A13291-FLOOR(A13291,100))&lt;10,"الخدام",LOOKUP(FLOOR(A13291,100),Table2[ID start],Table2[Class])),"الخدام"),"")</f>
        <v/>
      </c>
    </row>
    <row r="13292" spans="1:4" x14ac:dyDescent="0.25">
      <c r="A13292" t="str" cm="1">
        <f t="array" aca="1" ref="A13292" ca="1">IFERROR(_xlfn.XLOOKUP(attendance__2[[#This Row],[ID]],_xlfn._xlws.FILTER(Table1[Old ID],Table1[Old ID]&lt;&gt;0),_xlfn._xlws.FILTER(Changelog!$C$2:$C$110,Changelog!$C$2:$C$110&lt;&gt;""),attendance__2[[#This Row],[ID]]),"")</f>
        <v/>
      </c>
      <c r="D13292" t="str">
        <f ca="1">IFERROR(_xlfn.IFNA(IF((A13292-FLOOR(A13292,100))&lt;10,"الخدام",LOOKUP(FLOOR(A13292,100),Table2[ID start],Table2[Class])),"الخدام"),"")</f>
        <v/>
      </c>
    </row>
    <row r="13293" spans="1:4" x14ac:dyDescent="0.25">
      <c r="A13293" t="str" cm="1">
        <f t="array" aca="1" ref="A13293" ca="1">IFERROR(_xlfn.XLOOKUP(attendance__2[[#This Row],[ID]],_xlfn._xlws.FILTER(Table1[Old ID],Table1[Old ID]&lt;&gt;0),_xlfn._xlws.FILTER(Changelog!$C$2:$C$110,Changelog!$C$2:$C$110&lt;&gt;""),attendance__2[[#This Row],[ID]]),"")</f>
        <v/>
      </c>
      <c r="D13293" t="str">
        <f ca="1">IFERROR(_xlfn.IFNA(IF((A13293-FLOOR(A13293,100))&lt;10,"الخدام",LOOKUP(FLOOR(A13293,100),Table2[ID start],Table2[Class])),"الخدام"),"")</f>
        <v/>
      </c>
    </row>
    <row r="13294" spans="1:4" x14ac:dyDescent="0.25">
      <c r="A13294" t="str" cm="1">
        <f t="array" aca="1" ref="A13294" ca="1">IFERROR(_xlfn.XLOOKUP(attendance__2[[#This Row],[ID]],_xlfn._xlws.FILTER(Table1[Old ID],Table1[Old ID]&lt;&gt;0),_xlfn._xlws.FILTER(Changelog!$C$2:$C$110,Changelog!$C$2:$C$110&lt;&gt;""),attendance__2[[#This Row],[ID]]),"")</f>
        <v/>
      </c>
      <c r="D13294" t="str">
        <f ca="1">IFERROR(_xlfn.IFNA(IF((A13294-FLOOR(A13294,100))&lt;10,"الخدام",LOOKUP(FLOOR(A13294,100),Table2[ID start],Table2[Class])),"الخدام"),"")</f>
        <v/>
      </c>
    </row>
    <row r="13295" spans="1:4" x14ac:dyDescent="0.25">
      <c r="A13295" t="str" cm="1">
        <f t="array" aca="1" ref="A13295" ca="1">IFERROR(_xlfn.XLOOKUP(attendance__2[[#This Row],[ID]],_xlfn._xlws.FILTER(Table1[Old ID],Table1[Old ID]&lt;&gt;0),_xlfn._xlws.FILTER(Changelog!$C$2:$C$110,Changelog!$C$2:$C$110&lt;&gt;""),attendance__2[[#This Row],[ID]]),"")</f>
        <v/>
      </c>
      <c r="D13295" t="str">
        <f ca="1">IFERROR(_xlfn.IFNA(IF((A13295-FLOOR(A13295,100))&lt;10,"الخدام",LOOKUP(FLOOR(A13295,100),Table2[ID start],Table2[Class])),"الخدام"),"")</f>
        <v/>
      </c>
    </row>
    <row r="13296" spans="1:4" x14ac:dyDescent="0.25">
      <c r="A13296" t="str" cm="1">
        <f t="array" aca="1" ref="A13296" ca="1">IFERROR(_xlfn.XLOOKUP(attendance__2[[#This Row],[ID]],_xlfn._xlws.FILTER(Table1[Old ID],Table1[Old ID]&lt;&gt;0),_xlfn._xlws.FILTER(Changelog!$C$2:$C$110,Changelog!$C$2:$C$110&lt;&gt;""),attendance__2[[#This Row],[ID]]),"")</f>
        <v/>
      </c>
      <c r="D13296" t="str">
        <f ca="1">IFERROR(_xlfn.IFNA(IF((A13296-FLOOR(A13296,100))&lt;10,"الخدام",LOOKUP(FLOOR(A13296,100),Table2[ID start],Table2[Class])),"الخدام"),"")</f>
        <v/>
      </c>
    </row>
    <row r="13297" spans="1:4" x14ac:dyDescent="0.25">
      <c r="A13297" t="str" cm="1">
        <f t="array" aca="1" ref="A13297" ca="1">IFERROR(_xlfn.XLOOKUP(attendance__2[[#This Row],[ID]],_xlfn._xlws.FILTER(Table1[Old ID],Table1[Old ID]&lt;&gt;0),_xlfn._xlws.FILTER(Changelog!$C$2:$C$110,Changelog!$C$2:$C$110&lt;&gt;""),attendance__2[[#This Row],[ID]]),"")</f>
        <v/>
      </c>
      <c r="D13297" t="str">
        <f ca="1">IFERROR(_xlfn.IFNA(IF((A13297-FLOOR(A13297,100))&lt;10,"الخدام",LOOKUP(FLOOR(A13297,100),Table2[ID start],Table2[Class])),"الخدام"),"")</f>
        <v/>
      </c>
    </row>
    <row r="13298" spans="1:4" x14ac:dyDescent="0.25">
      <c r="A13298" t="str" cm="1">
        <f t="array" aca="1" ref="A13298" ca="1">IFERROR(_xlfn.XLOOKUP(attendance__2[[#This Row],[ID]],_xlfn._xlws.FILTER(Table1[Old ID],Table1[Old ID]&lt;&gt;0),_xlfn._xlws.FILTER(Changelog!$C$2:$C$110,Changelog!$C$2:$C$110&lt;&gt;""),attendance__2[[#This Row],[ID]]),"")</f>
        <v/>
      </c>
      <c r="D13298" t="str">
        <f ca="1">IFERROR(_xlfn.IFNA(IF((A13298-FLOOR(A13298,100))&lt;10,"الخدام",LOOKUP(FLOOR(A13298,100),Table2[ID start],Table2[Class])),"الخدام"),"")</f>
        <v/>
      </c>
    </row>
    <row r="13299" spans="1:4" x14ac:dyDescent="0.25">
      <c r="A13299" t="str" cm="1">
        <f t="array" aca="1" ref="A13299" ca="1">IFERROR(_xlfn.XLOOKUP(attendance__2[[#This Row],[ID]],_xlfn._xlws.FILTER(Table1[Old ID],Table1[Old ID]&lt;&gt;0),_xlfn._xlws.FILTER(Changelog!$C$2:$C$110,Changelog!$C$2:$C$110&lt;&gt;""),attendance__2[[#This Row],[ID]]),"")</f>
        <v/>
      </c>
      <c r="D13299" t="str">
        <f ca="1">IFERROR(_xlfn.IFNA(IF((A13299-FLOOR(A13299,100))&lt;10,"الخدام",LOOKUP(FLOOR(A13299,100),Table2[ID start],Table2[Class])),"الخدام"),"")</f>
        <v/>
      </c>
    </row>
    <row r="13300" spans="1:4" x14ac:dyDescent="0.25">
      <c r="A13300" t="str" cm="1">
        <f t="array" aca="1" ref="A13300" ca="1">IFERROR(_xlfn.XLOOKUP(attendance__2[[#This Row],[ID]],_xlfn._xlws.FILTER(Table1[Old ID],Table1[Old ID]&lt;&gt;0),_xlfn._xlws.FILTER(Changelog!$C$2:$C$110,Changelog!$C$2:$C$110&lt;&gt;""),attendance__2[[#This Row],[ID]]),"")</f>
        <v/>
      </c>
      <c r="D13300" t="str">
        <f ca="1">IFERROR(_xlfn.IFNA(IF((A13300-FLOOR(A13300,100))&lt;10,"الخدام",LOOKUP(FLOOR(A13300,100),Table2[ID start],Table2[Class])),"الخدام"),"")</f>
        <v/>
      </c>
    </row>
    <row r="13301" spans="1:4" x14ac:dyDescent="0.25">
      <c r="A13301" t="str" cm="1">
        <f t="array" aca="1" ref="A13301" ca="1">IFERROR(_xlfn.XLOOKUP(attendance__2[[#This Row],[ID]],_xlfn._xlws.FILTER(Table1[Old ID],Table1[Old ID]&lt;&gt;0),_xlfn._xlws.FILTER(Changelog!$C$2:$C$110,Changelog!$C$2:$C$110&lt;&gt;""),attendance__2[[#This Row],[ID]]),"")</f>
        <v/>
      </c>
      <c r="D13301" t="str">
        <f ca="1">IFERROR(_xlfn.IFNA(IF((A13301-FLOOR(A13301,100))&lt;10,"الخدام",LOOKUP(FLOOR(A13301,100),Table2[ID start],Table2[Class])),"الخدام"),"")</f>
        <v/>
      </c>
    </row>
    <row r="13302" spans="1:4" x14ac:dyDescent="0.25">
      <c r="A13302" t="str" cm="1">
        <f t="array" aca="1" ref="A13302" ca="1">IFERROR(_xlfn.XLOOKUP(attendance__2[[#This Row],[ID]],_xlfn._xlws.FILTER(Table1[Old ID],Table1[Old ID]&lt;&gt;0),_xlfn._xlws.FILTER(Changelog!$C$2:$C$110,Changelog!$C$2:$C$110&lt;&gt;""),attendance__2[[#This Row],[ID]]),"")</f>
        <v/>
      </c>
      <c r="D13302" t="str">
        <f ca="1">IFERROR(_xlfn.IFNA(IF((A13302-FLOOR(A13302,100))&lt;10,"الخدام",LOOKUP(FLOOR(A13302,100),Table2[ID start],Table2[Class])),"الخدام"),"")</f>
        <v/>
      </c>
    </row>
    <row r="13303" spans="1:4" x14ac:dyDescent="0.25">
      <c r="A13303" t="str" cm="1">
        <f t="array" aca="1" ref="A13303" ca="1">IFERROR(_xlfn.XLOOKUP(attendance__2[[#This Row],[ID]],_xlfn._xlws.FILTER(Table1[Old ID],Table1[Old ID]&lt;&gt;0),_xlfn._xlws.FILTER(Changelog!$C$2:$C$110,Changelog!$C$2:$C$110&lt;&gt;""),attendance__2[[#This Row],[ID]]),"")</f>
        <v/>
      </c>
      <c r="D13303" t="str">
        <f ca="1">IFERROR(_xlfn.IFNA(IF((A13303-FLOOR(A13303,100))&lt;10,"الخدام",LOOKUP(FLOOR(A13303,100),Table2[ID start],Table2[Class])),"الخدام"),"")</f>
        <v/>
      </c>
    </row>
    <row r="13304" spans="1:4" x14ac:dyDescent="0.25">
      <c r="A13304" t="str" cm="1">
        <f t="array" aca="1" ref="A13304" ca="1">IFERROR(_xlfn.XLOOKUP(attendance__2[[#This Row],[ID]],_xlfn._xlws.FILTER(Table1[Old ID],Table1[Old ID]&lt;&gt;0),_xlfn._xlws.FILTER(Changelog!$C$2:$C$110,Changelog!$C$2:$C$110&lt;&gt;""),attendance__2[[#This Row],[ID]]),"")</f>
        <v/>
      </c>
      <c r="D13304" t="str">
        <f ca="1">IFERROR(_xlfn.IFNA(IF((A13304-FLOOR(A13304,100))&lt;10,"الخدام",LOOKUP(FLOOR(A13304,100),Table2[ID start],Table2[Class])),"الخدام"),"")</f>
        <v/>
      </c>
    </row>
    <row r="13305" spans="1:4" x14ac:dyDescent="0.25">
      <c r="A13305" t="str" cm="1">
        <f t="array" aca="1" ref="A13305" ca="1">IFERROR(_xlfn.XLOOKUP(attendance__2[[#This Row],[ID]],_xlfn._xlws.FILTER(Table1[Old ID],Table1[Old ID]&lt;&gt;0),_xlfn._xlws.FILTER(Changelog!$C$2:$C$110,Changelog!$C$2:$C$110&lt;&gt;""),attendance__2[[#This Row],[ID]]),"")</f>
        <v/>
      </c>
      <c r="D13305" t="str">
        <f ca="1">IFERROR(_xlfn.IFNA(IF((A13305-FLOOR(A13305,100))&lt;10,"الخدام",LOOKUP(FLOOR(A13305,100),Table2[ID start],Table2[Class])),"الخدام"),"")</f>
        <v/>
      </c>
    </row>
    <row r="13306" spans="1:4" x14ac:dyDescent="0.25">
      <c r="A13306" t="str" cm="1">
        <f t="array" aca="1" ref="A13306" ca="1">IFERROR(_xlfn.XLOOKUP(attendance__2[[#This Row],[ID]],_xlfn._xlws.FILTER(Table1[Old ID],Table1[Old ID]&lt;&gt;0),_xlfn._xlws.FILTER(Changelog!$C$2:$C$110,Changelog!$C$2:$C$110&lt;&gt;""),attendance__2[[#This Row],[ID]]),"")</f>
        <v/>
      </c>
      <c r="D13306" t="str">
        <f ca="1">IFERROR(_xlfn.IFNA(IF((A13306-FLOOR(A13306,100))&lt;10,"الخدام",LOOKUP(FLOOR(A13306,100),Table2[ID start],Table2[Class])),"الخدام"),"")</f>
        <v/>
      </c>
    </row>
    <row r="13307" spans="1:4" x14ac:dyDescent="0.25">
      <c r="A13307" t="str" cm="1">
        <f t="array" aca="1" ref="A13307" ca="1">IFERROR(_xlfn.XLOOKUP(attendance__2[[#This Row],[ID]],_xlfn._xlws.FILTER(Table1[Old ID],Table1[Old ID]&lt;&gt;0),_xlfn._xlws.FILTER(Changelog!$C$2:$C$110,Changelog!$C$2:$C$110&lt;&gt;""),attendance__2[[#This Row],[ID]]),"")</f>
        <v/>
      </c>
      <c r="D13307" t="str">
        <f ca="1">IFERROR(_xlfn.IFNA(IF((A13307-FLOOR(A13307,100))&lt;10,"الخدام",LOOKUP(FLOOR(A13307,100),Table2[ID start],Table2[Class])),"الخدام"),"")</f>
        <v/>
      </c>
    </row>
    <row r="13308" spans="1:4" x14ac:dyDescent="0.25">
      <c r="A13308" t="str" cm="1">
        <f t="array" aca="1" ref="A13308" ca="1">IFERROR(_xlfn.XLOOKUP(attendance__2[[#This Row],[ID]],_xlfn._xlws.FILTER(Table1[Old ID],Table1[Old ID]&lt;&gt;0),_xlfn._xlws.FILTER(Changelog!$C$2:$C$110,Changelog!$C$2:$C$110&lt;&gt;""),attendance__2[[#This Row],[ID]]),"")</f>
        <v/>
      </c>
      <c r="D13308" t="str">
        <f ca="1">IFERROR(_xlfn.IFNA(IF((A13308-FLOOR(A13308,100))&lt;10,"الخدام",LOOKUP(FLOOR(A13308,100),Table2[ID start],Table2[Class])),"الخدام"),"")</f>
        <v/>
      </c>
    </row>
    <row r="13309" spans="1:4" x14ac:dyDescent="0.25">
      <c r="A13309" t="str" cm="1">
        <f t="array" aca="1" ref="A13309" ca="1">IFERROR(_xlfn.XLOOKUP(attendance__2[[#This Row],[ID]],_xlfn._xlws.FILTER(Table1[Old ID],Table1[Old ID]&lt;&gt;0),_xlfn._xlws.FILTER(Changelog!$C$2:$C$110,Changelog!$C$2:$C$110&lt;&gt;""),attendance__2[[#This Row],[ID]]),"")</f>
        <v/>
      </c>
      <c r="D13309" t="str">
        <f ca="1">IFERROR(_xlfn.IFNA(IF((A13309-FLOOR(A13309,100))&lt;10,"الخدام",LOOKUP(FLOOR(A13309,100),Table2[ID start],Table2[Class])),"الخدام"),"")</f>
        <v/>
      </c>
    </row>
    <row r="13310" spans="1:4" x14ac:dyDescent="0.25">
      <c r="A13310" t="str" cm="1">
        <f t="array" aca="1" ref="A13310" ca="1">IFERROR(_xlfn.XLOOKUP(attendance__2[[#This Row],[ID]],_xlfn._xlws.FILTER(Table1[Old ID],Table1[Old ID]&lt;&gt;0),_xlfn._xlws.FILTER(Changelog!$C$2:$C$110,Changelog!$C$2:$C$110&lt;&gt;""),attendance__2[[#This Row],[ID]]),"")</f>
        <v/>
      </c>
      <c r="D13310" t="str">
        <f ca="1">IFERROR(_xlfn.IFNA(IF((A13310-FLOOR(A13310,100))&lt;10,"الخدام",LOOKUP(FLOOR(A13310,100),Table2[ID start],Table2[Class])),"الخدام"),"")</f>
        <v/>
      </c>
    </row>
    <row r="13311" spans="1:4" x14ac:dyDescent="0.25">
      <c r="A13311" t="str" cm="1">
        <f t="array" aca="1" ref="A13311" ca="1">IFERROR(_xlfn.XLOOKUP(attendance__2[[#This Row],[ID]],_xlfn._xlws.FILTER(Table1[Old ID],Table1[Old ID]&lt;&gt;0),_xlfn._xlws.FILTER(Changelog!$C$2:$C$110,Changelog!$C$2:$C$110&lt;&gt;""),attendance__2[[#This Row],[ID]]),"")</f>
        <v/>
      </c>
      <c r="D13311" t="str">
        <f ca="1">IFERROR(_xlfn.IFNA(IF((A13311-FLOOR(A13311,100))&lt;10,"الخدام",LOOKUP(FLOOR(A13311,100),Table2[ID start],Table2[Class])),"الخدام"),"")</f>
        <v/>
      </c>
    </row>
    <row r="13312" spans="1:4" x14ac:dyDescent="0.25">
      <c r="A13312" t="str" cm="1">
        <f t="array" aca="1" ref="A13312" ca="1">IFERROR(_xlfn.XLOOKUP(attendance__2[[#This Row],[ID]],_xlfn._xlws.FILTER(Table1[Old ID],Table1[Old ID]&lt;&gt;0),_xlfn._xlws.FILTER(Changelog!$C$2:$C$110,Changelog!$C$2:$C$110&lt;&gt;""),attendance__2[[#This Row],[ID]]),"")</f>
        <v/>
      </c>
      <c r="D13312" t="str">
        <f ca="1">IFERROR(_xlfn.IFNA(IF((A13312-FLOOR(A13312,100))&lt;10,"الخدام",LOOKUP(FLOOR(A13312,100),Table2[ID start],Table2[Class])),"الخدام"),"")</f>
        <v/>
      </c>
    </row>
    <row r="13313" spans="1:4" x14ac:dyDescent="0.25">
      <c r="A13313" t="str" cm="1">
        <f t="array" aca="1" ref="A13313" ca="1">IFERROR(_xlfn.XLOOKUP(attendance__2[[#This Row],[ID]],_xlfn._xlws.FILTER(Table1[Old ID],Table1[Old ID]&lt;&gt;0),_xlfn._xlws.FILTER(Changelog!$C$2:$C$110,Changelog!$C$2:$C$110&lt;&gt;""),attendance__2[[#This Row],[ID]]),"")</f>
        <v/>
      </c>
      <c r="D13313" t="str">
        <f ca="1">IFERROR(_xlfn.IFNA(IF((A13313-FLOOR(A13313,100))&lt;10,"الخدام",LOOKUP(FLOOR(A13313,100),Table2[ID start],Table2[Class])),"الخدام"),"")</f>
        <v/>
      </c>
    </row>
    <row r="13314" spans="1:4" x14ac:dyDescent="0.25">
      <c r="A13314" t="str" cm="1">
        <f t="array" aca="1" ref="A13314" ca="1">IFERROR(_xlfn.XLOOKUP(attendance__2[[#This Row],[ID]],_xlfn._xlws.FILTER(Table1[Old ID],Table1[Old ID]&lt;&gt;0),_xlfn._xlws.FILTER(Changelog!$C$2:$C$110,Changelog!$C$2:$C$110&lt;&gt;""),attendance__2[[#This Row],[ID]]),"")</f>
        <v/>
      </c>
      <c r="D13314" t="str">
        <f ca="1">IFERROR(_xlfn.IFNA(IF((A13314-FLOOR(A13314,100))&lt;10,"الخدام",LOOKUP(FLOOR(A13314,100),Table2[ID start],Table2[Class])),"الخدام"),"")</f>
        <v/>
      </c>
    </row>
    <row r="13315" spans="1:4" x14ac:dyDescent="0.25">
      <c r="A13315" t="str" cm="1">
        <f t="array" aca="1" ref="A13315" ca="1">IFERROR(_xlfn.XLOOKUP(attendance__2[[#This Row],[ID]],_xlfn._xlws.FILTER(Table1[Old ID],Table1[Old ID]&lt;&gt;0),_xlfn._xlws.FILTER(Changelog!$C$2:$C$110,Changelog!$C$2:$C$110&lt;&gt;""),attendance__2[[#This Row],[ID]]),"")</f>
        <v/>
      </c>
      <c r="D13315" t="str">
        <f ca="1">IFERROR(_xlfn.IFNA(IF((A13315-FLOOR(A13315,100))&lt;10,"الخدام",LOOKUP(FLOOR(A13315,100),Table2[ID start],Table2[Class])),"الخدام"),"")</f>
        <v/>
      </c>
    </row>
    <row r="13316" spans="1:4" x14ac:dyDescent="0.25">
      <c r="A13316" t="str" cm="1">
        <f t="array" aca="1" ref="A13316" ca="1">IFERROR(_xlfn.XLOOKUP(attendance__2[[#This Row],[ID]],_xlfn._xlws.FILTER(Table1[Old ID],Table1[Old ID]&lt;&gt;0),_xlfn._xlws.FILTER(Changelog!$C$2:$C$110,Changelog!$C$2:$C$110&lt;&gt;""),attendance__2[[#This Row],[ID]]),"")</f>
        <v/>
      </c>
      <c r="D13316" t="str">
        <f ca="1">IFERROR(_xlfn.IFNA(IF((A13316-FLOOR(A13316,100))&lt;10,"الخدام",LOOKUP(FLOOR(A13316,100),Table2[ID start],Table2[Class])),"الخدام"),"")</f>
        <v/>
      </c>
    </row>
    <row r="13317" spans="1:4" x14ac:dyDescent="0.25">
      <c r="A13317" t="str" cm="1">
        <f t="array" aca="1" ref="A13317" ca="1">IFERROR(_xlfn.XLOOKUP(attendance__2[[#This Row],[ID]],_xlfn._xlws.FILTER(Table1[Old ID],Table1[Old ID]&lt;&gt;0),_xlfn._xlws.FILTER(Changelog!$C$2:$C$110,Changelog!$C$2:$C$110&lt;&gt;""),attendance__2[[#This Row],[ID]]),"")</f>
        <v/>
      </c>
      <c r="D13317" t="str">
        <f ca="1">IFERROR(_xlfn.IFNA(IF((A13317-FLOOR(A13317,100))&lt;10,"الخدام",LOOKUP(FLOOR(A13317,100),Table2[ID start],Table2[Class])),"الخدام"),"")</f>
        <v/>
      </c>
    </row>
    <row r="13318" spans="1:4" x14ac:dyDescent="0.25">
      <c r="A13318" t="str" cm="1">
        <f t="array" aca="1" ref="A13318" ca="1">IFERROR(_xlfn.XLOOKUP(attendance__2[[#This Row],[ID]],_xlfn._xlws.FILTER(Table1[Old ID],Table1[Old ID]&lt;&gt;0),_xlfn._xlws.FILTER(Changelog!$C$2:$C$110,Changelog!$C$2:$C$110&lt;&gt;""),attendance__2[[#This Row],[ID]]),"")</f>
        <v/>
      </c>
      <c r="D13318" t="str">
        <f ca="1">IFERROR(_xlfn.IFNA(IF((A13318-FLOOR(A13318,100))&lt;10,"الخدام",LOOKUP(FLOOR(A13318,100),Table2[ID start],Table2[Class])),"الخدام"),"")</f>
        <v/>
      </c>
    </row>
    <row r="13319" spans="1:4" x14ac:dyDescent="0.25">
      <c r="A13319" t="str" cm="1">
        <f t="array" aca="1" ref="A13319" ca="1">IFERROR(_xlfn.XLOOKUP(attendance__2[[#This Row],[ID]],_xlfn._xlws.FILTER(Table1[Old ID],Table1[Old ID]&lt;&gt;0),_xlfn._xlws.FILTER(Changelog!$C$2:$C$110,Changelog!$C$2:$C$110&lt;&gt;""),attendance__2[[#This Row],[ID]]),"")</f>
        <v/>
      </c>
      <c r="D13319" t="str">
        <f ca="1">IFERROR(_xlfn.IFNA(IF((A13319-FLOOR(A13319,100))&lt;10,"الخدام",LOOKUP(FLOOR(A13319,100),Table2[ID start],Table2[Class])),"الخدام"),"")</f>
        <v/>
      </c>
    </row>
    <row r="13320" spans="1:4" x14ac:dyDescent="0.25">
      <c r="A13320" t="str" cm="1">
        <f t="array" aca="1" ref="A13320" ca="1">IFERROR(_xlfn.XLOOKUP(attendance__2[[#This Row],[ID]],_xlfn._xlws.FILTER(Table1[Old ID],Table1[Old ID]&lt;&gt;0),_xlfn._xlws.FILTER(Changelog!$C$2:$C$110,Changelog!$C$2:$C$110&lt;&gt;""),attendance__2[[#This Row],[ID]]),"")</f>
        <v/>
      </c>
      <c r="D13320" t="str">
        <f ca="1">IFERROR(_xlfn.IFNA(IF((A13320-FLOOR(A13320,100))&lt;10,"الخدام",LOOKUP(FLOOR(A13320,100),Table2[ID start],Table2[Class])),"الخدام"),"")</f>
        <v/>
      </c>
    </row>
    <row r="13321" spans="1:4" x14ac:dyDescent="0.25">
      <c r="A13321" t="str" cm="1">
        <f t="array" aca="1" ref="A13321" ca="1">IFERROR(_xlfn.XLOOKUP(attendance__2[[#This Row],[ID]],_xlfn._xlws.FILTER(Table1[Old ID],Table1[Old ID]&lt;&gt;0),_xlfn._xlws.FILTER(Changelog!$C$2:$C$110,Changelog!$C$2:$C$110&lt;&gt;""),attendance__2[[#This Row],[ID]]),"")</f>
        <v/>
      </c>
      <c r="D13321" t="str">
        <f ca="1">IFERROR(_xlfn.IFNA(IF((A13321-FLOOR(A13321,100))&lt;10,"الخدام",LOOKUP(FLOOR(A13321,100),Table2[ID start],Table2[Class])),"الخدام"),"")</f>
        <v/>
      </c>
    </row>
    <row r="13322" spans="1:4" x14ac:dyDescent="0.25">
      <c r="A13322" t="str" cm="1">
        <f t="array" aca="1" ref="A13322" ca="1">IFERROR(_xlfn.XLOOKUP(attendance__2[[#This Row],[ID]],_xlfn._xlws.FILTER(Table1[Old ID],Table1[Old ID]&lt;&gt;0),_xlfn._xlws.FILTER(Changelog!$C$2:$C$110,Changelog!$C$2:$C$110&lt;&gt;""),attendance__2[[#This Row],[ID]]),"")</f>
        <v/>
      </c>
      <c r="D13322" t="str">
        <f ca="1">IFERROR(_xlfn.IFNA(IF((A13322-FLOOR(A13322,100))&lt;10,"الخدام",LOOKUP(FLOOR(A13322,100),Table2[ID start],Table2[Class])),"الخدام"),"")</f>
        <v/>
      </c>
    </row>
    <row r="13323" spans="1:4" x14ac:dyDescent="0.25">
      <c r="A13323" t="str" cm="1">
        <f t="array" aca="1" ref="A13323" ca="1">IFERROR(_xlfn.XLOOKUP(attendance__2[[#This Row],[ID]],_xlfn._xlws.FILTER(Table1[Old ID],Table1[Old ID]&lt;&gt;0),_xlfn._xlws.FILTER(Changelog!$C$2:$C$110,Changelog!$C$2:$C$110&lt;&gt;""),attendance__2[[#This Row],[ID]]),"")</f>
        <v/>
      </c>
      <c r="D13323" t="str">
        <f ca="1">IFERROR(_xlfn.IFNA(IF((A13323-FLOOR(A13323,100))&lt;10,"الخدام",LOOKUP(FLOOR(A13323,100),Table2[ID start],Table2[Class])),"الخدام"),"")</f>
        <v/>
      </c>
    </row>
    <row r="13324" spans="1:4" x14ac:dyDescent="0.25">
      <c r="A13324" t="str" cm="1">
        <f t="array" aca="1" ref="A13324" ca="1">IFERROR(_xlfn.XLOOKUP(attendance__2[[#This Row],[ID]],_xlfn._xlws.FILTER(Table1[Old ID],Table1[Old ID]&lt;&gt;0),_xlfn._xlws.FILTER(Changelog!$C$2:$C$110,Changelog!$C$2:$C$110&lt;&gt;""),attendance__2[[#This Row],[ID]]),"")</f>
        <v/>
      </c>
      <c r="D13324" t="str">
        <f ca="1">IFERROR(_xlfn.IFNA(IF((A13324-FLOOR(A13324,100))&lt;10,"الخدام",LOOKUP(FLOOR(A13324,100),Table2[ID start],Table2[Class])),"الخدام"),"")</f>
        <v/>
      </c>
    </row>
    <row r="13325" spans="1:4" x14ac:dyDescent="0.25">
      <c r="A13325" t="str" cm="1">
        <f t="array" aca="1" ref="A13325" ca="1">IFERROR(_xlfn.XLOOKUP(attendance__2[[#This Row],[ID]],_xlfn._xlws.FILTER(Table1[Old ID],Table1[Old ID]&lt;&gt;0),_xlfn._xlws.FILTER(Changelog!$C$2:$C$110,Changelog!$C$2:$C$110&lt;&gt;""),attendance__2[[#This Row],[ID]]),"")</f>
        <v/>
      </c>
      <c r="D13325" t="str">
        <f ca="1">IFERROR(_xlfn.IFNA(IF((A13325-FLOOR(A13325,100))&lt;10,"الخدام",LOOKUP(FLOOR(A13325,100),Table2[ID start],Table2[Class])),"الخدام"),"")</f>
        <v/>
      </c>
    </row>
    <row r="13326" spans="1:4" x14ac:dyDescent="0.25">
      <c r="A13326" t="str" cm="1">
        <f t="array" aca="1" ref="A13326" ca="1">IFERROR(_xlfn.XLOOKUP(attendance__2[[#This Row],[ID]],_xlfn._xlws.FILTER(Table1[Old ID],Table1[Old ID]&lt;&gt;0),_xlfn._xlws.FILTER(Changelog!$C$2:$C$110,Changelog!$C$2:$C$110&lt;&gt;""),attendance__2[[#This Row],[ID]]),"")</f>
        <v/>
      </c>
      <c r="D13326" t="str">
        <f ca="1">IFERROR(_xlfn.IFNA(IF((A13326-FLOOR(A13326,100))&lt;10,"الخدام",LOOKUP(FLOOR(A13326,100),Table2[ID start],Table2[Class])),"الخدام"),"")</f>
        <v/>
      </c>
    </row>
    <row r="13327" spans="1:4" x14ac:dyDescent="0.25">
      <c r="A13327" t="str" cm="1">
        <f t="array" aca="1" ref="A13327" ca="1">IFERROR(_xlfn.XLOOKUP(attendance__2[[#This Row],[ID]],_xlfn._xlws.FILTER(Table1[Old ID],Table1[Old ID]&lt;&gt;0),_xlfn._xlws.FILTER(Changelog!$C$2:$C$110,Changelog!$C$2:$C$110&lt;&gt;""),attendance__2[[#This Row],[ID]]),"")</f>
        <v/>
      </c>
      <c r="D13327" t="str">
        <f ca="1">IFERROR(_xlfn.IFNA(IF((A13327-FLOOR(A13327,100))&lt;10,"الخدام",LOOKUP(FLOOR(A13327,100),Table2[ID start],Table2[Class])),"الخدام"),"")</f>
        <v/>
      </c>
    </row>
    <row r="13328" spans="1:4" x14ac:dyDescent="0.25">
      <c r="A13328" t="str" cm="1">
        <f t="array" aca="1" ref="A13328" ca="1">IFERROR(_xlfn.XLOOKUP(attendance__2[[#This Row],[ID]],_xlfn._xlws.FILTER(Table1[Old ID],Table1[Old ID]&lt;&gt;0),_xlfn._xlws.FILTER(Changelog!$C$2:$C$110,Changelog!$C$2:$C$110&lt;&gt;""),attendance__2[[#This Row],[ID]]),"")</f>
        <v/>
      </c>
      <c r="D13328" t="str">
        <f ca="1">IFERROR(_xlfn.IFNA(IF((A13328-FLOOR(A13328,100))&lt;10,"الخدام",LOOKUP(FLOOR(A13328,100),Table2[ID start],Table2[Class])),"الخدام"),"")</f>
        <v/>
      </c>
    </row>
    <row r="13329" spans="1:4" x14ac:dyDescent="0.25">
      <c r="A13329" t="str" cm="1">
        <f t="array" aca="1" ref="A13329" ca="1">IFERROR(_xlfn.XLOOKUP(attendance__2[[#This Row],[ID]],_xlfn._xlws.FILTER(Table1[Old ID],Table1[Old ID]&lt;&gt;0),_xlfn._xlws.FILTER(Changelog!$C$2:$C$110,Changelog!$C$2:$C$110&lt;&gt;""),attendance__2[[#This Row],[ID]]),"")</f>
        <v/>
      </c>
      <c r="D13329" t="str">
        <f ca="1">IFERROR(_xlfn.IFNA(IF((A13329-FLOOR(A13329,100))&lt;10,"الخدام",LOOKUP(FLOOR(A13329,100),Table2[ID start],Table2[Class])),"الخدام"),"")</f>
        <v/>
      </c>
    </row>
    <row r="13330" spans="1:4" x14ac:dyDescent="0.25">
      <c r="A13330" t="str" cm="1">
        <f t="array" aca="1" ref="A13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30" t="str">
        <f ca="1">IFERROR(_xlfn.IFNA(IF((A13330-FLOOR(A13330,100))&lt;10,"الخدام",LOOKUP(FLOOR(A13330,100),Table2[ID start],Table2[Class])),"الخدام"),"")</f>
        <v/>
      </c>
    </row>
    <row r="13331" spans="1:4" x14ac:dyDescent="0.25">
      <c r="A13331" t="str" cm="1">
        <f t="array" aca="1" ref="A13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31" t="str">
        <f ca="1">IFERROR(_xlfn.IFNA(IF((A13331-FLOOR(A13331,100))&lt;10,"الخدام",LOOKUP(FLOOR(A13331,100),Table2[ID start],Table2[Class])),"الخدام"),"")</f>
        <v/>
      </c>
    </row>
    <row r="13332" spans="1:4" x14ac:dyDescent="0.25">
      <c r="A13332" t="str" cm="1">
        <f t="array" aca="1" ref="A13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32" t="str">
        <f ca="1">IFERROR(_xlfn.IFNA(IF((A13332-FLOOR(A13332,100))&lt;10,"الخدام",LOOKUP(FLOOR(A13332,100),Table2[ID start],Table2[Class])),"الخدام"),"")</f>
        <v/>
      </c>
    </row>
    <row r="13333" spans="1:4" x14ac:dyDescent="0.25">
      <c r="A13333" t="str" cm="1">
        <f t="array" aca="1" ref="A13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3" t="str">
        <f ca="1">IFERROR(_xlfn.IFNA(IF((A13333-FLOOR(A13333,100))&lt;10,"الخدام",LOOKUP(FLOOR(A13333,100),Table2[ID start],Table2[Class])),"الخدام"),"")</f>
        <v/>
      </c>
    </row>
    <row r="13334" spans="1:4" x14ac:dyDescent="0.25">
      <c r="A13334" t="str" cm="1">
        <f t="array" aca="1" ref="A13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34" t="str">
        <f ca="1">IFERROR(_xlfn.IFNA(IF((A13334-FLOOR(A13334,100))&lt;10,"الخدام",LOOKUP(FLOOR(A13334,100),Table2[ID start],Table2[Class])),"الخدام"),"")</f>
        <v/>
      </c>
    </row>
    <row r="13335" spans="1:4" x14ac:dyDescent="0.25">
      <c r="A13335" t="str" cm="1">
        <f t="array" aca="1" ref="A13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35" t="str">
        <f ca="1">IFERROR(_xlfn.IFNA(IF((A13335-FLOOR(A13335,100))&lt;10,"الخدام",LOOKUP(FLOOR(A13335,100),Table2[ID start],Table2[Class])),"الخدام"),"")</f>
        <v/>
      </c>
    </row>
    <row r="13336" spans="1:4" x14ac:dyDescent="0.25">
      <c r="A13336" t="str" cm="1">
        <f t="array" aca="1" ref="A13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36" t="str">
        <f ca="1">IFERROR(_xlfn.IFNA(IF((A13336-FLOOR(A13336,100))&lt;10,"الخدام",LOOKUP(FLOOR(A13336,100),Table2[ID start],Table2[Class])),"الخدام"),"")</f>
        <v/>
      </c>
    </row>
    <row r="13337" spans="1:4" x14ac:dyDescent="0.25">
      <c r="A13337" t="str" cm="1">
        <f t="array" aca="1" ref="A13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37" t="str">
        <f ca="1">IFERROR(_xlfn.IFNA(IF((A13337-FLOOR(A13337,100))&lt;10,"الخدام",LOOKUP(FLOOR(A13337,100),Table2[ID start],Table2[Class])),"الخدام"),"")</f>
        <v/>
      </c>
    </row>
    <row r="13338" spans="1:4" x14ac:dyDescent="0.25">
      <c r="A13338" t="str" cm="1">
        <f t="array" aca="1" ref="A13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38" t="str">
        <f ca="1">IFERROR(_xlfn.IFNA(IF((A13338-FLOOR(A13338,100))&lt;10,"الخدام",LOOKUP(FLOOR(A13338,100),Table2[ID start],Table2[Class])),"الخدام"),"")</f>
        <v/>
      </c>
    </row>
    <row r="13339" spans="1:4" x14ac:dyDescent="0.25">
      <c r="A13339" t="str" cm="1">
        <f t="array" aca="1" ref="A13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39" t="str">
        <f ca="1">IFERROR(_xlfn.IFNA(IF((A13339-FLOOR(A13339,100))&lt;10,"الخدام",LOOKUP(FLOOR(A13339,100),Table2[ID start],Table2[Class])),"الخدام"),"")</f>
        <v/>
      </c>
    </row>
    <row r="13340" spans="1:4" x14ac:dyDescent="0.25">
      <c r="A13340" t="str" cm="1">
        <f t="array" aca="1" ref="A13340" ca="1">IFERROR(_xlfn.XLOOKUP(attendance__2[[#This Row],[ID]],_xlfn._xlws.FILTER(Table1[Old ID],Table1[Old ID]&lt;&gt;0),_xlfn._xlws.FILTER(Changelog!$C$2:$C$110,Changelog!$C$2:$C$110&lt;&gt;""),attendance__2[[#This Row],[ID]]),"")</f>
        <v/>
      </c>
      <c r="D13340" t="str">
        <f ca="1">IFERROR(_xlfn.IFNA(IF((A13340-FLOOR(A13340,100))&lt;10,"الخدام",LOOKUP(FLOOR(A13340,100),Table2[ID start],Table2[Class])),"الخدام"),"")</f>
        <v/>
      </c>
    </row>
    <row r="13341" spans="1:4" x14ac:dyDescent="0.25">
      <c r="A13341" t="str" cm="1">
        <f t="array" aca="1" ref="A13341" ca="1">IFERROR(_xlfn.XLOOKUP(attendance__2[[#This Row],[ID]],_xlfn._xlws.FILTER(Table1[Old ID],Table1[Old ID]&lt;&gt;0),_xlfn._xlws.FILTER(Changelog!$C$2:$C$110,Changelog!$C$2:$C$110&lt;&gt;""),attendance__2[[#This Row],[ID]]),"")</f>
        <v/>
      </c>
      <c r="D13341" t="str">
        <f ca="1">IFERROR(_xlfn.IFNA(IF((A13341-FLOOR(A13341,100))&lt;10,"الخدام",LOOKUP(FLOOR(A13341,100),Table2[ID start],Table2[Class])),"الخدام"),"")</f>
        <v/>
      </c>
    </row>
    <row r="13342" spans="1:4" x14ac:dyDescent="0.25">
      <c r="A13342" t="str" cm="1">
        <f t="array" aca="1" ref="A13342" ca="1">IFERROR(_xlfn.XLOOKUP(attendance__2[[#This Row],[ID]],_xlfn._xlws.FILTER(Table1[Old ID],Table1[Old ID]&lt;&gt;0),_xlfn._xlws.FILTER(Changelog!$C$2:$C$110,Changelog!$C$2:$C$110&lt;&gt;""),attendance__2[[#This Row],[ID]]),"")</f>
        <v/>
      </c>
      <c r="D13342" t="str">
        <f ca="1">IFERROR(_xlfn.IFNA(IF((A13342-FLOOR(A13342,100))&lt;10,"الخدام",LOOKUP(FLOOR(A13342,100),Table2[ID start],Table2[Class])),"الخدام"),"")</f>
        <v/>
      </c>
    </row>
    <row r="13343" spans="1:4" x14ac:dyDescent="0.25">
      <c r="A13343" t="str" cm="1">
        <f t="array" aca="1" ref="A13343" ca="1">IFERROR(_xlfn.XLOOKUP(attendance__2[[#This Row],[ID]],_xlfn._xlws.FILTER(Table1[Old ID],Table1[Old ID]&lt;&gt;0),_xlfn._xlws.FILTER(Changelog!$C$2:$C$110,Changelog!$C$2:$C$110&lt;&gt;""),attendance__2[[#This Row],[ID]]),"")</f>
        <v/>
      </c>
      <c r="D13343" t="str">
        <f ca="1">IFERROR(_xlfn.IFNA(IF((A13343-FLOOR(A13343,100))&lt;10,"الخدام",LOOKUP(FLOOR(A13343,100),Table2[ID start],Table2[Class])),"الخدام"),"")</f>
        <v/>
      </c>
    </row>
    <row r="13344" spans="1:4" x14ac:dyDescent="0.25">
      <c r="A13344" t="str" cm="1">
        <f t="array" aca="1" ref="A13344" ca="1">IFERROR(_xlfn.XLOOKUP(attendance__2[[#This Row],[ID]],_xlfn._xlws.FILTER(Table1[Old ID],Table1[Old ID]&lt;&gt;0),_xlfn._xlws.FILTER(Changelog!$C$2:$C$110,Changelog!$C$2:$C$110&lt;&gt;""),attendance__2[[#This Row],[ID]]),"")</f>
        <v/>
      </c>
      <c r="D13344" t="str">
        <f ca="1">IFERROR(_xlfn.IFNA(IF((A13344-FLOOR(A13344,100))&lt;10,"الخدام",LOOKUP(FLOOR(A13344,100),Table2[ID start],Table2[Class])),"الخدام"),"")</f>
        <v/>
      </c>
    </row>
    <row r="13345" spans="1:4" x14ac:dyDescent="0.25">
      <c r="A13345" t="str" cm="1">
        <f t="array" aca="1" ref="A13345" ca="1">IFERROR(_xlfn.XLOOKUP(attendance__2[[#This Row],[ID]],_xlfn._xlws.FILTER(Table1[Old ID],Table1[Old ID]&lt;&gt;0),_xlfn._xlws.FILTER(Changelog!$C$2:$C$110,Changelog!$C$2:$C$110&lt;&gt;""),attendance__2[[#This Row],[ID]]),"")</f>
        <v/>
      </c>
      <c r="D13345" t="str">
        <f ca="1">IFERROR(_xlfn.IFNA(IF((A13345-FLOOR(A13345,100))&lt;10,"الخدام",LOOKUP(FLOOR(A13345,100),Table2[ID start],Table2[Class])),"الخدام"),"")</f>
        <v/>
      </c>
    </row>
    <row r="13346" spans="1:4" x14ac:dyDescent="0.25">
      <c r="A13346" t="str" cm="1">
        <f t="array" aca="1" ref="A13346" ca="1">IFERROR(_xlfn.XLOOKUP(attendance__2[[#This Row],[ID]],_xlfn._xlws.FILTER(Table1[Old ID],Table1[Old ID]&lt;&gt;0),_xlfn._xlws.FILTER(Changelog!$C$2:$C$110,Changelog!$C$2:$C$110&lt;&gt;""),attendance__2[[#This Row],[ID]]),"")</f>
        <v/>
      </c>
      <c r="D13346" t="str">
        <f ca="1">IFERROR(_xlfn.IFNA(IF((A13346-FLOOR(A13346,100))&lt;10,"الخدام",LOOKUP(FLOOR(A13346,100),Table2[ID start],Table2[Class])),"الخدام"),"")</f>
        <v/>
      </c>
    </row>
    <row r="13347" spans="1:4" x14ac:dyDescent="0.25">
      <c r="A13347" t="str" cm="1">
        <f t="array" aca="1" ref="A13347" ca="1">IFERROR(_xlfn.XLOOKUP(attendance__2[[#This Row],[ID]],_xlfn._xlws.FILTER(Table1[Old ID],Table1[Old ID]&lt;&gt;0),_xlfn._xlws.FILTER(Changelog!$C$2:$C$110,Changelog!$C$2:$C$110&lt;&gt;""),attendance__2[[#This Row],[ID]]),"")</f>
        <v/>
      </c>
      <c r="D13347" t="str">
        <f ca="1">IFERROR(_xlfn.IFNA(IF((A13347-FLOOR(A13347,100))&lt;10,"الخدام",LOOKUP(FLOOR(A13347,100),Table2[ID start],Table2[Class])),"الخدام"),"")</f>
        <v/>
      </c>
    </row>
    <row r="13348" spans="1:4" x14ac:dyDescent="0.25">
      <c r="A13348" t="str" cm="1">
        <f t="array" aca="1" ref="A13348" ca="1">IFERROR(_xlfn.XLOOKUP(attendance__2[[#This Row],[ID]],_xlfn._xlws.FILTER(Table1[Old ID],Table1[Old ID]&lt;&gt;0),_xlfn._xlws.FILTER(Changelog!$C$2:$C$110,Changelog!$C$2:$C$110&lt;&gt;""),attendance__2[[#This Row],[ID]]),"")</f>
        <v/>
      </c>
      <c r="D13348" t="str">
        <f ca="1">IFERROR(_xlfn.IFNA(IF((A13348-FLOOR(A13348,100))&lt;10,"الخدام",LOOKUP(FLOOR(A13348,100),Table2[ID start],Table2[Class])),"الخدام"),"")</f>
        <v/>
      </c>
    </row>
    <row r="13349" spans="1:4" x14ac:dyDescent="0.25">
      <c r="A13349" t="str" cm="1">
        <f t="array" aca="1" ref="A13349" ca="1">IFERROR(_xlfn.XLOOKUP(attendance__2[[#This Row],[ID]],_xlfn._xlws.FILTER(Table1[Old ID],Table1[Old ID]&lt;&gt;0),_xlfn._xlws.FILTER(Changelog!$C$2:$C$110,Changelog!$C$2:$C$110&lt;&gt;""),attendance__2[[#This Row],[ID]]),"")</f>
        <v/>
      </c>
      <c r="D13349" t="str">
        <f ca="1">IFERROR(_xlfn.IFNA(IF((A13349-FLOOR(A13349,100))&lt;10,"الخدام",LOOKUP(FLOOR(A13349,100),Table2[ID start],Table2[Class])),"الخدام"),"")</f>
        <v/>
      </c>
    </row>
    <row r="13350" spans="1:4" x14ac:dyDescent="0.25">
      <c r="A13350" t="str" cm="1">
        <f t="array" aca="1" ref="A13350" ca="1">IFERROR(_xlfn.XLOOKUP(attendance__2[[#This Row],[ID]],_xlfn._xlws.FILTER(Table1[Old ID],Table1[Old ID]&lt;&gt;0),_xlfn._xlws.FILTER(Changelog!$C$2:$C$110,Changelog!$C$2:$C$110&lt;&gt;""),attendance__2[[#This Row],[ID]]),"")</f>
        <v/>
      </c>
      <c r="D13350" t="str">
        <f ca="1">IFERROR(_xlfn.IFNA(IF((A13350-FLOOR(A13350,100))&lt;10,"الخدام",LOOKUP(FLOOR(A13350,100),Table2[ID start],Table2[Class])),"الخدام"),"")</f>
        <v/>
      </c>
    </row>
    <row r="13351" spans="1:4" x14ac:dyDescent="0.25">
      <c r="A13351" t="str" cm="1">
        <f t="array" aca="1" ref="A13351" ca="1">IFERROR(_xlfn.XLOOKUP(attendance__2[[#This Row],[ID]],_xlfn._xlws.FILTER(Table1[Old ID],Table1[Old ID]&lt;&gt;0),_xlfn._xlws.FILTER(Changelog!$C$2:$C$110,Changelog!$C$2:$C$110&lt;&gt;""),attendance__2[[#This Row],[ID]]),"")</f>
        <v/>
      </c>
      <c r="D13351" t="str">
        <f ca="1">IFERROR(_xlfn.IFNA(IF((A13351-FLOOR(A13351,100))&lt;10,"الخدام",LOOKUP(FLOOR(A13351,100),Table2[ID start],Table2[Class])),"الخدام"),"")</f>
        <v/>
      </c>
    </row>
    <row r="13352" spans="1:4" x14ac:dyDescent="0.25">
      <c r="A13352" t="str" cm="1">
        <f t="array" aca="1" ref="A13352" ca="1">IFERROR(_xlfn.XLOOKUP(attendance__2[[#This Row],[ID]],_xlfn._xlws.FILTER(Table1[Old ID],Table1[Old ID]&lt;&gt;0),_xlfn._xlws.FILTER(Changelog!$C$2:$C$110,Changelog!$C$2:$C$110&lt;&gt;""),attendance__2[[#This Row],[ID]]),"")</f>
        <v/>
      </c>
      <c r="D13352" t="str">
        <f ca="1">IFERROR(_xlfn.IFNA(IF((A13352-FLOOR(A13352,100))&lt;10,"الخدام",LOOKUP(FLOOR(A13352,100),Table2[ID start],Table2[Class])),"الخدام"),"")</f>
        <v/>
      </c>
    </row>
    <row r="13353" spans="1:4" x14ac:dyDescent="0.25">
      <c r="A13353" t="str" cm="1">
        <f t="array" aca="1" ref="A13353" ca="1">IFERROR(_xlfn.XLOOKUP(attendance__2[[#This Row],[ID]],_xlfn._xlws.FILTER(Table1[Old ID],Table1[Old ID]&lt;&gt;0),_xlfn._xlws.FILTER(Changelog!$C$2:$C$110,Changelog!$C$2:$C$110&lt;&gt;""),attendance__2[[#This Row],[ID]]),"")</f>
        <v/>
      </c>
      <c r="D13353" t="str">
        <f ca="1">IFERROR(_xlfn.IFNA(IF((A13353-FLOOR(A13353,100))&lt;10,"الخدام",LOOKUP(FLOOR(A13353,100),Table2[ID start],Table2[Class])),"الخدام"),"")</f>
        <v/>
      </c>
    </row>
    <row r="13354" spans="1:4" x14ac:dyDescent="0.25">
      <c r="A13354" t="str" cm="1">
        <f t="array" aca="1" ref="A13354" ca="1">IFERROR(_xlfn.XLOOKUP(attendance__2[[#This Row],[ID]],_xlfn._xlws.FILTER(Table1[Old ID],Table1[Old ID]&lt;&gt;0),_xlfn._xlws.FILTER(Changelog!$C$2:$C$110,Changelog!$C$2:$C$110&lt;&gt;""),attendance__2[[#This Row],[ID]]),"")</f>
        <v/>
      </c>
      <c r="D13354" t="str">
        <f ca="1">IFERROR(_xlfn.IFNA(IF((A13354-FLOOR(A13354,100))&lt;10,"الخدام",LOOKUP(FLOOR(A13354,100),Table2[ID start],Table2[Class])),"الخدام"),"")</f>
        <v/>
      </c>
    </row>
    <row r="13355" spans="1:4" x14ac:dyDescent="0.25">
      <c r="A13355" t="str" cm="1">
        <f t="array" aca="1" ref="A13355" ca="1">IFERROR(_xlfn.XLOOKUP(attendance__2[[#This Row],[ID]],_xlfn._xlws.FILTER(Table1[Old ID],Table1[Old ID]&lt;&gt;0),_xlfn._xlws.FILTER(Changelog!$C$2:$C$110,Changelog!$C$2:$C$110&lt;&gt;""),attendance__2[[#This Row],[ID]]),"")</f>
        <v/>
      </c>
      <c r="D13355" t="str">
        <f ca="1">IFERROR(_xlfn.IFNA(IF((A13355-FLOOR(A13355,100))&lt;10,"الخدام",LOOKUP(FLOOR(A13355,100),Table2[ID start],Table2[Class])),"الخدام"),"")</f>
        <v/>
      </c>
    </row>
    <row r="13356" spans="1:4" x14ac:dyDescent="0.25">
      <c r="A13356" t="str" cm="1">
        <f t="array" aca="1" ref="A13356" ca="1">IFERROR(_xlfn.XLOOKUP(attendance__2[[#This Row],[ID]],_xlfn._xlws.FILTER(Table1[Old ID],Table1[Old ID]&lt;&gt;0),_xlfn._xlws.FILTER(Changelog!$C$2:$C$110,Changelog!$C$2:$C$110&lt;&gt;""),attendance__2[[#This Row],[ID]]),"")</f>
        <v/>
      </c>
      <c r="D13356" t="str">
        <f ca="1">IFERROR(_xlfn.IFNA(IF((A13356-FLOOR(A13356,100))&lt;10,"الخدام",LOOKUP(FLOOR(A13356,100),Table2[ID start],Table2[Class])),"الخدام"),"")</f>
        <v/>
      </c>
    </row>
    <row r="13357" spans="1:4" x14ac:dyDescent="0.25">
      <c r="A13357" t="str" cm="1">
        <f t="array" aca="1" ref="A13357" ca="1">IFERROR(_xlfn.XLOOKUP(attendance__2[[#This Row],[ID]],_xlfn._xlws.FILTER(Table1[Old ID],Table1[Old ID]&lt;&gt;0),_xlfn._xlws.FILTER(Changelog!$C$2:$C$110,Changelog!$C$2:$C$110&lt;&gt;""),attendance__2[[#This Row],[ID]]),"")</f>
        <v/>
      </c>
      <c r="D13357" t="str">
        <f ca="1">IFERROR(_xlfn.IFNA(IF((A13357-FLOOR(A13357,100))&lt;10,"الخدام",LOOKUP(FLOOR(A13357,100),Table2[ID start],Table2[Class])),"الخدام"),"")</f>
        <v/>
      </c>
    </row>
    <row r="13358" spans="1:4" x14ac:dyDescent="0.25">
      <c r="A13358" t="str" cm="1">
        <f t="array" aca="1" ref="A13358" ca="1">IFERROR(_xlfn.XLOOKUP(attendance__2[[#This Row],[ID]],_xlfn._xlws.FILTER(Table1[Old ID],Table1[Old ID]&lt;&gt;0),_xlfn._xlws.FILTER(Changelog!$C$2:$C$110,Changelog!$C$2:$C$110&lt;&gt;""),attendance__2[[#This Row],[ID]]),"")</f>
        <v/>
      </c>
      <c r="D13358" t="str">
        <f ca="1">IFERROR(_xlfn.IFNA(IF((A13358-FLOOR(A13358,100))&lt;10,"الخدام",LOOKUP(FLOOR(A13358,100),Table2[ID start],Table2[Class])),"الخدام"),"")</f>
        <v/>
      </c>
    </row>
    <row r="13359" spans="1:4" x14ac:dyDescent="0.25">
      <c r="A13359" t="str" cm="1">
        <f t="array" aca="1" ref="A13359" ca="1">IFERROR(_xlfn.XLOOKUP(attendance__2[[#This Row],[ID]],_xlfn._xlws.FILTER(Table1[Old ID],Table1[Old ID]&lt;&gt;0),_xlfn._xlws.FILTER(Changelog!$C$2:$C$110,Changelog!$C$2:$C$110&lt;&gt;""),attendance__2[[#This Row],[ID]]),"")</f>
        <v/>
      </c>
      <c r="D13359" t="str">
        <f ca="1">IFERROR(_xlfn.IFNA(IF((A13359-FLOOR(A13359,100))&lt;10,"الخدام",LOOKUP(FLOOR(A13359,100),Table2[ID start],Table2[Class])),"الخدام"),"")</f>
        <v/>
      </c>
    </row>
    <row r="13360" spans="1:4" x14ac:dyDescent="0.25">
      <c r="A13360" t="str" cm="1">
        <f t="array" aca="1" ref="A13360" ca="1">IFERROR(_xlfn.XLOOKUP(attendance__2[[#This Row],[ID]],_xlfn._xlws.FILTER(Table1[Old ID],Table1[Old ID]&lt;&gt;0),_xlfn._xlws.FILTER(Changelog!$C$2:$C$110,Changelog!$C$2:$C$110&lt;&gt;""),attendance__2[[#This Row],[ID]]),"")</f>
        <v/>
      </c>
      <c r="D13360" t="str">
        <f ca="1">IFERROR(_xlfn.IFNA(IF((A13360-FLOOR(A13360,100))&lt;10,"الخدام",LOOKUP(FLOOR(A13360,100),Table2[ID start],Table2[Class])),"الخدام"),"")</f>
        <v/>
      </c>
    </row>
    <row r="13361" spans="1:4" x14ac:dyDescent="0.25">
      <c r="A13361" t="str" cm="1">
        <f t="array" aca="1" ref="A13361" ca="1">IFERROR(_xlfn.XLOOKUP(attendance__2[[#This Row],[ID]],_xlfn._xlws.FILTER(Table1[Old ID],Table1[Old ID]&lt;&gt;0),_xlfn._xlws.FILTER(Changelog!$C$2:$C$110,Changelog!$C$2:$C$110&lt;&gt;""),attendance__2[[#This Row],[ID]]),"")</f>
        <v/>
      </c>
      <c r="D13361" t="str">
        <f ca="1">IFERROR(_xlfn.IFNA(IF((A13361-FLOOR(A13361,100))&lt;10,"الخدام",LOOKUP(FLOOR(A13361,100),Table2[ID start],Table2[Class])),"الخدام"),"")</f>
        <v/>
      </c>
    </row>
    <row r="13362" spans="1:4" x14ac:dyDescent="0.25">
      <c r="A13362" t="str" cm="1">
        <f t="array" aca="1" ref="A13362" ca="1">IFERROR(_xlfn.XLOOKUP(attendance__2[[#This Row],[ID]],_xlfn._xlws.FILTER(Table1[Old ID],Table1[Old ID]&lt;&gt;0),_xlfn._xlws.FILTER(Changelog!$C$2:$C$110,Changelog!$C$2:$C$110&lt;&gt;""),attendance__2[[#This Row],[ID]]),"")</f>
        <v/>
      </c>
      <c r="D13362" t="str">
        <f ca="1">IFERROR(_xlfn.IFNA(IF((A13362-FLOOR(A13362,100))&lt;10,"الخدام",LOOKUP(FLOOR(A13362,100),Table2[ID start],Table2[Class])),"الخدام"),"")</f>
        <v/>
      </c>
    </row>
    <row r="13363" spans="1:4" x14ac:dyDescent="0.25">
      <c r="A13363" t="str" cm="1">
        <f t="array" aca="1" ref="A13363" ca="1">IFERROR(_xlfn.XLOOKUP(attendance__2[[#This Row],[ID]],_xlfn._xlws.FILTER(Table1[Old ID],Table1[Old ID]&lt;&gt;0),_xlfn._xlws.FILTER(Changelog!$C$2:$C$110,Changelog!$C$2:$C$110&lt;&gt;""),attendance__2[[#This Row],[ID]]),"")</f>
        <v/>
      </c>
      <c r="D13363" t="str">
        <f ca="1">IFERROR(_xlfn.IFNA(IF((A13363-FLOOR(A13363,100))&lt;10,"الخدام",LOOKUP(FLOOR(A13363,100),Table2[ID start],Table2[Class])),"الخدام"),"")</f>
        <v/>
      </c>
    </row>
    <row r="13364" spans="1:4" x14ac:dyDescent="0.25">
      <c r="A13364" t="str" cm="1">
        <f t="array" aca="1" ref="A13364" ca="1">IFERROR(_xlfn.XLOOKUP(attendance__2[[#This Row],[ID]],_xlfn._xlws.FILTER(Table1[Old ID],Table1[Old ID]&lt;&gt;0),_xlfn._xlws.FILTER(Changelog!$C$2:$C$110,Changelog!$C$2:$C$110&lt;&gt;""),attendance__2[[#This Row],[ID]]),"")</f>
        <v/>
      </c>
      <c r="D13364" t="str">
        <f ca="1">IFERROR(_xlfn.IFNA(IF((A13364-FLOOR(A13364,100))&lt;10,"الخدام",LOOKUP(FLOOR(A13364,100),Table2[ID start],Table2[Class])),"الخدام"),"")</f>
        <v/>
      </c>
    </row>
    <row r="13365" spans="1:4" x14ac:dyDescent="0.25">
      <c r="A13365" t="str" cm="1">
        <f t="array" aca="1" ref="A13365" ca="1">IFERROR(_xlfn.XLOOKUP(attendance__2[[#This Row],[ID]],_xlfn._xlws.FILTER(Table1[Old ID],Table1[Old ID]&lt;&gt;0),_xlfn._xlws.FILTER(Changelog!$C$2:$C$110,Changelog!$C$2:$C$110&lt;&gt;""),attendance__2[[#This Row],[ID]]),"")</f>
        <v/>
      </c>
      <c r="D13365" t="str">
        <f ca="1">IFERROR(_xlfn.IFNA(IF((A13365-FLOOR(A13365,100))&lt;10,"الخدام",LOOKUP(FLOOR(A13365,100),Table2[ID start],Table2[Class])),"الخدام"),"")</f>
        <v/>
      </c>
    </row>
    <row r="13366" spans="1:4" x14ac:dyDescent="0.25">
      <c r="A13366" t="str" cm="1">
        <f t="array" aca="1" ref="A13366" ca="1">IFERROR(_xlfn.XLOOKUP(attendance__2[[#This Row],[ID]],_xlfn._xlws.FILTER(Table1[Old ID],Table1[Old ID]&lt;&gt;0),_xlfn._xlws.FILTER(Changelog!$C$2:$C$110,Changelog!$C$2:$C$110&lt;&gt;""),attendance__2[[#This Row],[ID]]),"")</f>
        <v/>
      </c>
      <c r="D13366" t="str">
        <f ca="1">IFERROR(_xlfn.IFNA(IF((A13366-FLOOR(A13366,100))&lt;10,"الخدام",LOOKUP(FLOOR(A13366,100),Table2[ID start],Table2[Class])),"الخدام"),"")</f>
        <v/>
      </c>
    </row>
    <row r="13367" spans="1:4" x14ac:dyDescent="0.25">
      <c r="A13367" t="str" cm="1">
        <f t="array" aca="1" ref="A13367" ca="1">IFERROR(_xlfn.XLOOKUP(attendance__2[[#This Row],[ID]],_xlfn._xlws.FILTER(Table1[Old ID],Table1[Old ID]&lt;&gt;0),_xlfn._xlws.FILTER(Changelog!$C$2:$C$110,Changelog!$C$2:$C$110&lt;&gt;""),attendance__2[[#This Row],[ID]]),"")</f>
        <v/>
      </c>
      <c r="D13367" t="str">
        <f ca="1">IFERROR(_xlfn.IFNA(IF((A13367-FLOOR(A13367,100))&lt;10,"الخدام",LOOKUP(FLOOR(A13367,100),Table2[ID start],Table2[Class])),"الخدام"),"")</f>
        <v/>
      </c>
    </row>
    <row r="13368" spans="1:4" x14ac:dyDescent="0.25">
      <c r="A13368" t="str" cm="1">
        <f t="array" aca="1" ref="A13368" ca="1">IFERROR(_xlfn.XLOOKUP(attendance__2[[#This Row],[ID]],_xlfn._xlws.FILTER(Table1[Old ID],Table1[Old ID]&lt;&gt;0),_xlfn._xlws.FILTER(Changelog!$C$2:$C$110,Changelog!$C$2:$C$110&lt;&gt;""),attendance__2[[#This Row],[ID]]),"")</f>
        <v/>
      </c>
      <c r="D13368" t="str">
        <f ca="1">IFERROR(_xlfn.IFNA(IF((A13368-FLOOR(A13368,100))&lt;10,"الخدام",LOOKUP(FLOOR(A13368,100),Table2[ID start],Table2[Class])),"الخدام"),"")</f>
        <v/>
      </c>
    </row>
    <row r="13369" spans="1:4" x14ac:dyDescent="0.25">
      <c r="A13369" t="str" cm="1">
        <f t="array" aca="1" ref="A13369" ca="1">IFERROR(_xlfn.XLOOKUP(attendance__2[[#This Row],[ID]],_xlfn._xlws.FILTER(Table1[Old ID],Table1[Old ID]&lt;&gt;0),_xlfn._xlws.FILTER(Changelog!$C$2:$C$110,Changelog!$C$2:$C$110&lt;&gt;""),attendance__2[[#This Row],[ID]]),"")</f>
        <v/>
      </c>
      <c r="D13369" t="str">
        <f ca="1">IFERROR(_xlfn.IFNA(IF((A13369-FLOOR(A13369,100))&lt;10,"الخدام",LOOKUP(FLOOR(A13369,100),Table2[ID start],Table2[Class])),"الخدام"),"")</f>
        <v/>
      </c>
    </row>
    <row r="13370" spans="1:4" x14ac:dyDescent="0.25">
      <c r="A13370" t="str" cm="1">
        <f t="array" aca="1" ref="A13370" ca="1">IFERROR(_xlfn.XLOOKUP(attendance__2[[#This Row],[ID]],_xlfn._xlws.FILTER(Table1[Old ID],Table1[Old ID]&lt;&gt;0),_xlfn._xlws.FILTER(Changelog!$C$2:$C$110,Changelog!$C$2:$C$110&lt;&gt;""),attendance__2[[#This Row],[ID]]),"")</f>
        <v/>
      </c>
      <c r="D13370" t="str">
        <f ca="1">IFERROR(_xlfn.IFNA(IF((A13370-FLOOR(A13370,100))&lt;10,"الخدام",LOOKUP(FLOOR(A13370,100),Table2[ID start],Table2[Class])),"الخدام"),"")</f>
        <v/>
      </c>
    </row>
    <row r="13371" spans="1:4" x14ac:dyDescent="0.25">
      <c r="A13371" t="str" cm="1">
        <f t="array" aca="1" ref="A13371" ca="1">IFERROR(_xlfn.XLOOKUP(attendance__2[[#This Row],[ID]],_xlfn._xlws.FILTER(Table1[Old ID],Table1[Old ID]&lt;&gt;0),_xlfn._xlws.FILTER(Changelog!$C$2:$C$110,Changelog!$C$2:$C$110&lt;&gt;""),attendance__2[[#This Row],[ID]]),"")</f>
        <v/>
      </c>
      <c r="D13371" t="str">
        <f ca="1">IFERROR(_xlfn.IFNA(IF((A13371-FLOOR(A13371,100))&lt;10,"الخدام",LOOKUP(FLOOR(A13371,100),Table2[ID start],Table2[Class])),"الخدام"),"")</f>
        <v/>
      </c>
    </row>
    <row r="13372" spans="1:4" x14ac:dyDescent="0.25">
      <c r="A13372" t="str" cm="1">
        <f t="array" aca="1" ref="A13372" ca="1">IFERROR(_xlfn.XLOOKUP(attendance__2[[#This Row],[ID]],_xlfn._xlws.FILTER(Table1[Old ID],Table1[Old ID]&lt;&gt;0),_xlfn._xlws.FILTER(Changelog!$C$2:$C$110,Changelog!$C$2:$C$110&lt;&gt;""),attendance__2[[#This Row],[ID]]),"")</f>
        <v/>
      </c>
      <c r="D13372" t="str">
        <f ca="1">IFERROR(_xlfn.IFNA(IF((A13372-FLOOR(A13372,100))&lt;10,"الخدام",LOOKUP(FLOOR(A13372,100),Table2[ID start],Table2[Class])),"الخدام"),"")</f>
        <v/>
      </c>
    </row>
    <row r="13373" spans="1:4" x14ac:dyDescent="0.25">
      <c r="A13373" t="str" cm="1">
        <f t="array" aca="1" ref="A13373" ca="1">IFERROR(_xlfn.XLOOKUP(attendance__2[[#This Row],[ID]],_xlfn._xlws.FILTER(Table1[Old ID],Table1[Old ID]&lt;&gt;0),_xlfn._xlws.FILTER(Changelog!$C$2:$C$110,Changelog!$C$2:$C$110&lt;&gt;""),attendance__2[[#This Row],[ID]]),"")</f>
        <v/>
      </c>
      <c r="D13373" t="str">
        <f ca="1">IFERROR(_xlfn.IFNA(IF((A13373-FLOOR(A13373,100))&lt;10,"الخدام",LOOKUP(FLOOR(A13373,100),Table2[ID start],Table2[Class])),"الخدام"),"")</f>
        <v/>
      </c>
    </row>
    <row r="13374" spans="1:4" x14ac:dyDescent="0.25">
      <c r="A13374" t="str" cm="1">
        <f t="array" aca="1" ref="A13374" ca="1">IFERROR(_xlfn.XLOOKUP(attendance__2[[#This Row],[ID]],_xlfn._xlws.FILTER(Table1[Old ID],Table1[Old ID]&lt;&gt;0),_xlfn._xlws.FILTER(Changelog!$C$2:$C$110,Changelog!$C$2:$C$110&lt;&gt;""),attendance__2[[#This Row],[ID]]),"")</f>
        <v/>
      </c>
      <c r="D13374" t="str">
        <f ca="1">IFERROR(_xlfn.IFNA(IF((A13374-FLOOR(A13374,100))&lt;10,"الخدام",LOOKUP(FLOOR(A13374,100),Table2[ID start],Table2[Class])),"الخدام"),"")</f>
        <v/>
      </c>
    </row>
    <row r="13375" spans="1:4" x14ac:dyDescent="0.25">
      <c r="A13375" t="str" cm="1">
        <f t="array" aca="1" ref="A13375" ca="1">IFERROR(_xlfn.XLOOKUP(attendance__2[[#This Row],[ID]],_xlfn._xlws.FILTER(Table1[Old ID],Table1[Old ID]&lt;&gt;0),_xlfn._xlws.FILTER(Changelog!$C$2:$C$110,Changelog!$C$2:$C$110&lt;&gt;""),attendance__2[[#This Row],[ID]]),"")</f>
        <v/>
      </c>
      <c r="D13375" t="str">
        <f ca="1">IFERROR(_xlfn.IFNA(IF((A13375-FLOOR(A13375,100))&lt;10,"الخدام",LOOKUP(FLOOR(A13375,100),Table2[ID start],Table2[Class])),"الخدام"),"")</f>
        <v/>
      </c>
    </row>
    <row r="13376" spans="1:4" x14ac:dyDescent="0.25">
      <c r="A13376" t="str" cm="1">
        <f t="array" aca="1" ref="A13376" ca="1">IFERROR(_xlfn.XLOOKUP(attendance__2[[#This Row],[ID]],_xlfn._xlws.FILTER(Table1[Old ID],Table1[Old ID]&lt;&gt;0),_xlfn._xlws.FILTER(Changelog!$C$2:$C$110,Changelog!$C$2:$C$110&lt;&gt;""),attendance__2[[#This Row],[ID]]),"")</f>
        <v/>
      </c>
      <c r="D13376" t="str">
        <f ca="1">IFERROR(_xlfn.IFNA(IF((A13376-FLOOR(A13376,100))&lt;10,"الخدام",LOOKUP(FLOOR(A13376,100),Table2[ID start],Table2[Class])),"الخدام"),"")</f>
        <v/>
      </c>
    </row>
    <row r="13377" spans="1:4" x14ac:dyDescent="0.25">
      <c r="A13377" t="str" cm="1">
        <f t="array" aca="1" ref="A13377" ca="1">IFERROR(_xlfn.XLOOKUP(attendance__2[[#This Row],[ID]],_xlfn._xlws.FILTER(Table1[Old ID],Table1[Old ID]&lt;&gt;0),_xlfn._xlws.FILTER(Changelog!$C$2:$C$110,Changelog!$C$2:$C$110&lt;&gt;""),attendance__2[[#This Row],[ID]]),"")</f>
        <v/>
      </c>
      <c r="D13377" t="str">
        <f ca="1">IFERROR(_xlfn.IFNA(IF((A13377-FLOOR(A13377,100))&lt;10,"الخدام",LOOKUP(FLOOR(A13377,100),Table2[ID start],Table2[Class])),"الخدام"),"")</f>
        <v/>
      </c>
    </row>
    <row r="13378" spans="1:4" x14ac:dyDescent="0.25">
      <c r="A13378" t="str" cm="1">
        <f t="array" aca="1" ref="A13378" ca="1">IFERROR(_xlfn.XLOOKUP(attendance__2[[#This Row],[ID]],_xlfn._xlws.FILTER(Table1[Old ID],Table1[Old ID]&lt;&gt;0),_xlfn._xlws.FILTER(Changelog!$C$2:$C$110,Changelog!$C$2:$C$110&lt;&gt;""),attendance__2[[#This Row],[ID]]),"")</f>
        <v/>
      </c>
      <c r="D13378" t="str">
        <f ca="1">IFERROR(_xlfn.IFNA(IF((A13378-FLOOR(A13378,100))&lt;10,"الخدام",LOOKUP(FLOOR(A13378,100),Table2[ID start],Table2[Class])),"الخدام"),"")</f>
        <v/>
      </c>
    </row>
    <row r="13379" spans="1:4" x14ac:dyDescent="0.25">
      <c r="A13379" t="str" cm="1">
        <f t="array" aca="1" ref="A13379" ca="1">IFERROR(_xlfn.XLOOKUP(attendance__2[[#This Row],[ID]],_xlfn._xlws.FILTER(Table1[Old ID],Table1[Old ID]&lt;&gt;0),_xlfn._xlws.FILTER(Changelog!$C$2:$C$110,Changelog!$C$2:$C$110&lt;&gt;""),attendance__2[[#This Row],[ID]]),"")</f>
        <v/>
      </c>
      <c r="D13379" t="str">
        <f ca="1">IFERROR(_xlfn.IFNA(IF((A13379-FLOOR(A13379,100))&lt;10,"الخدام",LOOKUP(FLOOR(A13379,100),Table2[ID start],Table2[Class])),"الخدام"),"")</f>
        <v/>
      </c>
    </row>
    <row r="13380" spans="1:4" x14ac:dyDescent="0.25">
      <c r="A13380" t="str" cm="1">
        <f t="array" aca="1" ref="A13380" ca="1">IFERROR(_xlfn.XLOOKUP(attendance__2[[#This Row],[ID]],_xlfn._xlws.FILTER(Table1[Old ID],Table1[Old ID]&lt;&gt;0),_xlfn._xlws.FILTER(Changelog!$C$2:$C$110,Changelog!$C$2:$C$110&lt;&gt;""),attendance__2[[#This Row],[ID]]),"")</f>
        <v/>
      </c>
      <c r="D13380" t="str">
        <f ca="1">IFERROR(_xlfn.IFNA(IF((A13380-FLOOR(A13380,100))&lt;10,"الخدام",LOOKUP(FLOOR(A13380,100),Table2[ID start],Table2[Class])),"الخدام"),"")</f>
        <v/>
      </c>
    </row>
    <row r="13381" spans="1:4" x14ac:dyDescent="0.25">
      <c r="A13381" t="str" cm="1">
        <f t="array" aca="1" ref="A13381" ca="1">IFERROR(_xlfn.XLOOKUP(attendance__2[[#This Row],[ID]],_xlfn._xlws.FILTER(Table1[Old ID],Table1[Old ID]&lt;&gt;0),_xlfn._xlws.FILTER(Changelog!$C$2:$C$110,Changelog!$C$2:$C$110&lt;&gt;""),attendance__2[[#This Row],[ID]]),"")</f>
        <v/>
      </c>
      <c r="D13381" t="str">
        <f ca="1">IFERROR(_xlfn.IFNA(IF((A13381-FLOOR(A13381,100))&lt;10,"الخدام",LOOKUP(FLOOR(A13381,100),Table2[ID start],Table2[Class])),"الخدام"),"")</f>
        <v/>
      </c>
    </row>
    <row r="13382" spans="1:4" x14ac:dyDescent="0.25">
      <c r="A13382" t="str" cm="1">
        <f t="array" aca="1" ref="A13382" ca="1">IFERROR(_xlfn.XLOOKUP(attendance__2[[#This Row],[ID]],_xlfn._xlws.FILTER(Table1[Old ID],Table1[Old ID]&lt;&gt;0),_xlfn._xlws.FILTER(Changelog!$C$2:$C$110,Changelog!$C$2:$C$110&lt;&gt;""),attendance__2[[#This Row],[ID]]),"")</f>
        <v/>
      </c>
      <c r="D13382" t="str">
        <f ca="1">IFERROR(_xlfn.IFNA(IF((A13382-FLOOR(A13382,100))&lt;10,"الخدام",LOOKUP(FLOOR(A13382,100),Table2[ID start],Table2[Class])),"الخدام"),"")</f>
        <v/>
      </c>
    </row>
    <row r="13383" spans="1:4" x14ac:dyDescent="0.25">
      <c r="A13383" t="str" cm="1">
        <f t="array" aca="1" ref="A13383" ca="1">IFERROR(_xlfn.XLOOKUP(attendance__2[[#This Row],[ID]],_xlfn._xlws.FILTER(Table1[Old ID],Table1[Old ID]&lt;&gt;0),_xlfn._xlws.FILTER(Changelog!$C$2:$C$110,Changelog!$C$2:$C$110&lt;&gt;""),attendance__2[[#This Row],[ID]]),"")</f>
        <v/>
      </c>
      <c r="D13383" t="str">
        <f ca="1">IFERROR(_xlfn.IFNA(IF((A13383-FLOOR(A13383,100))&lt;10,"الخدام",LOOKUP(FLOOR(A13383,100),Table2[ID start],Table2[Class])),"الخدام"),"")</f>
        <v/>
      </c>
    </row>
    <row r="13384" spans="1:4" x14ac:dyDescent="0.25">
      <c r="A13384" t="str" cm="1">
        <f t="array" aca="1" ref="A13384" ca="1">IFERROR(_xlfn.XLOOKUP(attendance__2[[#This Row],[ID]],_xlfn._xlws.FILTER(Table1[Old ID],Table1[Old ID]&lt;&gt;0),_xlfn._xlws.FILTER(Changelog!$C$2:$C$110,Changelog!$C$2:$C$110&lt;&gt;""),attendance__2[[#This Row],[ID]]),"")</f>
        <v/>
      </c>
      <c r="D13384" t="str">
        <f ca="1">IFERROR(_xlfn.IFNA(IF((A13384-FLOOR(A13384,100))&lt;10,"الخدام",LOOKUP(FLOOR(A13384,100),Table2[ID start],Table2[Class])),"الخدام"),"")</f>
        <v/>
      </c>
    </row>
    <row r="13385" spans="1:4" x14ac:dyDescent="0.25">
      <c r="A13385" t="str" cm="1">
        <f t="array" aca="1" ref="A13385" ca="1">IFERROR(_xlfn.XLOOKUP(attendance__2[[#This Row],[ID]],_xlfn._xlws.FILTER(Table1[Old ID],Table1[Old ID]&lt;&gt;0),_xlfn._xlws.FILTER(Changelog!$C$2:$C$110,Changelog!$C$2:$C$110&lt;&gt;""),attendance__2[[#This Row],[ID]]),"")</f>
        <v/>
      </c>
      <c r="D13385" t="str">
        <f ca="1">IFERROR(_xlfn.IFNA(IF((A13385-FLOOR(A13385,100))&lt;10,"الخدام",LOOKUP(FLOOR(A13385,100),Table2[ID start],Table2[Class])),"الخدام"),"")</f>
        <v/>
      </c>
    </row>
    <row r="13386" spans="1:4" x14ac:dyDescent="0.25">
      <c r="A13386" t="str" cm="1">
        <f t="array" aca="1" ref="A13386" ca="1">IFERROR(_xlfn.XLOOKUP(attendance__2[[#This Row],[ID]],_xlfn._xlws.FILTER(Table1[Old ID],Table1[Old ID]&lt;&gt;0),_xlfn._xlws.FILTER(Changelog!$C$2:$C$110,Changelog!$C$2:$C$110&lt;&gt;""),attendance__2[[#This Row],[ID]]),"")</f>
        <v/>
      </c>
      <c r="D13386" t="str">
        <f ca="1">IFERROR(_xlfn.IFNA(IF((A13386-FLOOR(A13386,100))&lt;10,"الخدام",LOOKUP(FLOOR(A13386,100),Table2[ID start],Table2[Class])),"الخدام"),"")</f>
        <v/>
      </c>
    </row>
    <row r="13387" spans="1:4" x14ac:dyDescent="0.25">
      <c r="A13387" t="str" cm="1">
        <f t="array" aca="1" ref="A13387" ca="1">IFERROR(_xlfn.XLOOKUP(attendance__2[[#This Row],[ID]],_xlfn._xlws.FILTER(Table1[Old ID],Table1[Old ID]&lt;&gt;0),_xlfn._xlws.FILTER(Changelog!$C$2:$C$110,Changelog!$C$2:$C$110&lt;&gt;""),attendance__2[[#This Row],[ID]]),"")</f>
        <v/>
      </c>
      <c r="D13387" t="str">
        <f ca="1">IFERROR(_xlfn.IFNA(IF((A13387-FLOOR(A13387,100))&lt;10,"الخدام",LOOKUP(FLOOR(A13387,100),Table2[ID start],Table2[Class])),"الخدام"),"")</f>
        <v/>
      </c>
    </row>
    <row r="13388" spans="1:4" x14ac:dyDescent="0.25">
      <c r="A13388" t="str" cm="1">
        <f t="array" aca="1" ref="A13388" ca="1">IFERROR(_xlfn.XLOOKUP(attendance__2[[#This Row],[ID]],_xlfn._xlws.FILTER(Table1[Old ID],Table1[Old ID]&lt;&gt;0),_xlfn._xlws.FILTER(Changelog!$C$2:$C$110,Changelog!$C$2:$C$110&lt;&gt;""),attendance__2[[#This Row],[ID]]),"")</f>
        <v/>
      </c>
      <c r="D13388" t="str">
        <f ca="1">IFERROR(_xlfn.IFNA(IF((A13388-FLOOR(A13388,100))&lt;10,"الخدام",LOOKUP(FLOOR(A13388,100),Table2[ID start],Table2[Class])),"الخدام"),"")</f>
        <v/>
      </c>
    </row>
    <row r="13389" spans="1:4" x14ac:dyDescent="0.25">
      <c r="A13389" t="str" cm="1">
        <f t="array" aca="1" ref="A13389" ca="1">IFERROR(_xlfn.XLOOKUP(attendance__2[[#This Row],[ID]],_xlfn._xlws.FILTER(Table1[Old ID],Table1[Old ID]&lt;&gt;0),_xlfn._xlws.FILTER(Changelog!$C$2:$C$110,Changelog!$C$2:$C$110&lt;&gt;""),attendance__2[[#This Row],[ID]]),"")</f>
        <v/>
      </c>
      <c r="D13389" t="str">
        <f ca="1">IFERROR(_xlfn.IFNA(IF((A13389-FLOOR(A13389,100))&lt;10,"الخدام",LOOKUP(FLOOR(A13389,100),Table2[ID start],Table2[Class])),"الخدام"),"")</f>
        <v/>
      </c>
    </row>
    <row r="13390" spans="1:4" x14ac:dyDescent="0.25">
      <c r="A13390" t="str" cm="1">
        <f t="array" aca="1" ref="A13390" ca="1">IFERROR(_xlfn.XLOOKUP(attendance__2[[#This Row],[ID]],_xlfn._xlws.FILTER(Table1[Old ID],Table1[Old ID]&lt;&gt;0),_xlfn._xlws.FILTER(Changelog!$C$2:$C$110,Changelog!$C$2:$C$110&lt;&gt;""),attendance__2[[#This Row],[ID]]),"")</f>
        <v/>
      </c>
      <c r="D13390" t="str">
        <f ca="1">IFERROR(_xlfn.IFNA(IF((A13390-FLOOR(A13390,100))&lt;10,"الخدام",LOOKUP(FLOOR(A13390,100),Table2[ID start],Table2[Class])),"الخدام"),"")</f>
        <v/>
      </c>
    </row>
    <row r="13391" spans="1:4" x14ac:dyDescent="0.25">
      <c r="A13391" t="str" cm="1">
        <f t="array" aca="1" ref="A13391" ca="1">IFERROR(_xlfn.XLOOKUP(attendance__2[[#This Row],[ID]],_xlfn._xlws.FILTER(Table1[Old ID],Table1[Old ID]&lt;&gt;0),_xlfn._xlws.FILTER(Changelog!$C$2:$C$110,Changelog!$C$2:$C$110&lt;&gt;""),attendance__2[[#This Row],[ID]]),"")</f>
        <v/>
      </c>
      <c r="D13391" t="str">
        <f ca="1">IFERROR(_xlfn.IFNA(IF((A13391-FLOOR(A13391,100))&lt;10,"الخدام",LOOKUP(FLOOR(A13391,100),Table2[ID start],Table2[Class])),"الخدام"),"")</f>
        <v/>
      </c>
    </row>
    <row r="13392" spans="1:4" x14ac:dyDescent="0.25">
      <c r="A13392" t="str" cm="1">
        <f t="array" aca="1" ref="A13392" ca="1">IFERROR(_xlfn.XLOOKUP(attendance__2[[#This Row],[ID]],_xlfn._xlws.FILTER(Table1[Old ID],Table1[Old ID]&lt;&gt;0),_xlfn._xlws.FILTER(Changelog!$C$2:$C$110,Changelog!$C$2:$C$110&lt;&gt;""),attendance__2[[#This Row],[ID]]),"")</f>
        <v/>
      </c>
      <c r="D13392" t="str">
        <f ca="1">IFERROR(_xlfn.IFNA(IF((A13392-FLOOR(A13392,100))&lt;10,"الخدام",LOOKUP(FLOOR(A13392,100),Table2[ID start],Table2[Class])),"الخدام"),"")</f>
        <v/>
      </c>
    </row>
    <row r="13393" spans="1:4" x14ac:dyDescent="0.25">
      <c r="A13393" t="str" cm="1">
        <f t="array" aca="1" ref="A13393" ca="1">IFERROR(_xlfn.XLOOKUP(attendance__2[[#This Row],[ID]],_xlfn._xlws.FILTER(Table1[Old ID],Table1[Old ID]&lt;&gt;0),_xlfn._xlws.FILTER(Changelog!$C$2:$C$110,Changelog!$C$2:$C$110&lt;&gt;""),attendance__2[[#This Row],[ID]]),"")</f>
        <v/>
      </c>
      <c r="D13393" t="str">
        <f ca="1">IFERROR(_xlfn.IFNA(IF((A13393-FLOOR(A13393,100))&lt;10,"الخدام",LOOKUP(FLOOR(A13393,100),Table2[ID start],Table2[Class])),"الخدام"),"")</f>
        <v/>
      </c>
    </row>
    <row r="13394" spans="1:4" x14ac:dyDescent="0.25">
      <c r="A13394" t="str" cm="1">
        <f t="array" aca="1" ref="A13394" ca="1">IFERROR(_xlfn.XLOOKUP(attendance__2[[#This Row],[ID]],_xlfn._xlws.FILTER(Table1[Old ID],Table1[Old ID]&lt;&gt;0),_xlfn._xlws.FILTER(Changelog!$C$2:$C$110,Changelog!$C$2:$C$110&lt;&gt;""),attendance__2[[#This Row],[ID]]),"")</f>
        <v/>
      </c>
      <c r="D13394" t="str">
        <f ca="1">IFERROR(_xlfn.IFNA(IF((A13394-FLOOR(A13394,100))&lt;10,"الخدام",LOOKUP(FLOOR(A13394,100),Table2[ID start],Table2[Class])),"الخدام"),"")</f>
        <v/>
      </c>
    </row>
    <row r="13395" spans="1:4" x14ac:dyDescent="0.25">
      <c r="A13395" t="str" cm="1">
        <f t="array" aca="1" ref="A13395" ca="1">IFERROR(_xlfn.XLOOKUP(attendance__2[[#This Row],[ID]],_xlfn._xlws.FILTER(Table1[Old ID],Table1[Old ID]&lt;&gt;0),_xlfn._xlws.FILTER(Changelog!$C$2:$C$110,Changelog!$C$2:$C$110&lt;&gt;""),attendance__2[[#This Row],[ID]]),"")</f>
        <v/>
      </c>
      <c r="D13395" t="str">
        <f ca="1">IFERROR(_xlfn.IFNA(IF((A13395-FLOOR(A13395,100))&lt;10,"الخدام",LOOKUP(FLOOR(A13395,100),Table2[ID start],Table2[Class])),"الخدام"),"")</f>
        <v/>
      </c>
    </row>
    <row r="13396" spans="1:4" x14ac:dyDescent="0.25">
      <c r="A13396" t="str" cm="1">
        <f t="array" aca="1" ref="A13396" ca="1">IFERROR(_xlfn.XLOOKUP(attendance__2[[#This Row],[ID]],_xlfn._xlws.FILTER(Table1[Old ID],Table1[Old ID]&lt;&gt;0),_xlfn._xlws.FILTER(Changelog!$C$2:$C$110,Changelog!$C$2:$C$110&lt;&gt;""),attendance__2[[#This Row],[ID]]),"")</f>
        <v/>
      </c>
      <c r="D13396" t="str">
        <f ca="1">IFERROR(_xlfn.IFNA(IF((A13396-FLOOR(A13396,100))&lt;10,"الخدام",LOOKUP(FLOOR(A13396,100),Table2[ID start],Table2[Class])),"الخدام"),"")</f>
        <v/>
      </c>
    </row>
    <row r="13397" spans="1:4" x14ac:dyDescent="0.25">
      <c r="A13397" t="str" cm="1">
        <f t="array" aca="1" ref="A13397" ca="1">IFERROR(_xlfn.XLOOKUP(attendance__2[[#This Row],[ID]],_xlfn._xlws.FILTER(Table1[Old ID],Table1[Old ID]&lt;&gt;0),_xlfn._xlws.FILTER(Changelog!$C$2:$C$110,Changelog!$C$2:$C$110&lt;&gt;""),attendance__2[[#This Row],[ID]]),"")</f>
        <v/>
      </c>
      <c r="D13397" t="str">
        <f ca="1">IFERROR(_xlfn.IFNA(IF((A13397-FLOOR(A13397,100))&lt;10,"الخدام",LOOKUP(FLOOR(A13397,100),Table2[ID start],Table2[Class])),"الخدام"),"")</f>
        <v/>
      </c>
    </row>
    <row r="13398" spans="1:4" x14ac:dyDescent="0.25">
      <c r="A13398" t="str" cm="1">
        <f t="array" aca="1" ref="A13398" ca="1">IFERROR(_xlfn.XLOOKUP(attendance__2[[#This Row],[ID]],_xlfn._xlws.FILTER(Table1[Old ID],Table1[Old ID]&lt;&gt;0),_xlfn._xlws.FILTER(Changelog!$C$2:$C$110,Changelog!$C$2:$C$110&lt;&gt;""),attendance__2[[#This Row],[ID]]),"")</f>
        <v/>
      </c>
      <c r="D13398" t="str">
        <f ca="1">IFERROR(_xlfn.IFNA(IF((A13398-FLOOR(A13398,100))&lt;10,"الخدام",LOOKUP(FLOOR(A13398,100),Table2[ID start],Table2[Class])),"الخدام"),"")</f>
        <v/>
      </c>
    </row>
    <row r="13399" spans="1:4" x14ac:dyDescent="0.25">
      <c r="A13399" t="str" cm="1">
        <f t="array" aca="1" ref="A13399" ca="1">IFERROR(_xlfn.XLOOKUP(attendance__2[[#This Row],[ID]],_xlfn._xlws.FILTER(Table1[Old ID],Table1[Old ID]&lt;&gt;0),_xlfn._xlws.FILTER(Changelog!$C$2:$C$110,Changelog!$C$2:$C$110&lt;&gt;""),attendance__2[[#This Row],[ID]]),"")</f>
        <v/>
      </c>
      <c r="D13399" t="str">
        <f ca="1">IFERROR(_xlfn.IFNA(IF((A13399-FLOOR(A13399,100))&lt;10,"الخدام",LOOKUP(FLOOR(A13399,100),Table2[ID start],Table2[Class])),"الخدام"),"")</f>
        <v/>
      </c>
    </row>
    <row r="13400" spans="1:4" x14ac:dyDescent="0.25">
      <c r="A13400" t="str" cm="1">
        <f t="array" aca="1" ref="A13400" ca="1">IFERROR(_xlfn.XLOOKUP(attendance__2[[#This Row],[ID]],_xlfn._xlws.FILTER(Table1[Old ID],Table1[Old ID]&lt;&gt;0),_xlfn._xlws.FILTER(Changelog!$C$2:$C$110,Changelog!$C$2:$C$110&lt;&gt;""),attendance__2[[#This Row],[ID]]),"")</f>
        <v/>
      </c>
      <c r="D13400" t="str">
        <f ca="1">IFERROR(_xlfn.IFNA(IF((A13400-FLOOR(A13400,100))&lt;10,"الخدام",LOOKUP(FLOOR(A13400,100),Table2[ID start],Table2[Class])),"الخدام"),"")</f>
        <v/>
      </c>
    </row>
    <row r="13401" spans="1:4" x14ac:dyDescent="0.25">
      <c r="A13401" t="str" cm="1">
        <f t="array" aca="1" ref="A13401" ca="1">IFERROR(_xlfn.XLOOKUP(attendance__2[[#This Row],[ID]],_xlfn._xlws.FILTER(Table1[Old ID],Table1[Old ID]&lt;&gt;0),_xlfn._xlws.FILTER(Changelog!$C$2:$C$110,Changelog!$C$2:$C$110&lt;&gt;""),attendance__2[[#This Row],[ID]]),"")</f>
        <v/>
      </c>
      <c r="D13401" t="str">
        <f ca="1">IFERROR(_xlfn.IFNA(IF((A13401-FLOOR(A13401,100))&lt;10,"الخدام",LOOKUP(FLOOR(A13401,100),Table2[ID start],Table2[Class])),"الخدام"),"")</f>
        <v/>
      </c>
    </row>
    <row r="13402" spans="1:4" x14ac:dyDescent="0.25">
      <c r="A13402" t="str" cm="1">
        <f t="array" aca="1" ref="A13402" ca="1">IFERROR(_xlfn.XLOOKUP(attendance__2[[#This Row],[ID]],_xlfn._xlws.FILTER(Table1[Old ID],Table1[Old ID]&lt;&gt;0),_xlfn._xlws.FILTER(Changelog!$C$2:$C$110,Changelog!$C$2:$C$110&lt;&gt;""),attendance__2[[#This Row],[ID]]),"")</f>
        <v/>
      </c>
      <c r="D13402" t="str">
        <f ca="1">IFERROR(_xlfn.IFNA(IF((A13402-FLOOR(A13402,100))&lt;10,"الخدام",LOOKUP(FLOOR(A13402,100),Table2[ID start],Table2[Class])),"الخدام"),"")</f>
        <v/>
      </c>
    </row>
    <row r="13403" spans="1:4" x14ac:dyDescent="0.25">
      <c r="A13403" t="str" cm="1">
        <f t="array" aca="1" ref="A13403" ca="1">IFERROR(_xlfn.XLOOKUP(attendance__2[[#This Row],[ID]],_xlfn._xlws.FILTER(Table1[Old ID],Table1[Old ID]&lt;&gt;0),_xlfn._xlws.FILTER(Changelog!$C$2:$C$110,Changelog!$C$2:$C$110&lt;&gt;""),attendance__2[[#This Row],[ID]]),"")</f>
        <v/>
      </c>
      <c r="D13403" t="str">
        <f ca="1">IFERROR(_xlfn.IFNA(IF((A13403-FLOOR(A13403,100))&lt;10,"الخدام",LOOKUP(FLOOR(A13403,100),Table2[ID start],Table2[Class])),"الخدام"),"")</f>
        <v/>
      </c>
    </row>
    <row r="13404" spans="1:4" x14ac:dyDescent="0.25">
      <c r="A13404" t="str" cm="1">
        <f t="array" aca="1" ref="A13404" ca="1">IFERROR(_xlfn.XLOOKUP(attendance__2[[#This Row],[ID]],_xlfn._xlws.FILTER(Table1[Old ID],Table1[Old ID]&lt;&gt;0),_xlfn._xlws.FILTER(Changelog!$C$2:$C$110,Changelog!$C$2:$C$110&lt;&gt;""),attendance__2[[#This Row],[ID]]),"")</f>
        <v/>
      </c>
      <c r="D13404" t="str">
        <f ca="1">IFERROR(_xlfn.IFNA(IF((A13404-FLOOR(A13404,100))&lt;10,"الخدام",LOOKUP(FLOOR(A13404,100),Table2[ID start],Table2[Class])),"الخدام"),"")</f>
        <v/>
      </c>
    </row>
    <row r="13405" spans="1:4" x14ac:dyDescent="0.25">
      <c r="A13405" t="str" cm="1">
        <f t="array" aca="1" ref="A13405" ca="1">IFERROR(_xlfn.XLOOKUP(attendance__2[[#This Row],[ID]],_xlfn._xlws.FILTER(Table1[Old ID],Table1[Old ID]&lt;&gt;0),_xlfn._xlws.FILTER(Changelog!$C$2:$C$110,Changelog!$C$2:$C$110&lt;&gt;""),attendance__2[[#This Row],[ID]]),"")</f>
        <v/>
      </c>
      <c r="D13405" t="str">
        <f ca="1">IFERROR(_xlfn.IFNA(IF((A13405-FLOOR(A13405,100))&lt;10,"الخدام",LOOKUP(FLOOR(A13405,100),Table2[ID start],Table2[Class])),"الخدام"),"")</f>
        <v/>
      </c>
    </row>
    <row r="13406" spans="1:4" x14ac:dyDescent="0.25">
      <c r="A13406" t="str" cm="1">
        <f t="array" aca="1" ref="A13406" ca="1">IFERROR(_xlfn.XLOOKUP(attendance__2[[#This Row],[ID]],_xlfn._xlws.FILTER(Table1[Old ID],Table1[Old ID]&lt;&gt;0),_xlfn._xlws.FILTER(Changelog!$C$2:$C$110,Changelog!$C$2:$C$110&lt;&gt;""),attendance__2[[#This Row],[ID]]),"")</f>
        <v/>
      </c>
      <c r="D13406" t="str">
        <f ca="1">IFERROR(_xlfn.IFNA(IF((A13406-FLOOR(A13406,100))&lt;10,"الخدام",LOOKUP(FLOOR(A13406,100),Table2[ID start],Table2[Class])),"الخدام"),"")</f>
        <v/>
      </c>
    </row>
    <row r="13407" spans="1:4" x14ac:dyDescent="0.25">
      <c r="A13407" t="str" cm="1">
        <f t="array" aca="1" ref="A13407" ca="1">IFERROR(_xlfn.XLOOKUP(attendance__2[[#This Row],[ID]],_xlfn._xlws.FILTER(Table1[Old ID],Table1[Old ID]&lt;&gt;0),_xlfn._xlws.FILTER(Changelog!$C$2:$C$110,Changelog!$C$2:$C$110&lt;&gt;""),attendance__2[[#This Row],[ID]]),"")</f>
        <v/>
      </c>
      <c r="D13407" t="str">
        <f ca="1">IFERROR(_xlfn.IFNA(IF((A13407-FLOOR(A13407,100))&lt;10,"الخدام",LOOKUP(FLOOR(A13407,100),Table2[ID start],Table2[Class])),"الخدام"),"")</f>
        <v/>
      </c>
    </row>
    <row r="13408" spans="1:4" x14ac:dyDescent="0.25">
      <c r="A13408" t="str" cm="1">
        <f t="array" aca="1" ref="A13408" ca="1">IFERROR(_xlfn.XLOOKUP(attendance__2[[#This Row],[ID]],_xlfn._xlws.FILTER(Table1[Old ID],Table1[Old ID]&lt;&gt;0),_xlfn._xlws.FILTER(Changelog!$C$2:$C$110,Changelog!$C$2:$C$110&lt;&gt;""),attendance__2[[#This Row],[ID]]),"")</f>
        <v/>
      </c>
      <c r="D13408" t="str">
        <f ca="1">IFERROR(_xlfn.IFNA(IF((A13408-FLOOR(A13408,100))&lt;10,"الخدام",LOOKUP(FLOOR(A13408,100),Table2[ID start],Table2[Class])),"الخدام"),"")</f>
        <v/>
      </c>
    </row>
    <row r="13409" spans="1:4" x14ac:dyDescent="0.25">
      <c r="A13409" t="str" cm="1">
        <f t="array" aca="1" ref="A13409" ca="1">IFERROR(_xlfn.XLOOKUP(attendance__2[[#This Row],[ID]],_xlfn._xlws.FILTER(Table1[Old ID],Table1[Old ID]&lt;&gt;0),_xlfn._xlws.FILTER(Changelog!$C$2:$C$110,Changelog!$C$2:$C$110&lt;&gt;""),attendance__2[[#This Row],[ID]]),"")</f>
        <v/>
      </c>
      <c r="D13409" t="str">
        <f ca="1">IFERROR(_xlfn.IFNA(IF((A13409-FLOOR(A13409,100))&lt;10,"الخدام",LOOKUP(FLOOR(A13409,100),Table2[ID start],Table2[Class])),"الخدام"),"")</f>
        <v/>
      </c>
    </row>
    <row r="13410" spans="1:4" x14ac:dyDescent="0.25">
      <c r="A13410" t="str" cm="1">
        <f t="array" aca="1" ref="A13410" ca="1">IFERROR(_xlfn.XLOOKUP(attendance__2[[#This Row],[ID]],_xlfn._xlws.FILTER(Table1[Old ID],Table1[Old ID]&lt;&gt;0),_xlfn._xlws.FILTER(Changelog!$C$2:$C$110,Changelog!$C$2:$C$110&lt;&gt;""),attendance__2[[#This Row],[ID]]),"")</f>
        <v/>
      </c>
      <c r="D13410" t="str">
        <f ca="1">IFERROR(_xlfn.IFNA(IF((A13410-FLOOR(A13410,100))&lt;10,"الخدام",LOOKUP(FLOOR(A13410,100),Table2[ID start],Table2[Class])),"الخدام"),"")</f>
        <v/>
      </c>
    </row>
    <row r="13411" spans="1:4" x14ac:dyDescent="0.25">
      <c r="A13411" t="str" cm="1">
        <f t="array" aca="1" ref="A13411" ca="1">IFERROR(_xlfn.XLOOKUP(attendance__2[[#This Row],[ID]],_xlfn._xlws.FILTER(Table1[Old ID],Table1[Old ID]&lt;&gt;0),_xlfn._xlws.FILTER(Changelog!$C$2:$C$110,Changelog!$C$2:$C$110&lt;&gt;""),attendance__2[[#This Row],[ID]]),"")</f>
        <v/>
      </c>
      <c r="D13411" t="str">
        <f ca="1">IFERROR(_xlfn.IFNA(IF((A13411-FLOOR(A13411,100))&lt;10,"الخدام",LOOKUP(FLOOR(A13411,100),Table2[ID start],Table2[Class])),"الخدام"),"")</f>
        <v/>
      </c>
    </row>
    <row r="13412" spans="1:4" x14ac:dyDescent="0.25">
      <c r="A13412" t="str" cm="1">
        <f t="array" aca="1" ref="A13412" ca="1">IFERROR(_xlfn.XLOOKUP(attendance__2[[#This Row],[ID]],_xlfn._xlws.FILTER(Table1[Old ID],Table1[Old ID]&lt;&gt;0),_xlfn._xlws.FILTER(Changelog!$C$2:$C$110,Changelog!$C$2:$C$110&lt;&gt;""),attendance__2[[#This Row],[ID]]),"")</f>
        <v/>
      </c>
      <c r="D13412" t="str">
        <f ca="1">IFERROR(_xlfn.IFNA(IF((A13412-FLOOR(A13412,100))&lt;10,"الخدام",LOOKUP(FLOOR(A13412,100),Table2[ID start],Table2[Class])),"الخدام"),"")</f>
        <v/>
      </c>
    </row>
    <row r="13413" spans="1:4" x14ac:dyDescent="0.25">
      <c r="A13413" t="str" cm="1">
        <f t="array" aca="1" ref="A13413" ca="1">IFERROR(_xlfn.XLOOKUP(attendance__2[[#This Row],[ID]],_xlfn._xlws.FILTER(Table1[Old ID],Table1[Old ID]&lt;&gt;0),_xlfn._xlws.FILTER(Changelog!$C$2:$C$110,Changelog!$C$2:$C$110&lt;&gt;""),attendance__2[[#This Row],[ID]]),"")</f>
        <v/>
      </c>
      <c r="D13413" t="str">
        <f ca="1">IFERROR(_xlfn.IFNA(IF((A13413-FLOOR(A13413,100))&lt;10,"الخدام",LOOKUP(FLOOR(A13413,100),Table2[ID start],Table2[Class])),"الخدام"),"")</f>
        <v/>
      </c>
    </row>
    <row r="13414" spans="1:4" x14ac:dyDescent="0.25">
      <c r="A13414" t="str" cm="1">
        <f t="array" aca="1" ref="A13414" ca="1">IFERROR(_xlfn.XLOOKUP(attendance__2[[#This Row],[ID]],_xlfn._xlws.FILTER(Table1[Old ID],Table1[Old ID]&lt;&gt;0),_xlfn._xlws.FILTER(Changelog!$C$2:$C$110,Changelog!$C$2:$C$110&lt;&gt;""),attendance__2[[#This Row],[ID]]),"")</f>
        <v/>
      </c>
      <c r="D13414" t="str">
        <f ca="1">IFERROR(_xlfn.IFNA(IF((A13414-FLOOR(A13414,100))&lt;10,"الخدام",LOOKUP(FLOOR(A13414,100),Table2[ID start],Table2[Class])),"الخدام"),"")</f>
        <v/>
      </c>
    </row>
    <row r="13415" spans="1:4" x14ac:dyDescent="0.25">
      <c r="A13415" t="str" cm="1">
        <f t="array" aca="1" ref="A13415" ca="1">IFERROR(_xlfn.XLOOKUP(attendance__2[[#This Row],[ID]],_xlfn._xlws.FILTER(Table1[Old ID],Table1[Old ID]&lt;&gt;0),_xlfn._xlws.FILTER(Changelog!$C$2:$C$110,Changelog!$C$2:$C$110&lt;&gt;""),attendance__2[[#This Row],[ID]]),"")</f>
        <v/>
      </c>
      <c r="D13415" t="str">
        <f ca="1">IFERROR(_xlfn.IFNA(IF((A13415-FLOOR(A13415,100))&lt;10,"الخدام",LOOKUP(FLOOR(A13415,100),Table2[ID start],Table2[Class])),"الخدام"),"")</f>
        <v/>
      </c>
    </row>
    <row r="13416" spans="1:4" x14ac:dyDescent="0.25">
      <c r="A13416" t="str" cm="1">
        <f t="array" aca="1" ref="A13416" ca="1">IFERROR(_xlfn.XLOOKUP(attendance__2[[#This Row],[ID]],_xlfn._xlws.FILTER(Table1[Old ID],Table1[Old ID]&lt;&gt;0),_xlfn._xlws.FILTER(Changelog!$C$2:$C$110,Changelog!$C$2:$C$110&lt;&gt;""),attendance__2[[#This Row],[ID]]),"")</f>
        <v/>
      </c>
      <c r="D13416" t="str">
        <f ca="1">IFERROR(_xlfn.IFNA(IF((A13416-FLOOR(A13416,100))&lt;10,"الخدام",LOOKUP(FLOOR(A13416,100),Table2[ID start],Table2[Class])),"الخدام"),"")</f>
        <v/>
      </c>
    </row>
    <row r="13417" spans="1:4" x14ac:dyDescent="0.25">
      <c r="A13417" t="str" cm="1">
        <f t="array" aca="1" ref="A13417" ca="1">IFERROR(_xlfn.XLOOKUP(attendance__2[[#This Row],[ID]],_xlfn._xlws.FILTER(Table1[Old ID],Table1[Old ID]&lt;&gt;0),_xlfn._xlws.FILTER(Changelog!$C$2:$C$110,Changelog!$C$2:$C$110&lt;&gt;""),attendance__2[[#This Row],[ID]]),"")</f>
        <v/>
      </c>
      <c r="D13417" t="str">
        <f ca="1">IFERROR(_xlfn.IFNA(IF((A13417-FLOOR(A13417,100))&lt;10,"الخدام",LOOKUP(FLOOR(A13417,100),Table2[ID start],Table2[Class])),"الخدام"),"")</f>
        <v/>
      </c>
    </row>
    <row r="13418" spans="1:4" x14ac:dyDescent="0.25">
      <c r="A13418" t="str" cm="1">
        <f t="array" aca="1" ref="A13418" ca="1">IFERROR(_xlfn.XLOOKUP(attendance__2[[#This Row],[ID]],_xlfn._xlws.FILTER(Table1[Old ID],Table1[Old ID]&lt;&gt;0),_xlfn._xlws.FILTER(Changelog!$C$2:$C$110,Changelog!$C$2:$C$110&lt;&gt;""),attendance__2[[#This Row],[ID]]),"")</f>
        <v/>
      </c>
      <c r="D13418" t="str">
        <f ca="1">IFERROR(_xlfn.IFNA(IF((A13418-FLOOR(A13418,100))&lt;10,"الخدام",LOOKUP(FLOOR(A13418,100),Table2[ID start],Table2[Class])),"الخدام"),"")</f>
        <v/>
      </c>
    </row>
    <row r="13419" spans="1:4" x14ac:dyDescent="0.25">
      <c r="A13419" t="str" cm="1">
        <f t="array" aca="1" ref="A13419" ca="1">IFERROR(_xlfn.XLOOKUP(attendance__2[[#This Row],[ID]],_xlfn._xlws.FILTER(Table1[Old ID],Table1[Old ID]&lt;&gt;0),_xlfn._xlws.FILTER(Changelog!$C$2:$C$110,Changelog!$C$2:$C$110&lt;&gt;""),attendance__2[[#This Row],[ID]]),"")</f>
        <v/>
      </c>
      <c r="D13419" t="str">
        <f ca="1">IFERROR(_xlfn.IFNA(IF((A13419-FLOOR(A13419,100))&lt;10,"الخدام",LOOKUP(FLOOR(A13419,100),Table2[ID start],Table2[Class])),"الخدام"),"")</f>
        <v/>
      </c>
    </row>
    <row r="13420" spans="1:4" x14ac:dyDescent="0.25">
      <c r="A13420" t="str" cm="1">
        <f t="array" aca="1" ref="A13420" ca="1">IFERROR(_xlfn.XLOOKUP(attendance__2[[#This Row],[ID]],_xlfn._xlws.FILTER(Table1[Old ID],Table1[Old ID]&lt;&gt;0),_xlfn._xlws.FILTER(Changelog!$C$2:$C$110,Changelog!$C$2:$C$110&lt;&gt;""),attendance__2[[#This Row],[ID]]),"")</f>
        <v/>
      </c>
      <c r="D13420" t="str">
        <f ca="1">IFERROR(_xlfn.IFNA(IF((A13420-FLOOR(A13420,100))&lt;10,"الخدام",LOOKUP(FLOOR(A13420,100),Table2[ID start],Table2[Class])),"الخدام"),"")</f>
        <v/>
      </c>
    </row>
    <row r="13421" spans="1:4" x14ac:dyDescent="0.25">
      <c r="A13421" t="str" cm="1">
        <f t="array" aca="1" ref="A13421" ca="1">IFERROR(_xlfn.XLOOKUP(attendance__2[[#This Row],[ID]],_xlfn._xlws.FILTER(Table1[Old ID],Table1[Old ID]&lt;&gt;0),_xlfn._xlws.FILTER(Changelog!$C$2:$C$110,Changelog!$C$2:$C$110&lt;&gt;""),attendance__2[[#This Row],[ID]]),"")</f>
        <v/>
      </c>
      <c r="D13421" t="str">
        <f ca="1">IFERROR(_xlfn.IFNA(IF((A13421-FLOOR(A13421,100))&lt;10,"الخدام",LOOKUP(FLOOR(A13421,100),Table2[ID start],Table2[Class])),"الخدام"),"")</f>
        <v/>
      </c>
    </row>
    <row r="13422" spans="1:4" x14ac:dyDescent="0.25">
      <c r="A13422" t="str" cm="1">
        <f t="array" aca="1" ref="A13422" ca="1">IFERROR(_xlfn.XLOOKUP(attendance__2[[#This Row],[ID]],_xlfn._xlws.FILTER(Table1[Old ID],Table1[Old ID]&lt;&gt;0),_xlfn._xlws.FILTER(Changelog!$C$2:$C$110,Changelog!$C$2:$C$110&lt;&gt;""),attendance__2[[#This Row],[ID]]),"")</f>
        <v/>
      </c>
      <c r="D13422" t="str">
        <f ca="1">IFERROR(_xlfn.IFNA(IF((A13422-FLOOR(A13422,100))&lt;10,"الخدام",LOOKUP(FLOOR(A13422,100),Table2[ID start],Table2[Class])),"الخدام"),"")</f>
        <v/>
      </c>
    </row>
    <row r="13423" spans="1:4" x14ac:dyDescent="0.25">
      <c r="A13423" t="str" cm="1">
        <f t="array" aca="1" ref="A13423" ca="1">IFERROR(_xlfn.XLOOKUP(attendance__2[[#This Row],[ID]],_xlfn._xlws.FILTER(Table1[Old ID],Table1[Old ID]&lt;&gt;0),_xlfn._xlws.FILTER(Changelog!$C$2:$C$110,Changelog!$C$2:$C$110&lt;&gt;""),attendance__2[[#This Row],[ID]]),"")</f>
        <v/>
      </c>
      <c r="D13423" t="str">
        <f ca="1">IFERROR(_xlfn.IFNA(IF((A13423-FLOOR(A13423,100))&lt;10,"الخدام",LOOKUP(FLOOR(A13423,100),Table2[ID start],Table2[Class])),"الخدام"),"")</f>
        <v/>
      </c>
    </row>
    <row r="13424" spans="1:4" x14ac:dyDescent="0.25">
      <c r="A13424" t="str" cm="1">
        <f t="array" aca="1" ref="A13424" ca="1">IFERROR(_xlfn.XLOOKUP(attendance__2[[#This Row],[ID]],_xlfn._xlws.FILTER(Table1[Old ID],Table1[Old ID]&lt;&gt;0),_xlfn._xlws.FILTER(Changelog!$C$2:$C$110,Changelog!$C$2:$C$110&lt;&gt;""),attendance__2[[#This Row],[ID]]),"")</f>
        <v/>
      </c>
      <c r="D13424" t="str">
        <f ca="1">IFERROR(_xlfn.IFNA(IF((A13424-FLOOR(A13424,100))&lt;10,"الخدام",LOOKUP(FLOOR(A13424,100),Table2[ID start],Table2[Class])),"الخدام"),"")</f>
        <v/>
      </c>
    </row>
    <row r="13425" spans="1:4" x14ac:dyDescent="0.25">
      <c r="A13425" t="str" cm="1">
        <f t="array" aca="1" ref="A13425" ca="1">IFERROR(_xlfn.XLOOKUP(attendance__2[[#This Row],[ID]],_xlfn._xlws.FILTER(Table1[Old ID],Table1[Old ID]&lt;&gt;0),_xlfn._xlws.FILTER(Changelog!$C$2:$C$110,Changelog!$C$2:$C$110&lt;&gt;""),attendance__2[[#This Row],[ID]]),"")</f>
        <v/>
      </c>
      <c r="D13425" t="str">
        <f ca="1">IFERROR(_xlfn.IFNA(IF((A13425-FLOOR(A13425,100))&lt;10,"الخدام",LOOKUP(FLOOR(A13425,100),Table2[ID start],Table2[Class])),"الخدام"),"")</f>
        <v/>
      </c>
    </row>
    <row r="13426" spans="1:4" x14ac:dyDescent="0.25">
      <c r="A13426" t="str" cm="1">
        <f t="array" aca="1" ref="A13426" ca="1">IFERROR(_xlfn.XLOOKUP(attendance__2[[#This Row],[ID]],_xlfn._xlws.FILTER(Table1[Old ID],Table1[Old ID]&lt;&gt;0),_xlfn._xlws.FILTER(Changelog!$C$2:$C$110,Changelog!$C$2:$C$110&lt;&gt;""),attendance__2[[#This Row],[ID]]),"")</f>
        <v/>
      </c>
      <c r="D13426" t="str">
        <f ca="1">IFERROR(_xlfn.IFNA(IF((A13426-FLOOR(A13426,100))&lt;10,"الخدام",LOOKUP(FLOOR(A13426,100),Table2[ID start],Table2[Class])),"الخدام"),"")</f>
        <v/>
      </c>
    </row>
    <row r="13427" spans="1:4" x14ac:dyDescent="0.25">
      <c r="A13427" t="str" cm="1">
        <f t="array" aca="1" ref="A13427" ca="1">IFERROR(_xlfn.XLOOKUP(attendance__2[[#This Row],[ID]],_xlfn._xlws.FILTER(Table1[Old ID],Table1[Old ID]&lt;&gt;0),_xlfn._xlws.FILTER(Changelog!$C$2:$C$110,Changelog!$C$2:$C$110&lt;&gt;""),attendance__2[[#This Row],[ID]]),"")</f>
        <v/>
      </c>
      <c r="D13427" t="str">
        <f ca="1">IFERROR(_xlfn.IFNA(IF((A13427-FLOOR(A13427,100))&lt;10,"الخدام",LOOKUP(FLOOR(A13427,100),Table2[ID start],Table2[Class])),"الخدام"),"")</f>
        <v/>
      </c>
    </row>
    <row r="13428" spans="1:4" x14ac:dyDescent="0.25">
      <c r="A13428" t="str" cm="1">
        <f t="array" aca="1" ref="A13428" ca="1">IFERROR(_xlfn.XLOOKUP(attendance__2[[#This Row],[ID]],_xlfn._xlws.FILTER(Table1[Old ID],Table1[Old ID]&lt;&gt;0),_xlfn._xlws.FILTER(Changelog!$C$2:$C$110,Changelog!$C$2:$C$110&lt;&gt;""),attendance__2[[#This Row],[ID]]),"")</f>
        <v/>
      </c>
      <c r="D13428" t="str">
        <f ca="1">IFERROR(_xlfn.IFNA(IF((A13428-FLOOR(A13428,100))&lt;10,"الخدام",LOOKUP(FLOOR(A13428,100),Table2[ID start],Table2[Class])),"الخدام"),"")</f>
        <v/>
      </c>
    </row>
    <row r="13429" spans="1:4" x14ac:dyDescent="0.25">
      <c r="A13429" t="str" cm="1">
        <f t="array" aca="1" ref="A13429" ca="1">IFERROR(_xlfn.XLOOKUP(attendance__2[[#This Row],[ID]],_xlfn._xlws.FILTER(Table1[Old ID],Table1[Old ID]&lt;&gt;0),_xlfn._xlws.FILTER(Changelog!$C$2:$C$110,Changelog!$C$2:$C$110&lt;&gt;""),attendance__2[[#This Row],[ID]]),"")</f>
        <v/>
      </c>
      <c r="D13429" t="str">
        <f ca="1">IFERROR(_xlfn.IFNA(IF((A13429-FLOOR(A13429,100))&lt;10,"الخدام",LOOKUP(FLOOR(A13429,100),Table2[ID start],Table2[Class])),"الخدام"),"")</f>
        <v/>
      </c>
    </row>
    <row r="13430" spans="1:4" x14ac:dyDescent="0.25">
      <c r="A13430" t="str" cm="1">
        <f t="array" aca="1" ref="A13430" ca="1">IFERROR(_xlfn.XLOOKUP(attendance__2[[#This Row],[ID]],_xlfn._xlws.FILTER(Table1[Old ID],Table1[Old ID]&lt;&gt;0),_xlfn._xlws.FILTER(Changelog!$C$2:$C$110,Changelog!$C$2:$C$110&lt;&gt;""),attendance__2[[#This Row],[ID]]),"")</f>
        <v/>
      </c>
      <c r="D13430" t="str">
        <f ca="1">IFERROR(_xlfn.IFNA(IF((A13430-FLOOR(A13430,100))&lt;10,"الخدام",LOOKUP(FLOOR(A13430,100),Table2[ID start],Table2[Class])),"الخدام"),"")</f>
        <v/>
      </c>
    </row>
    <row r="13431" spans="1:4" x14ac:dyDescent="0.25">
      <c r="A13431" t="str" cm="1">
        <f t="array" aca="1" ref="A13431" ca="1">IFERROR(_xlfn.XLOOKUP(attendance__2[[#This Row],[ID]],_xlfn._xlws.FILTER(Table1[Old ID],Table1[Old ID]&lt;&gt;0),_xlfn._xlws.FILTER(Changelog!$C$2:$C$110,Changelog!$C$2:$C$110&lt;&gt;""),attendance__2[[#This Row],[ID]]),"")</f>
        <v/>
      </c>
      <c r="D13431" t="str">
        <f ca="1">IFERROR(_xlfn.IFNA(IF((A13431-FLOOR(A13431,100))&lt;10,"الخدام",LOOKUP(FLOOR(A13431,100),Table2[ID start],Table2[Class])),"الخدام"),"")</f>
        <v/>
      </c>
    </row>
    <row r="13432" spans="1:4" x14ac:dyDescent="0.25">
      <c r="A13432" t="str" cm="1">
        <f t="array" aca="1" ref="A13432" ca="1">IFERROR(_xlfn.XLOOKUP(attendance__2[[#This Row],[ID]],_xlfn._xlws.FILTER(Table1[Old ID],Table1[Old ID]&lt;&gt;0),_xlfn._xlws.FILTER(Changelog!$C$2:$C$110,Changelog!$C$2:$C$110&lt;&gt;""),attendance__2[[#This Row],[ID]]),"")</f>
        <v/>
      </c>
      <c r="D13432" t="str">
        <f ca="1">IFERROR(_xlfn.IFNA(IF((A13432-FLOOR(A13432,100))&lt;10,"الخدام",LOOKUP(FLOOR(A13432,100),Table2[ID start],Table2[Class])),"الخدام"),"")</f>
        <v/>
      </c>
    </row>
    <row r="13433" spans="1:4" x14ac:dyDescent="0.25">
      <c r="A13433" t="str" cm="1">
        <f t="array" aca="1" ref="A13433" ca="1">IFERROR(_xlfn.XLOOKUP(attendance__2[[#This Row],[ID]],_xlfn._xlws.FILTER(Table1[Old ID],Table1[Old ID]&lt;&gt;0),_xlfn._xlws.FILTER(Changelog!$C$2:$C$110,Changelog!$C$2:$C$110&lt;&gt;""),attendance__2[[#This Row],[ID]]),"")</f>
        <v/>
      </c>
      <c r="D13433" t="str">
        <f ca="1">IFERROR(_xlfn.IFNA(IF((A13433-FLOOR(A13433,100))&lt;10,"الخدام",LOOKUP(FLOOR(A13433,100),Table2[ID start],Table2[Class])),"الخدام"),"")</f>
        <v/>
      </c>
    </row>
    <row r="13434" spans="1:4" x14ac:dyDescent="0.25">
      <c r="A13434" t="str" cm="1">
        <f t="array" aca="1" ref="A13434" ca="1">IFERROR(_xlfn.XLOOKUP(attendance__2[[#This Row],[ID]],_xlfn._xlws.FILTER(Table1[Old ID],Table1[Old ID]&lt;&gt;0),_xlfn._xlws.FILTER(Changelog!$C$2:$C$110,Changelog!$C$2:$C$110&lt;&gt;""),attendance__2[[#This Row],[ID]]),"")</f>
        <v/>
      </c>
      <c r="D13434" t="str">
        <f ca="1">IFERROR(_xlfn.IFNA(IF((A13434-FLOOR(A13434,100))&lt;10,"الخدام",LOOKUP(FLOOR(A13434,100),Table2[ID start],Table2[Class])),"الخدام"),"")</f>
        <v/>
      </c>
    </row>
    <row r="13435" spans="1:4" x14ac:dyDescent="0.25">
      <c r="A13435" t="str" cm="1">
        <f t="array" aca="1" ref="A13435" ca="1">IFERROR(_xlfn.XLOOKUP(attendance__2[[#This Row],[ID]],_xlfn._xlws.FILTER(Table1[Old ID],Table1[Old ID]&lt;&gt;0),_xlfn._xlws.FILTER(Changelog!$C$2:$C$110,Changelog!$C$2:$C$110&lt;&gt;""),attendance__2[[#This Row],[ID]]),"")</f>
        <v/>
      </c>
      <c r="D13435" t="str">
        <f ca="1">IFERROR(_xlfn.IFNA(IF((A13435-FLOOR(A13435,100))&lt;10,"الخدام",LOOKUP(FLOOR(A13435,100),Table2[ID start],Table2[Class])),"الخدام"),"")</f>
        <v/>
      </c>
    </row>
    <row r="13436" spans="1:4" x14ac:dyDescent="0.25">
      <c r="A13436" t="str" cm="1">
        <f t="array" aca="1" ref="A13436" ca="1">IFERROR(_xlfn.XLOOKUP(attendance__2[[#This Row],[ID]],_xlfn._xlws.FILTER(Table1[Old ID],Table1[Old ID]&lt;&gt;0),_xlfn._xlws.FILTER(Changelog!$C$2:$C$110,Changelog!$C$2:$C$110&lt;&gt;""),attendance__2[[#This Row],[ID]]),"")</f>
        <v/>
      </c>
      <c r="D13436" t="str">
        <f ca="1">IFERROR(_xlfn.IFNA(IF((A13436-FLOOR(A13436,100))&lt;10,"الخدام",LOOKUP(FLOOR(A13436,100),Table2[ID start],Table2[Class])),"الخدام"),"")</f>
        <v/>
      </c>
    </row>
    <row r="13437" spans="1:4" x14ac:dyDescent="0.25">
      <c r="A13437" t="str" cm="1">
        <f t="array" aca="1" ref="A13437" ca="1">IFERROR(_xlfn.XLOOKUP(attendance__2[[#This Row],[ID]],_xlfn._xlws.FILTER(Table1[Old ID],Table1[Old ID]&lt;&gt;0),_xlfn._xlws.FILTER(Changelog!$C$2:$C$110,Changelog!$C$2:$C$110&lt;&gt;""),attendance__2[[#This Row],[ID]]),"")</f>
        <v/>
      </c>
      <c r="D13437" t="str">
        <f ca="1">IFERROR(_xlfn.IFNA(IF((A13437-FLOOR(A13437,100))&lt;10,"الخدام",LOOKUP(FLOOR(A13437,100),Table2[ID start],Table2[Class])),"الخدام"),"")</f>
        <v/>
      </c>
    </row>
    <row r="13438" spans="1:4" x14ac:dyDescent="0.25">
      <c r="A13438" t="str" cm="1">
        <f t="array" aca="1" ref="A13438" ca="1">IFERROR(_xlfn.XLOOKUP(attendance__2[[#This Row],[ID]],_xlfn._xlws.FILTER(Table1[Old ID],Table1[Old ID]&lt;&gt;0),_xlfn._xlws.FILTER(Changelog!$C$2:$C$110,Changelog!$C$2:$C$110&lt;&gt;""),attendance__2[[#This Row],[ID]]),"")</f>
        <v/>
      </c>
      <c r="D13438" t="str">
        <f ca="1">IFERROR(_xlfn.IFNA(IF((A13438-FLOOR(A13438,100))&lt;10,"الخدام",LOOKUP(FLOOR(A13438,100),Table2[ID start],Table2[Class])),"الخدام"),"")</f>
        <v/>
      </c>
    </row>
    <row r="13439" spans="1:4" x14ac:dyDescent="0.25">
      <c r="A13439" t="str" cm="1">
        <f t="array" aca="1" ref="A13439" ca="1">IFERROR(_xlfn.XLOOKUP(attendance__2[[#This Row],[ID]],_xlfn._xlws.FILTER(Table1[Old ID],Table1[Old ID]&lt;&gt;0),_xlfn._xlws.FILTER(Changelog!$C$2:$C$110,Changelog!$C$2:$C$110&lt;&gt;""),attendance__2[[#This Row],[ID]]),"")</f>
        <v/>
      </c>
      <c r="D13439" t="str">
        <f ca="1">IFERROR(_xlfn.IFNA(IF((A13439-FLOOR(A13439,100))&lt;10,"الخدام",LOOKUP(FLOOR(A13439,100),Table2[ID start],Table2[Class])),"الخدام"),"")</f>
        <v/>
      </c>
    </row>
    <row r="13440" spans="1:4" x14ac:dyDescent="0.25">
      <c r="A13440" t="str" cm="1">
        <f t="array" aca="1" ref="A13440" ca="1">IFERROR(_xlfn.XLOOKUP(attendance__2[[#This Row],[ID]],_xlfn._xlws.FILTER(Table1[Old ID],Table1[Old ID]&lt;&gt;0),_xlfn._xlws.FILTER(Changelog!$C$2:$C$110,Changelog!$C$2:$C$110&lt;&gt;""),attendance__2[[#This Row],[ID]]),"")</f>
        <v/>
      </c>
      <c r="D13440" t="str">
        <f ca="1">IFERROR(_xlfn.IFNA(IF((A13440-FLOOR(A13440,100))&lt;10,"الخدام",LOOKUP(FLOOR(A13440,100),Table2[ID start],Table2[Class])),"الخدام"),"")</f>
        <v/>
      </c>
    </row>
    <row r="13441" spans="1:4" x14ac:dyDescent="0.25">
      <c r="A13441" t="str" cm="1">
        <f t="array" aca="1" ref="A13441" ca="1">IFERROR(_xlfn.XLOOKUP(attendance__2[[#This Row],[ID]],_xlfn._xlws.FILTER(Table1[Old ID],Table1[Old ID]&lt;&gt;0),_xlfn._xlws.FILTER(Changelog!$C$2:$C$110,Changelog!$C$2:$C$110&lt;&gt;""),attendance__2[[#This Row],[ID]]),"")</f>
        <v/>
      </c>
      <c r="D13441" t="str">
        <f ca="1">IFERROR(_xlfn.IFNA(IF((A13441-FLOOR(A13441,100))&lt;10,"الخدام",LOOKUP(FLOOR(A13441,100),Table2[ID start],Table2[Class])),"الخدام"),"")</f>
        <v/>
      </c>
    </row>
    <row r="13442" spans="1:4" x14ac:dyDescent="0.25">
      <c r="A13442" t="str" cm="1">
        <f t="array" aca="1" ref="A13442" ca="1">IFERROR(_xlfn.XLOOKUP(attendance__2[[#This Row],[ID]],_xlfn._xlws.FILTER(Table1[Old ID],Table1[Old ID]&lt;&gt;0),_xlfn._xlws.FILTER(Changelog!$C$2:$C$110,Changelog!$C$2:$C$110&lt;&gt;""),attendance__2[[#This Row],[ID]]),"")</f>
        <v/>
      </c>
      <c r="D13442" t="str">
        <f ca="1">IFERROR(_xlfn.IFNA(IF((A13442-FLOOR(A13442,100))&lt;10,"الخدام",LOOKUP(FLOOR(A13442,100),Table2[ID start],Table2[Class])),"الخدام"),"")</f>
        <v/>
      </c>
    </row>
    <row r="13443" spans="1:4" x14ac:dyDescent="0.25">
      <c r="A13443" t="str" cm="1">
        <f t="array" aca="1" ref="A13443" ca="1">IFERROR(_xlfn.XLOOKUP(attendance__2[[#This Row],[ID]],_xlfn._xlws.FILTER(Table1[Old ID],Table1[Old ID]&lt;&gt;0),_xlfn._xlws.FILTER(Changelog!$C$2:$C$110,Changelog!$C$2:$C$110&lt;&gt;""),attendance__2[[#This Row],[ID]]),"")</f>
        <v/>
      </c>
      <c r="D13443" t="str">
        <f ca="1">IFERROR(_xlfn.IFNA(IF((A13443-FLOOR(A13443,100))&lt;10,"الخدام",LOOKUP(FLOOR(A13443,100),Table2[ID start],Table2[Class])),"الخدام"),"")</f>
        <v/>
      </c>
    </row>
    <row r="13444" spans="1:4" x14ac:dyDescent="0.25">
      <c r="A13444" t="str" cm="1">
        <f t="array" aca="1" ref="A134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4" t="str">
        <f ca="1">IFERROR(_xlfn.IFNA(IF((A13444-FLOOR(A13444,100))&lt;10,"الخدام",LOOKUP(FLOOR(A13444,100),Table2[ID start],Table2[Class])),"الخدام"),"")</f>
        <v/>
      </c>
    </row>
    <row r="13445" spans="1:4" x14ac:dyDescent="0.25">
      <c r="A13445" t="str" cm="1">
        <f t="array" aca="1" ref="A13445" ca="1">IFERROR(_xlfn.XLOOKUP(attendance__2[[#This Row],[ID]],_xlfn._xlws.FILTER(Table1[Old ID],Table1[Old ID]&lt;&gt;0),_xlfn._xlws.FILTER(Changelog!$C$2:$C$110,Changelog!$C$2:$C$110&lt;&gt;""),attendance__2[[#This Row],[ID]]),"")</f>
        <v/>
      </c>
      <c r="D13445" t="str">
        <f ca="1">IFERROR(_xlfn.IFNA(IF((A13445-FLOOR(A13445,100))&lt;10,"الخدام",LOOKUP(FLOOR(A13445,100),Table2[ID start],Table2[Class])),"الخدام"),"")</f>
        <v/>
      </c>
    </row>
    <row r="13446" spans="1:4" x14ac:dyDescent="0.25">
      <c r="A13446" t="str" cm="1">
        <f t="array" aca="1" ref="A13446" ca="1">IFERROR(_xlfn.XLOOKUP(attendance__2[[#This Row],[ID]],_xlfn._xlws.FILTER(Table1[Old ID],Table1[Old ID]&lt;&gt;0),_xlfn._xlws.FILTER(Changelog!$C$2:$C$110,Changelog!$C$2:$C$110&lt;&gt;""),attendance__2[[#This Row],[ID]]),"")</f>
        <v/>
      </c>
      <c r="D13446" t="str">
        <f ca="1">IFERROR(_xlfn.IFNA(IF((A13446-FLOOR(A13446,100))&lt;10,"الخدام",LOOKUP(FLOOR(A13446,100),Table2[ID start],Table2[Class])),"الخدام"),"")</f>
        <v/>
      </c>
    </row>
    <row r="13447" spans="1:4" x14ac:dyDescent="0.25">
      <c r="A13447" t="str" cm="1">
        <f t="array" aca="1" ref="A13447" ca="1">IFERROR(_xlfn.XLOOKUP(attendance__2[[#This Row],[ID]],_xlfn._xlws.FILTER(Table1[Old ID],Table1[Old ID]&lt;&gt;0),_xlfn._xlws.FILTER(Changelog!$C$2:$C$110,Changelog!$C$2:$C$110&lt;&gt;""),attendance__2[[#This Row],[ID]]),"")</f>
        <v/>
      </c>
      <c r="D13447" t="str">
        <f ca="1">IFERROR(_xlfn.IFNA(IF((A13447-FLOOR(A13447,100))&lt;10,"الخدام",LOOKUP(FLOOR(A13447,100),Table2[ID start],Table2[Class])),"الخدام"),"")</f>
        <v/>
      </c>
    </row>
    <row r="13448" spans="1:4" x14ac:dyDescent="0.25">
      <c r="A13448" t="str" cm="1">
        <f t="array" aca="1" ref="A13448" ca="1">IFERROR(_xlfn.XLOOKUP(attendance__2[[#This Row],[ID]],_xlfn._xlws.FILTER(Table1[Old ID],Table1[Old ID]&lt;&gt;0),_xlfn._xlws.FILTER(Changelog!$C$2:$C$110,Changelog!$C$2:$C$110&lt;&gt;""),attendance__2[[#This Row],[ID]]),"")</f>
        <v/>
      </c>
      <c r="D13448" t="str">
        <f ca="1">IFERROR(_xlfn.IFNA(IF((A13448-FLOOR(A13448,100))&lt;10,"الخدام",LOOKUP(FLOOR(A13448,100),Table2[ID start],Table2[Class])),"الخدام"),"")</f>
        <v/>
      </c>
    </row>
    <row r="13449" spans="1:4" x14ac:dyDescent="0.25">
      <c r="A13449" t="str" cm="1">
        <f t="array" aca="1" ref="A13449" ca="1">IFERROR(_xlfn.XLOOKUP(attendance__2[[#This Row],[ID]],_xlfn._xlws.FILTER(Table1[Old ID],Table1[Old ID]&lt;&gt;0),_xlfn._xlws.FILTER(Changelog!$C$2:$C$110,Changelog!$C$2:$C$110&lt;&gt;""),attendance__2[[#This Row],[ID]]),"")</f>
        <v/>
      </c>
      <c r="D13449" t="str">
        <f ca="1">IFERROR(_xlfn.IFNA(IF((A13449-FLOOR(A13449,100))&lt;10,"الخدام",LOOKUP(FLOOR(A13449,100),Table2[ID start],Table2[Class])),"الخدام"),"")</f>
        <v/>
      </c>
    </row>
    <row r="13450" spans="1:4" x14ac:dyDescent="0.25">
      <c r="A13450" t="str" cm="1">
        <f t="array" aca="1" ref="A13450" ca="1">IFERROR(_xlfn.XLOOKUP(attendance__2[[#This Row],[ID]],_xlfn._xlws.FILTER(Table1[Old ID],Table1[Old ID]&lt;&gt;0),_xlfn._xlws.FILTER(Changelog!$C$2:$C$110,Changelog!$C$2:$C$110&lt;&gt;""),attendance__2[[#This Row],[ID]]),"")</f>
        <v/>
      </c>
      <c r="D13450" t="str">
        <f ca="1">IFERROR(_xlfn.IFNA(IF((A13450-FLOOR(A13450,100))&lt;10,"الخدام",LOOKUP(FLOOR(A13450,100),Table2[ID start],Table2[Class])),"الخدام"),"")</f>
        <v/>
      </c>
    </row>
    <row r="13451" spans="1:4" x14ac:dyDescent="0.25">
      <c r="A13451" t="str" cm="1">
        <f t="array" aca="1" ref="A13451" ca="1">IFERROR(_xlfn.XLOOKUP(attendance__2[[#This Row],[ID]],_xlfn._xlws.FILTER(Table1[Old ID],Table1[Old ID]&lt;&gt;0),_xlfn._xlws.FILTER(Changelog!$C$2:$C$110,Changelog!$C$2:$C$110&lt;&gt;""),attendance__2[[#This Row],[ID]]),"")</f>
        <v/>
      </c>
      <c r="D13451" t="str">
        <f ca="1">IFERROR(_xlfn.IFNA(IF((A13451-FLOOR(A13451,100))&lt;10,"الخدام",LOOKUP(FLOOR(A13451,100),Table2[ID start],Table2[Class])),"الخدام"),"")</f>
        <v/>
      </c>
    </row>
    <row r="13452" spans="1:4" x14ac:dyDescent="0.25">
      <c r="A13452" t="str" cm="1">
        <f t="array" aca="1" ref="A13452" ca="1">IFERROR(_xlfn.XLOOKUP(attendance__2[[#This Row],[ID]],_xlfn._xlws.FILTER(Table1[Old ID],Table1[Old ID]&lt;&gt;0),_xlfn._xlws.FILTER(Changelog!$C$2:$C$110,Changelog!$C$2:$C$110&lt;&gt;""),attendance__2[[#This Row],[ID]]),"")</f>
        <v/>
      </c>
      <c r="D13452" t="str">
        <f ca="1">IFERROR(_xlfn.IFNA(IF((A13452-FLOOR(A13452,100))&lt;10,"الخدام",LOOKUP(FLOOR(A13452,100),Table2[ID start],Table2[Class])),"الخدام"),"")</f>
        <v/>
      </c>
    </row>
    <row r="13453" spans="1:4" x14ac:dyDescent="0.25">
      <c r="A13453" t="str" cm="1">
        <f t="array" aca="1" ref="A13453" ca="1">IFERROR(_xlfn.XLOOKUP(attendance__2[[#This Row],[ID]],_xlfn._xlws.FILTER(Table1[Old ID],Table1[Old ID]&lt;&gt;0),_xlfn._xlws.FILTER(Changelog!$C$2:$C$110,Changelog!$C$2:$C$110&lt;&gt;""),attendance__2[[#This Row],[ID]]),"")</f>
        <v/>
      </c>
      <c r="D13453" t="str">
        <f ca="1">IFERROR(_xlfn.IFNA(IF((A13453-FLOOR(A13453,100))&lt;10,"الخدام",LOOKUP(FLOOR(A13453,100),Table2[ID start],Table2[Class])),"الخدام"),"")</f>
        <v/>
      </c>
    </row>
    <row r="13454" spans="1:4" x14ac:dyDescent="0.25">
      <c r="A13454" t="str" cm="1">
        <f t="array" aca="1" ref="A13454" ca="1">IFERROR(_xlfn.XLOOKUP(attendance__2[[#This Row],[ID]],_xlfn._xlws.FILTER(Table1[Old ID],Table1[Old ID]&lt;&gt;0),_xlfn._xlws.FILTER(Changelog!$C$2:$C$110,Changelog!$C$2:$C$110&lt;&gt;""),attendance__2[[#This Row],[ID]]),"")</f>
        <v/>
      </c>
      <c r="D13454" t="str">
        <f ca="1">IFERROR(_xlfn.IFNA(IF((A13454-FLOOR(A13454,100))&lt;10,"الخدام",LOOKUP(FLOOR(A13454,100),Table2[ID start],Table2[Class])),"الخدام"),"")</f>
        <v/>
      </c>
    </row>
    <row r="13455" spans="1:4" x14ac:dyDescent="0.25">
      <c r="A13455" t="str" cm="1">
        <f t="array" aca="1" ref="A13455" ca="1">IFERROR(_xlfn.XLOOKUP(attendance__2[[#This Row],[ID]],_xlfn._xlws.FILTER(Table1[Old ID],Table1[Old ID]&lt;&gt;0),_xlfn._xlws.FILTER(Changelog!$C$2:$C$110,Changelog!$C$2:$C$110&lt;&gt;""),attendance__2[[#This Row],[ID]]),"")</f>
        <v/>
      </c>
      <c r="D13455" t="str">
        <f ca="1">IFERROR(_xlfn.IFNA(IF((A13455-FLOOR(A13455,100))&lt;10,"الخدام",LOOKUP(FLOOR(A13455,100),Table2[ID start],Table2[Class])),"الخدام"),"")</f>
        <v/>
      </c>
    </row>
    <row r="13456" spans="1:4" x14ac:dyDescent="0.25">
      <c r="A13456" t="str" cm="1">
        <f t="array" aca="1" ref="A13456" ca="1">IFERROR(_xlfn.XLOOKUP(attendance__2[[#This Row],[ID]],_xlfn._xlws.FILTER(Table1[Old ID],Table1[Old ID]&lt;&gt;0),_xlfn._xlws.FILTER(Changelog!$C$2:$C$110,Changelog!$C$2:$C$110&lt;&gt;""),attendance__2[[#This Row],[ID]]),"")</f>
        <v/>
      </c>
      <c r="D13456" t="str">
        <f ca="1">IFERROR(_xlfn.IFNA(IF((A13456-FLOOR(A13456,100))&lt;10,"الخدام",LOOKUP(FLOOR(A13456,100),Table2[ID start],Table2[Class])),"الخدام"),"")</f>
        <v/>
      </c>
    </row>
    <row r="13457" spans="1:4" x14ac:dyDescent="0.25">
      <c r="A13457" t="str" cm="1">
        <f t="array" aca="1" ref="A13457" ca="1">IFERROR(_xlfn.XLOOKUP(attendance__2[[#This Row],[ID]],_xlfn._xlws.FILTER(Table1[Old ID],Table1[Old ID]&lt;&gt;0),_xlfn._xlws.FILTER(Changelog!$C$2:$C$110,Changelog!$C$2:$C$110&lt;&gt;""),attendance__2[[#This Row],[ID]]),"")</f>
        <v/>
      </c>
      <c r="D13457" t="str">
        <f ca="1">IFERROR(_xlfn.IFNA(IF((A13457-FLOOR(A13457,100))&lt;10,"الخدام",LOOKUP(FLOOR(A13457,100),Table2[ID start],Table2[Class])),"الخدام"),"")</f>
        <v/>
      </c>
    </row>
    <row r="13458" spans="1:4" x14ac:dyDescent="0.25">
      <c r="A13458" t="str" cm="1">
        <f t="array" aca="1" ref="A13458" ca="1">IFERROR(_xlfn.XLOOKUP(attendance__2[[#This Row],[ID]],_xlfn._xlws.FILTER(Table1[Old ID],Table1[Old ID]&lt;&gt;0),_xlfn._xlws.FILTER(Changelog!$C$2:$C$110,Changelog!$C$2:$C$110&lt;&gt;""),attendance__2[[#This Row],[ID]]),"")</f>
        <v/>
      </c>
      <c r="D13458" t="str">
        <f ca="1">IFERROR(_xlfn.IFNA(IF((A13458-FLOOR(A13458,100))&lt;10,"الخدام",LOOKUP(FLOOR(A13458,100),Table2[ID start],Table2[Class])),"الخدام"),"")</f>
        <v/>
      </c>
    </row>
    <row r="13459" spans="1:4" x14ac:dyDescent="0.25">
      <c r="A13459" t="str" cm="1">
        <f t="array" aca="1" ref="A13459" ca="1">IFERROR(_xlfn.XLOOKUP(attendance__2[[#This Row],[ID]],_xlfn._xlws.FILTER(Table1[Old ID],Table1[Old ID]&lt;&gt;0),_xlfn._xlws.FILTER(Changelog!$C$2:$C$110,Changelog!$C$2:$C$110&lt;&gt;""),attendance__2[[#This Row],[ID]]),"")</f>
        <v/>
      </c>
      <c r="D13459" t="str">
        <f ca="1">IFERROR(_xlfn.IFNA(IF((A13459-FLOOR(A13459,100))&lt;10,"الخدام",LOOKUP(FLOOR(A13459,100),Table2[ID start],Table2[Class])),"الخدام"),"")</f>
        <v/>
      </c>
    </row>
    <row r="13460" spans="1:4" x14ac:dyDescent="0.25">
      <c r="A13460" t="str" cm="1">
        <f t="array" aca="1" ref="A13460" ca="1">IFERROR(_xlfn.XLOOKUP(attendance__2[[#This Row],[ID]],_xlfn._xlws.FILTER(Table1[Old ID],Table1[Old ID]&lt;&gt;0),_xlfn._xlws.FILTER(Changelog!$C$2:$C$110,Changelog!$C$2:$C$110&lt;&gt;""),attendance__2[[#This Row],[ID]]),"")</f>
        <v/>
      </c>
      <c r="D13460" t="str">
        <f ca="1">IFERROR(_xlfn.IFNA(IF((A13460-FLOOR(A13460,100))&lt;10,"الخدام",LOOKUP(FLOOR(A13460,100),Table2[ID start],Table2[Class])),"الخدام"),"")</f>
        <v/>
      </c>
    </row>
    <row r="13461" spans="1:4" x14ac:dyDescent="0.25">
      <c r="A13461" t="str" cm="1">
        <f t="array" aca="1" ref="A13461" ca="1">IFERROR(_xlfn.XLOOKUP(attendance__2[[#This Row],[ID]],_xlfn._xlws.FILTER(Table1[Old ID],Table1[Old ID]&lt;&gt;0),_xlfn._xlws.FILTER(Changelog!$C$2:$C$110,Changelog!$C$2:$C$110&lt;&gt;""),attendance__2[[#This Row],[ID]]),"")</f>
        <v/>
      </c>
      <c r="D13461" t="str">
        <f ca="1">IFERROR(_xlfn.IFNA(IF((A13461-FLOOR(A13461,100))&lt;10,"الخدام",LOOKUP(FLOOR(A13461,100),Table2[ID start],Table2[Class])),"الخدام"),"")</f>
        <v/>
      </c>
    </row>
    <row r="13462" spans="1:4" x14ac:dyDescent="0.25">
      <c r="A13462" t="str" cm="1">
        <f t="array" aca="1" ref="A13462" ca="1">IFERROR(_xlfn.XLOOKUP(attendance__2[[#This Row],[ID]],_xlfn._xlws.FILTER(Table1[Old ID],Table1[Old ID]&lt;&gt;0),_xlfn._xlws.FILTER(Changelog!$C$2:$C$110,Changelog!$C$2:$C$110&lt;&gt;""),attendance__2[[#This Row],[ID]]),"")</f>
        <v/>
      </c>
      <c r="D13462" t="str">
        <f ca="1">IFERROR(_xlfn.IFNA(IF((A13462-FLOOR(A13462,100))&lt;10,"الخدام",LOOKUP(FLOOR(A13462,100),Table2[ID start],Table2[Class])),"الخدام"),"")</f>
        <v/>
      </c>
    </row>
    <row r="13463" spans="1:4" x14ac:dyDescent="0.25">
      <c r="A13463" t="str" cm="1">
        <f t="array" aca="1" ref="A13463" ca="1">IFERROR(_xlfn.XLOOKUP(attendance__2[[#This Row],[ID]],_xlfn._xlws.FILTER(Table1[Old ID],Table1[Old ID]&lt;&gt;0),_xlfn._xlws.FILTER(Changelog!$C$2:$C$110,Changelog!$C$2:$C$110&lt;&gt;""),attendance__2[[#This Row],[ID]]),"")</f>
        <v/>
      </c>
      <c r="D13463" t="str">
        <f ca="1">IFERROR(_xlfn.IFNA(IF((A13463-FLOOR(A13463,100))&lt;10,"الخدام",LOOKUP(FLOOR(A13463,100),Table2[ID start],Table2[Class])),"الخدام"),"")</f>
        <v/>
      </c>
    </row>
    <row r="13464" spans="1:4" x14ac:dyDescent="0.25">
      <c r="A13464" t="str" cm="1">
        <f t="array" aca="1" ref="A13464" ca="1">IFERROR(_xlfn.XLOOKUP(attendance__2[[#This Row],[ID]],_xlfn._xlws.FILTER(Table1[Old ID],Table1[Old ID]&lt;&gt;0),_xlfn._xlws.FILTER(Changelog!$C$2:$C$110,Changelog!$C$2:$C$110&lt;&gt;""),attendance__2[[#This Row],[ID]]),"")</f>
        <v/>
      </c>
      <c r="D13464" t="str">
        <f ca="1">IFERROR(_xlfn.IFNA(IF((A13464-FLOOR(A13464,100))&lt;10,"الخدام",LOOKUP(FLOOR(A13464,100),Table2[ID start],Table2[Class])),"الخدام"),"")</f>
        <v/>
      </c>
    </row>
    <row r="13465" spans="1:4" x14ac:dyDescent="0.25">
      <c r="A13465" t="str" cm="1">
        <f t="array" aca="1" ref="A13465" ca="1">IFERROR(_xlfn.XLOOKUP(attendance__2[[#This Row],[ID]],_xlfn._xlws.FILTER(Table1[Old ID],Table1[Old ID]&lt;&gt;0),_xlfn._xlws.FILTER(Changelog!$C$2:$C$110,Changelog!$C$2:$C$110&lt;&gt;""),attendance__2[[#This Row],[ID]]),"")</f>
        <v/>
      </c>
      <c r="D13465" t="str">
        <f ca="1">IFERROR(_xlfn.IFNA(IF((A13465-FLOOR(A13465,100))&lt;10,"الخدام",LOOKUP(FLOOR(A13465,100),Table2[ID start],Table2[Class])),"الخدام"),"")</f>
        <v/>
      </c>
    </row>
    <row r="13466" spans="1:4" x14ac:dyDescent="0.25">
      <c r="A13466" t="str" cm="1">
        <f t="array" aca="1" ref="A13466" ca="1">IFERROR(_xlfn.XLOOKUP(attendance__2[[#This Row],[ID]],_xlfn._xlws.FILTER(Table1[Old ID],Table1[Old ID]&lt;&gt;0),_xlfn._xlws.FILTER(Changelog!$C$2:$C$110,Changelog!$C$2:$C$110&lt;&gt;""),attendance__2[[#This Row],[ID]]),"")</f>
        <v/>
      </c>
      <c r="D13466" t="str">
        <f ca="1">IFERROR(_xlfn.IFNA(IF((A13466-FLOOR(A13466,100))&lt;10,"الخدام",LOOKUP(FLOOR(A13466,100),Table2[ID start],Table2[Class])),"الخدام"),"")</f>
        <v/>
      </c>
    </row>
    <row r="13467" spans="1:4" x14ac:dyDescent="0.25">
      <c r="A13467" t="str" cm="1">
        <f t="array" aca="1" ref="A13467" ca="1">IFERROR(_xlfn.XLOOKUP(attendance__2[[#This Row],[ID]],_xlfn._xlws.FILTER(Table1[Old ID],Table1[Old ID]&lt;&gt;0),_xlfn._xlws.FILTER(Changelog!$C$2:$C$110,Changelog!$C$2:$C$110&lt;&gt;""),attendance__2[[#This Row],[ID]]),"")</f>
        <v/>
      </c>
      <c r="D13467" t="str">
        <f ca="1">IFERROR(_xlfn.IFNA(IF((A13467-FLOOR(A13467,100))&lt;10,"الخدام",LOOKUP(FLOOR(A13467,100),Table2[ID start],Table2[Class])),"الخدام"),"")</f>
        <v/>
      </c>
    </row>
    <row r="13468" spans="1:4" x14ac:dyDescent="0.25">
      <c r="A13468" t="str" cm="1">
        <f t="array" aca="1" ref="A13468" ca="1">IFERROR(_xlfn.XLOOKUP(attendance__2[[#This Row],[ID]],_xlfn._xlws.FILTER(Table1[Old ID],Table1[Old ID]&lt;&gt;0),_xlfn._xlws.FILTER(Changelog!$C$2:$C$110,Changelog!$C$2:$C$110&lt;&gt;""),attendance__2[[#This Row],[ID]]),"")</f>
        <v/>
      </c>
      <c r="D13468" t="str">
        <f ca="1">IFERROR(_xlfn.IFNA(IF((A13468-FLOOR(A13468,100))&lt;10,"الخدام",LOOKUP(FLOOR(A13468,100),Table2[ID start],Table2[Class])),"الخدام"),"")</f>
        <v/>
      </c>
    </row>
    <row r="13469" spans="1:4" x14ac:dyDescent="0.25">
      <c r="A13469" t="str" cm="1">
        <f t="array" aca="1" ref="A13469" ca="1">IFERROR(_xlfn.XLOOKUP(attendance__2[[#This Row],[ID]],_xlfn._xlws.FILTER(Table1[Old ID],Table1[Old ID]&lt;&gt;0),_xlfn._xlws.FILTER(Changelog!$C$2:$C$110,Changelog!$C$2:$C$110&lt;&gt;""),attendance__2[[#This Row],[ID]]),"")</f>
        <v/>
      </c>
      <c r="D13469" t="str">
        <f ca="1">IFERROR(_xlfn.IFNA(IF((A13469-FLOOR(A13469,100))&lt;10,"الخدام",LOOKUP(FLOOR(A13469,100),Table2[ID start],Table2[Class])),"الخدام"),"")</f>
        <v/>
      </c>
    </row>
    <row r="13470" spans="1:4" x14ac:dyDescent="0.25">
      <c r="A13470" t="str" cm="1">
        <f t="array" aca="1" ref="A13470" ca="1">IFERROR(_xlfn.XLOOKUP(attendance__2[[#This Row],[ID]],_xlfn._xlws.FILTER(Table1[Old ID],Table1[Old ID]&lt;&gt;0),_xlfn._xlws.FILTER(Changelog!$C$2:$C$110,Changelog!$C$2:$C$110&lt;&gt;""),attendance__2[[#This Row],[ID]]),"")</f>
        <v/>
      </c>
      <c r="D13470" t="str">
        <f ca="1">IFERROR(_xlfn.IFNA(IF((A13470-FLOOR(A13470,100))&lt;10,"الخدام",LOOKUP(FLOOR(A13470,100),Table2[ID start],Table2[Class])),"الخدام"),"")</f>
        <v/>
      </c>
    </row>
    <row r="13471" spans="1:4" x14ac:dyDescent="0.25">
      <c r="A13471" t="str" cm="1">
        <f t="array" aca="1" ref="A13471" ca="1">IFERROR(_xlfn.XLOOKUP(attendance__2[[#This Row],[ID]],_xlfn._xlws.FILTER(Table1[Old ID],Table1[Old ID]&lt;&gt;0),_xlfn._xlws.FILTER(Changelog!$C$2:$C$110,Changelog!$C$2:$C$110&lt;&gt;""),attendance__2[[#This Row],[ID]]),"")</f>
        <v/>
      </c>
      <c r="D13471" t="str">
        <f ca="1">IFERROR(_xlfn.IFNA(IF((A13471-FLOOR(A13471,100))&lt;10,"الخدام",LOOKUP(FLOOR(A13471,100),Table2[ID start],Table2[Class])),"الخدام"),"")</f>
        <v/>
      </c>
    </row>
    <row r="13472" spans="1:4" x14ac:dyDescent="0.25">
      <c r="A13472" t="str" cm="1">
        <f t="array" aca="1" ref="A13472" ca="1">IFERROR(_xlfn.XLOOKUP(attendance__2[[#This Row],[ID]],_xlfn._xlws.FILTER(Table1[Old ID],Table1[Old ID]&lt;&gt;0),_xlfn._xlws.FILTER(Changelog!$C$2:$C$110,Changelog!$C$2:$C$110&lt;&gt;""),attendance__2[[#This Row],[ID]]),"")</f>
        <v/>
      </c>
      <c r="D13472" t="str">
        <f ca="1">IFERROR(_xlfn.IFNA(IF((A13472-FLOOR(A13472,100))&lt;10,"الخدام",LOOKUP(FLOOR(A13472,100),Table2[ID start],Table2[Class])),"الخدام"),"")</f>
        <v/>
      </c>
    </row>
    <row r="13473" spans="1:4" x14ac:dyDescent="0.25">
      <c r="A13473" t="str" cm="1">
        <f t="array" aca="1" ref="A13473" ca="1">IFERROR(_xlfn.XLOOKUP(attendance__2[[#This Row],[ID]],_xlfn._xlws.FILTER(Table1[Old ID],Table1[Old ID]&lt;&gt;0),_xlfn._xlws.FILTER(Changelog!$C$2:$C$110,Changelog!$C$2:$C$110&lt;&gt;""),attendance__2[[#This Row],[ID]]),"")</f>
        <v/>
      </c>
      <c r="D13473" t="str">
        <f ca="1">IFERROR(_xlfn.IFNA(IF((A13473-FLOOR(A13473,100))&lt;10,"الخدام",LOOKUP(FLOOR(A13473,100),Table2[ID start],Table2[Class])),"الخدام"),"")</f>
        <v/>
      </c>
    </row>
    <row r="13474" spans="1:4" x14ac:dyDescent="0.25">
      <c r="A13474" t="str" cm="1">
        <f t="array" aca="1" ref="A13474" ca="1">IFERROR(_xlfn.XLOOKUP(attendance__2[[#This Row],[ID]],_xlfn._xlws.FILTER(Table1[Old ID],Table1[Old ID]&lt;&gt;0),_xlfn._xlws.FILTER(Changelog!$C$2:$C$110,Changelog!$C$2:$C$110&lt;&gt;""),attendance__2[[#This Row],[ID]]),"")</f>
        <v/>
      </c>
      <c r="D13474" t="str">
        <f ca="1">IFERROR(_xlfn.IFNA(IF((A13474-FLOOR(A13474,100))&lt;10,"الخدام",LOOKUP(FLOOR(A13474,100),Table2[ID start],Table2[Class])),"الخدام"),"")</f>
        <v/>
      </c>
    </row>
    <row r="13475" spans="1:4" x14ac:dyDescent="0.25">
      <c r="A13475" t="str" cm="1">
        <f t="array" aca="1" ref="A13475" ca="1">IFERROR(_xlfn.XLOOKUP(attendance__2[[#This Row],[ID]],_xlfn._xlws.FILTER(Table1[Old ID],Table1[Old ID]&lt;&gt;0),_xlfn._xlws.FILTER(Changelog!$C$2:$C$110,Changelog!$C$2:$C$110&lt;&gt;""),attendance__2[[#This Row],[ID]]),"")</f>
        <v/>
      </c>
      <c r="D13475" t="str">
        <f ca="1">IFERROR(_xlfn.IFNA(IF((A13475-FLOOR(A13475,100))&lt;10,"الخدام",LOOKUP(FLOOR(A13475,100),Table2[ID start],Table2[Class])),"الخدام"),"")</f>
        <v/>
      </c>
    </row>
    <row r="13476" spans="1:4" x14ac:dyDescent="0.25">
      <c r="A13476" t="str" cm="1">
        <f t="array" aca="1" ref="A13476" ca="1">IFERROR(_xlfn.XLOOKUP(attendance__2[[#This Row],[ID]],_xlfn._xlws.FILTER(Table1[Old ID],Table1[Old ID]&lt;&gt;0),_xlfn._xlws.FILTER(Changelog!$C$2:$C$110,Changelog!$C$2:$C$110&lt;&gt;""),attendance__2[[#This Row],[ID]]),"")</f>
        <v/>
      </c>
      <c r="D13476" t="str">
        <f ca="1">IFERROR(_xlfn.IFNA(IF((A13476-FLOOR(A13476,100))&lt;10,"الخدام",LOOKUP(FLOOR(A13476,100),Table2[ID start],Table2[Class])),"الخدام"),"")</f>
        <v/>
      </c>
    </row>
    <row r="13477" spans="1:4" x14ac:dyDescent="0.25">
      <c r="A13477" t="str" cm="1">
        <f t="array" aca="1" ref="A13477" ca="1">IFERROR(_xlfn.XLOOKUP(attendance__2[[#This Row],[ID]],_xlfn._xlws.FILTER(Table1[Old ID],Table1[Old ID]&lt;&gt;0),_xlfn._xlws.FILTER(Changelog!$C$2:$C$110,Changelog!$C$2:$C$110&lt;&gt;""),attendance__2[[#This Row],[ID]]),"")</f>
        <v/>
      </c>
      <c r="D13477" t="str">
        <f ca="1">IFERROR(_xlfn.IFNA(IF((A13477-FLOOR(A13477,100))&lt;10,"الخدام",LOOKUP(FLOOR(A13477,100),Table2[ID start],Table2[Class])),"الخدام"),"")</f>
        <v/>
      </c>
    </row>
    <row r="13478" spans="1:4" x14ac:dyDescent="0.25">
      <c r="A13478" t="str" cm="1">
        <f t="array" aca="1" ref="A13478" ca="1">IFERROR(_xlfn.XLOOKUP(attendance__2[[#This Row],[ID]],_xlfn._xlws.FILTER(Table1[Old ID],Table1[Old ID]&lt;&gt;0),_xlfn._xlws.FILTER(Changelog!$C$2:$C$110,Changelog!$C$2:$C$110&lt;&gt;""),attendance__2[[#This Row],[ID]]),"")</f>
        <v/>
      </c>
      <c r="D13478" t="str">
        <f ca="1">IFERROR(_xlfn.IFNA(IF((A13478-FLOOR(A13478,100))&lt;10,"الخدام",LOOKUP(FLOOR(A13478,100),Table2[ID start],Table2[Class])),"الخدام"),"")</f>
        <v/>
      </c>
    </row>
    <row r="13479" spans="1:4" x14ac:dyDescent="0.25">
      <c r="A13479" t="str" cm="1">
        <f t="array" aca="1" ref="A13479" ca="1">IFERROR(_xlfn.XLOOKUP(attendance__2[[#This Row],[ID]],_xlfn._xlws.FILTER(Table1[Old ID],Table1[Old ID]&lt;&gt;0),_xlfn._xlws.FILTER(Changelog!$C$2:$C$110,Changelog!$C$2:$C$110&lt;&gt;""),attendance__2[[#This Row],[ID]]),"")</f>
        <v/>
      </c>
      <c r="D13479" t="str">
        <f ca="1">IFERROR(_xlfn.IFNA(IF((A13479-FLOOR(A13479,100))&lt;10,"الخدام",LOOKUP(FLOOR(A13479,100),Table2[ID start],Table2[Class])),"الخدام"),"")</f>
        <v/>
      </c>
    </row>
    <row r="13480" spans="1:4" x14ac:dyDescent="0.25">
      <c r="A13480" t="str" cm="1">
        <f t="array" aca="1" ref="A13480" ca="1">IFERROR(_xlfn.XLOOKUP(attendance__2[[#This Row],[ID]],_xlfn._xlws.FILTER(Table1[Old ID],Table1[Old ID]&lt;&gt;0),_xlfn._xlws.FILTER(Changelog!$C$2:$C$110,Changelog!$C$2:$C$110&lt;&gt;""),attendance__2[[#This Row],[ID]]),"")</f>
        <v/>
      </c>
      <c r="D13480" t="str">
        <f ca="1">IFERROR(_xlfn.IFNA(IF((A13480-FLOOR(A13480,100))&lt;10,"الخدام",LOOKUP(FLOOR(A13480,100),Table2[ID start],Table2[Class])),"الخدام"),"")</f>
        <v/>
      </c>
    </row>
    <row r="13481" spans="1:4" x14ac:dyDescent="0.25">
      <c r="A13481" t="str" cm="1">
        <f t="array" aca="1" ref="A13481" ca="1">IFERROR(_xlfn.XLOOKUP(attendance__2[[#This Row],[ID]],_xlfn._xlws.FILTER(Table1[Old ID],Table1[Old ID]&lt;&gt;0),_xlfn._xlws.FILTER(Changelog!$C$2:$C$110,Changelog!$C$2:$C$110&lt;&gt;""),attendance__2[[#This Row],[ID]]),"")</f>
        <v/>
      </c>
      <c r="D13481" t="str">
        <f ca="1">IFERROR(_xlfn.IFNA(IF((A13481-FLOOR(A13481,100))&lt;10,"الخدام",LOOKUP(FLOOR(A13481,100),Table2[ID start],Table2[Class])),"الخدام"),"")</f>
        <v/>
      </c>
    </row>
    <row r="13482" spans="1:4" x14ac:dyDescent="0.25">
      <c r="A13482" t="str" cm="1">
        <f t="array" aca="1" ref="A13482" ca="1">IFERROR(_xlfn.XLOOKUP(attendance__2[[#This Row],[ID]],_xlfn._xlws.FILTER(Table1[Old ID],Table1[Old ID]&lt;&gt;0),_xlfn._xlws.FILTER(Changelog!$C$2:$C$110,Changelog!$C$2:$C$110&lt;&gt;""),attendance__2[[#This Row],[ID]]),"")</f>
        <v/>
      </c>
      <c r="D13482" t="str">
        <f ca="1">IFERROR(_xlfn.IFNA(IF((A13482-FLOOR(A13482,100))&lt;10,"الخدام",LOOKUP(FLOOR(A13482,100),Table2[ID start],Table2[Class])),"الخدام"),"")</f>
        <v/>
      </c>
    </row>
    <row r="13483" spans="1:4" x14ac:dyDescent="0.25">
      <c r="A13483" t="str" cm="1">
        <f t="array" aca="1" ref="A13483" ca="1">IFERROR(_xlfn.XLOOKUP(attendance__2[[#This Row],[ID]],_xlfn._xlws.FILTER(Table1[Old ID],Table1[Old ID]&lt;&gt;0),_xlfn._xlws.FILTER(Changelog!$C$2:$C$110,Changelog!$C$2:$C$110&lt;&gt;""),attendance__2[[#This Row],[ID]]),"")</f>
        <v/>
      </c>
      <c r="D13483" t="str">
        <f ca="1">IFERROR(_xlfn.IFNA(IF((A13483-FLOOR(A13483,100))&lt;10,"الخدام",LOOKUP(FLOOR(A13483,100),Table2[ID start],Table2[Class])),"الخدام"),"")</f>
        <v/>
      </c>
    </row>
    <row r="13484" spans="1:4" x14ac:dyDescent="0.25">
      <c r="A13484" t="str" cm="1">
        <f t="array" aca="1" ref="A13484" ca="1">IFERROR(_xlfn.XLOOKUP(attendance__2[[#This Row],[ID]],_xlfn._xlws.FILTER(Table1[Old ID],Table1[Old ID]&lt;&gt;0),_xlfn._xlws.FILTER(Changelog!$C$2:$C$110,Changelog!$C$2:$C$110&lt;&gt;""),attendance__2[[#This Row],[ID]]),"")</f>
        <v/>
      </c>
      <c r="D13484" t="str">
        <f ca="1">IFERROR(_xlfn.IFNA(IF((A13484-FLOOR(A13484,100))&lt;10,"الخدام",LOOKUP(FLOOR(A13484,100),Table2[ID start],Table2[Class])),"الخدام"),"")</f>
        <v/>
      </c>
    </row>
    <row r="13485" spans="1:4" x14ac:dyDescent="0.25">
      <c r="A13485" t="str" cm="1">
        <f t="array" aca="1" ref="A13485" ca="1">IFERROR(_xlfn.XLOOKUP(attendance__2[[#This Row],[ID]],_xlfn._xlws.FILTER(Table1[Old ID],Table1[Old ID]&lt;&gt;0),_xlfn._xlws.FILTER(Changelog!$C$2:$C$110,Changelog!$C$2:$C$110&lt;&gt;""),attendance__2[[#This Row],[ID]]),"")</f>
        <v/>
      </c>
      <c r="D13485" t="str">
        <f ca="1">IFERROR(_xlfn.IFNA(IF((A13485-FLOOR(A13485,100))&lt;10,"الخدام",LOOKUP(FLOOR(A13485,100),Table2[ID start],Table2[Class])),"الخدام"),"")</f>
        <v/>
      </c>
    </row>
    <row r="13486" spans="1:4" x14ac:dyDescent="0.25">
      <c r="A13486" t="str" cm="1">
        <f t="array" aca="1" ref="A13486" ca="1">IFERROR(_xlfn.XLOOKUP(attendance__2[[#This Row],[ID]],_xlfn._xlws.FILTER(Table1[Old ID],Table1[Old ID]&lt;&gt;0),_xlfn._xlws.FILTER(Changelog!$C$2:$C$110,Changelog!$C$2:$C$110&lt;&gt;""),attendance__2[[#This Row],[ID]]),"")</f>
        <v/>
      </c>
      <c r="D13486" t="str">
        <f ca="1">IFERROR(_xlfn.IFNA(IF((A13486-FLOOR(A13486,100))&lt;10,"الخدام",LOOKUP(FLOOR(A13486,100),Table2[ID start],Table2[Class])),"الخدام"),"")</f>
        <v/>
      </c>
    </row>
    <row r="13487" spans="1:4" x14ac:dyDescent="0.25">
      <c r="A13487" t="str" cm="1">
        <f t="array" aca="1" ref="A13487" ca="1">IFERROR(_xlfn.XLOOKUP(attendance__2[[#This Row],[ID]],_xlfn._xlws.FILTER(Table1[Old ID],Table1[Old ID]&lt;&gt;0),_xlfn._xlws.FILTER(Changelog!$C$2:$C$110,Changelog!$C$2:$C$110&lt;&gt;""),attendance__2[[#This Row],[ID]]),"")</f>
        <v/>
      </c>
      <c r="D13487" t="str">
        <f ca="1">IFERROR(_xlfn.IFNA(IF((A13487-FLOOR(A13487,100))&lt;10,"الخدام",LOOKUP(FLOOR(A13487,100),Table2[ID start],Table2[Class])),"الخدام"),"")</f>
        <v/>
      </c>
    </row>
    <row r="13488" spans="1:4" x14ac:dyDescent="0.25">
      <c r="A13488" t="str" cm="1">
        <f t="array" aca="1" ref="A13488" ca="1">IFERROR(_xlfn.XLOOKUP(attendance__2[[#This Row],[ID]],_xlfn._xlws.FILTER(Table1[Old ID],Table1[Old ID]&lt;&gt;0),_xlfn._xlws.FILTER(Changelog!$C$2:$C$110,Changelog!$C$2:$C$110&lt;&gt;""),attendance__2[[#This Row],[ID]]),"")</f>
        <v/>
      </c>
      <c r="D13488" t="str">
        <f ca="1">IFERROR(_xlfn.IFNA(IF((A13488-FLOOR(A13488,100))&lt;10,"الخدام",LOOKUP(FLOOR(A13488,100),Table2[ID start],Table2[Class])),"الخدام"),"")</f>
        <v/>
      </c>
    </row>
    <row r="13489" spans="1:4" x14ac:dyDescent="0.25">
      <c r="A13489" t="str" cm="1">
        <f t="array" aca="1" ref="A13489" ca="1">IFERROR(_xlfn.XLOOKUP(attendance__2[[#This Row],[ID]],_xlfn._xlws.FILTER(Table1[Old ID],Table1[Old ID]&lt;&gt;0),_xlfn._xlws.FILTER(Changelog!$C$2:$C$110,Changelog!$C$2:$C$110&lt;&gt;""),attendance__2[[#This Row],[ID]]),"")</f>
        <v/>
      </c>
      <c r="D13489" t="str">
        <f ca="1">IFERROR(_xlfn.IFNA(IF((A13489-FLOOR(A13489,100))&lt;10,"الخدام",LOOKUP(FLOOR(A13489,100),Table2[ID start],Table2[Class])),"الخدام"),"")</f>
        <v/>
      </c>
    </row>
    <row r="13490" spans="1:4" x14ac:dyDescent="0.25">
      <c r="A13490" t="str" cm="1">
        <f t="array" aca="1" ref="A13490" ca="1">IFERROR(_xlfn.XLOOKUP(attendance__2[[#This Row],[ID]],_xlfn._xlws.FILTER(Table1[Old ID],Table1[Old ID]&lt;&gt;0),_xlfn._xlws.FILTER(Changelog!$C$2:$C$110,Changelog!$C$2:$C$110&lt;&gt;""),attendance__2[[#This Row],[ID]]),"")</f>
        <v/>
      </c>
      <c r="D13490" t="str">
        <f ca="1">IFERROR(_xlfn.IFNA(IF((A13490-FLOOR(A13490,100))&lt;10,"الخدام",LOOKUP(FLOOR(A13490,100),Table2[ID start],Table2[Class])),"الخدام"),"")</f>
        <v/>
      </c>
    </row>
    <row r="13491" spans="1:4" x14ac:dyDescent="0.25">
      <c r="A13491" t="str" cm="1">
        <f t="array" aca="1" ref="A13491" ca="1">IFERROR(_xlfn.XLOOKUP(attendance__2[[#This Row],[ID]],_xlfn._xlws.FILTER(Table1[Old ID],Table1[Old ID]&lt;&gt;0),_xlfn._xlws.FILTER(Changelog!$C$2:$C$110,Changelog!$C$2:$C$110&lt;&gt;""),attendance__2[[#This Row],[ID]]),"")</f>
        <v/>
      </c>
      <c r="D13491" t="str">
        <f ca="1">IFERROR(_xlfn.IFNA(IF((A13491-FLOOR(A13491,100))&lt;10,"الخدام",LOOKUP(FLOOR(A13491,100),Table2[ID start],Table2[Class])),"الخدام"),"")</f>
        <v/>
      </c>
    </row>
    <row r="13492" spans="1:4" x14ac:dyDescent="0.25">
      <c r="A13492" t="str" cm="1">
        <f t="array" aca="1" ref="A13492" ca="1">IFERROR(_xlfn.XLOOKUP(attendance__2[[#This Row],[ID]],_xlfn._xlws.FILTER(Table1[Old ID],Table1[Old ID]&lt;&gt;0),_xlfn._xlws.FILTER(Changelog!$C$2:$C$110,Changelog!$C$2:$C$110&lt;&gt;""),attendance__2[[#This Row],[ID]]),"")</f>
        <v/>
      </c>
      <c r="D13492" t="str">
        <f ca="1">IFERROR(_xlfn.IFNA(IF((A13492-FLOOR(A13492,100))&lt;10,"الخدام",LOOKUP(FLOOR(A13492,100),Table2[ID start],Table2[Class])),"الخدام"),"")</f>
        <v/>
      </c>
    </row>
    <row r="13493" spans="1:4" x14ac:dyDescent="0.25">
      <c r="A13493" t="str" cm="1">
        <f t="array" aca="1" ref="A13493" ca="1">IFERROR(_xlfn.XLOOKUP(attendance__2[[#This Row],[ID]],_xlfn._xlws.FILTER(Table1[Old ID],Table1[Old ID]&lt;&gt;0),_xlfn._xlws.FILTER(Changelog!$C$2:$C$110,Changelog!$C$2:$C$110&lt;&gt;""),attendance__2[[#This Row],[ID]]),"")</f>
        <v/>
      </c>
      <c r="D13493" t="str">
        <f ca="1">IFERROR(_xlfn.IFNA(IF((A13493-FLOOR(A13493,100))&lt;10,"الخدام",LOOKUP(FLOOR(A13493,100),Table2[ID start],Table2[Class])),"الخدام"),"")</f>
        <v/>
      </c>
    </row>
    <row r="13494" spans="1:4" x14ac:dyDescent="0.25">
      <c r="A13494" t="str" cm="1">
        <f t="array" aca="1" ref="A13494" ca="1">IFERROR(_xlfn.XLOOKUP(attendance__2[[#This Row],[ID]],_xlfn._xlws.FILTER(Table1[Old ID],Table1[Old ID]&lt;&gt;0),_xlfn._xlws.FILTER(Changelog!$C$2:$C$110,Changelog!$C$2:$C$110&lt;&gt;""),attendance__2[[#This Row],[ID]]),"")</f>
        <v/>
      </c>
      <c r="D13494" t="str">
        <f ca="1">IFERROR(_xlfn.IFNA(IF((A13494-FLOOR(A13494,100))&lt;10,"الخدام",LOOKUP(FLOOR(A13494,100),Table2[ID start],Table2[Class])),"الخدام"),"")</f>
        <v/>
      </c>
    </row>
    <row r="13495" spans="1:4" x14ac:dyDescent="0.25">
      <c r="A13495" t="str" cm="1">
        <f t="array" aca="1" ref="A13495" ca="1">IFERROR(_xlfn.XLOOKUP(attendance__2[[#This Row],[ID]],_xlfn._xlws.FILTER(Table1[Old ID],Table1[Old ID]&lt;&gt;0),_xlfn._xlws.FILTER(Changelog!$C$2:$C$110,Changelog!$C$2:$C$110&lt;&gt;""),attendance__2[[#This Row],[ID]]),"")</f>
        <v/>
      </c>
      <c r="D13495" t="str">
        <f ca="1">IFERROR(_xlfn.IFNA(IF((A13495-FLOOR(A13495,100))&lt;10,"الخدام",LOOKUP(FLOOR(A13495,100),Table2[ID start],Table2[Class])),"الخدام"),"")</f>
        <v/>
      </c>
    </row>
    <row r="13496" spans="1:4" x14ac:dyDescent="0.25">
      <c r="A13496" t="str" cm="1">
        <f t="array" aca="1" ref="A13496" ca="1">IFERROR(_xlfn.XLOOKUP(attendance__2[[#This Row],[ID]],_xlfn._xlws.FILTER(Table1[Old ID],Table1[Old ID]&lt;&gt;0),_xlfn._xlws.FILTER(Changelog!$C$2:$C$110,Changelog!$C$2:$C$110&lt;&gt;""),attendance__2[[#This Row],[ID]]),"")</f>
        <v/>
      </c>
      <c r="D13496" t="str">
        <f ca="1">IFERROR(_xlfn.IFNA(IF((A13496-FLOOR(A13496,100))&lt;10,"الخدام",LOOKUP(FLOOR(A13496,100),Table2[ID start],Table2[Class])),"الخدام"),"")</f>
        <v/>
      </c>
    </row>
    <row r="13497" spans="1:4" x14ac:dyDescent="0.25">
      <c r="A13497" t="str" cm="1">
        <f t="array" aca="1" ref="A13497" ca="1">IFERROR(_xlfn.XLOOKUP(attendance__2[[#This Row],[ID]],_xlfn._xlws.FILTER(Table1[Old ID],Table1[Old ID]&lt;&gt;0),_xlfn._xlws.FILTER(Changelog!$C$2:$C$110,Changelog!$C$2:$C$110&lt;&gt;""),attendance__2[[#This Row],[ID]]),"")</f>
        <v/>
      </c>
      <c r="D13497" t="str">
        <f ca="1">IFERROR(_xlfn.IFNA(IF((A13497-FLOOR(A13497,100))&lt;10,"الخدام",LOOKUP(FLOOR(A13497,100),Table2[ID start],Table2[Class])),"الخدام"),"")</f>
        <v/>
      </c>
    </row>
    <row r="13498" spans="1:4" x14ac:dyDescent="0.25">
      <c r="A13498" t="str" cm="1">
        <f t="array" aca="1" ref="A13498" ca="1">IFERROR(_xlfn.XLOOKUP(attendance__2[[#This Row],[ID]],_xlfn._xlws.FILTER(Table1[Old ID],Table1[Old ID]&lt;&gt;0),_xlfn._xlws.FILTER(Changelog!$C$2:$C$110,Changelog!$C$2:$C$110&lt;&gt;""),attendance__2[[#This Row],[ID]]),"")</f>
        <v/>
      </c>
      <c r="D13498" t="str">
        <f ca="1">IFERROR(_xlfn.IFNA(IF((A13498-FLOOR(A13498,100))&lt;10,"الخدام",LOOKUP(FLOOR(A13498,100),Table2[ID start],Table2[Class])),"الخدام"),"")</f>
        <v/>
      </c>
    </row>
    <row r="13499" spans="1:4" x14ac:dyDescent="0.25">
      <c r="A13499" t="str" cm="1">
        <f t="array" aca="1" ref="A13499" ca="1">IFERROR(_xlfn.XLOOKUP(attendance__2[[#This Row],[ID]],_xlfn._xlws.FILTER(Table1[Old ID],Table1[Old ID]&lt;&gt;0),_xlfn._xlws.FILTER(Changelog!$C$2:$C$110,Changelog!$C$2:$C$110&lt;&gt;""),attendance__2[[#This Row],[ID]]),"")</f>
        <v/>
      </c>
      <c r="D13499" t="str">
        <f ca="1">IFERROR(_xlfn.IFNA(IF((A13499-FLOOR(A13499,100))&lt;10,"الخدام",LOOKUP(FLOOR(A13499,100),Table2[ID start],Table2[Class])),"الخدام"),"")</f>
        <v/>
      </c>
    </row>
    <row r="13500" spans="1:4" x14ac:dyDescent="0.25">
      <c r="A13500" t="str" cm="1">
        <f t="array" aca="1" ref="A13500" ca="1">IFERROR(_xlfn.XLOOKUP(attendance__2[[#This Row],[ID]],_xlfn._xlws.FILTER(Table1[Old ID],Table1[Old ID]&lt;&gt;0),_xlfn._xlws.FILTER(Changelog!$C$2:$C$110,Changelog!$C$2:$C$110&lt;&gt;""),attendance__2[[#This Row],[ID]]),"")</f>
        <v/>
      </c>
      <c r="D13500" t="str">
        <f ca="1">IFERROR(_xlfn.IFNA(IF((A13500-FLOOR(A13500,100))&lt;10,"الخدام",LOOKUP(FLOOR(A13500,100),Table2[ID start],Table2[Class])),"الخدام"),"")</f>
        <v/>
      </c>
    </row>
    <row r="13501" spans="1:4" x14ac:dyDescent="0.25">
      <c r="A13501" t="str" cm="1">
        <f t="array" aca="1" ref="A13501" ca="1">IFERROR(_xlfn.XLOOKUP(attendance__2[[#This Row],[ID]],_xlfn._xlws.FILTER(Table1[Old ID],Table1[Old ID]&lt;&gt;0),_xlfn._xlws.FILTER(Changelog!$C$2:$C$110,Changelog!$C$2:$C$110&lt;&gt;""),attendance__2[[#This Row],[ID]]),"")</f>
        <v/>
      </c>
      <c r="D13501" t="str">
        <f ca="1">IFERROR(_xlfn.IFNA(IF((A13501-FLOOR(A13501,100))&lt;10,"الخدام",LOOKUP(FLOOR(A13501,100),Table2[ID start],Table2[Class])),"الخدام"),"")</f>
        <v/>
      </c>
    </row>
    <row r="13502" spans="1:4" x14ac:dyDescent="0.25">
      <c r="A13502" t="str" cm="1">
        <f t="array" aca="1" ref="A13502" ca="1">IFERROR(_xlfn.XLOOKUP(attendance__2[[#This Row],[ID]],_xlfn._xlws.FILTER(Table1[Old ID],Table1[Old ID]&lt;&gt;0),_xlfn._xlws.FILTER(Changelog!$C$2:$C$110,Changelog!$C$2:$C$110&lt;&gt;""),attendance__2[[#This Row],[ID]]),"")</f>
        <v/>
      </c>
      <c r="D13502" t="str">
        <f ca="1">IFERROR(_xlfn.IFNA(IF((A13502-FLOOR(A13502,100))&lt;10,"الخدام",LOOKUP(FLOOR(A13502,100),Table2[ID start],Table2[Class])),"الخدام"),"")</f>
        <v/>
      </c>
    </row>
    <row r="13503" spans="1:4" x14ac:dyDescent="0.25">
      <c r="A13503" t="str" cm="1">
        <f t="array" aca="1" ref="A13503" ca="1">IFERROR(_xlfn.XLOOKUP(attendance__2[[#This Row],[ID]],_xlfn._xlws.FILTER(Table1[Old ID],Table1[Old ID]&lt;&gt;0),_xlfn._xlws.FILTER(Changelog!$C$2:$C$110,Changelog!$C$2:$C$110&lt;&gt;""),attendance__2[[#This Row],[ID]]),"")</f>
        <v/>
      </c>
      <c r="D13503" t="str">
        <f ca="1">IFERROR(_xlfn.IFNA(IF((A13503-FLOOR(A13503,100))&lt;10,"الخدام",LOOKUP(FLOOR(A13503,100),Table2[ID start],Table2[Class])),"الخدام"),"")</f>
        <v/>
      </c>
    </row>
    <row r="13504" spans="1:4" x14ac:dyDescent="0.25">
      <c r="A13504" t="str" cm="1">
        <f t="array" aca="1" ref="A13504" ca="1">IFERROR(_xlfn.XLOOKUP(attendance__2[[#This Row],[ID]],_xlfn._xlws.FILTER(Table1[Old ID],Table1[Old ID]&lt;&gt;0),_xlfn._xlws.FILTER(Changelog!$C$2:$C$110,Changelog!$C$2:$C$110&lt;&gt;""),attendance__2[[#This Row],[ID]]),"")</f>
        <v/>
      </c>
      <c r="D13504" t="str">
        <f ca="1">IFERROR(_xlfn.IFNA(IF((A13504-FLOOR(A13504,100))&lt;10,"الخدام",LOOKUP(FLOOR(A13504,100),Table2[ID start],Table2[Class])),"الخدام"),"")</f>
        <v/>
      </c>
    </row>
    <row r="13505" spans="1:4" x14ac:dyDescent="0.25">
      <c r="A13505" t="str" cm="1">
        <f t="array" aca="1" ref="A13505" ca="1">IFERROR(_xlfn.XLOOKUP(attendance__2[[#This Row],[ID]],_xlfn._xlws.FILTER(Table1[Old ID],Table1[Old ID]&lt;&gt;0),_xlfn._xlws.FILTER(Changelog!$C$2:$C$110,Changelog!$C$2:$C$110&lt;&gt;""),attendance__2[[#This Row],[ID]]),"")</f>
        <v/>
      </c>
      <c r="D13505" t="str">
        <f ca="1">IFERROR(_xlfn.IFNA(IF((A13505-FLOOR(A13505,100))&lt;10,"الخدام",LOOKUP(FLOOR(A13505,100),Table2[ID start],Table2[Class])),"الخدام"),"")</f>
        <v/>
      </c>
    </row>
    <row r="13506" spans="1:4" x14ac:dyDescent="0.25">
      <c r="A13506" t="str" cm="1">
        <f t="array" aca="1" ref="A13506" ca="1">IFERROR(_xlfn.XLOOKUP(attendance__2[[#This Row],[ID]],_xlfn._xlws.FILTER(Table1[Old ID],Table1[Old ID]&lt;&gt;0),_xlfn._xlws.FILTER(Changelog!$C$2:$C$110,Changelog!$C$2:$C$110&lt;&gt;""),attendance__2[[#This Row],[ID]]),"")</f>
        <v/>
      </c>
      <c r="D13506" t="str">
        <f ca="1">IFERROR(_xlfn.IFNA(IF((A13506-FLOOR(A13506,100))&lt;10,"الخدام",LOOKUP(FLOOR(A13506,100),Table2[ID start],Table2[Class])),"الخدام"),"")</f>
        <v/>
      </c>
    </row>
    <row r="13507" spans="1:4" x14ac:dyDescent="0.25">
      <c r="A13507" t="str" cm="1">
        <f t="array" aca="1" ref="A13507" ca="1">IFERROR(_xlfn.XLOOKUP(attendance__2[[#This Row],[ID]],_xlfn._xlws.FILTER(Table1[Old ID],Table1[Old ID]&lt;&gt;0),_xlfn._xlws.FILTER(Changelog!$C$2:$C$110,Changelog!$C$2:$C$110&lt;&gt;""),attendance__2[[#This Row],[ID]]),"")</f>
        <v/>
      </c>
      <c r="D13507" t="str">
        <f ca="1">IFERROR(_xlfn.IFNA(IF((A13507-FLOOR(A13507,100))&lt;10,"الخدام",LOOKUP(FLOOR(A13507,100),Table2[ID start],Table2[Class])),"الخدام"),"")</f>
        <v/>
      </c>
    </row>
    <row r="13508" spans="1:4" x14ac:dyDescent="0.25">
      <c r="A13508" t="str" cm="1">
        <f t="array" aca="1" ref="A13508" ca="1">IFERROR(_xlfn.XLOOKUP(attendance__2[[#This Row],[ID]],_xlfn._xlws.FILTER(Table1[Old ID],Table1[Old ID]&lt;&gt;0),_xlfn._xlws.FILTER(Changelog!$C$2:$C$110,Changelog!$C$2:$C$110&lt;&gt;""),attendance__2[[#This Row],[ID]]),"")</f>
        <v/>
      </c>
      <c r="D13508" t="str">
        <f ca="1">IFERROR(_xlfn.IFNA(IF((A13508-FLOOR(A13508,100))&lt;10,"الخدام",LOOKUP(FLOOR(A13508,100),Table2[ID start],Table2[Class])),"الخدام"),"")</f>
        <v/>
      </c>
    </row>
    <row r="13509" spans="1:4" x14ac:dyDescent="0.25">
      <c r="A13509" t="str" cm="1">
        <f t="array" aca="1" ref="A13509" ca="1">IFERROR(_xlfn.XLOOKUP(attendance__2[[#This Row],[ID]],_xlfn._xlws.FILTER(Table1[Old ID],Table1[Old ID]&lt;&gt;0),_xlfn._xlws.FILTER(Changelog!$C$2:$C$110,Changelog!$C$2:$C$110&lt;&gt;""),attendance__2[[#This Row],[ID]]),"")</f>
        <v/>
      </c>
      <c r="D13509" t="str">
        <f ca="1">IFERROR(_xlfn.IFNA(IF((A13509-FLOOR(A13509,100))&lt;10,"الخدام",LOOKUP(FLOOR(A13509,100),Table2[ID start],Table2[Class])),"الخدام"),"")</f>
        <v/>
      </c>
    </row>
    <row r="13510" spans="1:4" x14ac:dyDescent="0.25">
      <c r="A13510" t="str" cm="1">
        <f t="array" aca="1" ref="A13510" ca="1">IFERROR(_xlfn.XLOOKUP(attendance__2[[#This Row],[ID]],_xlfn._xlws.FILTER(Table1[Old ID],Table1[Old ID]&lt;&gt;0),_xlfn._xlws.FILTER(Changelog!$C$2:$C$110,Changelog!$C$2:$C$110&lt;&gt;""),attendance__2[[#This Row],[ID]]),"")</f>
        <v/>
      </c>
      <c r="D13510" t="str">
        <f ca="1">IFERROR(_xlfn.IFNA(IF((A13510-FLOOR(A13510,100))&lt;10,"الخدام",LOOKUP(FLOOR(A13510,100),Table2[ID start],Table2[Class])),"الخدام"),"")</f>
        <v/>
      </c>
    </row>
    <row r="13511" spans="1:4" x14ac:dyDescent="0.25">
      <c r="A13511" t="str" cm="1">
        <f t="array" aca="1" ref="A13511" ca="1">IFERROR(_xlfn.XLOOKUP(attendance__2[[#This Row],[ID]],_xlfn._xlws.FILTER(Table1[Old ID],Table1[Old ID]&lt;&gt;0),_xlfn._xlws.FILTER(Changelog!$C$2:$C$110,Changelog!$C$2:$C$110&lt;&gt;""),attendance__2[[#This Row],[ID]]),"")</f>
        <v/>
      </c>
      <c r="D13511" t="str">
        <f ca="1">IFERROR(_xlfn.IFNA(IF((A13511-FLOOR(A13511,100))&lt;10,"الخدام",LOOKUP(FLOOR(A13511,100),Table2[ID start],Table2[Class])),"الخدام"),"")</f>
        <v/>
      </c>
    </row>
    <row r="13512" spans="1:4" x14ac:dyDescent="0.25">
      <c r="A13512" t="str" cm="1">
        <f t="array" aca="1" ref="A13512" ca="1">IFERROR(_xlfn.XLOOKUP(attendance__2[[#This Row],[ID]],_xlfn._xlws.FILTER(Table1[Old ID],Table1[Old ID]&lt;&gt;0),_xlfn._xlws.FILTER(Changelog!$C$2:$C$110,Changelog!$C$2:$C$110&lt;&gt;""),attendance__2[[#This Row],[ID]]),"")</f>
        <v/>
      </c>
      <c r="D13512" t="str">
        <f ca="1">IFERROR(_xlfn.IFNA(IF((A13512-FLOOR(A13512,100))&lt;10,"الخدام",LOOKUP(FLOOR(A13512,100),Table2[ID start],Table2[Class])),"الخدام"),"")</f>
        <v/>
      </c>
    </row>
    <row r="13513" spans="1:4" x14ac:dyDescent="0.25">
      <c r="A13513" t="str" cm="1">
        <f t="array" aca="1" ref="A13513" ca="1">IFERROR(_xlfn.XLOOKUP(attendance__2[[#This Row],[ID]],_xlfn._xlws.FILTER(Table1[Old ID],Table1[Old ID]&lt;&gt;0),_xlfn._xlws.FILTER(Changelog!$C$2:$C$110,Changelog!$C$2:$C$110&lt;&gt;""),attendance__2[[#This Row],[ID]]),"")</f>
        <v/>
      </c>
      <c r="D13513" t="str">
        <f ca="1">IFERROR(_xlfn.IFNA(IF((A13513-FLOOR(A13513,100))&lt;10,"الخدام",LOOKUP(FLOOR(A13513,100),Table2[ID start],Table2[Class])),"الخدام"),"")</f>
        <v/>
      </c>
    </row>
    <row r="13514" spans="1:4" x14ac:dyDescent="0.25">
      <c r="A13514" t="str" cm="1">
        <f t="array" aca="1" ref="A13514" ca="1">IFERROR(_xlfn.XLOOKUP(attendance__2[[#This Row],[ID]],_xlfn._xlws.FILTER(Table1[Old ID],Table1[Old ID]&lt;&gt;0),_xlfn._xlws.FILTER(Changelog!$C$2:$C$110,Changelog!$C$2:$C$110&lt;&gt;""),attendance__2[[#This Row],[ID]]),"")</f>
        <v/>
      </c>
      <c r="D13514" t="str">
        <f ca="1">IFERROR(_xlfn.IFNA(IF((A13514-FLOOR(A13514,100))&lt;10,"الخدام",LOOKUP(FLOOR(A13514,100),Table2[ID start],Table2[Class])),"الخدام"),"")</f>
        <v/>
      </c>
    </row>
    <row r="13515" spans="1:4" x14ac:dyDescent="0.25">
      <c r="A13515" t="str" cm="1">
        <f t="array" aca="1" ref="A13515" ca="1">IFERROR(_xlfn.XLOOKUP(attendance__2[[#This Row],[ID]],_xlfn._xlws.FILTER(Table1[Old ID],Table1[Old ID]&lt;&gt;0),_xlfn._xlws.FILTER(Changelog!$C$2:$C$110,Changelog!$C$2:$C$110&lt;&gt;""),attendance__2[[#This Row],[ID]]),"")</f>
        <v/>
      </c>
      <c r="D13515" t="str">
        <f ca="1">IFERROR(_xlfn.IFNA(IF((A13515-FLOOR(A13515,100))&lt;10,"الخدام",LOOKUP(FLOOR(A13515,100),Table2[ID start],Table2[Class])),"الخدام"),"")</f>
        <v/>
      </c>
    </row>
    <row r="13516" spans="1:4" x14ac:dyDescent="0.25">
      <c r="A13516" t="str" cm="1">
        <f t="array" aca="1" ref="A13516" ca="1">IFERROR(_xlfn.XLOOKUP(attendance__2[[#This Row],[ID]],_xlfn._xlws.FILTER(Table1[Old ID],Table1[Old ID]&lt;&gt;0),_xlfn._xlws.FILTER(Changelog!$C$2:$C$110,Changelog!$C$2:$C$110&lt;&gt;""),attendance__2[[#This Row],[ID]]),"")</f>
        <v/>
      </c>
      <c r="D13516" t="str">
        <f ca="1">IFERROR(_xlfn.IFNA(IF((A13516-FLOOR(A13516,100))&lt;10,"الخدام",LOOKUP(FLOOR(A13516,100),Table2[ID start],Table2[Class])),"الخدام"),"")</f>
        <v/>
      </c>
    </row>
    <row r="13517" spans="1:4" x14ac:dyDescent="0.25">
      <c r="A13517" t="str" cm="1">
        <f t="array" aca="1" ref="A13517" ca="1">IFERROR(_xlfn.XLOOKUP(attendance__2[[#This Row],[ID]],_xlfn._xlws.FILTER(Table1[Old ID],Table1[Old ID]&lt;&gt;0),_xlfn._xlws.FILTER(Changelog!$C$2:$C$110,Changelog!$C$2:$C$110&lt;&gt;""),attendance__2[[#This Row],[ID]]),"")</f>
        <v/>
      </c>
      <c r="D13517" t="str">
        <f ca="1">IFERROR(_xlfn.IFNA(IF((A13517-FLOOR(A13517,100))&lt;10,"الخدام",LOOKUP(FLOOR(A13517,100),Table2[ID start],Table2[Class])),"الخدام"),"")</f>
        <v/>
      </c>
    </row>
    <row r="13518" spans="1:4" x14ac:dyDescent="0.25">
      <c r="A13518" t="str" cm="1">
        <f t="array" aca="1" ref="A13518" ca="1">IFERROR(_xlfn.XLOOKUP(attendance__2[[#This Row],[ID]],_xlfn._xlws.FILTER(Table1[Old ID],Table1[Old ID]&lt;&gt;0),_xlfn._xlws.FILTER(Changelog!$C$2:$C$110,Changelog!$C$2:$C$110&lt;&gt;""),attendance__2[[#This Row],[ID]]),"")</f>
        <v/>
      </c>
      <c r="D13518" t="str">
        <f ca="1">IFERROR(_xlfn.IFNA(IF((A13518-FLOOR(A13518,100))&lt;10,"الخدام",LOOKUP(FLOOR(A13518,100),Table2[ID start],Table2[Class])),"الخدام"),"")</f>
        <v/>
      </c>
    </row>
    <row r="13519" spans="1:4" x14ac:dyDescent="0.25">
      <c r="A13519" t="str" cm="1">
        <f t="array" aca="1" ref="A13519" ca="1">IFERROR(_xlfn.XLOOKUP(attendance__2[[#This Row],[ID]],_xlfn._xlws.FILTER(Table1[Old ID],Table1[Old ID]&lt;&gt;0),_xlfn._xlws.FILTER(Changelog!$C$2:$C$110,Changelog!$C$2:$C$110&lt;&gt;""),attendance__2[[#This Row],[ID]]),"")</f>
        <v/>
      </c>
      <c r="D13519" t="str">
        <f ca="1">IFERROR(_xlfn.IFNA(IF((A13519-FLOOR(A13519,100))&lt;10,"الخدام",LOOKUP(FLOOR(A13519,100),Table2[ID start],Table2[Class])),"الخدام"),"")</f>
        <v/>
      </c>
    </row>
    <row r="13520" spans="1:4" x14ac:dyDescent="0.25">
      <c r="A13520" t="str" cm="1">
        <f t="array" aca="1" ref="A13520" ca="1">IFERROR(_xlfn.XLOOKUP(attendance__2[[#This Row],[ID]],_xlfn._xlws.FILTER(Table1[Old ID],Table1[Old ID]&lt;&gt;0),_xlfn._xlws.FILTER(Changelog!$C$2:$C$110,Changelog!$C$2:$C$110&lt;&gt;""),attendance__2[[#This Row],[ID]]),"")</f>
        <v/>
      </c>
      <c r="D13520" t="str">
        <f ca="1">IFERROR(_xlfn.IFNA(IF((A13520-FLOOR(A13520,100))&lt;10,"الخدام",LOOKUP(FLOOR(A13520,100),Table2[ID start],Table2[Class])),"الخدام"),"")</f>
        <v/>
      </c>
    </row>
    <row r="13521" spans="1:4" x14ac:dyDescent="0.25">
      <c r="A13521" t="str" cm="1">
        <f t="array" aca="1" ref="A13521" ca="1">IFERROR(_xlfn.XLOOKUP(attendance__2[[#This Row],[ID]],_xlfn._xlws.FILTER(Table1[Old ID],Table1[Old ID]&lt;&gt;0),_xlfn._xlws.FILTER(Changelog!$C$2:$C$110,Changelog!$C$2:$C$110&lt;&gt;""),attendance__2[[#This Row],[ID]]),"")</f>
        <v/>
      </c>
      <c r="D13521" t="str">
        <f ca="1">IFERROR(_xlfn.IFNA(IF((A13521-FLOOR(A13521,100))&lt;10,"الخدام",LOOKUP(FLOOR(A13521,100),Table2[ID start],Table2[Class])),"الخدام"),"")</f>
        <v/>
      </c>
    </row>
    <row r="13522" spans="1:4" x14ac:dyDescent="0.25">
      <c r="A13522" t="str" cm="1">
        <f t="array" aca="1" ref="A13522" ca="1">IFERROR(_xlfn.XLOOKUP(attendance__2[[#This Row],[ID]],_xlfn._xlws.FILTER(Table1[Old ID],Table1[Old ID]&lt;&gt;0),_xlfn._xlws.FILTER(Changelog!$C$2:$C$110,Changelog!$C$2:$C$110&lt;&gt;""),attendance__2[[#This Row],[ID]]),"")</f>
        <v/>
      </c>
      <c r="D13522" t="str">
        <f ca="1">IFERROR(_xlfn.IFNA(IF((A13522-FLOOR(A13522,100))&lt;10,"الخدام",LOOKUP(FLOOR(A13522,100),Table2[ID start],Table2[Class])),"الخدام"),"")</f>
        <v/>
      </c>
    </row>
    <row r="13523" spans="1:4" x14ac:dyDescent="0.25">
      <c r="A13523" t="str" cm="1">
        <f t="array" aca="1" ref="A13523" ca="1">IFERROR(_xlfn.XLOOKUP(attendance__2[[#This Row],[ID]],_xlfn._xlws.FILTER(Table1[Old ID],Table1[Old ID]&lt;&gt;0),_xlfn._xlws.FILTER(Changelog!$C$2:$C$110,Changelog!$C$2:$C$110&lt;&gt;""),attendance__2[[#This Row],[ID]]),"")</f>
        <v/>
      </c>
      <c r="D13523" t="str">
        <f ca="1">IFERROR(_xlfn.IFNA(IF((A13523-FLOOR(A13523,100))&lt;10,"الخدام",LOOKUP(FLOOR(A13523,100),Table2[ID start],Table2[Class])),"الخدام"),"")</f>
        <v/>
      </c>
    </row>
    <row r="13524" spans="1:4" x14ac:dyDescent="0.25">
      <c r="A13524" t="str" cm="1">
        <f t="array" aca="1" ref="A13524" ca="1">IFERROR(_xlfn.XLOOKUP(attendance__2[[#This Row],[ID]],_xlfn._xlws.FILTER(Table1[Old ID],Table1[Old ID]&lt;&gt;0),_xlfn._xlws.FILTER(Changelog!$C$2:$C$110,Changelog!$C$2:$C$110&lt;&gt;""),attendance__2[[#This Row],[ID]]),"")</f>
        <v/>
      </c>
      <c r="D13524" t="str">
        <f ca="1">IFERROR(_xlfn.IFNA(IF((A13524-FLOOR(A13524,100))&lt;10,"الخدام",LOOKUP(FLOOR(A13524,100),Table2[ID start],Table2[Class])),"الخدام"),"")</f>
        <v/>
      </c>
    </row>
    <row r="13525" spans="1:4" x14ac:dyDescent="0.25">
      <c r="A13525" t="str" cm="1">
        <f t="array" aca="1" ref="A13525" ca="1">IFERROR(_xlfn.XLOOKUP(attendance__2[[#This Row],[ID]],_xlfn._xlws.FILTER(Table1[Old ID],Table1[Old ID]&lt;&gt;0),_xlfn._xlws.FILTER(Changelog!$C$2:$C$110,Changelog!$C$2:$C$110&lt;&gt;""),attendance__2[[#This Row],[ID]]),"")</f>
        <v/>
      </c>
      <c r="D13525" t="str">
        <f ca="1">IFERROR(_xlfn.IFNA(IF((A13525-FLOOR(A13525,100))&lt;10,"الخدام",LOOKUP(FLOOR(A13525,100),Table2[ID start],Table2[Class])),"الخدام"),"")</f>
        <v/>
      </c>
    </row>
    <row r="13526" spans="1:4" x14ac:dyDescent="0.25">
      <c r="A13526" t="str" cm="1">
        <f t="array" aca="1" ref="A13526" ca="1">IFERROR(_xlfn.XLOOKUP(attendance__2[[#This Row],[ID]],_xlfn._xlws.FILTER(Table1[Old ID],Table1[Old ID]&lt;&gt;0),_xlfn._xlws.FILTER(Changelog!$C$2:$C$110,Changelog!$C$2:$C$110&lt;&gt;""),attendance__2[[#This Row],[ID]]),"")</f>
        <v/>
      </c>
      <c r="D13526" t="str">
        <f ca="1">IFERROR(_xlfn.IFNA(IF((A13526-FLOOR(A13526,100))&lt;10,"الخدام",LOOKUP(FLOOR(A13526,100),Table2[ID start],Table2[Class])),"الخدام"),"")</f>
        <v/>
      </c>
    </row>
    <row r="13527" spans="1:4" x14ac:dyDescent="0.25">
      <c r="A13527" t="str" cm="1">
        <f t="array" aca="1" ref="A13527" ca="1">IFERROR(_xlfn.XLOOKUP(attendance__2[[#This Row],[ID]],_xlfn._xlws.FILTER(Table1[Old ID],Table1[Old ID]&lt;&gt;0),_xlfn._xlws.FILTER(Changelog!$C$2:$C$110,Changelog!$C$2:$C$110&lt;&gt;""),attendance__2[[#This Row],[ID]]),"")</f>
        <v/>
      </c>
      <c r="D13527" t="str">
        <f ca="1">IFERROR(_xlfn.IFNA(IF((A13527-FLOOR(A13527,100))&lt;10,"الخدام",LOOKUP(FLOOR(A13527,100),Table2[ID start],Table2[Class])),"الخدام"),"")</f>
        <v/>
      </c>
    </row>
    <row r="13528" spans="1:4" x14ac:dyDescent="0.25">
      <c r="A13528" t="str" cm="1">
        <f t="array" aca="1" ref="A13528" ca="1">IFERROR(_xlfn.XLOOKUP(attendance__2[[#This Row],[ID]],_xlfn._xlws.FILTER(Table1[Old ID],Table1[Old ID]&lt;&gt;0),_xlfn._xlws.FILTER(Changelog!$C$2:$C$110,Changelog!$C$2:$C$110&lt;&gt;""),attendance__2[[#This Row],[ID]]),"")</f>
        <v/>
      </c>
      <c r="D13528" t="str">
        <f ca="1">IFERROR(_xlfn.IFNA(IF((A13528-FLOOR(A13528,100))&lt;10,"الخدام",LOOKUP(FLOOR(A13528,100),Table2[ID start],Table2[Class])),"الخدام"),"")</f>
        <v/>
      </c>
    </row>
    <row r="13529" spans="1:4" x14ac:dyDescent="0.25">
      <c r="A13529" t="str" cm="1">
        <f t="array" aca="1" ref="A13529" ca="1">IFERROR(_xlfn.XLOOKUP(attendance__2[[#This Row],[ID]],_xlfn._xlws.FILTER(Table1[Old ID],Table1[Old ID]&lt;&gt;0),_xlfn._xlws.FILTER(Changelog!$C$2:$C$110,Changelog!$C$2:$C$110&lt;&gt;""),attendance__2[[#This Row],[ID]]),"")</f>
        <v/>
      </c>
      <c r="D13529" t="str">
        <f ca="1">IFERROR(_xlfn.IFNA(IF((A13529-FLOOR(A13529,100))&lt;10,"الخدام",LOOKUP(FLOOR(A13529,100),Table2[ID start],Table2[Class])),"الخدام"),"")</f>
        <v/>
      </c>
    </row>
    <row r="13530" spans="1:4" x14ac:dyDescent="0.25">
      <c r="A13530" t="str" cm="1">
        <f t="array" aca="1" ref="A13530" ca="1">IFERROR(_xlfn.XLOOKUP(attendance__2[[#This Row],[ID]],_xlfn._xlws.FILTER(Table1[Old ID],Table1[Old ID]&lt;&gt;0),_xlfn._xlws.FILTER(Changelog!$C$2:$C$110,Changelog!$C$2:$C$110&lt;&gt;""),attendance__2[[#This Row],[ID]]),"")</f>
        <v/>
      </c>
      <c r="D13530" t="str">
        <f ca="1">IFERROR(_xlfn.IFNA(IF((A13530-FLOOR(A13530,100))&lt;10,"الخدام",LOOKUP(FLOOR(A13530,100),Table2[ID start],Table2[Class])),"الخدام"),"")</f>
        <v/>
      </c>
    </row>
    <row r="13531" spans="1:4" x14ac:dyDescent="0.25">
      <c r="A13531" t="str" cm="1">
        <f t="array" aca="1" ref="A13531" ca="1">IFERROR(_xlfn.XLOOKUP(attendance__2[[#This Row],[ID]],_xlfn._xlws.FILTER(Table1[Old ID],Table1[Old ID]&lt;&gt;0),_xlfn._xlws.FILTER(Changelog!$C$2:$C$110,Changelog!$C$2:$C$110&lt;&gt;""),attendance__2[[#This Row],[ID]]),"")</f>
        <v/>
      </c>
      <c r="D13531" t="str">
        <f ca="1">IFERROR(_xlfn.IFNA(IF((A13531-FLOOR(A13531,100))&lt;10,"الخدام",LOOKUP(FLOOR(A13531,100),Table2[ID start],Table2[Class])),"الخدام"),"")</f>
        <v/>
      </c>
    </row>
    <row r="13532" spans="1:4" x14ac:dyDescent="0.25">
      <c r="A13532" t="str" cm="1">
        <f t="array" aca="1" ref="A13532" ca="1">IFERROR(_xlfn.XLOOKUP(attendance__2[[#This Row],[ID]],_xlfn._xlws.FILTER(Table1[Old ID],Table1[Old ID]&lt;&gt;0),_xlfn._xlws.FILTER(Changelog!$C$2:$C$110,Changelog!$C$2:$C$110&lt;&gt;""),attendance__2[[#This Row],[ID]]),"")</f>
        <v/>
      </c>
      <c r="D13532" t="str">
        <f ca="1">IFERROR(_xlfn.IFNA(IF((A13532-FLOOR(A13532,100))&lt;10,"الخدام",LOOKUP(FLOOR(A13532,100),Table2[ID start],Table2[Class])),"الخدام"),"")</f>
        <v/>
      </c>
    </row>
    <row r="13533" spans="1:4" x14ac:dyDescent="0.25">
      <c r="A13533" t="str" cm="1">
        <f t="array" aca="1" ref="A13533" ca="1">IFERROR(_xlfn.XLOOKUP(attendance__2[[#This Row],[ID]],_xlfn._xlws.FILTER(Table1[Old ID],Table1[Old ID]&lt;&gt;0),_xlfn._xlws.FILTER(Changelog!$C$2:$C$110,Changelog!$C$2:$C$110&lt;&gt;""),attendance__2[[#This Row],[ID]]),"")</f>
        <v/>
      </c>
      <c r="D13533" t="str">
        <f ca="1">IFERROR(_xlfn.IFNA(IF((A13533-FLOOR(A13533,100))&lt;10,"الخدام",LOOKUP(FLOOR(A13533,100),Table2[ID start],Table2[Class])),"الخدام"),"")</f>
        <v/>
      </c>
    </row>
    <row r="13534" spans="1:4" x14ac:dyDescent="0.25">
      <c r="A13534" t="str" cm="1">
        <f t="array" aca="1" ref="A13534" ca="1">IFERROR(_xlfn.XLOOKUP(attendance__2[[#This Row],[ID]],_xlfn._xlws.FILTER(Table1[Old ID],Table1[Old ID]&lt;&gt;0),_xlfn._xlws.FILTER(Changelog!$C$2:$C$110,Changelog!$C$2:$C$110&lt;&gt;""),attendance__2[[#This Row],[ID]]),"")</f>
        <v/>
      </c>
      <c r="D13534" t="str">
        <f ca="1">IFERROR(_xlfn.IFNA(IF((A13534-FLOOR(A13534,100))&lt;10,"الخدام",LOOKUP(FLOOR(A13534,100),Table2[ID start],Table2[Class])),"الخدام"),"")</f>
        <v/>
      </c>
    </row>
    <row r="13535" spans="1:4" x14ac:dyDescent="0.25">
      <c r="A13535" t="str" cm="1">
        <f t="array" aca="1" ref="A13535" ca="1">IFERROR(_xlfn.XLOOKUP(attendance__2[[#This Row],[ID]],_xlfn._xlws.FILTER(Table1[Old ID],Table1[Old ID]&lt;&gt;0),_xlfn._xlws.FILTER(Changelog!$C$2:$C$110,Changelog!$C$2:$C$110&lt;&gt;""),attendance__2[[#This Row],[ID]]),"")</f>
        <v/>
      </c>
      <c r="D13535" t="str">
        <f ca="1">IFERROR(_xlfn.IFNA(IF((A13535-FLOOR(A13535,100))&lt;10,"الخدام",LOOKUP(FLOOR(A13535,100),Table2[ID start],Table2[Class])),"الخدام"),"")</f>
        <v/>
      </c>
    </row>
    <row r="13536" spans="1:4" x14ac:dyDescent="0.25">
      <c r="A13536" t="str" cm="1">
        <f t="array" aca="1" ref="A13536" ca="1">IFERROR(_xlfn.XLOOKUP(attendance__2[[#This Row],[ID]],_xlfn._xlws.FILTER(Table1[Old ID],Table1[Old ID]&lt;&gt;0),_xlfn._xlws.FILTER(Changelog!$C$2:$C$110,Changelog!$C$2:$C$110&lt;&gt;""),attendance__2[[#This Row],[ID]]),"")</f>
        <v/>
      </c>
      <c r="D13536" t="str">
        <f ca="1">IFERROR(_xlfn.IFNA(IF((A13536-FLOOR(A13536,100))&lt;10,"الخدام",LOOKUP(FLOOR(A13536,100),Table2[ID start],Table2[Class])),"الخدام"),"")</f>
        <v/>
      </c>
    </row>
    <row r="13537" spans="1:4" x14ac:dyDescent="0.25">
      <c r="A13537" t="str" cm="1">
        <f t="array" aca="1" ref="A13537" ca="1">IFERROR(_xlfn.XLOOKUP(attendance__2[[#This Row],[ID]],_xlfn._xlws.FILTER(Table1[Old ID],Table1[Old ID]&lt;&gt;0),_xlfn._xlws.FILTER(Changelog!$C$2:$C$110,Changelog!$C$2:$C$110&lt;&gt;""),attendance__2[[#This Row],[ID]]),"")</f>
        <v/>
      </c>
      <c r="D13537" t="str">
        <f ca="1">IFERROR(_xlfn.IFNA(IF((A13537-FLOOR(A13537,100))&lt;10,"الخدام",LOOKUP(FLOOR(A13537,100),Table2[ID start],Table2[Class])),"الخدام"),"")</f>
        <v/>
      </c>
    </row>
    <row r="13538" spans="1:4" x14ac:dyDescent="0.25">
      <c r="A13538" t="str" cm="1">
        <f t="array" aca="1" ref="A13538" ca="1">IFERROR(_xlfn.XLOOKUP(attendance__2[[#This Row],[ID]],_xlfn._xlws.FILTER(Table1[Old ID],Table1[Old ID]&lt;&gt;0),_xlfn._xlws.FILTER(Changelog!$C$2:$C$110,Changelog!$C$2:$C$110&lt;&gt;""),attendance__2[[#This Row],[ID]]),"")</f>
        <v/>
      </c>
      <c r="D13538" t="str">
        <f ca="1">IFERROR(_xlfn.IFNA(IF((A13538-FLOOR(A13538,100))&lt;10,"الخدام",LOOKUP(FLOOR(A13538,100),Table2[ID start],Table2[Class])),"الخدام"),"")</f>
        <v/>
      </c>
    </row>
    <row r="13539" spans="1:4" x14ac:dyDescent="0.25">
      <c r="A13539" t="str" cm="1">
        <f t="array" aca="1" ref="A13539" ca="1">IFERROR(_xlfn.XLOOKUP(attendance__2[[#This Row],[ID]],_xlfn._xlws.FILTER(Table1[Old ID],Table1[Old ID]&lt;&gt;0),_xlfn._xlws.FILTER(Changelog!$C$2:$C$110,Changelog!$C$2:$C$110&lt;&gt;""),attendance__2[[#This Row],[ID]]),"")</f>
        <v/>
      </c>
      <c r="D13539" t="str">
        <f ca="1">IFERROR(_xlfn.IFNA(IF((A13539-FLOOR(A13539,100))&lt;10,"الخدام",LOOKUP(FLOOR(A13539,100),Table2[ID start],Table2[Class])),"الخدام"),"")</f>
        <v/>
      </c>
    </row>
    <row r="13540" spans="1:4" x14ac:dyDescent="0.25">
      <c r="A13540" t="str" cm="1">
        <f t="array" aca="1" ref="A13540" ca="1">IFERROR(_xlfn.XLOOKUP(attendance__2[[#This Row],[ID]],_xlfn._xlws.FILTER(Table1[Old ID],Table1[Old ID]&lt;&gt;0),_xlfn._xlws.FILTER(Changelog!$C$2:$C$110,Changelog!$C$2:$C$110&lt;&gt;""),attendance__2[[#This Row],[ID]]),"")</f>
        <v/>
      </c>
      <c r="D13540" t="str">
        <f ca="1">IFERROR(_xlfn.IFNA(IF((A13540-FLOOR(A13540,100))&lt;10,"الخدام",LOOKUP(FLOOR(A13540,100),Table2[ID start],Table2[Class])),"الخدام"),"")</f>
        <v/>
      </c>
    </row>
    <row r="13541" spans="1:4" x14ac:dyDescent="0.25">
      <c r="A13541" t="str" cm="1">
        <f t="array" aca="1" ref="A13541" ca="1">IFERROR(_xlfn.XLOOKUP(attendance__2[[#This Row],[ID]],_xlfn._xlws.FILTER(Table1[Old ID],Table1[Old ID]&lt;&gt;0),_xlfn._xlws.FILTER(Changelog!$C$2:$C$110,Changelog!$C$2:$C$110&lt;&gt;""),attendance__2[[#This Row],[ID]]),"")</f>
        <v/>
      </c>
      <c r="D13541" t="str">
        <f ca="1">IFERROR(_xlfn.IFNA(IF((A13541-FLOOR(A13541,100))&lt;10,"الخدام",LOOKUP(FLOOR(A13541,100),Table2[ID start],Table2[Class])),"الخدام"),"")</f>
        <v/>
      </c>
    </row>
    <row r="13542" spans="1:4" x14ac:dyDescent="0.25">
      <c r="A13542" t="str" cm="1">
        <f t="array" aca="1" ref="A13542" ca="1">IFERROR(_xlfn.XLOOKUP(attendance__2[[#This Row],[ID]],_xlfn._xlws.FILTER(Table1[Old ID],Table1[Old ID]&lt;&gt;0),_xlfn._xlws.FILTER(Changelog!$C$2:$C$110,Changelog!$C$2:$C$110&lt;&gt;""),attendance__2[[#This Row],[ID]]),"")</f>
        <v/>
      </c>
      <c r="D13542" t="str">
        <f ca="1">IFERROR(_xlfn.IFNA(IF((A13542-FLOOR(A13542,100))&lt;10,"الخدام",LOOKUP(FLOOR(A13542,100),Table2[ID start],Table2[Class])),"الخدام"),"")</f>
        <v/>
      </c>
    </row>
    <row r="13543" spans="1:4" x14ac:dyDescent="0.25">
      <c r="A13543" t="str" cm="1">
        <f t="array" aca="1" ref="A13543" ca="1">IFERROR(_xlfn.XLOOKUP(attendance__2[[#This Row],[ID]],_xlfn._xlws.FILTER(Table1[Old ID],Table1[Old ID]&lt;&gt;0),_xlfn._xlws.FILTER(Changelog!$C$2:$C$110,Changelog!$C$2:$C$110&lt;&gt;""),attendance__2[[#This Row],[ID]]),"")</f>
        <v/>
      </c>
      <c r="D13543" t="str">
        <f ca="1">IFERROR(_xlfn.IFNA(IF((A13543-FLOOR(A13543,100))&lt;10,"الخدام",LOOKUP(FLOOR(A13543,100),Table2[ID start],Table2[Class])),"الخدام"),"")</f>
        <v/>
      </c>
    </row>
    <row r="13544" spans="1:4" x14ac:dyDescent="0.25">
      <c r="A13544" t="str" cm="1">
        <f t="array" aca="1" ref="A13544" ca="1">IFERROR(_xlfn.XLOOKUP(attendance__2[[#This Row],[ID]],_xlfn._xlws.FILTER(Table1[Old ID],Table1[Old ID]&lt;&gt;0),_xlfn._xlws.FILTER(Changelog!$C$2:$C$110,Changelog!$C$2:$C$110&lt;&gt;""),attendance__2[[#This Row],[ID]]),"")</f>
        <v/>
      </c>
      <c r="D13544" t="str">
        <f ca="1">IFERROR(_xlfn.IFNA(IF((A13544-FLOOR(A13544,100))&lt;10,"الخدام",LOOKUP(FLOOR(A13544,100),Table2[ID start],Table2[Class])),"الخدام"),"")</f>
        <v/>
      </c>
    </row>
    <row r="13545" spans="1:4" x14ac:dyDescent="0.25">
      <c r="A13545" t="str" cm="1">
        <f t="array" aca="1" ref="A13545" ca="1">IFERROR(_xlfn.XLOOKUP(attendance__2[[#This Row],[ID]],_xlfn._xlws.FILTER(Table1[Old ID],Table1[Old ID]&lt;&gt;0),_xlfn._xlws.FILTER(Changelog!$C$2:$C$110,Changelog!$C$2:$C$110&lt;&gt;""),attendance__2[[#This Row],[ID]]),"")</f>
        <v/>
      </c>
      <c r="D13545" t="str">
        <f ca="1">IFERROR(_xlfn.IFNA(IF((A13545-FLOOR(A13545,100))&lt;10,"الخدام",LOOKUP(FLOOR(A13545,100),Table2[ID start],Table2[Class])),"الخدام"),"")</f>
        <v/>
      </c>
    </row>
    <row r="13546" spans="1:4" x14ac:dyDescent="0.25">
      <c r="A13546" t="str" cm="1">
        <f t="array" aca="1" ref="A13546" ca="1">IFERROR(_xlfn.XLOOKUP(attendance__2[[#This Row],[ID]],_xlfn._xlws.FILTER(Table1[Old ID],Table1[Old ID]&lt;&gt;0),_xlfn._xlws.FILTER(Changelog!$C$2:$C$110,Changelog!$C$2:$C$110&lt;&gt;""),attendance__2[[#This Row],[ID]]),"")</f>
        <v/>
      </c>
      <c r="D13546" t="str">
        <f ca="1">IFERROR(_xlfn.IFNA(IF((A13546-FLOOR(A13546,100))&lt;10,"الخدام",LOOKUP(FLOOR(A13546,100),Table2[ID start],Table2[Class])),"الخدام"),"")</f>
        <v/>
      </c>
    </row>
    <row r="13547" spans="1:4" x14ac:dyDescent="0.25">
      <c r="A13547" t="str" cm="1">
        <f t="array" aca="1" ref="A13547" ca="1">IFERROR(_xlfn.XLOOKUP(attendance__2[[#This Row],[ID]],_xlfn._xlws.FILTER(Table1[Old ID],Table1[Old ID]&lt;&gt;0),_xlfn._xlws.FILTER(Changelog!$C$2:$C$110,Changelog!$C$2:$C$110&lt;&gt;""),attendance__2[[#This Row],[ID]]),"")</f>
        <v/>
      </c>
      <c r="D13547" t="str">
        <f ca="1">IFERROR(_xlfn.IFNA(IF((A13547-FLOOR(A13547,100))&lt;10,"الخدام",LOOKUP(FLOOR(A13547,100),Table2[ID start],Table2[Class])),"الخدام"),"")</f>
        <v/>
      </c>
    </row>
    <row r="13548" spans="1:4" x14ac:dyDescent="0.25">
      <c r="A13548" t="str" cm="1">
        <f t="array" aca="1" ref="A13548" ca="1">IFERROR(_xlfn.XLOOKUP(attendance__2[[#This Row],[ID]],_xlfn._xlws.FILTER(Table1[Old ID],Table1[Old ID]&lt;&gt;0),_xlfn._xlws.FILTER(Changelog!$C$2:$C$110,Changelog!$C$2:$C$110&lt;&gt;""),attendance__2[[#This Row],[ID]]),"")</f>
        <v/>
      </c>
      <c r="D13548" t="str">
        <f ca="1">IFERROR(_xlfn.IFNA(IF((A13548-FLOOR(A13548,100))&lt;10,"الخدام",LOOKUP(FLOOR(A13548,100),Table2[ID start],Table2[Class])),"الخدام"),"")</f>
        <v/>
      </c>
    </row>
    <row r="13549" spans="1:4" x14ac:dyDescent="0.25">
      <c r="A13549" t="str" cm="1">
        <f t="array" aca="1" ref="A13549" ca="1">IFERROR(_xlfn.XLOOKUP(attendance__2[[#This Row],[ID]],_xlfn._xlws.FILTER(Table1[Old ID],Table1[Old ID]&lt;&gt;0),_xlfn._xlws.FILTER(Changelog!$C$2:$C$110,Changelog!$C$2:$C$110&lt;&gt;""),attendance__2[[#This Row],[ID]]),"")</f>
        <v/>
      </c>
      <c r="D13549" t="str">
        <f ca="1">IFERROR(_xlfn.IFNA(IF((A13549-FLOOR(A13549,100))&lt;10,"الخدام",LOOKUP(FLOOR(A13549,100),Table2[ID start],Table2[Class])),"الخدام"),"")</f>
        <v/>
      </c>
    </row>
    <row r="13550" spans="1:4" x14ac:dyDescent="0.25">
      <c r="A13550" t="str" cm="1">
        <f t="array" aca="1" ref="A13550" ca="1">IFERROR(_xlfn.XLOOKUP(attendance__2[[#This Row],[ID]],_xlfn._xlws.FILTER(Table1[Old ID],Table1[Old ID]&lt;&gt;0),_xlfn._xlws.FILTER(Changelog!$C$2:$C$110,Changelog!$C$2:$C$110&lt;&gt;""),attendance__2[[#This Row],[ID]]),"")</f>
        <v/>
      </c>
      <c r="D13550" t="str">
        <f ca="1">IFERROR(_xlfn.IFNA(IF((A13550-FLOOR(A13550,100))&lt;10,"الخدام",LOOKUP(FLOOR(A13550,100),Table2[ID start],Table2[Class])),"الخدام"),"")</f>
        <v/>
      </c>
    </row>
    <row r="13551" spans="1:4" x14ac:dyDescent="0.25">
      <c r="A13551" t="str" cm="1">
        <f t="array" aca="1" ref="A13551" ca="1">IFERROR(_xlfn.XLOOKUP(attendance__2[[#This Row],[ID]],_xlfn._xlws.FILTER(Table1[Old ID],Table1[Old ID]&lt;&gt;0),_xlfn._xlws.FILTER(Changelog!$C$2:$C$110,Changelog!$C$2:$C$110&lt;&gt;""),attendance__2[[#This Row],[ID]]),"")</f>
        <v/>
      </c>
      <c r="D13551" t="str">
        <f ca="1">IFERROR(_xlfn.IFNA(IF((A13551-FLOOR(A13551,100))&lt;10,"الخدام",LOOKUP(FLOOR(A13551,100),Table2[ID start],Table2[Class])),"الخدام"),"")</f>
        <v/>
      </c>
    </row>
    <row r="13552" spans="1:4" x14ac:dyDescent="0.25">
      <c r="A13552" t="str" cm="1">
        <f t="array" aca="1" ref="A13552" ca="1">IFERROR(_xlfn.XLOOKUP(attendance__2[[#This Row],[ID]],_xlfn._xlws.FILTER(Table1[Old ID],Table1[Old ID]&lt;&gt;0),_xlfn._xlws.FILTER(Changelog!$C$2:$C$110,Changelog!$C$2:$C$110&lt;&gt;""),attendance__2[[#This Row],[ID]]),"")</f>
        <v/>
      </c>
      <c r="D13552" t="str">
        <f ca="1">IFERROR(_xlfn.IFNA(IF((A13552-FLOOR(A13552,100))&lt;10,"الخدام",LOOKUP(FLOOR(A13552,100),Table2[ID start],Table2[Class])),"الخدام"),"")</f>
        <v/>
      </c>
    </row>
    <row r="13553" spans="1:4" x14ac:dyDescent="0.25">
      <c r="A13553" t="str" cm="1">
        <f t="array" aca="1" ref="A13553" ca="1">IFERROR(_xlfn.XLOOKUP(attendance__2[[#This Row],[ID]],_xlfn._xlws.FILTER(Table1[Old ID],Table1[Old ID]&lt;&gt;0),_xlfn._xlws.FILTER(Changelog!$C$2:$C$110,Changelog!$C$2:$C$110&lt;&gt;""),attendance__2[[#This Row],[ID]]),"")</f>
        <v/>
      </c>
      <c r="D13553" t="str">
        <f ca="1">IFERROR(_xlfn.IFNA(IF((A13553-FLOOR(A13553,100))&lt;10,"الخدام",LOOKUP(FLOOR(A13553,100),Table2[ID start],Table2[Class])),"الخدام"),"")</f>
        <v/>
      </c>
    </row>
    <row r="13554" spans="1:4" x14ac:dyDescent="0.25">
      <c r="A13554" t="str" cm="1">
        <f t="array" aca="1" ref="A13554" ca="1">IFERROR(_xlfn.XLOOKUP(attendance__2[[#This Row],[ID]],_xlfn._xlws.FILTER(Table1[Old ID],Table1[Old ID]&lt;&gt;0),_xlfn._xlws.FILTER(Changelog!$C$2:$C$110,Changelog!$C$2:$C$110&lt;&gt;""),attendance__2[[#This Row],[ID]]),"")</f>
        <v/>
      </c>
      <c r="D13554" t="str">
        <f ca="1">IFERROR(_xlfn.IFNA(IF((A13554-FLOOR(A13554,100))&lt;10,"الخدام",LOOKUP(FLOOR(A13554,100),Table2[ID start],Table2[Class])),"الخدام"),"")</f>
        <v/>
      </c>
    </row>
    <row r="13555" spans="1:4" x14ac:dyDescent="0.25">
      <c r="A13555" t="str" cm="1">
        <f t="array" aca="1" ref="A135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5" t="str">
        <f ca="1">IFERROR(_xlfn.IFNA(IF((A13555-FLOOR(A13555,100))&lt;10,"الخدام",LOOKUP(FLOOR(A13555,100),Table2[ID start],Table2[Class])),"الخدام"),"")</f>
        <v/>
      </c>
    </row>
    <row r="13556" spans="1:4" x14ac:dyDescent="0.25">
      <c r="A13556" t="str" cm="1">
        <f t="array" aca="1" ref="A13556" ca="1">IFERROR(_xlfn.XLOOKUP(attendance__2[[#This Row],[ID]],_xlfn._xlws.FILTER(Table1[Old ID],Table1[Old ID]&lt;&gt;0),_xlfn._xlws.FILTER(Changelog!$C$2:$C$110,Changelog!$C$2:$C$110&lt;&gt;""),attendance__2[[#This Row],[ID]]),"")</f>
        <v/>
      </c>
      <c r="D13556" t="str">
        <f ca="1">IFERROR(_xlfn.IFNA(IF((A13556-FLOOR(A13556,100))&lt;10,"الخدام",LOOKUP(FLOOR(A13556,100),Table2[ID start],Table2[Class])),"الخدام"),"")</f>
        <v/>
      </c>
    </row>
    <row r="13557" spans="1:4" x14ac:dyDescent="0.25">
      <c r="A13557" t="str" cm="1">
        <f t="array" aca="1" ref="A13557" ca="1">IFERROR(_xlfn.XLOOKUP(attendance__2[[#This Row],[ID]],_xlfn._xlws.FILTER(Table1[Old ID],Table1[Old ID]&lt;&gt;0),_xlfn._xlws.FILTER(Changelog!$C$2:$C$110,Changelog!$C$2:$C$110&lt;&gt;""),attendance__2[[#This Row],[ID]]),"")</f>
        <v/>
      </c>
      <c r="D13557" t="str">
        <f ca="1">IFERROR(_xlfn.IFNA(IF((A13557-FLOOR(A13557,100))&lt;10,"الخدام",LOOKUP(FLOOR(A13557,100),Table2[ID start],Table2[Class])),"الخدام"),"")</f>
        <v/>
      </c>
    </row>
    <row r="13558" spans="1:4" x14ac:dyDescent="0.25">
      <c r="A13558" t="str" cm="1">
        <f t="array" aca="1" ref="A13558" ca="1">IFERROR(_xlfn.XLOOKUP(attendance__2[[#This Row],[ID]],_xlfn._xlws.FILTER(Table1[Old ID],Table1[Old ID]&lt;&gt;0),_xlfn._xlws.FILTER(Changelog!$C$2:$C$110,Changelog!$C$2:$C$110&lt;&gt;""),attendance__2[[#This Row],[ID]]),"")</f>
        <v/>
      </c>
      <c r="D13558" t="str">
        <f ca="1">IFERROR(_xlfn.IFNA(IF((A13558-FLOOR(A13558,100))&lt;10,"الخدام",LOOKUP(FLOOR(A13558,100),Table2[ID start],Table2[Class])),"الخدام"),"")</f>
        <v/>
      </c>
    </row>
    <row r="13559" spans="1:4" x14ac:dyDescent="0.25">
      <c r="A13559" t="str" cm="1">
        <f t="array" aca="1" ref="A13559" ca="1">IFERROR(_xlfn.XLOOKUP(attendance__2[[#This Row],[ID]],_xlfn._xlws.FILTER(Table1[Old ID],Table1[Old ID]&lt;&gt;0),_xlfn._xlws.FILTER(Changelog!$C$2:$C$110,Changelog!$C$2:$C$110&lt;&gt;""),attendance__2[[#This Row],[ID]]),"")</f>
        <v/>
      </c>
      <c r="D13559" t="str">
        <f ca="1">IFERROR(_xlfn.IFNA(IF((A13559-FLOOR(A13559,100))&lt;10,"الخدام",LOOKUP(FLOOR(A13559,100),Table2[ID start],Table2[Class])),"الخدام"),"")</f>
        <v/>
      </c>
    </row>
    <row r="13560" spans="1:4" x14ac:dyDescent="0.25">
      <c r="A13560" t="str" cm="1">
        <f t="array" aca="1" ref="A13560" ca="1">IFERROR(_xlfn.XLOOKUP(attendance__2[[#This Row],[ID]],_xlfn._xlws.FILTER(Table1[Old ID],Table1[Old ID]&lt;&gt;0),_xlfn._xlws.FILTER(Changelog!$C$2:$C$110,Changelog!$C$2:$C$110&lt;&gt;""),attendance__2[[#This Row],[ID]]),"")</f>
        <v/>
      </c>
      <c r="D13560" t="str">
        <f ca="1">IFERROR(_xlfn.IFNA(IF((A13560-FLOOR(A13560,100))&lt;10,"الخدام",LOOKUP(FLOOR(A13560,100),Table2[ID start],Table2[Class])),"الخدام"),"")</f>
        <v/>
      </c>
    </row>
    <row r="13561" spans="1:4" x14ac:dyDescent="0.25">
      <c r="A13561" t="str" cm="1">
        <f t="array" aca="1" ref="A13561" ca="1">IFERROR(_xlfn.XLOOKUP(attendance__2[[#This Row],[ID]],_xlfn._xlws.FILTER(Table1[Old ID],Table1[Old ID]&lt;&gt;0),_xlfn._xlws.FILTER(Changelog!$C$2:$C$110,Changelog!$C$2:$C$110&lt;&gt;""),attendance__2[[#This Row],[ID]]),"")</f>
        <v/>
      </c>
      <c r="D13561" t="str">
        <f ca="1">IFERROR(_xlfn.IFNA(IF((A13561-FLOOR(A13561,100))&lt;10,"الخدام",LOOKUP(FLOOR(A13561,100),Table2[ID start],Table2[Class])),"الخدام"),"")</f>
        <v/>
      </c>
    </row>
    <row r="13562" spans="1:4" x14ac:dyDescent="0.25">
      <c r="A13562" t="str" cm="1">
        <f t="array" aca="1" ref="A13562" ca="1">IFERROR(_xlfn.XLOOKUP(attendance__2[[#This Row],[ID]],_xlfn._xlws.FILTER(Table1[Old ID],Table1[Old ID]&lt;&gt;0),_xlfn._xlws.FILTER(Changelog!$C$2:$C$110,Changelog!$C$2:$C$110&lt;&gt;""),attendance__2[[#This Row],[ID]]),"")</f>
        <v/>
      </c>
      <c r="D13562" t="str">
        <f ca="1">IFERROR(_xlfn.IFNA(IF((A13562-FLOOR(A13562,100))&lt;10,"الخدام",LOOKUP(FLOOR(A13562,100),Table2[ID start],Table2[Class])),"الخدام"),"")</f>
        <v/>
      </c>
    </row>
    <row r="13563" spans="1:4" x14ac:dyDescent="0.25">
      <c r="A13563" t="str" cm="1">
        <f t="array" aca="1" ref="A13563" ca="1">IFERROR(_xlfn.XLOOKUP(attendance__2[[#This Row],[ID]],_xlfn._xlws.FILTER(Table1[Old ID],Table1[Old ID]&lt;&gt;0),_xlfn._xlws.FILTER(Changelog!$C$2:$C$110,Changelog!$C$2:$C$110&lt;&gt;""),attendance__2[[#This Row],[ID]]),"")</f>
        <v/>
      </c>
      <c r="D13563" t="str">
        <f ca="1">IFERROR(_xlfn.IFNA(IF((A13563-FLOOR(A13563,100))&lt;10,"الخدام",LOOKUP(FLOOR(A13563,100),Table2[ID start],Table2[Class])),"الخدام"),"")</f>
        <v/>
      </c>
    </row>
    <row r="13564" spans="1:4" x14ac:dyDescent="0.25">
      <c r="A13564" t="str" cm="1">
        <f t="array" aca="1" ref="A13564" ca="1">IFERROR(_xlfn.XLOOKUP(attendance__2[[#This Row],[ID]],_xlfn._xlws.FILTER(Table1[Old ID],Table1[Old ID]&lt;&gt;0),_xlfn._xlws.FILTER(Changelog!$C$2:$C$110,Changelog!$C$2:$C$110&lt;&gt;""),attendance__2[[#This Row],[ID]]),"")</f>
        <v/>
      </c>
      <c r="D13564" t="str">
        <f ca="1">IFERROR(_xlfn.IFNA(IF((A13564-FLOOR(A13564,100))&lt;10,"الخدام",LOOKUP(FLOOR(A13564,100),Table2[ID start],Table2[Class])),"الخدام"),"")</f>
        <v/>
      </c>
    </row>
    <row r="13565" spans="1:4" x14ac:dyDescent="0.25">
      <c r="A13565" t="str" cm="1">
        <f t="array" aca="1" ref="A13565" ca="1">IFERROR(_xlfn.XLOOKUP(attendance__2[[#This Row],[ID]],_xlfn._xlws.FILTER(Table1[Old ID],Table1[Old ID]&lt;&gt;0),_xlfn._xlws.FILTER(Changelog!$C$2:$C$110,Changelog!$C$2:$C$110&lt;&gt;""),attendance__2[[#This Row],[ID]]),"")</f>
        <v/>
      </c>
      <c r="D13565" t="str">
        <f ca="1">IFERROR(_xlfn.IFNA(IF((A13565-FLOOR(A13565,100))&lt;10,"الخدام",LOOKUP(FLOOR(A13565,100),Table2[ID start],Table2[Class])),"الخدام"),"")</f>
        <v/>
      </c>
    </row>
    <row r="13566" spans="1:4" x14ac:dyDescent="0.25">
      <c r="A13566" t="str" cm="1">
        <f t="array" aca="1" ref="A13566" ca="1">IFERROR(_xlfn.XLOOKUP(attendance__2[[#This Row],[ID]],_xlfn._xlws.FILTER(Table1[Old ID],Table1[Old ID]&lt;&gt;0),_xlfn._xlws.FILTER(Changelog!$C$2:$C$110,Changelog!$C$2:$C$110&lt;&gt;""),attendance__2[[#This Row],[ID]]),"")</f>
        <v/>
      </c>
      <c r="D13566" t="str">
        <f ca="1">IFERROR(_xlfn.IFNA(IF((A13566-FLOOR(A13566,100))&lt;10,"الخدام",LOOKUP(FLOOR(A13566,100),Table2[ID start],Table2[Class])),"الخدام"),"")</f>
        <v/>
      </c>
    </row>
    <row r="13567" spans="1:4" x14ac:dyDescent="0.25">
      <c r="A13567" t="str" cm="1">
        <f t="array" aca="1" ref="A13567" ca="1">IFERROR(_xlfn.XLOOKUP(attendance__2[[#This Row],[ID]],_xlfn._xlws.FILTER(Table1[Old ID],Table1[Old ID]&lt;&gt;0),_xlfn._xlws.FILTER(Changelog!$C$2:$C$110,Changelog!$C$2:$C$110&lt;&gt;""),attendance__2[[#This Row],[ID]]),"")</f>
        <v/>
      </c>
      <c r="D13567" t="str">
        <f ca="1">IFERROR(_xlfn.IFNA(IF((A13567-FLOOR(A13567,100))&lt;10,"الخدام",LOOKUP(FLOOR(A13567,100),Table2[ID start],Table2[Class])),"الخدام"),"")</f>
        <v/>
      </c>
    </row>
    <row r="13568" spans="1:4" x14ac:dyDescent="0.25">
      <c r="A13568" t="str" cm="1">
        <f t="array" aca="1" ref="A13568" ca="1">IFERROR(_xlfn.XLOOKUP(attendance__2[[#This Row],[ID]],_xlfn._xlws.FILTER(Table1[Old ID],Table1[Old ID]&lt;&gt;0),_xlfn._xlws.FILTER(Changelog!$C$2:$C$110,Changelog!$C$2:$C$110&lt;&gt;""),attendance__2[[#This Row],[ID]]),"")</f>
        <v/>
      </c>
      <c r="D13568" t="str">
        <f ca="1">IFERROR(_xlfn.IFNA(IF((A13568-FLOOR(A13568,100))&lt;10,"الخدام",LOOKUP(FLOOR(A13568,100),Table2[ID start],Table2[Class])),"الخدام"),"")</f>
        <v/>
      </c>
    </row>
    <row r="13569" spans="1:4" x14ac:dyDescent="0.25">
      <c r="A13569" t="str" cm="1">
        <f t="array" aca="1" ref="A13569" ca="1">IFERROR(_xlfn.XLOOKUP(attendance__2[[#This Row],[ID]],_xlfn._xlws.FILTER(Table1[Old ID],Table1[Old ID]&lt;&gt;0),_xlfn._xlws.FILTER(Changelog!$C$2:$C$110,Changelog!$C$2:$C$110&lt;&gt;""),attendance__2[[#This Row],[ID]]),"")</f>
        <v/>
      </c>
      <c r="D13569" t="str">
        <f ca="1">IFERROR(_xlfn.IFNA(IF((A13569-FLOOR(A13569,100))&lt;10,"الخدام",LOOKUP(FLOOR(A13569,100),Table2[ID start],Table2[Class])),"الخدام"),"")</f>
        <v/>
      </c>
    </row>
    <row r="13570" spans="1:4" x14ac:dyDescent="0.25">
      <c r="A13570" t="str" cm="1">
        <f t="array" aca="1" ref="A13570" ca="1">IFERROR(_xlfn.XLOOKUP(attendance__2[[#This Row],[ID]],_xlfn._xlws.FILTER(Table1[Old ID],Table1[Old ID]&lt;&gt;0),_xlfn._xlws.FILTER(Changelog!$C$2:$C$110,Changelog!$C$2:$C$110&lt;&gt;""),attendance__2[[#This Row],[ID]]),"")</f>
        <v/>
      </c>
      <c r="D13570" t="str">
        <f ca="1">IFERROR(_xlfn.IFNA(IF((A13570-FLOOR(A13570,100))&lt;10,"الخدام",LOOKUP(FLOOR(A13570,100),Table2[ID start],Table2[Class])),"الخدام"),"")</f>
        <v/>
      </c>
    </row>
    <row r="13571" spans="1:4" x14ac:dyDescent="0.25">
      <c r="A13571" t="str" cm="1">
        <f t="array" aca="1" ref="A13571" ca="1">IFERROR(_xlfn.XLOOKUP(attendance__2[[#This Row],[ID]],_xlfn._xlws.FILTER(Table1[Old ID],Table1[Old ID]&lt;&gt;0),_xlfn._xlws.FILTER(Changelog!$C$2:$C$110,Changelog!$C$2:$C$110&lt;&gt;""),attendance__2[[#This Row],[ID]]),"")</f>
        <v/>
      </c>
      <c r="D13571" t="str">
        <f ca="1">IFERROR(_xlfn.IFNA(IF((A13571-FLOOR(A13571,100))&lt;10,"الخدام",LOOKUP(FLOOR(A13571,100),Table2[ID start],Table2[Class])),"الخدام"),"")</f>
        <v/>
      </c>
    </row>
    <row r="13572" spans="1:4" x14ac:dyDescent="0.25">
      <c r="A13572" t="str" cm="1">
        <f t="array" aca="1" ref="A13572" ca="1">IFERROR(_xlfn.XLOOKUP(attendance__2[[#This Row],[ID]],_xlfn._xlws.FILTER(Table1[Old ID],Table1[Old ID]&lt;&gt;0),_xlfn._xlws.FILTER(Changelog!$C$2:$C$110,Changelog!$C$2:$C$110&lt;&gt;""),attendance__2[[#This Row],[ID]]),"")</f>
        <v/>
      </c>
      <c r="D13572" t="str">
        <f ca="1">IFERROR(_xlfn.IFNA(IF((A13572-FLOOR(A13572,100))&lt;10,"الخدام",LOOKUP(FLOOR(A13572,100),Table2[ID start],Table2[Class])),"الخدام"),"")</f>
        <v/>
      </c>
    </row>
    <row r="13573" spans="1:4" x14ac:dyDescent="0.25">
      <c r="A13573" t="str" cm="1">
        <f t="array" aca="1" ref="A13573" ca="1">IFERROR(_xlfn.XLOOKUP(attendance__2[[#This Row],[ID]],_xlfn._xlws.FILTER(Table1[Old ID],Table1[Old ID]&lt;&gt;0),_xlfn._xlws.FILTER(Changelog!$C$2:$C$110,Changelog!$C$2:$C$110&lt;&gt;""),attendance__2[[#This Row],[ID]]),"")</f>
        <v/>
      </c>
      <c r="D13573" t="str">
        <f ca="1">IFERROR(_xlfn.IFNA(IF((A13573-FLOOR(A13573,100))&lt;10,"الخدام",LOOKUP(FLOOR(A13573,100),Table2[ID start],Table2[Class])),"الخدام"),"")</f>
        <v/>
      </c>
    </row>
    <row r="13574" spans="1:4" x14ac:dyDescent="0.25">
      <c r="A13574" t="str" cm="1">
        <f t="array" aca="1" ref="A13574" ca="1">IFERROR(_xlfn.XLOOKUP(attendance__2[[#This Row],[ID]],_xlfn._xlws.FILTER(Table1[Old ID],Table1[Old ID]&lt;&gt;0),_xlfn._xlws.FILTER(Changelog!$C$2:$C$110,Changelog!$C$2:$C$110&lt;&gt;""),attendance__2[[#This Row],[ID]]),"")</f>
        <v/>
      </c>
      <c r="D13574" t="str">
        <f ca="1">IFERROR(_xlfn.IFNA(IF((A13574-FLOOR(A13574,100))&lt;10,"الخدام",LOOKUP(FLOOR(A13574,100),Table2[ID start],Table2[Class])),"الخدام"),"")</f>
        <v/>
      </c>
    </row>
    <row r="13575" spans="1:4" x14ac:dyDescent="0.25">
      <c r="A13575" t="str" cm="1">
        <f t="array" aca="1" ref="A13575" ca="1">IFERROR(_xlfn.XLOOKUP(attendance__2[[#This Row],[ID]],_xlfn._xlws.FILTER(Table1[Old ID],Table1[Old ID]&lt;&gt;0),_xlfn._xlws.FILTER(Changelog!$C$2:$C$110,Changelog!$C$2:$C$110&lt;&gt;""),attendance__2[[#This Row],[ID]]),"")</f>
        <v/>
      </c>
      <c r="D13575" t="str">
        <f ca="1">IFERROR(_xlfn.IFNA(IF((A13575-FLOOR(A13575,100))&lt;10,"الخدام",LOOKUP(FLOOR(A13575,100),Table2[ID start],Table2[Class])),"الخدام"),"")</f>
        <v/>
      </c>
    </row>
    <row r="13576" spans="1:4" x14ac:dyDescent="0.25">
      <c r="A13576" t="str" cm="1">
        <f t="array" aca="1" ref="A13576" ca="1">IFERROR(_xlfn.XLOOKUP(attendance__2[[#This Row],[ID]],_xlfn._xlws.FILTER(Table1[Old ID],Table1[Old ID]&lt;&gt;0),_xlfn._xlws.FILTER(Changelog!$C$2:$C$110,Changelog!$C$2:$C$110&lt;&gt;""),attendance__2[[#This Row],[ID]]),"")</f>
        <v/>
      </c>
      <c r="D13576" t="str">
        <f ca="1">IFERROR(_xlfn.IFNA(IF((A13576-FLOOR(A13576,100))&lt;10,"الخدام",LOOKUP(FLOOR(A13576,100),Table2[ID start],Table2[Class])),"الخدام"),"")</f>
        <v/>
      </c>
    </row>
    <row r="13577" spans="1:4" x14ac:dyDescent="0.25">
      <c r="A13577" t="str" cm="1">
        <f t="array" aca="1" ref="A13577" ca="1">IFERROR(_xlfn.XLOOKUP(attendance__2[[#This Row],[ID]],_xlfn._xlws.FILTER(Table1[Old ID],Table1[Old ID]&lt;&gt;0),_xlfn._xlws.FILTER(Changelog!$C$2:$C$110,Changelog!$C$2:$C$110&lt;&gt;""),attendance__2[[#This Row],[ID]]),"")</f>
        <v/>
      </c>
      <c r="D13577" t="str">
        <f ca="1">IFERROR(_xlfn.IFNA(IF((A13577-FLOOR(A13577,100))&lt;10,"الخدام",LOOKUP(FLOOR(A13577,100),Table2[ID start],Table2[Class])),"الخدام"),"")</f>
        <v/>
      </c>
    </row>
    <row r="13578" spans="1:4" x14ac:dyDescent="0.25">
      <c r="A13578" t="str" cm="1">
        <f t="array" aca="1" ref="A13578" ca="1">IFERROR(_xlfn.XLOOKUP(attendance__2[[#This Row],[ID]],_xlfn._xlws.FILTER(Table1[Old ID],Table1[Old ID]&lt;&gt;0),_xlfn._xlws.FILTER(Changelog!$C$2:$C$110,Changelog!$C$2:$C$110&lt;&gt;""),attendance__2[[#This Row],[ID]]),"")</f>
        <v/>
      </c>
      <c r="D13578" t="str">
        <f ca="1">IFERROR(_xlfn.IFNA(IF((A13578-FLOOR(A13578,100))&lt;10,"الخدام",LOOKUP(FLOOR(A13578,100),Table2[ID start],Table2[Class])),"الخدام"),"")</f>
        <v/>
      </c>
    </row>
    <row r="13579" spans="1:4" x14ac:dyDescent="0.25">
      <c r="A13579" t="str" cm="1">
        <f t="array" aca="1" ref="A13579" ca="1">IFERROR(_xlfn.XLOOKUP(attendance__2[[#This Row],[ID]],_xlfn._xlws.FILTER(Table1[Old ID],Table1[Old ID]&lt;&gt;0),_xlfn._xlws.FILTER(Changelog!$C$2:$C$110,Changelog!$C$2:$C$110&lt;&gt;""),attendance__2[[#This Row],[ID]]),"")</f>
        <v/>
      </c>
      <c r="D13579" t="str">
        <f ca="1">IFERROR(_xlfn.IFNA(IF((A13579-FLOOR(A13579,100))&lt;10,"الخدام",LOOKUP(FLOOR(A13579,100),Table2[ID start],Table2[Class])),"الخدام"),"")</f>
        <v/>
      </c>
    </row>
    <row r="13580" spans="1:4" x14ac:dyDescent="0.25">
      <c r="A13580" t="str" cm="1">
        <f t="array" aca="1" ref="A13580" ca="1">IFERROR(_xlfn.XLOOKUP(attendance__2[[#This Row],[ID]],_xlfn._xlws.FILTER(Table1[Old ID],Table1[Old ID]&lt;&gt;0),_xlfn._xlws.FILTER(Changelog!$C$2:$C$110,Changelog!$C$2:$C$110&lt;&gt;""),attendance__2[[#This Row],[ID]]),"")</f>
        <v/>
      </c>
      <c r="D13580" t="str">
        <f ca="1">IFERROR(_xlfn.IFNA(IF((A13580-FLOOR(A13580,100))&lt;10,"الخدام",LOOKUP(FLOOR(A13580,100),Table2[ID start],Table2[Class])),"الخدام"),"")</f>
        <v/>
      </c>
    </row>
    <row r="13581" spans="1:4" x14ac:dyDescent="0.25">
      <c r="A13581" t="str" cm="1">
        <f t="array" aca="1" ref="A13581" ca="1">IFERROR(_xlfn.XLOOKUP(attendance__2[[#This Row],[ID]],_xlfn._xlws.FILTER(Table1[Old ID],Table1[Old ID]&lt;&gt;0),_xlfn._xlws.FILTER(Changelog!$C$2:$C$110,Changelog!$C$2:$C$110&lt;&gt;""),attendance__2[[#This Row],[ID]]),"")</f>
        <v/>
      </c>
      <c r="D13581" t="str">
        <f ca="1">IFERROR(_xlfn.IFNA(IF((A13581-FLOOR(A13581,100))&lt;10,"الخدام",LOOKUP(FLOOR(A13581,100),Table2[ID start],Table2[Class])),"الخدام"),"")</f>
        <v/>
      </c>
    </row>
    <row r="13582" spans="1:4" x14ac:dyDescent="0.25">
      <c r="A13582" t="str" cm="1">
        <f t="array" aca="1" ref="A13582" ca="1">IFERROR(_xlfn.XLOOKUP(attendance__2[[#This Row],[ID]],_xlfn._xlws.FILTER(Table1[Old ID],Table1[Old ID]&lt;&gt;0),_xlfn._xlws.FILTER(Changelog!$C$2:$C$110,Changelog!$C$2:$C$110&lt;&gt;""),attendance__2[[#This Row],[ID]]),"")</f>
        <v/>
      </c>
      <c r="D13582" t="str">
        <f ca="1">IFERROR(_xlfn.IFNA(IF((A13582-FLOOR(A13582,100))&lt;10,"الخدام",LOOKUP(FLOOR(A13582,100),Table2[ID start],Table2[Class])),"الخدام"),"")</f>
        <v/>
      </c>
    </row>
    <row r="13583" spans="1:4" x14ac:dyDescent="0.25">
      <c r="A13583" t="str" cm="1">
        <f t="array" aca="1" ref="A13583" ca="1">IFERROR(_xlfn.XLOOKUP(attendance__2[[#This Row],[ID]],_xlfn._xlws.FILTER(Table1[Old ID],Table1[Old ID]&lt;&gt;0),_xlfn._xlws.FILTER(Changelog!$C$2:$C$110,Changelog!$C$2:$C$110&lt;&gt;""),attendance__2[[#This Row],[ID]]),"")</f>
        <v/>
      </c>
      <c r="D13583" t="str">
        <f ca="1">IFERROR(_xlfn.IFNA(IF((A13583-FLOOR(A13583,100))&lt;10,"الخدام",LOOKUP(FLOOR(A13583,100),Table2[ID start],Table2[Class])),"الخدام"),"")</f>
        <v/>
      </c>
    </row>
    <row r="13584" spans="1:4" x14ac:dyDescent="0.25">
      <c r="A13584" t="str" cm="1">
        <f t="array" aca="1" ref="A13584" ca="1">IFERROR(_xlfn.XLOOKUP(attendance__2[[#This Row],[ID]],_xlfn._xlws.FILTER(Table1[Old ID],Table1[Old ID]&lt;&gt;0),_xlfn._xlws.FILTER(Changelog!$C$2:$C$110,Changelog!$C$2:$C$110&lt;&gt;""),attendance__2[[#This Row],[ID]]),"")</f>
        <v/>
      </c>
      <c r="D13584" t="str">
        <f ca="1">IFERROR(_xlfn.IFNA(IF((A13584-FLOOR(A13584,100))&lt;10,"الخدام",LOOKUP(FLOOR(A13584,100),Table2[ID start],Table2[Class])),"الخدام"),"")</f>
        <v/>
      </c>
    </row>
    <row r="13585" spans="1:4" x14ac:dyDescent="0.25">
      <c r="A13585" t="str" cm="1">
        <f t="array" aca="1" ref="A13585" ca="1">IFERROR(_xlfn.XLOOKUP(attendance__2[[#This Row],[ID]],_xlfn._xlws.FILTER(Table1[Old ID],Table1[Old ID]&lt;&gt;0),_xlfn._xlws.FILTER(Changelog!$C$2:$C$110,Changelog!$C$2:$C$110&lt;&gt;""),attendance__2[[#This Row],[ID]]),"")</f>
        <v/>
      </c>
      <c r="D13585" t="str">
        <f ca="1">IFERROR(_xlfn.IFNA(IF((A13585-FLOOR(A13585,100))&lt;10,"الخدام",LOOKUP(FLOOR(A13585,100),Table2[ID start],Table2[Class])),"الخدام"),"")</f>
        <v/>
      </c>
    </row>
    <row r="13586" spans="1:4" x14ac:dyDescent="0.25">
      <c r="A13586" t="str" cm="1">
        <f t="array" aca="1" ref="A13586" ca="1">IFERROR(_xlfn.XLOOKUP(attendance__2[[#This Row],[ID]],_xlfn._xlws.FILTER(Table1[Old ID],Table1[Old ID]&lt;&gt;0),_xlfn._xlws.FILTER(Changelog!$C$2:$C$110,Changelog!$C$2:$C$110&lt;&gt;""),attendance__2[[#This Row],[ID]]),"")</f>
        <v/>
      </c>
      <c r="D13586" t="str">
        <f ca="1">IFERROR(_xlfn.IFNA(IF((A13586-FLOOR(A13586,100))&lt;10,"الخدام",LOOKUP(FLOOR(A13586,100),Table2[ID start],Table2[Class])),"الخدام"),"")</f>
        <v/>
      </c>
    </row>
    <row r="13587" spans="1:4" x14ac:dyDescent="0.25">
      <c r="A13587" t="str" cm="1">
        <f t="array" aca="1" ref="A13587" ca="1">IFERROR(_xlfn.XLOOKUP(attendance__2[[#This Row],[ID]],_xlfn._xlws.FILTER(Table1[Old ID],Table1[Old ID]&lt;&gt;0),_xlfn._xlws.FILTER(Changelog!$C$2:$C$110,Changelog!$C$2:$C$110&lt;&gt;""),attendance__2[[#This Row],[ID]]),"")</f>
        <v/>
      </c>
      <c r="D13587" t="str">
        <f ca="1">IFERROR(_xlfn.IFNA(IF((A13587-FLOOR(A13587,100))&lt;10,"الخدام",LOOKUP(FLOOR(A13587,100),Table2[ID start],Table2[Class])),"الخدام"),"")</f>
        <v/>
      </c>
    </row>
    <row r="13588" spans="1:4" x14ac:dyDescent="0.25">
      <c r="A13588" t="str" cm="1">
        <f t="array" aca="1" ref="A13588" ca="1">IFERROR(_xlfn.XLOOKUP(attendance__2[[#This Row],[ID]],_xlfn._xlws.FILTER(Table1[Old ID],Table1[Old ID]&lt;&gt;0),_xlfn._xlws.FILTER(Changelog!$C$2:$C$110,Changelog!$C$2:$C$110&lt;&gt;""),attendance__2[[#This Row],[ID]]),"")</f>
        <v/>
      </c>
      <c r="D13588" t="str">
        <f ca="1">IFERROR(_xlfn.IFNA(IF((A13588-FLOOR(A13588,100))&lt;10,"الخدام",LOOKUP(FLOOR(A13588,100),Table2[ID start],Table2[Class])),"الخدام"),"")</f>
        <v/>
      </c>
    </row>
    <row r="13589" spans="1:4" x14ac:dyDescent="0.25">
      <c r="A13589" t="str" cm="1">
        <f t="array" aca="1" ref="A13589" ca="1">IFERROR(_xlfn.XLOOKUP(attendance__2[[#This Row],[ID]],_xlfn._xlws.FILTER(Table1[Old ID],Table1[Old ID]&lt;&gt;0),_xlfn._xlws.FILTER(Changelog!$C$2:$C$110,Changelog!$C$2:$C$110&lt;&gt;""),attendance__2[[#This Row],[ID]]),"")</f>
        <v/>
      </c>
      <c r="D13589" t="str">
        <f ca="1">IFERROR(_xlfn.IFNA(IF((A13589-FLOOR(A13589,100))&lt;10,"الخدام",LOOKUP(FLOOR(A13589,100),Table2[ID start],Table2[Class])),"الخدام"),"")</f>
        <v/>
      </c>
    </row>
    <row r="13590" spans="1:4" x14ac:dyDescent="0.25">
      <c r="A13590" t="str" cm="1">
        <f t="array" aca="1" ref="A13590" ca="1">IFERROR(_xlfn.XLOOKUP(attendance__2[[#This Row],[ID]],_xlfn._xlws.FILTER(Table1[Old ID],Table1[Old ID]&lt;&gt;0),_xlfn._xlws.FILTER(Changelog!$C$2:$C$110,Changelog!$C$2:$C$110&lt;&gt;""),attendance__2[[#This Row],[ID]]),"")</f>
        <v/>
      </c>
      <c r="D13590" t="str">
        <f ca="1">IFERROR(_xlfn.IFNA(IF((A13590-FLOOR(A13590,100))&lt;10,"الخدام",LOOKUP(FLOOR(A13590,100),Table2[ID start],Table2[Class])),"الخدام"),"")</f>
        <v/>
      </c>
    </row>
    <row r="13591" spans="1:4" x14ac:dyDescent="0.25">
      <c r="A13591" t="str" cm="1">
        <f t="array" aca="1" ref="A13591" ca="1">IFERROR(_xlfn.XLOOKUP(attendance__2[[#This Row],[ID]],_xlfn._xlws.FILTER(Table1[Old ID],Table1[Old ID]&lt;&gt;0),_xlfn._xlws.FILTER(Changelog!$C$2:$C$110,Changelog!$C$2:$C$110&lt;&gt;""),attendance__2[[#This Row],[ID]]),"")</f>
        <v/>
      </c>
      <c r="D13591" t="str">
        <f ca="1">IFERROR(_xlfn.IFNA(IF((A13591-FLOOR(A13591,100))&lt;10,"الخدام",LOOKUP(FLOOR(A13591,100),Table2[ID start],Table2[Class])),"الخدام"),"")</f>
        <v/>
      </c>
    </row>
    <row r="13592" spans="1:4" x14ac:dyDescent="0.25">
      <c r="A13592" t="str" cm="1">
        <f t="array" aca="1" ref="A13592" ca="1">IFERROR(_xlfn.XLOOKUP(attendance__2[[#This Row],[ID]],_xlfn._xlws.FILTER(Table1[Old ID],Table1[Old ID]&lt;&gt;0),_xlfn._xlws.FILTER(Changelog!$C$2:$C$110,Changelog!$C$2:$C$110&lt;&gt;""),attendance__2[[#This Row],[ID]]),"")</f>
        <v/>
      </c>
      <c r="D13592" t="str">
        <f ca="1">IFERROR(_xlfn.IFNA(IF((A13592-FLOOR(A13592,100))&lt;10,"الخدام",LOOKUP(FLOOR(A13592,100),Table2[ID start],Table2[Class])),"الخدام"),"")</f>
        <v/>
      </c>
    </row>
    <row r="13593" spans="1:4" x14ac:dyDescent="0.25">
      <c r="A13593" t="str" cm="1">
        <f t="array" aca="1" ref="A13593" ca="1">IFERROR(_xlfn.XLOOKUP(attendance__2[[#This Row],[ID]],_xlfn._xlws.FILTER(Table1[Old ID],Table1[Old ID]&lt;&gt;0),_xlfn._xlws.FILTER(Changelog!$C$2:$C$110,Changelog!$C$2:$C$110&lt;&gt;""),attendance__2[[#This Row],[ID]]),"")</f>
        <v/>
      </c>
      <c r="D13593" t="str">
        <f ca="1">IFERROR(_xlfn.IFNA(IF((A13593-FLOOR(A13593,100))&lt;10,"الخدام",LOOKUP(FLOOR(A13593,100),Table2[ID start],Table2[Class])),"الخدام"),"")</f>
        <v/>
      </c>
    </row>
    <row r="13594" spans="1:4" x14ac:dyDescent="0.25">
      <c r="A13594" t="str" cm="1">
        <f t="array" aca="1" ref="A13594" ca="1">IFERROR(_xlfn.XLOOKUP(attendance__2[[#This Row],[ID]],_xlfn._xlws.FILTER(Table1[Old ID],Table1[Old ID]&lt;&gt;0),_xlfn._xlws.FILTER(Changelog!$C$2:$C$110,Changelog!$C$2:$C$110&lt;&gt;""),attendance__2[[#This Row],[ID]]),"")</f>
        <v/>
      </c>
      <c r="D13594" t="str">
        <f ca="1">IFERROR(_xlfn.IFNA(IF((A13594-FLOOR(A13594,100))&lt;10,"الخدام",LOOKUP(FLOOR(A13594,100),Table2[ID start],Table2[Class])),"الخدام"),"")</f>
        <v/>
      </c>
    </row>
    <row r="13595" spans="1:4" x14ac:dyDescent="0.25">
      <c r="A13595" t="str" cm="1">
        <f t="array" aca="1" ref="A13595" ca="1">IFERROR(_xlfn.XLOOKUP(attendance__2[[#This Row],[ID]],_xlfn._xlws.FILTER(Table1[Old ID],Table1[Old ID]&lt;&gt;0),_xlfn._xlws.FILTER(Changelog!$C$2:$C$110,Changelog!$C$2:$C$110&lt;&gt;""),attendance__2[[#This Row],[ID]]),"")</f>
        <v/>
      </c>
      <c r="D13595" t="str">
        <f ca="1">IFERROR(_xlfn.IFNA(IF((A13595-FLOOR(A13595,100))&lt;10,"الخدام",LOOKUP(FLOOR(A13595,100),Table2[ID start],Table2[Class])),"الخدام"),"")</f>
        <v/>
      </c>
    </row>
    <row r="13596" spans="1:4" x14ac:dyDescent="0.25">
      <c r="A13596" t="str" cm="1">
        <f t="array" aca="1" ref="A13596" ca="1">IFERROR(_xlfn.XLOOKUP(attendance__2[[#This Row],[ID]],_xlfn._xlws.FILTER(Table1[Old ID],Table1[Old ID]&lt;&gt;0),_xlfn._xlws.FILTER(Changelog!$C$2:$C$110,Changelog!$C$2:$C$110&lt;&gt;""),attendance__2[[#This Row],[ID]]),"")</f>
        <v/>
      </c>
      <c r="D13596" t="str">
        <f ca="1">IFERROR(_xlfn.IFNA(IF((A13596-FLOOR(A13596,100))&lt;10,"الخدام",LOOKUP(FLOOR(A13596,100),Table2[ID start],Table2[Class])),"الخدام"),"")</f>
        <v/>
      </c>
    </row>
    <row r="13597" spans="1:4" x14ac:dyDescent="0.25">
      <c r="A13597" t="str" cm="1">
        <f t="array" aca="1" ref="A13597" ca="1">IFERROR(_xlfn.XLOOKUP(attendance__2[[#This Row],[ID]],_xlfn._xlws.FILTER(Table1[Old ID],Table1[Old ID]&lt;&gt;0),_xlfn._xlws.FILTER(Changelog!$C$2:$C$110,Changelog!$C$2:$C$110&lt;&gt;""),attendance__2[[#This Row],[ID]]),"")</f>
        <v/>
      </c>
      <c r="D13597" t="str">
        <f ca="1">IFERROR(_xlfn.IFNA(IF((A13597-FLOOR(A13597,100))&lt;10,"الخدام",LOOKUP(FLOOR(A13597,100),Table2[ID start],Table2[Class])),"الخدام"),"")</f>
        <v/>
      </c>
    </row>
    <row r="13598" spans="1:4" x14ac:dyDescent="0.25">
      <c r="A13598" t="str" cm="1">
        <f t="array" aca="1" ref="A13598" ca="1">IFERROR(_xlfn.XLOOKUP(attendance__2[[#This Row],[ID]],_xlfn._xlws.FILTER(Table1[Old ID],Table1[Old ID]&lt;&gt;0),_xlfn._xlws.FILTER(Changelog!$C$2:$C$110,Changelog!$C$2:$C$110&lt;&gt;""),attendance__2[[#This Row],[ID]]),"")</f>
        <v/>
      </c>
      <c r="D13598" t="str">
        <f ca="1">IFERROR(_xlfn.IFNA(IF((A13598-FLOOR(A13598,100))&lt;10,"الخدام",LOOKUP(FLOOR(A13598,100),Table2[ID start],Table2[Class])),"الخدام"),"")</f>
        <v/>
      </c>
    </row>
    <row r="13599" spans="1:4" x14ac:dyDescent="0.25">
      <c r="A13599" t="str" cm="1">
        <f t="array" aca="1" ref="A13599" ca="1">IFERROR(_xlfn.XLOOKUP(attendance__2[[#This Row],[ID]],_xlfn._xlws.FILTER(Table1[Old ID],Table1[Old ID]&lt;&gt;0),_xlfn._xlws.FILTER(Changelog!$C$2:$C$110,Changelog!$C$2:$C$110&lt;&gt;""),attendance__2[[#This Row],[ID]]),"")</f>
        <v/>
      </c>
      <c r="D13599" t="str">
        <f ca="1">IFERROR(_xlfn.IFNA(IF((A13599-FLOOR(A13599,100))&lt;10,"الخدام",LOOKUP(FLOOR(A13599,100),Table2[ID start],Table2[Class])),"الخدام"),"")</f>
        <v/>
      </c>
    </row>
    <row r="13600" spans="1:4" x14ac:dyDescent="0.25">
      <c r="A13600" t="str" cm="1">
        <f t="array" aca="1" ref="A13600" ca="1">IFERROR(_xlfn.XLOOKUP(attendance__2[[#This Row],[ID]],_xlfn._xlws.FILTER(Table1[Old ID],Table1[Old ID]&lt;&gt;0),_xlfn._xlws.FILTER(Changelog!$C$2:$C$110,Changelog!$C$2:$C$110&lt;&gt;""),attendance__2[[#This Row],[ID]]),"")</f>
        <v/>
      </c>
      <c r="D13600" t="str">
        <f ca="1">IFERROR(_xlfn.IFNA(IF((A13600-FLOOR(A13600,100))&lt;10,"الخدام",LOOKUP(FLOOR(A13600,100),Table2[ID start],Table2[Class])),"الخدام"),"")</f>
        <v/>
      </c>
    </row>
    <row r="13601" spans="1:4" x14ac:dyDescent="0.25">
      <c r="A13601" t="str" cm="1">
        <f t="array" aca="1" ref="A13601" ca="1">IFERROR(_xlfn.XLOOKUP(attendance__2[[#This Row],[ID]],_xlfn._xlws.FILTER(Table1[Old ID],Table1[Old ID]&lt;&gt;0),_xlfn._xlws.FILTER(Changelog!$C$2:$C$110,Changelog!$C$2:$C$110&lt;&gt;""),attendance__2[[#This Row],[ID]]),"")</f>
        <v/>
      </c>
      <c r="D13601" t="str">
        <f ca="1">IFERROR(_xlfn.IFNA(IF((A13601-FLOOR(A13601,100))&lt;10,"الخدام",LOOKUP(FLOOR(A13601,100),Table2[ID start],Table2[Class])),"الخدام"),"")</f>
        <v/>
      </c>
    </row>
    <row r="13602" spans="1:4" x14ac:dyDescent="0.25">
      <c r="A13602" t="str" cm="1">
        <f t="array" aca="1" ref="A13602" ca="1">IFERROR(_xlfn.XLOOKUP(attendance__2[[#This Row],[ID]],_xlfn._xlws.FILTER(Table1[Old ID],Table1[Old ID]&lt;&gt;0),_xlfn._xlws.FILTER(Changelog!$C$2:$C$110,Changelog!$C$2:$C$110&lt;&gt;""),attendance__2[[#This Row],[ID]]),"")</f>
        <v/>
      </c>
      <c r="D13602" t="str">
        <f ca="1">IFERROR(_xlfn.IFNA(IF((A13602-FLOOR(A13602,100))&lt;10,"الخدام",LOOKUP(FLOOR(A13602,100),Table2[ID start],Table2[Class])),"الخدام"),"")</f>
        <v/>
      </c>
    </row>
    <row r="13603" spans="1:4" x14ac:dyDescent="0.25">
      <c r="A13603" t="str" cm="1">
        <f t="array" aca="1" ref="A13603" ca="1">IFERROR(_xlfn.XLOOKUP(attendance__2[[#This Row],[ID]],_xlfn._xlws.FILTER(Table1[Old ID],Table1[Old ID]&lt;&gt;0),_xlfn._xlws.FILTER(Changelog!$C$2:$C$110,Changelog!$C$2:$C$110&lt;&gt;""),attendance__2[[#This Row],[ID]]),"")</f>
        <v/>
      </c>
      <c r="D13603" t="str">
        <f ca="1">IFERROR(_xlfn.IFNA(IF((A13603-FLOOR(A13603,100))&lt;10,"الخدام",LOOKUP(FLOOR(A13603,100),Table2[ID start],Table2[Class])),"الخدام"),"")</f>
        <v/>
      </c>
    </row>
    <row r="13604" spans="1:4" x14ac:dyDescent="0.25">
      <c r="A13604" t="str" cm="1">
        <f t="array" aca="1" ref="A13604" ca="1">IFERROR(_xlfn.XLOOKUP(attendance__2[[#This Row],[ID]],_xlfn._xlws.FILTER(Table1[Old ID],Table1[Old ID]&lt;&gt;0),_xlfn._xlws.FILTER(Changelog!$C$2:$C$110,Changelog!$C$2:$C$110&lt;&gt;""),attendance__2[[#This Row],[ID]]),"")</f>
        <v/>
      </c>
      <c r="D13604" t="str">
        <f ca="1">IFERROR(_xlfn.IFNA(IF((A13604-FLOOR(A13604,100))&lt;10,"الخدام",LOOKUP(FLOOR(A13604,100),Table2[ID start],Table2[Class])),"الخدام"),"")</f>
        <v/>
      </c>
    </row>
    <row r="13605" spans="1:4" x14ac:dyDescent="0.25">
      <c r="A13605" t="str" cm="1">
        <f t="array" aca="1" ref="A13605" ca="1">IFERROR(_xlfn.XLOOKUP(attendance__2[[#This Row],[ID]],_xlfn._xlws.FILTER(Table1[Old ID],Table1[Old ID]&lt;&gt;0),_xlfn._xlws.FILTER(Changelog!$C$2:$C$110,Changelog!$C$2:$C$110&lt;&gt;""),attendance__2[[#This Row],[ID]]),"")</f>
        <v/>
      </c>
      <c r="D13605" t="str">
        <f ca="1">IFERROR(_xlfn.IFNA(IF((A13605-FLOOR(A13605,100))&lt;10,"الخدام",LOOKUP(FLOOR(A13605,100),Table2[ID start],Table2[Class])),"الخدام"),"")</f>
        <v/>
      </c>
    </row>
    <row r="13606" spans="1:4" x14ac:dyDescent="0.25">
      <c r="A13606" t="str" cm="1">
        <f t="array" aca="1" ref="A13606" ca="1">IFERROR(_xlfn.XLOOKUP(attendance__2[[#This Row],[ID]],_xlfn._xlws.FILTER(Table1[Old ID],Table1[Old ID]&lt;&gt;0),_xlfn._xlws.FILTER(Changelog!$C$2:$C$110,Changelog!$C$2:$C$110&lt;&gt;""),attendance__2[[#This Row],[ID]]),"")</f>
        <v/>
      </c>
      <c r="D13606" t="str">
        <f ca="1">IFERROR(_xlfn.IFNA(IF((A13606-FLOOR(A13606,100))&lt;10,"الخدام",LOOKUP(FLOOR(A13606,100),Table2[ID start],Table2[Class])),"الخدام"),"")</f>
        <v/>
      </c>
    </row>
    <row r="13607" spans="1:4" x14ac:dyDescent="0.25">
      <c r="A13607" t="str" cm="1">
        <f t="array" aca="1" ref="A13607" ca="1">IFERROR(_xlfn.XLOOKUP(attendance__2[[#This Row],[ID]],_xlfn._xlws.FILTER(Table1[Old ID],Table1[Old ID]&lt;&gt;0),_xlfn._xlws.FILTER(Changelog!$C$2:$C$110,Changelog!$C$2:$C$110&lt;&gt;""),attendance__2[[#This Row],[ID]]),"")</f>
        <v/>
      </c>
      <c r="D13607" t="str">
        <f ca="1">IFERROR(_xlfn.IFNA(IF((A13607-FLOOR(A13607,100))&lt;10,"الخدام",LOOKUP(FLOOR(A13607,100),Table2[ID start],Table2[Class])),"الخدام"),"")</f>
        <v/>
      </c>
    </row>
    <row r="13608" spans="1:4" x14ac:dyDescent="0.25">
      <c r="A13608" t="str" cm="1">
        <f t="array" aca="1" ref="A13608" ca="1">IFERROR(_xlfn.XLOOKUP(attendance__2[[#This Row],[ID]],_xlfn._xlws.FILTER(Table1[Old ID],Table1[Old ID]&lt;&gt;0),_xlfn._xlws.FILTER(Changelog!$C$2:$C$110,Changelog!$C$2:$C$110&lt;&gt;""),attendance__2[[#This Row],[ID]]),"")</f>
        <v/>
      </c>
      <c r="D13608" t="str">
        <f ca="1">IFERROR(_xlfn.IFNA(IF((A13608-FLOOR(A13608,100))&lt;10,"الخدام",LOOKUP(FLOOR(A13608,100),Table2[ID start],Table2[Class])),"الخدام"),"")</f>
        <v/>
      </c>
    </row>
    <row r="13609" spans="1:4" x14ac:dyDescent="0.25">
      <c r="A13609" t="str" cm="1">
        <f t="array" aca="1" ref="A13609" ca="1">IFERROR(_xlfn.XLOOKUP(attendance__2[[#This Row],[ID]],_xlfn._xlws.FILTER(Table1[Old ID],Table1[Old ID]&lt;&gt;0),_xlfn._xlws.FILTER(Changelog!$C$2:$C$110,Changelog!$C$2:$C$110&lt;&gt;""),attendance__2[[#This Row],[ID]]),"")</f>
        <v/>
      </c>
      <c r="D13609" t="str">
        <f ca="1">IFERROR(_xlfn.IFNA(IF((A13609-FLOOR(A13609,100))&lt;10,"الخدام",LOOKUP(FLOOR(A13609,100),Table2[ID start],Table2[Class])),"الخدام"),"")</f>
        <v/>
      </c>
    </row>
    <row r="13610" spans="1:4" x14ac:dyDescent="0.25">
      <c r="A13610" t="str" cm="1">
        <f t="array" aca="1" ref="A13610" ca="1">IFERROR(_xlfn.XLOOKUP(attendance__2[[#This Row],[ID]],_xlfn._xlws.FILTER(Table1[Old ID],Table1[Old ID]&lt;&gt;0),_xlfn._xlws.FILTER(Changelog!$C$2:$C$110,Changelog!$C$2:$C$110&lt;&gt;""),attendance__2[[#This Row],[ID]]),"")</f>
        <v/>
      </c>
      <c r="D13610" t="str">
        <f ca="1">IFERROR(_xlfn.IFNA(IF((A13610-FLOOR(A13610,100))&lt;10,"الخدام",LOOKUP(FLOOR(A13610,100),Table2[ID start],Table2[Class])),"الخدام"),"")</f>
        <v/>
      </c>
    </row>
    <row r="13611" spans="1:4" x14ac:dyDescent="0.25">
      <c r="A13611" t="str" cm="1">
        <f t="array" aca="1" ref="A13611" ca="1">IFERROR(_xlfn.XLOOKUP(attendance__2[[#This Row],[ID]],_xlfn._xlws.FILTER(Table1[Old ID],Table1[Old ID]&lt;&gt;0),_xlfn._xlws.FILTER(Changelog!$C$2:$C$110,Changelog!$C$2:$C$110&lt;&gt;""),attendance__2[[#This Row],[ID]]),"")</f>
        <v/>
      </c>
      <c r="D13611" t="str">
        <f ca="1">IFERROR(_xlfn.IFNA(IF((A13611-FLOOR(A13611,100))&lt;10,"الخدام",LOOKUP(FLOOR(A13611,100),Table2[ID start],Table2[Class])),"الخدام"),"")</f>
        <v/>
      </c>
    </row>
    <row r="13612" spans="1:4" x14ac:dyDescent="0.25">
      <c r="A13612" t="str" cm="1">
        <f t="array" aca="1" ref="A13612" ca="1">IFERROR(_xlfn.XLOOKUP(attendance__2[[#This Row],[ID]],_xlfn._xlws.FILTER(Table1[Old ID],Table1[Old ID]&lt;&gt;0),_xlfn._xlws.FILTER(Changelog!$C$2:$C$110,Changelog!$C$2:$C$110&lt;&gt;""),attendance__2[[#This Row],[ID]]),"")</f>
        <v/>
      </c>
      <c r="D13612" t="str">
        <f ca="1">IFERROR(_xlfn.IFNA(IF((A13612-FLOOR(A13612,100))&lt;10,"الخدام",LOOKUP(FLOOR(A13612,100),Table2[ID start],Table2[Class])),"الخدام"),"")</f>
        <v/>
      </c>
    </row>
    <row r="13613" spans="1:4" x14ac:dyDescent="0.25">
      <c r="A13613" t="str" cm="1">
        <f t="array" aca="1" ref="A13613" ca="1">IFERROR(_xlfn.XLOOKUP(attendance__2[[#This Row],[ID]],_xlfn._xlws.FILTER(Table1[Old ID],Table1[Old ID]&lt;&gt;0),_xlfn._xlws.FILTER(Changelog!$C$2:$C$110,Changelog!$C$2:$C$110&lt;&gt;""),attendance__2[[#This Row],[ID]]),"")</f>
        <v/>
      </c>
      <c r="D13613" t="str">
        <f ca="1">IFERROR(_xlfn.IFNA(IF((A13613-FLOOR(A13613,100))&lt;10,"الخدام",LOOKUP(FLOOR(A13613,100),Table2[ID start],Table2[Class])),"الخدام"),"")</f>
        <v/>
      </c>
    </row>
    <row r="13614" spans="1:4" x14ac:dyDescent="0.25">
      <c r="A13614" t="str" cm="1">
        <f t="array" aca="1" ref="A13614" ca="1">IFERROR(_xlfn.XLOOKUP(attendance__2[[#This Row],[ID]],_xlfn._xlws.FILTER(Table1[Old ID],Table1[Old ID]&lt;&gt;0),_xlfn._xlws.FILTER(Changelog!$C$2:$C$110,Changelog!$C$2:$C$110&lt;&gt;""),attendance__2[[#This Row],[ID]]),"")</f>
        <v/>
      </c>
      <c r="D13614" t="str">
        <f ca="1">IFERROR(_xlfn.IFNA(IF((A13614-FLOOR(A13614,100))&lt;10,"الخدام",LOOKUP(FLOOR(A13614,100),Table2[ID start],Table2[Class])),"الخدام"),"")</f>
        <v/>
      </c>
    </row>
    <row r="13615" spans="1:4" x14ac:dyDescent="0.25">
      <c r="A13615" t="str" cm="1">
        <f t="array" aca="1" ref="A13615" ca="1">IFERROR(_xlfn.XLOOKUP(attendance__2[[#This Row],[ID]],_xlfn._xlws.FILTER(Table1[Old ID],Table1[Old ID]&lt;&gt;0),_xlfn._xlws.FILTER(Changelog!$C$2:$C$110,Changelog!$C$2:$C$110&lt;&gt;""),attendance__2[[#This Row],[ID]]),"")</f>
        <v/>
      </c>
      <c r="D13615" t="str">
        <f ca="1">IFERROR(_xlfn.IFNA(IF((A13615-FLOOR(A13615,100))&lt;10,"الخدام",LOOKUP(FLOOR(A13615,100),Table2[ID start],Table2[Class])),"الخدام"),"")</f>
        <v/>
      </c>
    </row>
    <row r="13616" spans="1:4" x14ac:dyDescent="0.25">
      <c r="A13616" t="str" cm="1">
        <f t="array" aca="1" ref="A13616" ca="1">IFERROR(_xlfn.XLOOKUP(attendance__2[[#This Row],[ID]],_xlfn._xlws.FILTER(Table1[Old ID],Table1[Old ID]&lt;&gt;0),_xlfn._xlws.FILTER(Changelog!$C$2:$C$110,Changelog!$C$2:$C$110&lt;&gt;""),attendance__2[[#This Row],[ID]]),"")</f>
        <v/>
      </c>
      <c r="D13616" t="str">
        <f ca="1">IFERROR(_xlfn.IFNA(IF((A13616-FLOOR(A13616,100))&lt;10,"الخدام",LOOKUP(FLOOR(A13616,100),Table2[ID start],Table2[Class])),"الخدام"),"")</f>
        <v/>
      </c>
    </row>
    <row r="13617" spans="1:4" x14ac:dyDescent="0.25">
      <c r="A13617" t="str" cm="1">
        <f t="array" aca="1" ref="A13617" ca="1">IFERROR(_xlfn.XLOOKUP(attendance__2[[#This Row],[ID]],_xlfn._xlws.FILTER(Table1[Old ID],Table1[Old ID]&lt;&gt;0),_xlfn._xlws.FILTER(Changelog!$C$2:$C$110,Changelog!$C$2:$C$110&lt;&gt;""),attendance__2[[#This Row],[ID]]),"")</f>
        <v/>
      </c>
      <c r="D13617" t="str">
        <f ca="1">IFERROR(_xlfn.IFNA(IF((A13617-FLOOR(A13617,100))&lt;10,"الخدام",LOOKUP(FLOOR(A13617,100),Table2[ID start],Table2[Class])),"الخدام"),"")</f>
        <v/>
      </c>
    </row>
    <row r="13618" spans="1:4" x14ac:dyDescent="0.25">
      <c r="A13618" t="str" cm="1">
        <f t="array" aca="1" ref="A13618" ca="1">IFERROR(_xlfn.XLOOKUP(attendance__2[[#This Row],[ID]],_xlfn._xlws.FILTER(Table1[Old ID],Table1[Old ID]&lt;&gt;0),_xlfn._xlws.FILTER(Changelog!$C$2:$C$110,Changelog!$C$2:$C$110&lt;&gt;""),attendance__2[[#This Row],[ID]]),"")</f>
        <v/>
      </c>
      <c r="D13618" t="str">
        <f ca="1">IFERROR(_xlfn.IFNA(IF((A13618-FLOOR(A13618,100))&lt;10,"الخدام",LOOKUP(FLOOR(A13618,100),Table2[ID start],Table2[Class])),"الخدام"),"")</f>
        <v/>
      </c>
    </row>
    <row r="13619" spans="1:4" x14ac:dyDescent="0.25">
      <c r="A13619" t="str" cm="1">
        <f t="array" aca="1" ref="A13619" ca="1">IFERROR(_xlfn.XLOOKUP(attendance__2[[#This Row],[ID]],_xlfn._xlws.FILTER(Table1[Old ID],Table1[Old ID]&lt;&gt;0),_xlfn._xlws.FILTER(Changelog!$C$2:$C$110,Changelog!$C$2:$C$110&lt;&gt;""),attendance__2[[#This Row],[ID]]),"")</f>
        <v/>
      </c>
      <c r="D13619" t="str">
        <f ca="1">IFERROR(_xlfn.IFNA(IF((A13619-FLOOR(A13619,100))&lt;10,"الخدام",LOOKUP(FLOOR(A13619,100),Table2[ID start],Table2[Class])),"الخدام"),"")</f>
        <v/>
      </c>
    </row>
    <row r="13620" spans="1:4" x14ac:dyDescent="0.25">
      <c r="A13620" t="str" cm="1">
        <f t="array" aca="1" ref="A13620" ca="1">IFERROR(_xlfn.XLOOKUP(attendance__2[[#This Row],[ID]],_xlfn._xlws.FILTER(Table1[Old ID],Table1[Old ID]&lt;&gt;0),_xlfn._xlws.FILTER(Changelog!$C$2:$C$110,Changelog!$C$2:$C$110&lt;&gt;""),attendance__2[[#This Row],[ID]]),"")</f>
        <v/>
      </c>
      <c r="D13620" t="str">
        <f ca="1">IFERROR(_xlfn.IFNA(IF((A13620-FLOOR(A13620,100))&lt;10,"الخدام",LOOKUP(FLOOR(A13620,100),Table2[ID start],Table2[Class])),"الخدام"),"")</f>
        <v/>
      </c>
    </row>
    <row r="13621" spans="1:4" x14ac:dyDescent="0.25">
      <c r="A13621" t="str" cm="1">
        <f t="array" aca="1" ref="A13621" ca="1">IFERROR(_xlfn.XLOOKUP(attendance__2[[#This Row],[ID]],_xlfn._xlws.FILTER(Table1[Old ID],Table1[Old ID]&lt;&gt;0),_xlfn._xlws.FILTER(Changelog!$C$2:$C$110,Changelog!$C$2:$C$110&lt;&gt;""),attendance__2[[#This Row],[ID]]),"")</f>
        <v/>
      </c>
      <c r="D13621" t="str">
        <f ca="1">IFERROR(_xlfn.IFNA(IF((A13621-FLOOR(A13621,100))&lt;10,"الخدام",LOOKUP(FLOOR(A13621,100),Table2[ID start],Table2[Class])),"الخدام"),"")</f>
        <v/>
      </c>
    </row>
    <row r="13622" spans="1:4" x14ac:dyDescent="0.25">
      <c r="A13622" t="str" cm="1">
        <f t="array" aca="1" ref="A13622" ca="1">IFERROR(_xlfn.XLOOKUP(attendance__2[[#This Row],[ID]],_xlfn._xlws.FILTER(Table1[Old ID],Table1[Old ID]&lt;&gt;0),_xlfn._xlws.FILTER(Changelog!$C$2:$C$110,Changelog!$C$2:$C$110&lt;&gt;""),attendance__2[[#This Row],[ID]]),"")</f>
        <v/>
      </c>
      <c r="D13622" t="str">
        <f ca="1">IFERROR(_xlfn.IFNA(IF((A13622-FLOOR(A13622,100))&lt;10,"الخدام",LOOKUP(FLOOR(A13622,100),Table2[ID start],Table2[Class])),"الخدام"),"")</f>
        <v/>
      </c>
    </row>
    <row r="13623" spans="1:4" x14ac:dyDescent="0.25">
      <c r="A13623" t="str" cm="1">
        <f t="array" aca="1" ref="A13623" ca="1">IFERROR(_xlfn.XLOOKUP(attendance__2[[#This Row],[ID]],_xlfn._xlws.FILTER(Table1[Old ID],Table1[Old ID]&lt;&gt;0),_xlfn._xlws.FILTER(Changelog!$C$2:$C$110,Changelog!$C$2:$C$110&lt;&gt;""),attendance__2[[#This Row],[ID]]),"")</f>
        <v/>
      </c>
      <c r="D13623" t="str">
        <f ca="1">IFERROR(_xlfn.IFNA(IF((A13623-FLOOR(A13623,100))&lt;10,"الخدام",LOOKUP(FLOOR(A13623,100),Table2[ID start],Table2[Class])),"الخدام"),"")</f>
        <v/>
      </c>
    </row>
    <row r="13624" spans="1:4" x14ac:dyDescent="0.25">
      <c r="A13624" t="str" cm="1">
        <f t="array" aca="1" ref="A13624" ca="1">IFERROR(_xlfn.XLOOKUP(attendance__2[[#This Row],[ID]],_xlfn._xlws.FILTER(Table1[Old ID],Table1[Old ID]&lt;&gt;0),_xlfn._xlws.FILTER(Changelog!$C$2:$C$110,Changelog!$C$2:$C$110&lt;&gt;""),attendance__2[[#This Row],[ID]]),"")</f>
        <v/>
      </c>
      <c r="D13624" t="str">
        <f ca="1">IFERROR(_xlfn.IFNA(IF((A13624-FLOOR(A13624,100))&lt;10,"الخدام",LOOKUP(FLOOR(A13624,100),Table2[ID start],Table2[Class])),"الخدام"),"")</f>
        <v/>
      </c>
    </row>
    <row r="13625" spans="1:4" x14ac:dyDescent="0.25">
      <c r="A13625" t="str" cm="1">
        <f t="array" aca="1" ref="A13625" ca="1">IFERROR(_xlfn.XLOOKUP(attendance__2[[#This Row],[ID]],_xlfn._xlws.FILTER(Table1[Old ID],Table1[Old ID]&lt;&gt;0),_xlfn._xlws.FILTER(Changelog!$C$2:$C$110,Changelog!$C$2:$C$110&lt;&gt;""),attendance__2[[#This Row],[ID]]),"")</f>
        <v/>
      </c>
      <c r="D13625" t="str">
        <f ca="1">IFERROR(_xlfn.IFNA(IF((A13625-FLOOR(A13625,100))&lt;10,"الخدام",LOOKUP(FLOOR(A13625,100),Table2[ID start],Table2[Class])),"الخدام"),"")</f>
        <v/>
      </c>
    </row>
    <row r="13626" spans="1:4" x14ac:dyDescent="0.25">
      <c r="A13626" t="str" cm="1">
        <f t="array" aca="1" ref="A13626" ca="1">IFERROR(_xlfn.XLOOKUP(attendance__2[[#This Row],[ID]],_xlfn._xlws.FILTER(Table1[Old ID],Table1[Old ID]&lt;&gt;0),_xlfn._xlws.FILTER(Changelog!$C$2:$C$110,Changelog!$C$2:$C$110&lt;&gt;""),attendance__2[[#This Row],[ID]]),"")</f>
        <v/>
      </c>
      <c r="D13626" t="str">
        <f ca="1">IFERROR(_xlfn.IFNA(IF((A13626-FLOOR(A13626,100))&lt;10,"الخدام",LOOKUP(FLOOR(A13626,100),Table2[ID start],Table2[Class])),"الخدام"),"")</f>
        <v/>
      </c>
    </row>
    <row r="13627" spans="1:4" x14ac:dyDescent="0.25">
      <c r="A13627" t="str" cm="1">
        <f t="array" aca="1" ref="A13627" ca="1">IFERROR(_xlfn.XLOOKUP(attendance__2[[#This Row],[ID]],_xlfn._xlws.FILTER(Table1[Old ID],Table1[Old ID]&lt;&gt;0),_xlfn._xlws.FILTER(Changelog!$C$2:$C$110,Changelog!$C$2:$C$110&lt;&gt;""),attendance__2[[#This Row],[ID]]),"")</f>
        <v/>
      </c>
      <c r="D13627" t="str">
        <f ca="1">IFERROR(_xlfn.IFNA(IF((A13627-FLOOR(A13627,100))&lt;10,"الخدام",LOOKUP(FLOOR(A13627,100),Table2[ID start],Table2[Class])),"الخدام"),"")</f>
        <v/>
      </c>
    </row>
    <row r="13628" spans="1:4" x14ac:dyDescent="0.25">
      <c r="A13628" t="str" cm="1">
        <f t="array" aca="1" ref="A13628" ca="1">IFERROR(_xlfn.XLOOKUP(attendance__2[[#This Row],[ID]],_xlfn._xlws.FILTER(Table1[Old ID],Table1[Old ID]&lt;&gt;0),_xlfn._xlws.FILTER(Changelog!$C$2:$C$110,Changelog!$C$2:$C$110&lt;&gt;""),attendance__2[[#This Row],[ID]]),"")</f>
        <v/>
      </c>
      <c r="D13628" t="str">
        <f ca="1">IFERROR(_xlfn.IFNA(IF((A13628-FLOOR(A13628,100))&lt;10,"الخدام",LOOKUP(FLOOR(A13628,100),Table2[ID start],Table2[Class])),"الخدام"),"")</f>
        <v/>
      </c>
    </row>
    <row r="13629" spans="1:4" x14ac:dyDescent="0.25">
      <c r="A13629" t="str" cm="1">
        <f t="array" aca="1" ref="A13629" ca="1">IFERROR(_xlfn.XLOOKUP(attendance__2[[#This Row],[ID]],_xlfn._xlws.FILTER(Table1[Old ID],Table1[Old ID]&lt;&gt;0),_xlfn._xlws.FILTER(Changelog!$C$2:$C$110,Changelog!$C$2:$C$110&lt;&gt;""),attendance__2[[#This Row],[ID]]),"")</f>
        <v/>
      </c>
      <c r="D13629" t="str">
        <f ca="1">IFERROR(_xlfn.IFNA(IF((A13629-FLOOR(A13629,100))&lt;10,"الخدام",LOOKUP(FLOOR(A13629,100),Table2[ID start],Table2[Class])),"الخدام"),"")</f>
        <v/>
      </c>
    </row>
    <row r="13630" spans="1:4" x14ac:dyDescent="0.25">
      <c r="A13630" t="str" cm="1">
        <f t="array" aca="1" ref="A13630" ca="1">IFERROR(_xlfn.XLOOKUP(attendance__2[[#This Row],[ID]],_xlfn._xlws.FILTER(Table1[Old ID],Table1[Old ID]&lt;&gt;0),_xlfn._xlws.FILTER(Changelog!$C$2:$C$110,Changelog!$C$2:$C$110&lt;&gt;""),attendance__2[[#This Row],[ID]]),"")</f>
        <v/>
      </c>
      <c r="D13630" t="str">
        <f ca="1">IFERROR(_xlfn.IFNA(IF((A13630-FLOOR(A13630,100))&lt;10,"الخدام",LOOKUP(FLOOR(A13630,100),Table2[ID start],Table2[Class])),"الخدام"),"")</f>
        <v/>
      </c>
    </row>
    <row r="13631" spans="1:4" x14ac:dyDescent="0.25">
      <c r="A13631" t="str" cm="1">
        <f t="array" aca="1" ref="A13631" ca="1">IFERROR(_xlfn.XLOOKUP(attendance__2[[#This Row],[ID]],_xlfn._xlws.FILTER(Table1[Old ID],Table1[Old ID]&lt;&gt;0),_xlfn._xlws.FILTER(Changelog!$C$2:$C$110,Changelog!$C$2:$C$110&lt;&gt;""),attendance__2[[#This Row],[ID]]),"")</f>
        <v/>
      </c>
      <c r="D13631" t="str">
        <f ca="1">IFERROR(_xlfn.IFNA(IF((A13631-FLOOR(A13631,100))&lt;10,"الخدام",LOOKUP(FLOOR(A13631,100),Table2[ID start],Table2[Class])),"الخدام"),"")</f>
        <v/>
      </c>
    </row>
    <row r="13632" spans="1:4" x14ac:dyDescent="0.25">
      <c r="A13632" t="str" cm="1">
        <f t="array" aca="1" ref="A13632" ca="1">IFERROR(_xlfn.XLOOKUP(attendance__2[[#This Row],[ID]],_xlfn._xlws.FILTER(Table1[Old ID],Table1[Old ID]&lt;&gt;0),_xlfn._xlws.FILTER(Changelog!$C$2:$C$110,Changelog!$C$2:$C$110&lt;&gt;""),attendance__2[[#This Row],[ID]]),"")</f>
        <v/>
      </c>
      <c r="D13632" t="str">
        <f ca="1">IFERROR(_xlfn.IFNA(IF((A13632-FLOOR(A13632,100))&lt;10,"الخدام",LOOKUP(FLOOR(A13632,100),Table2[ID start],Table2[Class])),"الخدام"),"")</f>
        <v/>
      </c>
    </row>
    <row r="13633" spans="1:4" x14ac:dyDescent="0.25">
      <c r="A13633" t="str" cm="1">
        <f t="array" aca="1" ref="A13633" ca="1">IFERROR(_xlfn.XLOOKUP(attendance__2[[#This Row],[ID]],_xlfn._xlws.FILTER(Table1[Old ID],Table1[Old ID]&lt;&gt;0),_xlfn._xlws.FILTER(Changelog!$C$2:$C$110,Changelog!$C$2:$C$110&lt;&gt;""),attendance__2[[#This Row],[ID]]),"")</f>
        <v/>
      </c>
      <c r="D13633" t="str">
        <f ca="1">IFERROR(_xlfn.IFNA(IF((A13633-FLOOR(A13633,100))&lt;10,"الخدام",LOOKUP(FLOOR(A13633,100),Table2[ID start],Table2[Class])),"الخدام"),"")</f>
        <v/>
      </c>
    </row>
    <row r="13634" spans="1:4" x14ac:dyDescent="0.25">
      <c r="A13634" t="str" cm="1">
        <f t="array" aca="1" ref="A13634" ca="1">IFERROR(_xlfn.XLOOKUP(attendance__2[[#This Row],[ID]],_xlfn._xlws.FILTER(Table1[Old ID],Table1[Old ID]&lt;&gt;0),_xlfn._xlws.FILTER(Changelog!$C$2:$C$110,Changelog!$C$2:$C$110&lt;&gt;""),attendance__2[[#This Row],[ID]]),"")</f>
        <v/>
      </c>
      <c r="D13634" t="str">
        <f ca="1">IFERROR(_xlfn.IFNA(IF((A13634-FLOOR(A13634,100))&lt;10,"الخدام",LOOKUP(FLOOR(A13634,100),Table2[ID start],Table2[Class])),"الخدام"),"")</f>
        <v/>
      </c>
    </row>
    <row r="13635" spans="1:4" x14ac:dyDescent="0.25">
      <c r="A13635" t="str" cm="1">
        <f t="array" aca="1" ref="A13635" ca="1">IFERROR(_xlfn.XLOOKUP(attendance__2[[#This Row],[ID]],_xlfn._xlws.FILTER(Table1[Old ID],Table1[Old ID]&lt;&gt;0),_xlfn._xlws.FILTER(Changelog!$C$2:$C$110,Changelog!$C$2:$C$110&lt;&gt;""),attendance__2[[#This Row],[ID]]),"")</f>
        <v/>
      </c>
      <c r="D13635" t="str">
        <f ca="1">IFERROR(_xlfn.IFNA(IF((A13635-FLOOR(A13635,100))&lt;10,"الخدام",LOOKUP(FLOOR(A13635,100),Table2[ID start],Table2[Class])),"الخدام"),"")</f>
        <v/>
      </c>
    </row>
    <row r="13636" spans="1:4" x14ac:dyDescent="0.25">
      <c r="A13636" t="str" cm="1">
        <f t="array" aca="1" ref="A13636" ca="1">IFERROR(_xlfn.XLOOKUP(attendance__2[[#This Row],[ID]],_xlfn._xlws.FILTER(Table1[Old ID],Table1[Old ID]&lt;&gt;0),_xlfn._xlws.FILTER(Changelog!$C$2:$C$110,Changelog!$C$2:$C$110&lt;&gt;""),attendance__2[[#This Row],[ID]]),"")</f>
        <v/>
      </c>
      <c r="D13636" t="str">
        <f ca="1">IFERROR(_xlfn.IFNA(IF((A13636-FLOOR(A13636,100))&lt;10,"الخدام",LOOKUP(FLOOR(A13636,100),Table2[ID start],Table2[Class])),"الخدام"),"")</f>
        <v/>
      </c>
    </row>
    <row r="13637" spans="1:4" x14ac:dyDescent="0.25">
      <c r="A13637" t="str" cm="1">
        <f t="array" aca="1" ref="A13637" ca="1">IFERROR(_xlfn.XLOOKUP(attendance__2[[#This Row],[ID]],_xlfn._xlws.FILTER(Table1[Old ID],Table1[Old ID]&lt;&gt;0),_xlfn._xlws.FILTER(Changelog!$C$2:$C$110,Changelog!$C$2:$C$110&lt;&gt;""),attendance__2[[#This Row],[ID]]),"")</f>
        <v/>
      </c>
      <c r="D13637" t="str">
        <f ca="1">IFERROR(_xlfn.IFNA(IF((A13637-FLOOR(A13637,100))&lt;10,"الخدام",LOOKUP(FLOOR(A13637,100),Table2[ID start],Table2[Class])),"الخدام"),"")</f>
        <v/>
      </c>
    </row>
    <row r="13638" spans="1:4" x14ac:dyDescent="0.25">
      <c r="A13638" t="str" cm="1">
        <f t="array" aca="1" ref="A13638" ca="1">IFERROR(_xlfn.XLOOKUP(attendance__2[[#This Row],[ID]],_xlfn._xlws.FILTER(Table1[Old ID],Table1[Old ID]&lt;&gt;0),_xlfn._xlws.FILTER(Changelog!$C$2:$C$110,Changelog!$C$2:$C$110&lt;&gt;""),attendance__2[[#This Row],[ID]]),"")</f>
        <v/>
      </c>
      <c r="D13638" t="str">
        <f ca="1">IFERROR(_xlfn.IFNA(IF((A13638-FLOOR(A13638,100))&lt;10,"الخدام",LOOKUP(FLOOR(A13638,100),Table2[ID start],Table2[Class])),"الخدام"),"")</f>
        <v/>
      </c>
    </row>
    <row r="13639" spans="1:4" x14ac:dyDescent="0.25">
      <c r="A13639" t="str" cm="1">
        <f t="array" aca="1" ref="A13639" ca="1">IFERROR(_xlfn.XLOOKUP(attendance__2[[#This Row],[ID]],_xlfn._xlws.FILTER(Table1[Old ID],Table1[Old ID]&lt;&gt;0),_xlfn._xlws.FILTER(Changelog!$C$2:$C$110,Changelog!$C$2:$C$110&lt;&gt;""),attendance__2[[#This Row],[ID]]),"")</f>
        <v/>
      </c>
      <c r="D13639" t="str">
        <f ca="1">IFERROR(_xlfn.IFNA(IF((A13639-FLOOR(A13639,100))&lt;10,"الخدام",LOOKUP(FLOOR(A13639,100),Table2[ID start],Table2[Class])),"الخدام"),"")</f>
        <v/>
      </c>
    </row>
    <row r="13640" spans="1:4" x14ac:dyDescent="0.25">
      <c r="A13640" t="str" cm="1">
        <f t="array" aca="1" ref="A13640" ca="1">IFERROR(_xlfn.XLOOKUP(attendance__2[[#This Row],[ID]],_xlfn._xlws.FILTER(Table1[Old ID],Table1[Old ID]&lt;&gt;0),_xlfn._xlws.FILTER(Changelog!$C$2:$C$110,Changelog!$C$2:$C$110&lt;&gt;""),attendance__2[[#This Row],[ID]]),"")</f>
        <v/>
      </c>
      <c r="D13640" t="str">
        <f ca="1">IFERROR(_xlfn.IFNA(IF((A13640-FLOOR(A13640,100))&lt;10,"الخدام",LOOKUP(FLOOR(A13640,100),Table2[ID start],Table2[Class])),"الخدام"),"")</f>
        <v/>
      </c>
    </row>
    <row r="13641" spans="1:4" x14ac:dyDescent="0.25">
      <c r="A13641" t="str" cm="1">
        <f t="array" aca="1" ref="A13641" ca="1">IFERROR(_xlfn.XLOOKUP(attendance__2[[#This Row],[ID]],_xlfn._xlws.FILTER(Table1[Old ID],Table1[Old ID]&lt;&gt;0),_xlfn._xlws.FILTER(Changelog!$C$2:$C$110,Changelog!$C$2:$C$110&lt;&gt;""),attendance__2[[#This Row],[ID]]),"")</f>
        <v/>
      </c>
      <c r="D13641" t="str">
        <f ca="1">IFERROR(_xlfn.IFNA(IF((A13641-FLOOR(A13641,100))&lt;10,"الخدام",LOOKUP(FLOOR(A13641,100),Table2[ID start],Table2[Class])),"الخدام"),"")</f>
        <v/>
      </c>
    </row>
    <row r="13642" spans="1:4" x14ac:dyDescent="0.25">
      <c r="A13642" t="str" cm="1">
        <f t="array" aca="1" ref="A13642" ca="1">IFERROR(_xlfn.XLOOKUP(attendance__2[[#This Row],[ID]],_xlfn._xlws.FILTER(Table1[Old ID],Table1[Old ID]&lt;&gt;0),_xlfn._xlws.FILTER(Changelog!$C$2:$C$110,Changelog!$C$2:$C$110&lt;&gt;""),attendance__2[[#This Row],[ID]]),"")</f>
        <v/>
      </c>
      <c r="D13642" t="str">
        <f ca="1">IFERROR(_xlfn.IFNA(IF((A13642-FLOOR(A13642,100))&lt;10,"الخدام",LOOKUP(FLOOR(A13642,100),Table2[ID start],Table2[Class])),"الخدام"),"")</f>
        <v/>
      </c>
    </row>
    <row r="13643" spans="1:4" x14ac:dyDescent="0.25">
      <c r="A13643" t="str" cm="1">
        <f t="array" aca="1" ref="A13643" ca="1">IFERROR(_xlfn.XLOOKUP(attendance__2[[#This Row],[ID]],_xlfn._xlws.FILTER(Table1[Old ID],Table1[Old ID]&lt;&gt;0),_xlfn._xlws.FILTER(Changelog!$C$2:$C$110,Changelog!$C$2:$C$110&lt;&gt;""),attendance__2[[#This Row],[ID]]),"")</f>
        <v/>
      </c>
      <c r="D13643" t="str">
        <f ca="1">IFERROR(_xlfn.IFNA(IF((A13643-FLOOR(A13643,100))&lt;10,"الخدام",LOOKUP(FLOOR(A13643,100),Table2[ID start],Table2[Class])),"الخدام"),"")</f>
        <v/>
      </c>
    </row>
    <row r="13644" spans="1:4" x14ac:dyDescent="0.25">
      <c r="A13644" t="str" cm="1">
        <f t="array" aca="1" ref="A13644" ca="1">IFERROR(_xlfn.XLOOKUP(attendance__2[[#This Row],[ID]],_xlfn._xlws.FILTER(Table1[Old ID],Table1[Old ID]&lt;&gt;0),_xlfn._xlws.FILTER(Changelog!$C$2:$C$110,Changelog!$C$2:$C$110&lt;&gt;""),attendance__2[[#This Row],[ID]]),"")</f>
        <v/>
      </c>
      <c r="D13644" t="str">
        <f ca="1">IFERROR(_xlfn.IFNA(IF((A13644-FLOOR(A13644,100))&lt;10,"الخدام",LOOKUP(FLOOR(A13644,100),Table2[ID start],Table2[Class])),"الخدام"),"")</f>
        <v/>
      </c>
    </row>
    <row r="13645" spans="1:4" x14ac:dyDescent="0.25">
      <c r="A13645" t="str" cm="1">
        <f t="array" aca="1" ref="A13645" ca="1">IFERROR(_xlfn.XLOOKUP(attendance__2[[#This Row],[ID]],_xlfn._xlws.FILTER(Table1[Old ID],Table1[Old ID]&lt;&gt;0),_xlfn._xlws.FILTER(Changelog!$C$2:$C$110,Changelog!$C$2:$C$110&lt;&gt;""),attendance__2[[#This Row],[ID]]),"")</f>
        <v/>
      </c>
      <c r="D13645" t="str">
        <f ca="1">IFERROR(_xlfn.IFNA(IF((A13645-FLOOR(A13645,100))&lt;10,"الخدام",LOOKUP(FLOOR(A13645,100),Table2[ID start],Table2[Class])),"الخدام"),"")</f>
        <v/>
      </c>
    </row>
    <row r="13646" spans="1:4" x14ac:dyDescent="0.25">
      <c r="A13646" t="str" cm="1">
        <f t="array" aca="1" ref="A13646" ca="1">IFERROR(_xlfn.XLOOKUP(attendance__2[[#This Row],[ID]],_xlfn._xlws.FILTER(Table1[Old ID],Table1[Old ID]&lt;&gt;0),_xlfn._xlws.FILTER(Changelog!$C$2:$C$110,Changelog!$C$2:$C$110&lt;&gt;""),attendance__2[[#This Row],[ID]]),"")</f>
        <v/>
      </c>
      <c r="D13646" t="str">
        <f ca="1">IFERROR(_xlfn.IFNA(IF((A13646-FLOOR(A13646,100))&lt;10,"الخدام",LOOKUP(FLOOR(A13646,100),Table2[ID start],Table2[Class])),"الخدام"),"")</f>
        <v/>
      </c>
    </row>
    <row r="13647" spans="1:4" x14ac:dyDescent="0.25">
      <c r="A13647" t="str" cm="1">
        <f t="array" aca="1" ref="A13647" ca="1">IFERROR(_xlfn.XLOOKUP(attendance__2[[#This Row],[ID]],_xlfn._xlws.FILTER(Table1[Old ID],Table1[Old ID]&lt;&gt;0),_xlfn._xlws.FILTER(Changelog!$C$2:$C$110,Changelog!$C$2:$C$110&lt;&gt;""),attendance__2[[#This Row],[ID]]),"")</f>
        <v/>
      </c>
      <c r="D13647" t="str">
        <f ca="1">IFERROR(_xlfn.IFNA(IF((A13647-FLOOR(A13647,100))&lt;10,"الخدام",LOOKUP(FLOOR(A13647,100),Table2[ID start],Table2[Class])),"الخدام"),"")</f>
        <v/>
      </c>
    </row>
    <row r="13648" spans="1:4" x14ac:dyDescent="0.25">
      <c r="A13648" t="str" cm="1">
        <f t="array" aca="1" ref="A13648" ca="1">IFERROR(_xlfn.XLOOKUP(attendance__2[[#This Row],[ID]],_xlfn._xlws.FILTER(Table1[Old ID],Table1[Old ID]&lt;&gt;0),_xlfn._xlws.FILTER(Changelog!$C$2:$C$110,Changelog!$C$2:$C$110&lt;&gt;""),attendance__2[[#This Row],[ID]]),"")</f>
        <v/>
      </c>
      <c r="D13648" t="str">
        <f ca="1">IFERROR(_xlfn.IFNA(IF((A13648-FLOOR(A13648,100))&lt;10,"الخدام",LOOKUP(FLOOR(A13648,100),Table2[ID start],Table2[Class])),"الخدام"),"")</f>
        <v/>
      </c>
    </row>
    <row r="13649" spans="1:4" x14ac:dyDescent="0.25">
      <c r="A13649" t="str" cm="1">
        <f t="array" aca="1" ref="A13649" ca="1">IFERROR(_xlfn.XLOOKUP(attendance__2[[#This Row],[ID]],_xlfn._xlws.FILTER(Table1[Old ID],Table1[Old ID]&lt;&gt;0),_xlfn._xlws.FILTER(Changelog!$C$2:$C$110,Changelog!$C$2:$C$110&lt;&gt;""),attendance__2[[#This Row],[ID]]),"")</f>
        <v/>
      </c>
      <c r="D13649" t="str">
        <f ca="1">IFERROR(_xlfn.IFNA(IF((A13649-FLOOR(A13649,100))&lt;10,"الخدام",LOOKUP(FLOOR(A13649,100),Table2[ID start],Table2[Class])),"الخدام"),"")</f>
        <v/>
      </c>
    </row>
    <row r="13650" spans="1:4" x14ac:dyDescent="0.25">
      <c r="A13650" t="str" cm="1">
        <f t="array" aca="1" ref="A13650" ca="1">IFERROR(_xlfn.XLOOKUP(attendance__2[[#This Row],[ID]],_xlfn._xlws.FILTER(Table1[Old ID],Table1[Old ID]&lt;&gt;0),_xlfn._xlws.FILTER(Changelog!$C$2:$C$110,Changelog!$C$2:$C$110&lt;&gt;""),attendance__2[[#This Row],[ID]]),"")</f>
        <v/>
      </c>
      <c r="D13650" t="str">
        <f ca="1">IFERROR(_xlfn.IFNA(IF((A13650-FLOOR(A13650,100))&lt;10,"الخدام",LOOKUP(FLOOR(A13650,100),Table2[ID start],Table2[Class])),"الخدام"),"")</f>
        <v/>
      </c>
    </row>
    <row r="13651" spans="1:4" x14ac:dyDescent="0.25">
      <c r="A13651" t="str" cm="1">
        <f t="array" aca="1" ref="A13651" ca="1">IFERROR(_xlfn.XLOOKUP(attendance__2[[#This Row],[ID]],_xlfn._xlws.FILTER(Table1[Old ID],Table1[Old ID]&lt;&gt;0),_xlfn._xlws.FILTER(Changelog!$C$2:$C$110,Changelog!$C$2:$C$110&lt;&gt;""),attendance__2[[#This Row],[ID]]),"")</f>
        <v/>
      </c>
      <c r="D13651" t="str">
        <f ca="1">IFERROR(_xlfn.IFNA(IF((A13651-FLOOR(A13651,100))&lt;10,"الخدام",LOOKUP(FLOOR(A13651,100),Table2[ID start],Table2[Class])),"الخدام"),"")</f>
        <v/>
      </c>
    </row>
    <row r="13652" spans="1:4" x14ac:dyDescent="0.25">
      <c r="A13652" t="str" cm="1">
        <f t="array" aca="1" ref="A13652" ca="1">IFERROR(_xlfn.XLOOKUP(attendance__2[[#This Row],[ID]],_xlfn._xlws.FILTER(Table1[Old ID],Table1[Old ID]&lt;&gt;0),_xlfn._xlws.FILTER(Changelog!$C$2:$C$110,Changelog!$C$2:$C$110&lt;&gt;""),attendance__2[[#This Row],[ID]]),"")</f>
        <v/>
      </c>
      <c r="D13652" t="str">
        <f ca="1">IFERROR(_xlfn.IFNA(IF((A13652-FLOOR(A13652,100))&lt;10,"الخدام",LOOKUP(FLOOR(A13652,100),Table2[ID start],Table2[Class])),"الخدام"),"")</f>
        <v/>
      </c>
    </row>
    <row r="13653" spans="1:4" x14ac:dyDescent="0.25">
      <c r="A13653" t="str" cm="1">
        <f t="array" aca="1" ref="A13653" ca="1">IFERROR(_xlfn.XLOOKUP(attendance__2[[#This Row],[ID]],_xlfn._xlws.FILTER(Table1[Old ID],Table1[Old ID]&lt;&gt;0),_xlfn._xlws.FILTER(Changelog!$C$2:$C$110,Changelog!$C$2:$C$110&lt;&gt;""),attendance__2[[#This Row],[ID]]),"")</f>
        <v/>
      </c>
      <c r="D13653" t="str">
        <f ca="1">IFERROR(_xlfn.IFNA(IF((A13653-FLOOR(A13653,100))&lt;10,"الخدام",LOOKUP(FLOOR(A13653,100),Table2[ID start],Table2[Class])),"الخدام"),"")</f>
        <v/>
      </c>
    </row>
    <row r="13654" spans="1:4" x14ac:dyDescent="0.25">
      <c r="A13654" t="str" cm="1">
        <f t="array" aca="1" ref="A13654" ca="1">IFERROR(_xlfn.XLOOKUP(attendance__2[[#This Row],[ID]],_xlfn._xlws.FILTER(Table1[Old ID],Table1[Old ID]&lt;&gt;0),_xlfn._xlws.FILTER(Changelog!$C$2:$C$110,Changelog!$C$2:$C$110&lt;&gt;""),attendance__2[[#This Row],[ID]]),"")</f>
        <v/>
      </c>
      <c r="D13654" t="str">
        <f ca="1">IFERROR(_xlfn.IFNA(IF((A13654-FLOOR(A13654,100))&lt;10,"الخدام",LOOKUP(FLOOR(A13654,100),Table2[ID start],Table2[Class])),"الخدام"),"")</f>
        <v/>
      </c>
    </row>
    <row r="13655" spans="1:4" x14ac:dyDescent="0.25">
      <c r="A13655" t="str" cm="1">
        <f t="array" aca="1" ref="A13655" ca="1">IFERROR(_xlfn.XLOOKUP(attendance__2[[#This Row],[ID]],_xlfn._xlws.FILTER(Table1[Old ID],Table1[Old ID]&lt;&gt;0),_xlfn._xlws.FILTER(Changelog!$C$2:$C$110,Changelog!$C$2:$C$110&lt;&gt;""),attendance__2[[#This Row],[ID]]),"")</f>
        <v/>
      </c>
      <c r="D13655" t="str">
        <f ca="1">IFERROR(_xlfn.IFNA(IF((A13655-FLOOR(A13655,100))&lt;10,"الخدام",LOOKUP(FLOOR(A13655,100),Table2[ID start],Table2[Class])),"الخدام"),"")</f>
        <v/>
      </c>
    </row>
    <row r="13656" spans="1:4" x14ac:dyDescent="0.25">
      <c r="A13656" t="str" cm="1">
        <f t="array" aca="1" ref="A13656" ca="1">IFERROR(_xlfn.XLOOKUP(attendance__2[[#This Row],[ID]],_xlfn._xlws.FILTER(Table1[Old ID],Table1[Old ID]&lt;&gt;0),_xlfn._xlws.FILTER(Changelog!$C$2:$C$110,Changelog!$C$2:$C$110&lt;&gt;""),attendance__2[[#This Row],[ID]]),"")</f>
        <v/>
      </c>
      <c r="D13656" t="str">
        <f ca="1">IFERROR(_xlfn.IFNA(IF((A13656-FLOOR(A13656,100))&lt;10,"الخدام",LOOKUP(FLOOR(A13656,100),Table2[ID start],Table2[Class])),"الخدام"),"")</f>
        <v/>
      </c>
    </row>
    <row r="13657" spans="1:4" x14ac:dyDescent="0.25">
      <c r="A13657" t="str" cm="1">
        <f t="array" aca="1" ref="A13657" ca="1">IFERROR(_xlfn.XLOOKUP(attendance__2[[#This Row],[ID]],_xlfn._xlws.FILTER(Table1[Old ID],Table1[Old ID]&lt;&gt;0),_xlfn._xlws.FILTER(Changelog!$C$2:$C$110,Changelog!$C$2:$C$110&lt;&gt;""),attendance__2[[#This Row],[ID]]),"")</f>
        <v/>
      </c>
      <c r="D13657" t="str">
        <f ca="1">IFERROR(_xlfn.IFNA(IF((A13657-FLOOR(A13657,100))&lt;10,"الخدام",LOOKUP(FLOOR(A13657,100),Table2[ID start],Table2[Class])),"الخدام"),"")</f>
        <v/>
      </c>
    </row>
    <row r="13658" spans="1:4" x14ac:dyDescent="0.25">
      <c r="A13658" t="str" cm="1">
        <f t="array" aca="1" ref="A13658" ca="1">IFERROR(_xlfn.XLOOKUP(attendance__2[[#This Row],[ID]],_xlfn._xlws.FILTER(Table1[Old ID],Table1[Old ID]&lt;&gt;0),_xlfn._xlws.FILTER(Changelog!$C$2:$C$110,Changelog!$C$2:$C$110&lt;&gt;""),attendance__2[[#This Row],[ID]]),"")</f>
        <v/>
      </c>
      <c r="D13658" t="str">
        <f ca="1">IFERROR(_xlfn.IFNA(IF((A13658-FLOOR(A13658,100))&lt;10,"الخدام",LOOKUP(FLOOR(A13658,100),Table2[ID start],Table2[Class])),"الخدام"),"")</f>
        <v/>
      </c>
    </row>
    <row r="13659" spans="1:4" x14ac:dyDescent="0.25">
      <c r="A13659" t="str" cm="1">
        <f t="array" aca="1" ref="A13659" ca="1">IFERROR(_xlfn.XLOOKUP(attendance__2[[#This Row],[ID]],_xlfn._xlws.FILTER(Table1[Old ID],Table1[Old ID]&lt;&gt;0),_xlfn._xlws.FILTER(Changelog!$C$2:$C$110,Changelog!$C$2:$C$110&lt;&gt;""),attendance__2[[#This Row],[ID]]),"")</f>
        <v/>
      </c>
      <c r="D13659" t="str">
        <f ca="1">IFERROR(_xlfn.IFNA(IF((A13659-FLOOR(A13659,100))&lt;10,"الخدام",LOOKUP(FLOOR(A13659,100),Table2[ID start],Table2[Class])),"الخدام"),"")</f>
        <v/>
      </c>
    </row>
    <row r="13660" spans="1:4" x14ac:dyDescent="0.25">
      <c r="A13660" t="str" cm="1">
        <f t="array" aca="1" ref="A13660" ca="1">IFERROR(_xlfn.XLOOKUP(attendance__2[[#This Row],[ID]],_xlfn._xlws.FILTER(Table1[Old ID],Table1[Old ID]&lt;&gt;0),_xlfn._xlws.FILTER(Changelog!$C$2:$C$110,Changelog!$C$2:$C$110&lt;&gt;""),attendance__2[[#This Row],[ID]]),"")</f>
        <v/>
      </c>
      <c r="D13660" t="str">
        <f ca="1">IFERROR(_xlfn.IFNA(IF((A13660-FLOOR(A13660,100))&lt;10,"الخدام",LOOKUP(FLOOR(A13660,100),Table2[ID start],Table2[Class])),"الخدام"),"")</f>
        <v/>
      </c>
    </row>
    <row r="13661" spans="1:4" x14ac:dyDescent="0.25">
      <c r="A13661" t="str" cm="1">
        <f t="array" aca="1" ref="A13661" ca="1">IFERROR(_xlfn.XLOOKUP(attendance__2[[#This Row],[ID]],_xlfn._xlws.FILTER(Table1[Old ID],Table1[Old ID]&lt;&gt;0),_xlfn._xlws.FILTER(Changelog!$C$2:$C$110,Changelog!$C$2:$C$110&lt;&gt;""),attendance__2[[#This Row],[ID]]),"")</f>
        <v/>
      </c>
      <c r="D13661" t="str">
        <f ca="1">IFERROR(_xlfn.IFNA(IF((A13661-FLOOR(A13661,100))&lt;10,"الخدام",LOOKUP(FLOOR(A13661,100),Table2[ID start],Table2[Class])),"الخدام"),"")</f>
        <v/>
      </c>
    </row>
    <row r="13662" spans="1:4" x14ac:dyDescent="0.25">
      <c r="A13662" t="str" cm="1">
        <f t="array" aca="1" ref="A13662" ca="1">IFERROR(_xlfn.XLOOKUP(attendance__2[[#This Row],[ID]],_xlfn._xlws.FILTER(Table1[Old ID],Table1[Old ID]&lt;&gt;0),_xlfn._xlws.FILTER(Changelog!$C$2:$C$110,Changelog!$C$2:$C$110&lt;&gt;""),attendance__2[[#This Row],[ID]]),"")</f>
        <v/>
      </c>
      <c r="D13662" t="str">
        <f ca="1">IFERROR(_xlfn.IFNA(IF((A13662-FLOOR(A13662,100))&lt;10,"الخدام",LOOKUP(FLOOR(A13662,100),Table2[ID start],Table2[Class])),"الخدام"),"")</f>
        <v/>
      </c>
    </row>
    <row r="13663" spans="1:4" x14ac:dyDescent="0.25">
      <c r="A13663" t="str" cm="1">
        <f t="array" aca="1" ref="A13663" ca="1">IFERROR(_xlfn.XLOOKUP(attendance__2[[#This Row],[ID]],_xlfn._xlws.FILTER(Table1[Old ID],Table1[Old ID]&lt;&gt;0),_xlfn._xlws.FILTER(Changelog!$C$2:$C$110,Changelog!$C$2:$C$110&lt;&gt;""),attendance__2[[#This Row],[ID]]),"")</f>
        <v/>
      </c>
      <c r="D13663" t="str">
        <f ca="1">IFERROR(_xlfn.IFNA(IF((A13663-FLOOR(A13663,100))&lt;10,"الخدام",LOOKUP(FLOOR(A13663,100),Table2[ID start],Table2[Class])),"الخدام"),"")</f>
        <v/>
      </c>
    </row>
    <row r="13664" spans="1:4" x14ac:dyDescent="0.25">
      <c r="A13664" t="str" cm="1">
        <f t="array" aca="1" ref="A13664" ca="1">IFERROR(_xlfn.XLOOKUP(attendance__2[[#This Row],[ID]],_xlfn._xlws.FILTER(Table1[Old ID],Table1[Old ID]&lt;&gt;0),_xlfn._xlws.FILTER(Changelog!$C$2:$C$110,Changelog!$C$2:$C$110&lt;&gt;""),attendance__2[[#This Row],[ID]]),"")</f>
        <v/>
      </c>
      <c r="D13664" t="str">
        <f ca="1">IFERROR(_xlfn.IFNA(IF((A13664-FLOOR(A13664,100))&lt;10,"الخدام",LOOKUP(FLOOR(A13664,100),Table2[ID start],Table2[Class])),"الخدام"),"")</f>
        <v/>
      </c>
    </row>
    <row r="13665" spans="1:4" x14ac:dyDescent="0.25">
      <c r="A13665" t="str" cm="1">
        <f t="array" aca="1" ref="A13665" ca="1">IFERROR(_xlfn.XLOOKUP(attendance__2[[#This Row],[ID]],_xlfn._xlws.FILTER(Table1[Old ID],Table1[Old ID]&lt;&gt;0),_xlfn._xlws.FILTER(Changelog!$C$2:$C$110,Changelog!$C$2:$C$110&lt;&gt;""),attendance__2[[#This Row],[ID]]),"")</f>
        <v/>
      </c>
      <c r="D13665" t="str">
        <f ca="1">IFERROR(_xlfn.IFNA(IF((A13665-FLOOR(A13665,100))&lt;10,"الخدام",LOOKUP(FLOOR(A13665,100),Table2[ID start],Table2[Class])),"الخدام"),"")</f>
        <v/>
      </c>
    </row>
    <row r="13666" spans="1:4" x14ac:dyDescent="0.25">
      <c r="A13666" t="str" cm="1">
        <f t="array" aca="1" ref="A136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6" t="str">
        <f ca="1">IFERROR(_xlfn.IFNA(IF((A13666-FLOOR(A13666,100))&lt;10,"الخدام",LOOKUP(FLOOR(A13666,100),Table2[ID start],Table2[Class])),"الخدام"),"")</f>
        <v/>
      </c>
    </row>
    <row r="13667" spans="1:4" x14ac:dyDescent="0.25">
      <c r="A13667" t="str" cm="1">
        <f t="array" aca="1" ref="A13667" ca="1">IFERROR(_xlfn.XLOOKUP(attendance__2[[#This Row],[ID]],_xlfn._xlws.FILTER(Table1[Old ID],Table1[Old ID]&lt;&gt;0),_xlfn._xlws.FILTER(Changelog!$C$2:$C$110,Changelog!$C$2:$C$110&lt;&gt;""),attendance__2[[#This Row],[ID]]),"")</f>
        <v/>
      </c>
      <c r="D13667" t="str">
        <f ca="1">IFERROR(_xlfn.IFNA(IF((A13667-FLOOR(A13667,100))&lt;10,"الخدام",LOOKUP(FLOOR(A13667,100),Table2[ID start],Table2[Class])),"الخدام"),"")</f>
        <v/>
      </c>
    </row>
    <row r="13668" spans="1:4" x14ac:dyDescent="0.25">
      <c r="A13668" t="str" cm="1">
        <f t="array" aca="1" ref="A13668" ca="1">IFERROR(_xlfn.XLOOKUP(attendance__2[[#This Row],[ID]],_xlfn._xlws.FILTER(Table1[Old ID],Table1[Old ID]&lt;&gt;0),_xlfn._xlws.FILTER(Changelog!$C$2:$C$110,Changelog!$C$2:$C$110&lt;&gt;""),attendance__2[[#This Row],[ID]]),"")</f>
        <v/>
      </c>
      <c r="D13668" t="str">
        <f ca="1">IFERROR(_xlfn.IFNA(IF((A13668-FLOOR(A13668,100))&lt;10,"الخدام",LOOKUP(FLOOR(A13668,100),Table2[ID start],Table2[Class])),"الخدام"),"")</f>
        <v/>
      </c>
    </row>
    <row r="13669" spans="1:4" x14ac:dyDescent="0.25">
      <c r="A13669" t="str" cm="1">
        <f t="array" aca="1" ref="A13669" ca="1">IFERROR(_xlfn.XLOOKUP(attendance__2[[#This Row],[ID]],_xlfn._xlws.FILTER(Table1[Old ID],Table1[Old ID]&lt;&gt;0),_xlfn._xlws.FILTER(Changelog!$C$2:$C$110,Changelog!$C$2:$C$110&lt;&gt;""),attendance__2[[#This Row],[ID]]),"")</f>
        <v/>
      </c>
      <c r="D13669" t="str">
        <f ca="1">IFERROR(_xlfn.IFNA(IF((A13669-FLOOR(A13669,100))&lt;10,"الخدام",LOOKUP(FLOOR(A13669,100),Table2[ID start],Table2[Class])),"الخدام"),"")</f>
        <v/>
      </c>
    </row>
    <row r="13670" spans="1:4" x14ac:dyDescent="0.25">
      <c r="A13670" t="str" cm="1">
        <f t="array" aca="1" ref="A13670" ca="1">IFERROR(_xlfn.XLOOKUP(attendance__2[[#This Row],[ID]],_xlfn._xlws.FILTER(Table1[Old ID],Table1[Old ID]&lt;&gt;0),_xlfn._xlws.FILTER(Changelog!$C$2:$C$110,Changelog!$C$2:$C$110&lt;&gt;""),attendance__2[[#This Row],[ID]]),"")</f>
        <v/>
      </c>
      <c r="D13670" t="str">
        <f ca="1">IFERROR(_xlfn.IFNA(IF((A13670-FLOOR(A13670,100))&lt;10,"الخدام",LOOKUP(FLOOR(A13670,100),Table2[ID start],Table2[Class])),"الخدام"),"")</f>
        <v/>
      </c>
    </row>
    <row r="13671" spans="1:4" x14ac:dyDescent="0.25">
      <c r="A13671" t="str" cm="1">
        <f t="array" aca="1" ref="A13671" ca="1">IFERROR(_xlfn.XLOOKUP(attendance__2[[#This Row],[ID]],_xlfn._xlws.FILTER(Table1[Old ID],Table1[Old ID]&lt;&gt;0),_xlfn._xlws.FILTER(Changelog!$C$2:$C$110,Changelog!$C$2:$C$110&lt;&gt;""),attendance__2[[#This Row],[ID]]),"")</f>
        <v/>
      </c>
      <c r="D13671" t="str">
        <f ca="1">IFERROR(_xlfn.IFNA(IF((A13671-FLOOR(A13671,100))&lt;10,"الخدام",LOOKUP(FLOOR(A13671,100),Table2[ID start],Table2[Class])),"الخدام"),"")</f>
        <v/>
      </c>
    </row>
    <row r="13672" spans="1:4" x14ac:dyDescent="0.25">
      <c r="A13672" t="str" cm="1">
        <f t="array" aca="1" ref="A13672" ca="1">IFERROR(_xlfn.XLOOKUP(attendance__2[[#This Row],[ID]],_xlfn._xlws.FILTER(Table1[Old ID],Table1[Old ID]&lt;&gt;0),_xlfn._xlws.FILTER(Changelog!$C$2:$C$110,Changelog!$C$2:$C$110&lt;&gt;""),attendance__2[[#This Row],[ID]]),"")</f>
        <v/>
      </c>
      <c r="D13672" t="str">
        <f ca="1">IFERROR(_xlfn.IFNA(IF((A13672-FLOOR(A13672,100))&lt;10,"الخدام",LOOKUP(FLOOR(A13672,100),Table2[ID start],Table2[Class])),"الخدام"),"")</f>
        <v/>
      </c>
    </row>
    <row r="13673" spans="1:4" x14ac:dyDescent="0.25">
      <c r="A13673" t="str" cm="1">
        <f t="array" aca="1" ref="A13673" ca="1">IFERROR(_xlfn.XLOOKUP(attendance__2[[#This Row],[ID]],_xlfn._xlws.FILTER(Table1[Old ID],Table1[Old ID]&lt;&gt;0),_xlfn._xlws.FILTER(Changelog!$C$2:$C$110,Changelog!$C$2:$C$110&lt;&gt;""),attendance__2[[#This Row],[ID]]),"")</f>
        <v/>
      </c>
      <c r="D13673" t="str">
        <f ca="1">IFERROR(_xlfn.IFNA(IF((A13673-FLOOR(A13673,100))&lt;10,"الخدام",LOOKUP(FLOOR(A13673,100),Table2[ID start],Table2[Class])),"الخدام"),"")</f>
        <v/>
      </c>
    </row>
    <row r="13674" spans="1:4" x14ac:dyDescent="0.25">
      <c r="A13674" t="str" cm="1">
        <f t="array" aca="1" ref="A13674" ca="1">IFERROR(_xlfn.XLOOKUP(attendance__2[[#This Row],[ID]],_xlfn._xlws.FILTER(Table1[Old ID],Table1[Old ID]&lt;&gt;0),_xlfn._xlws.FILTER(Changelog!$C$2:$C$110,Changelog!$C$2:$C$110&lt;&gt;""),attendance__2[[#This Row],[ID]]),"")</f>
        <v/>
      </c>
      <c r="D13674" t="str">
        <f ca="1">IFERROR(_xlfn.IFNA(IF((A13674-FLOOR(A13674,100))&lt;10,"الخدام",LOOKUP(FLOOR(A13674,100),Table2[ID start],Table2[Class])),"الخدام"),"")</f>
        <v/>
      </c>
    </row>
    <row r="13675" spans="1:4" x14ac:dyDescent="0.25">
      <c r="A13675" t="str" cm="1">
        <f t="array" aca="1" ref="A13675" ca="1">IFERROR(_xlfn.XLOOKUP(attendance__2[[#This Row],[ID]],_xlfn._xlws.FILTER(Table1[Old ID],Table1[Old ID]&lt;&gt;0),_xlfn._xlws.FILTER(Changelog!$C$2:$C$110,Changelog!$C$2:$C$110&lt;&gt;""),attendance__2[[#This Row],[ID]]),"")</f>
        <v/>
      </c>
      <c r="D13675" t="str">
        <f ca="1">IFERROR(_xlfn.IFNA(IF((A13675-FLOOR(A13675,100))&lt;10,"الخدام",LOOKUP(FLOOR(A13675,100),Table2[ID start],Table2[Class])),"الخدام"),"")</f>
        <v/>
      </c>
    </row>
    <row r="13676" spans="1:4" x14ac:dyDescent="0.25">
      <c r="A13676" t="str" cm="1">
        <f t="array" aca="1" ref="A13676" ca="1">IFERROR(_xlfn.XLOOKUP(attendance__2[[#This Row],[ID]],_xlfn._xlws.FILTER(Table1[Old ID],Table1[Old ID]&lt;&gt;0),_xlfn._xlws.FILTER(Changelog!$C$2:$C$110,Changelog!$C$2:$C$110&lt;&gt;""),attendance__2[[#This Row],[ID]]),"")</f>
        <v/>
      </c>
      <c r="D13676" t="str">
        <f ca="1">IFERROR(_xlfn.IFNA(IF((A13676-FLOOR(A13676,100))&lt;10,"الخدام",LOOKUP(FLOOR(A13676,100),Table2[ID start],Table2[Class])),"الخدام"),"")</f>
        <v/>
      </c>
    </row>
    <row r="13677" spans="1:4" x14ac:dyDescent="0.25">
      <c r="A13677" t="str" cm="1">
        <f t="array" aca="1" ref="A13677" ca="1">IFERROR(_xlfn.XLOOKUP(attendance__2[[#This Row],[ID]],_xlfn._xlws.FILTER(Table1[Old ID],Table1[Old ID]&lt;&gt;0),_xlfn._xlws.FILTER(Changelog!$C$2:$C$110,Changelog!$C$2:$C$110&lt;&gt;""),attendance__2[[#This Row],[ID]]),"")</f>
        <v/>
      </c>
      <c r="D13677" t="str">
        <f ca="1">IFERROR(_xlfn.IFNA(IF((A13677-FLOOR(A13677,100))&lt;10,"الخدام",LOOKUP(FLOOR(A13677,100),Table2[ID start],Table2[Class])),"الخدام"),"")</f>
        <v/>
      </c>
    </row>
    <row r="13678" spans="1:4" x14ac:dyDescent="0.25">
      <c r="A13678" t="str" cm="1">
        <f t="array" aca="1" ref="A13678" ca="1">IFERROR(_xlfn.XLOOKUP(attendance__2[[#This Row],[ID]],_xlfn._xlws.FILTER(Table1[Old ID],Table1[Old ID]&lt;&gt;0),_xlfn._xlws.FILTER(Changelog!$C$2:$C$110,Changelog!$C$2:$C$110&lt;&gt;""),attendance__2[[#This Row],[ID]]),"")</f>
        <v/>
      </c>
      <c r="D13678" t="str">
        <f ca="1">IFERROR(_xlfn.IFNA(IF((A13678-FLOOR(A13678,100))&lt;10,"الخدام",LOOKUP(FLOOR(A13678,100),Table2[ID start],Table2[Class])),"الخدام"),"")</f>
        <v/>
      </c>
    </row>
    <row r="13679" spans="1:4" x14ac:dyDescent="0.25">
      <c r="A13679" t="str" cm="1">
        <f t="array" aca="1" ref="A13679" ca="1">IFERROR(_xlfn.XLOOKUP(attendance__2[[#This Row],[ID]],_xlfn._xlws.FILTER(Table1[Old ID],Table1[Old ID]&lt;&gt;0),_xlfn._xlws.FILTER(Changelog!$C$2:$C$110,Changelog!$C$2:$C$110&lt;&gt;""),attendance__2[[#This Row],[ID]]),"")</f>
        <v/>
      </c>
      <c r="D13679" t="str">
        <f ca="1">IFERROR(_xlfn.IFNA(IF((A13679-FLOOR(A13679,100))&lt;10,"الخدام",LOOKUP(FLOOR(A13679,100),Table2[ID start],Table2[Class])),"الخدام"),"")</f>
        <v/>
      </c>
    </row>
    <row r="13680" spans="1:4" x14ac:dyDescent="0.25">
      <c r="A13680" t="str" cm="1">
        <f t="array" aca="1" ref="A13680" ca="1">IFERROR(_xlfn.XLOOKUP(attendance__2[[#This Row],[ID]],_xlfn._xlws.FILTER(Table1[Old ID],Table1[Old ID]&lt;&gt;0),_xlfn._xlws.FILTER(Changelog!$C$2:$C$110,Changelog!$C$2:$C$110&lt;&gt;""),attendance__2[[#This Row],[ID]]),"")</f>
        <v/>
      </c>
      <c r="D13680" t="str">
        <f ca="1">IFERROR(_xlfn.IFNA(IF((A13680-FLOOR(A13680,100))&lt;10,"الخدام",LOOKUP(FLOOR(A13680,100),Table2[ID start],Table2[Class])),"الخدام"),"")</f>
        <v/>
      </c>
    </row>
    <row r="13681" spans="1:4" x14ac:dyDescent="0.25">
      <c r="A13681" t="str" cm="1">
        <f t="array" aca="1" ref="A13681" ca="1">IFERROR(_xlfn.XLOOKUP(attendance__2[[#This Row],[ID]],_xlfn._xlws.FILTER(Table1[Old ID],Table1[Old ID]&lt;&gt;0),_xlfn._xlws.FILTER(Changelog!$C$2:$C$110,Changelog!$C$2:$C$110&lt;&gt;""),attendance__2[[#This Row],[ID]]),"")</f>
        <v/>
      </c>
      <c r="D13681" t="str">
        <f ca="1">IFERROR(_xlfn.IFNA(IF((A13681-FLOOR(A13681,100))&lt;10,"الخدام",LOOKUP(FLOOR(A13681,100),Table2[ID start],Table2[Class])),"الخدام"),"")</f>
        <v/>
      </c>
    </row>
    <row r="13682" spans="1:4" x14ac:dyDescent="0.25">
      <c r="A13682" t="str" cm="1">
        <f t="array" aca="1" ref="A13682" ca="1">IFERROR(_xlfn.XLOOKUP(attendance__2[[#This Row],[ID]],_xlfn._xlws.FILTER(Table1[Old ID],Table1[Old ID]&lt;&gt;0),_xlfn._xlws.FILTER(Changelog!$C$2:$C$110,Changelog!$C$2:$C$110&lt;&gt;""),attendance__2[[#This Row],[ID]]),"")</f>
        <v/>
      </c>
      <c r="D13682" t="str">
        <f ca="1">IFERROR(_xlfn.IFNA(IF((A13682-FLOOR(A13682,100))&lt;10,"الخدام",LOOKUP(FLOOR(A13682,100),Table2[ID start],Table2[Class])),"الخدام"),"")</f>
        <v/>
      </c>
    </row>
    <row r="13683" spans="1:4" x14ac:dyDescent="0.25">
      <c r="A13683" t="str" cm="1">
        <f t="array" aca="1" ref="A13683" ca="1">IFERROR(_xlfn.XLOOKUP(attendance__2[[#This Row],[ID]],_xlfn._xlws.FILTER(Table1[Old ID],Table1[Old ID]&lt;&gt;0),_xlfn._xlws.FILTER(Changelog!$C$2:$C$110,Changelog!$C$2:$C$110&lt;&gt;""),attendance__2[[#This Row],[ID]]),"")</f>
        <v/>
      </c>
      <c r="D13683" t="str">
        <f ca="1">IFERROR(_xlfn.IFNA(IF((A13683-FLOOR(A13683,100))&lt;10,"الخدام",LOOKUP(FLOOR(A13683,100),Table2[ID start],Table2[Class])),"الخدام"),"")</f>
        <v/>
      </c>
    </row>
    <row r="13684" spans="1:4" x14ac:dyDescent="0.25">
      <c r="A13684" t="str" cm="1">
        <f t="array" aca="1" ref="A13684" ca="1">IFERROR(_xlfn.XLOOKUP(attendance__2[[#This Row],[ID]],_xlfn._xlws.FILTER(Table1[Old ID],Table1[Old ID]&lt;&gt;0),_xlfn._xlws.FILTER(Changelog!$C$2:$C$110,Changelog!$C$2:$C$110&lt;&gt;""),attendance__2[[#This Row],[ID]]),"")</f>
        <v/>
      </c>
      <c r="D13684" t="str">
        <f ca="1">IFERROR(_xlfn.IFNA(IF((A13684-FLOOR(A13684,100))&lt;10,"الخدام",LOOKUP(FLOOR(A13684,100),Table2[ID start],Table2[Class])),"الخدام"),"")</f>
        <v/>
      </c>
    </row>
    <row r="13685" spans="1:4" x14ac:dyDescent="0.25">
      <c r="A13685" t="str" cm="1">
        <f t="array" aca="1" ref="A13685" ca="1">IFERROR(_xlfn.XLOOKUP(attendance__2[[#This Row],[ID]],_xlfn._xlws.FILTER(Table1[Old ID],Table1[Old ID]&lt;&gt;0),_xlfn._xlws.FILTER(Changelog!$C$2:$C$110,Changelog!$C$2:$C$110&lt;&gt;""),attendance__2[[#This Row],[ID]]),"")</f>
        <v/>
      </c>
      <c r="D13685" t="str">
        <f ca="1">IFERROR(_xlfn.IFNA(IF((A13685-FLOOR(A13685,100))&lt;10,"الخدام",LOOKUP(FLOOR(A13685,100),Table2[ID start],Table2[Class])),"الخدام"),"")</f>
        <v/>
      </c>
    </row>
    <row r="13686" spans="1:4" x14ac:dyDescent="0.25">
      <c r="A13686" t="str" cm="1">
        <f t="array" aca="1" ref="A13686" ca="1">IFERROR(_xlfn.XLOOKUP(attendance__2[[#This Row],[ID]],_xlfn._xlws.FILTER(Table1[Old ID],Table1[Old ID]&lt;&gt;0),_xlfn._xlws.FILTER(Changelog!$C$2:$C$110,Changelog!$C$2:$C$110&lt;&gt;""),attendance__2[[#This Row],[ID]]),"")</f>
        <v/>
      </c>
      <c r="D13686" t="str">
        <f ca="1">IFERROR(_xlfn.IFNA(IF((A13686-FLOOR(A13686,100))&lt;10,"الخدام",LOOKUP(FLOOR(A13686,100),Table2[ID start],Table2[Class])),"الخدام"),"")</f>
        <v/>
      </c>
    </row>
    <row r="13687" spans="1:4" x14ac:dyDescent="0.25">
      <c r="A13687" t="str" cm="1">
        <f t="array" aca="1" ref="A13687" ca="1">IFERROR(_xlfn.XLOOKUP(attendance__2[[#This Row],[ID]],_xlfn._xlws.FILTER(Table1[Old ID],Table1[Old ID]&lt;&gt;0),_xlfn._xlws.FILTER(Changelog!$C$2:$C$110,Changelog!$C$2:$C$110&lt;&gt;""),attendance__2[[#This Row],[ID]]),"")</f>
        <v/>
      </c>
      <c r="D13687" t="str">
        <f ca="1">IFERROR(_xlfn.IFNA(IF((A13687-FLOOR(A13687,100))&lt;10,"الخدام",LOOKUP(FLOOR(A13687,100),Table2[ID start],Table2[Class])),"الخدام"),"")</f>
        <v/>
      </c>
    </row>
    <row r="13688" spans="1:4" x14ac:dyDescent="0.25">
      <c r="A13688" t="str" cm="1">
        <f t="array" aca="1" ref="A13688" ca="1">IFERROR(_xlfn.XLOOKUP(attendance__2[[#This Row],[ID]],_xlfn._xlws.FILTER(Table1[Old ID],Table1[Old ID]&lt;&gt;0),_xlfn._xlws.FILTER(Changelog!$C$2:$C$110,Changelog!$C$2:$C$110&lt;&gt;""),attendance__2[[#This Row],[ID]]),"")</f>
        <v/>
      </c>
      <c r="D13688" t="str">
        <f ca="1">IFERROR(_xlfn.IFNA(IF((A13688-FLOOR(A13688,100))&lt;10,"الخدام",LOOKUP(FLOOR(A13688,100),Table2[ID start],Table2[Class])),"الخدام"),"")</f>
        <v/>
      </c>
    </row>
    <row r="13689" spans="1:4" x14ac:dyDescent="0.25">
      <c r="A13689" t="str" cm="1">
        <f t="array" aca="1" ref="A13689" ca="1">IFERROR(_xlfn.XLOOKUP(attendance__2[[#This Row],[ID]],_xlfn._xlws.FILTER(Table1[Old ID],Table1[Old ID]&lt;&gt;0),_xlfn._xlws.FILTER(Changelog!$C$2:$C$110,Changelog!$C$2:$C$110&lt;&gt;""),attendance__2[[#This Row],[ID]]),"")</f>
        <v/>
      </c>
      <c r="D13689" t="str">
        <f ca="1">IFERROR(_xlfn.IFNA(IF((A13689-FLOOR(A13689,100))&lt;10,"الخدام",LOOKUP(FLOOR(A13689,100),Table2[ID start],Table2[Class])),"الخدام"),"")</f>
        <v/>
      </c>
    </row>
    <row r="13690" spans="1:4" x14ac:dyDescent="0.25">
      <c r="A13690" t="str" cm="1">
        <f t="array" aca="1" ref="A13690" ca="1">IFERROR(_xlfn.XLOOKUP(attendance__2[[#This Row],[ID]],_xlfn._xlws.FILTER(Table1[Old ID],Table1[Old ID]&lt;&gt;0),_xlfn._xlws.FILTER(Changelog!$C$2:$C$110,Changelog!$C$2:$C$110&lt;&gt;""),attendance__2[[#This Row],[ID]]),"")</f>
        <v/>
      </c>
      <c r="D13690" t="str">
        <f ca="1">IFERROR(_xlfn.IFNA(IF((A13690-FLOOR(A13690,100))&lt;10,"الخدام",LOOKUP(FLOOR(A13690,100),Table2[ID start],Table2[Class])),"الخدام"),"")</f>
        <v/>
      </c>
    </row>
    <row r="13691" spans="1:4" x14ac:dyDescent="0.25">
      <c r="A13691" t="str" cm="1">
        <f t="array" aca="1" ref="A13691" ca="1">IFERROR(_xlfn.XLOOKUP(attendance__2[[#This Row],[ID]],_xlfn._xlws.FILTER(Table1[Old ID],Table1[Old ID]&lt;&gt;0),_xlfn._xlws.FILTER(Changelog!$C$2:$C$110,Changelog!$C$2:$C$110&lt;&gt;""),attendance__2[[#This Row],[ID]]),"")</f>
        <v/>
      </c>
      <c r="D13691" t="str">
        <f ca="1">IFERROR(_xlfn.IFNA(IF((A13691-FLOOR(A13691,100))&lt;10,"الخدام",LOOKUP(FLOOR(A13691,100),Table2[ID start],Table2[Class])),"الخدام"),"")</f>
        <v/>
      </c>
    </row>
    <row r="13692" spans="1:4" x14ac:dyDescent="0.25">
      <c r="A13692" t="str" cm="1">
        <f t="array" aca="1" ref="A13692" ca="1">IFERROR(_xlfn.XLOOKUP(attendance__2[[#This Row],[ID]],_xlfn._xlws.FILTER(Table1[Old ID],Table1[Old ID]&lt;&gt;0),_xlfn._xlws.FILTER(Changelog!$C$2:$C$110,Changelog!$C$2:$C$110&lt;&gt;""),attendance__2[[#This Row],[ID]]),"")</f>
        <v/>
      </c>
      <c r="D13692" t="str">
        <f ca="1">IFERROR(_xlfn.IFNA(IF((A13692-FLOOR(A13692,100))&lt;10,"الخدام",LOOKUP(FLOOR(A13692,100),Table2[ID start],Table2[Class])),"الخدام"),"")</f>
        <v/>
      </c>
    </row>
    <row r="13693" spans="1:4" x14ac:dyDescent="0.25">
      <c r="A13693" t="str" cm="1">
        <f t="array" aca="1" ref="A13693" ca="1">IFERROR(_xlfn.XLOOKUP(attendance__2[[#This Row],[ID]],_xlfn._xlws.FILTER(Table1[Old ID],Table1[Old ID]&lt;&gt;0),_xlfn._xlws.FILTER(Changelog!$C$2:$C$110,Changelog!$C$2:$C$110&lt;&gt;""),attendance__2[[#This Row],[ID]]),"")</f>
        <v/>
      </c>
      <c r="D13693" t="str">
        <f ca="1">IFERROR(_xlfn.IFNA(IF((A13693-FLOOR(A13693,100))&lt;10,"الخدام",LOOKUP(FLOOR(A13693,100),Table2[ID start],Table2[Class])),"الخدام"),"")</f>
        <v/>
      </c>
    </row>
    <row r="13694" spans="1:4" x14ac:dyDescent="0.25">
      <c r="A13694" t="str" cm="1">
        <f t="array" aca="1" ref="A13694" ca="1">IFERROR(_xlfn.XLOOKUP(attendance__2[[#This Row],[ID]],_xlfn._xlws.FILTER(Table1[Old ID],Table1[Old ID]&lt;&gt;0),_xlfn._xlws.FILTER(Changelog!$C$2:$C$110,Changelog!$C$2:$C$110&lt;&gt;""),attendance__2[[#This Row],[ID]]),"")</f>
        <v/>
      </c>
      <c r="D13694" t="str">
        <f ca="1">IFERROR(_xlfn.IFNA(IF((A13694-FLOOR(A13694,100))&lt;10,"الخدام",LOOKUP(FLOOR(A13694,100),Table2[ID start],Table2[Class])),"الخدام"),"")</f>
        <v/>
      </c>
    </row>
    <row r="13695" spans="1:4" x14ac:dyDescent="0.25">
      <c r="A13695" t="str" cm="1">
        <f t="array" aca="1" ref="A13695" ca="1">IFERROR(_xlfn.XLOOKUP(attendance__2[[#This Row],[ID]],_xlfn._xlws.FILTER(Table1[Old ID],Table1[Old ID]&lt;&gt;0),_xlfn._xlws.FILTER(Changelog!$C$2:$C$110,Changelog!$C$2:$C$110&lt;&gt;""),attendance__2[[#This Row],[ID]]),"")</f>
        <v/>
      </c>
      <c r="D13695" t="str">
        <f ca="1">IFERROR(_xlfn.IFNA(IF((A13695-FLOOR(A13695,100))&lt;10,"الخدام",LOOKUP(FLOOR(A13695,100),Table2[ID start],Table2[Class])),"الخدام"),"")</f>
        <v/>
      </c>
    </row>
    <row r="13696" spans="1:4" x14ac:dyDescent="0.25">
      <c r="A13696" t="str" cm="1">
        <f t="array" aca="1" ref="A13696" ca="1">IFERROR(_xlfn.XLOOKUP(attendance__2[[#This Row],[ID]],_xlfn._xlws.FILTER(Table1[Old ID],Table1[Old ID]&lt;&gt;0),_xlfn._xlws.FILTER(Changelog!$C$2:$C$110,Changelog!$C$2:$C$110&lt;&gt;""),attendance__2[[#This Row],[ID]]),"")</f>
        <v/>
      </c>
      <c r="D13696" t="str">
        <f ca="1">IFERROR(_xlfn.IFNA(IF((A13696-FLOOR(A13696,100))&lt;10,"الخدام",LOOKUP(FLOOR(A13696,100),Table2[ID start],Table2[Class])),"الخدام"),"")</f>
        <v/>
      </c>
    </row>
    <row r="13697" spans="1:4" x14ac:dyDescent="0.25">
      <c r="A13697" t="str" cm="1">
        <f t="array" aca="1" ref="A13697" ca="1">IFERROR(_xlfn.XLOOKUP(attendance__2[[#This Row],[ID]],_xlfn._xlws.FILTER(Table1[Old ID],Table1[Old ID]&lt;&gt;0),_xlfn._xlws.FILTER(Changelog!$C$2:$C$110,Changelog!$C$2:$C$110&lt;&gt;""),attendance__2[[#This Row],[ID]]),"")</f>
        <v/>
      </c>
      <c r="D13697" t="str">
        <f ca="1">IFERROR(_xlfn.IFNA(IF((A13697-FLOOR(A13697,100))&lt;10,"الخدام",LOOKUP(FLOOR(A13697,100),Table2[ID start],Table2[Class])),"الخدام"),"")</f>
        <v/>
      </c>
    </row>
    <row r="13698" spans="1:4" x14ac:dyDescent="0.25">
      <c r="A13698" t="str" cm="1">
        <f t="array" aca="1" ref="A13698" ca="1">IFERROR(_xlfn.XLOOKUP(attendance__2[[#This Row],[ID]],_xlfn._xlws.FILTER(Table1[Old ID],Table1[Old ID]&lt;&gt;0),_xlfn._xlws.FILTER(Changelog!$C$2:$C$110,Changelog!$C$2:$C$110&lt;&gt;""),attendance__2[[#This Row],[ID]]),"")</f>
        <v/>
      </c>
      <c r="D13698" t="str">
        <f ca="1">IFERROR(_xlfn.IFNA(IF((A13698-FLOOR(A13698,100))&lt;10,"الخدام",LOOKUP(FLOOR(A13698,100),Table2[ID start],Table2[Class])),"الخدام"),"")</f>
        <v/>
      </c>
    </row>
    <row r="13699" spans="1:4" x14ac:dyDescent="0.25">
      <c r="A13699" t="str" cm="1">
        <f t="array" aca="1" ref="A13699" ca="1">IFERROR(_xlfn.XLOOKUP(attendance__2[[#This Row],[ID]],_xlfn._xlws.FILTER(Table1[Old ID],Table1[Old ID]&lt;&gt;0),_xlfn._xlws.FILTER(Changelog!$C$2:$C$110,Changelog!$C$2:$C$110&lt;&gt;""),attendance__2[[#This Row],[ID]]),"")</f>
        <v/>
      </c>
      <c r="D13699" t="str">
        <f ca="1">IFERROR(_xlfn.IFNA(IF((A13699-FLOOR(A13699,100))&lt;10,"الخدام",LOOKUP(FLOOR(A13699,100),Table2[ID start],Table2[Class])),"الخدام"),"")</f>
        <v/>
      </c>
    </row>
    <row r="13700" spans="1:4" x14ac:dyDescent="0.25">
      <c r="A13700" t="str" cm="1">
        <f t="array" aca="1" ref="A13700" ca="1">IFERROR(_xlfn.XLOOKUP(attendance__2[[#This Row],[ID]],_xlfn._xlws.FILTER(Table1[Old ID],Table1[Old ID]&lt;&gt;0),_xlfn._xlws.FILTER(Changelog!$C$2:$C$110,Changelog!$C$2:$C$110&lt;&gt;""),attendance__2[[#This Row],[ID]]),"")</f>
        <v/>
      </c>
      <c r="D13700" t="str">
        <f ca="1">IFERROR(_xlfn.IFNA(IF((A13700-FLOOR(A13700,100))&lt;10,"الخدام",LOOKUP(FLOOR(A13700,100),Table2[ID start],Table2[Class])),"الخدام"),"")</f>
        <v/>
      </c>
    </row>
    <row r="13701" spans="1:4" x14ac:dyDescent="0.25">
      <c r="A13701" t="str" cm="1">
        <f t="array" aca="1" ref="A13701" ca="1">IFERROR(_xlfn.XLOOKUP(attendance__2[[#This Row],[ID]],_xlfn._xlws.FILTER(Table1[Old ID],Table1[Old ID]&lt;&gt;0),_xlfn._xlws.FILTER(Changelog!$C$2:$C$110,Changelog!$C$2:$C$110&lt;&gt;""),attendance__2[[#This Row],[ID]]),"")</f>
        <v/>
      </c>
      <c r="D13701" t="str">
        <f ca="1">IFERROR(_xlfn.IFNA(IF((A13701-FLOOR(A13701,100))&lt;10,"الخدام",LOOKUP(FLOOR(A13701,100),Table2[ID start],Table2[Class])),"الخدام"),"")</f>
        <v/>
      </c>
    </row>
    <row r="13702" spans="1:4" x14ac:dyDescent="0.25">
      <c r="A13702" t="str" cm="1">
        <f t="array" aca="1" ref="A13702" ca="1">IFERROR(_xlfn.XLOOKUP(attendance__2[[#This Row],[ID]],_xlfn._xlws.FILTER(Table1[Old ID],Table1[Old ID]&lt;&gt;0),_xlfn._xlws.FILTER(Changelog!$C$2:$C$110,Changelog!$C$2:$C$110&lt;&gt;""),attendance__2[[#This Row],[ID]]),"")</f>
        <v/>
      </c>
      <c r="D13702" t="str">
        <f ca="1">IFERROR(_xlfn.IFNA(IF((A13702-FLOOR(A13702,100))&lt;10,"الخدام",LOOKUP(FLOOR(A13702,100),Table2[ID start],Table2[Class])),"الخدام"),"")</f>
        <v/>
      </c>
    </row>
    <row r="13703" spans="1:4" x14ac:dyDescent="0.25">
      <c r="A13703" t="str" cm="1">
        <f t="array" aca="1" ref="A13703" ca="1">IFERROR(_xlfn.XLOOKUP(attendance__2[[#This Row],[ID]],_xlfn._xlws.FILTER(Table1[Old ID],Table1[Old ID]&lt;&gt;0),_xlfn._xlws.FILTER(Changelog!$C$2:$C$110,Changelog!$C$2:$C$110&lt;&gt;""),attendance__2[[#This Row],[ID]]),"")</f>
        <v/>
      </c>
      <c r="D13703" t="str">
        <f ca="1">IFERROR(_xlfn.IFNA(IF((A13703-FLOOR(A13703,100))&lt;10,"الخدام",LOOKUP(FLOOR(A13703,100),Table2[ID start],Table2[Class])),"الخدام"),"")</f>
        <v/>
      </c>
    </row>
    <row r="13704" spans="1:4" x14ac:dyDescent="0.25">
      <c r="A13704" t="str" cm="1">
        <f t="array" aca="1" ref="A13704" ca="1">IFERROR(_xlfn.XLOOKUP(attendance__2[[#This Row],[ID]],_xlfn._xlws.FILTER(Table1[Old ID],Table1[Old ID]&lt;&gt;0),_xlfn._xlws.FILTER(Changelog!$C$2:$C$110,Changelog!$C$2:$C$110&lt;&gt;""),attendance__2[[#This Row],[ID]]),"")</f>
        <v/>
      </c>
      <c r="D13704" t="str">
        <f ca="1">IFERROR(_xlfn.IFNA(IF((A13704-FLOOR(A13704,100))&lt;10,"الخدام",LOOKUP(FLOOR(A13704,100),Table2[ID start],Table2[Class])),"الخدام"),"")</f>
        <v/>
      </c>
    </row>
    <row r="13705" spans="1:4" x14ac:dyDescent="0.25">
      <c r="A13705" t="str" cm="1">
        <f t="array" aca="1" ref="A13705" ca="1">IFERROR(_xlfn.XLOOKUP(attendance__2[[#This Row],[ID]],_xlfn._xlws.FILTER(Table1[Old ID],Table1[Old ID]&lt;&gt;0),_xlfn._xlws.FILTER(Changelog!$C$2:$C$110,Changelog!$C$2:$C$110&lt;&gt;""),attendance__2[[#This Row],[ID]]),"")</f>
        <v/>
      </c>
      <c r="D13705" t="str">
        <f ca="1">IFERROR(_xlfn.IFNA(IF((A13705-FLOOR(A13705,100))&lt;10,"الخدام",LOOKUP(FLOOR(A13705,100),Table2[ID start],Table2[Class])),"الخدام"),"")</f>
        <v/>
      </c>
    </row>
    <row r="13706" spans="1:4" x14ac:dyDescent="0.25">
      <c r="A13706" t="str" cm="1">
        <f t="array" aca="1" ref="A13706" ca="1">IFERROR(_xlfn.XLOOKUP(attendance__2[[#This Row],[ID]],_xlfn._xlws.FILTER(Table1[Old ID],Table1[Old ID]&lt;&gt;0),_xlfn._xlws.FILTER(Changelog!$C$2:$C$110,Changelog!$C$2:$C$110&lt;&gt;""),attendance__2[[#This Row],[ID]]),"")</f>
        <v/>
      </c>
      <c r="D13706" t="str">
        <f ca="1">IFERROR(_xlfn.IFNA(IF((A13706-FLOOR(A13706,100))&lt;10,"الخدام",LOOKUP(FLOOR(A13706,100),Table2[ID start],Table2[Class])),"الخدام"),"")</f>
        <v/>
      </c>
    </row>
    <row r="13707" spans="1:4" x14ac:dyDescent="0.25">
      <c r="A13707" t="str" cm="1">
        <f t="array" aca="1" ref="A13707" ca="1">IFERROR(_xlfn.XLOOKUP(attendance__2[[#This Row],[ID]],_xlfn._xlws.FILTER(Table1[Old ID],Table1[Old ID]&lt;&gt;0),_xlfn._xlws.FILTER(Changelog!$C$2:$C$110,Changelog!$C$2:$C$110&lt;&gt;""),attendance__2[[#This Row],[ID]]),"")</f>
        <v/>
      </c>
      <c r="D13707" t="str">
        <f ca="1">IFERROR(_xlfn.IFNA(IF((A13707-FLOOR(A13707,100))&lt;10,"الخدام",LOOKUP(FLOOR(A13707,100),Table2[ID start],Table2[Class])),"الخدام"),"")</f>
        <v/>
      </c>
    </row>
    <row r="13708" spans="1:4" x14ac:dyDescent="0.25">
      <c r="A13708" t="str" cm="1">
        <f t="array" aca="1" ref="A13708" ca="1">IFERROR(_xlfn.XLOOKUP(attendance__2[[#This Row],[ID]],_xlfn._xlws.FILTER(Table1[Old ID],Table1[Old ID]&lt;&gt;0),_xlfn._xlws.FILTER(Changelog!$C$2:$C$110,Changelog!$C$2:$C$110&lt;&gt;""),attendance__2[[#This Row],[ID]]),"")</f>
        <v/>
      </c>
      <c r="D13708" t="str">
        <f ca="1">IFERROR(_xlfn.IFNA(IF((A13708-FLOOR(A13708,100))&lt;10,"الخدام",LOOKUP(FLOOR(A13708,100),Table2[ID start],Table2[Class])),"الخدام"),"")</f>
        <v/>
      </c>
    </row>
    <row r="13709" spans="1:4" x14ac:dyDescent="0.25">
      <c r="A13709" t="str" cm="1">
        <f t="array" aca="1" ref="A13709" ca="1">IFERROR(_xlfn.XLOOKUP(attendance__2[[#This Row],[ID]],_xlfn._xlws.FILTER(Table1[Old ID],Table1[Old ID]&lt;&gt;0),_xlfn._xlws.FILTER(Changelog!$C$2:$C$110,Changelog!$C$2:$C$110&lt;&gt;""),attendance__2[[#This Row],[ID]]),"")</f>
        <v/>
      </c>
      <c r="D13709" t="str">
        <f ca="1">IFERROR(_xlfn.IFNA(IF((A13709-FLOOR(A13709,100))&lt;10,"الخدام",LOOKUP(FLOOR(A13709,100),Table2[ID start],Table2[Class])),"الخدام"),"")</f>
        <v/>
      </c>
    </row>
    <row r="13710" spans="1:4" x14ac:dyDescent="0.25">
      <c r="A13710" t="str" cm="1">
        <f t="array" aca="1" ref="A13710" ca="1">IFERROR(_xlfn.XLOOKUP(attendance__2[[#This Row],[ID]],_xlfn._xlws.FILTER(Table1[Old ID],Table1[Old ID]&lt;&gt;0),_xlfn._xlws.FILTER(Changelog!$C$2:$C$110,Changelog!$C$2:$C$110&lt;&gt;""),attendance__2[[#This Row],[ID]]),"")</f>
        <v/>
      </c>
      <c r="D13710" t="str">
        <f ca="1">IFERROR(_xlfn.IFNA(IF((A13710-FLOOR(A13710,100))&lt;10,"الخدام",LOOKUP(FLOOR(A13710,100),Table2[ID start],Table2[Class])),"الخدام"),"")</f>
        <v/>
      </c>
    </row>
    <row r="13711" spans="1:4" x14ac:dyDescent="0.25">
      <c r="A13711" t="str" cm="1">
        <f t="array" aca="1" ref="A13711" ca="1">IFERROR(_xlfn.XLOOKUP(attendance__2[[#This Row],[ID]],_xlfn._xlws.FILTER(Table1[Old ID],Table1[Old ID]&lt;&gt;0),_xlfn._xlws.FILTER(Changelog!$C$2:$C$110,Changelog!$C$2:$C$110&lt;&gt;""),attendance__2[[#This Row],[ID]]),"")</f>
        <v/>
      </c>
      <c r="D13711" t="str">
        <f ca="1">IFERROR(_xlfn.IFNA(IF((A13711-FLOOR(A13711,100))&lt;10,"الخدام",LOOKUP(FLOOR(A13711,100),Table2[ID start],Table2[Class])),"الخدام"),"")</f>
        <v/>
      </c>
    </row>
    <row r="13712" spans="1:4" x14ac:dyDescent="0.25">
      <c r="A13712" t="str" cm="1">
        <f t="array" aca="1" ref="A13712" ca="1">IFERROR(_xlfn.XLOOKUP(attendance__2[[#This Row],[ID]],_xlfn._xlws.FILTER(Table1[Old ID],Table1[Old ID]&lt;&gt;0),_xlfn._xlws.FILTER(Changelog!$C$2:$C$110,Changelog!$C$2:$C$110&lt;&gt;""),attendance__2[[#This Row],[ID]]),"")</f>
        <v/>
      </c>
      <c r="D13712" t="str">
        <f ca="1">IFERROR(_xlfn.IFNA(IF((A13712-FLOOR(A13712,100))&lt;10,"الخدام",LOOKUP(FLOOR(A13712,100),Table2[ID start],Table2[Class])),"الخدام"),"")</f>
        <v/>
      </c>
    </row>
    <row r="13713" spans="1:4" x14ac:dyDescent="0.25">
      <c r="A13713" t="str" cm="1">
        <f t="array" aca="1" ref="A13713" ca="1">IFERROR(_xlfn.XLOOKUP(attendance__2[[#This Row],[ID]],_xlfn._xlws.FILTER(Table1[Old ID],Table1[Old ID]&lt;&gt;0),_xlfn._xlws.FILTER(Changelog!$C$2:$C$110,Changelog!$C$2:$C$110&lt;&gt;""),attendance__2[[#This Row],[ID]]),"")</f>
        <v/>
      </c>
      <c r="D13713" t="str">
        <f ca="1">IFERROR(_xlfn.IFNA(IF((A13713-FLOOR(A13713,100))&lt;10,"الخدام",LOOKUP(FLOOR(A13713,100),Table2[ID start],Table2[Class])),"الخدام"),"")</f>
        <v/>
      </c>
    </row>
    <row r="13714" spans="1:4" x14ac:dyDescent="0.25">
      <c r="A13714" t="str" cm="1">
        <f t="array" aca="1" ref="A13714" ca="1">IFERROR(_xlfn.XLOOKUP(attendance__2[[#This Row],[ID]],_xlfn._xlws.FILTER(Table1[Old ID],Table1[Old ID]&lt;&gt;0),_xlfn._xlws.FILTER(Changelog!$C$2:$C$110,Changelog!$C$2:$C$110&lt;&gt;""),attendance__2[[#This Row],[ID]]),"")</f>
        <v/>
      </c>
      <c r="D13714" t="str">
        <f ca="1">IFERROR(_xlfn.IFNA(IF((A13714-FLOOR(A13714,100))&lt;10,"الخدام",LOOKUP(FLOOR(A13714,100),Table2[ID start],Table2[Class])),"الخدام"),"")</f>
        <v/>
      </c>
    </row>
    <row r="13715" spans="1:4" x14ac:dyDescent="0.25">
      <c r="A13715" t="str" cm="1">
        <f t="array" aca="1" ref="A13715" ca="1">IFERROR(_xlfn.XLOOKUP(attendance__2[[#This Row],[ID]],_xlfn._xlws.FILTER(Table1[Old ID],Table1[Old ID]&lt;&gt;0),_xlfn._xlws.FILTER(Changelog!$C$2:$C$110,Changelog!$C$2:$C$110&lt;&gt;""),attendance__2[[#This Row],[ID]]),"")</f>
        <v/>
      </c>
      <c r="D13715" t="str">
        <f ca="1">IFERROR(_xlfn.IFNA(IF((A13715-FLOOR(A13715,100))&lt;10,"الخدام",LOOKUP(FLOOR(A13715,100),Table2[ID start],Table2[Class])),"الخدام"),"")</f>
        <v/>
      </c>
    </row>
    <row r="13716" spans="1:4" x14ac:dyDescent="0.25">
      <c r="A13716" t="str" cm="1">
        <f t="array" aca="1" ref="A13716" ca="1">IFERROR(_xlfn.XLOOKUP(attendance__2[[#This Row],[ID]],_xlfn._xlws.FILTER(Table1[Old ID],Table1[Old ID]&lt;&gt;0),_xlfn._xlws.FILTER(Changelog!$C$2:$C$110,Changelog!$C$2:$C$110&lt;&gt;""),attendance__2[[#This Row],[ID]]),"")</f>
        <v/>
      </c>
      <c r="D13716" t="str">
        <f ca="1">IFERROR(_xlfn.IFNA(IF((A13716-FLOOR(A13716,100))&lt;10,"الخدام",LOOKUP(FLOOR(A13716,100),Table2[ID start],Table2[Class])),"الخدام"),"")</f>
        <v/>
      </c>
    </row>
    <row r="13717" spans="1:4" x14ac:dyDescent="0.25">
      <c r="A13717" t="str" cm="1">
        <f t="array" aca="1" ref="A13717" ca="1">IFERROR(_xlfn.XLOOKUP(attendance__2[[#This Row],[ID]],_xlfn._xlws.FILTER(Table1[Old ID],Table1[Old ID]&lt;&gt;0),_xlfn._xlws.FILTER(Changelog!$C$2:$C$110,Changelog!$C$2:$C$110&lt;&gt;""),attendance__2[[#This Row],[ID]]),"")</f>
        <v/>
      </c>
      <c r="D13717" t="str">
        <f ca="1">IFERROR(_xlfn.IFNA(IF((A13717-FLOOR(A13717,100))&lt;10,"الخدام",LOOKUP(FLOOR(A13717,100),Table2[ID start],Table2[Class])),"الخدام"),"")</f>
        <v/>
      </c>
    </row>
    <row r="13718" spans="1:4" x14ac:dyDescent="0.25">
      <c r="A13718" t="str" cm="1">
        <f t="array" aca="1" ref="A13718" ca="1">IFERROR(_xlfn.XLOOKUP(attendance__2[[#This Row],[ID]],_xlfn._xlws.FILTER(Table1[Old ID],Table1[Old ID]&lt;&gt;0),_xlfn._xlws.FILTER(Changelog!$C$2:$C$110,Changelog!$C$2:$C$110&lt;&gt;""),attendance__2[[#This Row],[ID]]),"")</f>
        <v/>
      </c>
      <c r="D13718" t="str">
        <f ca="1">IFERROR(_xlfn.IFNA(IF((A13718-FLOOR(A13718,100))&lt;10,"الخدام",LOOKUP(FLOOR(A13718,100),Table2[ID start],Table2[Class])),"الخدام"),"")</f>
        <v/>
      </c>
    </row>
    <row r="13719" spans="1:4" x14ac:dyDescent="0.25">
      <c r="A13719" t="str" cm="1">
        <f t="array" aca="1" ref="A13719" ca="1">IFERROR(_xlfn.XLOOKUP(attendance__2[[#This Row],[ID]],_xlfn._xlws.FILTER(Table1[Old ID],Table1[Old ID]&lt;&gt;0),_xlfn._xlws.FILTER(Changelog!$C$2:$C$110,Changelog!$C$2:$C$110&lt;&gt;""),attendance__2[[#This Row],[ID]]),"")</f>
        <v/>
      </c>
      <c r="D13719" t="str">
        <f ca="1">IFERROR(_xlfn.IFNA(IF((A13719-FLOOR(A13719,100))&lt;10,"الخدام",LOOKUP(FLOOR(A13719,100),Table2[ID start],Table2[Class])),"الخدام"),"")</f>
        <v/>
      </c>
    </row>
    <row r="13720" spans="1:4" x14ac:dyDescent="0.25">
      <c r="A13720" t="str" cm="1">
        <f t="array" aca="1" ref="A13720" ca="1">IFERROR(_xlfn.XLOOKUP(attendance__2[[#This Row],[ID]],_xlfn._xlws.FILTER(Table1[Old ID],Table1[Old ID]&lt;&gt;0),_xlfn._xlws.FILTER(Changelog!$C$2:$C$110,Changelog!$C$2:$C$110&lt;&gt;""),attendance__2[[#This Row],[ID]]),"")</f>
        <v/>
      </c>
      <c r="D13720" t="str">
        <f ca="1">IFERROR(_xlfn.IFNA(IF((A13720-FLOOR(A13720,100))&lt;10,"الخدام",LOOKUP(FLOOR(A13720,100),Table2[ID start],Table2[Class])),"الخدام"),"")</f>
        <v/>
      </c>
    </row>
    <row r="13721" spans="1:4" x14ac:dyDescent="0.25">
      <c r="A13721" t="str" cm="1">
        <f t="array" aca="1" ref="A13721" ca="1">IFERROR(_xlfn.XLOOKUP(attendance__2[[#This Row],[ID]],_xlfn._xlws.FILTER(Table1[Old ID],Table1[Old ID]&lt;&gt;0),_xlfn._xlws.FILTER(Changelog!$C$2:$C$110,Changelog!$C$2:$C$110&lt;&gt;""),attendance__2[[#This Row],[ID]]),"")</f>
        <v/>
      </c>
      <c r="D13721" t="str">
        <f ca="1">IFERROR(_xlfn.IFNA(IF((A13721-FLOOR(A13721,100))&lt;10,"الخدام",LOOKUP(FLOOR(A13721,100),Table2[ID start],Table2[Class])),"الخدام"),"")</f>
        <v/>
      </c>
    </row>
    <row r="13722" spans="1:4" x14ac:dyDescent="0.25">
      <c r="A13722" t="str" cm="1">
        <f t="array" aca="1" ref="A13722" ca="1">IFERROR(_xlfn.XLOOKUP(attendance__2[[#This Row],[ID]],_xlfn._xlws.FILTER(Table1[Old ID],Table1[Old ID]&lt;&gt;0),_xlfn._xlws.FILTER(Changelog!$C$2:$C$110,Changelog!$C$2:$C$110&lt;&gt;""),attendance__2[[#This Row],[ID]]),"")</f>
        <v/>
      </c>
      <c r="D13722" t="str">
        <f ca="1">IFERROR(_xlfn.IFNA(IF((A13722-FLOOR(A13722,100))&lt;10,"الخدام",LOOKUP(FLOOR(A13722,100),Table2[ID start],Table2[Class])),"الخدام"),"")</f>
        <v/>
      </c>
    </row>
    <row r="13723" spans="1:4" x14ac:dyDescent="0.25">
      <c r="A13723" t="str" cm="1">
        <f t="array" aca="1" ref="A13723" ca="1">IFERROR(_xlfn.XLOOKUP(attendance__2[[#This Row],[ID]],_xlfn._xlws.FILTER(Table1[Old ID],Table1[Old ID]&lt;&gt;0),_xlfn._xlws.FILTER(Changelog!$C$2:$C$110,Changelog!$C$2:$C$110&lt;&gt;""),attendance__2[[#This Row],[ID]]),"")</f>
        <v/>
      </c>
      <c r="D13723" t="str">
        <f ca="1">IFERROR(_xlfn.IFNA(IF((A13723-FLOOR(A13723,100))&lt;10,"الخدام",LOOKUP(FLOOR(A13723,100),Table2[ID start],Table2[Class])),"الخدام"),"")</f>
        <v/>
      </c>
    </row>
    <row r="13724" spans="1:4" x14ac:dyDescent="0.25">
      <c r="A13724" t="str" cm="1">
        <f t="array" aca="1" ref="A13724" ca="1">IFERROR(_xlfn.XLOOKUP(attendance__2[[#This Row],[ID]],_xlfn._xlws.FILTER(Table1[Old ID],Table1[Old ID]&lt;&gt;0),_xlfn._xlws.FILTER(Changelog!$C$2:$C$110,Changelog!$C$2:$C$110&lt;&gt;""),attendance__2[[#This Row],[ID]]),"")</f>
        <v/>
      </c>
      <c r="D13724" t="str">
        <f ca="1">IFERROR(_xlfn.IFNA(IF((A13724-FLOOR(A13724,100))&lt;10,"الخدام",LOOKUP(FLOOR(A13724,100),Table2[ID start],Table2[Class])),"الخدام"),"")</f>
        <v/>
      </c>
    </row>
    <row r="13725" spans="1:4" x14ac:dyDescent="0.25">
      <c r="A13725" t="str" cm="1">
        <f t="array" aca="1" ref="A13725" ca="1">IFERROR(_xlfn.XLOOKUP(attendance__2[[#This Row],[ID]],_xlfn._xlws.FILTER(Table1[Old ID],Table1[Old ID]&lt;&gt;0),_xlfn._xlws.FILTER(Changelog!$C$2:$C$110,Changelog!$C$2:$C$110&lt;&gt;""),attendance__2[[#This Row],[ID]]),"")</f>
        <v/>
      </c>
      <c r="D13725" t="str">
        <f ca="1">IFERROR(_xlfn.IFNA(IF((A13725-FLOOR(A13725,100))&lt;10,"الخدام",LOOKUP(FLOOR(A13725,100),Table2[ID start],Table2[Class])),"الخدام"),"")</f>
        <v/>
      </c>
    </row>
    <row r="13726" spans="1:4" x14ac:dyDescent="0.25">
      <c r="A13726" t="str" cm="1">
        <f t="array" aca="1" ref="A13726" ca="1">IFERROR(_xlfn.XLOOKUP(attendance__2[[#This Row],[ID]],_xlfn._xlws.FILTER(Table1[Old ID],Table1[Old ID]&lt;&gt;0),_xlfn._xlws.FILTER(Changelog!$C$2:$C$110,Changelog!$C$2:$C$110&lt;&gt;""),attendance__2[[#This Row],[ID]]),"")</f>
        <v/>
      </c>
      <c r="D13726" t="str">
        <f ca="1">IFERROR(_xlfn.IFNA(IF((A13726-FLOOR(A13726,100))&lt;10,"الخدام",LOOKUP(FLOOR(A13726,100),Table2[ID start],Table2[Class])),"الخدام"),"")</f>
        <v/>
      </c>
    </row>
    <row r="13727" spans="1:4" x14ac:dyDescent="0.25">
      <c r="A13727" t="str" cm="1">
        <f t="array" aca="1" ref="A13727" ca="1">IFERROR(_xlfn.XLOOKUP(attendance__2[[#This Row],[ID]],_xlfn._xlws.FILTER(Table1[Old ID],Table1[Old ID]&lt;&gt;0),_xlfn._xlws.FILTER(Changelog!$C$2:$C$110,Changelog!$C$2:$C$110&lt;&gt;""),attendance__2[[#This Row],[ID]]),"")</f>
        <v/>
      </c>
      <c r="D13727" t="str">
        <f ca="1">IFERROR(_xlfn.IFNA(IF((A13727-FLOOR(A13727,100))&lt;10,"الخدام",LOOKUP(FLOOR(A13727,100),Table2[ID start],Table2[Class])),"الخدام"),"")</f>
        <v/>
      </c>
    </row>
    <row r="13728" spans="1:4" x14ac:dyDescent="0.25">
      <c r="A13728" t="str" cm="1">
        <f t="array" aca="1" ref="A13728" ca="1">IFERROR(_xlfn.XLOOKUP(attendance__2[[#This Row],[ID]],_xlfn._xlws.FILTER(Table1[Old ID],Table1[Old ID]&lt;&gt;0),_xlfn._xlws.FILTER(Changelog!$C$2:$C$110,Changelog!$C$2:$C$110&lt;&gt;""),attendance__2[[#This Row],[ID]]),"")</f>
        <v/>
      </c>
      <c r="D13728" t="str">
        <f ca="1">IFERROR(_xlfn.IFNA(IF((A13728-FLOOR(A13728,100))&lt;10,"الخدام",LOOKUP(FLOOR(A13728,100),Table2[ID start],Table2[Class])),"الخدام"),"")</f>
        <v/>
      </c>
    </row>
    <row r="13729" spans="1:4" x14ac:dyDescent="0.25">
      <c r="A13729" t="str" cm="1">
        <f t="array" aca="1" ref="A13729" ca="1">IFERROR(_xlfn.XLOOKUP(attendance__2[[#This Row],[ID]],_xlfn._xlws.FILTER(Table1[Old ID],Table1[Old ID]&lt;&gt;0),_xlfn._xlws.FILTER(Changelog!$C$2:$C$110,Changelog!$C$2:$C$110&lt;&gt;""),attendance__2[[#This Row],[ID]]),"")</f>
        <v/>
      </c>
      <c r="D13729" t="str">
        <f ca="1">IFERROR(_xlfn.IFNA(IF((A13729-FLOOR(A13729,100))&lt;10,"الخدام",LOOKUP(FLOOR(A13729,100),Table2[ID start],Table2[Class])),"الخدام"),"")</f>
        <v/>
      </c>
    </row>
    <row r="13730" spans="1:4" x14ac:dyDescent="0.25">
      <c r="A13730" t="str" cm="1">
        <f t="array" aca="1" ref="A13730" ca="1">IFERROR(_xlfn.XLOOKUP(attendance__2[[#This Row],[ID]],_xlfn._xlws.FILTER(Table1[Old ID],Table1[Old ID]&lt;&gt;0),_xlfn._xlws.FILTER(Changelog!$C$2:$C$110,Changelog!$C$2:$C$110&lt;&gt;""),attendance__2[[#This Row],[ID]]),"")</f>
        <v/>
      </c>
      <c r="D13730" t="str">
        <f ca="1">IFERROR(_xlfn.IFNA(IF((A13730-FLOOR(A13730,100))&lt;10,"الخدام",LOOKUP(FLOOR(A13730,100),Table2[ID start],Table2[Class])),"الخدام"),"")</f>
        <v/>
      </c>
    </row>
    <row r="13731" spans="1:4" x14ac:dyDescent="0.25">
      <c r="A13731" t="str" cm="1">
        <f t="array" aca="1" ref="A13731" ca="1">IFERROR(_xlfn.XLOOKUP(attendance__2[[#This Row],[ID]],_xlfn._xlws.FILTER(Table1[Old ID],Table1[Old ID]&lt;&gt;0),_xlfn._xlws.FILTER(Changelog!$C$2:$C$110,Changelog!$C$2:$C$110&lt;&gt;""),attendance__2[[#This Row],[ID]]),"")</f>
        <v/>
      </c>
      <c r="D13731" t="str">
        <f ca="1">IFERROR(_xlfn.IFNA(IF((A13731-FLOOR(A13731,100))&lt;10,"الخدام",LOOKUP(FLOOR(A13731,100),Table2[ID start],Table2[Class])),"الخدام"),"")</f>
        <v/>
      </c>
    </row>
    <row r="13732" spans="1:4" x14ac:dyDescent="0.25">
      <c r="A13732" t="str" cm="1">
        <f t="array" aca="1" ref="A13732" ca="1">IFERROR(_xlfn.XLOOKUP(attendance__2[[#This Row],[ID]],_xlfn._xlws.FILTER(Table1[Old ID],Table1[Old ID]&lt;&gt;0),_xlfn._xlws.FILTER(Changelog!$C$2:$C$110,Changelog!$C$2:$C$110&lt;&gt;""),attendance__2[[#This Row],[ID]]),"")</f>
        <v/>
      </c>
      <c r="D13732" t="str">
        <f ca="1">IFERROR(_xlfn.IFNA(IF((A13732-FLOOR(A13732,100))&lt;10,"الخدام",LOOKUP(FLOOR(A13732,100),Table2[ID start],Table2[Class])),"الخدام"),"")</f>
        <v/>
      </c>
    </row>
    <row r="13733" spans="1:4" x14ac:dyDescent="0.25">
      <c r="A13733" t="str" cm="1">
        <f t="array" aca="1" ref="A13733" ca="1">IFERROR(_xlfn.XLOOKUP(attendance__2[[#This Row],[ID]],_xlfn._xlws.FILTER(Table1[Old ID],Table1[Old ID]&lt;&gt;0),_xlfn._xlws.FILTER(Changelog!$C$2:$C$110,Changelog!$C$2:$C$110&lt;&gt;""),attendance__2[[#This Row],[ID]]),"")</f>
        <v/>
      </c>
      <c r="D13733" t="str">
        <f ca="1">IFERROR(_xlfn.IFNA(IF((A13733-FLOOR(A13733,100))&lt;10,"الخدام",LOOKUP(FLOOR(A13733,100),Table2[ID start],Table2[Class])),"الخدام"),"")</f>
        <v/>
      </c>
    </row>
    <row r="13734" spans="1:4" x14ac:dyDescent="0.25">
      <c r="A13734" t="str" cm="1">
        <f t="array" aca="1" ref="A13734" ca="1">IFERROR(_xlfn.XLOOKUP(attendance__2[[#This Row],[ID]],_xlfn._xlws.FILTER(Table1[Old ID],Table1[Old ID]&lt;&gt;0),_xlfn._xlws.FILTER(Changelog!$C$2:$C$110,Changelog!$C$2:$C$110&lt;&gt;""),attendance__2[[#This Row],[ID]]),"")</f>
        <v/>
      </c>
      <c r="D13734" t="str">
        <f ca="1">IFERROR(_xlfn.IFNA(IF((A13734-FLOOR(A13734,100))&lt;10,"الخدام",LOOKUP(FLOOR(A13734,100),Table2[ID start],Table2[Class])),"الخدام"),"")</f>
        <v/>
      </c>
    </row>
    <row r="13735" spans="1:4" x14ac:dyDescent="0.25">
      <c r="A13735" t="str" cm="1">
        <f t="array" aca="1" ref="A13735" ca="1">IFERROR(_xlfn.XLOOKUP(attendance__2[[#This Row],[ID]],_xlfn._xlws.FILTER(Table1[Old ID],Table1[Old ID]&lt;&gt;0),_xlfn._xlws.FILTER(Changelog!$C$2:$C$110,Changelog!$C$2:$C$110&lt;&gt;""),attendance__2[[#This Row],[ID]]),"")</f>
        <v/>
      </c>
      <c r="D13735" t="str">
        <f ca="1">IFERROR(_xlfn.IFNA(IF((A13735-FLOOR(A13735,100))&lt;10,"الخدام",LOOKUP(FLOOR(A13735,100),Table2[ID start],Table2[Class])),"الخدام"),"")</f>
        <v/>
      </c>
    </row>
    <row r="13736" spans="1:4" x14ac:dyDescent="0.25">
      <c r="A13736" t="str" cm="1">
        <f t="array" aca="1" ref="A13736" ca="1">IFERROR(_xlfn.XLOOKUP(attendance__2[[#This Row],[ID]],_xlfn._xlws.FILTER(Table1[Old ID],Table1[Old ID]&lt;&gt;0),_xlfn._xlws.FILTER(Changelog!$C$2:$C$110,Changelog!$C$2:$C$110&lt;&gt;""),attendance__2[[#This Row],[ID]]),"")</f>
        <v/>
      </c>
      <c r="D13736" t="str">
        <f ca="1">IFERROR(_xlfn.IFNA(IF((A13736-FLOOR(A13736,100))&lt;10,"الخدام",LOOKUP(FLOOR(A13736,100),Table2[ID start],Table2[Class])),"الخدام"),"")</f>
        <v/>
      </c>
    </row>
    <row r="13737" spans="1:4" x14ac:dyDescent="0.25">
      <c r="A13737" t="str" cm="1">
        <f t="array" aca="1" ref="A13737" ca="1">IFERROR(_xlfn.XLOOKUP(attendance__2[[#This Row],[ID]],_xlfn._xlws.FILTER(Table1[Old ID],Table1[Old ID]&lt;&gt;0),_xlfn._xlws.FILTER(Changelog!$C$2:$C$110,Changelog!$C$2:$C$110&lt;&gt;""),attendance__2[[#This Row],[ID]]),"")</f>
        <v/>
      </c>
      <c r="D13737" t="str">
        <f ca="1">IFERROR(_xlfn.IFNA(IF((A13737-FLOOR(A13737,100))&lt;10,"الخدام",LOOKUP(FLOOR(A13737,100),Table2[ID start],Table2[Class])),"الخدام"),"")</f>
        <v/>
      </c>
    </row>
    <row r="13738" spans="1:4" x14ac:dyDescent="0.25">
      <c r="A13738" t="str" cm="1">
        <f t="array" aca="1" ref="A13738" ca="1">IFERROR(_xlfn.XLOOKUP(attendance__2[[#This Row],[ID]],_xlfn._xlws.FILTER(Table1[Old ID],Table1[Old ID]&lt;&gt;0),_xlfn._xlws.FILTER(Changelog!$C$2:$C$110,Changelog!$C$2:$C$110&lt;&gt;""),attendance__2[[#This Row],[ID]]),"")</f>
        <v/>
      </c>
      <c r="D13738" t="str">
        <f ca="1">IFERROR(_xlfn.IFNA(IF((A13738-FLOOR(A13738,100))&lt;10,"الخدام",LOOKUP(FLOOR(A13738,100),Table2[ID start],Table2[Class])),"الخدام"),"")</f>
        <v/>
      </c>
    </row>
    <row r="13739" spans="1:4" x14ac:dyDescent="0.25">
      <c r="A13739" t="str" cm="1">
        <f t="array" aca="1" ref="A13739" ca="1">IFERROR(_xlfn.XLOOKUP(attendance__2[[#This Row],[ID]],_xlfn._xlws.FILTER(Table1[Old ID],Table1[Old ID]&lt;&gt;0),_xlfn._xlws.FILTER(Changelog!$C$2:$C$110,Changelog!$C$2:$C$110&lt;&gt;""),attendance__2[[#This Row],[ID]]),"")</f>
        <v/>
      </c>
      <c r="D13739" t="str">
        <f ca="1">IFERROR(_xlfn.IFNA(IF((A13739-FLOOR(A13739,100))&lt;10,"الخدام",LOOKUP(FLOOR(A13739,100),Table2[ID start],Table2[Class])),"الخدام"),"")</f>
        <v/>
      </c>
    </row>
    <row r="13740" spans="1:4" x14ac:dyDescent="0.25">
      <c r="A13740" t="str" cm="1">
        <f t="array" aca="1" ref="A13740" ca="1">IFERROR(_xlfn.XLOOKUP(attendance__2[[#This Row],[ID]],_xlfn._xlws.FILTER(Table1[Old ID],Table1[Old ID]&lt;&gt;0),_xlfn._xlws.FILTER(Changelog!$C$2:$C$110,Changelog!$C$2:$C$110&lt;&gt;""),attendance__2[[#This Row],[ID]]),"")</f>
        <v/>
      </c>
      <c r="D13740" t="str">
        <f ca="1">IFERROR(_xlfn.IFNA(IF((A13740-FLOOR(A13740,100))&lt;10,"الخدام",LOOKUP(FLOOR(A13740,100),Table2[ID start],Table2[Class])),"الخدام"),"")</f>
        <v/>
      </c>
    </row>
    <row r="13741" spans="1:4" x14ac:dyDescent="0.25">
      <c r="A13741" t="str" cm="1">
        <f t="array" aca="1" ref="A13741" ca="1">IFERROR(_xlfn.XLOOKUP(attendance__2[[#This Row],[ID]],_xlfn._xlws.FILTER(Table1[Old ID],Table1[Old ID]&lt;&gt;0),_xlfn._xlws.FILTER(Changelog!$C$2:$C$110,Changelog!$C$2:$C$110&lt;&gt;""),attendance__2[[#This Row],[ID]]),"")</f>
        <v/>
      </c>
      <c r="D13741" t="str">
        <f ca="1">IFERROR(_xlfn.IFNA(IF((A13741-FLOOR(A13741,100))&lt;10,"الخدام",LOOKUP(FLOOR(A13741,100),Table2[ID start],Table2[Class])),"الخدام"),"")</f>
        <v/>
      </c>
    </row>
    <row r="13742" spans="1:4" x14ac:dyDescent="0.25">
      <c r="A13742" t="str" cm="1">
        <f t="array" aca="1" ref="A13742" ca="1">IFERROR(_xlfn.XLOOKUP(attendance__2[[#This Row],[ID]],_xlfn._xlws.FILTER(Table1[Old ID],Table1[Old ID]&lt;&gt;0),_xlfn._xlws.FILTER(Changelog!$C$2:$C$110,Changelog!$C$2:$C$110&lt;&gt;""),attendance__2[[#This Row],[ID]]),"")</f>
        <v/>
      </c>
      <c r="D13742" t="str">
        <f ca="1">IFERROR(_xlfn.IFNA(IF((A13742-FLOOR(A13742,100))&lt;10,"الخدام",LOOKUP(FLOOR(A13742,100),Table2[ID start],Table2[Class])),"الخدام"),"")</f>
        <v/>
      </c>
    </row>
    <row r="13743" spans="1:4" x14ac:dyDescent="0.25">
      <c r="A13743" t="str" cm="1">
        <f t="array" aca="1" ref="A13743" ca="1">IFERROR(_xlfn.XLOOKUP(attendance__2[[#This Row],[ID]],_xlfn._xlws.FILTER(Table1[Old ID],Table1[Old ID]&lt;&gt;0),_xlfn._xlws.FILTER(Changelog!$C$2:$C$110,Changelog!$C$2:$C$110&lt;&gt;""),attendance__2[[#This Row],[ID]]),"")</f>
        <v/>
      </c>
      <c r="D13743" t="str">
        <f ca="1">IFERROR(_xlfn.IFNA(IF((A13743-FLOOR(A13743,100))&lt;10,"الخدام",LOOKUP(FLOOR(A13743,100),Table2[ID start],Table2[Class])),"الخدام"),"")</f>
        <v/>
      </c>
    </row>
    <row r="13744" spans="1:4" x14ac:dyDescent="0.25">
      <c r="A13744" t="str" cm="1">
        <f t="array" aca="1" ref="A13744" ca="1">IFERROR(_xlfn.XLOOKUP(attendance__2[[#This Row],[ID]],_xlfn._xlws.FILTER(Table1[Old ID],Table1[Old ID]&lt;&gt;0),_xlfn._xlws.FILTER(Changelog!$C$2:$C$110,Changelog!$C$2:$C$110&lt;&gt;""),attendance__2[[#This Row],[ID]]),"")</f>
        <v/>
      </c>
      <c r="D13744" t="str">
        <f ca="1">IFERROR(_xlfn.IFNA(IF((A13744-FLOOR(A13744,100))&lt;10,"الخدام",LOOKUP(FLOOR(A13744,100),Table2[ID start],Table2[Class])),"الخدام"),"")</f>
        <v/>
      </c>
    </row>
    <row r="13745" spans="1:4" x14ac:dyDescent="0.25">
      <c r="A13745" t="str" cm="1">
        <f t="array" aca="1" ref="A13745" ca="1">IFERROR(_xlfn.XLOOKUP(attendance__2[[#This Row],[ID]],_xlfn._xlws.FILTER(Table1[Old ID],Table1[Old ID]&lt;&gt;0),_xlfn._xlws.FILTER(Changelog!$C$2:$C$110,Changelog!$C$2:$C$110&lt;&gt;""),attendance__2[[#This Row],[ID]]),"")</f>
        <v/>
      </c>
      <c r="D13745" t="str">
        <f ca="1">IFERROR(_xlfn.IFNA(IF((A13745-FLOOR(A13745,100))&lt;10,"الخدام",LOOKUP(FLOOR(A13745,100),Table2[ID start],Table2[Class])),"الخدام"),"")</f>
        <v/>
      </c>
    </row>
    <row r="13746" spans="1:4" x14ac:dyDescent="0.25">
      <c r="A13746" t="str" cm="1">
        <f t="array" aca="1" ref="A13746" ca="1">IFERROR(_xlfn.XLOOKUP(attendance__2[[#This Row],[ID]],_xlfn._xlws.FILTER(Table1[Old ID],Table1[Old ID]&lt;&gt;0),_xlfn._xlws.FILTER(Changelog!$C$2:$C$110,Changelog!$C$2:$C$110&lt;&gt;""),attendance__2[[#This Row],[ID]]),"")</f>
        <v/>
      </c>
      <c r="D13746" t="str">
        <f ca="1">IFERROR(_xlfn.IFNA(IF((A13746-FLOOR(A13746,100))&lt;10,"الخدام",LOOKUP(FLOOR(A13746,100),Table2[ID start],Table2[Class])),"الخدام"),"")</f>
        <v/>
      </c>
    </row>
    <row r="13747" spans="1:4" x14ac:dyDescent="0.25">
      <c r="A13747" t="str" cm="1">
        <f t="array" aca="1" ref="A13747" ca="1">IFERROR(_xlfn.XLOOKUP(attendance__2[[#This Row],[ID]],_xlfn._xlws.FILTER(Table1[Old ID],Table1[Old ID]&lt;&gt;0),_xlfn._xlws.FILTER(Changelog!$C$2:$C$110,Changelog!$C$2:$C$110&lt;&gt;""),attendance__2[[#This Row],[ID]]),"")</f>
        <v/>
      </c>
      <c r="D13747" t="str">
        <f ca="1">IFERROR(_xlfn.IFNA(IF((A13747-FLOOR(A13747,100))&lt;10,"الخدام",LOOKUP(FLOOR(A13747,100),Table2[ID start],Table2[Class])),"الخدام"),"")</f>
        <v/>
      </c>
    </row>
    <row r="13748" spans="1:4" x14ac:dyDescent="0.25">
      <c r="A13748" t="str" cm="1">
        <f t="array" aca="1" ref="A13748" ca="1">IFERROR(_xlfn.XLOOKUP(attendance__2[[#This Row],[ID]],_xlfn._xlws.FILTER(Table1[Old ID],Table1[Old ID]&lt;&gt;0),_xlfn._xlws.FILTER(Changelog!$C$2:$C$110,Changelog!$C$2:$C$110&lt;&gt;""),attendance__2[[#This Row],[ID]]),"")</f>
        <v/>
      </c>
      <c r="D13748" t="str">
        <f ca="1">IFERROR(_xlfn.IFNA(IF((A13748-FLOOR(A13748,100))&lt;10,"الخدام",LOOKUP(FLOOR(A13748,100),Table2[ID start],Table2[Class])),"الخدام"),"")</f>
        <v/>
      </c>
    </row>
    <row r="13749" spans="1:4" x14ac:dyDescent="0.25">
      <c r="A13749" t="str" cm="1">
        <f t="array" aca="1" ref="A13749" ca="1">IFERROR(_xlfn.XLOOKUP(attendance__2[[#This Row],[ID]],_xlfn._xlws.FILTER(Table1[Old ID],Table1[Old ID]&lt;&gt;0),_xlfn._xlws.FILTER(Changelog!$C$2:$C$110,Changelog!$C$2:$C$110&lt;&gt;""),attendance__2[[#This Row],[ID]]),"")</f>
        <v/>
      </c>
      <c r="D13749" t="str">
        <f ca="1">IFERROR(_xlfn.IFNA(IF((A13749-FLOOR(A13749,100))&lt;10,"الخدام",LOOKUP(FLOOR(A13749,100),Table2[ID start],Table2[Class])),"الخدام"),"")</f>
        <v/>
      </c>
    </row>
    <row r="13750" spans="1:4" x14ac:dyDescent="0.25">
      <c r="A13750" t="str" cm="1">
        <f t="array" aca="1" ref="A13750" ca="1">IFERROR(_xlfn.XLOOKUP(attendance__2[[#This Row],[ID]],_xlfn._xlws.FILTER(Table1[Old ID],Table1[Old ID]&lt;&gt;0),_xlfn._xlws.FILTER(Changelog!$C$2:$C$110,Changelog!$C$2:$C$110&lt;&gt;""),attendance__2[[#This Row],[ID]]),"")</f>
        <v/>
      </c>
      <c r="D13750" t="str">
        <f ca="1">IFERROR(_xlfn.IFNA(IF((A13750-FLOOR(A13750,100))&lt;10,"الخدام",LOOKUP(FLOOR(A13750,100),Table2[ID start],Table2[Class])),"الخدام"),"")</f>
        <v/>
      </c>
    </row>
    <row r="13751" spans="1:4" x14ac:dyDescent="0.25">
      <c r="A13751" t="str" cm="1">
        <f t="array" aca="1" ref="A13751" ca="1">IFERROR(_xlfn.XLOOKUP(attendance__2[[#This Row],[ID]],_xlfn._xlws.FILTER(Table1[Old ID],Table1[Old ID]&lt;&gt;0),_xlfn._xlws.FILTER(Changelog!$C$2:$C$110,Changelog!$C$2:$C$110&lt;&gt;""),attendance__2[[#This Row],[ID]]),"")</f>
        <v/>
      </c>
      <c r="D13751" t="str">
        <f ca="1">IFERROR(_xlfn.IFNA(IF((A13751-FLOOR(A13751,100))&lt;10,"الخدام",LOOKUP(FLOOR(A13751,100),Table2[ID start],Table2[Class])),"الخدام"),"")</f>
        <v/>
      </c>
    </row>
    <row r="13752" spans="1:4" x14ac:dyDescent="0.25">
      <c r="A13752" t="str" cm="1">
        <f t="array" aca="1" ref="A13752" ca="1">IFERROR(_xlfn.XLOOKUP(attendance__2[[#This Row],[ID]],_xlfn._xlws.FILTER(Table1[Old ID],Table1[Old ID]&lt;&gt;0),_xlfn._xlws.FILTER(Changelog!$C$2:$C$110,Changelog!$C$2:$C$110&lt;&gt;""),attendance__2[[#This Row],[ID]]),"")</f>
        <v/>
      </c>
      <c r="D13752" t="str">
        <f ca="1">IFERROR(_xlfn.IFNA(IF((A13752-FLOOR(A13752,100))&lt;10,"الخدام",LOOKUP(FLOOR(A13752,100),Table2[ID start],Table2[Class])),"الخدام"),"")</f>
        <v/>
      </c>
    </row>
    <row r="13753" spans="1:4" x14ac:dyDescent="0.25">
      <c r="A13753" t="str" cm="1">
        <f t="array" aca="1" ref="A13753" ca="1">IFERROR(_xlfn.XLOOKUP(attendance__2[[#This Row],[ID]],_xlfn._xlws.FILTER(Table1[Old ID],Table1[Old ID]&lt;&gt;0),_xlfn._xlws.FILTER(Changelog!$C$2:$C$110,Changelog!$C$2:$C$110&lt;&gt;""),attendance__2[[#This Row],[ID]]),"")</f>
        <v/>
      </c>
      <c r="D13753" t="str">
        <f ca="1">IFERROR(_xlfn.IFNA(IF((A13753-FLOOR(A13753,100))&lt;10,"الخدام",LOOKUP(FLOOR(A13753,100),Table2[ID start],Table2[Class])),"الخدام"),"")</f>
        <v/>
      </c>
    </row>
    <row r="13754" spans="1:4" x14ac:dyDescent="0.25">
      <c r="A13754" t="str" cm="1">
        <f t="array" aca="1" ref="A13754" ca="1">IFERROR(_xlfn.XLOOKUP(attendance__2[[#This Row],[ID]],_xlfn._xlws.FILTER(Table1[Old ID],Table1[Old ID]&lt;&gt;0),_xlfn._xlws.FILTER(Changelog!$C$2:$C$110,Changelog!$C$2:$C$110&lt;&gt;""),attendance__2[[#This Row],[ID]]),"")</f>
        <v/>
      </c>
      <c r="D13754" t="str">
        <f ca="1">IFERROR(_xlfn.IFNA(IF((A13754-FLOOR(A13754,100))&lt;10,"الخدام",LOOKUP(FLOOR(A13754,100),Table2[ID start],Table2[Class])),"الخدام"),"")</f>
        <v/>
      </c>
    </row>
    <row r="13755" spans="1:4" x14ac:dyDescent="0.25">
      <c r="A13755" t="str" cm="1">
        <f t="array" aca="1" ref="A13755" ca="1">IFERROR(_xlfn.XLOOKUP(attendance__2[[#This Row],[ID]],_xlfn._xlws.FILTER(Table1[Old ID],Table1[Old ID]&lt;&gt;0),_xlfn._xlws.FILTER(Changelog!$C$2:$C$110,Changelog!$C$2:$C$110&lt;&gt;""),attendance__2[[#This Row],[ID]]),"")</f>
        <v/>
      </c>
      <c r="D13755" t="str">
        <f ca="1">IFERROR(_xlfn.IFNA(IF((A13755-FLOOR(A13755,100))&lt;10,"الخدام",LOOKUP(FLOOR(A13755,100),Table2[ID start],Table2[Class])),"الخدام"),"")</f>
        <v/>
      </c>
    </row>
    <row r="13756" spans="1:4" x14ac:dyDescent="0.25">
      <c r="A13756" t="str" cm="1">
        <f t="array" aca="1" ref="A13756" ca="1">IFERROR(_xlfn.XLOOKUP(attendance__2[[#This Row],[ID]],_xlfn._xlws.FILTER(Table1[Old ID],Table1[Old ID]&lt;&gt;0),_xlfn._xlws.FILTER(Changelog!$C$2:$C$110,Changelog!$C$2:$C$110&lt;&gt;""),attendance__2[[#This Row],[ID]]),"")</f>
        <v/>
      </c>
      <c r="D13756" t="str">
        <f ca="1">IFERROR(_xlfn.IFNA(IF((A13756-FLOOR(A13756,100))&lt;10,"الخدام",LOOKUP(FLOOR(A13756,100),Table2[ID start],Table2[Class])),"الخدام"),"")</f>
        <v/>
      </c>
    </row>
    <row r="13757" spans="1:4" x14ac:dyDescent="0.25">
      <c r="A13757" t="str" cm="1">
        <f t="array" aca="1" ref="A13757" ca="1">IFERROR(_xlfn.XLOOKUP(attendance__2[[#This Row],[ID]],_xlfn._xlws.FILTER(Table1[Old ID],Table1[Old ID]&lt;&gt;0),_xlfn._xlws.FILTER(Changelog!$C$2:$C$110,Changelog!$C$2:$C$110&lt;&gt;""),attendance__2[[#This Row],[ID]]),"")</f>
        <v/>
      </c>
      <c r="D13757" t="str">
        <f ca="1">IFERROR(_xlfn.IFNA(IF((A13757-FLOOR(A13757,100))&lt;10,"الخدام",LOOKUP(FLOOR(A13757,100),Table2[ID start],Table2[Class])),"الخدام"),"")</f>
        <v/>
      </c>
    </row>
    <row r="13758" spans="1:4" x14ac:dyDescent="0.25">
      <c r="A13758" t="str" cm="1">
        <f t="array" aca="1" ref="A13758" ca="1">IFERROR(_xlfn.XLOOKUP(attendance__2[[#This Row],[ID]],_xlfn._xlws.FILTER(Table1[Old ID],Table1[Old ID]&lt;&gt;0),_xlfn._xlws.FILTER(Changelog!$C$2:$C$110,Changelog!$C$2:$C$110&lt;&gt;""),attendance__2[[#This Row],[ID]]),"")</f>
        <v/>
      </c>
      <c r="D13758" t="str">
        <f ca="1">IFERROR(_xlfn.IFNA(IF((A13758-FLOOR(A13758,100))&lt;10,"الخدام",LOOKUP(FLOOR(A13758,100),Table2[ID start],Table2[Class])),"الخدام"),"")</f>
        <v/>
      </c>
    </row>
    <row r="13759" spans="1:4" x14ac:dyDescent="0.25">
      <c r="A13759" t="str" cm="1">
        <f t="array" aca="1" ref="A13759" ca="1">IFERROR(_xlfn.XLOOKUP(attendance__2[[#This Row],[ID]],_xlfn._xlws.FILTER(Table1[Old ID],Table1[Old ID]&lt;&gt;0),_xlfn._xlws.FILTER(Changelog!$C$2:$C$110,Changelog!$C$2:$C$110&lt;&gt;""),attendance__2[[#This Row],[ID]]),"")</f>
        <v/>
      </c>
      <c r="D13759" t="str">
        <f ca="1">IFERROR(_xlfn.IFNA(IF((A13759-FLOOR(A13759,100))&lt;10,"الخدام",LOOKUP(FLOOR(A13759,100),Table2[ID start],Table2[Class])),"الخدام"),"")</f>
        <v/>
      </c>
    </row>
    <row r="13760" spans="1:4" x14ac:dyDescent="0.25">
      <c r="A13760" t="str" cm="1">
        <f t="array" aca="1" ref="A13760" ca="1">IFERROR(_xlfn.XLOOKUP(attendance__2[[#This Row],[ID]],_xlfn._xlws.FILTER(Table1[Old ID],Table1[Old ID]&lt;&gt;0),_xlfn._xlws.FILTER(Changelog!$C$2:$C$110,Changelog!$C$2:$C$110&lt;&gt;""),attendance__2[[#This Row],[ID]]),"")</f>
        <v/>
      </c>
      <c r="D13760" t="str">
        <f ca="1">IFERROR(_xlfn.IFNA(IF((A13760-FLOOR(A13760,100))&lt;10,"الخدام",LOOKUP(FLOOR(A13760,100),Table2[ID start],Table2[Class])),"الخدام"),"")</f>
        <v/>
      </c>
    </row>
    <row r="13761" spans="1:4" x14ac:dyDescent="0.25">
      <c r="A13761" t="str" cm="1">
        <f t="array" aca="1" ref="A13761" ca="1">IFERROR(_xlfn.XLOOKUP(attendance__2[[#This Row],[ID]],_xlfn._xlws.FILTER(Table1[Old ID],Table1[Old ID]&lt;&gt;0),_xlfn._xlws.FILTER(Changelog!$C$2:$C$110,Changelog!$C$2:$C$110&lt;&gt;""),attendance__2[[#This Row],[ID]]),"")</f>
        <v/>
      </c>
      <c r="D13761" t="str">
        <f ca="1">IFERROR(_xlfn.IFNA(IF((A13761-FLOOR(A13761,100))&lt;10,"الخدام",LOOKUP(FLOOR(A13761,100),Table2[ID start],Table2[Class])),"الخدام"),"")</f>
        <v/>
      </c>
    </row>
    <row r="13762" spans="1:4" x14ac:dyDescent="0.25">
      <c r="A13762" t="str" cm="1">
        <f t="array" aca="1" ref="A13762" ca="1">IFERROR(_xlfn.XLOOKUP(attendance__2[[#This Row],[ID]],_xlfn._xlws.FILTER(Table1[Old ID],Table1[Old ID]&lt;&gt;0),_xlfn._xlws.FILTER(Changelog!$C$2:$C$110,Changelog!$C$2:$C$110&lt;&gt;""),attendance__2[[#This Row],[ID]]),"")</f>
        <v/>
      </c>
      <c r="D13762" t="str">
        <f ca="1">IFERROR(_xlfn.IFNA(IF((A13762-FLOOR(A13762,100))&lt;10,"الخدام",LOOKUP(FLOOR(A13762,100),Table2[ID start],Table2[Class])),"الخدام"),"")</f>
        <v/>
      </c>
    </row>
    <row r="13763" spans="1:4" x14ac:dyDescent="0.25">
      <c r="A13763" t="str" cm="1">
        <f t="array" aca="1" ref="A13763" ca="1">IFERROR(_xlfn.XLOOKUP(attendance__2[[#This Row],[ID]],_xlfn._xlws.FILTER(Table1[Old ID],Table1[Old ID]&lt;&gt;0),_xlfn._xlws.FILTER(Changelog!$C$2:$C$110,Changelog!$C$2:$C$110&lt;&gt;""),attendance__2[[#This Row],[ID]]),"")</f>
        <v/>
      </c>
      <c r="D13763" t="str">
        <f ca="1">IFERROR(_xlfn.IFNA(IF((A13763-FLOOR(A13763,100))&lt;10,"الخدام",LOOKUP(FLOOR(A13763,100),Table2[ID start],Table2[Class])),"الخدام"),"")</f>
        <v/>
      </c>
    </row>
    <row r="13764" spans="1:4" x14ac:dyDescent="0.25">
      <c r="A13764" t="str" cm="1">
        <f t="array" aca="1" ref="A13764" ca="1">IFERROR(_xlfn.XLOOKUP(attendance__2[[#This Row],[ID]],_xlfn._xlws.FILTER(Table1[Old ID],Table1[Old ID]&lt;&gt;0),_xlfn._xlws.FILTER(Changelog!$C$2:$C$110,Changelog!$C$2:$C$110&lt;&gt;""),attendance__2[[#This Row],[ID]]),"")</f>
        <v/>
      </c>
      <c r="D13764" t="str">
        <f ca="1">IFERROR(_xlfn.IFNA(IF((A13764-FLOOR(A13764,100))&lt;10,"الخدام",LOOKUP(FLOOR(A13764,100),Table2[ID start],Table2[Class])),"الخدام"),"")</f>
        <v/>
      </c>
    </row>
    <row r="13765" spans="1:4" x14ac:dyDescent="0.25">
      <c r="A13765" t="str" cm="1">
        <f t="array" aca="1" ref="A13765" ca="1">IFERROR(_xlfn.XLOOKUP(attendance__2[[#This Row],[ID]],_xlfn._xlws.FILTER(Table1[Old ID],Table1[Old ID]&lt;&gt;0),_xlfn._xlws.FILTER(Changelog!$C$2:$C$110,Changelog!$C$2:$C$110&lt;&gt;""),attendance__2[[#This Row],[ID]]),"")</f>
        <v/>
      </c>
      <c r="D13765" t="str">
        <f ca="1">IFERROR(_xlfn.IFNA(IF((A13765-FLOOR(A13765,100))&lt;10,"الخدام",LOOKUP(FLOOR(A13765,100),Table2[ID start],Table2[Class])),"الخدام"),"")</f>
        <v/>
      </c>
    </row>
    <row r="13766" spans="1:4" x14ac:dyDescent="0.25">
      <c r="A13766" t="str" cm="1">
        <f t="array" aca="1" ref="A13766" ca="1">IFERROR(_xlfn.XLOOKUP(attendance__2[[#This Row],[ID]],_xlfn._xlws.FILTER(Table1[Old ID],Table1[Old ID]&lt;&gt;0),_xlfn._xlws.FILTER(Changelog!$C$2:$C$110,Changelog!$C$2:$C$110&lt;&gt;""),attendance__2[[#This Row],[ID]]),"")</f>
        <v/>
      </c>
      <c r="D13766" t="str">
        <f ca="1">IFERROR(_xlfn.IFNA(IF((A13766-FLOOR(A13766,100))&lt;10,"الخدام",LOOKUP(FLOOR(A13766,100),Table2[ID start],Table2[Class])),"الخدام"),"")</f>
        <v/>
      </c>
    </row>
    <row r="13767" spans="1:4" x14ac:dyDescent="0.25">
      <c r="A13767" t="str" cm="1">
        <f t="array" aca="1" ref="A13767" ca="1">IFERROR(_xlfn.XLOOKUP(attendance__2[[#This Row],[ID]],_xlfn._xlws.FILTER(Table1[Old ID],Table1[Old ID]&lt;&gt;0),_xlfn._xlws.FILTER(Changelog!$C$2:$C$110,Changelog!$C$2:$C$110&lt;&gt;""),attendance__2[[#This Row],[ID]]),"")</f>
        <v/>
      </c>
      <c r="D13767" t="str">
        <f ca="1">IFERROR(_xlfn.IFNA(IF((A13767-FLOOR(A13767,100))&lt;10,"الخدام",LOOKUP(FLOOR(A13767,100),Table2[ID start],Table2[Class])),"الخدام"),"")</f>
        <v/>
      </c>
    </row>
    <row r="13768" spans="1:4" x14ac:dyDescent="0.25">
      <c r="A13768" t="str" cm="1">
        <f t="array" aca="1" ref="A13768" ca="1">IFERROR(_xlfn.XLOOKUP(attendance__2[[#This Row],[ID]],_xlfn._xlws.FILTER(Table1[Old ID],Table1[Old ID]&lt;&gt;0),_xlfn._xlws.FILTER(Changelog!$C$2:$C$110,Changelog!$C$2:$C$110&lt;&gt;""),attendance__2[[#This Row],[ID]]),"")</f>
        <v/>
      </c>
      <c r="D13768" t="str">
        <f ca="1">IFERROR(_xlfn.IFNA(IF((A13768-FLOOR(A13768,100))&lt;10,"الخدام",LOOKUP(FLOOR(A13768,100),Table2[ID start],Table2[Class])),"الخدام"),"")</f>
        <v/>
      </c>
    </row>
    <row r="13769" spans="1:4" x14ac:dyDescent="0.25">
      <c r="A13769" t="str" cm="1">
        <f t="array" aca="1" ref="A13769" ca="1">IFERROR(_xlfn.XLOOKUP(attendance__2[[#This Row],[ID]],_xlfn._xlws.FILTER(Table1[Old ID],Table1[Old ID]&lt;&gt;0),_xlfn._xlws.FILTER(Changelog!$C$2:$C$110,Changelog!$C$2:$C$110&lt;&gt;""),attendance__2[[#This Row],[ID]]),"")</f>
        <v/>
      </c>
      <c r="D13769" t="str">
        <f ca="1">IFERROR(_xlfn.IFNA(IF((A13769-FLOOR(A13769,100))&lt;10,"الخدام",LOOKUP(FLOOR(A13769,100),Table2[ID start],Table2[Class])),"الخدام"),"")</f>
        <v/>
      </c>
    </row>
    <row r="13770" spans="1:4" x14ac:dyDescent="0.25">
      <c r="A13770" t="str" cm="1">
        <f t="array" aca="1" ref="A13770" ca="1">IFERROR(_xlfn.XLOOKUP(attendance__2[[#This Row],[ID]],_xlfn._xlws.FILTER(Table1[Old ID],Table1[Old ID]&lt;&gt;0),_xlfn._xlws.FILTER(Changelog!$C$2:$C$110,Changelog!$C$2:$C$110&lt;&gt;""),attendance__2[[#This Row],[ID]]),"")</f>
        <v/>
      </c>
      <c r="D13770" t="str">
        <f ca="1">IFERROR(_xlfn.IFNA(IF((A13770-FLOOR(A13770,100))&lt;10,"الخدام",LOOKUP(FLOOR(A13770,100),Table2[ID start],Table2[Class])),"الخدام"),"")</f>
        <v/>
      </c>
    </row>
    <row r="13771" spans="1:4" x14ac:dyDescent="0.25">
      <c r="A13771" t="str" cm="1">
        <f t="array" aca="1" ref="A13771" ca="1">IFERROR(_xlfn.XLOOKUP(attendance__2[[#This Row],[ID]],_xlfn._xlws.FILTER(Table1[Old ID],Table1[Old ID]&lt;&gt;0),_xlfn._xlws.FILTER(Changelog!$C$2:$C$110,Changelog!$C$2:$C$110&lt;&gt;""),attendance__2[[#This Row],[ID]]),"")</f>
        <v/>
      </c>
      <c r="D13771" t="str">
        <f ca="1">IFERROR(_xlfn.IFNA(IF((A13771-FLOOR(A13771,100))&lt;10,"الخدام",LOOKUP(FLOOR(A13771,100),Table2[ID start],Table2[Class])),"الخدام"),"")</f>
        <v/>
      </c>
    </row>
    <row r="13772" spans="1:4" x14ac:dyDescent="0.25">
      <c r="A13772" t="str" cm="1">
        <f t="array" aca="1" ref="A13772" ca="1">IFERROR(_xlfn.XLOOKUP(attendance__2[[#This Row],[ID]],_xlfn._xlws.FILTER(Table1[Old ID],Table1[Old ID]&lt;&gt;0),_xlfn._xlws.FILTER(Changelog!$C$2:$C$110,Changelog!$C$2:$C$110&lt;&gt;""),attendance__2[[#This Row],[ID]]),"")</f>
        <v/>
      </c>
      <c r="D13772" t="str">
        <f ca="1">IFERROR(_xlfn.IFNA(IF((A13772-FLOOR(A13772,100))&lt;10,"الخدام",LOOKUP(FLOOR(A13772,100),Table2[ID start],Table2[Class])),"الخدام"),"")</f>
        <v/>
      </c>
    </row>
    <row r="13773" spans="1:4" x14ac:dyDescent="0.25">
      <c r="A13773" t="str" cm="1">
        <f t="array" aca="1" ref="A13773" ca="1">IFERROR(_xlfn.XLOOKUP(attendance__2[[#This Row],[ID]],_xlfn._xlws.FILTER(Table1[Old ID],Table1[Old ID]&lt;&gt;0),_xlfn._xlws.FILTER(Changelog!$C$2:$C$110,Changelog!$C$2:$C$110&lt;&gt;""),attendance__2[[#This Row],[ID]]),"")</f>
        <v/>
      </c>
      <c r="D13773" t="str">
        <f ca="1">IFERROR(_xlfn.IFNA(IF((A13773-FLOOR(A13773,100))&lt;10,"الخدام",LOOKUP(FLOOR(A13773,100),Table2[ID start],Table2[Class])),"الخدام"),"")</f>
        <v/>
      </c>
    </row>
    <row r="13774" spans="1:4" x14ac:dyDescent="0.25">
      <c r="A13774" t="str" cm="1">
        <f t="array" aca="1" ref="A13774" ca="1">IFERROR(_xlfn.XLOOKUP(attendance__2[[#This Row],[ID]],_xlfn._xlws.FILTER(Table1[Old ID],Table1[Old ID]&lt;&gt;0),_xlfn._xlws.FILTER(Changelog!$C$2:$C$110,Changelog!$C$2:$C$110&lt;&gt;""),attendance__2[[#This Row],[ID]]),"")</f>
        <v/>
      </c>
      <c r="D13774" t="str">
        <f ca="1">IFERROR(_xlfn.IFNA(IF((A13774-FLOOR(A13774,100))&lt;10,"الخدام",LOOKUP(FLOOR(A13774,100),Table2[ID start],Table2[Class])),"الخدام"),"")</f>
        <v/>
      </c>
    </row>
    <row r="13775" spans="1:4" x14ac:dyDescent="0.25">
      <c r="A13775" t="str" cm="1">
        <f t="array" aca="1" ref="A13775" ca="1">IFERROR(_xlfn.XLOOKUP(attendance__2[[#This Row],[ID]],_xlfn._xlws.FILTER(Table1[Old ID],Table1[Old ID]&lt;&gt;0),_xlfn._xlws.FILTER(Changelog!$C$2:$C$110,Changelog!$C$2:$C$110&lt;&gt;""),attendance__2[[#This Row],[ID]]),"")</f>
        <v/>
      </c>
      <c r="D13775" t="str">
        <f ca="1">IFERROR(_xlfn.IFNA(IF((A13775-FLOOR(A13775,100))&lt;10,"الخدام",LOOKUP(FLOOR(A13775,100),Table2[ID start],Table2[Class])),"الخدام"),"")</f>
        <v/>
      </c>
    </row>
    <row r="13776" spans="1:4" x14ac:dyDescent="0.25">
      <c r="A13776" t="str" cm="1">
        <f t="array" aca="1" ref="A13776" ca="1">IFERROR(_xlfn.XLOOKUP(attendance__2[[#This Row],[ID]],_xlfn._xlws.FILTER(Table1[Old ID],Table1[Old ID]&lt;&gt;0),_xlfn._xlws.FILTER(Changelog!$C$2:$C$110,Changelog!$C$2:$C$110&lt;&gt;""),attendance__2[[#This Row],[ID]]),"")</f>
        <v/>
      </c>
      <c r="D13776" t="str">
        <f ca="1">IFERROR(_xlfn.IFNA(IF((A13776-FLOOR(A13776,100))&lt;10,"الخدام",LOOKUP(FLOOR(A13776,100),Table2[ID start],Table2[Class])),"الخدام"),"")</f>
        <v/>
      </c>
    </row>
    <row r="13777" spans="1:4" x14ac:dyDescent="0.25">
      <c r="A13777" t="str" cm="1">
        <f t="array" aca="1" ref="A137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7" t="str">
        <f ca="1">IFERROR(_xlfn.IFNA(IF((A13777-FLOOR(A13777,100))&lt;10,"الخدام",LOOKUP(FLOOR(A13777,100),Table2[ID start],Table2[Class])),"الخدام"),"")</f>
        <v/>
      </c>
    </row>
    <row r="13778" spans="1:4" x14ac:dyDescent="0.25">
      <c r="A13778" t="str" cm="1">
        <f t="array" aca="1" ref="A13778" ca="1">IFERROR(_xlfn.XLOOKUP(attendance__2[[#This Row],[ID]],_xlfn._xlws.FILTER(Table1[Old ID],Table1[Old ID]&lt;&gt;0),_xlfn._xlws.FILTER(Changelog!$C$2:$C$110,Changelog!$C$2:$C$110&lt;&gt;""),attendance__2[[#This Row],[ID]]),"")</f>
        <v/>
      </c>
      <c r="D13778" t="str">
        <f ca="1">IFERROR(_xlfn.IFNA(IF((A13778-FLOOR(A13778,100))&lt;10,"الخدام",LOOKUP(FLOOR(A13778,100),Table2[ID start],Table2[Class])),"الخدام"),"")</f>
        <v/>
      </c>
    </row>
    <row r="13779" spans="1:4" x14ac:dyDescent="0.25">
      <c r="A13779" t="str" cm="1">
        <f t="array" aca="1" ref="A13779" ca="1">IFERROR(_xlfn.XLOOKUP(attendance__2[[#This Row],[ID]],_xlfn._xlws.FILTER(Table1[Old ID],Table1[Old ID]&lt;&gt;0),_xlfn._xlws.FILTER(Changelog!$C$2:$C$110,Changelog!$C$2:$C$110&lt;&gt;""),attendance__2[[#This Row],[ID]]),"")</f>
        <v/>
      </c>
      <c r="D13779" t="str">
        <f ca="1">IFERROR(_xlfn.IFNA(IF((A13779-FLOOR(A13779,100))&lt;10,"الخدام",LOOKUP(FLOOR(A13779,100),Table2[ID start],Table2[Class])),"الخدام"),"")</f>
        <v/>
      </c>
    </row>
    <row r="13780" spans="1:4" x14ac:dyDescent="0.25">
      <c r="A13780" t="str" cm="1">
        <f t="array" aca="1" ref="A13780" ca="1">IFERROR(_xlfn.XLOOKUP(attendance__2[[#This Row],[ID]],_xlfn._xlws.FILTER(Table1[Old ID],Table1[Old ID]&lt;&gt;0),_xlfn._xlws.FILTER(Changelog!$C$2:$C$110,Changelog!$C$2:$C$110&lt;&gt;""),attendance__2[[#This Row],[ID]]),"")</f>
        <v/>
      </c>
      <c r="D13780" t="str">
        <f ca="1">IFERROR(_xlfn.IFNA(IF((A13780-FLOOR(A13780,100))&lt;10,"الخدام",LOOKUP(FLOOR(A13780,100),Table2[ID start],Table2[Class])),"الخدام"),"")</f>
        <v/>
      </c>
    </row>
    <row r="13781" spans="1:4" x14ac:dyDescent="0.25">
      <c r="A13781" t="str" cm="1">
        <f t="array" aca="1" ref="A13781" ca="1">IFERROR(_xlfn.XLOOKUP(attendance__2[[#This Row],[ID]],_xlfn._xlws.FILTER(Table1[Old ID],Table1[Old ID]&lt;&gt;0),_xlfn._xlws.FILTER(Changelog!$C$2:$C$110,Changelog!$C$2:$C$110&lt;&gt;""),attendance__2[[#This Row],[ID]]),"")</f>
        <v/>
      </c>
      <c r="D13781" t="str">
        <f ca="1">IFERROR(_xlfn.IFNA(IF((A13781-FLOOR(A13781,100))&lt;10,"الخدام",LOOKUP(FLOOR(A13781,100),Table2[ID start],Table2[Class])),"الخدام"),"")</f>
        <v/>
      </c>
    </row>
    <row r="13782" spans="1:4" x14ac:dyDescent="0.25">
      <c r="A13782" t="str" cm="1">
        <f t="array" aca="1" ref="A13782" ca="1">IFERROR(_xlfn.XLOOKUP(attendance__2[[#This Row],[ID]],_xlfn._xlws.FILTER(Table1[Old ID],Table1[Old ID]&lt;&gt;0),_xlfn._xlws.FILTER(Changelog!$C$2:$C$110,Changelog!$C$2:$C$110&lt;&gt;""),attendance__2[[#This Row],[ID]]),"")</f>
        <v/>
      </c>
      <c r="D13782" t="str">
        <f ca="1">IFERROR(_xlfn.IFNA(IF((A13782-FLOOR(A13782,100))&lt;10,"الخدام",LOOKUP(FLOOR(A13782,100),Table2[ID start],Table2[Class])),"الخدام"),"")</f>
        <v/>
      </c>
    </row>
    <row r="13783" spans="1:4" x14ac:dyDescent="0.25">
      <c r="A13783" t="str" cm="1">
        <f t="array" aca="1" ref="A13783" ca="1">IFERROR(_xlfn.XLOOKUP(attendance__2[[#This Row],[ID]],_xlfn._xlws.FILTER(Table1[Old ID],Table1[Old ID]&lt;&gt;0),_xlfn._xlws.FILTER(Changelog!$C$2:$C$110,Changelog!$C$2:$C$110&lt;&gt;""),attendance__2[[#This Row],[ID]]),"")</f>
        <v/>
      </c>
      <c r="D13783" t="str">
        <f ca="1">IFERROR(_xlfn.IFNA(IF((A13783-FLOOR(A13783,100))&lt;10,"الخدام",LOOKUP(FLOOR(A13783,100),Table2[ID start],Table2[Class])),"الخدام"),"")</f>
        <v/>
      </c>
    </row>
    <row r="13784" spans="1:4" x14ac:dyDescent="0.25">
      <c r="A13784" t="str" cm="1">
        <f t="array" aca="1" ref="A13784" ca="1">IFERROR(_xlfn.XLOOKUP(attendance__2[[#This Row],[ID]],_xlfn._xlws.FILTER(Table1[Old ID],Table1[Old ID]&lt;&gt;0),_xlfn._xlws.FILTER(Changelog!$C$2:$C$110,Changelog!$C$2:$C$110&lt;&gt;""),attendance__2[[#This Row],[ID]]),"")</f>
        <v/>
      </c>
      <c r="D13784" t="str">
        <f ca="1">IFERROR(_xlfn.IFNA(IF((A13784-FLOOR(A13784,100))&lt;10,"الخدام",LOOKUP(FLOOR(A13784,100),Table2[ID start],Table2[Class])),"الخدام"),"")</f>
        <v/>
      </c>
    </row>
    <row r="13785" spans="1:4" x14ac:dyDescent="0.25">
      <c r="A13785" t="str" cm="1">
        <f t="array" aca="1" ref="A13785" ca="1">IFERROR(_xlfn.XLOOKUP(attendance__2[[#This Row],[ID]],_xlfn._xlws.FILTER(Table1[Old ID],Table1[Old ID]&lt;&gt;0),_xlfn._xlws.FILTER(Changelog!$C$2:$C$110,Changelog!$C$2:$C$110&lt;&gt;""),attendance__2[[#This Row],[ID]]),"")</f>
        <v/>
      </c>
      <c r="D13785" t="str">
        <f ca="1">IFERROR(_xlfn.IFNA(IF((A13785-FLOOR(A13785,100))&lt;10,"الخدام",LOOKUP(FLOOR(A13785,100),Table2[ID start],Table2[Class])),"الخدام"),"")</f>
        <v/>
      </c>
    </row>
    <row r="13786" spans="1:4" x14ac:dyDescent="0.25">
      <c r="A13786" t="str" cm="1">
        <f t="array" aca="1" ref="A13786" ca="1">IFERROR(_xlfn.XLOOKUP(attendance__2[[#This Row],[ID]],_xlfn._xlws.FILTER(Table1[Old ID],Table1[Old ID]&lt;&gt;0),_xlfn._xlws.FILTER(Changelog!$C$2:$C$110,Changelog!$C$2:$C$110&lt;&gt;""),attendance__2[[#This Row],[ID]]),"")</f>
        <v/>
      </c>
      <c r="D13786" t="str">
        <f ca="1">IFERROR(_xlfn.IFNA(IF((A13786-FLOOR(A13786,100))&lt;10,"الخدام",LOOKUP(FLOOR(A13786,100),Table2[ID start],Table2[Class])),"الخدام"),"")</f>
        <v/>
      </c>
    </row>
    <row r="13787" spans="1:4" x14ac:dyDescent="0.25">
      <c r="A13787" t="str" cm="1">
        <f t="array" aca="1" ref="A13787" ca="1">IFERROR(_xlfn.XLOOKUP(attendance__2[[#This Row],[ID]],_xlfn._xlws.FILTER(Table1[Old ID],Table1[Old ID]&lt;&gt;0),_xlfn._xlws.FILTER(Changelog!$C$2:$C$110,Changelog!$C$2:$C$110&lt;&gt;""),attendance__2[[#This Row],[ID]]),"")</f>
        <v/>
      </c>
      <c r="D13787" t="str">
        <f ca="1">IFERROR(_xlfn.IFNA(IF((A13787-FLOOR(A13787,100))&lt;10,"الخدام",LOOKUP(FLOOR(A13787,100),Table2[ID start],Table2[Class])),"الخدام"),"")</f>
        <v/>
      </c>
    </row>
    <row r="13788" spans="1:4" x14ac:dyDescent="0.25">
      <c r="A13788" t="str" cm="1">
        <f t="array" aca="1" ref="A13788" ca="1">IFERROR(_xlfn.XLOOKUP(attendance__2[[#This Row],[ID]],_xlfn._xlws.FILTER(Table1[Old ID],Table1[Old ID]&lt;&gt;0),_xlfn._xlws.FILTER(Changelog!$C$2:$C$110,Changelog!$C$2:$C$110&lt;&gt;""),attendance__2[[#This Row],[ID]]),"")</f>
        <v/>
      </c>
      <c r="D13788" t="str">
        <f ca="1">IFERROR(_xlfn.IFNA(IF((A13788-FLOOR(A13788,100))&lt;10,"الخدام",LOOKUP(FLOOR(A13788,100),Table2[ID start],Table2[Class])),"الخدام"),"")</f>
        <v/>
      </c>
    </row>
    <row r="13789" spans="1:4" x14ac:dyDescent="0.25">
      <c r="A13789" t="str" cm="1">
        <f t="array" aca="1" ref="A13789" ca="1">IFERROR(_xlfn.XLOOKUP(attendance__2[[#This Row],[ID]],_xlfn._xlws.FILTER(Table1[Old ID],Table1[Old ID]&lt;&gt;0),_xlfn._xlws.FILTER(Changelog!$C$2:$C$110,Changelog!$C$2:$C$110&lt;&gt;""),attendance__2[[#This Row],[ID]]),"")</f>
        <v/>
      </c>
      <c r="D13789" t="str">
        <f ca="1">IFERROR(_xlfn.IFNA(IF((A13789-FLOOR(A13789,100))&lt;10,"الخدام",LOOKUP(FLOOR(A13789,100),Table2[ID start],Table2[Class])),"الخدام"),"")</f>
        <v/>
      </c>
    </row>
    <row r="13790" spans="1:4" x14ac:dyDescent="0.25">
      <c r="A13790" t="str" cm="1">
        <f t="array" aca="1" ref="A13790" ca="1">IFERROR(_xlfn.XLOOKUP(attendance__2[[#This Row],[ID]],_xlfn._xlws.FILTER(Table1[Old ID],Table1[Old ID]&lt;&gt;0),_xlfn._xlws.FILTER(Changelog!$C$2:$C$110,Changelog!$C$2:$C$110&lt;&gt;""),attendance__2[[#This Row],[ID]]),"")</f>
        <v/>
      </c>
      <c r="D13790" t="str">
        <f ca="1">IFERROR(_xlfn.IFNA(IF((A13790-FLOOR(A13790,100))&lt;10,"الخدام",LOOKUP(FLOOR(A13790,100),Table2[ID start],Table2[Class])),"الخدام"),"")</f>
        <v/>
      </c>
    </row>
    <row r="13791" spans="1:4" x14ac:dyDescent="0.25">
      <c r="A13791" t="str" cm="1">
        <f t="array" aca="1" ref="A13791" ca="1">IFERROR(_xlfn.XLOOKUP(attendance__2[[#This Row],[ID]],_xlfn._xlws.FILTER(Table1[Old ID],Table1[Old ID]&lt;&gt;0),_xlfn._xlws.FILTER(Changelog!$C$2:$C$110,Changelog!$C$2:$C$110&lt;&gt;""),attendance__2[[#This Row],[ID]]),"")</f>
        <v/>
      </c>
      <c r="D13791" t="str">
        <f ca="1">IFERROR(_xlfn.IFNA(IF((A13791-FLOOR(A13791,100))&lt;10,"الخدام",LOOKUP(FLOOR(A13791,100),Table2[ID start],Table2[Class])),"الخدام"),"")</f>
        <v/>
      </c>
    </row>
    <row r="13792" spans="1:4" x14ac:dyDescent="0.25">
      <c r="A13792" t="str" cm="1">
        <f t="array" aca="1" ref="A13792" ca="1">IFERROR(_xlfn.XLOOKUP(attendance__2[[#This Row],[ID]],_xlfn._xlws.FILTER(Table1[Old ID],Table1[Old ID]&lt;&gt;0),_xlfn._xlws.FILTER(Changelog!$C$2:$C$110,Changelog!$C$2:$C$110&lt;&gt;""),attendance__2[[#This Row],[ID]]),"")</f>
        <v/>
      </c>
      <c r="D13792" t="str">
        <f ca="1">IFERROR(_xlfn.IFNA(IF((A13792-FLOOR(A13792,100))&lt;10,"الخدام",LOOKUP(FLOOR(A13792,100),Table2[ID start],Table2[Class])),"الخدام"),"")</f>
        <v/>
      </c>
    </row>
    <row r="13793" spans="1:4" x14ac:dyDescent="0.25">
      <c r="A13793" t="str" cm="1">
        <f t="array" aca="1" ref="A13793" ca="1">IFERROR(_xlfn.XLOOKUP(attendance__2[[#This Row],[ID]],_xlfn._xlws.FILTER(Table1[Old ID],Table1[Old ID]&lt;&gt;0),_xlfn._xlws.FILTER(Changelog!$C$2:$C$110,Changelog!$C$2:$C$110&lt;&gt;""),attendance__2[[#This Row],[ID]]),"")</f>
        <v/>
      </c>
      <c r="D13793" t="str">
        <f ca="1">IFERROR(_xlfn.IFNA(IF((A13793-FLOOR(A13793,100))&lt;10,"الخدام",LOOKUP(FLOOR(A13793,100),Table2[ID start],Table2[Class])),"الخدام"),"")</f>
        <v/>
      </c>
    </row>
    <row r="13794" spans="1:4" x14ac:dyDescent="0.25">
      <c r="A13794" t="str" cm="1">
        <f t="array" aca="1" ref="A13794" ca="1">IFERROR(_xlfn.XLOOKUP(attendance__2[[#This Row],[ID]],_xlfn._xlws.FILTER(Table1[Old ID],Table1[Old ID]&lt;&gt;0),_xlfn._xlws.FILTER(Changelog!$C$2:$C$110,Changelog!$C$2:$C$110&lt;&gt;""),attendance__2[[#This Row],[ID]]),"")</f>
        <v/>
      </c>
      <c r="D13794" t="str">
        <f ca="1">IFERROR(_xlfn.IFNA(IF((A13794-FLOOR(A13794,100))&lt;10,"الخدام",LOOKUP(FLOOR(A13794,100),Table2[ID start],Table2[Class])),"الخدام"),"")</f>
        <v/>
      </c>
    </row>
    <row r="13795" spans="1:4" x14ac:dyDescent="0.25">
      <c r="A13795" t="str" cm="1">
        <f t="array" aca="1" ref="A13795" ca="1">IFERROR(_xlfn.XLOOKUP(attendance__2[[#This Row],[ID]],_xlfn._xlws.FILTER(Table1[Old ID],Table1[Old ID]&lt;&gt;0),_xlfn._xlws.FILTER(Changelog!$C$2:$C$110,Changelog!$C$2:$C$110&lt;&gt;""),attendance__2[[#This Row],[ID]]),"")</f>
        <v/>
      </c>
      <c r="D13795" t="str">
        <f ca="1">IFERROR(_xlfn.IFNA(IF((A13795-FLOOR(A13795,100))&lt;10,"الخدام",LOOKUP(FLOOR(A13795,100),Table2[ID start],Table2[Class])),"الخدام"),"")</f>
        <v/>
      </c>
    </row>
    <row r="13796" spans="1:4" x14ac:dyDescent="0.25">
      <c r="A13796" t="str" cm="1">
        <f t="array" aca="1" ref="A13796" ca="1">IFERROR(_xlfn.XLOOKUP(attendance__2[[#This Row],[ID]],_xlfn._xlws.FILTER(Table1[Old ID],Table1[Old ID]&lt;&gt;0),_xlfn._xlws.FILTER(Changelog!$C$2:$C$110,Changelog!$C$2:$C$110&lt;&gt;""),attendance__2[[#This Row],[ID]]),"")</f>
        <v/>
      </c>
      <c r="D13796" t="str">
        <f ca="1">IFERROR(_xlfn.IFNA(IF((A13796-FLOOR(A13796,100))&lt;10,"الخدام",LOOKUP(FLOOR(A13796,100),Table2[ID start],Table2[Class])),"الخدام"),"")</f>
        <v/>
      </c>
    </row>
    <row r="13797" spans="1:4" x14ac:dyDescent="0.25">
      <c r="A13797" t="str" cm="1">
        <f t="array" aca="1" ref="A13797" ca="1">IFERROR(_xlfn.XLOOKUP(attendance__2[[#This Row],[ID]],_xlfn._xlws.FILTER(Table1[Old ID],Table1[Old ID]&lt;&gt;0),_xlfn._xlws.FILTER(Changelog!$C$2:$C$110,Changelog!$C$2:$C$110&lt;&gt;""),attendance__2[[#This Row],[ID]]),"")</f>
        <v/>
      </c>
      <c r="D13797" t="str">
        <f ca="1">IFERROR(_xlfn.IFNA(IF((A13797-FLOOR(A13797,100))&lt;10,"الخدام",LOOKUP(FLOOR(A13797,100),Table2[ID start],Table2[Class])),"الخدام"),"")</f>
        <v/>
      </c>
    </row>
    <row r="13798" spans="1:4" x14ac:dyDescent="0.25">
      <c r="A13798" t="str" cm="1">
        <f t="array" aca="1" ref="A13798" ca="1">IFERROR(_xlfn.XLOOKUP(attendance__2[[#This Row],[ID]],_xlfn._xlws.FILTER(Table1[Old ID],Table1[Old ID]&lt;&gt;0),_xlfn._xlws.FILTER(Changelog!$C$2:$C$110,Changelog!$C$2:$C$110&lt;&gt;""),attendance__2[[#This Row],[ID]]),"")</f>
        <v/>
      </c>
      <c r="D13798" t="str">
        <f ca="1">IFERROR(_xlfn.IFNA(IF((A13798-FLOOR(A13798,100))&lt;10,"الخدام",LOOKUP(FLOOR(A13798,100),Table2[ID start],Table2[Class])),"الخدام"),"")</f>
        <v/>
      </c>
    </row>
    <row r="13799" spans="1:4" x14ac:dyDescent="0.25">
      <c r="A13799" t="str" cm="1">
        <f t="array" aca="1" ref="A13799" ca="1">IFERROR(_xlfn.XLOOKUP(attendance__2[[#This Row],[ID]],_xlfn._xlws.FILTER(Table1[Old ID],Table1[Old ID]&lt;&gt;0),_xlfn._xlws.FILTER(Changelog!$C$2:$C$110,Changelog!$C$2:$C$110&lt;&gt;""),attendance__2[[#This Row],[ID]]),"")</f>
        <v/>
      </c>
      <c r="D13799" t="str">
        <f ca="1">IFERROR(_xlfn.IFNA(IF((A13799-FLOOR(A13799,100))&lt;10,"الخدام",LOOKUP(FLOOR(A13799,100),Table2[ID start],Table2[Class])),"الخدام"),"")</f>
        <v/>
      </c>
    </row>
    <row r="13800" spans="1:4" x14ac:dyDescent="0.25">
      <c r="A13800" t="str" cm="1">
        <f t="array" aca="1" ref="A13800" ca="1">IFERROR(_xlfn.XLOOKUP(attendance__2[[#This Row],[ID]],_xlfn._xlws.FILTER(Table1[Old ID],Table1[Old ID]&lt;&gt;0),_xlfn._xlws.FILTER(Changelog!$C$2:$C$110,Changelog!$C$2:$C$110&lt;&gt;""),attendance__2[[#This Row],[ID]]),"")</f>
        <v/>
      </c>
      <c r="D13800" t="str">
        <f ca="1">IFERROR(_xlfn.IFNA(IF((A13800-FLOOR(A13800,100))&lt;10,"الخدام",LOOKUP(FLOOR(A13800,100),Table2[ID start],Table2[Class])),"الخدام"),"")</f>
        <v/>
      </c>
    </row>
    <row r="13801" spans="1:4" x14ac:dyDescent="0.25">
      <c r="A13801" t="str" cm="1">
        <f t="array" aca="1" ref="A13801" ca="1">IFERROR(_xlfn.XLOOKUP(attendance__2[[#This Row],[ID]],_xlfn._xlws.FILTER(Table1[Old ID],Table1[Old ID]&lt;&gt;0),_xlfn._xlws.FILTER(Changelog!$C$2:$C$110,Changelog!$C$2:$C$110&lt;&gt;""),attendance__2[[#This Row],[ID]]),"")</f>
        <v/>
      </c>
      <c r="D13801" t="str">
        <f ca="1">IFERROR(_xlfn.IFNA(IF((A13801-FLOOR(A13801,100))&lt;10,"الخدام",LOOKUP(FLOOR(A13801,100),Table2[ID start],Table2[Class])),"الخدام"),"")</f>
        <v/>
      </c>
    </row>
    <row r="13802" spans="1:4" x14ac:dyDescent="0.25">
      <c r="A13802" t="str" cm="1">
        <f t="array" aca="1" ref="A13802" ca="1">IFERROR(_xlfn.XLOOKUP(attendance__2[[#This Row],[ID]],_xlfn._xlws.FILTER(Table1[Old ID],Table1[Old ID]&lt;&gt;0),_xlfn._xlws.FILTER(Changelog!$C$2:$C$110,Changelog!$C$2:$C$110&lt;&gt;""),attendance__2[[#This Row],[ID]]),"")</f>
        <v/>
      </c>
      <c r="D13802" t="str">
        <f ca="1">IFERROR(_xlfn.IFNA(IF((A13802-FLOOR(A13802,100))&lt;10,"الخدام",LOOKUP(FLOOR(A13802,100),Table2[ID start],Table2[Class])),"الخدام"),"")</f>
        <v/>
      </c>
    </row>
    <row r="13803" spans="1:4" x14ac:dyDescent="0.25">
      <c r="A13803" t="str" cm="1">
        <f t="array" aca="1" ref="A13803" ca="1">IFERROR(_xlfn.XLOOKUP(attendance__2[[#This Row],[ID]],_xlfn._xlws.FILTER(Table1[Old ID],Table1[Old ID]&lt;&gt;0),_xlfn._xlws.FILTER(Changelog!$C$2:$C$110,Changelog!$C$2:$C$110&lt;&gt;""),attendance__2[[#This Row],[ID]]),"")</f>
        <v/>
      </c>
      <c r="D13803" t="str">
        <f ca="1">IFERROR(_xlfn.IFNA(IF((A13803-FLOOR(A13803,100))&lt;10,"الخدام",LOOKUP(FLOOR(A13803,100),Table2[ID start],Table2[Class])),"الخدام"),"")</f>
        <v/>
      </c>
    </row>
    <row r="13804" spans="1:4" x14ac:dyDescent="0.25">
      <c r="A13804" t="str" cm="1">
        <f t="array" aca="1" ref="A13804" ca="1">IFERROR(_xlfn.XLOOKUP(attendance__2[[#This Row],[ID]],_xlfn._xlws.FILTER(Table1[Old ID],Table1[Old ID]&lt;&gt;0),_xlfn._xlws.FILTER(Changelog!$C$2:$C$110,Changelog!$C$2:$C$110&lt;&gt;""),attendance__2[[#This Row],[ID]]),"")</f>
        <v/>
      </c>
      <c r="D13804" t="str">
        <f ca="1">IFERROR(_xlfn.IFNA(IF((A13804-FLOOR(A13804,100))&lt;10,"الخدام",LOOKUP(FLOOR(A13804,100),Table2[ID start],Table2[Class])),"الخدام"),"")</f>
        <v/>
      </c>
    </row>
    <row r="13805" spans="1:4" x14ac:dyDescent="0.25">
      <c r="A13805" t="str" cm="1">
        <f t="array" aca="1" ref="A13805" ca="1">IFERROR(_xlfn.XLOOKUP(attendance__2[[#This Row],[ID]],_xlfn._xlws.FILTER(Table1[Old ID],Table1[Old ID]&lt;&gt;0),_xlfn._xlws.FILTER(Changelog!$C$2:$C$110,Changelog!$C$2:$C$110&lt;&gt;""),attendance__2[[#This Row],[ID]]),"")</f>
        <v/>
      </c>
      <c r="D13805" t="str">
        <f ca="1">IFERROR(_xlfn.IFNA(IF((A13805-FLOOR(A13805,100))&lt;10,"الخدام",LOOKUP(FLOOR(A13805,100),Table2[ID start],Table2[Class])),"الخدام"),"")</f>
        <v/>
      </c>
    </row>
    <row r="13806" spans="1:4" x14ac:dyDescent="0.25">
      <c r="A13806" t="str" cm="1">
        <f t="array" aca="1" ref="A13806" ca="1">IFERROR(_xlfn.XLOOKUP(attendance__2[[#This Row],[ID]],_xlfn._xlws.FILTER(Table1[Old ID],Table1[Old ID]&lt;&gt;0),_xlfn._xlws.FILTER(Changelog!$C$2:$C$110,Changelog!$C$2:$C$110&lt;&gt;""),attendance__2[[#This Row],[ID]]),"")</f>
        <v/>
      </c>
      <c r="D13806" t="str">
        <f ca="1">IFERROR(_xlfn.IFNA(IF((A13806-FLOOR(A13806,100))&lt;10,"الخدام",LOOKUP(FLOOR(A13806,100),Table2[ID start],Table2[Class])),"الخدام"),"")</f>
        <v/>
      </c>
    </row>
    <row r="13807" spans="1:4" x14ac:dyDescent="0.25">
      <c r="A13807" t="str" cm="1">
        <f t="array" aca="1" ref="A13807" ca="1">IFERROR(_xlfn.XLOOKUP(attendance__2[[#This Row],[ID]],_xlfn._xlws.FILTER(Table1[Old ID],Table1[Old ID]&lt;&gt;0),_xlfn._xlws.FILTER(Changelog!$C$2:$C$110,Changelog!$C$2:$C$110&lt;&gt;""),attendance__2[[#This Row],[ID]]),"")</f>
        <v/>
      </c>
      <c r="D13807" t="str">
        <f ca="1">IFERROR(_xlfn.IFNA(IF((A13807-FLOOR(A13807,100))&lt;10,"الخدام",LOOKUP(FLOOR(A13807,100),Table2[ID start],Table2[Class])),"الخدام"),"")</f>
        <v/>
      </c>
    </row>
    <row r="13808" spans="1:4" x14ac:dyDescent="0.25">
      <c r="A13808" t="str" cm="1">
        <f t="array" aca="1" ref="A13808" ca="1">IFERROR(_xlfn.XLOOKUP(attendance__2[[#This Row],[ID]],_xlfn._xlws.FILTER(Table1[Old ID],Table1[Old ID]&lt;&gt;0),_xlfn._xlws.FILTER(Changelog!$C$2:$C$110,Changelog!$C$2:$C$110&lt;&gt;""),attendance__2[[#This Row],[ID]]),"")</f>
        <v/>
      </c>
      <c r="D13808" t="str">
        <f ca="1">IFERROR(_xlfn.IFNA(IF((A13808-FLOOR(A13808,100))&lt;10,"الخدام",LOOKUP(FLOOR(A13808,100),Table2[ID start],Table2[Class])),"الخدام"),"")</f>
        <v/>
      </c>
    </row>
    <row r="13809" spans="1:4" x14ac:dyDescent="0.25">
      <c r="A13809" t="str" cm="1">
        <f t="array" aca="1" ref="A13809" ca="1">IFERROR(_xlfn.XLOOKUP(attendance__2[[#This Row],[ID]],_xlfn._xlws.FILTER(Table1[Old ID],Table1[Old ID]&lt;&gt;0),_xlfn._xlws.FILTER(Changelog!$C$2:$C$110,Changelog!$C$2:$C$110&lt;&gt;""),attendance__2[[#This Row],[ID]]),"")</f>
        <v/>
      </c>
      <c r="D13809" t="str">
        <f ca="1">IFERROR(_xlfn.IFNA(IF((A13809-FLOOR(A13809,100))&lt;10,"الخدام",LOOKUP(FLOOR(A13809,100),Table2[ID start],Table2[Class])),"الخدام"),"")</f>
        <v/>
      </c>
    </row>
    <row r="13810" spans="1:4" x14ac:dyDescent="0.25">
      <c r="A13810" t="str" cm="1">
        <f t="array" aca="1" ref="A13810" ca="1">IFERROR(_xlfn.XLOOKUP(attendance__2[[#This Row],[ID]],_xlfn._xlws.FILTER(Table1[Old ID],Table1[Old ID]&lt;&gt;0),_xlfn._xlws.FILTER(Changelog!$C$2:$C$110,Changelog!$C$2:$C$110&lt;&gt;""),attendance__2[[#This Row],[ID]]),"")</f>
        <v/>
      </c>
      <c r="D13810" t="str">
        <f ca="1">IFERROR(_xlfn.IFNA(IF((A13810-FLOOR(A13810,100))&lt;10,"الخدام",LOOKUP(FLOOR(A13810,100),Table2[ID start],Table2[Class])),"الخدام"),"")</f>
        <v/>
      </c>
    </row>
    <row r="13811" spans="1:4" x14ac:dyDescent="0.25">
      <c r="A13811" t="str" cm="1">
        <f t="array" aca="1" ref="A13811" ca="1">IFERROR(_xlfn.XLOOKUP(attendance__2[[#This Row],[ID]],_xlfn._xlws.FILTER(Table1[Old ID],Table1[Old ID]&lt;&gt;0),_xlfn._xlws.FILTER(Changelog!$C$2:$C$110,Changelog!$C$2:$C$110&lt;&gt;""),attendance__2[[#This Row],[ID]]),"")</f>
        <v/>
      </c>
      <c r="D13811" t="str">
        <f ca="1">IFERROR(_xlfn.IFNA(IF((A13811-FLOOR(A13811,100))&lt;10,"الخدام",LOOKUP(FLOOR(A13811,100),Table2[ID start],Table2[Class])),"الخدام"),"")</f>
        <v/>
      </c>
    </row>
    <row r="13812" spans="1:4" x14ac:dyDescent="0.25">
      <c r="A13812" t="str" cm="1">
        <f t="array" aca="1" ref="A13812" ca="1">IFERROR(_xlfn.XLOOKUP(attendance__2[[#This Row],[ID]],_xlfn._xlws.FILTER(Table1[Old ID],Table1[Old ID]&lt;&gt;0),_xlfn._xlws.FILTER(Changelog!$C$2:$C$110,Changelog!$C$2:$C$110&lt;&gt;""),attendance__2[[#This Row],[ID]]),"")</f>
        <v/>
      </c>
      <c r="D13812" t="str">
        <f ca="1">IFERROR(_xlfn.IFNA(IF((A13812-FLOOR(A13812,100))&lt;10,"الخدام",LOOKUP(FLOOR(A13812,100),Table2[ID start],Table2[Class])),"الخدام"),"")</f>
        <v/>
      </c>
    </row>
    <row r="13813" spans="1:4" x14ac:dyDescent="0.25">
      <c r="A13813" t="str" cm="1">
        <f t="array" aca="1" ref="A13813" ca="1">IFERROR(_xlfn.XLOOKUP(attendance__2[[#This Row],[ID]],_xlfn._xlws.FILTER(Table1[Old ID],Table1[Old ID]&lt;&gt;0),_xlfn._xlws.FILTER(Changelog!$C$2:$C$110,Changelog!$C$2:$C$110&lt;&gt;""),attendance__2[[#This Row],[ID]]),"")</f>
        <v/>
      </c>
      <c r="D13813" t="str">
        <f ca="1">IFERROR(_xlfn.IFNA(IF((A13813-FLOOR(A13813,100))&lt;10,"الخدام",LOOKUP(FLOOR(A13813,100),Table2[ID start],Table2[Class])),"الخدام"),"")</f>
        <v/>
      </c>
    </row>
    <row r="13814" spans="1:4" x14ac:dyDescent="0.25">
      <c r="A13814" t="str" cm="1">
        <f t="array" aca="1" ref="A13814" ca="1">IFERROR(_xlfn.XLOOKUP(attendance__2[[#This Row],[ID]],_xlfn._xlws.FILTER(Table1[Old ID],Table1[Old ID]&lt;&gt;0),_xlfn._xlws.FILTER(Changelog!$C$2:$C$110,Changelog!$C$2:$C$110&lt;&gt;""),attendance__2[[#This Row],[ID]]),"")</f>
        <v/>
      </c>
      <c r="D13814" t="str">
        <f ca="1">IFERROR(_xlfn.IFNA(IF((A13814-FLOOR(A13814,100))&lt;10,"الخدام",LOOKUP(FLOOR(A13814,100),Table2[ID start],Table2[Class])),"الخدام"),"")</f>
        <v/>
      </c>
    </row>
    <row r="13815" spans="1:4" x14ac:dyDescent="0.25">
      <c r="A13815" t="str" cm="1">
        <f t="array" aca="1" ref="A13815" ca="1">IFERROR(_xlfn.XLOOKUP(attendance__2[[#This Row],[ID]],_xlfn._xlws.FILTER(Table1[Old ID],Table1[Old ID]&lt;&gt;0),_xlfn._xlws.FILTER(Changelog!$C$2:$C$110,Changelog!$C$2:$C$110&lt;&gt;""),attendance__2[[#This Row],[ID]]),"")</f>
        <v/>
      </c>
      <c r="D13815" t="str">
        <f ca="1">IFERROR(_xlfn.IFNA(IF((A13815-FLOOR(A13815,100))&lt;10,"الخدام",LOOKUP(FLOOR(A13815,100),Table2[ID start],Table2[Class])),"الخدام"),"")</f>
        <v/>
      </c>
    </row>
    <row r="13816" spans="1:4" x14ac:dyDescent="0.25">
      <c r="A13816" t="str" cm="1">
        <f t="array" aca="1" ref="A13816" ca="1">IFERROR(_xlfn.XLOOKUP(attendance__2[[#This Row],[ID]],_xlfn._xlws.FILTER(Table1[Old ID],Table1[Old ID]&lt;&gt;0),_xlfn._xlws.FILTER(Changelog!$C$2:$C$110,Changelog!$C$2:$C$110&lt;&gt;""),attendance__2[[#This Row],[ID]]),"")</f>
        <v/>
      </c>
      <c r="D13816" t="str">
        <f ca="1">IFERROR(_xlfn.IFNA(IF((A13816-FLOOR(A13816,100))&lt;10,"الخدام",LOOKUP(FLOOR(A13816,100),Table2[ID start],Table2[Class])),"الخدام"),"")</f>
        <v/>
      </c>
    </row>
    <row r="13817" spans="1:4" x14ac:dyDescent="0.25">
      <c r="A13817" t="str" cm="1">
        <f t="array" aca="1" ref="A13817" ca="1">IFERROR(_xlfn.XLOOKUP(attendance__2[[#This Row],[ID]],_xlfn._xlws.FILTER(Table1[Old ID],Table1[Old ID]&lt;&gt;0),_xlfn._xlws.FILTER(Changelog!$C$2:$C$110,Changelog!$C$2:$C$110&lt;&gt;""),attendance__2[[#This Row],[ID]]),"")</f>
        <v/>
      </c>
      <c r="D13817" t="str">
        <f ca="1">IFERROR(_xlfn.IFNA(IF((A13817-FLOOR(A13817,100))&lt;10,"الخدام",LOOKUP(FLOOR(A13817,100),Table2[ID start],Table2[Class])),"الخدام"),"")</f>
        <v/>
      </c>
    </row>
    <row r="13818" spans="1:4" x14ac:dyDescent="0.25">
      <c r="A13818" t="str" cm="1">
        <f t="array" aca="1" ref="A13818" ca="1">IFERROR(_xlfn.XLOOKUP(attendance__2[[#This Row],[ID]],_xlfn._xlws.FILTER(Table1[Old ID],Table1[Old ID]&lt;&gt;0),_xlfn._xlws.FILTER(Changelog!$C$2:$C$110,Changelog!$C$2:$C$110&lt;&gt;""),attendance__2[[#This Row],[ID]]),"")</f>
        <v/>
      </c>
      <c r="D13818" t="str">
        <f ca="1">IFERROR(_xlfn.IFNA(IF((A13818-FLOOR(A13818,100))&lt;10,"الخدام",LOOKUP(FLOOR(A13818,100),Table2[ID start],Table2[Class])),"الخدام"),"")</f>
        <v/>
      </c>
    </row>
    <row r="13819" spans="1:4" x14ac:dyDescent="0.25">
      <c r="A13819" t="str" cm="1">
        <f t="array" aca="1" ref="A13819" ca="1">IFERROR(_xlfn.XLOOKUP(attendance__2[[#This Row],[ID]],_xlfn._xlws.FILTER(Table1[Old ID],Table1[Old ID]&lt;&gt;0),_xlfn._xlws.FILTER(Changelog!$C$2:$C$110,Changelog!$C$2:$C$110&lt;&gt;""),attendance__2[[#This Row],[ID]]),"")</f>
        <v/>
      </c>
      <c r="D13819" t="str">
        <f ca="1">IFERROR(_xlfn.IFNA(IF((A13819-FLOOR(A13819,100))&lt;10,"الخدام",LOOKUP(FLOOR(A13819,100),Table2[ID start],Table2[Class])),"الخدام"),"")</f>
        <v/>
      </c>
    </row>
    <row r="13820" spans="1:4" x14ac:dyDescent="0.25">
      <c r="A13820" t="str" cm="1">
        <f t="array" aca="1" ref="A13820" ca="1">IFERROR(_xlfn.XLOOKUP(attendance__2[[#This Row],[ID]],_xlfn._xlws.FILTER(Table1[Old ID],Table1[Old ID]&lt;&gt;0),_xlfn._xlws.FILTER(Changelog!$C$2:$C$110,Changelog!$C$2:$C$110&lt;&gt;""),attendance__2[[#This Row],[ID]]),"")</f>
        <v/>
      </c>
      <c r="D13820" t="str">
        <f ca="1">IFERROR(_xlfn.IFNA(IF((A13820-FLOOR(A13820,100))&lt;10,"الخدام",LOOKUP(FLOOR(A13820,100),Table2[ID start],Table2[Class])),"الخدام"),"")</f>
        <v/>
      </c>
    </row>
    <row r="13821" spans="1:4" x14ac:dyDescent="0.25">
      <c r="A13821" t="str" cm="1">
        <f t="array" aca="1" ref="A13821" ca="1">IFERROR(_xlfn.XLOOKUP(attendance__2[[#This Row],[ID]],_xlfn._xlws.FILTER(Table1[Old ID],Table1[Old ID]&lt;&gt;0),_xlfn._xlws.FILTER(Changelog!$C$2:$C$110,Changelog!$C$2:$C$110&lt;&gt;""),attendance__2[[#This Row],[ID]]),"")</f>
        <v/>
      </c>
      <c r="D13821" t="str">
        <f ca="1">IFERROR(_xlfn.IFNA(IF((A13821-FLOOR(A13821,100))&lt;10,"الخدام",LOOKUP(FLOOR(A13821,100),Table2[ID start],Table2[Class])),"الخدام"),"")</f>
        <v/>
      </c>
    </row>
    <row r="13822" spans="1:4" x14ac:dyDescent="0.25">
      <c r="A13822" t="str" cm="1">
        <f t="array" aca="1" ref="A13822" ca="1">IFERROR(_xlfn.XLOOKUP(attendance__2[[#This Row],[ID]],_xlfn._xlws.FILTER(Table1[Old ID],Table1[Old ID]&lt;&gt;0),_xlfn._xlws.FILTER(Changelog!$C$2:$C$110,Changelog!$C$2:$C$110&lt;&gt;""),attendance__2[[#This Row],[ID]]),"")</f>
        <v/>
      </c>
      <c r="D13822" t="str">
        <f ca="1">IFERROR(_xlfn.IFNA(IF((A13822-FLOOR(A13822,100))&lt;10,"الخدام",LOOKUP(FLOOR(A13822,100),Table2[ID start],Table2[Class])),"الخدام"),"")</f>
        <v/>
      </c>
    </row>
    <row r="13823" spans="1:4" x14ac:dyDescent="0.25">
      <c r="A13823" t="str" cm="1">
        <f t="array" aca="1" ref="A13823" ca="1">IFERROR(_xlfn.XLOOKUP(attendance__2[[#This Row],[ID]],_xlfn._xlws.FILTER(Table1[Old ID],Table1[Old ID]&lt;&gt;0),_xlfn._xlws.FILTER(Changelog!$C$2:$C$110,Changelog!$C$2:$C$110&lt;&gt;""),attendance__2[[#This Row],[ID]]),"")</f>
        <v/>
      </c>
      <c r="D13823" t="str">
        <f ca="1">IFERROR(_xlfn.IFNA(IF((A13823-FLOOR(A13823,100))&lt;10,"الخدام",LOOKUP(FLOOR(A13823,100),Table2[ID start],Table2[Class])),"الخدام"),"")</f>
        <v/>
      </c>
    </row>
    <row r="13824" spans="1:4" x14ac:dyDescent="0.25">
      <c r="A13824" t="str" cm="1">
        <f t="array" aca="1" ref="A13824" ca="1">IFERROR(_xlfn.XLOOKUP(attendance__2[[#This Row],[ID]],_xlfn._xlws.FILTER(Table1[Old ID],Table1[Old ID]&lt;&gt;0),_xlfn._xlws.FILTER(Changelog!$C$2:$C$110,Changelog!$C$2:$C$110&lt;&gt;""),attendance__2[[#This Row],[ID]]),"")</f>
        <v/>
      </c>
      <c r="D13824" t="str">
        <f ca="1">IFERROR(_xlfn.IFNA(IF((A13824-FLOOR(A13824,100))&lt;10,"الخدام",LOOKUP(FLOOR(A13824,100),Table2[ID start],Table2[Class])),"الخدام"),"")</f>
        <v/>
      </c>
    </row>
    <row r="13825" spans="1:4" x14ac:dyDescent="0.25">
      <c r="A13825" t="str" cm="1">
        <f t="array" aca="1" ref="A13825" ca="1">IFERROR(_xlfn.XLOOKUP(attendance__2[[#This Row],[ID]],_xlfn._xlws.FILTER(Table1[Old ID],Table1[Old ID]&lt;&gt;0),_xlfn._xlws.FILTER(Changelog!$C$2:$C$110,Changelog!$C$2:$C$110&lt;&gt;""),attendance__2[[#This Row],[ID]]),"")</f>
        <v/>
      </c>
      <c r="D13825" t="str">
        <f ca="1">IFERROR(_xlfn.IFNA(IF((A13825-FLOOR(A13825,100))&lt;10,"الخدام",LOOKUP(FLOOR(A13825,100),Table2[ID start],Table2[Class])),"الخدام"),"")</f>
        <v/>
      </c>
    </row>
    <row r="13826" spans="1:4" x14ac:dyDescent="0.25">
      <c r="A13826" t="str" cm="1">
        <f t="array" aca="1" ref="A13826" ca="1">IFERROR(_xlfn.XLOOKUP(attendance__2[[#This Row],[ID]],_xlfn._xlws.FILTER(Table1[Old ID],Table1[Old ID]&lt;&gt;0),_xlfn._xlws.FILTER(Changelog!$C$2:$C$110,Changelog!$C$2:$C$110&lt;&gt;""),attendance__2[[#This Row],[ID]]),"")</f>
        <v/>
      </c>
      <c r="D13826" t="str">
        <f ca="1">IFERROR(_xlfn.IFNA(IF((A13826-FLOOR(A13826,100))&lt;10,"الخدام",LOOKUP(FLOOR(A13826,100),Table2[ID start],Table2[Class])),"الخدام"),"")</f>
        <v/>
      </c>
    </row>
    <row r="13827" spans="1:4" x14ac:dyDescent="0.25">
      <c r="A13827" t="str" cm="1">
        <f t="array" aca="1" ref="A13827" ca="1">IFERROR(_xlfn.XLOOKUP(attendance__2[[#This Row],[ID]],_xlfn._xlws.FILTER(Table1[Old ID],Table1[Old ID]&lt;&gt;0),_xlfn._xlws.FILTER(Changelog!$C$2:$C$110,Changelog!$C$2:$C$110&lt;&gt;""),attendance__2[[#This Row],[ID]]),"")</f>
        <v/>
      </c>
      <c r="D13827" t="str">
        <f ca="1">IFERROR(_xlfn.IFNA(IF((A13827-FLOOR(A13827,100))&lt;10,"الخدام",LOOKUP(FLOOR(A13827,100),Table2[ID start],Table2[Class])),"الخدام"),"")</f>
        <v/>
      </c>
    </row>
    <row r="13828" spans="1:4" x14ac:dyDescent="0.25">
      <c r="A13828" t="str" cm="1">
        <f t="array" aca="1" ref="A13828" ca="1">IFERROR(_xlfn.XLOOKUP(attendance__2[[#This Row],[ID]],_xlfn._xlws.FILTER(Table1[Old ID],Table1[Old ID]&lt;&gt;0),_xlfn._xlws.FILTER(Changelog!$C$2:$C$110,Changelog!$C$2:$C$110&lt;&gt;""),attendance__2[[#This Row],[ID]]),"")</f>
        <v/>
      </c>
      <c r="D13828" t="str">
        <f ca="1">IFERROR(_xlfn.IFNA(IF((A13828-FLOOR(A13828,100))&lt;10,"الخدام",LOOKUP(FLOOR(A13828,100),Table2[ID start],Table2[Class])),"الخدام"),"")</f>
        <v/>
      </c>
    </row>
    <row r="13829" spans="1:4" x14ac:dyDescent="0.25">
      <c r="A13829" t="str" cm="1">
        <f t="array" aca="1" ref="A13829" ca="1">IFERROR(_xlfn.XLOOKUP(attendance__2[[#This Row],[ID]],_xlfn._xlws.FILTER(Table1[Old ID],Table1[Old ID]&lt;&gt;0),_xlfn._xlws.FILTER(Changelog!$C$2:$C$110,Changelog!$C$2:$C$110&lt;&gt;""),attendance__2[[#This Row],[ID]]),"")</f>
        <v/>
      </c>
      <c r="D13829" t="str">
        <f ca="1">IFERROR(_xlfn.IFNA(IF((A13829-FLOOR(A13829,100))&lt;10,"الخدام",LOOKUP(FLOOR(A13829,100),Table2[ID start],Table2[Class])),"الخدام"),"")</f>
        <v/>
      </c>
    </row>
    <row r="13830" spans="1:4" x14ac:dyDescent="0.25">
      <c r="A13830" t="str" cm="1">
        <f t="array" aca="1" ref="A13830" ca="1">IFERROR(_xlfn.XLOOKUP(attendance__2[[#This Row],[ID]],_xlfn._xlws.FILTER(Table1[Old ID],Table1[Old ID]&lt;&gt;0),_xlfn._xlws.FILTER(Changelog!$C$2:$C$110,Changelog!$C$2:$C$110&lt;&gt;""),attendance__2[[#This Row],[ID]]),"")</f>
        <v/>
      </c>
      <c r="D13830" t="str">
        <f ca="1">IFERROR(_xlfn.IFNA(IF((A13830-FLOOR(A13830,100))&lt;10,"الخدام",LOOKUP(FLOOR(A13830,100),Table2[ID start],Table2[Class])),"الخدام"),"")</f>
        <v/>
      </c>
    </row>
    <row r="13831" spans="1:4" x14ac:dyDescent="0.25">
      <c r="A13831" t="str" cm="1">
        <f t="array" aca="1" ref="A13831" ca="1">IFERROR(_xlfn.XLOOKUP(attendance__2[[#This Row],[ID]],_xlfn._xlws.FILTER(Table1[Old ID],Table1[Old ID]&lt;&gt;0),_xlfn._xlws.FILTER(Changelog!$C$2:$C$110,Changelog!$C$2:$C$110&lt;&gt;""),attendance__2[[#This Row],[ID]]),"")</f>
        <v/>
      </c>
      <c r="D13831" t="str">
        <f ca="1">IFERROR(_xlfn.IFNA(IF((A13831-FLOOR(A13831,100))&lt;10,"الخدام",LOOKUP(FLOOR(A13831,100),Table2[ID start],Table2[Class])),"الخدام"),"")</f>
        <v/>
      </c>
    </row>
    <row r="13832" spans="1:4" x14ac:dyDescent="0.25">
      <c r="A13832" t="str" cm="1">
        <f t="array" aca="1" ref="A13832" ca="1">IFERROR(_xlfn.XLOOKUP(attendance__2[[#This Row],[ID]],_xlfn._xlws.FILTER(Table1[Old ID],Table1[Old ID]&lt;&gt;0),_xlfn._xlws.FILTER(Changelog!$C$2:$C$110,Changelog!$C$2:$C$110&lt;&gt;""),attendance__2[[#This Row],[ID]]),"")</f>
        <v/>
      </c>
      <c r="D13832" t="str">
        <f ca="1">IFERROR(_xlfn.IFNA(IF((A13832-FLOOR(A13832,100))&lt;10,"الخدام",LOOKUP(FLOOR(A13832,100),Table2[ID start],Table2[Class])),"الخدام"),"")</f>
        <v/>
      </c>
    </row>
    <row r="13833" spans="1:4" x14ac:dyDescent="0.25">
      <c r="A13833" t="str" cm="1">
        <f t="array" aca="1" ref="A13833" ca="1">IFERROR(_xlfn.XLOOKUP(attendance__2[[#This Row],[ID]],_xlfn._xlws.FILTER(Table1[Old ID],Table1[Old ID]&lt;&gt;0),_xlfn._xlws.FILTER(Changelog!$C$2:$C$110,Changelog!$C$2:$C$110&lt;&gt;""),attendance__2[[#This Row],[ID]]),"")</f>
        <v/>
      </c>
      <c r="D13833" t="str">
        <f ca="1">IFERROR(_xlfn.IFNA(IF((A13833-FLOOR(A13833,100))&lt;10,"الخدام",LOOKUP(FLOOR(A13833,100),Table2[ID start],Table2[Class])),"الخدام"),"")</f>
        <v/>
      </c>
    </row>
    <row r="13834" spans="1:4" x14ac:dyDescent="0.25">
      <c r="A13834" t="str" cm="1">
        <f t="array" aca="1" ref="A13834" ca="1">IFERROR(_xlfn.XLOOKUP(attendance__2[[#This Row],[ID]],_xlfn._xlws.FILTER(Table1[Old ID],Table1[Old ID]&lt;&gt;0),_xlfn._xlws.FILTER(Changelog!$C$2:$C$110,Changelog!$C$2:$C$110&lt;&gt;""),attendance__2[[#This Row],[ID]]),"")</f>
        <v/>
      </c>
      <c r="D13834" t="str">
        <f ca="1">IFERROR(_xlfn.IFNA(IF((A13834-FLOOR(A13834,100))&lt;10,"الخدام",LOOKUP(FLOOR(A13834,100),Table2[ID start],Table2[Class])),"الخدام"),"")</f>
        <v/>
      </c>
    </row>
    <row r="13835" spans="1:4" x14ac:dyDescent="0.25">
      <c r="A13835" t="str" cm="1">
        <f t="array" aca="1" ref="A13835" ca="1">IFERROR(_xlfn.XLOOKUP(attendance__2[[#This Row],[ID]],_xlfn._xlws.FILTER(Table1[Old ID],Table1[Old ID]&lt;&gt;0),_xlfn._xlws.FILTER(Changelog!$C$2:$C$110,Changelog!$C$2:$C$110&lt;&gt;""),attendance__2[[#This Row],[ID]]),"")</f>
        <v/>
      </c>
      <c r="D13835" t="str">
        <f ca="1">IFERROR(_xlfn.IFNA(IF((A13835-FLOOR(A13835,100))&lt;10,"الخدام",LOOKUP(FLOOR(A13835,100),Table2[ID start],Table2[Class])),"الخدام"),"")</f>
        <v/>
      </c>
    </row>
    <row r="13836" spans="1:4" x14ac:dyDescent="0.25">
      <c r="A13836" t="str" cm="1">
        <f t="array" aca="1" ref="A13836" ca="1">IFERROR(_xlfn.XLOOKUP(attendance__2[[#This Row],[ID]],_xlfn._xlws.FILTER(Table1[Old ID],Table1[Old ID]&lt;&gt;0),_xlfn._xlws.FILTER(Changelog!$C$2:$C$110,Changelog!$C$2:$C$110&lt;&gt;""),attendance__2[[#This Row],[ID]]),"")</f>
        <v/>
      </c>
      <c r="D13836" t="str">
        <f ca="1">IFERROR(_xlfn.IFNA(IF((A13836-FLOOR(A13836,100))&lt;10,"الخدام",LOOKUP(FLOOR(A13836,100),Table2[ID start],Table2[Class])),"الخدام"),"")</f>
        <v/>
      </c>
    </row>
    <row r="13837" spans="1:4" x14ac:dyDescent="0.25">
      <c r="A13837" t="str" cm="1">
        <f t="array" aca="1" ref="A13837" ca="1">IFERROR(_xlfn.XLOOKUP(attendance__2[[#This Row],[ID]],_xlfn._xlws.FILTER(Table1[Old ID],Table1[Old ID]&lt;&gt;0),_xlfn._xlws.FILTER(Changelog!$C$2:$C$110,Changelog!$C$2:$C$110&lt;&gt;""),attendance__2[[#This Row],[ID]]),"")</f>
        <v/>
      </c>
      <c r="D13837" t="str">
        <f ca="1">IFERROR(_xlfn.IFNA(IF((A13837-FLOOR(A13837,100))&lt;10,"الخدام",LOOKUP(FLOOR(A13837,100),Table2[ID start],Table2[Class])),"الخدام"),"")</f>
        <v/>
      </c>
    </row>
    <row r="13838" spans="1:4" x14ac:dyDescent="0.25">
      <c r="A13838" t="str" cm="1">
        <f t="array" aca="1" ref="A13838" ca="1">IFERROR(_xlfn.XLOOKUP(attendance__2[[#This Row],[ID]],_xlfn._xlws.FILTER(Table1[Old ID],Table1[Old ID]&lt;&gt;0),_xlfn._xlws.FILTER(Changelog!$C$2:$C$110,Changelog!$C$2:$C$110&lt;&gt;""),attendance__2[[#This Row],[ID]]),"")</f>
        <v/>
      </c>
      <c r="D13838" t="str">
        <f ca="1">IFERROR(_xlfn.IFNA(IF((A13838-FLOOR(A13838,100))&lt;10,"الخدام",LOOKUP(FLOOR(A13838,100),Table2[ID start],Table2[Class])),"الخدام"),"")</f>
        <v/>
      </c>
    </row>
    <row r="13839" spans="1:4" x14ac:dyDescent="0.25">
      <c r="A13839" t="str" cm="1">
        <f t="array" aca="1" ref="A13839" ca="1">IFERROR(_xlfn.XLOOKUP(attendance__2[[#This Row],[ID]],_xlfn._xlws.FILTER(Table1[Old ID],Table1[Old ID]&lt;&gt;0),_xlfn._xlws.FILTER(Changelog!$C$2:$C$110,Changelog!$C$2:$C$110&lt;&gt;""),attendance__2[[#This Row],[ID]]),"")</f>
        <v/>
      </c>
      <c r="D13839" t="str">
        <f ca="1">IFERROR(_xlfn.IFNA(IF((A13839-FLOOR(A13839,100))&lt;10,"الخدام",LOOKUP(FLOOR(A13839,100),Table2[ID start],Table2[Class])),"الخدام"),"")</f>
        <v/>
      </c>
    </row>
    <row r="13840" spans="1:4" x14ac:dyDescent="0.25">
      <c r="A13840" t="str" cm="1">
        <f t="array" aca="1" ref="A13840" ca="1">IFERROR(_xlfn.XLOOKUP(attendance__2[[#This Row],[ID]],_xlfn._xlws.FILTER(Table1[Old ID],Table1[Old ID]&lt;&gt;0),_xlfn._xlws.FILTER(Changelog!$C$2:$C$110,Changelog!$C$2:$C$110&lt;&gt;""),attendance__2[[#This Row],[ID]]),"")</f>
        <v/>
      </c>
      <c r="D13840" t="str">
        <f ca="1">IFERROR(_xlfn.IFNA(IF((A13840-FLOOR(A13840,100))&lt;10,"الخدام",LOOKUP(FLOOR(A13840,100),Table2[ID start],Table2[Class])),"الخدام"),"")</f>
        <v/>
      </c>
    </row>
    <row r="13841" spans="1:4" x14ac:dyDescent="0.25">
      <c r="A13841" t="str" cm="1">
        <f t="array" aca="1" ref="A13841" ca="1">IFERROR(_xlfn.XLOOKUP(attendance__2[[#This Row],[ID]],_xlfn._xlws.FILTER(Table1[Old ID],Table1[Old ID]&lt;&gt;0),_xlfn._xlws.FILTER(Changelog!$C$2:$C$110,Changelog!$C$2:$C$110&lt;&gt;""),attendance__2[[#This Row],[ID]]),"")</f>
        <v/>
      </c>
      <c r="D13841" t="str">
        <f ca="1">IFERROR(_xlfn.IFNA(IF((A13841-FLOOR(A13841,100))&lt;10,"الخدام",LOOKUP(FLOOR(A13841,100),Table2[ID start],Table2[Class])),"الخدام"),"")</f>
        <v/>
      </c>
    </row>
    <row r="13842" spans="1:4" x14ac:dyDescent="0.25">
      <c r="A13842" t="str" cm="1">
        <f t="array" aca="1" ref="A13842" ca="1">IFERROR(_xlfn.XLOOKUP(attendance__2[[#This Row],[ID]],_xlfn._xlws.FILTER(Table1[Old ID],Table1[Old ID]&lt;&gt;0),_xlfn._xlws.FILTER(Changelog!$C$2:$C$110,Changelog!$C$2:$C$110&lt;&gt;""),attendance__2[[#This Row],[ID]]),"")</f>
        <v/>
      </c>
      <c r="D13842" t="str">
        <f ca="1">IFERROR(_xlfn.IFNA(IF((A13842-FLOOR(A13842,100))&lt;10,"الخدام",LOOKUP(FLOOR(A13842,100),Table2[ID start],Table2[Class])),"الخدام"),"")</f>
        <v/>
      </c>
    </row>
    <row r="13843" spans="1:4" x14ac:dyDescent="0.25">
      <c r="A13843" t="str" cm="1">
        <f t="array" aca="1" ref="A13843" ca="1">IFERROR(_xlfn.XLOOKUP(attendance__2[[#This Row],[ID]],_xlfn._xlws.FILTER(Table1[Old ID],Table1[Old ID]&lt;&gt;0),_xlfn._xlws.FILTER(Changelog!$C$2:$C$110,Changelog!$C$2:$C$110&lt;&gt;""),attendance__2[[#This Row],[ID]]),"")</f>
        <v/>
      </c>
      <c r="D13843" t="str">
        <f ca="1">IFERROR(_xlfn.IFNA(IF((A13843-FLOOR(A13843,100))&lt;10,"الخدام",LOOKUP(FLOOR(A13843,100),Table2[ID start],Table2[Class])),"الخدام"),"")</f>
        <v/>
      </c>
    </row>
    <row r="13844" spans="1:4" x14ac:dyDescent="0.25">
      <c r="A13844" t="str" cm="1">
        <f t="array" aca="1" ref="A13844" ca="1">IFERROR(_xlfn.XLOOKUP(attendance__2[[#This Row],[ID]],_xlfn._xlws.FILTER(Table1[Old ID],Table1[Old ID]&lt;&gt;0),_xlfn._xlws.FILTER(Changelog!$C$2:$C$110,Changelog!$C$2:$C$110&lt;&gt;""),attendance__2[[#This Row],[ID]]),"")</f>
        <v/>
      </c>
      <c r="D13844" t="str">
        <f ca="1">IFERROR(_xlfn.IFNA(IF((A13844-FLOOR(A13844,100))&lt;10,"الخدام",LOOKUP(FLOOR(A13844,100),Table2[ID start],Table2[Class])),"الخدام"),"")</f>
        <v/>
      </c>
    </row>
    <row r="13845" spans="1:4" x14ac:dyDescent="0.25">
      <c r="A13845" t="str" cm="1">
        <f t="array" aca="1" ref="A13845" ca="1">IFERROR(_xlfn.XLOOKUP(attendance__2[[#This Row],[ID]],_xlfn._xlws.FILTER(Table1[Old ID],Table1[Old ID]&lt;&gt;0),_xlfn._xlws.FILTER(Changelog!$C$2:$C$110,Changelog!$C$2:$C$110&lt;&gt;""),attendance__2[[#This Row],[ID]]),"")</f>
        <v/>
      </c>
      <c r="D13845" t="str">
        <f ca="1">IFERROR(_xlfn.IFNA(IF((A13845-FLOOR(A13845,100))&lt;10,"الخدام",LOOKUP(FLOOR(A13845,100),Table2[ID start],Table2[Class])),"الخدام"),"")</f>
        <v/>
      </c>
    </row>
    <row r="13846" spans="1:4" x14ac:dyDescent="0.25">
      <c r="A13846" t="str" cm="1">
        <f t="array" aca="1" ref="A13846" ca="1">IFERROR(_xlfn.XLOOKUP(attendance__2[[#This Row],[ID]],_xlfn._xlws.FILTER(Table1[Old ID],Table1[Old ID]&lt;&gt;0),_xlfn._xlws.FILTER(Changelog!$C$2:$C$110,Changelog!$C$2:$C$110&lt;&gt;""),attendance__2[[#This Row],[ID]]),"")</f>
        <v/>
      </c>
      <c r="D13846" t="str">
        <f ca="1">IFERROR(_xlfn.IFNA(IF((A13846-FLOOR(A13846,100))&lt;10,"الخدام",LOOKUP(FLOOR(A13846,100),Table2[ID start],Table2[Class])),"الخدام"),"")</f>
        <v/>
      </c>
    </row>
    <row r="13847" spans="1:4" x14ac:dyDescent="0.25">
      <c r="A13847" t="str" cm="1">
        <f t="array" aca="1" ref="A13847" ca="1">IFERROR(_xlfn.XLOOKUP(attendance__2[[#This Row],[ID]],_xlfn._xlws.FILTER(Table1[Old ID],Table1[Old ID]&lt;&gt;0),_xlfn._xlws.FILTER(Changelog!$C$2:$C$110,Changelog!$C$2:$C$110&lt;&gt;""),attendance__2[[#This Row],[ID]]),"")</f>
        <v/>
      </c>
      <c r="D13847" t="str">
        <f ca="1">IFERROR(_xlfn.IFNA(IF((A13847-FLOOR(A13847,100))&lt;10,"الخدام",LOOKUP(FLOOR(A13847,100),Table2[ID start],Table2[Class])),"الخدام"),"")</f>
        <v/>
      </c>
    </row>
    <row r="13848" spans="1:4" x14ac:dyDescent="0.25">
      <c r="A13848" t="str" cm="1">
        <f t="array" aca="1" ref="A13848" ca="1">IFERROR(_xlfn.XLOOKUP(attendance__2[[#This Row],[ID]],_xlfn._xlws.FILTER(Table1[Old ID],Table1[Old ID]&lt;&gt;0),_xlfn._xlws.FILTER(Changelog!$C$2:$C$110,Changelog!$C$2:$C$110&lt;&gt;""),attendance__2[[#This Row],[ID]]),"")</f>
        <v/>
      </c>
      <c r="D13848" t="str">
        <f ca="1">IFERROR(_xlfn.IFNA(IF((A13848-FLOOR(A13848,100))&lt;10,"الخدام",LOOKUP(FLOOR(A13848,100),Table2[ID start],Table2[Class])),"الخدام"),"")</f>
        <v/>
      </c>
    </row>
    <row r="13849" spans="1:4" x14ac:dyDescent="0.25">
      <c r="A13849" t="str" cm="1">
        <f t="array" aca="1" ref="A13849" ca="1">IFERROR(_xlfn.XLOOKUP(attendance__2[[#This Row],[ID]],_xlfn._xlws.FILTER(Table1[Old ID],Table1[Old ID]&lt;&gt;0),_xlfn._xlws.FILTER(Changelog!$C$2:$C$110,Changelog!$C$2:$C$110&lt;&gt;""),attendance__2[[#This Row],[ID]]),"")</f>
        <v/>
      </c>
      <c r="D13849" t="str">
        <f ca="1">IFERROR(_xlfn.IFNA(IF((A13849-FLOOR(A13849,100))&lt;10,"الخدام",LOOKUP(FLOOR(A13849,100),Table2[ID start],Table2[Class])),"الخدام"),"")</f>
        <v/>
      </c>
    </row>
    <row r="13850" spans="1:4" x14ac:dyDescent="0.25">
      <c r="A13850" t="str" cm="1">
        <f t="array" aca="1" ref="A13850" ca="1">IFERROR(_xlfn.XLOOKUP(attendance__2[[#This Row],[ID]],_xlfn._xlws.FILTER(Table1[Old ID],Table1[Old ID]&lt;&gt;0),_xlfn._xlws.FILTER(Changelog!$C$2:$C$110,Changelog!$C$2:$C$110&lt;&gt;""),attendance__2[[#This Row],[ID]]),"")</f>
        <v/>
      </c>
      <c r="D13850" t="str">
        <f ca="1">IFERROR(_xlfn.IFNA(IF((A13850-FLOOR(A13850,100))&lt;10,"الخدام",LOOKUP(FLOOR(A13850,100),Table2[ID start],Table2[Class])),"الخدام"),"")</f>
        <v/>
      </c>
    </row>
    <row r="13851" spans="1:4" x14ac:dyDescent="0.25">
      <c r="A13851" t="str" cm="1">
        <f t="array" aca="1" ref="A13851" ca="1">IFERROR(_xlfn.XLOOKUP(attendance__2[[#This Row],[ID]],_xlfn._xlws.FILTER(Table1[Old ID],Table1[Old ID]&lt;&gt;0),_xlfn._xlws.FILTER(Changelog!$C$2:$C$110,Changelog!$C$2:$C$110&lt;&gt;""),attendance__2[[#This Row],[ID]]),"")</f>
        <v/>
      </c>
      <c r="D13851" t="str">
        <f ca="1">IFERROR(_xlfn.IFNA(IF((A13851-FLOOR(A13851,100))&lt;10,"الخدام",LOOKUP(FLOOR(A13851,100),Table2[ID start],Table2[Class])),"الخدام"),"")</f>
        <v/>
      </c>
    </row>
    <row r="13852" spans="1:4" x14ac:dyDescent="0.25">
      <c r="A13852" t="str" cm="1">
        <f t="array" aca="1" ref="A13852" ca="1">IFERROR(_xlfn.XLOOKUP(attendance__2[[#This Row],[ID]],_xlfn._xlws.FILTER(Table1[Old ID],Table1[Old ID]&lt;&gt;0),_xlfn._xlws.FILTER(Changelog!$C$2:$C$110,Changelog!$C$2:$C$110&lt;&gt;""),attendance__2[[#This Row],[ID]]),"")</f>
        <v/>
      </c>
      <c r="D13852" t="str">
        <f ca="1">IFERROR(_xlfn.IFNA(IF((A13852-FLOOR(A13852,100))&lt;10,"الخدام",LOOKUP(FLOOR(A13852,100),Table2[ID start],Table2[Class])),"الخدام"),"")</f>
        <v/>
      </c>
    </row>
    <row r="13853" spans="1:4" x14ac:dyDescent="0.25">
      <c r="A13853" t="str" cm="1">
        <f t="array" aca="1" ref="A13853" ca="1">IFERROR(_xlfn.XLOOKUP(attendance__2[[#This Row],[ID]],_xlfn._xlws.FILTER(Table1[Old ID],Table1[Old ID]&lt;&gt;0),_xlfn._xlws.FILTER(Changelog!$C$2:$C$110,Changelog!$C$2:$C$110&lt;&gt;""),attendance__2[[#This Row],[ID]]),"")</f>
        <v/>
      </c>
      <c r="D13853" t="str">
        <f ca="1">IFERROR(_xlfn.IFNA(IF((A13853-FLOOR(A13853,100))&lt;10,"الخدام",LOOKUP(FLOOR(A13853,100),Table2[ID start],Table2[Class])),"الخدام"),"")</f>
        <v/>
      </c>
    </row>
    <row r="13854" spans="1:4" x14ac:dyDescent="0.25">
      <c r="A13854" t="str" cm="1">
        <f t="array" aca="1" ref="A13854" ca="1">IFERROR(_xlfn.XLOOKUP(attendance__2[[#This Row],[ID]],_xlfn._xlws.FILTER(Table1[Old ID],Table1[Old ID]&lt;&gt;0),_xlfn._xlws.FILTER(Changelog!$C$2:$C$110,Changelog!$C$2:$C$110&lt;&gt;""),attendance__2[[#This Row],[ID]]),"")</f>
        <v/>
      </c>
      <c r="D13854" t="str">
        <f ca="1">IFERROR(_xlfn.IFNA(IF((A13854-FLOOR(A13854,100))&lt;10,"الخدام",LOOKUP(FLOOR(A13854,100),Table2[ID start],Table2[Class])),"الخدام"),"")</f>
        <v/>
      </c>
    </row>
    <row r="13855" spans="1:4" x14ac:dyDescent="0.25">
      <c r="A13855" t="str" cm="1">
        <f t="array" aca="1" ref="A13855" ca="1">IFERROR(_xlfn.XLOOKUP(attendance__2[[#This Row],[ID]],_xlfn._xlws.FILTER(Table1[Old ID],Table1[Old ID]&lt;&gt;0),_xlfn._xlws.FILTER(Changelog!$C$2:$C$110,Changelog!$C$2:$C$110&lt;&gt;""),attendance__2[[#This Row],[ID]]),"")</f>
        <v/>
      </c>
      <c r="D13855" t="str">
        <f ca="1">IFERROR(_xlfn.IFNA(IF((A13855-FLOOR(A13855,100))&lt;10,"الخدام",LOOKUP(FLOOR(A13855,100),Table2[ID start],Table2[Class])),"الخدام"),"")</f>
        <v/>
      </c>
    </row>
    <row r="13856" spans="1:4" x14ac:dyDescent="0.25">
      <c r="A13856" t="str" cm="1">
        <f t="array" aca="1" ref="A13856" ca="1">IFERROR(_xlfn.XLOOKUP(attendance__2[[#This Row],[ID]],_xlfn._xlws.FILTER(Table1[Old ID],Table1[Old ID]&lt;&gt;0),_xlfn._xlws.FILTER(Changelog!$C$2:$C$110,Changelog!$C$2:$C$110&lt;&gt;""),attendance__2[[#This Row],[ID]]),"")</f>
        <v/>
      </c>
      <c r="D13856" t="str">
        <f ca="1">IFERROR(_xlfn.IFNA(IF((A13856-FLOOR(A13856,100))&lt;10,"الخدام",LOOKUP(FLOOR(A13856,100),Table2[ID start],Table2[Class])),"الخدام"),"")</f>
        <v/>
      </c>
    </row>
    <row r="13857" spans="1:4" x14ac:dyDescent="0.25">
      <c r="A13857" t="str" cm="1">
        <f t="array" aca="1" ref="A13857" ca="1">IFERROR(_xlfn.XLOOKUP(attendance__2[[#This Row],[ID]],_xlfn._xlws.FILTER(Table1[Old ID],Table1[Old ID]&lt;&gt;0),_xlfn._xlws.FILTER(Changelog!$C$2:$C$110,Changelog!$C$2:$C$110&lt;&gt;""),attendance__2[[#This Row],[ID]]),"")</f>
        <v/>
      </c>
      <c r="D13857" t="str">
        <f ca="1">IFERROR(_xlfn.IFNA(IF((A13857-FLOOR(A13857,100))&lt;10,"الخدام",LOOKUP(FLOOR(A13857,100),Table2[ID start],Table2[Class])),"الخدام"),"")</f>
        <v/>
      </c>
    </row>
    <row r="13858" spans="1:4" x14ac:dyDescent="0.25">
      <c r="A13858" t="str" cm="1">
        <f t="array" aca="1" ref="A13858" ca="1">IFERROR(_xlfn.XLOOKUP(attendance__2[[#This Row],[ID]],_xlfn._xlws.FILTER(Table1[Old ID],Table1[Old ID]&lt;&gt;0),_xlfn._xlws.FILTER(Changelog!$C$2:$C$110,Changelog!$C$2:$C$110&lt;&gt;""),attendance__2[[#This Row],[ID]]),"")</f>
        <v/>
      </c>
      <c r="D13858" t="str">
        <f ca="1">IFERROR(_xlfn.IFNA(IF((A13858-FLOOR(A13858,100))&lt;10,"الخدام",LOOKUP(FLOOR(A13858,100),Table2[ID start],Table2[Class])),"الخدام"),"")</f>
        <v/>
      </c>
    </row>
    <row r="13859" spans="1:4" x14ac:dyDescent="0.25">
      <c r="A13859" t="str" cm="1">
        <f t="array" aca="1" ref="A13859" ca="1">IFERROR(_xlfn.XLOOKUP(attendance__2[[#This Row],[ID]],_xlfn._xlws.FILTER(Table1[Old ID],Table1[Old ID]&lt;&gt;0),_xlfn._xlws.FILTER(Changelog!$C$2:$C$110,Changelog!$C$2:$C$110&lt;&gt;""),attendance__2[[#This Row],[ID]]),"")</f>
        <v/>
      </c>
      <c r="D13859" t="str">
        <f ca="1">IFERROR(_xlfn.IFNA(IF((A13859-FLOOR(A13859,100))&lt;10,"الخدام",LOOKUP(FLOOR(A13859,100),Table2[ID start],Table2[Class])),"الخدام"),"")</f>
        <v/>
      </c>
    </row>
    <row r="13860" spans="1:4" x14ac:dyDescent="0.25">
      <c r="A13860" t="str" cm="1">
        <f t="array" aca="1" ref="A13860" ca="1">IFERROR(_xlfn.XLOOKUP(attendance__2[[#This Row],[ID]],_xlfn._xlws.FILTER(Table1[Old ID],Table1[Old ID]&lt;&gt;0),_xlfn._xlws.FILTER(Changelog!$C$2:$C$110,Changelog!$C$2:$C$110&lt;&gt;""),attendance__2[[#This Row],[ID]]),"")</f>
        <v/>
      </c>
      <c r="D13860" t="str">
        <f ca="1">IFERROR(_xlfn.IFNA(IF((A13860-FLOOR(A13860,100))&lt;10,"الخدام",LOOKUP(FLOOR(A13860,100),Table2[ID start],Table2[Class])),"الخدام"),"")</f>
        <v/>
      </c>
    </row>
    <row r="13861" spans="1:4" x14ac:dyDescent="0.25">
      <c r="A13861" t="str" cm="1">
        <f t="array" aca="1" ref="A13861" ca="1">IFERROR(_xlfn.XLOOKUP(attendance__2[[#This Row],[ID]],_xlfn._xlws.FILTER(Table1[Old ID],Table1[Old ID]&lt;&gt;0),_xlfn._xlws.FILTER(Changelog!$C$2:$C$110,Changelog!$C$2:$C$110&lt;&gt;""),attendance__2[[#This Row],[ID]]),"")</f>
        <v/>
      </c>
      <c r="D13861" t="str">
        <f ca="1">IFERROR(_xlfn.IFNA(IF((A13861-FLOOR(A13861,100))&lt;10,"الخدام",LOOKUP(FLOOR(A13861,100),Table2[ID start],Table2[Class])),"الخدام"),"")</f>
        <v/>
      </c>
    </row>
    <row r="13862" spans="1:4" x14ac:dyDescent="0.25">
      <c r="A13862" t="str" cm="1">
        <f t="array" aca="1" ref="A13862" ca="1">IFERROR(_xlfn.XLOOKUP(attendance__2[[#This Row],[ID]],_xlfn._xlws.FILTER(Table1[Old ID],Table1[Old ID]&lt;&gt;0),_xlfn._xlws.FILTER(Changelog!$C$2:$C$110,Changelog!$C$2:$C$110&lt;&gt;""),attendance__2[[#This Row],[ID]]),"")</f>
        <v/>
      </c>
      <c r="D13862" t="str">
        <f ca="1">IFERROR(_xlfn.IFNA(IF((A13862-FLOOR(A13862,100))&lt;10,"الخدام",LOOKUP(FLOOR(A13862,100),Table2[ID start],Table2[Class])),"الخدام"),"")</f>
        <v/>
      </c>
    </row>
    <row r="13863" spans="1:4" x14ac:dyDescent="0.25">
      <c r="A13863" t="str" cm="1">
        <f t="array" aca="1" ref="A13863" ca="1">IFERROR(_xlfn.XLOOKUP(attendance__2[[#This Row],[ID]],_xlfn._xlws.FILTER(Table1[Old ID],Table1[Old ID]&lt;&gt;0),_xlfn._xlws.FILTER(Changelog!$C$2:$C$110,Changelog!$C$2:$C$110&lt;&gt;""),attendance__2[[#This Row],[ID]]),"")</f>
        <v/>
      </c>
      <c r="D13863" t="str">
        <f ca="1">IFERROR(_xlfn.IFNA(IF((A13863-FLOOR(A13863,100))&lt;10,"الخدام",LOOKUP(FLOOR(A13863,100),Table2[ID start],Table2[Class])),"الخدام"),"")</f>
        <v/>
      </c>
    </row>
    <row r="13864" spans="1:4" x14ac:dyDescent="0.25">
      <c r="A13864" t="str" cm="1">
        <f t="array" aca="1" ref="A13864" ca="1">IFERROR(_xlfn.XLOOKUP(attendance__2[[#This Row],[ID]],_xlfn._xlws.FILTER(Table1[Old ID],Table1[Old ID]&lt;&gt;0),_xlfn._xlws.FILTER(Changelog!$C$2:$C$110,Changelog!$C$2:$C$110&lt;&gt;""),attendance__2[[#This Row],[ID]]),"")</f>
        <v/>
      </c>
      <c r="D13864" t="str">
        <f ca="1">IFERROR(_xlfn.IFNA(IF((A13864-FLOOR(A13864,100))&lt;10,"الخدام",LOOKUP(FLOOR(A13864,100),Table2[ID start],Table2[Class])),"الخدام"),"")</f>
        <v/>
      </c>
    </row>
    <row r="13865" spans="1:4" x14ac:dyDescent="0.25">
      <c r="A13865" t="str" cm="1">
        <f t="array" aca="1" ref="A13865" ca="1">IFERROR(_xlfn.XLOOKUP(attendance__2[[#This Row],[ID]],_xlfn._xlws.FILTER(Table1[Old ID],Table1[Old ID]&lt;&gt;0),_xlfn._xlws.FILTER(Changelog!$C$2:$C$110,Changelog!$C$2:$C$110&lt;&gt;""),attendance__2[[#This Row],[ID]]),"")</f>
        <v/>
      </c>
      <c r="D13865" t="str">
        <f ca="1">IFERROR(_xlfn.IFNA(IF((A13865-FLOOR(A13865,100))&lt;10,"الخدام",LOOKUP(FLOOR(A13865,100),Table2[ID start],Table2[Class])),"الخدام"),"")</f>
        <v/>
      </c>
    </row>
    <row r="13866" spans="1:4" x14ac:dyDescent="0.25">
      <c r="A13866" t="str" cm="1">
        <f t="array" aca="1" ref="A13866" ca="1">IFERROR(_xlfn.XLOOKUP(attendance__2[[#This Row],[ID]],_xlfn._xlws.FILTER(Table1[Old ID],Table1[Old ID]&lt;&gt;0),_xlfn._xlws.FILTER(Changelog!$C$2:$C$110,Changelog!$C$2:$C$110&lt;&gt;""),attendance__2[[#This Row],[ID]]),"")</f>
        <v/>
      </c>
      <c r="D13866" t="str">
        <f ca="1">IFERROR(_xlfn.IFNA(IF((A13866-FLOOR(A13866,100))&lt;10,"الخدام",LOOKUP(FLOOR(A13866,100),Table2[ID start],Table2[Class])),"الخدام"),"")</f>
        <v/>
      </c>
    </row>
    <row r="13867" spans="1:4" x14ac:dyDescent="0.25">
      <c r="A13867" t="str" cm="1">
        <f t="array" aca="1" ref="A13867" ca="1">IFERROR(_xlfn.XLOOKUP(attendance__2[[#This Row],[ID]],_xlfn._xlws.FILTER(Table1[Old ID],Table1[Old ID]&lt;&gt;0),_xlfn._xlws.FILTER(Changelog!$C$2:$C$110,Changelog!$C$2:$C$110&lt;&gt;""),attendance__2[[#This Row],[ID]]),"")</f>
        <v/>
      </c>
      <c r="D13867" t="str">
        <f ca="1">IFERROR(_xlfn.IFNA(IF((A13867-FLOOR(A13867,100))&lt;10,"الخدام",LOOKUP(FLOOR(A13867,100),Table2[ID start],Table2[Class])),"الخدام"),"")</f>
        <v/>
      </c>
    </row>
    <row r="13868" spans="1:4" x14ac:dyDescent="0.25">
      <c r="A13868" t="str" cm="1">
        <f t="array" aca="1" ref="A13868" ca="1">IFERROR(_xlfn.XLOOKUP(attendance__2[[#This Row],[ID]],_xlfn._xlws.FILTER(Table1[Old ID],Table1[Old ID]&lt;&gt;0),_xlfn._xlws.FILTER(Changelog!$C$2:$C$110,Changelog!$C$2:$C$110&lt;&gt;""),attendance__2[[#This Row],[ID]]),"")</f>
        <v/>
      </c>
      <c r="D13868" t="str">
        <f ca="1">IFERROR(_xlfn.IFNA(IF((A13868-FLOOR(A13868,100))&lt;10,"الخدام",LOOKUP(FLOOR(A13868,100),Table2[ID start],Table2[Class])),"الخدام"),"")</f>
        <v/>
      </c>
    </row>
    <row r="13869" spans="1:4" x14ac:dyDescent="0.25">
      <c r="A13869" t="str" cm="1">
        <f t="array" aca="1" ref="A13869" ca="1">IFERROR(_xlfn.XLOOKUP(attendance__2[[#This Row],[ID]],_xlfn._xlws.FILTER(Table1[Old ID],Table1[Old ID]&lt;&gt;0),_xlfn._xlws.FILTER(Changelog!$C$2:$C$110,Changelog!$C$2:$C$110&lt;&gt;""),attendance__2[[#This Row],[ID]]),"")</f>
        <v/>
      </c>
      <c r="D13869" t="str">
        <f ca="1">IFERROR(_xlfn.IFNA(IF((A13869-FLOOR(A13869,100))&lt;10,"الخدام",LOOKUP(FLOOR(A13869,100),Table2[ID start],Table2[Class])),"الخدام"),"")</f>
        <v/>
      </c>
    </row>
    <row r="13870" spans="1:4" x14ac:dyDescent="0.25">
      <c r="A13870" t="str" cm="1">
        <f t="array" aca="1" ref="A13870" ca="1">IFERROR(_xlfn.XLOOKUP(attendance__2[[#This Row],[ID]],_xlfn._xlws.FILTER(Table1[Old ID],Table1[Old ID]&lt;&gt;0),_xlfn._xlws.FILTER(Changelog!$C$2:$C$110,Changelog!$C$2:$C$110&lt;&gt;""),attendance__2[[#This Row],[ID]]),"")</f>
        <v/>
      </c>
      <c r="D13870" t="str">
        <f ca="1">IFERROR(_xlfn.IFNA(IF((A13870-FLOOR(A13870,100))&lt;10,"الخدام",LOOKUP(FLOOR(A13870,100),Table2[ID start],Table2[Class])),"الخدام"),"")</f>
        <v/>
      </c>
    </row>
    <row r="13871" spans="1:4" x14ac:dyDescent="0.25">
      <c r="A13871" t="str" cm="1">
        <f t="array" aca="1" ref="A13871" ca="1">IFERROR(_xlfn.XLOOKUP(attendance__2[[#This Row],[ID]],_xlfn._xlws.FILTER(Table1[Old ID],Table1[Old ID]&lt;&gt;0),_xlfn._xlws.FILTER(Changelog!$C$2:$C$110,Changelog!$C$2:$C$110&lt;&gt;""),attendance__2[[#This Row],[ID]]),"")</f>
        <v/>
      </c>
      <c r="D13871" t="str">
        <f ca="1">IFERROR(_xlfn.IFNA(IF((A13871-FLOOR(A13871,100))&lt;10,"الخدام",LOOKUP(FLOOR(A13871,100),Table2[ID start],Table2[Class])),"الخدام"),"")</f>
        <v/>
      </c>
    </row>
    <row r="13872" spans="1:4" x14ac:dyDescent="0.25">
      <c r="A13872" t="str" cm="1">
        <f t="array" aca="1" ref="A13872" ca="1">IFERROR(_xlfn.XLOOKUP(attendance__2[[#This Row],[ID]],_xlfn._xlws.FILTER(Table1[Old ID],Table1[Old ID]&lt;&gt;0),_xlfn._xlws.FILTER(Changelog!$C$2:$C$110,Changelog!$C$2:$C$110&lt;&gt;""),attendance__2[[#This Row],[ID]]),"")</f>
        <v/>
      </c>
      <c r="D13872" t="str">
        <f ca="1">IFERROR(_xlfn.IFNA(IF((A13872-FLOOR(A13872,100))&lt;10,"الخدام",LOOKUP(FLOOR(A13872,100),Table2[ID start],Table2[Class])),"الخدام"),"")</f>
        <v/>
      </c>
    </row>
    <row r="13873" spans="1:4" x14ac:dyDescent="0.25">
      <c r="A13873" t="str" cm="1">
        <f t="array" aca="1" ref="A13873" ca="1">IFERROR(_xlfn.XLOOKUP(attendance__2[[#This Row],[ID]],_xlfn._xlws.FILTER(Table1[Old ID],Table1[Old ID]&lt;&gt;0),_xlfn._xlws.FILTER(Changelog!$C$2:$C$110,Changelog!$C$2:$C$110&lt;&gt;""),attendance__2[[#This Row],[ID]]),"")</f>
        <v/>
      </c>
      <c r="D13873" t="str">
        <f ca="1">IFERROR(_xlfn.IFNA(IF((A13873-FLOOR(A13873,100))&lt;10,"الخدام",LOOKUP(FLOOR(A13873,100),Table2[ID start],Table2[Class])),"الخدام"),"")</f>
        <v/>
      </c>
    </row>
    <row r="13874" spans="1:4" x14ac:dyDescent="0.25">
      <c r="A13874" t="str" cm="1">
        <f t="array" aca="1" ref="A13874" ca="1">IFERROR(_xlfn.XLOOKUP(attendance__2[[#This Row],[ID]],_xlfn._xlws.FILTER(Table1[Old ID],Table1[Old ID]&lt;&gt;0),_xlfn._xlws.FILTER(Changelog!$C$2:$C$110,Changelog!$C$2:$C$110&lt;&gt;""),attendance__2[[#This Row],[ID]]),"")</f>
        <v/>
      </c>
      <c r="D13874" t="str">
        <f ca="1">IFERROR(_xlfn.IFNA(IF((A13874-FLOOR(A13874,100))&lt;10,"الخدام",LOOKUP(FLOOR(A13874,100),Table2[ID start],Table2[Class])),"الخدام"),"")</f>
        <v/>
      </c>
    </row>
    <row r="13875" spans="1:4" x14ac:dyDescent="0.25">
      <c r="A13875" t="str" cm="1">
        <f t="array" aca="1" ref="A13875" ca="1">IFERROR(_xlfn.XLOOKUP(attendance__2[[#This Row],[ID]],_xlfn._xlws.FILTER(Table1[Old ID],Table1[Old ID]&lt;&gt;0),_xlfn._xlws.FILTER(Changelog!$C$2:$C$110,Changelog!$C$2:$C$110&lt;&gt;""),attendance__2[[#This Row],[ID]]),"")</f>
        <v/>
      </c>
      <c r="D13875" t="str">
        <f ca="1">IFERROR(_xlfn.IFNA(IF((A13875-FLOOR(A13875,100))&lt;10,"الخدام",LOOKUP(FLOOR(A13875,100),Table2[ID start],Table2[Class])),"الخدام"),"")</f>
        <v/>
      </c>
    </row>
    <row r="13876" spans="1:4" x14ac:dyDescent="0.25">
      <c r="A13876" t="str" cm="1">
        <f t="array" aca="1" ref="A13876" ca="1">IFERROR(_xlfn.XLOOKUP(attendance__2[[#This Row],[ID]],_xlfn._xlws.FILTER(Table1[Old ID],Table1[Old ID]&lt;&gt;0),_xlfn._xlws.FILTER(Changelog!$C$2:$C$110,Changelog!$C$2:$C$110&lt;&gt;""),attendance__2[[#This Row],[ID]]),"")</f>
        <v/>
      </c>
      <c r="D13876" t="str">
        <f ca="1">IFERROR(_xlfn.IFNA(IF((A13876-FLOOR(A13876,100))&lt;10,"الخدام",LOOKUP(FLOOR(A13876,100),Table2[ID start],Table2[Class])),"الخدام"),"")</f>
        <v/>
      </c>
    </row>
    <row r="13877" spans="1:4" x14ac:dyDescent="0.25">
      <c r="A13877" t="str" cm="1">
        <f t="array" aca="1" ref="A13877" ca="1">IFERROR(_xlfn.XLOOKUP(attendance__2[[#This Row],[ID]],_xlfn._xlws.FILTER(Table1[Old ID],Table1[Old ID]&lt;&gt;0),_xlfn._xlws.FILTER(Changelog!$C$2:$C$110,Changelog!$C$2:$C$110&lt;&gt;""),attendance__2[[#This Row],[ID]]),"")</f>
        <v/>
      </c>
      <c r="D13877" t="str">
        <f ca="1">IFERROR(_xlfn.IFNA(IF((A13877-FLOOR(A13877,100))&lt;10,"الخدام",LOOKUP(FLOOR(A13877,100),Table2[ID start],Table2[Class])),"الخدام"),"")</f>
        <v/>
      </c>
    </row>
    <row r="13878" spans="1:4" x14ac:dyDescent="0.25">
      <c r="A13878" t="str" cm="1">
        <f t="array" aca="1" ref="A13878" ca="1">IFERROR(_xlfn.XLOOKUP(attendance__2[[#This Row],[ID]],_xlfn._xlws.FILTER(Table1[Old ID],Table1[Old ID]&lt;&gt;0),_xlfn._xlws.FILTER(Changelog!$C$2:$C$110,Changelog!$C$2:$C$110&lt;&gt;""),attendance__2[[#This Row],[ID]]),"")</f>
        <v/>
      </c>
      <c r="D13878" t="str">
        <f ca="1">IFERROR(_xlfn.IFNA(IF((A13878-FLOOR(A13878,100))&lt;10,"الخدام",LOOKUP(FLOOR(A13878,100),Table2[ID start],Table2[Class])),"الخدام"),"")</f>
        <v/>
      </c>
    </row>
    <row r="13879" spans="1:4" x14ac:dyDescent="0.25">
      <c r="A13879" t="str" cm="1">
        <f t="array" aca="1" ref="A13879" ca="1">IFERROR(_xlfn.XLOOKUP(attendance__2[[#This Row],[ID]],_xlfn._xlws.FILTER(Table1[Old ID],Table1[Old ID]&lt;&gt;0),_xlfn._xlws.FILTER(Changelog!$C$2:$C$110,Changelog!$C$2:$C$110&lt;&gt;""),attendance__2[[#This Row],[ID]]),"")</f>
        <v/>
      </c>
      <c r="D13879" t="str">
        <f ca="1">IFERROR(_xlfn.IFNA(IF((A13879-FLOOR(A13879,100))&lt;10,"الخدام",LOOKUP(FLOOR(A13879,100),Table2[ID start],Table2[Class])),"الخدام"),"")</f>
        <v/>
      </c>
    </row>
    <row r="13880" spans="1:4" x14ac:dyDescent="0.25">
      <c r="A13880" t="str" cm="1">
        <f t="array" aca="1" ref="A13880" ca="1">IFERROR(_xlfn.XLOOKUP(attendance__2[[#This Row],[ID]],_xlfn._xlws.FILTER(Table1[Old ID],Table1[Old ID]&lt;&gt;0),_xlfn._xlws.FILTER(Changelog!$C$2:$C$110,Changelog!$C$2:$C$110&lt;&gt;""),attendance__2[[#This Row],[ID]]),"")</f>
        <v/>
      </c>
      <c r="D13880" t="str">
        <f ca="1">IFERROR(_xlfn.IFNA(IF((A13880-FLOOR(A13880,100))&lt;10,"الخدام",LOOKUP(FLOOR(A13880,100),Table2[ID start],Table2[Class])),"الخدام"),"")</f>
        <v/>
      </c>
    </row>
    <row r="13881" spans="1:4" x14ac:dyDescent="0.25">
      <c r="A13881" t="str" cm="1">
        <f t="array" aca="1" ref="A13881" ca="1">IFERROR(_xlfn.XLOOKUP(attendance__2[[#This Row],[ID]],_xlfn._xlws.FILTER(Table1[Old ID],Table1[Old ID]&lt;&gt;0),_xlfn._xlws.FILTER(Changelog!$C$2:$C$110,Changelog!$C$2:$C$110&lt;&gt;""),attendance__2[[#This Row],[ID]]),"")</f>
        <v/>
      </c>
      <c r="D13881" t="str">
        <f ca="1">IFERROR(_xlfn.IFNA(IF((A13881-FLOOR(A13881,100))&lt;10,"الخدام",LOOKUP(FLOOR(A13881,100),Table2[ID start],Table2[Class])),"الخدام"),"")</f>
        <v/>
      </c>
    </row>
    <row r="13882" spans="1:4" x14ac:dyDescent="0.25">
      <c r="A13882" t="str" cm="1">
        <f t="array" aca="1" ref="A13882" ca="1">IFERROR(_xlfn.XLOOKUP(attendance__2[[#This Row],[ID]],_xlfn._xlws.FILTER(Table1[Old ID],Table1[Old ID]&lt;&gt;0),_xlfn._xlws.FILTER(Changelog!$C$2:$C$110,Changelog!$C$2:$C$110&lt;&gt;""),attendance__2[[#This Row],[ID]]),"")</f>
        <v/>
      </c>
      <c r="D13882" t="str">
        <f ca="1">IFERROR(_xlfn.IFNA(IF((A13882-FLOOR(A13882,100))&lt;10,"الخدام",LOOKUP(FLOOR(A13882,100),Table2[ID start],Table2[Class])),"الخدام"),"")</f>
        <v/>
      </c>
    </row>
    <row r="13883" spans="1:4" x14ac:dyDescent="0.25">
      <c r="A13883" t="str" cm="1">
        <f t="array" aca="1" ref="A13883" ca="1">IFERROR(_xlfn.XLOOKUP(attendance__2[[#This Row],[ID]],_xlfn._xlws.FILTER(Table1[Old ID],Table1[Old ID]&lt;&gt;0),_xlfn._xlws.FILTER(Changelog!$C$2:$C$110,Changelog!$C$2:$C$110&lt;&gt;""),attendance__2[[#This Row],[ID]]),"")</f>
        <v/>
      </c>
      <c r="D13883" t="str">
        <f ca="1">IFERROR(_xlfn.IFNA(IF((A13883-FLOOR(A13883,100))&lt;10,"الخدام",LOOKUP(FLOOR(A13883,100),Table2[ID start],Table2[Class])),"الخدام"),"")</f>
        <v/>
      </c>
    </row>
    <row r="13884" spans="1:4" x14ac:dyDescent="0.25">
      <c r="A13884" t="str" cm="1">
        <f t="array" aca="1" ref="A13884" ca="1">IFERROR(_xlfn.XLOOKUP(attendance__2[[#This Row],[ID]],_xlfn._xlws.FILTER(Table1[Old ID],Table1[Old ID]&lt;&gt;0),_xlfn._xlws.FILTER(Changelog!$C$2:$C$110,Changelog!$C$2:$C$110&lt;&gt;""),attendance__2[[#This Row],[ID]]),"")</f>
        <v/>
      </c>
      <c r="D13884" t="str">
        <f ca="1">IFERROR(_xlfn.IFNA(IF((A13884-FLOOR(A13884,100))&lt;10,"الخدام",LOOKUP(FLOOR(A13884,100),Table2[ID start],Table2[Class])),"الخدام"),"")</f>
        <v/>
      </c>
    </row>
    <row r="13885" spans="1:4" x14ac:dyDescent="0.25">
      <c r="A13885" t="str" cm="1">
        <f t="array" aca="1" ref="A13885" ca="1">IFERROR(_xlfn.XLOOKUP(attendance__2[[#This Row],[ID]],_xlfn._xlws.FILTER(Table1[Old ID],Table1[Old ID]&lt;&gt;0),_xlfn._xlws.FILTER(Changelog!$C$2:$C$110,Changelog!$C$2:$C$110&lt;&gt;""),attendance__2[[#This Row],[ID]]),"")</f>
        <v/>
      </c>
      <c r="D13885" t="str">
        <f ca="1">IFERROR(_xlfn.IFNA(IF((A13885-FLOOR(A13885,100))&lt;10,"الخدام",LOOKUP(FLOOR(A13885,100),Table2[ID start],Table2[Class])),"الخدام"),"")</f>
        <v/>
      </c>
    </row>
    <row r="13886" spans="1:4" x14ac:dyDescent="0.25">
      <c r="A13886" t="str" cm="1">
        <f t="array" aca="1" ref="A13886" ca="1">IFERROR(_xlfn.XLOOKUP(attendance__2[[#This Row],[ID]],_xlfn._xlws.FILTER(Table1[Old ID],Table1[Old ID]&lt;&gt;0),_xlfn._xlws.FILTER(Changelog!$C$2:$C$110,Changelog!$C$2:$C$110&lt;&gt;""),attendance__2[[#This Row],[ID]]),"")</f>
        <v/>
      </c>
      <c r="D13886" t="str">
        <f ca="1">IFERROR(_xlfn.IFNA(IF((A13886-FLOOR(A13886,100))&lt;10,"الخدام",LOOKUP(FLOOR(A13886,100),Table2[ID start],Table2[Class])),"الخدام"),"")</f>
        <v/>
      </c>
    </row>
    <row r="13887" spans="1:4" x14ac:dyDescent="0.25">
      <c r="A13887" t="str" cm="1">
        <f t="array" aca="1" ref="A13887" ca="1">IFERROR(_xlfn.XLOOKUP(attendance__2[[#This Row],[ID]],_xlfn._xlws.FILTER(Table1[Old ID],Table1[Old ID]&lt;&gt;0),_xlfn._xlws.FILTER(Changelog!$C$2:$C$110,Changelog!$C$2:$C$110&lt;&gt;""),attendance__2[[#This Row],[ID]]),"")</f>
        <v/>
      </c>
      <c r="D13887" t="str">
        <f ca="1">IFERROR(_xlfn.IFNA(IF((A13887-FLOOR(A13887,100))&lt;10,"الخدام",LOOKUP(FLOOR(A13887,100),Table2[ID start],Table2[Class])),"الخدام"),"")</f>
        <v/>
      </c>
    </row>
    <row r="13888" spans="1:4" x14ac:dyDescent="0.25">
      <c r="A13888" t="str" cm="1">
        <f t="array" aca="1" ref="A138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8" t="str">
        <f ca="1">IFERROR(_xlfn.IFNA(IF((A13888-FLOOR(A13888,100))&lt;10,"الخدام",LOOKUP(FLOOR(A13888,100),Table2[ID start],Table2[Class])),"الخدام"),"")</f>
        <v/>
      </c>
    </row>
    <row r="13889" spans="1:4" x14ac:dyDescent="0.25">
      <c r="A13889" t="str" cm="1">
        <f t="array" aca="1" ref="A13889" ca="1">IFERROR(_xlfn.XLOOKUP(attendance__2[[#This Row],[ID]],_xlfn._xlws.FILTER(Table1[Old ID],Table1[Old ID]&lt;&gt;0),_xlfn._xlws.FILTER(Changelog!$C$2:$C$110,Changelog!$C$2:$C$110&lt;&gt;""),attendance__2[[#This Row],[ID]]),"")</f>
        <v/>
      </c>
      <c r="D13889" t="str">
        <f ca="1">IFERROR(_xlfn.IFNA(IF((A13889-FLOOR(A13889,100))&lt;10,"الخدام",LOOKUP(FLOOR(A13889,100),Table2[ID start],Table2[Class])),"الخدام"),"")</f>
        <v/>
      </c>
    </row>
    <row r="13890" spans="1:4" x14ac:dyDescent="0.25">
      <c r="A13890" t="str" cm="1">
        <f t="array" aca="1" ref="A13890" ca="1">IFERROR(_xlfn.XLOOKUP(attendance__2[[#This Row],[ID]],_xlfn._xlws.FILTER(Table1[Old ID],Table1[Old ID]&lt;&gt;0),_xlfn._xlws.FILTER(Changelog!$C$2:$C$110,Changelog!$C$2:$C$110&lt;&gt;""),attendance__2[[#This Row],[ID]]),"")</f>
        <v/>
      </c>
      <c r="D13890" t="str">
        <f ca="1">IFERROR(_xlfn.IFNA(IF((A13890-FLOOR(A13890,100))&lt;10,"الخدام",LOOKUP(FLOOR(A13890,100),Table2[ID start],Table2[Class])),"الخدام"),"")</f>
        <v/>
      </c>
    </row>
    <row r="13891" spans="1:4" x14ac:dyDescent="0.25">
      <c r="A13891" t="str" cm="1">
        <f t="array" aca="1" ref="A13891" ca="1">IFERROR(_xlfn.XLOOKUP(attendance__2[[#This Row],[ID]],_xlfn._xlws.FILTER(Table1[Old ID],Table1[Old ID]&lt;&gt;0),_xlfn._xlws.FILTER(Changelog!$C$2:$C$110,Changelog!$C$2:$C$110&lt;&gt;""),attendance__2[[#This Row],[ID]]),"")</f>
        <v/>
      </c>
      <c r="D13891" t="str">
        <f ca="1">IFERROR(_xlfn.IFNA(IF((A13891-FLOOR(A13891,100))&lt;10,"الخدام",LOOKUP(FLOOR(A13891,100),Table2[ID start],Table2[Class])),"الخدام"),"")</f>
        <v/>
      </c>
    </row>
    <row r="13892" spans="1:4" x14ac:dyDescent="0.25">
      <c r="A13892" t="str" cm="1">
        <f t="array" aca="1" ref="A13892" ca="1">IFERROR(_xlfn.XLOOKUP(attendance__2[[#This Row],[ID]],_xlfn._xlws.FILTER(Table1[Old ID],Table1[Old ID]&lt;&gt;0),_xlfn._xlws.FILTER(Changelog!$C$2:$C$110,Changelog!$C$2:$C$110&lt;&gt;""),attendance__2[[#This Row],[ID]]),"")</f>
        <v/>
      </c>
      <c r="D13892" t="str">
        <f ca="1">IFERROR(_xlfn.IFNA(IF((A13892-FLOOR(A13892,100))&lt;10,"الخدام",LOOKUP(FLOOR(A13892,100),Table2[ID start],Table2[Class])),"الخدام"),"")</f>
        <v/>
      </c>
    </row>
    <row r="13893" spans="1:4" x14ac:dyDescent="0.25">
      <c r="A13893" t="str" cm="1">
        <f t="array" aca="1" ref="A13893" ca="1">IFERROR(_xlfn.XLOOKUP(attendance__2[[#This Row],[ID]],_xlfn._xlws.FILTER(Table1[Old ID],Table1[Old ID]&lt;&gt;0),_xlfn._xlws.FILTER(Changelog!$C$2:$C$110,Changelog!$C$2:$C$110&lt;&gt;""),attendance__2[[#This Row],[ID]]),"")</f>
        <v/>
      </c>
      <c r="D13893" t="str">
        <f ca="1">IFERROR(_xlfn.IFNA(IF((A13893-FLOOR(A13893,100))&lt;10,"الخدام",LOOKUP(FLOOR(A13893,100),Table2[ID start],Table2[Class])),"الخدام"),"")</f>
        <v/>
      </c>
    </row>
    <row r="13894" spans="1:4" x14ac:dyDescent="0.25">
      <c r="A13894" t="str" cm="1">
        <f t="array" aca="1" ref="A13894" ca="1">IFERROR(_xlfn.XLOOKUP(attendance__2[[#This Row],[ID]],_xlfn._xlws.FILTER(Table1[Old ID],Table1[Old ID]&lt;&gt;0),_xlfn._xlws.FILTER(Changelog!$C$2:$C$110,Changelog!$C$2:$C$110&lt;&gt;""),attendance__2[[#This Row],[ID]]),"")</f>
        <v/>
      </c>
      <c r="D13894" t="str">
        <f ca="1">IFERROR(_xlfn.IFNA(IF((A13894-FLOOR(A13894,100))&lt;10,"الخدام",LOOKUP(FLOOR(A13894,100),Table2[ID start],Table2[Class])),"الخدام"),"")</f>
        <v/>
      </c>
    </row>
    <row r="13895" spans="1:4" x14ac:dyDescent="0.25">
      <c r="A13895" t="str" cm="1">
        <f t="array" aca="1" ref="A13895" ca="1">IFERROR(_xlfn.XLOOKUP(attendance__2[[#This Row],[ID]],_xlfn._xlws.FILTER(Table1[Old ID],Table1[Old ID]&lt;&gt;0),_xlfn._xlws.FILTER(Changelog!$C$2:$C$110,Changelog!$C$2:$C$110&lt;&gt;""),attendance__2[[#This Row],[ID]]),"")</f>
        <v/>
      </c>
      <c r="D13895" t="str">
        <f ca="1">IFERROR(_xlfn.IFNA(IF((A13895-FLOOR(A13895,100))&lt;10,"الخدام",LOOKUP(FLOOR(A13895,100),Table2[ID start],Table2[Class])),"الخدام"),"")</f>
        <v/>
      </c>
    </row>
    <row r="13896" spans="1:4" x14ac:dyDescent="0.25">
      <c r="A13896" t="str" cm="1">
        <f t="array" aca="1" ref="A13896" ca="1">IFERROR(_xlfn.XLOOKUP(attendance__2[[#This Row],[ID]],_xlfn._xlws.FILTER(Table1[Old ID],Table1[Old ID]&lt;&gt;0),_xlfn._xlws.FILTER(Changelog!$C$2:$C$110,Changelog!$C$2:$C$110&lt;&gt;""),attendance__2[[#This Row],[ID]]),"")</f>
        <v/>
      </c>
      <c r="D13896" t="str">
        <f ca="1">IFERROR(_xlfn.IFNA(IF((A13896-FLOOR(A13896,100))&lt;10,"الخدام",LOOKUP(FLOOR(A13896,100),Table2[ID start],Table2[Class])),"الخدام"),"")</f>
        <v/>
      </c>
    </row>
    <row r="13897" spans="1:4" x14ac:dyDescent="0.25">
      <c r="A13897" t="str" cm="1">
        <f t="array" aca="1" ref="A13897" ca="1">IFERROR(_xlfn.XLOOKUP(attendance__2[[#This Row],[ID]],_xlfn._xlws.FILTER(Table1[Old ID],Table1[Old ID]&lt;&gt;0),_xlfn._xlws.FILTER(Changelog!$C$2:$C$110,Changelog!$C$2:$C$110&lt;&gt;""),attendance__2[[#This Row],[ID]]),"")</f>
        <v/>
      </c>
      <c r="D13897" t="str">
        <f ca="1">IFERROR(_xlfn.IFNA(IF((A13897-FLOOR(A13897,100))&lt;10,"الخدام",LOOKUP(FLOOR(A13897,100),Table2[ID start],Table2[Class])),"الخدام"),"")</f>
        <v/>
      </c>
    </row>
    <row r="13898" spans="1:4" x14ac:dyDescent="0.25">
      <c r="A13898" t="str" cm="1">
        <f t="array" aca="1" ref="A13898" ca="1">IFERROR(_xlfn.XLOOKUP(attendance__2[[#This Row],[ID]],_xlfn._xlws.FILTER(Table1[Old ID],Table1[Old ID]&lt;&gt;0),_xlfn._xlws.FILTER(Changelog!$C$2:$C$110,Changelog!$C$2:$C$110&lt;&gt;""),attendance__2[[#This Row],[ID]]),"")</f>
        <v/>
      </c>
      <c r="D13898" t="str">
        <f ca="1">IFERROR(_xlfn.IFNA(IF((A13898-FLOOR(A13898,100))&lt;10,"الخدام",LOOKUP(FLOOR(A13898,100),Table2[ID start],Table2[Class])),"الخدام"),"")</f>
        <v/>
      </c>
    </row>
    <row r="13899" spans="1:4" x14ac:dyDescent="0.25">
      <c r="A13899" t="str" cm="1">
        <f t="array" aca="1" ref="A13899" ca="1">IFERROR(_xlfn.XLOOKUP(attendance__2[[#This Row],[ID]],_xlfn._xlws.FILTER(Table1[Old ID],Table1[Old ID]&lt;&gt;0),_xlfn._xlws.FILTER(Changelog!$C$2:$C$110,Changelog!$C$2:$C$110&lt;&gt;""),attendance__2[[#This Row],[ID]]),"")</f>
        <v/>
      </c>
      <c r="D13899" t="str">
        <f ca="1">IFERROR(_xlfn.IFNA(IF((A13899-FLOOR(A13899,100))&lt;10,"الخدام",LOOKUP(FLOOR(A13899,100),Table2[ID start],Table2[Class])),"الخدام"),"")</f>
        <v/>
      </c>
    </row>
    <row r="13900" spans="1:4" x14ac:dyDescent="0.25">
      <c r="A13900" t="str" cm="1">
        <f t="array" aca="1" ref="A13900" ca="1">IFERROR(_xlfn.XLOOKUP(attendance__2[[#This Row],[ID]],_xlfn._xlws.FILTER(Table1[Old ID],Table1[Old ID]&lt;&gt;0),_xlfn._xlws.FILTER(Changelog!$C$2:$C$110,Changelog!$C$2:$C$110&lt;&gt;""),attendance__2[[#This Row],[ID]]),"")</f>
        <v/>
      </c>
      <c r="D13900" t="str">
        <f ca="1">IFERROR(_xlfn.IFNA(IF((A13900-FLOOR(A13900,100))&lt;10,"الخدام",LOOKUP(FLOOR(A13900,100),Table2[ID start],Table2[Class])),"الخدام"),"")</f>
        <v/>
      </c>
    </row>
    <row r="13901" spans="1:4" x14ac:dyDescent="0.25">
      <c r="A13901" t="str" cm="1">
        <f t="array" aca="1" ref="A13901" ca="1">IFERROR(_xlfn.XLOOKUP(attendance__2[[#This Row],[ID]],_xlfn._xlws.FILTER(Table1[Old ID],Table1[Old ID]&lt;&gt;0),_xlfn._xlws.FILTER(Changelog!$C$2:$C$110,Changelog!$C$2:$C$110&lt;&gt;""),attendance__2[[#This Row],[ID]]),"")</f>
        <v/>
      </c>
      <c r="D13901" t="str">
        <f ca="1">IFERROR(_xlfn.IFNA(IF((A13901-FLOOR(A13901,100))&lt;10,"الخدام",LOOKUP(FLOOR(A13901,100),Table2[ID start],Table2[Class])),"الخدام"),"")</f>
        <v/>
      </c>
    </row>
    <row r="13902" spans="1:4" x14ac:dyDescent="0.25">
      <c r="A13902" t="str" cm="1">
        <f t="array" aca="1" ref="A13902" ca="1">IFERROR(_xlfn.XLOOKUP(attendance__2[[#This Row],[ID]],_xlfn._xlws.FILTER(Table1[Old ID],Table1[Old ID]&lt;&gt;0),_xlfn._xlws.FILTER(Changelog!$C$2:$C$110,Changelog!$C$2:$C$110&lt;&gt;""),attendance__2[[#This Row],[ID]]),"")</f>
        <v/>
      </c>
      <c r="D13902" t="str">
        <f ca="1">IFERROR(_xlfn.IFNA(IF((A13902-FLOOR(A13902,100))&lt;10,"الخدام",LOOKUP(FLOOR(A13902,100),Table2[ID start],Table2[Class])),"الخدام"),"")</f>
        <v/>
      </c>
    </row>
    <row r="13903" spans="1:4" x14ac:dyDescent="0.25">
      <c r="A13903" t="str" cm="1">
        <f t="array" aca="1" ref="A13903" ca="1">IFERROR(_xlfn.XLOOKUP(attendance__2[[#This Row],[ID]],_xlfn._xlws.FILTER(Table1[Old ID],Table1[Old ID]&lt;&gt;0),_xlfn._xlws.FILTER(Changelog!$C$2:$C$110,Changelog!$C$2:$C$110&lt;&gt;""),attendance__2[[#This Row],[ID]]),"")</f>
        <v/>
      </c>
      <c r="D13903" t="str">
        <f ca="1">IFERROR(_xlfn.IFNA(IF((A13903-FLOOR(A13903,100))&lt;10,"الخدام",LOOKUP(FLOOR(A13903,100),Table2[ID start],Table2[Class])),"الخدام"),"")</f>
        <v/>
      </c>
    </row>
    <row r="13904" spans="1:4" x14ac:dyDescent="0.25">
      <c r="A13904" t="str" cm="1">
        <f t="array" aca="1" ref="A13904" ca="1">IFERROR(_xlfn.XLOOKUP(attendance__2[[#This Row],[ID]],_xlfn._xlws.FILTER(Table1[Old ID],Table1[Old ID]&lt;&gt;0),_xlfn._xlws.FILTER(Changelog!$C$2:$C$110,Changelog!$C$2:$C$110&lt;&gt;""),attendance__2[[#This Row],[ID]]),"")</f>
        <v/>
      </c>
      <c r="D13904" t="str">
        <f ca="1">IFERROR(_xlfn.IFNA(IF((A13904-FLOOR(A13904,100))&lt;10,"الخدام",LOOKUP(FLOOR(A13904,100),Table2[ID start],Table2[Class])),"الخدام"),"")</f>
        <v/>
      </c>
    </row>
    <row r="13905" spans="1:4" x14ac:dyDescent="0.25">
      <c r="A13905" t="str" cm="1">
        <f t="array" aca="1" ref="A13905" ca="1">IFERROR(_xlfn.XLOOKUP(attendance__2[[#This Row],[ID]],_xlfn._xlws.FILTER(Table1[Old ID],Table1[Old ID]&lt;&gt;0),_xlfn._xlws.FILTER(Changelog!$C$2:$C$110,Changelog!$C$2:$C$110&lt;&gt;""),attendance__2[[#This Row],[ID]]),"")</f>
        <v/>
      </c>
      <c r="D13905" t="str">
        <f ca="1">IFERROR(_xlfn.IFNA(IF((A13905-FLOOR(A13905,100))&lt;10,"الخدام",LOOKUP(FLOOR(A13905,100),Table2[ID start],Table2[Class])),"الخدام"),"")</f>
        <v/>
      </c>
    </row>
    <row r="13906" spans="1:4" x14ac:dyDescent="0.25">
      <c r="A13906" t="str" cm="1">
        <f t="array" aca="1" ref="A13906" ca="1">IFERROR(_xlfn.XLOOKUP(attendance__2[[#This Row],[ID]],_xlfn._xlws.FILTER(Table1[Old ID],Table1[Old ID]&lt;&gt;0),_xlfn._xlws.FILTER(Changelog!$C$2:$C$110,Changelog!$C$2:$C$110&lt;&gt;""),attendance__2[[#This Row],[ID]]),"")</f>
        <v/>
      </c>
      <c r="D13906" t="str">
        <f ca="1">IFERROR(_xlfn.IFNA(IF((A13906-FLOOR(A13906,100))&lt;10,"الخدام",LOOKUP(FLOOR(A13906,100),Table2[ID start],Table2[Class])),"الخدام"),"")</f>
        <v/>
      </c>
    </row>
    <row r="13907" spans="1:4" x14ac:dyDescent="0.25">
      <c r="A13907" t="str" cm="1">
        <f t="array" aca="1" ref="A13907" ca="1">IFERROR(_xlfn.XLOOKUP(attendance__2[[#This Row],[ID]],_xlfn._xlws.FILTER(Table1[Old ID],Table1[Old ID]&lt;&gt;0),_xlfn._xlws.FILTER(Changelog!$C$2:$C$110,Changelog!$C$2:$C$110&lt;&gt;""),attendance__2[[#This Row],[ID]]),"")</f>
        <v/>
      </c>
      <c r="D13907" t="str">
        <f ca="1">IFERROR(_xlfn.IFNA(IF((A13907-FLOOR(A13907,100))&lt;10,"الخدام",LOOKUP(FLOOR(A13907,100),Table2[ID start],Table2[Class])),"الخدام"),"")</f>
        <v/>
      </c>
    </row>
    <row r="13908" spans="1:4" x14ac:dyDescent="0.25">
      <c r="A13908" t="str" cm="1">
        <f t="array" aca="1" ref="A13908" ca="1">IFERROR(_xlfn.XLOOKUP(attendance__2[[#This Row],[ID]],_xlfn._xlws.FILTER(Table1[Old ID],Table1[Old ID]&lt;&gt;0),_xlfn._xlws.FILTER(Changelog!$C$2:$C$110,Changelog!$C$2:$C$110&lt;&gt;""),attendance__2[[#This Row],[ID]]),"")</f>
        <v/>
      </c>
      <c r="D13908" t="str">
        <f ca="1">IFERROR(_xlfn.IFNA(IF((A13908-FLOOR(A13908,100))&lt;10,"الخدام",LOOKUP(FLOOR(A13908,100),Table2[ID start],Table2[Class])),"الخدام"),"")</f>
        <v/>
      </c>
    </row>
    <row r="13909" spans="1:4" x14ac:dyDescent="0.25">
      <c r="A13909" t="str" cm="1">
        <f t="array" aca="1" ref="A13909" ca="1">IFERROR(_xlfn.XLOOKUP(attendance__2[[#This Row],[ID]],_xlfn._xlws.FILTER(Table1[Old ID],Table1[Old ID]&lt;&gt;0),_xlfn._xlws.FILTER(Changelog!$C$2:$C$110,Changelog!$C$2:$C$110&lt;&gt;""),attendance__2[[#This Row],[ID]]),"")</f>
        <v/>
      </c>
      <c r="D13909" t="str">
        <f ca="1">IFERROR(_xlfn.IFNA(IF((A13909-FLOOR(A13909,100))&lt;10,"الخدام",LOOKUP(FLOOR(A13909,100),Table2[ID start],Table2[Class])),"الخدام"),"")</f>
        <v/>
      </c>
    </row>
    <row r="13910" spans="1:4" x14ac:dyDescent="0.25">
      <c r="A13910" t="str" cm="1">
        <f t="array" aca="1" ref="A13910" ca="1">IFERROR(_xlfn.XLOOKUP(attendance__2[[#This Row],[ID]],_xlfn._xlws.FILTER(Table1[Old ID],Table1[Old ID]&lt;&gt;0),_xlfn._xlws.FILTER(Changelog!$C$2:$C$110,Changelog!$C$2:$C$110&lt;&gt;""),attendance__2[[#This Row],[ID]]),"")</f>
        <v/>
      </c>
      <c r="D13910" t="str">
        <f ca="1">IFERROR(_xlfn.IFNA(IF((A13910-FLOOR(A13910,100))&lt;10,"الخدام",LOOKUP(FLOOR(A13910,100),Table2[ID start],Table2[Class])),"الخدام"),"")</f>
        <v/>
      </c>
    </row>
    <row r="13911" spans="1:4" x14ac:dyDescent="0.25">
      <c r="A13911" t="str" cm="1">
        <f t="array" aca="1" ref="A13911" ca="1">IFERROR(_xlfn.XLOOKUP(attendance__2[[#This Row],[ID]],_xlfn._xlws.FILTER(Table1[Old ID],Table1[Old ID]&lt;&gt;0),_xlfn._xlws.FILTER(Changelog!$C$2:$C$110,Changelog!$C$2:$C$110&lt;&gt;""),attendance__2[[#This Row],[ID]]),"")</f>
        <v/>
      </c>
      <c r="D13911" t="str">
        <f ca="1">IFERROR(_xlfn.IFNA(IF((A13911-FLOOR(A13911,100))&lt;10,"الخدام",LOOKUP(FLOOR(A13911,100),Table2[ID start],Table2[Class])),"الخدام"),"")</f>
        <v/>
      </c>
    </row>
    <row r="13912" spans="1:4" x14ac:dyDescent="0.25">
      <c r="A13912" t="str" cm="1">
        <f t="array" aca="1" ref="A13912" ca="1">IFERROR(_xlfn.XLOOKUP(attendance__2[[#This Row],[ID]],_xlfn._xlws.FILTER(Table1[Old ID],Table1[Old ID]&lt;&gt;0),_xlfn._xlws.FILTER(Changelog!$C$2:$C$110,Changelog!$C$2:$C$110&lt;&gt;""),attendance__2[[#This Row],[ID]]),"")</f>
        <v/>
      </c>
      <c r="D13912" t="str">
        <f ca="1">IFERROR(_xlfn.IFNA(IF((A13912-FLOOR(A13912,100))&lt;10,"الخدام",LOOKUP(FLOOR(A13912,100),Table2[ID start],Table2[Class])),"الخدام"),"")</f>
        <v/>
      </c>
    </row>
    <row r="13913" spans="1:4" x14ac:dyDescent="0.25">
      <c r="A13913" t="str" cm="1">
        <f t="array" aca="1" ref="A13913" ca="1">IFERROR(_xlfn.XLOOKUP(attendance__2[[#This Row],[ID]],_xlfn._xlws.FILTER(Table1[Old ID],Table1[Old ID]&lt;&gt;0),_xlfn._xlws.FILTER(Changelog!$C$2:$C$110,Changelog!$C$2:$C$110&lt;&gt;""),attendance__2[[#This Row],[ID]]),"")</f>
        <v/>
      </c>
      <c r="D13913" t="str">
        <f ca="1">IFERROR(_xlfn.IFNA(IF((A13913-FLOOR(A13913,100))&lt;10,"الخدام",LOOKUP(FLOOR(A13913,100),Table2[ID start],Table2[Class])),"الخدام"),"")</f>
        <v/>
      </c>
    </row>
    <row r="13914" spans="1:4" x14ac:dyDescent="0.25">
      <c r="A13914" t="str" cm="1">
        <f t="array" aca="1" ref="A13914" ca="1">IFERROR(_xlfn.XLOOKUP(attendance__2[[#This Row],[ID]],_xlfn._xlws.FILTER(Table1[Old ID],Table1[Old ID]&lt;&gt;0),_xlfn._xlws.FILTER(Changelog!$C$2:$C$110,Changelog!$C$2:$C$110&lt;&gt;""),attendance__2[[#This Row],[ID]]),"")</f>
        <v/>
      </c>
      <c r="D13914" t="str">
        <f ca="1">IFERROR(_xlfn.IFNA(IF((A13914-FLOOR(A13914,100))&lt;10,"الخدام",LOOKUP(FLOOR(A13914,100),Table2[ID start],Table2[Class])),"الخدام"),"")</f>
        <v/>
      </c>
    </row>
    <row r="13915" spans="1:4" x14ac:dyDescent="0.25">
      <c r="A13915" t="str" cm="1">
        <f t="array" aca="1" ref="A13915" ca="1">IFERROR(_xlfn.XLOOKUP(attendance__2[[#This Row],[ID]],_xlfn._xlws.FILTER(Table1[Old ID],Table1[Old ID]&lt;&gt;0),_xlfn._xlws.FILTER(Changelog!$C$2:$C$110,Changelog!$C$2:$C$110&lt;&gt;""),attendance__2[[#This Row],[ID]]),"")</f>
        <v/>
      </c>
      <c r="D13915" t="str">
        <f ca="1">IFERROR(_xlfn.IFNA(IF((A13915-FLOOR(A13915,100))&lt;10,"الخدام",LOOKUP(FLOOR(A13915,100),Table2[ID start],Table2[Class])),"الخدام"),"")</f>
        <v/>
      </c>
    </row>
    <row r="13916" spans="1:4" x14ac:dyDescent="0.25">
      <c r="A13916" t="str" cm="1">
        <f t="array" aca="1" ref="A13916" ca="1">IFERROR(_xlfn.XLOOKUP(attendance__2[[#This Row],[ID]],_xlfn._xlws.FILTER(Table1[Old ID],Table1[Old ID]&lt;&gt;0),_xlfn._xlws.FILTER(Changelog!$C$2:$C$110,Changelog!$C$2:$C$110&lt;&gt;""),attendance__2[[#This Row],[ID]]),"")</f>
        <v/>
      </c>
      <c r="D13916" t="str">
        <f ca="1">IFERROR(_xlfn.IFNA(IF((A13916-FLOOR(A13916,100))&lt;10,"الخدام",LOOKUP(FLOOR(A13916,100),Table2[ID start],Table2[Class])),"الخدام"),"")</f>
        <v/>
      </c>
    </row>
    <row r="13917" spans="1:4" x14ac:dyDescent="0.25">
      <c r="A13917" t="str" cm="1">
        <f t="array" aca="1" ref="A13917" ca="1">IFERROR(_xlfn.XLOOKUP(attendance__2[[#This Row],[ID]],_xlfn._xlws.FILTER(Table1[Old ID],Table1[Old ID]&lt;&gt;0),_xlfn._xlws.FILTER(Changelog!$C$2:$C$110,Changelog!$C$2:$C$110&lt;&gt;""),attendance__2[[#This Row],[ID]]),"")</f>
        <v/>
      </c>
      <c r="D13917" t="str">
        <f ca="1">IFERROR(_xlfn.IFNA(IF((A13917-FLOOR(A13917,100))&lt;10,"الخدام",LOOKUP(FLOOR(A13917,100),Table2[ID start],Table2[Class])),"الخدام"),"")</f>
        <v/>
      </c>
    </row>
    <row r="13918" spans="1:4" x14ac:dyDescent="0.25">
      <c r="A13918" t="str" cm="1">
        <f t="array" aca="1" ref="A13918" ca="1">IFERROR(_xlfn.XLOOKUP(attendance__2[[#This Row],[ID]],_xlfn._xlws.FILTER(Table1[Old ID],Table1[Old ID]&lt;&gt;0),_xlfn._xlws.FILTER(Changelog!$C$2:$C$110,Changelog!$C$2:$C$110&lt;&gt;""),attendance__2[[#This Row],[ID]]),"")</f>
        <v/>
      </c>
      <c r="D13918" t="str">
        <f ca="1">IFERROR(_xlfn.IFNA(IF((A13918-FLOOR(A13918,100))&lt;10,"الخدام",LOOKUP(FLOOR(A13918,100),Table2[ID start],Table2[Class])),"الخدام"),"")</f>
        <v/>
      </c>
    </row>
    <row r="13919" spans="1:4" x14ac:dyDescent="0.25">
      <c r="A13919" t="str" cm="1">
        <f t="array" aca="1" ref="A13919" ca="1">IFERROR(_xlfn.XLOOKUP(attendance__2[[#This Row],[ID]],_xlfn._xlws.FILTER(Table1[Old ID],Table1[Old ID]&lt;&gt;0),_xlfn._xlws.FILTER(Changelog!$C$2:$C$110,Changelog!$C$2:$C$110&lt;&gt;""),attendance__2[[#This Row],[ID]]),"")</f>
        <v/>
      </c>
      <c r="D13919" t="str">
        <f ca="1">IFERROR(_xlfn.IFNA(IF((A13919-FLOOR(A13919,100))&lt;10,"الخدام",LOOKUP(FLOOR(A13919,100),Table2[ID start],Table2[Class])),"الخدام"),"")</f>
        <v/>
      </c>
    </row>
    <row r="13920" spans="1:4" x14ac:dyDescent="0.25">
      <c r="A13920" t="str" cm="1">
        <f t="array" aca="1" ref="A13920" ca="1">IFERROR(_xlfn.XLOOKUP(attendance__2[[#This Row],[ID]],_xlfn._xlws.FILTER(Table1[Old ID],Table1[Old ID]&lt;&gt;0),_xlfn._xlws.FILTER(Changelog!$C$2:$C$110,Changelog!$C$2:$C$110&lt;&gt;""),attendance__2[[#This Row],[ID]]),"")</f>
        <v/>
      </c>
      <c r="D13920" t="str">
        <f ca="1">IFERROR(_xlfn.IFNA(IF((A13920-FLOOR(A13920,100))&lt;10,"الخدام",LOOKUP(FLOOR(A13920,100),Table2[ID start],Table2[Class])),"الخدام"),"")</f>
        <v/>
      </c>
    </row>
    <row r="13921" spans="1:4" x14ac:dyDescent="0.25">
      <c r="A13921" t="str" cm="1">
        <f t="array" aca="1" ref="A13921" ca="1">IFERROR(_xlfn.XLOOKUP(attendance__2[[#This Row],[ID]],_xlfn._xlws.FILTER(Table1[Old ID],Table1[Old ID]&lt;&gt;0),_xlfn._xlws.FILTER(Changelog!$C$2:$C$110,Changelog!$C$2:$C$110&lt;&gt;""),attendance__2[[#This Row],[ID]]),"")</f>
        <v/>
      </c>
      <c r="D13921" t="str">
        <f ca="1">IFERROR(_xlfn.IFNA(IF((A13921-FLOOR(A13921,100))&lt;10,"الخدام",LOOKUP(FLOOR(A13921,100),Table2[ID start],Table2[Class])),"الخدام"),"")</f>
        <v/>
      </c>
    </row>
    <row r="13922" spans="1:4" x14ac:dyDescent="0.25">
      <c r="A13922" t="str" cm="1">
        <f t="array" aca="1" ref="A13922" ca="1">IFERROR(_xlfn.XLOOKUP(attendance__2[[#This Row],[ID]],_xlfn._xlws.FILTER(Table1[Old ID],Table1[Old ID]&lt;&gt;0),_xlfn._xlws.FILTER(Changelog!$C$2:$C$110,Changelog!$C$2:$C$110&lt;&gt;""),attendance__2[[#This Row],[ID]]),"")</f>
        <v/>
      </c>
      <c r="D13922" t="str">
        <f ca="1">IFERROR(_xlfn.IFNA(IF((A13922-FLOOR(A13922,100))&lt;10,"الخدام",LOOKUP(FLOOR(A13922,100),Table2[ID start],Table2[Class])),"الخدام"),"")</f>
        <v/>
      </c>
    </row>
    <row r="13923" spans="1:4" x14ac:dyDescent="0.25">
      <c r="A13923" t="str" cm="1">
        <f t="array" aca="1" ref="A13923" ca="1">IFERROR(_xlfn.XLOOKUP(attendance__2[[#This Row],[ID]],_xlfn._xlws.FILTER(Table1[Old ID],Table1[Old ID]&lt;&gt;0),_xlfn._xlws.FILTER(Changelog!$C$2:$C$110,Changelog!$C$2:$C$110&lt;&gt;""),attendance__2[[#This Row],[ID]]),"")</f>
        <v/>
      </c>
      <c r="D13923" t="str">
        <f ca="1">IFERROR(_xlfn.IFNA(IF((A13923-FLOOR(A13923,100))&lt;10,"الخدام",LOOKUP(FLOOR(A13923,100),Table2[ID start],Table2[Class])),"الخدام"),"")</f>
        <v/>
      </c>
    </row>
    <row r="13924" spans="1:4" x14ac:dyDescent="0.25">
      <c r="A13924" t="str" cm="1">
        <f t="array" aca="1" ref="A13924" ca="1">IFERROR(_xlfn.XLOOKUP(attendance__2[[#This Row],[ID]],_xlfn._xlws.FILTER(Table1[Old ID],Table1[Old ID]&lt;&gt;0),_xlfn._xlws.FILTER(Changelog!$C$2:$C$110,Changelog!$C$2:$C$110&lt;&gt;""),attendance__2[[#This Row],[ID]]),"")</f>
        <v/>
      </c>
      <c r="D13924" t="str">
        <f ca="1">IFERROR(_xlfn.IFNA(IF((A13924-FLOOR(A13924,100))&lt;10,"الخدام",LOOKUP(FLOOR(A13924,100),Table2[ID start],Table2[Class])),"الخدام"),"")</f>
        <v/>
      </c>
    </row>
    <row r="13925" spans="1:4" x14ac:dyDescent="0.25">
      <c r="A13925" t="str" cm="1">
        <f t="array" aca="1" ref="A13925" ca="1">IFERROR(_xlfn.XLOOKUP(attendance__2[[#This Row],[ID]],_xlfn._xlws.FILTER(Table1[Old ID],Table1[Old ID]&lt;&gt;0),_xlfn._xlws.FILTER(Changelog!$C$2:$C$110,Changelog!$C$2:$C$110&lt;&gt;""),attendance__2[[#This Row],[ID]]),"")</f>
        <v/>
      </c>
      <c r="D13925" t="str">
        <f ca="1">IFERROR(_xlfn.IFNA(IF((A13925-FLOOR(A13925,100))&lt;10,"الخدام",LOOKUP(FLOOR(A13925,100),Table2[ID start],Table2[Class])),"الخدام"),"")</f>
        <v/>
      </c>
    </row>
    <row r="13926" spans="1:4" x14ac:dyDescent="0.25">
      <c r="A13926" t="str" cm="1">
        <f t="array" aca="1" ref="A13926" ca="1">IFERROR(_xlfn.XLOOKUP(attendance__2[[#This Row],[ID]],_xlfn._xlws.FILTER(Table1[Old ID],Table1[Old ID]&lt;&gt;0),_xlfn._xlws.FILTER(Changelog!$C$2:$C$110,Changelog!$C$2:$C$110&lt;&gt;""),attendance__2[[#This Row],[ID]]),"")</f>
        <v/>
      </c>
      <c r="D13926" t="str">
        <f ca="1">IFERROR(_xlfn.IFNA(IF((A13926-FLOOR(A13926,100))&lt;10,"الخدام",LOOKUP(FLOOR(A13926,100),Table2[ID start],Table2[Class])),"الخدام"),"")</f>
        <v/>
      </c>
    </row>
    <row r="13927" spans="1:4" x14ac:dyDescent="0.25">
      <c r="A13927" t="str" cm="1">
        <f t="array" aca="1" ref="A13927" ca="1">IFERROR(_xlfn.XLOOKUP(attendance__2[[#This Row],[ID]],_xlfn._xlws.FILTER(Table1[Old ID],Table1[Old ID]&lt;&gt;0),_xlfn._xlws.FILTER(Changelog!$C$2:$C$110,Changelog!$C$2:$C$110&lt;&gt;""),attendance__2[[#This Row],[ID]]),"")</f>
        <v/>
      </c>
      <c r="D13927" t="str">
        <f ca="1">IFERROR(_xlfn.IFNA(IF((A13927-FLOOR(A13927,100))&lt;10,"الخدام",LOOKUP(FLOOR(A13927,100),Table2[ID start],Table2[Class])),"الخدام"),"")</f>
        <v/>
      </c>
    </row>
    <row r="13928" spans="1:4" x14ac:dyDescent="0.25">
      <c r="A13928" t="str" cm="1">
        <f t="array" aca="1" ref="A13928" ca="1">IFERROR(_xlfn.XLOOKUP(attendance__2[[#This Row],[ID]],_xlfn._xlws.FILTER(Table1[Old ID],Table1[Old ID]&lt;&gt;0),_xlfn._xlws.FILTER(Changelog!$C$2:$C$110,Changelog!$C$2:$C$110&lt;&gt;""),attendance__2[[#This Row],[ID]]),"")</f>
        <v/>
      </c>
      <c r="D13928" t="str">
        <f ca="1">IFERROR(_xlfn.IFNA(IF((A13928-FLOOR(A13928,100))&lt;10,"الخدام",LOOKUP(FLOOR(A13928,100),Table2[ID start],Table2[Class])),"الخدام"),"")</f>
        <v/>
      </c>
    </row>
    <row r="13929" spans="1:4" x14ac:dyDescent="0.25">
      <c r="A13929" t="str" cm="1">
        <f t="array" aca="1" ref="A13929" ca="1">IFERROR(_xlfn.XLOOKUP(attendance__2[[#This Row],[ID]],_xlfn._xlws.FILTER(Table1[Old ID],Table1[Old ID]&lt;&gt;0),_xlfn._xlws.FILTER(Changelog!$C$2:$C$110,Changelog!$C$2:$C$110&lt;&gt;""),attendance__2[[#This Row],[ID]]),"")</f>
        <v/>
      </c>
      <c r="D13929" t="str">
        <f ca="1">IFERROR(_xlfn.IFNA(IF((A13929-FLOOR(A13929,100))&lt;10,"الخدام",LOOKUP(FLOOR(A13929,100),Table2[ID start],Table2[Class])),"الخدام"),"")</f>
        <v/>
      </c>
    </row>
    <row r="13930" spans="1:4" x14ac:dyDescent="0.25">
      <c r="A13930" t="str" cm="1">
        <f t="array" aca="1" ref="A13930" ca="1">IFERROR(_xlfn.XLOOKUP(attendance__2[[#This Row],[ID]],_xlfn._xlws.FILTER(Table1[Old ID],Table1[Old ID]&lt;&gt;0),_xlfn._xlws.FILTER(Changelog!$C$2:$C$110,Changelog!$C$2:$C$110&lt;&gt;""),attendance__2[[#This Row],[ID]]),"")</f>
        <v/>
      </c>
      <c r="D13930" t="str">
        <f ca="1">IFERROR(_xlfn.IFNA(IF((A13930-FLOOR(A13930,100))&lt;10,"الخدام",LOOKUP(FLOOR(A13930,100),Table2[ID start],Table2[Class])),"الخدام"),"")</f>
        <v/>
      </c>
    </row>
    <row r="13931" spans="1:4" x14ac:dyDescent="0.25">
      <c r="A13931" t="str" cm="1">
        <f t="array" aca="1" ref="A13931" ca="1">IFERROR(_xlfn.XLOOKUP(attendance__2[[#This Row],[ID]],_xlfn._xlws.FILTER(Table1[Old ID],Table1[Old ID]&lt;&gt;0),_xlfn._xlws.FILTER(Changelog!$C$2:$C$110,Changelog!$C$2:$C$110&lt;&gt;""),attendance__2[[#This Row],[ID]]),"")</f>
        <v/>
      </c>
      <c r="D13931" t="str">
        <f ca="1">IFERROR(_xlfn.IFNA(IF((A13931-FLOOR(A13931,100))&lt;10,"الخدام",LOOKUP(FLOOR(A13931,100),Table2[ID start],Table2[Class])),"الخدام"),"")</f>
        <v/>
      </c>
    </row>
    <row r="13932" spans="1:4" x14ac:dyDescent="0.25">
      <c r="A13932" t="str" cm="1">
        <f t="array" aca="1" ref="A13932" ca="1">IFERROR(_xlfn.XLOOKUP(attendance__2[[#This Row],[ID]],_xlfn._xlws.FILTER(Table1[Old ID],Table1[Old ID]&lt;&gt;0),_xlfn._xlws.FILTER(Changelog!$C$2:$C$110,Changelog!$C$2:$C$110&lt;&gt;""),attendance__2[[#This Row],[ID]]),"")</f>
        <v/>
      </c>
      <c r="D13932" t="str">
        <f ca="1">IFERROR(_xlfn.IFNA(IF((A13932-FLOOR(A13932,100))&lt;10,"الخدام",LOOKUP(FLOOR(A13932,100),Table2[ID start],Table2[Class])),"الخدام"),"")</f>
        <v/>
      </c>
    </row>
    <row r="13933" spans="1:4" x14ac:dyDescent="0.25">
      <c r="A13933" t="str" cm="1">
        <f t="array" aca="1" ref="A13933" ca="1">IFERROR(_xlfn.XLOOKUP(attendance__2[[#This Row],[ID]],_xlfn._xlws.FILTER(Table1[Old ID],Table1[Old ID]&lt;&gt;0),_xlfn._xlws.FILTER(Changelog!$C$2:$C$110,Changelog!$C$2:$C$110&lt;&gt;""),attendance__2[[#This Row],[ID]]),"")</f>
        <v/>
      </c>
      <c r="D13933" t="str">
        <f ca="1">IFERROR(_xlfn.IFNA(IF((A13933-FLOOR(A13933,100))&lt;10,"الخدام",LOOKUP(FLOOR(A13933,100),Table2[ID start],Table2[Class])),"الخدام"),"")</f>
        <v/>
      </c>
    </row>
    <row r="13934" spans="1:4" x14ac:dyDescent="0.25">
      <c r="A13934" t="str" cm="1">
        <f t="array" aca="1" ref="A13934" ca="1">IFERROR(_xlfn.XLOOKUP(attendance__2[[#This Row],[ID]],_xlfn._xlws.FILTER(Table1[Old ID],Table1[Old ID]&lt;&gt;0),_xlfn._xlws.FILTER(Changelog!$C$2:$C$110,Changelog!$C$2:$C$110&lt;&gt;""),attendance__2[[#This Row],[ID]]),"")</f>
        <v/>
      </c>
      <c r="D13934" t="str">
        <f ca="1">IFERROR(_xlfn.IFNA(IF((A13934-FLOOR(A13934,100))&lt;10,"الخدام",LOOKUP(FLOOR(A13934,100),Table2[ID start],Table2[Class])),"الخدام"),"")</f>
        <v/>
      </c>
    </row>
    <row r="13935" spans="1:4" x14ac:dyDescent="0.25">
      <c r="A13935" t="str" cm="1">
        <f t="array" aca="1" ref="A13935" ca="1">IFERROR(_xlfn.XLOOKUP(attendance__2[[#This Row],[ID]],_xlfn._xlws.FILTER(Table1[Old ID],Table1[Old ID]&lt;&gt;0),_xlfn._xlws.FILTER(Changelog!$C$2:$C$110,Changelog!$C$2:$C$110&lt;&gt;""),attendance__2[[#This Row],[ID]]),"")</f>
        <v/>
      </c>
      <c r="D13935" t="str">
        <f ca="1">IFERROR(_xlfn.IFNA(IF((A13935-FLOOR(A13935,100))&lt;10,"الخدام",LOOKUP(FLOOR(A13935,100),Table2[ID start],Table2[Class])),"الخدام"),"")</f>
        <v/>
      </c>
    </row>
    <row r="13936" spans="1:4" x14ac:dyDescent="0.25">
      <c r="A13936" t="str" cm="1">
        <f t="array" aca="1" ref="A13936" ca="1">IFERROR(_xlfn.XLOOKUP(attendance__2[[#This Row],[ID]],_xlfn._xlws.FILTER(Table1[Old ID],Table1[Old ID]&lt;&gt;0),_xlfn._xlws.FILTER(Changelog!$C$2:$C$110,Changelog!$C$2:$C$110&lt;&gt;""),attendance__2[[#This Row],[ID]]),"")</f>
        <v/>
      </c>
      <c r="D13936" t="str">
        <f ca="1">IFERROR(_xlfn.IFNA(IF((A13936-FLOOR(A13936,100))&lt;10,"الخدام",LOOKUP(FLOOR(A13936,100),Table2[ID start],Table2[Class])),"الخدام"),"")</f>
        <v/>
      </c>
    </row>
    <row r="13937" spans="1:4" x14ac:dyDescent="0.25">
      <c r="A13937" t="str" cm="1">
        <f t="array" aca="1" ref="A13937" ca="1">IFERROR(_xlfn.XLOOKUP(attendance__2[[#This Row],[ID]],_xlfn._xlws.FILTER(Table1[Old ID],Table1[Old ID]&lt;&gt;0),_xlfn._xlws.FILTER(Changelog!$C$2:$C$110,Changelog!$C$2:$C$110&lt;&gt;""),attendance__2[[#This Row],[ID]]),"")</f>
        <v/>
      </c>
      <c r="D13937" t="str">
        <f ca="1">IFERROR(_xlfn.IFNA(IF((A13937-FLOOR(A13937,100))&lt;10,"الخدام",LOOKUP(FLOOR(A13937,100),Table2[ID start],Table2[Class])),"الخدام"),"")</f>
        <v/>
      </c>
    </row>
    <row r="13938" spans="1:4" x14ac:dyDescent="0.25">
      <c r="A13938" t="str" cm="1">
        <f t="array" aca="1" ref="A13938" ca="1">IFERROR(_xlfn.XLOOKUP(attendance__2[[#This Row],[ID]],_xlfn._xlws.FILTER(Table1[Old ID],Table1[Old ID]&lt;&gt;0),_xlfn._xlws.FILTER(Changelog!$C$2:$C$110,Changelog!$C$2:$C$110&lt;&gt;""),attendance__2[[#This Row],[ID]]),"")</f>
        <v/>
      </c>
      <c r="D13938" t="str">
        <f ca="1">IFERROR(_xlfn.IFNA(IF((A13938-FLOOR(A13938,100))&lt;10,"الخدام",LOOKUP(FLOOR(A13938,100),Table2[ID start],Table2[Class])),"الخدام"),"")</f>
        <v/>
      </c>
    </row>
    <row r="13939" spans="1:4" x14ac:dyDescent="0.25">
      <c r="A13939" t="str" cm="1">
        <f t="array" aca="1" ref="A13939" ca="1">IFERROR(_xlfn.XLOOKUP(attendance__2[[#This Row],[ID]],_xlfn._xlws.FILTER(Table1[Old ID],Table1[Old ID]&lt;&gt;0),_xlfn._xlws.FILTER(Changelog!$C$2:$C$110,Changelog!$C$2:$C$110&lt;&gt;""),attendance__2[[#This Row],[ID]]),"")</f>
        <v/>
      </c>
      <c r="D13939" t="str">
        <f ca="1">IFERROR(_xlfn.IFNA(IF((A13939-FLOOR(A13939,100))&lt;10,"الخدام",LOOKUP(FLOOR(A13939,100),Table2[ID start],Table2[Class])),"الخدام"),"")</f>
        <v/>
      </c>
    </row>
    <row r="13940" spans="1:4" x14ac:dyDescent="0.25">
      <c r="A13940" t="str" cm="1">
        <f t="array" aca="1" ref="A13940" ca="1">IFERROR(_xlfn.XLOOKUP(attendance__2[[#This Row],[ID]],_xlfn._xlws.FILTER(Table1[Old ID],Table1[Old ID]&lt;&gt;0),_xlfn._xlws.FILTER(Changelog!$C$2:$C$110,Changelog!$C$2:$C$110&lt;&gt;""),attendance__2[[#This Row],[ID]]),"")</f>
        <v/>
      </c>
      <c r="D13940" t="str">
        <f ca="1">IFERROR(_xlfn.IFNA(IF((A13940-FLOOR(A13940,100))&lt;10,"الخدام",LOOKUP(FLOOR(A13940,100),Table2[ID start],Table2[Class])),"الخدام"),"")</f>
        <v/>
      </c>
    </row>
    <row r="13941" spans="1:4" x14ac:dyDescent="0.25">
      <c r="A13941" t="str" cm="1">
        <f t="array" aca="1" ref="A13941" ca="1">IFERROR(_xlfn.XLOOKUP(attendance__2[[#This Row],[ID]],_xlfn._xlws.FILTER(Table1[Old ID],Table1[Old ID]&lt;&gt;0),_xlfn._xlws.FILTER(Changelog!$C$2:$C$110,Changelog!$C$2:$C$110&lt;&gt;""),attendance__2[[#This Row],[ID]]),"")</f>
        <v/>
      </c>
      <c r="D13941" t="str">
        <f ca="1">IFERROR(_xlfn.IFNA(IF((A13941-FLOOR(A13941,100))&lt;10,"الخدام",LOOKUP(FLOOR(A13941,100),Table2[ID start],Table2[Class])),"الخدام"),"")</f>
        <v/>
      </c>
    </row>
    <row r="13942" spans="1:4" x14ac:dyDescent="0.25">
      <c r="A13942" t="str" cm="1">
        <f t="array" aca="1" ref="A13942" ca="1">IFERROR(_xlfn.XLOOKUP(attendance__2[[#This Row],[ID]],_xlfn._xlws.FILTER(Table1[Old ID],Table1[Old ID]&lt;&gt;0),_xlfn._xlws.FILTER(Changelog!$C$2:$C$110,Changelog!$C$2:$C$110&lt;&gt;""),attendance__2[[#This Row],[ID]]),"")</f>
        <v/>
      </c>
      <c r="D13942" t="str">
        <f ca="1">IFERROR(_xlfn.IFNA(IF((A13942-FLOOR(A13942,100))&lt;10,"الخدام",LOOKUP(FLOOR(A13942,100),Table2[ID start],Table2[Class])),"الخدام"),"")</f>
        <v/>
      </c>
    </row>
    <row r="13943" spans="1:4" x14ac:dyDescent="0.25">
      <c r="A13943" t="str" cm="1">
        <f t="array" aca="1" ref="A13943" ca="1">IFERROR(_xlfn.XLOOKUP(attendance__2[[#This Row],[ID]],_xlfn._xlws.FILTER(Table1[Old ID],Table1[Old ID]&lt;&gt;0),_xlfn._xlws.FILTER(Changelog!$C$2:$C$110,Changelog!$C$2:$C$110&lt;&gt;""),attendance__2[[#This Row],[ID]]),"")</f>
        <v/>
      </c>
      <c r="D13943" t="str">
        <f ca="1">IFERROR(_xlfn.IFNA(IF((A13943-FLOOR(A13943,100))&lt;10,"الخدام",LOOKUP(FLOOR(A13943,100),Table2[ID start],Table2[Class])),"الخدام"),"")</f>
        <v/>
      </c>
    </row>
    <row r="13944" spans="1:4" x14ac:dyDescent="0.25">
      <c r="A13944" t="str" cm="1">
        <f t="array" aca="1" ref="A13944" ca="1">IFERROR(_xlfn.XLOOKUP(attendance__2[[#This Row],[ID]],_xlfn._xlws.FILTER(Table1[Old ID],Table1[Old ID]&lt;&gt;0),_xlfn._xlws.FILTER(Changelog!$C$2:$C$110,Changelog!$C$2:$C$110&lt;&gt;""),attendance__2[[#This Row],[ID]]),"")</f>
        <v/>
      </c>
      <c r="D13944" t="str">
        <f ca="1">IFERROR(_xlfn.IFNA(IF((A13944-FLOOR(A13944,100))&lt;10,"الخدام",LOOKUP(FLOOR(A13944,100),Table2[ID start],Table2[Class])),"الخدام"),"")</f>
        <v/>
      </c>
    </row>
    <row r="13945" spans="1:4" x14ac:dyDescent="0.25">
      <c r="A13945" t="str" cm="1">
        <f t="array" aca="1" ref="A13945" ca="1">IFERROR(_xlfn.XLOOKUP(attendance__2[[#This Row],[ID]],_xlfn._xlws.FILTER(Table1[Old ID],Table1[Old ID]&lt;&gt;0),_xlfn._xlws.FILTER(Changelog!$C$2:$C$110,Changelog!$C$2:$C$110&lt;&gt;""),attendance__2[[#This Row],[ID]]),"")</f>
        <v/>
      </c>
      <c r="D13945" t="str">
        <f ca="1">IFERROR(_xlfn.IFNA(IF((A13945-FLOOR(A13945,100))&lt;10,"الخدام",LOOKUP(FLOOR(A13945,100),Table2[ID start],Table2[Class])),"الخدام"),"")</f>
        <v/>
      </c>
    </row>
    <row r="13946" spans="1:4" x14ac:dyDescent="0.25">
      <c r="A13946" t="str" cm="1">
        <f t="array" aca="1" ref="A13946" ca="1">IFERROR(_xlfn.XLOOKUP(attendance__2[[#This Row],[ID]],_xlfn._xlws.FILTER(Table1[Old ID],Table1[Old ID]&lt;&gt;0),_xlfn._xlws.FILTER(Changelog!$C$2:$C$110,Changelog!$C$2:$C$110&lt;&gt;""),attendance__2[[#This Row],[ID]]),"")</f>
        <v/>
      </c>
      <c r="D13946" t="str">
        <f ca="1">IFERROR(_xlfn.IFNA(IF((A13946-FLOOR(A13946,100))&lt;10,"الخدام",LOOKUP(FLOOR(A13946,100),Table2[ID start],Table2[Class])),"الخدام"),"")</f>
        <v/>
      </c>
    </row>
    <row r="13947" spans="1:4" x14ac:dyDescent="0.25">
      <c r="A13947" t="str" cm="1">
        <f t="array" aca="1" ref="A13947" ca="1">IFERROR(_xlfn.XLOOKUP(attendance__2[[#This Row],[ID]],_xlfn._xlws.FILTER(Table1[Old ID],Table1[Old ID]&lt;&gt;0),_xlfn._xlws.FILTER(Changelog!$C$2:$C$110,Changelog!$C$2:$C$110&lt;&gt;""),attendance__2[[#This Row],[ID]]),"")</f>
        <v/>
      </c>
      <c r="D13947" t="str">
        <f ca="1">IFERROR(_xlfn.IFNA(IF((A13947-FLOOR(A13947,100))&lt;10,"الخدام",LOOKUP(FLOOR(A13947,100),Table2[ID start],Table2[Class])),"الخدام"),"")</f>
        <v/>
      </c>
    </row>
    <row r="13948" spans="1:4" x14ac:dyDescent="0.25">
      <c r="A13948" t="str" cm="1">
        <f t="array" aca="1" ref="A13948" ca="1">IFERROR(_xlfn.XLOOKUP(attendance__2[[#This Row],[ID]],_xlfn._xlws.FILTER(Table1[Old ID],Table1[Old ID]&lt;&gt;0),_xlfn._xlws.FILTER(Changelog!$C$2:$C$110,Changelog!$C$2:$C$110&lt;&gt;""),attendance__2[[#This Row],[ID]]),"")</f>
        <v/>
      </c>
      <c r="D13948" t="str">
        <f ca="1">IFERROR(_xlfn.IFNA(IF((A13948-FLOOR(A13948,100))&lt;10,"الخدام",LOOKUP(FLOOR(A13948,100),Table2[ID start],Table2[Class])),"الخدام"),"")</f>
        <v/>
      </c>
    </row>
    <row r="13949" spans="1:4" x14ac:dyDescent="0.25">
      <c r="A13949" t="str" cm="1">
        <f t="array" aca="1" ref="A13949" ca="1">IFERROR(_xlfn.XLOOKUP(attendance__2[[#This Row],[ID]],_xlfn._xlws.FILTER(Table1[Old ID],Table1[Old ID]&lt;&gt;0),_xlfn._xlws.FILTER(Changelog!$C$2:$C$110,Changelog!$C$2:$C$110&lt;&gt;""),attendance__2[[#This Row],[ID]]),"")</f>
        <v/>
      </c>
      <c r="D13949" t="str">
        <f ca="1">IFERROR(_xlfn.IFNA(IF((A13949-FLOOR(A13949,100))&lt;10,"الخدام",LOOKUP(FLOOR(A13949,100),Table2[ID start],Table2[Class])),"الخدام"),"")</f>
        <v/>
      </c>
    </row>
    <row r="13950" spans="1:4" x14ac:dyDescent="0.25">
      <c r="A13950" t="str" cm="1">
        <f t="array" aca="1" ref="A13950" ca="1">IFERROR(_xlfn.XLOOKUP(attendance__2[[#This Row],[ID]],_xlfn._xlws.FILTER(Table1[Old ID],Table1[Old ID]&lt;&gt;0),_xlfn._xlws.FILTER(Changelog!$C$2:$C$110,Changelog!$C$2:$C$110&lt;&gt;""),attendance__2[[#This Row],[ID]]),"")</f>
        <v/>
      </c>
      <c r="D13950" t="str">
        <f ca="1">IFERROR(_xlfn.IFNA(IF((A13950-FLOOR(A13950,100))&lt;10,"الخدام",LOOKUP(FLOOR(A13950,100),Table2[ID start],Table2[Class])),"الخدام"),"")</f>
        <v/>
      </c>
    </row>
    <row r="13951" spans="1:4" x14ac:dyDescent="0.25">
      <c r="A13951" t="str" cm="1">
        <f t="array" aca="1" ref="A13951" ca="1">IFERROR(_xlfn.XLOOKUP(attendance__2[[#This Row],[ID]],_xlfn._xlws.FILTER(Table1[Old ID],Table1[Old ID]&lt;&gt;0),_xlfn._xlws.FILTER(Changelog!$C$2:$C$110,Changelog!$C$2:$C$110&lt;&gt;""),attendance__2[[#This Row],[ID]]),"")</f>
        <v/>
      </c>
      <c r="D13951" t="str">
        <f ca="1">IFERROR(_xlfn.IFNA(IF((A13951-FLOOR(A13951,100))&lt;10,"الخدام",LOOKUP(FLOOR(A13951,100),Table2[ID start],Table2[Class])),"الخدام"),"")</f>
        <v/>
      </c>
    </row>
    <row r="13952" spans="1:4" x14ac:dyDescent="0.25">
      <c r="A13952" t="str" cm="1">
        <f t="array" aca="1" ref="A13952" ca="1">IFERROR(_xlfn.XLOOKUP(attendance__2[[#This Row],[ID]],_xlfn._xlws.FILTER(Table1[Old ID],Table1[Old ID]&lt;&gt;0),_xlfn._xlws.FILTER(Changelog!$C$2:$C$110,Changelog!$C$2:$C$110&lt;&gt;""),attendance__2[[#This Row],[ID]]),"")</f>
        <v/>
      </c>
      <c r="D13952" t="str">
        <f ca="1">IFERROR(_xlfn.IFNA(IF((A13952-FLOOR(A13952,100))&lt;10,"الخدام",LOOKUP(FLOOR(A13952,100),Table2[ID start],Table2[Class])),"الخدام"),"")</f>
        <v/>
      </c>
    </row>
    <row r="13953" spans="1:4" x14ac:dyDescent="0.25">
      <c r="A13953" t="str" cm="1">
        <f t="array" aca="1" ref="A13953" ca="1">IFERROR(_xlfn.XLOOKUP(attendance__2[[#This Row],[ID]],_xlfn._xlws.FILTER(Table1[Old ID],Table1[Old ID]&lt;&gt;0),_xlfn._xlws.FILTER(Changelog!$C$2:$C$110,Changelog!$C$2:$C$110&lt;&gt;""),attendance__2[[#This Row],[ID]]),"")</f>
        <v/>
      </c>
      <c r="D13953" t="str">
        <f ca="1">IFERROR(_xlfn.IFNA(IF((A13953-FLOOR(A13953,100))&lt;10,"الخدام",LOOKUP(FLOOR(A13953,100),Table2[ID start],Table2[Class])),"الخدام"),"")</f>
        <v/>
      </c>
    </row>
    <row r="13954" spans="1:4" x14ac:dyDescent="0.25">
      <c r="A13954" t="str" cm="1">
        <f t="array" aca="1" ref="A13954" ca="1">IFERROR(_xlfn.XLOOKUP(attendance__2[[#This Row],[ID]],_xlfn._xlws.FILTER(Table1[Old ID],Table1[Old ID]&lt;&gt;0),_xlfn._xlws.FILTER(Changelog!$C$2:$C$110,Changelog!$C$2:$C$110&lt;&gt;""),attendance__2[[#This Row],[ID]]),"")</f>
        <v/>
      </c>
      <c r="D13954" t="str">
        <f ca="1">IFERROR(_xlfn.IFNA(IF((A13954-FLOOR(A13954,100))&lt;10,"الخدام",LOOKUP(FLOOR(A13954,100),Table2[ID start],Table2[Class])),"الخدام"),"")</f>
        <v/>
      </c>
    </row>
    <row r="13955" spans="1:4" x14ac:dyDescent="0.25">
      <c r="A13955" t="str" cm="1">
        <f t="array" aca="1" ref="A13955" ca="1">IFERROR(_xlfn.XLOOKUP(attendance__2[[#This Row],[ID]],_xlfn._xlws.FILTER(Table1[Old ID],Table1[Old ID]&lt;&gt;0),_xlfn._xlws.FILTER(Changelog!$C$2:$C$110,Changelog!$C$2:$C$110&lt;&gt;""),attendance__2[[#This Row],[ID]]),"")</f>
        <v/>
      </c>
      <c r="D13955" t="str">
        <f ca="1">IFERROR(_xlfn.IFNA(IF((A13955-FLOOR(A13955,100))&lt;10,"الخدام",LOOKUP(FLOOR(A13955,100),Table2[ID start],Table2[Class])),"الخدام"),"")</f>
        <v/>
      </c>
    </row>
    <row r="13956" spans="1:4" x14ac:dyDescent="0.25">
      <c r="A13956" t="str" cm="1">
        <f t="array" aca="1" ref="A13956" ca="1">IFERROR(_xlfn.XLOOKUP(attendance__2[[#This Row],[ID]],_xlfn._xlws.FILTER(Table1[Old ID],Table1[Old ID]&lt;&gt;0),_xlfn._xlws.FILTER(Changelog!$C$2:$C$110,Changelog!$C$2:$C$110&lt;&gt;""),attendance__2[[#This Row],[ID]]),"")</f>
        <v/>
      </c>
      <c r="D13956" t="str">
        <f ca="1">IFERROR(_xlfn.IFNA(IF((A13956-FLOOR(A13956,100))&lt;10,"الخدام",LOOKUP(FLOOR(A13956,100),Table2[ID start],Table2[Class])),"الخدام"),"")</f>
        <v/>
      </c>
    </row>
    <row r="13957" spans="1:4" x14ac:dyDescent="0.25">
      <c r="A13957" t="str" cm="1">
        <f t="array" aca="1" ref="A13957" ca="1">IFERROR(_xlfn.XLOOKUP(attendance__2[[#This Row],[ID]],_xlfn._xlws.FILTER(Table1[Old ID],Table1[Old ID]&lt;&gt;0),_xlfn._xlws.FILTER(Changelog!$C$2:$C$110,Changelog!$C$2:$C$110&lt;&gt;""),attendance__2[[#This Row],[ID]]),"")</f>
        <v/>
      </c>
      <c r="D13957" t="str">
        <f ca="1">IFERROR(_xlfn.IFNA(IF((A13957-FLOOR(A13957,100))&lt;10,"الخدام",LOOKUP(FLOOR(A13957,100),Table2[ID start],Table2[Class])),"الخدام"),"")</f>
        <v/>
      </c>
    </row>
    <row r="13958" spans="1:4" x14ac:dyDescent="0.25">
      <c r="A13958" t="str" cm="1">
        <f t="array" aca="1" ref="A13958" ca="1">IFERROR(_xlfn.XLOOKUP(attendance__2[[#This Row],[ID]],_xlfn._xlws.FILTER(Table1[Old ID],Table1[Old ID]&lt;&gt;0),_xlfn._xlws.FILTER(Changelog!$C$2:$C$110,Changelog!$C$2:$C$110&lt;&gt;""),attendance__2[[#This Row],[ID]]),"")</f>
        <v/>
      </c>
      <c r="D13958" t="str">
        <f ca="1">IFERROR(_xlfn.IFNA(IF((A13958-FLOOR(A13958,100))&lt;10,"الخدام",LOOKUP(FLOOR(A13958,100),Table2[ID start],Table2[Class])),"الخدام"),"")</f>
        <v/>
      </c>
    </row>
    <row r="13959" spans="1:4" x14ac:dyDescent="0.25">
      <c r="A13959" t="str" cm="1">
        <f t="array" aca="1" ref="A13959" ca="1">IFERROR(_xlfn.XLOOKUP(attendance__2[[#This Row],[ID]],_xlfn._xlws.FILTER(Table1[Old ID],Table1[Old ID]&lt;&gt;0),_xlfn._xlws.FILTER(Changelog!$C$2:$C$110,Changelog!$C$2:$C$110&lt;&gt;""),attendance__2[[#This Row],[ID]]),"")</f>
        <v/>
      </c>
      <c r="D13959" t="str">
        <f ca="1">IFERROR(_xlfn.IFNA(IF((A13959-FLOOR(A13959,100))&lt;10,"الخدام",LOOKUP(FLOOR(A13959,100),Table2[ID start],Table2[Class])),"الخدام"),"")</f>
        <v/>
      </c>
    </row>
    <row r="13960" spans="1:4" x14ac:dyDescent="0.25">
      <c r="A13960" t="str" cm="1">
        <f t="array" aca="1" ref="A13960" ca="1">IFERROR(_xlfn.XLOOKUP(attendance__2[[#This Row],[ID]],_xlfn._xlws.FILTER(Table1[Old ID],Table1[Old ID]&lt;&gt;0),_xlfn._xlws.FILTER(Changelog!$C$2:$C$110,Changelog!$C$2:$C$110&lt;&gt;""),attendance__2[[#This Row],[ID]]),"")</f>
        <v/>
      </c>
      <c r="D13960" t="str">
        <f ca="1">IFERROR(_xlfn.IFNA(IF((A13960-FLOOR(A13960,100))&lt;10,"الخدام",LOOKUP(FLOOR(A13960,100),Table2[ID start],Table2[Class])),"الخدام"),"")</f>
        <v/>
      </c>
    </row>
    <row r="13961" spans="1:4" x14ac:dyDescent="0.25">
      <c r="A13961" t="str" cm="1">
        <f t="array" aca="1" ref="A13961" ca="1">IFERROR(_xlfn.XLOOKUP(attendance__2[[#This Row],[ID]],_xlfn._xlws.FILTER(Table1[Old ID],Table1[Old ID]&lt;&gt;0),_xlfn._xlws.FILTER(Changelog!$C$2:$C$110,Changelog!$C$2:$C$110&lt;&gt;""),attendance__2[[#This Row],[ID]]),"")</f>
        <v/>
      </c>
      <c r="D13961" t="str">
        <f ca="1">IFERROR(_xlfn.IFNA(IF((A13961-FLOOR(A13961,100))&lt;10,"الخدام",LOOKUP(FLOOR(A13961,100),Table2[ID start],Table2[Class])),"الخدام"),"")</f>
        <v/>
      </c>
    </row>
    <row r="13962" spans="1:4" x14ac:dyDescent="0.25">
      <c r="A13962" t="str" cm="1">
        <f t="array" aca="1" ref="A13962" ca="1">IFERROR(_xlfn.XLOOKUP(attendance__2[[#This Row],[ID]],_xlfn._xlws.FILTER(Table1[Old ID],Table1[Old ID]&lt;&gt;0),_xlfn._xlws.FILTER(Changelog!$C$2:$C$110,Changelog!$C$2:$C$110&lt;&gt;""),attendance__2[[#This Row],[ID]]),"")</f>
        <v/>
      </c>
      <c r="D13962" t="str">
        <f ca="1">IFERROR(_xlfn.IFNA(IF((A13962-FLOOR(A13962,100))&lt;10,"الخدام",LOOKUP(FLOOR(A13962,100),Table2[ID start],Table2[Class])),"الخدام"),"")</f>
        <v/>
      </c>
    </row>
    <row r="13963" spans="1:4" x14ac:dyDescent="0.25">
      <c r="A13963" t="str" cm="1">
        <f t="array" aca="1" ref="A13963" ca="1">IFERROR(_xlfn.XLOOKUP(attendance__2[[#This Row],[ID]],_xlfn._xlws.FILTER(Table1[Old ID],Table1[Old ID]&lt;&gt;0),_xlfn._xlws.FILTER(Changelog!$C$2:$C$110,Changelog!$C$2:$C$110&lt;&gt;""),attendance__2[[#This Row],[ID]]),"")</f>
        <v/>
      </c>
      <c r="D13963" t="str">
        <f ca="1">IFERROR(_xlfn.IFNA(IF((A13963-FLOOR(A13963,100))&lt;10,"الخدام",LOOKUP(FLOOR(A13963,100),Table2[ID start],Table2[Class])),"الخدام"),"")</f>
        <v/>
      </c>
    </row>
    <row r="13964" spans="1:4" x14ac:dyDescent="0.25">
      <c r="A13964" t="str" cm="1">
        <f t="array" aca="1" ref="A13964" ca="1">IFERROR(_xlfn.XLOOKUP(attendance__2[[#This Row],[ID]],_xlfn._xlws.FILTER(Table1[Old ID],Table1[Old ID]&lt;&gt;0),_xlfn._xlws.FILTER(Changelog!$C$2:$C$110,Changelog!$C$2:$C$110&lt;&gt;""),attendance__2[[#This Row],[ID]]),"")</f>
        <v/>
      </c>
      <c r="D13964" t="str">
        <f ca="1">IFERROR(_xlfn.IFNA(IF((A13964-FLOOR(A13964,100))&lt;10,"الخدام",LOOKUP(FLOOR(A13964,100),Table2[ID start],Table2[Class])),"الخدام"),"")</f>
        <v/>
      </c>
    </row>
    <row r="13965" spans="1:4" x14ac:dyDescent="0.25">
      <c r="A13965" t="str" cm="1">
        <f t="array" aca="1" ref="A13965" ca="1">IFERROR(_xlfn.XLOOKUP(attendance__2[[#This Row],[ID]],_xlfn._xlws.FILTER(Table1[Old ID],Table1[Old ID]&lt;&gt;0),_xlfn._xlws.FILTER(Changelog!$C$2:$C$110,Changelog!$C$2:$C$110&lt;&gt;""),attendance__2[[#This Row],[ID]]),"")</f>
        <v/>
      </c>
      <c r="D13965" t="str">
        <f ca="1">IFERROR(_xlfn.IFNA(IF((A13965-FLOOR(A13965,100))&lt;10,"الخدام",LOOKUP(FLOOR(A13965,100),Table2[ID start],Table2[Class])),"الخدام"),"")</f>
        <v/>
      </c>
    </row>
    <row r="13966" spans="1:4" x14ac:dyDescent="0.25">
      <c r="A13966" t="str" cm="1">
        <f t="array" aca="1" ref="A13966" ca="1">IFERROR(_xlfn.XLOOKUP(attendance__2[[#This Row],[ID]],_xlfn._xlws.FILTER(Table1[Old ID],Table1[Old ID]&lt;&gt;0),_xlfn._xlws.FILTER(Changelog!$C$2:$C$110,Changelog!$C$2:$C$110&lt;&gt;""),attendance__2[[#This Row],[ID]]),"")</f>
        <v/>
      </c>
      <c r="D13966" t="str">
        <f ca="1">IFERROR(_xlfn.IFNA(IF((A13966-FLOOR(A13966,100))&lt;10,"الخدام",LOOKUP(FLOOR(A13966,100),Table2[ID start],Table2[Class])),"الخدام"),"")</f>
        <v/>
      </c>
    </row>
    <row r="13967" spans="1:4" x14ac:dyDescent="0.25">
      <c r="A13967" t="str" cm="1">
        <f t="array" aca="1" ref="A13967" ca="1">IFERROR(_xlfn.XLOOKUP(attendance__2[[#This Row],[ID]],_xlfn._xlws.FILTER(Table1[Old ID],Table1[Old ID]&lt;&gt;0),_xlfn._xlws.FILTER(Changelog!$C$2:$C$110,Changelog!$C$2:$C$110&lt;&gt;""),attendance__2[[#This Row],[ID]]),"")</f>
        <v/>
      </c>
      <c r="D13967" t="str">
        <f ca="1">IFERROR(_xlfn.IFNA(IF((A13967-FLOOR(A13967,100))&lt;10,"الخدام",LOOKUP(FLOOR(A13967,100),Table2[ID start],Table2[Class])),"الخدام"),"")</f>
        <v/>
      </c>
    </row>
    <row r="13968" spans="1:4" x14ac:dyDescent="0.25">
      <c r="A13968" t="str" cm="1">
        <f t="array" aca="1" ref="A13968" ca="1">IFERROR(_xlfn.XLOOKUP(attendance__2[[#This Row],[ID]],_xlfn._xlws.FILTER(Table1[Old ID],Table1[Old ID]&lt;&gt;0),_xlfn._xlws.FILTER(Changelog!$C$2:$C$110,Changelog!$C$2:$C$110&lt;&gt;""),attendance__2[[#This Row],[ID]]),"")</f>
        <v/>
      </c>
      <c r="D13968" t="str">
        <f ca="1">IFERROR(_xlfn.IFNA(IF((A13968-FLOOR(A13968,100))&lt;10,"الخدام",LOOKUP(FLOOR(A13968,100),Table2[ID start],Table2[Class])),"الخدام"),"")</f>
        <v/>
      </c>
    </row>
    <row r="13969" spans="1:4" x14ac:dyDescent="0.25">
      <c r="A13969" t="str" cm="1">
        <f t="array" aca="1" ref="A13969" ca="1">IFERROR(_xlfn.XLOOKUP(attendance__2[[#This Row],[ID]],_xlfn._xlws.FILTER(Table1[Old ID],Table1[Old ID]&lt;&gt;0),_xlfn._xlws.FILTER(Changelog!$C$2:$C$110,Changelog!$C$2:$C$110&lt;&gt;""),attendance__2[[#This Row],[ID]]),"")</f>
        <v/>
      </c>
      <c r="D13969" t="str">
        <f ca="1">IFERROR(_xlfn.IFNA(IF((A13969-FLOOR(A13969,100))&lt;10,"الخدام",LOOKUP(FLOOR(A13969,100),Table2[ID start],Table2[Class])),"الخدام"),"")</f>
        <v/>
      </c>
    </row>
    <row r="13970" spans="1:4" x14ac:dyDescent="0.25">
      <c r="A13970" t="str" cm="1">
        <f t="array" aca="1" ref="A13970" ca="1">IFERROR(_xlfn.XLOOKUP(attendance__2[[#This Row],[ID]],_xlfn._xlws.FILTER(Table1[Old ID],Table1[Old ID]&lt;&gt;0),_xlfn._xlws.FILTER(Changelog!$C$2:$C$110,Changelog!$C$2:$C$110&lt;&gt;""),attendance__2[[#This Row],[ID]]),"")</f>
        <v/>
      </c>
      <c r="D13970" t="str">
        <f ca="1">IFERROR(_xlfn.IFNA(IF((A13970-FLOOR(A13970,100))&lt;10,"الخدام",LOOKUP(FLOOR(A13970,100),Table2[ID start],Table2[Class])),"الخدام"),"")</f>
        <v/>
      </c>
    </row>
    <row r="13971" spans="1:4" x14ac:dyDescent="0.25">
      <c r="A13971" t="str" cm="1">
        <f t="array" aca="1" ref="A13971" ca="1">IFERROR(_xlfn.XLOOKUP(attendance__2[[#This Row],[ID]],_xlfn._xlws.FILTER(Table1[Old ID],Table1[Old ID]&lt;&gt;0),_xlfn._xlws.FILTER(Changelog!$C$2:$C$110,Changelog!$C$2:$C$110&lt;&gt;""),attendance__2[[#This Row],[ID]]),"")</f>
        <v/>
      </c>
      <c r="D13971" t="str">
        <f ca="1">IFERROR(_xlfn.IFNA(IF((A13971-FLOOR(A13971,100))&lt;10,"الخدام",LOOKUP(FLOOR(A13971,100),Table2[ID start],Table2[Class])),"الخدام"),"")</f>
        <v/>
      </c>
    </row>
    <row r="13972" spans="1:4" x14ac:dyDescent="0.25">
      <c r="A13972" t="str" cm="1">
        <f t="array" aca="1" ref="A13972" ca="1">IFERROR(_xlfn.XLOOKUP(attendance__2[[#This Row],[ID]],_xlfn._xlws.FILTER(Table1[Old ID],Table1[Old ID]&lt;&gt;0),_xlfn._xlws.FILTER(Changelog!$C$2:$C$110,Changelog!$C$2:$C$110&lt;&gt;""),attendance__2[[#This Row],[ID]]),"")</f>
        <v/>
      </c>
      <c r="D13972" t="str">
        <f ca="1">IFERROR(_xlfn.IFNA(IF((A13972-FLOOR(A13972,100))&lt;10,"الخدام",LOOKUP(FLOOR(A13972,100),Table2[ID start],Table2[Class])),"الخدام"),"")</f>
        <v/>
      </c>
    </row>
    <row r="13973" spans="1:4" x14ac:dyDescent="0.25">
      <c r="A13973" t="str" cm="1">
        <f t="array" aca="1" ref="A13973" ca="1">IFERROR(_xlfn.XLOOKUP(attendance__2[[#This Row],[ID]],_xlfn._xlws.FILTER(Table1[Old ID],Table1[Old ID]&lt;&gt;0),_xlfn._xlws.FILTER(Changelog!$C$2:$C$110,Changelog!$C$2:$C$110&lt;&gt;""),attendance__2[[#This Row],[ID]]),"")</f>
        <v/>
      </c>
      <c r="D13973" t="str">
        <f ca="1">IFERROR(_xlfn.IFNA(IF((A13973-FLOOR(A13973,100))&lt;10,"الخدام",LOOKUP(FLOOR(A13973,100),Table2[ID start],Table2[Class])),"الخدام"),"")</f>
        <v/>
      </c>
    </row>
    <row r="13974" spans="1:4" x14ac:dyDescent="0.25">
      <c r="A13974" t="str" cm="1">
        <f t="array" aca="1" ref="A13974" ca="1">IFERROR(_xlfn.XLOOKUP(attendance__2[[#This Row],[ID]],_xlfn._xlws.FILTER(Table1[Old ID],Table1[Old ID]&lt;&gt;0),_xlfn._xlws.FILTER(Changelog!$C$2:$C$110,Changelog!$C$2:$C$110&lt;&gt;""),attendance__2[[#This Row],[ID]]),"")</f>
        <v/>
      </c>
      <c r="D13974" t="str">
        <f ca="1">IFERROR(_xlfn.IFNA(IF((A13974-FLOOR(A13974,100))&lt;10,"الخدام",LOOKUP(FLOOR(A13974,100),Table2[ID start],Table2[Class])),"الخدام"),"")</f>
        <v/>
      </c>
    </row>
    <row r="13975" spans="1:4" x14ac:dyDescent="0.25">
      <c r="A13975" t="str" cm="1">
        <f t="array" aca="1" ref="A13975" ca="1">IFERROR(_xlfn.XLOOKUP(attendance__2[[#This Row],[ID]],_xlfn._xlws.FILTER(Table1[Old ID],Table1[Old ID]&lt;&gt;0),_xlfn._xlws.FILTER(Changelog!$C$2:$C$110,Changelog!$C$2:$C$110&lt;&gt;""),attendance__2[[#This Row],[ID]]),"")</f>
        <v/>
      </c>
      <c r="D13975" t="str">
        <f ca="1">IFERROR(_xlfn.IFNA(IF((A13975-FLOOR(A13975,100))&lt;10,"الخدام",LOOKUP(FLOOR(A13975,100),Table2[ID start],Table2[Class])),"الخدام"),"")</f>
        <v/>
      </c>
    </row>
    <row r="13976" spans="1:4" x14ac:dyDescent="0.25">
      <c r="A13976" t="str" cm="1">
        <f t="array" aca="1" ref="A13976" ca="1">IFERROR(_xlfn.XLOOKUP(attendance__2[[#This Row],[ID]],_xlfn._xlws.FILTER(Table1[Old ID],Table1[Old ID]&lt;&gt;0),_xlfn._xlws.FILTER(Changelog!$C$2:$C$110,Changelog!$C$2:$C$110&lt;&gt;""),attendance__2[[#This Row],[ID]]),"")</f>
        <v/>
      </c>
      <c r="D13976" t="str">
        <f ca="1">IFERROR(_xlfn.IFNA(IF((A13976-FLOOR(A13976,100))&lt;10,"الخدام",LOOKUP(FLOOR(A13976,100),Table2[ID start],Table2[Class])),"الخدام"),"")</f>
        <v/>
      </c>
    </row>
    <row r="13977" spans="1:4" x14ac:dyDescent="0.25">
      <c r="A13977" t="str" cm="1">
        <f t="array" aca="1" ref="A13977" ca="1">IFERROR(_xlfn.XLOOKUP(attendance__2[[#This Row],[ID]],_xlfn._xlws.FILTER(Table1[Old ID],Table1[Old ID]&lt;&gt;0),_xlfn._xlws.FILTER(Changelog!$C$2:$C$110,Changelog!$C$2:$C$110&lt;&gt;""),attendance__2[[#This Row],[ID]]),"")</f>
        <v/>
      </c>
      <c r="D13977" t="str">
        <f ca="1">IFERROR(_xlfn.IFNA(IF((A13977-FLOOR(A13977,100))&lt;10,"الخدام",LOOKUP(FLOOR(A13977,100),Table2[ID start],Table2[Class])),"الخدام"),"")</f>
        <v/>
      </c>
    </row>
    <row r="13978" spans="1:4" x14ac:dyDescent="0.25">
      <c r="A13978" t="str" cm="1">
        <f t="array" aca="1" ref="A13978" ca="1">IFERROR(_xlfn.XLOOKUP(attendance__2[[#This Row],[ID]],_xlfn._xlws.FILTER(Table1[Old ID],Table1[Old ID]&lt;&gt;0),_xlfn._xlws.FILTER(Changelog!$C$2:$C$110,Changelog!$C$2:$C$110&lt;&gt;""),attendance__2[[#This Row],[ID]]),"")</f>
        <v/>
      </c>
      <c r="D13978" t="str">
        <f ca="1">IFERROR(_xlfn.IFNA(IF((A13978-FLOOR(A13978,100))&lt;10,"الخدام",LOOKUP(FLOOR(A13978,100),Table2[ID start],Table2[Class])),"الخدام"),"")</f>
        <v/>
      </c>
    </row>
    <row r="13979" spans="1:4" x14ac:dyDescent="0.25">
      <c r="A13979" t="str" cm="1">
        <f t="array" aca="1" ref="A13979" ca="1">IFERROR(_xlfn.XLOOKUP(attendance__2[[#This Row],[ID]],_xlfn._xlws.FILTER(Table1[Old ID],Table1[Old ID]&lt;&gt;0),_xlfn._xlws.FILTER(Changelog!$C$2:$C$110,Changelog!$C$2:$C$110&lt;&gt;""),attendance__2[[#This Row],[ID]]),"")</f>
        <v/>
      </c>
      <c r="D13979" t="str">
        <f ca="1">IFERROR(_xlfn.IFNA(IF((A13979-FLOOR(A13979,100))&lt;10,"الخدام",LOOKUP(FLOOR(A13979,100),Table2[ID start],Table2[Class])),"الخدام"),"")</f>
        <v/>
      </c>
    </row>
    <row r="13980" spans="1:4" x14ac:dyDescent="0.25">
      <c r="A13980" t="str" cm="1">
        <f t="array" aca="1" ref="A13980" ca="1">IFERROR(_xlfn.XLOOKUP(attendance__2[[#This Row],[ID]],_xlfn._xlws.FILTER(Table1[Old ID],Table1[Old ID]&lt;&gt;0),_xlfn._xlws.FILTER(Changelog!$C$2:$C$110,Changelog!$C$2:$C$110&lt;&gt;""),attendance__2[[#This Row],[ID]]),"")</f>
        <v/>
      </c>
      <c r="D13980" t="str">
        <f ca="1">IFERROR(_xlfn.IFNA(IF((A13980-FLOOR(A13980,100))&lt;10,"الخدام",LOOKUP(FLOOR(A13980,100),Table2[ID start],Table2[Class])),"الخدام"),"")</f>
        <v/>
      </c>
    </row>
    <row r="13981" spans="1:4" x14ac:dyDescent="0.25">
      <c r="A13981" t="str" cm="1">
        <f t="array" aca="1" ref="A13981" ca="1">IFERROR(_xlfn.XLOOKUP(attendance__2[[#This Row],[ID]],_xlfn._xlws.FILTER(Table1[Old ID],Table1[Old ID]&lt;&gt;0),_xlfn._xlws.FILTER(Changelog!$C$2:$C$110,Changelog!$C$2:$C$110&lt;&gt;""),attendance__2[[#This Row],[ID]]),"")</f>
        <v/>
      </c>
      <c r="D13981" t="str">
        <f ca="1">IFERROR(_xlfn.IFNA(IF((A13981-FLOOR(A13981,100))&lt;10,"الخدام",LOOKUP(FLOOR(A13981,100),Table2[ID start],Table2[Class])),"الخدام"),"")</f>
        <v/>
      </c>
    </row>
    <row r="13982" spans="1:4" x14ac:dyDescent="0.25">
      <c r="A13982" t="str" cm="1">
        <f t="array" aca="1" ref="A13982" ca="1">IFERROR(_xlfn.XLOOKUP(attendance__2[[#This Row],[ID]],_xlfn._xlws.FILTER(Table1[Old ID],Table1[Old ID]&lt;&gt;0),_xlfn._xlws.FILTER(Changelog!$C$2:$C$110,Changelog!$C$2:$C$110&lt;&gt;""),attendance__2[[#This Row],[ID]]),"")</f>
        <v/>
      </c>
      <c r="D13982" t="str">
        <f ca="1">IFERROR(_xlfn.IFNA(IF((A13982-FLOOR(A13982,100))&lt;10,"الخدام",LOOKUP(FLOOR(A13982,100),Table2[ID start],Table2[Class])),"الخدام"),"")</f>
        <v/>
      </c>
    </row>
    <row r="13983" spans="1:4" x14ac:dyDescent="0.25">
      <c r="A13983" t="str" cm="1">
        <f t="array" aca="1" ref="A13983" ca="1">IFERROR(_xlfn.XLOOKUP(attendance__2[[#This Row],[ID]],_xlfn._xlws.FILTER(Table1[Old ID],Table1[Old ID]&lt;&gt;0),_xlfn._xlws.FILTER(Changelog!$C$2:$C$110,Changelog!$C$2:$C$110&lt;&gt;""),attendance__2[[#This Row],[ID]]),"")</f>
        <v/>
      </c>
      <c r="D13983" t="str">
        <f ca="1">IFERROR(_xlfn.IFNA(IF((A13983-FLOOR(A13983,100))&lt;10,"الخدام",LOOKUP(FLOOR(A13983,100),Table2[ID start],Table2[Class])),"الخدام"),"")</f>
        <v/>
      </c>
    </row>
    <row r="13984" spans="1:4" x14ac:dyDescent="0.25">
      <c r="A13984" t="str" cm="1">
        <f t="array" aca="1" ref="A13984" ca="1">IFERROR(_xlfn.XLOOKUP(attendance__2[[#This Row],[ID]],_xlfn._xlws.FILTER(Table1[Old ID],Table1[Old ID]&lt;&gt;0),_xlfn._xlws.FILTER(Changelog!$C$2:$C$110,Changelog!$C$2:$C$110&lt;&gt;""),attendance__2[[#This Row],[ID]]),"")</f>
        <v/>
      </c>
      <c r="D13984" t="str">
        <f ca="1">IFERROR(_xlfn.IFNA(IF((A13984-FLOOR(A13984,100))&lt;10,"الخدام",LOOKUP(FLOOR(A13984,100),Table2[ID start],Table2[Class])),"الخدام"),"")</f>
        <v/>
      </c>
    </row>
    <row r="13985" spans="1:4" x14ac:dyDescent="0.25">
      <c r="A13985" t="str" cm="1">
        <f t="array" aca="1" ref="A13985" ca="1">IFERROR(_xlfn.XLOOKUP(attendance__2[[#This Row],[ID]],_xlfn._xlws.FILTER(Table1[Old ID],Table1[Old ID]&lt;&gt;0),_xlfn._xlws.FILTER(Changelog!$C$2:$C$110,Changelog!$C$2:$C$110&lt;&gt;""),attendance__2[[#This Row],[ID]]),"")</f>
        <v/>
      </c>
      <c r="D13985" t="str">
        <f ca="1">IFERROR(_xlfn.IFNA(IF((A13985-FLOOR(A13985,100))&lt;10,"الخدام",LOOKUP(FLOOR(A13985,100),Table2[ID start],Table2[Class])),"الخدام"),"")</f>
        <v/>
      </c>
    </row>
    <row r="13986" spans="1:4" x14ac:dyDescent="0.25">
      <c r="A13986" t="str" cm="1">
        <f t="array" aca="1" ref="A13986" ca="1">IFERROR(_xlfn.XLOOKUP(attendance__2[[#This Row],[ID]],_xlfn._xlws.FILTER(Table1[Old ID],Table1[Old ID]&lt;&gt;0),_xlfn._xlws.FILTER(Changelog!$C$2:$C$110,Changelog!$C$2:$C$110&lt;&gt;""),attendance__2[[#This Row],[ID]]),"")</f>
        <v/>
      </c>
      <c r="D13986" t="str">
        <f ca="1">IFERROR(_xlfn.IFNA(IF((A13986-FLOOR(A13986,100))&lt;10,"الخدام",LOOKUP(FLOOR(A13986,100),Table2[ID start],Table2[Class])),"الخدام"),"")</f>
        <v/>
      </c>
    </row>
    <row r="13987" spans="1:4" x14ac:dyDescent="0.25">
      <c r="A13987" t="str" cm="1">
        <f t="array" aca="1" ref="A13987" ca="1">IFERROR(_xlfn.XLOOKUP(attendance__2[[#This Row],[ID]],_xlfn._xlws.FILTER(Table1[Old ID],Table1[Old ID]&lt;&gt;0),_xlfn._xlws.FILTER(Changelog!$C$2:$C$110,Changelog!$C$2:$C$110&lt;&gt;""),attendance__2[[#This Row],[ID]]),"")</f>
        <v/>
      </c>
      <c r="D13987" t="str">
        <f ca="1">IFERROR(_xlfn.IFNA(IF((A13987-FLOOR(A13987,100))&lt;10,"الخدام",LOOKUP(FLOOR(A13987,100),Table2[ID start],Table2[Class])),"الخدام"),"")</f>
        <v/>
      </c>
    </row>
    <row r="13988" spans="1:4" x14ac:dyDescent="0.25">
      <c r="A13988" t="str" cm="1">
        <f t="array" aca="1" ref="A13988" ca="1">IFERROR(_xlfn.XLOOKUP(attendance__2[[#This Row],[ID]],_xlfn._xlws.FILTER(Table1[Old ID],Table1[Old ID]&lt;&gt;0),_xlfn._xlws.FILTER(Changelog!$C$2:$C$110,Changelog!$C$2:$C$110&lt;&gt;""),attendance__2[[#This Row],[ID]]),"")</f>
        <v/>
      </c>
      <c r="D13988" t="str">
        <f ca="1">IFERROR(_xlfn.IFNA(IF((A13988-FLOOR(A13988,100))&lt;10,"الخدام",LOOKUP(FLOOR(A13988,100),Table2[ID start],Table2[Class])),"الخدام"),"")</f>
        <v/>
      </c>
    </row>
    <row r="13989" spans="1:4" x14ac:dyDescent="0.25">
      <c r="A13989" t="str" cm="1">
        <f t="array" aca="1" ref="A13989" ca="1">IFERROR(_xlfn.XLOOKUP(attendance__2[[#This Row],[ID]],_xlfn._xlws.FILTER(Table1[Old ID],Table1[Old ID]&lt;&gt;0),_xlfn._xlws.FILTER(Changelog!$C$2:$C$110,Changelog!$C$2:$C$110&lt;&gt;""),attendance__2[[#This Row],[ID]]),"")</f>
        <v/>
      </c>
      <c r="D13989" t="str">
        <f ca="1">IFERROR(_xlfn.IFNA(IF((A13989-FLOOR(A13989,100))&lt;10,"الخدام",LOOKUP(FLOOR(A13989,100),Table2[ID start],Table2[Class])),"الخدام"),"")</f>
        <v/>
      </c>
    </row>
    <row r="13990" spans="1:4" x14ac:dyDescent="0.25">
      <c r="A13990" t="str" cm="1">
        <f t="array" aca="1" ref="A13990" ca="1">IFERROR(_xlfn.XLOOKUP(attendance__2[[#This Row],[ID]],_xlfn._xlws.FILTER(Table1[Old ID],Table1[Old ID]&lt;&gt;0),_xlfn._xlws.FILTER(Changelog!$C$2:$C$110,Changelog!$C$2:$C$110&lt;&gt;""),attendance__2[[#This Row],[ID]]),"")</f>
        <v/>
      </c>
      <c r="D13990" t="str">
        <f ca="1">IFERROR(_xlfn.IFNA(IF((A13990-FLOOR(A13990,100))&lt;10,"الخدام",LOOKUP(FLOOR(A13990,100),Table2[ID start],Table2[Class])),"الخدام"),"")</f>
        <v/>
      </c>
    </row>
    <row r="13991" spans="1:4" x14ac:dyDescent="0.25">
      <c r="A13991" t="str" cm="1">
        <f t="array" aca="1" ref="A13991" ca="1">IFERROR(_xlfn.XLOOKUP(attendance__2[[#This Row],[ID]],_xlfn._xlws.FILTER(Table1[Old ID],Table1[Old ID]&lt;&gt;0),_xlfn._xlws.FILTER(Changelog!$C$2:$C$110,Changelog!$C$2:$C$110&lt;&gt;""),attendance__2[[#This Row],[ID]]),"")</f>
        <v/>
      </c>
      <c r="D13991" t="str">
        <f ca="1">IFERROR(_xlfn.IFNA(IF((A13991-FLOOR(A13991,100))&lt;10,"الخدام",LOOKUP(FLOOR(A13991,100),Table2[ID start],Table2[Class])),"الخدام"),"")</f>
        <v/>
      </c>
    </row>
    <row r="13992" spans="1:4" x14ac:dyDescent="0.25">
      <c r="A13992" t="str" cm="1">
        <f t="array" aca="1" ref="A13992" ca="1">IFERROR(_xlfn.XLOOKUP(attendance__2[[#This Row],[ID]],_xlfn._xlws.FILTER(Table1[Old ID],Table1[Old ID]&lt;&gt;0),_xlfn._xlws.FILTER(Changelog!$C$2:$C$110,Changelog!$C$2:$C$110&lt;&gt;""),attendance__2[[#This Row],[ID]]),"")</f>
        <v/>
      </c>
      <c r="D13992" t="str">
        <f ca="1">IFERROR(_xlfn.IFNA(IF((A13992-FLOOR(A13992,100))&lt;10,"الخدام",LOOKUP(FLOOR(A13992,100),Table2[ID start],Table2[Class])),"الخدام"),"")</f>
        <v/>
      </c>
    </row>
    <row r="13993" spans="1:4" x14ac:dyDescent="0.25">
      <c r="A13993" t="str" cm="1">
        <f t="array" aca="1" ref="A13993" ca="1">IFERROR(_xlfn.XLOOKUP(attendance__2[[#This Row],[ID]],_xlfn._xlws.FILTER(Table1[Old ID],Table1[Old ID]&lt;&gt;0),_xlfn._xlws.FILTER(Changelog!$C$2:$C$110,Changelog!$C$2:$C$110&lt;&gt;""),attendance__2[[#This Row],[ID]]),"")</f>
        <v/>
      </c>
      <c r="D13993" t="str">
        <f ca="1">IFERROR(_xlfn.IFNA(IF((A13993-FLOOR(A13993,100))&lt;10,"الخدام",LOOKUP(FLOOR(A13993,100),Table2[ID start],Table2[Class])),"الخدام"),"")</f>
        <v/>
      </c>
    </row>
    <row r="13994" spans="1:4" x14ac:dyDescent="0.25">
      <c r="A13994" t="str" cm="1">
        <f t="array" aca="1" ref="A13994" ca="1">IFERROR(_xlfn.XLOOKUP(attendance__2[[#This Row],[ID]],_xlfn._xlws.FILTER(Table1[Old ID],Table1[Old ID]&lt;&gt;0),_xlfn._xlws.FILTER(Changelog!$C$2:$C$110,Changelog!$C$2:$C$110&lt;&gt;""),attendance__2[[#This Row],[ID]]),"")</f>
        <v/>
      </c>
      <c r="D13994" t="str">
        <f ca="1">IFERROR(_xlfn.IFNA(IF((A13994-FLOOR(A13994,100))&lt;10,"الخدام",LOOKUP(FLOOR(A13994,100),Table2[ID start],Table2[Class])),"الخدام"),"")</f>
        <v/>
      </c>
    </row>
    <row r="13995" spans="1:4" x14ac:dyDescent="0.25">
      <c r="A13995" t="str" cm="1">
        <f t="array" aca="1" ref="A13995" ca="1">IFERROR(_xlfn.XLOOKUP(attendance__2[[#This Row],[ID]],_xlfn._xlws.FILTER(Table1[Old ID],Table1[Old ID]&lt;&gt;0),_xlfn._xlws.FILTER(Changelog!$C$2:$C$110,Changelog!$C$2:$C$110&lt;&gt;""),attendance__2[[#This Row],[ID]]),"")</f>
        <v/>
      </c>
      <c r="D13995" t="str">
        <f ca="1">IFERROR(_xlfn.IFNA(IF((A13995-FLOOR(A13995,100))&lt;10,"الخدام",LOOKUP(FLOOR(A13995,100),Table2[ID start],Table2[Class])),"الخدام"),"")</f>
        <v/>
      </c>
    </row>
    <row r="13996" spans="1:4" x14ac:dyDescent="0.25">
      <c r="A13996" t="str" cm="1">
        <f t="array" aca="1" ref="A13996" ca="1">IFERROR(_xlfn.XLOOKUP(attendance__2[[#This Row],[ID]],_xlfn._xlws.FILTER(Table1[Old ID],Table1[Old ID]&lt;&gt;0),_xlfn._xlws.FILTER(Changelog!$C$2:$C$110,Changelog!$C$2:$C$110&lt;&gt;""),attendance__2[[#This Row],[ID]]),"")</f>
        <v/>
      </c>
      <c r="D13996" t="str">
        <f ca="1">IFERROR(_xlfn.IFNA(IF((A13996-FLOOR(A13996,100))&lt;10,"الخدام",LOOKUP(FLOOR(A13996,100),Table2[ID start],Table2[Class])),"الخدام"),"")</f>
        <v/>
      </c>
    </row>
    <row r="13997" spans="1:4" x14ac:dyDescent="0.25">
      <c r="A13997" t="str" cm="1">
        <f t="array" aca="1" ref="A13997" ca="1">IFERROR(_xlfn.XLOOKUP(attendance__2[[#This Row],[ID]],_xlfn._xlws.FILTER(Table1[Old ID],Table1[Old ID]&lt;&gt;0),_xlfn._xlws.FILTER(Changelog!$C$2:$C$110,Changelog!$C$2:$C$110&lt;&gt;""),attendance__2[[#This Row],[ID]]),"")</f>
        <v/>
      </c>
      <c r="D13997" t="str">
        <f ca="1">IFERROR(_xlfn.IFNA(IF((A13997-FLOOR(A13997,100))&lt;10,"الخدام",LOOKUP(FLOOR(A13997,100),Table2[ID start],Table2[Class])),"الخدام"),"")</f>
        <v/>
      </c>
    </row>
    <row r="13998" spans="1:4" x14ac:dyDescent="0.25">
      <c r="A13998" t="str" cm="1">
        <f t="array" aca="1" ref="A13998" ca="1">IFERROR(_xlfn.XLOOKUP(attendance__2[[#This Row],[ID]],_xlfn._xlws.FILTER(Table1[Old ID],Table1[Old ID]&lt;&gt;0),_xlfn._xlws.FILTER(Changelog!$C$2:$C$110,Changelog!$C$2:$C$110&lt;&gt;""),attendance__2[[#This Row],[ID]]),"")</f>
        <v/>
      </c>
      <c r="D13998" t="str">
        <f ca="1">IFERROR(_xlfn.IFNA(IF((A13998-FLOOR(A13998,100))&lt;10,"الخدام",LOOKUP(FLOOR(A13998,100),Table2[ID start],Table2[Class])),"الخدام"),"")</f>
        <v/>
      </c>
    </row>
    <row r="13999" spans="1:4" x14ac:dyDescent="0.25">
      <c r="A13999" t="str" cm="1">
        <f t="array" aca="1" ref="A139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9" t="str">
        <f ca="1">IFERROR(_xlfn.IFNA(IF((A13999-FLOOR(A13999,100))&lt;10,"الخدام",LOOKUP(FLOOR(A13999,100),Table2[ID start],Table2[Class])),"الخدام"),"")</f>
        <v/>
      </c>
    </row>
    <row r="14000" spans="1:4" x14ac:dyDescent="0.25">
      <c r="A14000" t="str" cm="1">
        <f t="array" aca="1" ref="A140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0" t="str">
        <f ca="1">IFERROR(_xlfn.IFNA(IF((A14000-FLOOR(A14000,100))&lt;10,"الخدام",LOOKUP(FLOOR(A14000,100),Table2[ID start],Table2[Class])),"الخدام"),"")</f>
        <v/>
      </c>
    </row>
    <row r="14001" spans="1:4" x14ac:dyDescent="0.25">
      <c r="A14001" t="str" cm="1">
        <f t="array" aca="1" ref="A14001" ca="1">IFERROR(_xlfn.XLOOKUP(attendance__2[[#This Row],[ID]],_xlfn._xlws.FILTER(Table1[Old ID],Table1[Old ID]&lt;&gt;0),_xlfn._xlws.FILTER(Changelog!$C$2:$C$110,Changelog!$C$2:$C$110&lt;&gt;""),attendance__2[[#This Row],[ID]]),"")</f>
        <v/>
      </c>
      <c r="D14001" t="str">
        <f ca="1">IFERROR(_xlfn.IFNA(IF((A14001-FLOOR(A14001,100))&lt;10,"الخدام",LOOKUP(FLOOR(A14001,100),Table2[ID start],Table2[Class])),"الخدام"),"")</f>
        <v/>
      </c>
    </row>
    <row r="14002" spans="1:4" x14ac:dyDescent="0.25">
      <c r="A14002" t="str" cm="1">
        <f t="array" aca="1" ref="A14002" ca="1">IFERROR(_xlfn.XLOOKUP(attendance__2[[#This Row],[ID]],_xlfn._xlws.FILTER(Table1[Old ID],Table1[Old ID]&lt;&gt;0),_xlfn._xlws.FILTER(Changelog!$C$2:$C$110,Changelog!$C$2:$C$110&lt;&gt;""),attendance__2[[#This Row],[ID]]),"")</f>
        <v/>
      </c>
      <c r="D14002" t="str">
        <f ca="1">IFERROR(_xlfn.IFNA(IF((A14002-FLOOR(A14002,100))&lt;10,"الخدام",LOOKUP(FLOOR(A14002,100),Table2[ID start],Table2[Class])),"الخدام"),"")</f>
        <v/>
      </c>
    </row>
    <row r="14003" spans="1:4" x14ac:dyDescent="0.25">
      <c r="A14003" t="str" cm="1">
        <f t="array" aca="1" ref="A14003" ca="1">IFERROR(_xlfn.XLOOKUP(attendance__2[[#This Row],[ID]],_xlfn._xlws.FILTER(Table1[Old ID],Table1[Old ID]&lt;&gt;0),_xlfn._xlws.FILTER(Changelog!$C$2:$C$110,Changelog!$C$2:$C$110&lt;&gt;""),attendance__2[[#This Row],[ID]]),"")</f>
        <v/>
      </c>
      <c r="D14003" t="str">
        <f ca="1">IFERROR(_xlfn.IFNA(IF((A14003-FLOOR(A14003,100))&lt;10,"الخدام",LOOKUP(FLOOR(A14003,100),Table2[ID start],Table2[Class])),"الخدام"),"")</f>
        <v/>
      </c>
    </row>
    <row r="14004" spans="1:4" x14ac:dyDescent="0.25">
      <c r="A14004" t="str" cm="1">
        <f t="array" aca="1" ref="A14004" ca="1">IFERROR(_xlfn.XLOOKUP(attendance__2[[#This Row],[ID]],_xlfn._xlws.FILTER(Table1[Old ID],Table1[Old ID]&lt;&gt;0),_xlfn._xlws.FILTER(Changelog!$C$2:$C$110,Changelog!$C$2:$C$110&lt;&gt;""),attendance__2[[#This Row],[ID]]),"")</f>
        <v/>
      </c>
      <c r="D14004" t="str">
        <f ca="1">IFERROR(_xlfn.IFNA(IF((A14004-FLOOR(A14004,100))&lt;10,"الخدام",LOOKUP(FLOOR(A14004,100),Table2[ID start],Table2[Class])),"الخدام"),"")</f>
        <v/>
      </c>
    </row>
    <row r="14005" spans="1:4" x14ac:dyDescent="0.25">
      <c r="A14005" t="str" cm="1">
        <f t="array" aca="1" ref="A14005" ca="1">IFERROR(_xlfn.XLOOKUP(attendance__2[[#This Row],[ID]],_xlfn._xlws.FILTER(Table1[Old ID],Table1[Old ID]&lt;&gt;0),_xlfn._xlws.FILTER(Changelog!$C$2:$C$110,Changelog!$C$2:$C$110&lt;&gt;""),attendance__2[[#This Row],[ID]]),"")</f>
        <v/>
      </c>
      <c r="D14005" t="str">
        <f ca="1">IFERROR(_xlfn.IFNA(IF((A14005-FLOOR(A14005,100))&lt;10,"الخدام",LOOKUP(FLOOR(A14005,100),Table2[ID start],Table2[Class])),"الخدام"),"")</f>
        <v/>
      </c>
    </row>
    <row r="14006" spans="1:4" x14ac:dyDescent="0.25">
      <c r="A14006" t="str" cm="1">
        <f t="array" aca="1" ref="A14006" ca="1">IFERROR(_xlfn.XLOOKUP(attendance__2[[#This Row],[ID]],_xlfn._xlws.FILTER(Table1[Old ID],Table1[Old ID]&lt;&gt;0),_xlfn._xlws.FILTER(Changelog!$C$2:$C$110,Changelog!$C$2:$C$110&lt;&gt;""),attendance__2[[#This Row],[ID]]),"")</f>
        <v/>
      </c>
      <c r="D14006" t="str">
        <f ca="1">IFERROR(_xlfn.IFNA(IF((A14006-FLOOR(A14006,100))&lt;10,"الخدام",LOOKUP(FLOOR(A14006,100),Table2[ID start],Table2[Class])),"الخدام"),"")</f>
        <v/>
      </c>
    </row>
    <row r="14007" spans="1:4" x14ac:dyDescent="0.25">
      <c r="A14007" t="str" cm="1">
        <f t="array" aca="1" ref="A14007" ca="1">IFERROR(_xlfn.XLOOKUP(attendance__2[[#This Row],[ID]],_xlfn._xlws.FILTER(Table1[Old ID],Table1[Old ID]&lt;&gt;0),_xlfn._xlws.FILTER(Changelog!$C$2:$C$110,Changelog!$C$2:$C$110&lt;&gt;""),attendance__2[[#This Row],[ID]]),"")</f>
        <v/>
      </c>
      <c r="D14007" t="str">
        <f ca="1">IFERROR(_xlfn.IFNA(IF((A14007-FLOOR(A14007,100))&lt;10,"الخدام",LOOKUP(FLOOR(A14007,100),Table2[ID start],Table2[Class])),"الخدام"),"")</f>
        <v/>
      </c>
    </row>
    <row r="14008" spans="1:4" x14ac:dyDescent="0.25">
      <c r="A14008" t="str" cm="1">
        <f t="array" aca="1" ref="A14008" ca="1">IFERROR(_xlfn.XLOOKUP(attendance__2[[#This Row],[ID]],_xlfn._xlws.FILTER(Table1[Old ID],Table1[Old ID]&lt;&gt;0),_xlfn._xlws.FILTER(Changelog!$C$2:$C$110,Changelog!$C$2:$C$110&lt;&gt;""),attendance__2[[#This Row],[ID]]),"")</f>
        <v/>
      </c>
      <c r="D14008" t="str">
        <f ca="1">IFERROR(_xlfn.IFNA(IF((A14008-FLOOR(A14008,100))&lt;10,"الخدام",LOOKUP(FLOOR(A14008,100),Table2[ID start],Table2[Class])),"الخدام"),"")</f>
        <v/>
      </c>
    </row>
    <row r="14009" spans="1:4" x14ac:dyDescent="0.25">
      <c r="A14009" t="str" cm="1">
        <f t="array" aca="1" ref="A14009" ca="1">IFERROR(_xlfn.XLOOKUP(attendance__2[[#This Row],[ID]],_xlfn._xlws.FILTER(Table1[Old ID],Table1[Old ID]&lt;&gt;0),_xlfn._xlws.FILTER(Changelog!$C$2:$C$110,Changelog!$C$2:$C$110&lt;&gt;""),attendance__2[[#This Row],[ID]]),"")</f>
        <v/>
      </c>
      <c r="D14009" t="str">
        <f ca="1">IFERROR(_xlfn.IFNA(IF((A14009-FLOOR(A14009,100))&lt;10,"الخدام",LOOKUP(FLOOR(A14009,100),Table2[ID start],Table2[Class])),"الخدام"),"")</f>
        <v/>
      </c>
    </row>
    <row r="14010" spans="1:4" x14ac:dyDescent="0.25">
      <c r="A14010" t="str" cm="1">
        <f t="array" aca="1" ref="A14010" ca="1">IFERROR(_xlfn.XLOOKUP(attendance__2[[#This Row],[ID]],_xlfn._xlws.FILTER(Table1[Old ID],Table1[Old ID]&lt;&gt;0),_xlfn._xlws.FILTER(Changelog!$C$2:$C$110,Changelog!$C$2:$C$110&lt;&gt;""),attendance__2[[#This Row],[ID]]),"")</f>
        <v/>
      </c>
      <c r="D14010" t="str">
        <f ca="1">IFERROR(_xlfn.IFNA(IF((A14010-FLOOR(A14010,100))&lt;10,"الخدام",LOOKUP(FLOOR(A14010,100),Table2[ID start],Table2[Class])),"الخدام"),"")</f>
        <v/>
      </c>
    </row>
    <row r="14011" spans="1:4" x14ac:dyDescent="0.25">
      <c r="A14011" t="str" cm="1">
        <f t="array" aca="1" ref="A14011" ca="1">IFERROR(_xlfn.XLOOKUP(attendance__2[[#This Row],[ID]],_xlfn._xlws.FILTER(Table1[Old ID],Table1[Old ID]&lt;&gt;0),_xlfn._xlws.FILTER(Changelog!$C$2:$C$110,Changelog!$C$2:$C$110&lt;&gt;""),attendance__2[[#This Row],[ID]]),"")</f>
        <v/>
      </c>
      <c r="D14011" t="str">
        <f ca="1">IFERROR(_xlfn.IFNA(IF((A14011-FLOOR(A14011,100))&lt;10,"الخدام",LOOKUP(FLOOR(A14011,100),Table2[ID start],Table2[Class])),"الخدام"),"")</f>
        <v/>
      </c>
    </row>
    <row r="14012" spans="1:4" x14ac:dyDescent="0.25">
      <c r="A14012" t="str" cm="1">
        <f t="array" aca="1" ref="A14012" ca="1">IFERROR(_xlfn.XLOOKUP(attendance__2[[#This Row],[ID]],_xlfn._xlws.FILTER(Table1[Old ID],Table1[Old ID]&lt;&gt;0),_xlfn._xlws.FILTER(Changelog!$C$2:$C$110,Changelog!$C$2:$C$110&lt;&gt;""),attendance__2[[#This Row],[ID]]),"")</f>
        <v/>
      </c>
      <c r="D14012" t="str">
        <f ca="1">IFERROR(_xlfn.IFNA(IF((A14012-FLOOR(A14012,100))&lt;10,"الخدام",LOOKUP(FLOOR(A14012,100),Table2[ID start],Table2[Class])),"الخدام"),"")</f>
        <v/>
      </c>
    </row>
    <row r="14013" spans="1:4" x14ac:dyDescent="0.25">
      <c r="A14013" t="str" cm="1">
        <f t="array" aca="1" ref="A14013" ca="1">IFERROR(_xlfn.XLOOKUP(attendance__2[[#This Row],[ID]],_xlfn._xlws.FILTER(Table1[Old ID],Table1[Old ID]&lt;&gt;0),_xlfn._xlws.FILTER(Changelog!$C$2:$C$110,Changelog!$C$2:$C$110&lt;&gt;""),attendance__2[[#This Row],[ID]]),"")</f>
        <v/>
      </c>
      <c r="D14013" t="str">
        <f ca="1">IFERROR(_xlfn.IFNA(IF((A14013-FLOOR(A14013,100))&lt;10,"الخدام",LOOKUP(FLOOR(A14013,100),Table2[ID start],Table2[Class])),"الخدام"),"")</f>
        <v/>
      </c>
    </row>
    <row r="14014" spans="1:4" x14ac:dyDescent="0.25">
      <c r="A14014" t="str" cm="1">
        <f t="array" aca="1" ref="A14014" ca="1">IFERROR(_xlfn.XLOOKUP(attendance__2[[#This Row],[ID]],_xlfn._xlws.FILTER(Table1[Old ID],Table1[Old ID]&lt;&gt;0),_xlfn._xlws.FILTER(Changelog!$C$2:$C$110,Changelog!$C$2:$C$110&lt;&gt;""),attendance__2[[#This Row],[ID]]),"")</f>
        <v/>
      </c>
      <c r="D14014" t="str">
        <f ca="1">IFERROR(_xlfn.IFNA(IF((A14014-FLOOR(A14014,100))&lt;10,"الخدام",LOOKUP(FLOOR(A14014,100),Table2[ID start],Table2[Class])),"الخدام"),"")</f>
        <v/>
      </c>
    </row>
    <row r="14015" spans="1:4" x14ac:dyDescent="0.25">
      <c r="A14015" t="str" cm="1">
        <f t="array" aca="1" ref="A14015" ca="1">IFERROR(_xlfn.XLOOKUP(attendance__2[[#This Row],[ID]],_xlfn._xlws.FILTER(Table1[Old ID],Table1[Old ID]&lt;&gt;0),_xlfn._xlws.FILTER(Changelog!$C$2:$C$110,Changelog!$C$2:$C$110&lt;&gt;""),attendance__2[[#This Row],[ID]]),"")</f>
        <v/>
      </c>
      <c r="D14015" t="str">
        <f ca="1">IFERROR(_xlfn.IFNA(IF((A14015-FLOOR(A14015,100))&lt;10,"الخدام",LOOKUP(FLOOR(A14015,100),Table2[ID start],Table2[Class])),"الخدام"),"")</f>
        <v/>
      </c>
    </row>
    <row r="14016" spans="1:4" x14ac:dyDescent="0.25">
      <c r="A14016" t="str" cm="1">
        <f t="array" aca="1" ref="A14016" ca="1">IFERROR(_xlfn.XLOOKUP(attendance__2[[#This Row],[ID]],_xlfn._xlws.FILTER(Table1[Old ID],Table1[Old ID]&lt;&gt;0),_xlfn._xlws.FILTER(Changelog!$C$2:$C$110,Changelog!$C$2:$C$110&lt;&gt;""),attendance__2[[#This Row],[ID]]),"")</f>
        <v/>
      </c>
      <c r="D14016" t="str">
        <f ca="1">IFERROR(_xlfn.IFNA(IF((A14016-FLOOR(A14016,100))&lt;10,"الخدام",LOOKUP(FLOOR(A14016,100),Table2[ID start],Table2[Class])),"الخدام"),"")</f>
        <v/>
      </c>
    </row>
    <row r="14017" spans="1:4" x14ac:dyDescent="0.25">
      <c r="A14017" t="str" cm="1">
        <f t="array" aca="1" ref="A14017" ca="1">IFERROR(_xlfn.XLOOKUP(attendance__2[[#This Row],[ID]],_xlfn._xlws.FILTER(Table1[Old ID],Table1[Old ID]&lt;&gt;0),_xlfn._xlws.FILTER(Changelog!$C$2:$C$110,Changelog!$C$2:$C$110&lt;&gt;""),attendance__2[[#This Row],[ID]]),"")</f>
        <v/>
      </c>
      <c r="D14017" t="str">
        <f ca="1">IFERROR(_xlfn.IFNA(IF((A14017-FLOOR(A14017,100))&lt;10,"الخدام",LOOKUP(FLOOR(A14017,100),Table2[ID start],Table2[Class])),"الخدام"),"")</f>
        <v/>
      </c>
    </row>
    <row r="14018" spans="1:4" x14ac:dyDescent="0.25">
      <c r="A14018" t="str" cm="1">
        <f t="array" aca="1" ref="A14018" ca="1">IFERROR(_xlfn.XLOOKUP(attendance__2[[#This Row],[ID]],_xlfn._xlws.FILTER(Table1[Old ID],Table1[Old ID]&lt;&gt;0),_xlfn._xlws.FILTER(Changelog!$C$2:$C$110,Changelog!$C$2:$C$110&lt;&gt;""),attendance__2[[#This Row],[ID]]),"")</f>
        <v/>
      </c>
      <c r="D14018" t="str">
        <f ca="1">IFERROR(_xlfn.IFNA(IF((A14018-FLOOR(A14018,100))&lt;10,"الخدام",LOOKUP(FLOOR(A14018,100),Table2[ID start],Table2[Class])),"الخدام"),"")</f>
        <v/>
      </c>
    </row>
    <row r="14019" spans="1:4" x14ac:dyDescent="0.25">
      <c r="A14019" t="str" cm="1">
        <f t="array" aca="1" ref="A14019" ca="1">IFERROR(_xlfn.XLOOKUP(attendance__2[[#This Row],[ID]],_xlfn._xlws.FILTER(Table1[Old ID],Table1[Old ID]&lt;&gt;0),_xlfn._xlws.FILTER(Changelog!$C$2:$C$110,Changelog!$C$2:$C$110&lt;&gt;""),attendance__2[[#This Row],[ID]]),"")</f>
        <v/>
      </c>
      <c r="D14019" t="str">
        <f ca="1">IFERROR(_xlfn.IFNA(IF((A14019-FLOOR(A14019,100))&lt;10,"الخدام",LOOKUP(FLOOR(A14019,100),Table2[ID start],Table2[Class])),"الخدام"),"")</f>
        <v/>
      </c>
    </row>
    <row r="14020" spans="1:4" x14ac:dyDescent="0.25">
      <c r="A14020" t="str" cm="1">
        <f t="array" aca="1" ref="A14020" ca="1">IFERROR(_xlfn.XLOOKUP(attendance__2[[#This Row],[ID]],_xlfn._xlws.FILTER(Table1[Old ID],Table1[Old ID]&lt;&gt;0),_xlfn._xlws.FILTER(Changelog!$C$2:$C$110,Changelog!$C$2:$C$110&lt;&gt;""),attendance__2[[#This Row],[ID]]),"")</f>
        <v/>
      </c>
      <c r="D14020" t="str">
        <f ca="1">IFERROR(_xlfn.IFNA(IF((A14020-FLOOR(A14020,100))&lt;10,"الخدام",LOOKUP(FLOOR(A14020,100),Table2[ID start],Table2[Class])),"الخدام"),"")</f>
        <v/>
      </c>
    </row>
    <row r="14021" spans="1:4" x14ac:dyDescent="0.25">
      <c r="A14021" t="str" cm="1">
        <f t="array" aca="1" ref="A14021" ca="1">IFERROR(_xlfn.XLOOKUP(attendance__2[[#This Row],[ID]],_xlfn._xlws.FILTER(Table1[Old ID],Table1[Old ID]&lt;&gt;0),_xlfn._xlws.FILTER(Changelog!$C$2:$C$110,Changelog!$C$2:$C$110&lt;&gt;""),attendance__2[[#This Row],[ID]]),"")</f>
        <v/>
      </c>
      <c r="D14021" t="str">
        <f ca="1">IFERROR(_xlfn.IFNA(IF((A14021-FLOOR(A14021,100))&lt;10,"الخدام",LOOKUP(FLOOR(A14021,100),Table2[ID start],Table2[Class])),"الخدام"),"")</f>
        <v/>
      </c>
    </row>
    <row r="14022" spans="1:4" x14ac:dyDescent="0.25">
      <c r="A14022" t="str" cm="1">
        <f t="array" aca="1" ref="A14022" ca="1">IFERROR(_xlfn.XLOOKUP(attendance__2[[#This Row],[ID]],_xlfn._xlws.FILTER(Table1[Old ID],Table1[Old ID]&lt;&gt;0),_xlfn._xlws.FILTER(Changelog!$C$2:$C$110,Changelog!$C$2:$C$110&lt;&gt;""),attendance__2[[#This Row],[ID]]),"")</f>
        <v/>
      </c>
      <c r="D14022" t="str">
        <f ca="1">IFERROR(_xlfn.IFNA(IF((A14022-FLOOR(A14022,100))&lt;10,"الخدام",LOOKUP(FLOOR(A14022,100),Table2[ID start],Table2[Class])),"الخدام"),"")</f>
        <v/>
      </c>
    </row>
    <row r="14023" spans="1:4" x14ac:dyDescent="0.25">
      <c r="A14023" t="str" cm="1">
        <f t="array" aca="1" ref="A14023" ca="1">IFERROR(_xlfn.XLOOKUP(attendance__2[[#This Row],[ID]],_xlfn._xlws.FILTER(Table1[Old ID],Table1[Old ID]&lt;&gt;0),_xlfn._xlws.FILTER(Changelog!$C$2:$C$110,Changelog!$C$2:$C$110&lt;&gt;""),attendance__2[[#This Row],[ID]]),"")</f>
        <v/>
      </c>
      <c r="D14023" t="str">
        <f ca="1">IFERROR(_xlfn.IFNA(IF((A14023-FLOOR(A14023,100))&lt;10,"الخدام",LOOKUP(FLOOR(A14023,100),Table2[ID start],Table2[Class])),"الخدام"),"")</f>
        <v/>
      </c>
    </row>
    <row r="14024" spans="1:4" x14ac:dyDescent="0.25">
      <c r="A14024" t="str" cm="1">
        <f t="array" aca="1" ref="A14024" ca="1">IFERROR(_xlfn.XLOOKUP(attendance__2[[#This Row],[ID]],_xlfn._xlws.FILTER(Table1[Old ID],Table1[Old ID]&lt;&gt;0),_xlfn._xlws.FILTER(Changelog!$C$2:$C$110,Changelog!$C$2:$C$110&lt;&gt;""),attendance__2[[#This Row],[ID]]),"")</f>
        <v/>
      </c>
      <c r="D14024" t="str">
        <f ca="1">IFERROR(_xlfn.IFNA(IF((A14024-FLOOR(A14024,100))&lt;10,"الخدام",LOOKUP(FLOOR(A14024,100),Table2[ID start],Table2[Class])),"الخدام"),"")</f>
        <v/>
      </c>
    </row>
    <row r="14025" spans="1:4" x14ac:dyDescent="0.25">
      <c r="A14025" t="str" cm="1">
        <f t="array" aca="1" ref="A14025" ca="1">IFERROR(_xlfn.XLOOKUP(attendance__2[[#This Row],[ID]],_xlfn._xlws.FILTER(Table1[Old ID],Table1[Old ID]&lt;&gt;0),_xlfn._xlws.FILTER(Changelog!$C$2:$C$110,Changelog!$C$2:$C$110&lt;&gt;""),attendance__2[[#This Row],[ID]]),"")</f>
        <v/>
      </c>
      <c r="D14025" t="str">
        <f ca="1">IFERROR(_xlfn.IFNA(IF((A14025-FLOOR(A14025,100))&lt;10,"الخدام",LOOKUP(FLOOR(A14025,100),Table2[ID start],Table2[Class])),"الخدام"),"")</f>
        <v/>
      </c>
    </row>
    <row r="14026" spans="1:4" x14ac:dyDescent="0.25">
      <c r="A14026" t="str" cm="1">
        <f t="array" aca="1" ref="A14026" ca="1">IFERROR(_xlfn.XLOOKUP(attendance__2[[#This Row],[ID]],_xlfn._xlws.FILTER(Table1[Old ID],Table1[Old ID]&lt;&gt;0),_xlfn._xlws.FILTER(Changelog!$C$2:$C$110,Changelog!$C$2:$C$110&lt;&gt;""),attendance__2[[#This Row],[ID]]),"")</f>
        <v/>
      </c>
      <c r="D14026" t="str">
        <f ca="1">IFERROR(_xlfn.IFNA(IF((A14026-FLOOR(A14026,100))&lt;10,"الخدام",LOOKUP(FLOOR(A14026,100),Table2[ID start],Table2[Class])),"الخدام"),"")</f>
        <v/>
      </c>
    </row>
    <row r="14027" spans="1:4" x14ac:dyDescent="0.25">
      <c r="A14027" t="str" cm="1">
        <f t="array" aca="1" ref="A14027" ca="1">IFERROR(_xlfn.XLOOKUP(attendance__2[[#This Row],[ID]],_xlfn._xlws.FILTER(Table1[Old ID],Table1[Old ID]&lt;&gt;0),_xlfn._xlws.FILTER(Changelog!$C$2:$C$110,Changelog!$C$2:$C$110&lt;&gt;""),attendance__2[[#This Row],[ID]]),"")</f>
        <v/>
      </c>
      <c r="D14027" t="str">
        <f ca="1">IFERROR(_xlfn.IFNA(IF((A14027-FLOOR(A14027,100))&lt;10,"الخدام",LOOKUP(FLOOR(A14027,100),Table2[ID start],Table2[Class])),"الخدام"),"")</f>
        <v/>
      </c>
    </row>
    <row r="14028" spans="1:4" x14ac:dyDescent="0.25">
      <c r="A14028" t="str" cm="1">
        <f t="array" aca="1" ref="A14028" ca="1">IFERROR(_xlfn.XLOOKUP(attendance__2[[#This Row],[ID]],_xlfn._xlws.FILTER(Table1[Old ID],Table1[Old ID]&lt;&gt;0),_xlfn._xlws.FILTER(Changelog!$C$2:$C$110,Changelog!$C$2:$C$110&lt;&gt;""),attendance__2[[#This Row],[ID]]),"")</f>
        <v/>
      </c>
      <c r="D14028" t="str">
        <f ca="1">IFERROR(_xlfn.IFNA(IF((A14028-FLOOR(A14028,100))&lt;10,"الخدام",LOOKUP(FLOOR(A14028,100),Table2[ID start],Table2[Class])),"الخدام"),"")</f>
        <v/>
      </c>
    </row>
    <row r="14029" spans="1:4" x14ac:dyDescent="0.25">
      <c r="A14029" t="str" cm="1">
        <f t="array" aca="1" ref="A14029" ca="1">IFERROR(_xlfn.XLOOKUP(attendance__2[[#This Row],[ID]],_xlfn._xlws.FILTER(Table1[Old ID],Table1[Old ID]&lt;&gt;0),_xlfn._xlws.FILTER(Changelog!$C$2:$C$110,Changelog!$C$2:$C$110&lt;&gt;""),attendance__2[[#This Row],[ID]]),"")</f>
        <v/>
      </c>
      <c r="D14029" t="str">
        <f ca="1">IFERROR(_xlfn.IFNA(IF((A14029-FLOOR(A14029,100))&lt;10,"الخدام",LOOKUP(FLOOR(A14029,100),Table2[ID start],Table2[Class])),"الخدام"),"")</f>
        <v/>
      </c>
    </row>
    <row r="14030" spans="1:4" x14ac:dyDescent="0.25">
      <c r="A14030" t="str" cm="1">
        <f t="array" aca="1" ref="A14030" ca="1">IFERROR(_xlfn.XLOOKUP(attendance__2[[#This Row],[ID]],_xlfn._xlws.FILTER(Table1[Old ID],Table1[Old ID]&lt;&gt;0),_xlfn._xlws.FILTER(Changelog!$C$2:$C$110,Changelog!$C$2:$C$110&lt;&gt;""),attendance__2[[#This Row],[ID]]),"")</f>
        <v/>
      </c>
      <c r="D14030" t="str">
        <f ca="1">IFERROR(_xlfn.IFNA(IF((A14030-FLOOR(A14030,100))&lt;10,"الخدام",LOOKUP(FLOOR(A14030,100),Table2[ID start],Table2[Class])),"الخدام"),"")</f>
        <v/>
      </c>
    </row>
    <row r="14031" spans="1:4" x14ac:dyDescent="0.25">
      <c r="A14031" t="str" cm="1">
        <f t="array" aca="1" ref="A14031" ca="1">IFERROR(_xlfn.XLOOKUP(attendance__2[[#This Row],[ID]],_xlfn._xlws.FILTER(Table1[Old ID],Table1[Old ID]&lt;&gt;0),_xlfn._xlws.FILTER(Changelog!$C$2:$C$110,Changelog!$C$2:$C$110&lt;&gt;""),attendance__2[[#This Row],[ID]]),"")</f>
        <v/>
      </c>
      <c r="D14031" t="str">
        <f ca="1">IFERROR(_xlfn.IFNA(IF((A14031-FLOOR(A14031,100))&lt;10,"الخدام",LOOKUP(FLOOR(A14031,100),Table2[ID start],Table2[Class])),"الخدام"),"")</f>
        <v/>
      </c>
    </row>
    <row r="14032" spans="1:4" x14ac:dyDescent="0.25">
      <c r="A14032" t="str" cm="1">
        <f t="array" aca="1" ref="A14032" ca="1">IFERROR(_xlfn.XLOOKUP(attendance__2[[#This Row],[ID]],_xlfn._xlws.FILTER(Table1[Old ID],Table1[Old ID]&lt;&gt;0),_xlfn._xlws.FILTER(Changelog!$C$2:$C$110,Changelog!$C$2:$C$110&lt;&gt;""),attendance__2[[#This Row],[ID]]),"")</f>
        <v/>
      </c>
      <c r="D14032" t="str">
        <f ca="1">IFERROR(_xlfn.IFNA(IF((A14032-FLOOR(A14032,100))&lt;10,"الخدام",LOOKUP(FLOOR(A14032,100),Table2[ID start],Table2[Class])),"الخدام"),"")</f>
        <v/>
      </c>
    </row>
    <row r="14033" spans="1:4" x14ac:dyDescent="0.25">
      <c r="A14033" t="str" cm="1">
        <f t="array" aca="1" ref="A14033" ca="1">IFERROR(_xlfn.XLOOKUP(attendance__2[[#This Row],[ID]],_xlfn._xlws.FILTER(Table1[Old ID],Table1[Old ID]&lt;&gt;0),_xlfn._xlws.FILTER(Changelog!$C$2:$C$110,Changelog!$C$2:$C$110&lt;&gt;""),attendance__2[[#This Row],[ID]]),"")</f>
        <v/>
      </c>
      <c r="D14033" t="str">
        <f ca="1">IFERROR(_xlfn.IFNA(IF((A14033-FLOOR(A14033,100))&lt;10,"الخدام",LOOKUP(FLOOR(A14033,100),Table2[ID start],Table2[Class])),"الخدام"),"")</f>
        <v/>
      </c>
    </row>
    <row r="14034" spans="1:4" x14ac:dyDescent="0.25">
      <c r="A14034" t="str" cm="1">
        <f t="array" aca="1" ref="A14034" ca="1">IFERROR(_xlfn.XLOOKUP(attendance__2[[#This Row],[ID]],_xlfn._xlws.FILTER(Table1[Old ID],Table1[Old ID]&lt;&gt;0),_xlfn._xlws.FILTER(Changelog!$C$2:$C$110,Changelog!$C$2:$C$110&lt;&gt;""),attendance__2[[#This Row],[ID]]),"")</f>
        <v/>
      </c>
      <c r="D14034" t="str">
        <f ca="1">IFERROR(_xlfn.IFNA(IF((A14034-FLOOR(A14034,100))&lt;10,"الخدام",LOOKUP(FLOOR(A14034,100),Table2[ID start],Table2[Class])),"الخدام"),"")</f>
        <v/>
      </c>
    </row>
    <row r="14035" spans="1:4" x14ac:dyDescent="0.25">
      <c r="A14035" t="str" cm="1">
        <f t="array" aca="1" ref="A14035" ca="1">IFERROR(_xlfn.XLOOKUP(attendance__2[[#This Row],[ID]],_xlfn._xlws.FILTER(Table1[Old ID],Table1[Old ID]&lt;&gt;0),_xlfn._xlws.FILTER(Changelog!$C$2:$C$110,Changelog!$C$2:$C$110&lt;&gt;""),attendance__2[[#This Row],[ID]]),"")</f>
        <v/>
      </c>
      <c r="D14035" t="str">
        <f ca="1">IFERROR(_xlfn.IFNA(IF((A14035-FLOOR(A14035,100))&lt;10,"الخدام",LOOKUP(FLOOR(A14035,100),Table2[ID start],Table2[Class])),"الخدام"),"")</f>
        <v/>
      </c>
    </row>
    <row r="14036" spans="1:4" x14ac:dyDescent="0.25">
      <c r="A14036" t="str" cm="1">
        <f t="array" aca="1" ref="A14036" ca="1">IFERROR(_xlfn.XLOOKUP(attendance__2[[#This Row],[ID]],_xlfn._xlws.FILTER(Table1[Old ID],Table1[Old ID]&lt;&gt;0),_xlfn._xlws.FILTER(Changelog!$C$2:$C$110,Changelog!$C$2:$C$110&lt;&gt;""),attendance__2[[#This Row],[ID]]),"")</f>
        <v/>
      </c>
      <c r="D14036" t="str">
        <f ca="1">IFERROR(_xlfn.IFNA(IF((A14036-FLOOR(A14036,100))&lt;10,"الخدام",LOOKUP(FLOOR(A14036,100),Table2[ID start],Table2[Class])),"الخدام"),"")</f>
        <v/>
      </c>
    </row>
    <row r="14037" spans="1:4" x14ac:dyDescent="0.25">
      <c r="A14037" t="str" cm="1">
        <f t="array" aca="1" ref="A14037" ca="1">IFERROR(_xlfn.XLOOKUP(attendance__2[[#This Row],[ID]],_xlfn._xlws.FILTER(Table1[Old ID],Table1[Old ID]&lt;&gt;0),_xlfn._xlws.FILTER(Changelog!$C$2:$C$110,Changelog!$C$2:$C$110&lt;&gt;""),attendance__2[[#This Row],[ID]]),"")</f>
        <v/>
      </c>
      <c r="D14037" t="str">
        <f ca="1">IFERROR(_xlfn.IFNA(IF((A14037-FLOOR(A14037,100))&lt;10,"الخدام",LOOKUP(FLOOR(A14037,100),Table2[ID start],Table2[Class])),"الخدام"),"")</f>
        <v/>
      </c>
    </row>
    <row r="14038" spans="1:4" x14ac:dyDescent="0.25">
      <c r="A14038" t="str" cm="1">
        <f t="array" aca="1" ref="A14038" ca="1">IFERROR(_xlfn.XLOOKUP(attendance__2[[#This Row],[ID]],_xlfn._xlws.FILTER(Table1[Old ID],Table1[Old ID]&lt;&gt;0),_xlfn._xlws.FILTER(Changelog!$C$2:$C$110,Changelog!$C$2:$C$110&lt;&gt;""),attendance__2[[#This Row],[ID]]),"")</f>
        <v/>
      </c>
      <c r="D14038" t="str">
        <f ca="1">IFERROR(_xlfn.IFNA(IF((A14038-FLOOR(A14038,100))&lt;10,"الخدام",LOOKUP(FLOOR(A14038,100),Table2[ID start],Table2[Class])),"الخدام"),"")</f>
        <v/>
      </c>
    </row>
    <row r="14039" spans="1:4" x14ac:dyDescent="0.25">
      <c r="A14039" t="str" cm="1">
        <f t="array" aca="1" ref="A14039" ca="1">IFERROR(_xlfn.XLOOKUP(attendance__2[[#This Row],[ID]],_xlfn._xlws.FILTER(Table1[Old ID],Table1[Old ID]&lt;&gt;0),_xlfn._xlws.FILTER(Changelog!$C$2:$C$110,Changelog!$C$2:$C$110&lt;&gt;""),attendance__2[[#This Row],[ID]]),"")</f>
        <v/>
      </c>
      <c r="D14039" t="str">
        <f ca="1">IFERROR(_xlfn.IFNA(IF((A14039-FLOOR(A14039,100))&lt;10,"الخدام",LOOKUP(FLOOR(A14039,100),Table2[ID start],Table2[Class])),"الخدام"),"")</f>
        <v/>
      </c>
    </row>
    <row r="14040" spans="1:4" x14ac:dyDescent="0.25">
      <c r="A14040" t="str" cm="1">
        <f t="array" aca="1" ref="A14040" ca="1">IFERROR(_xlfn.XLOOKUP(attendance__2[[#This Row],[ID]],_xlfn._xlws.FILTER(Table1[Old ID],Table1[Old ID]&lt;&gt;0),_xlfn._xlws.FILTER(Changelog!$C$2:$C$110,Changelog!$C$2:$C$110&lt;&gt;""),attendance__2[[#This Row],[ID]]),"")</f>
        <v/>
      </c>
      <c r="D14040" t="str">
        <f ca="1">IFERROR(_xlfn.IFNA(IF((A14040-FLOOR(A14040,100))&lt;10,"الخدام",LOOKUP(FLOOR(A14040,100),Table2[ID start],Table2[Class])),"الخدام"),"")</f>
        <v/>
      </c>
    </row>
    <row r="14041" spans="1:4" x14ac:dyDescent="0.25">
      <c r="A14041" t="str" cm="1">
        <f t="array" aca="1" ref="A14041" ca="1">IFERROR(_xlfn.XLOOKUP(attendance__2[[#This Row],[ID]],_xlfn._xlws.FILTER(Table1[Old ID],Table1[Old ID]&lt;&gt;0),_xlfn._xlws.FILTER(Changelog!$C$2:$C$110,Changelog!$C$2:$C$110&lt;&gt;""),attendance__2[[#This Row],[ID]]),"")</f>
        <v/>
      </c>
      <c r="D14041" t="str">
        <f ca="1">IFERROR(_xlfn.IFNA(IF((A14041-FLOOR(A14041,100))&lt;10,"الخدام",LOOKUP(FLOOR(A14041,100),Table2[ID start],Table2[Class])),"الخدام"),"")</f>
        <v/>
      </c>
    </row>
    <row r="14042" spans="1:4" x14ac:dyDescent="0.25">
      <c r="A14042" t="str" cm="1">
        <f t="array" aca="1" ref="A14042" ca="1">IFERROR(_xlfn.XLOOKUP(attendance__2[[#This Row],[ID]],_xlfn._xlws.FILTER(Table1[Old ID],Table1[Old ID]&lt;&gt;0),_xlfn._xlws.FILTER(Changelog!$C$2:$C$110,Changelog!$C$2:$C$110&lt;&gt;""),attendance__2[[#This Row],[ID]]),"")</f>
        <v/>
      </c>
      <c r="D14042" t="str">
        <f ca="1">IFERROR(_xlfn.IFNA(IF((A14042-FLOOR(A14042,100))&lt;10,"الخدام",LOOKUP(FLOOR(A14042,100),Table2[ID start],Table2[Class])),"الخدام"),"")</f>
        <v/>
      </c>
    </row>
    <row r="14043" spans="1:4" x14ac:dyDescent="0.25">
      <c r="A14043" t="str" cm="1">
        <f t="array" aca="1" ref="A14043" ca="1">IFERROR(_xlfn.XLOOKUP(attendance__2[[#This Row],[ID]],_xlfn._xlws.FILTER(Table1[Old ID],Table1[Old ID]&lt;&gt;0),_xlfn._xlws.FILTER(Changelog!$C$2:$C$110,Changelog!$C$2:$C$110&lt;&gt;""),attendance__2[[#This Row],[ID]]),"")</f>
        <v/>
      </c>
      <c r="D14043" t="str">
        <f ca="1">IFERROR(_xlfn.IFNA(IF((A14043-FLOOR(A14043,100))&lt;10,"الخدام",LOOKUP(FLOOR(A14043,100),Table2[ID start],Table2[Class])),"الخدام"),"")</f>
        <v/>
      </c>
    </row>
    <row r="14044" spans="1:4" x14ac:dyDescent="0.25">
      <c r="A14044" t="str" cm="1">
        <f t="array" aca="1" ref="A14044" ca="1">IFERROR(_xlfn.XLOOKUP(attendance__2[[#This Row],[ID]],_xlfn._xlws.FILTER(Table1[Old ID],Table1[Old ID]&lt;&gt;0),_xlfn._xlws.FILTER(Changelog!$C$2:$C$110,Changelog!$C$2:$C$110&lt;&gt;""),attendance__2[[#This Row],[ID]]),"")</f>
        <v/>
      </c>
      <c r="D14044" t="str">
        <f ca="1">IFERROR(_xlfn.IFNA(IF((A14044-FLOOR(A14044,100))&lt;10,"الخدام",LOOKUP(FLOOR(A14044,100),Table2[ID start],Table2[Class])),"الخدام"),"")</f>
        <v/>
      </c>
    </row>
    <row r="14045" spans="1:4" x14ac:dyDescent="0.25">
      <c r="A14045" t="str" cm="1">
        <f t="array" aca="1" ref="A14045" ca="1">IFERROR(_xlfn.XLOOKUP(attendance__2[[#This Row],[ID]],_xlfn._xlws.FILTER(Table1[Old ID],Table1[Old ID]&lt;&gt;0),_xlfn._xlws.FILTER(Changelog!$C$2:$C$110,Changelog!$C$2:$C$110&lt;&gt;""),attendance__2[[#This Row],[ID]]),"")</f>
        <v/>
      </c>
      <c r="D14045" t="str">
        <f ca="1">IFERROR(_xlfn.IFNA(IF((A14045-FLOOR(A14045,100))&lt;10,"الخدام",LOOKUP(FLOOR(A14045,100),Table2[ID start],Table2[Class])),"الخدام"),"")</f>
        <v/>
      </c>
    </row>
    <row r="14046" spans="1:4" x14ac:dyDescent="0.25">
      <c r="A14046" t="str" cm="1">
        <f t="array" aca="1" ref="A14046" ca="1">IFERROR(_xlfn.XLOOKUP(attendance__2[[#This Row],[ID]],_xlfn._xlws.FILTER(Table1[Old ID],Table1[Old ID]&lt;&gt;0),_xlfn._xlws.FILTER(Changelog!$C$2:$C$110,Changelog!$C$2:$C$110&lt;&gt;""),attendance__2[[#This Row],[ID]]),"")</f>
        <v/>
      </c>
      <c r="D14046" t="str">
        <f ca="1">IFERROR(_xlfn.IFNA(IF((A14046-FLOOR(A14046,100))&lt;10,"الخدام",LOOKUP(FLOOR(A14046,100),Table2[ID start],Table2[Class])),"الخدام"),"")</f>
        <v/>
      </c>
    </row>
    <row r="14047" spans="1:4" x14ac:dyDescent="0.25">
      <c r="A14047" t="str" cm="1">
        <f t="array" aca="1" ref="A14047" ca="1">IFERROR(_xlfn.XLOOKUP(attendance__2[[#This Row],[ID]],_xlfn._xlws.FILTER(Table1[Old ID],Table1[Old ID]&lt;&gt;0),_xlfn._xlws.FILTER(Changelog!$C$2:$C$110,Changelog!$C$2:$C$110&lt;&gt;""),attendance__2[[#This Row],[ID]]),"")</f>
        <v/>
      </c>
      <c r="D14047" t="str">
        <f ca="1">IFERROR(_xlfn.IFNA(IF((A14047-FLOOR(A14047,100))&lt;10,"الخدام",LOOKUP(FLOOR(A14047,100),Table2[ID start],Table2[Class])),"الخدام"),"")</f>
        <v/>
      </c>
    </row>
    <row r="14048" spans="1:4" x14ac:dyDescent="0.25">
      <c r="A14048" t="str" cm="1">
        <f t="array" aca="1" ref="A14048" ca="1">IFERROR(_xlfn.XLOOKUP(attendance__2[[#This Row],[ID]],_xlfn._xlws.FILTER(Table1[Old ID],Table1[Old ID]&lt;&gt;0),_xlfn._xlws.FILTER(Changelog!$C$2:$C$110,Changelog!$C$2:$C$110&lt;&gt;""),attendance__2[[#This Row],[ID]]),"")</f>
        <v/>
      </c>
      <c r="D14048" t="str">
        <f ca="1">IFERROR(_xlfn.IFNA(IF((A14048-FLOOR(A14048,100))&lt;10,"الخدام",LOOKUP(FLOOR(A14048,100),Table2[ID start],Table2[Class])),"الخدام"),"")</f>
        <v/>
      </c>
    </row>
    <row r="14049" spans="1:4" x14ac:dyDescent="0.25">
      <c r="A14049" t="str" cm="1">
        <f t="array" aca="1" ref="A14049" ca="1">IFERROR(_xlfn.XLOOKUP(attendance__2[[#This Row],[ID]],_xlfn._xlws.FILTER(Table1[Old ID],Table1[Old ID]&lt;&gt;0),_xlfn._xlws.FILTER(Changelog!$C$2:$C$110,Changelog!$C$2:$C$110&lt;&gt;""),attendance__2[[#This Row],[ID]]),"")</f>
        <v/>
      </c>
      <c r="D14049" t="str">
        <f ca="1">IFERROR(_xlfn.IFNA(IF((A14049-FLOOR(A14049,100))&lt;10,"الخدام",LOOKUP(FLOOR(A14049,100),Table2[ID start],Table2[Class])),"الخدام"),"")</f>
        <v/>
      </c>
    </row>
    <row r="14050" spans="1:4" x14ac:dyDescent="0.25">
      <c r="A14050" t="str" cm="1">
        <f t="array" aca="1" ref="A14050" ca="1">IFERROR(_xlfn.XLOOKUP(attendance__2[[#This Row],[ID]],_xlfn._xlws.FILTER(Table1[Old ID],Table1[Old ID]&lt;&gt;0),_xlfn._xlws.FILTER(Changelog!$C$2:$C$110,Changelog!$C$2:$C$110&lt;&gt;""),attendance__2[[#This Row],[ID]]),"")</f>
        <v/>
      </c>
      <c r="D14050" t="str">
        <f ca="1">IFERROR(_xlfn.IFNA(IF((A14050-FLOOR(A14050,100))&lt;10,"الخدام",LOOKUP(FLOOR(A14050,100),Table2[ID start],Table2[Class])),"الخدام"),"")</f>
        <v/>
      </c>
    </row>
    <row r="14051" spans="1:4" x14ac:dyDescent="0.25">
      <c r="A14051" t="str" cm="1">
        <f t="array" aca="1" ref="A14051" ca="1">IFERROR(_xlfn.XLOOKUP(attendance__2[[#This Row],[ID]],_xlfn._xlws.FILTER(Table1[Old ID],Table1[Old ID]&lt;&gt;0),_xlfn._xlws.FILTER(Changelog!$C$2:$C$110,Changelog!$C$2:$C$110&lt;&gt;""),attendance__2[[#This Row],[ID]]),"")</f>
        <v/>
      </c>
      <c r="D14051" t="str">
        <f ca="1">IFERROR(_xlfn.IFNA(IF((A14051-FLOOR(A14051,100))&lt;10,"الخدام",LOOKUP(FLOOR(A14051,100),Table2[ID start],Table2[Class])),"الخدام"),"")</f>
        <v/>
      </c>
    </row>
    <row r="14052" spans="1:4" x14ac:dyDescent="0.25">
      <c r="A14052" t="str" cm="1">
        <f t="array" aca="1" ref="A14052" ca="1">IFERROR(_xlfn.XLOOKUP(attendance__2[[#This Row],[ID]],_xlfn._xlws.FILTER(Table1[Old ID],Table1[Old ID]&lt;&gt;0),_xlfn._xlws.FILTER(Changelog!$C$2:$C$110,Changelog!$C$2:$C$110&lt;&gt;""),attendance__2[[#This Row],[ID]]),"")</f>
        <v/>
      </c>
      <c r="D14052" t="str">
        <f ca="1">IFERROR(_xlfn.IFNA(IF((A14052-FLOOR(A14052,100))&lt;10,"الخدام",LOOKUP(FLOOR(A14052,100),Table2[ID start],Table2[Class])),"الخدام"),"")</f>
        <v/>
      </c>
    </row>
    <row r="14053" spans="1:4" x14ac:dyDescent="0.25">
      <c r="A14053" t="str" cm="1">
        <f t="array" aca="1" ref="A14053" ca="1">IFERROR(_xlfn.XLOOKUP(attendance__2[[#This Row],[ID]],_xlfn._xlws.FILTER(Table1[Old ID],Table1[Old ID]&lt;&gt;0),_xlfn._xlws.FILTER(Changelog!$C$2:$C$110,Changelog!$C$2:$C$110&lt;&gt;""),attendance__2[[#This Row],[ID]]),"")</f>
        <v/>
      </c>
      <c r="D14053" t="str">
        <f ca="1">IFERROR(_xlfn.IFNA(IF((A14053-FLOOR(A14053,100))&lt;10,"الخدام",LOOKUP(FLOOR(A14053,100),Table2[ID start],Table2[Class])),"الخدام"),"")</f>
        <v/>
      </c>
    </row>
    <row r="14054" spans="1:4" x14ac:dyDescent="0.25">
      <c r="A14054" t="str" cm="1">
        <f t="array" aca="1" ref="A14054" ca="1">IFERROR(_xlfn.XLOOKUP(attendance__2[[#This Row],[ID]],_xlfn._xlws.FILTER(Table1[Old ID],Table1[Old ID]&lt;&gt;0),_xlfn._xlws.FILTER(Changelog!$C$2:$C$110,Changelog!$C$2:$C$110&lt;&gt;""),attendance__2[[#This Row],[ID]]),"")</f>
        <v/>
      </c>
      <c r="D14054" t="str">
        <f ca="1">IFERROR(_xlfn.IFNA(IF((A14054-FLOOR(A14054,100))&lt;10,"الخدام",LOOKUP(FLOOR(A14054,100),Table2[ID start],Table2[Class])),"الخدام"),"")</f>
        <v/>
      </c>
    </row>
    <row r="14055" spans="1:4" x14ac:dyDescent="0.25">
      <c r="A14055" t="str" cm="1">
        <f t="array" aca="1" ref="A14055" ca="1">IFERROR(_xlfn.XLOOKUP(attendance__2[[#This Row],[ID]],_xlfn._xlws.FILTER(Table1[Old ID],Table1[Old ID]&lt;&gt;0),_xlfn._xlws.FILTER(Changelog!$C$2:$C$110,Changelog!$C$2:$C$110&lt;&gt;""),attendance__2[[#This Row],[ID]]),"")</f>
        <v/>
      </c>
      <c r="D14055" t="str">
        <f ca="1">IFERROR(_xlfn.IFNA(IF((A14055-FLOOR(A14055,100))&lt;10,"الخدام",LOOKUP(FLOOR(A14055,100),Table2[ID start],Table2[Class])),"الخدام"),"")</f>
        <v/>
      </c>
    </row>
    <row r="14056" spans="1:4" x14ac:dyDescent="0.25">
      <c r="A14056" t="str" cm="1">
        <f t="array" aca="1" ref="A14056" ca="1">IFERROR(_xlfn.XLOOKUP(attendance__2[[#This Row],[ID]],_xlfn._xlws.FILTER(Table1[Old ID],Table1[Old ID]&lt;&gt;0),_xlfn._xlws.FILTER(Changelog!$C$2:$C$110,Changelog!$C$2:$C$110&lt;&gt;""),attendance__2[[#This Row],[ID]]),"")</f>
        <v/>
      </c>
      <c r="D14056" t="str">
        <f ca="1">IFERROR(_xlfn.IFNA(IF((A14056-FLOOR(A14056,100))&lt;10,"الخدام",LOOKUP(FLOOR(A14056,100),Table2[ID start],Table2[Class])),"الخدام"),"")</f>
        <v/>
      </c>
    </row>
    <row r="14057" spans="1:4" x14ac:dyDescent="0.25">
      <c r="A14057" t="str" cm="1">
        <f t="array" aca="1" ref="A14057" ca="1">IFERROR(_xlfn.XLOOKUP(attendance__2[[#This Row],[ID]],_xlfn._xlws.FILTER(Table1[Old ID],Table1[Old ID]&lt;&gt;0),_xlfn._xlws.FILTER(Changelog!$C$2:$C$110,Changelog!$C$2:$C$110&lt;&gt;""),attendance__2[[#This Row],[ID]]),"")</f>
        <v/>
      </c>
      <c r="D14057" t="str">
        <f ca="1">IFERROR(_xlfn.IFNA(IF((A14057-FLOOR(A14057,100))&lt;10,"الخدام",LOOKUP(FLOOR(A14057,100),Table2[ID start],Table2[Class])),"الخدام"),"")</f>
        <v/>
      </c>
    </row>
    <row r="14058" spans="1:4" x14ac:dyDescent="0.25">
      <c r="A14058" t="str" cm="1">
        <f t="array" aca="1" ref="A14058" ca="1">IFERROR(_xlfn.XLOOKUP(attendance__2[[#This Row],[ID]],_xlfn._xlws.FILTER(Table1[Old ID],Table1[Old ID]&lt;&gt;0),_xlfn._xlws.FILTER(Changelog!$C$2:$C$110,Changelog!$C$2:$C$110&lt;&gt;""),attendance__2[[#This Row],[ID]]),"")</f>
        <v/>
      </c>
      <c r="D14058" t="str">
        <f ca="1">IFERROR(_xlfn.IFNA(IF((A14058-FLOOR(A14058,100))&lt;10,"الخدام",LOOKUP(FLOOR(A14058,100),Table2[ID start],Table2[Class])),"الخدام"),"")</f>
        <v/>
      </c>
    </row>
    <row r="14059" spans="1:4" x14ac:dyDescent="0.25">
      <c r="A14059" t="str" cm="1">
        <f t="array" aca="1" ref="A14059" ca="1">IFERROR(_xlfn.XLOOKUP(attendance__2[[#This Row],[ID]],_xlfn._xlws.FILTER(Table1[Old ID],Table1[Old ID]&lt;&gt;0),_xlfn._xlws.FILTER(Changelog!$C$2:$C$110,Changelog!$C$2:$C$110&lt;&gt;""),attendance__2[[#This Row],[ID]]),"")</f>
        <v/>
      </c>
      <c r="D14059" t="str">
        <f ca="1">IFERROR(_xlfn.IFNA(IF((A14059-FLOOR(A14059,100))&lt;10,"الخدام",LOOKUP(FLOOR(A14059,100),Table2[ID start],Table2[Class])),"الخدام"),"")</f>
        <v/>
      </c>
    </row>
    <row r="14060" spans="1:4" x14ac:dyDescent="0.25">
      <c r="A14060" t="str" cm="1">
        <f t="array" aca="1" ref="A14060" ca="1">IFERROR(_xlfn.XLOOKUP(attendance__2[[#This Row],[ID]],_xlfn._xlws.FILTER(Table1[Old ID],Table1[Old ID]&lt;&gt;0),_xlfn._xlws.FILTER(Changelog!$C$2:$C$110,Changelog!$C$2:$C$110&lt;&gt;""),attendance__2[[#This Row],[ID]]),"")</f>
        <v/>
      </c>
      <c r="D14060" t="str">
        <f ca="1">IFERROR(_xlfn.IFNA(IF((A14060-FLOOR(A14060,100))&lt;10,"الخدام",LOOKUP(FLOOR(A14060,100),Table2[ID start],Table2[Class])),"الخدام"),"")</f>
        <v/>
      </c>
    </row>
    <row r="14061" spans="1:4" x14ac:dyDescent="0.25">
      <c r="A14061" t="str" cm="1">
        <f t="array" aca="1" ref="A14061" ca="1">IFERROR(_xlfn.XLOOKUP(attendance__2[[#This Row],[ID]],_xlfn._xlws.FILTER(Table1[Old ID],Table1[Old ID]&lt;&gt;0),_xlfn._xlws.FILTER(Changelog!$C$2:$C$110,Changelog!$C$2:$C$110&lt;&gt;""),attendance__2[[#This Row],[ID]]),"")</f>
        <v/>
      </c>
      <c r="D14061" t="str">
        <f ca="1">IFERROR(_xlfn.IFNA(IF((A14061-FLOOR(A14061,100))&lt;10,"الخدام",LOOKUP(FLOOR(A14061,100),Table2[ID start],Table2[Class])),"الخدام"),"")</f>
        <v/>
      </c>
    </row>
    <row r="14062" spans="1:4" x14ac:dyDescent="0.25">
      <c r="A14062" t="str" cm="1">
        <f t="array" aca="1" ref="A14062" ca="1">IFERROR(_xlfn.XLOOKUP(attendance__2[[#This Row],[ID]],_xlfn._xlws.FILTER(Table1[Old ID],Table1[Old ID]&lt;&gt;0),_xlfn._xlws.FILTER(Changelog!$C$2:$C$110,Changelog!$C$2:$C$110&lt;&gt;""),attendance__2[[#This Row],[ID]]),"")</f>
        <v/>
      </c>
      <c r="D14062" t="str">
        <f ca="1">IFERROR(_xlfn.IFNA(IF((A14062-FLOOR(A14062,100))&lt;10,"الخدام",LOOKUP(FLOOR(A14062,100),Table2[ID start],Table2[Class])),"الخدام"),"")</f>
        <v/>
      </c>
    </row>
    <row r="14063" spans="1:4" x14ac:dyDescent="0.25">
      <c r="A14063" t="str" cm="1">
        <f t="array" aca="1" ref="A14063" ca="1">IFERROR(_xlfn.XLOOKUP(attendance__2[[#This Row],[ID]],_xlfn._xlws.FILTER(Table1[Old ID],Table1[Old ID]&lt;&gt;0),_xlfn._xlws.FILTER(Changelog!$C$2:$C$110,Changelog!$C$2:$C$110&lt;&gt;""),attendance__2[[#This Row],[ID]]),"")</f>
        <v/>
      </c>
      <c r="D14063" t="str">
        <f ca="1">IFERROR(_xlfn.IFNA(IF((A14063-FLOOR(A14063,100))&lt;10,"الخدام",LOOKUP(FLOOR(A14063,100),Table2[ID start],Table2[Class])),"الخدام"),"")</f>
        <v/>
      </c>
    </row>
    <row r="14064" spans="1:4" x14ac:dyDescent="0.25">
      <c r="A14064" t="str" cm="1">
        <f t="array" aca="1" ref="A14064" ca="1">IFERROR(_xlfn.XLOOKUP(attendance__2[[#This Row],[ID]],_xlfn._xlws.FILTER(Table1[Old ID],Table1[Old ID]&lt;&gt;0),_xlfn._xlws.FILTER(Changelog!$C$2:$C$110,Changelog!$C$2:$C$110&lt;&gt;""),attendance__2[[#This Row],[ID]]),"")</f>
        <v/>
      </c>
      <c r="D14064" t="str">
        <f ca="1">IFERROR(_xlfn.IFNA(IF((A14064-FLOOR(A14064,100))&lt;10,"الخدام",LOOKUP(FLOOR(A14064,100),Table2[ID start],Table2[Class])),"الخدام"),"")</f>
        <v/>
      </c>
    </row>
    <row r="14065" spans="1:4" x14ac:dyDescent="0.25">
      <c r="A14065" t="str" cm="1">
        <f t="array" aca="1" ref="A14065" ca="1">IFERROR(_xlfn.XLOOKUP(attendance__2[[#This Row],[ID]],_xlfn._xlws.FILTER(Table1[Old ID],Table1[Old ID]&lt;&gt;0),_xlfn._xlws.FILTER(Changelog!$C$2:$C$110,Changelog!$C$2:$C$110&lt;&gt;""),attendance__2[[#This Row],[ID]]),"")</f>
        <v/>
      </c>
      <c r="D14065" t="str">
        <f ca="1">IFERROR(_xlfn.IFNA(IF((A14065-FLOOR(A14065,100))&lt;10,"الخدام",LOOKUP(FLOOR(A14065,100),Table2[ID start],Table2[Class])),"الخدام"),"")</f>
        <v/>
      </c>
    </row>
    <row r="14066" spans="1:4" x14ac:dyDescent="0.25">
      <c r="A14066" t="str" cm="1">
        <f t="array" aca="1" ref="A14066" ca="1">IFERROR(_xlfn.XLOOKUP(attendance__2[[#This Row],[ID]],_xlfn._xlws.FILTER(Table1[Old ID],Table1[Old ID]&lt;&gt;0),_xlfn._xlws.FILTER(Changelog!$C$2:$C$110,Changelog!$C$2:$C$110&lt;&gt;""),attendance__2[[#This Row],[ID]]),"")</f>
        <v/>
      </c>
      <c r="D14066" t="str">
        <f ca="1">IFERROR(_xlfn.IFNA(IF((A14066-FLOOR(A14066,100))&lt;10,"الخدام",LOOKUP(FLOOR(A14066,100),Table2[ID start],Table2[Class])),"الخدام"),"")</f>
        <v/>
      </c>
    </row>
    <row r="14067" spans="1:4" x14ac:dyDescent="0.25">
      <c r="A14067" t="str" cm="1">
        <f t="array" aca="1" ref="A14067" ca="1">IFERROR(_xlfn.XLOOKUP(attendance__2[[#This Row],[ID]],_xlfn._xlws.FILTER(Table1[Old ID],Table1[Old ID]&lt;&gt;0),_xlfn._xlws.FILTER(Changelog!$C$2:$C$110,Changelog!$C$2:$C$110&lt;&gt;""),attendance__2[[#This Row],[ID]]),"")</f>
        <v/>
      </c>
      <c r="D14067" t="str">
        <f ca="1">IFERROR(_xlfn.IFNA(IF((A14067-FLOOR(A14067,100))&lt;10,"الخدام",LOOKUP(FLOOR(A14067,100),Table2[ID start],Table2[Class])),"الخدام"),"")</f>
        <v/>
      </c>
    </row>
    <row r="14068" spans="1:4" x14ac:dyDescent="0.25">
      <c r="A14068" t="str" cm="1">
        <f t="array" aca="1" ref="A14068" ca="1">IFERROR(_xlfn.XLOOKUP(attendance__2[[#This Row],[ID]],_xlfn._xlws.FILTER(Table1[Old ID],Table1[Old ID]&lt;&gt;0),_xlfn._xlws.FILTER(Changelog!$C$2:$C$110,Changelog!$C$2:$C$110&lt;&gt;""),attendance__2[[#This Row],[ID]]),"")</f>
        <v/>
      </c>
      <c r="D14068" t="str">
        <f ca="1">IFERROR(_xlfn.IFNA(IF((A14068-FLOOR(A14068,100))&lt;10,"الخدام",LOOKUP(FLOOR(A14068,100),Table2[ID start],Table2[Class])),"الخدام"),"")</f>
        <v/>
      </c>
    </row>
    <row r="14069" spans="1:4" x14ac:dyDescent="0.25">
      <c r="A14069" t="str" cm="1">
        <f t="array" aca="1" ref="A14069" ca="1">IFERROR(_xlfn.XLOOKUP(attendance__2[[#This Row],[ID]],_xlfn._xlws.FILTER(Table1[Old ID],Table1[Old ID]&lt;&gt;0),_xlfn._xlws.FILTER(Changelog!$C$2:$C$110,Changelog!$C$2:$C$110&lt;&gt;""),attendance__2[[#This Row],[ID]]),"")</f>
        <v/>
      </c>
      <c r="D14069" t="str">
        <f ca="1">IFERROR(_xlfn.IFNA(IF((A14069-FLOOR(A14069,100))&lt;10,"الخدام",LOOKUP(FLOOR(A14069,100),Table2[ID start],Table2[Class])),"الخدام"),"")</f>
        <v/>
      </c>
    </row>
    <row r="14070" spans="1:4" x14ac:dyDescent="0.25">
      <c r="A14070" t="str" cm="1">
        <f t="array" aca="1" ref="A14070" ca="1">IFERROR(_xlfn.XLOOKUP(attendance__2[[#This Row],[ID]],_xlfn._xlws.FILTER(Table1[Old ID],Table1[Old ID]&lt;&gt;0),_xlfn._xlws.FILTER(Changelog!$C$2:$C$110,Changelog!$C$2:$C$110&lt;&gt;""),attendance__2[[#This Row],[ID]]),"")</f>
        <v/>
      </c>
      <c r="D14070" t="str">
        <f ca="1">IFERROR(_xlfn.IFNA(IF((A14070-FLOOR(A14070,100))&lt;10,"الخدام",LOOKUP(FLOOR(A14070,100),Table2[ID start],Table2[Class])),"الخدام"),"")</f>
        <v/>
      </c>
    </row>
    <row r="14071" spans="1:4" x14ac:dyDescent="0.25">
      <c r="A14071" t="str" cm="1">
        <f t="array" aca="1" ref="A14071" ca="1">IFERROR(_xlfn.XLOOKUP(attendance__2[[#This Row],[ID]],_xlfn._xlws.FILTER(Table1[Old ID],Table1[Old ID]&lt;&gt;0),_xlfn._xlws.FILTER(Changelog!$C$2:$C$110,Changelog!$C$2:$C$110&lt;&gt;""),attendance__2[[#This Row],[ID]]),"")</f>
        <v/>
      </c>
      <c r="D14071" t="str">
        <f ca="1">IFERROR(_xlfn.IFNA(IF((A14071-FLOOR(A14071,100))&lt;10,"الخدام",LOOKUP(FLOOR(A14071,100),Table2[ID start],Table2[Class])),"الخدام"),"")</f>
        <v/>
      </c>
    </row>
    <row r="14072" spans="1:4" x14ac:dyDescent="0.25">
      <c r="A14072" t="str" cm="1">
        <f t="array" aca="1" ref="A14072" ca="1">IFERROR(_xlfn.XLOOKUP(attendance__2[[#This Row],[ID]],_xlfn._xlws.FILTER(Table1[Old ID],Table1[Old ID]&lt;&gt;0),_xlfn._xlws.FILTER(Changelog!$C$2:$C$110,Changelog!$C$2:$C$110&lt;&gt;""),attendance__2[[#This Row],[ID]]),"")</f>
        <v/>
      </c>
      <c r="D14072" t="str">
        <f ca="1">IFERROR(_xlfn.IFNA(IF((A14072-FLOOR(A14072,100))&lt;10,"الخدام",LOOKUP(FLOOR(A14072,100),Table2[ID start],Table2[Class])),"الخدام"),"")</f>
        <v/>
      </c>
    </row>
    <row r="14073" spans="1:4" x14ac:dyDescent="0.25">
      <c r="A14073" t="str" cm="1">
        <f t="array" aca="1" ref="A14073" ca="1">IFERROR(_xlfn.XLOOKUP(attendance__2[[#This Row],[ID]],_xlfn._xlws.FILTER(Table1[Old ID],Table1[Old ID]&lt;&gt;0),_xlfn._xlws.FILTER(Changelog!$C$2:$C$110,Changelog!$C$2:$C$110&lt;&gt;""),attendance__2[[#This Row],[ID]]),"")</f>
        <v/>
      </c>
      <c r="D14073" t="str">
        <f ca="1">IFERROR(_xlfn.IFNA(IF((A14073-FLOOR(A14073,100))&lt;10,"الخدام",LOOKUP(FLOOR(A14073,100),Table2[ID start],Table2[Class])),"الخدام"),"")</f>
        <v/>
      </c>
    </row>
    <row r="14074" spans="1:4" x14ac:dyDescent="0.25">
      <c r="A14074" t="str" cm="1">
        <f t="array" aca="1" ref="A14074" ca="1">IFERROR(_xlfn.XLOOKUP(attendance__2[[#This Row],[ID]],_xlfn._xlws.FILTER(Table1[Old ID],Table1[Old ID]&lt;&gt;0),_xlfn._xlws.FILTER(Changelog!$C$2:$C$110,Changelog!$C$2:$C$110&lt;&gt;""),attendance__2[[#This Row],[ID]]),"")</f>
        <v/>
      </c>
      <c r="D14074" t="str">
        <f ca="1">IFERROR(_xlfn.IFNA(IF((A14074-FLOOR(A14074,100))&lt;10,"الخدام",LOOKUP(FLOOR(A14074,100),Table2[ID start],Table2[Class])),"الخدام"),"")</f>
        <v/>
      </c>
    </row>
    <row r="14075" spans="1:4" x14ac:dyDescent="0.25">
      <c r="A14075" t="str" cm="1">
        <f t="array" aca="1" ref="A14075" ca="1">IFERROR(_xlfn.XLOOKUP(attendance__2[[#This Row],[ID]],_xlfn._xlws.FILTER(Table1[Old ID],Table1[Old ID]&lt;&gt;0),_xlfn._xlws.FILTER(Changelog!$C$2:$C$110,Changelog!$C$2:$C$110&lt;&gt;""),attendance__2[[#This Row],[ID]]),"")</f>
        <v/>
      </c>
      <c r="D14075" t="str">
        <f ca="1">IFERROR(_xlfn.IFNA(IF((A14075-FLOOR(A14075,100))&lt;10,"الخدام",LOOKUP(FLOOR(A14075,100),Table2[ID start],Table2[Class])),"الخدام"),"")</f>
        <v/>
      </c>
    </row>
    <row r="14076" spans="1:4" x14ac:dyDescent="0.25">
      <c r="A14076" t="str" cm="1">
        <f t="array" aca="1" ref="A14076" ca="1">IFERROR(_xlfn.XLOOKUP(attendance__2[[#This Row],[ID]],_xlfn._xlws.FILTER(Table1[Old ID],Table1[Old ID]&lt;&gt;0),_xlfn._xlws.FILTER(Changelog!$C$2:$C$110,Changelog!$C$2:$C$110&lt;&gt;""),attendance__2[[#This Row],[ID]]),"")</f>
        <v/>
      </c>
      <c r="D14076" t="str">
        <f ca="1">IFERROR(_xlfn.IFNA(IF((A14076-FLOOR(A14076,100))&lt;10,"الخدام",LOOKUP(FLOOR(A14076,100),Table2[ID start],Table2[Class])),"الخدام"),"")</f>
        <v/>
      </c>
    </row>
    <row r="14077" spans="1:4" x14ac:dyDescent="0.25">
      <c r="A14077" t="str" cm="1">
        <f t="array" aca="1" ref="A14077" ca="1">IFERROR(_xlfn.XLOOKUP(attendance__2[[#This Row],[ID]],_xlfn._xlws.FILTER(Table1[Old ID],Table1[Old ID]&lt;&gt;0),_xlfn._xlws.FILTER(Changelog!$C$2:$C$110,Changelog!$C$2:$C$110&lt;&gt;""),attendance__2[[#This Row],[ID]]),"")</f>
        <v/>
      </c>
      <c r="D14077" t="str">
        <f ca="1">IFERROR(_xlfn.IFNA(IF((A14077-FLOOR(A14077,100))&lt;10,"الخدام",LOOKUP(FLOOR(A14077,100),Table2[ID start],Table2[Class])),"الخدام"),"")</f>
        <v/>
      </c>
    </row>
    <row r="14078" spans="1:4" x14ac:dyDescent="0.25">
      <c r="A14078" t="str" cm="1">
        <f t="array" aca="1" ref="A14078" ca="1">IFERROR(_xlfn.XLOOKUP(attendance__2[[#This Row],[ID]],_xlfn._xlws.FILTER(Table1[Old ID],Table1[Old ID]&lt;&gt;0),_xlfn._xlws.FILTER(Changelog!$C$2:$C$110,Changelog!$C$2:$C$110&lt;&gt;""),attendance__2[[#This Row],[ID]]),"")</f>
        <v/>
      </c>
      <c r="D14078" t="str">
        <f ca="1">IFERROR(_xlfn.IFNA(IF((A14078-FLOOR(A14078,100))&lt;10,"الخدام",LOOKUP(FLOOR(A14078,100),Table2[ID start],Table2[Class])),"الخدام"),"")</f>
        <v/>
      </c>
    </row>
    <row r="14079" spans="1:4" x14ac:dyDescent="0.25">
      <c r="A14079" t="str" cm="1">
        <f t="array" aca="1" ref="A14079" ca="1">IFERROR(_xlfn.XLOOKUP(attendance__2[[#This Row],[ID]],_xlfn._xlws.FILTER(Table1[Old ID],Table1[Old ID]&lt;&gt;0),_xlfn._xlws.FILTER(Changelog!$C$2:$C$110,Changelog!$C$2:$C$110&lt;&gt;""),attendance__2[[#This Row],[ID]]),"")</f>
        <v/>
      </c>
      <c r="D14079" t="str">
        <f ca="1">IFERROR(_xlfn.IFNA(IF((A14079-FLOOR(A14079,100))&lt;10,"الخدام",LOOKUP(FLOOR(A14079,100),Table2[ID start],Table2[Class])),"الخدام"),"")</f>
        <v/>
      </c>
    </row>
    <row r="14080" spans="1:4" x14ac:dyDescent="0.25">
      <c r="A14080" t="str" cm="1">
        <f t="array" aca="1" ref="A14080" ca="1">IFERROR(_xlfn.XLOOKUP(attendance__2[[#This Row],[ID]],_xlfn._xlws.FILTER(Table1[Old ID],Table1[Old ID]&lt;&gt;0),_xlfn._xlws.FILTER(Changelog!$C$2:$C$110,Changelog!$C$2:$C$110&lt;&gt;""),attendance__2[[#This Row],[ID]]),"")</f>
        <v/>
      </c>
      <c r="D14080" t="str">
        <f ca="1">IFERROR(_xlfn.IFNA(IF((A14080-FLOOR(A14080,100))&lt;10,"الخدام",LOOKUP(FLOOR(A14080,100),Table2[ID start],Table2[Class])),"الخدام"),"")</f>
        <v/>
      </c>
    </row>
    <row r="14081" spans="1:4" x14ac:dyDescent="0.25">
      <c r="A14081" t="str" cm="1">
        <f t="array" aca="1" ref="A14081" ca="1">IFERROR(_xlfn.XLOOKUP(attendance__2[[#This Row],[ID]],_xlfn._xlws.FILTER(Table1[Old ID],Table1[Old ID]&lt;&gt;0),_xlfn._xlws.FILTER(Changelog!$C$2:$C$110,Changelog!$C$2:$C$110&lt;&gt;""),attendance__2[[#This Row],[ID]]),"")</f>
        <v/>
      </c>
      <c r="D14081" t="str">
        <f ca="1">IFERROR(_xlfn.IFNA(IF((A14081-FLOOR(A14081,100))&lt;10,"الخدام",LOOKUP(FLOOR(A14081,100),Table2[ID start],Table2[Class])),"الخدام"),"")</f>
        <v/>
      </c>
    </row>
    <row r="14082" spans="1:4" x14ac:dyDescent="0.25">
      <c r="A14082" t="str" cm="1">
        <f t="array" aca="1" ref="A14082" ca="1">IFERROR(_xlfn.XLOOKUP(attendance__2[[#This Row],[ID]],_xlfn._xlws.FILTER(Table1[Old ID],Table1[Old ID]&lt;&gt;0),_xlfn._xlws.FILTER(Changelog!$C$2:$C$110,Changelog!$C$2:$C$110&lt;&gt;""),attendance__2[[#This Row],[ID]]),"")</f>
        <v/>
      </c>
      <c r="D14082" t="str">
        <f ca="1">IFERROR(_xlfn.IFNA(IF((A14082-FLOOR(A14082,100))&lt;10,"الخدام",LOOKUP(FLOOR(A14082,100),Table2[ID start],Table2[Class])),"الخدام"),"")</f>
        <v/>
      </c>
    </row>
    <row r="14083" spans="1:4" x14ac:dyDescent="0.25">
      <c r="A14083" t="str" cm="1">
        <f t="array" aca="1" ref="A14083" ca="1">IFERROR(_xlfn.XLOOKUP(attendance__2[[#This Row],[ID]],_xlfn._xlws.FILTER(Table1[Old ID],Table1[Old ID]&lt;&gt;0),_xlfn._xlws.FILTER(Changelog!$C$2:$C$110,Changelog!$C$2:$C$110&lt;&gt;""),attendance__2[[#This Row],[ID]]),"")</f>
        <v/>
      </c>
      <c r="D14083" t="str">
        <f ca="1">IFERROR(_xlfn.IFNA(IF((A14083-FLOOR(A14083,100))&lt;10,"الخدام",LOOKUP(FLOOR(A14083,100),Table2[ID start],Table2[Class])),"الخدام"),"")</f>
        <v/>
      </c>
    </row>
    <row r="14084" spans="1:4" x14ac:dyDescent="0.25">
      <c r="A14084" t="str" cm="1">
        <f t="array" aca="1" ref="A14084" ca="1">IFERROR(_xlfn.XLOOKUP(attendance__2[[#This Row],[ID]],_xlfn._xlws.FILTER(Table1[Old ID],Table1[Old ID]&lt;&gt;0),_xlfn._xlws.FILTER(Changelog!$C$2:$C$110,Changelog!$C$2:$C$110&lt;&gt;""),attendance__2[[#This Row],[ID]]),"")</f>
        <v/>
      </c>
      <c r="D14084" t="str">
        <f ca="1">IFERROR(_xlfn.IFNA(IF((A14084-FLOOR(A14084,100))&lt;10,"الخدام",LOOKUP(FLOOR(A14084,100),Table2[ID start],Table2[Class])),"الخدام"),"")</f>
        <v/>
      </c>
    </row>
    <row r="14085" spans="1:4" x14ac:dyDescent="0.25">
      <c r="A14085" t="str" cm="1">
        <f t="array" aca="1" ref="A14085" ca="1">IFERROR(_xlfn.XLOOKUP(attendance__2[[#This Row],[ID]],_xlfn._xlws.FILTER(Table1[Old ID],Table1[Old ID]&lt;&gt;0),_xlfn._xlws.FILTER(Changelog!$C$2:$C$110,Changelog!$C$2:$C$110&lt;&gt;""),attendance__2[[#This Row],[ID]]),"")</f>
        <v/>
      </c>
      <c r="D14085" t="str">
        <f ca="1">IFERROR(_xlfn.IFNA(IF((A14085-FLOOR(A14085,100))&lt;10,"الخدام",LOOKUP(FLOOR(A14085,100),Table2[ID start],Table2[Class])),"الخدام"),"")</f>
        <v/>
      </c>
    </row>
    <row r="14086" spans="1:4" x14ac:dyDescent="0.25">
      <c r="A14086" t="str" cm="1">
        <f t="array" aca="1" ref="A14086" ca="1">IFERROR(_xlfn.XLOOKUP(attendance__2[[#This Row],[ID]],_xlfn._xlws.FILTER(Table1[Old ID],Table1[Old ID]&lt;&gt;0),_xlfn._xlws.FILTER(Changelog!$C$2:$C$110,Changelog!$C$2:$C$110&lt;&gt;""),attendance__2[[#This Row],[ID]]),"")</f>
        <v/>
      </c>
      <c r="D14086" t="str">
        <f ca="1">IFERROR(_xlfn.IFNA(IF((A14086-FLOOR(A14086,100))&lt;10,"الخدام",LOOKUP(FLOOR(A14086,100),Table2[ID start],Table2[Class])),"الخدام"),"")</f>
        <v/>
      </c>
    </row>
    <row r="14087" spans="1:4" x14ac:dyDescent="0.25">
      <c r="A14087" t="str" cm="1">
        <f t="array" aca="1" ref="A14087" ca="1">IFERROR(_xlfn.XLOOKUP(attendance__2[[#This Row],[ID]],_xlfn._xlws.FILTER(Table1[Old ID],Table1[Old ID]&lt;&gt;0),_xlfn._xlws.FILTER(Changelog!$C$2:$C$110,Changelog!$C$2:$C$110&lt;&gt;""),attendance__2[[#This Row],[ID]]),"")</f>
        <v/>
      </c>
      <c r="D14087" t="str">
        <f ca="1">IFERROR(_xlfn.IFNA(IF((A14087-FLOOR(A14087,100))&lt;10,"الخدام",LOOKUP(FLOOR(A14087,100),Table2[ID start],Table2[Class])),"الخدام"),"")</f>
        <v/>
      </c>
    </row>
    <row r="14088" spans="1:4" x14ac:dyDescent="0.25">
      <c r="A14088" t="str" cm="1">
        <f t="array" aca="1" ref="A14088" ca="1">IFERROR(_xlfn.XLOOKUP(attendance__2[[#This Row],[ID]],_xlfn._xlws.FILTER(Table1[Old ID],Table1[Old ID]&lt;&gt;0),_xlfn._xlws.FILTER(Changelog!$C$2:$C$110,Changelog!$C$2:$C$110&lt;&gt;""),attendance__2[[#This Row],[ID]]),"")</f>
        <v/>
      </c>
      <c r="D14088" t="str">
        <f ca="1">IFERROR(_xlfn.IFNA(IF((A14088-FLOOR(A14088,100))&lt;10,"الخدام",LOOKUP(FLOOR(A14088,100),Table2[ID start],Table2[Class])),"الخدام"),"")</f>
        <v/>
      </c>
    </row>
    <row r="14089" spans="1:4" x14ac:dyDescent="0.25">
      <c r="A14089" t="str" cm="1">
        <f t="array" aca="1" ref="A14089" ca="1">IFERROR(_xlfn.XLOOKUP(attendance__2[[#This Row],[ID]],_xlfn._xlws.FILTER(Table1[Old ID],Table1[Old ID]&lt;&gt;0),_xlfn._xlws.FILTER(Changelog!$C$2:$C$110,Changelog!$C$2:$C$110&lt;&gt;""),attendance__2[[#This Row],[ID]]),"")</f>
        <v/>
      </c>
      <c r="D14089" t="str">
        <f ca="1">IFERROR(_xlfn.IFNA(IF((A14089-FLOOR(A14089,100))&lt;10,"الخدام",LOOKUP(FLOOR(A14089,100),Table2[ID start],Table2[Class])),"الخدام"),"")</f>
        <v/>
      </c>
    </row>
    <row r="14090" spans="1:4" x14ac:dyDescent="0.25">
      <c r="A14090" t="str" cm="1">
        <f t="array" aca="1" ref="A14090" ca="1">IFERROR(_xlfn.XLOOKUP(attendance__2[[#This Row],[ID]],_xlfn._xlws.FILTER(Table1[Old ID],Table1[Old ID]&lt;&gt;0),_xlfn._xlws.FILTER(Changelog!$C$2:$C$110,Changelog!$C$2:$C$110&lt;&gt;""),attendance__2[[#This Row],[ID]]),"")</f>
        <v/>
      </c>
      <c r="D14090" t="str">
        <f ca="1">IFERROR(_xlfn.IFNA(IF((A14090-FLOOR(A14090,100))&lt;10,"الخدام",LOOKUP(FLOOR(A14090,100),Table2[ID start],Table2[Class])),"الخدام"),"")</f>
        <v/>
      </c>
    </row>
    <row r="14091" spans="1:4" x14ac:dyDescent="0.25">
      <c r="A14091" t="str" cm="1">
        <f t="array" aca="1" ref="A14091" ca="1">IFERROR(_xlfn.XLOOKUP(attendance__2[[#This Row],[ID]],_xlfn._xlws.FILTER(Table1[Old ID],Table1[Old ID]&lt;&gt;0),_xlfn._xlws.FILTER(Changelog!$C$2:$C$110,Changelog!$C$2:$C$110&lt;&gt;""),attendance__2[[#This Row],[ID]]),"")</f>
        <v/>
      </c>
      <c r="D14091" t="str">
        <f ca="1">IFERROR(_xlfn.IFNA(IF((A14091-FLOOR(A14091,100))&lt;10,"الخدام",LOOKUP(FLOOR(A14091,100),Table2[ID start],Table2[Class])),"الخدام"),"")</f>
        <v/>
      </c>
    </row>
    <row r="14092" spans="1:4" x14ac:dyDescent="0.25">
      <c r="A14092" t="str" cm="1">
        <f t="array" aca="1" ref="A14092" ca="1">IFERROR(_xlfn.XLOOKUP(attendance__2[[#This Row],[ID]],_xlfn._xlws.FILTER(Table1[Old ID],Table1[Old ID]&lt;&gt;0),_xlfn._xlws.FILTER(Changelog!$C$2:$C$110,Changelog!$C$2:$C$110&lt;&gt;""),attendance__2[[#This Row],[ID]]),"")</f>
        <v/>
      </c>
      <c r="D14092" t="str">
        <f ca="1">IFERROR(_xlfn.IFNA(IF((A14092-FLOOR(A14092,100))&lt;10,"الخدام",LOOKUP(FLOOR(A14092,100),Table2[ID start],Table2[Class])),"الخدام"),"")</f>
        <v/>
      </c>
    </row>
    <row r="14093" spans="1:4" x14ac:dyDescent="0.25">
      <c r="A14093" t="str" cm="1">
        <f t="array" aca="1" ref="A14093" ca="1">IFERROR(_xlfn.XLOOKUP(attendance__2[[#This Row],[ID]],_xlfn._xlws.FILTER(Table1[Old ID],Table1[Old ID]&lt;&gt;0),_xlfn._xlws.FILTER(Changelog!$C$2:$C$110,Changelog!$C$2:$C$110&lt;&gt;""),attendance__2[[#This Row],[ID]]),"")</f>
        <v/>
      </c>
      <c r="D14093" t="str">
        <f ca="1">IFERROR(_xlfn.IFNA(IF((A14093-FLOOR(A14093,100))&lt;10,"الخدام",LOOKUP(FLOOR(A14093,100),Table2[ID start],Table2[Class])),"الخدام"),"")</f>
        <v/>
      </c>
    </row>
    <row r="14094" spans="1:4" x14ac:dyDescent="0.25">
      <c r="A14094" t="str" cm="1">
        <f t="array" aca="1" ref="A14094" ca="1">IFERROR(_xlfn.XLOOKUP(attendance__2[[#This Row],[ID]],_xlfn._xlws.FILTER(Table1[Old ID],Table1[Old ID]&lt;&gt;0),_xlfn._xlws.FILTER(Changelog!$C$2:$C$110,Changelog!$C$2:$C$110&lt;&gt;""),attendance__2[[#This Row],[ID]]),"")</f>
        <v/>
      </c>
      <c r="D14094" t="str">
        <f ca="1">IFERROR(_xlfn.IFNA(IF((A14094-FLOOR(A14094,100))&lt;10,"الخدام",LOOKUP(FLOOR(A14094,100),Table2[ID start],Table2[Class])),"الخدام"),"")</f>
        <v/>
      </c>
    </row>
    <row r="14095" spans="1:4" x14ac:dyDescent="0.25">
      <c r="A14095" t="str" cm="1">
        <f t="array" aca="1" ref="A14095" ca="1">IFERROR(_xlfn.XLOOKUP(attendance__2[[#This Row],[ID]],_xlfn._xlws.FILTER(Table1[Old ID],Table1[Old ID]&lt;&gt;0),_xlfn._xlws.FILTER(Changelog!$C$2:$C$110,Changelog!$C$2:$C$110&lt;&gt;""),attendance__2[[#This Row],[ID]]),"")</f>
        <v/>
      </c>
      <c r="D14095" t="str">
        <f ca="1">IFERROR(_xlfn.IFNA(IF((A14095-FLOOR(A14095,100))&lt;10,"الخدام",LOOKUP(FLOOR(A14095,100),Table2[ID start],Table2[Class])),"الخدام"),"")</f>
        <v/>
      </c>
    </row>
    <row r="14096" spans="1:4" x14ac:dyDescent="0.25">
      <c r="A14096" t="str" cm="1">
        <f t="array" aca="1" ref="A14096" ca="1">IFERROR(_xlfn.XLOOKUP(attendance__2[[#This Row],[ID]],_xlfn._xlws.FILTER(Table1[Old ID],Table1[Old ID]&lt;&gt;0),_xlfn._xlws.FILTER(Changelog!$C$2:$C$110,Changelog!$C$2:$C$110&lt;&gt;""),attendance__2[[#This Row],[ID]]),"")</f>
        <v/>
      </c>
      <c r="D14096" t="str">
        <f ca="1">IFERROR(_xlfn.IFNA(IF((A14096-FLOOR(A14096,100))&lt;10,"الخدام",LOOKUP(FLOOR(A14096,100),Table2[ID start],Table2[Class])),"الخدام"),"")</f>
        <v/>
      </c>
    </row>
    <row r="14097" spans="1:4" x14ac:dyDescent="0.25">
      <c r="A14097" t="str" cm="1">
        <f t="array" aca="1" ref="A14097" ca="1">IFERROR(_xlfn.XLOOKUP(attendance__2[[#This Row],[ID]],_xlfn._xlws.FILTER(Table1[Old ID],Table1[Old ID]&lt;&gt;0),_xlfn._xlws.FILTER(Changelog!$C$2:$C$110,Changelog!$C$2:$C$110&lt;&gt;""),attendance__2[[#This Row],[ID]]),"")</f>
        <v/>
      </c>
      <c r="D14097" t="str">
        <f ca="1">IFERROR(_xlfn.IFNA(IF((A14097-FLOOR(A14097,100))&lt;10,"الخدام",LOOKUP(FLOOR(A14097,100),Table2[ID start],Table2[Class])),"الخدام"),"")</f>
        <v/>
      </c>
    </row>
    <row r="14098" spans="1:4" x14ac:dyDescent="0.25">
      <c r="A14098" t="str" cm="1">
        <f t="array" aca="1" ref="A14098" ca="1">IFERROR(_xlfn.XLOOKUP(attendance__2[[#This Row],[ID]],_xlfn._xlws.FILTER(Table1[Old ID],Table1[Old ID]&lt;&gt;0),_xlfn._xlws.FILTER(Changelog!$C$2:$C$110,Changelog!$C$2:$C$110&lt;&gt;""),attendance__2[[#This Row],[ID]]),"")</f>
        <v/>
      </c>
      <c r="D14098" t="str">
        <f ca="1">IFERROR(_xlfn.IFNA(IF((A14098-FLOOR(A14098,100))&lt;10,"الخدام",LOOKUP(FLOOR(A14098,100),Table2[ID start],Table2[Class])),"الخدام"),"")</f>
        <v/>
      </c>
    </row>
    <row r="14099" spans="1:4" x14ac:dyDescent="0.25">
      <c r="A14099" t="str" cm="1">
        <f t="array" aca="1" ref="A14099" ca="1">IFERROR(_xlfn.XLOOKUP(attendance__2[[#This Row],[ID]],_xlfn._xlws.FILTER(Table1[Old ID],Table1[Old ID]&lt;&gt;0),_xlfn._xlws.FILTER(Changelog!$C$2:$C$110,Changelog!$C$2:$C$110&lt;&gt;""),attendance__2[[#This Row],[ID]]),"")</f>
        <v/>
      </c>
      <c r="D14099" t="str">
        <f ca="1">IFERROR(_xlfn.IFNA(IF((A14099-FLOOR(A14099,100))&lt;10,"الخدام",LOOKUP(FLOOR(A14099,100),Table2[ID start],Table2[Class])),"الخدام"),"")</f>
        <v/>
      </c>
    </row>
    <row r="14100" spans="1:4" x14ac:dyDescent="0.25">
      <c r="A14100" t="str" cm="1">
        <f t="array" aca="1" ref="A14100" ca="1">IFERROR(_xlfn.XLOOKUP(attendance__2[[#This Row],[ID]],_xlfn._xlws.FILTER(Table1[Old ID],Table1[Old ID]&lt;&gt;0),_xlfn._xlws.FILTER(Changelog!$C$2:$C$110,Changelog!$C$2:$C$110&lt;&gt;""),attendance__2[[#This Row],[ID]]),"")</f>
        <v/>
      </c>
      <c r="D14100" t="str">
        <f ca="1">IFERROR(_xlfn.IFNA(IF((A14100-FLOOR(A14100,100))&lt;10,"الخدام",LOOKUP(FLOOR(A14100,100),Table2[ID start],Table2[Class])),"الخدام"),"")</f>
        <v/>
      </c>
    </row>
    <row r="14101" spans="1:4" x14ac:dyDescent="0.25">
      <c r="A14101" t="str" cm="1">
        <f t="array" aca="1" ref="A14101" ca="1">IFERROR(_xlfn.XLOOKUP(attendance__2[[#This Row],[ID]],_xlfn._xlws.FILTER(Table1[Old ID],Table1[Old ID]&lt;&gt;0),_xlfn._xlws.FILTER(Changelog!$C$2:$C$110,Changelog!$C$2:$C$110&lt;&gt;""),attendance__2[[#This Row],[ID]]),"")</f>
        <v/>
      </c>
      <c r="D14101" t="str">
        <f ca="1">IFERROR(_xlfn.IFNA(IF((A14101-FLOOR(A14101,100))&lt;10,"الخدام",LOOKUP(FLOOR(A14101,100),Table2[ID start],Table2[Class])),"الخدام"),"")</f>
        <v/>
      </c>
    </row>
    <row r="14102" spans="1:4" x14ac:dyDescent="0.25">
      <c r="A14102" t="str" cm="1">
        <f t="array" aca="1" ref="A14102" ca="1">IFERROR(_xlfn.XLOOKUP(attendance__2[[#This Row],[ID]],_xlfn._xlws.FILTER(Table1[Old ID],Table1[Old ID]&lt;&gt;0),_xlfn._xlws.FILTER(Changelog!$C$2:$C$110,Changelog!$C$2:$C$110&lt;&gt;""),attendance__2[[#This Row],[ID]]),"")</f>
        <v/>
      </c>
      <c r="D14102" t="str">
        <f ca="1">IFERROR(_xlfn.IFNA(IF((A14102-FLOOR(A14102,100))&lt;10,"الخدام",LOOKUP(FLOOR(A14102,100),Table2[ID start],Table2[Class])),"الخدام"),"")</f>
        <v/>
      </c>
    </row>
    <row r="14103" spans="1:4" x14ac:dyDescent="0.25">
      <c r="A14103" t="str" cm="1">
        <f t="array" aca="1" ref="A14103" ca="1">IFERROR(_xlfn.XLOOKUP(attendance__2[[#This Row],[ID]],_xlfn._xlws.FILTER(Table1[Old ID],Table1[Old ID]&lt;&gt;0),_xlfn._xlws.FILTER(Changelog!$C$2:$C$110,Changelog!$C$2:$C$110&lt;&gt;""),attendance__2[[#This Row],[ID]]),"")</f>
        <v/>
      </c>
      <c r="D14103" t="str">
        <f ca="1">IFERROR(_xlfn.IFNA(IF((A14103-FLOOR(A14103,100))&lt;10,"الخدام",LOOKUP(FLOOR(A14103,100),Table2[ID start],Table2[Class])),"الخدام"),"")</f>
        <v/>
      </c>
    </row>
    <row r="14104" spans="1:4" x14ac:dyDescent="0.25">
      <c r="A14104" t="str" cm="1">
        <f t="array" aca="1" ref="A14104" ca="1">IFERROR(_xlfn.XLOOKUP(attendance__2[[#This Row],[ID]],_xlfn._xlws.FILTER(Table1[Old ID],Table1[Old ID]&lt;&gt;0),_xlfn._xlws.FILTER(Changelog!$C$2:$C$110,Changelog!$C$2:$C$110&lt;&gt;""),attendance__2[[#This Row],[ID]]),"")</f>
        <v/>
      </c>
      <c r="D14104" t="str">
        <f ca="1">IFERROR(_xlfn.IFNA(IF((A14104-FLOOR(A14104,100))&lt;10,"الخدام",LOOKUP(FLOOR(A14104,100),Table2[ID start],Table2[Class])),"الخدام"),"")</f>
        <v/>
      </c>
    </row>
    <row r="14105" spans="1:4" x14ac:dyDescent="0.25">
      <c r="A14105" t="str" cm="1">
        <f t="array" aca="1" ref="A14105" ca="1">IFERROR(_xlfn.XLOOKUP(attendance__2[[#This Row],[ID]],_xlfn._xlws.FILTER(Table1[Old ID],Table1[Old ID]&lt;&gt;0),_xlfn._xlws.FILTER(Changelog!$C$2:$C$110,Changelog!$C$2:$C$110&lt;&gt;""),attendance__2[[#This Row],[ID]]),"")</f>
        <v/>
      </c>
      <c r="D14105" t="str">
        <f ca="1">IFERROR(_xlfn.IFNA(IF((A14105-FLOOR(A14105,100))&lt;10,"الخدام",LOOKUP(FLOOR(A14105,100),Table2[ID start],Table2[Class])),"الخدام"),"")</f>
        <v/>
      </c>
    </row>
    <row r="14106" spans="1:4" x14ac:dyDescent="0.25">
      <c r="A14106" t="str" cm="1">
        <f t="array" aca="1" ref="A14106" ca="1">IFERROR(_xlfn.XLOOKUP(attendance__2[[#This Row],[ID]],_xlfn._xlws.FILTER(Table1[Old ID],Table1[Old ID]&lt;&gt;0),_xlfn._xlws.FILTER(Changelog!$C$2:$C$110,Changelog!$C$2:$C$110&lt;&gt;""),attendance__2[[#This Row],[ID]]),"")</f>
        <v/>
      </c>
      <c r="D14106" t="str">
        <f ca="1">IFERROR(_xlfn.IFNA(IF((A14106-FLOOR(A14106,100))&lt;10,"الخدام",LOOKUP(FLOOR(A14106,100),Table2[ID start],Table2[Class])),"الخدام"),"")</f>
        <v/>
      </c>
    </row>
    <row r="14107" spans="1:4" x14ac:dyDescent="0.25">
      <c r="A14107" t="str" cm="1">
        <f t="array" aca="1" ref="A14107" ca="1">IFERROR(_xlfn.XLOOKUP(attendance__2[[#This Row],[ID]],_xlfn._xlws.FILTER(Table1[Old ID],Table1[Old ID]&lt;&gt;0),_xlfn._xlws.FILTER(Changelog!$C$2:$C$110,Changelog!$C$2:$C$110&lt;&gt;""),attendance__2[[#This Row],[ID]]),"")</f>
        <v/>
      </c>
      <c r="D14107" t="str">
        <f ca="1">IFERROR(_xlfn.IFNA(IF((A14107-FLOOR(A14107,100))&lt;10,"الخدام",LOOKUP(FLOOR(A14107,100),Table2[ID start],Table2[Class])),"الخدام"),"")</f>
        <v/>
      </c>
    </row>
    <row r="14108" spans="1:4" x14ac:dyDescent="0.25">
      <c r="A14108" t="str" cm="1">
        <f t="array" aca="1" ref="A14108" ca="1">IFERROR(_xlfn.XLOOKUP(attendance__2[[#This Row],[ID]],_xlfn._xlws.FILTER(Table1[Old ID],Table1[Old ID]&lt;&gt;0),_xlfn._xlws.FILTER(Changelog!$C$2:$C$110,Changelog!$C$2:$C$110&lt;&gt;""),attendance__2[[#This Row],[ID]]),"")</f>
        <v/>
      </c>
      <c r="D14108" t="str">
        <f ca="1">IFERROR(_xlfn.IFNA(IF((A14108-FLOOR(A14108,100))&lt;10,"الخدام",LOOKUP(FLOOR(A14108,100),Table2[ID start],Table2[Class])),"الخدام"),"")</f>
        <v/>
      </c>
    </row>
    <row r="14109" spans="1:4" x14ac:dyDescent="0.25">
      <c r="A14109" t="str" cm="1">
        <f t="array" aca="1" ref="A14109" ca="1">IFERROR(_xlfn.XLOOKUP(attendance__2[[#This Row],[ID]],_xlfn._xlws.FILTER(Table1[Old ID],Table1[Old ID]&lt;&gt;0),_xlfn._xlws.FILTER(Changelog!$C$2:$C$110,Changelog!$C$2:$C$110&lt;&gt;""),attendance__2[[#This Row],[ID]]),"")</f>
        <v/>
      </c>
      <c r="D14109" t="str">
        <f ca="1">IFERROR(_xlfn.IFNA(IF((A14109-FLOOR(A14109,100))&lt;10,"الخدام",LOOKUP(FLOOR(A14109,100),Table2[ID start],Table2[Class])),"الخدام"),"")</f>
        <v/>
      </c>
    </row>
    <row r="14110" spans="1:4" x14ac:dyDescent="0.25">
      <c r="A14110" t="str" cm="1">
        <f t="array" aca="1" ref="A14110" ca="1">IFERROR(_xlfn.XLOOKUP(attendance__2[[#This Row],[ID]],_xlfn._xlws.FILTER(Table1[Old ID],Table1[Old ID]&lt;&gt;0),_xlfn._xlws.FILTER(Changelog!$C$2:$C$110,Changelog!$C$2:$C$110&lt;&gt;""),attendance__2[[#This Row],[ID]]),"")</f>
        <v/>
      </c>
      <c r="D14110" t="str">
        <f ca="1">IFERROR(_xlfn.IFNA(IF((A14110-FLOOR(A14110,100))&lt;10,"الخدام",LOOKUP(FLOOR(A14110,100),Table2[ID start],Table2[Class])),"الخدام"),"")</f>
        <v/>
      </c>
    </row>
    <row r="14111" spans="1:4" x14ac:dyDescent="0.25">
      <c r="A14111" t="str" cm="1">
        <f t="array" aca="1" ref="A141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1" t="str">
        <f ca="1">IFERROR(_xlfn.IFNA(IF((A14111-FLOOR(A14111,100))&lt;10,"الخدام",LOOKUP(FLOOR(A14111,100),Table2[ID start],Table2[Class])),"الخدام"),"")</f>
        <v/>
      </c>
    </row>
    <row r="14112" spans="1:4" x14ac:dyDescent="0.25">
      <c r="A14112" t="str" cm="1">
        <f t="array" aca="1" ref="A14112" ca="1">IFERROR(_xlfn.XLOOKUP(attendance__2[[#This Row],[ID]],_xlfn._xlws.FILTER(Table1[Old ID],Table1[Old ID]&lt;&gt;0),_xlfn._xlws.FILTER(Changelog!$C$2:$C$110,Changelog!$C$2:$C$110&lt;&gt;""),attendance__2[[#This Row],[ID]]),"")</f>
        <v/>
      </c>
      <c r="D14112" t="str">
        <f ca="1">IFERROR(_xlfn.IFNA(IF((A14112-FLOOR(A14112,100))&lt;10,"الخدام",LOOKUP(FLOOR(A14112,100),Table2[ID start],Table2[Class])),"الخدام"),"")</f>
        <v/>
      </c>
    </row>
    <row r="14113" spans="1:4" x14ac:dyDescent="0.25">
      <c r="A14113" t="str" cm="1">
        <f t="array" aca="1" ref="A14113" ca="1">IFERROR(_xlfn.XLOOKUP(attendance__2[[#This Row],[ID]],_xlfn._xlws.FILTER(Table1[Old ID],Table1[Old ID]&lt;&gt;0),_xlfn._xlws.FILTER(Changelog!$C$2:$C$110,Changelog!$C$2:$C$110&lt;&gt;""),attendance__2[[#This Row],[ID]]),"")</f>
        <v/>
      </c>
      <c r="D14113" t="str">
        <f ca="1">IFERROR(_xlfn.IFNA(IF((A14113-FLOOR(A14113,100))&lt;10,"الخدام",LOOKUP(FLOOR(A14113,100),Table2[ID start],Table2[Class])),"الخدام"),"")</f>
        <v/>
      </c>
    </row>
    <row r="14114" spans="1:4" x14ac:dyDescent="0.25">
      <c r="A14114" t="str" cm="1">
        <f t="array" aca="1" ref="A14114" ca="1">IFERROR(_xlfn.XLOOKUP(attendance__2[[#This Row],[ID]],_xlfn._xlws.FILTER(Table1[Old ID],Table1[Old ID]&lt;&gt;0),_xlfn._xlws.FILTER(Changelog!$C$2:$C$110,Changelog!$C$2:$C$110&lt;&gt;""),attendance__2[[#This Row],[ID]]),"")</f>
        <v/>
      </c>
      <c r="D14114" t="str">
        <f ca="1">IFERROR(_xlfn.IFNA(IF((A14114-FLOOR(A14114,100))&lt;10,"الخدام",LOOKUP(FLOOR(A14114,100),Table2[ID start],Table2[Class])),"الخدام"),"")</f>
        <v/>
      </c>
    </row>
    <row r="14115" spans="1:4" x14ac:dyDescent="0.25">
      <c r="A14115" t="str" cm="1">
        <f t="array" aca="1" ref="A14115" ca="1">IFERROR(_xlfn.XLOOKUP(attendance__2[[#This Row],[ID]],_xlfn._xlws.FILTER(Table1[Old ID],Table1[Old ID]&lt;&gt;0),_xlfn._xlws.FILTER(Changelog!$C$2:$C$110,Changelog!$C$2:$C$110&lt;&gt;""),attendance__2[[#This Row],[ID]]),"")</f>
        <v/>
      </c>
      <c r="D14115" t="str">
        <f ca="1">IFERROR(_xlfn.IFNA(IF((A14115-FLOOR(A14115,100))&lt;10,"الخدام",LOOKUP(FLOOR(A14115,100),Table2[ID start],Table2[Class])),"الخدام"),"")</f>
        <v/>
      </c>
    </row>
    <row r="14116" spans="1:4" x14ac:dyDescent="0.25">
      <c r="A14116" t="str" cm="1">
        <f t="array" aca="1" ref="A14116" ca="1">IFERROR(_xlfn.XLOOKUP(attendance__2[[#This Row],[ID]],_xlfn._xlws.FILTER(Table1[Old ID],Table1[Old ID]&lt;&gt;0),_xlfn._xlws.FILTER(Changelog!$C$2:$C$110,Changelog!$C$2:$C$110&lt;&gt;""),attendance__2[[#This Row],[ID]]),"")</f>
        <v/>
      </c>
      <c r="D14116" t="str">
        <f ca="1">IFERROR(_xlfn.IFNA(IF((A14116-FLOOR(A14116,100))&lt;10,"الخدام",LOOKUP(FLOOR(A14116,100),Table2[ID start],Table2[Class])),"الخدام"),"")</f>
        <v/>
      </c>
    </row>
    <row r="14117" spans="1:4" x14ac:dyDescent="0.25">
      <c r="A14117" t="str" cm="1">
        <f t="array" aca="1" ref="A14117" ca="1">IFERROR(_xlfn.XLOOKUP(attendance__2[[#This Row],[ID]],_xlfn._xlws.FILTER(Table1[Old ID],Table1[Old ID]&lt;&gt;0),_xlfn._xlws.FILTER(Changelog!$C$2:$C$110,Changelog!$C$2:$C$110&lt;&gt;""),attendance__2[[#This Row],[ID]]),"")</f>
        <v/>
      </c>
      <c r="D14117" t="str">
        <f ca="1">IFERROR(_xlfn.IFNA(IF((A14117-FLOOR(A14117,100))&lt;10,"الخدام",LOOKUP(FLOOR(A14117,100),Table2[ID start],Table2[Class])),"الخدام"),"")</f>
        <v/>
      </c>
    </row>
    <row r="14118" spans="1:4" x14ac:dyDescent="0.25">
      <c r="A14118" t="str" cm="1">
        <f t="array" aca="1" ref="A14118" ca="1">IFERROR(_xlfn.XLOOKUP(attendance__2[[#This Row],[ID]],_xlfn._xlws.FILTER(Table1[Old ID],Table1[Old ID]&lt;&gt;0),_xlfn._xlws.FILTER(Changelog!$C$2:$C$110,Changelog!$C$2:$C$110&lt;&gt;""),attendance__2[[#This Row],[ID]]),"")</f>
        <v/>
      </c>
      <c r="D14118" t="str">
        <f ca="1">IFERROR(_xlfn.IFNA(IF((A14118-FLOOR(A14118,100))&lt;10,"الخدام",LOOKUP(FLOOR(A14118,100),Table2[ID start],Table2[Class])),"الخدام"),"")</f>
        <v/>
      </c>
    </row>
    <row r="14119" spans="1:4" x14ac:dyDescent="0.25">
      <c r="A14119" t="str" cm="1">
        <f t="array" aca="1" ref="A14119" ca="1">IFERROR(_xlfn.XLOOKUP(attendance__2[[#This Row],[ID]],_xlfn._xlws.FILTER(Table1[Old ID],Table1[Old ID]&lt;&gt;0),_xlfn._xlws.FILTER(Changelog!$C$2:$C$110,Changelog!$C$2:$C$110&lt;&gt;""),attendance__2[[#This Row],[ID]]),"")</f>
        <v/>
      </c>
      <c r="D14119" t="str">
        <f ca="1">IFERROR(_xlfn.IFNA(IF((A14119-FLOOR(A14119,100))&lt;10,"الخدام",LOOKUP(FLOOR(A14119,100),Table2[ID start],Table2[Class])),"الخدام"),"")</f>
        <v/>
      </c>
    </row>
    <row r="14120" spans="1:4" x14ac:dyDescent="0.25">
      <c r="A14120" t="str" cm="1">
        <f t="array" aca="1" ref="A14120" ca="1">IFERROR(_xlfn.XLOOKUP(attendance__2[[#This Row],[ID]],_xlfn._xlws.FILTER(Table1[Old ID],Table1[Old ID]&lt;&gt;0),_xlfn._xlws.FILTER(Changelog!$C$2:$C$110,Changelog!$C$2:$C$110&lt;&gt;""),attendance__2[[#This Row],[ID]]),"")</f>
        <v/>
      </c>
      <c r="D14120" t="str">
        <f ca="1">IFERROR(_xlfn.IFNA(IF((A14120-FLOOR(A14120,100))&lt;10,"الخدام",LOOKUP(FLOOR(A14120,100),Table2[ID start],Table2[Class])),"الخدام"),"")</f>
        <v/>
      </c>
    </row>
    <row r="14121" spans="1:4" x14ac:dyDescent="0.25">
      <c r="A14121" t="str" cm="1">
        <f t="array" aca="1" ref="A14121" ca="1">IFERROR(_xlfn.XLOOKUP(attendance__2[[#This Row],[ID]],_xlfn._xlws.FILTER(Table1[Old ID],Table1[Old ID]&lt;&gt;0),_xlfn._xlws.FILTER(Changelog!$C$2:$C$110,Changelog!$C$2:$C$110&lt;&gt;""),attendance__2[[#This Row],[ID]]),"")</f>
        <v/>
      </c>
      <c r="D14121" t="str">
        <f ca="1">IFERROR(_xlfn.IFNA(IF((A14121-FLOOR(A14121,100))&lt;10,"الخدام",LOOKUP(FLOOR(A14121,100),Table2[ID start],Table2[Class])),"الخدام"),"")</f>
        <v/>
      </c>
    </row>
    <row r="14122" spans="1:4" x14ac:dyDescent="0.25">
      <c r="A14122" t="str" cm="1">
        <f t="array" aca="1" ref="A14122" ca="1">IFERROR(_xlfn.XLOOKUP(attendance__2[[#This Row],[ID]],_xlfn._xlws.FILTER(Table1[Old ID],Table1[Old ID]&lt;&gt;0),_xlfn._xlws.FILTER(Changelog!$C$2:$C$110,Changelog!$C$2:$C$110&lt;&gt;""),attendance__2[[#This Row],[ID]]),"")</f>
        <v/>
      </c>
      <c r="D14122" t="str">
        <f ca="1">IFERROR(_xlfn.IFNA(IF((A14122-FLOOR(A14122,100))&lt;10,"الخدام",LOOKUP(FLOOR(A14122,100),Table2[ID start],Table2[Class])),"الخدام"),"")</f>
        <v/>
      </c>
    </row>
    <row r="14123" spans="1:4" x14ac:dyDescent="0.25">
      <c r="A14123" t="str" cm="1">
        <f t="array" aca="1" ref="A14123" ca="1">IFERROR(_xlfn.XLOOKUP(attendance__2[[#This Row],[ID]],_xlfn._xlws.FILTER(Table1[Old ID],Table1[Old ID]&lt;&gt;0),_xlfn._xlws.FILTER(Changelog!$C$2:$C$110,Changelog!$C$2:$C$110&lt;&gt;""),attendance__2[[#This Row],[ID]]),"")</f>
        <v/>
      </c>
      <c r="D14123" t="str">
        <f ca="1">IFERROR(_xlfn.IFNA(IF((A14123-FLOOR(A14123,100))&lt;10,"الخدام",LOOKUP(FLOOR(A14123,100),Table2[ID start],Table2[Class])),"الخدام"),"")</f>
        <v/>
      </c>
    </row>
    <row r="14124" spans="1:4" x14ac:dyDescent="0.25">
      <c r="A14124" t="str" cm="1">
        <f t="array" aca="1" ref="A14124" ca="1">IFERROR(_xlfn.XLOOKUP(attendance__2[[#This Row],[ID]],_xlfn._xlws.FILTER(Table1[Old ID],Table1[Old ID]&lt;&gt;0),_xlfn._xlws.FILTER(Changelog!$C$2:$C$110,Changelog!$C$2:$C$110&lt;&gt;""),attendance__2[[#This Row],[ID]]),"")</f>
        <v/>
      </c>
      <c r="D14124" t="str">
        <f ca="1">IFERROR(_xlfn.IFNA(IF((A14124-FLOOR(A14124,100))&lt;10,"الخدام",LOOKUP(FLOOR(A14124,100),Table2[ID start],Table2[Class])),"الخدام"),"")</f>
        <v/>
      </c>
    </row>
    <row r="14125" spans="1:4" x14ac:dyDescent="0.25">
      <c r="A14125" t="str" cm="1">
        <f t="array" aca="1" ref="A14125" ca="1">IFERROR(_xlfn.XLOOKUP(attendance__2[[#This Row],[ID]],_xlfn._xlws.FILTER(Table1[Old ID],Table1[Old ID]&lt;&gt;0),_xlfn._xlws.FILTER(Changelog!$C$2:$C$110,Changelog!$C$2:$C$110&lt;&gt;""),attendance__2[[#This Row],[ID]]),"")</f>
        <v/>
      </c>
      <c r="D14125" t="str">
        <f ca="1">IFERROR(_xlfn.IFNA(IF((A14125-FLOOR(A14125,100))&lt;10,"الخدام",LOOKUP(FLOOR(A14125,100),Table2[ID start],Table2[Class])),"الخدام"),"")</f>
        <v/>
      </c>
    </row>
    <row r="14126" spans="1:4" x14ac:dyDescent="0.25">
      <c r="A14126" t="str" cm="1">
        <f t="array" aca="1" ref="A14126" ca="1">IFERROR(_xlfn.XLOOKUP(attendance__2[[#This Row],[ID]],_xlfn._xlws.FILTER(Table1[Old ID],Table1[Old ID]&lt;&gt;0),_xlfn._xlws.FILTER(Changelog!$C$2:$C$110,Changelog!$C$2:$C$110&lt;&gt;""),attendance__2[[#This Row],[ID]]),"")</f>
        <v/>
      </c>
      <c r="D14126" t="str">
        <f ca="1">IFERROR(_xlfn.IFNA(IF((A14126-FLOOR(A14126,100))&lt;10,"الخدام",LOOKUP(FLOOR(A14126,100),Table2[ID start],Table2[Class])),"الخدام"),"")</f>
        <v/>
      </c>
    </row>
    <row r="14127" spans="1:4" x14ac:dyDescent="0.25">
      <c r="A14127" t="str" cm="1">
        <f t="array" aca="1" ref="A14127" ca="1">IFERROR(_xlfn.XLOOKUP(attendance__2[[#This Row],[ID]],_xlfn._xlws.FILTER(Table1[Old ID],Table1[Old ID]&lt;&gt;0),_xlfn._xlws.FILTER(Changelog!$C$2:$C$110,Changelog!$C$2:$C$110&lt;&gt;""),attendance__2[[#This Row],[ID]]),"")</f>
        <v/>
      </c>
      <c r="D14127" t="str">
        <f ca="1">IFERROR(_xlfn.IFNA(IF((A14127-FLOOR(A14127,100))&lt;10,"الخدام",LOOKUP(FLOOR(A14127,100),Table2[ID start],Table2[Class])),"الخدام"),"")</f>
        <v/>
      </c>
    </row>
    <row r="14128" spans="1:4" x14ac:dyDescent="0.25">
      <c r="A14128" t="str" cm="1">
        <f t="array" aca="1" ref="A14128" ca="1">IFERROR(_xlfn.XLOOKUP(attendance__2[[#This Row],[ID]],_xlfn._xlws.FILTER(Table1[Old ID],Table1[Old ID]&lt;&gt;0),_xlfn._xlws.FILTER(Changelog!$C$2:$C$110,Changelog!$C$2:$C$110&lt;&gt;""),attendance__2[[#This Row],[ID]]),"")</f>
        <v/>
      </c>
      <c r="D14128" t="str">
        <f ca="1">IFERROR(_xlfn.IFNA(IF((A14128-FLOOR(A14128,100))&lt;10,"الخدام",LOOKUP(FLOOR(A14128,100),Table2[ID start],Table2[Class])),"الخدام"),"")</f>
        <v/>
      </c>
    </row>
    <row r="14129" spans="1:4" x14ac:dyDescent="0.25">
      <c r="A14129" t="str" cm="1">
        <f t="array" aca="1" ref="A14129" ca="1">IFERROR(_xlfn.XLOOKUP(attendance__2[[#This Row],[ID]],_xlfn._xlws.FILTER(Table1[Old ID],Table1[Old ID]&lt;&gt;0),_xlfn._xlws.FILTER(Changelog!$C$2:$C$110,Changelog!$C$2:$C$110&lt;&gt;""),attendance__2[[#This Row],[ID]]),"")</f>
        <v/>
      </c>
      <c r="D14129" t="str">
        <f ca="1">IFERROR(_xlfn.IFNA(IF((A14129-FLOOR(A14129,100))&lt;10,"الخدام",LOOKUP(FLOOR(A14129,100),Table2[ID start],Table2[Class])),"الخدام"),"")</f>
        <v/>
      </c>
    </row>
    <row r="14130" spans="1:4" x14ac:dyDescent="0.25">
      <c r="A14130" t="str" cm="1">
        <f t="array" aca="1" ref="A14130" ca="1">IFERROR(_xlfn.XLOOKUP(attendance__2[[#This Row],[ID]],_xlfn._xlws.FILTER(Table1[Old ID],Table1[Old ID]&lt;&gt;0),_xlfn._xlws.FILTER(Changelog!$C$2:$C$110,Changelog!$C$2:$C$110&lt;&gt;""),attendance__2[[#This Row],[ID]]),"")</f>
        <v/>
      </c>
      <c r="D14130" t="str">
        <f ca="1">IFERROR(_xlfn.IFNA(IF((A14130-FLOOR(A14130,100))&lt;10,"الخدام",LOOKUP(FLOOR(A14130,100),Table2[ID start],Table2[Class])),"الخدام"),"")</f>
        <v/>
      </c>
    </row>
    <row r="14131" spans="1:4" x14ac:dyDescent="0.25">
      <c r="A14131" t="str" cm="1">
        <f t="array" aca="1" ref="A14131" ca="1">IFERROR(_xlfn.XLOOKUP(attendance__2[[#This Row],[ID]],_xlfn._xlws.FILTER(Table1[Old ID],Table1[Old ID]&lt;&gt;0),_xlfn._xlws.FILTER(Changelog!$C$2:$C$110,Changelog!$C$2:$C$110&lt;&gt;""),attendance__2[[#This Row],[ID]]),"")</f>
        <v/>
      </c>
      <c r="D14131" t="str">
        <f ca="1">IFERROR(_xlfn.IFNA(IF((A14131-FLOOR(A14131,100))&lt;10,"الخدام",LOOKUP(FLOOR(A14131,100),Table2[ID start],Table2[Class])),"الخدام"),"")</f>
        <v/>
      </c>
    </row>
    <row r="14132" spans="1:4" x14ac:dyDescent="0.25">
      <c r="A14132" t="str" cm="1">
        <f t="array" aca="1" ref="A14132" ca="1">IFERROR(_xlfn.XLOOKUP(attendance__2[[#This Row],[ID]],_xlfn._xlws.FILTER(Table1[Old ID],Table1[Old ID]&lt;&gt;0),_xlfn._xlws.FILTER(Changelog!$C$2:$C$110,Changelog!$C$2:$C$110&lt;&gt;""),attendance__2[[#This Row],[ID]]),"")</f>
        <v/>
      </c>
      <c r="D14132" t="str">
        <f ca="1">IFERROR(_xlfn.IFNA(IF((A14132-FLOOR(A14132,100))&lt;10,"الخدام",LOOKUP(FLOOR(A14132,100),Table2[ID start],Table2[Class])),"الخدام"),"")</f>
        <v/>
      </c>
    </row>
    <row r="14133" spans="1:4" x14ac:dyDescent="0.25">
      <c r="A14133" t="str" cm="1">
        <f t="array" aca="1" ref="A14133" ca="1">IFERROR(_xlfn.XLOOKUP(attendance__2[[#This Row],[ID]],_xlfn._xlws.FILTER(Table1[Old ID],Table1[Old ID]&lt;&gt;0),_xlfn._xlws.FILTER(Changelog!$C$2:$C$110,Changelog!$C$2:$C$110&lt;&gt;""),attendance__2[[#This Row],[ID]]),"")</f>
        <v/>
      </c>
      <c r="D14133" t="str">
        <f ca="1">IFERROR(_xlfn.IFNA(IF((A14133-FLOOR(A14133,100))&lt;10,"الخدام",LOOKUP(FLOOR(A14133,100),Table2[ID start],Table2[Class])),"الخدام"),"")</f>
        <v/>
      </c>
    </row>
    <row r="14134" spans="1:4" x14ac:dyDescent="0.25">
      <c r="A14134" t="str" cm="1">
        <f t="array" aca="1" ref="A14134" ca="1">IFERROR(_xlfn.XLOOKUP(attendance__2[[#This Row],[ID]],_xlfn._xlws.FILTER(Table1[Old ID],Table1[Old ID]&lt;&gt;0),_xlfn._xlws.FILTER(Changelog!$C$2:$C$110,Changelog!$C$2:$C$110&lt;&gt;""),attendance__2[[#This Row],[ID]]),"")</f>
        <v/>
      </c>
      <c r="D14134" t="str">
        <f ca="1">IFERROR(_xlfn.IFNA(IF((A14134-FLOOR(A14134,100))&lt;10,"الخدام",LOOKUP(FLOOR(A14134,100),Table2[ID start],Table2[Class])),"الخدام"),"")</f>
        <v/>
      </c>
    </row>
    <row r="14135" spans="1:4" x14ac:dyDescent="0.25">
      <c r="A14135" t="str" cm="1">
        <f t="array" aca="1" ref="A14135" ca="1">IFERROR(_xlfn.XLOOKUP(attendance__2[[#This Row],[ID]],_xlfn._xlws.FILTER(Table1[Old ID],Table1[Old ID]&lt;&gt;0),_xlfn._xlws.FILTER(Changelog!$C$2:$C$110,Changelog!$C$2:$C$110&lt;&gt;""),attendance__2[[#This Row],[ID]]),"")</f>
        <v/>
      </c>
      <c r="D14135" t="str">
        <f ca="1">IFERROR(_xlfn.IFNA(IF((A14135-FLOOR(A14135,100))&lt;10,"الخدام",LOOKUP(FLOOR(A14135,100),Table2[ID start],Table2[Class])),"الخدام"),"")</f>
        <v/>
      </c>
    </row>
    <row r="14136" spans="1:4" x14ac:dyDescent="0.25">
      <c r="A14136" t="str" cm="1">
        <f t="array" aca="1" ref="A14136" ca="1">IFERROR(_xlfn.XLOOKUP(attendance__2[[#This Row],[ID]],_xlfn._xlws.FILTER(Table1[Old ID],Table1[Old ID]&lt;&gt;0),_xlfn._xlws.FILTER(Changelog!$C$2:$C$110,Changelog!$C$2:$C$110&lt;&gt;""),attendance__2[[#This Row],[ID]]),"")</f>
        <v/>
      </c>
      <c r="D14136" t="str">
        <f ca="1">IFERROR(_xlfn.IFNA(IF((A14136-FLOOR(A14136,100))&lt;10,"الخدام",LOOKUP(FLOOR(A14136,100),Table2[ID start],Table2[Class])),"الخدام"),"")</f>
        <v/>
      </c>
    </row>
    <row r="14137" spans="1:4" x14ac:dyDescent="0.25">
      <c r="A14137" t="str" cm="1">
        <f t="array" aca="1" ref="A14137" ca="1">IFERROR(_xlfn.XLOOKUP(attendance__2[[#This Row],[ID]],_xlfn._xlws.FILTER(Table1[Old ID],Table1[Old ID]&lt;&gt;0),_xlfn._xlws.FILTER(Changelog!$C$2:$C$110,Changelog!$C$2:$C$110&lt;&gt;""),attendance__2[[#This Row],[ID]]),"")</f>
        <v/>
      </c>
      <c r="D14137" t="str">
        <f ca="1">IFERROR(_xlfn.IFNA(IF((A14137-FLOOR(A14137,100))&lt;10,"الخدام",LOOKUP(FLOOR(A14137,100),Table2[ID start],Table2[Class])),"الخدام"),"")</f>
        <v/>
      </c>
    </row>
    <row r="14138" spans="1:4" x14ac:dyDescent="0.25">
      <c r="A14138" t="str" cm="1">
        <f t="array" aca="1" ref="A14138" ca="1">IFERROR(_xlfn.XLOOKUP(attendance__2[[#This Row],[ID]],_xlfn._xlws.FILTER(Table1[Old ID],Table1[Old ID]&lt;&gt;0),_xlfn._xlws.FILTER(Changelog!$C$2:$C$110,Changelog!$C$2:$C$110&lt;&gt;""),attendance__2[[#This Row],[ID]]),"")</f>
        <v/>
      </c>
      <c r="D14138" t="str">
        <f ca="1">IFERROR(_xlfn.IFNA(IF((A14138-FLOOR(A14138,100))&lt;10,"الخدام",LOOKUP(FLOOR(A14138,100),Table2[ID start],Table2[Class])),"الخدام"),"")</f>
        <v/>
      </c>
    </row>
    <row r="14139" spans="1:4" x14ac:dyDescent="0.25">
      <c r="A14139" t="str" cm="1">
        <f t="array" aca="1" ref="A14139" ca="1">IFERROR(_xlfn.XLOOKUP(attendance__2[[#This Row],[ID]],_xlfn._xlws.FILTER(Table1[Old ID],Table1[Old ID]&lt;&gt;0),_xlfn._xlws.FILTER(Changelog!$C$2:$C$110,Changelog!$C$2:$C$110&lt;&gt;""),attendance__2[[#This Row],[ID]]),"")</f>
        <v/>
      </c>
      <c r="D14139" t="str">
        <f ca="1">IFERROR(_xlfn.IFNA(IF((A14139-FLOOR(A14139,100))&lt;10,"الخدام",LOOKUP(FLOOR(A14139,100),Table2[ID start],Table2[Class])),"الخدام"),"")</f>
        <v/>
      </c>
    </row>
    <row r="14140" spans="1:4" x14ac:dyDescent="0.25">
      <c r="A14140" t="str" cm="1">
        <f t="array" aca="1" ref="A14140" ca="1">IFERROR(_xlfn.XLOOKUP(attendance__2[[#This Row],[ID]],_xlfn._xlws.FILTER(Table1[Old ID],Table1[Old ID]&lt;&gt;0),_xlfn._xlws.FILTER(Changelog!$C$2:$C$110,Changelog!$C$2:$C$110&lt;&gt;""),attendance__2[[#This Row],[ID]]),"")</f>
        <v/>
      </c>
      <c r="D14140" t="str">
        <f ca="1">IFERROR(_xlfn.IFNA(IF((A14140-FLOOR(A14140,100))&lt;10,"الخدام",LOOKUP(FLOOR(A14140,100),Table2[ID start],Table2[Class])),"الخدام"),"")</f>
        <v/>
      </c>
    </row>
    <row r="14141" spans="1:4" x14ac:dyDescent="0.25">
      <c r="A14141" t="str" cm="1">
        <f t="array" aca="1" ref="A14141" ca="1">IFERROR(_xlfn.XLOOKUP(attendance__2[[#This Row],[ID]],_xlfn._xlws.FILTER(Table1[Old ID],Table1[Old ID]&lt;&gt;0),_xlfn._xlws.FILTER(Changelog!$C$2:$C$110,Changelog!$C$2:$C$110&lt;&gt;""),attendance__2[[#This Row],[ID]]),"")</f>
        <v/>
      </c>
      <c r="D14141" t="str">
        <f ca="1">IFERROR(_xlfn.IFNA(IF((A14141-FLOOR(A14141,100))&lt;10,"الخدام",LOOKUP(FLOOR(A14141,100),Table2[ID start],Table2[Class])),"الخدام"),"")</f>
        <v/>
      </c>
    </row>
    <row r="14142" spans="1:4" x14ac:dyDescent="0.25">
      <c r="A14142" t="str" cm="1">
        <f t="array" aca="1" ref="A14142" ca="1">IFERROR(_xlfn.XLOOKUP(attendance__2[[#This Row],[ID]],_xlfn._xlws.FILTER(Table1[Old ID],Table1[Old ID]&lt;&gt;0),_xlfn._xlws.FILTER(Changelog!$C$2:$C$110,Changelog!$C$2:$C$110&lt;&gt;""),attendance__2[[#This Row],[ID]]),"")</f>
        <v/>
      </c>
      <c r="D14142" t="str">
        <f ca="1">IFERROR(_xlfn.IFNA(IF((A14142-FLOOR(A14142,100))&lt;10,"الخدام",LOOKUP(FLOOR(A14142,100),Table2[ID start],Table2[Class])),"الخدام"),"")</f>
        <v/>
      </c>
    </row>
    <row r="14143" spans="1:4" x14ac:dyDescent="0.25">
      <c r="A14143" t="str" cm="1">
        <f t="array" aca="1" ref="A14143" ca="1">IFERROR(_xlfn.XLOOKUP(attendance__2[[#This Row],[ID]],_xlfn._xlws.FILTER(Table1[Old ID],Table1[Old ID]&lt;&gt;0),_xlfn._xlws.FILTER(Changelog!$C$2:$C$110,Changelog!$C$2:$C$110&lt;&gt;""),attendance__2[[#This Row],[ID]]),"")</f>
        <v/>
      </c>
      <c r="D14143" t="str">
        <f ca="1">IFERROR(_xlfn.IFNA(IF((A14143-FLOOR(A14143,100))&lt;10,"الخدام",LOOKUP(FLOOR(A14143,100),Table2[ID start],Table2[Class])),"الخدام"),"")</f>
        <v/>
      </c>
    </row>
    <row r="14144" spans="1:4" x14ac:dyDescent="0.25">
      <c r="A14144" t="str" cm="1">
        <f t="array" aca="1" ref="A14144" ca="1">IFERROR(_xlfn.XLOOKUP(attendance__2[[#This Row],[ID]],_xlfn._xlws.FILTER(Table1[Old ID],Table1[Old ID]&lt;&gt;0),_xlfn._xlws.FILTER(Changelog!$C$2:$C$110,Changelog!$C$2:$C$110&lt;&gt;""),attendance__2[[#This Row],[ID]]),"")</f>
        <v/>
      </c>
      <c r="D14144" t="str">
        <f ca="1">IFERROR(_xlfn.IFNA(IF((A14144-FLOOR(A14144,100))&lt;10,"الخدام",LOOKUP(FLOOR(A14144,100),Table2[ID start],Table2[Class])),"الخدام"),"")</f>
        <v/>
      </c>
    </row>
    <row r="14145" spans="1:4" x14ac:dyDescent="0.25">
      <c r="A14145" t="str" cm="1">
        <f t="array" aca="1" ref="A14145" ca="1">IFERROR(_xlfn.XLOOKUP(attendance__2[[#This Row],[ID]],_xlfn._xlws.FILTER(Table1[Old ID],Table1[Old ID]&lt;&gt;0),_xlfn._xlws.FILTER(Changelog!$C$2:$C$110,Changelog!$C$2:$C$110&lt;&gt;""),attendance__2[[#This Row],[ID]]),"")</f>
        <v/>
      </c>
      <c r="D14145" t="str">
        <f ca="1">IFERROR(_xlfn.IFNA(IF((A14145-FLOOR(A14145,100))&lt;10,"الخدام",LOOKUP(FLOOR(A14145,100),Table2[ID start],Table2[Class])),"الخدام"),"")</f>
        <v/>
      </c>
    </row>
    <row r="14146" spans="1:4" x14ac:dyDescent="0.25">
      <c r="A14146" t="str" cm="1">
        <f t="array" aca="1" ref="A14146" ca="1">IFERROR(_xlfn.XLOOKUP(attendance__2[[#This Row],[ID]],_xlfn._xlws.FILTER(Table1[Old ID],Table1[Old ID]&lt;&gt;0),_xlfn._xlws.FILTER(Changelog!$C$2:$C$110,Changelog!$C$2:$C$110&lt;&gt;""),attendance__2[[#This Row],[ID]]),"")</f>
        <v/>
      </c>
      <c r="D14146" t="str">
        <f ca="1">IFERROR(_xlfn.IFNA(IF((A14146-FLOOR(A14146,100))&lt;10,"الخدام",LOOKUP(FLOOR(A14146,100),Table2[ID start],Table2[Class])),"الخدام"),"")</f>
        <v/>
      </c>
    </row>
    <row r="14147" spans="1:4" x14ac:dyDescent="0.25">
      <c r="A14147" t="str" cm="1">
        <f t="array" aca="1" ref="A14147" ca="1">IFERROR(_xlfn.XLOOKUP(attendance__2[[#This Row],[ID]],_xlfn._xlws.FILTER(Table1[Old ID],Table1[Old ID]&lt;&gt;0),_xlfn._xlws.FILTER(Changelog!$C$2:$C$110,Changelog!$C$2:$C$110&lt;&gt;""),attendance__2[[#This Row],[ID]]),"")</f>
        <v/>
      </c>
      <c r="D14147" t="str">
        <f ca="1">IFERROR(_xlfn.IFNA(IF((A14147-FLOOR(A14147,100))&lt;10,"الخدام",LOOKUP(FLOOR(A14147,100),Table2[ID start],Table2[Class])),"الخدام"),"")</f>
        <v/>
      </c>
    </row>
    <row r="14148" spans="1:4" x14ac:dyDescent="0.25">
      <c r="A14148" t="str" cm="1">
        <f t="array" aca="1" ref="A14148" ca="1">IFERROR(_xlfn.XLOOKUP(attendance__2[[#This Row],[ID]],_xlfn._xlws.FILTER(Table1[Old ID],Table1[Old ID]&lt;&gt;0),_xlfn._xlws.FILTER(Changelog!$C$2:$C$110,Changelog!$C$2:$C$110&lt;&gt;""),attendance__2[[#This Row],[ID]]),"")</f>
        <v/>
      </c>
      <c r="D14148" t="str">
        <f ca="1">IFERROR(_xlfn.IFNA(IF((A14148-FLOOR(A14148,100))&lt;10,"الخدام",LOOKUP(FLOOR(A14148,100),Table2[ID start],Table2[Class])),"الخدام"),"")</f>
        <v/>
      </c>
    </row>
    <row r="14149" spans="1:4" x14ac:dyDescent="0.25">
      <c r="A14149" t="str" cm="1">
        <f t="array" aca="1" ref="A14149" ca="1">IFERROR(_xlfn.XLOOKUP(attendance__2[[#This Row],[ID]],_xlfn._xlws.FILTER(Table1[Old ID],Table1[Old ID]&lt;&gt;0),_xlfn._xlws.FILTER(Changelog!$C$2:$C$110,Changelog!$C$2:$C$110&lt;&gt;""),attendance__2[[#This Row],[ID]]),"")</f>
        <v/>
      </c>
      <c r="D14149" t="str">
        <f ca="1">IFERROR(_xlfn.IFNA(IF((A14149-FLOOR(A14149,100))&lt;10,"الخدام",LOOKUP(FLOOR(A14149,100),Table2[ID start],Table2[Class])),"الخدام"),"")</f>
        <v/>
      </c>
    </row>
    <row r="14150" spans="1:4" x14ac:dyDescent="0.25">
      <c r="A14150" t="str" cm="1">
        <f t="array" aca="1" ref="A14150" ca="1">IFERROR(_xlfn.XLOOKUP(attendance__2[[#This Row],[ID]],_xlfn._xlws.FILTER(Table1[Old ID],Table1[Old ID]&lt;&gt;0),_xlfn._xlws.FILTER(Changelog!$C$2:$C$110,Changelog!$C$2:$C$110&lt;&gt;""),attendance__2[[#This Row],[ID]]),"")</f>
        <v/>
      </c>
      <c r="D14150" t="str">
        <f ca="1">IFERROR(_xlfn.IFNA(IF((A14150-FLOOR(A14150,100))&lt;10,"الخدام",LOOKUP(FLOOR(A14150,100),Table2[ID start],Table2[Class])),"الخدام"),"")</f>
        <v/>
      </c>
    </row>
    <row r="14151" spans="1:4" x14ac:dyDescent="0.25">
      <c r="A14151" t="str" cm="1">
        <f t="array" aca="1" ref="A14151" ca="1">IFERROR(_xlfn.XLOOKUP(attendance__2[[#This Row],[ID]],_xlfn._xlws.FILTER(Table1[Old ID],Table1[Old ID]&lt;&gt;0),_xlfn._xlws.FILTER(Changelog!$C$2:$C$110,Changelog!$C$2:$C$110&lt;&gt;""),attendance__2[[#This Row],[ID]]),"")</f>
        <v/>
      </c>
      <c r="D14151" t="str">
        <f ca="1">IFERROR(_xlfn.IFNA(IF((A14151-FLOOR(A14151,100))&lt;10,"الخدام",LOOKUP(FLOOR(A14151,100),Table2[ID start],Table2[Class])),"الخدام"),"")</f>
        <v/>
      </c>
    </row>
    <row r="14152" spans="1:4" x14ac:dyDescent="0.25">
      <c r="A14152" t="str" cm="1">
        <f t="array" aca="1" ref="A14152" ca="1">IFERROR(_xlfn.XLOOKUP(attendance__2[[#This Row],[ID]],_xlfn._xlws.FILTER(Table1[Old ID],Table1[Old ID]&lt;&gt;0),_xlfn._xlws.FILTER(Changelog!$C$2:$C$110,Changelog!$C$2:$C$110&lt;&gt;""),attendance__2[[#This Row],[ID]]),"")</f>
        <v/>
      </c>
      <c r="D14152" t="str">
        <f ca="1">IFERROR(_xlfn.IFNA(IF((A14152-FLOOR(A14152,100))&lt;10,"الخدام",LOOKUP(FLOOR(A14152,100),Table2[ID start],Table2[Class])),"الخدام"),"")</f>
        <v/>
      </c>
    </row>
    <row r="14153" spans="1:4" x14ac:dyDescent="0.25">
      <c r="A14153" t="str" cm="1">
        <f t="array" aca="1" ref="A14153" ca="1">IFERROR(_xlfn.XLOOKUP(attendance__2[[#This Row],[ID]],_xlfn._xlws.FILTER(Table1[Old ID],Table1[Old ID]&lt;&gt;0),_xlfn._xlws.FILTER(Changelog!$C$2:$C$110,Changelog!$C$2:$C$110&lt;&gt;""),attendance__2[[#This Row],[ID]]),"")</f>
        <v/>
      </c>
      <c r="D14153" t="str">
        <f ca="1">IFERROR(_xlfn.IFNA(IF((A14153-FLOOR(A14153,100))&lt;10,"الخدام",LOOKUP(FLOOR(A14153,100),Table2[ID start],Table2[Class])),"الخدام"),"")</f>
        <v/>
      </c>
    </row>
    <row r="14154" spans="1:4" x14ac:dyDescent="0.25">
      <c r="A14154" t="str" cm="1">
        <f t="array" aca="1" ref="A14154" ca="1">IFERROR(_xlfn.XLOOKUP(attendance__2[[#This Row],[ID]],_xlfn._xlws.FILTER(Table1[Old ID],Table1[Old ID]&lt;&gt;0),_xlfn._xlws.FILTER(Changelog!$C$2:$C$110,Changelog!$C$2:$C$110&lt;&gt;""),attendance__2[[#This Row],[ID]]),"")</f>
        <v/>
      </c>
      <c r="D14154" t="str">
        <f ca="1">IFERROR(_xlfn.IFNA(IF((A14154-FLOOR(A14154,100))&lt;10,"الخدام",LOOKUP(FLOOR(A14154,100),Table2[ID start],Table2[Class])),"الخدام"),"")</f>
        <v/>
      </c>
    </row>
    <row r="14155" spans="1:4" x14ac:dyDescent="0.25">
      <c r="A14155" t="str" cm="1">
        <f t="array" aca="1" ref="A14155" ca="1">IFERROR(_xlfn.XLOOKUP(attendance__2[[#This Row],[ID]],_xlfn._xlws.FILTER(Table1[Old ID],Table1[Old ID]&lt;&gt;0),_xlfn._xlws.FILTER(Changelog!$C$2:$C$110,Changelog!$C$2:$C$110&lt;&gt;""),attendance__2[[#This Row],[ID]]),"")</f>
        <v/>
      </c>
      <c r="D14155" t="str">
        <f ca="1">IFERROR(_xlfn.IFNA(IF((A14155-FLOOR(A14155,100))&lt;10,"الخدام",LOOKUP(FLOOR(A14155,100),Table2[ID start],Table2[Class])),"الخدام"),"")</f>
        <v/>
      </c>
    </row>
    <row r="14156" spans="1:4" x14ac:dyDescent="0.25">
      <c r="A14156" t="str" cm="1">
        <f t="array" aca="1" ref="A14156" ca="1">IFERROR(_xlfn.XLOOKUP(attendance__2[[#This Row],[ID]],_xlfn._xlws.FILTER(Table1[Old ID],Table1[Old ID]&lt;&gt;0),_xlfn._xlws.FILTER(Changelog!$C$2:$C$110,Changelog!$C$2:$C$110&lt;&gt;""),attendance__2[[#This Row],[ID]]),"")</f>
        <v/>
      </c>
      <c r="D14156" t="str">
        <f ca="1">IFERROR(_xlfn.IFNA(IF((A14156-FLOOR(A14156,100))&lt;10,"الخدام",LOOKUP(FLOOR(A14156,100),Table2[ID start],Table2[Class])),"الخدام"),"")</f>
        <v/>
      </c>
    </row>
    <row r="14157" spans="1:4" x14ac:dyDescent="0.25">
      <c r="A14157" t="str" cm="1">
        <f t="array" aca="1" ref="A14157" ca="1">IFERROR(_xlfn.XLOOKUP(attendance__2[[#This Row],[ID]],_xlfn._xlws.FILTER(Table1[Old ID],Table1[Old ID]&lt;&gt;0),_xlfn._xlws.FILTER(Changelog!$C$2:$C$110,Changelog!$C$2:$C$110&lt;&gt;""),attendance__2[[#This Row],[ID]]),"")</f>
        <v/>
      </c>
      <c r="D14157" t="str">
        <f ca="1">IFERROR(_xlfn.IFNA(IF((A14157-FLOOR(A14157,100))&lt;10,"الخدام",LOOKUP(FLOOR(A14157,100),Table2[ID start],Table2[Class])),"الخدام"),"")</f>
        <v/>
      </c>
    </row>
    <row r="14158" spans="1:4" x14ac:dyDescent="0.25">
      <c r="A14158" t="str" cm="1">
        <f t="array" aca="1" ref="A14158" ca="1">IFERROR(_xlfn.XLOOKUP(attendance__2[[#This Row],[ID]],_xlfn._xlws.FILTER(Table1[Old ID],Table1[Old ID]&lt;&gt;0),_xlfn._xlws.FILTER(Changelog!$C$2:$C$110,Changelog!$C$2:$C$110&lt;&gt;""),attendance__2[[#This Row],[ID]]),"")</f>
        <v/>
      </c>
      <c r="D14158" t="str">
        <f ca="1">IFERROR(_xlfn.IFNA(IF((A14158-FLOOR(A14158,100))&lt;10,"الخدام",LOOKUP(FLOOR(A14158,100),Table2[ID start],Table2[Class])),"الخدام"),"")</f>
        <v/>
      </c>
    </row>
    <row r="14159" spans="1:4" x14ac:dyDescent="0.25">
      <c r="A14159" t="str" cm="1">
        <f t="array" aca="1" ref="A14159" ca="1">IFERROR(_xlfn.XLOOKUP(attendance__2[[#This Row],[ID]],_xlfn._xlws.FILTER(Table1[Old ID],Table1[Old ID]&lt;&gt;0),_xlfn._xlws.FILTER(Changelog!$C$2:$C$110,Changelog!$C$2:$C$110&lt;&gt;""),attendance__2[[#This Row],[ID]]),"")</f>
        <v/>
      </c>
      <c r="D14159" t="str">
        <f ca="1">IFERROR(_xlfn.IFNA(IF((A14159-FLOOR(A14159,100))&lt;10,"الخدام",LOOKUP(FLOOR(A14159,100),Table2[ID start],Table2[Class])),"الخدام"),"")</f>
        <v/>
      </c>
    </row>
    <row r="14160" spans="1:4" x14ac:dyDescent="0.25">
      <c r="A14160" t="str" cm="1">
        <f t="array" aca="1" ref="A14160" ca="1">IFERROR(_xlfn.XLOOKUP(attendance__2[[#This Row],[ID]],_xlfn._xlws.FILTER(Table1[Old ID],Table1[Old ID]&lt;&gt;0),_xlfn._xlws.FILTER(Changelog!$C$2:$C$110,Changelog!$C$2:$C$110&lt;&gt;""),attendance__2[[#This Row],[ID]]),"")</f>
        <v/>
      </c>
      <c r="D14160" t="str">
        <f ca="1">IFERROR(_xlfn.IFNA(IF((A14160-FLOOR(A14160,100))&lt;10,"الخدام",LOOKUP(FLOOR(A14160,100),Table2[ID start],Table2[Class])),"الخدام"),"")</f>
        <v/>
      </c>
    </row>
    <row r="14161" spans="1:4" x14ac:dyDescent="0.25">
      <c r="A14161" t="str" cm="1">
        <f t="array" aca="1" ref="A14161" ca="1">IFERROR(_xlfn.XLOOKUP(attendance__2[[#This Row],[ID]],_xlfn._xlws.FILTER(Table1[Old ID],Table1[Old ID]&lt;&gt;0),_xlfn._xlws.FILTER(Changelog!$C$2:$C$110,Changelog!$C$2:$C$110&lt;&gt;""),attendance__2[[#This Row],[ID]]),"")</f>
        <v/>
      </c>
      <c r="D14161" t="str">
        <f ca="1">IFERROR(_xlfn.IFNA(IF((A14161-FLOOR(A14161,100))&lt;10,"الخدام",LOOKUP(FLOOR(A14161,100),Table2[ID start],Table2[Class])),"الخدام"),"")</f>
        <v/>
      </c>
    </row>
    <row r="14162" spans="1:4" x14ac:dyDescent="0.25">
      <c r="A14162" t="str" cm="1">
        <f t="array" aca="1" ref="A14162" ca="1">IFERROR(_xlfn.XLOOKUP(attendance__2[[#This Row],[ID]],_xlfn._xlws.FILTER(Table1[Old ID],Table1[Old ID]&lt;&gt;0),_xlfn._xlws.FILTER(Changelog!$C$2:$C$110,Changelog!$C$2:$C$110&lt;&gt;""),attendance__2[[#This Row],[ID]]),"")</f>
        <v/>
      </c>
      <c r="D14162" t="str">
        <f ca="1">IFERROR(_xlfn.IFNA(IF((A14162-FLOOR(A14162,100))&lt;10,"الخدام",LOOKUP(FLOOR(A14162,100),Table2[ID start],Table2[Class])),"الخدام"),"")</f>
        <v/>
      </c>
    </row>
    <row r="14163" spans="1:4" x14ac:dyDescent="0.25">
      <c r="A14163" t="str" cm="1">
        <f t="array" aca="1" ref="A14163" ca="1">IFERROR(_xlfn.XLOOKUP(attendance__2[[#This Row],[ID]],_xlfn._xlws.FILTER(Table1[Old ID],Table1[Old ID]&lt;&gt;0),_xlfn._xlws.FILTER(Changelog!$C$2:$C$110,Changelog!$C$2:$C$110&lt;&gt;""),attendance__2[[#This Row],[ID]]),"")</f>
        <v/>
      </c>
      <c r="D14163" t="str">
        <f ca="1">IFERROR(_xlfn.IFNA(IF((A14163-FLOOR(A14163,100))&lt;10,"الخدام",LOOKUP(FLOOR(A14163,100),Table2[ID start],Table2[Class])),"الخدام"),"")</f>
        <v/>
      </c>
    </row>
    <row r="14164" spans="1:4" x14ac:dyDescent="0.25">
      <c r="A14164" t="str" cm="1">
        <f t="array" aca="1" ref="A14164" ca="1">IFERROR(_xlfn.XLOOKUP(attendance__2[[#This Row],[ID]],_xlfn._xlws.FILTER(Table1[Old ID],Table1[Old ID]&lt;&gt;0),_xlfn._xlws.FILTER(Changelog!$C$2:$C$110,Changelog!$C$2:$C$110&lt;&gt;""),attendance__2[[#This Row],[ID]]),"")</f>
        <v/>
      </c>
      <c r="D14164" t="str">
        <f ca="1">IFERROR(_xlfn.IFNA(IF((A14164-FLOOR(A14164,100))&lt;10,"الخدام",LOOKUP(FLOOR(A14164,100),Table2[ID start],Table2[Class])),"الخدام"),"")</f>
        <v/>
      </c>
    </row>
    <row r="14165" spans="1:4" x14ac:dyDescent="0.25">
      <c r="A14165" t="str" cm="1">
        <f t="array" aca="1" ref="A14165" ca="1">IFERROR(_xlfn.XLOOKUP(attendance__2[[#This Row],[ID]],_xlfn._xlws.FILTER(Table1[Old ID],Table1[Old ID]&lt;&gt;0),_xlfn._xlws.FILTER(Changelog!$C$2:$C$110,Changelog!$C$2:$C$110&lt;&gt;""),attendance__2[[#This Row],[ID]]),"")</f>
        <v/>
      </c>
      <c r="D14165" t="str">
        <f ca="1">IFERROR(_xlfn.IFNA(IF((A14165-FLOOR(A14165,100))&lt;10,"الخدام",LOOKUP(FLOOR(A14165,100),Table2[ID start],Table2[Class])),"الخدام"),"")</f>
        <v/>
      </c>
    </row>
    <row r="14166" spans="1:4" x14ac:dyDescent="0.25">
      <c r="A14166" t="str" cm="1">
        <f t="array" aca="1" ref="A14166" ca="1">IFERROR(_xlfn.XLOOKUP(attendance__2[[#This Row],[ID]],_xlfn._xlws.FILTER(Table1[Old ID],Table1[Old ID]&lt;&gt;0),_xlfn._xlws.FILTER(Changelog!$C$2:$C$110,Changelog!$C$2:$C$110&lt;&gt;""),attendance__2[[#This Row],[ID]]),"")</f>
        <v/>
      </c>
      <c r="D14166" t="str">
        <f ca="1">IFERROR(_xlfn.IFNA(IF((A14166-FLOOR(A14166,100))&lt;10,"الخدام",LOOKUP(FLOOR(A14166,100),Table2[ID start],Table2[Class])),"الخدام"),"")</f>
        <v/>
      </c>
    </row>
    <row r="14167" spans="1:4" x14ac:dyDescent="0.25">
      <c r="A14167" t="str" cm="1">
        <f t="array" aca="1" ref="A14167" ca="1">IFERROR(_xlfn.XLOOKUP(attendance__2[[#This Row],[ID]],_xlfn._xlws.FILTER(Table1[Old ID],Table1[Old ID]&lt;&gt;0),_xlfn._xlws.FILTER(Changelog!$C$2:$C$110,Changelog!$C$2:$C$110&lt;&gt;""),attendance__2[[#This Row],[ID]]),"")</f>
        <v/>
      </c>
      <c r="D14167" t="str">
        <f ca="1">IFERROR(_xlfn.IFNA(IF((A14167-FLOOR(A14167,100))&lt;10,"الخدام",LOOKUP(FLOOR(A14167,100),Table2[ID start],Table2[Class])),"الخدام"),"")</f>
        <v/>
      </c>
    </row>
    <row r="14168" spans="1:4" x14ac:dyDescent="0.25">
      <c r="A14168" t="str" cm="1">
        <f t="array" aca="1" ref="A14168" ca="1">IFERROR(_xlfn.XLOOKUP(attendance__2[[#This Row],[ID]],_xlfn._xlws.FILTER(Table1[Old ID],Table1[Old ID]&lt;&gt;0),_xlfn._xlws.FILTER(Changelog!$C$2:$C$110,Changelog!$C$2:$C$110&lt;&gt;""),attendance__2[[#This Row],[ID]]),"")</f>
        <v/>
      </c>
      <c r="D14168" t="str">
        <f ca="1">IFERROR(_xlfn.IFNA(IF((A14168-FLOOR(A14168,100))&lt;10,"الخدام",LOOKUP(FLOOR(A14168,100),Table2[ID start],Table2[Class])),"الخدام"),"")</f>
        <v/>
      </c>
    </row>
    <row r="14169" spans="1:4" x14ac:dyDescent="0.25">
      <c r="A14169" t="str" cm="1">
        <f t="array" aca="1" ref="A14169" ca="1">IFERROR(_xlfn.XLOOKUP(attendance__2[[#This Row],[ID]],_xlfn._xlws.FILTER(Table1[Old ID],Table1[Old ID]&lt;&gt;0),_xlfn._xlws.FILTER(Changelog!$C$2:$C$110,Changelog!$C$2:$C$110&lt;&gt;""),attendance__2[[#This Row],[ID]]),"")</f>
        <v/>
      </c>
      <c r="D14169" t="str">
        <f ca="1">IFERROR(_xlfn.IFNA(IF((A14169-FLOOR(A14169,100))&lt;10,"الخدام",LOOKUP(FLOOR(A14169,100),Table2[ID start],Table2[Class])),"الخدام"),"")</f>
        <v/>
      </c>
    </row>
    <row r="14170" spans="1:4" x14ac:dyDescent="0.25">
      <c r="A14170" t="str" cm="1">
        <f t="array" aca="1" ref="A14170" ca="1">IFERROR(_xlfn.XLOOKUP(attendance__2[[#This Row],[ID]],_xlfn._xlws.FILTER(Table1[Old ID],Table1[Old ID]&lt;&gt;0),_xlfn._xlws.FILTER(Changelog!$C$2:$C$110,Changelog!$C$2:$C$110&lt;&gt;""),attendance__2[[#This Row],[ID]]),"")</f>
        <v/>
      </c>
      <c r="D14170" t="str">
        <f ca="1">IFERROR(_xlfn.IFNA(IF((A14170-FLOOR(A14170,100))&lt;10,"الخدام",LOOKUP(FLOOR(A14170,100),Table2[ID start],Table2[Class])),"الخدام"),"")</f>
        <v/>
      </c>
    </row>
    <row r="14171" spans="1:4" x14ac:dyDescent="0.25">
      <c r="A14171" t="str" cm="1">
        <f t="array" aca="1" ref="A14171" ca="1">IFERROR(_xlfn.XLOOKUP(attendance__2[[#This Row],[ID]],_xlfn._xlws.FILTER(Table1[Old ID],Table1[Old ID]&lt;&gt;0),_xlfn._xlws.FILTER(Changelog!$C$2:$C$110,Changelog!$C$2:$C$110&lt;&gt;""),attendance__2[[#This Row],[ID]]),"")</f>
        <v/>
      </c>
      <c r="D14171" t="str">
        <f ca="1">IFERROR(_xlfn.IFNA(IF((A14171-FLOOR(A14171,100))&lt;10,"الخدام",LOOKUP(FLOOR(A14171,100),Table2[ID start],Table2[Class])),"الخدام"),"")</f>
        <v/>
      </c>
    </row>
    <row r="14172" spans="1:4" x14ac:dyDescent="0.25">
      <c r="A14172" t="str" cm="1">
        <f t="array" aca="1" ref="A14172" ca="1">IFERROR(_xlfn.XLOOKUP(attendance__2[[#This Row],[ID]],_xlfn._xlws.FILTER(Table1[Old ID],Table1[Old ID]&lt;&gt;0),_xlfn._xlws.FILTER(Changelog!$C$2:$C$110,Changelog!$C$2:$C$110&lt;&gt;""),attendance__2[[#This Row],[ID]]),"")</f>
        <v/>
      </c>
      <c r="D14172" t="str">
        <f ca="1">IFERROR(_xlfn.IFNA(IF((A14172-FLOOR(A14172,100))&lt;10,"الخدام",LOOKUP(FLOOR(A14172,100),Table2[ID start],Table2[Class])),"الخدام"),"")</f>
        <v/>
      </c>
    </row>
    <row r="14173" spans="1:4" x14ac:dyDescent="0.25">
      <c r="A14173" t="str" cm="1">
        <f t="array" aca="1" ref="A14173" ca="1">IFERROR(_xlfn.XLOOKUP(attendance__2[[#This Row],[ID]],_xlfn._xlws.FILTER(Table1[Old ID],Table1[Old ID]&lt;&gt;0),_xlfn._xlws.FILTER(Changelog!$C$2:$C$110,Changelog!$C$2:$C$110&lt;&gt;""),attendance__2[[#This Row],[ID]]),"")</f>
        <v/>
      </c>
      <c r="D14173" t="str">
        <f ca="1">IFERROR(_xlfn.IFNA(IF((A14173-FLOOR(A14173,100))&lt;10,"الخدام",LOOKUP(FLOOR(A14173,100),Table2[ID start],Table2[Class])),"الخدام"),"")</f>
        <v/>
      </c>
    </row>
    <row r="14174" spans="1:4" x14ac:dyDescent="0.25">
      <c r="A14174" t="str" cm="1">
        <f t="array" aca="1" ref="A14174" ca="1">IFERROR(_xlfn.XLOOKUP(attendance__2[[#This Row],[ID]],_xlfn._xlws.FILTER(Table1[Old ID],Table1[Old ID]&lt;&gt;0),_xlfn._xlws.FILTER(Changelog!$C$2:$C$110,Changelog!$C$2:$C$110&lt;&gt;""),attendance__2[[#This Row],[ID]]),"")</f>
        <v/>
      </c>
      <c r="D14174" t="str">
        <f ca="1">IFERROR(_xlfn.IFNA(IF((A14174-FLOOR(A14174,100))&lt;10,"الخدام",LOOKUP(FLOOR(A14174,100),Table2[ID start],Table2[Class])),"الخدام"),"")</f>
        <v/>
      </c>
    </row>
    <row r="14175" spans="1:4" x14ac:dyDescent="0.25">
      <c r="A14175" t="str" cm="1">
        <f t="array" aca="1" ref="A14175" ca="1">IFERROR(_xlfn.XLOOKUP(attendance__2[[#This Row],[ID]],_xlfn._xlws.FILTER(Table1[Old ID],Table1[Old ID]&lt;&gt;0),_xlfn._xlws.FILTER(Changelog!$C$2:$C$110,Changelog!$C$2:$C$110&lt;&gt;""),attendance__2[[#This Row],[ID]]),"")</f>
        <v/>
      </c>
      <c r="D14175" t="str">
        <f ca="1">IFERROR(_xlfn.IFNA(IF((A14175-FLOOR(A14175,100))&lt;10,"الخدام",LOOKUP(FLOOR(A14175,100),Table2[ID start],Table2[Class])),"الخدام"),"")</f>
        <v/>
      </c>
    </row>
    <row r="14176" spans="1:4" x14ac:dyDescent="0.25">
      <c r="A14176" t="str" cm="1">
        <f t="array" aca="1" ref="A14176" ca="1">IFERROR(_xlfn.XLOOKUP(attendance__2[[#This Row],[ID]],_xlfn._xlws.FILTER(Table1[Old ID],Table1[Old ID]&lt;&gt;0),_xlfn._xlws.FILTER(Changelog!$C$2:$C$110,Changelog!$C$2:$C$110&lt;&gt;""),attendance__2[[#This Row],[ID]]),"")</f>
        <v/>
      </c>
      <c r="D14176" t="str">
        <f ca="1">IFERROR(_xlfn.IFNA(IF((A14176-FLOOR(A14176,100))&lt;10,"الخدام",LOOKUP(FLOOR(A14176,100),Table2[ID start],Table2[Class])),"الخدام"),"")</f>
        <v/>
      </c>
    </row>
    <row r="14177" spans="1:4" x14ac:dyDescent="0.25">
      <c r="A14177" t="str" cm="1">
        <f t="array" aca="1" ref="A14177" ca="1">IFERROR(_xlfn.XLOOKUP(attendance__2[[#This Row],[ID]],_xlfn._xlws.FILTER(Table1[Old ID],Table1[Old ID]&lt;&gt;0),_xlfn._xlws.FILTER(Changelog!$C$2:$C$110,Changelog!$C$2:$C$110&lt;&gt;""),attendance__2[[#This Row],[ID]]),"")</f>
        <v/>
      </c>
      <c r="D14177" t="str">
        <f ca="1">IFERROR(_xlfn.IFNA(IF((A14177-FLOOR(A14177,100))&lt;10,"الخدام",LOOKUP(FLOOR(A14177,100),Table2[ID start],Table2[Class])),"الخدام"),"")</f>
        <v/>
      </c>
    </row>
    <row r="14178" spans="1:4" x14ac:dyDescent="0.25">
      <c r="A14178" t="str" cm="1">
        <f t="array" aca="1" ref="A14178" ca="1">IFERROR(_xlfn.XLOOKUP(attendance__2[[#This Row],[ID]],_xlfn._xlws.FILTER(Table1[Old ID],Table1[Old ID]&lt;&gt;0),_xlfn._xlws.FILTER(Changelog!$C$2:$C$110,Changelog!$C$2:$C$110&lt;&gt;""),attendance__2[[#This Row],[ID]]),"")</f>
        <v/>
      </c>
      <c r="D14178" t="str">
        <f ca="1">IFERROR(_xlfn.IFNA(IF((A14178-FLOOR(A14178,100))&lt;10,"الخدام",LOOKUP(FLOOR(A14178,100),Table2[ID start],Table2[Class])),"الخدام"),"")</f>
        <v/>
      </c>
    </row>
    <row r="14179" spans="1:4" x14ac:dyDescent="0.25">
      <c r="A14179" t="str" cm="1">
        <f t="array" aca="1" ref="A14179" ca="1">IFERROR(_xlfn.XLOOKUP(attendance__2[[#This Row],[ID]],_xlfn._xlws.FILTER(Table1[Old ID],Table1[Old ID]&lt;&gt;0),_xlfn._xlws.FILTER(Changelog!$C$2:$C$110,Changelog!$C$2:$C$110&lt;&gt;""),attendance__2[[#This Row],[ID]]),"")</f>
        <v/>
      </c>
      <c r="D14179" t="str">
        <f ca="1">IFERROR(_xlfn.IFNA(IF((A14179-FLOOR(A14179,100))&lt;10,"الخدام",LOOKUP(FLOOR(A14179,100),Table2[ID start],Table2[Class])),"الخدام"),"")</f>
        <v/>
      </c>
    </row>
    <row r="14180" spans="1:4" x14ac:dyDescent="0.25">
      <c r="A14180" t="str" cm="1">
        <f t="array" aca="1" ref="A14180" ca="1">IFERROR(_xlfn.XLOOKUP(attendance__2[[#This Row],[ID]],_xlfn._xlws.FILTER(Table1[Old ID],Table1[Old ID]&lt;&gt;0),_xlfn._xlws.FILTER(Changelog!$C$2:$C$110,Changelog!$C$2:$C$110&lt;&gt;""),attendance__2[[#This Row],[ID]]),"")</f>
        <v/>
      </c>
      <c r="D14180" t="str">
        <f ca="1">IFERROR(_xlfn.IFNA(IF((A14180-FLOOR(A14180,100))&lt;10,"الخدام",LOOKUP(FLOOR(A14180,100),Table2[ID start],Table2[Class])),"الخدام"),"")</f>
        <v/>
      </c>
    </row>
    <row r="14181" spans="1:4" x14ac:dyDescent="0.25">
      <c r="A14181" t="str" cm="1">
        <f t="array" aca="1" ref="A14181" ca="1">IFERROR(_xlfn.XLOOKUP(attendance__2[[#This Row],[ID]],_xlfn._xlws.FILTER(Table1[Old ID],Table1[Old ID]&lt;&gt;0),_xlfn._xlws.FILTER(Changelog!$C$2:$C$110,Changelog!$C$2:$C$110&lt;&gt;""),attendance__2[[#This Row],[ID]]),"")</f>
        <v/>
      </c>
      <c r="D14181" t="str">
        <f ca="1">IFERROR(_xlfn.IFNA(IF((A14181-FLOOR(A14181,100))&lt;10,"الخدام",LOOKUP(FLOOR(A14181,100),Table2[ID start],Table2[Class])),"الخدام"),"")</f>
        <v/>
      </c>
    </row>
    <row r="14182" spans="1:4" x14ac:dyDescent="0.25">
      <c r="A14182" t="str" cm="1">
        <f t="array" aca="1" ref="A14182" ca="1">IFERROR(_xlfn.XLOOKUP(attendance__2[[#This Row],[ID]],_xlfn._xlws.FILTER(Table1[Old ID],Table1[Old ID]&lt;&gt;0),_xlfn._xlws.FILTER(Changelog!$C$2:$C$110,Changelog!$C$2:$C$110&lt;&gt;""),attendance__2[[#This Row],[ID]]),"")</f>
        <v/>
      </c>
      <c r="D14182" t="str">
        <f ca="1">IFERROR(_xlfn.IFNA(IF((A14182-FLOOR(A14182,100))&lt;10,"الخدام",LOOKUP(FLOOR(A14182,100),Table2[ID start],Table2[Class])),"الخدام"),"")</f>
        <v/>
      </c>
    </row>
    <row r="14183" spans="1:4" x14ac:dyDescent="0.25">
      <c r="A14183" t="str" cm="1">
        <f t="array" aca="1" ref="A14183" ca="1">IFERROR(_xlfn.XLOOKUP(attendance__2[[#This Row],[ID]],_xlfn._xlws.FILTER(Table1[Old ID],Table1[Old ID]&lt;&gt;0),_xlfn._xlws.FILTER(Changelog!$C$2:$C$110,Changelog!$C$2:$C$110&lt;&gt;""),attendance__2[[#This Row],[ID]]),"")</f>
        <v/>
      </c>
      <c r="D14183" t="str">
        <f ca="1">IFERROR(_xlfn.IFNA(IF((A14183-FLOOR(A14183,100))&lt;10,"الخدام",LOOKUP(FLOOR(A14183,100),Table2[ID start],Table2[Class])),"الخدام"),"")</f>
        <v/>
      </c>
    </row>
    <row r="14184" spans="1:4" x14ac:dyDescent="0.25">
      <c r="A14184" t="str" cm="1">
        <f t="array" aca="1" ref="A14184" ca="1">IFERROR(_xlfn.XLOOKUP(attendance__2[[#This Row],[ID]],_xlfn._xlws.FILTER(Table1[Old ID],Table1[Old ID]&lt;&gt;0),_xlfn._xlws.FILTER(Changelog!$C$2:$C$110,Changelog!$C$2:$C$110&lt;&gt;""),attendance__2[[#This Row],[ID]]),"")</f>
        <v/>
      </c>
      <c r="D14184" t="str">
        <f ca="1">IFERROR(_xlfn.IFNA(IF((A14184-FLOOR(A14184,100))&lt;10,"الخدام",LOOKUP(FLOOR(A14184,100),Table2[ID start],Table2[Class])),"الخدام"),"")</f>
        <v/>
      </c>
    </row>
    <row r="14185" spans="1:4" x14ac:dyDescent="0.25">
      <c r="A14185" t="str" cm="1">
        <f t="array" aca="1" ref="A14185" ca="1">IFERROR(_xlfn.XLOOKUP(attendance__2[[#This Row],[ID]],_xlfn._xlws.FILTER(Table1[Old ID],Table1[Old ID]&lt;&gt;0),_xlfn._xlws.FILTER(Changelog!$C$2:$C$110,Changelog!$C$2:$C$110&lt;&gt;""),attendance__2[[#This Row],[ID]]),"")</f>
        <v/>
      </c>
      <c r="D14185" t="str">
        <f ca="1">IFERROR(_xlfn.IFNA(IF((A14185-FLOOR(A14185,100))&lt;10,"الخدام",LOOKUP(FLOOR(A14185,100),Table2[ID start],Table2[Class])),"الخدام"),"")</f>
        <v/>
      </c>
    </row>
    <row r="14186" spans="1:4" x14ac:dyDescent="0.25">
      <c r="A14186" t="str" cm="1">
        <f t="array" aca="1" ref="A14186" ca="1">IFERROR(_xlfn.XLOOKUP(attendance__2[[#This Row],[ID]],_xlfn._xlws.FILTER(Table1[Old ID],Table1[Old ID]&lt;&gt;0),_xlfn._xlws.FILTER(Changelog!$C$2:$C$110,Changelog!$C$2:$C$110&lt;&gt;""),attendance__2[[#This Row],[ID]]),"")</f>
        <v/>
      </c>
      <c r="D14186" t="str">
        <f ca="1">IFERROR(_xlfn.IFNA(IF((A14186-FLOOR(A14186,100))&lt;10,"الخدام",LOOKUP(FLOOR(A14186,100),Table2[ID start],Table2[Class])),"الخدام"),"")</f>
        <v/>
      </c>
    </row>
    <row r="14187" spans="1:4" x14ac:dyDescent="0.25">
      <c r="A14187" t="str" cm="1">
        <f t="array" aca="1" ref="A14187" ca="1">IFERROR(_xlfn.XLOOKUP(attendance__2[[#This Row],[ID]],_xlfn._xlws.FILTER(Table1[Old ID],Table1[Old ID]&lt;&gt;0),_xlfn._xlws.FILTER(Changelog!$C$2:$C$110,Changelog!$C$2:$C$110&lt;&gt;""),attendance__2[[#This Row],[ID]]),"")</f>
        <v/>
      </c>
      <c r="D14187" t="str">
        <f ca="1">IFERROR(_xlfn.IFNA(IF((A14187-FLOOR(A14187,100))&lt;10,"الخدام",LOOKUP(FLOOR(A14187,100),Table2[ID start],Table2[Class])),"الخدام"),"")</f>
        <v/>
      </c>
    </row>
    <row r="14188" spans="1:4" x14ac:dyDescent="0.25">
      <c r="A14188" t="str" cm="1">
        <f t="array" aca="1" ref="A14188" ca="1">IFERROR(_xlfn.XLOOKUP(attendance__2[[#This Row],[ID]],_xlfn._xlws.FILTER(Table1[Old ID],Table1[Old ID]&lt;&gt;0),_xlfn._xlws.FILTER(Changelog!$C$2:$C$110,Changelog!$C$2:$C$110&lt;&gt;""),attendance__2[[#This Row],[ID]]),"")</f>
        <v/>
      </c>
      <c r="D14188" t="str">
        <f ca="1">IFERROR(_xlfn.IFNA(IF((A14188-FLOOR(A14188,100))&lt;10,"الخدام",LOOKUP(FLOOR(A14188,100),Table2[ID start],Table2[Class])),"الخدام"),"")</f>
        <v/>
      </c>
    </row>
    <row r="14189" spans="1:4" x14ac:dyDescent="0.25">
      <c r="A14189" t="str" cm="1">
        <f t="array" aca="1" ref="A14189" ca="1">IFERROR(_xlfn.XLOOKUP(attendance__2[[#This Row],[ID]],_xlfn._xlws.FILTER(Table1[Old ID],Table1[Old ID]&lt;&gt;0),_xlfn._xlws.FILTER(Changelog!$C$2:$C$110,Changelog!$C$2:$C$110&lt;&gt;""),attendance__2[[#This Row],[ID]]),"")</f>
        <v/>
      </c>
      <c r="D14189" t="str">
        <f ca="1">IFERROR(_xlfn.IFNA(IF((A14189-FLOOR(A14189,100))&lt;10,"الخدام",LOOKUP(FLOOR(A14189,100),Table2[ID start],Table2[Class])),"الخدام"),"")</f>
        <v/>
      </c>
    </row>
    <row r="14190" spans="1:4" x14ac:dyDescent="0.25">
      <c r="A14190" t="str" cm="1">
        <f t="array" aca="1" ref="A14190" ca="1">IFERROR(_xlfn.XLOOKUP(attendance__2[[#This Row],[ID]],_xlfn._xlws.FILTER(Table1[Old ID],Table1[Old ID]&lt;&gt;0),_xlfn._xlws.FILTER(Changelog!$C$2:$C$110,Changelog!$C$2:$C$110&lt;&gt;""),attendance__2[[#This Row],[ID]]),"")</f>
        <v/>
      </c>
      <c r="D14190" t="str">
        <f ca="1">IFERROR(_xlfn.IFNA(IF((A14190-FLOOR(A14190,100))&lt;10,"الخدام",LOOKUP(FLOOR(A14190,100),Table2[ID start],Table2[Class])),"الخدام"),"")</f>
        <v/>
      </c>
    </row>
    <row r="14191" spans="1:4" x14ac:dyDescent="0.25">
      <c r="A14191" t="str" cm="1">
        <f t="array" aca="1" ref="A14191" ca="1">IFERROR(_xlfn.XLOOKUP(attendance__2[[#This Row],[ID]],_xlfn._xlws.FILTER(Table1[Old ID],Table1[Old ID]&lt;&gt;0),_xlfn._xlws.FILTER(Changelog!$C$2:$C$110,Changelog!$C$2:$C$110&lt;&gt;""),attendance__2[[#This Row],[ID]]),"")</f>
        <v/>
      </c>
      <c r="D14191" t="str">
        <f ca="1">IFERROR(_xlfn.IFNA(IF((A14191-FLOOR(A14191,100))&lt;10,"الخدام",LOOKUP(FLOOR(A14191,100),Table2[ID start],Table2[Class])),"الخدام"),"")</f>
        <v/>
      </c>
    </row>
    <row r="14192" spans="1:4" x14ac:dyDescent="0.25">
      <c r="A14192" t="str" cm="1">
        <f t="array" aca="1" ref="A14192" ca="1">IFERROR(_xlfn.XLOOKUP(attendance__2[[#This Row],[ID]],_xlfn._xlws.FILTER(Table1[Old ID],Table1[Old ID]&lt;&gt;0),_xlfn._xlws.FILTER(Changelog!$C$2:$C$110,Changelog!$C$2:$C$110&lt;&gt;""),attendance__2[[#This Row],[ID]]),"")</f>
        <v/>
      </c>
      <c r="D14192" t="str">
        <f ca="1">IFERROR(_xlfn.IFNA(IF((A14192-FLOOR(A14192,100))&lt;10,"الخدام",LOOKUP(FLOOR(A14192,100),Table2[ID start],Table2[Class])),"الخدام"),"")</f>
        <v/>
      </c>
    </row>
    <row r="14193" spans="1:4" x14ac:dyDescent="0.25">
      <c r="A14193" t="str" cm="1">
        <f t="array" aca="1" ref="A14193" ca="1">IFERROR(_xlfn.XLOOKUP(attendance__2[[#This Row],[ID]],_xlfn._xlws.FILTER(Table1[Old ID],Table1[Old ID]&lt;&gt;0),_xlfn._xlws.FILTER(Changelog!$C$2:$C$110,Changelog!$C$2:$C$110&lt;&gt;""),attendance__2[[#This Row],[ID]]),"")</f>
        <v/>
      </c>
      <c r="D14193" t="str">
        <f ca="1">IFERROR(_xlfn.IFNA(IF((A14193-FLOOR(A14193,100))&lt;10,"الخدام",LOOKUP(FLOOR(A14193,100),Table2[ID start],Table2[Class])),"الخدام"),"")</f>
        <v/>
      </c>
    </row>
    <row r="14194" spans="1:4" x14ac:dyDescent="0.25">
      <c r="A14194" t="str" cm="1">
        <f t="array" aca="1" ref="A14194" ca="1">IFERROR(_xlfn.XLOOKUP(attendance__2[[#This Row],[ID]],_xlfn._xlws.FILTER(Table1[Old ID],Table1[Old ID]&lt;&gt;0),_xlfn._xlws.FILTER(Changelog!$C$2:$C$110,Changelog!$C$2:$C$110&lt;&gt;""),attendance__2[[#This Row],[ID]]),"")</f>
        <v/>
      </c>
      <c r="D14194" t="str">
        <f ca="1">IFERROR(_xlfn.IFNA(IF((A14194-FLOOR(A14194,100))&lt;10,"الخدام",LOOKUP(FLOOR(A14194,100),Table2[ID start],Table2[Class])),"الخدام"),"")</f>
        <v/>
      </c>
    </row>
    <row r="14195" spans="1:4" x14ac:dyDescent="0.25">
      <c r="A14195" t="str" cm="1">
        <f t="array" aca="1" ref="A14195" ca="1">IFERROR(_xlfn.XLOOKUP(attendance__2[[#This Row],[ID]],_xlfn._xlws.FILTER(Table1[Old ID],Table1[Old ID]&lt;&gt;0),_xlfn._xlws.FILTER(Changelog!$C$2:$C$110,Changelog!$C$2:$C$110&lt;&gt;""),attendance__2[[#This Row],[ID]]),"")</f>
        <v/>
      </c>
      <c r="D14195" t="str">
        <f ca="1">IFERROR(_xlfn.IFNA(IF((A14195-FLOOR(A14195,100))&lt;10,"الخدام",LOOKUP(FLOOR(A14195,100),Table2[ID start],Table2[Class])),"الخدام"),"")</f>
        <v/>
      </c>
    </row>
    <row r="14196" spans="1:4" x14ac:dyDescent="0.25">
      <c r="A14196" t="str" cm="1">
        <f t="array" aca="1" ref="A14196" ca="1">IFERROR(_xlfn.XLOOKUP(attendance__2[[#This Row],[ID]],_xlfn._xlws.FILTER(Table1[Old ID],Table1[Old ID]&lt;&gt;0),_xlfn._xlws.FILTER(Changelog!$C$2:$C$110,Changelog!$C$2:$C$110&lt;&gt;""),attendance__2[[#This Row],[ID]]),"")</f>
        <v/>
      </c>
      <c r="D14196" t="str">
        <f ca="1">IFERROR(_xlfn.IFNA(IF((A14196-FLOOR(A14196,100))&lt;10,"الخدام",LOOKUP(FLOOR(A14196,100),Table2[ID start],Table2[Class])),"الخدام"),"")</f>
        <v/>
      </c>
    </row>
    <row r="14197" spans="1:4" x14ac:dyDescent="0.25">
      <c r="A14197" t="str" cm="1">
        <f t="array" aca="1" ref="A14197" ca="1">IFERROR(_xlfn.XLOOKUP(attendance__2[[#This Row],[ID]],_xlfn._xlws.FILTER(Table1[Old ID],Table1[Old ID]&lt;&gt;0),_xlfn._xlws.FILTER(Changelog!$C$2:$C$110,Changelog!$C$2:$C$110&lt;&gt;""),attendance__2[[#This Row],[ID]]),"")</f>
        <v/>
      </c>
      <c r="D14197" t="str">
        <f ca="1">IFERROR(_xlfn.IFNA(IF((A14197-FLOOR(A14197,100))&lt;10,"الخدام",LOOKUP(FLOOR(A14197,100),Table2[ID start],Table2[Class])),"الخدام"),"")</f>
        <v/>
      </c>
    </row>
    <row r="14198" spans="1:4" x14ac:dyDescent="0.25">
      <c r="A14198" t="str" cm="1">
        <f t="array" aca="1" ref="A14198" ca="1">IFERROR(_xlfn.XLOOKUP(attendance__2[[#This Row],[ID]],_xlfn._xlws.FILTER(Table1[Old ID],Table1[Old ID]&lt;&gt;0),_xlfn._xlws.FILTER(Changelog!$C$2:$C$110,Changelog!$C$2:$C$110&lt;&gt;""),attendance__2[[#This Row],[ID]]),"")</f>
        <v/>
      </c>
      <c r="D14198" t="str">
        <f ca="1">IFERROR(_xlfn.IFNA(IF((A14198-FLOOR(A14198,100))&lt;10,"الخدام",LOOKUP(FLOOR(A14198,100),Table2[ID start],Table2[Class])),"الخدام"),"")</f>
        <v/>
      </c>
    </row>
    <row r="14199" spans="1:4" x14ac:dyDescent="0.25">
      <c r="A14199" t="str" cm="1">
        <f t="array" aca="1" ref="A14199" ca="1">IFERROR(_xlfn.XLOOKUP(attendance__2[[#This Row],[ID]],_xlfn._xlws.FILTER(Table1[Old ID],Table1[Old ID]&lt;&gt;0),_xlfn._xlws.FILTER(Changelog!$C$2:$C$110,Changelog!$C$2:$C$110&lt;&gt;""),attendance__2[[#This Row],[ID]]),"")</f>
        <v/>
      </c>
      <c r="D14199" t="str">
        <f ca="1">IFERROR(_xlfn.IFNA(IF((A14199-FLOOR(A14199,100))&lt;10,"الخدام",LOOKUP(FLOOR(A14199,100),Table2[ID start],Table2[Class])),"الخدام"),"")</f>
        <v/>
      </c>
    </row>
    <row r="14200" spans="1:4" x14ac:dyDescent="0.25">
      <c r="A14200" t="str" cm="1">
        <f t="array" aca="1" ref="A14200" ca="1">IFERROR(_xlfn.XLOOKUP(attendance__2[[#This Row],[ID]],_xlfn._xlws.FILTER(Table1[Old ID],Table1[Old ID]&lt;&gt;0),_xlfn._xlws.FILTER(Changelog!$C$2:$C$110,Changelog!$C$2:$C$110&lt;&gt;""),attendance__2[[#This Row],[ID]]),"")</f>
        <v/>
      </c>
      <c r="D14200" t="str">
        <f ca="1">IFERROR(_xlfn.IFNA(IF((A14200-FLOOR(A14200,100))&lt;10,"الخدام",LOOKUP(FLOOR(A14200,100),Table2[ID start],Table2[Class])),"الخدام"),"")</f>
        <v/>
      </c>
    </row>
    <row r="14201" spans="1:4" x14ac:dyDescent="0.25">
      <c r="A14201" t="str" cm="1">
        <f t="array" aca="1" ref="A14201" ca="1">IFERROR(_xlfn.XLOOKUP(attendance__2[[#This Row],[ID]],_xlfn._xlws.FILTER(Table1[Old ID],Table1[Old ID]&lt;&gt;0),_xlfn._xlws.FILTER(Changelog!$C$2:$C$110,Changelog!$C$2:$C$110&lt;&gt;""),attendance__2[[#This Row],[ID]]),"")</f>
        <v/>
      </c>
      <c r="D14201" t="str">
        <f ca="1">IFERROR(_xlfn.IFNA(IF((A14201-FLOOR(A14201,100))&lt;10,"الخدام",LOOKUP(FLOOR(A14201,100),Table2[ID start],Table2[Class])),"الخدام"),"")</f>
        <v/>
      </c>
    </row>
    <row r="14202" spans="1:4" x14ac:dyDescent="0.25">
      <c r="A14202" t="str" cm="1">
        <f t="array" aca="1" ref="A14202" ca="1">IFERROR(_xlfn.XLOOKUP(attendance__2[[#This Row],[ID]],_xlfn._xlws.FILTER(Table1[Old ID],Table1[Old ID]&lt;&gt;0),_xlfn._xlws.FILTER(Changelog!$C$2:$C$110,Changelog!$C$2:$C$110&lt;&gt;""),attendance__2[[#This Row],[ID]]),"")</f>
        <v/>
      </c>
      <c r="D14202" t="str">
        <f ca="1">IFERROR(_xlfn.IFNA(IF((A14202-FLOOR(A14202,100))&lt;10,"الخدام",LOOKUP(FLOOR(A14202,100),Table2[ID start],Table2[Class])),"الخدام"),"")</f>
        <v/>
      </c>
    </row>
    <row r="14203" spans="1:4" x14ac:dyDescent="0.25">
      <c r="A14203" t="str" cm="1">
        <f t="array" aca="1" ref="A14203" ca="1">IFERROR(_xlfn.XLOOKUP(attendance__2[[#This Row],[ID]],_xlfn._xlws.FILTER(Table1[Old ID],Table1[Old ID]&lt;&gt;0),_xlfn._xlws.FILTER(Changelog!$C$2:$C$110,Changelog!$C$2:$C$110&lt;&gt;""),attendance__2[[#This Row],[ID]]),"")</f>
        <v/>
      </c>
      <c r="D14203" t="str">
        <f ca="1">IFERROR(_xlfn.IFNA(IF((A14203-FLOOR(A14203,100))&lt;10,"الخدام",LOOKUP(FLOOR(A14203,100),Table2[ID start],Table2[Class])),"الخدام"),"")</f>
        <v/>
      </c>
    </row>
    <row r="14204" spans="1:4" x14ac:dyDescent="0.25">
      <c r="A14204" t="str" cm="1">
        <f t="array" aca="1" ref="A14204" ca="1">IFERROR(_xlfn.XLOOKUP(attendance__2[[#This Row],[ID]],_xlfn._xlws.FILTER(Table1[Old ID],Table1[Old ID]&lt;&gt;0),_xlfn._xlws.FILTER(Changelog!$C$2:$C$110,Changelog!$C$2:$C$110&lt;&gt;""),attendance__2[[#This Row],[ID]]),"")</f>
        <v/>
      </c>
      <c r="D14204" t="str">
        <f ca="1">IFERROR(_xlfn.IFNA(IF((A14204-FLOOR(A14204,100))&lt;10,"الخدام",LOOKUP(FLOOR(A14204,100),Table2[ID start],Table2[Class])),"الخدام"),"")</f>
        <v/>
      </c>
    </row>
    <row r="14205" spans="1:4" x14ac:dyDescent="0.25">
      <c r="A14205" t="str" cm="1">
        <f t="array" aca="1" ref="A14205" ca="1">IFERROR(_xlfn.XLOOKUP(attendance__2[[#This Row],[ID]],_xlfn._xlws.FILTER(Table1[Old ID],Table1[Old ID]&lt;&gt;0),_xlfn._xlws.FILTER(Changelog!$C$2:$C$110,Changelog!$C$2:$C$110&lt;&gt;""),attendance__2[[#This Row],[ID]]),"")</f>
        <v/>
      </c>
      <c r="D14205" t="str">
        <f ca="1">IFERROR(_xlfn.IFNA(IF((A14205-FLOOR(A14205,100))&lt;10,"الخدام",LOOKUP(FLOOR(A14205,100),Table2[ID start],Table2[Class])),"الخدام"),"")</f>
        <v/>
      </c>
    </row>
    <row r="14206" spans="1:4" x14ac:dyDescent="0.25">
      <c r="A14206" t="str" cm="1">
        <f t="array" aca="1" ref="A14206" ca="1">IFERROR(_xlfn.XLOOKUP(attendance__2[[#This Row],[ID]],_xlfn._xlws.FILTER(Table1[Old ID],Table1[Old ID]&lt;&gt;0),_xlfn._xlws.FILTER(Changelog!$C$2:$C$110,Changelog!$C$2:$C$110&lt;&gt;""),attendance__2[[#This Row],[ID]]),"")</f>
        <v/>
      </c>
      <c r="D14206" t="str">
        <f ca="1">IFERROR(_xlfn.IFNA(IF((A14206-FLOOR(A14206,100))&lt;10,"الخدام",LOOKUP(FLOOR(A14206,100),Table2[ID start],Table2[Class])),"الخدام"),"")</f>
        <v/>
      </c>
    </row>
    <row r="14207" spans="1:4" x14ac:dyDescent="0.25">
      <c r="A14207" t="str" cm="1">
        <f t="array" aca="1" ref="A14207" ca="1">IFERROR(_xlfn.XLOOKUP(attendance__2[[#This Row],[ID]],_xlfn._xlws.FILTER(Table1[Old ID],Table1[Old ID]&lt;&gt;0),_xlfn._xlws.FILTER(Changelog!$C$2:$C$110,Changelog!$C$2:$C$110&lt;&gt;""),attendance__2[[#This Row],[ID]]),"")</f>
        <v/>
      </c>
      <c r="D14207" t="str">
        <f ca="1">IFERROR(_xlfn.IFNA(IF((A14207-FLOOR(A14207,100))&lt;10,"الخدام",LOOKUP(FLOOR(A14207,100),Table2[ID start],Table2[Class])),"الخدام"),"")</f>
        <v/>
      </c>
    </row>
    <row r="14208" spans="1:4" x14ac:dyDescent="0.25">
      <c r="A14208" t="str" cm="1">
        <f t="array" aca="1" ref="A14208" ca="1">IFERROR(_xlfn.XLOOKUP(attendance__2[[#This Row],[ID]],_xlfn._xlws.FILTER(Table1[Old ID],Table1[Old ID]&lt;&gt;0),_xlfn._xlws.FILTER(Changelog!$C$2:$C$110,Changelog!$C$2:$C$110&lt;&gt;""),attendance__2[[#This Row],[ID]]),"")</f>
        <v/>
      </c>
      <c r="D14208" t="str">
        <f ca="1">IFERROR(_xlfn.IFNA(IF((A14208-FLOOR(A14208,100))&lt;10,"الخدام",LOOKUP(FLOOR(A14208,100),Table2[ID start],Table2[Class])),"الخدام"),"")</f>
        <v/>
      </c>
    </row>
    <row r="14209" spans="1:4" x14ac:dyDescent="0.25">
      <c r="A14209" t="str" cm="1">
        <f t="array" aca="1" ref="A14209" ca="1">IFERROR(_xlfn.XLOOKUP(attendance__2[[#This Row],[ID]],_xlfn._xlws.FILTER(Table1[Old ID],Table1[Old ID]&lt;&gt;0),_xlfn._xlws.FILTER(Changelog!$C$2:$C$110,Changelog!$C$2:$C$110&lt;&gt;""),attendance__2[[#This Row],[ID]]),"")</f>
        <v/>
      </c>
      <c r="D14209" t="str">
        <f ca="1">IFERROR(_xlfn.IFNA(IF((A14209-FLOOR(A14209,100))&lt;10,"الخدام",LOOKUP(FLOOR(A14209,100),Table2[ID start],Table2[Class])),"الخدام"),"")</f>
        <v/>
      </c>
    </row>
    <row r="14210" spans="1:4" x14ac:dyDescent="0.25">
      <c r="A14210" t="str" cm="1">
        <f t="array" aca="1" ref="A14210" ca="1">IFERROR(_xlfn.XLOOKUP(attendance__2[[#This Row],[ID]],_xlfn._xlws.FILTER(Table1[Old ID],Table1[Old ID]&lt;&gt;0),_xlfn._xlws.FILTER(Changelog!$C$2:$C$110,Changelog!$C$2:$C$110&lt;&gt;""),attendance__2[[#This Row],[ID]]),"")</f>
        <v/>
      </c>
      <c r="D14210" t="str">
        <f ca="1">IFERROR(_xlfn.IFNA(IF((A14210-FLOOR(A14210,100))&lt;10,"الخدام",LOOKUP(FLOOR(A14210,100),Table2[ID start],Table2[Class])),"الخدام"),"")</f>
        <v/>
      </c>
    </row>
    <row r="14211" spans="1:4" x14ac:dyDescent="0.25">
      <c r="A14211" t="str" cm="1">
        <f t="array" aca="1" ref="A14211" ca="1">IFERROR(_xlfn.XLOOKUP(attendance__2[[#This Row],[ID]],_xlfn._xlws.FILTER(Table1[Old ID],Table1[Old ID]&lt;&gt;0),_xlfn._xlws.FILTER(Changelog!$C$2:$C$110,Changelog!$C$2:$C$110&lt;&gt;""),attendance__2[[#This Row],[ID]]),"")</f>
        <v/>
      </c>
      <c r="D14211" t="str">
        <f ca="1">IFERROR(_xlfn.IFNA(IF((A14211-FLOOR(A14211,100))&lt;10,"الخدام",LOOKUP(FLOOR(A14211,100),Table2[ID start],Table2[Class])),"الخدام"),"")</f>
        <v/>
      </c>
    </row>
    <row r="14212" spans="1:4" x14ac:dyDescent="0.25">
      <c r="A14212" t="str" cm="1">
        <f t="array" aca="1" ref="A14212" ca="1">IFERROR(_xlfn.XLOOKUP(attendance__2[[#This Row],[ID]],_xlfn._xlws.FILTER(Table1[Old ID],Table1[Old ID]&lt;&gt;0),_xlfn._xlws.FILTER(Changelog!$C$2:$C$110,Changelog!$C$2:$C$110&lt;&gt;""),attendance__2[[#This Row],[ID]]),"")</f>
        <v/>
      </c>
      <c r="D14212" t="str">
        <f ca="1">IFERROR(_xlfn.IFNA(IF((A14212-FLOOR(A14212,100))&lt;10,"الخدام",LOOKUP(FLOOR(A14212,100),Table2[ID start],Table2[Class])),"الخدام"),"")</f>
        <v/>
      </c>
    </row>
    <row r="14213" spans="1:4" x14ac:dyDescent="0.25">
      <c r="A14213" t="str" cm="1">
        <f t="array" aca="1" ref="A14213" ca="1">IFERROR(_xlfn.XLOOKUP(attendance__2[[#This Row],[ID]],_xlfn._xlws.FILTER(Table1[Old ID],Table1[Old ID]&lt;&gt;0),_xlfn._xlws.FILTER(Changelog!$C$2:$C$110,Changelog!$C$2:$C$110&lt;&gt;""),attendance__2[[#This Row],[ID]]),"")</f>
        <v/>
      </c>
      <c r="D14213" t="str">
        <f ca="1">IFERROR(_xlfn.IFNA(IF((A14213-FLOOR(A14213,100))&lt;10,"الخدام",LOOKUP(FLOOR(A14213,100),Table2[ID start],Table2[Class])),"الخدام"),"")</f>
        <v/>
      </c>
    </row>
    <row r="14214" spans="1:4" x14ac:dyDescent="0.25">
      <c r="A14214" t="str" cm="1">
        <f t="array" aca="1" ref="A14214" ca="1">IFERROR(_xlfn.XLOOKUP(attendance__2[[#This Row],[ID]],_xlfn._xlws.FILTER(Table1[Old ID],Table1[Old ID]&lt;&gt;0),_xlfn._xlws.FILTER(Changelog!$C$2:$C$110,Changelog!$C$2:$C$110&lt;&gt;""),attendance__2[[#This Row],[ID]]),"")</f>
        <v/>
      </c>
      <c r="D14214" t="str">
        <f ca="1">IFERROR(_xlfn.IFNA(IF((A14214-FLOOR(A14214,100))&lt;10,"الخدام",LOOKUP(FLOOR(A14214,100),Table2[ID start],Table2[Class])),"الخدام"),"")</f>
        <v/>
      </c>
    </row>
    <row r="14215" spans="1:4" x14ac:dyDescent="0.25">
      <c r="A14215" t="str" cm="1">
        <f t="array" aca="1" ref="A14215" ca="1">IFERROR(_xlfn.XLOOKUP(attendance__2[[#This Row],[ID]],_xlfn._xlws.FILTER(Table1[Old ID],Table1[Old ID]&lt;&gt;0),_xlfn._xlws.FILTER(Changelog!$C$2:$C$110,Changelog!$C$2:$C$110&lt;&gt;""),attendance__2[[#This Row],[ID]]),"")</f>
        <v/>
      </c>
      <c r="D14215" t="str">
        <f ca="1">IFERROR(_xlfn.IFNA(IF((A14215-FLOOR(A14215,100))&lt;10,"الخدام",LOOKUP(FLOOR(A14215,100),Table2[ID start],Table2[Class])),"الخدام"),"")</f>
        <v/>
      </c>
    </row>
    <row r="14216" spans="1:4" x14ac:dyDescent="0.25">
      <c r="A14216" t="str" cm="1">
        <f t="array" aca="1" ref="A14216" ca="1">IFERROR(_xlfn.XLOOKUP(attendance__2[[#This Row],[ID]],_xlfn._xlws.FILTER(Table1[Old ID],Table1[Old ID]&lt;&gt;0),_xlfn._xlws.FILTER(Changelog!$C$2:$C$110,Changelog!$C$2:$C$110&lt;&gt;""),attendance__2[[#This Row],[ID]]),"")</f>
        <v/>
      </c>
      <c r="D14216" t="str">
        <f ca="1">IFERROR(_xlfn.IFNA(IF((A14216-FLOOR(A14216,100))&lt;10,"الخدام",LOOKUP(FLOOR(A14216,100),Table2[ID start],Table2[Class])),"الخدام"),"")</f>
        <v/>
      </c>
    </row>
    <row r="14217" spans="1:4" x14ac:dyDescent="0.25">
      <c r="A14217" t="str" cm="1">
        <f t="array" aca="1" ref="A14217" ca="1">IFERROR(_xlfn.XLOOKUP(attendance__2[[#This Row],[ID]],_xlfn._xlws.FILTER(Table1[Old ID],Table1[Old ID]&lt;&gt;0),_xlfn._xlws.FILTER(Changelog!$C$2:$C$110,Changelog!$C$2:$C$110&lt;&gt;""),attendance__2[[#This Row],[ID]]),"")</f>
        <v/>
      </c>
      <c r="D14217" t="str">
        <f ca="1">IFERROR(_xlfn.IFNA(IF((A14217-FLOOR(A14217,100))&lt;10,"الخدام",LOOKUP(FLOOR(A14217,100),Table2[ID start],Table2[Class])),"الخدام"),"")</f>
        <v/>
      </c>
    </row>
    <row r="14218" spans="1:4" x14ac:dyDescent="0.25">
      <c r="A14218" t="str" cm="1">
        <f t="array" aca="1" ref="A14218" ca="1">IFERROR(_xlfn.XLOOKUP(attendance__2[[#This Row],[ID]],_xlfn._xlws.FILTER(Table1[Old ID],Table1[Old ID]&lt;&gt;0),_xlfn._xlws.FILTER(Changelog!$C$2:$C$110,Changelog!$C$2:$C$110&lt;&gt;""),attendance__2[[#This Row],[ID]]),"")</f>
        <v/>
      </c>
      <c r="D14218" t="str">
        <f ca="1">IFERROR(_xlfn.IFNA(IF((A14218-FLOOR(A14218,100))&lt;10,"الخدام",LOOKUP(FLOOR(A14218,100),Table2[ID start],Table2[Class])),"الخدام"),"")</f>
        <v/>
      </c>
    </row>
    <row r="14219" spans="1:4" x14ac:dyDescent="0.25">
      <c r="A14219" t="str" cm="1">
        <f t="array" aca="1" ref="A14219" ca="1">IFERROR(_xlfn.XLOOKUP(attendance__2[[#This Row],[ID]],_xlfn._xlws.FILTER(Table1[Old ID],Table1[Old ID]&lt;&gt;0),_xlfn._xlws.FILTER(Changelog!$C$2:$C$110,Changelog!$C$2:$C$110&lt;&gt;""),attendance__2[[#This Row],[ID]]),"")</f>
        <v/>
      </c>
      <c r="D14219" t="str">
        <f ca="1">IFERROR(_xlfn.IFNA(IF((A14219-FLOOR(A14219,100))&lt;10,"الخدام",LOOKUP(FLOOR(A14219,100),Table2[ID start],Table2[Class])),"الخدام"),"")</f>
        <v/>
      </c>
    </row>
    <row r="14220" spans="1:4" x14ac:dyDescent="0.25">
      <c r="A14220" t="str" cm="1">
        <f t="array" aca="1" ref="A14220" ca="1">IFERROR(_xlfn.XLOOKUP(attendance__2[[#This Row],[ID]],_xlfn._xlws.FILTER(Table1[Old ID],Table1[Old ID]&lt;&gt;0),_xlfn._xlws.FILTER(Changelog!$C$2:$C$110,Changelog!$C$2:$C$110&lt;&gt;""),attendance__2[[#This Row],[ID]]),"")</f>
        <v/>
      </c>
      <c r="D14220" t="str">
        <f ca="1">IFERROR(_xlfn.IFNA(IF((A14220-FLOOR(A14220,100))&lt;10,"الخدام",LOOKUP(FLOOR(A14220,100),Table2[ID start],Table2[Class])),"الخدام"),"")</f>
        <v/>
      </c>
    </row>
    <row r="14221" spans="1:4" x14ac:dyDescent="0.25">
      <c r="A14221" t="str" cm="1">
        <f t="array" aca="1" ref="A14221" ca="1">IFERROR(_xlfn.XLOOKUP(attendance__2[[#This Row],[ID]],_xlfn._xlws.FILTER(Table1[Old ID],Table1[Old ID]&lt;&gt;0),_xlfn._xlws.FILTER(Changelog!$C$2:$C$110,Changelog!$C$2:$C$110&lt;&gt;""),attendance__2[[#This Row],[ID]]),"")</f>
        <v/>
      </c>
      <c r="D14221" t="str">
        <f ca="1">IFERROR(_xlfn.IFNA(IF((A14221-FLOOR(A14221,100))&lt;10,"الخدام",LOOKUP(FLOOR(A14221,100),Table2[ID start],Table2[Class])),"الخدام"),"")</f>
        <v/>
      </c>
    </row>
    <row r="14222" spans="1:4" x14ac:dyDescent="0.25">
      <c r="A14222" t="str" cm="1">
        <f t="array" aca="1" ref="A142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2" t="str">
        <f ca="1">IFERROR(_xlfn.IFNA(IF((A14222-FLOOR(A14222,100))&lt;10,"الخدام",LOOKUP(FLOOR(A14222,100),Table2[ID start],Table2[Class])),"الخدام"),"")</f>
        <v/>
      </c>
    </row>
    <row r="14223" spans="1:4" x14ac:dyDescent="0.25">
      <c r="A14223" t="str" cm="1">
        <f t="array" aca="1" ref="A14223" ca="1">IFERROR(_xlfn.XLOOKUP(attendance__2[[#This Row],[ID]],_xlfn._xlws.FILTER(Table1[Old ID],Table1[Old ID]&lt;&gt;0),_xlfn._xlws.FILTER(Changelog!$C$2:$C$110,Changelog!$C$2:$C$110&lt;&gt;""),attendance__2[[#This Row],[ID]]),"")</f>
        <v/>
      </c>
      <c r="D14223" t="str">
        <f ca="1">IFERROR(_xlfn.IFNA(IF((A14223-FLOOR(A14223,100))&lt;10,"الخدام",LOOKUP(FLOOR(A14223,100),Table2[ID start],Table2[Class])),"الخدام"),"")</f>
        <v/>
      </c>
    </row>
    <row r="14224" spans="1:4" x14ac:dyDescent="0.25">
      <c r="A14224" t="str" cm="1">
        <f t="array" aca="1" ref="A14224" ca="1">IFERROR(_xlfn.XLOOKUP(attendance__2[[#This Row],[ID]],_xlfn._xlws.FILTER(Table1[Old ID],Table1[Old ID]&lt;&gt;0),_xlfn._xlws.FILTER(Changelog!$C$2:$C$110,Changelog!$C$2:$C$110&lt;&gt;""),attendance__2[[#This Row],[ID]]),"")</f>
        <v/>
      </c>
      <c r="D14224" t="str">
        <f ca="1">IFERROR(_xlfn.IFNA(IF((A14224-FLOOR(A14224,100))&lt;10,"الخدام",LOOKUP(FLOOR(A14224,100),Table2[ID start],Table2[Class])),"الخدام"),"")</f>
        <v/>
      </c>
    </row>
    <row r="14225" spans="1:4" x14ac:dyDescent="0.25">
      <c r="A14225" t="str" cm="1">
        <f t="array" aca="1" ref="A14225" ca="1">IFERROR(_xlfn.XLOOKUP(attendance__2[[#This Row],[ID]],_xlfn._xlws.FILTER(Table1[Old ID],Table1[Old ID]&lt;&gt;0),_xlfn._xlws.FILTER(Changelog!$C$2:$C$110,Changelog!$C$2:$C$110&lt;&gt;""),attendance__2[[#This Row],[ID]]),"")</f>
        <v/>
      </c>
      <c r="D14225" t="str">
        <f ca="1">IFERROR(_xlfn.IFNA(IF((A14225-FLOOR(A14225,100))&lt;10,"الخدام",LOOKUP(FLOOR(A14225,100),Table2[ID start],Table2[Class])),"الخدام"),"")</f>
        <v/>
      </c>
    </row>
    <row r="14226" spans="1:4" x14ac:dyDescent="0.25">
      <c r="A14226" t="str" cm="1">
        <f t="array" aca="1" ref="A14226" ca="1">IFERROR(_xlfn.XLOOKUP(attendance__2[[#This Row],[ID]],_xlfn._xlws.FILTER(Table1[Old ID],Table1[Old ID]&lt;&gt;0),_xlfn._xlws.FILTER(Changelog!$C$2:$C$110,Changelog!$C$2:$C$110&lt;&gt;""),attendance__2[[#This Row],[ID]]),"")</f>
        <v/>
      </c>
      <c r="D14226" t="str">
        <f ca="1">IFERROR(_xlfn.IFNA(IF((A14226-FLOOR(A14226,100))&lt;10,"الخدام",LOOKUP(FLOOR(A14226,100),Table2[ID start],Table2[Class])),"الخدام"),"")</f>
        <v/>
      </c>
    </row>
    <row r="14227" spans="1:4" x14ac:dyDescent="0.25">
      <c r="A14227" t="str" cm="1">
        <f t="array" aca="1" ref="A14227" ca="1">IFERROR(_xlfn.XLOOKUP(attendance__2[[#This Row],[ID]],_xlfn._xlws.FILTER(Table1[Old ID],Table1[Old ID]&lt;&gt;0),_xlfn._xlws.FILTER(Changelog!$C$2:$C$110,Changelog!$C$2:$C$110&lt;&gt;""),attendance__2[[#This Row],[ID]]),"")</f>
        <v/>
      </c>
      <c r="D14227" t="str">
        <f ca="1">IFERROR(_xlfn.IFNA(IF((A14227-FLOOR(A14227,100))&lt;10,"الخدام",LOOKUP(FLOOR(A14227,100),Table2[ID start],Table2[Class])),"الخدام"),"")</f>
        <v/>
      </c>
    </row>
    <row r="14228" spans="1:4" x14ac:dyDescent="0.25">
      <c r="A14228" t="str" cm="1">
        <f t="array" aca="1" ref="A14228" ca="1">IFERROR(_xlfn.XLOOKUP(attendance__2[[#This Row],[ID]],_xlfn._xlws.FILTER(Table1[Old ID],Table1[Old ID]&lt;&gt;0),_xlfn._xlws.FILTER(Changelog!$C$2:$C$110,Changelog!$C$2:$C$110&lt;&gt;""),attendance__2[[#This Row],[ID]]),"")</f>
        <v/>
      </c>
      <c r="D14228" t="str">
        <f ca="1">IFERROR(_xlfn.IFNA(IF((A14228-FLOOR(A14228,100))&lt;10,"الخدام",LOOKUP(FLOOR(A14228,100),Table2[ID start],Table2[Class])),"الخدام"),"")</f>
        <v/>
      </c>
    </row>
    <row r="14229" spans="1:4" x14ac:dyDescent="0.25">
      <c r="A14229" t="str" cm="1">
        <f t="array" aca="1" ref="A14229" ca="1">IFERROR(_xlfn.XLOOKUP(attendance__2[[#This Row],[ID]],_xlfn._xlws.FILTER(Table1[Old ID],Table1[Old ID]&lt;&gt;0),_xlfn._xlws.FILTER(Changelog!$C$2:$C$110,Changelog!$C$2:$C$110&lt;&gt;""),attendance__2[[#This Row],[ID]]),"")</f>
        <v/>
      </c>
      <c r="D14229" t="str">
        <f ca="1">IFERROR(_xlfn.IFNA(IF((A14229-FLOOR(A14229,100))&lt;10,"الخدام",LOOKUP(FLOOR(A14229,100),Table2[ID start],Table2[Class])),"الخدام"),"")</f>
        <v/>
      </c>
    </row>
    <row r="14230" spans="1:4" x14ac:dyDescent="0.25">
      <c r="A14230" t="str" cm="1">
        <f t="array" aca="1" ref="A14230" ca="1">IFERROR(_xlfn.XLOOKUP(attendance__2[[#This Row],[ID]],_xlfn._xlws.FILTER(Table1[Old ID],Table1[Old ID]&lt;&gt;0),_xlfn._xlws.FILTER(Changelog!$C$2:$C$110,Changelog!$C$2:$C$110&lt;&gt;""),attendance__2[[#This Row],[ID]]),"")</f>
        <v/>
      </c>
      <c r="D14230" t="str">
        <f ca="1">IFERROR(_xlfn.IFNA(IF((A14230-FLOOR(A14230,100))&lt;10,"الخدام",LOOKUP(FLOOR(A14230,100),Table2[ID start],Table2[Class])),"الخدام"),"")</f>
        <v/>
      </c>
    </row>
    <row r="14231" spans="1:4" x14ac:dyDescent="0.25">
      <c r="A14231" t="str" cm="1">
        <f t="array" aca="1" ref="A14231" ca="1">IFERROR(_xlfn.XLOOKUP(attendance__2[[#This Row],[ID]],_xlfn._xlws.FILTER(Table1[Old ID],Table1[Old ID]&lt;&gt;0),_xlfn._xlws.FILTER(Changelog!$C$2:$C$110,Changelog!$C$2:$C$110&lt;&gt;""),attendance__2[[#This Row],[ID]]),"")</f>
        <v/>
      </c>
      <c r="D14231" t="str">
        <f ca="1">IFERROR(_xlfn.IFNA(IF((A14231-FLOOR(A14231,100))&lt;10,"الخدام",LOOKUP(FLOOR(A14231,100),Table2[ID start],Table2[Class])),"الخدام"),"")</f>
        <v/>
      </c>
    </row>
    <row r="14232" spans="1:4" x14ac:dyDescent="0.25">
      <c r="A14232" t="str" cm="1">
        <f t="array" aca="1" ref="A14232" ca="1">IFERROR(_xlfn.XLOOKUP(attendance__2[[#This Row],[ID]],_xlfn._xlws.FILTER(Table1[Old ID],Table1[Old ID]&lt;&gt;0),_xlfn._xlws.FILTER(Changelog!$C$2:$C$110,Changelog!$C$2:$C$110&lt;&gt;""),attendance__2[[#This Row],[ID]]),"")</f>
        <v/>
      </c>
      <c r="D14232" t="str">
        <f ca="1">IFERROR(_xlfn.IFNA(IF((A14232-FLOOR(A14232,100))&lt;10,"الخدام",LOOKUP(FLOOR(A14232,100),Table2[ID start],Table2[Class])),"الخدام"),"")</f>
        <v/>
      </c>
    </row>
    <row r="14233" spans="1:4" x14ac:dyDescent="0.25">
      <c r="A14233" t="str" cm="1">
        <f t="array" aca="1" ref="A14233" ca="1">IFERROR(_xlfn.XLOOKUP(attendance__2[[#This Row],[ID]],_xlfn._xlws.FILTER(Table1[Old ID],Table1[Old ID]&lt;&gt;0),_xlfn._xlws.FILTER(Changelog!$C$2:$C$110,Changelog!$C$2:$C$110&lt;&gt;""),attendance__2[[#This Row],[ID]]),"")</f>
        <v/>
      </c>
      <c r="D14233" t="str">
        <f ca="1">IFERROR(_xlfn.IFNA(IF((A14233-FLOOR(A14233,100))&lt;10,"الخدام",LOOKUP(FLOOR(A14233,100),Table2[ID start],Table2[Class])),"الخدام"),"")</f>
        <v/>
      </c>
    </row>
    <row r="14234" spans="1:4" x14ac:dyDescent="0.25">
      <c r="A14234" t="str" cm="1">
        <f t="array" aca="1" ref="A14234" ca="1">IFERROR(_xlfn.XLOOKUP(attendance__2[[#This Row],[ID]],_xlfn._xlws.FILTER(Table1[Old ID],Table1[Old ID]&lt;&gt;0),_xlfn._xlws.FILTER(Changelog!$C$2:$C$110,Changelog!$C$2:$C$110&lt;&gt;""),attendance__2[[#This Row],[ID]]),"")</f>
        <v/>
      </c>
      <c r="D14234" t="str">
        <f ca="1">IFERROR(_xlfn.IFNA(IF((A14234-FLOOR(A14234,100))&lt;10,"الخدام",LOOKUP(FLOOR(A14234,100),Table2[ID start],Table2[Class])),"الخدام"),"")</f>
        <v/>
      </c>
    </row>
    <row r="14235" spans="1:4" x14ac:dyDescent="0.25">
      <c r="A14235" t="str" cm="1">
        <f t="array" aca="1" ref="A14235" ca="1">IFERROR(_xlfn.XLOOKUP(attendance__2[[#This Row],[ID]],_xlfn._xlws.FILTER(Table1[Old ID],Table1[Old ID]&lt;&gt;0),_xlfn._xlws.FILTER(Changelog!$C$2:$C$110,Changelog!$C$2:$C$110&lt;&gt;""),attendance__2[[#This Row],[ID]]),"")</f>
        <v/>
      </c>
      <c r="D14235" t="str">
        <f ca="1">IFERROR(_xlfn.IFNA(IF((A14235-FLOOR(A14235,100))&lt;10,"الخدام",LOOKUP(FLOOR(A14235,100),Table2[ID start],Table2[Class])),"الخدام"),"")</f>
        <v/>
      </c>
    </row>
    <row r="14236" spans="1:4" x14ac:dyDescent="0.25">
      <c r="A14236" t="str" cm="1">
        <f t="array" aca="1" ref="A14236" ca="1">IFERROR(_xlfn.XLOOKUP(attendance__2[[#This Row],[ID]],_xlfn._xlws.FILTER(Table1[Old ID],Table1[Old ID]&lt;&gt;0),_xlfn._xlws.FILTER(Changelog!$C$2:$C$110,Changelog!$C$2:$C$110&lt;&gt;""),attendance__2[[#This Row],[ID]]),"")</f>
        <v/>
      </c>
      <c r="D14236" t="str">
        <f ca="1">IFERROR(_xlfn.IFNA(IF((A14236-FLOOR(A14236,100))&lt;10,"الخدام",LOOKUP(FLOOR(A14236,100),Table2[ID start],Table2[Class])),"الخدام"),"")</f>
        <v/>
      </c>
    </row>
    <row r="14237" spans="1:4" x14ac:dyDescent="0.25">
      <c r="A14237" t="str" cm="1">
        <f t="array" aca="1" ref="A14237" ca="1">IFERROR(_xlfn.XLOOKUP(attendance__2[[#This Row],[ID]],_xlfn._xlws.FILTER(Table1[Old ID],Table1[Old ID]&lt;&gt;0),_xlfn._xlws.FILTER(Changelog!$C$2:$C$110,Changelog!$C$2:$C$110&lt;&gt;""),attendance__2[[#This Row],[ID]]),"")</f>
        <v/>
      </c>
      <c r="D14237" t="str">
        <f ca="1">IFERROR(_xlfn.IFNA(IF((A14237-FLOOR(A14237,100))&lt;10,"الخدام",LOOKUP(FLOOR(A14237,100),Table2[ID start],Table2[Class])),"الخدام"),"")</f>
        <v/>
      </c>
    </row>
    <row r="14238" spans="1:4" x14ac:dyDescent="0.25">
      <c r="A14238" t="str" cm="1">
        <f t="array" aca="1" ref="A14238" ca="1">IFERROR(_xlfn.XLOOKUP(attendance__2[[#This Row],[ID]],_xlfn._xlws.FILTER(Table1[Old ID],Table1[Old ID]&lt;&gt;0),_xlfn._xlws.FILTER(Changelog!$C$2:$C$110,Changelog!$C$2:$C$110&lt;&gt;""),attendance__2[[#This Row],[ID]]),"")</f>
        <v/>
      </c>
      <c r="D14238" t="str">
        <f ca="1">IFERROR(_xlfn.IFNA(IF((A14238-FLOOR(A14238,100))&lt;10,"الخدام",LOOKUP(FLOOR(A14238,100),Table2[ID start],Table2[Class])),"الخدام"),"")</f>
        <v/>
      </c>
    </row>
    <row r="14239" spans="1:4" x14ac:dyDescent="0.25">
      <c r="A14239" t="str" cm="1">
        <f t="array" aca="1" ref="A14239" ca="1">IFERROR(_xlfn.XLOOKUP(attendance__2[[#This Row],[ID]],_xlfn._xlws.FILTER(Table1[Old ID],Table1[Old ID]&lt;&gt;0),_xlfn._xlws.FILTER(Changelog!$C$2:$C$110,Changelog!$C$2:$C$110&lt;&gt;""),attendance__2[[#This Row],[ID]]),"")</f>
        <v/>
      </c>
      <c r="D14239" t="str">
        <f ca="1">IFERROR(_xlfn.IFNA(IF((A14239-FLOOR(A14239,100))&lt;10,"الخدام",LOOKUP(FLOOR(A14239,100),Table2[ID start],Table2[Class])),"الخدام"),"")</f>
        <v/>
      </c>
    </row>
    <row r="14240" spans="1:4" x14ac:dyDescent="0.25">
      <c r="A14240" t="str" cm="1">
        <f t="array" aca="1" ref="A14240" ca="1">IFERROR(_xlfn.XLOOKUP(attendance__2[[#This Row],[ID]],_xlfn._xlws.FILTER(Table1[Old ID],Table1[Old ID]&lt;&gt;0),_xlfn._xlws.FILTER(Changelog!$C$2:$C$110,Changelog!$C$2:$C$110&lt;&gt;""),attendance__2[[#This Row],[ID]]),"")</f>
        <v/>
      </c>
      <c r="D14240" t="str">
        <f ca="1">IFERROR(_xlfn.IFNA(IF((A14240-FLOOR(A14240,100))&lt;10,"الخدام",LOOKUP(FLOOR(A14240,100),Table2[ID start],Table2[Class])),"الخدام"),"")</f>
        <v/>
      </c>
    </row>
    <row r="14241" spans="1:4" x14ac:dyDescent="0.25">
      <c r="A14241" t="str" cm="1">
        <f t="array" aca="1" ref="A14241" ca="1">IFERROR(_xlfn.XLOOKUP(attendance__2[[#This Row],[ID]],_xlfn._xlws.FILTER(Table1[Old ID],Table1[Old ID]&lt;&gt;0),_xlfn._xlws.FILTER(Changelog!$C$2:$C$110,Changelog!$C$2:$C$110&lt;&gt;""),attendance__2[[#This Row],[ID]]),"")</f>
        <v/>
      </c>
      <c r="D14241" t="str">
        <f ca="1">IFERROR(_xlfn.IFNA(IF((A14241-FLOOR(A14241,100))&lt;10,"الخدام",LOOKUP(FLOOR(A14241,100),Table2[ID start],Table2[Class])),"الخدام"),"")</f>
        <v/>
      </c>
    </row>
    <row r="14242" spans="1:4" x14ac:dyDescent="0.25">
      <c r="A14242" t="str" cm="1">
        <f t="array" aca="1" ref="A14242" ca="1">IFERROR(_xlfn.XLOOKUP(attendance__2[[#This Row],[ID]],_xlfn._xlws.FILTER(Table1[Old ID],Table1[Old ID]&lt;&gt;0),_xlfn._xlws.FILTER(Changelog!$C$2:$C$110,Changelog!$C$2:$C$110&lt;&gt;""),attendance__2[[#This Row],[ID]]),"")</f>
        <v/>
      </c>
      <c r="D14242" t="str">
        <f ca="1">IFERROR(_xlfn.IFNA(IF((A14242-FLOOR(A14242,100))&lt;10,"الخدام",LOOKUP(FLOOR(A14242,100),Table2[ID start],Table2[Class])),"الخدام"),"")</f>
        <v/>
      </c>
    </row>
    <row r="14243" spans="1:4" x14ac:dyDescent="0.25">
      <c r="A14243" t="str" cm="1">
        <f t="array" aca="1" ref="A14243" ca="1">IFERROR(_xlfn.XLOOKUP(attendance__2[[#This Row],[ID]],_xlfn._xlws.FILTER(Table1[Old ID],Table1[Old ID]&lt;&gt;0),_xlfn._xlws.FILTER(Changelog!$C$2:$C$110,Changelog!$C$2:$C$110&lt;&gt;""),attendance__2[[#This Row],[ID]]),"")</f>
        <v/>
      </c>
      <c r="D14243" t="str">
        <f ca="1">IFERROR(_xlfn.IFNA(IF((A14243-FLOOR(A14243,100))&lt;10,"الخدام",LOOKUP(FLOOR(A14243,100),Table2[ID start],Table2[Class])),"الخدام"),"")</f>
        <v/>
      </c>
    </row>
    <row r="14244" spans="1:4" x14ac:dyDescent="0.25">
      <c r="A14244" t="str" cm="1">
        <f t="array" aca="1" ref="A14244" ca="1">IFERROR(_xlfn.XLOOKUP(attendance__2[[#This Row],[ID]],_xlfn._xlws.FILTER(Table1[Old ID],Table1[Old ID]&lt;&gt;0),_xlfn._xlws.FILTER(Changelog!$C$2:$C$110,Changelog!$C$2:$C$110&lt;&gt;""),attendance__2[[#This Row],[ID]]),"")</f>
        <v/>
      </c>
      <c r="D14244" t="str">
        <f ca="1">IFERROR(_xlfn.IFNA(IF((A14244-FLOOR(A14244,100))&lt;10,"الخدام",LOOKUP(FLOOR(A14244,100),Table2[ID start],Table2[Class])),"الخدام"),"")</f>
        <v/>
      </c>
    </row>
    <row r="14245" spans="1:4" x14ac:dyDescent="0.25">
      <c r="A14245" t="str" cm="1">
        <f t="array" aca="1" ref="A14245" ca="1">IFERROR(_xlfn.XLOOKUP(attendance__2[[#This Row],[ID]],_xlfn._xlws.FILTER(Table1[Old ID],Table1[Old ID]&lt;&gt;0),_xlfn._xlws.FILTER(Changelog!$C$2:$C$110,Changelog!$C$2:$C$110&lt;&gt;""),attendance__2[[#This Row],[ID]]),"")</f>
        <v/>
      </c>
      <c r="D14245" t="str">
        <f ca="1">IFERROR(_xlfn.IFNA(IF((A14245-FLOOR(A14245,100))&lt;10,"الخدام",LOOKUP(FLOOR(A14245,100),Table2[ID start],Table2[Class])),"الخدام"),"")</f>
        <v/>
      </c>
    </row>
    <row r="14246" spans="1:4" x14ac:dyDescent="0.25">
      <c r="A14246" t="str" cm="1">
        <f t="array" aca="1" ref="A14246" ca="1">IFERROR(_xlfn.XLOOKUP(attendance__2[[#This Row],[ID]],_xlfn._xlws.FILTER(Table1[Old ID],Table1[Old ID]&lt;&gt;0),_xlfn._xlws.FILTER(Changelog!$C$2:$C$110,Changelog!$C$2:$C$110&lt;&gt;""),attendance__2[[#This Row],[ID]]),"")</f>
        <v/>
      </c>
      <c r="D14246" t="str">
        <f ca="1">IFERROR(_xlfn.IFNA(IF((A14246-FLOOR(A14246,100))&lt;10,"الخدام",LOOKUP(FLOOR(A14246,100),Table2[ID start],Table2[Class])),"الخدام"),"")</f>
        <v/>
      </c>
    </row>
    <row r="14247" spans="1:4" x14ac:dyDescent="0.25">
      <c r="A14247" t="str" cm="1">
        <f t="array" aca="1" ref="A14247" ca="1">IFERROR(_xlfn.XLOOKUP(attendance__2[[#This Row],[ID]],_xlfn._xlws.FILTER(Table1[Old ID],Table1[Old ID]&lt;&gt;0),_xlfn._xlws.FILTER(Changelog!$C$2:$C$110,Changelog!$C$2:$C$110&lt;&gt;""),attendance__2[[#This Row],[ID]]),"")</f>
        <v/>
      </c>
      <c r="D14247" t="str">
        <f ca="1">IFERROR(_xlfn.IFNA(IF((A14247-FLOOR(A14247,100))&lt;10,"الخدام",LOOKUP(FLOOR(A14247,100),Table2[ID start],Table2[Class])),"الخدام"),"")</f>
        <v/>
      </c>
    </row>
    <row r="14248" spans="1:4" x14ac:dyDescent="0.25">
      <c r="A14248" t="str" cm="1">
        <f t="array" aca="1" ref="A14248" ca="1">IFERROR(_xlfn.XLOOKUP(attendance__2[[#This Row],[ID]],_xlfn._xlws.FILTER(Table1[Old ID],Table1[Old ID]&lt;&gt;0),_xlfn._xlws.FILTER(Changelog!$C$2:$C$110,Changelog!$C$2:$C$110&lt;&gt;""),attendance__2[[#This Row],[ID]]),"")</f>
        <v/>
      </c>
      <c r="D14248" t="str">
        <f ca="1">IFERROR(_xlfn.IFNA(IF((A14248-FLOOR(A14248,100))&lt;10,"الخدام",LOOKUP(FLOOR(A14248,100),Table2[ID start],Table2[Class])),"الخدام"),"")</f>
        <v/>
      </c>
    </row>
    <row r="14249" spans="1:4" x14ac:dyDescent="0.25">
      <c r="A14249" t="str" cm="1">
        <f t="array" aca="1" ref="A14249" ca="1">IFERROR(_xlfn.XLOOKUP(attendance__2[[#This Row],[ID]],_xlfn._xlws.FILTER(Table1[Old ID],Table1[Old ID]&lt;&gt;0),_xlfn._xlws.FILTER(Changelog!$C$2:$C$110,Changelog!$C$2:$C$110&lt;&gt;""),attendance__2[[#This Row],[ID]]),"")</f>
        <v/>
      </c>
      <c r="D14249" t="str">
        <f ca="1">IFERROR(_xlfn.IFNA(IF((A14249-FLOOR(A14249,100))&lt;10,"الخدام",LOOKUP(FLOOR(A14249,100),Table2[ID start],Table2[Class])),"الخدام"),"")</f>
        <v/>
      </c>
    </row>
    <row r="14250" spans="1:4" x14ac:dyDescent="0.25">
      <c r="A14250" t="str" cm="1">
        <f t="array" aca="1" ref="A14250" ca="1">IFERROR(_xlfn.XLOOKUP(attendance__2[[#This Row],[ID]],_xlfn._xlws.FILTER(Table1[Old ID],Table1[Old ID]&lt;&gt;0),_xlfn._xlws.FILTER(Changelog!$C$2:$C$110,Changelog!$C$2:$C$110&lt;&gt;""),attendance__2[[#This Row],[ID]]),"")</f>
        <v/>
      </c>
      <c r="D14250" t="str">
        <f ca="1">IFERROR(_xlfn.IFNA(IF((A14250-FLOOR(A14250,100))&lt;10,"الخدام",LOOKUP(FLOOR(A14250,100),Table2[ID start],Table2[Class])),"الخدام"),"")</f>
        <v/>
      </c>
    </row>
    <row r="14251" spans="1:4" x14ac:dyDescent="0.25">
      <c r="A14251" t="str" cm="1">
        <f t="array" aca="1" ref="A14251" ca="1">IFERROR(_xlfn.XLOOKUP(attendance__2[[#This Row],[ID]],_xlfn._xlws.FILTER(Table1[Old ID],Table1[Old ID]&lt;&gt;0),_xlfn._xlws.FILTER(Changelog!$C$2:$C$110,Changelog!$C$2:$C$110&lt;&gt;""),attendance__2[[#This Row],[ID]]),"")</f>
        <v/>
      </c>
      <c r="D14251" t="str">
        <f ca="1">IFERROR(_xlfn.IFNA(IF((A14251-FLOOR(A14251,100))&lt;10,"الخدام",LOOKUP(FLOOR(A14251,100),Table2[ID start],Table2[Class])),"الخدام"),"")</f>
        <v/>
      </c>
    </row>
    <row r="14252" spans="1:4" x14ac:dyDescent="0.25">
      <c r="A14252" t="str" cm="1">
        <f t="array" aca="1" ref="A14252" ca="1">IFERROR(_xlfn.XLOOKUP(attendance__2[[#This Row],[ID]],_xlfn._xlws.FILTER(Table1[Old ID],Table1[Old ID]&lt;&gt;0),_xlfn._xlws.FILTER(Changelog!$C$2:$C$110,Changelog!$C$2:$C$110&lt;&gt;""),attendance__2[[#This Row],[ID]]),"")</f>
        <v/>
      </c>
      <c r="D14252" t="str">
        <f ca="1">IFERROR(_xlfn.IFNA(IF((A14252-FLOOR(A14252,100))&lt;10,"الخدام",LOOKUP(FLOOR(A14252,100),Table2[ID start],Table2[Class])),"الخدام"),"")</f>
        <v/>
      </c>
    </row>
    <row r="14253" spans="1:4" x14ac:dyDescent="0.25">
      <c r="A14253" t="str" cm="1">
        <f t="array" aca="1" ref="A14253" ca="1">IFERROR(_xlfn.XLOOKUP(attendance__2[[#This Row],[ID]],_xlfn._xlws.FILTER(Table1[Old ID],Table1[Old ID]&lt;&gt;0),_xlfn._xlws.FILTER(Changelog!$C$2:$C$110,Changelog!$C$2:$C$110&lt;&gt;""),attendance__2[[#This Row],[ID]]),"")</f>
        <v/>
      </c>
      <c r="D14253" t="str">
        <f ca="1">IFERROR(_xlfn.IFNA(IF((A14253-FLOOR(A14253,100))&lt;10,"الخدام",LOOKUP(FLOOR(A14253,100),Table2[ID start],Table2[Class])),"الخدام"),"")</f>
        <v/>
      </c>
    </row>
    <row r="14254" spans="1:4" x14ac:dyDescent="0.25">
      <c r="A14254" t="str" cm="1">
        <f t="array" aca="1" ref="A14254" ca="1">IFERROR(_xlfn.XLOOKUP(attendance__2[[#This Row],[ID]],_xlfn._xlws.FILTER(Table1[Old ID],Table1[Old ID]&lt;&gt;0),_xlfn._xlws.FILTER(Changelog!$C$2:$C$110,Changelog!$C$2:$C$110&lt;&gt;""),attendance__2[[#This Row],[ID]]),"")</f>
        <v/>
      </c>
      <c r="D14254" t="str">
        <f ca="1">IFERROR(_xlfn.IFNA(IF((A14254-FLOOR(A14254,100))&lt;10,"الخدام",LOOKUP(FLOOR(A14254,100),Table2[ID start],Table2[Class])),"الخدام"),"")</f>
        <v/>
      </c>
    </row>
    <row r="14255" spans="1:4" x14ac:dyDescent="0.25">
      <c r="A14255" t="str" cm="1">
        <f t="array" aca="1" ref="A14255" ca="1">IFERROR(_xlfn.XLOOKUP(attendance__2[[#This Row],[ID]],_xlfn._xlws.FILTER(Table1[Old ID],Table1[Old ID]&lt;&gt;0),_xlfn._xlws.FILTER(Changelog!$C$2:$C$110,Changelog!$C$2:$C$110&lt;&gt;""),attendance__2[[#This Row],[ID]]),"")</f>
        <v/>
      </c>
      <c r="D14255" t="str">
        <f ca="1">IFERROR(_xlfn.IFNA(IF((A14255-FLOOR(A14255,100))&lt;10,"الخدام",LOOKUP(FLOOR(A14255,100),Table2[ID start],Table2[Class])),"الخدام"),"")</f>
        <v/>
      </c>
    </row>
    <row r="14256" spans="1:4" x14ac:dyDescent="0.25">
      <c r="A14256" t="str" cm="1">
        <f t="array" aca="1" ref="A14256" ca="1">IFERROR(_xlfn.XLOOKUP(attendance__2[[#This Row],[ID]],_xlfn._xlws.FILTER(Table1[Old ID],Table1[Old ID]&lt;&gt;0),_xlfn._xlws.FILTER(Changelog!$C$2:$C$110,Changelog!$C$2:$C$110&lt;&gt;""),attendance__2[[#This Row],[ID]]),"")</f>
        <v/>
      </c>
      <c r="D14256" t="str">
        <f ca="1">IFERROR(_xlfn.IFNA(IF((A14256-FLOOR(A14256,100))&lt;10,"الخدام",LOOKUP(FLOOR(A14256,100),Table2[ID start],Table2[Class])),"الخدام"),"")</f>
        <v/>
      </c>
    </row>
    <row r="14257" spans="1:4" x14ac:dyDescent="0.25">
      <c r="A14257" t="str" cm="1">
        <f t="array" aca="1" ref="A14257" ca="1">IFERROR(_xlfn.XLOOKUP(attendance__2[[#This Row],[ID]],_xlfn._xlws.FILTER(Table1[Old ID],Table1[Old ID]&lt;&gt;0),_xlfn._xlws.FILTER(Changelog!$C$2:$C$110,Changelog!$C$2:$C$110&lt;&gt;""),attendance__2[[#This Row],[ID]]),"")</f>
        <v/>
      </c>
      <c r="D14257" t="str">
        <f ca="1">IFERROR(_xlfn.IFNA(IF((A14257-FLOOR(A14257,100))&lt;10,"الخدام",LOOKUP(FLOOR(A14257,100),Table2[ID start],Table2[Class])),"الخدام"),"")</f>
        <v/>
      </c>
    </row>
    <row r="14258" spans="1:4" x14ac:dyDescent="0.25">
      <c r="A14258" t="str" cm="1">
        <f t="array" aca="1" ref="A14258" ca="1">IFERROR(_xlfn.XLOOKUP(attendance__2[[#This Row],[ID]],_xlfn._xlws.FILTER(Table1[Old ID],Table1[Old ID]&lt;&gt;0),_xlfn._xlws.FILTER(Changelog!$C$2:$C$110,Changelog!$C$2:$C$110&lt;&gt;""),attendance__2[[#This Row],[ID]]),"")</f>
        <v/>
      </c>
      <c r="D14258" t="str">
        <f ca="1">IFERROR(_xlfn.IFNA(IF((A14258-FLOOR(A14258,100))&lt;10,"الخدام",LOOKUP(FLOOR(A14258,100),Table2[ID start],Table2[Class])),"الخدام"),"")</f>
        <v/>
      </c>
    </row>
    <row r="14259" spans="1:4" x14ac:dyDescent="0.25">
      <c r="A14259" t="str" cm="1">
        <f t="array" aca="1" ref="A14259" ca="1">IFERROR(_xlfn.XLOOKUP(attendance__2[[#This Row],[ID]],_xlfn._xlws.FILTER(Table1[Old ID],Table1[Old ID]&lt;&gt;0),_xlfn._xlws.FILTER(Changelog!$C$2:$C$110,Changelog!$C$2:$C$110&lt;&gt;""),attendance__2[[#This Row],[ID]]),"")</f>
        <v/>
      </c>
      <c r="D14259" t="str">
        <f ca="1">IFERROR(_xlfn.IFNA(IF((A14259-FLOOR(A14259,100))&lt;10,"الخدام",LOOKUP(FLOOR(A14259,100),Table2[ID start],Table2[Class])),"الخدام"),"")</f>
        <v/>
      </c>
    </row>
    <row r="14260" spans="1:4" x14ac:dyDescent="0.25">
      <c r="A14260" t="str" cm="1">
        <f t="array" aca="1" ref="A14260" ca="1">IFERROR(_xlfn.XLOOKUP(attendance__2[[#This Row],[ID]],_xlfn._xlws.FILTER(Table1[Old ID],Table1[Old ID]&lt;&gt;0),_xlfn._xlws.FILTER(Changelog!$C$2:$C$110,Changelog!$C$2:$C$110&lt;&gt;""),attendance__2[[#This Row],[ID]]),"")</f>
        <v/>
      </c>
      <c r="D14260" t="str">
        <f ca="1">IFERROR(_xlfn.IFNA(IF((A14260-FLOOR(A14260,100))&lt;10,"الخدام",LOOKUP(FLOOR(A14260,100),Table2[ID start],Table2[Class])),"الخدام"),"")</f>
        <v/>
      </c>
    </row>
    <row r="14261" spans="1:4" x14ac:dyDescent="0.25">
      <c r="A14261" t="str" cm="1">
        <f t="array" aca="1" ref="A14261" ca="1">IFERROR(_xlfn.XLOOKUP(attendance__2[[#This Row],[ID]],_xlfn._xlws.FILTER(Table1[Old ID],Table1[Old ID]&lt;&gt;0),_xlfn._xlws.FILTER(Changelog!$C$2:$C$110,Changelog!$C$2:$C$110&lt;&gt;""),attendance__2[[#This Row],[ID]]),"")</f>
        <v/>
      </c>
      <c r="D14261" t="str">
        <f ca="1">IFERROR(_xlfn.IFNA(IF((A14261-FLOOR(A14261,100))&lt;10,"الخدام",LOOKUP(FLOOR(A14261,100),Table2[ID start],Table2[Class])),"الخدام"),"")</f>
        <v/>
      </c>
    </row>
    <row r="14262" spans="1:4" x14ac:dyDescent="0.25">
      <c r="A14262" t="str" cm="1">
        <f t="array" aca="1" ref="A14262" ca="1">IFERROR(_xlfn.XLOOKUP(attendance__2[[#This Row],[ID]],_xlfn._xlws.FILTER(Table1[Old ID],Table1[Old ID]&lt;&gt;0),_xlfn._xlws.FILTER(Changelog!$C$2:$C$110,Changelog!$C$2:$C$110&lt;&gt;""),attendance__2[[#This Row],[ID]]),"")</f>
        <v/>
      </c>
      <c r="D14262" t="str">
        <f ca="1">IFERROR(_xlfn.IFNA(IF((A14262-FLOOR(A14262,100))&lt;10,"الخدام",LOOKUP(FLOOR(A14262,100),Table2[ID start],Table2[Class])),"الخدام"),"")</f>
        <v/>
      </c>
    </row>
    <row r="14263" spans="1:4" x14ac:dyDescent="0.25">
      <c r="A14263" t="str" cm="1">
        <f t="array" aca="1" ref="A14263" ca="1">IFERROR(_xlfn.XLOOKUP(attendance__2[[#This Row],[ID]],_xlfn._xlws.FILTER(Table1[Old ID],Table1[Old ID]&lt;&gt;0),_xlfn._xlws.FILTER(Changelog!$C$2:$C$110,Changelog!$C$2:$C$110&lt;&gt;""),attendance__2[[#This Row],[ID]]),"")</f>
        <v/>
      </c>
      <c r="D14263" t="str">
        <f ca="1">IFERROR(_xlfn.IFNA(IF((A14263-FLOOR(A14263,100))&lt;10,"الخدام",LOOKUP(FLOOR(A14263,100),Table2[ID start],Table2[Class])),"الخدام"),"")</f>
        <v/>
      </c>
    </row>
    <row r="14264" spans="1:4" x14ac:dyDescent="0.25">
      <c r="A14264" t="str" cm="1">
        <f t="array" aca="1" ref="A14264" ca="1">IFERROR(_xlfn.XLOOKUP(attendance__2[[#This Row],[ID]],_xlfn._xlws.FILTER(Table1[Old ID],Table1[Old ID]&lt;&gt;0),_xlfn._xlws.FILTER(Changelog!$C$2:$C$110,Changelog!$C$2:$C$110&lt;&gt;""),attendance__2[[#This Row],[ID]]),"")</f>
        <v/>
      </c>
      <c r="D14264" t="str">
        <f ca="1">IFERROR(_xlfn.IFNA(IF((A14264-FLOOR(A14264,100))&lt;10,"الخدام",LOOKUP(FLOOR(A14264,100),Table2[ID start],Table2[Class])),"الخدام"),"")</f>
        <v/>
      </c>
    </row>
    <row r="14265" spans="1:4" x14ac:dyDescent="0.25">
      <c r="A14265" t="str" cm="1">
        <f t="array" aca="1" ref="A14265" ca="1">IFERROR(_xlfn.XLOOKUP(attendance__2[[#This Row],[ID]],_xlfn._xlws.FILTER(Table1[Old ID],Table1[Old ID]&lt;&gt;0),_xlfn._xlws.FILTER(Changelog!$C$2:$C$110,Changelog!$C$2:$C$110&lt;&gt;""),attendance__2[[#This Row],[ID]]),"")</f>
        <v/>
      </c>
      <c r="D14265" t="str">
        <f ca="1">IFERROR(_xlfn.IFNA(IF((A14265-FLOOR(A14265,100))&lt;10,"الخدام",LOOKUP(FLOOR(A14265,100),Table2[ID start],Table2[Class])),"الخدام"),"")</f>
        <v/>
      </c>
    </row>
    <row r="14266" spans="1:4" x14ac:dyDescent="0.25">
      <c r="A14266" t="str" cm="1">
        <f t="array" aca="1" ref="A14266" ca="1">IFERROR(_xlfn.XLOOKUP(attendance__2[[#This Row],[ID]],_xlfn._xlws.FILTER(Table1[Old ID],Table1[Old ID]&lt;&gt;0),_xlfn._xlws.FILTER(Changelog!$C$2:$C$110,Changelog!$C$2:$C$110&lt;&gt;""),attendance__2[[#This Row],[ID]]),"")</f>
        <v/>
      </c>
      <c r="D14266" t="str">
        <f ca="1">IFERROR(_xlfn.IFNA(IF((A14266-FLOOR(A14266,100))&lt;10,"الخدام",LOOKUP(FLOOR(A14266,100),Table2[ID start],Table2[Class])),"الخدام"),"")</f>
        <v/>
      </c>
    </row>
    <row r="14267" spans="1:4" x14ac:dyDescent="0.25">
      <c r="A14267" t="str" cm="1">
        <f t="array" aca="1" ref="A14267" ca="1">IFERROR(_xlfn.XLOOKUP(attendance__2[[#This Row],[ID]],_xlfn._xlws.FILTER(Table1[Old ID],Table1[Old ID]&lt;&gt;0),_xlfn._xlws.FILTER(Changelog!$C$2:$C$110,Changelog!$C$2:$C$110&lt;&gt;""),attendance__2[[#This Row],[ID]]),"")</f>
        <v/>
      </c>
      <c r="D14267" t="str">
        <f ca="1">IFERROR(_xlfn.IFNA(IF((A14267-FLOOR(A14267,100))&lt;10,"الخدام",LOOKUP(FLOOR(A14267,100),Table2[ID start],Table2[Class])),"الخدام"),"")</f>
        <v/>
      </c>
    </row>
    <row r="14268" spans="1:4" x14ac:dyDescent="0.25">
      <c r="A14268" t="str" cm="1">
        <f t="array" aca="1" ref="A14268" ca="1">IFERROR(_xlfn.XLOOKUP(attendance__2[[#This Row],[ID]],_xlfn._xlws.FILTER(Table1[Old ID],Table1[Old ID]&lt;&gt;0),_xlfn._xlws.FILTER(Changelog!$C$2:$C$110,Changelog!$C$2:$C$110&lt;&gt;""),attendance__2[[#This Row],[ID]]),"")</f>
        <v/>
      </c>
      <c r="D14268" t="str">
        <f ca="1">IFERROR(_xlfn.IFNA(IF((A14268-FLOOR(A14268,100))&lt;10,"الخدام",LOOKUP(FLOOR(A14268,100),Table2[ID start],Table2[Class])),"الخدام"),"")</f>
        <v/>
      </c>
    </row>
    <row r="14269" spans="1:4" x14ac:dyDescent="0.25">
      <c r="A14269" t="str" cm="1">
        <f t="array" aca="1" ref="A14269" ca="1">IFERROR(_xlfn.XLOOKUP(attendance__2[[#This Row],[ID]],_xlfn._xlws.FILTER(Table1[Old ID],Table1[Old ID]&lt;&gt;0),_xlfn._xlws.FILTER(Changelog!$C$2:$C$110,Changelog!$C$2:$C$110&lt;&gt;""),attendance__2[[#This Row],[ID]]),"")</f>
        <v/>
      </c>
      <c r="D14269" t="str">
        <f ca="1">IFERROR(_xlfn.IFNA(IF((A14269-FLOOR(A14269,100))&lt;10,"الخدام",LOOKUP(FLOOR(A14269,100),Table2[ID start],Table2[Class])),"الخدام"),"")</f>
        <v/>
      </c>
    </row>
    <row r="14270" spans="1:4" x14ac:dyDescent="0.25">
      <c r="A14270" t="str" cm="1">
        <f t="array" aca="1" ref="A14270" ca="1">IFERROR(_xlfn.XLOOKUP(attendance__2[[#This Row],[ID]],_xlfn._xlws.FILTER(Table1[Old ID],Table1[Old ID]&lt;&gt;0),_xlfn._xlws.FILTER(Changelog!$C$2:$C$110,Changelog!$C$2:$C$110&lt;&gt;""),attendance__2[[#This Row],[ID]]),"")</f>
        <v/>
      </c>
      <c r="D14270" t="str">
        <f ca="1">IFERROR(_xlfn.IFNA(IF((A14270-FLOOR(A14270,100))&lt;10,"الخدام",LOOKUP(FLOOR(A14270,100),Table2[ID start],Table2[Class])),"الخدام"),"")</f>
        <v/>
      </c>
    </row>
    <row r="14271" spans="1:4" x14ac:dyDescent="0.25">
      <c r="A14271" t="str" cm="1">
        <f t="array" aca="1" ref="A14271" ca="1">IFERROR(_xlfn.XLOOKUP(attendance__2[[#This Row],[ID]],_xlfn._xlws.FILTER(Table1[Old ID],Table1[Old ID]&lt;&gt;0),_xlfn._xlws.FILTER(Changelog!$C$2:$C$110,Changelog!$C$2:$C$110&lt;&gt;""),attendance__2[[#This Row],[ID]]),"")</f>
        <v/>
      </c>
      <c r="D14271" t="str">
        <f ca="1">IFERROR(_xlfn.IFNA(IF((A14271-FLOOR(A14271,100))&lt;10,"الخدام",LOOKUP(FLOOR(A14271,100),Table2[ID start],Table2[Class])),"الخدام"),"")</f>
        <v/>
      </c>
    </row>
    <row r="14272" spans="1:4" x14ac:dyDescent="0.25">
      <c r="A14272" t="str" cm="1">
        <f t="array" aca="1" ref="A14272" ca="1">IFERROR(_xlfn.XLOOKUP(attendance__2[[#This Row],[ID]],_xlfn._xlws.FILTER(Table1[Old ID],Table1[Old ID]&lt;&gt;0),_xlfn._xlws.FILTER(Changelog!$C$2:$C$110,Changelog!$C$2:$C$110&lt;&gt;""),attendance__2[[#This Row],[ID]]),"")</f>
        <v/>
      </c>
      <c r="D14272" t="str">
        <f ca="1">IFERROR(_xlfn.IFNA(IF((A14272-FLOOR(A14272,100))&lt;10,"الخدام",LOOKUP(FLOOR(A14272,100),Table2[ID start],Table2[Class])),"الخدام"),"")</f>
        <v/>
      </c>
    </row>
    <row r="14273" spans="1:4" x14ac:dyDescent="0.25">
      <c r="A14273" t="str" cm="1">
        <f t="array" aca="1" ref="A14273" ca="1">IFERROR(_xlfn.XLOOKUP(attendance__2[[#This Row],[ID]],_xlfn._xlws.FILTER(Table1[Old ID],Table1[Old ID]&lt;&gt;0),_xlfn._xlws.FILTER(Changelog!$C$2:$C$110,Changelog!$C$2:$C$110&lt;&gt;""),attendance__2[[#This Row],[ID]]),"")</f>
        <v/>
      </c>
      <c r="D14273" t="str">
        <f ca="1">IFERROR(_xlfn.IFNA(IF((A14273-FLOOR(A14273,100))&lt;10,"الخدام",LOOKUP(FLOOR(A14273,100),Table2[ID start],Table2[Class])),"الخدام"),"")</f>
        <v/>
      </c>
    </row>
    <row r="14274" spans="1:4" x14ac:dyDescent="0.25">
      <c r="A14274" t="str" cm="1">
        <f t="array" aca="1" ref="A14274" ca="1">IFERROR(_xlfn.XLOOKUP(attendance__2[[#This Row],[ID]],_xlfn._xlws.FILTER(Table1[Old ID],Table1[Old ID]&lt;&gt;0),_xlfn._xlws.FILTER(Changelog!$C$2:$C$110,Changelog!$C$2:$C$110&lt;&gt;""),attendance__2[[#This Row],[ID]]),"")</f>
        <v/>
      </c>
      <c r="D14274" t="str">
        <f ca="1">IFERROR(_xlfn.IFNA(IF((A14274-FLOOR(A14274,100))&lt;10,"الخدام",LOOKUP(FLOOR(A14274,100),Table2[ID start],Table2[Class])),"الخدام"),"")</f>
        <v/>
      </c>
    </row>
    <row r="14275" spans="1:4" x14ac:dyDescent="0.25">
      <c r="A14275" t="str" cm="1">
        <f t="array" aca="1" ref="A14275" ca="1">IFERROR(_xlfn.XLOOKUP(attendance__2[[#This Row],[ID]],_xlfn._xlws.FILTER(Table1[Old ID],Table1[Old ID]&lt;&gt;0),_xlfn._xlws.FILTER(Changelog!$C$2:$C$110,Changelog!$C$2:$C$110&lt;&gt;""),attendance__2[[#This Row],[ID]]),"")</f>
        <v/>
      </c>
      <c r="D14275" t="str">
        <f ca="1">IFERROR(_xlfn.IFNA(IF((A14275-FLOOR(A14275,100))&lt;10,"الخدام",LOOKUP(FLOOR(A14275,100),Table2[ID start],Table2[Class])),"الخدام"),"")</f>
        <v/>
      </c>
    </row>
    <row r="14276" spans="1:4" x14ac:dyDescent="0.25">
      <c r="A14276" t="str" cm="1">
        <f t="array" aca="1" ref="A14276" ca="1">IFERROR(_xlfn.XLOOKUP(attendance__2[[#This Row],[ID]],_xlfn._xlws.FILTER(Table1[Old ID],Table1[Old ID]&lt;&gt;0),_xlfn._xlws.FILTER(Changelog!$C$2:$C$110,Changelog!$C$2:$C$110&lt;&gt;""),attendance__2[[#This Row],[ID]]),"")</f>
        <v/>
      </c>
      <c r="D14276" t="str">
        <f ca="1">IFERROR(_xlfn.IFNA(IF((A14276-FLOOR(A14276,100))&lt;10,"الخدام",LOOKUP(FLOOR(A14276,100),Table2[ID start],Table2[Class])),"الخدام"),"")</f>
        <v/>
      </c>
    </row>
    <row r="14277" spans="1:4" x14ac:dyDescent="0.25">
      <c r="A14277" t="str" cm="1">
        <f t="array" aca="1" ref="A14277" ca="1">IFERROR(_xlfn.XLOOKUP(attendance__2[[#This Row],[ID]],_xlfn._xlws.FILTER(Table1[Old ID],Table1[Old ID]&lt;&gt;0),_xlfn._xlws.FILTER(Changelog!$C$2:$C$110,Changelog!$C$2:$C$110&lt;&gt;""),attendance__2[[#This Row],[ID]]),"")</f>
        <v/>
      </c>
      <c r="D14277" t="str">
        <f ca="1">IFERROR(_xlfn.IFNA(IF((A14277-FLOOR(A14277,100))&lt;10,"الخدام",LOOKUP(FLOOR(A14277,100),Table2[ID start],Table2[Class])),"الخدام"),"")</f>
        <v/>
      </c>
    </row>
    <row r="14278" spans="1:4" x14ac:dyDescent="0.25">
      <c r="A14278" t="str" cm="1">
        <f t="array" aca="1" ref="A14278" ca="1">IFERROR(_xlfn.XLOOKUP(attendance__2[[#This Row],[ID]],_xlfn._xlws.FILTER(Table1[Old ID],Table1[Old ID]&lt;&gt;0),_xlfn._xlws.FILTER(Changelog!$C$2:$C$110,Changelog!$C$2:$C$110&lt;&gt;""),attendance__2[[#This Row],[ID]]),"")</f>
        <v/>
      </c>
      <c r="D14278" t="str">
        <f ca="1">IFERROR(_xlfn.IFNA(IF((A14278-FLOOR(A14278,100))&lt;10,"الخدام",LOOKUP(FLOOR(A14278,100),Table2[ID start],Table2[Class])),"الخدام"),"")</f>
        <v/>
      </c>
    </row>
    <row r="14279" spans="1:4" x14ac:dyDescent="0.25">
      <c r="A14279" t="str" cm="1">
        <f t="array" aca="1" ref="A14279" ca="1">IFERROR(_xlfn.XLOOKUP(attendance__2[[#This Row],[ID]],_xlfn._xlws.FILTER(Table1[Old ID],Table1[Old ID]&lt;&gt;0),_xlfn._xlws.FILTER(Changelog!$C$2:$C$110,Changelog!$C$2:$C$110&lt;&gt;""),attendance__2[[#This Row],[ID]]),"")</f>
        <v/>
      </c>
      <c r="D14279" t="str">
        <f ca="1">IFERROR(_xlfn.IFNA(IF((A14279-FLOOR(A14279,100))&lt;10,"الخدام",LOOKUP(FLOOR(A14279,100),Table2[ID start],Table2[Class])),"الخدام"),"")</f>
        <v/>
      </c>
    </row>
    <row r="14280" spans="1:4" x14ac:dyDescent="0.25">
      <c r="A14280" t="str" cm="1">
        <f t="array" aca="1" ref="A14280" ca="1">IFERROR(_xlfn.XLOOKUP(attendance__2[[#This Row],[ID]],_xlfn._xlws.FILTER(Table1[Old ID],Table1[Old ID]&lt;&gt;0),_xlfn._xlws.FILTER(Changelog!$C$2:$C$110,Changelog!$C$2:$C$110&lt;&gt;""),attendance__2[[#This Row],[ID]]),"")</f>
        <v/>
      </c>
      <c r="D14280" t="str">
        <f ca="1">IFERROR(_xlfn.IFNA(IF((A14280-FLOOR(A14280,100))&lt;10,"الخدام",LOOKUP(FLOOR(A14280,100),Table2[ID start],Table2[Class])),"الخدام"),"")</f>
        <v/>
      </c>
    </row>
    <row r="14281" spans="1:4" x14ac:dyDescent="0.25">
      <c r="A14281" t="str" cm="1">
        <f t="array" aca="1" ref="A14281" ca="1">IFERROR(_xlfn.XLOOKUP(attendance__2[[#This Row],[ID]],_xlfn._xlws.FILTER(Table1[Old ID],Table1[Old ID]&lt;&gt;0),_xlfn._xlws.FILTER(Changelog!$C$2:$C$110,Changelog!$C$2:$C$110&lt;&gt;""),attendance__2[[#This Row],[ID]]),"")</f>
        <v/>
      </c>
      <c r="D14281" t="str">
        <f ca="1">IFERROR(_xlfn.IFNA(IF((A14281-FLOOR(A14281,100))&lt;10,"الخدام",LOOKUP(FLOOR(A14281,100),Table2[ID start],Table2[Class])),"الخدام"),"")</f>
        <v/>
      </c>
    </row>
    <row r="14282" spans="1:4" x14ac:dyDescent="0.25">
      <c r="A14282" t="str" cm="1">
        <f t="array" aca="1" ref="A14282" ca="1">IFERROR(_xlfn.XLOOKUP(attendance__2[[#This Row],[ID]],_xlfn._xlws.FILTER(Table1[Old ID],Table1[Old ID]&lt;&gt;0),_xlfn._xlws.FILTER(Changelog!$C$2:$C$110,Changelog!$C$2:$C$110&lt;&gt;""),attendance__2[[#This Row],[ID]]),"")</f>
        <v/>
      </c>
      <c r="D14282" t="str">
        <f ca="1">IFERROR(_xlfn.IFNA(IF((A14282-FLOOR(A14282,100))&lt;10,"الخدام",LOOKUP(FLOOR(A14282,100),Table2[ID start],Table2[Class])),"الخدام"),"")</f>
        <v/>
      </c>
    </row>
    <row r="14283" spans="1:4" x14ac:dyDescent="0.25">
      <c r="A14283" t="str" cm="1">
        <f t="array" aca="1" ref="A14283" ca="1">IFERROR(_xlfn.XLOOKUP(attendance__2[[#This Row],[ID]],_xlfn._xlws.FILTER(Table1[Old ID],Table1[Old ID]&lt;&gt;0),_xlfn._xlws.FILTER(Changelog!$C$2:$C$110,Changelog!$C$2:$C$110&lt;&gt;""),attendance__2[[#This Row],[ID]]),"")</f>
        <v/>
      </c>
      <c r="D14283" t="str">
        <f ca="1">IFERROR(_xlfn.IFNA(IF((A14283-FLOOR(A14283,100))&lt;10,"الخدام",LOOKUP(FLOOR(A14283,100),Table2[ID start],Table2[Class])),"الخدام"),"")</f>
        <v/>
      </c>
    </row>
    <row r="14284" spans="1:4" x14ac:dyDescent="0.25">
      <c r="A14284" t="str" cm="1">
        <f t="array" aca="1" ref="A14284" ca="1">IFERROR(_xlfn.XLOOKUP(attendance__2[[#This Row],[ID]],_xlfn._xlws.FILTER(Table1[Old ID],Table1[Old ID]&lt;&gt;0),_xlfn._xlws.FILTER(Changelog!$C$2:$C$110,Changelog!$C$2:$C$110&lt;&gt;""),attendance__2[[#This Row],[ID]]),"")</f>
        <v/>
      </c>
      <c r="D14284" t="str">
        <f ca="1">IFERROR(_xlfn.IFNA(IF((A14284-FLOOR(A14284,100))&lt;10,"الخدام",LOOKUP(FLOOR(A14284,100),Table2[ID start],Table2[Class])),"الخدام"),"")</f>
        <v/>
      </c>
    </row>
    <row r="14285" spans="1:4" x14ac:dyDescent="0.25">
      <c r="A14285" t="str" cm="1">
        <f t="array" aca="1" ref="A14285" ca="1">IFERROR(_xlfn.XLOOKUP(attendance__2[[#This Row],[ID]],_xlfn._xlws.FILTER(Table1[Old ID],Table1[Old ID]&lt;&gt;0),_xlfn._xlws.FILTER(Changelog!$C$2:$C$110,Changelog!$C$2:$C$110&lt;&gt;""),attendance__2[[#This Row],[ID]]),"")</f>
        <v/>
      </c>
      <c r="D14285" t="str">
        <f ca="1">IFERROR(_xlfn.IFNA(IF((A14285-FLOOR(A14285,100))&lt;10,"الخدام",LOOKUP(FLOOR(A14285,100),Table2[ID start],Table2[Class])),"الخدام"),"")</f>
        <v/>
      </c>
    </row>
    <row r="14286" spans="1:4" x14ac:dyDescent="0.25">
      <c r="A14286" t="str" cm="1">
        <f t="array" aca="1" ref="A14286" ca="1">IFERROR(_xlfn.XLOOKUP(attendance__2[[#This Row],[ID]],_xlfn._xlws.FILTER(Table1[Old ID],Table1[Old ID]&lt;&gt;0),_xlfn._xlws.FILTER(Changelog!$C$2:$C$110,Changelog!$C$2:$C$110&lt;&gt;""),attendance__2[[#This Row],[ID]]),"")</f>
        <v/>
      </c>
      <c r="D14286" t="str">
        <f ca="1">IFERROR(_xlfn.IFNA(IF((A14286-FLOOR(A14286,100))&lt;10,"الخدام",LOOKUP(FLOOR(A14286,100),Table2[ID start],Table2[Class])),"الخدام"),"")</f>
        <v/>
      </c>
    </row>
    <row r="14287" spans="1:4" x14ac:dyDescent="0.25">
      <c r="A14287" t="str" cm="1">
        <f t="array" aca="1" ref="A14287" ca="1">IFERROR(_xlfn.XLOOKUP(attendance__2[[#This Row],[ID]],_xlfn._xlws.FILTER(Table1[Old ID],Table1[Old ID]&lt;&gt;0),_xlfn._xlws.FILTER(Changelog!$C$2:$C$110,Changelog!$C$2:$C$110&lt;&gt;""),attendance__2[[#This Row],[ID]]),"")</f>
        <v/>
      </c>
      <c r="D14287" t="str">
        <f ca="1">IFERROR(_xlfn.IFNA(IF((A14287-FLOOR(A14287,100))&lt;10,"الخدام",LOOKUP(FLOOR(A14287,100),Table2[ID start],Table2[Class])),"الخدام"),"")</f>
        <v/>
      </c>
    </row>
    <row r="14288" spans="1:4" x14ac:dyDescent="0.25">
      <c r="A14288" t="str" cm="1">
        <f t="array" aca="1" ref="A14288" ca="1">IFERROR(_xlfn.XLOOKUP(attendance__2[[#This Row],[ID]],_xlfn._xlws.FILTER(Table1[Old ID],Table1[Old ID]&lt;&gt;0),_xlfn._xlws.FILTER(Changelog!$C$2:$C$110,Changelog!$C$2:$C$110&lt;&gt;""),attendance__2[[#This Row],[ID]]),"")</f>
        <v/>
      </c>
      <c r="D14288" t="str">
        <f ca="1">IFERROR(_xlfn.IFNA(IF((A14288-FLOOR(A14288,100))&lt;10,"الخدام",LOOKUP(FLOOR(A14288,100),Table2[ID start],Table2[Class])),"الخدام"),"")</f>
        <v/>
      </c>
    </row>
    <row r="14289" spans="1:4" x14ac:dyDescent="0.25">
      <c r="A14289" t="str" cm="1">
        <f t="array" aca="1" ref="A14289" ca="1">IFERROR(_xlfn.XLOOKUP(attendance__2[[#This Row],[ID]],_xlfn._xlws.FILTER(Table1[Old ID],Table1[Old ID]&lt;&gt;0),_xlfn._xlws.FILTER(Changelog!$C$2:$C$110,Changelog!$C$2:$C$110&lt;&gt;""),attendance__2[[#This Row],[ID]]),"")</f>
        <v/>
      </c>
      <c r="D14289" t="str">
        <f ca="1">IFERROR(_xlfn.IFNA(IF((A14289-FLOOR(A14289,100))&lt;10,"الخدام",LOOKUP(FLOOR(A14289,100),Table2[ID start],Table2[Class])),"الخدام"),"")</f>
        <v/>
      </c>
    </row>
    <row r="14290" spans="1:4" x14ac:dyDescent="0.25">
      <c r="A14290" t="str" cm="1">
        <f t="array" aca="1" ref="A14290" ca="1">IFERROR(_xlfn.XLOOKUP(attendance__2[[#This Row],[ID]],_xlfn._xlws.FILTER(Table1[Old ID],Table1[Old ID]&lt;&gt;0),_xlfn._xlws.FILTER(Changelog!$C$2:$C$110,Changelog!$C$2:$C$110&lt;&gt;""),attendance__2[[#This Row],[ID]]),"")</f>
        <v/>
      </c>
      <c r="D14290" t="str">
        <f ca="1">IFERROR(_xlfn.IFNA(IF((A14290-FLOOR(A14290,100))&lt;10,"الخدام",LOOKUP(FLOOR(A14290,100),Table2[ID start],Table2[Class])),"الخدام"),"")</f>
        <v/>
      </c>
    </row>
    <row r="14291" spans="1:4" x14ac:dyDescent="0.25">
      <c r="A14291" t="str" cm="1">
        <f t="array" aca="1" ref="A14291" ca="1">IFERROR(_xlfn.XLOOKUP(attendance__2[[#This Row],[ID]],_xlfn._xlws.FILTER(Table1[Old ID],Table1[Old ID]&lt;&gt;0),_xlfn._xlws.FILTER(Changelog!$C$2:$C$110,Changelog!$C$2:$C$110&lt;&gt;""),attendance__2[[#This Row],[ID]]),"")</f>
        <v/>
      </c>
      <c r="D14291" t="str">
        <f ca="1">IFERROR(_xlfn.IFNA(IF((A14291-FLOOR(A14291,100))&lt;10,"الخدام",LOOKUP(FLOOR(A14291,100),Table2[ID start],Table2[Class])),"الخدام"),"")</f>
        <v/>
      </c>
    </row>
    <row r="14292" spans="1:4" x14ac:dyDescent="0.25">
      <c r="A14292" t="str" cm="1">
        <f t="array" aca="1" ref="A14292" ca="1">IFERROR(_xlfn.XLOOKUP(attendance__2[[#This Row],[ID]],_xlfn._xlws.FILTER(Table1[Old ID],Table1[Old ID]&lt;&gt;0),_xlfn._xlws.FILTER(Changelog!$C$2:$C$110,Changelog!$C$2:$C$110&lt;&gt;""),attendance__2[[#This Row],[ID]]),"")</f>
        <v/>
      </c>
      <c r="D14292" t="str">
        <f ca="1">IFERROR(_xlfn.IFNA(IF((A14292-FLOOR(A14292,100))&lt;10,"الخدام",LOOKUP(FLOOR(A14292,100),Table2[ID start],Table2[Class])),"الخدام"),"")</f>
        <v/>
      </c>
    </row>
    <row r="14293" spans="1:4" x14ac:dyDescent="0.25">
      <c r="A14293" t="str" cm="1">
        <f t="array" aca="1" ref="A14293" ca="1">IFERROR(_xlfn.XLOOKUP(attendance__2[[#This Row],[ID]],_xlfn._xlws.FILTER(Table1[Old ID],Table1[Old ID]&lt;&gt;0),_xlfn._xlws.FILTER(Changelog!$C$2:$C$110,Changelog!$C$2:$C$110&lt;&gt;""),attendance__2[[#This Row],[ID]]),"")</f>
        <v/>
      </c>
      <c r="D14293" t="str">
        <f ca="1">IFERROR(_xlfn.IFNA(IF((A14293-FLOOR(A14293,100))&lt;10,"الخدام",LOOKUP(FLOOR(A14293,100),Table2[ID start],Table2[Class])),"الخدام"),"")</f>
        <v/>
      </c>
    </row>
    <row r="14294" spans="1:4" x14ac:dyDescent="0.25">
      <c r="A14294" t="str" cm="1">
        <f t="array" aca="1" ref="A14294" ca="1">IFERROR(_xlfn.XLOOKUP(attendance__2[[#This Row],[ID]],_xlfn._xlws.FILTER(Table1[Old ID],Table1[Old ID]&lt;&gt;0),_xlfn._xlws.FILTER(Changelog!$C$2:$C$110,Changelog!$C$2:$C$110&lt;&gt;""),attendance__2[[#This Row],[ID]]),"")</f>
        <v/>
      </c>
      <c r="D14294" t="str">
        <f ca="1">IFERROR(_xlfn.IFNA(IF((A14294-FLOOR(A14294,100))&lt;10,"الخدام",LOOKUP(FLOOR(A14294,100),Table2[ID start],Table2[Class])),"الخدام"),"")</f>
        <v/>
      </c>
    </row>
    <row r="14295" spans="1:4" x14ac:dyDescent="0.25">
      <c r="A14295" t="str" cm="1">
        <f t="array" aca="1" ref="A14295" ca="1">IFERROR(_xlfn.XLOOKUP(attendance__2[[#This Row],[ID]],_xlfn._xlws.FILTER(Table1[Old ID],Table1[Old ID]&lt;&gt;0),_xlfn._xlws.FILTER(Changelog!$C$2:$C$110,Changelog!$C$2:$C$110&lt;&gt;""),attendance__2[[#This Row],[ID]]),"")</f>
        <v/>
      </c>
      <c r="D14295" t="str">
        <f ca="1">IFERROR(_xlfn.IFNA(IF((A14295-FLOOR(A14295,100))&lt;10,"الخدام",LOOKUP(FLOOR(A14295,100),Table2[ID start],Table2[Class])),"الخدام"),"")</f>
        <v/>
      </c>
    </row>
    <row r="14296" spans="1:4" x14ac:dyDescent="0.25">
      <c r="A14296" t="str" cm="1">
        <f t="array" aca="1" ref="A14296" ca="1">IFERROR(_xlfn.XLOOKUP(attendance__2[[#This Row],[ID]],_xlfn._xlws.FILTER(Table1[Old ID],Table1[Old ID]&lt;&gt;0),_xlfn._xlws.FILTER(Changelog!$C$2:$C$110,Changelog!$C$2:$C$110&lt;&gt;""),attendance__2[[#This Row],[ID]]),"")</f>
        <v/>
      </c>
      <c r="D14296" t="str">
        <f ca="1">IFERROR(_xlfn.IFNA(IF((A14296-FLOOR(A14296,100))&lt;10,"الخدام",LOOKUP(FLOOR(A14296,100),Table2[ID start],Table2[Class])),"الخدام"),"")</f>
        <v/>
      </c>
    </row>
    <row r="14297" spans="1:4" x14ac:dyDescent="0.25">
      <c r="A14297" t="str" cm="1">
        <f t="array" aca="1" ref="A14297" ca="1">IFERROR(_xlfn.XLOOKUP(attendance__2[[#This Row],[ID]],_xlfn._xlws.FILTER(Table1[Old ID],Table1[Old ID]&lt;&gt;0),_xlfn._xlws.FILTER(Changelog!$C$2:$C$110,Changelog!$C$2:$C$110&lt;&gt;""),attendance__2[[#This Row],[ID]]),"")</f>
        <v/>
      </c>
      <c r="D14297" t="str">
        <f ca="1">IFERROR(_xlfn.IFNA(IF((A14297-FLOOR(A14297,100))&lt;10,"الخدام",LOOKUP(FLOOR(A14297,100),Table2[ID start],Table2[Class])),"الخدام"),"")</f>
        <v/>
      </c>
    </row>
    <row r="14298" spans="1:4" x14ac:dyDescent="0.25">
      <c r="A14298" t="str" cm="1">
        <f t="array" aca="1" ref="A14298" ca="1">IFERROR(_xlfn.XLOOKUP(attendance__2[[#This Row],[ID]],_xlfn._xlws.FILTER(Table1[Old ID],Table1[Old ID]&lt;&gt;0),_xlfn._xlws.FILTER(Changelog!$C$2:$C$110,Changelog!$C$2:$C$110&lt;&gt;""),attendance__2[[#This Row],[ID]]),"")</f>
        <v/>
      </c>
      <c r="D14298" t="str">
        <f ca="1">IFERROR(_xlfn.IFNA(IF((A14298-FLOOR(A14298,100))&lt;10,"الخدام",LOOKUP(FLOOR(A14298,100),Table2[ID start],Table2[Class])),"الخدام"),"")</f>
        <v/>
      </c>
    </row>
    <row r="14299" spans="1:4" x14ac:dyDescent="0.25">
      <c r="A14299" t="str" cm="1">
        <f t="array" aca="1" ref="A14299" ca="1">IFERROR(_xlfn.XLOOKUP(attendance__2[[#This Row],[ID]],_xlfn._xlws.FILTER(Table1[Old ID],Table1[Old ID]&lt;&gt;0),_xlfn._xlws.FILTER(Changelog!$C$2:$C$110,Changelog!$C$2:$C$110&lt;&gt;""),attendance__2[[#This Row],[ID]]),"")</f>
        <v/>
      </c>
      <c r="D14299" t="str">
        <f ca="1">IFERROR(_xlfn.IFNA(IF((A14299-FLOOR(A14299,100))&lt;10,"الخدام",LOOKUP(FLOOR(A14299,100),Table2[ID start],Table2[Class])),"الخدام"),"")</f>
        <v/>
      </c>
    </row>
    <row r="14300" spans="1:4" x14ac:dyDescent="0.25">
      <c r="A14300" t="str" cm="1">
        <f t="array" aca="1" ref="A14300" ca="1">IFERROR(_xlfn.XLOOKUP(attendance__2[[#This Row],[ID]],_xlfn._xlws.FILTER(Table1[Old ID],Table1[Old ID]&lt;&gt;0),_xlfn._xlws.FILTER(Changelog!$C$2:$C$110,Changelog!$C$2:$C$110&lt;&gt;""),attendance__2[[#This Row],[ID]]),"")</f>
        <v/>
      </c>
      <c r="D14300" t="str">
        <f ca="1">IFERROR(_xlfn.IFNA(IF((A14300-FLOOR(A14300,100))&lt;10,"الخدام",LOOKUP(FLOOR(A14300,100),Table2[ID start],Table2[Class])),"الخدام"),"")</f>
        <v/>
      </c>
    </row>
    <row r="14301" spans="1:4" x14ac:dyDescent="0.25">
      <c r="A14301" t="str" cm="1">
        <f t="array" aca="1" ref="A14301" ca="1">IFERROR(_xlfn.XLOOKUP(attendance__2[[#This Row],[ID]],_xlfn._xlws.FILTER(Table1[Old ID],Table1[Old ID]&lt;&gt;0),_xlfn._xlws.FILTER(Changelog!$C$2:$C$110,Changelog!$C$2:$C$110&lt;&gt;""),attendance__2[[#This Row],[ID]]),"")</f>
        <v/>
      </c>
      <c r="D14301" t="str">
        <f ca="1">IFERROR(_xlfn.IFNA(IF((A14301-FLOOR(A14301,100))&lt;10,"الخدام",LOOKUP(FLOOR(A14301,100),Table2[ID start],Table2[Class])),"الخدام"),"")</f>
        <v/>
      </c>
    </row>
    <row r="14302" spans="1:4" x14ac:dyDescent="0.25">
      <c r="A14302" t="str" cm="1">
        <f t="array" aca="1" ref="A14302" ca="1">IFERROR(_xlfn.XLOOKUP(attendance__2[[#This Row],[ID]],_xlfn._xlws.FILTER(Table1[Old ID],Table1[Old ID]&lt;&gt;0),_xlfn._xlws.FILTER(Changelog!$C$2:$C$110,Changelog!$C$2:$C$110&lt;&gt;""),attendance__2[[#This Row],[ID]]),"")</f>
        <v/>
      </c>
      <c r="D14302" t="str">
        <f ca="1">IFERROR(_xlfn.IFNA(IF((A14302-FLOOR(A14302,100))&lt;10,"الخدام",LOOKUP(FLOOR(A14302,100),Table2[ID start],Table2[Class])),"الخدام"),"")</f>
        <v/>
      </c>
    </row>
    <row r="14303" spans="1:4" x14ac:dyDescent="0.25">
      <c r="A14303" t="str" cm="1">
        <f t="array" aca="1" ref="A14303" ca="1">IFERROR(_xlfn.XLOOKUP(attendance__2[[#This Row],[ID]],_xlfn._xlws.FILTER(Table1[Old ID],Table1[Old ID]&lt;&gt;0),_xlfn._xlws.FILTER(Changelog!$C$2:$C$110,Changelog!$C$2:$C$110&lt;&gt;""),attendance__2[[#This Row],[ID]]),"")</f>
        <v/>
      </c>
      <c r="D14303" t="str">
        <f ca="1">IFERROR(_xlfn.IFNA(IF((A14303-FLOOR(A14303,100))&lt;10,"الخدام",LOOKUP(FLOOR(A14303,100),Table2[ID start],Table2[Class])),"الخدام"),"")</f>
        <v/>
      </c>
    </row>
    <row r="14304" spans="1:4" x14ac:dyDescent="0.25">
      <c r="A14304" t="str" cm="1">
        <f t="array" aca="1" ref="A14304" ca="1">IFERROR(_xlfn.XLOOKUP(attendance__2[[#This Row],[ID]],_xlfn._xlws.FILTER(Table1[Old ID],Table1[Old ID]&lt;&gt;0),_xlfn._xlws.FILTER(Changelog!$C$2:$C$110,Changelog!$C$2:$C$110&lt;&gt;""),attendance__2[[#This Row],[ID]]),"")</f>
        <v/>
      </c>
      <c r="D14304" t="str">
        <f ca="1">IFERROR(_xlfn.IFNA(IF((A14304-FLOOR(A14304,100))&lt;10,"الخدام",LOOKUP(FLOOR(A14304,100),Table2[ID start],Table2[Class])),"الخدام"),"")</f>
        <v/>
      </c>
    </row>
    <row r="14305" spans="1:4" x14ac:dyDescent="0.25">
      <c r="A14305" t="str" cm="1">
        <f t="array" aca="1" ref="A14305" ca="1">IFERROR(_xlfn.XLOOKUP(attendance__2[[#This Row],[ID]],_xlfn._xlws.FILTER(Table1[Old ID],Table1[Old ID]&lt;&gt;0),_xlfn._xlws.FILTER(Changelog!$C$2:$C$110,Changelog!$C$2:$C$110&lt;&gt;""),attendance__2[[#This Row],[ID]]),"")</f>
        <v/>
      </c>
      <c r="D14305" t="str">
        <f ca="1">IFERROR(_xlfn.IFNA(IF((A14305-FLOOR(A14305,100))&lt;10,"الخدام",LOOKUP(FLOOR(A14305,100),Table2[ID start],Table2[Class])),"الخدام"),"")</f>
        <v/>
      </c>
    </row>
    <row r="14306" spans="1:4" x14ac:dyDescent="0.25">
      <c r="A14306" t="str" cm="1">
        <f t="array" aca="1" ref="A14306" ca="1">IFERROR(_xlfn.XLOOKUP(attendance__2[[#This Row],[ID]],_xlfn._xlws.FILTER(Table1[Old ID],Table1[Old ID]&lt;&gt;0),_xlfn._xlws.FILTER(Changelog!$C$2:$C$110,Changelog!$C$2:$C$110&lt;&gt;""),attendance__2[[#This Row],[ID]]),"")</f>
        <v/>
      </c>
      <c r="D14306" t="str">
        <f ca="1">IFERROR(_xlfn.IFNA(IF((A14306-FLOOR(A14306,100))&lt;10,"الخدام",LOOKUP(FLOOR(A14306,100),Table2[ID start],Table2[Class])),"الخدام"),"")</f>
        <v/>
      </c>
    </row>
    <row r="14307" spans="1:4" x14ac:dyDescent="0.25">
      <c r="A14307" t="str" cm="1">
        <f t="array" aca="1" ref="A14307" ca="1">IFERROR(_xlfn.XLOOKUP(attendance__2[[#This Row],[ID]],_xlfn._xlws.FILTER(Table1[Old ID],Table1[Old ID]&lt;&gt;0),_xlfn._xlws.FILTER(Changelog!$C$2:$C$110,Changelog!$C$2:$C$110&lt;&gt;""),attendance__2[[#This Row],[ID]]),"")</f>
        <v/>
      </c>
      <c r="D14307" t="str">
        <f ca="1">IFERROR(_xlfn.IFNA(IF((A14307-FLOOR(A14307,100))&lt;10,"الخدام",LOOKUP(FLOOR(A14307,100),Table2[ID start],Table2[Class])),"الخدام"),"")</f>
        <v/>
      </c>
    </row>
    <row r="14308" spans="1:4" x14ac:dyDescent="0.25">
      <c r="A14308" t="str" cm="1">
        <f t="array" aca="1" ref="A14308" ca="1">IFERROR(_xlfn.XLOOKUP(attendance__2[[#This Row],[ID]],_xlfn._xlws.FILTER(Table1[Old ID],Table1[Old ID]&lt;&gt;0),_xlfn._xlws.FILTER(Changelog!$C$2:$C$110,Changelog!$C$2:$C$110&lt;&gt;""),attendance__2[[#This Row],[ID]]),"")</f>
        <v/>
      </c>
      <c r="D14308" t="str">
        <f ca="1">IFERROR(_xlfn.IFNA(IF((A14308-FLOOR(A14308,100))&lt;10,"الخدام",LOOKUP(FLOOR(A14308,100),Table2[ID start],Table2[Class])),"الخدام"),"")</f>
        <v/>
      </c>
    </row>
    <row r="14309" spans="1:4" x14ac:dyDescent="0.25">
      <c r="A14309" t="str" cm="1">
        <f t="array" aca="1" ref="A14309" ca="1">IFERROR(_xlfn.XLOOKUP(attendance__2[[#This Row],[ID]],_xlfn._xlws.FILTER(Table1[Old ID],Table1[Old ID]&lt;&gt;0),_xlfn._xlws.FILTER(Changelog!$C$2:$C$110,Changelog!$C$2:$C$110&lt;&gt;""),attendance__2[[#This Row],[ID]]),"")</f>
        <v/>
      </c>
      <c r="D14309" t="str">
        <f ca="1">IFERROR(_xlfn.IFNA(IF((A14309-FLOOR(A14309,100))&lt;10,"الخدام",LOOKUP(FLOOR(A14309,100),Table2[ID start],Table2[Class])),"الخدام"),"")</f>
        <v/>
      </c>
    </row>
    <row r="14310" spans="1:4" x14ac:dyDescent="0.25">
      <c r="A14310" t="str" cm="1">
        <f t="array" aca="1" ref="A14310" ca="1">IFERROR(_xlfn.XLOOKUP(attendance__2[[#This Row],[ID]],_xlfn._xlws.FILTER(Table1[Old ID],Table1[Old ID]&lt;&gt;0),_xlfn._xlws.FILTER(Changelog!$C$2:$C$110,Changelog!$C$2:$C$110&lt;&gt;""),attendance__2[[#This Row],[ID]]),"")</f>
        <v/>
      </c>
      <c r="D14310" t="str">
        <f ca="1">IFERROR(_xlfn.IFNA(IF((A14310-FLOOR(A14310,100))&lt;10,"الخدام",LOOKUP(FLOOR(A14310,100),Table2[ID start],Table2[Class])),"الخدام"),"")</f>
        <v/>
      </c>
    </row>
    <row r="14311" spans="1:4" x14ac:dyDescent="0.25">
      <c r="A14311" t="str" cm="1">
        <f t="array" aca="1" ref="A14311" ca="1">IFERROR(_xlfn.XLOOKUP(attendance__2[[#This Row],[ID]],_xlfn._xlws.FILTER(Table1[Old ID],Table1[Old ID]&lt;&gt;0),_xlfn._xlws.FILTER(Changelog!$C$2:$C$110,Changelog!$C$2:$C$110&lt;&gt;""),attendance__2[[#This Row],[ID]]),"")</f>
        <v/>
      </c>
      <c r="D14311" t="str">
        <f ca="1">IFERROR(_xlfn.IFNA(IF((A14311-FLOOR(A14311,100))&lt;10,"الخدام",LOOKUP(FLOOR(A14311,100),Table2[ID start],Table2[Class])),"الخدام"),"")</f>
        <v/>
      </c>
    </row>
    <row r="14312" spans="1:4" x14ac:dyDescent="0.25">
      <c r="A14312" t="str" cm="1">
        <f t="array" aca="1" ref="A14312" ca="1">IFERROR(_xlfn.XLOOKUP(attendance__2[[#This Row],[ID]],_xlfn._xlws.FILTER(Table1[Old ID],Table1[Old ID]&lt;&gt;0),_xlfn._xlws.FILTER(Changelog!$C$2:$C$110,Changelog!$C$2:$C$110&lt;&gt;""),attendance__2[[#This Row],[ID]]),"")</f>
        <v/>
      </c>
      <c r="D14312" t="str">
        <f ca="1">IFERROR(_xlfn.IFNA(IF((A14312-FLOOR(A14312,100))&lt;10,"الخدام",LOOKUP(FLOOR(A14312,100),Table2[ID start],Table2[Class])),"الخدام"),"")</f>
        <v/>
      </c>
    </row>
    <row r="14313" spans="1:4" x14ac:dyDescent="0.25">
      <c r="A14313" t="str" cm="1">
        <f t="array" aca="1" ref="A14313" ca="1">IFERROR(_xlfn.XLOOKUP(attendance__2[[#This Row],[ID]],_xlfn._xlws.FILTER(Table1[Old ID],Table1[Old ID]&lt;&gt;0),_xlfn._xlws.FILTER(Changelog!$C$2:$C$110,Changelog!$C$2:$C$110&lt;&gt;""),attendance__2[[#This Row],[ID]]),"")</f>
        <v/>
      </c>
      <c r="D14313" t="str">
        <f ca="1">IFERROR(_xlfn.IFNA(IF((A14313-FLOOR(A14313,100))&lt;10,"الخدام",LOOKUP(FLOOR(A14313,100),Table2[ID start],Table2[Class])),"الخدام"),"")</f>
        <v/>
      </c>
    </row>
    <row r="14314" spans="1:4" x14ac:dyDescent="0.25">
      <c r="A14314" t="str" cm="1">
        <f t="array" aca="1" ref="A14314" ca="1">IFERROR(_xlfn.XLOOKUP(attendance__2[[#This Row],[ID]],_xlfn._xlws.FILTER(Table1[Old ID],Table1[Old ID]&lt;&gt;0),_xlfn._xlws.FILTER(Changelog!$C$2:$C$110,Changelog!$C$2:$C$110&lt;&gt;""),attendance__2[[#This Row],[ID]]),"")</f>
        <v/>
      </c>
      <c r="D14314" t="str">
        <f ca="1">IFERROR(_xlfn.IFNA(IF((A14314-FLOOR(A14314,100))&lt;10,"الخدام",LOOKUP(FLOOR(A14314,100),Table2[ID start],Table2[Class])),"الخدام"),"")</f>
        <v/>
      </c>
    </row>
    <row r="14315" spans="1:4" x14ac:dyDescent="0.25">
      <c r="A14315" t="str" cm="1">
        <f t="array" aca="1" ref="A14315" ca="1">IFERROR(_xlfn.XLOOKUP(attendance__2[[#This Row],[ID]],_xlfn._xlws.FILTER(Table1[Old ID],Table1[Old ID]&lt;&gt;0),_xlfn._xlws.FILTER(Changelog!$C$2:$C$110,Changelog!$C$2:$C$110&lt;&gt;""),attendance__2[[#This Row],[ID]]),"")</f>
        <v/>
      </c>
      <c r="D14315" t="str">
        <f ca="1">IFERROR(_xlfn.IFNA(IF((A14315-FLOOR(A14315,100))&lt;10,"الخدام",LOOKUP(FLOOR(A14315,100),Table2[ID start],Table2[Class])),"الخدام"),"")</f>
        <v/>
      </c>
    </row>
    <row r="14316" spans="1:4" x14ac:dyDescent="0.25">
      <c r="A14316" t="str" cm="1">
        <f t="array" aca="1" ref="A14316" ca="1">IFERROR(_xlfn.XLOOKUP(attendance__2[[#This Row],[ID]],_xlfn._xlws.FILTER(Table1[Old ID],Table1[Old ID]&lt;&gt;0),_xlfn._xlws.FILTER(Changelog!$C$2:$C$110,Changelog!$C$2:$C$110&lt;&gt;""),attendance__2[[#This Row],[ID]]),"")</f>
        <v/>
      </c>
      <c r="D14316" t="str">
        <f ca="1">IFERROR(_xlfn.IFNA(IF((A14316-FLOOR(A14316,100))&lt;10,"الخدام",LOOKUP(FLOOR(A14316,100),Table2[ID start],Table2[Class])),"الخدام"),"")</f>
        <v/>
      </c>
    </row>
    <row r="14317" spans="1:4" x14ac:dyDescent="0.25">
      <c r="A14317" t="str" cm="1">
        <f t="array" aca="1" ref="A14317" ca="1">IFERROR(_xlfn.XLOOKUP(attendance__2[[#This Row],[ID]],_xlfn._xlws.FILTER(Table1[Old ID],Table1[Old ID]&lt;&gt;0),_xlfn._xlws.FILTER(Changelog!$C$2:$C$110,Changelog!$C$2:$C$110&lt;&gt;""),attendance__2[[#This Row],[ID]]),"")</f>
        <v/>
      </c>
      <c r="D14317" t="str">
        <f ca="1">IFERROR(_xlfn.IFNA(IF((A14317-FLOOR(A14317,100))&lt;10,"الخدام",LOOKUP(FLOOR(A14317,100),Table2[ID start],Table2[Class])),"الخدام"),"")</f>
        <v/>
      </c>
    </row>
    <row r="14318" spans="1:4" x14ac:dyDescent="0.25">
      <c r="A14318" t="str" cm="1">
        <f t="array" aca="1" ref="A14318" ca="1">IFERROR(_xlfn.XLOOKUP(attendance__2[[#This Row],[ID]],_xlfn._xlws.FILTER(Table1[Old ID],Table1[Old ID]&lt;&gt;0),_xlfn._xlws.FILTER(Changelog!$C$2:$C$110,Changelog!$C$2:$C$110&lt;&gt;""),attendance__2[[#This Row],[ID]]),"")</f>
        <v/>
      </c>
      <c r="D14318" t="str">
        <f ca="1">IFERROR(_xlfn.IFNA(IF((A14318-FLOOR(A14318,100))&lt;10,"الخدام",LOOKUP(FLOOR(A14318,100),Table2[ID start],Table2[Class])),"الخدام"),"")</f>
        <v/>
      </c>
    </row>
    <row r="14319" spans="1:4" x14ac:dyDescent="0.25">
      <c r="A14319" t="str" cm="1">
        <f t="array" aca="1" ref="A14319" ca="1">IFERROR(_xlfn.XLOOKUP(attendance__2[[#This Row],[ID]],_xlfn._xlws.FILTER(Table1[Old ID],Table1[Old ID]&lt;&gt;0),_xlfn._xlws.FILTER(Changelog!$C$2:$C$110,Changelog!$C$2:$C$110&lt;&gt;""),attendance__2[[#This Row],[ID]]),"")</f>
        <v/>
      </c>
      <c r="D14319" t="str">
        <f ca="1">IFERROR(_xlfn.IFNA(IF((A14319-FLOOR(A14319,100))&lt;10,"الخدام",LOOKUP(FLOOR(A14319,100),Table2[ID start],Table2[Class])),"الخدام"),"")</f>
        <v/>
      </c>
    </row>
    <row r="14320" spans="1:4" x14ac:dyDescent="0.25">
      <c r="A14320" t="str" cm="1">
        <f t="array" aca="1" ref="A14320" ca="1">IFERROR(_xlfn.XLOOKUP(attendance__2[[#This Row],[ID]],_xlfn._xlws.FILTER(Table1[Old ID],Table1[Old ID]&lt;&gt;0),_xlfn._xlws.FILTER(Changelog!$C$2:$C$110,Changelog!$C$2:$C$110&lt;&gt;""),attendance__2[[#This Row],[ID]]),"")</f>
        <v/>
      </c>
      <c r="D14320" t="str">
        <f ca="1">IFERROR(_xlfn.IFNA(IF((A14320-FLOOR(A14320,100))&lt;10,"الخدام",LOOKUP(FLOOR(A14320,100),Table2[ID start],Table2[Class])),"الخدام"),"")</f>
        <v/>
      </c>
    </row>
    <row r="14321" spans="1:4" x14ac:dyDescent="0.25">
      <c r="A14321" t="str" cm="1">
        <f t="array" aca="1" ref="A14321" ca="1">IFERROR(_xlfn.XLOOKUP(attendance__2[[#This Row],[ID]],_xlfn._xlws.FILTER(Table1[Old ID],Table1[Old ID]&lt;&gt;0),_xlfn._xlws.FILTER(Changelog!$C$2:$C$110,Changelog!$C$2:$C$110&lt;&gt;""),attendance__2[[#This Row],[ID]]),"")</f>
        <v/>
      </c>
      <c r="D14321" t="str">
        <f ca="1">IFERROR(_xlfn.IFNA(IF((A14321-FLOOR(A14321,100))&lt;10,"الخدام",LOOKUP(FLOOR(A14321,100),Table2[ID start],Table2[Class])),"الخدام"),"")</f>
        <v/>
      </c>
    </row>
    <row r="14322" spans="1:4" x14ac:dyDescent="0.25">
      <c r="A14322" t="str" cm="1">
        <f t="array" aca="1" ref="A14322" ca="1">IFERROR(_xlfn.XLOOKUP(attendance__2[[#This Row],[ID]],_xlfn._xlws.FILTER(Table1[Old ID],Table1[Old ID]&lt;&gt;0),_xlfn._xlws.FILTER(Changelog!$C$2:$C$110,Changelog!$C$2:$C$110&lt;&gt;""),attendance__2[[#This Row],[ID]]),"")</f>
        <v/>
      </c>
      <c r="D14322" t="str">
        <f ca="1">IFERROR(_xlfn.IFNA(IF((A14322-FLOOR(A14322,100))&lt;10,"الخدام",LOOKUP(FLOOR(A14322,100),Table2[ID start],Table2[Class])),"الخدام"),"")</f>
        <v/>
      </c>
    </row>
    <row r="14323" spans="1:4" x14ac:dyDescent="0.25">
      <c r="A14323" t="str" cm="1">
        <f t="array" aca="1" ref="A14323" ca="1">IFERROR(_xlfn.XLOOKUP(attendance__2[[#This Row],[ID]],_xlfn._xlws.FILTER(Table1[Old ID],Table1[Old ID]&lt;&gt;0),_xlfn._xlws.FILTER(Changelog!$C$2:$C$110,Changelog!$C$2:$C$110&lt;&gt;""),attendance__2[[#This Row],[ID]]),"")</f>
        <v/>
      </c>
      <c r="D14323" t="str">
        <f ca="1">IFERROR(_xlfn.IFNA(IF((A14323-FLOOR(A14323,100))&lt;10,"الخدام",LOOKUP(FLOOR(A14323,100),Table2[ID start],Table2[Class])),"الخدام"),"")</f>
        <v/>
      </c>
    </row>
    <row r="14324" spans="1:4" x14ac:dyDescent="0.25">
      <c r="A14324" t="str" cm="1">
        <f t="array" aca="1" ref="A14324" ca="1">IFERROR(_xlfn.XLOOKUP(attendance__2[[#This Row],[ID]],_xlfn._xlws.FILTER(Table1[Old ID],Table1[Old ID]&lt;&gt;0),_xlfn._xlws.FILTER(Changelog!$C$2:$C$110,Changelog!$C$2:$C$110&lt;&gt;""),attendance__2[[#This Row],[ID]]),"")</f>
        <v/>
      </c>
      <c r="D14324" t="str">
        <f ca="1">IFERROR(_xlfn.IFNA(IF((A14324-FLOOR(A14324,100))&lt;10,"الخدام",LOOKUP(FLOOR(A14324,100),Table2[ID start],Table2[Class])),"الخدام"),"")</f>
        <v/>
      </c>
    </row>
    <row r="14325" spans="1:4" x14ac:dyDescent="0.25">
      <c r="A14325" t="str" cm="1">
        <f t="array" aca="1" ref="A14325" ca="1">IFERROR(_xlfn.XLOOKUP(attendance__2[[#This Row],[ID]],_xlfn._xlws.FILTER(Table1[Old ID],Table1[Old ID]&lt;&gt;0),_xlfn._xlws.FILTER(Changelog!$C$2:$C$110,Changelog!$C$2:$C$110&lt;&gt;""),attendance__2[[#This Row],[ID]]),"")</f>
        <v/>
      </c>
      <c r="D14325" t="str">
        <f ca="1">IFERROR(_xlfn.IFNA(IF((A14325-FLOOR(A14325,100))&lt;10,"الخدام",LOOKUP(FLOOR(A14325,100),Table2[ID start],Table2[Class])),"الخدام"),"")</f>
        <v/>
      </c>
    </row>
    <row r="14326" spans="1:4" x14ac:dyDescent="0.25">
      <c r="A14326" t="str" cm="1">
        <f t="array" aca="1" ref="A14326" ca="1">IFERROR(_xlfn.XLOOKUP(attendance__2[[#This Row],[ID]],_xlfn._xlws.FILTER(Table1[Old ID],Table1[Old ID]&lt;&gt;0),_xlfn._xlws.FILTER(Changelog!$C$2:$C$110,Changelog!$C$2:$C$110&lt;&gt;""),attendance__2[[#This Row],[ID]]),"")</f>
        <v/>
      </c>
      <c r="D14326" t="str">
        <f ca="1">IFERROR(_xlfn.IFNA(IF((A14326-FLOOR(A14326,100))&lt;10,"الخدام",LOOKUP(FLOOR(A14326,100),Table2[ID start],Table2[Class])),"الخدام"),"")</f>
        <v/>
      </c>
    </row>
    <row r="14327" spans="1:4" x14ac:dyDescent="0.25">
      <c r="A14327" t="str" cm="1">
        <f t="array" aca="1" ref="A14327" ca="1">IFERROR(_xlfn.XLOOKUP(attendance__2[[#This Row],[ID]],_xlfn._xlws.FILTER(Table1[Old ID],Table1[Old ID]&lt;&gt;0),_xlfn._xlws.FILTER(Changelog!$C$2:$C$110,Changelog!$C$2:$C$110&lt;&gt;""),attendance__2[[#This Row],[ID]]),"")</f>
        <v/>
      </c>
      <c r="D14327" t="str">
        <f ca="1">IFERROR(_xlfn.IFNA(IF((A14327-FLOOR(A14327,100))&lt;10,"الخدام",LOOKUP(FLOOR(A14327,100),Table2[ID start],Table2[Class])),"الخدام"),"")</f>
        <v/>
      </c>
    </row>
    <row r="14328" spans="1:4" x14ac:dyDescent="0.25">
      <c r="A14328" t="str" cm="1">
        <f t="array" aca="1" ref="A14328" ca="1">IFERROR(_xlfn.XLOOKUP(attendance__2[[#This Row],[ID]],_xlfn._xlws.FILTER(Table1[Old ID],Table1[Old ID]&lt;&gt;0),_xlfn._xlws.FILTER(Changelog!$C$2:$C$110,Changelog!$C$2:$C$110&lt;&gt;""),attendance__2[[#This Row],[ID]]),"")</f>
        <v/>
      </c>
      <c r="D14328" t="str">
        <f ca="1">IFERROR(_xlfn.IFNA(IF((A14328-FLOOR(A14328,100))&lt;10,"الخدام",LOOKUP(FLOOR(A14328,100),Table2[ID start],Table2[Class])),"الخدام"),"")</f>
        <v/>
      </c>
    </row>
    <row r="14329" spans="1:4" x14ac:dyDescent="0.25">
      <c r="A14329" t="str" cm="1">
        <f t="array" aca="1" ref="A14329" ca="1">IFERROR(_xlfn.XLOOKUP(attendance__2[[#This Row],[ID]],_xlfn._xlws.FILTER(Table1[Old ID],Table1[Old ID]&lt;&gt;0),_xlfn._xlws.FILTER(Changelog!$C$2:$C$110,Changelog!$C$2:$C$110&lt;&gt;""),attendance__2[[#This Row],[ID]]),"")</f>
        <v/>
      </c>
      <c r="D14329" t="str">
        <f ca="1">IFERROR(_xlfn.IFNA(IF((A14329-FLOOR(A14329,100))&lt;10,"الخدام",LOOKUP(FLOOR(A14329,100),Table2[ID start],Table2[Class])),"الخدام"),"")</f>
        <v/>
      </c>
    </row>
    <row r="14330" spans="1:4" x14ac:dyDescent="0.25">
      <c r="A14330" t="str" cm="1">
        <f t="array" aca="1" ref="A14330" ca="1">IFERROR(_xlfn.XLOOKUP(attendance__2[[#This Row],[ID]],_xlfn._xlws.FILTER(Table1[Old ID],Table1[Old ID]&lt;&gt;0),_xlfn._xlws.FILTER(Changelog!$C$2:$C$110,Changelog!$C$2:$C$110&lt;&gt;""),attendance__2[[#This Row],[ID]]),"")</f>
        <v/>
      </c>
      <c r="D14330" t="str">
        <f ca="1">IFERROR(_xlfn.IFNA(IF((A14330-FLOOR(A14330,100))&lt;10,"الخدام",LOOKUP(FLOOR(A14330,100),Table2[ID start],Table2[Class])),"الخدام"),"")</f>
        <v/>
      </c>
    </row>
    <row r="14331" spans="1:4" x14ac:dyDescent="0.25">
      <c r="A14331" t="str" cm="1">
        <f t="array" aca="1" ref="A14331" ca="1">IFERROR(_xlfn.XLOOKUP(attendance__2[[#This Row],[ID]],_xlfn._xlws.FILTER(Table1[Old ID],Table1[Old ID]&lt;&gt;0),_xlfn._xlws.FILTER(Changelog!$C$2:$C$110,Changelog!$C$2:$C$110&lt;&gt;""),attendance__2[[#This Row],[ID]]),"")</f>
        <v/>
      </c>
      <c r="D14331" t="str">
        <f ca="1">IFERROR(_xlfn.IFNA(IF((A14331-FLOOR(A14331,100))&lt;10,"الخدام",LOOKUP(FLOOR(A14331,100),Table2[ID start],Table2[Class])),"الخدام"),"")</f>
        <v/>
      </c>
    </row>
    <row r="14332" spans="1:4" x14ac:dyDescent="0.25">
      <c r="A14332" t="str" cm="1">
        <f t="array" aca="1" ref="A14332" ca="1">IFERROR(_xlfn.XLOOKUP(attendance__2[[#This Row],[ID]],_xlfn._xlws.FILTER(Table1[Old ID],Table1[Old ID]&lt;&gt;0),_xlfn._xlws.FILTER(Changelog!$C$2:$C$110,Changelog!$C$2:$C$110&lt;&gt;""),attendance__2[[#This Row],[ID]]),"")</f>
        <v/>
      </c>
      <c r="D14332" t="str">
        <f ca="1">IFERROR(_xlfn.IFNA(IF((A14332-FLOOR(A14332,100))&lt;10,"الخدام",LOOKUP(FLOOR(A14332,100),Table2[ID start],Table2[Class])),"الخدام"),"")</f>
        <v/>
      </c>
    </row>
    <row r="14333" spans="1:4" x14ac:dyDescent="0.25">
      <c r="A14333" t="str" cm="1">
        <f t="array" aca="1" ref="A143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3" t="str">
        <f ca="1">IFERROR(_xlfn.IFNA(IF((A14333-FLOOR(A14333,100))&lt;10,"الخدام",LOOKUP(FLOOR(A14333,100),Table2[ID start],Table2[Class])),"الخدام"),"")</f>
        <v/>
      </c>
    </row>
    <row r="14334" spans="1:4" x14ac:dyDescent="0.25">
      <c r="A14334" t="str" cm="1">
        <f t="array" aca="1" ref="A14334" ca="1">IFERROR(_xlfn.XLOOKUP(attendance__2[[#This Row],[ID]],_xlfn._xlws.FILTER(Table1[Old ID],Table1[Old ID]&lt;&gt;0),_xlfn._xlws.FILTER(Changelog!$C$2:$C$110,Changelog!$C$2:$C$110&lt;&gt;""),attendance__2[[#This Row],[ID]]),"")</f>
        <v/>
      </c>
      <c r="D14334" t="str">
        <f ca="1">IFERROR(_xlfn.IFNA(IF((A14334-FLOOR(A14334,100))&lt;10,"الخدام",LOOKUP(FLOOR(A14334,100),Table2[ID start],Table2[Class])),"الخدام"),"")</f>
        <v/>
      </c>
    </row>
    <row r="14335" spans="1:4" x14ac:dyDescent="0.25">
      <c r="A14335" t="str" cm="1">
        <f t="array" aca="1" ref="A14335" ca="1">IFERROR(_xlfn.XLOOKUP(attendance__2[[#This Row],[ID]],_xlfn._xlws.FILTER(Table1[Old ID],Table1[Old ID]&lt;&gt;0),_xlfn._xlws.FILTER(Changelog!$C$2:$C$110,Changelog!$C$2:$C$110&lt;&gt;""),attendance__2[[#This Row],[ID]]),"")</f>
        <v/>
      </c>
      <c r="D14335" t="str">
        <f ca="1">IFERROR(_xlfn.IFNA(IF((A14335-FLOOR(A14335,100))&lt;10,"الخدام",LOOKUP(FLOOR(A14335,100),Table2[ID start],Table2[Class])),"الخدام"),"")</f>
        <v/>
      </c>
    </row>
    <row r="14336" spans="1:4" x14ac:dyDescent="0.25">
      <c r="A14336" t="str" cm="1">
        <f t="array" aca="1" ref="A14336" ca="1">IFERROR(_xlfn.XLOOKUP(attendance__2[[#This Row],[ID]],_xlfn._xlws.FILTER(Table1[Old ID],Table1[Old ID]&lt;&gt;0),_xlfn._xlws.FILTER(Changelog!$C$2:$C$110,Changelog!$C$2:$C$110&lt;&gt;""),attendance__2[[#This Row],[ID]]),"")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="14337" spans="1:4" x14ac:dyDescent="0.25">
      <c r="A14337" t="str" cm="1">
        <f t="array" aca="1" ref="A14337" ca="1">IFERROR(_xlfn.XLOOKUP(attendance__2[[#This Row],[ID]],_xlfn._xlws.FILTER(Table1[Old ID],Table1[Old ID]&lt;&gt;0),_xlfn._xlws.FILTER(Changelog!$C$2:$C$110,Changelog!$C$2:$C$110&lt;&gt;""),attendance__2[[#This Row],[ID]]),"")</f>
        <v/>
      </c>
      <c r="D14337" t="str">
        <f ca="1">IFERROR(_xlfn.IFNA(IF((A14337-FLOOR(A14337,100))&lt;10,"الخدام",LOOKUP(FLOOR(A14337,100),Table2[ID start],Table2[Class])),"الخدام"),"")</f>
        <v/>
      </c>
    </row>
    <row r="14338" spans="1:4" x14ac:dyDescent="0.25">
      <c r="A14338" t="str" cm="1">
        <f t="array" aca="1" ref="A14338" ca="1">IFERROR(_xlfn.XLOOKUP(attendance__2[[#This Row],[ID]],_xlfn._xlws.FILTER(Table1[Old ID],Table1[Old ID]&lt;&gt;0),_xlfn._xlws.FILTER(Changelog!$C$2:$C$110,Changelog!$C$2:$C$110&lt;&gt;""),attendance__2[[#This Row],[ID]]),"")</f>
        <v/>
      </c>
      <c r="D14338" t="str">
        <f ca="1">IFERROR(_xlfn.IFNA(IF((A14338-FLOOR(A14338,100))&lt;10,"الخدام",LOOKUP(FLOOR(A14338,100),Table2[ID start],Table2[Class])),"الخدام"),"")</f>
        <v/>
      </c>
    </row>
    <row r="14339" spans="1:4" x14ac:dyDescent="0.25">
      <c r="A14339" t="str" cm="1">
        <f t="array" aca="1" ref="A14339" ca="1">IFERROR(_xlfn.XLOOKUP(attendance__2[[#This Row],[ID]],_xlfn._xlws.FILTER(Table1[Old ID],Table1[Old ID]&lt;&gt;0),_xlfn._xlws.FILTER(Changelog!$C$2:$C$110,Changelog!$C$2:$C$110&lt;&gt;""),attendance__2[[#This Row],[ID]]),"")</f>
        <v/>
      </c>
      <c r="D14339" t="str">
        <f ca="1">IFERROR(_xlfn.IFNA(IF((A14339-FLOOR(A14339,100))&lt;10,"الخدام",LOOKUP(FLOOR(A14339,100),Table2[ID start],Table2[Class])),"الخدام"),"")</f>
        <v/>
      </c>
    </row>
    <row r="14340" spans="1:4" x14ac:dyDescent="0.25">
      <c r="A14340" t="str" cm="1">
        <f t="array" aca="1" ref="A14340" ca="1">IFERROR(_xlfn.XLOOKUP(attendance__2[[#This Row],[ID]],_xlfn._xlws.FILTER(Table1[Old ID],Table1[Old ID]&lt;&gt;0),_xlfn._xlws.FILTER(Changelog!$C$2:$C$110,Changelog!$C$2:$C$110&lt;&gt;""),attendance__2[[#This Row],[ID]]),"")</f>
        <v/>
      </c>
      <c r="D14340" t="str">
        <f ca="1">IFERROR(_xlfn.IFNA(IF((A14340-FLOOR(A14340,100))&lt;10,"الخدام",LOOKUP(FLOOR(A14340,100),Table2[ID start],Table2[Class])),"الخدام"),"")</f>
        <v/>
      </c>
    </row>
    <row r="14341" spans="1:4" x14ac:dyDescent="0.25">
      <c r="A14341" t="str" cm="1">
        <f t="array" aca="1" ref="A14341" ca="1">IFERROR(_xlfn.XLOOKUP(attendance__2[[#This Row],[ID]],_xlfn._xlws.FILTER(Table1[Old ID],Table1[Old ID]&lt;&gt;0),_xlfn._xlws.FILTER(Changelog!$C$2:$C$110,Changelog!$C$2:$C$110&lt;&gt;""),attendance__2[[#This Row],[ID]]),"")</f>
        <v/>
      </c>
      <c r="D14341" t="str">
        <f ca="1">IFERROR(_xlfn.IFNA(IF((A14341-FLOOR(A14341,100))&lt;10,"الخدام",LOOKUP(FLOOR(A14341,100),Table2[ID start],Table2[Class])),"الخدام"),"")</f>
        <v/>
      </c>
    </row>
    <row r="14342" spans="1:4" x14ac:dyDescent="0.25">
      <c r="A14342" t="str" cm="1">
        <f t="array" aca="1" ref="A14342" ca="1">IFERROR(_xlfn.XLOOKUP(attendance__2[[#This Row],[ID]],_xlfn._xlws.FILTER(Table1[Old ID],Table1[Old ID]&lt;&gt;0),_xlfn._xlws.FILTER(Changelog!$C$2:$C$110,Changelog!$C$2:$C$110&lt;&gt;""),attendance__2[[#This Row],[ID]]),"")</f>
        <v/>
      </c>
      <c r="D14342" t="str">
        <f ca="1">IFERROR(_xlfn.IFNA(IF((A14342-FLOOR(A14342,100))&lt;10,"الخدام",LOOKUP(FLOOR(A14342,100),Table2[ID start],Table2[Class])),"الخدام"),"")</f>
        <v/>
      </c>
    </row>
    <row r="14343" spans="1:4" x14ac:dyDescent="0.25">
      <c r="A14343" t="str" cm="1">
        <f t="array" aca="1" ref="A14343" ca="1">IFERROR(_xlfn.XLOOKUP(attendance__2[[#This Row],[ID]],_xlfn._xlws.FILTER(Table1[Old ID],Table1[Old ID]&lt;&gt;0),_xlfn._xlws.FILTER(Changelog!$C$2:$C$110,Changelog!$C$2:$C$110&lt;&gt;""),attendance__2[[#This Row],[ID]]),"")</f>
        <v/>
      </c>
      <c r="D14343" t="str">
        <f ca="1">IFERROR(_xlfn.IFNA(IF((A14343-FLOOR(A14343,100))&lt;10,"الخدام",LOOKUP(FLOOR(A14343,100),Table2[ID start],Table2[Class])),"الخدام"),"")</f>
        <v/>
      </c>
    </row>
    <row r="14344" spans="1:4" x14ac:dyDescent="0.25">
      <c r="A14344" t="str" cm="1">
        <f t="array" aca="1" ref="A14344" ca="1">IFERROR(_xlfn.XLOOKUP(attendance__2[[#This Row],[ID]],_xlfn._xlws.FILTER(Table1[Old ID],Table1[Old ID]&lt;&gt;0),_xlfn._xlws.FILTER(Changelog!$C$2:$C$110,Changelog!$C$2:$C$110&lt;&gt;""),attendance__2[[#This Row],[ID]]),"")</f>
        <v/>
      </c>
      <c r="D14344" t="str">
        <f ca="1">IFERROR(_xlfn.IFNA(IF((A14344-FLOOR(A14344,100))&lt;10,"الخدام",LOOKUP(FLOOR(A14344,100),Table2[ID start],Table2[Class])),"الخدام"),"")</f>
        <v/>
      </c>
    </row>
    <row r="14345" spans="1:4" x14ac:dyDescent="0.25">
      <c r="A14345" t="str" cm="1">
        <f t="array" aca="1" ref="A14345" ca="1">IFERROR(_xlfn.XLOOKUP(attendance__2[[#This Row],[ID]],_xlfn._xlws.FILTER(Table1[Old ID],Table1[Old ID]&lt;&gt;0),_xlfn._xlws.FILTER(Changelog!$C$2:$C$110,Changelog!$C$2:$C$110&lt;&gt;""),attendance__2[[#This Row],[ID]]),"")</f>
        <v/>
      </c>
      <c r="D14345" t="str">
        <f ca="1">IFERROR(_xlfn.IFNA(IF((A14345-FLOOR(A14345,100))&lt;10,"الخدام",LOOKUP(FLOOR(A14345,100),Table2[ID start],Table2[Class])),"الخدام"),"")</f>
        <v/>
      </c>
    </row>
    <row r="14346" spans="1:4" x14ac:dyDescent="0.25">
      <c r="A14346" t="str" cm="1">
        <f t="array" aca="1" ref="A14346" ca="1">IFERROR(_xlfn.XLOOKUP(attendance__2[[#This Row],[ID]],_xlfn._xlws.FILTER(Table1[Old ID],Table1[Old ID]&lt;&gt;0),_xlfn._xlws.FILTER(Changelog!$C$2:$C$110,Changelog!$C$2:$C$110&lt;&gt;""),attendance__2[[#This Row],[ID]]),"")</f>
        <v/>
      </c>
      <c r="D14346" t="str">
        <f ca="1">IFERROR(_xlfn.IFNA(IF((A14346-FLOOR(A14346,100))&lt;10,"الخدام",LOOKUP(FLOOR(A14346,100),Table2[ID start],Table2[Class])),"الخدام"),"")</f>
        <v/>
      </c>
    </row>
    <row r="14347" spans="1:4" x14ac:dyDescent="0.25">
      <c r="A14347" t="str" cm="1">
        <f t="array" aca="1" ref="A14347" ca="1">IFERROR(_xlfn.XLOOKUP(attendance__2[[#This Row],[ID]],_xlfn._xlws.FILTER(Table1[Old ID],Table1[Old ID]&lt;&gt;0),_xlfn._xlws.FILTER(Changelog!$C$2:$C$110,Changelog!$C$2:$C$110&lt;&gt;""),attendance__2[[#This Row],[ID]]),"")</f>
        <v/>
      </c>
      <c r="D14347" t="str">
        <f ca="1">IFERROR(_xlfn.IFNA(IF((A14347-FLOOR(A14347,100))&lt;10,"الخدام",LOOKUP(FLOOR(A14347,100),Table2[ID start],Table2[Class])),"الخدام"),"")</f>
        <v/>
      </c>
    </row>
    <row r="14348" spans="1:4" x14ac:dyDescent="0.25">
      <c r="A14348" t="str" cm="1">
        <f t="array" aca="1" ref="A14348" ca="1">IFERROR(_xlfn.XLOOKUP(attendance__2[[#This Row],[ID]],_xlfn._xlws.FILTER(Table1[Old ID],Table1[Old ID]&lt;&gt;0),_xlfn._xlws.FILTER(Changelog!$C$2:$C$110,Changelog!$C$2:$C$110&lt;&gt;""),attendance__2[[#This Row],[ID]]),"")</f>
        <v/>
      </c>
      <c r="D14348" t="str">
        <f ca="1">IFERROR(_xlfn.IFNA(IF((A14348-FLOOR(A14348,100))&lt;10,"الخدام",LOOKUP(FLOOR(A14348,100),Table2[ID start],Table2[Class])),"الخدام"),"")</f>
        <v/>
      </c>
    </row>
    <row r="14349" spans="1:4" x14ac:dyDescent="0.25">
      <c r="A14349" t="str" cm="1">
        <f t="array" aca="1" ref="A14349" ca="1">IFERROR(_xlfn.XLOOKUP(attendance__2[[#This Row],[ID]],_xlfn._xlws.FILTER(Table1[Old ID],Table1[Old ID]&lt;&gt;0),_xlfn._xlws.FILTER(Changelog!$C$2:$C$110,Changelog!$C$2:$C$110&lt;&gt;""),attendance__2[[#This Row],[ID]]),"")</f>
        <v/>
      </c>
      <c r="D14349" t="str">
        <f ca="1">IFERROR(_xlfn.IFNA(IF((A14349-FLOOR(A14349,100))&lt;10,"الخدام",LOOKUP(FLOOR(A14349,100),Table2[ID start],Table2[Class])),"الخدام"),"")</f>
        <v/>
      </c>
    </row>
    <row r="14350" spans="1:4" x14ac:dyDescent="0.25">
      <c r="A14350" t="str" cm="1">
        <f t="array" aca="1" ref="A14350" ca="1">IFERROR(_xlfn.XLOOKUP(attendance__2[[#This Row],[ID]],_xlfn._xlws.FILTER(Table1[Old ID],Table1[Old ID]&lt;&gt;0),_xlfn._xlws.FILTER(Changelog!$C$2:$C$110,Changelog!$C$2:$C$110&lt;&gt;""),attendance__2[[#This Row],[ID]]),"")</f>
        <v/>
      </c>
      <c r="D14350" t="str">
        <f ca="1">IFERROR(_xlfn.IFNA(IF((A14350-FLOOR(A14350,100))&lt;10,"الخدام",LOOKUP(FLOOR(A14350,100),Table2[ID start],Table2[Class])),"الخدام"),"")</f>
        <v/>
      </c>
    </row>
    <row r="14351" spans="1:4" x14ac:dyDescent="0.25">
      <c r="A14351" t="str" cm="1">
        <f t="array" aca="1" ref="A14351" ca="1">IFERROR(_xlfn.XLOOKUP(attendance__2[[#This Row],[ID]],_xlfn._xlws.FILTER(Table1[Old ID],Table1[Old ID]&lt;&gt;0),_xlfn._xlws.FILTER(Changelog!$C$2:$C$110,Changelog!$C$2:$C$110&lt;&gt;""),attendance__2[[#This Row],[ID]]),"")</f>
        <v/>
      </c>
      <c r="D14351" t="str">
        <f ca="1">IFERROR(_xlfn.IFNA(IF((A14351-FLOOR(A14351,100))&lt;10,"الخدام",LOOKUP(FLOOR(A14351,100),Table2[ID start],Table2[Class])),"الخدام"),"")</f>
        <v/>
      </c>
    </row>
    <row r="14352" spans="1:4" x14ac:dyDescent="0.25">
      <c r="A14352" t="str" cm="1">
        <f t="array" aca="1" ref="A14352" ca="1">IFERROR(_xlfn.XLOOKUP(attendance__2[[#This Row],[ID]],_xlfn._xlws.FILTER(Table1[Old ID],Table1[Old ID]&lt;&gt;0),_xlfn._xlws.FILTER(Changelog!$C$2:$C$110,Changelog!$C$2:$C$110&lt;&gt;""),attendance__2[[#This Row],[ID]]),"")</f>
        <v/>
      </c>
      <c r="D14352" t="str">
        <f ca="1">IFERROR(_xlfn.IFNA(IF((A14352-FLOOR(A14352,100))&lt;10,"الخدام",LOOKUP(FLOOR(A14352,100),Table2[ID start],Table2[Class])),"الخدام"),"")</f>
        <v/>
      </c>
    </row>
    <row r="14353" spans="1:4" x14ac:dyDescent="0.25">
      <c r="A14353" t="str" cm="1">
        <f t="array" aca="1" ref="A14353" ca="1">IFERROR(_xlfn.XLOOKUP(attendance__2[[#This Row],[ID]],_xlfn._xlws.FILTER(Table1[Old ID],Table1[Old ID]&lt;&gt;0),_xlfn._xlws.FILTER(Changelog!$C$2:$C$110,Changelog!$C$2:$C$110&lt;&gt;""),attendance__2[[#This Row],[ID]]),"")</f>
        <v/>
      </c>
      <c r="D14353" t="str">
        <f ca="1">IFERROR(_xlfn.IFNA(IF((A14353-FLOOR(A14353,100))&lt;10,"الخدام",LOOKUP(FLOOR(A14353,100),Table2[ID start],Table2[Class])),"الخدام"),"")</f>
        <v/>
      </c>
    </row>
    <row r="14354" spans="1:4" x14ac:dyDescent="0.25">
      <c r="A14354" t="str" cm="1">
        <f t="array" aca="1" ref="A14354" ca="1">IFERROR(_xlfn.XLOOKUP(attendance__2[[#This Row],[ID]],_xlfn._xlws.FILTER(Table1[Old ID],Table1[Old ID]&lt;&gt;0),_xlfn._xlws.FILTER(Changelog!$C$2:$C$110,Changelog!$C$2:$C$110&lt;&gt;""),attendance__2[[#This Row],[ID]]),"")</f>
        <v/>
      </c>
      <c r="D14354" t="str">
        <f ca="1">IFERROR(_xlfn.IFNA(IF((A14354-FLOOR(A14354,100))&lt;10,"الخدام",LOOKUP(FLOOR(A14354,100),Table2[ID start],Table2[Class])),"الخدام"),"")</f>
        <v/>
      </c>
    </row>
    <row r="14355" spans="1:4" x14ac:dyDescent="0.25">
      <c r="A14355" t="str" cm="1">
        <f t="array" aca="1" ref="A14355" ca="1">IFERROR(_xlfn.XLOOKUP(attendance__2[[#This Row],[ID]],_xlfn._xlws.FILTER(Table1[Old ID],Table1[Old ID]&lt;&gt;0),_xlfn._xlws.FILTER(Changelog!$C$2:$C$110,Changelog!$C$2:$C$110&lt;&gt;""),attendance__2[[#This Row],[ID]]),"")</f>
        <v/>
      </c>
      <c r="D14355" t="str">
        <f ca="1">IFERROR(_xlfn.IFNA(IF((A14355-FLOOR(A14355,100))&lt;10,"الخدام",LOOKUP(FLOOR(A14355,100),Table2[ID start],Table2[Class])),"الخدام"),"")</f>
        <v/>
      </c>
    </row>
    <row r="14356" spans="1:4" x14ac:dyDescent="0.25">
      <c r="A14356" t="str" cm="1">
        <f t="array" aca="1" ref="A14356" ca="1">IFERROR(_xlfn.XLOOKUP(attendance__2[[#This Row],[ID]],_xlfn._xlws.FILTER(Table1[Old ID],Table1[Old ID]&lt;&gt;0),_xlfn._xlws.FILTER(Changelog!$C$2:$C$110,Changelog!$C$2:$C$110&lt;&gt;""),attendance__2[[#This Row],[ID]]),"")</f>
        <v/>
      </c>
      <c r="D14356" t="str">
        <f ca="1">IFERROR(_xlfn.IFNA(IF((A14356-FLOOR(A14356,100))&lt;10,"الخدام",LOOKUP(FLOOR(A14356,100),Table2[ID start],Table2[Class])),"الخدام"),"")</f>
        <v/>
      </c>
    </row>
    <row r="14357" spans="1:4" x14ac:dyDescent="0.25">
      <c r="A14357" t="str" cm="1">
        <f t="array" aca="1" ref="A14357" ca="1">IFERROR(_xlfn.XLOOKUP(attendance__2[[#This Row],[ID]],_xlfn._xlws.FILTER(Table1[Old ID],Table1[Old ID]&lt;&gt;0),_xlfn._xlws.FILTER(Changelog!$C$2:$C$110,Changelog!$C$2:$C$110&lt;&gt;""),attendance__2[[#This Row],[ID]]),"")</f>
        <v/>
      </c>
      <c r="D14357" t="str">
        <f ca="1">IFERROR(_xlfn.IFNA(IF((A14357-FLOOR(A14357,100))&lt;10,"الخدام",LOOKUP(FLOOR(A14357,100),Table2[ID start],Table2[Class])),"الخدام"),"")</f>
        <v/>
      </c>
    </row>
    <row r="14358" spans="1:4" x14ac:dyDescent="0.25">
      <c r="A14358" t="str" cm="1">
        <f t="array" aca="1" ref="A14358" ca="1">IFERROR(_xlfn.XLOOKUP(attendance__2[[#This Row],[ID]],_xlfn._xlws.FILTER(Table1[Old ID],Table1[Old ID]&lt;&gt;0),_xlfn._xlws.FILTER(Changelog!$C$2:$C$110,Changelog!$C$2:$C$110&lt;&gt;""),attendance__2[[#This Row],[ID]]),"")</f>
        <v/>
      </c>
      <c r="D14358" t="str">
        <f ca="1">IFERROR(_xlfn.IFNA(IF((A14358-FLOOR(A14358,100))&lt;10,"الخدام",LOOKUP(FLOOR(A14358,100),Table2[ID start],Table2[Class])),"الخدام"),"")</f>
        <v/>
      </c>
    </row>
    <row r="14359" spans="1:4" x14ac:dyDescent="0.25">
      <c r="A14359" t="str" cm="1">
        <f t="array" aca="1" ref="A14359" ca="1">IFERROR(_xlfn.XLOOKUP(attendance__2[[#This Row],[ID]],_xlfn._xlws.FILTER(Table1[Old ID],Table1[Old ID]&lt;&gt;0),_xlfn._xlws.FILTER(Changelog!$C$2:$C$110,Changelog!$C$2:$C$110&lt;&gt;""),attendance__2[[#This Row],[ID]]),"")</f>
        <v/>
      </c>
      <c r="D14359" t="str">
        <f ca="1">IFERROR(_xlfn.IFNA(IF((A14359-FLOOR(A14359,100))&lt;10,"الخدام",LOOKUP(FLOOR(A14359,100),Table2[ID start],Table2[Class])),"الخدام"),"")</f>
        <v/>
      </c>
    </row>
    <row r="14360" spans="1:4" x14ac:dyDescent="0.25">
      <c r="A14360" t="str" cm="1">
        <f t="array" aca="1" ref="A14360" ca="1">IFERROR(_xlfn.XLOOKUP(attendance__2[[#This Row],[ID]],_xlfn._xlws.FILTER(Table1[Old ID],Table1[Old ID]&lt;&gt;0),_xlfn._xlws.FILTER(Changelog!$C$2:$C$110,Changelog!$C$2:$C$110&lt;&gt;""),attendance__2[[#This Row],[ID]]),"")</f>
        <v/>
      </c>
      <c r="D14360" t="str">
        <f ca="1">IFERROR(_xlfn.IFNA(IF((A14360-FLOOR(A14360,100))&lt;10,"الخدام",LOOKUP(FLOOR(A14360,100),Table2[ID start],Table2[Class])),"الخدام"),"")</f>
        <v/>
      </c>
    </row>
    <row r="14361" spans="1:4" x14ac:dyDescent="0.25">
      <c r="A14361" t="str" cm="1">
        <f t="array" aca="1" ref="A14361" ca="1">IFERROR(_xlfn.XLOOKUP(attendance__2[[#This Row],[ID]],_xlfn._xlws.FILTER(Table1[Old ID],Table1[Old ID]&lt;&gt;0),_xlfn._xlws.FILTER(Changelog!$C$2:$C$110,Changelog!$C$2:$C$110&lt;&gt;""),attendance__2[[#This Row],[ID]]),"")</f>
        <v/>
      </c>
      <c r="D14361" t="str">
        <f ca="1">IFERROR(_xlfn.IFNA(IF((A14361-FLOOR(A14361,100))&lt;10,"الخدام",LOOKUP(FLOOR(A14361,100),Table2[ID start],Table2[Class])),"الخدام"),"")</f>
        <v/>
      </c>
    </row>
    <row r="14362" spans="1:4" x14ac:dyDescent="0.25">
      <c r="A14362" t="str" cm="1">
        <f t="array" aca="1" ref="A14362" ca="1">IFERROR(_xlfn.XLOOKUP(attendance__2[[#This Row],[ID]],_xlfn._xlws.FILTER(Table1[Old ID],Table1[Old ID]&lt;&gt;0),_xlfn._xlws.FILTER(Changelog!$C$2:$C$110,Changelog!$C$2:$C$110&lt;&gt;""),attendance__2[[#This Row],[ID]]),"")</f>
        <v/>
      </c>
      <c r="D14362" t="str">
        <f ca="1">IFERROR(_xlfn.IFNA(IF((A14362-FLOOR(A14362,100))&lt;10,"الخدام",LOOKUP(FLOOR(A14362,100),Table2[ID start],Table2[Class])),"الخدام"),"")</f>
        <v/>
      </c>
    </row>
    <row r="14363" spans="1:4" x14ac:dyDescent="0.25">
      <c r="A14363" t="str" cm="1">
        <f t="array" aca="1" ref="A14363" ca="1">IFERROR(_xlfn.XLOOKUP(attendance__2[[#This Row],[ID]],_xlfn._xlws.FILTER(Table1[Old ID],Table1[Old ID]&lt;&gt;0),_xlfn._xlws.FILTER(Changelog!$C$2:$C$110,Changelog!$C$2:$C$110&lt;&gt;""),attendance__2[[#This Row],[ID]]),"")</f>
        <v/>
      </c>
      <c r="D14363" t="str">
        <f ca="1">IFERROR(_xlfn.IFNA(IF((A14363-FLOOR(A14363,100))&lt;10,"الخدام",LOOKUP(FLOOR(A14363,100),Table2[ID start],Table2[Class])),"الخدام"),"")</f>
        <v/>
      </c>
    </row>
    <row r="14364" spans="1:4" x14ac:dyDescent="0.25">
      <c r="A14364" t="str" cm="1">
        <f t="array" aca="1" ref="A14364" ca="1">IFERROR(_xlfn.XLOOKUP(attendance__2[[#This Row],[ID]],_xlfn._xlws.FILTER(Table1[Old ID],Table1[Old ID]&lt;&gt;0),_xlfn._xlws.FILTER(Changelog!$C$2:$C$110,Changelog!$C$2:$C$110&lt;&gt;""),attendance__2[[#This Row],[ID]]),"")</f>
        <v/>
      </c>
      <c r="D14364" t="str">
        <f ca="1">IFERROR(_xlfn.IFNA(IF((A14364-FLOOR(A14364,100))&lt;10,"الخدام",LOOKUP(FLOOR(A14364,100),Table2[ID start],Table2[Class])),"الخدام"),"")</f>
        <v/>
      </c>
    </row>
    <row r="14365" spans="1:4" x14ac:dyDescent="0.25">
      <c r="A14365" t="str" cm="1">
        <f t="array" aca="1" ref="A14365" ca="1">IFERROR(_xlfn.XLOOKUP(attendance__2[[#This Row],[ID]],_xlfn._xlws.FILTER(Table1[Old ID],Table1[Old ID]&lt;&gt;0),_xlfn._xlws.FILTER(Changelog!$C$2:$C$110,Changelog!$C$2:$C$110&lt;&gt;""),attendance__2[[#This Row],[ID]]),"")</f>
        <v/>
      </c>
      <c r="D14365" t="str">
        <f ca="1">IFERROR(_xlfn.IFNA(IF((A14365-FLOOR(A14365,100))&lt;10,"الخدام",LOOKUP(FLOOR(A14365,100),Table2[ID start],Table2[Class])),"الخدام"),"")</f>
        <v/>
      </c>
    </row>
    <row r="14366" spans="1:4" x14ac:dyDescent="0.25">
      <c r="A14366" t="str" cm="1">
        <f t="array" aca="1" ref="A14366" ca="1">IFERROR(_xlfn.XLOOKUP(attendance__2[[#This Row],[ID]],_xlfn._xlws.FILTER(Table1[Old ID],Table1[Old ID]&lt;&gt;0),_xlfn._xlws.FILTER(Changelog!$C$2:$C$110,Changelog!$C$2:$C$110&lt;&gt;""),attendance__2[[#This Row],[ID]]),"")</f>
        <v/>
      </c>
      <c r="D14366" t="str">
        <f ca="1">IFERROR(_xlfn.IFNA(IF((A14366-FLOOR(A14366,100))&lt;10,"الخدام",LOOKUP(FLOOR(A14366,100),Table2[ID start],Table2[Class])),"الخدام"),"")</f>
        <v/>
      </c>
    </row>
    <row r="14367" spans="1:4" x14ac:dyDescent="0.25">
      <c r="A14367" t="str" cm="1">
        <f t="array" aca="1" ref="A14367" ca="1">IFERROR(_xlfn.XLOOKUP(attendance__2[[#This Row],[ID]],_xlfn._xlws.FILTER(Table1[Old ID],Table1[Old ID]&lt;&gt;0),_xlfn._xlws.FILTER(Changelog!$C$2:$C$110,Changelog!$C$2:$C$110&lt;&gt;""),attendance__2[[#This Row],[ID]]),"")</f>
        <v/>
      </c>
      <c r="D14367" t="str">
        <f ca="1">IFERROR(_xlfn.IFNA(IF((A14367-FLOOR(A14367,100))&lt;10,"الخدام",LOOKUP(FLOOR(A14367,100),Table2[ID start],Table2[Class])),"الخدام"),"")</f>
        <v/>
      </c>
    </row>
    <row r="14368" spans="1:4" x14ac:dyDescent="0.25">
      <c r="A14368" t="str" cm="1">
        <f t="array" aca="1" ref="A14368" ca="1">IFERROR(_xlfn.XLOOKUP(attendance__2[[#This Row],[ID]],_xlfn._xlws.FILTER(Table1[Old ID],Table1[Old ID]&lt;&gt;0),_xlfn._xlws.FILTER(Changelog!$C$2:$C$110,Changelog!$C$2:$C$110&lt;&gt;""),attendance__2[[#This Row],[ID]]),"")</f>
        <v/>
      </c>
      <c r="D14368" t="str">
        <f ca="1">IFERROR(_xlfn.IFNA(IF((A14368-FLOOR(A14368,100))&lt;10,"الخدام",LOOKUP(FLOOR(A14368,100),Table2[ID start],Table2[Class])),"الخدام"),"")</f>
        <v/>
      </c>
    </row>
    <row r="14369" spans="1:4" x14ac:dyDescent="0.25">
      <c r="A14369" t="str" cm="1">
        <f t="array" aca="1" ref="A14369" ca="1">IFERROR(_xlfn.XLOOKUP(attendance__2[[#This Row],[ID]],_xlfn._xlws.FILTER(Table1[Old ID],Table1[Old ID]&lt;&gt;0),_xlfn._xlws.FILTER(Changelog!$C$2:$C$110,Changelog!$C$2:$C$110&lt;&gt;""),attendance__2[[#This Row],[ID]]),"")</f>
        <v/>
      </c>
      <c r="D14369" t="str">
        <f ca="1">IFERROR(_xlfn.IFNA(IF((A14369-FLOOR(A14369,100))&lt;10,"الخدام",LOOKUP(FLOOR(A14369,100),Table2[ID start],Table2[Class])),"الخدام"),"")</f>
        <v/>
      </c>
    </row>
    <row r="14370" spans="1:4" x14ac:dyDescent="0.25">
      <c r="A14370" t="str" cm="1">
        <f t="array" aca="1" ref="A14370" ca="1">IFERROR(_xlfn.XLOOKUP(attendance__2[[#This Row],[ID]],_xlfn._xlws.FILTER(Table1[Old ID],Table1[Old ID]&lt;&gt;0),_xlfn._xlws.FILTER(Changelog!$C$2:$C$110,Changelog!$C$2:$C$110&lt;&gt;""),attendance__2[[#This Row],[ID]]),"")</f>
        <v/>
      </c>
      <c r="D14370" t="str">
        <f ca="1">IFERROR(_xlfn.IFNA(IF((A14370-FLOOR(A14370,100))&lt;10,"الخدام",LOOKUP(FLOOR(A14370,100),Table2[ID start],Table2[Class])),"الخدام"),"")</f>
        <v/>
      </c>
    </row>
    <row r="14371" spans="1:4" x14ac:dyDescent="0.25">
      <c r="A14371" t="str" cm="1">
        <f t="array" aca="1" ref="A14371" ca="1">IFERROR(_xlfn.XLOOKUP(attendance__2[[#This Row],[ID]],_xlfn._xlws.FILTER(Table1[Old ID],Table1[Old ID]&lt;&gt;0),_xlfn._xlws.FILTER(Changelog!$C$2:$C$110,Changelog!$C$2:$C$110&lt;&gt;""),attendance__2[[#This Row],[ID]]),"")</f>
        <v/>
      </c>
      <c r="D14371" t="str">
        <f ca="1">IFERROR(_xlfn.IFNA(IF((A14371-FLOOR(A14371,100))&lt;10,"الخدام",LOOKUP(FLOOR(A14371,100),Table2[ID start],Table2[Class])),"الخدام"),"")</f>
        <v/>
      </c>
    </row>
    <row r="14372" spans="1:4" x14ac:dyDescent="0.25">
      <c r="A14372" t="str" cm="1">
        <f t="array" aca="1" ref="A14372" ca="1">IFERROR(_xlfn.XLOOKUP(attendance__2[[#This Row],[ID]],_xlfn._xlws.FILTER(Table1[Old ID],Table1[Old ID]&lt;&gt;0),_xlfn._xlws.FILTER(Changelog!$C$2:$C$110,Changelog!$C$2:$C$110&lt;&gt;""),attendance__2[[#This Row],[ID]]),"")</f>
        <v/>
      </c>
      <c r="D14372" t="str">
        <f ca="1">IFERROR(_xlfn.IFNA(IF((A14372-FLOOR(A14372,100))&lt;10,"الخدام",LOOKUP(FLOOR(A14372,100),Table2[ID start],Table2[Class])),"الخدام"),"")</f>
        <v/>
      </c>
    </row>
    <row r="14373" spans="1:4" x14ac:dyDescent="0.25">
      <c r="A14373" t="str" cm="1">
        <f t="array" aca="1" ref="A14373" ca="1">IFERROR(_xlfn.XLOOKUP(attendance__2[[#This Row],[ID]],_xlfn._xlws.FILTER(Table1[Old ID],Table1[Old ID]&lt;&gt;0),_xlfn._xlws.FILTER(Changelog!$C$2:$C$110,Changelog!$C$2:$C$110&lt;&gt;""),attendance__2[[#This Row],[ID]]),"")</f>
        <v/>
      </c>
      <c r="D14373" t="str">
        <f ca="1">IFERROR(_xlfn.IFNA(IF((A14373-FLOOR(A14373,100))&lt;10,"الخدام",LOOKUP(FLOOR(A14373,100),Table2[ID start],Table2[Class])),"الخدام"),"")</f>
        <v/>
      </c>
    </row>
    <row r="14374" spans="1:4" x14ac:dyDescent="0.25">
      <c r="A14374" t="str" cm="1">
        <f t="array" aca="1" ref="A14374" ca="1">IFERROR(_xlfn.XLOOKUP(attendance__2[[#This Row],[ID]],_xlfn._xlws.FILTER(Table1[Old ID],Table1[Old ID]&lt;&gt;0),_xlfn._xlws.FILTER(Changelog!$C$2:$C$110,Changelog!$C$2:$C$110&lt;&gt;""),attendance__2[[#This Row],[ID]]),"")</f>
        <v/>
      </c>
      <c r="D14374" t="str">
        <f ca="1">IFERROR(_xlfn.IFNA(IF((A14374-FLOOR(A14374,100))&lt;10,"الخدام",LOOKUP(FLOOR(A14374,100),Table2[ID start],Table2[Class])),"الخدام"),"")</f>
        <v/>
      </c>
    </row>
    <row r="14375" spans="1:4" x14ac:dyDescent="0.25">
      <c r="A14375" t="str" cm="1">
        <f t="array" aca="1" ref="A14375" ca="1">IFERROR(_xlfn.XLOOKUP(attendance__2[[#This Row],[ID]],_xlfn._xlws.FILTER(Table1[Old ID],Table1[Old ID]&lt;&gt;0),_xlfn._xlws.FILTER(Changelog!$C$2:$C$110,Changelog!$C$2:$C$110&lt;&gt;""),attendance__2[[#This Row],[ID]]),"")</f>
        <v/>
      </c>
      <c r="D14375" t="str">
        <f ca="1">IFERROR(_xlfn.IFNA(IF((A14375-FLOOR(A14375,100))&lt;10,"الخدام",LOOKUP(FLOOR(A14375,100),Table2[ID start],Table2[Class])),"الخدام"),"")</f>
        <v/>
      </c>
    </row>
    <row r="14376" spans="1:4" x14ac:dyDescent="0.25">
      <c r="A14376" t="str" cm="1">
        <f t="array" aca="1" ref="A14376" ca="1">IFERROR(_xlfn.XLOOKUP(attendance__2[[#This Row],[ID]],_xlfn._xlws.FILTER(Table1[Old ID],Table1[Old ID]&lt;&gt;0),_xlfn._xlws.FILTER(Changelog!$C$2:$C$110,Changelog!$C$2:$C$110&lt;&gt;""),attendance__2[[#This Row],[ID]]),"")</f>
        <v/>
      </c>
      <c r="D14376" t="str">
        <f ca="1">IFERROR(_xlfn.IFNA(IF((A14376-FLOOR(A14376,100))&lt;10,"الخدام",LOOKUP(FLOOR(A14376,100),Table2[ID start],Table2[Class])),"الخدام"),"")</f>
        <v/>
      </c>
    </row>
    <row r="14377" spans="1:4" x14ac:dyDescent="0.25">
      <c r="A14377" t="str" cm="1">
        <f t="array" aca="1" ref="A14377" ca="1">IFERROR(_xlfn.XLOOKUP(attendance__2[[#This Row],[ID]],_xlfn._xlws.FILTER(Table1[Old ID],Table1[Old ID]&lt;&gt;0),_xlfn._xlws.FILTER(Changelog!$C$2:$C$110,Changelog!$C$2:$C$110&lt;&gt;""),attendance__2[[#This Row],[ID]]),"")</f>
        <v/>
      </c>
      <c r="D14377" t="str">
        <f ca="1">IFERROR(_xlfn.IFNA(IF((A14377-FLOOR(A14377,100))&lt;10,"الخدام",LOOKUP(FLOOR(A14377,100),Table2[ID start],Table2[Class])),"الخدام"),"")</f>
        <v/>
      </c>
    </row>
    <row r="14378" spans="1:4" x14ac:dyDescent="0.25">
      <c r="A14378" t="str" cm="1">
        <f t="array" aca="1" ref="A14378" ca="1">IFERROR(_xlfn.XLOOKUP(attendance__2[[#This Row],[ID]],_xlfn._xlws.FILTER(Table1[Old ID],Table1[Old ID]&lt;&gt;0),_xlfn._xlws.FILTER(Changelog!$C$2:$C$110,Changelog!$C$2:$C$110&lt;&gt;""),attendance__2[[#This Row],[ID]]),"")</f>
        <v/>
      </c>
      <c r="D14378" t="str">
        <f ca="1">IFERROR(_xlfn.IFNA(IF((A14378-FLOOR(A14378,100))&lt;10,"الخدام",LOOKUP(FLOOR(A14378,100),Table2[ID start],Table2[Class])),"الخدام"),"")</f>
        <v/>
      </c>
    </row>
    <row r="14379" spans="1:4" x14ac:dyDescent="0.25">
      <c r="A14379" t="str" cm="1">
        <f t="array" aca="1" ref="A14379" ca="1">IFERROR(_xlfn.XLOOKUP(attendance__2[[#This Row],[ID]],_xlfn._xlws.FILTER(Table1[Old ID],Table1[Old ID]&lt;&gt;0),_xlfn._xlws.FILTER(Changelog!$C$2:$C$110,Changelog!$C$2:$C$110&lt;&gt;""),attendance__2[[#This Row],[ID]]),"")</f>
        <v/>
      </c>
      <c r="D14379" t="str">
        <f ca="1">IFERROR(_xlfn.IFNA(IF((A14379-FLOOR(A14379,100))&lt;10,"الخدام",LOOKUP(FLOOR(A14379,100),Table2[ID start],Table2[Class])),"الخدام"),"")</f>
        <v/>
      </c>
    </row>
    <row r="14380" spans="1:4" x14ac:dyDescent="0.25">
      <c r="A14380" t="str" cm="1">
        <f t="array" aca="1" ref="A14380" ca="1">IFERROR(_xlfn.XLOOKUP(attendance__2[[#This Row],[ID]],_xlfn._xlws.FILTER(Table1[Old ID],Table1[Old ID]&lt;&gt;0),_xlfn._xlws.FILTER(Changelog!$C$2:$C$110,Changelog!$C$2:$C$110&lt;&gt;""),attendance__2[[#This Row],[ID]]),"")</f>
        <v/>
      </c>
      <c r="D14380" t="str">
        <f ca="1">IFERROR(_xlfn.IFNA(IF((A14380-FLOOR(A14380,100))&lt;10,"الخدام",LOOKUP(FLOOR(A14380,100),Table2[ID start],Table2[Class])),"الخدام"),"")</f>
        <v/>
      </c>
    </row>
    <row r="14381" spans="1:4" x14ac:dyDescent="0.25">
      <c r="A14381" t="str" cm="1">
        <f t="array" aca="1" ref="A14381" ca="1">IFERROR(_xlfn.XLOOKUP(attendance__2[[#This Row],[ID]],_xlfn._xlws.FILTER(Table1[Old ID],Table1[Old ID]&lt;&gt;0),_xlfn._xlws.FILTER(Changelog!$C$2:$C$110,Changelog!$C$2:$C$110&lt;&gt;""),attendance__2[[#This Row],[ID]]),"")</f>
        <v/>
      </c>
      <c r="D14381" t="str">
        <f ca="1">IFERROR(_xlfn.IFNA(IF((A14381-FLOOR(A14381,100))&lt;10,"الخدام",LOOKUP(FLOOR(A14381,100),Table2[ID start],Table2[Class])),"الخدام"),"")</f>
        <v/>
      </c>
    </row>
    <row r="14382" spans="1:4" x14ac:dyDescent="0.25">
      <c r="A14382" t="str" cm="1">
        <f t="array" aca="1" ref="A14382" ca="1">IFERROR(_xlfn.XLOOKUP(attendance__2[[#This Row],[ID]],_xlfn._xlws.FILTER(Table1[Old ID],Table1[Old ID]&lt;&gt;0),_xlfn._xlws.FILTER(Changelog!$C$2:$C$110,Changelog!$C$2:$C$110&lt;&gt;""),attendance__2[[#This Row],[ID]]),"")</f>
        <v/>
      </c>
      <c r="D14382" t="str">
        <f ca="1">IFERROR(_xlfn.IFNA(IF((A14382-FLOOR(A14382,100))&lt;10,"الخدام",LOOKUP(FLOOR(A14382,100),Table2[ID start],Table2[Class])),"الخدام"),"")</f>
        <v/>
      </c>
    </row>
    <row r="14383" spans="1:4" x14ac:dyDescent="0.25">
      <c r="A14383" t="str" cm="1">
        <f t="array" aca="1" ref="A14383" ca="1">IFERROR(_xlfn.XLOOKUP(attendance__2[[#This Row],[ID]],_xlfn._xlws.FILTER(Table1[Old ID],Table1[Old ID]&lt;&gt;0),_xlfn._xlws.FILTER(Changelog!$C$2:$C$110,Changelog!$C$2:$C$110&lt;&gt;""),attendance__2[[#This Row],[ID]]),"")</f>
        <v/>
      </c>
      <c r="D14383" t="str">
        <f ca="1">IFERROR(_xlfn.IFNA(IF((A14383-FLOOR(A14383,100))&lt;10,"الخدام",LOOKUP(FLOOR(A14383,100),Table2[ID start],Table2[Class])),"الخدام"),"")</f>
        <v/>
      </c>
    </row>
    <row r="14384" spans="1:4" x14ac:dyDescent="0.25">
      <c r="A14384" t="str" cm="1">
        <f t="array" aca="1" ref="A14384" ca="1">IFERROR(_xlfn.XLOOKUP(attendance__2[[#This Row],[ID]],_xlfn._xlws.FILTER(Table1[Old ID],Table1[Old ID]&lt;&gt;0),_xlfn._xlws.FILTER(Changelog!$C$2:$C$110,Changelog!$C$2:$C$110&lt;&gt;""),attendance__2[[#This Row],[ID]]),"")</f>
        <v/>
      </c>
      <c r="D14384" t="str">
        <f ca="1">IFERROR(_xlfn.IFNA(IF((A14384-FLOOR(A14384,100))&lt;10,"الخدام",LOOKUP(FLOOR(A14384,100),Table2[ID start],Table2[Class])),"الخدام"),"")</f>
        <v/>
      </c>
    </row>
    <row r="14385" spans="1:4" x14ac:dyDescent="0.25">
      <c r="A14385" t="str" cm="1">
        <f t="array" aca="1" ref="A14385" ca="1">IFERROR(_xlfn.XLOOKUP(attendance__2[[#This Row],[ID]],_xlfn._xlws.FILTER(Table1[Old ID],Table1[Old ID]&lt;&gt;0),_xlfn._xlws.FILTER(Changelog!$C$2:$C$110,Changelog!$C$2:$C$110&lt;&gt;""),attendance__2[[#This Row],[ID]]),"")</f>
        <v/>
      </c>
      <c r="D14385" t="str">
        <f ca="1">IFERROR(_xlfn.IFNA(IF((A14385-FLOOR(A14385,100))&lt;10,"الخدام",LOOKUP(FLOOR(A14385,100),Table2[ID start],Table2[Class])),"الخدام"),"")</f>
        <v/>
      </c>
    </row>
    <row r="14386" spans="1:4" x14ac:dyDescent="0.25">
      <c r="A14386" t="str" cm="1">
        <f t="array" aca="1" ref="A14386" ca="1">IFERROR(_xlfn.XLOOKUP(attendance__2[[#This Row],[ID]],_xlfn._xlws.FILTER(Table1[Old ID],Table1[Old ID]&lt;&gt;0),_xlfn._xlws.FILTER(Changelog!$C$2:$C$110,Changelog!$C$2:$C$110&lt;&gt;""),attendance__2[[#This Row],[ID]]),"")</f>
        <v/>
      </c>
      <c r="D14386" t="str">
        <f ca="1">IFERROR(_xlfn.IFNA(IF((A14386-FLOOR(A14386,100))&lt;10,"الخدام",LOOKUP(FLOOR(A14386,100),Table2[ID start],Table2[Class])),"الخدام"),"")</f>
        <v/>
      </c>
    </row>
    <row r="14387" spans="1:4" x14ac:dyDescent="0.25">
      <c r="A14387" t="str" cm="1">
        <f t="array" aca="1" ref="A14387" ca="1">IFERROR(_xlfn.XLOOKUP(attendance__2[[#This Row],[ID]],_xlfn._xlws.FILTER(Table1[Old ID],Table1[Old ID]&lt;&gt;0),_xlfn._xlws.FILTER(Changelog!$C$2:$C$110,Changelog!$C$2:$C$110&lt;&gt;""),attendance__2[[#This Row],[ID]]),"")</f>
        <v/>
      </c>
      <c r="D14387" t="str">
        <f ca="1">IFERROR(_xlfn.IFNA(IF((A14387-FLOOR(A14387,100))&lt;10,"الخدام",LOOKUP(FLOOR(A14387,100),Table2[ID start],Table2[Class])),"الخدام"),"")</f>
        <v/>
      </c>
    </row>
    <row r="14388" spans="1:4" x14ac:dyDescent="0.25">
      <c r="A14388" t="str" cm="1">
        <f t="array" aca="1" ref="A14388" ca="1">IFERROR(_xlfn.XLOOKUP(attendance__2[[#This Row],[ID]],_xlfn._xlws.FILTER(Table1[Old ID],Table1[Old ID]&lt;&gt;0),_xlfn._xlws.FILTER(Changelog!$C$2:$C$110,Changelog!$C$2:$C$110&lt;&gt;""),attendance__2[[#This Row],[ID]]),"")</f>
        <v/>
      </c>
      <c r="D14388" t="str">
        <f ca="1">IFERROR(_xlfn.IFNA(IF((A14388-FLOOR(A14388,100))&lt;10,"الخدام",LOOKUP(FLOOR(A14388,100),Table2[ID start],Table2[Class])),"الخدام"),"")</f>
        <v/>
      </c>
    </row>
    <row r="14389" spans="1:4" x14ac:dyDescent="0.25">
      <c r="A14389" t="str" cm="1">
        <f t="array" aca="1" ref="A14389" ca="1">IFERROR(_xlfn.XLOOKUP(attendance__2[[#This Row],[ID]],_xlfn._xlws.FILTER(Table1[Old ID],Table1[Old ID]&lt;&gt;0),_xlfn._xlws.FILTER(Changelog!$C$2:$C$110,Changelog!$C$2:$C$110&lt;&gt;""),attendance__2[[#This Row],[ID]]),"")</f>
        <v/>
      </c>
      <c r="D14389" t="str">
        <f ca="1">IFERROR(_xlfn.IFNA(IF((A14389-FLOOR(A14389,100))&lt;10,"الخدام",LOOKUP(FLOOR(A14389,100),Table2[ID start],Table2[Class])),"الخدام"),"")</f>
        <v/>
      </c>
    </row>
    <row r="14390" spans="1:4" x14ac:dyDescent="0.25">
      <c r="A14390" t="str" cm="1">
        <f t="array" aca="1" ref="A14390" ca="1">IFERROR(_xlfn.XLOOKUP(attendance__2[[#This Row],[ID]],_xlfn._xlws.FILTER(Table1[Old ID],Table1[Old ID]&lt;&gt;0),_xlfn._xlws.FILTER(Changelog!$C$2:$C$110,Changelog!$C$2:$C$110&lt;&gt;""),attendance__2[[#This Row],[ID]]),"")</f>
        <v/>
      </c>
      <c r="D14390" t="str">
        <f ca="1">IFERROR(_xlfn.IFNA(IF((A14390-FLOOR(A14390,100))&lt;10,"الخدام",LOOKUP(FLOOR(A14390,100),Table2[ID start],Table2[Class])),"الخدام"),"")</f>
        <v/>
      </c>
    </row>
    <row r="14391" spans="1:4" x14ac:dyDescent="0.25">
      <c r="A14391" t="str" cm="1">
        <f t="array" aca="1" ref="A14391" ca="1">IFERROR(_xlfn.XLOOKUP(attendance__2[[#This Row],[ID]],_xlfn._xlws.FILTER(Table1[Old ID],Table1[Old ID]&lt;&gt;0),_xlfn._xlws.FILTER(Changelog!$C$2:$C$110,Changelog!$C$2:$C$110&lt;&gt;""),attendance__2[[#This Row],[ID]]),"")</f>
        <v/>
      </c>
      <c r="D14391" t="str">
        <f ca="1">IFERROR(_xlfn.IFNA(IF((A14391-FLOOR(A14391,100))&lt;10,"الخدام",LOOKUP(FLOOR(A14391,100),Table2[ID start],Table2[Class])),"الخدام"),"")</f>
        <v/>
      </c>
    </row>
    <row r="14392" spans="1:4" x14ac:dyDescent="0.25">
      <c r="A14392" t="str" cm="1">
        <f t="array" aca="1" ref="A14392" ca="1">IFERROR(_xlfn.XLOOKUP(attendance__2[[#This Row],[ID]],_xlfn._xlws.FILTER(Table1[Old ID],Table1[Old ID]&lt;&gt;0),_xlfn._xlws.FILTER(Changelog!$C$2:$C$110,Changelog!$C$2:$C$110&lt;&gt;""),attendance__2[[#This Row],[ID]]),"")</f>
        <v/>
      </c>
      <c r="D14392" t="str">
        <f ca="1">IFERROR(_xlfn.IFNA(IF((A14392-FLOOR(A14392,100))&lt;10,"الخدام",LOOKUP(FLOOR(A14392,100),Table2[ID start],Table2[Class])),"الخدام"),"")</f>
        <v/>
      </c>
    </row>
    <row r="14393" spans="1:4" x14ac:dyDescent="0.25">
      <c r="A14393" t="str" cm="1">
        <f t="array" aca="1" ref="A14393" ca="1">IFERROR(_xlfn.XLOOKUP(attendance__2[[#This Row],[ID]],_xlfn._xlws.FILTER(Table1[Old ID],Table1[Old ID]&lt;&gt;0),_xlfn._xlws.FILTER(Changelog!$C$2:$C$110,Changelog!$C$2:$C$110&lt;&gt;""),attendance__2[[#This Row],[ID]]),"")</f>
        <v/>
      </c>
      <c r="D14393" t="str">
        <f ca="1">IFERROR(_xlfn.IFNA(IF((A14393-FLOOR(A14393,100))&lt;10,"الخدام",LOOKUP(FLOOR(A14393,100),Table2[ID start],Table2[Class])),"الخدام"),"")</f>
        <v/>
      </c>
    </row>
    <row r="14394" spans="1:4" x14ac:dyDescent="0.25">
      <c r="A14394" t="str" cm="1">
        <f t="array" aca="1" ref="A14394" ca="1">IFERROR(_xlfn.XLOOKUP(attendance__2[[#This Row],[ID]],_xlfn._xlws.FILTER(Table1[Old ID],Table1[Old ID]&lt;&gt;0),_xlfn._xlws.FILTER(Changelog!$C$2:$C$110,Changelog!$C$2:$C$110&lt;&gt;""),attendance__2[[#This Row],[ID]]),"")</f>
        <v/>
      </c>
      <c r="D14394" t="str">
        <f ca="1">IFERROR(_xlfn.IFNA(IF((A14394-FLOOR(A14394,100))&lt;10,"الخدام",LOOKUP(FLOOR(A14394,100),Table2[ID start],Table2[Class])),"الخدام"),"")</f>
        <v/>
      </c>
    </row>
    <row r="14395" spans="1:4" x14ac:dyDescent="0.25">
      <c r="A14395" t="str" cm="1">
        <f t="array" aca="1" ref="A14395" ca="1">IFERROR(_xlfn.XLOOKUP(attendance__2[[#This Row],[ID]],_xlfn._xlws.FILTER(Table1[Old ID],Table1[Old ID]&lt;&gt;0),_xlfn._xlws.FILTER(Changelog!$C$2:$C$110,Changelog!$C$2:$C$110&lt;&gt;""),attendance__2[[#This Row],[ID]]),"")</f>
        <v/>
      </c>
      <c r="D14395" t="str">
        <f ca="1">IFERROR(_xlfn.IFNA(IF((A14395-FLOOR(A14395,100))&lt;10,"الخدام",LOOKUP(FLOOR(A14395,100),Table2[ID start],Table2[Class])),"الخدام"),"")</f>
        <v/>
      </c>
    </row>
    <row r="14396" spans="1:4" x14ac:dyDescent="0.25">
      <c r="A14396" t="str" cm="1">
        <f t="array" aca="1" ref="A14396" ca="1">IFERROR(_xlfn.XLOOKUP(attendance__2[[#This Row],[ID]],_xlfn._xlws.FILTER(Table1[Old ID],Table1[Old ID]&lt;&gt;0),_xlfn._xlws.FILTER(Changelog!$C$2:$C$110,Changelog!$C$2:$C$110&lt;&gt;""),attendance__2[[#This Row],[ID]]),"")</f>
        <v/>
      </c>
      <c r="D14396" t="str">
        <f ca="1">IFERROR(_xlfn.IFNA(IF((A14396-FLOOR(A14396,100))&lt;10,"الخدام",LOOKUP(FLOOR(A14396,100),Table2[ID start],Table2[Class])),"الخدام"),"")</f>
        <v/>
      </c>
    </row>
    <row r="14397" spans="1:4" x14ac:dyDescent="0.25">
      <c r="A14397" t="str" cm="1">
        <f t="array" aca="1" ref="A14397" ca="1">IFERROR(_xlfn.XLOOKUP(attendance__2[[#This Row],[ID]],_xlfn._xlws.FILTER(Table1[Old ID],Table1[Old ID]&lt;&gt;0),_xlfn._xlws.FILTER(Changelog!$C$2:$C$110,Changelog!$C$2:$C$110&lt;&gt;""),attendance__2[[#This Row],[ID]]),"")</f>
        <v/>
      </c>
      <c r="D14397" t="str">
        <f ca="1">IFERROR(_xlfn.IFNA(IF((A14397-FLOOR(A14397,100))&lt;10,"الخدام",LOOKUP(FLOOR(A14397,100),Table2[ID start],Table2[Class])),"الخدام"),"")</f>
        <v/>
      </c>
    </row>
    <row r="14398" spans="1:4" x14ac:dyDescent="0.25">
      <c r="A14398" t="str" cm="1">
        <f t="array" aca="1" ref="A14398" ca="1">IFERROR(_xlfn.XLOOKUP(attendance__2[[#This Row],[ID]],_xlfn._xlws.FILTER(Table1[Old ID],Table1[Old ID]&lt;&gt;0),_xlfn._xlws.FILTER(Changelog!$C$2:$C$110,Changelog!$C$2:$C$110&lt;&gt;""),attendance__2[[#This Row],[ID]]),"")</f>
        <v/>
      </c>
      <c r="D14398" t="str">
        <f ca="1">IFERROR(_xlfn.IFNA(IF((A14398-FLOOR(A14398,100))&lt;10,"الخدام",LOOKUP(FLOOR(A14398,100),Table2[ID start],Table2[Class])),"الخدام"),"")</f>
        <v/>
      </c>
    </row>
    <row r="14399" spans="1:4" x14ac:dyDescent="0.25">
      <c r="A14399" t="str" cm="1">
        <f t="array" aca="1" ref="A14399" ca="1">IFERROR(_xlfn.XLOOKUP(attendance__2[[#This Row],[ID]],_xlfn._xlws.FILTER(Table1[Old ID],Table1[Old ID]&lt;&gt;0),_xlfn._xlws.FILTER(Changelog!$C$2:$C$110,Changelog!$C$2:$C$110&lt;&gt;""),attendance__2[[#This Row],[ID]]),"")</f>
        <v/>
      </c>
      <c r="D14399" t="str">
        <f ca="1">IFERROR(_xlfn.IFNA(IF((A14399-FLOOR(A14399,100))&lt;10,"الخدام",LOOKUP(FLOOR(A14399,100),Table2[ID start],Table2[Class])),"الخدام"),"")</f>
        <v/>
      </c>
    </row>
    <row r="14400" spans="1:4" x14ac:dyDescent="0.25">
      <c r="A14400" t="str" cm="1">
        <f t="array" aca="1" ref="A14400" ca="1">IFERROR(_xlfn.XLOOKUP(attendance__2[[#This Row],[ID]],_xlfn._xlws.FILTER(Table1[Old ID],Table1[Old ID]&lt;&gt;0),_xlfn._xlws.FILTER(Changelog!$C$2:$C$110,Changelog!$C$2:$C$110&lt;&gt;""),attendance__2[[#This Row],[ID]]),"")</f>
        <v/>
      </c>
      <c r="D14400" t="str">
        <f ca="1">IFERROR(_xlfn.IFNA(IF((A14400-FLOOR(A14400,100))&lt;10,"الخدام",LOOKUP(FLOOR(A14400,100),Table2[ID start],Table2[Class])),"الخدام"),"")</f>
        <v/>
      </c>
    </row>
    <row r="14401" spans="1:4" x14ac:dyDescent="0.25">
      <c r="A14401" t="str" cm="1">
        <f t="array" aca="1" ref="A14401" ca="1">IFERROR(_xlfn.XLOOKUP(attendance__2[[#This Row],[ID]],_xlfn._xlws.FILTER(Table1[Old ID],Table1[Old ID]&lt;&gt;0),_xlfn._xlws.FILTER(Changelog!$C$2:$C$110,Changelog!$C$2:$C$110&lt;&gt;""),attendance__2[[#This Row],[ID]]),"")</f>
        <v/>
      </c>
      <c r="D14401" t="str">
        <f ca="1">IFERROR(_xlfn.IFNA(IF((A14401-FLOOR(A14401,100))&lt;10,"الخدام",LOOKUP(FLOOR(A14401,100),Table2[ID start],Table2[Class])),"الخدام"),"")</f>
        <v/>
      </c>
    </row>
    <row r="14402" spans="1:4" x14ac:dyDescent="0.25">
      <c r="A14402" t="str" cm="1">
        <f t="array" aca="1" ref="A14402" ca="1">IFERROR(_xlfn.XLOOKUP(attendance__2[[#This Row],[ID]],_xlfn._xlws.FILTER(Table1[Old ID],Table1[Old ID]&lt;&gt;0),_xlfn._xlws.FILTER(Changelog!$C$2:$C$110,Changelog!$C$2:$C$110&lt;&gt;""),attendance__2[[#This Row],[ID]]),"")</f>
        <v/>
      </c>
      <c r="D14402" t="str">
        <f ca="1">IFERROR(_xlfn.IFNA(IF((A14402-FLOOR(A14402,100))&lt;10,"الخدام",LOOKUP(FLOOR(A14402,100),Table2[ID start],Table2[Class])),"الخدام"),"")</f>
        <v/>
      </c>
    </row>
    <row r="14403" spans="1:4" x14ac:dyDescent="0.25">
      <c r="A14403" t="str" cm="1">
        <f t="array" aca="1" ref="A14403" ca="1">IFERROR(_xlfn.XLOOKUP(attendance__2[[#This Row],[ID]],_xlfn._xlws.FILTER(Table1[Old ID],Table1[Old ID]&lt;&gt;0),_xlfn._xlws.FILTER(Changelog!$C$2:$C$110,Changelog!$C$2:$C$110&lt;&gt;""),attendance__2[[#This Row],[ID]]),"")</f>
        <v/>
      </c>
      <c r="D14403" t="str">
        <f ca="1">IFERROR(_xlfn.IFNA(IF((A14403-FLOOR(A14403,100))&lt;10,"الخدام",LOOKUP(FLOOR(A14403,100),Table2[ID start],Table2[Class])),"الخدام"),"")</f>
        <v/>
      </c>
    </row>
    <row r="14404" spans="1:4" x14ac:dyDescent="0.25">
      <c r="A14404" t="str" cm="1">
        <f t="array" aca="1" ref="A14404" ca="1">IFERROR(_xlfn.XLOOKUP(attendance__2[[#This Row],[ID]],_xlfn._xlws.FILTER(Table1[Old ID],Table1[Old ID]&lt;&gt;0),_xlfn._xlws.FILTER(Changelog!$C$2:$C$110,Changelog!$C$2:$C$110&lt;&gt;""),attendance__2[[#This Row],[ID]]),"")</f>
        <v/>
      </c>
      <c r="D14404" t="str">
        <f ca="1">IFERROR(_xlfn.IFNA(IF((A14404-FLOOR(A14404,100))&lt;10,"الخدام",LOOKUP(FLOOR(A14404,100),Table2[ID start],Table2[Class])),"الخدام"),"")</f>
        <v/>
      </c>
    </row>
    <row r="14405" spans="1:4" x14ac:dyDescent="0.25">
      <c r="A14405" t="str" cm="1">
        <f t="array" aca="1" ref="A14405" ca="1">IFERROR(_xlfn.XLOOKUP(attendance__2[[#This Row],[ID]],_xlfn._xlws.FILTER(Table1[Old ID],Table1[Old ID]&lt;&gt;0),_xlfn._xlws.FILTER(Changelog!$C$2:$C$110,Changelog!$C$2:$C$110&lt;&gt;""),attendance__2[[#This Row],[ID]]),"")</f>
        <v/>
      </c>
      <c r="D14405" t="str">
        <f ca="1">IFERROR(_xlfn.IFNA(IF((A14405-FLOOR(A14405,100))&lt;10,"الخدام",LOOKUP(FLOOR(A14405,100),Table2[ID start],Table2[Class])),"الخدام"),"")</f>
        <v/>
      </c>
    </row>
    <row r="14406" spans="1:4" x14ac:dyDescent="0.25">
      <c r="A14406" t="str" cm="1">
        <f t="array" aca="1" ref="A14406" ca="1">IFERROR(_xlfn.XLOOKUP(attendance__2[[#This Row],[ID]],_xlfn._xlws.FILTER(Table1[Old ID],Table1[Old ID]&lt;&gt;0),_xlfn._xlws.FILTER(Changelog!$C$2:$C$110,Changelog!$C$2:$C$110&lt;&gt;""),attendance__2[[#This Row],[ID]]),"")</f>
        <v/>
      </c>
      <c r="D14406" t="str">
        <f ca="1">IFERROR(_xlfn.IFNA(IF((A14406-FLOOR(A14406,100))&lt;10,"الخدام",LOOKUP(FLOOR(A14406,100),Table2[ID start],Table2[Class])),"الخدام"),"")</f>
        <v/>
      </c>
    </row>
    <row r="14407" spans="1:4" x14ac:dyDescent="0.25">
      <c r="A14407" t="str" cm="1">
        <f t="array" aca="1" ref="A14407" ca="1">IFERROR(_xlfn.XLOOKUP(attendance__2[[#This Row],[ID]],_xlfn._xlws.FILTER(Table1[Old ID],Table1[Old ID]&lt;&gt;0),_xlfn._xlws.FILTER(Changelog!$C$2:$C$110,Changelog!$C$2:$C$110&lt;&gt;""),attendance__2[[#This Row],[ID]]),"")</f>
        <v/>
      </c>
      <c r="D14407" t="str">
        <f ca="1">IFERROR(_xlfn.IFNA(IF((A14407-FLOOR(A14407,100))&lt;10,"الخدام",LOOKUP(FLOOR(A14407,100),Table2[ID start],Table2[Class])),"الخدام"),"")</f>
        <v/>
      </c>
    </row>
    <row r="14408" spans="1:4" x14ac:dyDescent="0.25">
      <c r="A14408" t="str" cm="1">
        <f t="array" aca="1" ref="A14408" ca="1">IFERROR(_xlfn.XLOOKUP(attendance__2[[#This Row],[ID]],_xlfn._xlws.FILTER(Table1[Old ID],Table1[Old ID]&lt;&gt;0),_xlfn._xlws.FILTER(Changelog!$C$2:$C$110,Changelog!$C$2:$C$110&lt;&gt;""),attendance__2[[#This Row],[ID]]),"")</f>
        <v/>
      </c>
      <c r="D14408" t="str">
        <f ca="1">IFERROR(_xlfn.IFNA(IF((A14408-FLOOR(A14408,100))&lt;10,"الخدام",LOOKUP(FLOOR(A14408,100),Table2[ID start],Table2[Class])),"الخدام"),"")</f>
        <v/>
      </c>
    </row>
    <row r="14409" spans="1:4" x14ac:dyDescent="0.25">
      <c r="A14409" t="str" cm="1">
        <f t="array" aca="1" ref="A14409" ca="1">IFERROR(_xlfn.XLOOKUP(attendance__2[[#This Row],[ID]],_xlfn._xlws.FILTER(Table1[Old ID],Table1[Old ID]&lt;&gt;0),_xlfn._xlws.FILTER(Changelog!$C$2:$C$110,Changelog!$C$2:$C$110&lt;&gt;""),attendance__2[[#This Row],[ID]]),"")</f>
        <v/>
      </c>
      <c r="D14409" t="str">
        <f ca="1">IFERROR(_xlfn.IFNA(IF((A14409-FLOOR(A14409,100))&lt;10,"الخدام",LOOKUP(FLOOR(A14409,100),Table2[ID start],Table2[Class])),"الخدام"),"")</f>
        <v/>
      </c>
    </row>
    <row r="14410" spans="1:4" x14ac:dyDescent="0.25">
      <c r="A14410" t="str" cm="1">
        <f t="array" aca="1" ref="A14410" ca="1">IFERROR(_xlfn.XLOOKUP(attendance__2[[#This Row],[ID]],_xlfn._xlws.FILTER(Table1[Old ID],Table1[Old ID]&lt;&gt;0),_xlfn._xlws.FILTER(Changelog!$C$2:$C$110,Changelog!$C$2:$C$110&lt;&gt;""),attendance__2[[#This Row],[ID]]),"")</f>
        <v/>
      </c>
      <c r="D14410" t="str">
        <f ca="1">IFERROR(_xlfn.IFNA(IF((A14410-FLOOR(A14410,100))&lt;10,"الخدام",LOOKUP(FLOOR(A14410,100),Table2[ID start],Table2[Class])),"الخدام"),"")</f>
        <v/>
      </c>
    </row>
    <row r="14411" spans="1:4" x14ac:dyDescent="0.25">
      <c r="A14411" t="str" cm="1">
        <f t="array" aca="1" ref="A14411" ca="1">IFERROR(_xlfn.XLOOKUP(attendance__2[[#This Row],[ID]],_xlfn._xlws.FILTER(Table1[Old ID],Table1[Old ID]&lt;&gt;0),_xlfn._xlws.FILTER(Changelog!$C$2:$C$110,Changelog!$C$2:$C$110&lt;&gt;""),attendance__2[[#This Row],[ID]]),"")</f>
        <v/>
      </c>
      <c r="D14411" t="str">
        <f ca="1">IFERROR(_xlfn.IFNA(IF((A14411-FLOOR(A14411,100))&lt;10,"الخدام",LOOKUP(FLOOR(A14411,100),Table2[ID start],Table2[Class])),"الخدام"),"")</f>
        <v/>
      </c>
    </row>
    <row r="14412" spans="1:4" x14ac:dyDescent="0.25">
      <c r="A14412" t="str" cm="1">
        <f t="array" aca="1" ref="A14412" ca="1">IFERROR(_xlfn.XLOOKUP(attendance__2[[#This Row],[ID]],_xlfn._xlws.FILTER(Table1[Old ID],Table1[Old ID]&lt;&gt;0),_xlfn._xlws.FILTER(Changelog!$C$2:$C$110,Changelog!$C$2:$C$110&lt;&gt;""),attendance__2[[#This Row],[ID]]),"")</f>
        <v/>
      </c>
      <c r="D14412" t="str">
        <f ca="1">IFERROR(_xlfn.IFNA(IF((A14412-FLOOR(A14412,100))&lt;10,"الخدام",LOOKUP(FLOOR(A14412,100),Table2[ID start],Table2[Class])),"الخدام"),"")</f>
        <v/>
      </c>
    </row>
    <row r="14413" spans="1:4" x14ac:dyDescent="0.25">
      <c r="A14413" t="str" cm="1">
        <f t="array" aca="1" ref="A14413" ca="1">IFERROR(_xlfn.XLOOKUP(attendance__2[[#This Row],[ID]],_xlfn._xlws.FILTER(Table1[Old ID],Table1[Old ID]&lt;&gt;0),_xlfn._xlws.FILTER(Changelog!$C$2:$C$110,Changelog!$C$2:$C$110&lt;&gt;""),attendance__2[[#This Row],[ID]]),"")</f>
        <v/>
      </c>
      <c r="D14413" t="str">
        <f ca="1">IFERROR(_xlfn.IFNA(IF((A14413-FLOOR(A14413,100))&lt;10,"الخدام",LOOKUP(FLOOR(A14413,100),Table2[ID start],Table2[Class])),"الخدام"),"")</f>
        <v/>
      </c>
    </row>
    <row r="14414" spans="1:4" x14ac:dyDescent="0.25">
      <c r="A14414" t="str" cm="1">
        <f t="array" aca="1" ref="A14414" ca="1">IFERROR(_xlfn.XLOOKUP(attendance__2[[#This Row],[ID]],_xlfn._xlws.FILTER(Table1[Old ID],Table1[Old ID]&lt;&gt;0),_xlfn._xlws.FILTER(Changelog!$C$2:$C$110,Changelog!$C$2:$C$110&lt;&gt;""),attendance__2[[#This Row],[ID]]),"")</f>
        <v/>
      </c>
      <c r="D14414" t="str">
        <f ca="1">IFERROR(_xlfn.IFNA(IF((A14414-FLOOR(A14414,100))&lt;10,"الخدام",LOOKUP(FLOOR(A14414,100),Table2[ID start],Table2[Class])),"الخدام"),"")</f>
        <v/>
      </c>
    </row>
    <row r="14415" spans="1:4" x14ac:dyDescent="0.25">
      <c r="A14415" t="str" cm="1">
        <f t="array" aca="1" ref="A14415" ca="1">IFERROR(_xlfn.XLOOKUP(attendance__2[[#This Row],[ID]],_xlfn._xlws.FILTER(Table1[Old ID],Table1[Old ID]&lt;&gt;0),_xlfn._xlws.FILTER(Changelog!$C$2:$C$110,Changelog!$C$2:$C$110&lt;&gt;""),attendance__2[[#This Row],[ID]]),"")</f>
        <v/>
      </c>
      <c r="D14415" t="str">
        <f ca="1">IFERROR(_xlfn.IFNA(IF((A14415-FLOOR(A14415,100))&lt;10,"الخدام",LOOKUP(FLOOR(A14415,100),Table2[ID start],Table2[Class])),"الخدام"),"")</f>
        <v/>
      </c>
    </row>
    <row r="14416" spans="1:4" x14ac:dyDescent="0.25">
      <c r="A14416" t="str" cm="1">
        <f t="array" aca="1" ref="A14416" ca="1">IFERROR(_xlfn.XLOOKUP(attendance__2[[#This Row],[ID]],_xlfn._xlws.FILTER(Table1[Old ID],Table1[Old ID]&lt;&gt;0),_xlfn._xlws.FILTER(Changelog!$C$2:$C$110,Changelog!$C$2:$C$110&lt;&gt;""),attendance__2[[#This Row],[ID]]),"")</f>
        <v/>
      </c>
      <c r="D14416" t="str">
        <f ca="1">IFERROR(_xlfn.IFNA(IF((A14416-FLOOR(A14416,100))&lt;10,"الخدام",LOOKUP(FLOOR(A14416,100),Table2[ID start],Table2[Class])),"الخدام"),"")</f>
        <v/>
      </c>
    </row>
    <row r="14417" spans="1:4" x14ac:dyDescent="0.25">
      <c r="A14417" t="str" cm="1">
        <f t="array" aca="1" ref="A14417" ca="1">IFERROR(_xlfn.XLOOKUP(attendance__2[[#This Row],[ID]],_xlfn._xlws.FILTER(Table1[Old ID],Table1[Old ID]&lt;&gt;0),_xlfn._xlws.FILTER(Changelog!$C$2:$C$110,Changelog!$C$2:$C$110&lt;&gt;""),attendance__2[[#This Row],[ID]]),"")</f>
        <v/>
      </c>
      <c r="D14417" t="str">
        <f ca="1">IFERROR(_xlfn.IFNA(IF((A14417-FLOOR(A14417,100))&lt;10,"الخدام",LOOKUP(FLOOR(A14417,100),Table2[ID start],Table2[Class])),"الخدام"),"")</f>
        <v/>
      </c>
    </row>
    <row r="14418" spans="1:4" x14ac:dyDescent="0.25">
      <c r="A14418" t="str" cm="1">
        <f t="array" aca="1" ref="A14418" ca="1">IFERROR(_xlfn.XLOOKUP(attendance__2[[#This Row],[ID]],_xlfn._xlws.FILTER(Table1[Old ID],Table1[Old ID]&lt;&gt;0),_xlfn._xlws.FILTER(Changelog!$C$2:$C$110,Changelog!$C$2:$C$110&lt;&gt;""),attendance__2[[#This Row],[ID]]),"")</f>
        <v/>
      </c>
      <c r="D14418" t="str">
        <f ca="1">IFERROR(_xlfn.IFNA(IF((A14418-FLOOR(A14418,100))&lt;10,"الخدام",LOOKUP(FLOOR(A14418,100),Table2[ID start],Table2[Class])),"الخدام"),"")</f>
        <v/>
      </c>
    </row>
    <row r="14419" spans="1:4" x14ac:dyDescent="0.25">
      <c r="A14419" t="str" cm="1">
        <f t="array" aca="1" ref="A14419" ca="1">IFERROR(_xlfn.XLOOKUP(attendance__2[[#This Row],[ID]],_xlfn._xlws.FILTER(Table1[Old ID],Table1[Old ID]&lt;&gt;0),_xlfn._xlws.FILTER(Changelog!$C$2:$C$110,Changelog!$C$2:$C$110&lt;&gt;""),attendance__2[[#This Row],[ID]]),"")</f>
        <v/>
      </c>
      <c r="D14419" t="str">
        <f ca="1">IFERROR(_xlfn.IFNA(IF((A14419-FLOOR(A14419,100))&lt;10,"الخدام",LOOKUP(FLOOR(A14419,100),Table2[ID start],Table2[Class])),"الخدام"),"")</f>
        <v/>
      </c>
    </row>
    <row r="14420" spans="1:4" x14ac:dyDescent="0.25">
      <c r="A14420" t="str" cm="1">
        <f t="array" aca="1" ref="A14420" ca="1">IFERROR(_xlfn.XLOOKUP(attendance__2[[#This Row],[ID]],_xlfn._xlws.FILTER(Table1[Old ID],Table1[Old ID]&lt;&gt;0),_xlfn._xlws.FILTER(Changelog!$C$2:$C$110,Changelog!$C$2:$C$110&lt;&gt;""),attendance__2[[#This Row],[ID]]),"")</f>
        <v/>
      </c>
      <c r="D14420" t="str">
        <f ca="1">IFERROR(_xlfn.IFNA(IF((A14420-FLOOR(A14420,100))&lt;10,"الخدام",LOOKUP(FLOOR(A14420,100),Table2[ID start],Table2[Class])),"الخدام"),"")</f>
        <v/>
      </c>
    </row>
    <row r="14421" spans="1:4" x14ac:dyDescent="0.25">
      <c r="A14421" t="str" cm="1">
        <f t="array" aca="1" ref="A14421" ca="1">IFERROR(_xlfn.XLOOKUP(attendance__2[[#This Row],[ID]],_xlfn._xlws.FILTER(Table1[Old ID],Table1[Old ID]&lt;&gt;0),_xlfn._xlws.FILTER(Changelog!$C$2:$C$110,Changelog!$C$2:$C$110&lt;&gt;""),attendance__2[[#This Row],[ID]]),"")</f>
        <v/>
      </c>
      <c r="D14421" t="str">
        <f ca="1">IFERROR(_xlfn.IFNA(IF((A14421-FLOOR(A14421,100))&lt;10,"الخدام",LOOKUP(FLOOR(A14421,100),Table2[ID start],Table2[Class])),"الخدام"),"")</f>
        <v/>
      </c>
    </row>
    <row r="14422" spans="1:4" x14ac:dyDescent="0.25">
      <c r="A14422" t="str" cm="1">
        <f t="array" aca="1" ref="A14422" ca="1">IFERROR(_xlfn.XLOOKUP(attendance__2[[#This Row],[ID]],_xlfn._xlws.FILTER(Table1[Old ID],Table1[Old ID]&lt;&gt;0),_xlfn._xlws.FILTER(Changelog!$C$2:$C$110,Changelog!$C$2:$C$110&lt;&gt;""),attendance__2[[#This Row],[ID]]),"")</f>
        <v/>
      </c>
      <c r="D14422" t="str">
        <f ca="1">IFERROR(_xlfn.IFNA(IF((A14422-FLOOR(A14422,100))&lt;10,"الخدام",LOOKUP(FLOOR(A14422,100),Table2[ID start],Table2[Class])),"الخدام"),"")</f>
        <v/>
      </c>
    </row>
    <row r="14423" spans="1:4" x14ac:dyDescent="0.25">
      <c r="A14423" t="str" cm="1">
        <f t="array" aca="1" ref="A14423" ca="1">IFERROR(_xlfn.XLOOKUP(attendance__2[[#This Row],[ID]],_xlfn._xlws.FILTER(Table1[Old ID],Table1[Old ID]&lt;&gt;0),_xlfn._xlws.FILTER(Changelog!$C$2:$C$110,Changelog!$C$2:$C$110&lt;&gt;""),attendance__2[[#This Row],[ID]]),"")</f>
        <v/>
      </c>
      <c r="D14423" t="str">
        <f ca="1">IFERROR(_xlfn.IFNA(IF((A14423-FLOOR(A14423,100))&lt;10,"الخدام",LOOKUP(FLOOR(A14423,100),Table2[ID start],Table2[Class])),"الخدام"),"")</f>
        <v/>
      </c>
    </row>
    <row r="14424" spans="1:4" x14ac:dyDescent="0.25">
      <c r="A14424" t="str" cm="1">
        <f t="array" aca="1" ref="A14424" ca="1">IFERROR(_xlfn.XLOOKUP(attendance__2[[#This Row],[ID]],_xlfn._xlws.FILTER(Table1[Old ID],Table1[Old ID]&lt;&gt;0),_xlfn._xlws.FILTER(Changelog!$C$2:$C$110,Changelog!$C$2:$C$110&lt;&gt;""),attendance__2[[#This Row],[ID]]),"")</f>
        <v/>
      </c>
      <c r="D14424" t="str">
        <f ca="1">IFERROR(_xlfn.IFNA(IF((A14424-FLOOR(A14424,100))&lt;10,"الخدام",LOOKUP(FLOOR(A14424,100),Table2[ID start],Table2[Class])),"الخدام"),"")</f>
        <v/>
      </c>
    </row>
    <row r="14425" spans="1:4" x14ac:dyDescent="0.25">
      <c r="A14425" t="str" cm="1">
        <f t="array" aca="1" ref="A14425" ca="1">IFERROR(_xlfn.XLOOKUP(attendance__2[[#This Row],[ID]],_xlfn._xlws.FILTER(Table1[Old ID],Table1[Old ID]&lt;&gt;0),_xlfn._xlws.FILTER(Changelog!$C$2:$C$110,Changelog!$C$2:$C$110&lt;&gt;""),attendance__2[[#This Row],[ID]]),"")</f>
        <v/>
      </c>
      <c r="D14425" t="str">
        <f ca="1">IFERROR(_xlfn.IFNA(IF((A14425-FLOOR(A14425,100))&lt;10,"الخدام",LOOKUP(FLOOR(A14425,100),Table2[ID start],Table2[Class])),"الخدام"),"")</f>
        <v/>
      </c>
    </row>
    <row r="14426" spans="1:4" x14ac:dyDescent="0.25">
      <c r="A14426" t="str" cm="1">
        <f t="array" aca="1" ref="A14426" ca="1">IFERROR(_xlfn.XLOOKUP(attendance__2[[#This Row],[ID]],_xlfn._xlws.FILTER(Table1[Old ID],Table1[Old ID]&lt;&gt;0),_xlfn._xlws.FILTER(Changelog!$C$2:$C$110,Changelog!$C$2:$C$110&lt;&gt;""),attendance__2[[#This Row],[ID]]),"")</f>
        <v/>
      </c>
      <c r="D14426" t="str">
        <f ca="1">IFERROR(_xlfn.IFNA(IF((A14426-FLOOR(A14426,100))&lt;10,"الخدام",LOOKUP(FLOOR(A14426,100),Table2[ID start],Table2[Class])),"الخدام"),"")</f>
        <v/>
      </c>
    </row>
    <row r="14427" spans="1:4" x14ac:dyDescent="0.25">
      <c r="A14427" t="str" cm="1">
        <f t="array" aca="1" ref="A14427" ca="1">IFERROR(_xlfn.XLOOKUP(attendance__2[[#This Row],[ID]],_xlfn._xlws.FILTER(Table1[Old ID],Table1[Old ID]&lt;&gt;0),_xlfn._xlws.FILTER(Changelog!$C$2:$C$110,Changelog!$C$2:$C$110&lt;&gt;""),attendance__2[[#This Row],[ID]]),"")</f>
        <v/>
      </c>
      <c r="D14427" t="str">
        <f ca="1">IFERROR(_xlfn.IFNA(IF((A14427-FLOOR(A14427,100))&lt;10,"الخدام",LOOKUP(FLOOR(A14427,100),Table2[ID start],Table2[Class])),"الخدام"),"")</f>
        <v/>
      </c>
    </row>
    <row r="14428" spans="1:4" x14ac:dyDescent="0.25">
      <c r="A14428" t="str" cm="1">
        <f t="array" aca="1" ref="A14428" ca="1">IFERROR(_xlfn.XLOOKUP(attendance__2[[#This Row],[ID]],_xlfn._xlws.FILTER(Table1[Old ID],Table1[Old ID]&lt;&gt;0),_xlfn._xlws.FILTER(Changelog!$C$2:$C$110,Changelog!$C$2:$C$110&lt;&gt;""),attendance__2[[#This Row],[ID]]),"")</f>
        <v/>
      </c>
      <c r="D14428" t="str">
        <f ca="1">IFERROR(_xlfn.IFNA(IF((A14428-FLOOR(A14428,100))&lt;10,"الخدام",LOOKUP(FLOOR(A14428,100),Table2[ID start],Table2[Class])),"الخدام"),"")</f>
        <v/>
      </c>
    </row>
    <row r="14429" spans="1:4" x14ac:dyDescent="0.25">
      <c r="A14429" t="str" cm="1">
        <f t="array" aca="1" ref="A14429" ca="1">IFERROR(_xlfn.XLOOKUP(attendance__2[[#This Row],[ID]],_xlfn._xlws.FILTER(Table1[Old ID],Table1[Old ID]&lt;&gt;0),_xlfn._xlws.FILTER(Changelog!$C$2:$C$110,Changelog!$C$2:$C$110&lt;&gt;""),attendance__2[[#This Row],[ID]]),"")</f>
        <v/>
      </c>
      <c r="D14429" t="str">
        <f ca="1">IFERROR(_xlfn.IFNA(IF((A14429-FLOOR(A14429,100))&lt;10,"الخدام",LOOKUP(FLOOR(A14429,100),Table2[ID start],Table2[Class])),"الخدام"),"")</f>
        <v/>
      </c>
    </row>
    <row r="14430" spans="1:4" x14ac:dyDescent="0.25">
      <c r="A14430" t="str" cm="1">
        <f t="array" aca="1" ref="A14430" ca="1">IFERROR(_xlfn.XLOOKUP(attendance__2[[#This Row],[ID]],_xlfn._xlws.FILTER(Table1[Old ID],Table1[Old ID]&lt;&gt;0),_xlfn._xlws.FILTER(Changelog!$C$2:$C$110,Changelog!$C$2:$C$110&lt;&gt;""),attendance__2[[#This Row],[ID]]),"")</f>
        <v/>
      </c>
      <c r="D14430" t="str">
        <f ca="1">IFERROR(_xlfn.IFNA(IF((A14430-FLOOR(A14430,100))&lt;10,"الخدام",LOOKUP(FLOOR(A14430,100),Table2[ID start],Table2[Class])),"الخدام"),"")</f>
        <v/>
      </c>
    </row>
    <row r="14431" spans="1:4" x14ac:dyDescent="0.25">
      <c r="A14431" t="str" cm="1">
        <f t="array" aca="1" ref="A14431" ca="1">IFERROR(_xlfn.XLOOKUP(attendance__2[[#This Row],[ID]],_xlfn._xlws.FILTER(Table1[Old ID],Table1[Old ID]&lt;&gt;0),_xlfn._xlws.FILTER(Changelog!$C$2:$C$110,Changelog!$C$2:$C$110&lt;&gt;""),attendance__2[[#This Row],[ID]]),"")</f>
        <v/>
      </c>
      <c r="D14431" t="str">
        <f ca="1">IFERROR(_xlfn.IFNA(IF((A14431-FLOOR(A14431,100))&lt;10,"الخدام",LOOKUP(FLOOR(A14431,100),Table2[ID start],Table2[Class])),"الخدام"),"")</f>
        <v/>
      </c>
    </row>
    <row r="14432" spans="1:4" x14ac:dyDescent="0.25">
      <c r="A14432" t="str" cm="1">
        <f t="array" aca="1" ref="A14432" ca="1">IFERROR(_xlfn.XLOOKUP(attendance__2[[#This Row],[ID]],_xlfn._xlws.FILTER(Table1[Old ID],Table1[Old ID]&lt;&gt;0),_xlfn._xlws.FILTER(Changelog!$C$2:$C$110,Changelog!$C$2:$C$110&lt;&gt;""),attendance__2[[#This Row],[ID]]),"")</f>
        <v/>
      </c>
      <c r="D14432" t="str">
        <f ca="1">IFERROR(_xlfn.IFNA(IF((A14432-FLOOR(A14432,100))&lt;10,"الخدام",LOOKUP(FLOOR(A14432,100),Table2[ID start],Table2[Class])),"الخدام"),"")</f>
        <v/>
      </c>
    </row>
    <row r="14433" spans="1:4" x14ac:dyDescent="0.25">
      <c r="A14433" t="str" cm="1">
        <f t="array" aca="1" ref="A14433" ca="1">IFERROR(_xlfn.XLOOKUP(attendance__2[[#This Row],[ID]],_xlfn._xlws.FILTER(Table1[Old ID],Table1[Old ID]&lt;&gt;0),_xlfn._xlws.FILTER(Changelog!$C$2:$C$110,Changelog!$C$2:$C$110&lt;&gt;""),attendance__2[[#This Row],[ID]]),"")</f>
        <v/>
      </c>
      <c r="D14433" t="str">
        <f ca="1">IFERROR(_xlfn.IFNA(IF((A14433-FLOOR(A14433,100))&lt;10,"الخدام",LOOKUP(FLOOR(A14433,100),Table2[ID start],Table2[Class])),"الخدام"),"")</f>
        <v/>
      </c>
    </row>
    <row r="14434" spans="1:4" x14ac:dyDescent="0.25">
      <c r="A14434" t="str" cm="1">
        <f t="array" aca="1" ref="A14434" ca="1">IFERROR(_xlfn.XLOOKUP(attendance__2[[#This Row],[ID]],_xlfn._xlws.FILTER(Table1[Old ID],Table1[Old ID]&lt;&gt;0),_xlfn._xlws.FILTER(Changelog!$C$2:$C$110,Changelog!$C$2:$C$110&lt;&gt;""),attendance__2[[#This Row],[ID]]),"")</f>
        <v/>
      </c>
      <c r="D14434" t="str">
        <f ca="1">IFERROR(_xlfn.IFNA(IF((A14434-FLOOR(A14434,100))&lt;10,"الخدام",LOOKUP(FLOOR(A14434,100),Table2[ID start],Table2[Class])),"الخدام"),"")</f>
        <v/>
      </c>
    </row>
    <row r="14435" spans="1:4" x14ac:dyDescent="0.25">
      <c r="A14435" t="str" cm="1">
        <f t="array" aca="1" ref="A14435" ca="1">IFERROR(_xlfn.XLOOKUP(attendance__2[[#This Row],[ID]],_xlfn._xlws.FILTER(Table1[Old ID],Table1[Old ID]&lt;&gt;0),_xlfn._xlws.FILTER(Changelog!$C$2:$C$110,Changelog!$C$2:$C$110&lt;&gt;""),attendance__2[[#This Row],[ID]]),"")</f>
        <v/>
      </c>
      <c r="D14435" t="str">
        <f ca="1">IFERROR(_xlfn.IFNA(IF((A14435-FLOOR(A14435,100))&lt;10,"الخدام",LOOKUP(FLOOR(A14435,100),Table2[ID start],Table2[Class])),"الخدام"),"")</f>
        <v/>
      </c>
    </row>
    <row r="14436" spans="1:4" x14ac:dyDescent="0.25">
      <c r="A14436" t="str" cm="1">
        <f t="array" aca="1" ref="A14436" ca="1">IFERROR(_xlfn.XLOOKUP(attendance__2[[#This Row],[ID]],_xlfn._xlws.FILTER(Table1[Old ID],Table1[Old ID]&lt;&gt;0),_xlfn._xlws.FILTER(Changelog!$C$2:$C$110,Changelog!$C$2:$C$110&lt;&gt;""),attendance__2[[#This Row],[ID]]),"")</f>
        <v/>
      </c>
      <c r="D14436" t="str">
        <f ca="1">IFERROR(_xlfn.IFNA(IF((A14436-FLOOR(A14436,100))&lt;10,"الخدام",LOOKUP(FLOOR(A14436,100),Table2[ID start],Table2[Class])),"الخدام"),"")</f>
        <v/>
      </c>
    </row>
    <row r="14437" spans="1:4" x14ac:dyDescent="0.25">
      <c r="A14437" t="str" cm="1">
        <f t="array" aca="1" ref="A14437" ca="1">IFERROR(_xlfn.XLOOKUP(attendance__2[[#This Row],[ID]],_xlfn._xlws.FILTER(Table1[Old ID],Table1[Old ID]&lt;&gt;0),_xlfn._xlws.FILTER(Changelog!$C$2:$C$110,Changelog!$C$2:$C$110&lt;&gt;""),attendance__2[[#This Row],[ID]]),"")</f>
        <v/>
      </c>
      <c r="D14437" t="str">
        <f ca="1">IFERROR(_xlfn.IFNA(IF((A14437-FLOOR(A14437,100))&lt;10,"الخدام",LOOKUP(FLOOR(A14437,100),Table2[ID start],Table2[Class])),"الخدام"),"")</f>
        <v/>
      </c>
    </row>
    <row r="14438" spans="1:4" x14ac:dyDescent="0.25">
      <c r="A14438" t="str" cm="1">
        <f t="array" aca="1" ref="A14438" ca="1">IFERROR(_xlfn.XLOOKUP(attendance__2[[#This Row],[ID]],_xlfn._xlws.FILTER(Table1[Old ID],Table1[Old ID]&lt;&gt;0),_xlfn._xlws.FILTER(Changelog!$C$2:$C$110,Changelog!$C$2:$C$110&lt;&gt;""),attendance__2[[#This Row],[ID]]),"")</f>
        <v/>
      </c>
      <c r="D14438" t="str">
        <f ca="1">IFERROR(_xlfn.IFNA(IF((A14438-FLOOR(A14438,100))&lt;10,"الخدام",LOOKUP(FLOOR(A14438,100),Table2[ID start],Table2[Class])),"الخدام"),"")</f>
        <v/>
      </c>
    </row>
    <row r="14439" spans="1:4" x14ac:dyDescent="0.25">
      <c r="A14439" t="str" cm="1">
        <f t="array" aca="1" ref="A14439" ca="1">IFERROR(_xlfn.XLOOKUP(attendance__2[[#This Row],[ID]],_xlfn._xlws.FILTER(Table1[Old ID],Table1[Old ID]&lt;&gt;0),_xlfn._xlws.FILTER(Changelog!$C$2:$C$110,Changelog!$C$2:$C$110&lt;&gt;""),attendance__2[[#This Row],[ID]]),"")</f>
        <v/>
      </c>
      <c r="D14439" t="str">
        <f ca="1">IFERROR(_xlfn.IFNA(IF((A14439-FLOOR(A14439,100))&lt;10,"الخدام",LOOKUP(FLOOR(A14439,100),Table2[ID start],Table2[Class])),"الخدام"),"")</f>
        <v/>
      </c>
    </row>
    <row r="14440" spans="1:4" x14ac:dyDescent="0.25">
      <c r="A14440" t="str" cm="1">
        <f t="array" aca="1" ref="A14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40" t="str">
        <f ca="1">IFERROR(_xlfn.IFNA(IF((A14440-FLOOR(A14440,100))&lt;10,"الخدام",LOOKUP(FLOOR(A14440,100),Table2[ID start],Table2[Class])),"الخدام"),"")</f>
        <v/>
      </c>
    </row>
    <row r="14441" spans="1:4" x14ac:dyDescent="0.25">
      <c r="A14441" t="str" cm="1">
        <f t="array" aca="1" ref="A14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41" t="str">
        <f ca="1">IFERROR(_xlfn.IFNA(IF((A14441-FLOOR(A14441,100))&lt;10,"الخدام",LOOKUP(FLOOR(A14441,100),Table2[ID start],Table2[Class])),"الخدام"),"")</f>
        <v/>
      </c>
    </row>
    <row r="14442" spans="1:4" x14ac:dyDescent="0.25">
      <c r="A14442" t="str" cm="1">
        <f t="array" aca="1" ref="A14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42" t="str">
        <f ca="1">IFERROR(_xlfn.IFNA(IF((A14442-FLOOR(A14442,100))&lt;10,"الخدام",LOOKUP(FLOOR(A14442,100),Table2[ID start],Table2[Class])),"الخدام"),"")</f>
        <v/>
      </c>
    </row>
    <row r="14443" spans="1:4" x14ac:dyDescent="0.25">
      <c r="A14443" t="str" cm="1">
        <f t="array" aca="1" ref="A14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43" t="str">
        <f ca="1">IFERROR(_xlfn.IFNA(IF((A14443-FLOOR(A14443,100))&lt;10,"الخدام",LOOKUP(FLOOR(A14443,100),Table2[ID start],Table2[Class])),"الخدام"),"")</f>
        <v/>
      </c>
    </row>
    <row r="14444" spans="1:4" x14ac:dyDescent="0.25">
      <c r="A14444" t="str" cm="1">
        <f t="array" aca="1" ref="A14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4" t="str">
        <f ca="1">IFERROR(_xlfn.IFNA(IF((A14444-FLOOR(A14444,100))&lt;10,"الخدام",LOOKUP(FLOOR(A14444,100),Table2[ID start],Table2[Class])),"الخدام"),"")</f>
        <v/>
      </c>
    </row>
    <row r="14445" spans="1:4" x14ac:dyDescent="0.25">
      <c r="A14445" t="str" cm="1">
        <f t="array" aca="1" ref="A14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45" t="str">
        <f ca="1">IFERROR(_xlfn.IFNA(IF((A14445-FLOOR(A14445,100))&lt;10,"الخدام",LOOKUP(FLOOR(A14445,100),Table2[ID start],Table2[Class])),"الخدام"),"")</f>
        <v/>
      </c>
    </row>
    <row r="14446" spans="1:4" x14ac:dyDescent="0.25">
      <c r="A14446" t="str" cm="1">
        <f t="array" aca="1" ref="A14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46" t="str">
        <f ca="1">IFERROR(_xlfn.IFNA(IF((A14446-FLOOR(A14446,100))&lt;10,"الخدام",LOOKUP(FLOOR(A14446,100),Table2[ID start],Table2[Class])),"الخدام"),"")</f>
        <v/>
      </c>
    </row>
    <row r="14447" spans="1:4" x14ac:dyDescent="0.25">
      <c r="A14447" t="str" cm="1">
        <f t="array" aca="1" ref="A14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47" t="str">
        <f ca="1">IFERROR(_xlfn.IFNA(IF((A14447-FLOOR(A14447,100))&lt;10,"الخدام",LOOKUP(FLOOR(A14447,100),Table2[ID start],Table2[Class])),"الخدام"),"")</f>
        <v/>
      </c>
    </row>
    <row r="14448" spans="1:4" x14ac:dyDescent="0.25">
      <c r="A14448" t="str" cm="1">
        <f t="array" aca="1" ref="A14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48" t="str">
        <f ca="1">IFERROR(_xlfn.IFNA(IF((A14448-FLOOR(A14448,100))&lt;10,"الخدام",LOOKUP(FLOOR(A14448,100),Table2[ID start],Table2[Class])),"الخدام"),"")</f>
        <v/>
      </c>
    </row>
    <row r="14449" spans="1:4" x14ac:dyDescent="0.25">
      <c r="A14449" t="str" cm="1">
        <f t="array" aca="1" ref="A14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49" t="str">
        <f ca="1">IFERROR(_xlfn.IFNA(IF((A14449-FLOOR(A14449,100))&lt;10,"الخدام",LOOKUP(FLOOR(A14449,100),Table2[ID start],Table2[Class])),"الخدام"),"")</f>
        <v/>
      </c>
    </row>
    <row r="14450" spans="1:4" x14ac:dyDescent="0.25">
      <c r="A14450" t="str" cm="1">
        <f t="array" aca="1" ref="A14450" ca="1">IFERROR(_xlfn.XLOOKUP(attendance__2[[#This Row],[ID]],_xlfn._xlws.FILTER(Table1[Old ID],Table1[Old ID]&lt;&gt;0),_xlfn._xlws.FILTER(Changelog!$C$2:$C$110,Changelog!$C$2:$C$110&lt;&gt;""),attendance__2[[#This Row],[ID]]),"")</f>
        <v/>
      </c>
      <c r="D14450" t="str">
        <f ca="1">IFERROR(_xlfn.IFNA(IF((A14450-FLOOR(A14450,100))&lt;10,"الخدام",LOOKUP(FLOOR(A14450,100),Table2[ID start],Table2[Class])),"الخدام"),"")</f>
        <v/>
      </c>
    </row>
    <row r="14451" spans="1:4" x14ac:dyDescent="0.25">
      <c r="A14451" t="str" cm="1">
        <f t="array" aca="1" ref="A14451" ca="1">IFERROR(_xlfn.XLOOKUP(attendance__2[[#This Row],[ID]],_xlfn._xlws.FILTER(Table1[Old ID],Table1[Old ID]&lt;&gt;0),_xlfn._xlws.FILTER(Changelog!$C$2:$C$110,Changelog!$C$2:$C$110&lt;&gt;""),attendance__2[[#This Row],[ID]]),"")</f>
        <v/>
      </c>
      <c r="D14451" t="str">
        <f ca="1">IFERROR(_xlfn.IFNA(IF((A14451-FLOOR(A14451,100))&lt;10,"الخدام",LOOKUP(FLOOR(A14451,100),Table2[ID start],Table2[Class])),"الخدام"),"")</f>
        <v/>
      </c>
    </row>
    <row r="14452" spans="1:4" x14ac:dyDescent="0.25">
      <c r="A14452" t="str" cm="1">
        <f t="array" aca="1" ref="A14452" ca="1">IFERROR(_xlfn.XLOOKUP(attendance__2[[#This Row],[ID]],_xlfn._xlws.FILTER(Table1[Old ID],Table1[Old ID]&lt;&gt;0),_xlfn._xlws.FILTER(Changelog!$C$2:$C$110,Changelog!$C$2:$C$110&lt;&gt;""),attendance__2[[#This Row],[ID]]),"")</f>
        <v/>
      </c>
      <c r="D14452" t="str">
        <f ca="1">IFERROR(_xlfn.IFNA(IF((A14452-FLOOR(A14452,100))&lt;10,"الخدام",LOOKUP(FLOOR(A14452,100),Table2[ID start],Table2[Class])),"الخدام"),"")</f>
        <v/>
      </c>
    </row>
    <row r="14453" spans="1:4" x14ac:dyDescent="0.25">
      <c r="A14453" t="str" cm="1">
        <f t="array" aca="1" ref="A14453" ca="1">IFERROR(_xlfn.XLOOKUP(attendance__2[[#This Row],[ID]],_xlfn._xlws.FILTER(Table1[Old ID],Table1[Old ID]&lt;&gt;0),_xlfn._xlws.FILTER(Changelog!$C$2:$C$110,Changelog!$C$2:$C$110&lt;&gt;""),attendance__2[[#This Row],[ID]]),"")</f>
        <v/>
      </c>
      <c r="D14453" t="str">
        <f ca="1">IFERROR(_xlfn.IFNA(IF((A14453-FLOOR(A14453,100))&lt;10,"الخدام",LOOKUP(FLOOR(A14453,100),Table2[ID start],Table2[Class])),"الخدام"),"")</f>
        <v/>
      </c>
    </row>
    <row r="14454" spans="1:4" x14ac:dyDescent="0.25">
      <c r="A14454" t="str" cm="1">
        <f t="array" aca="1" ref="A14454" ca="1">IFERROR(_xlfn.XLOOKUP(attendance__2[[#This Row],[ID]],_xlfn._xlws.FILTER(Table1[Old ID],Table1[Old ID]&lt;&gt;0),_xlfn._xlws.FILTER(Changelog!$C$2:$C$110,Changelog!$C$2:$C$110&lt;&gt;""),attendance__2[[#This Row],[ID]]),"")</f>
        <v/>
      </c>
      <c r="D14454" t="str">
        <f ca="1">IFERROR(_xlfn.IFNA(IF((A14454-FLOOR(A14454,100))&lt;10,"الخدام",LOOKUP(FLOOR(A14454,100),Table2[ID start],Table2[Class])),"الخدام"),"")</f>
        <v/>
      </c>
    </row>
    <row r="14455" spans="1:4" x14ac:dyDescent="0.25">
      <c r="A14455" t="str" cm="1">
        <f t="array" aca="1" ref="A14455" ca="1">IFERROR(_xlfn.XLOOKUP(attendance__2[[#This Row],[ID]],_xlfn._xlws.FILTER(Table1[Old ID],Table1[Old ID]&lt;&gt;0),_xlfn._xlws.FILTER(Changelog!$C$2:$C$110,Changelog!$C$2:$C$110&lt;&gt;""),attendance__2[[#This Row],[ID]]),"")</f>
        <v/>
      </c>
      <c r="D14455" t="str">
        <f ca="1">IFERROR(_xlfn.IFNA(IF((A14455-FLOOR(A14455,100))&lt;10,"الخدام",LOOKUP(FLOOR(A14455,100),Table2[ID start],Table2[Class])),"الخدام"),"")</f>
        <v/>
      </c>
    </row>
    <row r="14456" spans="1:4" x14ac:dyDescent="0.25">
      <c r="A14456" t="str" cm="1">
        <f t="array" aca="1" ref="A14456" ca="1">IFERROR(_xlfn.XLOOKUP(attendance__2[[#This Row],[ID]],_xlfn._xlws.FILTER(Table1[Old ID],Table1[Old ID]&lt;&gt;0),_xlfn._xlws.FILTER(Changelog!$C$2:$C$110,Changelog!$C$2:$C$110&lt;&gt;""),attendance__2[[#This Row],[ID]]),"")</f>
        <v/>
      </c>
      <c r="D14456" t="str">
        <f ca="1">IFERROR(_xlfn.IFNA(IF((A14456-FLOOR(A14456,100))&lt;10,"الخدام",LOOKUP(FLOOR(A14456,100),Table2[ID start],Table2[Class])),"الخدام"),"")</f>
        <v/>
      </c>
    </row>
    <row r="14457" spans="1:4" x14ac:dyDescent="0.25">
      <c r="A14457" t="str" cm="1">
        <f t="array" aca="1" ref="A14457" ca="1">IFERROR(_xlfn.XLOOKUP(attendance__2[[#This Row],[ID]],_xlfn._xlws.FILTER(Table1[Old ID],Table1[Old ID]&lt;&gt;0),_xlfn._xlws.FILTER(Changelog!$C$2:$C$110,Changelog!$C$2:$C$110&lt;&gt;""),attendance__2[[#This Row],[ID]]),"")</f>
        <v/>
      </c>
      <c r="D14457" t="str">
        <f ca="1">IFERROR(_xlfn.IFNA(IF((A14457-FLOOR(A14457,100))&lt;10,"الخدام",LOOKUP(FLOOR(A14457,100),Table2[ID start],Table2[Class])),"الخدام"),"")</f>
        <v/>
      </c>
    </row>
    <row r="14458" spans="1:4" x14ac:dyDescent="0.25">
      <c r="A14458" t="str" cm="1">
        <f t="array" aca="1" ref="A14458" ca="1">IFERROR(_xlfn.XLOOKUP(attendance__2[[#This Row],[ID]],_xlfn._xlws.FILTER(Table1[Old ID],Table1[Old ID]&lt;&gt;0),_xlfn._xlws.FILTER(Changelog!$C$2:$C$110,Changelog!$C$2:$C$110&lt;&gt;""),attendance__2[[#This Row],[ID]]),"")</f>
        <v/>
      </c>
      <c r="D14458" t="str">
        <f ca="1">IFERROR(_xlfn.IFNA(IF((A14458-FLOOR(A14458,100))&lt;10,"الخدام",LOOKUP(FLOOR(A14458,100),Table2[ID start],Table2[Class])),"الخدام"),"")</f>
        <v/>
      </c>
    </row>
    <row r="14459" spans="1:4" x14ac:dyDescent="0.25">
      <c r="A14459" t="str" cm="1">
        <f t="array" aca="1" ref="A14459" ca="1">IFERROR(_xlfn.XLOOKUP(attendance__2[[#This Row],[ID]],_xlfn._xlws.FILTER(Table1[Old ID],Table1[Old ID]&lt;&gt;0),_xlfn._xlws.FILTER(Changelog!$C$2:$C$110,Changelog!$C$2:$C$110&lt;&gt;""),attendance__2[[#This Row],[ID]]),"")</f>
        <v/>
      </c>
      <c r="D14459" t="str">
        <f ca="1">IFERROR(_xlfn.IFNA(IF((A14459-FLOOR(A14459,100))&lt;10,"الخدام",LOOKUP(FLOOR(A14459,100),Table2[ID start],Table2[Class])),"الخدام"),"")</f>
        <v/>
      </c>
    </row>
    <row r="14460" spans="1:4" x14ac:dyDescent="0.25">
      <c r="A14460" t="str" cm="1">
        <f t="array" aca="1" ref="A14460" ca="1">IFERROR(_xlfn.XLOOKUP(attendance__2[[#This Row],[ID]],_xlfn._xlws.FILTER(Table1[Old ID],Table1[Old ID]&lt;&gt;0),_xlfn._xlws.FILTER(Changelog!$C$2:$C$110,Changelog!$C$2:$C$110&lt;&gt;""),attendance__2[[#This Row],[ID]]),"")</f>
        <v/>
      </c>
      <c r="D14460" t="str">
        <f ca="1">IFERROR(_xlfn.IFNA(IF((A14460-FLOOR(A14460,100))&lt;10,"الخدام",LOOKUP(FLOOR(A14460,100),Table2[ID start],Table2[Class])),"الخدام"),"")</f>
        <v/>
      </c>
    </row>
    <row r="14461" spans="1:4" x14ac:dyDescent="0.25">
      <c r="A14461" t="str" cm="1">
        <f t="array" aca="1" ref="A14461" ca="1">IFERROR(_xlfn.XLOOKUP(attendance__2[[#This Row],[ID]],_xlfn._xlws.FILTER(Table1[Old ID],Table1[Old ID]&lt;&gt;0),_xlfn._xlws.FILTER(Changelog!$C$2:$C$110,Changelog!$C$2:$C$110&lt;&gt;""),attendance__2[[#This Row],[ID]]),"")</f>
        <v/>
      </c>
      <c r="D14461" t="str">
        <f ca="1">IFERROR(_xlfn.IFNA(IF((A14461-FLOOR(A14461,100))&lt;10,"الخدام",LOOKUP(FLOOR(A14461,100),Table2[ID start],Table2[Class])),"الخدام"),"")</f>
        <v/>
      </c>
    </row>
    <row r="14462" spans="1:4" x14ac:dyDescent="0.25">
      <c r="A14462" t="str" cm="1">
        <f t="array" aca="1" ref="A14462" ca="1">IFERROR(_xlfn.XLOOKUP(attendance__2[[#This Row],[ID]],_xlfn._xlws.FILTER(Table1[Old ID],Table1[Old ID]&lt;&gt;0),_xlfn._xlws.FILTER(Changelog!$C$2:$C$110,Changelog!$C$2:$C$110&lt;&gt;""),attendance__2[[#This Row],[ID]]),"")</f>
        <v/>
      </c>
      <c r="D14462" t="str">
        <f ca="1">IFERROR(_xlfn.IFNA(IF((A14462-FLOOR(A14462,100))&lt;10,"الخدام",LOOKUP(FLOOR(A14462,100),Table2[ID start],Table2[Class])),"الخدام"),"")</f>
        <v/>
      </c>
    </row>
    <row r="14463" spans="1:4" x14ac:dyDescent="0.25">
      <c r="A14463" t="str" cm="1">
        <f t="array" aca="1" ref="A14463" ca="1">IFERROR(_xlfn.XLOOKUP(attendance__2[[#This Row],[ID]],_xlfn._xlws.FILTER(Table1[Old ID],Table1[Old ID]&lt;&gt;0),_xlfn._xlws.FILTER(Changelog!$C$2:$C$110,Changelog!$C$2:$C$110&lt;&gt;""),attendance__2[[#This Row],[ID]]),"")</f>
        <v/>
      </c>
      <c r="D14463" t="str">
        <f ca="1">IFERROR(_xlfn.IFNA(IF((A14463-FLOOR(A14463,100))&lt;10,"الخدام",LOOKUP(FLOOR(A14463,100),Table2[ID start],Table2[Class])),"الخدام"),"")</f>
        <v/>
      </c>
    </row>
    <row r="14464" spans="1:4" x14ac:dyDescent="0.25">
      <c r="A14464" t="str" cm="1">
        <f t="array" aca="1" ref="A14464" ca="1">IFERROR(_xlfn.XLOOKUP(attendance__2[[#This Row],[ID]],_xlfn._xlws.FILTER(Table1[Old ID],Table1[Old ID]&lt;&gt;0),_xlfn._xlws.FILTER(Changelog!$C$2:$C$110,Changelog!$C$2:$C$110&lt;&gt;""),attendance__2[[#This Row],[ID]]),"")</f>
        <v/>
      </c>
      <c r="D14464" t="str">
        <f ca="1">IFERROR(_xlfn.IFNA(IF((A14464-FLOOR(A14464,100))&lt;10,"الخدام",LOOKUP(FLOOR(A14464,100),Table2[ID start],Table2[Class])),"الخدام"),"")</f>
        <v/>
      </c>
    </row>
    <row r="14465" spans="1:4" x14ac:dyDescent="0.25">
      <c r="A14465" t="str" cm="1">
        <f t="array" aca="1" ref="A14465" ca="1">IFERROR(_xlfn.XLOOKUP(attendance__2[[#This Row],[ID]],_xlfn._xlws.FILTER(Table1[Old ID],Table1[Old ID]&lt;&gt;0),_xlfn._xlws.FILTER(Changelog!$C$2:$C$110,Changelog!$C$2:$C$110&lt;&gt;""),attendance__2[[#This Row],[ID]]),"")</f>
        <v/>
      </c>
      <c r="D14465" t="str">
        <f ca="1">IFERROR(_xlfn.IFNA(IF((A14465-FLOOR(A14465,100))&lt;10,"الخدام",LOOKUP(FLOOR(A14465,100),Table2[ID start],Table2[Class])),"الخدام"),"")</f>
        <v/>
      </c>
    </row>
    <row r="14466" spans="1:4" x14ac:dyDescent="0.25">
      <c r="A14466" t="str" cm="1">
        <f t="array" aca="1" ref="A14466" ca="1">IFERROR(_xlfn.XLOOKUP(attendance__2[[#This Row],[ID]],_xlfn._xlws.FILTER(Table1[Old ID],Table1[Old ID]&lt;&gt;0),_xlfn._xlws.FILTER(Changelog!$C$2:$C$110,Changelog!$C$2:$C$110&lt;&gt;""),attendance__2[[#This Row],[ID]]),"")</f>
        <v/>
      </c>
      <c r="D14466" t="str">
        <f ca="1">IFERROR(_xlfn.IFNA(IF((A14466-FLOOR(A14466,100))&lt;10,"الخدام",LOOKUP(FLOOR(A14466,100),Table2[ID start],Table2[Class])),"الخدام"),"")</f>
        <v/>
      </c>
    </row>
    <row r="14467" spans="1:4" x14ac:dyDescent="0.25">
      <c r="A14467" t="str" cm="1">
        <f t="array" aca="1" ref="A14467" ca="1">IFERROR(_xlfn.XLOOKUP(attendance__2[[#This Row],[ID]],_xlfn._xlws.FILTER(Table1[Old ID],Table1[Old ID]&lt;&gt;0),_xlfn._xlws.FILTER(Changelog!$C$2:$C$110,Changelog!$C$2:$C$110&lt;&gt;""),attendance__2[[#This Row],[ID]]),"")</f>
        <v/>
      </c>
      <c r="D14467" t="str">
        <f ca="1">IFERROR(_xlfn.IFNA(IF((A14467-FLOOR(A14467,100))&lt;10,"الخدام",LOOKUP(FLOOR(A14467,100),Table2[ID start],Table2[Class])),"الخدام"),"")</f>
        <v/>
      </c>
    </row>
    <row r="14468" spans="1:4" x14ac:dyDescent="0.25">
      <c r="A14468" t="str" cm="1">
        <f t="array" aca="1" ref="A14468" ca="1">IFERROR(_xlfn.XLOOKUP(attendance__2[[#This Row],[ID]],_xlfn._xlws.FILTER(Table1[Old ID],Table1[Old ID]&lt;&gt;0),_xlfn._xlws.FILTER(Changelog!$C$2:$C$110,Changelog!$C$2:$C$110&lt;&gt;""),attendance__2[[#This Row],[ID]]),"")</f>
        <v/>
      </c>
      <c r="D14468" t="str">
        <f ca="1">IFERROR(_xlfn.IFNA(IF((A14468-FLOOR(A14468,100))&lt;10,"الخدام",LOOKUP(FLOOR(A14468,100),Table2[ID start],Table2[Class])),"الخدام"),"")</f>
        <v/>
      </c>
    </row>
    <row r="14469" spans="1:4" x14ac:dyDescent="0.25">
      <c r="A14469" t="str" cm="1">
        <f t="array" aca="1" ref="A14469" ca="1">IFERROR(_xlfn.XLOOKUP(attendance__2[[#This Row],[ID]],_xlfn._xlws.FILTER(Table1[Old ID],Table1[Old ID]&lt;&gt;0),_xlfn._xlws.FILTER(Changelog!$C$2:$C$110,Changelog!$C$2:$C$110&lt;&gt;""),attendance__2[[#This Row],[ID]]),"")</f>
        <v/>
      </c>
      <c r="D14469" t="str">
        <f ca="1">IFERROR(_xlfn.IFNA(IF((A14469-FLOOR(A14469,100))&lt;10,"الخدام",LOOKUP(FLOOR(A14469,100),Table2[ID start],Table2[Class])),"الخدام"),"")</f>
        <v/>
      </c>
    </row>
    <row r="14470" spans="1:4" x14ac:dyDescent="0.25">
      <c r="A14470" t="str" cm="1">
        <f t="array" aca="1" ref="A14470" ca="1">IFERROR(_xlfn.XLOOKUP(attendance__2[[#This Row],[ID]],_xlfn._xlws.FILTER(Table1[Old ID],Table1[Old ID]&lt;&gt;0),_xlfn._xlws.FILTER(Changelog!$C$2:$C$110,Changelog!$C$2:$C$110&lt;&gt;""),attendance__2[[#This Row],[ID]]),"")</f>
        <v/>
      </c>
      <c r="D14470" t="str">
        <f ca="1">IFERROR(_xlfn.IFNA(IF((A14470-FLOOR(A14470,100))&lt;10,"الخدام",LOOKUP(FLOOR(A14470,100),Table2[ID start],Table2[Class])),"الخدام"),"")</f>
        <v/>
      </c>
    </row>
    <row r="14471" spans="1:4" x14ac:dyDescent="0.25">
      <c r="A14471" t="str" cm="1">
        <f t="array" aca="1" ref="A14471" ca="1">IFERROR(_xlfn.XLOOKUP(attendance__2[[#This Row],[ID]],_xlfn._xlws.FILTER(Table1[Old ID],Table1[Old ID]&lt;&gt;0),_xlfn._xlws.FILTER(Changelog!$C$2:$C$110,Changelog!$C$2:$C$110&lt;&gt;""),attendance__2[[#This Row],[ID]]),"")</f>
        <v/>
      </c>
      <c r="D14471" t="str">
        <f ca="1">IFERROR(_xlfn.IFNA(IF((A14471-FLOOR(A14471,100))&lt;10,"الخدام",LOOKUP(FLOOR(A14471,100),Table2[ID start],Table2[Class])),"الخدام"),"")</f>
        <v/>
      </c>
    </row>
    <row r="14472" spans="1:4" x14ac:dyDescent="0.25">
      <c r="A14472" t="str" cm="1">
        <f t="array" aca="1" ref="A14472" ca="1">IFERROR(_xlfn.XLOOKUP(attendance__2[[#This Row],[ID]],_xlfn._xlws.FILTER(Table1[Old ID],Table1[Old ID]&lt;&gt;0),_xlfn._xlws.FILTER(Changelog!$C$2:$C$110,Changelog!$C$2:$C$110&lt;&gt;""),attendance__2[[#This Row],[ID]]),"")</f>
        <v/>
      </c>
      <c r="D14472" t="str">
        <f ca="1">IFERROR(_xlfn.IFNA(IF((A14472-FLOOR(A14472,100))&lt;10,"الخدام",LOOKUP(FLOOR(A14472,100),Table2[ID start],Table2[Class])),"الخدام"),"")</f>
        <v/>
      </c>
    </row>
    <row r="14473" spans="1:4" x14ac:dyDescent="0.25">
      <c r="A14473" t="str" cm="1">
        <f t="array" aca="1" ref="A14473" ca="1">IFERROR(_xlfn.XLOOKUP(attendance__2[[#This Row],[ID]],_xlfn._xlws.FILTER(Table1[Old ID],Table1[Old ID]&lt;&gt;0),_xlfn._xlws.FILTER(Changelog!$C$2:$C$110,Changelog!$C$2:$C$110&lt;&gt;""),attendance__2[[#This Row],[ID]]),"")</f>
        <v/>
      </c>
      <c r="D14473" t="str">
        <f ca="1">IFERROR(_xlfn.IFNA(IF((A14473-FLOOR(A14473,100))&lt;10,"الخدام",LOOKUP(FLOOR(A14473,100),Table2[ID start],Table2[Class])),"الخدام"),"")</f>
        <v/>
      </c>
    </row>
    <row r="14474" spans="1:4" x14ac:dyDescent="0.25">
      <c r="A14474" t="str" cm="1">
        <f t="array" aca="1" ref="A14474" ca="1">IFERROR(_xlfn.XLOOKUP(attendance__2[[#This Row],[ID]],_xlfn._xlws.FILTER(Table1[Old ID],Table1[Old ID]&lt;&gt;0),_xlfn._xlws.FILTER(Changelog!$C$2:$C$110,Changelog!$C$2:$C$110&lt;&gt;""),attendance__2[[#This Row],[ID]]),"")</f>
        <v/>
      </c>
      <c r="D14474" t="str">
        <f ca="1">IFERROR(_xlfn.IFNA(IF((A14474-FLOOR(A14474,100))&lt;10,"الخدام",LOOKUP(FLOOR(A14474,100),Table2[ID start],Table2[Class])),"الخدام"),"")</f>
        <v/>
      </c>
    </row>
    <row r="14475" spans="1:4" x14ac:dyDescent="0.25">
      <c r="A14475" t="str" cm="1">
        <f t="array" aca="1" ref="A14475" ca="1">IFERROR(_xlfn.XLOOKUP(attendance__2[[#This Row],[ID]],_xlfn._xlws.FILTER(Table1[Old ID],Table1[Old ID]&lt;&gt;0),_xlfn._xlws.FILTER(Changelog!$C$2:$C$110,Changelog!$C$2:$C$110&lt;&gt;""),attendance__2[[#This Row],[ID]]),"")</f>
        <v/>
      </c>
      <c r="D14475" t="str">
        <f ca="1">IFERROR(_xlfn.IFNA(IF((A14475-FLOOR(A14475,100))&lt;10,"الخدام",LOOKUP(FLOOR(A14475,100),Table2[ID start],Table2[Class])),"الخدام"),"")</f>
        <v/>
      </c>
    </row>
    <row r="14476" spans="1:4" x14ac:dyDescent="0.25">
      <c r="A14476" t="str" cm="1">
        <f t="array" aca="1" ref="A14476" ca="1">IFERROR(_xlfn.XLOOKUP(attendance__2[[#This Row],[ID]],_xlfn._xlws.FILTER(Table1[Old ID],Table1[Old ID]&lt;&gt;0),_xlfn._xlws.FILTER(Changelog!$C$2:$C$110,Changelog!$C$2:$C$110&lt;&gt;""),attendance__2[[#This Row],[ID]]),"")</f>
        <v/>
      </c>
      <c r="D14476" t="str">
        <f ca="1">IFERROR(_xlfn.IFNA(IF((A14476-FLOOR(A14476,100))&lt;10,"الخدام",LOOKUP(FLOOR(A14476,100),Table2[ID start],Table2[Class])),"الخدام"),"")</f>
        <v/>
      </c>
    </row>
    <row r="14477" spans="1:4" x14ac:dyDescent="0.25">
      <c r="A14477" t="str" cm="1">
        <f t="array" aca="1" ref="A14477" ca="1">IFERROR(_xlfn.XLOOKUP(attendance__2[[#This Row],[ID]],_xlfn._xlws.FILTER(Table1[Old ID],Table1[Old ID]&lt;&gt;0),_xlfn._xlws.FILTER(Changelog!$C$2:$C$110,Changelog!$C$2:$C$110&lt;&gt;""),attendance__2[[#This Row],[ID]]),"")</f>
        <v/>
      </c>
      <c r="D14477" t="str">
        <f ca="1">IFERROR(_xlfn.IFNA(IF((A14477-FLOOR(A14477,100))&lt;10,"الخدام",LOOKUP(FLOOR(A14477,100),Table2[ID start],Table2[Class])),"الخدام"),"")</f>
        <v/>
      </c>
    </row>
    <row r="14478" spans="1:4" x14ac:dyDescent="0.25">
      <c r="A14478" t="str" cm="1">
        <f t="array" aca="1" ref="A14478" ca="1">IFERROR(_xlfn.XLOOKUP(attendance__2[[#This Row],[ID]],_xlfn._xlws.FILTER(Table1[Old ID],Table1[Old ID]&lt;&gt;0),_xlfn._xlws.FILTER(Changelog!$C$2:$C$110,Changelog!$C$2:$C$110&lt;&gt;""),attendance__2[[#This Row],[ID]]),"")</f>
        <v/>
      </c>
      <c r="D14478" t="str">
        <f ca="1">IFERROR(_xlfn.IFNA(IF((A14478-FLOOR(A14478,100))&lt;10,"الخدام",LOOKUP(FLOOR(A14478,100),Table2[ID start],Table2[Class])),"الخدام"),"")</f>
        <v/>
      </c>
    </row>
    <row r="14479" spans="1:4" x14ac:dyDescent="0.25">
      <c r="A14479" t="str" cm="1">
        <f t="array" aca="1" ref="A14479" ca="1">IFERROR(_xlfn.XLOOKUP(attendance__2[[#This Row],[ID]],_xlfn._xlws.FILTER(Table1[Old ID],Table1[Old ID]&lt;&gt;0),_xlfn._xlws.FILTER(Changelog!$C$2:$C$110,Changelog!$C$2:$C$110&lt;&gt;""),attendance__2[[#This Row],[ID]]),"")</f>
        <v/>
      </c>
      <c r="D14479" t="str">
        <f ca="1">IFERROR(_xlfn.IFNA(IF((A14479-FLOOR(A14479,100))&lt;10,"الخدام",LOOKUP(FLOOR(A14479,100),Table2[ID start],Table2[Class])),"الخدام"),"")</f>
        <v/>
      </c>
    </row>
    <row r="14480" spans="1:4" x14ac:dyDescent="0.25">
      <c r="A14480" t="str" cm="1">
        <f t="array" aca="1" ref="A14480" ca="1">IFERROR(_xlfn.XLOOKUP(attendance__2[[#This Row],[ID]],_xlfn._xlws.FILTER(Table1[Old ID],Table1[Old ID]&lt;&gt;0),_xlfn._xlws.FILTER(Changelog!$C$2:$C$110,Changelog!$C$2:$C$110&lt;&gt;""),attendance__2[[#This Row],[ID]]),"")</f>
        <v/>
      </c>
      <c r="D14480" t="str">
        <f ca="1">IFERROR(_xlfn.IFNA(IF((A14480-FLOOR(A14480,100))&lt;10,"الخدام",LOOKUP(FLOOR(A14480,100),Table2[ID start],Table2[Class])),"الخدام"),"")</f>
        <v/>
      </c>
    </row>
    <row r="14481" spans="1:4" x14ac:dyDescent="0.25">
      <c r="A14481" t="str" cm="1">
        <f t="array" aca="1" ref="A14481" ca="1">IFERROR(_xlfn.XLOOKUP(attendance__2[[#This Row],[ID]],_xlfn._xlws.FILTER(Table1[Old ID],Table1[Old ID]&lt;&gt;0),_xlfn._xlws.FILTER(Changelog!$C$2:$C$110,Changelog!$C$2:$C$110&lt;&gt;""),attendance__2[[#This Row],[ID]]),"")</f>
        <v/>
      </c>
      <c r="D14481" t="str">
        <f ca="1">IFERROR(_xlfn.IFNA(IF((A14481-FLOOR(A14481,100))&lt;10,"الخدام",LOOKUP(FLOOR(A14481,100),Table2[ID start],Table2[Class])),"الخدام"),"")</f>
        <v/>
      </c>
    </row>
    <row r="14482" spans="1:4" x14ac:dyDescent="0.25">
      <c r="A14482" t="str" cm="1">
        <f t="array" aca="1" ref="A14482" ca="1">IFERROR(_xlfn.XLOOKUP(attendance__2[[#This Row],[ID]],_xlfn._xlws.FILTER(Table1[Old ID],Table1[Old ID]&lt;&gt;0),_xlfn._xlws.FILTER(Changelog!$C$2:$C$110,Changelog!$C$2:$C$110&lt;&gt;""),attendance__2[[#This Row],[ID]]),"")</f>
        <v/>
      </c>
      <c r="D14482" t="str">
        <f ca="1">IFERROR(_xlfn.IFNA(IF((A14482-FLOOR(A14482,100))&lt;10,"الخدام",LOOKUP(FLOOR(A14482,100),Table2[ID start],Table2[Class])),"الخدام"),"")</f>
        <v/>
      </c>
    </row>
    <row r="14483" spans="1:4" x14ac:dyDescent="0.25">
      <c r="A14483" t="str" cm="1">
        <f t="array" aca="1" ref="A14483" ca="1">IFERROR(_xlfn.XLOOKUP(attendance__2[[#This Row],[ID]],_xlfn._xlws.FILTER(Table1[Old ID],Table1[Old ID]&lt;&gt;0),_xlfn._xlws.FILTER(Changelog!$C$2:$C$110,Changelog!$C$2:$C$110&lt;&gt;""),attendance__2[[#This Row],[ID]]),"")</f>
        <v/>
      </c>
      <c r="D14483" t="str">
        <f ca="1">IFERROR(_xlfn.IFNA(IF((A14483-FLOOR(A14483,100))&lt;10,"الخدام",LOOKUP(FLOOR(A14483,100),Table2[ID start],Table2[Class])),"الخدام"),"")</f>
        <v/>
      </c>
    </row>
    <row r="14484" spans="1:4" x14ac:dyDescent="0.25">
      <c r="A14484" t="str" cm="1">
        <f t="array" aca="1" ref="A14484" ca="1">IFERROR(_xlfn.XLOOKUP(attendance__2[[#This Row],[ID]],_xlfn._xlws.FILTER(Table1[Old ID],Table1[Old ID]&lt;&gt;0),_xlfn._xlws.FILTER(Changelog!$C$2:$C$110,Changelog!$C$2:$C$110&lt;&gt;""),attendance__2[[#This Row],[ID]]),"")</f>
        <v/>
      </c>
      <c r="D14484" t="str">
        <f ca="1">IFERROR(_xlfn.IFNA(IF((A14484-FLOOR(A14484,100))&lt;10,"الخدام",LOOKUP(FLOOR(A14484,100),Table2[ID start],Table2[Class])),"الخدام"),"")</f>
        <v/>
      </c>
    </row>
    <row r="14485" spans="1:4" x14ac:dyDescent="0.25">
      <c r="A14485" t="str" cm="1">
        <f t="array" aca="1" ref="A14485" ca="1">IFERROR(_xlfn.XLOOKUP(attendance__2[[#This Row],[ID]],_xlfn._xlws.FILTER(Table1[Old ID],Table1[Old ID]&lt;&gt;0),_xlfn._xlws.FILTER(Changelog!$C$2:$C$110,Changelog!$C$2:$C$110&lt;&gt;""),attendance__2[[#This Row],[ID]]),"")</f>
        <v/>
      </c>
      <c r="D14485" t="str">
        <f ca="1">IFERROR(_xlfn.IFNA(IF((A14485-FLOOR(A14485,100))&lt;10,"الخدام",LOOKUP(FLOOR(A14485,100),Table2[ID start],Table2[Class])),"الخدام"),"")</f>
        <v/>
      </c>
    </row>
    <row r="14486" spans="1:4" x14ac:dyDescent="0.25">
      <c r="A14486" t="str" cm="1">
        <f t="array" aca="1" ref="A14486" ca="1">IFERROR(_xlfn.XLOOKUP(attendance__2[[#This Row],[ID]],_xlfn._xlws.FILTER(Table1[Old ID],Table1[Old ID]&lt;&gt;0),_xlfn._xlws.FILTER(Changelog!$C$2:$C$110,Changelog!$C$2:$C$110&lt;&gt;""),attendance__2[[#This Row],[ID]]),"")</f>
        <v/>
      </c>
      <c r="D14486" t="str">
        <f ca="1">IFERROR(_xlfn.IFNA(IF((A14486-FLOOR(A14486,100))&lt;10,"الخدام",LOOKUP(FLOOR(A14486,100),Table2[ID start],Table2[Class])),"الخدام"),"")</f>
        <v/>
      </c>
    </row>
    <row r="14487" spans="1:4" x14ac:dyDescent="0.25">
      <c r="A14487" t="str" cm="1">
        <f t="array" aca="1" ref="A14487" ca="1">IFERROR(_xlfn.XLOOKUP(attendance__2[[#This Row],[ID]],_xlfn._xlws.FILTER(Table1[Old ID],Table1[Old ID]&lt;&gt;0),_xlfn._xlws.FILTER(Changelog!$C$2:$C$110,Changelog!$C$2:$C$110&lt;&gt;""),attendance__2[[#This Row],[ID]]),"")</f>
        <v/>
      </c>
      <c r="D14487" t="str">
        <f ca="1">IFERROR(_xlfn.IFNA(IF((A14487-FLOOR(A14487,100))&lt;10,"الخدام",LOOKUP(FLOOR(A14487,100),Table2[ID start],Table2[Class])),"الخدام"),"")</f>
        <v/>
      </c>
    </row>
    <row r="14488" spans="1:4" x14ac:dyDescent="0.25">
      <c r="A14488" t="str" cm="1">
        <f t="array" aca="1" ref="A14488" ca="1">IFERROR(_xlfn.XLOOKUP(attendance__2[[#This Row],[ID]],_xlfn._xlws.FILTER(Table1[Old ID],Table1[Old ID]&lt;&gt;0),_xlfn._xlws.FILTER(Changelog!$C$2:$C$110,Changelog!$C$2:$C$110&lt;&gt;""),attendance__2[[#This Row],[ID]]),"")</f>
        <v/>
      </c>
      <c r="D14488" t="str">
        <f ca="1">IFERROR(_xlfn.IFNA(IF((A14488-FLOOR(A14488,100))&lt;10,"الخدام",LOOKUP(FLOOR(A14488,100),Table2[ID start],Table2[Class])),"الخدام"),"")</f>
        <v/>
      </c>
    </row>
    <row r="14489" spans="1:4" x14ac:dyDescent="0.25">
      <c r="A14489" t="str" cm="1">
        <f t="array" aca="1" ref="A14489" ca="1">IFERROR(_xlfn.XLOOKUP(attendance__2[[#This Row],[ID]],_xlfn._xlws.FILTER(Table1[Old ID],Table1[Old ID]&lt;&gt;0),_xlfn._xlws.FILTER(Changelog!$C$2:$C$110,Changelog!$C$2:$C$110&lt;&gt;""),attendance__2[[#This Row],[ID]]),"")</f>
        <v/>
      </c>
      <c r="D14489" t="str">
        <f ca="1">IFERROR(_xlfn.IFNA(IF((A14489-FLOOR(A14489,100))&lt;10,"الخدام",LOOKUP(FLOOR(A14489,100),Table2[ID start],Table2[Class])),"الخدام"),"")</f>
        <v/>
      </c>
    </row>
    <row r="14490" spans="1:4" x14ac:dyDescent="0.25">
      <c r="A14490" t="str" cm="1">
        <f t="array" aca="1" ref="A14490" ca="1">IFERROR(_xlfn.XLOOKUP(attendance__2[[#This Row],[ID]],_xlfn._xlws.FILTER(Table1[Old ID],Table1[Old ID]&lt;&gt;0),_xlfn._xlws.FILTER(Changelog!$C$2:$C$110,Changelog!$C$2:$C$110&lt;&gt;""),attendance__2[[#This Row],[ID]]),"")</f>
        <v/>
      </c>
      <c r="D14490" t="str">
        <f ca="1">IFERROR(_xlfn.IFNA(IF((A14490-FLOOR(A14490,100))&lt;10,"الخدام",LOOKUP(FLOOR(A14490,100),Table2[ID start],Table2[Class])),"الخدام"),"")</f>
        <v/>
      </c>
    </row>
    <row r="14491" spans="1:4" x14ac:dyDescent="0.25">
      <c r="A14491" t="str" cm="1">
        <f t="array" aca="1" ref="A14491" ca="1">IFERROR(_xlfn.XLOOKUP(attendance__2[[#This Row],[ID]],_xlfn._xlws.FILTER(Table1[Old ID],Table1[Old ID]&lt;&gt;0),_xlfn._xlws.FILTER(Changelog!$C$2:$C$110,Changelog!$C$2:$C$110&lt;&gt;""),attendance__2[[#This Row],[ID]]),"")</f>
        <v/>
      </c>
      <c r="D14491" t="str">
        <f ca="1">IFERROR(_xlfn.IFNA(IF((A14491-FLOOR(A14491,100))&lt;10,"الخدام",LOOKUP(FLOOR(A14491,100),Table2[ID start],Table2[Class])),"الخدام"),"")</f>
        <v/>
      </c>
    </row>
    <row r="14492" spans="1:4" x14ac:dyDescent="0.25">
      <c r="A14492" t="str" cm="1">
        <f t="array" aca="1" ref="A14492" ca="1">IFERROR(_xlfn.XLOOKUP(attendance__2[[#This Row],[ID]],_xlfn._xlws.FILTER(Table1[Old ID],Table1[Old ID]&lt;&gt;0),_xlfn._xlws.FILTER(Changelog!$C$2:$C$110,Changelog!$C$2:$C$110&lt;&gt;""),attendance__2[[#This Row],[ID]]),"")</f>
        <v/>
      </c>
      <c r="D14492" t="str">
        <f ca="1">IFERROR(_xlfn.IFNA(IF((A14492-FLOOR(A14492,100))&lt;10,"الخدام",LOOKUP(FLOOR(A14492,100),Table2[ID start],Table2[Class])),"الخدام"),"")</f>
        <v/>
      </c>
    </row>
    <row r="14493" spans="1:4" x14ac:dyDescent="0.25">
      <c r="A14493" t="str" cm="1">
        <f t="array" aca="1" ref="A14493" ca="1">IFERROR(_xlfn.XLOOKUP(attendance__2[[#This Row],[ID]],_xlfn._xlws.FILTER(Table1[Old ID],Table1[Old ID]&lt;&gt;0),_xlfn._xlws.FILTER(Changelog!$C$2:$C$110,Changelog!$C$2:$C$110&lt;&gt;""),attendance__2[[#This Row],[ID]]),"")</f>
        <v/>
      </c>
      <c r="D14493" t="str">
        <f ca="1">IFERROR(_xlfn.IFNA(IF((A14493-FLOOR(A14493,100))&lt;10,"الخدام",LOOKUP(FLOOR(A14493,100),Table2[ID start],Table2[Class])),"الخدام"),"")</f>
        <v/>
      </c>
    </row>
    <row r="14494" spans="1:4" x14ac:dyDescent="0.25">
      <c r="A14494" t="str" cm="1">
        <f t="array" aca="1" ref="A14494" ca="1">IFERROR(_xlfn.XLOOKUP(attendance__2[[#This Row],[ID]],_xlfn._xlws.FILTER(Table1[Old ID],Table1[Old ID]&lt;&gt;0),_xlfn._xlws.FILTER(Changelog!$C$2:$C$110,Changelog!$C$2:$C$110&lt;&gt;""),attendance__2[[#This Row],[ID]]),"")</f>
        <v/>
      </c>
      <c r="D14494" t="str">
        <f ca="1">IFERROR(_xlfn.IFNA(IF((A14494-FLOOR(A14494,100))&lt;10,"الخدام",LOOKUP(FLOOR(A14494,100),Table2[ID start],Table2[Class])),"الخدام"),"")</f>
        <v/>
      </c>
    </row>
    <row r="14495" spans="1:4" x14ac:dyDescent="0.25">
      <c r="A14495" t="str" cm="1">
        <f t="array" aca="1" ref="A14495" ca="1">IFERROR(_xlfn.XLOOKUP(attendance__2[[#This Row],[ID]],_xlfn._xlws.FILTER(Table1[Old ID],Table1[Old ID]&lt;&gt;0),_xlfn._xlws.FILTER(Changelog!$C$2:$C$110,Changelog!$C$2:$C$110&lt;&gt;""),attendance__2[[#This Row],[ID]]),"")</f>
        <v/>
      </c>
      <c r="D14495" t="str">
        <f ca="1">IFERROR(_xlfn.IFNA(IF((A14495-FLOOR(A14495,100))&lt;10,"الخدام",LOOKUP(FLOOR(A14495,100),Table2[ID start],Table2[Class])),"الخدام"),"")</f>
        <v/>
      </c>
    </row>
    <row r="14496" spans="1:4" x14ac:dyDescent="0.25">
      <c r="A14496" t="str" cm="1">
        <f t="array" aca="1" ref="A14496" ca="1">IFERROR(_xlfn.XLOOKUP(attendance__2[[#This Row],[ID]],_xlfn._xlws.FILTER(Table1[Old ID],Table1[Old ID]&lt;&gt;0),_xlfn._xlws.FILTER(Changelog!$C$2:$C$110,Changelog!$C$2:$C$110&lt;&gt;""),attendance__2[[#This Row],[ID]]),"")</f>
        <v/>
      </c>
      <c r="D14496" t="str">
        <f ca="1">IFERROR(_xlfn.IFNA(IF((A14496-FLOOR(A14496,100))&lt;10,"الخدام",LOOKUP(FLOOR(A14496,100),Table2[ID start],Table2[Class])),"الخدام"),"")</f>
        <v/>
      </c>
    </row>
    <row r="14497" spans="1:4" x14ac:dyDescent="0.25">
      <c r="A14497" t="str" cm="1">
        <f t="array" aca="1" ref="A14497" ca="1">IFERROR(_xlfn.XLOOKUP(attendance__2[[#This Row],[ID]],_xlfn._xlws.FILTER(Table1[Old ID],Table1[Old ID]&lt;&gt;0),_xlfn._xlws.FILTER(Changelog!$C$2:$C$110,Changelog!$C$2:$C$110&lt;&gt;""),attendance__2[[#This Row],[ID]]),"")</f>
        <v/>
      </c>
      <c r="D14497" t="str">
        <f ca="1">IFERROR(_xlfn.IFNA(IF((A14497-FLOOR(A14497,100))&lt;10,"الخدام",LOOKUP(FLOOR(A14497,100),Table2[ID start],Table2[Class])),"الخدام"),"")</f>
        <v/>
      </c>
    </row>
    <row r="14498" spans="1:4" x14ac:dyDescent="0.25">
      <c r="A14498" t="str" cm="1">
        <f t="array" aca="1" ref="A14498" ca="1">IFERROR(_xlfn.XLOOKUP(attendance__2[[#This Row],[ID]],_xlfn._xlws.FILTER(Table1[Old ID],Table1[Old ID]&lt;&gt;0),_xlfn._xlws.FILTER(Changelog!$C$2:$C$110,Changelog!$C$2:$C$110&lt;&gt;""),attendance__2[[#This Row],[ID]]),"")</f>
        <v/>
      </c>
      <c r="D14498" t="str">
        <f ca="1">IFERROR(_xlfn.IFNA(IF((A14498-FLOOR(A14498,100))&lt;10,"الخدام",LOOKUP(FLOOR(A14498,100),Table2[ID start],Table2[Class])),"الخدام"),"")</f>
        <v/>
      </c>
    </row>
    <row r="14499" spans="1:4" x14ac:dyDescent="0.25">
      <c r="A14499" t="str" cm="1">
        <f t="array" aca="1" ref="A14499" ca="1">IFERROR(_xlfn.XLOOKUP(attendance__2[[#This Row],[ID]],_xlfn._xlws.FILTER(Table1[Old ID],Table1[Old ID]&lt;&gt;0),_xlfn._xlws.FILTER(Changelog!$C$2:$C$110,Changelog!$C$2:$C$110&lt;&gt;""),attendance__2[[#This Row],[ID]]),"")</f>
        <v/>
      </c>
      <c r="D14499" t="str">
        <f ca="1">IFERROR(_xlfn.IFNA(IF((A14499-FLOOR(A14499,100))&lt;10,"الخدام",LOOKUP(FLOOR(A14499,100),Table2[ID start],Table2[Class])),"الخدام"),"")</f>
        <v/>
      </c>
    </row>
    <row r="14500" spans="1:4" x14ac:dyDescent="0.25">
      <c r="A14500" t="str" cm="1">
        <f t="array" aca="1" ref="A14500" ca="1">IFERROR(_xlfn.XLOOKUP(attendance__2[[#This Row],[ID]],_xlfn._xlws.FILTER(Table1[Old ID],Table1[Old ID]&lt;&gt;0),_xlfn._xlws.FILTER(Changelog!$C$2:$C$110,Changelog!$C$2:$C$110&lt;&gt;""),attendance__2[[#This Row],[ID]]),"")</f>
        <v/>
      </c>
      <c r="D14500" t="str">
        <f ca="1">IFERROR(_xlfn.IFNA(IF((A14500-FLOOR(A14500,100))&lt;10,"الخدام",LOOKUP(FLOOR(A14500,100),Table2[ID start],Table2[Class])),"الخدام"),"")</f>
        <v/>
      </c>
    </row>
    <row r="14501" spans="1:4" x14ac:dyDescent="0.25">
      <c r="A14501" t="str" cm="1">
        <f t="array" aca="1" ref="A14501" ca="1">IFERROR(_xlfn.XLOOKUP(attendance__2[[#This Row],[ID]],_xlfn._xlws.FILTER(Table1[Old ID],Table1[Old ID]&lt;&gt;0),_xlfn._xlws.FILTER(Changelog!$C$2:$C$110,Changelog!$C$2:$C$110&lt;&gt;""),attendance__2[[#This Row],[ID]]),"")</f>
        <v/>
      </c>
      <c r="D14501" t="str">
        <f ca="1">IFERROR(_xlfn.IFNA(IF((A14501-FLOOR(A14501,100))&lt;10,"الخدام",LOOKUP(FLOOR(A14501,100),Table2[ID start],Table2[Class])),"الخدام"),"")</f>
        <v/>
      </c>
    </row>
    <row r="14502" spans="1:4" x14ac:dyDescent="0.25">
      <c r="A14502" t="str" cm="1">
        <f t="array" aca="1" ref="A14502" ca="1">IFERROR(_xlfn.XLOOKUP(attendance__2[[#This Row],[ID]],_xlfn._xlws.FILTER(Table1[Old ID],Table1[Old ID]&lt;&gt;0),_xlfn._xlws.FILTER(Changelog!$C$2:$C$110,Changelog!$C$2:$C$110&lt;&gt;""),attendance__2[[#This Row],[ID]]),"")</f>
        <v/>
      </c>
      <c r="D14502" t="str">
        <f ca="1">IFERROR(_xlfn.IFNA(IF((A14502-FLOOR(A14502,100))&lt;10,"الخدام",LOOKUP(FLOOR(A14502,100),Table2[ID start],Table2[Class])),"الخدام"),"")</f>
        <v/>
      </c>
    </row>
    <row r="14503" spans="1:4" x14ac:dyDescent="0.25">
      <c r="A14503" t="str" cm="1">
        <f t="array" aca="1" ref="A14503" ca="1">IFERROR(_xlfn.XLOOKUP(attendance__2[[#This Row],[ID]],_xlfn._xlws.FILTER(Table1[Old ID],Table1[Old ID]&lt;&gt;0),_xlfn._xlws.FILTER(Changelog!$C$2:$C$110,Changelog!$C$2:$C$110&lt;&gt;""),attendance__2[[#This Row],[ID]]),"")</f>
        <v/>
      </c>
      <c r="D14503" t="str">
        <f ca="1">IFERROR(_xlfn.IFNA(IF((A14503-FLOOR(A14503,100))&lt;10,"الخدام",LOOKUP(FLOOR(A14503,100),Table2[ID start],Table2[Class])),"الخدام"),"")</f>
        <v/>
      </c>
    </row>
    <row r="14504" spans="1:4" x14ac:dyDescent="0.25">
      <c r="A14504" t="str" cm="1">
        <f t="array" aca="1" ref="A14504" ca="1">IFERROR(_xlfn.XLOOKUP(attendance__2[[#This Row],[ID]],_xlfn._xlws.FILTER(Table1[Old ID],Table1[Old ID]&lt;&gt;0),_xlfn._xlws.FILTER(Changelog!$C$2:$C$110,Changelog!$C$2:$C$110&lt;&gt;""),attendance__2[[#This Row],[ID]]),"")</f>
        <v/>
      </c>
      <c r="D14504" t="str">
        <f ca="1">IFERROR(_xlfn.IFNA(IF((A14504-FLOOR(A14504,100))&lt;10,"الخدام",LOOKUP(FLOOR(A14504,100),Table2[ID start],Table2[Class])),"الخدام"),"")</f>
        <v/>
      </c>
    </row>
    <row r="14505" spans="1:4" x14ac:dyDescent="0.25">
      <c r="A14505" t="str" cm="1">
        <f t="array" aca="1" ref="A14505" ca="1">IFERROR(_xlfn.XLOOKUP(attendance__2[[#This Row],[ID]],_xlfn._xlws.FILTER(Table1[Old ID],Table1[Old ID]&lt;&gt;0),_xlfn._xlws.FILTER(Changelog!$C$2:$C$110,Changelog!$C$2:$C$110&lt;&gt;""),attendance__2[[#This Row],[ID]]),"")</f>
        <v/>
      </c>
      <c r="D14505" t="str">
        <f ca="1">IFERROR(_xlfn.IFNA(IF((A14505-FLOOR(A14505,100))&lt;10,"الخدام",LOOKUP(FLOOR(A14505,100),Table2[ID start],Table2[Class])),"الخدام"),"")</f>
        <v/>
      </c>
    </row>
    <row r="14506" spans="1:4" x14ac:dyDescent="0.25">
      <c r="A14506" t="str" cm="1">
        <f t="array" aca="1" ref="A14506" ca="1">IFERROR(_xlfn.XLOOKUP(attendance__2[[#This Row],[ID]],_xlfn._xlws.FILTER(Table1[Old ID],Table1[Old ID]&lt;&gt;0),_xlfn._xlws.FILTER(Changelog!$C$2:$C$110,Changelog!$C$2:$C$110&lt;&gt;""),attendance__2[[#This Row],[ID]]),"")</f>
        <v/>
      </c>
      <c r="D14506" t="str">
        <f ca="1">IFERROR(_xlfn.IFNA(IF((A14506-FLOOR(A14506,100))&lt;10,"الخدام",LOOKUP(FLOOR(A14506,100),Table2[ID start],Table2[Class])),"الخدام"),"")</f>
        <v/>
      </c>
    </row>
    <row r="14507" spans="1:4" x14ac:dyDescent="0.25">
      <c r="A14507" t="str" cm="1">
        <f t="array" aca="1" ref="A14507" ca="1">IFERROR(_xlfn.XLOOKUP(attendance__2[[#This Row],[ID]],_xlfn._xlws.FILTER(Table1[Old ID],Table1[Old ID]&lt;&gt;0),_xlfn._xlws.FILTER(Changelog!$C$2:$C$110,Changelog!$C$2:$C$110&lt;&gt;""),attendance__2[[#This Row],[ID]]),"")</f>
        <v/>
      </c>
      <c r="D14507" t="str">
        <f ca="1">IFERROR(_xlfn.IFNA(IF((A14507-FLOOR(A14507,100))&lt;10,"الخدام",LOOKUP(FLOOR(A14507,100),Table2[ID start],Table2[Class])),"الخدام"),"")</f>
        <v/>
      </c>
    </row>
    <row r="14508" spans="1:4" x14ac:dyDescent="0.25">
      <c r="A14508" t="str" cm="1">
        <f t="array" aca="1" ref="A14508" ca="1">IFERROR(_xlfn.XLOOKUP(attendance__2[[#This Row],[ID]],_xlfn._xlws.FILTER(Table1[Old ID],Table1[Old ID]&lt;&gt;0),_xlfn._xlws.FILTER(Changelog!$C$2:$C$110,Changelog!$C$2:$C$110&lt;&gt;""),attendance__2[[#This Row],[ID]]),"")</f>
        <v/>
      </c>
      <c r="D14508" t="str">
        <f ca="1">IFERROR(_xlfn.IFNA(IF((A14508-FLOOR(A14508,100))&lt;10,"الخدام",LOOKUP(FLOOR(A14508,100),Table2[ID start],Table2[Class])),"الخدام"),"")</f>
        <v/>
      </c>
    </row>
    <row r="14509" spans="1:4" x14ac:dyDescent="0.25">
      <c r="A14509" t="str" cm="1">
        <f t="array" aca="1" ref="A14509" ca="1">IFERROR(_xlfn.XLOOKUP(attendance__2[[#This Row],[ID]],_xlfn._xlws.FILTER(Table1[Old ID],Table1[Old ID]&lt;&gt;0),_xlfn._xlws.FILTER(Changelog!$C$2:$C$110,Changelog!$C$2:$C$110&lt;&gt;""),attendance__2[[#This Row],[ID]]),"")</f>
        <v/>
      </c>
      <c r="D14509" t="str">
        <f ca="1">IFERROR(_xlfn.IFNA(IF((A14509-FLOOR(A14509,100))&lt;10,"الخدام",LOOKUP(FLOOR(A14509,100),Table2[ID start],Table2[Class])),"الخدام"),"")</f>
        <v/>
      </c>
    </row>
    <row r="14510" spans="1:4" x14ac:dyDescent="0.25">
      <c r="A14510" t="str" cm="1">
        <f t="array" aca="1" ref="A14510" ca="1">IFERROR(_xlfn.XLOOKUP(attendance__2[[#This Row],[ID]],_xlfn._xlws.FILTER(Table1[Old ID],Table1[Old ID]&lt;&gt;0),_xlfn._xlws.FILTER(Changelog!$C$2:$C$110,Changelog!$C$2:$C$110&lt;&gt;""),attendance__2[[#This Row],[ID]]),"")</f>
        <v/>
      </c>
      <c r="D14510" t="str">
        <f ca="1">IFERROR(_xlfn.IFNA(IF((A14510-FLOOR(A14510,100))&lt;10,"الخدام",LOOKUP(FLOOR(A14510,100),Table2[ID start],Table2[Class])),"الخدام"),"")</f>
        <v/>
      </c>
    </row>
    <row r="14511" spans="1:4" x14ac:dyDescent="0.25">
      <c r="A14511" t="str" cm="1">
        <f t="array" aca="1" ref="A14511" ca="1">IFERROR(_xlfn.XLOOKUP(attendance__2[[#This Row],[ID]],_xlfn._xlws.FILTER(Table1[Old ID],Table1[Old ID]&lt;&gt;0),_xlfn._xlws.FILTER(Changelog!$C$2:$C$110,Changelog!$C$2:$C$110&lt;&gt;""),attendance__2[[#This Row],[ID]]),"")</f>
        <v/>
      </c>
      <c r="D14511" t="str">
        <f ca="1">IFERROR(_xlfn.IFNA(IF((A14511-FLOOR(A14511,100))&lt;10,"الخدام",LOOKUP(FLOOR(A14511,100),Table2[ID start],Table2[Class])),"الخدام"),"")</f>
        <v/>
      </c>
    </row>
    <row r="14512" spans="1:4" x14ac:dyDescent="0.25">
      <c r="A14512" t="str" cm="1">
        <f t="array" aca="1" ref="A14512" ca="1">IFERROR(_xlfn.XLOOKUP(attendance__2[[#This Row],[ID]],_xlfn._xlws.FILTER(Table1[Old ID],Table1[Old ID]&lt;&gt;0),_xlfn._xlws.FILTER(Changelog!$C$2:$C$110,Changelog!$C$2:$C$110&lt;&gt;""),attendance__2[[#This Row],[ID]]),"")</f>
        <v/>
      </c>
      <c r="D14512" t="str">
        <f ca="1">IFERROR(_xlfn.IFNA(IF((A14512-FLOOR(A14512,100))&lt;10,"الخدام",LOOKUP(FLOOR(A14512,100),Table2[ID start],Table2[Class])),"الخدام"),"")</f>
        <v/>
      </c>
    </row>
    <row r="14513" spans="1:4" x14ac:dyDescent="0.25">
      <c r="A14513" t="str" cm="1">
        <f t="array" aca="1" ref="A14513" ca="1">IFERROR(_xlfn.XLOOKUP(attendance__2[[#This Row],[ID]],_xlfn._xlws.FILTER(Table1[Old ID],Table1[Old ID]&lt;&gt;0),_xlfn._xlws.FILTER(Changelog!$C$2:$C$110,Changelog!$C$2:$C$110&lt;&gt;""),attendance__2[[#This Row],[ID]]),"")</f>
        <v/>
      </c>
      <c r="D14513" t="str">
        <f ca="1">IFERROR(_xlfn.IFNA(IF((A14513-FLOOR(A14513,100))&lt;10,"الخدام",LOOKUP(FLOOR(A14513,100),Table2[ID start],Table2[Class])),"الخدام"),"")</f>
        <v/>
      </c>
    </row>
    <row r="14514" spans="1:4" x14ac:dyDescent="0.25">
      <c r="A14514" t="str" cm="1">
        <f t="array" aca="1" ref="A14514" ca="1">IFERROR(_xlfn.XLOOKUP(attendance__2[[#This Row],[ID]],_xlfn._xlws.FILTER(Table1[Old ID],Table1[Old ID]&lt;&gt;0),_xlfn._xlws.FILTER(Changelog!$C$2:$C$110,Changelog!$C$2:$C$110&lt;&gt;""),attendance__2[[#This Row],[ID]]),"")</f>
        <v/>
      </c>
      <c r="D14514" t="str">
        <f ca="1">IFERROR(_xlfn.IFNA(IF((A14514-FLOOR(A14514,100))&lt;10,"الخدام",LOOKUP(FLOOR(A14514,100),Table2[ID start],Table2[Class])),"الخدام"),"")</f>
        <v/>
      </c>
    </row>
    <row r="14515" spans="1:4" x14ac:dyDescent="0.25">
      <c r="A14515" t="str" cm="1">
        <f t="array" aca="1" ref="A14515" ca="1">IFERROR(_xlfn.XLOOKUP(attendance__2[[#This Row],[ID]],_xlfn._xlws.FILTER(Table1[Old ID],Table1[Old ID]&lt;&gt;0),_xlfn._xlws.FILTER(Changelog!$C$2:$C$110,Changelog!$C$2:$C$110&lt;&gt;""),attendance__2[[#This Row],[ID]]),"")</f>
        <v/>
      </c>
      <c r="D14515" t="str">
        <f ca="1">IFERROR(_xlfn.IFNA(IF((A14515-FLOOR(A14515,100))&lt;10,"الخدام",LOOKUP(FLOOR(A14515,100),Table2[ID start],Table2[Class])),"الخدام"),"")</f>
        <v/>
      </c>
    </row>
    <row r="14516" spans="1:4" x14ac:dyDescent="0.25">
      <c r="A14516" t="str" cm="1">
        <f t="array" aca="1" ref="A14516" ca="1">IFERROR(_xlfn.XLOOKUP(attendance__2[[#This Row],[ID]],_xlfn._xlws.FILTER(Table1[Old ID],Table1[Old ID]&lt;&gt;0),_xlfn._xlws.FILTER(Changelog!$C$2:$C$110,Changelog!$C$2:$C$110&lt;&gt;""),attendance__2[[#This Row],[ID]]),"")</f>
        <v/>
      </c>
      <c r="D14516" t="str">
        <f ca="1">IFERROR(_xlfn.IFNA(IF((A14516-FLOOR(A14516,100))&lt;10,"الخدام",LOOKUP(FLOOR(A14516,100),Table2[ID start],Table2[Class])),"الخدام"),"")</f>
        <v/>
      </c>
    </row>
    <row r="14517" spans="1:4" x14ac:dyDescent="0.25">
      <c r="A14517" t="str" cm="1">
        <f t="array" aca="1" ref="A14517" ca="1">IFERROR(_xlfn.XLOOKUP(attendance__2[[#This Row],[ID]],_xlfn._xlws.FILTER(Table1[Old ID],Table1[Old ID]&lt;&gt;0),_xlfn._xlws.FILTER(Changelog!$C$2:$C$110,Changelog!$C$2:$C$110&lt;&gt;""),attendance__2[[#This Row],[ID]]),"")</f>
        <v/>
      </c>
      <c r="D14517" t="str">
        <f ca="1">IFERROR(_xlfn.IFNA(IF((A14517-FLOOR(A14517,100))&lt;10,"الخدام",LOOKUP(FLOOR(A14517,100),Table2[ID start],Table2[Class])),"الخدام"),"")</f>
        <v/>
      </c>
    </row>
    <row r="14518" spans="1:4" x14ac:dyDescent="0.25">
      <c r="A14518" t="str" cm="1">
        <f t="array" aca="1" ref="A14518" ca="1">IFERROR(_xlfn.XLOOKUP(attendance__2[[#This Row],[ID]],_xlfn._xlws.FILTER(Table1[Old ID],Table1[Old ID]&lt;&gt;0),_xlfn._xlws.FILTER(Changelog!$C$2:$C$110,Changelog!$C$2:$C$110&lt;&gt;""),attendance__2[[#This Row],[ID]]),"")</f>
        <v/>
      </c>
      <c r="D14518" t="str">
        <f ca="1">IFERROR(_xlfn.IFNA(IF((A14518-FLOOR(A14518,100))&lt;10,"الخدام",LOOKUP(FLOOR(A14518,100),Table2[ID start],Table2[Class])),"الخدام"),"")</f>
        <v/>
      </c>
    </row>
    <row r="14519" spans="1:4" x14ac:dyDescent="0.25">
      <c r="A14519" t="str" cm="1">
        <f t="array" aca="1" ref="A14519" ca="1">IFERROR(_xlfn.XLOOKUP(attendance__2[[#This Row],[ID]],_xlfn._xlws.FILTER(Table1[Old ID],Table1[Old ID]&lt;&gt;0),_xlfn._xlws.FILTER(Changelog!$C$2:$C$110,Changelog!$C$2:$C$110&lt;&gt;""),attendance__2[[#This Row],[ID]]),"")</f>
        <v/>
      </c>
      <c r="D14519" t="str">
        <f ca="1">IFERROR(_xlfn.IFNA(IF((A14519-FLOOR(A14519,100))&lt;10,"الخدام",LOOKUP(FLOOR(A14519,100),Table2[ID start],Table2[Class])),"الخدام"),"")</f>
        <v/>
      </c>
    </row>
    <row r="14520" spans="1:4" x14ac:dyDescent="0.25">
      <c r="A14520" t="str" cm="1">
        <f t="array" aca="1" ref="A14520" ca="1">IFERROR(_xlfn.XLOOKUP(attendance__2[[#This Row],[ID]],_xlfn._xlws.FILTER(Table1[Old ID],Table1[Old ID]&lt;&gt;0),_xlfn._xlws.FILTER(Changelog!$C$2:$C$110,Changelog!$C$2:$C$110&lt;&gt;""),attendance__2[[#This Row],[ID]]),"")</f>
        <v/>
      </c>
      <c r="D14520" t="str">
        <f ca="1">IFERROR(_xlfn.IFNA(IF((A14520-FLOOR(A14520,100))&lt;10,"الخدام",LOOKUP(FLOOR(A14520,100),Table2[ID start],Table2[Class])),"الخدام"),"")</f>
        <v/>
      </c>
    </row>
    <row r="14521" spans="1:4" x14ac:dyDescent="0.25">
      <c r="A14521" t="str" cm="1">
        <f t="array" aca="1" ref="A14521" ca="1">IFERROR(_xlfn.XLOOKUP(attendance__2[[#This Row],[ID]],_xlfn._xlws.FILTER(Table1[Old ID],Table1[Old ID]&lt;&gt;0),_xlfn._xlws.FILTER(Changelog!$C$2:$C$110,Changelog!$C$2:$C$110&lt;&gt;""),attendance__2[[#This Row],[ID]]),"")</f>
        <v/>
      </c>
      <c r="D14521" t="str">
        <f ca="1">IFERROR(_xlfn.IFNA(IF((A14521-FLOOR(A14521,100))&lt;10,"الخدام",LOOKUP(FLOOR(A14521,100),Table2[ID start],Table2[Class])),"الخدام"),"")</f>
        <v/>
      </c>
    </row>
    <row r="14522" spans="1:4" x14ac:dyDescent="0.25">
      <c r="A14522" t="str" cm="1">
        <f t="array" aca="1" ref="A14522" ca="1">IFERROR(_xlfn.XLOOKUP(attendance__2[[#This Row],[ID]],_xlfn._xlws.FILTER(Table1[Old ID],Table1[Old ID]&lt;&gt;0),_xlfn._xlws.FILTER(Changelog!$C$2:$C$110,Changelog!$C$2:$C$110&lt;&gt;""),attendance__2[[#This Row],[ID]]),"")</f>
        <v/>
      </c>
      <c r="D14522" t="str">
        <f ca="1">IFERROR(_xlfn.IFNA(IF((A14522-FLOOR(A14522,100))&lt;10,"الخدام",LOOKUP(FLOOR(A14522,100),Table2[ID start],Table2[Class])),"الخدام"),"")</f>
        <v/>
      </c>
    </row>
    <row r="14523" spans="1:4" x14ac:dyDescent="0.25">
      <c r="A14523" t="str" cm="1">
        <f t="array" aca="1" ref="A14523" ca="1">IFERROR(_xlfn.XLOOKUP(attendance__2[[#This Row],[ID]],_xlfn._xlws.FILTER(Table1[Old ID],Table1[Old ID]&lt;&gt;0),_xlfn._xlws.FILTER(Changelog!$C$2:$C$110,Changelog!$C$2:$C$110&lt;&gt;""),attendance__2[[#This Row],[ID]]),"")</f>
        <v/>
      </c>
      <c r="D14523" t="str">
        <f ca="1">IFERROR(_xlfn.IFNA(IF((A14523-FLOOR(A14523,100))&lt;10,"الخدام",LOOKUP(FLOOR(A14523,100),Table2[ID start],Table2[Class])),"الخدام"),"")</f>
        <v/>
      </c>
    </row>
    <row r="14524" spans="1:4" x14ac:dyDescent="0.25">
      <c r="A14524" t="str" cm="1">
        <f t="array" aca="1" ref="A14524" ca="1">IFERROR(_xlfn.XLOOKUP(attendance__2[[#This Row],[ID]],_xlfn._xlws.FILTER(Table1[Old ID],Table1[Old ID]&lt;&gt;0),_xlfn._xlws.FILTER(Changelog!$C$2:$C$110,Changelog!$C$2:$C$110&lt;&gt;""),attendance__2[[#This Row],[ID]]),"")</f>
        <v/>
      </c>
      <c r="D14524" t="str">
        <f ca="1">IFERROR(_xlfn.IFNA(IF((A14524-FLOOR(A14524,100))&lt;10,"الخدام",LOOKUP(FLOOR(A14524,100),Table2[ID start],Table2[Class])),"الخدام"),"")</f>
        <v/>
      </c>
    </row>
    <row r="14525" spans="1:4" x14ac:dyDescent="0.25">
      <c r="A14525" t="str" cm="1">
        <f t="array" aca="1" ref="A14525" ca="1">IFERROR(_xlfn.XLOOKUP(attendance__2[[#This Row],[ID]],_xlfn._xlws.FILTER(Table1[Old ID],Table1[Old ID]&lt;&gt;0),_xlfn._xlws.FILTER(Changelog!$C$2:$C$110,Changelog!$C$2:$C$110&lt;&gt;""),attendance__2[[#This Row],[ID]]),"")</f>
        <v/>
      </c>
      <c r="D14525" t="str">
        <f ca="1">IFERROR(_xlfn.IFNA(IF((A14525-FLOOR(A14525,100))&lt;10,"الخدام",LOOKUP(FLOOR(A14525,100),Table2[ID start],Table2[Class])),"الخدام"),"")</f>
        <v/>
      </c>
    </row>
    <row r="14526" spans="1:4" x14ac:dyDescent="0.25">
      <c r="A14526" t="str" cm="1">
        <f t="array" aca="1" ref="A14526" ca="1">IFERROR(_xlfn.XLOOKUP(attendance__2[[#This Row],[ID]],_xlfn._xlws.FILTER(Table1[Old ID],Table1[Old ID]&lt;&gt;0),_xlfn._xlws.FILTER(Changelog!$C$2:$C$110,Changelog!$C$2:$C$110&lt;&gt;""),attendance__2[[#This Row],[ID]]),"")</f>
        <v/>
      </c>
      <c r="D14526" t="str">
        <f ca="1">IFERROR(_xlfn.IFNA(IF((A14526-FLOOR(A14526,100))&lt;10,"الخدام",LOOKUP(FLOOR(A14526,100),Table2[ID start],Table2[Class])),"الخدام"),"")</f>
        <v/>
      </c>
    </row>
    <row r="14527" spans="1:4" x14ac:dyDescent="0.25">
      <c r="A14527" t="str" cm="1">
        <f t="array" aca="1" ref="A14527" ca="1">IFERROR(_xlfn.XLOOKUP(attendance__2[[#This Row],[ID]],_xlfn._xlws.FILTER(Table1[Old ID],Table1[Old ID]&lt;&gt;0),_xlfn._xlws.FILTER(Changelog!$C$2:$C$110,Changelog!$C$2:$C$110&lt;&gt;""),attendance__2[[#This Row],[ID]]),"")</f>
        <v/>
      </c>
      <c r="D14527" t="str">
        <f ca="1">IFERROR(_xlfn.IFNA(IF((A14527-FLOOR(A14527,100))&lt;10,"الخدام",LOOKUP(FLOOR(A14527,100),Table2[ID start],Table2[Class])),"الخدام"),"")</f>
        <v/>
      </c>
    </row>
    <row r="14528" spans="1:4" x14ac:dyDescent="0.25">
      <c r="A14528" t="str" cm="1">
        <f t="array" aca="1" ref="A14528" ca="1">IFERROR(_xlfn.XLOOKUP(attendance__2[[#This Row],[ID]],_xlfn._xlws.FILTER(Table1[Old ID],Table1[Old ID]&lt;&gt;0),_xlfn._xlws.FILTER(Changelog!$C$2:$C$110,Changelog!$C$2:$C$110&lt;&gt;""),attendance__2[[#This Row],[ID]]),"")</f>
        <v/>
      </c>
      <c r="D14528" t="str">
        <f ca="1">IFERROR(_xlfn.IFNA(IF((A14528-FLOOR(A14528,100))&lt;10,"الخدام",LOOKUP(FLOOR(A14528,100),Table2[ID start],Table2[Class])),"الخدام"),"")</f>
        <v/>
      </c>
    </row>
    <row r="14529" spans="1:4" x14ac:dyDescent="0.25">
      <c r="A14529" t="str" cm="1">
        <f t="array" aca="1" ref="A14529" ca="1">IFERROR(_xlfn.XLOOKUP(attendance__2[[#This Row],[ID]],_xlfn._xlws.FILTER(Table1[Old ID],Table1[Old ID]&lt;&gt;0),_xlfn._xlws.FILTER(Changelog!$C$2:$C$110,Changelog!$C$2:$C$110&lt;&gt;""),attendance__2[[#This Row],[ID]]),"")</f>
        <v/>
      </c>
      <c r="D14529" t="str">
        <f ca="1">IFERROR(_xlfn.IFNA(IF((A14529-FLOOR(A14529,100))&lt;10,"الخدام",LOOKUP(FLOOR(A14529,100),Table2[ID start],Table2[Class])),"الخدام"),"")</f>
        <v/>
      </c>
    </row>
    <row r="14530" spans="1:4" x14ac:dyDescent="0.25">
      <c r="A14530" t="str" cm="1">
        <f t="array" aca="1" ref="A14530" ca="1">IFERROR(_xlfn.XLOOKUP(attendance__2[[#This Row],[ID]],_xlfn._xlws.FILTER(Table1[Old ID],Table1[Old ID]&lt;&gt;0),_xlfn._xlws.FILTER(Changelog!$C$2:$C$110,Changelog!$C$2:$C$110&lt;&gt;""),attendance__2[[#This Row],[ID]]),"")</f>
        <v/>
      </c>
      <c r="D14530" t="str">
        <f ca="1">IFERROR(_xlfn.IFNA(IF((A14530-FLOOR(A14530,100))&lt;10,"الخدام",LOOKUP(FLOOR(A14530,100),Table2[ID start],Table2[Class])),"الخدام"),"")</f>
        <v/>
      </c>
    </row>
    <row r="14531" spans="1:4" x14ac:dyDescent="0.25">
      <c r="A14531" t="str" cm="1">
        <f t="array" aca="1" ref="A14531" ca="1">IFERROR(_xlfn.XLOOKUP(attendance__2[[#This Row],[ID]],_xlfn._xlws.FILTER(Table1[Old ID],Table1[Old ID]&lt;&gt;0),_xlfn._xlws.FILTER(Changelog!$C$2:$C$110,Changelog!$C$2:$C$110&lt;&gt;""),attendance__2[[#This Row],[ID]]),"")</f>
        <v/>
      </c>
      <c r="D14531" t="str">
        <f ca="1">IFERROR(_xlfn.IFNA(IF((A14531-FLOOR(A14531,100))&lt;10,"الخدام",LOOKUP(FLOOR(A14531,100),Table2[ID start],Table2[Class])),"الخدام"),"")</f>
        <v/>
      </c>
    </row>
    <row r="14532" spans="1:4" x14ac:dyDescent="0.25">
      <c r="A14532" t="str" cm="1">
        <f t="array" aca="1" ref="A14532" ca="1">IFERROR(_xlfn.XLOOKUP(attendance__2[[#This Row],[ID]],_xlfn._xlws.FILTER(Table1[Old ID],Table1[Old ID]&lt;&gt;0),_xlfn._xlws.FILTER(Changelog!$C$2:$C$110,Changelog!$C$2:$C$110&lt;&gt;""),attendance__2[[#This Row],[ID]]),"")</f>
        <v/>
      </c>
      <c r="D14532" t="str">
        <f ca="1">IFERROR(_xlfn.IFNA(IF((A14532-FLOOR(A14532,100))&lt;10,"الخدام",LOOKUP(FLOOR(A14532,100),Table2[ID start],Table2[Class])),"الخدام"),"")</f>
        <v/>
      </c>
    </row>
    <row r="14533" spans="1:4" x14ac:dyDescent="0.25">
      <c r="A14533" t="str" cm="1">
        <f t="array" aca="1" ref="A14533" ca="1">IFERROR(_xlfn.XLOOKUP(attendance__2[[#This Row],[ID]],_xlfn._xlws.FILTER(Table1[Old ID],Table1[Old ID]&lt;&gt;0),_xlfn._xlws.FILTER(Changelog!$C$2:$C$110,Changelog!$C$2:$C$110&lt;&gt;""),attendance__2[[#This Row],[ID]]),"")</f>
        <v/>
      </c>
      <c r="D14533" t="str">
        <f ca="1">IFERROR(_xlfn.IFNA(IF((A14533-FLOOR(A14533,100))&lt;10,"الخدام",LOOKUP(FLOOR(A14533,100),Table2[ID start],Table2[Class])),"الخدام"),"")</f>
        <v/>
      </c>
    </row>
    <row r="14534" spans="1:4" x14ac:dyDescent="0.25">
      <c r="A14534" t="str" cm="1">
        <f t="array" aca="1" ref="A14534" ca="1">IFERROR(_xlfn.XLOOKUP(attendance__2[[#This Row],[ID]],_xlfn._xlws.FILTER(Table1[Old ID],Table1[Old ID]&lt;&gt;0),_xlfn._xlws.FILTER(Changelog!$C$2:$C$110,Changelog!$C$2:$C$110&lt;&gt;""),attendance__2[[#This Row],[ID]]),"")</f>
        <v/>
      </c>
      <c r="D14534" t="str">
        <f ca="1">IFERROR(_xlfn.IFNA(IF((A14534-FLOOR(A14534,100))&lt;10,"الخدام",LOOKUP(FLOOR(A14534,100),Table2[ID start],Table2[Class])),"الخدام"),"")</f>
        <v/>
      </c>
    </row>
    <row r="14535" spans="1:4" x14ac:dyDescent="0.25">
      <c r="A14535" t="str" cm="1">
        <f t="array" aca="1" ref="A14535" ca="1">IFERROR(_xlfn.XLOOKUP(attendance__2[[#This Row],[ID]],_xlfn._xlws.FILTER(Table1[Old ID],Table1[Old ID]&lt;&gt;0),_xlfn._xlws.FILTER(Changelog!$C$2:$C$110,Changelog!$C$2:$C$110&lt;&gt;""),attendance__2[[#This Row],[ID]]),"")</f>
        <v/>
      </c>
      <c r="D14535" t="str">
        <f ca="1">IFERROR(_xlfn.IFNA(IF((A14535-FLOOR(A14535,100))&lt;10,"الخدام",LOOKUP(FLOOR(A14535,100),Table2[ID start],Table2[Class])),"الخدام"),"")</f>
        <v/>
      </c>
    </row>
    <row r="14536" spans="1:4" x14ac:dyDescent="0.25">
      <c r="A14536" t="str" cm="1">
        <f t="array" aca="1" ref="A14536" ca="1">IFERROR(_xlfn.XLOOKUP(attendance__2[[#This Row],[ID]],_xlfn._xlws.FILTER(Table1[Old ID],Table1[Old ID]&lt;&gt;0),_xlfn._xlws.FILTER(Changelog!$C$2:$C$110,Changelog!$C$2:$C$110&lt;&gt;""),attendance__2[[#This Row],[ID]]),"")</f>
        <v/>
      </c>
      <c r="D14536" t="str">
        <f ca="1">IFERROR(_xlfn.IFNA(IF((A14536-FLOOR(A14536,100))&lt;10,"الخدام",LOOKUP(FLOOR(A14536,100),Table2[ID start],Table2[Class])),"الخدام"),"")</f>
        <v/>
      </c>
    </row>
    <row r="14537" spans="1:4" x14ac:dyDescent="0.25">
      <c r="A14537" t="str" cm="1">
        <f t="array" aca="1" ref="A14537" ca="1">IFERROR(_xlfn.XLOOKUP(attendance__2[[#This Row],[ID]],_xlfn._xlws.FILTER(Table1[Old ID],Table1[Old ID]&lt;&gt;0),_xlfn._xlws.FILTER(Changelog!$C$2:$C$110,Changelog!$C$2:$C$110&lt;&gt;""),attendance__2[[#This Row],[ID]]),"")</f>
        <v/>
      </c>
      <c r="D14537" t="str">
        <f ca="1">IFERROR(_xlfn.IFNA(IF((A14537-FLOOR(A14537,100))&lt;10,"الخدام",LOOKUP(FLOOR(A14537,100),Table2[ID start],Table2[Class])),"الخدام"),"")</f>
        <v/>
      </c>
    </row>
    <row r="14538" spans="1:4" x14ac:dyDescent="0.25">
      <c r="A14538" t="str" cm="1">
        <f t="array" aca="1" ref="A14538" ca="1">IFERROR(_xlfn.XLOOKUP(attendance__2[[#This Row],[ID]],_xlfn._xlws.FILTER(Table1[Old ID],Table1[Old ID]&lt;&gt;0),_xlfn._xlws.FILTER(Changelog!$C$2:$C$110,Changelog!$C$2:$C$110&lt;&gt;""),attendance__2[[#This Row],[ID]]),"")</f>
        <v/>
      </c>
      <c r="D14538" t="str">
        <f ca="1">IFERROR(_xlfn.IFNA(IF((A14538-FLOOR(A14538,100))&lt;10,"الخدام",LOOKUP(FLOOR(A14538,100),Table2[ID start],Table2[Class])),"الخدام"),"")</f>
        <v/>
      </c>
    </row>
    <row r="14539" spans="1:4" x14ac:dyDescent="0.25">
      <c r="A14539" t="str" cm="1">
        <f t="array" aca="1" ref="A14539" ca="1">IFERROR(_xlfn.XLOOKUP(attendance__2[[#This Row],[ID]],_xlfn._xlws.FILTER(Table1[Old ID],Table1[Old ID]&lt;&gt;0),_xlfn._xlws.FILTER(Changelog!$C$2:$C$110,Changelog!$C$2:$C$110&lt;&gt;""),attendance__2[[#This Row],[ID]]),"")</f>
        <v/>
      </c>
      <c r="D14539" t="str">
        <f ca="1">IFERROR(_xlfn.IFNA(IF((A14539-FLOOR(A14539,100))&lt;10,"الخدام",LOOKUP(FLOOR(A14539,100),Table2[ID start],Table2[Class])),"الخدام"),"")</f>
        <v/>
      </c>
    </row>
    <row r="14540" spans="1:4" x14ac:dyDescent="0.25">
      <c r="A14540" t="str" cm="1">
        <f t="array" aca="1" ref="A14540" ca="1">IFERROR(_xlfn.XLOOKUP(attendance__2[[#This Row],[ID]],_xlfn._xlws.FILTER(Table1[Old ID],Table1[Old ID]&lt;&gt;0),_xlfn._xlws.FILTER(Changelog!$C$2:$C$110,Changelog!$C$2:$C$110&lt;&gt;""),attendance__2[[#This Row],[ID]]),"")</f>
        <v/>
      </c>
      <c r="D14540" t="str">
        <f ca="1">IFERROR(_xlfn.IFNA(IF((A14540-FLOOR(A14540,100))&lt;10,"الخدام",LOOKUP(FLOOR(A14540,100),Table2[ID start],Table2[Class])),"الخدام"),"")</f>
        <v/>
      </c>
    </row>
    <row r="14541" spans="1:4" x14ac:dyDescent="0.25">
      <c r="A14541" t="str" cm="1">
        <f t="array" aca="1" ref="A14541" ca="1">IFERROR(_xlfn.XLOOKUP(attendance__2[[#This Row],[ID]],_xlfn._xlws.FILTER(Table1[Old ID],Table1[Old ID]&lt;&gt;0),_xlfn._xlws.FILTER(Changelog!$C$2:$C$110,Changelog!$C$2:$C$110&lt;&gt;""),attendance__2[[#This Row],[ID]]),"")</f>
        <v/>
      </c>
      <c r="D14541" t="str">
        <f ca="1">IFERROR(_xlfn.IFNA(IF((A14541-FLOOR(A14541,100))&lt;10,"الخدام",LOOKUP(FLOOR(A14541,100),Table2[ID start],Table2[Class])),"الخدام"),"")</f>
        <v/>
      </c>
    </row>
    <row r="14542" spans="1:4" x14ac:dyDescent="0.25">
      <c r="A14542" t="str" cm="1">
        <f t="array" aca="1" ref="A14542" ca="1">IFERROR(_xlfn.XLOOKUP(attendance__2[[#This Row],[ID]],_xlfn._xlws.FILTER(Table1[Old ID],Table1[Old ID]&lt;&gt;0),_xlfn._xlws.FILTER(Changelog!$C$2:$C$110,Changelog!$C$2:$C$110&lt;&gt;""),attendance__2[[#This Row],[ID]]),"")</f>
        <v/>
      </c>
      <c r="D14542" t="str">
        <f ca="1">IFERROR(_xlfn.IFNA(IF((A14542-FLOOR(A14542,100))&lt;10,"الخدام",LOOKUP(FLOOR(A14542,100),Table2[ID start],Table2[Class])),"الخدام"),"")</f>
        <v/>
      </c>
    </row>
    <row r="14543" spans="1:4" x14ac:dyDescent="0.25">
      <c r="A14543" t="str" cm="1">
        <f t="array" aca="1" ref="A14543" ca="1">IFERROR(_xlfn.XLOOKUP(attendance__2[[#This Row],[ID]],_xlfn._xlws.FILTER(Table1[Old ID],Table1[Old ID]&lt;&gt;0),_xlfn._xlws.FILTER(Changelog!$C$2:$C$110,Changelog!$C$2:$C$110&lt;&gt;""),attendance__2[[#This Row],[ID]]),"")</f>
        <v/>
      </c>
      <c r="D14543" t="str">
        <f ca="1">IFERROR(_xlfn.IFNA(IF((A14543-FLOOR(A14543,100))&lt;10,"الخدام",LOOKUP(FLOOR(A14543,100),Table2[ID start],Table2[Class])),"الخدام"),"")</f>
        <v/>
      </c>
    </row>
    <row r="14544" spans="1:4" x14ac:dyDescent="0.25">
      <c r="A14544" t="str" cm="1">
        <f t="array" aca="1" ref="A14544" ca="1">IFERROR(_xlfn.XLOOKUP(attendance__2[[#This Row],[ID]],_xlfn._xlws.FILTER(Table1[Old ID],Table1[Old ID]&lt;&gt;0),_xlfn._xlws.FILTER(Changelog!$C$2:$C$110,Changelog!$C$2:$C$110&lt;&gt;""),attendance__2[[#This Row],[ID]]),"")</f>
        <v/>
      </c>
      <c r="D14544" t="str">
        <f ca="1">IFERROR(_xlfn.IFNA(IF((A14544-FLOOR(A14544,100))&lt;10,"الخدام",LOOKUP(FLOOR(A14544,100),Table2[ID start],Table2[Class])),"الخدام"),"")</f>
        <v/>
      </c>
    </row>
    <row r="14545" spans="1:4" x14ac:dyDescent="0.25">
      <c r="A14545" t="str" cm="1">
        <f t="array" aca="1" ref="A14545" ca="1">IFERROR(_xlfn.XLOOKUP(attendance__2[[#This Row],[ID]],_xlfn._xlws.FILTER(Table1[Old ID],Table1[Old ID]&lt;&gt;0),_xlfn._xlws.FILTER(Changelog!$C$2:$C$110,Changelog!$C$2:$C$110&lt;&gt;""),attendance__2[[#This Row],[ID]]),"")</f>
        <v/>
      </c>
      <c r="D14545" t="str">
        <f ca="1">IFERROR(_xlfn.IFNA(IF((A14545-FLOOR(A14545,100))&lt;10,"الخدام",LOOKUP(FLOOR(A14545,100),Table2[ID start],Table2[Class])),"الخدام"),"")</f>
        <v/>
      </c>
    </row>
    <row r="14546" spans="1:4" x14ac:dyDescent="0.25">
      <c r="A14546" t="str" cm="1">
        <f t="array" aca="1" ref="A14546" ca="1">IFERROR(_xlfn.XLOOKUP(attendance__2[[#This Row],[ID]],_xlfn._xlws.FILTER(Table1[Old ID],Table1[Old ID]&lt;&gt;0),_xlfn._xlws.FILTER(Changelog!$C$2:$C$110,Changelog!$C$2:$C$110&lt;&gt;""),attendance__2[[#This Row],[ID]]),"")</f>
        <v/>
      </c>
      <c r="D14546" t="str">
        <f ca="1">IFERROR(_xlfn.IFNA(IF((A14546-FLOOR(A14546,100))&lt;10,"الخدام",LOOKUP(FLOOR(A14546,100),Table2[ID start],Table2[Class])),"الخدام"),"")</f>
        <v/>
      </c>
    </row>
    <row r="14547" spans="1:4" x14ac:dyDescent="0.25">
      <c r="A14547" t="str" cm="1">
        <f t="array" aca="1" ref="A14547" ca="1">IFERROR(_xlfn.XLOOKUP(attendance__2[[#This Row],[ID]],_xlfn._xlws.FILTER(Table1[Old ID],Table1[Old ID]&lt;&gt;0),_xlfn._xlws.FILTER(Changelog!$C$2:$C$110,Changelog!$C$2:$C$110&lt;&gt;""),attendance__2[[#This Row],[ID]]),"")</f>
        <v/>
      </c>
      <c r="D14547" t="str">
        <f ca="1">IFERROR(_xlfn.IFNA(IF((A14547-FLOOR(A14547,100))&lt;10,"الخدام",LOOKUP(FLOOR(A14547,100),Table2[ID start],Table2[Class])),"الخدام"),"")</f>
        <v/>
      </c>
    </row>
    <row r="14548" spans="1:4" x14ac:dyDescent="0.25">
      <c r="A14548" t="str" cm="1">
        <f t="array" aca="1" ref="A14548" ca="1">IFERROR(_xlfn.XLOOKUP(attendance__2[[#This Row],[ID]],_xlfn._xlws.FILTER(Table1[Old ID],Table1[Old ID]&lt;&gt;0),_xlfn._xlws.FILTER(Changelog!$C$2:$C$110,Changelog!$C$2:$C$110&lt;&gt;""),attendance__2[[#This Row],[ID]]),"")</f>
        <v/>
      </c>
      <c r="D14548" t="str">
        <f ca="1">IFERROR(_xlfn.IFNA(IF((A14548-FLOOR(A14548,100))&lt;10,"الخدام",LOOKUP(FLOOR(A14548,100),Table2[ID start],Table2[Class])),"الخدام"),"")</f>
        <v/>
      </c>
    </row>
    <row r="14549" spans="1:4" x14ac:dyDescent="0.25">
      <c r="A14549" t="str" cm="1">
        <f t="array" aca="1" ref="A14549" ca="1">IFERROR(_xlfn.XLOOKUP(attendance__2[[#This Row],[ID]],_xlfn._xlws.FILTER(Table1[Old ID],Table1[Old ID]&lt;&gt;0),_xlfn._xlws.FILTER(Changelog!$C$2:$C$110,Changelog!$C$2:$C$110&lt;&gt;""),attendance__2[[#This Row],[ID]]),"")</f>
        <v/>
      </c>
      <c r="D14549" t="str">
        <f ca="1">IFERROR(_xlfn.IFNA(IF((A14549-FLOOR(A14549,100))&lt;10,"الخدام",LOOKUP(FLOOR(A14549,100),Table2[ID start],Table2[Class])),"الخدام"),"")</f>
        <v/>
      </c>
    </row>
    <row r="14550" spans="1:4" x14ac:dyDescent="0.25">
      <c r="A14550" t="str" cm="1">
        <f t="array" aca="1" ref="A14550" ca="1">IFERROR(_xlfn.XLOOKUP(attendance__2[[#This Row],[ID]],_xlfn._xlws.FILTER(Table1[Old ID],Table1[Old ID]&lt;&gt;0),_xlfn._xlws.FILTER(Changelog!$C$2:$C$110,Changelog!$C$2:$C$110&lt;&gt;""),attendance__2[[#This Row],[ID]]),"")</f>
        <v/>
      </c>
      <c r="D14550" t="str">
        <f ca="1">IFERROR(_xlfn.IFNA(IF((A14550-FLOOR(A14550,100))&lt;10,"الخدام",LOOKUP(FLOOR(A14550,100),Table2[ID start],Table2[Class])),"الخدام"),"")</f>
        <v/>
      </c>
    </row>
    <row r="14551" spans="1:4" x14ac:dyDescent="0.25">
      <c r="A14551" t="str" cm="1">
        <f t="array" aca="1" ref="A14551" ca="1">IFERROR(_xlfn.XLOOKUP(attendance__2[[#This Row],[ID]],_xlfn._xlws.FILTER(Table1[Old ID],Table1[Old ID]&lt;&gt;0),_xlfn._xlws.FILTER(Changelog!$C$2:$C$110,Changelog!$C$2:$C$110&lt;&gt;""),attendance__2[[#This Row],[ID]]),"")</f>
        <v/>
      </c>
      <c r="D14551" t="str">
        <f ca="1">IFERROR(_xlfn.IFNA(IF((A14551-FLOOR(A14551,100))&lt;10,"الخدام",LOOKUP(FLOOR(A14551,100),Table2[ID start],Table2[Class])),"الخدام"),"")</f>
        <v/>
      </c>
    </row>
    <row r="14552" spans="1:4" x14ac:dyDescent="0.25">
      <c r="A14552" t="str" cm="1">
        <f t="array" aca="1" ref="A14552" ca="1">IFERROR(_xlfn.XLOOKUP(attendance__2[[#This Row],[ID]],_xlfn._xlws.FILTER(Table1[Old ID],Table1[Old ID]&lt;&gt;0),_xlfn._xlws.FILTER(Changelog!$C$2:$C$110,Changelog!$C$2:$C$110&lt;&gt;""),attendance__2[[#This Row],[ID]]),"")</f>
        <v/>
      </c>
      <c r="D14552" t="str">
        <f ca="1">IFERROR(_xlfn.IFNA(IF((A14552-FLOOR(A14552,100))&lt;10,"الخدام",LOOKUP(FLOOR(A14552,100),Table2[ID start],Table2[Class])),"الخدام"),"")</f>
        <v/>
      </c>
    </row>
    <row r="14553" spans="1:4" x14ac:dyDescent="0.25">
      <c r="A14553" t="str" cm="1">
        <f t="array" aca="1" ref="A14553" ca="1">IFERROR(_xlfn.XLOOKUP(attendance__2[[#This Row],[ID]],_xlfn._xlws.FILTER(Table1[Old ID],Table1[Old ID]&lt;&gt;0),_xlfn._xlws.FILTER(Changelog!$C$2:$C$110,Changelog!$C$2:$C$110&lt;&gt;""),attendance__2[[#This Row],[ID]]),"")</f>
        <v/>
      </c>
      <c r="D14553" t="str">
        <f ca="1">IFERROR(_xlfn.IFNA(IF((A14553-FLOOR(A14553,100))&lt;10,"الخدام",LOOKUP(FLOOR(A14553,100),Table2[ID start],Table2[Class])),"الخدام"),"")</f>
        <v/>
      </c>
    </row>
    <row r="14554" spans="1:4" x14ac:dyDescent="0.25">
      <c r="A14554" t="str" cm="1">
        <f t="array" aca="1" ref="A14554" ca="1">IFERROR(_xlfn.XLOOKUP(attendance__2[[#This Row],[ID]],_xlfn._xlws.FILTER(Table1[Old ID],Table1[Old ID]&lt;&gt;0),_xlfn._xlws.FILTER(Changelog!$C$2:$C$110,Changelog!$C$2:$C$110&lt;&gt;""),attendance__2[[#This Row],[ID]]),"")</f>
        <v/>
      </c>
      <c r="D14554" t="str">
        <f ca="1">IFERROR(_xlfn.IFNA(IF((A14554-FLOOR(A14554,100))&lt;10,"الخدام",LOOKUP(FLOOR(A14554,100),Table2[ID start],Table2[Class])),"الخدام"),"")</f>
        <v/>
      </c>
    </row>
    <row r="14555" spans="1:4" x14ac:dyDescent="0.25">
      <c r="A14555" t="str" cm="1">
        <f t="array" aca="1" ref="A145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5" t="str">
        <f ca="1">IFERROR(_xlfn.IFNA(IF((A14555-FLOOR(A14555,100))&lt;10,"الخدام",LOOKUP(FLOOR(A14555,100),Table2[ID start],Table2[Class])),"الخدام"),"")</f>
        <v/>
      </c>
    </row>
    <row r="14556" spans="1:4" x14ac:dyDescent="0.25">
      <c r="A14556" t="str" cm="1">
        <f t="array" aca="1" ref="A14556" ca="1">IFERROR(_xlfn.XLOOKUP(attendance__2[[#This Row],[ID]],_xlfn._xlws.FILTER(Table1[Old ID],Table1[Old ID]&lt;&gt;0),_xlfn._xlws.FILTER(Changelog!$C$2:$C$110,Changelog!$C$2:$C$110&lt;&gt;""),attendance__2[[#This Row],[ID]]),"")</f>
        <v/>
      </c>
      <c r="D14556" t="str">
        <f ca="1">IFERROR(_xlfn.IFNA(IF((A14556-FLOOR(A14556,100))&lt;10,"الخدام",LOOKUP(FLOOR(A14556,100),Table2[ID start],Table2[Class])),"الخدام"),"")</f>
        <v/>
      </c>
    </row>
    <row r="14557" spans="1:4" x14ac:dyDescent="0.25">
      <c r="A14557" t="str" cm="1">
        <f t="array" aca="1" ref="A14557" ca="1">IFERROR(_xlfn.XLOOKUP(attendance__2[[#This Row],[ID]],_xlfn._xlws.FILTER(Table1[Old ID],Table1[Old ID]&lt;&gt;0),_xlfn._xlws.FILTER(Changelog!$C$2:$C$110,Changelog!$C$2:$C$110&lt;&gt;""),attendance__2[[#This Row],[ID]]),"")</f>
        <v/>
      </c>
      <c r="D14557" t="str">
        <f ca="1">IFERROR(_xlfn.IFNA(IF((A14557-FLOOR(A14557,100))&lt;10,"الخدام",LOOKUP(FLOOR(A14557,100),Table2[ID start],Table2[Class])),"الخدام"),"")</f>
        <v/>
      </c>
    </row>
    <row r="14558" spans="1:4" x14ac:dyDescent="0.25">
      <c r="A14558" t="str" cm="1">
        <f t="array" aca="1" ref="A14558" ca="1">IFERROR(_xlfn.XLOOKUP(attendance__2[[#This Row],[ID]],_xlfn._xlws.FILTER(Table1[Old ID],Table1[Old ID]&lt;&gt;0),_xlfn._xlws.FILTER(Changelog!$C$2:$C$110,Changelog!$C$2:$C$110&lt;&gt;""),attendance__2[[#This Row],[ID]]),"")</f>
        <v/>
      </c>
      <c r="D14558" t="str">
        <f ca="1">IFERROR(_xlfn.IFNA(IF((A14558-FLOOR(A14558,100))&lt;10,"الخدام",LOOKUP(FLOOR(A14558,100),Table2[ID start],Table2[Class])),"الخدام"),"")</f>
        <v/>
      </c>
    </row>
    <row r="14559" spans="1:4" x14ac:dyDescent="0.25">
      <c r="A14559" t="str" cm="1">
        <f t="array" aca="1" ref="A14559" ca="1">IFERROR(_xlfn.XLOOKUP(attendance__2[[#This Row],[ID]],_xlfn._xlws.FILTER(Table1[Old ID],Table1[Old ID]&lt;&gt;0),_xlfn._xlws.FILTER(Changelog!$C$2:$C$110,Changelog!$C$2:$C$110&lt;&gt;""),attendance__2[[#This Row],[ID]]),"")</f>
        <v/>
      </c>
      <c r="D14559" t="str">
        <f ca="1">IFERROR(_xlfn.IFNA(IF((A14559-FLOOR(A14559,100))&lt;10,"الخدام",LOOKUP(FLOOR(A14559,100),Table2[ID start],Table2[Class])),"الخدام"),"")</f>
        <v/>
      </c>
    </row>
    <row r="14560" spans="1:4" x14ac:dyDescent="0.25">
      <c r="A14560" t="str" cm="1">
        <f t="array" aca="1" ref="A14560" ca="1">IFERROR(_xlfn.XLOOKUP(attendance__2[[#This Row],[ID]],_xlfn._xlws.FILTER(Table1[Old ID],Table1[Old ID]&lt;&gt;0),_xlfn._xlws.FILTER(Changelog!$C$2:$C$110,Changelog!$C$2:$C$110&lt;&gt;""),attendance__2[[#This Row],[ID]]),"")</f>
        <v/>
      </c>
      <c r="D14560" t="str">
        <f ca="1">IFERROR(_xlfn.IFNA(IF((A14560-FLOOR(A14560,100))&lt;10,"الخدام",LOOKUP(FLOOR(A14560,100),Table2[ID start],Table2[Class])),"الخدام"),"")</f>
        <v/>
      </c>
    </row>
    <row r="14561" spans="1:4" x14ac:dyDescent="0.25">
      <c r="A14561" t="str" cm="1">
        <f t="array" aca="1" ref="A14561" ca="1">IFERROR(_xlfn.XLOOKUP(attendance__2[[#This Row],[ID]],_xlfn._xlws.FILTER(Table1[Old ID],Table1[Old ID]&lt;&gt;0),_xlfn._xlws.FILTER(Changelog!$C$2:$C$110,Changelog!$C$2:$C$110&lt;&gt;""),attendance__2[[#This Row],[ID]]),"")</f>
        <v/>
      </c>
      <c r="D14561" t="str">
        <f ca="1">IFERROR(_xlfn.IFNA(IF((A14561-FLOOR(A14561,100))&lt;10,"الخدام",LOOKUP(FLOOR(A14561,100),Table2[ID start],Table2[Class])),"الخدام"),"")</f>
        <v/>
      </c>
    </row>
    <row r="14562" spans="1:4" x14ac:dyDescent="0.25">
      <c r="A14562" t="str" cm="1">
        <f t="array" aca="1" ref="A14562" ca="1">IFERROR(_xlfn.XLOOKUP(attendance__2[[#This Row],[ID]],_xlfn._xlws.FILTER(Table1[Old ID],Table1[Old ID]&lt;&gt;0),_xlfn._xlws.FILTER(Changelog!$C$2:$C$110,Changelog!$C$2:$C$110&lt;&gt;""),attendance__2[[#This Row],[ID]]),"")</f>
        <v/>
      </c>
      <c r="D14562" t="str">
        <f ca="1">IFERROR(_xlfn.IFNA(IF((A14562-FLOOR(A14562,100))&lt;10,"الخدام",LOOKUP(FLOOR(A14562,100),Table2[ID start],Table2[Class])),"الخدام"),"")</f>
        <v/>
      </c>
    </row>
    <row r="14563" spans="1:4" x14ac:dyDescent="0.25">
      <c r="A14563" t="str" cm="1">
        <f t="array" aca="1" ref="A14563" ca="1">IFERROR(_xlfn.XLOOKUP(attendance__2[[#This Row],[ID]],_xlfn._xlws.FILTER(Table1[Old ID],Table1[Old ID]&lt;&gt;0),_xlfn._xlws.FILTER(Changelog!$C$2:$C$110,Changelog!$C$2:$C$110&lt;&gt;""),attendance__2[[#This Row],[ID]]),"")</f>
        <v/>
      </c>
      <c r="D14563" t="str">
        <f ca="1">IFERROR(_xlfn.IFNA(IF((A14563-FLOOR(A14563,100))&lt;10,"الخدام",LOOKUP(FLOOR(A14563,100),Table2[ID start],Table2[Class])),"الخدام"),"")</f>
        <v/>
      </c>
    </row>
    <row r="14564" spans="1:4" x14ac:dyDescent="0.25">
      <c r="A14564" t="str" cm="1">
        <f t="array" aca="1" ref="A14564" ca="1">IFERROR(_xlfn.XLOOKUP(attendance__2[[#This Row],[ID]],_xlfn._xlws.FILTER(Table1[Old ID],Table1[Old ID]&lt;&gt;0),_xlfn._xlws.FILTER(Changelog!$C$2:$C$110,Changelog!$C$2:$C$110&lt;&gt;""),attendance__2[[#This Row],[ID]]),"")</f>
        <v/>
      </c>
      <c r="D14564" t="str">
        <f ca="1">IFERROR(_xlfn.IFNA(IF((A14564-FLOOR(A14564,100))&lt;10,"الخدام",LOOKUP(FLOOR(A14564,100),Table2[ID start],Table2[Class])),"الخدام"),"")</f>
        <v/>
      </c>
    </row>
    <row r="14565" spans="1:4" x14ac:dyDescent="0.25">
      <c r="A14565" t="str" cm="1">
        <f t="array" aca="1" ref="A14565" ca="1">IFERROR(_xlfn.XLOOKUP(attendance__2[[#This Row],[ID]],_xlfn._xlws.FILTER(Table1[Old ID],Table1[Old ID]&lt;&gt;0),_xlfn._xlws.FILTER(Changelog!$C$2:$C$110,Changelog!$C$2:$C$110&lt;&gt;""),attendance__2[[#This Row],[ID]]),"")</f>
        <v/>
      </c>
      <c r="D14565" t="str">
        <f ca="1">IFERROR(_xlfn.IFNA(IF((A14565-FLOOR(A14565,100))&lt;10,"الخدام",LOOKUP(FLOOR(A14565,100),Table2[ID start],Table2[Class])),"الخدام"),"")</f>
        <v/>
      </c>
    </row>
    <row r="14566" spans="1:4" x14ac:dyDescent="0.25">
      <c r="A14566" t="str" cm="1">
        <f t="array" aca="1" ref="A14566" ca="1">IFERROR(_xlfn.XLOOKUP(attendance__2[[#This Row],[ID]],_xlfn._xlws.FILTER(Table1[Old ID],Table1[Old ID]&lt;&gt;0),_xlfn._xlws.FILTER(Changelog!$C$2:$C$110,Changelog!$C$2:$C$110&lt;&gt;""),attendance__2[[#This Row],[ID]]),"")</f>
        <v/>
      </c>
      <c r="D14566" t="str">
        <f ca="1">IFERROR(_xlfn.IFNA(IF((A14566-FLOOR(A14566,100))&lt;10,"الخدام",LOOKUP(FLOOR(A14566,100),Table2[ID start],Table2[Class])),"الخدام"),"")</f>
        <v/>
      </c>
    </row>
    <row r="14567" spans="1:4" x14ac:dyDescent="0.25">
      <c r="A14567" t="str" cm="1">
        <f t="array" aca="1" ref="A14567" ca="1">IFERROR(_xlfn.XLOOKUP(attendance__2[[#This Row],[ID]],_xlfn._xlws.FILTER(Table1[Old ID],Table1[Old ID]&lt;&gt;0),_xlfn._xlws.FILTER(Changelog!$C$2:$C$110,Changelog!$C$2:$C$110&lt;&gt;""),attendance__2[[#This Row],[ID]]),"")</f>
        <v/>
      </c>
      <c r="D14567" t="str">
        <f ca="1">IFERROR(_xlfn.IFNA(IF((A14567-FLOOR(A14567,100))&lt;10,"الخدام",LOOKUP(FLOOR(A14567,100),Table2[ID start],Table2[Class])),"الخدام"),"")</f>
        <v/>
      </c>
    </row>
    <row r="14568" spans="1:4" x14ac:dyDescent="0.25">
      <c r="A14568" t="str" cm="1">
        <f t="array" aca="1" ref="A14568" ca="1">IFERROR(_xlfn.XLOOKUP(attendance__2[[#This Row],[ID]],_xlfn._xlws.FILTER(Table1[Old ID],Table1[Old ID]&lt;&gt;0),_xlfn._xlws.FILTER(Changelog!$C$2:$C$110,Changelog!$C$2:$C$110&lt;&gt;""),attendance__2[[#This Row],[ID]]),"")</f>
        <v/>
      </c>
      <c r="D14568" t="str">
        <f ca="1">IFERROR(_xlfn.IFNA(IF((A14568-FLOOR(A14568,100))&lt;10,"الخدام",LOOKUP(FLOOR(A14568,100),Table2[ID start],Table2[Class])),"الخدام"),"")</f>
        <v/>
      </c>
    </row>
    <row r="14569" spans="1:4" x14ac:dyDescent="0.25">
      <c r="A14569" t="str" cm="1">
        <f t="array" aca="1" ref="A14569" ca="1">IFERROR(_xlfn.XLOOKUP(attendance__2[[#This Row],[ID]],_xlfn._xlws.FILTER(Table1[Old ID],Table1[Old ID]&lt;&gt;0),_xlfn._xlws.FILTER(Changelog!$C$2:$C$110,Changelog!$C$2:$C$110&lt;&gt;""),attendance__2[[#This Row],[ID]]),"")</f>
        <v/>
      </c>
      <c r="D14569" t="str">
        <f ca="1">IFERROR(_xlfn.IFNA(IF((A14569-FLOOR(A14569,100))&lt;10,"الخدام",LOOKUP(FLOOR(A14569,100),Table2[ID start],Table2[Class])),"الخدام"),"")</f>
        <v/>
      </c>
    </row>
    <row r="14570" spans="1:4" x14ac:dyDescent="0.25">
      <c r="A14570" t="str" cm="1">
        <f t="array" aca="1" ref="A14570" ca="1">IFERROR(_xlfn.XLOOKUP(attendance__2[[#This Row],[ID]],_xlfn._xlws.FILTER(Table1[Old ID],Table1[Old ID]&lt;&gt;0),_xlfn._xlws.FILTER(Changelog!$C$2:$C$110,Changelog!$C$2:$C$110&lt;&gt;""),attendance__2[[#This Row],[ID]]),"")</f>
        <v/>
      </c>
      <c r="D14570" t="str">
        <f ca="1">IFERROR(_xlfn.IFNA(IF((A14570-FLOOR(A14570,100))&lt;10,"الخدام",LOOKUP(FLOOR(A14570,100),Table2[ID start],Table2[Class])),"الخدام"),"")</f>
        <v/>
      </c>
    </row>
    <row r="14571" spans="1:4" x14ac:dyDescent="0.25">
      <c r="A14571" t="str" cm="1">
        <f t="array" aca="1" ref="A14571" ca="1">IFERROR(_xlfn.XLOOKUP(attendance__2[[#This Row],[ID]],_xlfn._xlws.FILTER(Table1[Old ID],Table1[Old ID]&lt;&gt;0),_xlfn._xlws.FILTER(Changelog!$C$2:$C$110,Changelog!$C$2:$C$110&lt;&gt;""),attendance__2[[#This Row],[ID]]),"")</f>
        <v/>
      </c>
      <c r="D14571" t="str">
        <f ca="1">IFERROR(_xlfn.IFNA(IF((A14571-FLOOR(A14571,100))&lt;10,"الخدام",LOOKUP(FLOOR(A14571,100),Table2[ID start],Table2[Class])),"الخدام"),"")</f>
        <v/>
      </c>
    </row>
    <row r="14572" spans="1:4" x14ac:dyDescent="0.25">
      <c r="A14572" t="str" cm="1">
        <f t="array" aca="1" ref="A14572" ca="1">IFERROR(_xlfn.XLOOKUP(attendance__2[[#This Row],[ID]],_xlfn._xlws.FILTER(Table1[Old ID],Table1[Old ID]&lt;&gt;0),_xlfn._xlws.FILTER(Changelog!$C$2:$C$110,Changelog!$C$2:$C$110&lt;&gt;""),attendance__2[[#This Row],[ID]]),"")</f>
        <v/>
      </c>
      <c r="D14572" t="str">
        <f ca="1">IFERROR(_xlfn.IFNA(IF((A14572-FLOOR(A14572,100))&lt;10,"الخدام",LOOKUP(FLOOR(A14572,100),Table2[ID start],Table2[Class])),"الخدام"),"")</f>
        <v/>
      </c>
    </row>
    <row r="14573" spans="1:4" x14ac:dyDescent="0.25">
      <c r="A14573" t="str" cm="1">
        <f t="array" aca="1" ref="A14573" ca="1">IFERROR(_xlfn.XLOOKUP(attendance__2[[#This Row],[ID]],_xlfn._xlws.FILTER(Table1[Old ID],Table1[Old ID]&lt;&gt;0),_xlfn._xlws.FILTER(Changelog!$C$2:$C$110,Changelog!$C$2:$C$110&lt;&gt;""),attendance__2[[#This Row],[ID]]),"")</f>
        <v/>
      </c>
      <c r="D14573" t="str">
        <f ca="1">IFERROR(_xlfn.IFNA(IF((A14573-FLOOR(A14573,100))&lt;10,"الخدام",LOOKUP(FLOOR(A14573,100),Table2[ID start],Table2[Class])),"الخدام"),"")</f>
        <v/>
      </c>
    </row>
    <row r="14574" spans="1:4" x14ac:dyDescent="0.25">
      <c r="A14574" t="str" cm="1">
        <f t="array" aca="1" ref="A14574" ca="1">IFERROR(_xlfn.XLOOKUP(attendance__2[[#This Row],[ID]],_xlfn._xlws.FILTER(Table1[Old ID],Table1[Old ID]&lt;&gt;0),_xlfn._xlws.FILTER(Changelog!$C$2:$C$110,Changelog!$C$2:$C$110&lt;&gt;""),attendance__2[[#This Row],[ID]]),"")</f>
        <v/>
      </c>
      <c r="D14574" t="str">
        <f ca="1">IFERROR(_xlfn.IFNA(IF((A14574-FLOOR(A14574,100))&lt;10,"الخدام",LOOKUP(FLOOR(A14574,100),Table2[ID start],Table2[Class])),"الخدام"),"")</f>
        <v/>
      </c>
    </row>
    <row r="14575" spans="1:4" x14ac:dyDescent="0.25">
      <c r="A14575" t="str" cm="1">
        <f t="array" aca="1" ref="A14575" ca="1">IFERROR(_xlfn.XLOOKUP(attendance__2[[#This Row],[ID]],_xlfn._xlws.FILTER(Table1[Old ID],Table1[Old ID]&lt;&gt;0),_xlfn._xlws.FILTER(Changelog!$C$2:$C$110,Changelog!$C$2:$C$110&lt;&gt;""),attendance__2[[#This Row],[ID]]),"")</f>
        <v/>
      </c>
      <c r="D14575" t="str">
        <f ca="1">IFERROR(_xlfn.IFNA(IF((A14575-FLOOR(A14575,100))&lt;10,"الخدام",LOOKUP(FLOOR(A14575,100),Table2[ID start],Table2[Class])),"الخدام"),"")</f>
        <v/>
      </c>
    </row>
    <row r="14576" spans="1:4" x14ac:dyDescent="0.25">
      <c r="A14576" t="str" cm="1">
        <f t="array" aca="1" ref="A14576" ca="1">IFERROR(_xlfn.XLOOKUP(attendance__2[[#This Row],[ID]],_xlfn._xlws.FILTER(Table1[Old ID],Table1[Old ID]&lt;&gt;0),_xlfn._xlws.FILTER(Changelog!$C$2:$C$110,Changelog!$C$2:$C$110&lt;&gt;""),attendance__2[[#This Row],[ID]]),"")</f>
        <v/>
      </c>
      <c r="D14576" t="str">
        <f ca="1">IFERROR(_xlfn.IFNA(IF((A14576-FLOOR(A14576,100))&lt;10,"الخدام",LOOKUP(FLOOR(A14576,100),Table2[ID start],Table2[Class])),"الخدام"),"")</f>
        <v/>
      </c>
    </row>
    <row r="14577" spans="1:4" x14ac:dyDescent="0.25">
      <c r="A14577" t="str" cm="1">
        <f t="array" aca="1" ref="A14577" ca="1">IFERROR(_xlfn.XLOOKUP(attendance__2[[#This Row],[ID]],_xlfn._xlws.FILTER(Table1[Old ID],Table1[Old ID]&lt;&gt;0),_xlfn._xlws.FILTER(Changelog!$C$2:$C$110,Changelog!$C$2:$C$110&lt;&gt;""),attendance__2[[#This Row],[ID]]),"")</f>
        <v/>
      </c>
      <c r="D14577" t="str">
        <f ca="1">IFERROR(_xlfn.IFNA(IF((A14577-FLOOR(A14577,100))&lt;10,"الخدام",LOOKUP(FLOOR(A14577,100),Table2[ID start],Table2[Class])),"الخدام"),"")</f>
        <v/>
      </c>
    </row>
    <row r="14578" spans="1:4" x14ac:dyDescent="0.25">
      <c r="A14578" t="str" cm="1">
        <f t="array" aca="1" ref="A14578" ca="1">IFERROR(_xlfn.XLOOKUP(attendance__2[[#This Row],[ID]],_xlfn._xlws.FILTER(Table1[Old ID],Table1[Old ID]&lt;&gt;0),_xlfn._xlws.FILTER(Changelog!$C$2:$C$110,Changelog!$C$2:$C$110&lt;&gt;""),attendance__2[[#This Row],[ID]]),"")</f>
        <v/>
      </c>
      <c r="D14578" t="str">
        <f ca="1">IFERROR(_xlfn.IFNA(IF((A14578-FLOOR(A14578,100))&lt;10,"الخدام",LOOKUP(FLOOR(A14578,100),Table2[ID start],Table2[Class])),"الخدام"),"")</f>
        <v/>
      </c>
    </row>
    <row r="14579" spans="1:4" x14ac:dyDescent="0.25">
      <c r="A14579" t="str" cm="1">
        <f t="array" aca="1" ref="A14579" ca="1">IFERROR(_xlfn.XLOOKUP(attendance__2[[#This Row],[ID]],_xlfn._xlws.FILTER(Table1[Old ID],Table1[Old ID]&lt;&gt;0),_xlfn._xlws.FILTER(Changelog!$C$2:$C$110,Changelog!$C$2:$C$110&lt;&gt;""),attendance__2[[#This Row],[ID]]),"")</f>
        <v/>
      </c>
      <c r="D14579" t="str">
        <f ca="1">IFERROR(_xlfn.IFNA(IF((A14579-FLOOR(A14579,100))&lt;10,"الخدام",LOOKUP(FLOOR(A14579,100),Table2[ID start],Table2[Class])),"الخدام"),"")</f>
        <v/>
      </c>
    </row>
    <row r="14580" spans="1:4" x14ac:dyDescent="0.25">
      <c r="A14580" t="str" cm="1">
        <f t="array" aca="1" ref="A14580" ca="1">IFERROR(_xlfn.XLOOKUP(attendance__2[[#This Row],[ID]],_xlfn._xlws.FILTER(Table1[Old ID],Table1[Old ID]&lt;&gt;0),_xlfn._xlws.FILTER(Changelog!$C$2:$C$110,Changelog!$C$2:$C$110&lt;&gt;""),attendance__2[[#This Row],[ID]]),"")</f>
        <v/>
      </c>
      <c r="D14580" t="str">
        <f ca="1">IFERROR(_xlfn.IFNA(IF((A14580-FLOOR(A14580,100))&lt;10,"الخدام",LOOKUP(FLOOR(A14580,100),Table2[ID start],Table2[Class])),"الخدام"),"")</f>
        <v/>
      </c>
    </row>
    <row r="14581" spans="1:4" x14ac:dyDescent="0.25">
      <c r="A14581" t="str" cm="1">
        <f t="array" aca="1" ref="A14581" ca="1">IFERROR(_xlfn.XLOOKUP(attendance__2[[#This Row],[ID]],_xlfn._xlws.FILTER(Table1[Old ID],Table1[Old ID]&lt;&gt;0),_xlfn._xlws.FILTER(Changelog!$C$2:$C$110,Changelog!$C$2:$C$110&lt;&gt;""),attendance__2[[#This Row],[ID]]),"")</f>
        <v/>
      </c>
      <c r="D14581" t="str">
        <f ca="1">IFERROR(_xlfn.IFNA(IF((A14581-FLOOR(A14581,100))&lt;10,"الخدام",LOOKUP(FLOOR(A14581,100),Table2[ID start],Table2[Class])),"الخدام"),"")</f>
        <v/>
      </c>
    </row>
    <row r="14582" spans="1:4" x14ac:dyDescent="0.25">
      <c r="A14582" t="str" cm="1">
        <f t="array" aca="1" ref="A14582" ca="1">IFERROR(_xlfn.XLOOKUP(attendance__2[[#This Row],[ID]],_xlfn._xlws.FILTER(Table1[Old ID],Table1[Old ID]&lt;&gt;0),_xlfn._xlws.FILTER(Changelog!$C$2:$C$110,Changelog!$C$2:$C$110&lt;&gt;""),attendance__2[[#This Row],[ID]]),"")</f>
        <v/>
      </c>
      <c r="D14582" t="str">
        <f ca="1">IFERROR(_xlfn.IFNA(IF((A14582-FLOOR(A14582,100))&lt;10,"الخدام",LOOKUP(FLOOR(A14582,100),Table2[ID start],Table2[Class])),"الخدام"),"")</f>
        <v/>
      </c>
    </row>
    <row r="14583" spans="1:4" x14ac:dyDescent="0.25">
      <c r="A14583" t="str" cm="1">
        <f t="array" aca="1" ref="A14583" ca="1">IFERROR(_xlfn.XLOOKUP(attendance__2[[#This Row],[ID]],_xlfn._xlws.FILTER(Table1[Old ID],Table1[Old ID]&lt;&gt;0),_xlfn._xlws.FILTER(Changelog!$C$2:$C$110,Changelog!$C$2:$C$110&lt;&gt;""),attendance__2[[#This Row],[ID]]),"")</f>
        <v/>
      </c>
      <c r="D14583" t="str">
        <f ca="1">IFERROR(_xlfn.IFNA(IF((A14583-FLOOR(A14583,100))&lt;10,"الخدام",LOOKUP(FLOOR(A14583,100),Table2[ID start],Table2[Class])),"الخدام"),"")</f>
        <v/>
      </c>
    </row>
    <row r="14584" spans="1:4" x14ac:dyDescent="0.25">
      <c r="A14584" t="str" cm="1">
        <f t="array" aca="1" ref="A14584" ca="1">IFERROR(_xlfn.XLOOKUP(attendance__2[[#This Row],[ID]],_xlfn._xlws.FILTER(Table1[Old ID],Table1[Old ID]&lt;&gt;0),_xlfn._xlws.FILTER(Changelog!$C$2:$C$110,Changelog!$C$2:$C$110&lt;&gt;""),attendance__2[[#This Row],[ID]]),"")</f>
        <v/>
      </c>
      <c r="D14584" t="str">
        <f ca="1">IFERROR(_xlfn.IFNA(IF((A14584-FLOOR(A14584,100))&lt;10,"الخدام",LOOKUP(FLOOR(A14584,100),Table2[ID start],Table2[Class])),"الخدام"),"")</f>
        <v/>
      </c>
    </row>
    <row r="14585" spans="1:4" x14ac:dyDescent="0.25">
      <c r="A14585" t="str" cm="1">
        <f t="array" aca="1" ref="A14585" ca="1">IFERROR(_xlfn.XLOOKUP(attendance__2[[#This Row],[ID]],_xlfn._xlws.FILTER(Table1[Old ID],Table1[Old ID]&lt;&gt;0),_xlfn._xlws.FILTER(Changelog!$C$2:$C$110,Changelog!$C$2:$C$110&lt;&gt;""),attendance__2[[#This Row],[ID]]),"")</f>
        <v/>
      </c>
      <c r="D14585" t="str">
        <f ca="1">IFERROR(_xlfn.IFNA(IF((A14585-FLOOR(A14585,100))&lt;10,"الخدام",LOOKUP(FLOOR(A14585,100),Table2[ID start],Table2[Class])),"الخدام"),"")</f>
        <v/>
      </c>
    </row>
    <row r="14586" spans="1:4" x14ac:dyDescent="0.25">
      <c r="A14586" t="str" cm="1">
        <f t="array" aca="1" ref="A14586" ca="1">IFERROR(_xlfn.XLOOKUP(attendance__2[[#This Row],[ID]],_xlfn._xlws.FILTER(Table1[Old ID],Table1[Old ID]&lt;&gt;0),_xlfn._xlws.FILTER(Changelog!$C$2:$C$110,Changelog!$C$2:$C$110&lt;&gt;""),attendance__2[[#This Row],[ID]]),"")</f>
        <v/>
      </c>
      <c r="D14586" t="str">
        <f ca="1">IFERROR(_xlfn.IFNA(IF((A14586-FLOOR(A14586,100))&lt;10,"الخدام",LOOKUP(FLOOR(A14586,100),Table2[ID start],Table2[Class])),"الخدام"),"")</f>
        <v/>
      </c>
    </row>
    <row r="14587" spans="1:4" x14ac:dyDescent="0.25">
      <c r="A14587" t="str" cm="1">
        <f t="array" aca="1" ref="A14587" ca="1">IFERROR(_xlfn.XLOOKUP(attendance__2[[#This Row],[ID]],_xlfn._xlws.FILTER(Table1[Old ID],Table1[Old ID]&lt;&gt;0),_xlfn._xlws.FILTER(Changelog!$C$2:$C$110,Changelog!$C$2:$C$110&lt;&gt;""),attendance__2[[#This Row],[ID]]),"")</f>
        <v/>
      </c>
      <c r="D14587" t="str">
        <f ca="1">IFERROR(_xlfn.IFNA(IF((A14587-FLOOR(A14587,100))&lt;10,"الخدام",LOOKUP(FLOOR(A14587,100),Table2[ID start],Table2[Class])),"الخدام"),"")</f>
        <v/>
      </c>
    </row>
    <row r="14588" spans="1:4" x14ac:dyDescent="0.25">
      <c r="A14588" t="str" cm="1">
        <f t="array" aca="1" ref="A14588" ca="1">IFERROR(_xlfn.XLOOKUP(attendance__2[[#This Row],[ID]],_xlfn._xlws.FILTER(Table1[Old ID],Table1[Old ID]&lt;&gt;0),_xlfn._xlws.FILTER(Changelog!$C$2:$C$110,Changelog!$C$2:$C$110&lt;&gt;""),attendance__2[[#This Row],[ID]]),"")</f>
        <v/>
      </c>
      <c r="D14588" t="str">
        <f ca="1">IFERROR(_xlfn.IFNA(IF((A14588-FLOOR(A14588,100))&lt;10,"الخدام",LOOKUP(FLOOR(A14588,100),Table2[ID start],Table2[Class])),"الخدام"),"")</f>
        <v/>
      </c>
    </row>
    <row r="14589" spans="1:4" x14ac:dyDescent="0.25">
      <c r="A14589" t="str" cm="1">
        <f t="array" aca="1" ref="A14589" ca="1">IFERROR(_xlfn.XLOOKUP(attendance__2[[#This Row],[ID]],_xlfn._xlws.FILTER(Table1[Old ID],Table1[Old ID]&lt;&gt;0),_xlfn._xlws.FILTER(Changelog!$C$2:$C$110,Changelog!$C$2:$C$110&lt;&gt;""),attendance__2[[#This Row],[ID]]),"")</f>
        <v/>
      </c>
      <c r="D14589" t="str">
        <f ca="1">IFERROR(_xlfn.IFNA(IF((A14589-FLOOR(A14589,100))&lt;10,"الخدام",LOOKUP(FLOOR(A14589,100),Table2[ID start],Table2[Class])),"الخدام"),"")</f>
        <v/>
      </c>
    </row>
    <row r="14590" spans="1:4" x14ac:dyDescent="0.25">
      <c r="A14590" t="str" cm="1">
        <f t="array" aca="1" ref="A14590" ca="1">IFERROR(_xlfn.XLOOKUP(attendance__2[[#This Row],[ID]],_xlfn._xlws.FILTER(Table1[Old ID],Table1[Old ID]&lt;&gt;0),_xlfn._xlws.FILTER(Changelog!$C$2:$C$110,Changelog!$C$2:$C$110&lt;&gt;""),attendance__2[[#This Row],[ID]]),"")</f>
        <v/>
      </c>
      <c r="D14590" t="str">
        <f ca="1">IFERROR(_xlfn.IFNA(IF((A14590-FLOOR(A14590,100))&lt;10,"الخدام",LOOKUP(FLOOR(A14590,100),Table2[ID start],Table2[Class])),"الخدام"),"")</f>
        <v/>
      </c>
    </row>
    <row r="14591" spans="1:4" x14ac:dyDescent="0.25">
      <c r="A14591" t="str" cm="1">
        <f t="array" aca="1" ref="A14591" ca="1">IFERROR(_xlfn.XLOOKUP(attendance__2[[#This Row],[ID]],_xlfn._xlws.FILTER(Table1[Old ID],Table1[Old ID]&lt;&gt;0),_xlfn._xlws.FILTER(Changelog!$C$2:$C$110,Changelog!$C$2:$C$110&lt;&gt;""),attendance__2[[#This Row],[ID]]),"")</f>
        <v/>
      </c>
      <c r="D14591" t="str">
        <f ca="1">IFERROR(_xlfn.IFNA(IF((A14591-FLOOR(A14591,100))&lt;10,"الخدام",LOOKUP(FLOOR(A14591,100),Table2[ID start],Table2[Class])),"الخدام"),"")</f>
        <v/>
      </c>
    </row>
    <row r="14592" spans="1:4" x14ac:dyDescent="0.25">
      <c r="A14592" t="str" cm="1">
        <f t="array" aca="1" ref="A14592" ca="1">IFERROR(_xlfn.XLOOKUP(attendance__2[[#This Row],[ID]],_xlfn._xlws.FILTER(Table1[Old ID],Table1[Old ID]&lt;&gt;0),_xlfn._xlws.FILTER(Changelog!$C$2:$C$110,Changelog!$C$2:$C$110&lt;&gt;""),attendance__2[[#This Row],[ID]]),"")</f>
        <v/>
      </c>
      <c r="D14592" t="str">
        <f ca="1">IFERROR(_xlfn.IFNA(IF((A14592-FLOOR(A14592,100))&lt;10,"الخدام",LOOKUP(FLOOR(A14592,100),Table2[ID start],Table2[Class])),"الخدام"),"")</f>
        <v/>
      </c>
    </row>
    <row r="14593" spans="1:4" x14ac:dyDescent="0.25">
      <c r="A14593" t="str" cm="1">
        <f t="array" aca="1" ref="A14593" ca="1">IFERROR(_xlfn.XLOOKUP(attendance__2[[#This Row],[ID]],_xlfn._xlws.FILTER(Table1[Old ID],Table1[Old ID]&lt;&gt;0),_xlfn._xlws.FILTER(Changelog!$C$2:$C$110,Changelog!$C$2:$C$110&lt;&gt;""),attendance__2[[#This Row],[ID]]),"")</f>
        <v/>
      </c>
      <c r="D14593" t="str">
        <f ca="1">IFERROR(_xlfn.IFNA(IF((A14593-FLOOR(A14593,100))&lt;10,"الخدام",LOOKUP(FLOOR(A14593,100),Table2[ID start],Table2[Class])),"الخدام"),"")</f>
        <v/>
      </c>
    </row>
    <row r="14594" spans="1:4" x14ac:dyDescent="0.25">
      <c r="A14594" t="str" cm="1">
        <f t="array" aca="1" ref="A14594" ca="1">IFERROR(_xlfn.XLOOKUP(attendance__2[[#This Row],[ID]],_xlfn._xlws.FILTER(Table1[Old ID],Table1[Old ID]&lt;&gt;0),_xlfn._xlws.FILTER(Changelog!$C$2:$C$110,Changelog!$C$2:$C$110&lt;&gt;""),attendance__2[[#This Row],[ID]]),"")</f>
        <v/>
      </c>
      <c r="D14594" t="str">
        <f ca="1">IFERROR(_xlfn.IFNA(IF((A14594-FLOOR(A14594,100))&lt;10,"الخدام",LOOKUP(FLOOR(A14594,100),Table2[ID start],Table2[Class])),"الخدام"),"")</f>
        <v/>
      </c>
    </row>
    <row r="14595" spans="1:4" x14ac:dyDescent="0.25">
      <c r="A14595" t="str" cm="1">
        <f t="array" aca="1" ref="A14595" ca="1">IFERROR(_xlfn.XLOOKUP(attendance__2[[#This Row],[ID]],_xlfn._xlws.FILTER(Table1[Old ID],Table1[Old ID]&lt;&gt;0),_xlfn._xlws.FILTER(Changelog!$C$2:$C$110,Changelog!$C$2:$C$110&lt;&gt;""),attendance__2[[#This Row],[ID]]),"")</f>
        <v/>
      </c>
      <c r="D14595" t="str">
        <f ca="1">IFERROR(_xlfn.IFNA(IF((A14595-FLOOR(A14595,100))&lt;10,"الخدام",LOOKUP(FLOOR(A14595,100),Table2[ID start],Table2[Class])),"الخدام"),"")</f>
        <v/>
      </c>
    </row>
    <row r="14596" spans="1:4" x14ac:dyDescent="0.25">
      <c r="A14596" t="str" cm="1">
        <f t="array" aca="1" ref="A14596" ca="1">IFERROR(_xlfn.XLOOKUP(attendance__2[[#This Row],[ID]],_xlfn._xlws.FILTER(Table1[Old ID],Table1[Old ID]&lt;&gt;0),_xlfn._xlws.FILTER(Changelog!$C$2:$C$110,Changelog!$C$2:$C$110&lt;&gt;""),attendance__2[[#This Row],[ID]]),"")</f>
        <v/>
      </c>
      <c r="D14596" t="str">
        <f ca="1">IFERROR(_xlfn.IFNA(IF((A14596-FLOOR(A14596,100))&lt;10,"الخدام",LOOKUP(FLOOR(A14596,100),Table2[ID start],Table2[Class])),"الخدام"),"")</f>
        <v/>
      </c>
    </row>
    <row r="14597" spans="1:4" x14ac:dyDescent="0.25">
      <c r="A14597" t="str" cm="1">
        <f t="array" aca="1" ref="A14597" ca="1">IFERROR(_xlfn.XLOOKUP(attendance__2[[#This Row],[ID]],_xlfn._xlws.FILTER(Table1[Old ID],Table1[Old ID]&lt;&gt;0),_xlfn._xlws.FILTER(Changelog!$C$2:$C$110,Changelog!$C$2:$C$110&lt;&gt;""),attendance__2[[#This Row],[ID]]),"")</f>
        <v/>
      </c>
      <c r="D14597" t="str">
        <f ca="1">IFERROR(_xlfn.IFNA(IF((A14597-FLOOR(A14597,100))&lt;10,"الخدام",LOOKUP(FLOOR(A14597,100),Table2[ID start],Table2[Class])),"الخدام"),"")</f>
        <v/>
      </c>
    </row>
    <row r="14598" spans="1:4" x14ac:dyDescent="0.25">
      <c r="A14598" t="str" cm="1">
        <f t="array" aca="1" ref="A14598" ca="1">IFERROR(_xlfn.XLOOKUP(attendance__2[[#This Row],[ID]],_xlfn._xlws.FILTER(Table1[Old ID],Table1[Old ID]&lt;&gt;0),_xlfn._xlws.FILTER(Changelog!$C$2:$C$110,Changelog!$C$2:$C$110&lt;&gt;""),attendance__2[[#This Row],[ID]]),"")</f>
        <v/>
      </c>
      <c r="D14598" t="str">
        <f ca="1">IFERROR(_xlfn.IFNA(IF((A14598-FLOOR(A14598,100))&lt;10,"الخدام",LOOKUP(FLOOR(A14598,100),Table2[ID start],Table2[Class])),"الخدام"),"")</f>
        <v/>
      </c>
    </row>
    <row r="14599" spans="1:4" x14ac:dyDescent="0.25">
      <c r="A14599" t="str" cm="1">
        <f t="array" aca="1" ref="A14599" ca="1">IFERROR(_xlfn.XLOOKUP(attendance__2[[#This Row],[ID]],_xlfn._xlws.FILTER(Table1[Old ID],Table1[Old ID]&lt;&gt;0),_xlfn._xlws.FILTER(Changelog!$C$2:$C$110,Changelog!$C$2:$C$110&lt;&gt;""),attendance__2[[#This Row],[ID]]),"")</f>
        <v/>
      </c>
      <c r="D14599" t="str">
        <f ca="1">IFERROR(_xlfn.IFNA(IF((A14599-FLOOR(A14599,100))&lt;10,"الخدام",LOOKUP(FLOOR(A14599,100),Table2[ID start],Table2[Class])),"الخدام"),"")</f>
        <v/>
      </c>
    </row>
    <row r="14600" spans="1:4" x14ac:dyDescent="0.25">
      <c r="A14600" t="str" cm="1">
        <f t="array" aca="1" ref="A14600" ca="1">IFERROR(_xlfn.XLOOKUP(attendance__2[[#This Row],[ID]],_xlfn._xlws.FILTER(Table1[Old ID],Table1[Old ID]&lt;&gt;0),_xlfn._xlws.FILTER(Changelog!$C$2:$C$110,Changelog!$C$2:$C$110&lt;&gt;""),attendance__2[[#This Row],[ID]]),"")</f>
        <v/>
      </c>
      <c r="D14600" t="str">
        <f ca="1">IFERROR(_xlfn.IFNA(IF((A14600-FLOOR(A14600,100))&lt;10,"الخدام",LOOKUP(FLOOR(A14600,100),Table2[ID start],Table2[Class])),"الخدام"),"")</f>
        <v/>
      </c>
    </row>
    <row r="14601" spans="1:4" x14ac:dyDescent="0.25">
      <c r="A14601" t="str" cm="1">
        <f t="array" aca="1" ref="A14601" ca="1">IFERROR(_xlfn.XLOOKUP(attendance__2[[#This Row],[ID]],_xlfn._xlws.FILTER(Table1[Old ID],Table1[Old ID]&lt;&gt;0),_xlfn._xlws.FILTER(Changelog!$C$2:$C$110,Changelog!$C$2:$C$110&lt;&gt;""),attendance__2[[#This Row],[ID]]),"")</f>
        <v/>
      </c>
      <c r="D14601" t="str">
        <f ca="1">IFERROR(_xlfn.IFNA(IF((A14601-FLOOR(A14601,100))&lt;10,"الخدام",LOOKUP(FLOOR(A14601,100),Table2[ID start],Table2[Class])),"الخدام"),"")</f>
        <v/>
      </c>
    </row>
    <row r="14602" spans="1:4" x14ac:dyDescent="0.25">
      <c r="A14602" t="str" cm="1">
        <f t="array" aca="1" ref="A14602" ca="1">IFERROR(_xlfn.XLOOKUP(attendance__2[[#This Row],[ID]],_xlfn._xlws.FILTER(Table1[Old ID],Table1[Old ID]&lt;&gt;0),_xlfn._xlws.FILTER(Changelog!$C$2:$C$110,Changelog!$C$2:$C$110&lt;&gt;""),attendance__2[[#This Row],[ID]]),"")</f>
        <v/>
      </c>
      <c r="D14602" t="str">
        <f ca="1">IFERROR(_xlfn.IFNA(IF((A14602-FLOOR(A14602,100))&lt;10,"الخدام",LOOKUP(FLOOR(A14602,100),Table2[ID start],Table2[Class])),"الخدام"),"")</f>
        <v/>
      </c>
    </row>
    <row r="14603" spans="1:4" x14ac:dyDescent="0.25">
      <c r="A14603" t="str" cm="1">
        <f t="array" aca="1" ref="A14603" ca="1">IFERROR(_xlfn.XLOOKUP(attendance__2[[#This Row],[ID]],_xlfn._xlws.FILTER(Table1[Old ID],Table1[Old ID]&lt;&gt;0),_xlfn._xlws.FILTER(Changelog!$C$2:$C$110,Changelog!$C$2:$C$110&lt;&gt;""),attendance__2[[#This Row],[ID]]),"")</f>
        <v/>
      </c>
      <c r="D14603" t="str">
        <f ca="1">IFERROR(_xlfn.IFNA(IF((A14603-FLOOR(A14603,100))&lt;10,"الخدام",LOOKUP(FLOOR(A14603,100),Table2[ID start],Table2[Class])),"الخدام"),"")</f>
        <v/>
      </c>
    </row>
    <row r="14604" spans="1:4" x14ac:dyDescent="0.25">
      <c r="A14604" t="str" cm="1">
        <f t="array" aca="1" ref="A14604" ca="1">IFERROR(_xlfn.XLOOKUP(attendance__2[[#This Row],[ID]],_xlfn._xlws.FILTER(Table1[Old ID],Table1[Old ID]&lt;&gt;0),_xlfn._xlws.FILTER(Changelog!$C$2:$C$110,Changelog!$C$2:$C$110&lt;&gt;""),attendance__2[[#This Row],[ID]]),"")</f>
        <v/>
      </c>
      <c r="D14604" t="str">
        <f ca="1">IFERROR(_xlfn.IFNA(IF((A14604-FLOOR(A14604,100))&lt;10,"الخدام",LOOKUP(FLOOR(A14604,100),Table2[ID start],Table2[Class])),"الخدام"),"")</f>
        <v/>
      </c>
    </row>
    <row r="14605" spans="1:4" x14ac:dyDescent="0.25">
      <c r="A14605" t="str" cm="1">
        <f t="array" aca="1" ref="A14605" ca="1">IFERROR(_xlfn.XLOOKUP(attendance__2[[#This Row],[ID]],_xlfn._xlws.FILTER(Table1[Old ID],Table1[Old ID]&lt;&gt;0),_xlfn._xlws.FILTER(Changelog!$C$2:$C$110,Changelog!$C$2:$C$110&lt;&gt;""),attendance__2[[#This Row],[ID]]),"")</f>
        <v/>
      </c>
      <c r="D14605" t="str">
        <f ca="1">IFERROR(_xlfn.IFNA(IF((A14605-FLOOR(A14605,100))&lt;10,"الخدام",LOOKUP(FLOOR(A14605,100),Table2[ID start],Table2[Class])),"الخدام"),"")</f>
        <v/>
      </c>
    </row>
    <row r="14606" spans="1:4" x14ac:dyDescent="0.25">
      <c r="A14606" t="str" cm="1">
        <f t="array" aca="1" ref="A14606" ca="1">IFERROR(_xlfn.XLOOKUP(attendance__2[[#This Row],[ID]],_xlfn._xlws.FILTER(Table1[Old ID],Table1[Old ID]&lt;&gt;0),_xlfn._xlws.FILTER(Changelog!$C$2:$C$110,Changelog!$C$2:$C$110&lt;&gt;""),attendance__2[[#This Row],[ID]]),"")</f>
        <v/>
      </c>
      <c r="D14606" t="str">
        <f ca="1">IFERROR(_xlfn.IFNA(IF((A14606-FLOOR(A14606,100))&lt;10,"الخدام",LOOKUP(FLOOR(A14606,100),Table2[ID start],Table2[Class])),"الخدام"),"")</f>
        <v/>
      </c>
    </row>
    <row r="14607" spans="1:4" x14ac:dyDescent="0.25">
      <c r="A14607" t="str" cm="1">
        <f t="array" aca="1" ref="A14607" ca="1">IFERROR(_xlfn.XLOOKUP(attendance__2[[#This Row],[ID]],_xlfn._xlws.FILTER(Table1[Old ID],Table1[Old ID]&lt;&gt;0),_xlfn._xlws.FILTER(Changelog!$C$2:$C$110,Changelog!$C$2:$C$110&lt;&gt;""),attendance__2[[#This Row],[ID]]),"")</f>
        <v/>
      </c>
      <c r="D14607" t="str">
        <f ca="1">IFERROR(_xlfn.IFNA(IF((A14607-FLOOR(A14607,100))&lt;10,"الخدام",LOOKUP(FLOOR(A14607,100),Table2[ID start],Table2[Class])),"الخدام"),"")</f>
        <v/>
      </c>
    </row>
    <row r="14608" spans="1:4" x14ac:dyDescent="0.25">
      <c r="A14608" t="str" cm="1">
        <f t="array" aca="1" ref="A14608" ca="1">IFERROR(_xlfn.XLOOKUP(attendance__2[[#This Row],[ID]],_xlfn._xlws.FILTER(Table1[Old ID],Table1[Old ID]&lt;&gt;0),_xlfn._xlws.FILTER(Changelog!$C$2:$C$110,Changelog!$C$2:$C$110&lt;&gt;""),attendance__2[[#This Row],[ID]]),"")</f>
        <v/>
      </c>
      <c r="D14608" t="str">
        <f ca="1">IFERROR(_xlfn.IFNA(IF((A14608-FLOOR(A14608,100))&lt;10,"الخدام",LOOKUP(FLOOR(A14608,100),Table2[ID start],Table2[Class])),"الخدام"),"")</f>
        <v/>
      </c>
    </row>
    <row r="14609" spans="1:4" x14ac:dyDescent="0.25">
      <c r="A14609" t="str" cm="1">
        <f t="array" aca="1" ref="A14609" ca="1">IFERROR(_xlfn.XLOOKUP(attendance__2[[#This Row],[ID]],_xlfn._xlws.FILTER(Table1[Old ID],Table1[Old ID]&lt;&gt;0),_xlfn._xlws.FILTER(Changelog!$C$2:$C$110,Changelog!$C$2:$C$110&lt;&gt;""),attendance__2[[#This Row],[ID]]),"")</f>
        <v/>
      </c>
      <c r="D14609" t="str">
        <f ca="1">IFERROR(_xlfn.IFNA(IF((A14609-FLOOR(A14609,100))&lt;10,"الخدام",LOOKUP(FLOOR(A14609,100),Table2[ID start],Table2[Class])),"الخدام"),"")</f>
        <v/>
      </c>
    </row>
    <row r="14610" spans="1:4" x14ac:dyDescent="0.25">
      <c r="A14610" t="str" cm="1">
        <f t="array" aca="1" ref="A14610" ca="1">IFERROR(_xlfn.XLOOKUP(attendance__2[[#This Row],[ID]],_xlfn._xlws.FILTER(Table1[Old ID],Table1[Old ID]&lt;&gt;0),_xlfn._xlws.FILTER(Changelog!$C$2:$C$110,Changelog!$C$2:$C$110&lt;&gt;""),attendance__2[[#This Row],[ID]]),"")</f>
        <v/>
      </c>
      <c r="D14610" t="str">
        <f ca="1">IFERROR(_xlfn.IFNA(IF((A14610-FLOOR(A14610,100))&lt;10,"الخدام",LOOKUP(FLOOR(A14610,100),Table2[ID start],Table2[Class])),"الخدام"),"")</f>
        <v/>
      </c>
    </row>
    <row r="14611" spans="1:4" x14ac:dyDescent="0.25">
      <c r="A14611" t="str" cm="1">
        <f t="array" aca="1" ref="A14611" ca="1">IFERROR(_xlfn.XLOOKUP(attendance__2[[#This Row],[ID]],_xlfn._xlws.FILTER(Table1[Old ID],Table1[Old ID]&lt;&gt;0),_xlfn._xlws.FILTER(Changelog!$C$2:$C$110,Changelog!$C$2:$C$110&lt;&gt;""),attendance__2[[#This Row],[ID]]),"")</f>
        <v/>
      </c>
      <c r="D14611" t="str">
        <f ca="1">IFERROR(_xlfn.IFNA(IF((A14611-FLOOR(A14611,100))&lt;10,"الخدام",LOOKUP(FLOOR(A14611,100),Table2[ID start],Table2[Class])),"الخدام"),"")</f>
        <v/>
      </c>
    </row>
    <row r="14612" spans="1:4" x14ac:dyDescent="0.25">
      <c r="A14612" t="str" cm="1">
        <f t="array" aca="1" ref="A14612" ca="1">IFERROR(_xlfn.XLOOKUP(attendance__2[[#This Row],[ID]],_xlfn._xlws.FILTER(Table1[Old ID],Table1[Old ID]&lt;&gt;0),_xlfn._xlws.FILTER(Changelog!$C$2:$C$110,Changelog!$C$2:$C$110&lt;&gt;""),attendance__2[[#This Row],[ID]]),"")</f>
        <v/>
      </c>
      <c r="D14612" t="str">
        <f ca="1">IFERROR(_xlfn.IFNA(IF((A14612-FLOOR(A14612,100))&lt;10,"الخدام",LOOKUP(FLOOR(A14612,100),Table2[ID start],Table2[Class])),"الخدام"),"")</f>
        <v/>
      </c>
    </row>
    <row r="14613" spans="1:4" x14ac:dyDescent="0.25">
      <c r="A14613" t="str" cm="1">
        <f t="array" aca="1" ref="A14613" ca="1">IFERROR(_xlfn.XLOOKUP(attendance__2[[#This Row],[ID]],_xlfn._xlws.FILTER(Table1[Old ID],Table1[Old ID]&lt;&gt;0),_xlfn._xlws.FILTER(Changelog!$C$2:$C$110,Changelog!$C$2:$C$110&lt;&gt;""),attendance__2[[#This Row],[ID]]),"")</f>
        <v/>
      </c>
      <c r="D14613" t="str">
        <f ca="1">IFERROR(_xlfn.IFNA(IF((A14613-FLOOR(A14613,100))&lt;10,"الخدام",LOOKUP(FLOOR(A14613,100),Table2[ID start],Table2[Class])),"الخدام"),"")</f>
        <v/>
      </c>
    </row>
    <row r="14614" spans="1:4" x14ac:dyDescent="0.25">
      <c r="A14614" t="str" cm="1">
        <f t="array" aca="1" ref="A14614" ca="1">IFERROR(_xlfn.XLOOKUP(attendance__2[[#This Row],[ID]],_xlfn._xlws.FILTER(Table1[Old ID],Table1[Old ID]&lt;&gt;0),_xlfn._xlws.FILTER(Changelog!$C$2:$C$110,Changelog!$C$2:$C$110&lt;&gt;""),attendance__2[[#This Row],[ID]]),"")</f>
        <v/>
      </c>
      <c r="D14614" t="str">
        <f ca="1">IFERROR(_xlfn.IFNA(IF((A14614-FLOOR(A14614,100))&lt;10,"الخدام",LOOKUP(FLOOR(A14614,100),Table2[ID start],Table2[Class])),"الخدام"),"")</f>
        <v/>
      </c>
    </row>
    <row r="14615" spans="1:4" x14ac:dyDescent="0.25">
      <c r="A14615" t="str" cm="1">
        <f t="array" aca="1" ref="A14615" ca="1">IFERROR(_xlfn.XLOOKUP(attendance__2[[#This Row],[ID]],_xlfn._xlws.FILTER(Table1[Old ID],Table1[Old ID]&lt;&gt;0),_xlfn._xlws.FILTER(Changelog!$C$2:$C$110,Changelog!$C$2:$C$110&lt;&gt;""),attendance__2[[#This Row],[ID]]),"")</f>
        <v/>
      </c>
      <c r="D14615" t="str">
        <f ca="1">IFERROR(_xlfn.IFNA(IF((A14615-FLOOR(A14615,100))&lt;10,"الخدام",LOOKUP(FLOOR(A14615,100),Table2[ID start],Table2[Class])),"الخدام"),"")</f>
        <v/>
      </c>
    </row>
    <row r="14616" spans="1:4" x14ac:dyDescent="0.25">
      <c r="A14616" t="str" cm="1">
        <f t="array" aca="1" ref="A14616" ca="1">IFERROR(_xlfn.XLOOKUP(attendance__2[[#This Row],[ID]],_xlfn._xlws.FILTER(Table1[Old ID],Table1[Old ID]&lt;&gt;0),_xlfn._xlws.FILTER(Changelog!$C$2:$C$110,Changelog!$C$2:$C$110&lt;&gt;""),attendance__2[[#This Row],[ID]]),"")</f>
        <v/>
      </c>
      <c r="D14616" t="str">
        <f ca="1">IFERROR(_xlfn.IFNA(IF((A14616-FLOOR(A14616,100))&lt;10,"الخدام",LOOKUP(FLOOR(A14616,100),Table2[ID start],Table2[Class])),"الخدام"),"")</f>
        <v/>
      </c>
    </row>
    <row r="14617" spans="1:4" x14ac:dyDescent="0.25">
      <c r="A14617" t="str" cm="1">
        <f t="array" aca="1" ref="A14617" ca="1">IFERROR(_xlfn.XLOOKUP(attendance__2[[#This Row],[ID]],_xlfn._xlws.FILTER(Table1[Old ID],Table1[Old ID]&lt;&gt;0),_xlfn._xlws.FILTER(Changelog!$C$2:$C$110,Changelog!$C$2:$C$110&lt;&gt;""),attendance__2[[#This Row],[ID]]),"")</f>
        <v/>
      </c>
      <c r="D14617" t="str">
        <f ca="1">IFERROR(_xlfn.IFNA(IF((A14617-FLOOR(A14617,100))&lt;10,"الخدام",LOOKUP(FLOOR(A14617,100),Table2[ID start],Table2[Class])),"الخدام"),"")</f>
        <v/>
      </c>
    </row>
    <row r="14618" spans="1:4" x14ac:dyDescent="0.25">
      <c r="A14618" t="str" cm="1">
        <f t="array" aca="1" ref="A14618" ca="1">IFERROR(_xlfn.XLOOKUP(attendance__2[[#This Row],[ID]],_xlfn._xlws.FILTER(Table1[Old ID],Table1[Old ID]&lt;&gt;0),_xlfn._xlws.FILTER(Changelog!$C$2:$C$110,Changelog!$C$2:$C$110&lt;&gt;""),attendance__2[[#This Row],[ID]]),"")</f>
        <v/>
      </c>
      <c r="D14618" t="str">
        <f ca="1">IFERROR(_xlfn.IFNA(IF((A14618-FLOOR(A14618,100))&lt;10,"الخدام",LOOKUP(FLOOR(A14618,100),Table2[ID start],Table2[Class])),"الخدام"),"")</f>
        <v/>
      </c>
    </row>
    <row r="14619" spans="1:4" x14ac:dyDescent="0.25">
      <c r="A14619" t="str" cm="1">
        <f t="array" aca="1" ref="A14619" ca="1">IFERROR(_xlfn.XLOOKUP(attendance__2[[#This Row],[ID]],_xlfn._xlws.FILTER(Table1[Old ID],Table1[Old ID]&lt;&gt;0),_xlfn._xlws.FILTER(Changelog!$C$2:$C$110,Changelog!$C$2:$C$110&lt;&gt;""),attendance__2[[#This Row],[ID]]),"")</f>
        <v/>
      </c>
      <c r="D14619" t="str">
        <f ca="1">IFERROR(_xlfn.IFNA(IF((A14619-FLOOR(A14619,100))&lt;10,"الخدام",LOOKUP(FLOOR(A14619,100),Table2[ID start],Table2[Class])),"الخدام"),"")</f>
        <v/>
      </c>
    </row>
    <row r="14620" spans="1:4" x14ac:dyDescent="0.25">
      <c r="A14620" t="str" cm="1">
        <f t="array" aca="1" ref="A14620" ca="1">IFERROR(_xlfn.XLOOKUP(attendance__2[[#This Row],[ID]],_xlfn._xlws.FILTER(Table1[Old ID],Table1[Old ID]&lt;&gt;0),_xlfn._xlws.FILTER(Changelog!$C$2:$C$110,Changelog!$C$2:$C$110&lt;&gt;""),attendance__2[[#This Row],[ID]]),"")</f>
        <v/>
      </c>
      <c r="D14620" t="str">
        <f ca="1">IFERROR(_xlfn.IFNA(IF((A14620-FLOOR(A14620,100))&lt;10,"الخدام",LOOKUP(FLOOR(A14620,100),Table2[ID start],Table2[Class])),"الخدام"),"")</f>
        <v/>
      </c>
    </row>
    <row r="14621" spans="1:4" x14ac:dyDescent="0.25">
      <c r="A14621" t="str" cm="1">
        <f t="array" aca="1" ref="A14621" ca="1">IFERROR(_xlfn.XLOOKUP(attendance__2[[#This Row],[ID]],_xlfn._xlws.FILTER(Table1[Old ID],Table1[Old ID]&lt;&gt;0),_xlfn._xlws.FILTER(Changelog!$C$2:$C$110,Changelog!$C$2:$C$110&lt;&gt;""),attendance__2[[#This Row],[ID]]),"")</f>
        <v/>
      </c>
      <c r="D14621" t="str">
        <f ca="1">IFERROR(_xlfn.IFNA(IF((A14621-FLOOR(A14621,100))&lt;10,"الخدام",LOOKUP(FLOOR(A14621,100),Table2[ID start],Table2[Class])),"الخدام"),"")</f>
        <v/>
      </c>
    </row>
    <row r="14622" spans="1:4" x14ac:dyDescent="0.25">
      <c r="A14622" t="str" cm="1">
        <f t="array" aca="1" ref="A14622" ca="1">IFERROR(_xlfn.XLOOKUP(attendance__2[[#This Row],[ID]],_xlfn._xlws.FILTER(Table1[Old ID],Table1[Old ID]&lt;&gt;0),_xlfn._xlws.FILTER(Changelog!$C$2:$C$110,Changelog!$C$2:$C$110&lt;&gt;""),attendance__2[[#This Row],[ID]]),"")</f>
        <v/>
      </c>
      <c r="D14622" t="str">
        <f ca="1">IFERROR(_xlfn.IFNA(IF((A14622-FLOOR(A14622,100))&lt;10,"الخدام",LOOKUP(FLOOR(A14622,100),Table2[ID start],Table2[Class])),"الخدام"),"")</f>
        <v/>
      </c>
    </row>
    <row r="14623" spans="1:4" x14ac:dyDescent="0.25">
      <c r="A14623" t="str" cm="1">
        <f t="array" aca="1" ref="A14623" ca="1">IFERROR(_xlfn.XLOOKUP(attendance__2[[#This Row],[ID]],_xlfn._xlws.FILTER(Table1[Old ID],Table1[Old ID]&lt;&gt;0),_xlfn._xlws.FILTER(Changelog!$C$2:$C$110,Changelog!$C$2:$C$110&lt;&gt;""),attendance__2[[#This Row],[ID]]),"")</f>
        <v/>
      </c>
      <c r="D14623" t="str">
        <f ca="1">IFERROR(_xlfn.IFNA(IF((A14623-FLOOR(A14623,100))&lt;10,"الخدام",LOOKUP(FLOOR(A14623,100),Table2[ID start],Table2[Class])),"الخدام"),"")</f>
        <v/>
      </c>
    </row>
    <row r="14624" spans="1:4" x14ac:dyDescent="0.25">
      <c r="A14624" t="str" cm="1">
        <f t="array" aca="1" ref="A14624" ca="1">IFERROR(_xlfn.XLOOKUP(attendance__2[[#This Row],[ID]],_xlfn._xlws.FILTER(Table1[Old ID],Table1[Old ID]&lt;&gt;0),_xlfn._xlws.FILTER(Changelog!$C$2:$C$110,Changelog!$C$2:$C$110&lt;&gt;""),attendance__2[[#This Row],[ID]]),"")</f>
        <v/>
      </c>
      <c r="D14624" t="str">
        <f ca="1">IFERROR(_xlfn.IFNA(IF((A14624-FLOOR(A14624,100))&lt;10,"الخدام",LOOKUP(FLOOR(A14624,100),Table2[ID start],Table2[Class])),"الخدام"),"")</f>
        <v/>
      </c>
    </row>
    <row r="14625" spans="1:4" x14ac:dyDescent="0.25">
      <c r="A14625" t="str" cm="1">
        <f t="array" aca="1" ref="A14625" ca="1">IFERROR(_xlfn.XLOOKUP(attendance__2[[#This Row],[ID]],_xlfn._xlws.FILTER(Table1[Old ID],Table1[Old ID]&lt;&gt;0),_xlfn._xlws.FILTER(Changelog!$C$2:$C$110,Changelog!$C$2:$C$110&lt;&gt;""),attendance__2[[#This Row],[ID]]),"")</f>
        <v/>
      </c>
      <c r="D14625" t="str">
        <f ca="1">IFERROR(_xlfn.IFNA(IF((A14625-FLOOR(A14625,100))&lt;10,"الخدام",LOOKUP(FLOOR(A14625,100),Table2[ID start],Table2[Class])),"الخدام"),"")</f>
        <v/>
      </c>
    </row>
    <row r="14626" spans="1:4" x14ac:dyDescent="0.25">
      <c r="A14626" t="str" cm="1">
        <f t="array" aca="1" ref="A14626" ca="1">IFERROR(_xlfn.XLOOKUP(attendance__2[[#This Row],[ID]],_xlfn._xlws.FILTER(Table1[Old ID],Table1[Old ID]&lt;&gt;0),_xlfn._xlws.FILTER(Changelog!$C$2:$C$110,Changelog!$C$2:$C$110&lt;&gt;""),attendance__2[[#This Row],[ID]]),"")</f>
        <v/>
      </c>
      <c r="D14626" t="str">
        <f ca="1">IFERROR(_xlfn.IFNA(IF((A14626-FLOOR(A14626,100))&lt;10,"الخدام",LOOKUP(FLOOR(A14626,100),Table2[ID start],Table2[Class])),"الخدام"),"")</f>
        <v/>
      </c>
    </row>
    <row r="14627" spans="1:4" x14ac:dyDescent="0.25">
      <c r="A14627" t="str" cm="1">
        <f t="array" aca="1" ref="A14627" ca="1">IFERROR(_xlfn.XLOOKUP(attendance__2[[#This Row],[ID]],_xlfn._xlws.FILTER(Table1[Old ID],Table1[Old ID]&lt;&gt;0),_xlfn._xlws.FILTER(Changelog!$C$2:$C$110,Changelog!$C$2:$C$110&lt;&gt;""),attendance__2[[#This Row],[ID]]),"")</f>
        <v/>
      </c>
      <c r="D14627" t="str">
        <f ca="1">IFERROR(_xlfn.IFNA(IF((A14627-FLOOR(A14627,100))&lt;10,"الخدام",LOOKUP(FLOOR(A14627,100),Table2[ID start],Table2[Class])),"الخدام"),"")</f>
        <v/>
      </c>
    </row>
    <row r="14628" spans="1:4" x14ac:dyDescent="0.25">
      <c r="A14628" t="str" cm="1">
        <f t="array" aca="1" ref="A14628" ca="1">IFERROR(_xlfn.XLOOKUP(attendance__2[[#This Row],[ID]],_xlfn._xlws.FILTER(Table1[Old ID],Table1[Old ID]&lt;&gt;0),_xlfn._xlws.FILTER(Changelog!$C$2:$C$110,Changelog!$C$2:$C$110&lt;&gt;""),attendance__2[[#This Row],[ID]]),"")</f>
        <v/>
      </c>
      <c r="D14628" t="str">
        <f ca="1">IFERROR(_xlfn.IFNA(IF((A14628-FLOOR(A14628,100))&lt;10,"الخدام",LOOKUP(FLOOR(A14628,100),Table2[ID start],Table2[Class])),"الخدام"),"")</f>
        <v/>
      </c>
    </row>
    <row r="14629" spans="1:4" x14ac:dyDescent="0.25">
      <c r="A14629" t="str" cm="1">
        <f t="array" aca="1" ref="A14629" ca="1">IFERROR(_xlfn.XLOOKUP(attendance__2[[#This Row],[ID]],_xlfn._xlws.FILTER(Table1[Old ID],Table1[Old ID]&lt;&gt;0),_xlfn._xlws.FILTER(Changelog!$C$2:$C$110,Changelog!$C$2:$C$110&lt;&gt;""),attendance__2[[#This Row],[ID]]),"")</f>
        <v/>
      </c>
      <c r="D14629" t="str">
        <f ca="1">IFERROR(_xlfn.IFNA(IF((A14629-FLOOR(A14629,100))&lt;10,"الخدام",LOOKUP(FLOOR(A14629,100),Table2[ID start],Table2[Class])),"الخدام"),"")</f>
        <v/>
      </c>
    </row>
    <row r="14630" spans="1:4" x14ac:dyDescent="0.25">
      <c r="A14630" t="str" cm="1">
        <f t="array" aca="1" ref="A14630" ca="1">IFERROR(_xlfn.XLOOKUP(attendance__2[[#This Row],[ID]],_xlfn._xlws.FILTER(Table1[Old ID],Table1[Old ID]&lt;&gt;0),_xlfn._xlws.FILTER(Changelog!$C$2:$C$110,Changelog!$C$2:$C$110&lt;&gt;""),attendance__2[[#This Row],[ID]]),"")</f>
        <v/>
      </c>
      <c r="D14630" t="str">
        <f ca="1">IFERROR(_xlfn.IFNA(IF((A14630-FLOOR(A14630,100))&lt;10,"الخدام",LOOKUP(FLOOR(A14630,100),Table2[ID start],Table2[Class])),"الخدام"),"")</f>
        <v/>
      </c>
    </row>
    <row r="14631" spans="1:4" x14ac:dyDescent="0.25">
      <c r="A14631" t="str" cm="1">
        <f t="array" aca="1" ref="A14631" ca="1">IFERROR(_xlfn.XLOOKUP(attendance__2[[#This Row],[ID]],_xlfn._xlws.FILTER(Table1[Old ID],Table1[Old ID]&lt;&gt;0),_xlfn._xlws.FILTER(Changelog!$C$2:$C$110,Changelog!$C$2:$C$110&lt;&gt;""),attendance__2[[#This Row],[ID]]),"")</f>
        <v/>
      </c>
      <c r="D14631" t="str">
        <f ca="1">IFERROR(_xlfn.IFNA(IF((A14631-FLOOR(A14631,100))&lt;10,"الخدام",LOOKUP(FLOOR(A14631,100),Table2[ID start],Table2[Class])),"الخدام"),"")</f>
        <v/>
      </c>
    </row>
    <row r="14632" spans="1:4" x14ac:dyDescent="0.25">
      <c r="A14632" t="str" cm="1">
        <f t="array" aca="1" ref="A14632" ca="1">IFERROR(_xlfn.XLOOKUP(attendance__2[[#This Row],[ID]],_xlfn._xlws.FILTER(Table1[Old ID],Table1[Old ID]&lt;&gt;0),_xlfn._xlws.FILTER(Changelog!$C$2:$C$110,Changelog!$C$2:$C$110&lt;&gt;""),attendance__2[[#This Row],[ID]]),"")</f>
        <v/>
      </c>
      <c r="D14632" t="str">
        <f ca="1">IFERROR(_xlfn.IFNA(IF((A14632-FLOOR(A14632,100))&lt;10,"الخدام",LOOKUP(FLOOR(A14632,100),Table2[ID start],Table2[Class])),"الخدام"),"")</f>
        <v/>
      </c>
    </row>
    <row r="14633" spans="1:4" x14ac:dyDescent="0.25">
      <c r="A14633" t="str" cm="1">
        <f t="array" aca="1" ref="A14633" ca="1">IFERROR(_xlfn.XLOOKUP(attendance__2[[#This Row],[ID]],_xlfn._xlws.FILTER(Table1[Old ID],Table1[Old ID]&lt;&gt;0),_xlfn._xlws.FILTER(Changelog!$C$2:$C$110,Changelog!$C$2:$C$110&lt;&gt;""),attendance__2[[#This Row],[ID]]),"")</f>
        <v/>
      </c>
      <c r="D14633" t="str">
        <f ca="1">IFERROR(_xlfn.IFNA(IF((A14633-FLOOR(A14633,100))&lt;10,"الخدام",LOOKUP(FLOOR(A14633,100),Table2[ID start],Table2[Class])),"الخدام"),"")</f>
        <v/>
      </c>
    </row>
    <row r="14634" spans="1:4" x14ac:dyDescent="0.25">
      <c r="A14634" t="str" cm="1">
        <f t="array" aca="1" ref="A14634" ca="1">IFERROR(_xlfn.XLOOKUP(attendance__2[[#This Row],[ID]],_xlfn._xlws.FILTER(Table1[Old ID],Table1[Old ID]&lt;&gt;0),_xlfn._xlws.FILTER(Changelog!$C$2:$C$110,Changelog!$C$2:$C$110&lt;&gt;""),attendance__2[[#This Row],[ID]]),"")</f>
        <v/>
      </c>
      <c r="D14634" t="str">
        <f ca="1">IFERROR(_xlfn.IFNA(IF((A14634-FLOOR(A14634,100))&lt;10,"الخدام",LOOKUP(FLOOR(A14634,100),Table2[ID start],Table2[Class])),"الخدام"),"")</f>
        <v/>
      </c>
    </row>
    <row r="14635" spans="1:4" x14ac:dyDescent="0.25">
      <c r="A14635" t="str" cm="1">
        <f t="array" aca="1" ref="A14635" ca="1">IFERROR(_xlfn.XLOOKUP(attendance__2[[#This Row],[ID]],_xlfn._xlws.FILTER(Table1[Old ID],Table1[Old ID]&lt;&gt;0),_xlfn._xlws.FILTER(Changelog!$C$2:$C$110,Changelog!$C$2:$C$110&lt;&gt;""),attendance__2[[#This Row],[ID]]),"")</f>
        <v/>
      </c>
      <c r="D14635" t="str">
        <f ca="1">IFERROR(_xlfn.IFNA(IF((A14635-FLOOR(A14635,100))&lt;10,"الخدام",LOOKUP(FLOOR(A14635,100),Table2[ID start],Table2[Class])),"الخدام"),"")</f>
        <v/>
      </c>
    </row>
    <row r="14636" spans="1:4" x14ac:dyDescent="0.25">
      <c r="A14636" t="str" cm="1">
        <f t="array" aca="1" ref="A14636" ca="1">IFERROR(_xlfn.XLOOKUP(attendance__2[[#This Row],[ID]],_xlfn._xlws.FILTER(Table1[Old ID],Table1[Old ID]&lt;&gt;0),_xlfn._xlws.FILTER(Changelog!$C$2:$C$110,Changelog!$C$2:$C$110&lt;&gt;""),attendance__2[[#This Row],[ID]]),"")</f>
        <v/>
      </c>
      <c r="D14636" t="str">
        <f ca="1">IFERROR(_xlfn.IFNA(IF((A14636-FLOOR(A14636,100))&lt;10,"الخدام",LOOKUP(FLOOR(A14636,100),Table2[ID start],Table2[Class])),"الخدام"),"")</f>
        <v/>
      </c>
    </row>
    <row r="14637" spans="1:4" x14ac:dyDescent="0.25">
      <c r="A14637" t="str" cm="1">
        <f t="array" aca="1" ref="A14637" ca="1">IFERROR(_xlfn.XLOOKUP(attendance__2[[#This Row],[ID]],_xlfn._xlws.FILTER(Table1[Old ID],Table1[Old ID]&lt;&gt;0),_xlfn._xlws.FILTER(Changelog!$C$2:$C$110,Changelog!$C$2:$C$110&lt;&gt;""),attendance__2[[#This Row],[ID]]),"")</f>
        <v/>
      </c>
      <c r="D14637" t="str">
        <f ca="1">IFERROR(_xlfn.IFNA(IF((A14637-FLOOR(A14637,100))&lt;10,"الخدام",LOOKUP(FLOOR(A14637,100),Table2[ID start],Table2[Class])),"الخدام"),"")</f>
        <v/>
      </c>
    </row>
    <row r="14638" spans="1:4" x14ac:dyDescent="0.25">
      <c r="A14638" t="str" cm="1">
        <f t="array" aca="1" ref="A14638" ca="1">IFERROR(_xlfn.XLOOKUP(attendance__2[[#This Row],[ID]],_xlfn._xlws.FILTER(Table1[Old ID],Table1[Old ID]&lt;&gt;0),_xlfn._xlws.FILTER(Changelog!$C$2:$C$110,Changelog!$C$2:$C$110&lt;&gt;""),attendance__2[[#This Row],[ID]]),"")</f>
        <v/>
      </c>
      <c r="D14638" t="str">
        <f ca="1">IFERROR(_xlfn.IFNA(IF((A14638-FLOOR(A14638,100))&lt;10,"الخدام",LOOKUP(FLOOR(A14638,100),Table2[ID start],Table2[Class])),"الخدام"),"")</f>
        <v/>
      </c>
    </row>
    <row r="14639" spans="1:4" x14ac:dyDescent="0.25">
      <c r="A14639" t="str" cm="1">
        <f t="array" aca="1" ref="A14639" ca="1">IFERROR(_xlfn.XLOOKUP(attendance__2[[#This Row],[ID]],_xlfn._xlws.FILTER(Table1[Old ID],Table1[Old ID]&lt;&gt;0),_xlfn._xlws.FILTER(Changelog!$C$2:$C$110,Changelog!$C$2:$C$110&lt;&gt;""),attendance__2[[#This Row],[ID]]),"")</f>
        <v/>
      </c>
      <c r="D14639" t="str">
        <f ca="1">IFERROR(_xlfn.IFNA(IF((A14639-FLOOR(A14639,100))&lt;10,"الخدام",LOOKUP(FLOOR(A14639,100),Table2[ID start],Table2[Class])),"الخدام"),"")</f>
        <v/>
      </c>
    </row>
    <row r="14640" spans="1:4" x14ac:dyDescent="0.25">
      <c r="A14640" t="str" cm="1">
        <f t="array" aca="1" ref="A14640" ca="1">IFERROR(_xlfn.XLOOKUP(attendance__2[[#This Row],[ID]],_xlfn._xlws.FILTER(Table1[Old ID],Table1[Old ID]&lt;&gt;0),_xlfn._xlws.FILTER(Changelog!$C$2:$C$110,Changelog!$C$2:$C$110&lt;&gt;""),attendance__2[[#This Row],[ID]]),"")</f>
        <v/>
      </c>
      <c r="D14640" t="str">
        <f ca="1">IFERROR(_xlfn.IFNA(IF((A14640-FLOOR(A14640,100))&lt;10,"الخدام",LOOKUP(FLOOR(A14640,100),Table2[ID start],Table2[Class])),"الخدام"),"")</f>
        <v/>
      </c>
    </row>
    <row r="14641" spans="1:4" x14ac:dyDescent="0.25">
      <c r="A14641" t="str" cm="1">
        <f t="array" aca="1" ref="A14641" ca="1">IFERROR(_xlfn.XLOOKUP(attendance__2[[#This Row],[ID]],_xlfn._xlws.FILTER(Table1[Old ID],Table1[Old ID]&lt;&gt;0),_xlfn._xlws.FILTER(Changelog!$C$2:$C$110,Changelog!$C$2:$C$110&lt;&gt;""),attendance__2[[#This Row],[ID]]),"")</f>
        <v/>
      </c>
      <c r="D14641" t="str">
        <f ca="1">IFERROR(_xlfn.IFNA(IF((A14641-FLOOR(A14641,100))&lt;10,"الخدام",LOOKUP(FLOOR(A14641,100),Table2[ID start],Table2[Class])),"الخدام"),"")</f>
        <v/>
      </c>
    </row>
    <row r="14642" spans="1:4" x14ac:dyDescent="0.25">
      <c r="A14642" t="str" cm="1">
        <f t="array" aca="1" ref="A14642" ca="1">IFERROR(_xlfn.XLOOKUP(attendance__2[[#This Row],[ID]],_xlfn._xlws.FILTER(Table1[Old ID],Table1[Old ID]&lt;&gt;0),_xlfn._xlws.FILTER(Changelog!$C$2:$C$110,Changelog!$C$2:$C$110&lt;&gt;""),attendance__2[[#This Row],[ID]]),"")</f>
        <v/>
      </c>
      <c r="D14642" t="str">
        <f ca="1">IFERROR(_xlfn.IFNA(IF((A14642-FLOOR(A14642,100))&lt;10,"الخدام",LOOKUP(FLOOR(A14642,100),Table2[ID start],Table2[Class])),"الخدام"),"")</f>
        <v/>
      </c>
    </row>
    <row r="14643" spans="1:4" x14ac:dyDescent="0.25">
      <c r="A14643" t="str" cm="1">
        <f t="array" aca="1" ref="A14643" ca="1">IFERROR(_xlfn.XLOOKUP(attendance__2[[#This Row],[ID]],_xlfn._xlws.FILTER(Table1[Old ID],Table1[Old ID]&lt;&gt;0),_xlfn._xlws.FILTER(Changelog!$C$2:$C$110,Changelog!$C$2:$C$110&lt;&gt;""),attendance__2[[#This Row],[ID]]),"")</f>
        <v/>
      </c>
      <c r="D14643" t="str">
        <f ca="1">IFERROR(_xlfn.IFNA(IF((A14643-FLOOR(A14643,100))&lt;10,"الخدام",LOOKUP(FLOOR(A14643,100),Table2[ID start],Table2[Class])),"الخدام"),"")</f>
        <v/>
      </c>
    </row>
    <row r="14644" spans="1:4" x14ac:dyDescent="0.25">
      <c r="A14644" t="str" cm="1">
        <f t="array" aca="1" ref="A14644" ca="1">IFERROR(_xlfn.XLOOKUP(attendance__2[[#This Row],[ID]],_xlfn._xlws.FILTER(Table1[Old ID],Table1[Old ID]&lt;&gt;0),_xlfn._xlws.FILTER(Changelog!$C$2:$C$110,Changelog!$C$2:$C$110&lt;&gt;""),attendance__2[[#This Row],[ID]]),"")</f>
        <v/>
      </c>
      <c r="D14644" t="str">
        <f ca="1">IFERROR(_xlfn.IFNA(IF((A14644-FLOOR(A14644,100))&lt;10,"الخدام",LOOKUP(FLOOR(A14644,100),Table2[ID start],Table2[Class])),"الخدام"),"")</f>
        <v/>
      </c>
    </row>
    <row r="14645" spans="1:4" x14ac:dyDescent="0.25">
      <c r="A14645" t="str" cm="1">
        <f t="array" aca="1" ref="A14645" ca="1">IFERROR(_xlfn.XLOOKUP(attendance__2[[#This Row],[ID]],_xlfn._xlws.FILTER(Table1[Old ID],Table1[Old ID]&lt;&gt;0),_xlfn._xlws.FILTER(Changelog!$C$2:$C$110,Changelog!$C$2:$C$110&lt;&gt;""),attendance__2[[#This Row],[ID]]),"")</f>
        <v/>
      </c>
      <c r="D14645" t="str">
        <f ca="1">IFERROR(_xlfn.IFNA(IF((A14645-FLOOR(A14645,100))&lt;10,"الخدام",LOOKUP(FLOOR(A14645,100),Table2[ID start],Table2[Class])),"الخدام"),"")</f>
        <v/>
      </c>
    </row>
    <row r="14646" spans="1:4" x14ac:dyDescent="0.25">
      <c r="A14646" t="str" cm="1">
        <f t="array" aca="1" ref="A14646" ca="1">IFERROR(_xlfn.XLOOKUP(attendance__2[[#This Row],[ID]],_xlfn._xlws.FILTER(Table1[Old ID],Table1[Old ID]&lt;&gt;0),_xlfn._xlws.FILTER(Changelog!$C$2:$C$110,Changelog!$C$2:$C$110&lt;&gt;""),attendance__2[[#This Row],[ID]]),"")</f>
        <v/>
      </c>
      <c r="D14646" t="str">
        <f ca="1">IFERROR(_xlfn.IFNA(IF((A14646-FLOOR(A14646,100))&lt;10,"الخدام",LOOKUP(FLOOR(A14646,100),Table2[ID start],Table2[Class])),"الخدام"),"")</f>
        <v/>
      </c>
    </row>
    <row r="14647" spans="1:4" x14ac:dyDescent="0.25">
      <c r="A14647" t="str" cm="1">
        <f t="array" aca="1" ref="A14647" ca="1">IFERROR(_xlfn.XLOOKUP(attendance__2[[#This Row],[ID]],_xlfn._xlws.FILTER(Table1[Old ID],Table1[Old ID]&lt;&gt;0),_xlfn._xlws.FILTER(Changelog!$C$2:$C$110,Changelog!$C$2:$C$110&lt;&gt;""),attendance__2[[#This Row],[ID]]),"")</f>
        <v/>
      </c>
      <c r="D14647" t="str">
        <f ca="1">IFERROR(_xlfn.IFNA(IF((A14647-FLOOR(A14647,100))&lt;10,"الخدام",LOOKUP(FLOOR(A14647,100),Table2[ID start],Table2[Class])),"الخدام"),"")</f>
        <v/>
      </c>
    </row>
    <row r="14648" spans="1:4" x14ac:dyDescent="0.25">
      <c r="A14648" t="str" cm="1">
        <f t="array" aca="1" ref="A14648" ca="1">IFERROR(_xlfn.XLOOKUP(attendance__2[[#This Row],[ID]],_xlfn._xlws.FILTER(Table1[Old ID],Table1[Old ID]&lt;&gt;0),_xlfn._xlws.FILTER(Changelog!$C$2:$C$110,Changelog!$C$2:$C$110&lt;&gt;""),attendance__2[[#This Row],[ID]]),"")</f>
        <v/>
      </c>
      <c r="D14648" t="str">
        <f ca="1">IFERROR(_xlfn.IFNA(IF((A14648-FLOOR(A14648,100))&lt;10,"الخدام",LOOKUP(FLOOR(A14648,100),Table2[ID start],Table2[Class])),"الخدام"),"")</f>
        <v/>
      </c>
    </row>
    <row r="14649" spans="1:4" x14ac:dyDescent="0.25">
      <c r="A14649" t="str" cm="1">
        <f t="array" aca="1" ref="A14649" ca="1">IFERROR(_xlfn.XLOOKUP(attendance__2[[#This Row],[ID]],_xlfn._xlws.FILTER(Table1[Old ID],Table1[Old ID]&lt;&gt;0),_xlfn._xlws.FILTER(Changelog!$C$2:$C$110,Changelog!$C$2:$C$110&lt;&gt;""),attendance__2[[#This Row],[ID]]),"")</f>
        <v/>
      </c>
      <c r="D14649" t="str">
        <f ca="1">IFERROR(_xlfn.IFNA(IF((A14649-FLOOR(A14649,100))&lt;10,"الخدام",LOOKUP(FLOOR(A14649,100),Table2[ID start],Table2[Class])),"الخدام"),"")</f>
        <v/>
      </c>
    </row>
    <row r="14650" spans="1:4" x14ac:dyDescent="0.25">
      <c r="A14650" t="str" cm="1">
        <f t="array" aca="1" ref="A14650" ca="1">IFERROR(_xlfn.XLOOKUP(attendance__2[[#This Row],[ID]],_xlfn._xlws.FILTER(Table1[Old ID],Table1[Old ID]&lt;&gt;0),_xlfn._xlws.FILTER(Changelog!$C$2:$C$110,Changelog!$C$2:$C$110&lt;&gt;""),attendance__2[[#This Row],[ID]]),"")</f>
        <v/>
      </c>
      <c r="D14650" t="str">
        <f ca="1">IFERROR(_xlfn.IFNA(IF((A14650-FLOOR(A14650,100))&lt;10,"الخدام",LOOKUP(FLOOR(A14650,100),Table2[ID start],Table2[Class])),"الخدام"),"")</f>
        <v/>
      </c>
    </row>
    <row r="14651" spans="1:4" x14ac:dyDescent="0.25">
      <c r="A14651" t="str" cm="1">
        <f t="array" aca="1" ref="A14651" ca="1">IFERROR(_xlfn.XLOOKUP(attendance__2[[#This Row],[ID]],_xlfn._xlws.FILTER(Table1[Old ID],Table1[Old ID]&lt;&gt;0),_xlfn._xlws.FILTER(Changelog!$C$2:$C$110,Changelog!$C$2:$C$110&lt;&gt;""),attendance__2[[#This Row],[ID]]),"")</f>
        <v/>
      </c>
      <c r="D14651" t="str">
        <f ca="1">IFERROR(_xlfn.IFNA(IF((A14651-FLOOR(A14651,100))&lt;10,"الخدام",LOOKUP(FLOOR(A14651,100),Table2[ID start],Table2[Class])),"الخدام"),"")</f>
        <v/>
      </c>
    </row>
    <row r="14652" spans="1:4" x14ac:dyDescent="0.25">
      <c r="A14652" t="str" cm="1">
        <f t="array" aca="1" ref="A14652" ca="1">IFERROR(_xlfn.XLOOKUP(attendance__2[[#This Row],[ID]],_xlfn._xlws.FILTER(Table1[Old ID],Table1[Old ID]&lt;&gt;0),_xlfn._xlws.FILTER(Changelog!$C$2:$C$110,Changelog!$C$2:$C$110&lt;&gt;""),attendance__2[[#This Row],[ID]]),"")</f>
        <v/>
      </c>
      <c r="D14652" t="str">
        <f ca="1">IFERROR(_xlfn.IFNA(IF((A14652-FLOOR(A14652,100))&lt;10,"الخدام",LOOKUP(FLOOR(A14652,100),Table2[ID start],Table2[Class])),"الخدام"),"")</f>
        <v/>
      </c>
    </row>
    <row r="14653" spans="1:4" x14ac:dyDescent="0.25">
      <c r="A14653" t="str" cm="1">
        <f t="array" aca="1" ref="A14653" ca="1">IFERROR(_xlfn.XLOOKUP(attendance__2[[#This Row],[ID]],_xlfn._xlws.FILTER(Table1[Old ID],Table1[Old ID]&lt;&gt;0),_xlfn._xlws.FILTER(Changelog!$C$2:$C$110,Changelog!$C$2:$C$110&lt;&gt;""),attendance__2[[#This Row],[ID]]),"")</f>
        <v/>
      </c>
      <c r="D14653" t="str">
        <f ca="1">IFERROR(_xlfn.IFNA(IF((A14653-FLOOR(A14653,100))&lt;10,"الخدام",LOOKUP(FLOOR(A14653,100),Table2[ID start],Table2[Class])),"الخدام"),"")</f>
        <v/>
      </c>
    </row>
    <row r="14654" spans="1:4" x14ac:dyDescent="0.25">
      <c r="A14654" t="str" cm="1">
        <f t="array" aca="1" ref="A14654" ca="1">IFERROR(_xlfn.XLOOKUP(attendance__2[[#This Row],[ID]],_xlfn._xlws.FILTER(Table1[Old ID],Table1[Old ID]&lt;&gt;0),_xlfn._xlws.FILTER(Changelog!$C$2:$C$110,Changelog!$C$2:$C$110&lt;&gt;""),attendance__2[[#This Row],[ID]]),"")</f>
        <v/>
      </c>
      <c r="D14654" t="str">
        <f ca="1">IFERROR(_xlfn.IFNA(IF((A14654-FLOOR(A14654,100))&lt;10,"الخدام",LOOKUP(FLOOR(A14654,100),Table2[ID start],Table2[Class])),"الخدام"),"")</f>
        <v/>
      </c>
    </row>
    <row r="14655" spans="1:4" x14ac:dyDescent="0.25">
      <c r="A14655" t="str" cm="1">
        <f t="array" aca="1" ref="A14655" ca="1">IFERROR(_xlfn.XLOOKUP(attendance__2[[#This Row],[ID]],_xlfn._xlws.FILTER(Table1[Old ID],Table1[Old ID]&lt;&gt;0),_xlfn._xlws.FILTER(Changelog!$C$2:$C$110,Changelog!$C$2:$C$110&lt;&gt;""),attendance__2[[#This Row],[ID]]),"")</f>
        <v/>
      </c>
      <c r="D14655" t="str">
        <f ca="1">IFERROR(_xlfn.IFNA(IF((A14655-FLOOR(A14655,100))&lt;10,"الخدام",LOOKUP(FLOOR(A14655,100),Table2[ID start],Table2[Class])),"الخدام"),"")</f>
        <v/>
      </c>
    </row>
    <row r="14656" spans="1:4" x14ac:dyDescent="0.25">
      <c r="A14656" t="str" cm="1">
        <f t="array" aca="1" ref="A14656" ca="1">IFERROR(_xlfn.XLOOKUP(attendance__2[[#This Row],[ID]],_xlfn._xlws.FILTER(Table1[Old ID],Table1[Old ID]&lt;&gt;0),_xlfn._xlws.FILTER(Changelog!$C$2:$C$110,Changelog!$C$2:$C$110&lt;&gt;""),attendance__2[[#This Row],[ID]]),"")</f>
        <v/>
      </c>
      <c r="D14656" t="str">
        <f ca="1">IFERROR(_xlfn.IFNA(IF((A14656-FLOOR(A14656,100))&lt;10,"الخدام",LOOKUP(FLOOR(A14656,100),Table2[ID start],Table2[Class])),"الخدام"),"")</f>
        <v/>
      </c>
    </row>
    <row r="14657" spans="1:4" x14ac:dyDescent="0.25">
      <c r="A14657" t="str" cm="1">
        <f t="array" aca="1" ref="A14657" ca="1">IFERROR(_xlfn.XLOOKUP(attendance__2[[#This Row],[ID]],_xlfn._xlws.FILTER(Table1[Old ID],Table1[Old ID]&lt;&gt;0),_xlfn._xlws.FILTER(Changelog!$C$2:$C$110,Changelog!$C$2:$C$110&lt;&gt;""),attendance__2[[#This Row],[ID]]),"")</f>
        <v/>
      </c>
      <c r="D14657" t="str">
        <f ca="1">IFERROR(_xlfn.IFNA(IF((A14657-FLOOR(A14657,100))&lt;10,"الخدام",LOOKUP(FLOOR(A14657,100),Table2[ID start],Table2[Class])),"الخدام"),"")</f>
        <v/>
      </c>
    </row>
    <row r="14658" spans="1:4" x14ac:dyDescent="0.25">
      <c r="A14658" t="str" cm="1">
        <f t="array" aca="1" ref="A14658" ca="1">IFERROR(_xlfn.XLOOKUP(attendance__2[[#This Row],[ID]],_xlfn._xlws.FILTER(Table1[Old ID],Table1[Old ID]&lt;&gt;0),_xlfn._xlws.FILTER(Changelog!$C$2:$C$110,Changelog!$C$2:$C$110&lt;&gt;""),attendance__2[[#This Row],[ID]]),"")</f>
        <v/>
      </c>
      <c r="D14658" t="str">
        <f ca="1">IFERROR(_xlfn.IFNA(IF((A14658-FLOOR(A14658,100))&lt;10,"الخدام",LOOKUP(FLOOR(A14658,100),Table2[ID start],Table2[Class])),"الخدام"),"")</f>
        <v/>
      </c>
    </row>
    <row r="14659" spans="1:4" x14ac:dyDescent="0.25">
      <c r="A14659" t="str" cm="1">
        <f t="array" aca="1" ref="A14659" ca="1">IFERROR(_xlfn.XLOOKUP(attendance__2[[#This Row],[ID]],_xlfn._xlws.FILTER(Table1[Old ID],Table1[Old ID]&lt;&gt;0),_xlfn._xlws.FILTER(Changelog!$C$2:$C$110,Changelog!$C$2:$C$110&lt;&gt;""),attendance__2[[#This Row],[ID]]),"")</f>
        <v/>
      </c>
      <c r="D14659" t="str">
        <f ca="1">IFERROR(_xlfn.IFNA(IF((A14659-FLOOR(A14659,100))&lt;10,"الخدام",LOOKUP(FLOOR(A14659,100),Table2[ID start],Table2[Class])),"الخدام"),"")</f>
        <v/>
      </c>
    </row>
    <row r="14660" spans="1:4" x14ac:dyDescent="0.25">
      <c r="A14660" t="str" cm="1">
        <f t="array" aca="1" ref="A14660" ca="1">IFERROR(_xlfn.XLOOKUP(attendance__2[[#This Row],[ID]],_xlfn._xlws.FILTER(Table1[Old ID],Table1[Old ID]&lt;&gt;0),_xlfn._xlws.FILTER(Changelog!$C$2:$C$110,Changelog!$C$2:$C$110&lt;&gt;""),attendance__2[[#This Row],[ID]]),"")</f>
        <v/>
      </c>
      <c r="D14660" t="str">
        <f ca="1">IFERROR(_xlfn.IFNA(IF((A14660-FLOOR(A14660,100))&lt;10,"الخدام",LOOKUP(FLOOR(A14660,100),Table2[ID start],Table2[Class])),"الخدام"),"")</f>
        <v/>
      </c>
    </row>
    <row r="14661" spans="1:4" x14ac:dyDescent="0.25">
      <c r="A14661" t="str" cm="1">
        <f t="array" aca="1" ref="A14661" ca="1">IFERROR(_xlfn.XLOOKUP(attendance__2[[#This Row],[ID]],_xlfn._xlws.FILTER(Table1[Old ID],Table1[Old ID]&lt;&gt;0),_xlfn._xlws.FILTER(Changelog!$C$2:$C$110,Changelog!$C$2:$C$110&lt;&gt;""),attendance__2[[#This Row],[ID]]),"")</f>
        <v/>
      </c>
      <c r="D14661" t="str">
        <f ca="1">IFERROR(_xlfn.IFNA(IF((A14661-FLOOR(A14661,100))&lt;10,"الخدام",LOOKUP(FLOOR(A14661,100),Table2[ID start],Table2[Class])),"الخدام"),"")</f>
        <v/>
      </c>
    </row>
    <row r="14662" spans="1:4" x14ac:dyDescent="0.25">
      <c r="A14662" t="str" cm="1">
        <f t="array" aca="1" ref="A14662" ca="1">IFERROR(_xlfn.XLOOKUP(attendance__2[[#This Row],[ID]],_xlfn._xlws.FILTER(Table1[Old ID],Table1[Old ID]&lt;&gt;0),_xlfn._xlws.FILTER(Changelog!$C$2:$C$110,Changelog!$C$2:$C$110&lt;&gt;""),attendance__2[[#This Row],[ID]]),"")</f>
        <v/>
      </c>
      <c r="D14662" t="str">
        <f ca="1">IFERROR(_xlfn.IFNA(IF((A14662-FLOOR(A14662,100))&lt;10,"الخدام",LOOKUP(FLOOR(A14662,100),Table2[ID start],Table2[Class])),"الخدام"),"")</f>
        <v/>
      </c>
    </row>
    <row r="14663" spans="1:4" x14ac:dyDescent="0.25">
      <c r="A14663" t="str" cm="1">
        <f t="array" aca="1" ref="A14663" ca="1">IFERROR(_xlfn.XLOOKUP(attendance__2[[#This Row],[ID]],_xlfn._xlws.FILTER(Table1[Old ID],Table1[Old ID]&lt;&gt;0),_xlfn._xlws.FILTER(Changelog!$C$2:$C$110,Changelog!$C$2:$C$110&lt;&gt;""),attendance__2[[#This Row],[ID]]),"")</f>
        <v/>
      </c>
      <c r="D14663" t="str">
        <f ca="1">IFERROR(_xlfn.IFNA(IF((A14663-FLOOR(A14663,100))&lt;10,"الخدام",LOOKUP(FLOOR(A14663,100),Table2[ID start],Table2[Class])),"الخدام"),"")</f>
        <v/>
      </c>
    </row>
    <row r="14664" spans="1:4" x14ac:dyDescent="0.25">
      <c r="A14664" t="str" cm="1">
        <f t="array" aca="1" ref="A14664" ca="1">IFERROR(_xlfn.XLOOKUP(attendance__2[[#This Row],[ID]],_xlfn._xlws.FILTER(Table1[Old ID],Table1[Old ID]&lt;&gt;0),_xlfn._xlws.FILTER(Changelog!$C$2:$C$110,Changelog!$C$2:$C$110&lt;&gt;""),attendance__2[[#This Row],[ID]]),"")</f>
        <v/>
      </c>
      <c r="D14664" t="str">
        <f ca="1">IFERROR(_xlfn.IFNA(IF((A14664-FLOOR(A14664,100))&lt;10,"الخدام",LOOKUP(FLOOR(A14664,100),Table2[ID start],Table2[Class])),"الخدام"),"")</f>
        <v/>
      </c>
    </row>
    <row r="14665" spans="1:4" x14ac:dyDescent="0.25">
      <c r="A14665" t="str" cm="1">
        <f t="array" aca="1" ref="A14665" ca="1">IFERROR(_xlfn.XLOOKUP(attendance__2[[#This Row],[ID]],_xlfn._xlws.FILTER(Table1[Old ID],Table1[Old ID]&lt;&gt;0),_xlfn._xlws.FILTER(Changelog!$C$2:$C$110,Changelog!$C$2:$C$110&lt;&gt;""),attendance__2[[#This Row],[ID]]),"")</f>
        <v/>
      </c>
      <c r="D14665" t="str">
        <f ca="1">IFERROR(_xlfn.IFNA(IF((A14665-FLOOR(A14665,100))&lt;10,"الخدام",LOOKUP(FLOOR(A14665,100),Table2[ID start],Table2[Class])),"الخدام"),"")</f>
        <v/>
      </c>
    </row>
    <row r="14666" spans="1:4" x14ac:dyDescent="0.25">
      <c r="A14666" t="str" cm="1">
        <f t="array" aca="1" ref="A146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6" t="str">
        <f ca="1">IFERROR(_xlfn.IFNA(IF((A14666-FLOOR(A14666,100))&lt;10,"الخدام",LOOKUP(FLOOR(A14666,100),Table2[ID start],Table2[Class])),"الخدام"),"")</f>
        <v/>
      </c>
    </row>
    <row r="14667" spans="1:4" x14ac:dyDescent="0.25">
      <c r="A14667" t="str" cm="1">
        <f t="array" aca="1" ref="A14667" ca="1">IFERROR(_xlfn.XLOOKUP(attendance__2[[#This Row],[ID]],_xlfn._xlws.FILTER(Table1[Old ID],Table1[Old ID]&lt;&gt;0),_xlfn._xlws.FILTER(Changelog!$C$2:$C$110,Changelog!$C$2:$C$110&lt;&gt;""),attendance__2[[#This Row],[ID]]),"")</f>
        <v/>
      </c>
      <c r="D14667" t="str">
        <f ca="1">IFERROR(_xlfn.IFNA(IF((A14667-FLOOR(A14667,100))&lt;10,"الخدام",LOOKUP(FLOOR(A14667,100),Table2[ID start],Table2[Class])),"الخدام"),"")</f>
        <v/>
      </c>
    </row>
    <row r="14668" spans="1:4" x14ac:dyDescent="0.25">
      <c r="A14668" t="str" cm="1">
        <f t="array" aca="1" ref="A14668" ca="1">IFERROR(_xlfn.XLOOKUP(attendance__2[[#This Row],[ID]],_xlfn._xlws.FILTER(Table1[Old ID],Table1[Old ID]&lt;&gt;0),_xlfn._xlws.FILTER(Changelog!$C$2:$C$110,Changelog!$C$2:$C$110&lt;&gt;""),attendance__2[[#This Row],[ID]]),"")</f>
        <v/>
      </c>
      <c r="D14668" t="str">
        <f ca="1">IFERROR(_xlfn.IFNA(IF((A14668-FLOOR(A14668,100))&lt;10,"الخدام",LOOKUP(FLOOR(A14668,100),Table2[ID start],Table2[Class])),"الخدام"),"")</f>
        <v/>
      </c>
    </row>
    <row r="14669" spans="1:4" x14ac:dyDescent="0.25">
      <c r="A14669" t="str" cm="1">
        <f t="array" aca="1" ref="A14669" ca="1">IFERROR(_xlfn.XLOOKUP(attendance__2[[#This Row],[ID]],_xlfn._xlws.FILTER(Table1[Old ID],Table1[Old ID]&lt;&gt;0),_xlfn._xlws.FILTER(Changelog!$C$2:$C$110,Changelog!$C$2:$C$110&lt;&gt;""),attendance__2[[#This Row],[ID]]),"")</f>
        <v/>
      </c>
      <c r="D14669" t="str">
        <f ca="1">IFERROR(_xlfn.IFNA(IF((A14669-FLOOR(A14669,100))&lt;10,"الخدام",LOOKUP(FLOOR(A14669,100),Table2[ID start],Table2[Class])),"الخدام"),"")</f>
        <v/>
      </c>
    </row>
    <row r="14670" spans="1:4" x14ac:dyDescent="0.25">
      <c r="A14670" t="str" cm="1">
        <f t="array" aca="1" ref="A14670" ca="1">IFERROR(_xlfn.XLOOKUP(attendance__2[[#This Row],[ID]],_xlfn._xlws.FILTER(Table1[Old ID],Table1[Old ID]&lt;&gt;0),_xlfn._xlws.FILTER(Changelog!$C$2:$C$110,Changelog!$C$2:$C$110&lt;&gt;""),attendance__2[[#This Row],[ID]]),"")</f>
        <v/>
      </c>
      <c r="D14670" t="str">
        <f ca="1">IFERROR(_xlfn.IFNA(IF((A14670-FLOOR(A14670,100))&lt;10,"الخدام",LOOKUP(FLOOR(A14670,100),Table2[ID start],Table2[Class])),"الخدام"),"")</f>
        <v/>
      </c>
    </row>
    <row r="14671" spans="1:4" x14ac:dyDescent="0.25">
      <c r="A14671" t="str" cm="1">
        <f t="array" aca="1" ref="A14671" ca="1">IFERROR(_xlfn.XLOOKUP(attendance__2[[#This Row],[ID]],_xlfn._xlws.FILTER(Table1[Old ID],Table1[Old ID]&lt;&gt;0),_xlfn._xlws.FILTER(Changelog!$C$2:$C$110,Changelog!$C$2:$C$110&lt;&gt;""),attendance__2[[#This Row],[ID]]),"")</f>
        <v/>
      </c>
      <c r="D14671" t="str">
        <f ca="1">IFERROR(_xlfn.IFNA(IF((A14671-FLOOR(A14671,100))&lt;10,"الخدام",LOOKUP(FLOOR(A14671,100),Table2[ID start],Table2[Class])),"الخدام"),"")</f>
        <v/>
      </c>
    </row>
    <row r="14672" spans="1:4" x14ac:dyDescent="0.25">
      <c r="A14672" t="str" cm="1">
        <f t="array" aca="1" ref="A14672" ca="1">IFERROR(_xlfn.XLOOKUP(attendance__2[[#This Row],[ID]],_xlfn._xlws.FILTER(Table1[Old ID],Table1[Old ID]&lt;&gt;0),_xlfn._xlws.FILTER(Changelog!$C$2:$C$110,Changelog!$C$2:$C$110&lt;&gt;""),attendance__2[[#This Row],[ID]]),"")</f>
        <v/>
      </c>
      <c r="D14672" t="str">
        <f ca="1">IFERROR(_xlfn.IFNA(IF((A14672-FLOOR(A14672,100))&lt;10,"الخدام",LOOKUP(FLOOR(A14672,100),Table2[ID start],Table2[Class])),"الخدام"),"")</f>
        <v/>
      </c>
    </row>
    <row r="14673" spans="1:4" x14ac:dyDescent="0.25">
      <c r="A14673" t="str" cm="1">
        <f t="array" aca="1" ref="A14673" ca="1">IFERROR(_xlfn.XLOOKUP(attendance__2[[#This Row],[ID]],_xlfn._xlws.FILTER(Table1[Old ID],Table1[Old ID]&lt;&gt;0),_xlfn._xlws.FILTER(Changelog!$C$2:$C$110,Changelog!$C$2:$C$110&lt;&gt;""),attendance__2[[#This Row],[ID]]),"")</f>
        <v/>
      </c>
      <c r="D14673" t="str">
        <f ca="1">IFERROR(_xlfn.IFNA(IF((A14673-FLOOR(A14673,100))&lt;10,"الخدام",LOOKUP(FLOOR(A14673,100),Table2[ID start],Table2[Class])),"الخدام"),"")</f>
        <v/>
      </c>
    </row>
    <row r="14674" spans="1:4" x14ac:dyDescent="0.25">
      <c r="A14674" t="str" cm="1">
        <f t="array" aca="1" ref="A14674" ca="1">IFERROR(_xlfn.XLOOKUP(attendance__2[[#This Row],[ID]],_xlfn._xlws.FILTER(Table1[Old ID],Table1[Old ID]&lt;&gt;0),_xlfn._xlws.FILTER(Changelog!$C$2:$C$110,Changelog!$C$2:$C$110&lt;&gt;""),attendance__2[[#This Row],[ID]]),"")</f>
        <v/>
      </c>
      <c r="D14674" t="str">
        <f ca="1">IFERROR(_xlfn.IFNA(IF((A14674-FLOOR(A14674,100))&lt;10,"الخدام",LOOKUP(FLOOR(A14674,100),Table2[ID start],Table2[Class])),"الخدام"),"")</f>
        <v/>
      </c>
    </row>
    <row r="14675" spans="1:4" x14ac:dyDescent="0.25">
      <c r="A14675" t="str" cm="1">
        <f t="array" aca="1" ref="A14675" ca="1">IFERROR(_xlfn.XLOOKUP(attendance__2[[#This Row],[ID]],_xlfn._xlws.FILTER(Table1[Old ID],Table1[Old ID]&lt;&gt;0),_xlfn._xlws.FILTER(Changelog!$C$2:$C$110,Changelog!$C$2:$C$110&lt;&gt;""),attendance__2[[#This Row],[ID]]),"")</f>
        <v/>
      </c>
      <c r="D14675" t="str">
        <f ca="1">IFERROR(_xlfn.IFNA(IF((A14675-FLOOR(A14675,100))&lt;10,"الخدام",LOOKUP(FLOOR(A14675,100),Table2[ID start],Table2[Class])),"الخدام"),"")</f>
        <v/>
      </c>
    </row>
    <row r="14676" spans="1:4" x14ac:dyDescent="0.25">
      <c r="A14676" t="str" cm="1">
        <f t="array" aca="1" ref="A14676" ca="1">IFERROR(_xlfn.XLOOKUP(attendance__2[[#This Row],[ID]],_xlfn._xlws.FILTER(Table1[Old ID],Table1[Old ID]&lt;&gt;0),_xlfn._xlws.FILTER(Changelog!$C$2:$C$110,Changelog!$C$2:$C$110&lt;&gt;""),attendance__2[[#This Row],[ID]]),"")</f>
        <v/>
      </c>
      <c r="D14676" t="str">
        <f ca="1">IFERROR(_xlfn.IFNA(IF((A14676-FLOOR(A14676,100))&lt;10,"الخدام",LOOKUP(FLOOR(A14676,100),Table2[ID start],Table2[Class])),"الخدام"),"")</f>
        <v/>
      </c>
    </row>
    <row r="14677" spans="1:4" x14ac:dyDescent="0.25">
      <c r="A14677" t="str" cm="1">
        <f t="array" aca="1" ref="A14677" ca="1">IFERROR(_xlfn.XLOOKUP(attendance__2[[#This Row],[ID]],_xlfn._xlws.FILTER(Table1[Old ID],Table1[Old ID]&lt;&gt;0),_xlfn._xlws.FILTER(Changelog!$C$2:$C$110,Changelog!$C$2:$C$110&lt;&gt;""),attendance__2[[#This Row],[ID]]),"")</f>
        <v/>
      </c>
      <c r="D14677" t="str">
        <f ca="1">IFERROR(_xlfn.IFNA(IF((A14677-FLOOR(A14677,100))&lt;10,"الخدام",LOOKUP(FLOOR(A14677,100),Table2[ID start],Table2[Class])),"الخدام"),"")</f>
        <v/>
      </c>
    </row>
    <row r="14678" spans="1:4" x14ac:dyDescent="0.25">
      <c r="A14678" t="str" cm="1">
        <f t="array" aca="1" ref="A14678" ca="1">IFERROR(_xlfn.XLOOKUP(attendance__2[[#This Row],[ID]],_xlfn._xlws.FILTER(Table1[Old ID],Table1[Old ID]&lt;&gt;0),_xlfn._xlws.FILTER(Changelog!$C$2:$C$110,Changelog!$C$2:$C$110&lt;&gt;""),attendance__2[[#This Row],[ID]]),"")</f>
        <v/>
      </c>
      <c r="D14678" t="str">
        <f ca="1">IFERROR(_xlfn.IFNA(IF((A14678-FLOOR(A14678,100))&lt;10,"الخدام",LOOKUP(FLOOR(A14678,100),Table2[ID start],Table2[Class])),"الخدام"),"")</f>
        <v/>
      </c>
    </row>
    <row r="14679" spans="1:4" x14ac:dyDescent="0.25">
      <c r="A14679" t="str" cm="1">
        <f t="array" aca="1" ref="A14679" ca="1">IFERROR(_xlfn.XLOOKUP(attendance__2[[#This Row],[ID]],_xlfn._xlws.FILTER(Table1[Old ID],Table1[Old ID]&lt;&gt;0),_xlfn._xlws.FILTER(Changelog!$C$2:$C$110,Changelog!$C$2:$C$110&lt;&gt;""),attendance__2[[#This Row],[ID]]),"")</f>
        <v/>
      </c>
      <c r="D14679" t="str">
        <f ca="1">IFERROR(_xlfn.IFNA(IF((A14679-FLOOR(A14679,100))&lt;10,"الخدام",LOOKUP(FLOOR(A14679,100),Table2[ID start],Table2[Class])),"الخدام"),"")</f>
        <v/>
      </c>
    </row>
    <row r="14680" spans="1:4" x14ac:dyDescent="0.25">
      <c r="A14680" t="str" cm="1">
        <f t="array" aca="1" ref="A14680" ca="1">IFERROR(_xlfn.XLOOKUP(attendance__2[[#This Row],[ID]],_xlfn._xlws.FILTER(Table1[Old ID],Table1[Old ID]&lt;&gt;0),_xlfn._xlws.FILTER(Changelog!$C$2:$C$110,Changelog!$C$2:$C$110&lt;&gt;""),attendance__2[[#This Row],[ID]]),"")</f>
        <v/>
      </c>
      <c r="D14680" t="str">
        <f ca="1">IFERROR(_xlfn.IFNA(IF((A14680-FLOOR(A14680,100))&lt;10,"الخدام",LOOKUP(FLOOR(A14680,100),Table2[ID start],Table2[Class])),"الخدام"),"")</f>
        <v/>
      </c>
    </row>
    <row r="14681" spans="1:4" x14ac:dyDescent="0.25">
      <c r="A14681" t="str" cm="1">
        <f t="array" aca="1" ref="A14681" ca="1">IFERROR(_xlfn.XLOOKUP(attendance__2[[#This Row],[ID]],_xlfn._xlws.FILTER(Table1[Old ID],Table1[Old ID]&lt;&gt;0),_xlfn._xlws.FILTER(Changelog!$C$2:$C$110,Changelog!$C$2:$C$110&lt;&gt;""),attendance__2[[#This Row],[ID]]),"")</f>
        <v/>
      </c>
      <c r="D14681" t="str">
        <f ca="1">IFERROR(_xlfn.IFNA(IF((A14681-FLOOR(A14681,100))&lt;10,"الخدام",LOOKUP(FLOOR(A14681,100),Table2[ID start],Table2[Class])),"الخدام"),"")</f>
        <v/>
      </c>
    </row>
    <row r="14682" spans="1:4" x14ac:dyDescent="0.25">
      <c r="A14682" t="str" cm="1">
        <f t="array" aca="1" ref="A14682" ca="1">IFERROR(_xlfn.XLOOKUP(attendance__2[[#This Row],[ID]],_xlfn._xlws.FILTER(Table1[Old ID],Table1[Old ID]&lt;&gt;0),_xlfn._xlws.FILTER(Changelog!$C$2:$C$110,Changelog!$C$2:$C$110&lt;&gt;""),attendance__2[[#This Row],[ID]]),"")</f>
        <v/>
      </c>
      <c r="D14682" t="str">
        <f ca="1">IFERROR(_xlfn.IFNA(IF((A14682-FLOOR(A14682,100))&lt;10,"الخدام",LOOKUP(FLOOR(A14682,100),Table2[ID start],Table2[Class])),"الخدام"),"")</f>
        <v/>
      </c>
    </row>
    <row r="14683" spans="1:4" x14ac:dyDescent="0.25">
      <c r="A14683" t="str" cm="1">
        <f t="array" aca="1" ref="A14683" ca="1">IFERROR(_xlfn.XLOOKUP(attendance__2[[#This Row],[ID]],_xlfn._xlws.FILTER(Table1[Old ID],Table1[Old ID]&lt;&gt;0),_xlfn._xlws.FILTER(Changelog!$C$2:$C$110,Changelog!$C$2:$C$110&lt;&gt;""),attendance__2[[#This Row],[ID]]),"")</f>
        <v/>
      </c>
      <c r="D14683" t="str">
        <f ca="1">IFERROR(_xlfn.IFNA(IF((A14683-FLOOR(A14683,100))&lt;10,"الخدام",LOOKUP(FLOOR(A14683,100),Table2[ID start],Table2[Class])),"الخدام"),"")</f>
        <v/>
      </c>
    </row>
    <row r="14684" spans="1:4" x14ac:dyDescent="0.25">
      <c r="A14684" t="str" cm="1">
        <f t="array" aca="1" ref="A14684" ca="1">IFERROR(_xlfn.XLOOKUP(attendance__2[[#This Row],[ID]],_xlfn._xlws.FILTER(Table1[Old ID],Table1[Old ID]&lt;&gt;0),_xlfn._xlws.FILTER(Changelog!$C$2:$C$110,Changelog!$C$2:$C$110&lt;&gt;""),attendance__2[[#This Row],[ID]]),"")</f>
        <v/>
      </c>
      <c r="D14684" t="str">
        <f ca="1">IFERROR(_xlfn.IFNA(IF((A14684-FLOOR(A14684,100))&lt;10,"الخدام",LOOKUP(FLOOR(A14684,100),Table2[ID start],Table2[Class])),"الخدام"),"")</f>
        <v/>
      </c>
    </row>
    <row r="14685" spans="1:4" x14ac:dyDescent="0.25">
      <c r="A14685" t="str" cm="1">
        <f t="array" aca="1" ref="A14685" ca="1">IFERROR(_xlfn.XLOOKUP(attendance__2[[#This Row],[ID]],_xlfn._xlws.FILTER(Table1[Old ID],Table1[Old ID]&lt;&gt;0),_xlfn._xlws.FILTER(Changelog!$C$2:$C$110,Changelog!$C$2:$C$110&lt;&gt;""),attendance__2[[#This Row],[ID]]),"")</f>
        <v/>
      </c>
      <c r="D14685" t="str">
        <f ca="1">IFERROR(_xlfn.IFNA(IF((A14685-FLOOR(A14685,100))&lt;10,"الخدام",LOOKUP(FLOOR(A14685,100),Table2[ID start],Table2[Class])),"الخدام"),"")</f>
        <v/>
      </c>
    </row>
    <row r="14686" spans="1:4" x14ac:dyDescent="0.25">
      <c r="A14686" t="str" cm="1">
        <f t="array" aca="1" ref="A14686" ca="1">IFERROR(_xlfn.XLOOKUP(attendance__2[[#This Row],[ID]],_xlfn._xlws.FILTER(Table1[Old ID],Table1[Old ID]&lt;&gt;0),_xlfn._xlws.FILTER(Changelog!$C$2:$C$110,Changelog!$C$2:$C$110&lt;&gt;""),attendance__2[[#This Row],[ID]]),"")</f>
        <v/>
      </c>
      <c r="D14686" t="str">
        <f ca="1">IFERROR(_xlfn.IFNA(IF((A14686-FLOOR(A14686,100))&lt;10,"الخدام",LOOKUP(FLOOR(A14686,100),Table2[ID start],Table2[Class])),"الخدام"),"")</f>
        <v/>
      </c>
    </row>
    <row r="14687" spans="1:4" x14ac:dyDescent="0.25">
      <c r="A14687" t="str" cm="1">
        <f t="array" aca="1" ref="A14687" ca="1">IFERROR(_xlfn.XLOOKUP(attendance__2[[#This Row],[ID]],_xlfn._xlws.FILTER(Table1[Old ID],Table1[Old ID]&lt;&gt;0),_xlfn._xlws.FILTER(Changelog!$C$2:$C$110,Changelog!$C$2:$C$110&lt;&gt;""),attendance__2[[#This Row],[ID]]),"")</f>
        <v/>
      </c>
      <c r="D14687" t="str">
        <f ca="1">IFERROR(_xlfn.IFNA(IF((A14687-FLOOR(A14687,100))&lt;10,"الخدام",LOOKUP(FLOOR(A14687,100),Table2[ID start],Table2[Class])),"الخدام"),"")</f>
        <v/>
      </c>
    </row>
    <row r="14688" spans="1:4" x14ac:dyDescent="0.25">
      <c r="A14688" t="str" cm="1">
        <f t="array" aca="1" ref="A14688" ca="1">IFERROR(_xlfn.XLOOKUP(attendance__2[[#This Row],[ID]],_xlfn._xlws.FILTER(Table1[Old ID],Table1[Old ID]&lt;&gt;0),_xlfn._xlws.FILTER(Changelog!$C$2:$C$110,Changelog!$C$2:$C$110&lt;&gt;""),attendance__2[[#This Row],[ID]]),"")</f>
        <v/>
      </c>
      <c r="D14688" t="str">
        <f ca="1">IFERROR(_xlfn.IFNA(IF((A14688-FLOOR(A14688,100))&lt;10,"الخدام",LOOKUP(FLOOR(A14688,100),Table2[ID start],Table2[Class])),"الخدام"),"")</f>
        <v/>
      </c>
    </row>
    <row r="14689" spans="1:4" x14ac:dyDescent="0.25">
      <c r="A14689" t="str" cm="1">
        <f t="array" aca="1" ref="A14689" ca="1">IFERROR(_xlfn.XLOOKUP(attendance__2[[#This Row],[ID]],_xlfn._xlws.FILTER(Table1[Old ID],Table1[Old ID]&lt;&gt;0),_xlfn._xlws.FILTER(Changelog!$C$2:$C$110,Changelog!$C$2:$C$110&lt;&gt;""),attendance__2[[#This Row],[ID]]),"")</f>
        <v/>
      </c>
      <c r="D14689" t="str">
        <f ca="1">IFERROR(_xlfn.IFNA(IF((A14689-FLOOR(A14689,100))&lt;10,"الخدام",LOOKUP(FLOOR(A14689,100),Table2[ID start],Table2[Class])),"الخدام"),"")</f>
        <v/>
      </c>
    </row>
    <row r="14690" spans="1:4" x14ac:dyDescent="0.25">
      <c r="A14690" t="str" cm="1">
        <f t="array" aca="1" ref="A14690" ca="1">IFERROR(_xlfn.XLOOKUP(attendance__2[[#This Row],[ID]],_xlfn._xlws.FILTER(Table1[Old ID],Table1[Old ID]&lt;&gt;0),_xlfn._xlws.FILTER(Changelog!$C$2:$C$110,Changelog!$C$2:$C$110&lt;&gt;""),attendance__2[[#This Row],[ID]]),"")</f>
        <v/>
      </c>
      <c r="D14690" t="str">
        <f ca="1">IFERROR(_xlfn.IFNA(IF((A14690-FLOOR(A14690,100))&lt;10,"الخدام",LOOKUP(FLOOR(A14690,100),Table2[ID start],Table2[Class])),"الخدام"),"")</f>
        <v/>
      </c>
    </row>
    <row r="14691" spans="1:4" x14ac:dyDescent="0.25">
      <c r="A14691" t="str" cm="1">
        <f t="array" aca="1" ref="A14691" ca="1">IFERROR(_xlfn.XLOOKUP(attendance__2[[#This Row],[ID]],_xlfn._xlws.FILTER(Table1[Old ID],Table1[Old ID]&lt;&gt;0),_xlfn._xlws.FILTER(Changelog!$C$2:$C$110,Changelog!$C$2:$C$110&lt;&gt;""),attendance__2[[#This Row],[ID]]),"")</f>
        <v/>
      </c>
      <c r="D14691" t="str">
        <f ca="1">IFERROR(_xlfn.IFNA(IF((A14691-FLOOR(A14691,100))&lt;10,"الخدام",LOOKUP(FLOOR(A14691,100),Table2[ID start],Table2[Class])),"الخدام"),"")</f>
        <v/>
      </c>
    </row>
    <row r="14692" spans="1:4" x14ac:dyDescent="0.25">
      <c r="A14692" t="str" cm="1">
        <f t="array" aca="1" ref="A14692" ca="1">IFERROR(_xlfn.XLOOKUP(attendance__2[[#This Row],[ID]],_xlfn._xlws.FILTER(Table1[Old ID],Table1[Old ID]&lt;&gt;0),_xlfn._xlws.FILTER(Changelog!$C$2:$C$110,Changelog!$C$2:$C$110&lt;&gt;""),attendance__2[[#This Row],[ID]]),"")</f>
        <v/>
      </c>
      <c r="D14692" t="str">
        <f ca="1">IFERROR(_xlfn.IFNA(IF((A14692-FLOOR(A14692,100))&lt;10,"الخدام",LOOKUP(FLOOR(A14692,100),Table2[ID start],Table2[Class])),"الخدام"),"")</f>
        <v/>
      </c>
    </row>
    <row r="14693" spans="1:4" x14ac:dyDescent="0.25">
      <c r="A14693" t="str" cm="1">
        <f t="array" aca="1" ref="A14693" ca="1">IFERROR(_xlfn.XLOOKUP(attendance__2[[#This Row],[ID]],_xlfn._xlws.FILTER(Table1[Old ID],Table1[Old ID]&lt;&gt;0),_xlfn._xlws.FILTER(Changelog!$C$2:$C$110,Changelog!$C$2:$C$110&lt;&gt;""),attendance__2[[#This Row],[ID]]),"")</f>
        <v/>
      </c>
      <c r="D14693" t="str">
        <f ca="1">IFERROR(_xlfn.IFNA(IF((A14693-FLOOR(A14693,100))&lt;10,"الخدام",LOOKUP(FLOOR(A14693,100),Table2[ID start],Table2[Class])),"الخدام"),"")</f>
        <v/>
      </c>
    </row>
    <row r="14694" spans="1:4" x14ac:dyDescent="0.25">
      <c r="A14694" t="str" cm="1">
        <f t="array" aca="1" ref="A14694" ca="1">IFERROR(_xlfn.XLOOKUP(attendance__2[[#This Row],[ID]],_xlfn._xlws.FILTER(Table1[Old ID],Table1[Old ID]&lt;&gt;0),_xlfn._xlws.FILTER(Changelog!$C$2:$C$110,Changelog!$C$2:$C$110&lt;&gt;""),attendance__2[[#This Row],[ID]]),"")</f>
        <v/>
      </c>
      <c r="D14694" t="str">
        <f ca="1">IFERROR(_xlfn.IFNA(IF((A14694-FLOOR(A14694,100))&lt;10,"الخدام",LOOKUP(FLOOR(A14694,100),Table2[ID start],Table2[Class])),"الخدام"),"")</f>
        <v/>
      </c>
    </row>
    <row r="14695" spans="1:4" x14ac:dyDescent="0.25">
      <c r="A14695" t="str" cm="1">
        <f t="array" aca="1" ref="A14695" ca="1">IFERROR(_xlfn.XLOOKUP(attendance__2[[#This Row],[ID]],_xlfn._xlws.FILTER(Table1[Old ID],Table1[Old ID]&lt;&gt;0),_xlfn._xlws.FILTER(Changelog!$C$2:$C$110,Changelog!$C$2:$C$110&lt;&gt;""),attendance__2[[#This Row],[ID]]),"")</f>
        <v/>
      </c>
      <c r="D14695" t="str">
        <f ca="1">IFERROR(_xlfn.IFNA(IF((A14695-FLOOR(A14695,100))&lt;10,"الخدام",LOOKUP(FLOOR(A14695,100),Table2[ID start],Table2[Class])),"الخدام"),"")</f>
        <v/>
      </c>
    </row>
    <row r="14696" spans="1:4" x14ac:dyDescent="0.25">
      <c r="A14696" t="str" cm="1">
        <f t="array" aca="1" ref="A14696" ca="1">IFERROR(_xlfn.XLOOKUP(attendance__2[[#This Row],[ID]],_xlfn._xlws.FILTER(Table1[Old ID],Table1[Old ID]&lt;&gt;0),_xlfn._xlws.FILTER(Changelog!$C$2:$C$110,Changelog!$C$2:$C$110&lt;&gt;""),attendance__2[[#This Row],[ID]]),"")</f>
        <v/>
      </c>
      <c r="D14696" t="str">
        <f ca="1">IFERROR(_xlfn.IFNA(IF((A14696-FLOOR(A14696,100))&lt;10,"الخدام",LOOKUP(FLOOR(A14696,100),Table2[ID start],Table2[Class])),"الخدام"),"")</f>
        <v/>
      </c>
    </row>
    <row r="14697" spans="1:4" x14ac:dyDescent="0.25">
      <c r="A14697" t="str" cm="1">
        <f t="array" aca="1" ref="A14697" ca="1">IFERROR(_xlfn.XLOOKUP(attendance__2[[#This Row],[ID]],_xlfn._xlws.FILTER(Table1[Old ID],Table1[Old ID]&lt;&gt;0),_xlfn._xlws.FILTER(Changelog!$C$2:$C$110,Changelog!$C$2:$C$110&lt;&gt;""),attendance__2[[#This Row],[ID]]),"")</f>
        <v/>
      </c>
      <c r="D14697" t="str">
        <f ca="1">IFERROR(_xlfn.IFNA(IF((A14697-FLOOR(A14697,100))&lt;10,"الخدام",LOOKUP(FLOOR(A14697,100),Table2[ID start],Table2[Class])),"الخدام"),"")</f>
        <v/>
      </c>
    </row>
    <row r="14698" spans="1:4" x14ac:dyDescent="0.25">
      <c r="A14698" t="str" cm="1">
        <f t="array" aca="1" ref="A14698" ca="1">IFERROR(_xlfn.XLOOKUP(attendance__2[[#This Row],[ID]],_xlfn._xlws.FILTER(Table1[Old ID],Table1[Old ID]&lt;&gt;0),_xlfn._xlws.FILTER(Changelog!$C$2:$C$110,Changelog!$C$2:$C$110&lt;&gt;""),attendance__2[[#This Row],[ID]]),"")</f>
        <v/>
      </c>
      <c r="D14698" t="str">
        <f ca="1">IFERROR(_xlfn.IFNA(IF((A14698-FLOOR(A14698,100))&lt;10,"الخدام",LOOKUP(FLOOR(A14698,100),Table2[ID start],Table2[Class])),"الخدام"),"")</f>
        <v/>
      </c>
    </row>
    <row r="14699" spans="1:4" x14ac:dyDescent="0.25">
      <c r="A14699" t="str" cm="1">
        <f t="array" aca="1" ref="A14699" ca="1">IFERROR(_xlfn.XLOOKUP(attendance__2[[#This Row],[ID]],_xlfn._xlws.FILTER(Table1[Old ID],Table1[Old ID]&lt;&gt;0),_xlfn._xlws.FILTER(Changelog!$C$2:$C$110,Changelog!$C$2:$C$110&lt;&gt;""),attendance__2[[#This Row],[ID]]),"")</f>
        <v/>
      </c>
      <c r="D14699" t="str">
        <f ca="1">IFERROR(_xlfn.IFNA(IF((A14699-FLOOR(A14699,100))&lt;10,"الخدام",LOOKUP(FLOOR(A14699,100),Table2[ID start],Table2[Class])),"الخدام"),"")</f>
        <v/>
      </c>
    </row>
    <row r="14700" spans="1:4" x14ac:dyDescent="0.25">
      <c r="A14700" t="str" cm="1">
        <f t="array" aca="1" ref="A14700" ca="1">IFERROR(_xlfn.XLOOKUP(attendance__2[[#This Row],[ID]],_xlfn._xlws.FILTER(Table1[Old ID],Table1[Old ID]&lt;&gt;0),_xlfn._xlws.FILTER(Changelog!$C$2:$C$110,Changelog!$C$2:$C$110&lt;&gt;""),attendance__2[[#This Row],[ID]]),"")</f>
        <v/>
      </c>
      <c r="D14700" t="str">
        <f ca="1">IFERROR(_xlfn.IFNA(IF((A14700-FLOOR(A14700,100))&lt;10,"الخدام",LOOKUP(FLOOR(A14700,100),Table2[ID start],Table2[Class])),"الخدام"),"")</f>
        <v/>
      </c>
    </row>
    <row r="14701" spans="1:4" x14ac:dyDescent="0.25">
      <c r="A14701" t="str" cm="1">
        <f t="array" aca="1" ref="A14701" ca="1">IFERROR(_xlfn.XLOOKUP(attendance__2[[#This Row],[ID]],_xlfn._xlws.FILTER(Table1[Old ID],Table1[Old ID]&lt;&gt;0),_xlfn._xlws.FILTER(Changelog!$C$2:$C$110,Changelog!$C$2:$C$110&lt;&gt;""),attendance__2[[#This Row],[ID]]),"")</f>
        <v/>
      </c>
      <c r="D14701" t="str">
        <f ca="1">IFERROR(_xlfn.IFNA(IF((A14701-FLOOR(A14701,100))&lt;10,"الخدام",LOOKUP(FLOOR(A14701,100),Table2[ID start],Table2[Class])),"الخدام"),"")</f>
        <v/>
      </c>
    </row>
    <row r="14702" spans="1:4" x14ac:dyDescent="0.25">
      <c r="A14702" t="str" cm="1">
        <f t="array" aca="1" ref="A14702" ca="1">IFERROR(_xlfn.XLOOKUP(attendance__2[[#This Row],[ID]],_xlfn._xlws.FILTER(Table1[Old ID],Table1[Old ID]&lt;&gt;0),_xlfn._xlws.FILTER(Changelog!$C$2:$C$110,Changelog!$C$2:$C$110&lt;&gt;""),attendance__2[[#This Row],[ID]]),"")</f>
        <v/>
      </c>
      <c r="D14702" t="str">
        <f ca="1">IFERROR(_xlfn.IFNA(IF((A14702-FLOOR(A14702,100))&lt;10,"الخدام",LOOKUP(FLOOR(A14702,100),Table2[ID start],Table2[Class])),"الخدام"),"")</f>
        <v/>
      </c>
    </row>
    <row r="14703" spans="1:4" x14ac:dyDescent="0.25">
      <c r="A14703" t="str" cm="1">
        <f t="array" aca="1" ref="A14703" ca="1">IFERROR(_xlfn.XLOOKUP(attendance__2[[#This Row],[ID]],_xlfn._xlws.FILTER(Table1[Old ID],Table1[Old ID]&lt;&gt;0),_xlfn._xlws.FILTER(Changelog!$C$2:$C$110,Changelog!$C$2:$C$110&lt;&gt;""),attendance__2[[#This Row],[ID]]),"")</f>
        <v/>
      </c>
      <c r="D14703" t="str">
        <f ca="1">IFERROR(_xlfn.IFNA(IF((A14703-FLOOR(A14703,100))&lt;10,"الخدام",LOOKUP(FLOOR(A14703,100),Table2[ID start],Table2[Class])),"الخدام"),"")</f>
        <v/>
      </c>
    </row>
    <row r="14704" spans="1:4" x14ac:dyDescent="0.25">
      <c r="A14704" t="str" cm="1">
        <f t="array" aca="1" ref="A14704" ca="1">IFERROR(_xlfn.XLOOKUP(attendance__2[[#This Row],[ID]],_xlfn._xlws.FILTER(Table1[Old ID],Table1[Old ID]&lt;&gt;0),_xlfn._xlws.FILTER(Changelog!$C$2:$C$110,Changelog!$C$2:$C$110&lt;&gt;""),attendance__2[[#This Row],[ID]]),"")</f>
        <v/>
      </c>
      <c r="D14704" t="str">
        <f ca="1">IFERROR(_xlfn.IFNA(IF((A14704-FLOOR(A14704,100))&lt;10,"الخدام",LOOKUP(FLOOR(A14704,100),Table2[ID start],Table2[Class])),"الخدام"),"")</f>
        <v/>
      </c>
    </row>
    <row r="14705" spans="1:4" x14ac:dyDescent="0.25">
      <c r="A14705" t="str" cm="1">
        <f t="array" aca="1" ref="A14705" ca="1">IFERROR(_xlfn.XLOOKUP(attendance__2[[#This Row],[ID]],_xlfn._xlws.FILTER(Table1[Old ID],Table1[Old ID]&lt;&gt;0),_xlfn._xlws.FILTER(Changelog!$C$2:$C$110,Changelog!$C$2:$C$110&lt;&gt;""),attendance__2[[#This Row],[ID]]),"")</f>
        <v/>
      </c>
      <c r="D14705" t="str">
        <f ca="1">IFERROR(_xlfn.IFNA(IF((A14705-FLOOR(A14705,100))&lt;10,"الخدام",LOOKUP(FLOOR(A14705,100),Table2[ID start],Table2[Class])),"الخدام"),"")</f>
        <v/>
      </c>
    </row>
    <row r="14706" spans="1:4" x14ac:dyDescent="0.25">
      <c r="A14706" t="str" cm="1">
        <f t="array" aca="1" ref="A14706" ca="1">IFERROR(_xlfn.XLOOKUP(attendance__2[[#This Row],[ID]],_xlfn._xlws.FILTER(Table1[Old ID],Table1[Old ID]&lt;&gt;0),_xlfn._xlws.FILTER(Changelog!$C$2:$C$110,Changelog!$C$2:$C$110&lt;&gt;""),attendance__2[[#This Row],[ID]]),"")</f>
        <v/>
      </c>
      <c r="D14706" t="str">
        <f ca="1">IFERROR(_xlfn.IFNA(IF((A14706-FLOOR(A14706,100))&lt;10,"الخدام",LOOKUP(FLOOR(A14706,100),Table2[ID start],Table2[Class])),"الخدام"),"")</f>
        <v/>
      </c>
    </row>
    <row r="14707" spans="1:4" x14ac:dyDescent="0.25">
      <c r="A14707" t="str" cm="1">
        <f t="array" aca="1" ref="A14707" ca="1">IFERROR(_xlfn.XLOOKUP(attendance__2[[#This Row],[ID]],_xlfn._xlws.FILTER(Table1[Old ID],Table1[Old ID]&lt;&gt;0),_xlfn._xlws.FILTER(Changelog!$C$2:$C$110,Changelog!$C$2:$C$110&lt;&gt;""),attendance__2[[#This Row],[ID]]),"")</f>
        <v/>
      </c>
      <c r="D14707" t="str">
        <f ca="1">IFERROR(_xlfn.IFNA(IF((A14707-FLOOR(A14707,100))&lt;10,"الخدام",LOOKUP(FLOOR(A14707,100),Table2[ID start],Table2[Class])),"الخدام"),"")</f>
        <v/>
      </c>
    </row>
    <row r="14708" spans="1:4" x14ac:dyDescent="0.25">
      <c r="A14708" t="str" cm="1">
        <f t="array" aca="1" ref="A14708" ca="1">IFERROR(_xlfn.XLOOKUP(attendance__2[[#This Row],[ID]],_xlfn._xlws.FILTER(Table1[Old ID],Table1[Old ID]&lt;&gt;0),_xlfn._xlws.FILTER(Changelog!$C$2:$C$110,Changelog!$C$2:$C$110&lt;&gt;""),attendance__2[[#This Row],[ID]]),"")</f>
        <v/>
      </c>
      <c r="D14708" t="str">
        <f ca="1">IFERROR(_xlfn.IFNA(IF((A14708-FLOOR(A14708,100))&lt;10,"الخدام",LOOKUP(FLOOR(A14708,100),Table2[ID start],Table2[Class])),"الخدام"),"")</f>
        <v/>
      </c>
    </row>
    <row r="14709" spans="1:4" x14ac:dyDescent="0.25">
      <c r="A14709" t="str" cm="1">
        <f t="array" aca="1" ref="A14709" ca="1">IFERROR(_xlfn.XLOOKUP(attendance__2[[#This Row],[ID]],_xlfn._xlws.FILTER(Table1[Old ID],Table1[Old ID]&lt;&gt;0),_xlfn._xlws.FILTER(Changelog!$C$2:$C$110,Changelog!$C$2:$C$110&lt;&gt;""),attendance__2[[#This Row],[ID]]),"")</f>
        <v/>
      </c>
      <c r="D14709" t="str">
        <f ca="1">IFERROR(_xlfn.IFNA(IF((A14709-FLOOR(A14709,100))&lt;10,"الخدام",LOOKUP(FLOOR(A14709,100),Table2[ID start],Table2[Class])),"الخدام"),"")</f>
        <v/>
      </c>
    </row>
    <row r="14710" spans="1:4" x14ac:dyDescent="0.25">
      <c r="A14710" t="str" cm="1">
        <f t="array" aca="1" ref="A14710" ca="1">IFERROR(_xlfn.XLOOKUP(attendance__2[[#This Row],[ID]],_xlfn._xlws.FILTER(Table1[Old ID],Table1[Old ID]&lt;&gt;0),_xlfn._xlws.FILTER(Changelog!$C$2:$C$110,Changelog!$C$2:$C$110&lt;&gt;""),attendance__2[[#This Row],[ID]]),"")</f>
        <v/>
      </c>
      <c r="D14710" t="str">
        <f ca="1">IFERROR(_xlfn.IFNA(IF((A14710-FLOOR(A14710,100))&lt;10,"الخدام",LOOKUP(FLOOR(A14710,100),Table2[ID start],Table2[Class])),"الخدام"),"")</f>
        <v/>
      </c>
    </row>
    <row r="14711" spans="1:4" x14ac:dyDescent="0.25">
      <c r="A14711" t="str" cm="1">
        <f t="array" aca="1" ref="A14711" ca="1">IFERROR(_xlfn.XLOOKUP(attendance__2[[#This Row],[ID]],_xlfn._xlws.FILTER(Table1[Old ID],Table1[Old ID]&lt;&gt;0),_xlfn._xlws.FILTER(Changelog!$C$2:$C$110,Changelog!$C$2:$C$110&lt;&gt;""),attendance__2[[#This Row],[ID]]),"")</f>
        <v/>
      </c>
      <c r="D14711" t="str">
        <f ca="1">IFERROR(_xlfn.IFNA(IF((A14711-FLOOR(A14711,100))&lt;10,"الخدام",LOOKUP(FLOOR(A14711,100),Table2[ID start],Table2[Class])),"الخدام"),"")</f>
        <v/>
      </c>
    </row>
    <row r="14712" spans="1:4" x14ac:dyDescent="0.25">
      <c r="A14712" t="str" cm="1">
        <f t="array" aca="1" ref="A14712" ca="1">IFERROR(_xlfn.XLOOKUP(attendance__2[[#This Row],[ID]],_xlfn._xlws.FILTER(Table1[Old ID],Table1[Old ID]&lt;&gt;0),_xlfn._xlws.FILTER(Changelog!$C$2:$C$110,Changelog!$C$2:$C$110&lt;&gt;""),attendance__2[[#This Row],[ID]]),"")</f>
        <v/>
      </c>
      <c r="D14712" t="str">
        <f ca="1">IFERROR(_xlfn.IFNA(IF((A14712-FLOOR(A14712,100))&lt;10,"الخدام",LOOKUP(FLOOR(A14712,100),Table2[ID start],Table2[Class])),"الخدام"),"")</f>
        <v/>
      </c>
    </row>
    <row r="14713" spans="1:4" x14ac:dyDescent="0.25">
      <c r="A14713" t="str" cm="1">
        <f t="array" aca="1" ref="A14713" ca="1">IFERROR(_xlfn.XLOOKUP(attendance__2[[#This Row],[ID]],_xlfn._xlws.FILTER(Table1[Old ID],Table1[Old ID]&lt;&gt;0),_xlfn._xlws.FILTER(Changelog!$C$2:$C$110,Changelog!$C$2:$C$110&lt;&gt;""),attendance__2[[#This Row],[ID]]),"")</f>
        <v/>
      </c>
      <c r="D14713" t="str">
        <f ca="1">IFERROR(_xlfn.IFNA(IF((A14713-FLOOR(A14713,100))&lt;10,"الخدام",LOOKUP(FLOOR(A14713,100),Table2[ID start],Table2[Class])),"الخدام"),"")</f>
        <v/>
      </c>
    </row>
    <row r="14714" spans="1:4" x14ac:dyDescent="0.25">
      <c r="A14714" t="str" cm="1">
        <f t="array" aca="1" ref="A14714" ca="1">IFERROR(_xlfn.XLOOKUP(attendance__2[[#This Row],[ID]],_xlfn._xlws.FILTER(Table1[Old ID],Table1[Old ID]&lt;&gt;0),_xlfn._xlws.FILTER(Changelog!$C$2:$C$110,Changelog!$C$2:$C$110&lt;&gt;""),attendance__2[[#This Row],[ID]]),"")</f>
        <v/>
      </c>
      <c r="D14714" t="str">
        <f ca="1">IFERROR(_xlfn.IFNA(IF((A14714-FLOOR(A14714,100))&lt;10,"الخدام",LOOKUP(FLOOR(A14714,100),Table2[ID start],Table2[Class])),"الخدام"),"")</f>
        <v/>
      </c>
    </row>
    <row r="14715" spans="1:4" x14ac:dyDescent="0.25">
      <c r="A14715" t="str" cm="1">
        <f t="array" aca="1" ref="A14715" ca="1">IFERROR(_xlfn.XLOOKUP(attendance__2[[#This Row],[ID]],_xlfn._xlws.FILTER(Table1[Old ID],Table1[Old ID]&lt;&gt;0),_xlfn._xlws.FILTER(Changelog!$C$2:$C$110,Changelog!$C$2:$C$110&lt;&gt;""),attendance__2[[#This Row],[ID]]),"")</f>
        <v/>
      </c>
      <c r="D14715" t="str">
        <f ca="1">IFERROR(_xlfn.IFNA(IF((A14715-FLOOR(A14715,100))&lt;10,"الخدام",LOOKUP(FLOOR(A14715,100),Table2[ID start],Table2[Class])),"الخدام"),"")</f>
        <v/>
      </c>
    </row>
    <row r="14716" spans="1:4" x14ac:dyDescent="0.25">
      <c r="A14716" t="str" cm="1">
        <f t="array" aca="1" ref="A14716" ca="1">IFERROR(_xlfn.XLOOKUP(attendance__2[[#This Row],[ID]],_xlfn._xlws.FILTER(Table1[Old ID],Table1[Old ID]&lt;&gt;0),_xlfn._xlws.FILTER(Changelog!$C$2:$C$110,Changelog!$C$2:$C$110&lt;&gt;""),attendance__2[[#This Row],[ID]]),"")</f>
        <v/>
      </c>
      <c r="D14716" t="str">
        <f ca="1">IFERROR(_xlfn.IFNA(IF((A14716-FLOOR(A14716,100))&lt;10,"الخدام",LOOKUP(FLOOR(A14716,100),Table2[ID start],Table2[Class])),"الخدام"),"")</f>
        <v/>
      </c>
    </row>
    <row r="14717" spans="1:4" x14ac:dyDescent="0.25">
      <c r="A14717" t="str" cm="1">
        <f t="array" aca="1" ref="A14717" ca="1">IFERROR(_xlfn.XLOOKUP(attendance__2[[#This Row],[ID]],_xlfn._xlws.FILTER(Table1[Old ID],Table1[Old ID]&lt;&gt;0),_xlfn._xlws.FILTER(Changelog!$C$2:$C$110,Changelog!$C$2:$C$110&lt;&gt;""),attendance__2[[#This Row],[ID]]),"")</f>
        <v/>
      </c>
      <c r="D14717" t="str">
        <f ca="1">IFERROR(_xlfn.IFNA(IF((A14717-FLOOR(A14717,100))&lt;10,"الخدام",LOOKUP(FLOOR(A14717,100),Table2[ID start],Table2[Class])),"الخدام"),"")</f>
        <v/>
      </c>
    </row>
    <row r="14718" spans="1:4" x14ac:dyDescent="0.25">
      <c r="A14718" t="str" cm="1">
        <f t="array" aca="1" ref="A14718" ca="1">IFERROR(_xlfn.XLOOKUP(attendance__2[[#This Row],[ID]],_xlfn._xlws.FILTER(Table1[Old ID],Table1[Old ID]&lt;&gt;0),_xlfn._xlws.FILTER(Changelog!$C$2:$C$110,Changelog!$C$2:$C$110&lt;&gt;""),attendance__2[[#This Row],[ID]]),"")</f>
        <v/>
      </c>
      <c r="D14718" t="str">
        <f ca="1">IFERROR(_xlfn.IFNA(IF((A14718-FLOOR(A14718,100))&lt;10,"الخدام",LOOKUP(FLOOR(A14718,100),Table2[ID start],Table2[Class])),"الخدام"),"")</f>
        <v/>
      </c>
    </row>
    <row r="14719" spans="1:4" x14ac:dyDescent="0.25">
      <c r="A14719" t="str" cm="1">
        <f t="array" aca="1" ref="A14719" ca="1">IFERROR(_xlfn.XLOOKUP(attendance__2[[#This Row],[ID]],_xlfn._xlws.FILTER(Table1[Old ID],Table1[Old ID]&lt;&gt;0),_xlfn._xlws.FILTER(Changelog!$C$2:$C$110,Changelog!$C$2:$C$110&lt;&gt;""),attendance__2[[#This Row],[ID]]),"")</f>
        <v/>
      </c>
      <c r="D14719" t="str">
        <f ca="1">IFERROR(_xlfn.IFNA(IF((A14719-FLOOR(A14719,100))&lt;10,"الخدام",LOOKUP(FLOOR(A14719,100),Table2[ID start],Table2[Class])),"الخدام"),"")</f>
        <v/>
      </c>
    </row>
    <row r="14720" spans="1:4" x14ac:dyDescent="0.25">
      <c r="A14720" t="str" cm="1">
        <f t="array" aca="1" ref="A14720" ca="1">IFERROR(_xlfn.XLOOKUP(attendance__2[[#This Row],[ID]],_xlfn._xlws.FILTER(Table1[Old ID],Table1[Old ID]&lt;&gt;0),_xlfn._xlws.FILTER(Changelog!$C$2:$C$110,Changelog!$C$2:$C$110&lt;&gt;""),attendance__2[[#This Row],[ID]]),"")</f>
        <v/>
      </c>
      <c r="D14720" t="str">
        <f ca="1">IFERROR(_xlfn.IFNA(IF((A14720-FLOOR(A14720,100))&lt;10,"الخدام",LOOKUP(FLOOR(A14720,100),Table2[ID start],Table2[Class])),"الخدام"),"")</f>
        <v/>
      </c>
    </row>
    <row r="14721" spans="1:4" x14ac:dyDescent="0.25">
      <c r="A14721" t="str" cm="1">
        <f t="array" aca="1" ref="A14721" ca="1">IFERROR(_xlfn.XLOOKUP(attendance__2[[#This Row],[ID]],_xlfn._xlws.FILTER(Table1[Old ID],Table1[Old ID]&lt;&gt;0),_xlfn._xlws.FILTER(Changelog!$C$2:$C$110,Changelog!$C$2:$C$110&lt;&gt;""),attendance__2[[#This Row],[ID]]),"")</f>
        <v/>
      </c>
      <c r="D14721" t="str">
        <f ca="1">IFERROR(_xlfn.IFNA(IF((A14721-FLOOR(A14721,100))&lt;10,"الخدام",LOOKUP(FLOOR(A14721,100),Table2[ID start],Table2[Class])),"الخدام"),"")</f>
        <v/>
      </c>
    </row>
    <row r="14722" spans="1:4" x14ac:dyDescent="0.25">
      <c r="A14722" t="str" cm="1">
        <f t="array" aca="1" ref="A14722" ca="1">IFERROR(_xlfn.XLOOKUP(attendance__2[[#This Row],[ID]],_xlfn._xlws.FILTER(Table1[Old ID],Table1[Old ID]&lt;&gt;0),_xlfn._xlws.FILTER(Changelog!$C$2:$C$110,Changelog!$C$2:$C$110&lt;&gt;""),attendance__2[[#This Row],[ID]]),"")</f>
        <v/>
      </c>
      <c r="D14722" t="str">
        <f ca="1">IFERROR(_xlfn.IFNA(IF((A14722-FLOOR(A14722,100))&lt;10,"الخدام",LOOKUP(FLOOR(A14722,100),Table2[ID start],Table2[Class])),"الخدام"),"")</f>
        <v/>
      </c>
    </row>
    <row r="14723" spans="1:4" x14ac:dyDescent="0.25">
      <c r="A14723" t="str" cm="1">
        <f t="array" aca="1" ref="A14723" ca="1">IFERROR(_xlfn.XLOOKUP(attendance__2[[#This Row],[ID]],_xlfn._xlws.FILTER(Table1[Old ID],Table1[Old ID]&lt;&gt;0),_xlfn._xlws.FILTER(Changelog!$C$2:$C$110,Changelog!$C$2:$C$110&lt;&gt;""),attendance__2[[#This Row],[ID]]),"")</f>
        <v/>
      </c>
      <c r="D14723" t="str">
        <f ca="1">IFERROR(_xlfn.IFNA(IF((A14723-FLOOR(A14723,100))&lt;10,"الخدام",LOOKUP(FLOOR(A14723,100),Table2[ID start],Table2[Class])),"الخدام"),"")</f>
        <v/>
      </c>
    </row>
    <row r="14724" spans="1:4" x14ac:dyDescent="0.25">
      <c r="A14724" t="str" cm="1">
        <f t="array" aca="1" ref="A14724" ca="1">IFERROR(_xlfn.XLOOKUP(attendance__2[[#This Row],[ID]],_xlfn._xlws.FILTER(Table1[Old ID],Table1[Old ID]&lt;&gt;0),_xlfn._xlws.FILTER(Changelog!$C$2:$C$110,Changelog!$C$2:$C$110&lt;&gt;""),attendance__2[[#This Row],[ID]]),"")</f>
        <v/>
      </c>
      <c r="D14724" t="str">
        <f ca="1">IFERROR(_xlfn.IFNA(IF((A14724-FLOOR(A14724,100))&lt;10,"الخدام",LOOKUP(FLOOR(A14724,100),Table2[ID start],Table2[Class])),"الخدام"),"")</f>
        <v/>
      </c>
    </row>
    <row r="14725" spans="1:4" x14ac:dyDescent="0.25">
      <c r="A14725" t="str" cm="1">
        <f t="array" aca="1" ref="A14725" ca="1">IFERROR(_xlfn.XLOOKUP(attendance__2[[#This Row],[ID]],_xlfn._xlws.FILTER(Table1[Old ID],Table1[Old ID]&lt;&gt;0),_xlfn._xlws.FILTER(Changelog!$C$2:$C$110,Changelog!$C$2:$C$110&lt;&gt;""),attendance__2[[#This Row],[ID]]),"")</f>
        <v/>
      </c>
      <c r="D14725" t="str">
        <f ca="1">IFERROR(_xlfn.IFNA(IF((A14725-FLOOR(A14725,100))&lt;10,"الخدام",LOOKUP(FLOOR(A14725,100),Table2[ID start],Table2[Class])),"الخدام"),"")</f>
        <v/>
      </c>
    </row>
    <row r="14726" spans="1:4" x14ac:dyDescent="0.25">
      <c r="A14726" t="str" cm="1">
        <f t="array" aca="1" ref="A14726" ca="1">IFERROR(_xlfn.XLOOKUP(attendance__2[[#This Row],[ID]],_xlfn._xlws.FILTER(Table1[Old ID],Table1[Old ID]&lt;&gt;0),_xlfn._xlws.FILTER(Changelog!$C$2:$C$110,Changelog!$C$2:$C$110&lt;&gt;""),attendance__2[[#This Row],[ID]]),"")</f>
        <v/>
      </c>
      <c r="D14726" t="str">
        <f ca="1">IFERROR(_xlfn.IFNA(IF((A14726-FLOOR(A14726,100))&lt;10,"الخدام",LOOKUP(FLOOR(A14726,100),Table2[ID start],Table2[Class])),"الخدام"),"")</f>
        <v/>
      </c>
    </row>
    <row r="14727" spans="1:4" x14ac:dyDescent="0.25">
      <c r="A14727" t="str" cm="1">
        <f t="array" aca="1" ref="A14727" ca="1">IFERROR(_xlfn.XLOOKUP(attendance__2[[#This Row],[ID]],_xlfn._xlws.FILTER(Table1[Old ID],Table1[Old ID]&lt;&gt;0),_xlfn._xlws.FILTER(Changelog!$C$2:$C$110,Changelog!$C$2:$C$110&lt;&gt;""),attendance__2[[#This Row],[ID]]),"")</f>
        <v/>
      </c>
      <c r="D14727" t="str">
        <f ca="1">IFERROR(_xlfn.IFNA(IF((A14727-FLOOR(A14727,100))&lt;10,"الخدام",LOOKUP(FLOOR(A14727,100),Table2[ID start],Table2[Class])),"الخدام"),"")</f>
        <v/>
      </c>
    </row>
    <row r="14728" spans="1:4" x14ac:dyDescent="0.25">
      <c r="A14728" t="str" cm="1">
        <f t="array" aca="1" ref="A14728" ca="1">IFERROR(_xlfn.XLOOKUP(attendance__2[[#This Row],[ID]],_xlfn._xlws.FILTER(Table1[Old ID],Table1[Old ID]&lt;&gt;0),_xlfn._xlws.FILTER(Changelog!$C$2:$C$110,Changelog!$C$2:$C$110&lt;&gt;""),attendance__2[[#This Row],[ID]]),"")</f>
        <v/>
      </c>
      <c r="D14728" t="str">
        <f ca="1">IFERROR(_xlfn.IFNA(IF((A14728-FLOOR(A14728,100))&lt;10,"الخدام",LOOKUP(FLOOR(A14728,100),Table2[ID start],Table2[Class])),"الخدام"),"")</f>
        <v/>
      </c>
    </row>
    <row r="14729" spans="1:4" x14ac:dyDescent="0.25">
      <c r="A14729" t="str" cm="1">
        <f t="array" aca="1" ref="A14729" ca="1">IFERROR(_xlfn.XLOOKUP(attendance__2[[#This Row],[ID]],_xlfn._xlws.FILTER(Table1[Old ID],Table1[Old ID]&lt;&gt;0),_xlfn._xlws.FILTER(Changelog!$C$2:$C$110,Changelog!$C$2:$C$110&lt;&gt;""),attendance__2[[#This Row],[ID]]),"")</f>
        <v/>
      </c>
      <c r="D14729" t="str">
        <f ca="1">IFERROR(_xlfn.IFNA(IF((A14729-FLOOR(A14729,100))&lt;10,"الخدام",LOOKUP(FLOOR(A14729,100),Table2[ID start],Table2[Class])),"الخدام"),"")</f>
        <v/>
      </c>
    </row>
    <row r="14730" spans="1:4" x14ac:dyDescent="0.25">
      <c r="A14730" t="str" cm="1">
        <f t="array" aca="1" ref="A14730" ca="1">IFERROR(_xlfn.XLOOKUP(attendance__2[[#This Row],[ID]],_xlfn._xlws.FILTER(Table1[Old ID],Table1[Old ID]&lt;&gt;0),_xlfn._xlws.FILTER(Changelog!$C$2:$C$110,Changelog!$C$2:$C$110&lt;&gt;""),attendance__2[[#This Row],[ID]]),"")</f>
        <v/>
      </c>
      <c r="D14730" t="str">
        <f ca="1">IFERROR(_xlfn.IFNA(IF((A14730-FLOOR(A14730,100))&lt;10,"الخدام",LOOKUP(FLOOR(A14730,100),Table2[ID start],Table2[Class])),"الخدام"),"")</f>
        <v/>
      </c>
    </row>
    <row r="14731" spans="1:4" x14ac:dyDescent="0.25">
      <c r="A14731" t="str" cm="1">
        <f t="array" aca="1" ref="A14731" ca="1">IFERROR(_xlfn.XLOOKUP(attendance__2[[#This Row],[ID]],_xlfn._xlws.FILTER(Table1[Old ID],Table1[Old ID]&lt;&gt;0),_xlfn._xlws.FILTER(Changelog!$C$2:$C$110,Changelog!$C$2:$C$110&lt;&gt;""),attendance__2[[#This Row],[ID]]),"")</f>
        <v/>
      </c>
      <c r="D14731" t="str">
        <f ca="1">IFERROR(_xlfn.IFNA(IF((A14731-FLOOR(A14731,100))&lt;10,"الخدام",LOOKUP(FLOOR(A14731,100),Table2[ID start],Table2[Class])),"الخدام"),"")</f>
        <v/>
      </c>
    </row>
    <row r="14732" spans="1:4" x14ac:dyDescent="0.25">
      <c r="A14732" t="str" cm="1">
        <f t="array" aca="1" ref="A14732" ca="1">IFERROR(_xlfn.XLOOKUP(attendance__2[[#This Row],[ID]],_xlfn._xlws.FILTER(Table1[Old ID],Table1[Old ID]&lt;&gt;0),_xlfn._xlws.FILTER(Changelog!$C$2:$C$110,Changelog!$C$2:$C$110&lt;&gt;""),attendance__2[[#This Row],[ID]]),"")</f>
        <v/>
      </c>
      <c r="D14732" t="str">
        <f ca="1">IFERROR(_xlfn.IFNA(IF((A14732-FLOOR(A14732,100))&lt;10,"الخدام",LOOKUP(FLOOR(A14732,100),Table2[ID start],Table2[Class])),"الخدام"),"")</f>
        <v/>
      </c>
    </row>
    <row r="14733" spans="1:4" x14ac:dyDescent="0.25">
      <c r="A14733" t="str" cm="1">
        <f t="array" aca="1" ref="A14733" ca="1">IFERROR(_xlfn.XLOOKUP(attendance__2[[#This Row],[ID]],_xlfn._xlws.FILTER(Table1[Old ID],Table1[Old ID]&lt;&gt;0),_xlfn._xlws.FILTER(Changelog!$C$2:$C$110,Changelog!$C$2:$C$110&lt;&gt;""),attendance__2[[#This Row],[ID]]),"")</f>
        <v/>
      </c>
      <c r="D14733" t="str">
        <f ca="1">IFERROR(_xlfn.IFNA(IF((A14733-FLOOR(A14733,100))&lt;10,"الخدام",LOOKUP(FLOOR(A14733,100),Table2[ID start],Table2[Class])),"الخدام"),"")</f>
        <v/>
      </c>
    </row>
    <row r="14734" spans="1:4" x14ac:dyDescent="0.25">
      <c r="A14734" t="str" cm="1">
        <f t="array" aca="1" ref="A14734" ca="1">IFERROR(_xlfn.XLOOKUP(attendance__2[[#This Row],[ID]],_xlfn._xlws.FILTER(Table1[Old ID],Table1[Old ID]&lt;&gt;0),_xlfn._xlws.FILTER(Changelog!$C$2:$C$110,Changelog!$C$2:$C$110&lt;&gt;""),attendance__2[[#This Row],[ID]]),"")</f>
        <v/>
      </c>
      <c r="D14734" t="str">
        <f ca="1">IFERROR(_xlfn.IFNA(IF((A14734-FLOOR(A14734,100))&lt;10,"الخدام",LOOKUP(FLOOR(A14734,100),Table2[ID start],Table2[Class])),"الخدام"),"")</f>
        <v/>
      </c>
    </row>
    <row r="14735" spans="1:4" x14ac:dyDescent="0.25">
      <c r="A14735" t="str" cm="1">
        <f t="array" aca="1" ref="A14735" ca="1">IFERROR(_xlfn.XLOOKUP(attendance__2[[#This Row],[ID]],_xlfn._xlws.FILTER(Table1[Old ID],Table1[Old ID]&lt;&gt;0),_xlfn._xlws.FILTER(Changelog!$C$2:$C$110,Changelog!$C$2:$C$110&lt;&gt;""),attendance__2[[#This Row],[ID]]),"")</f>
        <v/>
      </c>
      <c r="D14735" t="str">
        <f ca="1">IFERROR(_xlfn.IFNA(IF((A14735-FLOOR(A14735,100))&lt;10,"الخدام",LOOKUP(FLOOR(A14735,100),Table2[ID start],Table2[Class])),"الخدام"),"")</f>
        <v/>
      </c>
    </row>
    <row r="14736" spans="1:4" x14ac:dyDescent="0.25">
      <c r="A14736" t="str" cm="1">
        <f t="array" aca="1" ref="A14736" ca="1">IFERROR(_xlfn.XLOOKUP(attendance__2[[#This Row],[ID]],_xlfn._xlws.FILTER(Table1[Old ID],Table1[Old ID]&lt;&gt;0),_xlfn._xlws.FILTER(Changelog!$C$2:$C$110,Changelog!$C$2:$C$110&lt;&gt;""),attendance__2[[#This Row],[ID]]),"")</f>
        <v/>
      </c>
      <c r="D14736" t="str">
        <f ca="1">IFERROR(_xlfn.IFNA(IF((A14736-FLOOR(A14736,100))&lt;10,"الخدام",LOOKUP(FLOOR(A14736,100),Table2[ID start],Table2[Class])),"الخدام"),"")</f>
        <v/>
      </c>
    </row>
    <row r="14737" spans="1:4" x14ac:dyDescent="0.25">
      <c r="A14737" t="str" cm="1">
        <f t="array" aca="1" ref="A14737" ca="1">IFERROR(_xlfn.XLOOKUP(attendance__2[[#This Row],[ID]],_xlfn._xlws.FILTER(Table1[Old ID],Table1[Old ID]&lt;&gt;0),_xlfn._xlws.FILTER(Changelog!$C$2:$C$110,Changelog!$C$2:$C$110&lt;&gt;""),attendance__2[[#This Row],[ID]]),"")</f>
        <v/>
      </c>
      <c r="D14737" t="str">
        <f ca="1">IFERROR(_xlfn.IFNA(IF((A14737-FLOOR(A14737,100))&lt;10,"الخدام",LOOKUP(FLOOR(A14737,100),Table2[ID start],Table2[Class])),"الخدام"),"")</f>
        <v/>
      </c>
    </row>
    <row r="14738" spans="1:4" x14ac:dyDescent="0.25">
      <c r="A14738" t="str" cm="1">
        <f t="array" aca="1" ref="A14738" ca="1">IFERROR(_xlfn.XLOOKUP(attendance__2[[#This Row],[ID]],_xlfn._xlws.FILTER(Table1[Old ID],Table1[Old ID]&lt;&gt;0),_xlfn._xlws.FILTER(Changelog!$C$2:$C$110,Changelog!$C$2:$C$110&lt;&gt;""),attendance__2[[#This Row],[ID]]),"")</f>
        <v/>
      </c>
      <c r="D14738" t="str">
        <f ca="1">IFERROR(_xlfn.IFNA(IF((A14738-FLOOR(A14738,100))&lt;10,"الخدام",LOOKUP(FLOOR(A14738,100),Table2[ID start],Table2[Class])),"الخدام"),"")</f>
        <v/>
      </c>
    </row>
    <row r="14739" spans="1:4" x14ac:dyDescent="0.25">
      <c r="A14739" t="str" cm="1">
        <f t="array" aca="1" ref="A14739" ca="1">IFERROR(_xlfn.XLOOKUP(attendance__2[[#This Row],[ID]],_xlfn._xlws.FILTER(Table1[Old ID],Table1[Old ID]&lt;&gt;0),_xlfn._xlws.FILTER(Changelog!$C$2:$C$110,Changelog!$C$2:$C$110&lt;&gt;""),attendance__2[[#This Row],[ID]]),"")</f>
        <v/>
      </c>
      <c r="D14739" t="str">
        <f ca="1">IFERROR(_xlfn.IFNA(IF((A14739-FLOOR(A14739,100))&lt;10,"الخدام",LOOKUP(FLOOR(A14739,100),Table2[ID start],Table2[Class])),"الخدام"),"")</f>
        <v/>
      </c>
    </row>
    <row r="14740" spans="1:4" x14ac:dyDescent="0.25">
      <c r="A14740" t="str" cm="1">
        <f t="array" aca="1" ref="A14740" ca="1">IFERROR(_xlfn.XLOOKUP(attendance__2[[#This Row],[ID]],_xlfn._xlws.FILTER(Table1[Old ID],Table1[Old ID]&lt;&gt;0),_xlfn._xlws.FILTER(Changelog!$C$2:$C$110,Changelog!$C$2:$C$110&lt;&gt;""),attendance__2[[#This Row],[ID]]),"")</f>
        <v/>
      </c>
      <c r="D14740" t="str">
        <f ca="1">IFERROR(_xlfn.IFNA(IF((A14740-FLOOR(A14740,100))&lt;10,"الخدام",LOOKUP(FLOOR(A14740,100),Table2[ID start],Table2[Class])),"الخدام"),"")</f>
        <v/>
      </c>
    </row>
    <row r="14741" spans="1:4" x14ac:dyDescent="0.25">
      <c r="A14741" t="str" cm="1">
        <f t="array" aca="1" ref="A14741" ca="1">IFERROR(_xlfn.XLOOKUP(attendance__2[[#This Row],[ID]],_xlfn._xlws.FILTER(Table1[Old ID],Table1[Old ID]&lt;&gt;0),_xlfn._xlws.FILTER(Changelog!$C$2:$C$110,Changelog!$C$2:$C$110&lt;&gt;""),attendance__2[[#This Row],[ID]]),"")</f>
        <v/>
      </c>
      <c r="D14741" t="str">
        <f ca="1">IFERROR(_xlfn.IFNA(IF((A14741-FLOOR(A14741,100))&lt;10,"الخدام",LOOKUP(FLOOR(A14741,100),Table2[ID start],Table2[Class])),"الخدام"),"")</f>
        <v/>
      </c>
    </row>
    <row r="14742" spans="1:4" x14ac:dyDescent="0.25">
      <c r="A14742" t="str" cm="1">
        <f t="array" aca="1" ref="A14742" ca="1">IFERROR(_xlfn.XLOOKUP(attendance__2[[#This Row],[ID]],_xlfn._xlws.FILTER(Table1[Old ID],Table1[Old ID]&lt;&gt;0),_xlfn._xlws.FILTER(Changelog!$C$2:$C$110,Changelog!$C$2:$C$110&lt;&gt;""),attendance__2[[#This Row],[ID]]),"")</f>
        <v/>
      </c>
      <c r="D14742" t="str">
        <f ca="1">IFERROR(_xlfn.IFNA(IF((A14742-FLOOR(A14742,100))&lt;10,"الخدام",LOOKUP(FLOOR(A14742,100),Table2[ID start],Table2[Class])),"الخدام"),"")</f>
        <v/>
      </c>
    </row>
    <row r="14743" spans="1:4" x14ac:dyDescent="0.25">
      <c r="A14743" t="str" cm="1">
        <f t="array" aca="1" ref="A14743" ca="1">IFERROR(_xlfn.XLOOKUP(attendance__2[[#This Row],[ID]],_xlfn._xlws.FILTER(Table1[Old ID],Table1[Old ID]&lt;&gt;0),_xlfn._xlws.FILTER(Changelog!$C$2:$C$110,Changelog!$C$2:$C$110&lt;&gt;""),attendance__2[[#This Row],[ID]]),"")</f>
        <v/>
      </c>
      <c r="D14743" t="str">
        <f ca="1">IFERROR(_xlfn.IFNA(IF((A14743-FLOOR(A14743,100))&lt;10,"الخدام",LOOKUP(FLOOR(A14743,100),Table2[ID start],Table2[Class])),"الخدام"),"")</f>
        <v/>
      </c>
    </row>
    <row r="14744" spans="1:4" x14ac:dyDescent="0.25">
      <c r="A14744" t="str" cm="1">
        <f t="array" aca="1" ref="A14744" ca="1">IFERROR(_xlfn.XLOOKUP(attendance__2[[#This Row],[ID]],_xlfn._xlws.FILTER(Table1[Old ID],Table1[Old ID]&lt;&gt;0),_xlfn._xlws.FILTER(Changelog!$C$2:$C$110,Changelog!$C$2:$C$110&lt;&gt;""),attendance__2[[#This Row],[ID]]),"")</f>
        <v/>
      </c>
      <c r="D14744" t="str">
        <f ca="1">IFERROR(_xlfn.IFNA(IF((A14744-FLOOR(A14744,100))&lt;10,"الخدام",LOOKUP(FLOOR(A14744,100),Table2[ID start],Table2[Class])),"الخدام"),"")</f>
        <v/>
      </c>
    </row>
    <row r="14745" spans="1:4" x14ac:dyDescent="0.25">
      <c r="A14745" t="str" cm="1">
        <f t="array" aca="1" ref="A14745" ca="1">IFERROR(_xlfn.XLOOKUP(attendance__2[[#This Row],[ID]],_xlfn._xlws.FILTER(Table1[Old ID],Table1[Old ID]&lt;&gt;0),_xlfn._xlws.FILTER(Changelog!$C$2:$C$110,Changelog!$C$2:$C$110&lt;&gt;""),attendance__2[[#This Row],[ID]]),"")</f>
        <v/>
      </c>
      <c r="D14745" t="str">
        <f ca="1">IFERROR(_xlfn.IFNA(IF((A14745-FLOOR(A14745,100))&lt;10,"الخدام",LOOKUP(FLOOR(A14745,100),Table2[ID start],Table2[Class])),"الخدام"),"")</f>
        <v/>
      </c>
    </row>
    <row r="14746" spans="1:4" x14ac:dyDescent="0.25">
      <c r="A14746" t="str" cm="1">
        <f t="array" aca="1" ref="A14746" ca="1">IFERROR(_xlfn.XLOOKUP(attendance__2[[#This Row],[ID]],_xlfn._xlws.FILTER(Table1[Old ID],Table1[Old ID]&lt;&gt;0),_xlfn._xlws.FILTER(Changelog!$C$2:$C$110,Changelog!$C$2:$C$110&lt;&gt;""),attendance__2[[#This Row],[ID]]),"")</f>
        <v/>
      </c>
      <c r="D14746" t="str">
        <f ca="1">IFERROR(_xlfn.IFNA(IF((A14746-FLOOR(A14746,100))&lt;10,"الخدام",LOOKUP(FLOOR(A14746,100),Table2[ID start],Table2[Class])),"الخدام"),"")</f>
        <v/>
      </c>
    </row>
    <row r="14747" spans="1:4" x14ac:dyDescent="0.25">
      <c r="A14747" t="str" cm="1">
        <f t="array" aca="1" ref="A14747" ca="1">IFERROR(_xlfn.XLOOKUP(attendance__2[[#This Row],[ID]],_xlfn._xlws.FILTER(Table1[Old ID],Table1[Old ID]&lt;&gt;0),_xlfn._xlws.FILTER(Changelog!$C$2:$C$110,Changelog!$C$2:$C$110&lt;&gt;""),attendance__2[[#This Row],[ID]]),"")</f>
        <v/>
      </c>
      <c r="D14747" t="str">
        <f ca="1">IFERROR(_xlfn.IFNA(IF((A14747-FLOOR(A14747,100))&lt;10,"الخدام",LOOKUP(FLOOR(A14747,100),Table2[ID start],Table2[Class])),"الخدام"),"")</f>
        <v/>
      </c>
    </row>
    <row r="14748" spans="1:4" x14ac:dyDescent="0.25">
      <c r="A14748" t="str" cm="1">
        <f t="array" aca="1" ref="A14748" ca="1">IFERROR(_xlfn.XLOOKUP(attendance__2[[#This Row],[ID]],_xlfn._xlws.FILTER(Table1[Old ID],Table1[Old ID]&lt;&gt;0),_xlfn._xlws.FILTER(Changelog!$C$2:$C$110,Changelog!$C$2:$C$110&lt;&gt;""),attendance__2[[#This Row],[ID]]),"")</f>
        <v/>
      </c>
      <c r="D14748" t="str">
        <f ca="1">IFERROR(_xlfn.IFNA(IF((A14748-FLOOR(A14748,100))&lt;10,"الخدام",LOOKUP(FLOOR(A14748,100),Table2[ID start],Table2[Class])),"الخدام"),"")</f>
        <v/>
      </c>
    </row>
    <row r="14749" spans="1:4" x14ac:dyDescent="0.25">
      <c r="A14749" t="str" cm="1">
        <f t="array" aca="1" ref="A14749" ca="1">IFERROR(_xlfn.XLOOKUP(attendance__2[[#This Row],[ID]],_xlfn._xlws.FILTER(Table1[Old ID],Table1[Old ID]&lt;&gt;0),_xlfn._xlws.FILTER(Changelog!$C$2:$C$110,Changelog!$C$2:$C$110&lt;&gt;""),attendance__2[[#This Row],[ID]]),"")</f>
        <v/>
      </c>
      <c r="D14749" t="str">
        <f ca="1">IFERROR(_xlfn.IFNA(IF((A14749-FLOOR(A14749,100))&lt;10,"الخدام",LOOKUP(FLOOR(A14749,100),Table2[ID start],Table2[Class])),"الخدام"),"")</f>
        <v/>
      </c>
    </row>
    <row r="14750" spans="1:4" x14ac:dyDescent="0.25">
      <c r="A14750" t="str" cm="1">
        <f t="array" aca="1" ref="A14750" ca="1">IFERROR(_xlfn.XLOOKUP(attendance__2[[#This Row],[ID]],_xlfn._xlws.FILTER(Table1[Old ID],Table1[Old ID]&lt;&gt;0),_xlfn._xlws.FILTER(Changelog!$C$2:$C$110,Changelog!$C$2:$C$110&lt;&gt;""),attendance__2[[#This Row],[ID]]),"")</f>
        <v/>
      </c>
      <c r="D14750" t="str">
        <f ca="1">IFERROR(_xlfn.IFNA(IF((A14750-FLOOR(A14750,100))&lt;10,"الخدام",LOOKUP(FLOOR(A14750,100),Table2[ID start],Table2[Class])),"الخدام"),"")</f>
        <v/>
      </c>
    </row>
    <row r="14751" spans="1:4" x14ac:dyDescent="0.25">
      <c r="A14751" t="str" cm="1">
        <f t="array" aca="1" ref="A14751" ca="1">IFERROR(_xlfn.XLOOKUP(attendance__2[[#This Row],[ID]],_xlfn._xlws.FILTER(Table1[Old ID],Table1[Old ID]&lt;&gt;0),_xlfn._xlws.FILTER(Changelog!$C$2:$C$110,Changelog!$C$2:$C$110&lt;&gt;""),attendance__2[[#This Row],[ID]]),"")</f>
        <v/>
      </c>
      <c r="D14751" t="str">
        <f ca="1">IFERROR(_xlfn.IFNA(IF((A14751-FLOOR(A14751,100))&lt;10,"الخدام",LOOKUP(FLOOR(A14751,100),Table2[ID start],Table2[Class])),"الخدام"),"")</f>
        <v/>
      </c>
    </row>
    <row r="14752" spans="1:4" x14ac:dyDescent="0.25">
      <c r="A14752" t="str" cm="1">
        <f t="array" aca="1" ref="A14752" ca="1">IFERROR(_xlfn.XLOOKUP(attendance__2[[#This Row],[ID]],_xlfn._xlws.FILTER(Table1[Old ID],Table1[Old ID]&lt;&gt;0),_xlfn._xlws.FILTER(Changelog!$C$2:$C$110,Changelog!$C$2:$C$110&lt;&gt;""),attendance__2[[#This Row],[ID]]),"")</f>
        <v/>
      </c>
      <c r="D14752" t="str">
        <f ca="1">IFERROR(_xlfn.IFNA(IF((A14752-FLOOR(A14752,100))&lt;10,"الخدام",LOOKUP(FLOOR(A14752,100),Table2[ID start],Table2[Class])),"الخدام"),"")</f>
        <v/>
      </c>
    </row>
    <row r="14753" spans="1:4" x14ac:dyDescent="0.25">
      <c r="A14753" t="str" cm="1">
        <f t="array" aca="1" ref="A14753" ca="1">IFERROR(_xlfn.XLOOKUP(attendance__2[[#This Row],[ID]],_xlfn._xlws.FILTER(Table1[Old ID],Table1[Old ID]&lt;&gt;0),_xlfn._xlws.FILTER(Changelog!$C$2:$C$110,Changelog!$C$2:$C$110&lt;&gt;""),attendance__2[[#This Row],[ID]]),"")</f>
        <v/>
      </c>
      <c r="D14753" t="str">
        <f ca="1">IFERROR(_xlfn.IFNA(IF((A14753-FLOOR(A14753,100))&lt;10,"الخدام",LOOKUP(FLOOR(A14753,100),Table2[ID start],Table2[Class])),"الخدام"),"")</f>
        <v/>
      </c>
    </row>
    <row r="14754" spans="1:4" x14ac:dyDescent="0.25">
      <c r="A14754" t="str" cm="1">
        <f t="array" aca="1" ref="A14754" ca="1">IFERROR(_xlfn.XLOOKUP(attendance__2[[#This Row],[ID]],_xlfn._xlws.FILTER(Table1[Old ID],Table1[Old ID]&lt;&gt;0),_xlfn._xlws.FILTER(Changelog!$C$2:$C$110,Changelog!$C$2:$C$110&lt;&gt;""),attendance__2[[#This Row],[ID]]),"")</f>
        <v/>
      </c>
      <c r="D14754" t="str">
        <f ca="1">IFERROR(_xlfn.IFNA(IF((A14754-FLOOR(A14754,100))&lt;10,"الخدام",LOOKUP(FLOOR(A14754,100),Table2[ID start],Table2[Class])),"الخدام"),"")</f>
        <v/>
      </c>
    </row>
    <row r="14755" spans="1:4" x14ac:dyDescent="0.25">
      <c r="A14755" t="str" cm="1">
        <f t="array" aca="1" ref="A14755" ca="1">IFERROR(_xlfn.XLOOKUP(attendance__2[[#This Row],[ID]],_xlfn._xlws.FILTER(Table1[Old ID],Table1[Old ID]&lt;&gt;0),_xlfn._xlws.FILTER(Changelog!$C$2:$C$110,Changelog!$C$2:$C$110&lt;&gt;""),attendance__2[[#This Row],[ID]]),"")</f>
        <v/>
      </c>
      <c r="D14755" t="str">
        <f ca="1">IFERROR(_xlfn.IFNA(IF((A14755-FLOOR(A14755,100))&lt;10,"الخدام",LOOKUP(FLOOR(A14755,100),Table2[ID start],Table2[Class])),"الخدام"),"")</f>
        <v/>
      </c>
    </row>
    <row r="14756" spans="1:4" x14ac:dyDescent="0.25">
      <c r="A14756" t="str" cm="1">
        <f t="array" aca="1" ref="A14756" ca="1">IFERROR(_xlfn.XLOOKUP(attendance__2[[#This Row],[ID]],_xlfn._xlws.FILTER(Table1[Old ID],Table1[Old ID]&lt;&gt;0),_xlfn._xlws.FILTER(Changelog!$C$2:$C$110,Changelog!$C$2:$C$110&lt;&gt;""),attendance__2[[#This Row],[ID]]),"")</f>
        <v/>
      </c>
      <c r="D14756" t="str">
        <f ca="1">IFERROR(_xlfn.IFNA(IF((A14756-FLOOR(A14756,100))&lt;10,"الخدام",LOOKUP(FLOOR(A14756,100),Table2[ID start],Table2[Class])),"الخدام"),"")</f>
        <v/>
      </c>
    </row>
    <row r="14757" spans="1:4" x14ac:dyDescent="0.25">
      <c r="A14757" t="str" cm="1">
        <f t="array" aca="1" ref="A14757" ca="1">IFERROR(_xlfn.XLOOKUP(attendance__2[[#This Row],[ID]],_xlfn._xlws.FILTER(Table1[Old ID],Table1[Old ID]&lt;&gt;0),_xlfn._xlws.FILTER(Changelog!$C$2:$C$110,Changelog!$C$2:$C$110&lt;&gt;""),attendance__2[[#This Row],[ID]]),"")</f>
        <v/>
      </c>
      <c r="D14757" t="str">
        <f ca="1">IFERROR(_xlfn.IFNA(IF((A14757-FLOOR(A14757,100))&lt;10,"الخدام",LOOKUP(FLOOR(A14757,100),Table2[ID start],Table2[Class])),"الخدام"),"")</f>
        <v/>
      </c>
    </row>
    <row r="14758" spans="1:4" x14ac:dyDescent="0.25">
      <c r="A14758" t="str" cm="1">
        <f t="array" aca="1" ref="A14758" ca="1">IFERROR(_xlfn.XLOOKUP(attendance__2[[#This Row],[ID]],_xlfn._xlws.FILTER(Table1[Old ID],Table1[Old ID]&lt;&gt;0),_xlfn._xlws.FILTER(Changelog!$C$2:$C$110,Changelog!$C$2:$C$110&lt;&gt;""),attendance__2[[#This Row],[ID]]),"")</f>
        <v/>
      </c>
      <c r="D14758" t="str">
        <f ca="1">IFERROR(_xlfn.IFNA(IF((A14758-FLOOR(A14758,100))&lt;10,"الخدام",LOOKUP(FLOOR(A14758,100),Table2[ID start],Table2[Class])),"الخدام"),"")</f>
        <v/>
      </c>
    </row>
    <row r="14759" spans="1:4" x14ac:dyDescent="0.25">
      <c r="A14759" t="str" cm="1">
        <f t="array" aca="1" ref="A14759" ca="1">IFERROR(_xlfn.XLOOKUP(attendance__2[[#This Row],[ID]],_xlfn._xlws.FILTER(Table1[Old ID],Table1[Old ID]&lt;&gt;0),_xlfn._xlws.FILTER(Changelog!$C$2:$C$110,Changelog!$C$2:$C$110&lt;&gt;""),attendance__2[[#This Row],[ID]]),"")</f>
        <v/>
      </c>
      <c r="D14759" t="str">
        <f ca="1">IFERROR(_xlfn.IFNA(IF((A14759-FLOOR(A14759,100))&lt;10,"الخدام",LOOKUP(FLOOR(A14759,100),Table2[ID start],Table2[Class])),"الخدام"),"")</f>
        <v/>
      </c>
    </row>
    <row r="14760" spans="1:4" x14ac:dyDescent="0.25">
      <c r="A14760" t="str" cm="1">
        <f t="array" aca="1" ref="A14760" ca="1">IFERROR(_xlfn.XLOOKUP(attendance__2[[#This Row],[ID]],_xlfn._xlws.FILTER(Table1[Old ID],Table1[Old ID]&lt;&gt;0),_xlfn._xlws.FILTER(Changelog!$C$2:$C$110,Changelog!$C$2:$C$110&lt;&gt;""),attendance__2[[#This Row],[ID]]),"")</f>
        <v/>
      </c>
      <c r="D14760" t="str">
        <f ca="1">IFERROR(_xlfn.IFNA(IF((A14760-FLOOR(A14760,100))&lt;10,"الخدام",LOOKUP(FLOOR(A14760,100),Table2[ID start],Table2[Class])),"الخدام"),"")</f>
        <v/>
      </c>
    </row>
    <row r="14761" spans="1:4" x14ac:dyDescent="0.25">
      <c r="A14761" t="str" cm="1">
        <f t="array" aca="1" ref="A14761" ca="1">IFERROR(_xlfn.XLOOKUP(attendance__2[[#This Row],[ID]],_xlfn._xlws.FILTER(Table1[Old ID],Table1[Old ID]&lt;&gt;0),_xlfn._xlws.FILTER(Changelog!$C$2:$C$110,Changelog!$C$2:$C$110&lt;&gt;""),attendance__2[[#This Row],[ID]]),"")</f>
        <v/>
      </c>
      <c r="D14761" t="str">
        <f ca="1">IFERROR(_xlfn.IFNA(IF((A14761-FLOOR(A14761,100))&lt;10,"الخدام",LOOKUP(FLOOR(A14761,100),Table2[ID start],Table2[Class])),"الخدام"),"")</f>
        <v/>
      </c>
    </row>
    <row r="14762" spans="1:4" x14ac:dyDescent="0.25">
      <c r="A14762" t="str" cm="1">
        <f t="array" aca="1" ref="A14762" ca="1">IFERROR(_xlfn.XLOOKUP(attendance__2[[#This Row],[ID]],_xlfn._xlws.FILTER(Table1[Old ID],Table1[Old ID]&lt;&gt;0),_xlfn._xlws.FILTER(Changelog!$C$2:$C$110,Changelog!$C$2:$C$110&lt;&gt;""),attendance__2[[#This Row],[ID]]),"")</f>
        <v/>
      </c>
      <c r="D14762" t="str">
        <f ca="1">IFERROR(_xlfn.IFNA(IF((A14762-FLOOR(A14762,100))&lt;10,"الخدام",LOOKUP(FLOOR(A14762,100),Table2[ID start],Table2[Class])),"الخدام"),"")</f>
        <v/>
      </c>
    </row>
    <row r="14763" spans="1:4" x14ac:dyDescent="0.25">
      <c r="A14763" t="str" cm="1">
        <f t="array" aca="1" ref="A14763" ca="1">IFERROR(_xlfn.XLOOKUP(attendance__2[[#This Row],[ID]],_xlfn._xlws.FILTER(Table1[Old ID],Table1[Old ID]&lt;&gt;0),_xlfn._xlws.FILTER(Changelog!$C$2:$C$110,Changelog!$C$2:$C$110&lt;&gt;""),attendance__2[[#This Row],[ID]]),"")</f>
        <v/>
      </c>
      <c r="D14763" t="str">
        <f ca="1">IFERROR(_xlfn.IFNA(IF((A14763-FLOOR(A14763,100))&lt;10,"الخدام",LOOKUP(FLOOR(A14763,100),Table2[ID start],Table2[Class])),"الخدام"),"")</f>
        <v/>
      </c>
    </row>
    <row r="14764" spans="1:4" x14ac:dyDescent="0.25">
      <c r="A14764" t="str" cm="1">
        <f t="array" aca="1" ref="A14764" ca="1">IFERROR(_xlfn.XLOOKUP(attendance__2[[#This Row],[ID]],_xlfn._xlws.FILTER(Table1[Old ID],Table1[Old ID]&lt;&gt;0),_xlfn._xlws.FILTER(Changelog!$C$2:$C$110,Changelog!$C$2:$C$110&lt;&gt;""),attendance__2[[#This Row],[ID]]),"")</f>
        <v/>
      </c>
      <c r="D14764" t="str">
        <f ca="1">IFERROR(_xlfn.IFNA(IF((A14764-FLOOR(A14764,100))&lt;10,"الخدام",LOOKUP(FLOOR(A14764,100),Table2[ID start],Table2[Class])),"الخدام"),"")</f>
        <v/>
      </c>
    </row>
    <row r="14765" spans="1:4" x14ac:dyDescent="0.25">
      <c r="A14765" t="str" cm="1">
        <f t="array" aca="1" ref="A14765" ca="1">IFERROR(_xlfn.XLOOKUP(attendance__2[[#This Row],[ID]],_xlfn._xlws.FILTER(Table1[Old ID],Table1[Old ID]&lt;&gt;0),_xlfn._xlws.FILTER(Changelog!$C$2:$C$110,Changelog!$C$2:$C$110&lt;&gt;""),attendance__2[[#This Row],[ID]]),"")</f>
        <v/>
      </c>
      <c r="D14765" t="str">
        <f ca="1">IFERROR(_xlfn.IFNA(IF((A14765-FLOOR(A14765,100))&lt;10,"الخدام",LOOKUP(FLOOR(A14765,100),Table2[ID start],Table2[Class])),"الخدام"),"")</f>
        <v/>
      </c>
    </row>
    <row r="14766" spans="1:4" x14ac:dyDescent="0.25">
      <c r="A14766" t="str" cm="1">
        <f t="array" aca="1" ref="A14766" ca="1">IFERROR(_xlfn.XLOOKUP(attendance__2[[#This Row],[ID]],_xlfn._xlws.FILTER(Table1[Old ID],Table1[Old ID]&lt;&gt;0),_xlfn._xlws.FILTER(Changelog!$C$2:$C$110,Changelog!$C$2:$C$110&lt;&gt;""),attendance__2[[#This Row],[ID]]),"")</f>
        <v/>
      </c>
      <c r="D14766" t="str">
        <f ca="1">IFERROR(_xlfn.IFNA(IF((A14766-FLOOR(A14766,100))&lt;10,"الخدام",LOOKUP(FLOOR(A14766,100),Table2[ID start],Table2[Class])),"الخدام"),"")</f>
        <v/>
      </c>
    </row>
    <row r="14767" spans="1:4" x14ac:dyDescent="0.25">
      <c r="A14767" t="str" cm="1">
        <f t="array" aca="1" ref="A14767" ca="1">IFERROR(_xlfn.XLOOKUP(attendance__2[[#This Row],[ID]],_xlfn._xlws.FILTER(Table1[Old ID],Table1[Old ID]&lt;&gt;0),_xlfn._xlws.FILTER(Changelog!$C$2:$C$110,Changelog!$C$2:$C$110&lt;&gt;""),attendance__2[[#This Row],[ID]]),"")</f>
        <v/>
      </c>
      <c r="D14767" t="str">
        <f ca="1">IFERROR(_xlfn.IFNA(IF((A14767-FLOOR(A14767,100))&lt;10,"الخدام",LOOKUP(FLOOR(A14767,100),Table2[ID start],Table2[Class])),"الخدام"),"")</f>
        <v/>
      </c>
    </row>
    <row r="14768" spans="1:4" x14ac:dyDescent="0.25">
      <c r="A14768" t="str" cm="1">
        <f t="array" aca="1" ref="A14768" ca="1">IFERROR(_xlfn.XLOOKUP(attendance__2[[#This Row],[ID]],_xlfn._xlws.FILTER(Table1[Old ID],Table1[Old ID]&lt;&gt;0),_xlfn._xlws.FILTER(Changelog!$C$2:$C$110,Changelog!$C$2:$C$110&lt;&gt;""),attendance__2[[#This Row],[ID]]),"")</f>
        <v/>
      </c>
      <c r="D14768" t="str">
        <f ca="1">IFERROR(_xlfn.IFNA(IF((A14768-FLOOR(A14768,100))&lt;10,"الخدام",LOOKUP(FLOOR(A14768,100),Table2[ID start],Table2[Class])),"الخدام"),"")</f>
        <v/>
      </c>
    </row>
    <row r="14769" spans="1:4" x14ac:dyDescent="0.25">
      <c r="A14769" t="str" cm="1">
        <f t="array" aca="1" ref="A14769" ca="1">IFERROR(_xlfn.XLOOKUP(attendance__2[[#This Row],[ID]],_xlfn._xlws.FILTER(Table1[Old ID],Table1[Old ID]&lt;&gt;0),_xlfn._xlws.FILTER(Changelog!$C$2:$C$110,Changelog!$C$2:$C$110&lt;&gt;""),attendance__2[[#This Row],[ID]]),"")</f>
        <v/>
      </c>
      <c r="D14769" t="str">
        <f ca="1">IFERROR(_xlfn.IFNA(IF((A14769-FLOOR(A14769,100))&lt;10,"الخدام",LOOKUP(FLOOR(A14769,100),Table2[ID start],Table2[Class])),"الخدام"),"")</f>
        <v/>
      </c>
    </row>
    <row r="14770" spans="1:4" x14ac:dyDescent="0.25">
      <c r="A14770" t="str" cm="1">
        <f t="array" aca="1" ref="A14770" ca="1">IFERROR(_xlfn.XLOOKUP(attendance__2[[#This Row],[ID]],_xlfn._xlws.FILTER(Table1[Old ID],Table1[Old ID]&lt;&gt;0),_xlfn._xlws.FILTER(Changelog!$C$2:$C$110,Changelog!$C$2:$C$110&lt;&gt;""),attendance__2[[#This Row],[ID]]),"")</f>
        <v/>
      </c>
      <c r="D14770" t="str">
        <f ca="1">IFERROR(_xlfn.IFNA(IF((A14770-FLOOR(A14770,100))&lt;10,"الخدام",LOOKUP(FLOOR(A14770,100),Table2[ID start],Table2[Class])),"الخدام"),"")</f>
        <v/>
      </c>
    </row>
    <row r="14771" spans="1:4" x14ac:dyDescent="0.25">
      <c r="A14771" t="str" cm="1">
        <f t="array" aca="1" ref="A14771" ca="1">IFERROR(_xlfn.XLOOKUP(attendance__2[[#This Row],[ID]],_xlfn._xlws.FILTER(Table1[Old ID],Table1[Old ID]&lt;&gt;0),_xlfn._xlws.FILTER(Changelog!$C$2:$C$110,Changelog!$C$2:$C$110&lt;&gt;""),attendance__2[[#This Row],[ID]]),"")</f>
        <v/>
      </c>
      <c r="D14771" t="str">
        <f ca="1">IFERROR(_xlfn.IFNA(IF((A14771-FLOOR(A14771,100))&lt;10,"الخدام",LOOKUP(FLOOR(A14771,100),Table2[ID start],Table2[Class])),"الخدام"),"")</f>
        <v/>
      </c>
    </row>
    <row r="14772" spans="1:4" x14ac:dyDescent="0.25">
      <c r="A14772" t="str" cm="1">
        <f t="array" aca="1" ref="A14772" ca="1">IFERROR(_xlfn.XLOOKUP(attendance__2[[#This Row],[ID]],_xlfn._xlws.FILTER(Table1[Old ID],Table1[Old ID]&lt;&gt;0),_xlfn._xlws.FILTER(Changelog!$C$2:$C$110,Changelog!$C$2:$C$110&lt;&gt;""),attendance__2[[#This Row],[ID]]),"")</f>
        <v/>
      </c>
      <c r="D14772" t="str">
        <f ca="1">IFERROR(_xlfn.IFNA(IF((A14772-FLOOR(A14772,100))&lt;10,"الخدام",LOOKUP(FLOOR(A14772,100),Table2[ID start],Table2[Class])),"الخدام"),"")</f>
        <v/>
      </c>
    </row>
    <row r="14773" spans="1:4" x14ac:dyDescent="0.25">
      <c r="A14773" t="str" cm="1">
        <f t="array" aca="1" ref="A14773" ca="1">IFERROR(_xlfn.XLOOKUP(attendance__2[[#This Row],[ID]],_xlfn._xlws.FILTER(Table1[Old ID],Table1[Old ID]&lt;&gt;0),_xlfn._xlws.FILTER(Changelog!$C$2:$C$110,Changelog!$C$2:$C$110&lt;&gt;""),attendance__2[[#This Row],[ID]]),"")</f>
        <v/>
      </c>
      <c r="D14773" t="str">
        <f ca="1">IFERROR(_xlfn.IFNA(IF((A14773-FLOOR(A14773,100))&lt;10,"الخدام",LOOKUP(FLOOR(A14773,100),Table2[ID start],Table2[Class])),"الخدام"),"")</f>
        <v/>
      </c>
    </row>
    <row r="14774" spans="1:4" x14ac:dyDescent="0.25">
      <c r="A14774" t="str" cm="1">
        <f t="array" aca="1" ref="A14774" ca="1">IFERROR(_xlfn.XLOOKUP(attendance__2[[#This Row],[ID]],_xlfn._xlws.FILTER(Table1[Old ID],Table1[Old ID]&lt;&gt;0),_xlfn._xlws.FILTER(Changelog!$C$2:$C$110,Changelog!$C$2:$C$110&lt;&gt;""),attendance__2[[#This Row],[ID]]),"")</f>
        <v/>
      </c>
      <c r="D14774" t="str">
        <f ca="1">IFERROR(_xlfn.IFNA(IF((A14774-FLOOR(A14774,100))&lt;10,"الخدام",LOOKUP(FLOOR(A14774,100),Table2[ID start],Table2[Class])),"الخدام"),"")</f>
        <v/>
      </c>
    </row>
    <row r="14775" spans="1:4" x14ac:dyDescent="0.25">
      <c r="A14775" t="str" cm="1">
        <f t="array" aca="1" ref="A14775" ca="1">IFERROR(_xlfn.XLOOKUP(attendance__2[[#This Row],[ID]],_xlfn._xlws.FILTER(Table1[Old ID],Table1[Old ID]&lt;&gt;0),_xlfn._xlws.FILTER(Changelog!$C$2:$C$110,Changelog!$C$2:$C$110&lt;&gt;""),attendance__2[[#This Row],[ID]]),"")</f>
        <v/>
      </c>
      <c r="D14775" t="str">
        <f ca="1">IFERROR(_xlfn.IFNA(IF((A14775-FLOOR(A14775,100))&lt;10,"الخدام",LOOKUP(FLOOR(A14775,100),Table2[ID start],Table2[Class])),"الخدام"),"")</f>
        <v/>
      </c>
    </row>
    <row r="14776" spans="1:4" x14ac:dyDescent="0.25">
      <c r="A14776" t="str" cm="1">
        <f t="array" aca="1" ref="A14776" ca="1">IFERROR(_xlfn.XLOOKUP(attendance__2[[#This Row],[ID]],_xlfn._xlws.FILTER(Table1[Old ID],Table1[Old ID]&lt;&gt;0),_xlfn._xlws.FILTER(Changelog!$C$2:$C$110,Changelog!$C$2:$C$110&lt;&gt;""),attendance__2[[#This Row],[ID]]),"")</f>
        <v/>
      </c>
      <c r="D14776" t="str">
        <f ca="1">IFERROR(_xlfn.IFNA(IF((A14776-FLOOR(A14776,100))&lt;10,"الخدام",LOOKUP(FLOOR(A14776,100),Table2[ID start],Table2[Class])),"الخدام"),"")</f>
        <v/>
      </c>
    </row>
    <row r="14777" spans="1:4" x14ac:dyDescent="0.25">
      <c r="A14777" t="str" cm="1">
        <f t="array" aca="1" ref="A147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7" t="str">
        <f ca="1">IFERROR(_xlfn.IFNA(IF((A14777-FLOOR(A14777,100))&lt;10,"الخدام",LOOKUP(FLOOR(A14777,100),Table2[ID start],Table2[Class])),"الخدام"),"")</f>
        <v/>
      </c>
    </row>
    <row r="14778" spans="1:4" x14ac:dyDescent="0.25">
      <c r="A14778" t="str" cm="1">
        <f t="array" aca="1" ref="A14778" ca="1">IFERROR(_xlfn.XLOOKUP(attendance__2[[#This Row],[ID]],_xlfn._xlws.FILTER(Table1[Old ID],Table1[Old ID]&lt;&gt;0),_xlfn._xlws.FILTER(Changelog!$C$2:$C$110,Changelog!$C$2:$C$110&lt;&gt;""),attendance__2[[#This Row],[ID]]),"")</f>
        <v/>
      </c>
      <c r="D14778" t="str">
        <f ca="1">IFERROR(_xlfn.IFNA(IF((A14778-FLOOR(A14778,100))&lt;10,"الخدام",LOOKUP(FLOOR(A14778,100),Table2[ID start],Table2[Class])),"الخدام"),"")</f>
        <v/>
      </c>
    </row>
    <row r="14779" spans="1:4" x14ac:dyDescent="0.25">
      <c r="A14779" t="str" cm="1">
        <f t="array" aca="1" ref="A14779" ca="1">IFERROR(_xlfn.XLOOKUP(attendance__2[[#This Row],[ID]],_xlfn._xlws.FILTER(Table1[Old ID],Table1[Old ID]&lt;&gt;0),_xlfn._xlws.FILTER(Changelog!$C$2:$C$110,Changelog!$C$2:$C$110&lt;&gt;""),attendance__2[[#This Row],[ID]]),"")</f>
        <v/>
      </c>
      <c r="D14779" t="str">
        <f ca="1">IFERROR(_xlfn.IFNA(IF((A14779-FLOOR(A14779,100))&lt;10,"الخدام",LOOKUP(FLOOR(A14779,100),Table2[ID start],Table2[Class])),"الخدام"),"")</f>
        <v/>
      </c>
    </row>
    <row r="14780" spans="1:4" x14ac:dyDescent="0.25">
      <c r="A14780" t="str" cm="1">
        <f t="array" aca="1" ref="A14780" ca="1">IFERROR(_xlfn.XLOOKUP(attendance__2[[#This Row],[ID]],_xlfn._xlws.FILTER(Table1[Old ID],Table1[Old ID]&lt;&gt;0),_xlfn._xlws.FILTER(Changelog!$C$2:$C$110,Changelog!$C$2:$C$110&lt;&gt;""),attendance__2[[#This Row],[ID]]),"")</f>
        <v/>
      </c>
      <c r="D14780" t="str">
        <f ca="1">IFERROR(_xlfn.IFNA(IF((A14780-FLOOR(A14780,100))&lt;10,"الخدام",LOOKUP(FLOOR(A14780,100),Table2[ID start],Table2[Class])),"الخدام"),"")</f>
        <v/>
      </c>
    </row>
    <row r="14781" spans="1:4" x14ac:dyDescent="0.25">
      <c r="A14781" t="str" cm="1">
        <f t="array" aca="1" ref="A14781" ca="1">IFERROR(_xlfn.XLOOKUP(attendance__2[[#This Row],[ID]],_xlfn._xlws.FILTER(Table1[Old ID],Table1[Old ID]&lt;&gt;0),_xlfn._xlws.FILTER(Changelog!$C$2:$C$110,Changelog!$C$2:$C$110&lt;&gt;""),attendance__2[[#This Row],[ID]]),"")</f>
        <v/>
      </c>
      <c r="D14781" t="str">
        <f ca="1">IFERROR(_xlfn.IFNA(IF((A14781-FLOOR(A14781,100))&lt;10,"الخدام",LOOKUP(FLOOR(A14781,100),Table2[ID start],Table2[Class])),"الخدام"),"")</f>
        <v/>
      </c>
    </row>
    <row r="14782" spans="1:4" x14ac:dyDescent="0.25">
      <c r="A14782" t="str" cm="1">
        <f t="array" aca="1" ref="A14782" ca="1">IFERROR(_xlfn.XLOOKUP(attendance__2[[#This Row],[ID]],_xlfn._xlws.FILTER(Table1[Old ID],Table1[Old ID]&lt;&gt;0),_xlfn._xlws.FILTER(Changelog!$C$2:$C$110,Changelog!$C$2:$C$110&lt;&gt;""),attendance__2[[#This Row],[ID]]),"")</f>
        <v/>
      </c>
      <c r="D14782" t="str">
        <f ca="1">IFERROR(_xlfn.IFNA(IF((A14782-FLOOR(A14782,100))&lt;10,"الخدام",LOOKUP(FLOOR(A14782,100),Table2[ID start],Table2[Class])),"الخدام"),"")</f>
        <v/>
      </c>
    </row>
    <row r="14783" spans="1:4" x14ac:dyDescent="0.25">
      <c r="A14783" t="str" cm="1">
        <f t="array" aca="1" ref="A14783" ca="1">IFERROR(_xlfn.XLOOKUP(attendance__2[[#This Row],[ID]],_xlfn._xlws.FILTER(Table1[Old ID],Table1[Old ID]&lt;&gt;0),_xlfn._xlws.FILTER(Changelog!$C$2:$C$110,Changelog!$C$2:$C$110&lt;&gt;""),attendance__2[[#This Row],[ID]]),"")</f>
        <v/>
      </c>
      <c r="D14783" t="str">
        <f ca="1">IFERROR(_xlfn.IFNA(IF((A14783-FLOOR(A14783,100))&lt;10,"الخدام",LOOKUP(FLOOR(A14783,100),Table2[ID start],Table2[Class])),"الخدام"),"")</f>
        <v/>
      </c>
    </row>
    <row r="14784" spans="1:4" x14ac:dyDescent="0.25">
      <c r="A14784" t="str" cm="1">
        <f t="array" aca="1" ref="A14784" ca="1">IFERROR(_xlfn.XLOOKUP(attendance__2[[#This Row],[ID]],_xlfn._xlws.FILTER(Table1[Old ID],Table1[Old ID]&lt;&gt;0),_xlfn._xlws.FILTER(Changelog!$C$2:$C$110,Changelog!$C$2:$C$110&lt;&gt;""),attendance__2[[#This Row],[ID]]),"")</f>
        <v/>
      </c>
      <c r="D14784" t="str">
        <f ca="1">IFERROR(_xlfn.IFNA(IF((A14784-FLOOR(A14784,100))&lt;10,"الخدام",LOOKUP(FLOOR(A14784,100),Table2[ID start],Table2[Class])),"الخدام"),"")</f>
        <v/>
      </c>
    </row>
    <row r="14785" spans="1:4" x14ac:dyDescent="0.25">
      <c r="A14785" t="str" cm="1">
        <f t="array" aca="1" ref="A14785" ca="1">IFERROR(_xlfn.XLOOKUP(attendance__2[[#This Row],[ID]],_xlfn._xlws.FILTER(Table1[Old ID],Table1[Old ID]&lt;&gt;0),_xlfn._xlws.FILTER(Changelog!$C$2:$C$110,Changelog!$C$2:$C$110&lt;&gt;""),attendance__2[[#This Row],[ID]]),"")</f>
        <v/>
      </c>
      <c r="D14785" t="str">
        <f ca="1">IFERROR(_xlfn.IFNA(IF((A14785-FLOOR(A14785,100))&lt;10,"الخدام",LOOKUP(FLOOR(A14785,100),Table2[ID start],Table2[Class])),"الخدام"),"")</f>
        <v/>
      </c>
    </row>
    <row r="14786" spans="1:4" x14ac:dyDescent="0.25">
      <c r="A14786" t="str" cm="1">
        <f t="array" aca="1" ref="A14786" ca="1">IFERROR(_xlfn.XLOOKUP(attendance__2[[#This Row],[ID]],_xlfn._xlws.FILTER(Table1[Old ID],Table1[Old ID]&lt;&gt;0),_xlfn._xlws.FILTER(Changelog!$C$2:$C$110,Changelog!$C$2:$C$110&lt;&gt;""),attendance__2[[#This Row],[ID]]),"")</f>
        <v/>
      </c>
      <c r="D14786" t="str">
        <f ca="1">IFERROR(_xlfn.IFNA(IF((A14786-FLOOR(A14786,100))&lt;10,"الخدام",LOOKUP(FLOOR(A14786,100),Table2[ID start],Table2[Class])),"الخدام"),"")</f>
        <v/>
      </c>
    </row>
    <row r="14787" spans="1:4" x14ac:dyDescent="0.25">
      <c r="A14787" t="str" cm="1">
        <f t="array" aca="1" ref="A14787" ca="1">IFERROR(_xlfn.XLOOKUP(attendance__2[[#This Row],[ID]],_xlfn._xlws.FILTER(Table1[Old ID],Table1[Old ID]&lt;&gt;0),_xlfn._xlws.FILTER(Changelog!$C$2:$C$110,Changelog!$C$2:$C$110&lt;&gt;""),attendance__2[[#This Row],[ID]]),"")</f>
        <v/>
      </c>
      <c r="D14787" t="str">
        <f ca="1">IFERROR(_xlfn.IFNA(IF((A14787-FLOOR(A14787,100))&lt;10,"الخدام",LOOKUP(FLOOR(A14787,100),Table2[ID start],Table2[Class])),"الخدام"),"")</f>
        <v/>
      </c>
    </row>
    <row r="14788" spans="1:4" x14ac:dyDescent="0.25">
      <c r="A14788" t="str" cm="1">
        <f t="array" aca="1" ref="A14788" ca="1">IFERROR(_xlfn.XLOOKUP(attendance__2[[#This Row],[ID]],_xlfn._xlws.FILTER(Table1[Old ID],Table1[Old ID]&lt;&gt;0),_xlfn._xlws.FILTER(Changelog!$C$2:$C$110,Changelog!$C$2:$C$110&lt;&gt;""),attendance__2[[#This Row],[ID]]),"")</f>
        <v/>
      </c>
      <c r="D14788" t="str">
        <f ca="1">IFERROR(_xlfn.IFNA(IF((A14788-FLOOR(A14788,100))&lt;10,"الخدام",LOOKUP(FLOOR(A14788,100),Table2[ID start],Table2[Class])),"الخدام"),"")</f>
        <v/>
      </c>
    </row>
    <row r="14789" spans="1:4" x14ac:dyDescent="0.25">
      <c r="A14789" t="str" cm="1">
        <f t="array" aca="1" ref="A14789" ca="1">IFERROR(_xlfn.XLOOKUP(attendance__2[[#This Row],[ID]],_xlfn._xlws.FILTER(Table1[Old ID],Table1[Old ID]&lt;&gt;0),_xlfn._xlws.FILTER(Changelog!$C$2:$C$110,Changelog!$C$2:$C$110&lt;&gt;""),attendance__2[[#This Row],[ID]]),"")</f>
        <v/>
      </c>
      <c r="D14789" t="str">
        <f ca="1">IFERROR(_xlfn.IFNA(IF((A14789-FLOOR(A14789,100))&lt;10,"الخدام",LOOKUP(FLOOR(A14789,100),Table2[ID start],Table2[Class])),"الخدام"),"")</f>
        <v/>
      </c>
    </row>
    <row r="14790" spans="1:4" x14ac:dyDescent="0.25">
      <c r="A14790" t="str" cm="1">
        <f t="array" aca="1" ref="A14790" ca="1">IFERROR(_xlfn.XLOOKUP(attendance__2[[#This Row],[ID]],_xlfn._xlws.FILTER(Table1[Old ID],Table1[Old ID]&lt;&gt;0),_xlfn._xlws.FILTER(Changelog!$C$2:$C$110,Changelog!$C$2:$C$110&lt;&gt;""),attendance__2[[#This Row],[ID]]),"")</f>
        <v/>
      </c>
      <c r="D14790" t="str">
        <f ca="1">IFERROR(_xlfn.IFNA(IF((A14790-FLOOR(A14790,100))&lt;10,"الخدام",LOOKUP(FLOOR(A14790,100),Table2[ID start],Table2[Class])),"الخدام"),"")</f>
        <v/>
      </c>
    </row>
    <row r="14791" spans="1:4" x14ac:dyDescent="0.25">
      <c r="A14791" t="str" cm="1">
        <f t="array" aca="1" ref="A14791" ca="1">IFERROR(_xlfn.XLOOKUP(attendance__2[[#This Row],[ID]],_xlfn._xlws.FILTER(Table1[Old ID],Table1[Old ID]&lt;&gt;0),_xlfn._xlws.FILTER(Changelog!$C$2:$C$110,Changelog!$C$2:$C$110&lt;&gt;""),attendance__2[[#This Row],[ID]]),"")</f>
        <v/>
      </c>
      <c r="D14791" t="str">
        <f ca="1">IFERROR(_xlfn.IFNA(IF((A14791-FLOOR(A14791,100))&lt;10,"الخدام",LOOKUP(FLOOR(A14791,100),Table2[ID start],Table2[Class])),"الخدام"),"")</f>
        <v/>
      </c>
    </row>
    <row r="14792" spans="1:4" x14ac:dyDescent="0.25">
      <c r="A14792" t="str" cm="1">
        <f t="array" aca="1" ref="A14792" ca="1">IFERROR(_xlfn.XLOOKUP(attendance__2[[#This Row],[ID]],_xlfn._xlws.FILTER(Table1[Old ID],Table1[Old ID]&lt;&gt;0),_xlfn._xlws.FILTER(Changelog!$C$2:$C$110,Changelog!$C$2:$C$110&lt;&gt;""),attendance__2[[#This Row],[ID]]),"")</f>
        <v/>
      </c>
      <c r="D14792" t="str">
        <f ca="1">IFERROR(_xlfn.IFNA(IF((A14792-FLOOR(A14792,100))&lt;10,"الخدام",LOOKUP(FLOOR(A14792,100),Table2[ID start],Table2[Class])),"الخدام"),"")</f>
        <v/>
      </c>
    </row>
    <row r="14793" spans="1:4" x14ac:dyDescent="0.25">
      <c r="A14793" t="str" cm="1">
        <f t="array" aca="1" ref="A14793" ca="1">IFERROR(_xlfn.XLOOKUP(attendance__2[[#This Row],[ID]],_xlfn._xlws.FILTER(Table1[Old ID],Table1[Old ID]&lt;&gt;0),_xlfn._xlws.FILTER(Changelog!$C$2:$C$110,Changelog!$C$2:$C$110&lt;&gt;""),attendance__2[[#This Row],[ID]]),"")</f>
        <v/>
      </c>
      <c r="D14793" t="str">
        <f ca="1">IFERROR(_xlfn.IFNA(IF((A14793-FLOOR(A14793,100))&lt;10,"الخدام",LOOKUP(FLOOR(A14793,100),Table2[ID start],Table2[Class])),"الخدام"),"")</f>
        <v/>
      </c>
    </row>
    <row r="14794" spans="1:4" x14ac:dyDescent="0.25">
      <c r="A14794" t="str" cm="1">
        <f t="array" aca="1" ref="A14794" ca="1">IFERROR(_xlfn.XLOOKUP(attendance__2[[#This Row],[ID]],_xlfn._xlws.FILTER(Table1[Old ID],Table1[Old ID]&lt;&gt;0),_xlfn._xlws.FILTER(Changelog!$C$2:$C$110,Changelog!$C$2:$C$110&lt;&gt;""),attendance__2[[#This Row],[ID]]),"")</f>
        <v/>
      </c>
      <c r="D14794" t="str">
        <f ca="1">IFERROR(_xlfn.IFNA(IF((A14794-FLOOR(A14794,100))&lt;10,"الخدام",LOOKUP(FLOOR(A14794,100),Table2[ID start],Table2[Class])),"الخدام"),"")</f>
        <v/>
      </c>
    </row>
    <row r="14795" spans="1:4" x14ac:dyDescent="0.25">
      <c r="A14795" t="str" cm="1">
        <f t="array" aca="1" ref="A14795" ca="1">IFERROR(_xlfn.XLOOKUP(attendance__2[[#This Row],[ID]],_xlfn._xlws.FILTER(Table1[Old ID],Table1[Old ID]&lt;&gt;0),_xlfn._xlws.FILTER(Changelog!$C$2:$C$110,Changelog!$C$2:$C$110&lt;&gt;""),attendance__2[[#This Row],[ID]]),"")</f>
        <v/>
      </c>
      <c r="D14795" t="str">
        <f ca="1">IFERROR(_xlfn.IFNA(IF((A14795-FLOOR(A14795,100))&lt;10,"الخدام",LOOKUP(FLOOR(A14795,100),Table2[ID start],Table2[Class])),"الخدام"),"")</f>
        <v/>
      </c>
    </row>
    <row r="14796" spans="1:4" x14ac:dyDescent="0.25">
      <c r="A14796" t="str" cm="1">
        <f t="array" aca="1" ref="A14796" ca="1">IFERROR(_xlfn.XLOOKUP(attendance__2[[#This Row],[ID]],_xlfn._xlws.FILTER(Table1[Old ID],Table1[Old ID]&lt;&gt;0),_xlfn._xlws.FILTER(Changelog!$C$2:$C$110,Changelog!$C$2:$C$110&lt;&gt;""),attendance__2[[#This Row],[ID]]),"")</f>
        <v/>
      </c>
      <c r="D14796" t="str">
        <f ca="1">IFERROR(_xlfn.IFNA(IF((A14796-FLOOR(A14796,100))&lt;10,"الخدام",LOOKUP(FLOOR(A14796,100),Table2[ID start],Table2[Class])),"الخدام"),"")</f>
        <v/>
      </c>
    </row>
    <row r="14797" spans="1:4" x14ac:dyDescent="0.25">
      <c r="A14797" t="str" cm="1">
        <f t="array" aca="1" ref="A14797" ca="1">IFERROR(_xlfn.XLOOKUP(attendance__2[[#This Row],[ID]],_xlfn._xlws.FILTER(Table1[Old ID],Table1[Old ID]&lt;&gt;0),_xlfn._xlws.FILTER(Changelog!$C$2:$C$110,Changelog!$C$2:$C$110&lt;&gt;""),attendance__2[[#This Row],[ID]]),"")</f>
        <v/>
      </c>
      <c r="D14797" t="str">
        <f ca="1">IFERROR(_xlfn.IFNA(IF((A14797-FLOOR(A14797,100))&lt;10,"الخدام",LOOKUP(FLOOR(A14797,100),Table2[ID start],Table2[Class])),"الخدام"),"")</f>
        <v/>
      </c>
    </row>
    <row r="14798" spans="1:4" x14ac:dyDescent="0.25">
      <c r="A14798" t="str" cm="1">
        <f t="array" aca="1" ref="A14798" ca="1">IFERROR(_xlfn.XLOOKUP(attendance__2[[#This Row],[ID]],_xlfn._xlws.FILTER(Table1[Old ID],Table1[Old ID]&lt;&gt;0),_xlfn._xlws.FILTER(Changelog!$C$2:$C$110,Changelog!$C$2:$C$110&lt;&gt;""),attendance__2[[#This Row],[ID]]),"")</f>
        <v/>
      </c>
      <c r="D14798" t="str">
        <f ca="1">IFERROR(_xlfn.IFNA(IF((A14798-FLOOR(A14798,100))&lt;10,"الخدام",LOOKUP(FLOOR(A14798,100),Table2[ID start],Table2[Class])),"الخدام"),"")</f>
        <v/>
      </c>
    </row>
    <row r="14799" spans="1:4" x14ac:dyDescent="0.25">
      <c r="A14799" t="str" cm="1">
        <f t="array" aca="1" ref="A14799" ca="1">IFERROR(_xlfn.XLOOKUP(attendance__2[[#This Row],[ID]],_xlfn._xlws.FILTER(Table1[Old ID],Table1[Old ID]&lt;&gt;0),_xlfn._xlws.FILTER(Changelog!$C$2:$C$110,Changelog!$C$2:$C$110&lt;&gt;""),attendance__2[[#This Row],[ID]]),"")</f>
        <v/>
      </c>
      <c r="D14799" t="str">
        <f ca="1">IFERROR(_xlfn.IFNA(IF((A14799-FLOOR(A14799,100))&lt;10,"الخدام",LOOKUP(FLOOR(A14799,100),Table2[ID start],Table2[Class])),"الخدام"),"")</f>
        <v/>
      </c>
    </row>
    <row r="14800" spans="1:4" x14ac:dyDescent="0.25">
      <c r="A14800" t="str" cm="1">
        <f t="array" aca="1" ref="A14800" ca="1">IFERROR(_xlfn.XLOOKUP(attendance__2[[#This Row],[ID]],_xlfn._xlws.FILTER(Table1[Old ID],Table1[Old ID]&lt;&gt;0),_xlfn._xlws.FILTER(Changelog!$C$2:$C$110,Changelog!$C$2:$C$110&lt;&gt;""),attendance__2[[#This Row],[ID]]),"")</f>
        <v/>
      </c>
      <c r="D14800" t="str">
        <f ca="1">IFERROR(_xlfn.IFNA(IF((A14800-FLOOR(A14800,100))&lt;10,"الخدام",LOOKUP(FLOOR(A14800,100),Table2[ID start],Table2[Class])),"الخدام"),"")</f>
        <v/>
      </c>
    </row>
    <row r="14801" spans="1:4" x14ac:dyDescent="0.25">
      <c r="A14801" t="str" cm="1">
        <f t="array" aca="1" ref="A14801" ca="1">IFERROR(_xlfn.XLOOKUP(attendance__2[[#This Row],[ID]],_xlfn._xlws.FILTER(Table1[Old ID],Table1[Old ID]&lt;&gt;0),_xlfn._xlws.FILTER(Changelog!$C$2:$C$110,Changelog!$C$2:$C$110&lt;&gt;""),attendance__2[[#This Row],[ID]]),"")</f>
        <v/>
      </c>
      <c r="D14801" t="str">
        <f ca="1">IFERROR(_xlfn.IFNA(IF((A14801-FLOOR(A14801,100))&lt;10,"الخدام",LOOKUP(FLOOR(A14801,100),Table2[ID start],Table2[Class])),"الخدام"),"")</f>
        <v/>
      </c>
    </row>
    <row r="14802" spans="1:4" x14ac:dyDescent="0.25">
      <c r="A14802" t="str" cm="1">
        <f t="array" aca="1" ref="A14802" ca="1">IFERROR(_xlfn.XLOOKUP(attendance__2[[#This Row],[ID]],_xlfn._xlws.FILTER(Table1[Old ID],Table1[Old ID]&lt;&gt;0),_xlfn._xlws.FILTER(Changelog!$C$2:$C$110,Changelog!$C$2:$C$110&lt;&gt;""),attendance__2[[#This Row],[ID]]),"")</f>
        <v/>
      </c>
      <c r="D14802" t="str">
        <f ca="1">IFERROR(_xlfn.IFNA(IF((A14802-FLOOR(A14802,100))&lt;10,"الخدام",LOOKUP(FLOOR(A14802,100),Table2[ID start],Table2[Class])),"الخدام"),"")</f>
        <v/>
      </c>
    </row>
    <row r="14803" spans="1:4" x14ac:dyDescent="0.25">
      <c r="A14803" t="str" cm="1">
        <f t="array" aca="1" ref="A14803" ca="1">IFERROR(_xlfn.XLOOKUP(attendance__2[[#This Row],[ID]],_xlfn._xlws.FILTER(Table1[Old ID],Table1[Old ID]&lt;&gt;0),_xlfn._xlws.FILTER(Changelog!$C$2:$C$110,Changelog!$C$2:$C$110&lt;&gt;""),attendance__2[[#This Row],[ID]]),"")</f>
        <v/>
      </c>
      <c r="D14803" t="str">
        <f ca="1">IFERROR(_xlfn.IFNA(IF((A14803-FLOOR(A14803,100))&lt;10,"الخدام",LOOKUP(FLOOR(A14803,100),Table2[ID start],Table2[Class])),"الخدام"),"")</f>
        <v/>
      </c>
    </row>
    <row r="14804" spans="1:4" x14ac:dyDescent="0.25">
      <c r="A14804" t="str" cm="1">
        <f t="array" aca="1" ref="A14804" ca="1">IFERROR(_xlfn.XLOOKUP(attendance__2[[#This Row],[ID]],_xlfn._xlws.FILTER(Table1[Old ID],Table1[Old ID]&lt;&gt;0),_xlfn._xlws.FILTER(Changelog!$C$2:$C$110,Changelog!$C$2:$C$110&lt;&gt;""),attendance__2[[#This Row],[ID]]),"")</f>
        <v/>
      </c>
      <c r="D14804" t="str">
        <f ca="1">IFERROR(_xlfn.IFNA(IF((A14804-FLOOR(A14804,100))&lt;10,"الخدام",LOOKUP(FLOOR(A14804,100),Table2[ID start],Table2[Class])),"الخدام"),"")</f>
        <v/>
      </c>
    </row>
    <row r="14805" spans="1:4" x14ac:dyDescent="0.25">
      <c r="A14805" t="str" cm="1">
        <f t="array" aca="1" ref="A14805" ca="1">IFERROR(_xlfn.XLOOKUP(attendance__2[[#This Row],[ID]],_xlfn._xlws.FILTER(Table1[Old ID],Table1[Old ID]&lt;&gt;0),_xlfn._xlws.FILTER(Changelog!$C$2:$C$110,Changelog!$C$2:$C$110&lt;&gt;""),attendance__2[[#This Row],[ID]]),"")</f>
        <v/>
      </c>
      <c r="D14805" t="str">
        <f ca="1">IFERROR(_xlfn.IFNA(IF((A14805-FLOOR(A14805,100))&lt;10,"الخدام",LOOKUP(FLOOR(A14805,100),Table2[ID start],Table2[Class])),"الخدام"),"")</f>
        <v/>
      </c>
    </row>
    <row r="14806" spans="1:4" x14ac:dyDescent="0.25">
      <c r="A14806" t="str" cm="1">
        <f t="array" aca="1" ref="A14806" ca="1">IFERROR(_xlfn.XLOOKUP(attendance__2[[#This Row],[ID]],_xlfn._xlws.FILTER(Table1[Old ID],Table1[Old ID]&lt;&gt;0),_xlfn._xlws.FILTER(Changelog!$C$2:$C$110,Changelog!$C$2:$C$110&lt;&gt;""),attendance__2[[#This Row],[ID]]),"")</f>
        <v/>
      </c>
      <c r="D14806" t="str">
        <f ca="1">IFERROR(_xlfn.IFNA(IF((A14806-FLOOR(A14806,100))&lt;10,"الخدام",LOOKUP(FLOOR(A14806,100),Table2[ID start],Table2[Class])),"الخدام"),"")</f>
        <v/>
      </c>
    </row>
    <row r="14807" spans="1:4" x14ac:dyDescent="0.25">
      <c r="A14807" t="str" cm="1">
        <f t="array" aca="1" ref="A14807" ca="1">IFERROR(_xlfn.XLOOKUP(attendance__2[[#This Row],[ID]],_xlfn._xlws.FILTER(Table1[Old ID],Table1[Old ID]&lt;&gt;0),_xlfn._xlws.FILTER(Changelog!$C$2:$C$110,Changelog!$C$2:$C$110&lt;&gt;""),attendance__2[[#This Row],[ID]]),"")</f>
        <v/>
      </c>
      <c r="D14807" t="str">
        <f ca="1">IFERROR(_xlfn.IFNA(IF((A14807-FLOOR(A14807,100))&lt;10,"الخدام",LOOKUP(FLOOR(A14807,100),Table2[ID start],Table2[Class])),"الخدام"),"")</f>
        <v/>
      </c>
    </row>
    <row r="14808" spans="1:4" x14ac:dyDescent="0.25">
      <c r="A14808" t="str" cm="1">
        <f t="array" aca="1" ref="A14808" ca="1">IFERROR(_xlfn.XLOOKUP(attendance__2[[#This Row],[ID]],_xlfn._xlws.FILTER(Table1[Old ID],Table1[Old ID]&lt;&gt;0),_xlfn._xlws.FILTER(Changelog!$C$2:$C$110,Changelog!$C$2:$C$110&lt;&gt;""),attendance__2[[#This Row],[ID]]),"")</f>
        <v/>
      </c>
      <c r="D14808" t="str">
        <f ca="1">IFERROR(_xlfn.IFNA(IF((A14808-FLOOR(A14808,100))&lt;10,"الخدام",LOOKUP(FLOOR(A14808,100),Table2[ID start],Table2[Class])),"الخدام"),"")</f>
        <v/>
      </c>
    </row>
    <row r="14809" spans="1:4" x14ac:dyDescent="0.25">
      <c r="A14809" t="str" cm="1">
        <f t="array" aca="1" ref="A14809" ca="1">IFERROR(_xlfn.XLOOKUP(attendance__2[[#This Row],[ID]],_xlfn._xlws.FILTER(Table1[Old ID],Table1[Old ID]&lt;&gt;0),_xlfn._xlws.FILTER(Changelog!$C$2:$C$110,Changelog!$C$2:$C$110&lt;&gt;""),attendance__2[[#This Row],[ID]]),"")</f>
        <v/>
      </c>
      <c r="D14809" t="str">
        <f ca="1">IFERROR(_xlfn.IFNA(IF((A14809-FLOOR(A14809,100))&lt;10,"الخدام",LOOKUP(FLOOR(A14809,100),Table2[ID start],Table2[Class])),"الخدام"),"")</f>
        <v/>
      </c>
    </row>
    <row r="14810" spans="1:4" x14ac:dyDescent="0.25">
      <c r="A14810" t="str" cm="1">
        <f t="array" aca="1" ref="A14810" ca="1">IFERROR(_xlfn.XLOOKUP(attendance__2[[#This Row],[ID]],_xlfn._xlws.FILTER(Table1[Old ID],Table1[Old ID]&lt;&gt;0),_xlfn._xlws.FILTER(Changelog!$C$2:$C$110,Changelog!$C$2:$C$110&lt;&gt;""),attendance__2[[#This Row],[ID]]),"")</f>
        <v/>
      </c>
      <c r="D14810" t="str">
        <f ca="1">IFERROR(_xlfn.IFNA(IF((A14810-FLOOR(A14810,100))&lt;10,"الخدام",LOOKUP(FLOOR(A14810,100),Table2[ID start],Table2[Class])),"الخدام"),"")</f>
        <v/>
      </c>
    </row>
    <row r="14811" spans="1:4" x14ac:dyDescent="0.25">
      <c r="A14811" t="str" cm="1">
        <f t="array" aca="1" ref="A14811" ca="1">IFERROR(_xlfn.XLOOKUP(attendance__2[[#This Row],[ID]],_xlfn._xlws.FILTER(Table1[Old ID],Table1[Old ID]&lt;&gt;0),_xlfn._xlws.FILTER(Changelog!$C$2:$C$110,Changelog!$C$2:$C$110&lt;&gt;""),attendance__2[[#This Row],[ID]]),"")</f>
        <v/>
      </c>
      <c r="D14811" t="str">
        <f ca="1">IFERROR(_xlfn.IFNA(IF((A14811-FLOOR(A14811,100))&lt;10,"الخدام",LOOKUP(FLOOR(A14811,100),Table2[ID start],Table2[Class])),"الخدام"),"")</f>
        <v/>
      </c>
    </row>
    <row r="14812" spans="1:4" x14ac:dyDescent="0.25">
      <c r="A14812" t="str" cm="1">
        <f t="array" aca="1" ref="A14812" ca="1">IFERROR(_xlfn.XLOOKUP(attendance__2[[#This Row],[ID]],_xlfn._xlws.FILTER(Table1[Old ID],Table1[Old ID]&lt;&gt;0),_xlfn._xlws.FILTER(Changelog!$C$2:$C$110,Changelog!$C$2:$C$110&lt;&gt;""),attendance__2[[#This Row],[ID]]),"")</f>
        <v/>
      </c>
      <c r="D14812" t="str">
        <f ca="1">IFERROR(_xlfn.IFNA(IF((A14812-FLOOR(A14812,100))&lt;10,"الخدام",LOOKUP(FLOOR(A14812,100),Table2[ID start],Table2[Class])),"الخدام"),"")</f>
        <v/>
      </c>
    </row>
    <row r="14813" spans="1:4" x14ac:dyDescent="0.25">
      <c r="A14813" t="str" cm="1">
        <f t="array" aca="1" ref="A14813" ca="1">IFERROR(_xlfn.XLOOKUP(attendance__2[[#This Row],[ID]],_xlfn._xlws.FILTER(Table1[Old ID],Table1[Old ID]&lt;&gt;0),_xlfn._xlws.FILTER(Changelog!$C$2:$C$110,Changelog!$C$2:$C$110&lt;&gt;""),attendance__2[[#This Row],[ID]]),"")</f>
        <v/>
      </c>
      <c r="D14813" t="str">
        <f ca="1">IFERROR(_xlfn.IFNA(IF((A14813-FLOOR(A14813,100))&lt;10,"الخدام",LOOKUP(FLOOR(A14813,100),Table2[ID start],Table2[Class])),"الخدام"),"")</f>
        <v/>
      </c>
    </row>
    <row r="14814" spans="1:4" x14ac:dyDescent="0.25">
      <c r="A14814" t="str" cm="1">
        <f t="array" aca="1" ref="A14814" ca="1">IFERROR(_xlfn.XLOOKUP(attendance__2[[#This Row],[ID]],_xlfn._xlws.FILTER(Table1[Old ID],Table1[Old ID]&lt;&gt;0),_xlfn._xlws.FILTER(Changelog!$C$2:$C$110,Changelog!$C$2:$C$110&lt;&gt;""),attendance__2[[#This Row],[ID]]),"")</f>
        <v/>
      </c>
      <c r="D14814" t="str">
        <f ca="1">IFERROR(_xlfn.IFNA(IF((A14814-FLOOR(A14814,100))&lt;10,"الخدام",LOOKUP(FLOOR(A14814,100),Table2[ID start],Table2[Class])),"الخدام"),"")</f>
        <v/>
      </c>
    </row>
    <row r="14815" spans="1:4" x14ac:dyDescent="0.25">
      <c r="A14815" t="str" cm="1">
        <f t="array" aca="1" ref="A14815" ca="1">IFERROR(_xlfn.XLOOKUP(attendance__2[[#This Row],[ID]],_xlfn._xlws.FILTER(Table1[Old ID],Table1[Old ID]&lt;&gt;0),_xlfn._xlws.FILTER(Changelog!$C$2:$C$110,Changelog!$C$2:$C$110&lt;&gt;""),attendance__2[[#This Row],[ID]]),"")</f>
        <v/>
      </c>
      <c r="D14815" t="str">
        <f ca="1">IFERROR(_xlfn.IFNA(IF((A14815-FLOOR(A14815,100))&lt;10,"الخدام",LOOKUP(FLOOR(A14815,100),Table2[ID start],Table2[Class])),"الخدام"),"")</f>
        <v/>
      </c>
    </row>
    <row r="14816" spans="1:4" x14ac:dyDescent="0.25">
      <c r="A14816" t="str" cm="1">
        <f t="array" aca="1" ref="A14816" ca="1">IFERROR(_xlfn.XLOOKUP(attendance__2[[#This Row],[ID]],_xlfn._xlws.FILTER(Table1[Old ID],Table1[Old ID]&lt;&gt;0),_xlfn._xlws.FILTER(Changelog!$C$2:$C$110,Changelog!$C$2:$C$110&lt;&gt;""),attendance__2[[#This Row],[ID]]),"")</f>
        <v/>
      </c>
      <c r="D14816" t="str">
        <f ca="1">IFERROR(_xlfn.IFNA(IF((A14816-FLOOR(A14816,100))&lt;10,"الخدام",LOOKUP(FLOOR(A14816,100),Table2[ID start],Table2[Class])),"الخدام"),"")</f>
        <v/>
      </c>
    </row>
    <row r="14817" spans="1:4" x14ac:dyDescent="0.25">
      <c r="A14817" t="str" cm="1">
        <f t="array" aca="1" ref="A14817" ca="1">IFERROR(_xlfn.XLOOKUP(attendance__2[[#This Row],[ID]],_xlfn._xlws.FILTER(Table1[Old ID],Table1[Old ID]&lt;&gt;0),_xlfn._xlws.FILTER(Changelog!$C$2:$C$110,Changelog!$C$2:$C$110&lt;&gt;""),attendance__2[[#This Row],[ID]]),"")</f>
        <v/>
      </c>
      <c r="D14817" t="str">
        <f ca="1">IFERROR(_xlfn.IFNA(IF((A14817-FLOOR(A14817,100))&lt;10,"الخدام",LOOKUP(FLOOR(A14817,100),Table2[ID start],Table2[Class])),"الخدام"),"")</f>
        <v/>
      </c>
    </row>
    <row r="14818" spans="1:4" x14ac:dyDescent="0.25">
      <c r="A14818" t="str" cm="1">
        <f t="array" aca="1" ref="A14818" ca="1">IFERROR(_xlfn.XLOOKUP(attendance__2[[#This Row],[ID]],_xlfn._xlws.FILTER(Table1[Old ID],Table1[Old ID]&lt;&gt;0),_xlfn._xlws.FILTER(Changelog!$C$2:$C$110,Changelog!$C$2:$C$110&lt;&gt;""),attendance__2[[#This Row],[ID]]),"")</f>
        <v/>
      </c>
      <c r="D14818" t="str">
        <f ca="1">IFERROR(_xlfn.IFNA(IF((A14818-FLOOR(A14818,100))&lt;10,"الخدام",LOOKUP(FLOOR(A14818,100),Table2[ID start],Table2[Class])),"الخدام"),"")</f>
        <v/>
      </c>
    </row>
    <row r="14819" spans="1:4" x14ac:dyDescent="0.25">
      <c r="A14819" t="str" cm="1">
        <f t="array" aca="1" ref="A14819" ca="1">IFERROR(_xlfn.XLOOKUP(attendance__2[[#This Row],[ID]],_xlfn._xlws.FILTER(Table1[Old ID],Table1[Old ID]&lt;&gt;0),_xlfn._xlws.FILTER(Changelog!$C$2:$C$110,Changelog!$C$2:$C$110&lt;&gt;""),attendance__2[[#This Row],[ID]]),"")</f>
        <v/>
      </c>
      <c r="D14819" t="str">
        <f ca="1">IFERROR(_xlfn.IFNA(IF((A14819-FLOOR(A14819,100))&lt;10,"الخدام",LOOKUP(FLOOR(A14819,100),Table2[ID start],Table2[Class])),"الخدام"),"")</f>
        <v/>
      </c>
    </row>
    <row r="14820" spans="1:4" x14ac:dyDescent="0.25">
      <c r="A14820" t="str" cm="1">
        <f t="array" aca="1" ref="A14820" ca="1">IFERROR(_xlfn.XLOOKUP(attendance__2[[#This Row],[ID]],_xlfn._xlws.FILTER(Table1[Old ID],Table1[Old ID]&lt;&gt;0),_xlfn._xlws.FILTER(Changelog!$C$2:$C$110,Changelog!$C$2:$C$110&lt;&gt;""),attendance__2[[#This Row],[ID]]),"")</f>
        <v/>
      </c>
      <c r="D14820" t="str">
        <f ca="1">IFERROR(_xlfn.IFNA(IF((A14820-FLOOR(A14820,100))&lt;10,"الخدام",LOOKUP(FLOOR(A14820,100),Table2[ID start],Table2[Class])),"الخدام"),"")</f>
        <v/>
      </c>
    </row>
    <row r="14821" spans="1:4" x14ac:dyDescent="0.25">
      <c r="A14821" t="str" cm="1">
        <f t="array" aca="1" ref="A14821" ca="1">IFERROR(_xlfn.XLOOKUP(attendance__2[[#This Row],[ID]],_xlfn._xlws.FILTER(Table1[Old ID],Table1[Old ID]&lt;&gt;0),_xlfn._xlws.FILTER(Changelog!$C$2:$C$110,Changelog!$C$2:$C$110&lt;&gt;""),attendance__2[[#This Row],[ID]]),"")</f>
        <v/>
      </c>
      <c r="D14821" t="str">
        <f ca="1">IFERROR(_xlfn.IFNA(IF((A14821-FLOOR(A14821,100))&lt;10,"الخدام",LOOKUP(FLOOR(A14821,100),Table2[ID start],Table2[Class])),"الخدام"),"")</f>
        <v/>
      </c>
    </row>
    <row r="14822" spans="1:4" x14ac:dyDescent="0.25">
      <c r="A14822" t="str" cm="1">
        <f t="array" aca="1" ref="A14822" ca="1">IFERROR(_xlfn.XLOOKUP(attendance__2[[#This Row],[ID]],_xlfn._xlws.FILTER(Table1[Old ID],Table1[Old ID]&lt;&gt;0),_xlfn._xlws.FILTER(Changelog!$C$2:$C$110,Changelog!$C$2:$C$110&lt;&gt;""),attendance__2[[#This Row],[ID]]),"")</f>
        <v/>
      </c>
      <c r="D14822" t="str">
        <f ca="1">IFERROR(_xlfn.IFNA(IF((A14822-FLOOR(A14822,100))&lt;10,"الخدام",LOOKUP(FLOOR(A14822,100),Table2[ID start],Table2[Class])),"الخدام"),"")</f>
        <v/>
      </c>
    </row>
    <row r="14823" spans="1:4" x14ac:dyDescent="0.25">
      <c r="A14823" t="str" cm="1">
        <f t="array" aca="1" ref="A14823" ca="1">IFERROR(_xlfn.XLOOKUP(attendance__2[[#This Row],[ID]],_xlfn._xlws.FILTER(Table1[Old ID],Table1[Old ID]&lt;&gt;0),_xlfn._xlws.FILTER(Changelog!$C$2:$C$110,Changelog!$C$2:$C$110&lt;&gt;""),attendance__2[[#This Row],[ID]]),"")</f>
        <v/>
      </c>
      <c r="D14823" t="str">
        <f ca="1">IFERROR(_xlfn.IFNA(IF((A14823-FLOOR(A14823,100))&lt;10,"الخدام",LOOKUP(FLOOR(A14823,100),Table2[ID start],Table2[Class])),"الخدام"),"")</f>
        <v/>
      </c>
    </row>
    <row r="14824" spans="1:4" x14ac:dyDescent="0.25">
      <c r="A14824" t="str" cm="1">
        <f t="array" aca="1" ref="A14824" ca="1">IFERROR(_xlfn.XLOOKUP(attendance__2[[#This Row],[ID]],_xlfn._xlws.FILTER(Table1[Old ID],Table1[Old ID]&lt;&gt;0),_xlfn._xlws.FILTER(Changelog!$C$2:$C$110,Changelog!$C$2:$C$110&lt;&gt;""),attendance__2[[#This Row],[ID]]),"")</f>
        <v/>
      </c>
      <c r="D14824" t="str">
        <f ca="1">IFERROR(_xlfn.IFNA(IF((A14824-FLOOR(A14824,100))&lt;10,"الخدام",LOOKUP(FLOOR(A14824,100),Table2[ID start],Table2[Class])),"الخدام"),"")</f>
        <v/>
      </c>
    </row>
    <row r="14825" spans="1:4" x14ac:dyDescent="0.25">
      <c r="A14825" t="str" cm="1">
        <f t="array" aca="1" ref="A14825" ca="1">IFERROR(_xlfn.XLOOKUP(attendance__2[[#This Row],[ID]],_xlfn._xlws.FILTER(Table1[Old ID],Table1[Old ID]&lt;&gt;0),_xlfn._xlws.FILTER(Changelog!$C$2:$C$110,Changelog!$C$2:$C$110&lt;&gt;""),attendance__2[[#This Row],[ID]]),"")</f>
        <v/>
      </c>
      <c r="D14825" t="str">
        <f ca="1">IFERROR(_xlfn.IFNA(IF((A14825-FLOOR(A14825,100))&lt;10,"الخدام",LOOKUP(FLOOR(A14825,100),Table2[ID start],Table2[Class])),"الخدام"),"")</f>
        <v/>
      </c>
    </row>
    <row r="14826" spans="1:4" x14ac:dyDescent="0.25">
      <c r="A14826" t="str" cm="1">
        <f t="array" aca="1" ref="A14826" ca="1">IFERROR(_xlfn.XLOOKUP(attendance__2[[#This Row],[ID]],_xlfn._xlws.FILTER(Table1[Old ID],Table1[Old ID]&lt;&gt;0),_xlfn._xlws.FILTER(Changelog!$C$2:$C$110,Changelog!$C$2:$C$110&lt;&gt;""),attendance__2[[#This Row],[ID]]),"")</f>
        <v/>
      </c>
      <c r="D14826" t="str">
        <f ca="1">IFERROR(_xlfn.IFNA(IF((A14826-FLOOR(A14826,100))&lt;10,"الخدام",LOOKUP(FLOOR(A14826,100),Table2[ID start],Table2[Class])),"الخدام"),"")</f>
        <v/>
      </c>
    </row>
    <row r="14827" spans="1:4" x14ac:dyDescent="0.25">
      <c r="A14827" t="str" cm="1">
        <f t="array" aca="1" ref="A14827" ca="1">IFERROR(_xlfn.XLOOKUP(attendance__2[[#This Row],[ID]],_xlfn._xlws.FILTER(Table1[Old ID],Table1[Old ID]&lt;&gt;0),_xlfn._xlws.FILTER(Changelog!$C$2:$C$110,Changelog!$C$2:$C$110&lt;&gt;""),attendance__2[[#This Row],[ID]]),"")</f>
        <v/>
      </c>
      <c r="D14827" t="str">
        <f ca="1">IFERROR(_xlfn.IFNA(IF((A14827-FLOOR(A14827,100))&lt;10,"الخدام",LOOKUP(FLOOR(A14827,100),Table2[ID start],Table2[Class])),"الخدام"),"")</f>
        <v/>
      </c>
    </row>
    <row r="14828" spans="1:4" x14ac:dyDescent="0.25">
      <c r="A14828" t="str" cm="1">
        <f t="array" aca="1" ref="A14828" ca="1">IFERROR(_xlfn.XLOOKUP(attendance__2[[#This Row],[ID]],_xlfn._xlws.FILTER(Table1[Old ID],Table1[Old ID]&lt;&gt;0),_xlfn._xlws.FILTER(Changelog!$C$2:$C$110,Changelog!$C$2:$C$110&lt;&gt;""),attendance__2[[#This Row],[ID]]),"")</f>
        <v/>
      </c>
      <c r="D14828" t="str">
        <f ca="1">IFERROR(_xlfn.IFNA(IF((A14828-FLOOR(A14828,100))&lt;10,"الخدام",LOOKUP(FLOOR(A14828,100),Table2[ID start],Table2[Class])),"الخدام"),"")</f>
        <v/>
      </c>
    </row>
    <row r="14829" spans="1:4" x14ac:dyDescent="0.25">
      <c r="A14829" t="str" cm="1">
        <f t="array" aca="1" ref="A14829" ca="1">IFERROR(_xlfn.XLOOKUP(attendance__2[[#This Row],[ID]],_xlfn._xlws.FILTER(Table1[Old ID],Table1[Old ID]&lt;&gt;0),_xlfn._xlws.FILTER(Changelog!$C$2:$C$110,Changelog!$C$2:$C$110&lt;&gt;""),attendance__2[[#This Row],[ID]]),"")</f>
        <v/>
      </c>
      <c r="D14829" t="str">
        <f ca="1">IFERROR(_xlfn.IFNA(IF((A14829-FLOOR(A14829,100))&lt;10,"الخدام",LOOKUP(FLOOR(A14829,100),Table2[ID start],Table2[Class])),"الخدام"),"")</f>
        <v/>
      </c>
    </row>
    <row r="14830" spans="1:4" x14ac:dyDescent="0.25">
      <c r="A14830" t="str" cm="1">
        <f t="array" aca="1" ref="A14830" ca="1">IFERROR(_xlfn.XLOOKUP(attendance__2[[#This Row],[ID]],_xlfn._xlws.FILTER(Table1[Old ID],Table1[Old ID]&lt;&gt;0),_xlfn._xlws.FILTER(Changelog!$C$2:$C$110,Changelog!$C$2:$C$110&lt;&gt;""),attendance__2[[#This Row],[ID]]),"")</f>
        <v/>
      </c>
      <c r="D14830" t="str">
        <f ca="1">IFERROR(_xlfn.IFNA(IF((A14830-FLOOR(A14830,100))&lt;10,"الخدام",LOOKUP(FLOOR(A14830,100),Table2[ID start],Table2[Class])),"الخدام"),"")</f>
        <v/>
      </c>
    </row>
    <row r="14831" spans="1:4" x14ac:dyDescent="0.25">
      <c r="A14831" t="str" cm="1">
        <f t="array" aca="1" ref="A14831" ca="1">IFERROR(_xlfn.XLOOKUP(attendance__2[[#This Row],[ID]],_xlfn._xlws.FILTER(Table1[Old ID],Table1[Old ID]&lt;&gt;0),_xlfn._xlws.FILTER(Changelog!$C$2:$C$110,Changelog!$C$2:$C$110&lt;&gt;""),attendance__2[[#This Row],[ID]]),"")</f>
        <v/>
      </c>
      <c r="D14831" t="str">
        <f ca="1">IFERROR(_xlfn.IFNA(IF((A14831-FLOOR(A14831,100))&lt;10,"الخدام",LOOKUP(FLOOR(A14831,100),Table2[ID start],Table2[Class])),"الخدام"),"")</f>
        <v/>
      </c>
    </row>
    <row r="14832" spans="1:4" x14ac:dyDescent="0.25">
      <c r="A14832" t="str" cm="1">
        <f t="array" aca="1" ref="A14832" ca="1">IFERROR(_xlfn.XLOOKUP(attendance__2[[#This Row],[ID]],_xlfn._xlws.FILTER(Table1[Old ID],Table1[Old ID]&lt;&gt;0),_xlfn._xlws.FILTER(Changelog!$C$2:$C$110,Changelog!$C$2:$C$110&lt;&gt;""),attendance__2[[#This Row],[ID]]),"")</f>
        <v/>
      </c>
      <c r="D14832" t="str">
        <f ca="1">IFERROR(_xlfn.IFNA(IF((A14832-FLOOR(A14832,100))&lt;10,"الخدام",LOOKUP(FLOOR(A14832,100),Table2[ID start],Table2[Class])),"الخدام"),"")</f>
        <v/>
      </c>
    </row>
    <row r="14833" spans="1:4" x14ac:dyDescent="0.25">
      <c r="A14833" t="str" cm="1">
        <f t="array" aca="1" ref="A14833" ca="1">IFERROR(_xlfn.XLOOKUP(attendance__2[[#This Row],[ID]],_xlfn._xlws.FILTER(Table1[Old ID],Table1[Old ID]&lt;&gt;0),_xlfn._xlws.FILTER(Changelog!$C$2:$C$110,Changelog!$C$2:$C$110&lt;&gt;""),attendance__2[[#This Row],[ID]]),"")</f>
        <v/>
      </c>
      <c r="D14833" t="str">
        <f ca="1">IFERROR(_xlfn.IFNA(IF((A14833-FLOOR(A14833,100))&lt;10,"الخدام",LOOKUP(FLOOR(A14833,100),Table2[ID start],Table2[Class])),"الخدام"),"")</f>
        <v/>
      </c>
    </row>
    <row r="14834" spans="1:4" x14ac:dyDescent="0.25">
      <c r="A14834" t="str" cm="1">
        <f t="array" aca="1" ref="A14834" ca="1">IFERROR(_xlfn.XLOOKUP(attendance__2[[#This Row],[ID]],_xlfn._xlws.FILTER(Table1[Old ID],Table1[Old ID]&lt;&gt;0),_xlfn._xlws.FILTER(Changelog!$C$2:$C$110,Changelog!$C$2:$C$110&lt;&gt;""),attendance__2[[#This Row],[ID]]),"")</f>
        <v/>
      </c>
      <c r="D14834" t="str">
        <f ca="1">IFERROR(_xlfn.IFNA(IF((A14834-FLOOR(A14834,100))&lt;10,"الخدام",LOOKUP(FLOOR(A14834,100),Table2[ID start],Table2[Class])),"الخدام"),"")</f>
        <v/>
      </c>
    </row>
    <row r="14835" spans="1:4" x14ac:dyDescent="0.25">
      <c r="A14835" t="str" cm="1">
        <f t="array" aca="1" ref="A14835" ca="1">IFERROR(_xlfn.XLOOKUP(attendance__2[[#This Row],[ID]],_xlfn._xlws.FILTER(Table1[Old ID],Table1[Old ID]&lt;&gt;0),_xlfn._xlws.FILTER(Changelog!$C$2:$C$110,Changelog!$C$2:$C$110&lt;&gt;""),attendance__2[[#This Row],[ID]]),"")</f>
        <v/>
      </c>
      <c r="D14835" t="str">
        <f ca="1">IFERROR(_xlfn.IFNA(IF((A14835-FLOOR(A14835,100))&lt;10,"الخدام",LOOKUP(FLOOR(A14835,100),Table2[ID start],Table2[Class])),"الخدام"),"")</f>
        <v/>
      </c>
    </row>
    <row r="14836" spans="1:4" x14ac:dyDescent="0.25">
      <c r="A14836" t="str" cm="1">
        <f t="array" aca="1" ref="A14836" ca="1">IFERROR(_xlfn.XLOOKUP(attendance__2[[#This Row],[ID]],_xlfn._xlws.FILTER(Table1[Old ID],Table1[Old ID]&lt;&gt;0),_xlfn._xlws.FILTER(Changelog!$C$2:$C$110,Changelog!$C$2:$C$110&lt;&gt;""),attendance__2[[#This Row],[ID]]),"")</f>
        <v/>
      </c>
      <c r="D14836" t="str">
        <f ca="1">IFERROR(_xlfn.IFNA(IF((A14836-FLOOR(A14836,100))&lt;10,"الخدام",LOOKUP(FLOOR(A14836,100),Table2[ID start],Table2[Class])),"الخدام"),"")</f>
        <v/>
      </c>
    </row>
    <row r="14837" spans="1:4" x14ac:dyDescent="0.25">
      <c r="A14837" t="str" cm="1">
        <f t="array" aca="1" ref="A14837" ca="1">IFERROR(_xlfn.XLOOKUP(attendance__2[[#This Row],[ID]],_xlfn._xlws.FILTER(Table1[Old ID],Table1[Old ID]&lt;&gt;0),_xlfn._xlws.FILTER(Changelog!$C$2:$C$110,Changelog!$C$2:$C$110&lt;&gt;""),attendance__2[[#This Row],[ID]]),"")</f>
        <v/>
      </c>
      <c r="D14837" t="str">
        <f ca="1">IFERROR(_xlfn.IFNA(IF((A14837-FLOOR(A14837,100))&lt;10,"الخدام",LOOKUP(FLOOR(A14837,100),Table2[ID start],Table2[Class])),"الخدام"),"")</f>
        <v/>
      </c>
    </row>
    <row r="14838" spans="1:4" x14ac:dyDescent="0.25">
      <c r="A14838" t="str" cm="1">
        <f t="array" aca="1" ref="A14838" ca="1">IFERROR(_xlfn.XLOOKUP(attendance__2[[#This Row],[ID]],_xlfn._xlws.FILTER(Table1[Old ID],Table1[Old ID]&lt;&gt;0),_xlfn._xlws.FILTER(Changelog!$C$2:$C$110,Changelog!$C$2:$C$110&lt;&gt;""),attendance__2[[#This Row],[ID]]),"")</f>
        <v/>
      </c>
      <c r="D14838" t="str">
        <f ca="1">IFERROR(_xlfn.IFNA(IF((A14838-FLOOR(A14838,100))&lt;10,"الخدام",LOOKUP(FLOOR(A14838,100),Table2[ID start],Table2[Class])),"الخدام"),"")</f>
        <v/>
      </c>
    </row>
    <row r="14839" spans="1:4" x14ac:dyDescent="0.25">
      <c r="A14839" t="str" cm="1">
        <f t="array" aca="1" ref="A14839" ca="1">IFERROR(_xlfn.XLOOKUP(attendance__2[[#This Row],[ID]],_xlfn._xlws.FILTER(Table1[Old ID],Table1[Old ID]&lt;&gt;0),_xlfn._xlws.FILTER(Changelog!$C$2:$C$110,Changelog!$C$2:$C$110&lt;&gt;""),attendance__2[[#This Row],[ID]]),"")</f>
        <v/>
      </c>
      <c r="D14839" t="str">
        <f ca="1">IFERROR(_xlfn.IFNA(IF((A14839-FLOOR(A14839,100))&lt;10,"الخدام",LOOKUP(FLOOR(A14839,100),Table2[ID start],Table2[Class])),"الخدام"),"")</f>
        <v/>
      </c>
    </row>
    <row r="14840" spans="1:4" x14ac:dyDescent="0.25">
      <c r="A14840" t="str" cm="1">
        <f t="array" aca="1" ref="A14840" ca="1">IFERROR(_xlfn.XLOOKUP(attendance__2[[#This Row],[ID]],_xlfn._xlws.FILTER(Table1[Old ID],Table1[Old ID]&lt;&gt;0),_xlfn._xlws.FILTER(Changelog!$C$2:$C$110,Changelog!$C$2:$C$110&lt;&gt;""),attendance__2[[#This Row],[ID]]),"")</f>
        <v/>
      </c>
      <c r="D14840" t="str">
        <f ca="1">IFERROR(_xlfn.IFNA(IF((A14840-FLOOR(A14840,100))&lt;10,"الخدام",LOOKUP(FLOOR(A14840,100),Table2[ID start],Table2[Class])),"الخدام"),"")</f>
        <v/>
      </c>
    </row>
    <row r="14841" spans="1:4" x14ac:dyDescent="0.25">
      <c r="A14841" t="str" cm="1">
        <f t="array" aca="1" ref="A14841" ca="1">IFERROR(_xlfn.XLOOKUP(attendance__2[[#This Row],[ID]],_xlfn._xlws.FILTER(Table1[Old ID],Table1[Old ID]&lt;&gt;0),_xlfn._xlws.FILTER(Changelog!$C$2:$C$110,Changelog!$C$2:$C$110&lt;&gt;""),attendance__2[[#This Row],[ID]]),"")</f>
        <v/>
      </c>
      <c r="D14841" t="str">
        <f ca="1">IFERROR(_xlfn.IFNA(IF((A14841-FLOOR(A14841,100))&lt;10,"الخدام",LOOKUP(FLOOR(A14841,100),Table2[ID start],Table2[Class])),"الخدام"),"")</f>
        <v/>
      </c>
    </row>
    <row r="14842" spans="1:4" x14ac:dyDescent="0.25">
      <c r="A14842" t="str" cm="1">
        <f t="array" aca="1" ref="A14842" ca="1">IFERROR(_xlfn.XLOOKUP(attendance__2[[#This Row],[ID]],_xlfn._xlws.FILTER(Table1[Old ID],Table1[Old ID]&lt;&gt;0),_xlfn._xlws.FILTER(Changelog!$C$2:$C$110,Changelog!$C$2:$C$110&lt;&gt;""),attendance__2[[#This Row],[ID]]),"")</f>
        <v/>
      </c>
      <c r="D14842" t="str">
        <f ca="1">IFERROR(_xlfn.IFNA(IF((A14842-FLOOR(A14842,100))&lt;10,"الخدام",LOOKUP(FLOOR(A14842,100),Table2[ID start],Table2[Class])),"الخدام"),"")</f>
        <v/>
      </c>
    </row>
    <row r="14843" spans="1:4" x14ac:dyDescent="0.25">
      <c r="A14843" t="str" cm="1">
        <f t="array" aca="1" ref="A14843" ca="1">IFERROR(_xlfn.XLOOKUP(attendance__2[[#This Row],[ID]],_xlfn._xlws.FILTER(Table1[Old ID],Table1[Old ID]&lt;&gt;0),_xlfn._xlws.FILTER(Changelog!$C$2:$C$110,Changelog!$C$2:$C$110&lt;&gt;""),attendance__2[[#This Row],[ID]]),"")</f>
        <v/>
      </c>
      <c r="D14843" t="str">
        <f ca="1">IFERROR(_xlfn.IFNA(IF((A14843-FLOOR(A14843,100))&lt;10,"الخدام",LOOKUP(FLOOR(A14843,100),Table2[ID start],Table2[Class])),"الخدام"),"")</f>
        <v/>
      </c>
    </row>
    <row r="14844" spans="1:4" x14ac:dyDescent="0.25">
      <c r="A14844" t="str" cm="1">
        <f t="array" aca="1" ref="A14844" ca="1">IFERROR(_xlfn.XLOOKUP(attendance__2[[#This Row],[ID]],_xlfn._xlws.FILTER(Table1[Old ID],Table1[Old ID]&lt;&gt;0),_xlfn._xlws.FILTER(Changelog!$C$2:$C$110,Changelog!$C$2:$C$110&lt;&gt;""),attendance__2[[#This Row],[ID]]),"")</f>
        <v/>
      </c>
      <c r="D14844" t="str">
        <f ca="1">IFERROR(_xlfn.IFNA(IF((A14844-FLOOR(A14844,100))&lt;10,"الخدام",LOOKUP(FLOOR(A14844,100),Table2[ID start],Table2[Class])),"الخدام"),"")</f>
        <v/>
      </c>
    </row>
    <row r="14845" spans="1:4" x14ac:dyDescent="0.25">
      <c r="A14845" t="str" cm="1">
        <f t="array" aca="1" ref="A14845" ca="1">IFERROR(_xlfn.XLOOKUP(attendance__2[[#This Row],[ID]],_xlfn._xlws.FILTER(Table1[Old ID],Table1[Old ID]&lt;&gt;0),_xlfn._xlws.FILTER(Changelog!$C$2:$C$110,Changelog!$C$2:$C$110&lt;&gt;""),attendance__2[[#This Row],[ID]]),"")</f>
        <v/>
      </c>
      <c r="D14845" t="str">
        <f ca="1">IFERROR(_xlfn.IFNA(IF((A14845-FLOOR(A14845,100))&lt;10,"الخدام",LOOKUP(FLOOR(A14845,100),Table2[ID start],Table2[Class])),"الخدام"),"")</f>
        <v/>
      </c>
    </row>
    <row r="14846" spans="1:4" x14ac:dyDescent="0.25">
      <c r="A14846" t="str" cm="1">
        <f t="array" aca="1" ref="A14846" ca="1">IFERROR(_xlfn.XLOOKUP(attendance__2[[#This Row],[ID]],_xlfn._xlws.FILTER(Table1[Old ID],Table1[Old ID]&lt;&gt;0),_xlfn._xlws.FILTER(Changelog!$C$2:$C$110,Changelog!$C$2:$C$110&lt;&gt;""),attendance__2[[#This Row],[ID]]),"")</f>
        <v/>
      </c>
      <c r="D14846" t="str">
        <f ca="1">IFERROR(_xlfn.IFNA(IF((A14846-FLOOR(A14846,100))&lt;10,"الخدام",LOOKUP(FLOOR(A14846,100),Table2[ID start],Table2[Class])),"الخدام"),"")</f>
        <v/>
      </c>
    </row>
    <row r="14847" spans="1:4" x14ac:dyDescent="0.25">
      <c r="A14847" t="str" cm="1">
        <f t="array" aca="1" ref="A14847" ca="1">IFERROR(_xlfn.XLOOKUP(attendance__2[[#This Row],[ID]],_xlfn._xlws.FILTER(Table1[Old ID],Table1[Old ID]&lt;&gt;0),_xlfn._xlws.FILTER(Changelog!$C$2:$C$110,Changelog!$C$2:$C$110&lt;&gt;""),attendance__2[[#This Row],[ID]]),"")</f>
        <v/>
      </c>
      <c r="D14847" t="str">
        <f ca="1">IFERROR(_xlfn.IFNA(IF((A14847-FLOOR(A14847,100))&lt;10,"الخدام",LOOKUP(FLOOR(A14847,100),Table2[ID start],Table2[Class])),"الخدام"),"")</f>
        <v/>
      </c>
    </row>
    <row r="14848" spans="1:4" x14ac:dyDescent="0.25">
      <c r="A14848" t="str" cm="1">
        <f t="array" aca="1" ref="A14848" ca="1">IFERROR(_xlfn.XLOOKUP(attendance__2[[#This Row],[ID]],_xlfn._xlws.FILTER(Table1[Old ID],Table1[Old ID]&lt;&gt;0),_xlfn._xlws.FILTER(Changelog!$C$2:$C$110,Changelog!$C$2:$C$110&lt;&gt;""),attendance__2[[#This Row],[ID]]),"")</f>
        <v/>
      </c>
      <c r="D14848" t="str">
        <f ca="1">IFERROR(_xlfn.IFNA(IF((A14848-FLOOR(A14848,100))&lt;10,"الخدام",LOOKUP(FLOOR(A14848,100),Table2[ID start],Table2[Class])),"الخدام"),"")</f>
        <v/>
      </c>
    </row>
    <row r="14849" spans="1:4" x14ac:dyDescent="0.25">
      <c r="A14849" t="str" cm="1">
        <f t="array" aca="1" ref="A14849" ca="1">IFERROR(_xlfn.XLOOKUP(attendance__2[[#This Row],[ID]],_xlfn._xlws.FILTER(Table1[Old ID],Table1[Old ID]&lt;&gt;0),_xlfn._xlws.FILTER(Changelog!$C$2:$C$110,Changelog!$C$2:$C$110&lt;&gt;""),attendance__2[[#This Row],[ID]]),"")</f>
        <v/>
      </c>
      <c r="D14849" t="str">
        <f ca="1">IFERROR(_xlfn.IFNA(IF((A14849-FLOOR(A14849,100))&lt;10,"الخدام",LOOKUP(FLOOR(A14849,100),Table2[ID start],Table2[Class])),"الخدام"),"")</f>
        <v/>
      </c>
    </row>
    <row r="14850" spans="1:4" x14ac:dyDescent="0.25">
      <c r="A14850" t="str" cm="1">
        <f t="array" aca="1" ref="A14850" ca="1">IFERROR(_xlfn.XLOOKUP(attendance__2[[#This Row],[ID]],_xlfn._xlws.FILTER(Table1[Old ID],Table1[Old ID]&lt;&gt;0),_xlfn._xlws.FILTER(Changelog!$C$2:$C$110,Changelog!$C$2:$C$110&lt;&gt;""),attendance__2[[#This Row],[ID]]),"")</f>
        <v/>
      </c>
      <c r="D14850" t="str">
        <f ca="1">IFERROR(_xlfn.IFNA(IF((A14850-FLOOR(A14850,100))&lt;10,"الخدام",LOOKUP(FLOOR(A14850,100),Table2[ID start],Table2[Class])),"الخدام"),"")</f>
        <v/>
      </c>
    </row>
    <row r="14851" spans="1:4" x14ac:dyDescent="0.25">
      <c r="A14851" t="str" cm="1">
        <f t="array" aca="1" ref="A14851" ca="1">IFERROR(_xlfn.XLOOKUP(attendance__2[[#This Row],[ID]],_xlfn._xlws.FILTER(Table1[Old ID],Table1[Old ID]&lt;&gt;0),_xlfn._xlws.FILTER(Changelog!$C$2:$C$110,Changelog!$C$2:$C$110&lt;&gt;""),attendance__2[[#This Row],[ID]]),"")</f>
        <v/>
      </c>
      <c r="D14851" t="str">
        <f ca="1">IFERROR(_xlfn.IFNA(IF((A14851-FLOOR(A14851,100))&lt;10,"الخدام",LOOKUP(FLOOR(A14851,100),Table2[ID start],Table2[Class])),"الخدام"),"")</f>
        <v/>
      </c>
    </row>
    <row r="14852" spans="1:4" x14ac:dyDescent="0.25">
      <c r="A14852" t="str" cm="1">
        <f t="array" aca="1" ref="A14852" ca="1">IFERROR(_xlfn.XLOOKUP(attendance__2[[#This Row],[ID]],_xlfn._xlws.FILTER(Table1[Old ID],Table1[Old ID]&lt;&gt;0),_xlfn._xlws.FILTER(Changelog!$C$2:$C$110,Changelog!$C$2:$C$110&lt;&gt;""),attendance__2[[#This Row],[ID]]),"")</f>
        <v/>
      </c>
      <c r="D14852" t="str">
        <f ca="1">IFERROR(_xlfn.IFNA(IF((A14852-FLOOR(A14852,100))&lt;10,"الخدام",LOOKUP(FLOOR(A14852,100),Table2[ID start],Table2[Class])),"الخدام"),"")</f>
        <v/>
      </c>
    </row>
    <row r="14853" spans="1:4" x14ac:dyDescent="0.25">
      <c r="A14853" t="str" cm="1">
        <f t="array" aca="1" ref="A14853" ca="1">IFERROR(_xlfn.XLOOKUP(attendance__2[[#This Row],[ID]],_xlfn._xlws.FILTER(Table1[Old ID],Table1[Old ID]&lt;&gt;0),_xlfn._xlws.FILTER(Changelog!$C$2:$C$110,Changelog!$C$2:$C$110&lt;&gt;""),attendance__2[[#This Row],[ID]]),"")</f>
        <v/>
      </c>
      <c r="D14853" t="str">
        <f ca="1">IFERROR(_xlfn.IFNA(IF((A14853-FLOOR(A14853,100))&lt;10,"الخدام",LOOKUP(FLOOR(A14853,100),Table2[ID start],Table2[Class])),"الخدام"),"")</f>
        <v/>
      </c>
    </row>
    <row r="14854" spans="1:4" x14ac:dyDescent="0.25">
      <c r="A14854" t="str" cm="1">
        <f t="array" aca="1" ref="A14854" ca="1">IFERROR(_xlfn.XLOOKUP(attendance__2[[#This Row],[ID]],_xlfn._xlws.FILTER(Table1[Old ID],Table1[Old ID]&lt;&gt;0),_xlfn._xlws.FILTER(Changelog!$C$2:$C$110,Changelog!$C$2:$C$110&lt;&gt;""),attendance__2[[#This Row],[ID]]),"")</f>
        <v/>
      </c>
      <c r="D14854" t="str">
        <f ca="1">IFERROR(_xlfn.IFNA(IF((A14854-FLOOR(A14854,100))&lt;10,"الخدام",LOOKUP(FLOOR(A14854,100),Table2[ID start],Table2[Class])),"الخدام"),"")</f>
        <v/>
      </c>
    </row>
    <row r="14855" spans="1:4" x14ac:dyDescent="0.25">
      <c r="A14855" t="str" cm="1">
        <f t="array" aca="1" ref="A14855" ca="1">IFERROR(_xlfn.XLOOKUP(attendance__2[[#This Row],[ID]],_xlfn._xlws.FILTER(Table1[Old ID],Table1[Old ID]&lt;&gt;0),_xlfn._xlws.FILTER(Changelog!$C$2:$C$110,Changelog!$C$2:$C$110&lt;&gt;""),attendance__2[[#This Row],[ID]]),"")</f>
        <v/>
      </c>
      <c r="D14855" t="str">
        <f ca="1">IFERROR(_xlfn.IFNA(IF((A14855-FLOOR(A14855,100))&lt;10,"الخدام",LOOKUP(FLOOR(A14855,100),Table2[ID start],Table2[Class])),"الخدام"),"")</f>
        <v/>
      </c>
    </row>
    <row r="14856" spans="1:4" x14ac:dyDescent="0.25">
      <c r="A14856" t="str" cm="1">
        <f t="array" aca="1" ref="A14856" ca="1">IFERROR(_xlfn.XLOOKUP(attendance__2[[#This Row],[ID]],_xlfn._xlws.FILTER(Table1[Old ID],Table1[Old ID]&lt;&gt;0),_xlfn._xlws.FILTER(Changelog!$C$2:$C$110,Changelog!$C$2:$C$110&lt;&gt;""),attendance__2[[#This Row],[ID]]),"")</f>
        <v/>
      </c>
      <c r="D14856" t="str">
        <f ca="1">IFERROR(_xlfn.IFNA(IF((A14856-FLOOR(A14856,100))&lt;10,"الخدام",LOOKUP(FLOOR(A14856,100),Table2[ID start],Table2[Class])),"الخدام"),"")</f>
        <v/>
      </c>
    </row>
    <row r="14857" spans="1:4" x14ac:dyDescent="0.25">
      <c r="A14857" t="str" cm="1">
        <f t="array" aca="1" ref="A14857" ca="1">IFERROR(_xlfn.XLOOKUP(attendance__2[[#This Row],[ID]],_xlfn._xlws.FILTER(Table1[Old ID],Table1[Old ID]&lt;&gt;0),_xlfn._xlws.FILTER(Changelog!$C$2:$C$110,Changelog!$C$2:$C$110&lt;&gt;""),attendance__2[[#This Row],[ID]]),"")</f>
        <v/>
      </c>
      <c r="D14857" t="str">
        <f ca="1">IFERROR(_xlfn.IFNA(IF((A14857-FLOOR(A14857,100))&lt;10,"الخدام",LOOKUP(FLOOR(A14857,100),Table2[ID start],Table2[Class])),"الخدام"),"")</f>
        <v/>
      </c>
    </row>
    <row r="14858" spans="1:4" x14ac:dyDescent="0.25">
      <c r="A14858" t="str" cm="1">
        <f t="array" aca="1" ref="A14858" ca="1">IFERROR(_xlfn.XLOOKUP(attendance__2[[#This Row],[ID]],_xlfn._xlws.FILTER(Table1[Old ID],Table1[Old ID]&lt;&gt;0),_xlfn._xlws.FILTER(Changelog!$C$2:$C$110,Changelog!$C$2:$C$110&lt;&gt;""),attendance__2[[#This Row],[ID]]),"")</f>
        <v/>
      </c>
      <c r="D14858" t="str">
        <f ca="1">IFERROR(_xlfn.IFNA(IF((A14858-FLOOR(A14858,100))&lt;10,"الخدام",LOOKUP(FLOOR(A14858,100),Table2[ID start],Table2[Class])),"الخدام"),"")</f>
        <v/>
      </c>
    </row>
    <row r="14859" spans="1:4" x14ac:dyDescent="0.25">
      <c r="A14859" t="str" cm="1">
        <f t="array" aca="1" ref="A14859" ca="1">IFERROR(_xlfn.XLOOKUP(attendance__2[[#This Row],[ID]],_xlfn._xlws.FILTER(Table1[Old ID],Table1[Old ID]&lt;&gt;0),_xlfn._xlws.FILTER(Changelog!$C$2:$C$110,Changelog!$C$2:$C$110&lt;&gt;""),attendance__2[[#This Row],[ID]]),"")</f>
        <v/>
      </c>
      <c r="D14859" t="str">
        <f ca="1">IFERROR(_xlfn.IFNA(IF((A14859-FLOOR(A14859,100))&lt;10,"الخدام",LOOKUP(FLOOR(A14859,100),Table2[ID start],Table2[Class])),"الخدام"),"")</f>
        <v/>
      </c>
    </row>
    <row r="14860" spans="1:4" x14ac:dyDescent="0.25">
      <c r="A14860" t="str" cm="1">
        <f t="array" aca="1" ref="A14860" ca="1">IFERROR(_xlfn.XLOOKUP(attendance__2[[#This Row],[ID]],_xlfn._xlws.FILTER(Table1[Old ID],Table1[Old ID]&lt;&gt;0),_xlfn._xlws.FILTER(Changelog!$C$2:$C$110,Changelog!$C$2:$C$110&lt;&gt;""),attendance__2[[#This Row],[ID]]),"")</f>
        <v/>
      </c>
      <c r="D14860" t="str">
        <f ca="1">IFERROR(_xlfn.IFNA(IF((A14860-FLOOR(A14860,100))&lt;10,"الخدام",LOOKUP(FLOOR(A14860,100),Table2[ID start],Table2[Class])),"الخدام"),"")</f>
        <v/>
      </c>
    </row>
    <row r="14861" spans="1:4" x14ac:dyDescent="0.25">
      <c r="A14861" t="str" cm="1">
        <f t="array" aca="1" ref="A14861" ca="1">IFERROR(_xlfn.XLOOKUP(attendance__2[[#This Row],[ID]],_xlfn._xlws.FILTER(Table1[Old ID],Table1[Old ID]&lt;&gt;0),_xlfn._xlws.FILTER(Changelog!$C$2:$C$110,Changelog!$C$2:$C$110&lt;&gt;""),attendance__2[[#This Row],[ID]]),"")</f>
        <v/>
      </c>
      <c r="D14861" t="str">
        <f ca="1">IFERROR(_xlfn.IFNA(IF((A14861-FLOOR(A14861,100))&lt;10,"الخدام",LOOKUP(FLOOR(A14861,100),Table2[ID start],Table2[Class])),"الخدام"),"")</f>
        <v/>
      </c>
    </row>
    <row r="14862" spans="1:4" x14ac:dyDescent="0.25">
      <c r="A14862" t="str" cm="1">
        <f t="array" aca="1" ref="A14862" ca="1">IFERROR(_xlfn.XLOOKUP(attendance__2[[#This Row],[ID]],_xlfn._xlws.FILTER(Table1[Old ID],Table1[Old ID]&lt;&gt;0),_xlfn._xlws.FILTER(Changelog!$C$2:$C$110,Changelog!$C$2:$C$110&lt;&gt;""),attendance__2[[#This Row],[ID]]),"")</f>
        <v/>
      </c>
      <c r="D14862" t="str">
        <f ca="1">IFERROR(_xlfn.IFNA(IF((A14862-FLOOR(A14862,100))&lt;10,"الخدام",LOOKUP(FLOOR(A14862,100),Table2[ID start],Table2[Class])),"الخدام"),"")</f>
        <v/>
      </c>
    </row>
    <row r="14863" spans="1:4" x14ac:dyDescent="0.25">
      <c r="A14863" t="str" cm="1">
        <f t="array" aca="1" ref="A14863" ca="1">IFERROR(_xlfn.XLOOKUP(attendance__2[[#This Row],[ID]],_xlfn._xlws.FILTER(Table1[Old ID],Table1[Old ID]&lt;&gt;0),_xlfn._xlws.FILTER(Changelog!$C$2:$C$110,Changelog!$C$2:$C$110&lt;&gt;""),attendance__2[[#This Row],[ID]]),"")</f>
        <v/>
      </c>
      <c r="D14863" t="str">
        <f ca="1">IFERROR(_xlfn.IFNA(IF((A14863-FLOOR(A14863,100))&lt;10,"الخدام",LOOKUP(FLOOR(A14863,100),Table2[ID start],Table2[Class])),"الخدام"),"")</f>
        <v/>
      </c>
    </row>
    <row r="14864" spans="1:4" x14ac:dyDescent="0.25">
      <c r="A14864" t="str" cm="1">
        <f t="array" aca="1" ref="A14864" ca="1">IFERROR(_xlfn.XLOOKUP(attendance__2[[#This Row],[ID]],_xlfn._xlws.FILTER(Table1[Old ID],Table1[Old ID]&lt;&gt;0),_xlfn._xlws.FILTER(Changelog!$C$2:$C$110,Changelog!$C$2:$C$110&lt;&gt;""),attendance__2[[#This Row],[ID]]),"")</f>
        <v/>
      </c>
      <c r="D14864" t="str">
        <f ca="1">IFERROR(_xlfn.IFNA(IF((A14864-FLOOR(A14864,100))&lt;10,"الخدام",LOOKUP(FLOOR(A14864,100),Table2[ID start],Table2[Class])),"الخدام"),"")</f>
        <v/>
      </c>
    </row>
    <row r="14865" spans="1:4" x14ac:dyDescent="0.25">
      <c r="A14865" t="str" cm="1">
        <f t="array" aca="1" ref="A14865" ca="1">IFERROR(_xlfn.XLOOKUP(attendance__2[[#This Row],[ID]],_xlfn._xlws.FILTER(Table1[Old ID],Table1[Old ID]&lt;&gt;0),_xlfn._xlws.FILTER(Changelog!$C$2:$C$110,Changelog!$C$2:$C$110&lt;&gt;""),attendance__2[[#This Row],[ID]]),"")</f>
        <v/>
      </c>
      <c r="D14865" t="str">
        <f ca="1">IFERROR(_xlfn.IFNA(IF((A14865-FLOOR(A14865,100))&lt;10,"الخدام",LOOKUP(FLOOR(A14865,100),Table2[ID start],Table2[Class])),"الخدام"),"")</f>
        <v/>
      </c>
    </row>
    <row r="14866" spans="1:4" x14ac:dyDescent="0.25">
      <c r="A14866" t="str" cm="1">
        <f t="array" aca="1" ref="A14866" ca="1">IFERROR(_xlfn.XLOOKUP(attendance__2[[#This Row],[ID]],_xlfn._xlws.FILTER(Table1[Old ID],Table1[Old ID]&lt;&gt;0),_xlfn._xlws.FILTER(Changelog!$C$2:$C$110,Changelog!$C$2:$C$110&lt;&gt;""),attendance__2[[#This Row],[ID]]),"")</f>
        <v/>
      </c>
      <c r="D14866" t="str">
        <f ca="1">IFERROR(_xlfn.IFNA(IF((A14866-FLOOR(A14866,100))&lt;10,"الخدام",LOOKUP(FLOOR(A14866,100),Table2[ID start],Table2[Class])),"الخدام"),"")</f>
        <v/>
      </c>
    </row>
    <row r="14867" spans="1:4" x14ac:dyDescent="0.25">
      <c r="A14867" t="str" cm="1">
        <f t="array" aca="1" ref="A14867" ca="1">IFERROR(_xlfn.XLOOKUP(attendance__2[[#This Row],[ID]],_xlfn._xlws.FILTER(Table1[Old ID],Table1[Old ID]&lt;&gt;0),_xlfn._xlws.FILTER(Changelog!$C$2:$C$110,Changelog!$C$2:$C$110&lt;&gt;""),attendance__2[[#This Row],[ID]]),"")</f>
        <v/>
      </c>
      <c r="D14867" t="str">
        <f ca="1">IFERROR(_xlfn.IFNA(IF((A14867-FLOOR(A14867,100))&lt;10,"الخدام",LOOKUP(FLOOR(A14867,100),Table2[ID start],Table2[Class])),"الخدام"),"")</f>
        <v/>
      </c>
    </row>
    <row r="14868" spans="1:4" x14ac:dyDescent="0.25">
      <c r="A14868" t="str" cm="1">
        <f t="array" aca="1" ref="A14868" ca="1">IFERROR(_xlfn.XLOOKUP(attendance__2[[#This Row],[ID]],_xlfn._xlws.FILTER(Table1[Old ID],Table1[Old ID]&lt;&gt;0),_xlfn._xlws.FILTER(Changelog!$C$2:$C$110,Changelog!$C$2:$C$110&lt;&gt;""),attendance__2[[#This Row],[ID]]),"")</f>
        <v/>
      </c>
      <c r="D14868" t="str">
        <f ca="1">IFERROR(_xlfn.IFNA(IF((A14868-FLOOR(A14868,100))&lt;10,"الخدام",LOOKUP(FLOOR(A14868,100),Table2[ID start],Table2[Class])),"الخدام"),"")</f>
        <v/>
      </c>
    </row>
    <row r="14869" spans="1:4" x14ac:dyDescent="0.25">
      <c r="A14869" t="str" cm="1">
        <f t="array" aca="1" ref="A14869" ca="1">IFERROR(_xlfn.XLOOKUP(attendance__2[[#This Row],[ID]],_xlfn._xlws.FILTER(Table1[Old ID],Table1[Old ID]&lt;&gt;0),_xlfn._xlws.FILTER(Changelog!$C$2:$C$110,Changelog!$C$2:$C$110&lt;&gt;""),attendance__2[[#This Row],[ID]]),"")</f>
        <v/>
      </c>
      <c r="D14869" t="str">
        <f ca="1">IFERROR(_xlfn.IFNA(IF((A14869-FLOOR(A14869,100))&lt;10,"الخدام",LOOKUP(FLOOR(A14869,100),Table2[ID start],Table2[Class])),"الخدام"),"")</f>
        <v/>
      </c>
    </row>
    <row r="14870" spans="1:4" x14ac:dyDescent="0.25">
      <c r="A14870" t="str" cm="1">
        <f t="array" aca="1" ref="A14870" ca="1">IFERROR(_xlfn.XLOOKUP(attendance__2[[#This Row],[ID]],_xlfn._xlws.FILTER(Table1[Old ID],Table1[Old ID]&lt;&gt;0),_xlfn._xlws.FILTER(Changelog!$C$2:$C$110,Changelog!$C$2:$C$110&lt;&gt;""),attendance__2[[#This Row],[ID]]),"")</f>
        <v/>
      </c>
      <c r="D14870" t="str">
        <f ca="1">IFERROR(_xlfn.IFNA(IF((A14870-FLOOR(A14870,100))&lt;10,"الخدام",LOOKUP(FLOOR(A14870,100),Table2[ID start],Table2[Class])),"الخدام"),"")</f>
        <v/>
      </c>
    </row>
    <row r="14871" spans="1:4" x14ac:dyDescent="0.25">
      <c r="A14871" t="str" cm="1">
        <f t="array" aca="1" ref="A14871" ca="1">IFERROR(_xlfn.XLOOKUP(attendance__2[[#This Row],[ID]],_xlfn._xlws.FILTER(Table1[Old ID],Table1[Old ID]&lt;&gt;0),_xlfn._xlws.FILTER(Changelog!$C$2:$C$110,Changelog!$C$2:$C$110&lt;&gt;""),attendance__2[[#This Row],[ID]]),"")</f>
        <v/>
      </c>
      <c r="D14871" t="str">
        <f ca="1">IFERROR(_xlfn.IFNA(IF((A14871-FLOOR(A14871,100))&lt;10,"الخدام",LOOKUP(FLOOR(A14871,100),Table2[ID start],Table2[Class])),"الخدام"),"")</f>
        <v/>
      </c>
    </row>
    <row r="14872" spans="1:4" x14ac:dyDescent="0.25">
      <c r="A14872" t="str" cm="1">
        <f t="array" aca="1" ref="A14872" ca="1">IFERROR(_xlfn.XLOOKUP(attendance__2[[#This Row],[ID]],_xlfn._xlws.FILTER(Table1[Old ID],Table1[Old ID]&lt;&gt;0),_xlfn._xlws.FILTER(Changelog!$C$2:$C$110,Changelog!$C$2:$C$110&lt;&gt;""),attendance__2[[#This Row],[ID]]),"")</f>
        <v/>
      </c>
      <c r="D14872" t="str">
        <f ca="1">IFERROR(_xlfn.IFNA(IF((A14872-FLOOR(A14872,100))&lt;10,"الخدام",LOOKUP(FLOOR(A14872,100),Table2[ID start],Table2[Class])),"الخدام"),"")</f>
        <v/>
      </c>
    </row>
    <row r="14873" spans="1:4" x14ac:dyDescent="0.25">
      <c r="A14873" t="str" cm="1">
        <f t="array" aca="1" ref="A14873" ca="1">IFERROR(_xlfn.XLOOKUP(attendance__2[[#This Row],[ID]],_xlfn._xlws.FILTER(Table1[Old ID],Table1[Old ID]&lt;&gt;0),_xlfn._xlws.FILTER(Changelog!$C$2:$C$110,Changelog!$C$2:$C$110&lt;&gt;""),attendance__2[[#This Row],[ID]]),"")</f>
        <v/>
      </c>
      <c r="D14873" t="str">
        <f ca="1">IFERROR(_xlfn.IFNA(IF((A14873-FLOOR(A14873,100))&lt;10,"الخدام",LOOKUP(FLOOR(A14873,100),Table2[ID start],Table2[Class])),"الخدام"),"")</f>
        <v/>
      </c>
    </row>
    <row r="14874" spans="1:4" x14ac:dyDescent="0.25">
      <c r="A14874" t="str" cm="1">
        <f t="array" aca="1" ref="A14874" ca="1">IFERROR(_xlfn.XLOOKUP(attendance__2[[#This Row],[ID]],_xlfn._xlws.FILTER(Table1[Old ID],Table1[Old ID]&lt;&gt;0),_xlfn._xlws.FILTER(Changelog!$C$2:$C$110,Changelog!$C$2:$C$110&lt;&gt;""),attendance__2[[#This Row],[ID]]),"")</f>
        <v/>
      </c>
      <c r="D14874" t="str">
        <f ca="1">IFERROR(_xlfn.IFNA(IF((A14874-FLOOR(A14874,100))&lt;10,"الخدام",LOOKUP(FLOOR(A14874,100),Table2[ID start],Table2[Class])),"الخدام"),"")</f>
        <v/>
      </c>
    </row>
    <row r="14875" spans="1:4" x14ac:dyDescent="0.25">
      <c r="A14875" t="str" cm="1">
        <f t="array" aca="1" ref="A14875" ca="1">IFERROR(_xlfn.XLOOKUP(attendance__2[[#This Row],[ID]],_xlfn._xlws.FILTER(Table1[Old ID],Table1[Old ID]&lt;&gt;0),_xlfn._xlws.FILTER(Changelog!$C$2:$C$110,Changelog!$C$2:$C$110&lt;&gt;""),attendance__2[[#This Row],[ID]]),"")</f>
        <v/>
      </c>
      <c r="D14875" t="str">
        <f ca="1">IFERROR(_xlfn.IFNA(IF((A14875-FLOOR(A14875,100))&lt;10,"الخدام",LOOKUP(FLOOR(A14875,100),Table2[ID start],Table2[Class])),"الخدام"),"")</f>
        <v/>
      </c>
    </row>
    <row r="14876" spans="1:4" x14ac:dyDescent="0.25">
      <c r="A14876" t="str" cm="1">
        <f t="array" aca="1" ref="A14876" ca="1">IFERROR(_xlfn.XLOOKUP(attendance__2[[#This Row],[ID]],_xlfn._xlws.FILTER(Table1[Old ID],Table1[Old ID]&lt;&gt;0),_xlfn._xlws.FILTER(Changelog!$C$2:$C$110,Changelog!$C$2:$C$110&lt;&gt;""),attendance__2[[#This Row],[ID]]),"")</f>
        <v/>
      </c>
      <c r="D14876" t="str">
        <f ca="1">IFERROR(_xlfn.IFNA(IF((A14876-FLOOR(A14876,100))&lt;10,"الخدام",LOOKUP(FLOOR(A14876,100),Table2[ID start],Table2[Class])),"الخدام"),"")</f>
        <v/>
      </c>
    </row>
    <row r="14877" spans="1:4" x14ac:dyDescent="0.25">
      <c r="A14877" t="str" cm="1">
        <f t="array" aca="1" ref="A14877" ca="1">IFERROR(_xlfn.XLOOKUP(attendance__2[[#This Row],[ID]],_xlfn._xlws.FILTER(Table1[Old ID],Table1[Old ID]&lt;&gt;0),_xlfn._xlws.FILTER(Changelog!$C$2:$C$110,Changelog!$C$2:$C$110&lt;&gt;""),attendance__2[[#This Row],[ID]]),"")</f>
        <v/>
      </c>
      <c r="D14877" t="str">
        <f ca="1">IFERROR(_xlfn.IFNA(IF((A14877-FLOOR(A14877,100))&lt;10,"الخدام",LOOKUP(FLOOR(A14877,100),Table2[ID start],Table2[Class])),"الخدام"),"")</f>
        <v/>
      </c>
    </row>
    <row r="14878" spans="1:4" x14ac:dyDescent="0.25">
      <c r="A14878" t="str" cm="1">
        <f t="array" aca="1" ref="A14878" ca="1">IFERROR(_xlfn.XLOOKUP(attendance__2[[#This Row],[ID]],_xlfn._xlws.FILTER(Table1[Old ID],Table1[Old ID]&lt;&gt;0),_xlfn._xlws.FILTER(Changelog!$C$2:$C$110,Changelog!$C$2:$C$110&lt;&gt;""),attendance__2[[#This Row],[ID]]),"")</f>
        <v/>
      </c>
      <c r="D14878" t="str">
        <f ca="1">IFERROR(_xlfn.IFNA(IF((A14878-FLOOR(A14878,100))&lt;10,"الخدام",LOOKUP(FLOOR(A14878,100),Table2[ID start],Table2[Class])),"الخدام"),"")</f>
        <v/>
      </c>
    </row>
    <row r="14879" spans="1:4" x14ac:dyDescent="0.25">
      <c r="A14879" t="str" cm="1">
        <f t="array" aca="1" ref="A14879" ca="1">IFERROR(_xlfn.XLOOKUP(attendance__2[[#This Row],[ID]],_xlfn._xlws.FILTER(Table1[Old ID],Table1[Old ID]&lt;&gt;0),_xlfn._xlws.FILTER(Changelog!$C$2:$C$110,Changelog!$C$2:$C$110&lt;&gt;""),attendance__2[[#This Row],[ID]]),"")</f>
        <v/>
      </c>
      <c r="D14879" t="str">
        <f ca="1">IFERROR(_xlfn.IFNA(IF((A14879-FLOOR(A14879,100))&lt;10,"الخدام",LOOKUP(FLOOR(A14879,100),Table2[ID start],Table2[Class])),"الخدام"),"")</f>
        <v/>
      </c>
    </row>
    <row r="14880" spans="1:4" x14ac:dyDescent="0.25">
      <c r="A14880" t="str" cm="1">
        <f t="array" aca="1" ref="A14880" ca="1">IFERROR(_xlfn.XLOOKUP(attendance__2[[#This Row],[ID]],_xlfn._xlws.FILTER(Table1[Old ID],Table1[Old ID]&lt;&gt;0),_xlfn._xlws.FILTER(Changelog!$C$2:$C$110,Changelog!$C$2:$C$110&lt;&gt;""),attendance__2[[#This Row],[ID]]),"")</f>
        <v/>
      </c>
      <c r="D14880" t="str">
        <f ca="1">IFERROR(_xlfn.IFNA(IF((A14880-FLOOR(A14880,100))&lt;10,"الخدام",LOOKUP(FLOOR(A14880,100),Table2[ID start],Table2[Class])),"الخدام"),"")</f>
        <v/>
      </c>
    </row>
    <row r="14881" spans="1:4" x14ac:dyDescent="0.25">
      <c r="A14881" t="str" cm="1">
        <f t="array" aca="1" ref="A14881" ca="1">IFERROR(_xlfn.XLOOKUP(attendance__2[[#This Row],[ID]],_xlfn._xlws.FILTER(Table1[Old ID],Table1[Old ID]&lt;&gt;0),_xlfn._xlws.FILTER(Changelog!$C$2:$C$110,Changelog!$C$2:$C$110&lt;&gt;""),attendance__2[[#This Row],[ID]]),"")</f>
        <v/>
      </c>
      <c r="D14881" t="str">
        <f ca="1">IFERROR(_xlfn.IFNA(IF((A14881-FLOOR(A14881,100))&lt;10,"الخدام",LOOKUP(FLOOR(A14881,100),Table2[ID start],Table2[Class])),"الخدام"),"")</f>
        <v/>
      </c>
    </row>
    <row r="14882" spans="1:4" x14ac:dyDescent="0.25">
      <c r="A14882" t="str" cm="1">
        <f t="array" aca="1" ref="A14882" ca="1">IFERROR(_xlfn.XLOOKUP(attendance__2[[#This Row],[ID]],_xlfn._xlws.FILTER(Table1[Old ID],Table1[Old ID]&lt;&gt;0),_xlfn._xlws.FILTER(Changelog!$C$2:$C$110,Changelog!$C$2:$C$110&lt;&gt;""),attendance__2[[#This Row],[ID]]),"")</f>
        <v/>
      </c>
      <c r="D14882" t="str">
        <f ca="1">IFERROR(_xlfn.IFNA(IF((A14882-FLOOR(A14882,100))&lt;10,"الخدام",LOOKUP(FLOOR(A14882,100),Table2[ID start],Table2[Class])),"الخدام"),"")</f>
        <v/>
      </c>
    </row>
    <row r="14883" spans="1:4" x14ac:dyDescent="0.25">
      <c r="A14883" t="str" cm="1">
        <f t="array" aca="1" ref="A14883" ca="1">IFERROR(_xlfn.XLOOKUP(attendance__2[[#This Row],[ID]],_xlfn._xlws.FILTER(Table1[Old ID],Table1[Old ID]&lt;&gt;0),_xlfn._xlws.FILTER(Changelog!$C$2:$C$110,Changelog!$C$2:$C$110&lt;&gt;""),attendance__2[[#This Row],[ID]]),"")</f>
        <v/>
      </c>
      <c r="D14883" t="str">
        <f ca="1">IFERROR(_xlfn.IFNA(IF((A14883-FLOOR(A14883,100))&lt;10,"الخدام",LOOKUP(FLOOR(A14883,100),Table2[ID start],Table2[Class])),"الخدام"),"")</f>
        <v/>
      </c>
    </row>
    <row r="14884" spans="1:4" x14ac:dyDescent="0.25">
      <c r="A14884" t="str" cm="1">
        <f t="array" aca="1" ref="A14884" ca="1">IFERROR(_xlfn.XLOOKUP(attendance__2[[#This Row],[ID]],_xlfn._xlws.FILTER(Table1[Old ID],Table1[Old ID]&lt;&gt;0),_xlfn._xlws.FILTER(Changelog!$C$2:$C$110,Changelog!$C$2:$C$110&lt;&gt;""),attendance__2[[#This Row],[ID]]),"")</f>
        <v/>
      </c>
      <c r="D14884" t="str">
        <f ca="1">IFERROR(_xlfn.IFNA(IF((A14884-FLOOR(A14884,100))&lt;10,"الخدام",LOOKUP(FLOOR(A14884,100),Table2[ID start],Table2[Class])),"الخدام"),"")</f>
        <v/>
      </c>
    </row>
    <row r="14885" spans="1:4" x14ac:dyDescent="0.25">
      <c r="A14885" t="str" cm="1">
        <f t="array" aca="1" ref="A14885" ca="1">IFERROR(_xlfn.XLOOKUP(attendance__2[[#This Row],[ID]],_xlfn._xlws.FILTER(Table1[Old ID],Table1[Old ID]&lt;&gt;0),_xlfn._xlws.FILTER(Changelog!$C$2:$C$110,Changelog!$C$2:$C$110&lt;&gt;""),attendance__2[[#This Row],[ID]]),"")</f>
        <v/>
      </c>
      <c r="D14885" t="str">
        <f ca="1">IFERROR(_xlfn.IFNA(IF((A14885-FLOOR(A14885,100))&lt;10,"الخدام",LOOKUP(FLOOR(A14885,100),Table2[ID start],Table2[Class])),"الخدام"),"")</f>
        <v/>
      </c>
    </row>
    <row r="14886" spans="1:4" x14ac:dyDescent="0.25">
      <c r="A14886" t="str" cm="1">
        <f t="array" aca="1" ref="A14886" ca="1">IFERROR(_xlfn.XLOOKUP(attendance__2[[#This Row],[ID]],_xlfn._xlws.FILTER(Table1[Old ID],Table1[Old ID]&lt;&gt;0),_xlfn._xlws.FILTER(Changelog!$C$2:$C$110,Changelog!$C$2:$C$110&lt;&gt;""),attendance__2[[#This Row],[ID]]),"")</f>
        <v/>
      </c>
      <c r="D14886" t="str">
        <f ca="1">IFERROR(_xlfn.IFNA(IF((A14886-FLOOR(A14886,100))&lt;10,"الخدام",LOOKUP(FLOOR(A14886,100),Table2[ID start],Table2[Class])),"الخدام"),"")</f>
        <v/>
      </c>
    </row>
    <row r="14887" spans="1:4" x14ac:dyDescent="0.25">
      <c r="A14887" t="str" cm="1">
        <f t="array" aca="1" ref="A14887" ca="1">IFERROR(_xlfn.XLOOKUP(attendance__2[[#This Row],[ID]],_xlfn._xlws.FILTER(Table1[Old ID],Table1[Old ID]&lt;&gt;0),_xlfn._xlws.FILTER(Changelog!$C$2:$C$110,Changelog!$C$2:$C$110&lt;&gt;""),attendance__2[[#This Row],[ID]]),"")</f>
        <v/>
      </c>
      <c r="D14887" t="str">
        <f ca="1">IFERROR(_xlfn.IFNA(IF((A14887-FLOOR(A14887,100))&lt;10,"الخدام",LOOKUP(FLOOR(A14887,100),Table2[ID start],Table2[Class])),"الخدام"),"")</f>
        <v/>
      </c>
    </row>
    <row r="14888" spans="1:4" x14ac:dyDescent="0.25">
      <c r="A14888" t="str" cm="1">
        <f t="array" aca="1" ref="A148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8" t="str">
        <f ca="1">IFERROR(_xlfn.IFNA(IF((A14888-FLOOR(A14888,100))&lt;10,"الخدام",LOOKUP(FLOOR(A14888,100),Table2[ID start],Table2[Class])),"الخدام"),"")</f>
        <v/>
      </c>
    </row>
    <row r="14889" spans="1:4" x14ac:dyDescent="0.25">
      <c r="A14889" t="str" cm="1">
        <f t="array" aca="1" ref="A14889" ca="1">IFERROR(_xlfn.XLOOKUP(attendance__2[[#This Row],[ID]],_xlfn._xlws.FILTER(Table1[Old ID],Table1[Old ID]&lt;&gt;0),_xlfn._xlws.FILTER(Changelog!$C$2:$C$110,Changelog!$C$2:$C$110&lt;&gt;""),attendance__2[[#This Row],[ID]]),"")</f>
        <v/>
      </c>
      <c r="D14889" t="str">
        <f ca="1">IFERROR(_xlfn.IFNA(IF((A14889-FLOOR(A14889,100))&lt;10,"الخدام",LOOKUP(FLOOR(A14889,100),Table2[ID start],Table2[Class])),"الخدام"),"")</f>
        <v/>
      </c>
    </row>
    <row r="14890" spans="1:4" x14ac:dyDescent="0.25">
      <c r="A14890" t="str" cm="1">
        <f t="array" aca="1" ref="A14890" ca="1">IFERROR(_xlfn.XLOOKUP(attendance__2[[#This Row],[ID]],_xlfn._xlws.FILTER(Table1[Old ID],Table1[Old ID]&lt;&gt;0),_xlfn._xlws.FILTER(Changelog!$C$2:$C$110,Changelog!$C$2:$C$110&lt;&gt;""),attendance__2[[#This Row],[ID]]),"")</f>
        <v/>
      </c>
      <c r="D14890" t="str">
        <f ca="1">IFERROR(_xlfn.IFNA(IF((A14890-FLOOR(A14890,100))&lt;10,"الخدام",LOOKUP(FLOOR(A14890,100),Table2[ID start],Table2[Class])),"الخدام"),"")</f>
        <v/>
      </c>
    </row>
    <row r="14891" spans="1:4" x14ac:dyDescent="0.25">
      <c r="A14891" t="str" cm="1">
        <f t="array" aca="1" ref="A14891" ca="1">IFERROR(_xlfn.XLOOKUP(attendance__2[[#This Row],[ID]],_xlfn._xlws.FILTER(Table1[Old ID],Table1[Old ID]&lt;&gt;0),_xlfn._xlws.FILTER(Changelog!$C$2:$C$110,Changelog!$C$2:$C$110&lt;&gt;""),attendance__2[[#This Row],[ID]]),"")</f>
        <v/>
      </c>
      <c r="D14891" t="str">
        <f ca="1">IFERROR(_xlfn.IFNA(IF((A14891-FLOOR(A14891,100))&lt;10,"الخدام",LOOKUP(FLOOR(A14891,100),Table2[ID start],Table2[Class])),"الخدام"),"")</f>
        <v/>
      </c>
    </row>
    <row r="14892" spans="1:4" x14ac:dyDescent="0.25">
      <c r="A14892" t="str" cm="1">
        <f t="array" aca="1" ref="A14892" ca="1">IFERROR(_xlfn.XLOOKUP(attendance__2[[#This Row],[ID]],_xlfn._xlws.FILTER(Table1[Old ID],Table1[Old ID]&lt;&gt;0),_xlfn._xlws.FILTER(Changelog!$C$2:$C$110,Changelog!$C$2:$C$110&lt;&gt;""),attendance__2[[#This Row],[ID]]),"")</f>
        <v/>
      </c>
      <c r="D14892" t="str">
        <f ca="1">IFERROR(_xlfn.IFNA(IF((A14892-FLOOR(A14892,100))&lt;10,"الخدام",LOOKUP(FLOOR(A14892,100),Table2[ID start],Table2[Class])),"الخدام"),"")</f>
        <v/>
      </c>
    </row>
    <row r="14893" spans="1:4" x14ac:dyDescent="0.25">
      <c r="A14893" t="str" cm="1">
        <f t="array" aca="1" ref="A14893" ca="1">IFERROR(_xlfn.XLOOKUP(attendance__2[[#This Row],[ID]],_xlfn._xlws.FILTER(Table1[Old ID],Table1[Old ID]&lt;&gt;0),_xlfn._xlws.FILTER(Changelog!$C$2:$C$110,Changelog!$C$2:$C$110&lt;&gt;""),attendance__2[[#This Row],[ID]]),"")</f>
        <v/>
      </c>
      <c r="D14893" t="str">
        <f ca="1">IFERROR(_xlfn.IFNA(IF((A14893-FLOOR(A14893,100))&lt;10,"الخدام",LOOKUP(FLOOR(A14893,100),Table2[ID start],Table2[Class])),"الخدام"),"")</f>
        <v/>
      </c>
    </row>
    <row r="14894" spans="1:4" x14ac:dyDescent="0.25">
      <c r="A14894" t="str" cm="1">
        <f t="array" aca="1" ref="A14894" ca="1">IFERROR(_xlfn.XLOOKUP(attendance__2[[#This Row],[ID]],_xlfn._xlws.FILTER(Table1[Old ID],Table1[Old ID]&lt;&gt;0),_xlfn._xlws.FILTER(Changelog!$C$2:$C$110,Changelog!$C$2:$C$110&lt;&gt;""),attendance__2[[#This Row],[ID]]),"")</f>
        <v/>
      </c>
      <c r="D14894" t="str">
        <f ca="1">IFERROR(_xlfn.IFNA(IF((A14894-FLOOR(A14894,100))&lt;10,"الخدام",LOOKUP(FLOOR(A14894,100),Table2[ID start],Table2[Class])),"الخدام"),"")</f>
        <v/>
      </c>
    </row>
    <row r="14895" spans="1:4" x14ac:dyDescent="0.25">
      <c r="A14895" t="str" cm="1">
        <f t="array" aca="1" ref="A14895" ca="1">IFERROR(_xlfn.XLOOKUP(attendance__2[[#This Row],[ID]],_xlfn._xlws.FILTER(Table1[Old ID],Table1[Old ID]&lt;&gt;0),_xlfn._xlws.FILTER(Changelog!$C$2:$C$110,Changelog!$C$2:$C$110&lt;&gt;""),attendance__2[[#This Row],[ID]]),"")</f>
        <v/>
      </c>
      <c r="D14895" t="str">
        <f ca="1">IFERROR(_xlfn.IFNA(IF((A14895-FLOOR(A14895,100))&lt;10,"الخدام",LOOKUP(FLOOR(A14895,100),Table2[ID start],Table2[Class])),"الخدام"),"")</f>
        <v/>
      </c>
    </row>
    <row r="14896" spans="1:4" x14ac:dyDescent="0.25">
      <c r="A14896" t="str" cm="1">
        <f t="array" aca="1" ref="A14896" ca="1">IFERROR(_xlfn.XLOOKUP(attendance__2[[#This Row],[ID]],_xlfn._xlws.FILTER(Table1[Old ID],Table1[Old ID]&lt;&gt;0),_xlfn._xlws.FILTER(Changelog!$C$2:$C$110,Changelog!$C$2:$C$110&lt;&gt;""),attendance__2[[#This Row],[ID]]),"")</f>
        <v/>
      </c>
      <c r="D14896" t="str">
        <f ca="1">IFERROR(_xlfn.IFNA(IF((A14896-FLOOR(A14896,100))&lt;10,"الخدام",LOOKUP(FLOOR(A14896,100),Table2[ID start],Table2[Class])),"الخدام"),"")</f>
        <v/>
      </c>
    </row>
    <row r="14897" spans="1:4" x14ac:dyDescent="0.25">
      <c r="A14897" t="str" cm="1">
        <f t="array" aca="1" ref="A14897" ca="1">IFERROR(_xlfn.XLOOKUP(attendance__2[[#This Row],[ID]],_xlfn._xlws.FILTER(Table1[Old ID],Table1[Old ID]&lt;&gt;0),_xlfn._xlws.FILTER(Changelog!$C$2:$C$110,Changelog!$C$2:$C$110&lt;&gt;""),attendance__2[[#This Row],[ID]]),"")</f>
        <v/>
      </c>
      <c r="D14897" t="str">
        <f ca="1">IFERROR(_xlfn.IFNA(IF((A14897-FLOOR(A14897,100))&lt;10,"الخدام",LOOKUP(FLOOR(A14897,100),Table2[ID start],Table2[Class])),"الخدام"),"")</f>
        <v/>
      </c>
    </row>
    <row r="14898" spans="1:4" x14ac:dyDescent="0.25">
      <c r="A14898" t="str" cm="1">
        <f t="array" aca="1" ref="A14898" ca="1">IFERROR(_xlfn.XLOOKUP(attendance__2[[#This Row],[ID]],_xlfn._xlws.FILTER(Table1[Old ID],Table1[Old ID]&lt;&gt;0),_xlfn._xlws.FILTER(Changelog!$C$2:$C$110,Changelog!$C$2:$C$110&lt;&gt;""),attendance__2[[#This Row],[ID]]),"")</f>
        <v/>
      </c>
      <c r="D14898" t="str">
        <f ca="1">IFERROR(_xlfn.IFNA(IF((A14898-FLOOR(A14898,100))&lt;10,"الخدام",LOOKUP(FLOOR(A14898,100),Table2[ID start],Table2[Class])),"الخدام"),"")</f>
        <v/>
      </c>
    </row>
    <row r="14899" spans="1:4" x14ac:dyDescent="0.25">
      <c r="A14899" t="str" cm="1">
        <f t="array" aca="1" ref="A14899" ca="1">IFERROR(_xlfn.XLOOKUP(attendance__2[[#This Row],[ID]],_xlfn._xlws.FILTER(Table1[Old ID],Table1[Old ID]&lt;&gt;0),_xlfn._xlws.FILTER(Changelog!$C$2:$C$110,Changelog!$C$2:$C$110&lt;&gt;""),attendance__2[[#This Row],[ID]]),"")</f>
        <v/>
      </c>
      <c r="D14899" t="str">
        <f ca="1">IFERROR(_xlfn.IFNA(IF((A14899-FLOOR(A14899,100))&lt;10,"الخدام",LOOKUP(FLOOR(A14899,100),Table2[ID start],Table2[Class])),"الخدام"),"")</f>
        <v/>
      </c>
    </row>
    <row r="14900" spans="1:4" x14ac:dyDescent="0.25">
      <c r="A14900" t="str" cm="1">
        <f t="array" aca="1" ref="A14900" ca="1">IFERROR(_xlfn.XLOOKUP(attendance__2[[#This Row],[ID]],_xlfn._xlws.FILTER(Table1[Old ID],Table1[Old ID]&lt;&gt;0),_xlfn._xlws.FILTER(Changelog!$C$2:$C$110,Changelog!$C$2:$C$110&lt;&gt;""),attendance__2[[#This Row],[ID]]),"")</f>
        <v/>
      </c>
      <c r="D14900" t="str">
        <f ca="1">IFERROR(_xlfn.IFNA(IF((A14900-FLOOR(A14900,100))&lt;10,"الخدام",LOOKUP(FLOOR(A14900,100),Table2[ID start],Table2[Class])),"الخدام"),"")</f>
        <v/>
      </c>
    </row>
    <row r="14901" spans="1:4" x14ac:dyDescent="0.25">
      <c r="A14901" t="str" cm="1">
        <f t="array" aca="1" ref="A14901" ca="1">IFERROR(_xlfn.XLOOKUP(attendance__2[[#This Row],[ID]],_xlfn._xlws.FILTER(Table1[Old ID],Table1[Old ID]&lt;&gt;0),_xlfn._xlws.FILTER(Changelog!$C$2:$C$110,Changelog!$C$2:$C$110&lt;&gt;""),attendance__2[[#This Row],[ID]]),"")</f>
        <v/>
      </c>
      <c r="D14901" t="str">
        <f ca="1">IFERROR(_xlfn.IFNA(IF((A14901-FLOOR(A14901,100))&lt;10,"الخدام",LOOKUP(FLOOR(A14901,100),Table2[ID start],Table2[Class])),"الخدام"),"")</f>
        <v/>
      </c>
    </row>
    <row r="14902" spans="1:4" x14ac:dyDescent="0.25">
      <c r="A14902" t="str" cm="1">
        <f t="array" aca="1" ref="A14902" ca="1">IFERROR(_xlfn.XLOOKUP(attendance__2[[#This Row],[ID]],_xlfn._xlws.FILTER(Table1[Old ID],Table1[Old ID]&lt;&gt;0),_xlfn._xlws.FILTER(Changelog!$C$2:$C$110,Changelog!$C$2:$C$110&lt;&gt;""),attendance__2[[#This Row],[ID]]),"")</f>
        <v/>
      </c>
      <c r="D14902" t="str">
        <f ca="1">IFERROR(_xlfn.IFNA(IF((A14902-FLOOR(A14902,100))&lt;10,"الخدام",LOOKUP(FLOOR(A14902,100),Table2[ID start],Table2[Class])),"الخدام"),"")</f>
        <v/>
      </c>
    </row>
    <row r="14903" spans="1:4" x14ac:dyDescent="0.25">
      <c r="A14903" t="str" cm="1">
        <f t="array" aca="1" ref="A14903" ca="1">IFERROR(_xlfn.XLOOKUP(attendance__2[[#This Row],[ID]],_xlfn._xlws.FILTER(Table1[Old ID],Table1[Old ID]&lt;&gt;0),_xlfn._xlws.FILTER(Changelog!$C$2:$C$110,Changelog!$C$2:$C$110&lt;&gt;""),attendance__2[[#This Row],[ID]]),"")</f>
        <v/>
      </c>
      <c r="D14903" t="str">
        <f ca="1">IFERROR(_xlfn.IFNA(IF((A14903-FLOOR(A14903,100))&lt;10,"الخدام",LOOKUP(FLOOR(A14903,100),Table2[ID start],Table2[Class])),"الخدام"),"")</f>
        <v/>
      </c>
    </row>
    <row r="14904" spans="1:4" x14ac:dyDescent="0.25">
      <c r="A14904" t="str" cm="1">
        <f t="array" aca="1" ref="A14904" ca="1">IFERROR(_xlfn.XLOOKUP(attendance__2[[#This Row],[ID]],_xlfn._xlws.FILTER(Table1[Old ID],Table1[Old ID]&lt;&gt;0),_xlfn._xlws.FILTER(Changelog!$C$2:$C$110,Changelog!$C$2:$C$110&lt;&gt;""),attendance__2[[#This Row],[ID]]),"")</f>
        <v/>
      </c>
      <c r="D14904" t="str">
        <f ca="1">IFERROR(_xlfn.IFNA(IF((A14904-FLOOR(A14904,100))&lt;10,"الخدام",LOOKUP(FLOOR(A14904,100),Table2[ID start],Table2[Class])),"الخدام"),"")</f>
        <v/>
      </c>
    </row>
    <row r="14905" spans="1:4" x14ac:dyDescent="0.25">
      <c r="A14905" t="str" cm="1">
        <f t="array" aca="1" ref="A14905" ca="1">IFERROR(_xlfn.XLOOKUP(attendance__2[[#This Row],[ID]],_xlfn._xlws.FILTER(Table1[Old ID],Table1[Old ID]&lt;&gt;0),_xlfn._xlws.FILTER(Changelog!$C$2:$C$110,Changelog!$C$2:$C$110&lt;&gt;""),attendance__2[[#This Row],[ID]]),"")</f>
        <v/>
      </c>
      <c r="D14905" t="str">
        <f ca="1">IFERROR(_xlfn.IFNA(IF((A14905-FLOOR(A14905,100))&lt;10,"الخدام",LOOKUP(FLOOR(A14905,100),Table2[ID start],Table2[Class])),"الخدام"),"")</f>
        <v/>
      </c>
    </row>
    <row r="14906" spans="1:4" x14ac:dyDescent="0.25">
      <c r="A14906" t="str" cm="1">
        <f t="array" aca="1" ref="A14906" ca="1">IFERROR(_xlfn.XLOOKUP(attendance__2[[#This Row],[ID]],_xlfn._xlws.FILTER(Table1[Old ID],Table1[Old ID]&lt;&gt;0),_xlfn._xlws.FILTER(Changelog!$C$2:$C$110,Changelog!$C$2:$C$110&lt;&gt;""),attendance__2[[#This Row],[ID]]),"")</f>
        <v/>
      </c>
      <c r="D14906" t="str">
        <f ca="1">IFERROR(_xlfn.IFNA(IF((A14906-FLOOR(A14906,100))&lt;10,"الخدام",LOOKUP(FLOOR(A14906,100),Table2[ID start],Table2[Class])),"الخدام"),"")</f>
        <v/>
      </c>
    </row>
    <row r="14907" spans="1:4" x14ac:dyDescent="0.25">
      <c r="A14907" t="str" cm="1">
        <f t="array" aca="1" ref="A14907" ca="1">IFERROR(_xlfn.XLOOKUP(attendance__2[[#This Row],[ID]],_xlfn._xlws.FILTER(Table1[Old ID],Table1[Old ID]&lt;&gt;0),_xlfn._xlws.FILTER(Changelog!$C$2:$C$110,Changelog!$C$2:$C$110&lt;&gt;""),attendance__2[[#This Row],[ID]]),"")</f>
        <v/>
      </c>
      <c r="D14907" t="str">
        <f ca="1">IFERROR(_xlfn.IFNA(IF((A14907-FLOOR(A14907,100))&lt;10,"الخدام",LOOKUP(FLOOR(A14907,100),Table2[ID start],Table2[Class])),"الخدام"),"")</f>
        <v/>
      </c>
    </row>
    <row r="14908" spans="1:4" x14ac:dyDescent="0.25">
      <c r="A14908" t="str" cm="1">
        <f t="array" aca="1" ref="A14908" ca="1">IFERROR(_xlfn.XLOOKUP(attendance__2[[#This Row],[ID]],_xlfn._xlws.FILTER(Table1[Old ID],Table1[Old ID]&lt;&gt;0),_xlfn._xlws.FILTER(Changelog!$C$2:$C$110,Changelog!$C$2:$C$110&lt;&gt;""),attendance__2[[#This Row],[ID]]),"")</f>
        <v/>
      </c>
      <c r="D14908" t="str">
        <f ca="1">IFERROR(_xlfn.IFNA(IF((A14908-FLOOR(A14908,100))&lt;10,"الخدام",LOOKUP(FLOOR(A14908,100),Table2[ID start],Table2[Class])),"الخدام"),"")</f>
        <v/>
      </c>
    </row>
    <row r="14909" spans="1:4" x14ac:dyDescent="0.25">
      <c r="A14909" t="str" cm="1">
        <f t="array" aca="1" ref="A14909" ca="1">IFERROR(_xlfn.XLOOKUP(attendance__2[[#This Row],[ID]],_xlfn._xlws.FILTER(Table1[Old ID],Table1[Old ID]&lt;&gt;0),_xlfn._xlws.FILTER(Changelog!$C$2:$C$110,Changelog!$C$2:$C$110&lt;&gt;""),attendance__2[[#This Row],[ID]]),"")</f>
        <v/>
      </c>
      <c r="D14909" t="str">
        <f ca="1">IFERROR(_xlfn.IFNA(IF((A14909-FLOOR(A14909,100))&lt;10,"الخدام",LOOKUP(FLOOR(A14909,100),Table2[ID start],Table2[Class])),"الخدام"),"")</f>
        <v/>
      </c>
    </row>
    <row r="14910" spans="1:4" x14ac:dyDescent="0.25">
      <c r="A14910" t="str" cm="1">
        <f t="array" aca="1" ref="A14910" ca="1">IFERROR(_xlfn.XLOOKUP(attendance__2[[#This Row],[ID]],_xlfn._xlws.FILTER(Table1[Old ID],Table1[Old ID]&lt;&gt;0),_xlfn._xlws.FILTER(Changelog!$C$2:$C$110,Changelog!$C$2:$C$110&lt;&gt;""),attendance__2[[#This Row],[ID]]),"")</f>
        <v/>
      </c>
      <c r="D14910" t="str">
        <f ca="1">IFERROR(_xlfn.IFNA(IF((A14910-FLOOR(A14910,100))&lt;10,"الخدام",LOOKUP(FLOOR(A14910,100),Table2[ID start],Table2[Class])),"الخدام"),"")</f>
        <v/>
      </c>
    </row>
    <row r="14911" spans="1:4" x14ac:dyDescent="0.25">
      <c r="A14911" t="str" cm="1">
        <f t="array" aca="1" ref="A14911" ca="1">IFERROR(_xlfn.XLOOKUP(attendance__2[[#This Row],[ID]],_xlfn._xlws.FILTER(Table1[Old ID],Table1[Old ID]&lt;&gt;0),_xlfn._xlws.FILTER(Changelog!$C$2:$C$110,Changelog!$C$2:$C$110&lt;&gt;""),attendance__2[[#This Row],[ID]]),"")</f>
        <v/>
      </c>
      <c r="D14911" t="str">
        <f ca="1">IFERROR(_xlfn.IFNA(IF((A14911-FLOOR(A14911,100))&lt;10,"الخدام",LOOKUP(FLOOR(A14911,100),Table2[ID start],Table2[Class])),"الخدام"),"")</f>
        <v/>
      </c>
    </row>
    <row r="14912" spans="1:4" x14ac:dyDescent="0.25">
      <c r="A14912" t="str" cm="1">
        <f t="array" aca="1" ref="A14912" ca="1">IFERROR(_xlfn.XLOOKUP(attendance__2[[#This Row],[ID]],_xlfn._xlws.FILTER(Table1[Old ID],Table1[Old ID]&lt;&gt;0),_xlfn._xlws.FILTER(Changelog!$C$2:$C$110,Changelog!$C$2:$C$110&lt;&gt;""),attendance__2[[#This Row],[ID]]),"")</f>
        <v/>
      </c>
      <c r="D14912" t="str">
        <f ca="1">IFERROR(_xlfn.IFNA(IF((A14912-FLOOR(A14912,100))&lt;10,"الخدام",LOOKUP(FLOOR(A14912,100),Table2[ID start],Table2[Class])),"الخدام"),"")</f>
        <v/>
      </c>
    </row>
    <row r="14913" spans="1:4" x14ac:dyDescent="0.25">
      <c r="A14913" t="str" cm="1">
        <f t="array" aca="1" ref="A14913" ca="1">IFERROR(_xlfn.XLOOKUP(attendance__2[[#This Row],[ID]],_xlfn._xlws.FILTER(Table1[Old ID],Table1[Old ID]&lt;&gt;0),_xlfn._xlws.FILTER(Changelog!$C$2:$C$110,Changelog!$C$2:$C$110&lt;&gt;""),attendance__2[[#This Row],[ID]]),"")</f>
        <v/>
      </c>
      <c r="D14913" t="str">
        <f ca="1">IFERROR(_xlfn.IFNA(IF((A14913-FLOOR(A14913,100))&lt;10,"الخدام",LOOKUP(FLOOR(A14913,100),Table2[ID start],Table2[Class])),"الخدام"),"")</f>
        <v/>
      </c>
    </row>
    <row r="14914" spans="1:4" x14ac:dyDescent="0.25">
      <c r="A14914" t="str" cm="1">
        <f t="array" aca="1" ref="A14914" ca="1">IFERROR(_xlfn.XLOOKUP(attendance__2[[#This Row],[ID]],_xlfn._xlws.FILTER(Table1[Old ID],Table1[Old ID]&lt;&gt;0),_xlfn._xlws.FILTER(Changelog!$C$2:$C$110,Changelog!$C$2:$C$110&lt;&gt;""),attendance__2[[#This Row],[ID]]),"")</f>
        <v/>
      </c>
      <c r="D14914" t="str">
        <f ca="1">IFERROR(_xlfn.IFNA(IF((A14914-FLOOR(A14914,100))&lt;10,"الخدام",LOOKUP(FLOOR(A14914,100),Table2[ID start],Table2[Class])),"الخدام"),"")</f>
        <v/>
      </c>
    </row>
    <row r="14915" spans="1:4" x14ac:dyDescent="0.25">
      <c r="A14915" t="str" cm="1">
        <f t="array" aca="1" ref="A14915" ca="1">IFERROR(_xlfn.XLOOKUP(attendance__2[[#This Row],[ID]],_xlfn._xlws.FILTER(Table1[Old ID],Table1[Old ID]&lt;&gt;0),_xlfn._xlws.FILTER(Changelog!$C$2:$C$110,Changelog!$C$2:$C$110&lt;&gt;""),attendance__2[[#This Row],[ID]]),"")</f>
        <v/>
      </c>
      <c r="D14915" t="str">
        <f ca="1">IFERROR(_xlfn.IFNA(IF((A14915-FLOOR(A14915,100))&lt;10,"الخدام",LOOKUP(FLOOR(A14915,100),Table2[ID start],Table2[Class])),"الخدام"),"")</f>
        <v/>
      </c>
    </row>
    <row r="14916" spans="1:4" x14ac:dyDescent="0.25">
      <c r="A14916" t="str" cm="1">
        <f t="array" aca="1" ref="A14916" ca="1">IFERROR(_xlfn.XLOOKUP(attendance__2[[#This Row],[ID]],_xlfn._xlws.FILTER(Table1[Old ID],Table1[Old ID]&lt;&gt;0),_xlfn._xlws.FILTER(Changelog!$C$2:$C$110,Changelog!$C$2:$C$110&lt;&gt;""),attendance__2[[#This Row],[ID]]),"")</f>
        <v/>
      </c>
      <c r="D14916" t="str">
        <f ca="1">IFERROR(_xlfn.IFNA(IF((A14916-FLOOR(A14916,100))&lt;10,"الخدام",LOOKUP(FLOOR(A14916,100),Table2[ID start],Table2[Class])),"الخدام"),"")</f>
        <v/>
      </c>
    </row>
    <row r="14917" spans="1:4" x14ac:dyDescent="0.25">
      <c r="A14917" t="str" cm="1">
        <f t="array" aca="1" ref="A14917" ca="1">IFERROR(_xlfn.XLOOKUP(attendance__2[[#This Row],[ID]],_xlfn._xlws.FILTER(Table1[Old ID],Table1[Old ID]&lt;&gt;0),_xlfn._xlws.FILTER(Changelog!$C$2:$C$110,Changelog!$C$2:$C$110&lt;&gt;""),attendance__2[[#This Row],[ID]]),"")</f>
        <v/>
      </c>
      <c r="D14917" t="str">
        <f ca="1">IFERROR(_xlfn.IFNA(IF((A14917-FLOOR(A14917,100))&lt;10,"الخدام",LOOKUP(FLOOR(A14917,100),Table2[ID start],Table2[Class])),"الخدام"),"")</f>
        <v/>
      </c>
    </row>
    <row r="14918" spans="1:4" x14ac:dyDescent="0.25">
      <c r="A14918" t="str" cm="1">
        <f t="array" aca="1" ref="A14918" ca="1">IFERROR(_xlfn.XLOOKUP(attendance__2[[#This Row],[ID]],_xlfn._xlws.FILTER(Table1[Old ID],Table1[Old ID]&lt;&gt;0),_xlfn._xlws.FILTER(Changelog!$C$2:$C$110,Changelog!$C$2:$C$110&lt;&gt;""),attendance__2[[#This Row],[ID]]),"")</f>
        <v/>
      </c>
      <c r="D14918" t="str">
        <f ca="1">IFERROR(_xlfn.IFNA(IF((A14918-FLOOR(A14918,100))&lt;10,"الخدام",LOOKUP(FLOOR(A14918,100),Table2[ID start],Table2[Class])),"الخدام"),"")</f>
        <v/>
      </c>
    </row>
    <row r="14919" spans="1:4" x14ac:dyDescent="0.25">
      <c r="A14919" t="str" cm="1">
        <f t="array" aca="1" ref="A14919" ca="1">IFERROR(_xlfn.XLOOKUP(attendance__2[[#This Row],[ID]],_xlfn._xlws.FILTER(Table1[Old ID],Table1[Old ID]&lt;&gt;0),_xlfn._xlws.FILTER(Changelog!$C$2:$C$110,Changelog!$C$2:$C$110&lt;&gt;""),attendance__2[[#This Row],[ID]]),"")</f>
        <v/>
      </c>
      <c r="D14919" t="str">
        <f ca="1">IFERROR(_xlfn.IFNA(IF((A14919-FLOOR(A14919,100))&lt;10,"الخدام",LOOKUP(FLOOR(A14919,100),Table2[ID start],Table2[Class])),"الخدام"),"")</f>
        <v/>
      </c>
    </row>
    <row r="14920" spans="1:4" x14ac:dyDescent="0.25">
      <c r="A14920" t="str" cm="1">
        <f t="array" aca="1" ref="A14920" ca="1">IFERROR(_xlfn.XLOOKUP(attendance__2[[#This Row],[ID]],_xlfn._xlws.FILTER(Table1[Old ID],Table1[Old ID]&lt;&gt;0),_xlfn._xlws.FILTER(Changelog!$C$2:$C$110,Changelog!$C$2:$C$110&lt;&gt;""),attendance__2[[#This Row],[ID]]),"")</f>
        <v/>
      </c>
      <c r="D14920" t="str">
        <f ca="1">IFERROR(_xlfn.IFNA(IF((A14920-FLOOR(A14920,100))&lt;10,"الخدام",LOOKUP(FLOOR(A14920,100),Table2[ID start],Table2[Class])),"الخدام"),"")</f>
        <v/>
      </c>
    </row>
    <row r="14921" spans="1:4" x14ac:dyDescent="0.25">
      <c r="A14921" t="str" cm="1">
        <f t="array" aca="1" ref="A14921" ca="1">IFERROR(_xlfn.XLOOKUP(attendance__2[[#This Row],[ID]],_xlfn._xlws.FILTER(Table1[Old ID],Table1[Old ID]&lt;&gt;0),_xlfn._xlws.FILTER(Changelog!$C$2:$C$110,Changelog!$C$2:$C$110&lt;&gt;""),attendance__2[[#This Row],[ID]]),"")</f>
        <v/>
      </c>
      <c r="D14921" t="str">
        <f ca="1">IFERROR(_xlfn.IFNA(IF((A14921-FLOOR(A14921,100))&lt;10,"الخدام",LOOKUP(FLOOR(A14921,100),Table2[ID start],Table2[Class])),"الخدام"),"")</f>
        <v/>
      </c>
    </row>
    <row r="14922" spans="1:4" x14ac:dyDescent="0.25">
      <c r="A14922" t="str" cm="1">
        <f t="array" aca="1" ref="A14922" ca="1">IFERROR(_xlfn.XLOOKUP(attendance__2[[#This Row],[ID]],_xlfn._xlws.FILTER(Table1[Old ID],Table1[Old ID]&lt;&gt;0),_xlfn._xlws.FILTER(Changelog!$C$2:$C$110,Changelog!$C$2:$C$110&lt;&gt;""),attendance__2[[#This Row],[ID]]),"")</f>
        <v/>
      </c>
      <c r="D14922" t="str">
        <f ca="1">IFERROR(_xlfn.IFNA(IF((A14922-FLOOR(A14922,100))&lt;10,"الخدام",LOOKUP(FLOOR(A14922,100),Table2[ID start],Table2[Class])),"الخدام"),"")</f>
        <v/>
      </c>
    </row>
    <row r="14923" spans="1:4" x14ac:dyDescent="0.25">
      <c r="A14923" t="str" cm="1">
        <f t="array" aca="1" ref="A14923" ca="1">IFERROR(_xlfn.XLOOKUP(attendance__2[[#This Row],[ID]],_xlfn._xlws.FILTER(Table1[Old ID],Table1[Old ID]&lt;&gt;0),_xlfn._xlws.FILTER(Changelog!$C$2:$C$110,Changelog!$C$2:$C$110&lt;&gt;""),attendance__2[[#This Row],[ID]]),"")</f>
        <v/>
      </c>
      <c r="D14923" t="str">
        <f ca="1">IFERROR(_xlfn.IFNA(IF((A14923-FLOOR(A14923,100))&lt;10,"الخدام",LOOKUP(FLOOR(A14923,100),Table2[ID start],Table2[Class])),"الخدام"),"")</f>
        <v/>
      </c>
    </row>
    <row r="14924" spans="1:4" x14ac:dyDescent="0.25">
      <c r="A14924" t="str" cm="1">
        <f t="array" aca="1" ref="A14924" ca="1">IFERROR(_xlfn.XLOOKUP(attendance__2[[#This Row],[ID]],_xlfn._xlws.FILTER(Table1[Old ID],Table1[Old ID]&lt;&gt;0),_xlfn._xlws.FILTER(Changelog!$C$2:$C$110,Changelog!$C$2:$C$110&lt;&gt;""),attendance__2[[#This Row],[ID]]),"")</f>
        <v/>
      </c>
      <c r="D14924" t="str">
        <f ca="1">IFERROR(_xlfn.IFNA(IF((A14924-FLOOR(A14924,100))&lt;10,"الخدام",LOOKUP(FLOOR(A14924,100),Table2[ID start],Table2[Class])),"الخدام"),"")</f>
        <v/>
      </c>
    </row>
    <row r="14925" spans="1:4" x14ac:dyDescent="0.25">
      <c r="A14925" t="str" cm="1">
        <f t="array" aca="1" ref="A14925" ca="1">IFERROR(_xlfn.XLOOKUP(attendance__2[[#This Row],[ID]],_xlfn._xlws.FILTER(Table1[Old ID],Table1[Old ID]&lt;&gt;0),_xlfn._xlws.FILTER(Changelog!$C$2:$C$110,Changelog!$C$2:$C$110&lt;&gt;""),attendance__2[[#This Row],[ID]]),"")</f>
        <v/>
      </c>
      <c r="D14925" t="str">
        <f ca="1">IFERROR(_xlfn.IFNA(IF((A14925-FLOOR(A14925,100))&lt;10,"الخدام",LOOKUP(FLOOR(A14925,100),Table2[ID start],Table2[Class])),"الخدام"),"")</f>
        <v/>
      </c>
    </row>
    <row r="14926" spans="1:4" x14ac:dyDescent="0.25">
      <c r="A14926" t="str" cm="1">
        <f t="array" aca="1" ref="A14926" ca="1">IFERROR(_xlfn.XLOOKUP(attendance__2[[#This Row],[ID]],_xlfn._xlws.FILTER(Table1[Old ID],Table1[Old ID]&lt;&gt;0),_xlfn._xlws.FILTER(Changelog!$C$2:$C$110,Changelog!$C$2:$C$110&lt;&gt;""),attendance__2[[#This Row],[ID]]),"")</f>
        <v/>
      </c>
      <c r="D14926" t="str">
        <f ca="1">IFERROR(_xlfn.IFNA(IF((A14926-FLOOR(A14926,100))&lt;10,"الخدام",LOOKUP(FLOOR(A14926,100),Table2[ID start],Table2[Class])),"الخدام"),"")</f>
        <v/>
      </c>
    </row>
    <row r="14927" spans="1:4" x14ac:dyDescent="0.25">
      <c r="A14927" t="str" cm="1">
        <f t="array" aca="1" ref="A14927" ca="1">IFERROR(_xlfn.XLOOKUP(attendance__2[[#This Row],[ID]],_xlfn._xlws.FILTER(Table1[Old ID],Table1[Old ID]&lt;&gt;0),_xlfn._xlws.FILTER(Changelog!$C$2:$C$110,Changelog!$C$2:$C$110&lt;&gt;""),attendance__2[[#This Row],[ID]]),"")</f>
        <v/>
      </c>
      <c r="D14927" t="str">
        <f ca="1">IFERROR(_xlfn.IFNA(IF((A14927-FLOOR(A14927,100))&lt;10,"الخدام",LOOKUP(FLOOR(A14927,100),Table2[ID start],Table2[Class])),"الخدام"),"")</f>
        <v/>
      </c>
    </row>
    <row r="14928" spans="1:4" x14ac:dyDescent="0.25">
      <c r="A14928" t="str" cm="1">
        <f t="array" aca="1" ref="A14928" ca="1">IFERROR(_xlfn.XLOOKUP(attendance__2[[#This Row],[ID]],_xlfn._xlws.FILTER(Table1[Old ID],Table1[Old ID]&lt;&gt;0),_xlfn._xlws.FILTER(Changelog!$C$2:$C$110,Changelog!$C$2:$C$110&lt;&gt;""),attendance__2[[#This Row],[ID]]),"")</f>
        <v/>
      </c>
      <c r="D14928" t="str">
        <f ca="1">IFERROR(_xlfn.IFNA(IF((A14928-FLOOR(A14928,100))&lt;10,"الخدام",LOOKUP(FLOOR(A14928,100),Table2[ID start],Table2[Class])),"الخدام"),"")</f>
        <v/>
      </c>
    </row>
    <row r="14929" spans="1:4" x14ac:dyDescent="0.25">
      <c r="A14929" t="str" cm="1">
        <f t="array" aca="1" ref="A14929" ca="1">IFERROR(_xlfn.XLOOKUP(attendance__2[[#This Row],[ID]],_xlfn._xlws.FILTER(Table1[Old ID],Table1[Old ID]&lt;&gt;0),_xlfn._xlws.FILTER(Changelog!$C$2:$C$110,Changelog!$C$2:$C$110&lt;&gt;""),attendance__2[[#This Row],[ID]]),"")</f>
        <v/>
      </c>
      <c r="D14929" t="str">
        <f ca="1">IFERROR(_xlfn.IFNA(IF((A14929-FLOOR(A14929,100))&lt;10,"الخدام",LOOKUP(FLOOR(A14929,100),Table2[ID start],Table2[Class])),"الخدام"),"")</f>
        <v/>
      </c>
    </row>
    <row r="14930" spans="1:4" x14ac:dyDescent="0.25">
      <c r="A14930" t="str" cm="1">
        <f t="array" aca="1" ref="A14930" ca="1">IFERROR(_xlfn.XLOOKUP(attendance__2[[#This Row],[ID]],_xlfn._xlws.FILTER(Table1[Old ID],Table1[Old ID]&lt;&gt;0),_xlfn._xlws.FILTER(Changelog!$C$2:$C$110,Changelog!$C$2:$C$110&lt;&gt;""),attendance__2[[#This Row],[ID]]),"")</f>
        <v/>
      </c>
      <c r="D14930" t="str">
        <f ca="1">IFERROR(_xlfn.IFNA(IF((A14930-FLOOR(A14930,100))&lt;10,"الخدام",LOOKUP(FLOOR(A14930,100),Table2[ID start],Table2[Class])),"الخدام"),"")</f>
        <v/>
      </c>
    </row>
    <row r="14931" spans="1:4" x14ac:dyDescent="0.25">
      <c r="A14931" t="str" cm="1">
        <f t="array" aca="1" ref="A14931" ca="1">IFERROR(_xlfn.XLOOKUP(attendance__2[[#This Row],[ID]],_xlfn._xlws.FILTER(Table1[Old ID],Table1[Old ID]&lt;&gt;0),_xlfn._xlws.FILTER(Changelog!$C$2:$C$110,Changelog!$C$2:$C$110&lt;&gt;""),attendance__2[[#This Row],[ID]]),"")</f>
        <v/>
      </c>
      <c r="D14931" t="str">
        <f ca="1">IFERROR(_xlfn.IFNA(IF((A14931-FLOOR(A14931,100))&lt;10,"الخدام",LOOKUP(FLOOR(A14931,100),Table2[ID start],Table2[Class])),"الخدام"),"")</f>
        <v/>
      </c>
    </row>
    <row r="14932" spans="1:4" x14ac:dyDescent="0.25">
      <c r="A14932" t="str" cm="1">
        <f t="array" aca="1" ref="A14932" ca="1">IFERROR(_xlfn.XLOOKUP(attendance__2[[#This Row],[ID]],_xlfn._xlws.FILTER(Table1[Old ID],Table1[Old ID]&lt;&gt;0),_xlfn._xlws.FILTER(Changelog!$C$2:$C$110,Changelog!$C$2:$C$110&lt;&gt;""),attendance__2[[#This Row],[ID]]),"")</f>
        <v/>
      </c>
      <c r="D14932" t="str">
        <f ca="1">IFERROR(_xlfn.IFNA(IF((A14932-FLOOR(A14932,100))&lt;10,"الخدام",LOOKUP(FLOOR(A14932,100),Table2[ID start],Table2[Class])),"الخدام"),"")</f>
        <v/>
      </c>
    </row>
    <row r="14933" spans="1:4" x14ac:dyDescent="0.25">
      <c r="A14933" t="str" cm="1">
        <f t="array" aca="1" ref="A14933" ca="1">IFERROR(_xlfn.XLOOKUP(attendance__2[[#This Row],[ID]],_xlfn._xlws.FILTER(Table1[Old ID],Table1[Old ID]&lt;&gt;0),_xlfn._xlws.FILTER(Changelog!$C$2:$C$110,Changelog!$C$2:$C$110&lt;&gt;""),attendance__2[[#This Row],[ID]]),"")</f>
        <v/>
      </c>
      <c r="D14933" t="str">
        <f ca="1">IFERROR(_xlfn.IFNA(IF((A14933-FLOOR(A14933,100))&lt;10,"الخدام",LOOKUP(FLOOR(A14933,100),Table2[ID start],Table2[Class])),"الخدام"),"")</f>
        <v/>
      </c>
    </row>
    <row r="14934" spans="1:4" x14ac:dyDescent="0.25">
      <c r="A14934" t="str" cm="1">
        <f t="array" aca="1" ref="A14934" ca="1">IFERROR(_xlfn.XLOOKUP(attendance__2[[#This Row],[ID]],_xlfn._xlws.FILTER(Table1[Old ID],Table1[Old ID]&lt;&gt;0),_xlfn._xlws.FILTER(Changelog!$C$2:$C$110,Changelog!$C$2:$C$110&lt;&gt;""),attendance__2[[#This Row],[ID]]),"")</f>
        <v/>
      </c>
      <c r="D14934" t="str">
        <f ca="1">IFERROR(_xlfn.IFNA(IF((A14934-FLOOR(A14934,100))&lt;10,"الخدام",LOOKUP(FLOOR(A14934,100),Table2[ID start],Table2[Class])),"الخدام"),"")</f>
        <v/>
      </c>
    </row>
    <row r="14935" spans="1:4" x14ac:dyDescent="0.25">
      <c r="A14935" t="str" cm="1">
        <f t="array" aca="1" ref="A14935" ca="1">IFERROR(_xlfn.XLOOKUP(attendance__2[[#This Row],[ID]],_xlfn._xlws.FILTER(Table1[Old ID],Table1[Old ID]&lt;&gt;0),_xlfn._xlws.FILTER(Changelog!$C$2:$C$110,Changelog!$C$2:$C$110&lt;&gt;""),attendance__2[[#This Row],[ID]]),"")</f>
        <v/>
      </c>
      <c r="D14935" t="str">
        <f ca="1">IFERROR(_xlfn.IFNA(IF((A14935-FLOOR(A14935,100))&lt;10,"الخدام",LOOKUP(FLOOR(A14935,100),Table2[ID start],Table2[Class])),"الخدام"),"")</f>
        <v/>
      </c>
    </row>
    <row r="14936" spans="1:4" x14ac:dyDescent="0.25">
      <c r="A14936" t="str" cm="1">
        <f t="array" aca="1" ref="A14936" ca="1">IFERROR(_xlfn.XLOOKUP(attendance__2[[#This Row],[ID]],_xlfn._xlws.FILTER(Table1[Old ID],Table1[Old ID]&lt;&gt;0),_xlfn._xlws.FILTER(Changelog!$C$2:$C$110,Changelog!$C$2:$C$110&lt;&gt;""),attendance__2[[#This Row],[ID]]),"")</f>
        <v/>
      </c>
      <c r="D14936" t="str">
        <f ca="1">IFERROR(_xlfn.IFNA(IF((A14936-FLOOR(A14936,100))&lt;10,"الخدام",LOOKUP(FLOOR(A14936,100),Table2[ID start],Table2[Class])),"الخدام"),"")</f>
        <v/>
      </c>
    </row>
    <row r="14937" spans="1:4" x14ac:dyDescent="0.25">
      <c r="A14937" t="str" cm="1">
        <f t="array" aca="1" ref="A14937" ca="1">IFERROR(_xlfn.XLOOKUP(attendance__2[[#This Row],[ID]],_xlfn._xlws.FILTER(Table1[Old ID],Table1[Old ID]&lt;&gt;0),_xlfn._xlws.FILTER(Changelog!$C$2:$C$110,Changelog!$C$2:$C$110&lt;&gt;""),attendance__2[[#This Row],[ID]]),"")</f>
        <v/>
      </c>
      <c r="D14937" t="str">
        <f ca="1">IFERROR(_xlfn.IFNA(IF((A14937-FLOOR(A14937,100))&lt;10,"الخدام",LOOKUP(FLOOR(A14937,100),Table2[ID start],Table2[Class])),"الخدام"),"")</f>
        <v/>
      </c>
    </row>
    <row r="14938" spans="1:4" x14ac:dyDescent="0.25">
      <c r="A14938" t="str" cm="1">
        <f t="array" aca="1" ref="A14938" ca="1">IFERROR(_xlfn.XLOOKUP(attendance__2[[#This Row],[ID]],_xlfn._xlws.FILTER(Table1[Old ID],Table1[Old ID]&lt;&gt;0),_xlfn._xlws.FILTER(Changelog!$C$2:$C$110,Changelog!$C$2:$C$110&lt;&gt;""),attendance__2[[#This Row],[ID]]),"")</f>
        <v/>
      </c>
      <c r="D14938" t="str">
        <f ca="1">IFERROR(_xlfn.IFNA(IF((A14938-FLOOR(A14938,100))&lt;10,"الخدام",LOOKUP(FLOOR(A14938,100),Table2[ID start],Table2[Class])),"الخدام"),"")</f>
        <v/>
      </c>
    </row>
    <row r="14939" spans="1:4" x14ac:dyDescent="0.25">
      <c r="A14939" t="str" cm="1">
        <f t="array" aca="1" ref="A14939" ca="1">IFERROR(_xlfn.XLOOKUP(attendance__2[[#This Row],[ID]],_xlfn._xlws.FILTER(Table1[Old ID],Table1[Old ID]&lt;&gt;0),_xlfn._xlws.FILTER(Changelog!$C$2:$C$110,Changelog!$C$2:$C$110&lt;&gt;""),attendance__2[[#This Row],[ID]]),"")</f>
        <v/>
      </c>
      <c r="D14939" t="str">
        <f ca="1">IFERROR(_xlfn.IFNA(IF((A14939-FLOOR(A14939,100))&lt;10,"الخدام",LOOKUP(FLOOR(A14939,100),Table2[ID start],Table2[Class])),"الخدام"),"")</f>
        <v/>
      </c>
    </row>
    <row r="14940" spans="1:4" x14ac:dyDescent="0.25">
      <c r="A14940" t="str" cm="1">
        <f t="array" aca="1" ref="A14940" ca="1">IFERROR(_xlfn.XLOOKUP(attendance__2[[#This Row],[ID]],_xlfn._xlws.FILTER(Table1[Old ID],Table1[Old ID]&lt;&gt;0),_xlfn._xlws.FILTER(Changelog!$C$2:$C$110,Changelog!$C$2:$C$110&lt;&gt;""),attendance__2[[#This Row],[ID]]),"")</f>
        <v/>
      </c>
      <c r="D14940" t="str">
        <f ca="1">IFERROR(_xlfn.IFNA(IF((A14940-FLOOR(A14940,100))&lt;10,"الخدام",LOOKUP(FLOOR(A14940,100),Table2[ID start],Table2[Class])),"الخدام"),"")</f>
        <v/>
      </c>
    </row>
    <row r="14941" spans="1:4" x14ac:dyDescent="0.25">
      <c r="A14941" t="str" cm="1">
        <f t="array" aca="1" ref="A14941" ca="1">IFERROR(_xlfn.XLOOKUP(attendance__2[[#This Row],[ID]],_xlfn._xlws.FILTER(Table1[Old ID],Table1[Old ID]&lt;&gt;0),_xlfn._xlws.FILTER(Changelog!$C$2:$C$110,Changelog!$C$2:$C$110&lt;&gt;""),attendance__2[[#This Row],[ID]]),"")</f>
        <v/>
      </c>
      <c r="D14941" t="str">
        <f ca="1">IFERROR(_xlfn.IFNA(IF((A14941-FLOOR(A14941,100))&lt;10,"الخدام",LOOKUP(FLOOR(A14941,100),Table2[ID start],Table2[Class])),"الخدام"),"")</f>
        <v/>
      </c>
    </row>
    <row r="14942" spans="1:4" x14ac:dyDescent="0.25">
      <c r="A14942" t="str" cm="1">
        <f t="array" aca="1" ref="A14942" ca="1">IFERROR(_xlfn.XLOOKUP(attendance__2[[#This Row],[ID]],_xlfn._xlws.FILTER(Table1[Old ID],Table1[Old ID]&lt;&gt;0),_xlfn._xlws.FILTER(Changelog!$C$2:$C$110,Changelog!$C$2:$C$110&lt;&gt;""),attendance__2[[#This Row],[ID]]),"")</f>
        <v/>
      </c>
      <c r="D14942" t="str">
        <f ca="1">IFERROR(_xlfn.IFNA(IF((A14942-FLOOR(A14942,100))&lt;10,"الخدام",LOOKUP(FLOOR(A14942,100),Table2[ID start],Table2[Class])),"الخدام"),"")</f>
        <v/>
      </c>
    </row>
    <row r="14943" spans="1:4" x14ac:dyDescent="0.25">
      <c r="A14943" t="str" cm="1">
        <f t="array" aca="1" ref="A14943" ca="1">IFERROR(_xlfn.XLOOKUP(attendance__2[[#This Row],[ID]],_xlfn._xlws.FILTER(Table1[Old ID],Table1[Old ID]&lt;&gt;0),_xlfn._xlws.FILTER(Changelog!$C$2:$C$110,Changelog!$C$2:$C$110&lt;&gt;""),attendance__2[[#This Row],[ID]]),"")</f>
        <v/>
      </c>
      <c r="D14943" t="str">
        <f ca="1">IFERROR(_xlfn.IFNA(IF((A14943-FLOOR(A14943,100))&lt;10,"الخدام",LOOKUP(FLOOR(A14943,100),Table2[ID start],Table2[Class])),"الخدام"),"")</f>
        <v/>
      </c>
    </row>
    <row r="14944" spans="1:4" x14ac:dyDescent="0.25">
      <c r="A14944" t="str" cm="1">
        <f t="array" aca="1" ref="A14944" ca="1">IFERROR(_xlfn.XLOOKUP(attendance__2[[#This Row],[ID]],_xlfn._xlws.FILTER(Table1[Old ID],Table1[Old ID]&lt;&gt;0),_xlfn._xlws.FILTER(Changelog!$C$2:$C$110,Changelog!$C$2:$C$110&lt;&gt;""),attendance__2[[#This Row],[ID]]),"")</f>
        <v/>
      </c>
      <c r="D14944" t="str">
        <f ca="1">IFERROR(_xlfn.IFNA(IF((A14944-FLOOR(A14944,100))&lt;10,"الخدام",LOOKUP(FLOOR(A14944,100),Table2[ID start],Table2[Class])),"الخدام"),"")</f>
        <v/>
      </c>
    </row>
    <row r="14945" spans="1:4" x14ac:dyDescent="0.25">
      <c r="A14945" t="str" cm="1">
        <f t="array" aca="1" ref="A14945" ca="1">IFERROR(_xlfn.XLOOKUP(attendance__2[[#This Row],[ID]],_xlfn._xlws.FILTER(Table1[Old ID],Table1[Old ID]&lt;&gt;0),_xlfn._xlws.FILTER(Changelog!$C$2:$C$110,Changelog!$C$2:$C$110&lt;&gt;""),attendance__2[[#This Row],[ID]]),"")</f>
        <v/>
      </c>
      <c r="D14945" t="str">
        <f ca="1">IFERROR(_xlfn.IFNA(IF((A14945-FLOOR(A14945,100))&lt;10,"الخدام",LOOKUP(FLOOR(A14945,100),Table2[ID start],Table2[Class])),"الخدام"),"")</f>
        <v/>
      </c>
    </row>
    <row r="14946" spans="1:4" x14ac:dyDescent="0.25">
      <c r="A14946" t="str" cm="1">
        <f t="array" aca="1" ref="A14946" ca="1">IFERROR(_xlfn.XLOOKUP(attendance__2[[#This Row],[ID]],_xlfn._xlws.FILTER(Table1[Old ID],Table1[Old ID]&lt;&gt;0),_xlfn._xlws.FILTER(Changelog!$C$2:$C$110,Changelog!$C$2:$C$110&lt;&gt;""),attendance__2[[#This Row],[ID]]),"")</f>
        <v/>
      </c>
      <c r="D14946" t="str">
        <f ca="1">IFERROR(_xlfn.IFNA(IF((A14946-FLOOR(A14946,100))&lt;10,"الخدام",LOOKUP(FLOOR(A14946,100),Table2[ID start],Table2[Class])),"الخدام"),"")</f>
        <v/>
      </c>
    </row>
    <row r="14947" spans="1:4" x14ac:dyDescent="0.25">
      <c r="A14947" t="str" cm="1">
        <f t="array" aca="1" ref="A14947" ca="1">IFERROR(_xlfn.XLOOKUP(attendance__2[[#This Row],[ID]],_xlfn._xlws.FILTER(Table1[Old ID],Table1[Old ID]&lt;&gt;0),_xlfn._xlws.FILTER(Changelog!$C$2:$C$110,Changelog!$C$2:$C$110&lt;&gt;""),attendance__2[[#This Row],[ID]]),"")</f>
        <v/>
      </c>
      <c r="D14947" t="str">
        <f ca="1">IFERROR(_xlfn.IFNA(IF((A14947-FLOOR(A14947,100))&lt;10,"الخدام",LOOKUP(FLOOR(A14947,100),Table2[ID start],Table2[Class])),"الخدام"),"")</f>
        <v/>
      </c>
    </row>
    <row r="14948" spans="1:4" x14ac:dyDescent="0.25">
      <c r="A14948" t="str" cm="1">
        <f t="array" aca="1" ref="A14948" ca="1">IFERROR(_xlfn.XLOOKUP(attendance__2[[#This Row],[ID]],_xlfn._xlws.FILTER(Table1[Old ID],Table1[Old ID]&lt;&gt;0),_xlfn._xlws.FILTER(Changelog!$C$2:$C$110,Changelog!$C$2:$C$110&lt;&gt;""),attendance__2[[#This Row],[ID]]),"")</f>
        <v/>
      </c>
      <c r="D14948" t="str">
        <f ca="1">IFERROR(_xlfn.IFNA(IF((A14948-FLOOR(A14948,100))&lt;10,"الخدام",LOOKUP(FLOOR(A14948,100),Table2[ID start],Table2[Class])),"الخدام"),"")</f>
        <v/>
      </c>
    </row>
    <row r="14949" spans="1:4" x14ac:dyDescent="0.25">
      <c r="A14949" t="str" cm="1">
        <f t="array" aca="1" ref="A14949" ca="1">IFERROR(_xlfn.XLOOKUP(attendance__2[[#This Row],[ID]],_xlfn._xlws.FILTER(Table1[Old ID],Table1[Old ID]&lt;&gt;0),_xlfn._xlws.FILTER(Changelog!$C$2:$C$110,Changelog!$C$2:$C$110&lt;&gt;""),attendance__2[[#This Row],[ID]]),"")</f>
        <v/>
      </c>
      <c r="D14949" t="str">
        <f ca="1">IFERROR(_xlfn.IFNA(IF((A14949-FLOOR(A14949,100))&lt;10,"الخدام",LOOKUP(FLOOR(A14949,100),Table2[ID start],Table2[Class])),"الخدام"),"")</f>
        <v/>
      </c>
    </row>
    <row r="14950" spans="1:4" x14ac:dyDescent="0.25">
      <c r="A14950" t="str" cm="1">
        <f t="array" aca="1" ref="A14950" ca="1">IFERROR(_xlfn.XLOOKUP(attendance__2[[#This Row],[ID]],_xlfn._xlws.FILTER(Table1[Old ID],Table1[Old ID]&lt;&gt;0),_xlfn._xlws.FILTER(Changelog!$C$2:$C$110,Changelog!$C$2:$C$110&lt;&gt;""),attendance__2[[#This Row],[ID]]),"")</f>
        <v/>
      </c>
      <c r="D14950" t="str">
        <f ca="1">IFERROR(_xlfn.IFNA(IF((A14950-FLOOR(A14950,100))&lt;10,"الخدام",LOOKUP(FLOOR(A14950,100),Table2[ID start],Table2[Class])),"الخدام"),"")</f>
        <v/>
      </c>
    </row>
    <row r="14951" spans="1:4" x14ac:dyDescent="0.25">
      <c r="A14951" t="str" cm="1">
        <f t="array" aca="1" ref="A14951" ca="1">IFERROR(_xlfn.XLOOKUP(attendance__2[[#This Row],[ID]],_xlfn._xlws.FILTER(Table1[Old ID],Table1[Old ID]&lt;&gt;0),_xlfn._xlws.FILTER(Changelog!$C$2:$C$110,Changelog!$C$2:$C$110&lt;&gt;""),attendance__2[[#This Row],[ID]]),"")</f>
        <v/>
      </c>
      <c r="D14951" t="str">
        <f ca="1">IFERROR(_xlfn.IFNA(IF((A14951-FLOOR(A14951,100))&lt;10,"الخدام",LOOKUP(FLOOR(A14951,100),Table2[ID start],Table2[Class])),"الخدام"),"")</f>
        <v/>
      </c>
    </row>
    <row r="14952" spans="1:4" x14ac:dyDescent="0.25">
      <c r="A14952" t="str" cm="1">
        <f t="array" aca="1" ref="A14952" ca="1">IFERROR(_xlfn.XLOOKUP(attendance__2[[#This Row],[ID]],_xlfn._xlws.FILTER(Table1[Old ID],Table1[Old ID]&lt;&gt;0),_xlfn._xlws.FILTER(Changelog!$C$2:$C$110,Changelog!$C$2:$C$110&lt;&gt;""),attendance__2[[#This Row],[ID]]),"")</f>
        <v/>
      </c>
      <c r="D14952" t="str">
        <f ca="1">IFERROR(_xlfn.IFNA(IF((A14952-FLOOR(A14952,100))&lt;10,"الخدام",LOOKUP(FLOOR(A14952,100),Table2[ID start],Table2[Class])),"الخدام"),"")</f>
        <v/>
      </c>
    </row>
    <row r="14953" spans="1:4" x14ac:dyDescent="0.25">
      <c r="A14953" t="str" cm="1">
        <f t="array" aca="1" ref="A14953" ca="1">IFERROR(_xlfn.XLOOKUP(attendance__2[[#This Row],[ID]],_xlfn._xlws.FILTER(Table1[Old ID],Table1[Old ID]&lt;&gt;0),_xlfn._xlws.FILTER(Changelog!$C$2:$C$110,Changelog!$C$2:$C$110&lt;&gt;""),attendance__2[[#This Row],[ID]]),"")</f>
        <v/>
      </c>
      <c r="D14953" t="str">
        <f ca="1">IFERROR(_xlfn.IFNA(IF((A14953-FLOOR(A14953,100))&lt;10,"الخدام",LOOKUP(FLOOR(A14953,100),Table2[ID start],Table2[Class])),"الخدام"),"")</f>
        <v/>
      </c>
    </row>
    <row r="14954" spans="1:4" x14ac:dyDescent="0.25">
      <c r="A14954" t="str" cm="1">
        <f t="array" aca="1" ref="A14954" ca="1">IFERROR(_xlfn.XLOOKUP(attendance__2[[#This Row],[ID]],_xlfn._xlws.FILTER(Table1[Old ID],Table1[Old ID]&lt;&gt;0),_xlfn._xlws.FILTER(Changelog!$C$2:$C$110,Changelog!$C$2:$C$110&lt;&gt;""),attendance__2[[#This Row],[ID]]),"")</f>
        <v/>
      </c>
      <c r="D14954" t="str">
        <f ca="1">IFERROR(_xlfn.IFNA(IF((A14954-FLOOR(A14954,100))&lt;10,"الخدام",LOOKUP(FLOOR(A14954,100),Table2[ID start],Table2[Class])),"الخدام"),"")</f>
        <v/>
      </c>
    </row>
    <row r="14955" spans="1:4" x14ac:dyDescent="0.25">
      <c r="A14955" t="str" cm="1">
        <f t="array" aca="1" ref="A14955" ca="1">IFERROR(_xlfn.XLOOKUP(attendance__2[[#This Row],[ID]],_xlfn._xlws.FILTER(Table1[Old ID],Table1[Old ID]&lt;&gt;0),_xlfn._xlws.FILTER(Changelog!$C$2:$C$110,Changelog!$C$2:$C$110&lt;&gt;""),attendance__2[[#This Row],[ID]]),"")</f>
        <v/>
      </c>
      <c r="D14955" t="str">
        <f ca="1">IFERROR(_xlfn.IFNA(IF((A14955-FLOOR(A14955,100))&lt;10,"الخدام",LOOKUP(FLOOR(A14955,100),Table2[ID start],Table2[Class])),"الخدام"),"")</f>
        <v/>
      </c>
    </row>
    <row r="14956" spans="1:4" x14ac:dyDescent="0.25">
      <c r="A14956" t="str" cm="1">
        <f t="array" aca="1" ref="A14956" ca="1">IFERROR(_xlfn.XLOOKUP(attendance__2[[#This Row],[ID]],_xlfn._xlws.FILTER(Table1[Old ID],Table1[Old ID]&lt;&gt;0),_xlfn._xlws.FILTER(Changelog!$C$2:$C$110,Changelog!$C$2:$C$110&lt;&gt;""),attendance__2[[#This Row],[ID]]),"")</f>
        <v/>
      </c>
      <c r="D14956" t="str">
        <f ca="1">IFERROR(_xlfn.IFNA(IF((A14956-FLOOR(A14956,100))&lt;10,"الخدام",LOOKUP(FLOOR(A14956,100),Table2[ID start],Table2[Class])),"الخدام"),"")</f>
        <v/>
      </c>
    </row>
    <row r="14957" spans="1:4" x14ac:dyDescent="0.25">
      <c r="A14957" t="str" cm="1">
        <f t="array" aca="1" ref="A14957" ca="1">IFERROR(_xlfn.XLOOKUP(attendance__2[[#This Row],[ID]],_xlfn._xlws.FILTER(Table1[Old ID],Table1[Old ID]&lt;&gt;0),_xlfn._xlws.FILTER(Changelog!$C$2:$C$110,Changelog!$C$2:$C$110&lt;&gt;""),attendance__2[[#This Row],[ID]]),"")</f>
        <v/>
      </c>
      <c r="D14957" t="str">
        <f ca="1">IFERROR(_xlfn.IFNA(IF((A14957-FLOOR(A14957,100))&lt;10,"الخدام",LOOKUP(FLOOR(A14957,100),Table2[ID start],Table2[Class])),"الخدام"),"")</f>
        <v/>
      </c>
    </row>
    <row r="14958" spans="1:4" x14ac:dyDescent="0.25">
      <c r="A14958" t="str" cm="1">
        <f t="array" aca="1" ref="A14958" ca="1">IFERROR(_xlfn.XLOOKUP(attendance__2[[#This Row],[ID]],_xlfn._xlws.FILTER(Table1[Old ID],Table1[Old ID]&lt;&gt;0),_xlfn._xlws.FILTER(Changelog!$C$2:$C$110,Changelog!$C$2:$C$110&lt;&gt;""),attendance__2[[#This Row],[ID]]),"")</f>
        <v/>
      </c>
      <c r="D14958" t="str">
        <f ca="1">IFERROR(_xlfn.IFNA(IF((A14958-FLOOR(A14958,100))&lt;10,"الخدام",LOOKUP(FLOOR(A14958,100),Table2[ID start],Table2[Class])),"الخدام"),"")</f>
        <v/>
      </c>
    </row>
    <row r="14959" spans="1:4" x14ac:dyDescent="0.25">
      <c r="A14959" t="str" cm="1">
        <f t="array" aca="1" ref="A14959" ca="1">IFERROR(_xlfn.XLOOKUP(attendance__2[[#This Row],[ID]],_xlfn._xlws.FILTER(Table1[Old ID],Table1[Old ID]&lt;&gt;0),_xlfn._xlws.FILTER(Changelog!$C$2:$C$110,Changelog!$C$2:$C$110&lt;&gt;""),attendance__2[[#This Row],[ID]]),"")</f>
        <v/>
      </c>
      <c r="D14959" t="str">
        <f ca="1">IFERROR(_xlfn.IFNA(IF((A14959-FLOOR(A14959,100))&lt;10,"الخدام",LOOKUP(FLOOR(A14959,100),Table2[ID start],Table2[Class])),"الخدام"),"")</f>
        <v/>
      </c>
    </row>
    <row r="14960" spans="1:4" x14ac:dyDescent="0.25">
      <c r="A14960" t="str" cm="1">
        <f t="array" aca="1" ref="A14960" ca="1">IFERROR(_xlfn.XLOOKUP(attendance__2[[#This Row],[ID]],_xlfn._xlws.FILTER(Table1[Old ID],Table1[Old ID]&lt;&gt;0),_xlfn._xlws.FILTER(Changelog!$C$2:$C$110,Changelog!$C$2:$C$110&lt;&gt;""),attendance__2[[#This Row],[ID]]),"")</f>
        <v/>
      </c>
      <c r="D14960" t="str">
        <f ca="1">IFERROR(_xlfn.IFNA(IF((A14960-FLOOR(A14960,100))&lt;10,"الخدام",LOOKUP(FLOOR(A14960,100),Table2[ID start],Table2[Class])),"الخدام"),"")</f>
        <v/>
      </c>
    </row>
    <row r="14961" spans="1:4" x14ac:dyDescent="0.25">
      <c r="A14961" t="str" cm="1">
        <f t="array" aca="1" ref="A14961" ca="1">IFERROR(_xlfn.XLOOKUP(attendance__2[[#This Row],[ID]],_xlfn._xlws.FILTER(Table1[Old ID],Table1[Old ID]&lt;&gt;0),_xlfn._xlws.FILTER(Changelog!$C$2:$C$110,Changelog!$C$2:$C$110&lt;&gt;""),attendance__2[[#This Row],[ID]]),"")</f>
        <v/>
      </c>
      <c r="D14961" t="str">
        <f ca="1">IFERROR(_xlfn.IFNA(IF((A14961-FLOOR(A14961,100))&lt;10,"الخدام",LOOKUP(FLOOR(A14961,100),Table2[ID start],Table2[Class])),"الخدام"),"")</f>
        <v/>
      </c>
    </row>
    <row r="14962" spans="1:4" x14ac:dyDescent="0.25">
      <c r="A14962" t="str" cm="1">
        <f t="array" aca="1" ref="A14962" ca="1">IFERROR(_xlfn.XLOOKUP(attendance__2[[#This Row],[ID]],_xlfn._xlws.FILTER(Table1[Old ID],Table1[Old ID]&lt;&gt;0),_xlfn._xlws.FILTER(Changelog!$C$2:$C$110,Changelog!$C$2:$C$110&lt;&gt;""),attendance__2[[#This Row],[ID]]),"")</f>
        <v/>
      </c>
      <c r="D14962" t="str">
        <f ca="1">IFERROR(_xlfn.IFNA(IF((A14962-FLOOR(A14962,100))&lt;10,"الخدام",LOOKUP(FLOOR(A14962,100),Table2[ID start],Table2[Class])),"الخدام"),"")</f>
        <v/>
      </c>
    </row>
    <row r="14963" spans="1:4" x14ac:dyDescent="0.25">
      <c r="A14963" t="str" cm="1">
        <f t="array" aca="1" ref="A14963" ca="1">IFERROR(_xlfn.XLOOKUP(attendance__2[[#This Row],[ID]],_xlfn._xlws.FILTER(Table1[Old ID],Table1[Old ID]&lt;&gt;0),_xlfn._xlws.FILTER(Changelog!$C$2:$C$110,Changelog!$C$2:$C$110&lt;&gt;""),attendance__2[[#This Row],[ID]]),"")</f>
        <v/>
      </c>
      <c r="D14963" t="str">
        <f ca="1">IFERROR(_xlfn.IFNA(IF((A14963-FLOOR(A14963,100))&lt;10,"الخدام",LOOKUP(FLOOR(A14963,100),Table2[ID start],Table2[Class])),"الخدام"),"")</f>
        <v/>
      </c>
    </row>
    <row r="14964" spans="1:4" x14ac:dyDescent="0.25">
      <c r="A14964" t="str" cm="1">
        <f t="array" aca="1" ref="A14964" ca="1">IFERROR(_xlfn.XLOOKUP(attendance__2[[#This Row],[ID]],_xlfn._xlws.FILTER(Table1[Old ID],Table1[Old ID]&lt;&gt;0),_xlfn._xlws.FILTER(Changelog!$C$2:$C$110,Changelog!$C$2:$C$110&lt;&gt;""),attendance__2[[#This Row],[ID]]),"")</f>
        <v/>
      </c>
      <c r="D14964" t="str">
        <f ca="1">IFERROR(_xlfn.IFNA(IF((A14964-FLOOR(A14964,100))&lt;10,"الخدام",LOOKUP(FLOOR(A14964,100),Table2[ID start],Table2[Class])),"الخدام"),"")</f>
        <v/>
      </c>
    </row>
    <row r="14965" spans="1:4" x14ac:dyDescent="0.25">
      <c r="A14965" t="str" cm="1">
        <f t="array" aca="1" ref="A14965" ca="1">IFERROR(_xlfn.XLOOKUP(attendance__2[[#This Row],[ID]],_xlfn._xlws.FILTER(Table1[Old ID],Table1[Old ID]&lt;&gt;0),_xlfn._xlws.FILTER(Changelog!$C$2:$C$110,Changelog!$C$2:$C$110&lt;&gt;""),attendance__2[[#This Row],[ID]]),"")</f>
        <v/>
      </c>
      <c r="D14965" t="str">
        <f ca="1">IFERROR(_xlfn.IFNA(IF((A14965-FLOOR(A14965,100))&lt;10,"الخدام",LOOKUP(FLOOR(A14965,100),Table2[ID start],Table2[Class])),"الخدام"),"")</f>
        <v/>
      </c>
    </row>
    <row r="14966" spans="1:4" x14ac:dyDescent="0.25">
      <c r="A14966" t="str" cm="1">
        <f t="array" aca="1" ref="A14966" ca="1">IFERROR(_xlfn.XLOOKUP(attendance__2[[#This Row],[ID]],_xlfn._xlws.FILTER(Table1[Old ID],Table1[Old ID]&lt;&gt;0),_xlfn._xlws.FILTER(Changelog!$C$2:$C$110,Changelog!$C$2:$C$110&lt;&gt;""),attendance__2[[#This Row],[ID]]),"")</f>
        <v/>
      </c>
      <c r="D14966" t="str">
        <f ca="1">IFERROR(_xlfn.IFNA(IF((A14966-FLOOR(A14966,100))&lt;10,"الخدام",LOOKUP(FLOOR(A14966,100),Table2[ID start],Table2[Class])),"الخدام"),"")</f>
        <v/>
      </c>
    </row>
    <row r="14967" spans="1:4" x14ac:dyDescent="0.25">
      <c r="A14967" t="str" cm="1">
        <f t="array" aca="1" ref="A14967" ca="1">IFERROR(_xlfn.XLOOKUP(attendance__2[[#This Row],[ID]],_xlfn._xlws.FILTER(Table1[Old ID],Table1[Old ID]&lt;&gt;0),_xlfn._xlws.FILTER(Changelog!$C$2:$C$110,Changelog!$C$2:$C$110&lt;&gt;""),attendance__2[[#This Row],[ID]]),"")</f>
        <v/>
      </c>
      <c r="D14967" t="str">
        <f ca="1">IFERROR(_xlfn.IFNA(IF((A14967-FLOOR(A14967,100))&lt;10,"الخدام",LOOKUP(FLOOR(A14967,100),Table2[ID start],Table2[Class])),"الخدام"),"")</f>
        <v/>
      </c>
    </row>
    <row r="14968" spans="1:4" x14ac:dyDescent="0.25">
      <c r="A14968" t="str" cm="1">
        <f t="array" aca="1" ref="A14968" ca="1">IFERROR(_xlfn.XLOOKUP(attendance__2[[#This Row],[ID]],_xlfn._xlws.FILTER(Table1[Old ID],Table1[Old ID]&lt;&gt;0),_xlfn._xlws.FILTER(Changelog!$C$2:$C$110,Changelog!$C$2:$C$110&lt;&gt;""),attendance__2[[#This Row],[ID]]),"")</f>
        <v/>
      </c>
      <c r="D14968" t="str">
        <f ca="1">IFERROR(_xlfn.IFNA(IF((A14968-FLOOR(A14968,100))&lt;10,"الخدام",LOOKUP(FLOOR(A14968,100),Table2[ID start],Table2[Class])),"الخدام"),"")</f>
        <v/>
      </c>
    </row>
    <row r="14969" spans="1:4" x14ac:dyDescent="0.25">
      <c r="A14969" t="str" cm="1">
        <f t="array" aca="1" ref="A14969" ca="1">IFERROR(_xlfn.XLOOKUP(attendance__2[[#This Row],[ID]],_xlfn._xlws.FILTER(Table1[Old ID],Table1[Old ID]&lt;&gt;0),_xlfn._xlws.FILTER(Changelog!$C$2:$C$110,Changelog!$C$2:$C$110&lt;&gt;""),attendance__2[[#This Row],[ID]]),"")</f>
        <v/>
      </c>
      <c r="D14969" t="str">
        <f ca="1">IFERROR(_xlfn.IFNA(IF((A14969-FLOOR(A14969,100))&lt;10,"الخدام",LOOKUP(FLOOR(A14969,100),Table2[ID start],Table2[Class])),"الخدام"),"")</f>
        <v/>
      </c>
    </row>
    <row r="14970" spans="1:4" x14ac:dyDescent="0.25">
      <c r="A14970" t="str" cm="1">
        <f t="array" aca="1" ref="A14970" ca="1">IFERROR(_xlfn.XLOOKUP(attendance__2[[#This Row],[ID]],_xlfn._xlws.FILTER(Table1[Old ID],Table1[Old ID]&lt;&gt;0),_xlfn._xlws.FILTER(Changelog!$C$2:$C$110,Changelog!$C$2:$C$110&lt;&gt;""),attendance__2[[#This Row],[ID]]),"")</f>
        <v/>
      </c>
      <c r="D14970" t="str">
        <f ca="1">IFERROR(_xlfn.IFNA(IF((A14970-FLOOR(A14970,100))&lt;10,"الخدام",LOOKUP(FLOOR(A14970,100),Table2[ID start],Table2[Class])),"الخدام"),"")</f>
        <v/>
      </c>
    </row>
    <row r="14971" spans="1:4" x14ac:dyDescent="0.25">
      <c r="A14971" t="str" cm="1">
        <f t="array" aca="1" ref="A14971" ca="1">IFERROR(_xlfn.XLOOKUP(attendance__2[[#This Row],[ID]],_xlfn._xlws.FILTER(Table1[Old ID],Table1[Old ID]&lt;&gt;0),_xlfn._xlws.FILTER(Changelog!$C$2:$C$110,Changelog!$C$2:$C$110&lt;&gt;""),attendance__2[[#This Row],[ID]]),"")</f>
        <v/>
      </c>
      <c r="D14971" t="str">
        <f ca="1">IFERROR(_xlfn.IFNA(IF((A14971-FLOOR(A14971,100))&lt;10,"الخدام",LOOKUP(FLOOR(A14971,100),Table2[ID start],Table2[Class])),"الخدام"),"")</f>
        <v/>
      </c>
    </row>
    <row r="14972" spans="1:4" x14ac:dyDescent="0.25">
      <c r="A14972" t="str" cm="1">
        <f t="array" aca="1" ref="A14972" ca="1">IFERROR(_xlfn.XLOOKUP(attendance__2[[#This Row],[ID]],_xlfn._xlws.FILTER(Table1[Old ID],Table1[Old ID]&lt;&gt;0),_xlfn._xlws.FILTER(Changelog!$C$2:$C$110,Changelog!$C$2:$C$110&lt;&gt;""),attendance__2[[#This Row],[ID]]),"")</f>
        <v/>
      </c>
      <c r="D14972" t="str">
        <f ca="1">IFERROR(_xlfn.IFNA(IF((A14972-FLOOR(A14972,100))&lt;10,"الخدام",LOOKUP(FLOOR(A14972,100),Table2[ID start],Table2[Class])),"الخدام"),"")</f>
        <v/>
      </c>
    </row>
    <row r="14973" spans="1:4" x14ac:dyDescent="0.25">
      <c r="A14973" t="str" cm="1">
        <f t="array" aca="1" ref="A14973" ca="1">IFERROR(_xlfn.XLOOKUP(attendance__2[[#This Row],[ID]],_xlfn._xlws.FILTER(Table1[Old ID],Table1[Old ID]&lt;&gt;0),_xlfn._xlws.FILTER(Changelog!$C$2:$C$110,Changelog!$C$2:$C$110&lt;&gt;""),attendance__2[[#This Row],[ID]]),"")</f>
        <v/>
      </c>
      <c r="D14973" t="str">
        <f ca="1">IFERROR(_xlfn.IFNA(IF((A14973-FLOOR(A14973,100))&lt;10,"الخدام",LOOKUP(FLOOR(A14973,100),Table2[ID start],Table2[Class])),"الخدام"),"")</f>
        <v/>
      </c>
    </row>
    <row r="14974" spans="1:4" x14ac:dyDescent="0.25">
      <c r="A14974" t="str" cm="1">
        <f t="array" aca="1" ref="A14974" ca="1">IFERROR(_xlfn.XLOOKUP(attendance__2[[#This Row],[ID]],_xlfn._xlws.FILTER(Table1[Old ID],Table1[Old ID]&lt;&gt;0),_xlfn._xlws.FILTER(Changelog!$C$2:$C$110,Changelog!$C$2:$C$110&lt;&gt;""),attendance__2[[#This Row],[ID]]),"")</f>
        <v/>
      </c>
      <c r="D14974" t="str">
        <f ca="1">IFERROR(_xlfn.IFNA(IF((A14974-FLOOR(A14974,100))&lt;10,"الخدام",LOOKUP(FLOOR(A14974,100),Table2[ID start],Table2[Class])),"الخدام"),"")</f>
        <v/>
      </c>
    </row>
    <row r="14975" spans="1:4" x14ac:dyDescent="0.25">
      <c r="A14975" t="str" cm="1">
        <f t="array" aca="1" ref="A14975" ca="1">IFERROR(_xlfn.XLOOKUP(attendance__2[[#This Row],[ID]],_xlfn._xlws.FILTER(Table1[Old ID],Table1[Old ID]&lt;&gt;0),_xlfn._xlws.FILTER(Changelog!$C$2:$C$110,Changelog!$C$2:$C$110&lt;&gt;""),attendance__2[[#This Row],[ID]]),"")</f>
        <v/>
      </c>
      <c r="D14975" t="str">
        <f ca="1">IFERROR(_xlfn.IFNA(IF((A14975-FLOOR(A14975,100))&lt;10,"الخدام",LOOKUP(FLOOR(A14975,100),Table2[ID start],Table2[Class])),"الخدام"),"")</f>
        <v/>
      </c>
    </row>
    <row r="14976" spans="1:4" x14ac:dyDescent="0.25">
      <c r="A14976" t="str" cm="1">
        <f t="array" aca="1" ref="A14976" ca="1">IFERROR(_xlfn.XLOOKUP(attendance__2[[#This Row],[ID]],_xlfn._xlws.FILTER(Table1[Old ID],Table1[Old ID]&lt;&gt;0),_xlfn._xlws.FILTER(Changelog!$C$2:$C$110,Changelog!$C$2:$C$110&lt;&gt;""),attendance__2[[#This Row],[ID]]),"")</f>
        <v/>
      </c>
      <c r="D14976" t="str">
        <f ca="1">IFERROR(_xlfn.IFNA(IF((A14976-FLOOR(A14976,100))&lt;10,"الخدام",LOOKUP(FLOOR(A14976,100),Table2[ID start],Table2[Class])),"الخدام"),"")</f>
        <v/>
      </c>
    </row>
    <row r="14977" spans="1:4" x14ac:dyDescent="0.25">
      <c r="A14977" t="str" cm="1">
        <f t="array" aca="1" ref="A14977" ca="1">IFERROR(_xlfn.XLOOKUP(attendance__2[[#This Row],[ID]],_xlfn._xlws.FILTER(Table1[Old ID],Table1[Old ID]&lt;&gt;0),_xlfn._xlws.FILTER(Changelog!$C$2:$C$110,Changelog!$C$2:$C$110&lt;&gt;""),attendance__2[[#This Row],[ID]]),"")</f>
        <v/>
      </c>
      <c r="D14977" t="str">
        <f ca="1">IFERROR(_xlfn.IFNA(IF((A14977-FLOOR(A14977,100))&lt;10,"الخدام",LOOKUP(FLOOR(A14977,100),Table2[ID start],Table2[Class])),"الخدام"),"")</f>
        <v/>
      </c>
    </row>
    <row r="14978" spans="1:4" x14ac:dyDescent="0.25">
      <c r="A14978" t="str" cm="1">
        <f t="array" aca="1" ref="A14978" ca="1">IFERROR(_xlfn.XLOOKUP(attendance__2[[#This Row],[ID]],_xlfn._xlws.FILTER(Table1[Old ID],Table1[Old ID]&lt;&gt;0),_xlfn._xlws.FILTER(Changelog!$C$2:$C$110,Changelog!$C$2:$C$110&lt;&gt;""),attendance__2[[#This Row],[ID]]),"")</f>
        <v/>
      </c>
      <c r="D14978" t="str">
        <f ca="1">IFERROR(_xlfn.IFNA(IF((A14978-FLOOR(A14978,100))&lt;10,"الخدام",LOOKUP(FLOOR(A14978,100),Table2[ID start],Table2[Class])),"الخدام"),"")</f>
        <v/>
      </c>
    </row>
    <row r="14979" spans="1:4" x14ac:dyDescent="0.25">
      <c r="A14979" t="str" cm="1">
        <f t="array" aca="1" ref="A14979" ca="1">IFERROR(_xlfn.XLOOKUP(attendance__2[[#This Row],[ID]],_xlfn._xlws.FILTER(Table1[Old ID],Table1[Old ID]&lt;&gt;0),_xlfn._xlws.FILTER(Changelog!$C$2:$C$110,Changelog!$C$2:$C$110&lt;&gt;""),attendance__2[[#This Row],[ID]]),"")</f>
        <v/>
      </c>
      <c r="D14979" t="str">
        <f ca="1">IFERROR(_xlfn.IFNA(IF((A14979-FLOOR(A14979,100))&lt;10,"الخدام",LOOKUP(FLOOR(A14979,100),Table2[ID start],Table2[Class])),"الخدام"),"")</f>
        <v/>
      </c>
    </row>
    <row r="14980" spans="1:4" x14ac:dyDescent="0.25">
      <c r="A14980" t="str" cm="1">
        <f t="array" aca="1" ref="A14980" ca="1">IFERROR(_xlfn.XLOOKUP(attendance__2[[#This Row],[ID]],_xlfn._xlws.FILTER(Table1[Old ID],Table1[Old ID]&lt;&gt;0),_xlfn._xlws.FILTER(Changelog!$C$2:$C$110,Changelog!$C$2:$C$110&lt;&gt;""),attendance__2[[#This Row],[ID]]),"")</f>
        <v/>
      </c>
      <c r="D14980" t="str">
        <f ca="1">IFERROR(_xlfn.IFNA(IF((A14980-FLOOR(A14980,100))&lt;10,"الخدام",LOOKUP(FLOOR(A14980,100),Table2[ID start],Table2[Class])),"الخدام"),"")</f>
        <v/>
      </c>
    </row>
    <row r="14981" spans="1:4" x14ac:dyDescent="0.25">
      <c r="A14981" t="str" cm="1">
        <f t="array" aca="1" ref="A14981" ca="1">IFERROR(_xlfn.XLOOKUP(attendance__2[[#This Row],[ID]],_xlfn._xlws.FILTER(Table1[Old ID],Table1[Old ID]&lt;&gt;0),_xlfn._xlws.FILTER(Changelog!$C$2:$C$110,Changelog!$C$2:$C$110&lt;&gt;""),attendance__2[[#This Row],[ID]]),"")</f>
        <v/>
      </c>
      <c r="D14981" t="str">
        <f ca="1">IFERROR(_xlfn.IFNA(IF((A14981-FLOOR(A14981,100))&lt;10,"الخدام",LOOKUP(FLOOR(A14981,100),Table2[ID start],Table2[Class])),"الخدام"),"")</f>
        <v/>
      </c>
    </row>
    <row r="14982" spans="1:4" x14ac:dyDescent="0.25">
      <c r="A14982" t="str" cm="1">
        <f t="array" aca="1" ref="A14982" ca="1">IFERROR(_xlfn.XLOOKUP(attendance__2[[#This Row],[ID]],_xlfn._xlws.FILTER(Table1[Old ID],Table1[Old ID]&lt;&gt;0),_xlfn._xlws.FILTER(Changelog!$C$2:$C$110,Changelog!$C$2:$C$110&lt;&gt;""),attendance__2[[#This Row],[ID]]),"")</f>
        <v/>
      </c>
      <c r="D14982" t="str">
        <f ca="1">IFERROR(_xlfn.IFNA(IF((A14982-FLOOR(A14982,100))&lt;10,"الخدام",LOOKUP(FLOOR(A14982,100),Table2[ID start],Table2[Class])),"الخدام"),"")</f>
        <v/>
      </c>
    </row>
    <row r="14983" spans="1:4" x14ac:dyDescent="0.25">
      <c r="A14983" t="str" cm="1">
        <f t="array" aca="1" ref="A14983" ca="1">IFERROR(_xlfn.XLOOKUP(attendance__2[[#This Row],[ID]],_xlfn._xlws.FILTER(Table1[Old ID],Table1[Old ID]&lt;&gt;0),_xlfn._xlws.FILTER(Changelog!$C$2:$C$110,Changelog!$C$2:$C$110&lt;&gt;""),attendance__2[[#This Row],[ID]]),"")</f>
        <v/>
      </c>
      <c r="D14983" t="str">
        <f ca="1">IFERROR(_xlfn.IFNA(IF((A14983-FLOOR(A14983,100))&lt;10,"الخدام",LOOKUP(FLOOR(A14983,100),Table2[ID start],Table2[Class])),"الخدام"),"")</f>
        <v/>
      </c>
    </row>
    <row r="14984" spans="1:4" x14ac:dyDescent="0.25">
      <c r="A14984" t="str" cm="1">
        <f t="array" aca="1" ref="A14984" ca="1">IFERROR(_xlfn.XLOOKUP(attendance__2[[#This Row],[ID]],_xlfn._xlws.FILTER(Table1[Old ID],Table1[Old ID]&lt;&gt;0),_xlfn._xlws.FILTER(Changelog!$C$2:$C$110,Changelog!$C$2:$C$110&lt;&gt;""),attendance__2[[#This Row],[ID]]),"")</f>
        <v/>
      </c>
      <c r="D14984" t="str">
        <f ca="1">IFERROR(_xlfn.IFNA(IF((A14984-FLOOR(A14984,100))&lt;10,"الخدام",LOOKUP(FLOOR(A14984,100),Table2[ID start],Table2[Class])),"الخدام"),"")</f>
        <v/>
      </c>
    </row>
    <row r="14985" spans="1:4" x14ac:dyDescent="0.25">
      <c r="A14985" t="str" cm="1">
        <f t="array" aca="1" ref="A14985" ca="1">IFERROR(_xlfn.XLOOKUP(attendance__2[[#This Row],[ID]],_xlfn._xlws.FILTER(Table1[Old ID],Table1[Old ID]&lt;&gt;0),_xlfn._xlws.FILTER(Changelog!$C$2:$C$110,Changelog!$C$2:$C$110&lt;&gt;""),attendance__2[[#This Row],[ID]]),"")</f>
        <v/>
      </c>
      <c r="D14985" t="str">
        <f ca="1">IFERROR(_xlfn.IFNA(IF((A14985-FLOOR(A14985,100))&lt;10,"الخدام",LOOKUP(FLOOR(A14985,100),Table2[ID start],Table2[Class])),"الخدام"),"")</f>
        <v/>
      </c>
    </row>
    <row r="14986" spans="1:4" x14ac:dyDescent="0.25">
      <c r="A14986" t="str" cm="1">
        <f t="array" aca="1" ref="A14986" ca="1">IFERROR(_xlfn.XLOOKUP(attendance__2[[#This Row],[ID]],_xlfn._xlws.FILTER(Table1[Old ID],Table1[Old ID]&lt;&gt;0),_xlfn._xlws.FILTER(Changelog!$C$2:$C$110,Changelog!$C$2:$C$110&lt;&gt;""),attendance__2[[#This Row],[ID]]),"")</f>
        <v/>
      </c>
      <c r="D14986" t="str">
        <f ca="1">IFERROR(_xlfn.IFNA(IF((A14986-FLOOR(A14986,100))&lt;10,"الخدام",LOOKUP(FLOOR(A14986,100),Table2[ID start],Table2[Class])),"الخدام"),"")</f>
        <v/>
      </c>
    </row>
    <row r="14987" spans="1:4" x14ac:dyDescent="0.25">
      <c r="A14987" t="str" cm="1">
        <f t="array" aca="1" ref="A14987" ca="1">IFERROR(_xlfn.XLOOKUP(attendance__2[[#This Row],[ID]],_xlfn._xlws.FILTER(Table1[Old ID],Table1[Old ID]&lt;&gt;0),_xlfn._xlws.FILTER(Changelog!$C$2:$C$110,Changelog!$C$2:$C$110&lt;&gt;""),attendance__2[[#This Row],[ID]]),"")</f>
        <v/>
      </c>
      <c r="D14987" t="str">
        <f ca="1">IFERROR(_xlfn.IFNA(IF((A14987-FLOOR(A14987,100))&lt;10,"الخدام",LOOKUP(FLOOR(A14987,100),Table2[ID start],Table2[Class])),"الخدام"),"")</f>
        <v/>
      </c>
    </row>
    <row r="14988" spans="1:4" x14ac:dyDescent="0.25">
      <c r="A14988" t="str" cm="1">
        <f t="array" aca="1" ref="A14988" ca="1">IFERROR(_xlfn.XLOOKUP(attendance__2[[#This Row],[ID]],_xlfn._xlws.FILTER(Table1[Old ID],Table1[Old ID]&lt;&gt;0),_xlfn._xlws.FILTER(Changelog!$C$2:$C$110,Changelog!$C$2:$C$110&lt;&gt;""),attendance__2[[#This Row],[ID]]),"")</f>
        <v/>
      </c>
      <c r="D14988" t="str">
        <f ca="1">IFERROR(_xlfn.IFNA(IF((A14988-FLOOR(A14988,100))&lt;10,"الخدام",LOOKUP(FLOOR(A14988,100),Table2[ID start],Table2[Class])),"الخدام"),"")</f>
        <v/>
      </c>
    </row>
    <row r="14989" spans="1:4" x14ac:dyDescent="0.25">
      <c r="A14989" t="str" cm="1">
        <f t="array" aca="1" ref="A14989" ca="1">IFERROR(_xlfn.XLOOKUP(attendance__2[[#This Row],[ID]],_xlfn._xlws.FILTER(Table1[Old ID],Table1[Old ID]&lt;&gt;0),_xlfn._xlws.FILTER(Changelog!$C$2:$C$110,Changelog!$C$2:$C$110&lt;&gt;""),attendance__2[[#This Row],[ID]]),"")</f>
        <v/>
      </c>
      <c r="D14989" t="str">
        <f ca="1">IFERROR(_xlfn.IFNA(IF((A14989-FLOOR(A14989,100))&lt;10,"الخدام",LOOKUP(FLOOR(A14989,100),Table2[ID start],Table2[Class])),"الخدام"),"")</f>
        <v/>
      </c>
    </row>
    <row r="14990" spans="1:4" x14ac:dyDescent="0.25">
      <c r="A14990" t="str" cm="1">
        <f t="array" aca="1" ref="A14990" ca="1">IFERROR(_xlfn.XLOOKUP(attendance__2[[#This Row],[ID]],_xlfn._xlws.FILTER(Table1[Old ID],Table1[Old ID]&lt;&gt;0),_xlfn._xlws.FILTER(Changelog!$C$2:$C$110,Changelog!$C$2:$C$110&lt;&gt;""),attendance__2[[#This Row],[ID]]),"")</f>
        <v/>
      </c>
      <c r="D14990" t="str">
        <f ca="1">IFERROR(_xlfn.IFNA(IF((A14990-FLOOR(A14990,100))&lt;10,"الخدام",LOOKUP(FLOOR(A14990,100),Table2[ID start],Table2[Class])),"الخدام"),"")</f>
        <v/>
      </c>
    </row>
    <row r="14991" spans="1:4" x14ac:dyDescent="0.25">
      <c r="A14991" t="str" cm="1">
        <f t="array" aca="1" ref="A14991" ca="1">IFERROR(_xlfn.XLOOKUP(attendance__2[[#This Row],[ID]],_xlfn._xlws.FILTER(Table1[Old ID],Table1[Old ID]&lt;&gt;0),_xlfn._xlws.FILTER(Changelog!$C$2:$C$110,Changelog!$C$2:$C$110&lt;&gt;""),attendance__2[[#This Row],[ID]]),"")</f>
        <v/>
      </c>
      <c r="D14991" t="str">
        <f ca="1">IFERROR(_xlfn.IFNA(IF((A14991-FLOOR(A14991,100))&lt;10,"الخدام",LOOKUP(FLOOR(A14991,100),Table2[ID start],Table2[Class])),"الخدام"),"")</f>
        <v/>
      </c>
    </row>
    <row r="14992" spans="1:4" x14ac:dyDescent="0.25">
      <c r="A14992" t="str" cm="1">
        <f t="array" aca="1" ref="A14992" ca="1">IFERROR(_xlfn.XLOOKUP(attendance__2[[#This Row],[ID]],_xlfn._xlws.FILTER(Table1[Old ID],Table1[Old ID]&lt;&gt;0),_xlfn._xlws.FILTER(Changelog!$C$2:$C$110,Changelog!$C$2:$C$110&lt;&gt;""),attendance__2[[#This Row],[ID]]),"")</f>
        <v/>
      </c>
      <c r="D14992" t="str">
        <f ca="1">IFERROR(_xlfn.IFNA(IF((A14992-FLOOR(A14992,100))&lt;10,"الخدام",LOOKUP(FLOOR(A14992,100),Table2[ID start],Table2[Class])),"الخدام"),"")</f>
        <v/>
      </c>
    </row>
    <row r="14993" spans="1:4" x14ac:dyDescent="0.25">
      <c r="A14993" t="str" cm="1">
        <f t="array" aca="1" ref="A14993" ca="1">IFERROR(_xlfn.XLOOKUP(attendance__2[[#This Row],[ID]],_xlfn._xlws.FILTER(Table1[Old ID],Table1[Old ID]&lt;&gt;0),_xlfn._xlws.FILTER(Changelog!$C$2:$C$110,Changelog!$C$2:$C$110&lt;&gt;""),attendance__2[[#This Row],[ID]]),"")</f>
        <v/>
      </c>
      <c r="D14993" t="str">
        <f ca="1">IFERROR(_xlfn.IFNA(IF((A14993-FLOOR(A14993,100))&lt;10,"الخدام",LOOKUP(FLOOR(A14993,100),Table2[ID start],Table2[Class])),"الخدام"),"")</f>
        <v/>
      </c>
    </row>
    <row r="14994" spans="1:4" x14ac:dyDescent="0.25">
      <c r="A14994" t="str" cm="1">
        <f t="array" aca="1" ref="A14994" ca="1">IFERROR(_xlfn.XLOOKUP(attendance__2[[#This Row],[ID]],_xlfn._xlws.FILTER(Table1[Old ID],Table1[Old ID]&lt;&gt;0),_xlfn._xlws.FILTER(Changelog!$C$2:$C$110,Changelog!$C$2:$C$110&lt;&gt;""),attendance__2[[#This Row],[ID]]),"")</f>
        <v/>
      </c>
      <c r="D14994" t="str">
        <f ca="1">IFERROR(_xlfn.IFNA(IF((A14994-FLOOR(A14994,100))&lt;10,"الخدام",LOOKUP(FLOOR(A14994,100),Table2[ID start],Table2[Class])),"الخدام"),"")</f>
        <v/>
      </c>
    </row>
    <row r="14995" spans="1:4" x14ac:dyDescent="0.25">
      <c r="A14995" t="str" cm="1">
        <f t="array" aca="1" ref="A14995" ca="1">IFERROR(_xlfn.XLOOKUP(attendance__2[[#This Row],[ID]],_xlfn._xlws.FILTER(Table1[Old ID],Table1[Old ID]&lt;&gt;0),_xlfn._xlws.FILTER(Changelog!$C$2:$C$110,Changelog!$C$2:$C$110&lt;&gt;""),attendance__2[[#This Row],[ID]]),"")</f>
        <v/>
      </c>
      <c r="D14995" t="str">
        <f ca="1">IFERROR(_xlfn.IFNA(IF((A14995-FLOOR(A14995,100))&lt;10,"الخدام",LOOKUP(FLOOR(A14995,100),Table2[ID start],Table2[Class])),"الخدام"),"")</f>
        <v/>
      </c>
    </row>
    <row r="14996" spans="1:4" x14ac:dyDescent="0.25">
      <c r="A14996" t="str" cm="1">
        <f t="array" aca="1" ref="A14996" ca="1">IFERROR(_xlfn.XLOOKUP(attendance__2[[#This Row],[ID]],_xlfn._xlws.FILTER(Table1[Old ID],Table1[Old ID]&lt;&gt;0),_xlfn._xlws.FILTER(Changelog!$C$2:$C$110,Changelog!$C$2:$C$110&lt;&gt;""),attendance__2[[#This Row],[ID]]),"")</f>
        <v/>
      </c>
      <c r="D14996" t="str">
        <f ca="1">IFERROR(_xlfn.IFNA(IF((A14996-FLOOR(A14996,100))&lt;10,"الخدام",LOOKUP(FLOOR(A14996,100),Table2[ID start],Table2[Class])),"الخدام"),"")</f>
        <v/>
      </c>
    </row>
    <row r="14997" spans="1:4" x14ac:dyDescent="0.25">
      <c r="A14997" t="str" cm="1">
        <f t="array" aca="1" ref="A14997" ca="1">IFERROR(_xlfn.XLOOKUP(attendance__2[[#This Row],[ID]],_xlfn._xlws.FILTER(Table1[Old ID],Table1[Old ID]&lt;&gt;0),_xlfn._xlws.FILTER(Changelog!$C$2:$C$110,Changelog!$C$2:$C$110&lt;&gt;""),attendance__2[[#This Row],[ID]]),"")</f>
        <v/>
      </c>
      <c r="D14997" t="str">
        <f ca="1">IFERROR(_xlfn.IFNA(IF((A14997-FLOOR(A14997,100))&lt;10,"الخدام",LOOKUP(FLOOR(A14997,100),Table2[ID start],Table2[Class])),"الخدام"),"")</f>
        <v/>
      </c>
    </row>
    <row r="14998" spans="1:4" x14ac:dyDescent="0.25">
      <c r="A14998" t="str" cm="1">
        <f t="array" aca="1" ref="A14998" ca="1">IFERROR(_xlfn.XLOOKUP(attendance__2[[#This Row],[ID]],_xlfn._xlws.FILTER(Table1[Old ID],Table1[Old ID]&lt;&gt;0),_xlfn._xlws.FILTER(Changelog!$C$2:$C$110,Changelog!$C$2:$C$110&lt;&gt;""),attendance__2[[#This Row],[ID]]),"")</f>
        <v/>
      </c>
      <c r="D14998" t="str">
        <f ca="1">IFERROR(_xlfn.IFNA(IF((A14998-FLOOR(A14998,100))&lt;10,"الخدام",LOOKUP(FLOOR(A14998,100),Table2[ID start],Table2[Class])),"الخدام"),"")</f>
        <v/>
      </c>
    </row>
    <row r="14999" spans="1:4" x14ac:dyDescent="0.25">
      <c r="A14999" t="str" cm="1">
        <f t="array" aca="1" ref="A149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9" t="str">
        <f ca="1">IFERROR(_xlfn.IFNA(IF((A14999-FLOOR(A14999,100))&lt;10,"الخدام",LOOKUP(FLOOR(A14999,100),Table2[ID start],Table2[Class])),"الخدام"),"")</f>
        <v/>
      </c>
    </row>
    <row r="15000" spans="1:4" x14ac:dyDescent="0.25">
      <c r="A15000" t="str" cm="1">
        <f t="array" aca="1" ref="A150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0" t="str">
        <f ca="1">IFERROR(_xlfn.IFNA(IF((A15000-FLOOR(A15000,100))&lt;10,"الخدام",LOOKUP(FLOOR(A15000,100),Table2[ID start],Table2[Class])),"الخدام"),"")</f>
        <v/>
      </c>
    </row>
    <row r="15001" spans="1:4" x14ac:dyDescent="0.25">
      <c r="A15001" t="str" cm="1">
        <f t="array" aca="1" ref="A15001" ca="1">IFERROR(_xlfn.XLOOKUP(attendance__2[[#This Row],[ID]],_xlfn._xlws.FILTER(Table1[Old ID],Table1[Old ID]&lt;&gt;0),_xlfn._xlws.FILTER(Changelog!$C$2:$C$110,Changelog!$C$2:$C$110&lt;&gt;""),attendance__2[[#This Row],[ID]]),"")</f>
        <v/>
      </c>
      <c r="D15001" t="str">
        <f ca="1">IFERROR(_xlfn.IFNA(IF((A15001-FLOOR(A15001,100))&lt;10,"الخدام",LOOKUP(FLOOR(A15001,100),Table2[ID start],Table2[Class])),"الخدام"),"")</f>
        <v/>
      </c>
    </row>
    <row r="15002" spans="1:4" x14ac:dyDescent="0.25">
      <c r="A15002" t="str" cm="1">
        <f t="array" aca="1" ref="A15002" ca="1">IFERROR(_xlfn.XLOOKUP(attendance__2[[#This Row],[ID]],_xlfn._xlws.FILTER(Table1[Old ID],Table1[Old ID]&lt;&gt;0),_xlfn._xlws.FILTER(Changelog!$C$2:$C$110,Changelog!$C$2:$C$110&lt;&gt;""),attendance__2[[#This Row],[ID]]),"")</f>
        <v/>
      </c>
      <c r="D15002" t="str">
        <f ca="1">IFERROR(_xlfn.IFNA(IF((A15002-FLOOR(A15002,100))&lt;10,"الخدام",LOOKUP(FLOOR(A15002,100),Table2[ID start],Table2[Class])),"الخدام"),"")</f>
        <v/>
      </c>
    </row>
    <row r="15003" spans="1:4" x14ac:dyDescent="0.25">
      <c r="A15003" t="str" cm="1">
        <f t="array" aca="1" ref="A15003" ca="1">IFERROR(_xlfn.XLOOKUP(attendance__2[[#This Row],[ID]],_xlfn._xlws.FILTER(Table1[Old ID],Table1[Old ID]&lt;&gt;0),_xlfn._xlws.FILTER(Changelog!$C$2:$C$110,Changelog!$C$2:$C$110&lt;&gt;""),attendance__2[[#This Row],[ID]]),"")</f>
        <v/>
      </c>
      <c r="D15003" t="str">
        <f ca="1">IFERROR(_xlfn.IFNA(IF((A15003-FLOOR(A15003,100))&lt;10,"الخدام",LOOKUP(FLOOR(A15003,100),Table2[ID start],Table2[Class])),"الخدام"),"")</f>
        <v/>
      </c>
    </row>
    <row r="15004" spans="1:4" x14ac:dyDescent="0.25">
      <c r="A15004" t="str" cm="1">
        <f t="array" aca="1" ref="A15004" ca="1">IFERROR(_xlfn.XLOOKUP(attendance__2[[#This Row],[ID]],_xlfn._xlws.FILTER(Table1[Old ID],Table1[Old ID]&lt;&gt;0),_xlfn._xlws.FILTER(Changelog!$C$2:$C$110,Changelog!$C$2:$C$110&lt;&gt;""),attendance__2[[#This Row],[ID]]),"")</f>
        <v/>
      </c>
      <c r="D15004" t="str">
        <f ca="1">IFERROR(_xlfn.IFNA(IF((A15004-FLOOR(A15004,100))&lt;10,"الخدام",LOOKUP(FLOOR(A15004,100),Table2[ID start],Table2[Class])),"الخدام"),"")</f>
        <v/>
      </c>
    </row>
    <row r="15005" spans="1:4" x14ac:dyDescent="0.25">
      <c r="A15005" t="str" cm="1">
        <f t="array" aca="1" ref="A15005" ca="1">IFERROR(_xlfn.XLOOKUP(attendance__2[[#This Row],[ID]],_xlfn._xlws.FILTER(Table1[Old ID],Table1[Old ID]&lt;&gt;0),_xlfn._xlws.FILTER(Changelog!$C$2:$C$110,Changelog!$C$2:$C$110&lt;&gt;""),attendance__2[[#This Row],[ID]]),"")</f>
        <v/>
      </c>
      <c r="D15005" t="str">
        <f ca="1">IFERROR(_xlfn.IFNA(IF((A15005-FLOOR(A15005,100))&lt;10,"الخدام",LOOKUP(FLOOR(A15005,100),Table2[ID start],Table2[Class])),"الخدام"),"")</f>
        <v/>
      </c>
    </row>
    <row r="15006" spans="1:4" x14ac:dyDescent="0.25">
      <c r="A15006" t="str" cm="1">
        <f t="array" aca="1" ref="A15006" ca="1">IFERROR(_xlfn.XLOOKUP(attendance__2[[#This Row],[ID]],_xlfn._xlws.FILTER(Table1[Old ID],Table1[Old ID]&lt;&gt;0),_xlfn._xlws.FILTER(Changelog!$C$2:$C$110,Changelog!$C$2:$C$110&lt;&gt;""),attendance__2[[#This Row],[ID]]),"")</f>
        <v/>
      </c>
      <c r="D15006" t="str">
        <f ca="1">IFERROR(_xlfn.IFNA(IF((A15006-FLOOR(A15006,100))&lt;10,"الخدام",LOOKUP(FLOOR(A15006,100),Table2[ID start],Table2[Class])),"الخدام"),"")</f>
        <v/>
      </c>
    </row>
    <row r="15007" spans="1:4" x14ac:dyDescent="0.25">
      <c r="A15007" t="str" cm="1">
        <f t="array" aca="1" ref="A15007" ca="1">IFERROR(_xlfn.XLOOKUP(attendance__2[[#This Row],[ID]],_xlfn._xlws.FILTER(Table1[Old ID],Table1[Old ID]&lt;&gt;0),_xlfn._xlws.FILTER(Changelog!$C$2:$C$110,Changelog!$C$2:$C$110&lt;&gt;""),attendance__2[[#This Row],[ID]]),"")</f>
        <v/>
      </c>
      <c r="D15007" t="str">
        <f ca="1">IFERROR(_xlfn.IFNA(IF((A15007-FLOOR(A15007,100))&lt;10,"الخدام",LOOKUP(FLOOR(A15007,100),Table2[ID start],Table2[Class])),"الخدام"),"")</f>
        <v/>
      </c>
    </row>
    <row r="15008" spans="1:4" x14ac:dyDescent="0.25">
      <c r="A15008" t="str" cm="1">
        <f t="array" aca="1" ref="A15008" ca="1">IFERROR(_xlfn.XLOOKUP(attendance__2[[#This Row],[ID]],_xlfn._xlws.FILTER(Table1[Old ID],Table1[Old ID]&lt;&gt;0),_xlfn._xlws.FILTER(Changelog!$C$2:$C$110,Changelog!$C$2:$C$110&lt;&gt;""),attendance__2[[#This Row],[ID]]),"")</f>
        <v/>
      </c>
      <c r="D15008" t="str">
        <f ca="1">IFERROR(_xlfn.IFNA(IF((A15008-FLOOR(A15008,100))&lt;10,"الخدام",LOOKUP(FLOOR(A15008,100),Table2[ID start],Table2[Class])),"الخدام"),"")</f>
        <v/>
      </c>
    </row>
    <row r="15009" spans="1:4" x14ac:dyDescent="0.25">
      <c r="A15009" t="str" cm="1">
        <f t="array" aca="1" ref="A15009" ca="1">IFERROR(_xlfn.XLOOKUP(attendance__2[[#This Row],[ID]],_xlfn._xlws.FILTER(Table1[Old ID],Table1[Old ID]&lt;&gt;0),_xlfn._xlws.FILTER(Changelog!$C$2:$C$110,Changelog!$C$2:$C$110&lt;&gt;""),attendance__2[[#This Row],[ID]]),"")</f>
        <v/>
      </c>
      <c r="D15009" t="str">
        <f ca="1">IFERROR(_xlfn.IFNA(IF((A15009-FLOOR(A15009,100))&lt;10,"الخدام",LOOKUP(FLOOR(A15009,100),Table2[ID start],Table2[Class])),"الخدام"),"")</f>
        <v/>
      </c>
    </row>
    <row r="15010" spans="1:4" x14ac:dyDescent="0.25">
      <c r="A15010" t="str" cm="1">
        <f t="array" aca="1" ref="A15010" ca="1">IFERROR(_xlfn.XLOOKUP(attendance__2[[#This Row],[ID]],_xlfn._xlws.FILTER(Table1[Old ID],Table1[Old ID]&lt;&gt;0),_xlfn._xlws.FILTER(Changelog!$C$2:$C$110,Changelog!$C$2:$C$110&lt;&gt;""),attendance__2[[#This Row],[ID]]),"")</f>
        <v/>
      </c>
      <c r="D15010" t="str">
        <f ca="1">IFERROR(_xlfn.IFNA(IF((A15010-FLOOR(A15010,100))&lt;10,"الخدام",LOOKUP(FLOOR(A15010,100),Table2[ID start],Table2[Class])),"الخدام"),"")</f>
        <v/>
      </c>
    </row>
    <row r="15011" spans="1:4" x14ac:dyDescent="0.25">
      <c r="A15011" t="str" cm="1">
        <f t="array" aca="1" ref="A15011" ca="1">IFERROR(_xlfn.XLOOKUP(attendance__2[[#This Row],[ID]],_xlfn._xlws.FILTER(Table1[Old ID],Table1[Old ID]&lt;&gt;0),_xlfn._xlws.FILTER(Changelog!$C$2:$C$110,Changelog!$C$2:$C$110&lt;&gt;""),attendance__2[[#This Row],[ID]]),"")</f>
        <v/>
      </c>
      <c r="D15011" t="str">
        <f ca="1">IFERROR(_xlfn.IFNA(IF((A15011-FLOOR(A15011,100))&lt;10,"الخدام",LOOKUP(FLOOR(A15011,100),Table2[ID start],Table2[Class])),"الخدام"),"")</f>
        <v/>
      </c>
    </row>
    <row r="15012" spans="1:4" x14ac:dyDescent="0.25">
      <c r="A15012" t="str" cm="1">
        <f t="array" aca="1" ref="A15012" ca="1">IFERROR(_xlfn.XLOOKUP(attendance__2[[#This Row],[ID]],_xlfn._xlws.FILTER(Table1[Old ID],Table1[Old ID]&lt;&gt;0),_xlfn._xlws.FILTER(Changelog!$C$2:$C$110,Changelog!$C$2:$C$110&lt;&gt;""),attendance__2[[#This Row],[ID]]),"")</f>
        <v/>
      </c>
      <c r="D15012" t="str">
        <f ca="1">IFERROR(_xlfn.IFNA(IF((A15012-FLOOR(A15012,100))&lt;10,"الخدام",LOOKUP(FLOOR(A15012,100),Table2[ID start],Table2[Class])),"الخدام"),"")</f>
        <v/>
      </c>
    </row>
    <row r="15013" spans="1:4" x14ac:dyDescent="0.25">
      <c r="A15013" t="str" cm="1">
        <f t="array" aca="1" ref="A15013" ca="1">IFERROR(_xlfn.XLOOKUP(attendance__2[[#This Row],[ID]],_xlfn._xlws.FILTER(Table1[Old ID],Table1[Old ID]&lt;&gt;0),_xlfn._xlws.FILTER(Changelog!$C$2:$C$110,Changelog!$C$2:$C$110&lt;&gt;""),attendance__2[[#This Row],[ID]]),"")</f>
        <v/>
      </c>
      <c r="D15013" t="str">
        <f ca="1">IFERROR(_xlfn.IFNA(IF((A15013-FLOOR(A15013,100))&lt;10,"الخدام",LOOKUP(FLOOR(A15013,100),Table2[ID start],Table2[Class])),"الخدام"),"")</f>
        <v/>
      </c>
    </row>
    <row r="15014" spans="1:4" x14ac:dyDescent="0.25">
      <c r="A15014" t="str" cm="1">
        <f t="array" aca="1" ref="A15014" ca="1">IFERROR(_xlfn.XLOOKUP(attendance__2[[#This Row],[ID]],_xlfn._xlws.FILTER(Table1[Old ID],Table1[Old ID]&lt;&gt;0),_xlfn._xlws.FILTER(Changelog!$C$2:$C$110,Changelog!$C$2:$C$110&lt;&gt;""),attendance__2[[#This Row],[ID]]),"")</f>
        <v/>
      </c>
      <c r="D15014" t="str">
        <f ca="1">IFERROR(_xlfn.IFNA(IF((A15014-FLOOR(A15014,100))&lt;10,"الخدام",LOOKUP(FLOOR(A15014,100),Table2[ID start],Table2[Class])),"الخدام"),"")</f>
        <v/>
      </c>
    </row>
    <row r="15015" spans="1:4" x14ac:dyDescent="0.25">
      <c r="A15015" t="str" cm="1">
        <f t="array" aca="1" ref="A15015" ca="1">IFERROR(_xlfn.XLOOKUP(attendance__2[[#This Row],[ID]],_xlfn._xlws.FILTER(Table1[Old ID],Table1[Old ID]&lt;&gt;0),_xlfn._xlws.FILTER(Changelog!$C$2:$C$110,Changelog!$C$2:$C$110&lt;&gt;""),attendance__2[[#This Row],[ID]]),"")</f>
        <v/>
      </c>
      <c r="D15015" t="str">
        <f ca="1">IFERROR(_xlfn.IFNA(IF((A15015-FLOOR(A15015,100))&lt;10,"الخدام",LOOKUP(FLOOR(A15015,100),Table2[ID start],Table2[Class])),"الخدام"),"")</f>
        <v/>
      </c>
    </row>
    <row r="15016" spans="1:4" x14ac:dyDescent="0.25">
      <c r="A15016" t="str" cm="1">
        <f t="array" aca="1" ref="A15016" ca="1">IFERROR(_xlfn.XLOOKUP(attendance__2[[#This Row],[ID]],_xlfn._xlws.FILTER(Table1[Old ID],Table1[Old ID]&lt;&gt;0),_xlfn._xlws.FILTER(Changelog!$C$2:$C$110,Changelog!$C$2:$C$110&lt;&gt;""),attendance__2[[#This Row],[ID]]),"")</f>
        <v/>
      </c>
      <c r="D15016" t="str">
        <f ca="1">IFERROR(_xlfn.IFNA(IF((A15016-FLOOR(A15016,100))&lt;10,"الخدام",LOOKUP(FLOOR(A15016,100),Table2[ID start],Table2[Class])),"الخدام"),"")</f>
        <v/>
      </c>
    </row>
    <row r="15017" spans="1:4" x14ac:dyDescent="0.25">
      <c r="A15017" t="str" cm="1">
        <f t="array" aca="1" ref="A15017" ca="1">IFERROR(_xlfn.XLOOKUP(attendance__2[[#This Row],[ID]],_xlfn._xlws.FILTER(Table1[Old ID],Table1[Old ID]&lt;&gt;0),_xlfn._xlws.FILTER(Changelog!$C$2:$C$110,Changelog!$C$2:$C$110&lt;&gt;""),attendance__2[[#This Row],[ID]]),"")</f>
        <v/>
      </c>
      <c r="D15017" t="str">
        <f ca="1">IFERROR(_xlfn.IFNA(IF((A15017-FLOOR(A15017,100))&lt;10,"الخدام",LOOKUP(FLOOR(A15017,100),Table2[ID start],Table2[Class])),"الخدام"),"")</f>
        <v/>
      </c>
    </row>
    <row r="15018" spans="1:4" x14ac:dyDescent="0.25">
      <c r="A15018" t="str" cm="1">
        <f t="array" aca="1" ref="A15018" ca="1">IFERROR(_xlfn.XLOOKUP(attendance__2[[#This Row],[ID]],_xlfn._xlws.FILTER(Table1[Old ID],Table1[Old ID]&lt;&gt;0),_xlfn._xlws.FILTER(Changelog!$C$2:$C$110,Changelog!$C$2:$C$110&lt;&gt;""),attendance__2[[#This Row],[ID]]),"")</f>
        <v/>
      </c>
      <c r="D15018" t="str">
        <f ca="1">IFERROR(_xlfn.IFNA(IF((A15018-FLOOR(A15018,100))&lt;10,"الخدام",LOOKUP(FLOOR(A15018,100),Table2[ID start],Table2[Class])),"الخدام"),"")</f>
        <v/>
      </c>
    </row>
    <row r="15019" spans="1:4" x14ac:dyDescent="0.25">
      <c r="A15019" t="str" cm="1">
        <f t="array" aca="1" ref="A15019" ca="1">IFERROR(_xlfn.XLOOKUP(attendance__2[[#This Row],[ID]],_xlfn._xlws.FILTER(Table1[Old ID],Table1[Old ID]&lt;&gt;0),_xlfn._xlws.FILTER(Changelog!$C$2:$C$110,Changelog!$C$2:$C$110&lt;&gt;""),attendance__2[[#This Row],[ID]]),"")</f>
        <v/>
      </c>
      <c r="D15019" t="str">
        <f ca="1">IFERROR(_xlfn.IFNA(IF((A15019-FLOOR(A15019,100))&lt;10,"الخدام",LOOKUP(FLOOR(A15019,100),Table2[ID start],Table2[Class])),"الخدام"),"")</f>
        <v/>
      </c>
    </row>
    <row r="15020" spans="1:4" x14ac:dyDescent="0.25">
      <c r="A15020" t="str" cm="1">
        <f t="array" aca="1" ref="A15020" ca="1">IFERROR(_xlfn.XLOOKUP(attendance__2[[#This Row],[ID]],_xlfn._xlws.FILTER(Table1[Old ID],Table1[Old ID]&lt;&gt;0),_xlfn._xlws.FILTER(Changelog!$C$2:$C$110,Changelog!$C$2:$C$110&lt;&gt;""),attendance__2[[#This Row],[ID]]),"")</f>
        <v/>
      </c>
      <c r="D15020" t="str">
        <f ca="1">IFERROR(_xlfn.IFNA(IF((A15020-FLOOR(A15020,100))&lt;10,"الخدام",LOOKUP(FLOOR(A15020,100),Table2[ID start],Table2[Class])),"الخدام"),"")</f>
        <v/>
      </c>
    </row>
    <row r="15021" spans="1:4" x14ac:dyDescent="0.25">
      <c r="A15021" t="str" cm="1">
        <f t="array" aca="1" ref="A15021" ca="1">IFERROR(_xlfn.XLOOKUP(attendance__2[[#This Row],[ID]],_xlfn._xlws.FILTER(Table1[Old ID],Table1[Old ID]&lt;&gt;0),_xlfn._xlws.FILTER(Changelog!$C$2:$C$110,Changelog!$C$2:$C$110&lt;&gt;""),attendance__2[[#This Row],[ID]]),"")</f>
        <v/>
      </c>
      <c r="D15021" t="str">
        <f ca="1">IFERROR(_xlfn.IFNA(IF((A15021-FLOOR(A15021,100))&lt;10,"الخدام",LOOKUP(FLOOR(A15021,100),Table2[ID start],Table2[Class])),"الخدام"),"")</f>
        <v/>
      </c>
    </row>
    <row r="15022" spans="1:4" x14ac:dyDescent="0.25">
      <c r="A15022" t="str" cm="1">
        <f t="array" aca="1" ref="A15022" ca="1">IFERROR(_xlfn.XLOOKUP(attendance__2[[#This Row],[ID]],_xlfn._xlws.FILTER(Table1[Old ID],Table1[Old ID]&lt;&gt;0),_xlfn._xlws.FILTER(Changelog!$C$2:$C$110,Changelog!$C$2:$C$110&lt;&gt;""),attendance__2[[#This Row],[ID]]),"")</f>
        <v/>
      </c>
      <c r="D15022" t="str">
        <f ca="1">IFERROR(_xlfn.IFNA(IF((A15022-FLOOR(A15022,100))&lt;10,"الخدام",LOOKUP(FLOOR(A15022,100),Table2[ID start],Table2[Class])),"الخدام"),"")</f>
        <v/>
      </c>
    </row>
    <row r="15023" spans="1:4" x14ac:dyDescent="0.25">
      <c r="A15023" t="str" cm="1">
        <f t="array" aca="1" ref="A15023" ca="1">IFERROR(_xlfn.XLOOKUP(attendance__2[[#This Row],[ID]],_xlfn._xlws.FILTER(Table1[Old ID],Table1[Old ID]&lt;&gt;0),_xlfn._xlws.FILTER(Changelog!$C$2:$C$110,Changelog!$C$2:$C$110&lt;&gt;""),attendance__2[[#This Row],[ID]]),"")</f>
        <v/>
      </c>
      <c r="D15023" t="str">
        <f ca="1">IFERROR(_xlfn.IFNA(IF((A15023-FLOOR(A15023,100))&lt;10,"الخدام",LOOKUP(FLOOR(A15023,100),Table2[ID start],Table2[Class])),"الخدام"),"")</f>
        <v/>
      </c>
    </row>
    <row r="15024" spans="1:4" x14ac:dyDescent="0.25">
      <c r="A15024" t="str" cm="1">
        <f t="array" aca="1" ref="A15024" ca="1">IFERROR(_xlfn.XLOOKUP(attendance__2[[#This Row],[ID]],_xlfn._xlws.FILTER(Table1[Old ID],Table1[Old ID]&lt;&gt;0),_xlfn._xlws.FILTER(Changelog!$C$2:$C$110,Changelog!$C$2:$C$110&lt;&gt;""),attendance__2[[#This Row],[ID]]),"")</f>
        <v/>
      </c>
      <c r="D15024" t="str">
        <f ca="1">IFERROR(_xlfn.IFNA(IF((A15024-FLOOR(A15024,100))&lt;10,"الخدام",LOOKUP(FLOOR(A15024,100),Table2[ID start],Table2[Class])),"الخدام"),"")</f>
        <v/>
      </c>
    </row>
    <row r="15025" spans="1:4" x14ac:dyDescent="0.25">
      <c r="A15025" t="str" cm="1">
        <f t="array" aca="1" ref="A15025" ca="1">IFERROR(_xlfn.XLOOKUP(attendance__2[[#This Row],[ID]],_xlfn._xlws.FILTER(Table1[Old ID],Table1[Old ID]&lt;&gt;0),_xlfn._xlws.FILTER(Changelog!$C$2:$C$110,Changelog!$C$2:$C$110&lt;&gt;""),attendance__2[[#This Row],[ID]]),"")</f>
        <v/>
      </c>
      <c r="D15025" t="str">
        <f ca="1">IFERROR(_xlfn.IFNA(IF((A15025-FLOOR(A15025,100))&lt;10,"الخدام",LOOKUP(FLOOR(A15025,100),Table2[ID start],Table2[Class])),"الخدام"),"")</f>
        <v/>
      </c>
    </row>
    <row r="15026" spans="1:4" x14ac:dyDescent="0.25">
      <c r="A15026" t="str" cm="1">
        <f t="array" aca="1" ref="A15026" ca="1">IFERROR(_xlfn.XLOOKUP(attendance__2[[#This Row],[ID]],_xlfn._xlws.FILTER(Table1[Old ID],Table1[Old ID]&lt;&gt;0),_xlfn._xlws.FILTER(Changelog!$C$2:$C$110,Changelog!$C$2:$C$110&lt;&gt;""),attendance__2[[#This Row],[ID]]),"")</f>
        <v/>
      </c>
      <c r="D15026" t="str">
        <f ca="1">IFERROR(_xlfn.IFNA(IF((A15026-FLOOR(A15026,100))&lt;10,"الخدام",LOOKUP(FLOOR(A15026,100),Table2[ID start],Table2[Class])),"الخدام"),"")</f>
        <v/>
      </c>
    </row>
    <row r="15027" spans="1:4" x14ac:dyDescent="0.25">
      <c r="A15027" t="str" cm="1">
        <f t="array" aca="1" ref="A15027" ca="1">IFERROR(_xlfn.XLOOKUP(attendance__2[[#This Row],[ID]],_xlfn._xlws.FILTER(Table1[Old ID],Table1[Old ID]&lt;&gt;0),_xlfn._xlws.FILTER(Changelog!$C$2:$C$110,Changelog!$C$2:$C$110&lt;&gt;""),attendance__2[[#This Row],[ID]]),"")</f>
        <v/>
      </c>
      <c r="D15027" t="str">
        <f ca="1">IFERROR(_xlfn.IFNA(IF((A15027-FLOOR(A15027,100))&lt;10,"الخدام",LOOKUP(FLOOR(A15027,100),Table2[ID start],Table2[Class])),"الخدام"),"")</f>
        <v/>
      </c>
    </row>
    <row r="15028" spans="1:4" x14ac:dyDescent="0.25">
      <c r="A15028" t="str" cm="1">
        <f t="array" aca="1" ref="A15028" ca="1">IFERROR(_xlfn.XLOOKUP(attendance__2[[#This Row],[ID]],_xlfn._xlws.FILTER(Table1[Old ID],Table1[Old ID]&lt;&gt;0),_xlfn._xlws.FILTER(Changelog!$C$2:$C$110,Changelog!$C$2:$C$110&lt;&gt;""),attendance__2[[#This Row],[ID]]),"")</f>
        <v/>
      </c>
      <c r="D15028" t="str">
        <f ca="1">IFERROR(_xlfn.IFNA(IF((A15028-FLOOR(A15028,100))&lt;10,"الخدام",LOOKUP(FLOOR(A15028,100),Table2[ID start],Table2[Class])),"الخدام"),"")</f>
        <v/>
      </c>
    </row>
    <row r="15029" spans="1:4" x14ac:dyDescent="0.25">
      <c r="A15029" t="str" cm="1">
        <f t="array" aca="1" ref="A15029" ca="1">IFERROR(_xlfn.XLOOKUP(attendance__2[[#This Row],[ID]],_xlfn._xlws.FILTER(Table1[Old ID],Table1[Old ID]&lt;&gt;0),_xlfn._xlws.FILTER(Changelog!$C$2:$C$110,Changelog!$C$2:$C$110&lt;&gt;""),attendance__2[[#This Row],[ID]]),"")</f>
        <v/>
      </c>
      <c r="D15029" t="str">
        <f ca="1">IFERROR(_xlfn.IFNA(IF((A15029-FLOOR(A15029,100))&lt;10,"الخدام",LOOKUP(FLOOR(A15029,100),Table2[ID start],Table2[Class])),"الخدام"),"")</f>
        <v/>
      </c>
    </row>
    <row r="15030" spans="1:4" x14ac:dyDescent="0.25">
      <c r="A15030" t="str" cm="1">
        <f t="array" aca="1" ref="A15030" ca="1">IFERROR(_xlfn.XLOOKUP(attendance__2[[#This Row],[ID]],_xlfn._xlws.FILTER(Table1[Old ID],Table1[Old ID]&lt;&gt;0),_xlfn._xlws.FILTER(Changelog!$C$2:$C$110,Changelog!$C$2:$C$110&lt;&gt;""),attendance__2[[#This Row],[ID]]),"")</f>
        <v/>
      </c>
      <c r="D15030" t="str">
        <f ca="1">IFERROR(_xlfn.IFNA(IF((A15030-FLOOR(A15030,100))&lt;10,"الخدام",LOOKUP(FLOOR(A15030,100),Table2[ID start],Table2[Class])),"الخدام"),"")</f>
        <v/>
      </c>
    </row>
    <row r="15031" spans="1:4" x14ac:dyDescent="0.25">
      <c r="A15031" t="str" cm="1">
        <f t="array" aca="1" ref="A15031" ca="1">IFERROR(_xlfn.XLOOKUP(attendance__2[[#This Row],[ID]],_xlfn._xlws.FILTER(Table1[Old ID],Table1[Old ID]&lt;&gt;0),_xlfn._xlws.FILTER(Changelog!$C$2:$C$110,Changelog!$C$2:$C$110&lt;&gt;""),attendance__2[[#This Row],[ID]]),"")</f>
        <v/>
      </c>
      <c r="D15031" t="str">
        <f ca="1">IFERROR(_xlfn.IFNA(IF((A15031-FLOOR(A15031,100))&lt;10,"الخدام",LOOKUP(FLOOR(A15031,100),Table2[ID start],Table2[Class])),"الخدام"),"")</f>
        <v/>
      </c>
    </row>
    <row r="15032" spans="1:4" x14ac:dyDescent="0.25">
      <c r="A15032" t="str" cm="1">
        <f t="array" aca="1" ref="A15032" ca="1">IFERROR(_xlfn.XLOOKUP(attendance__2[[#This Row],[ID]],_xlfn._xlws.FILTER(Table1[Old ID],Table1[Old ID]&lt;&gt;0),_xlfn._xlws.FILTER(Changelog!$C$2:$C$110,Changelog!$C$2:$C$110&lt;&gt;""),attendance__2[[#This Row],[ID]]),"")</f>
        <v/>
      </c>
      <c r="D15032" t="str">
        <f ca="1">IFERROR(_xlfn.IFNA(IF((A15032-FLOOR(A15032,100))&lt;10,"الخدام",LOOKUP(FLOOR(A15032,100),Table2[ID start],Table2[Class])),"الخدام"),"")</f>
        <v/>
      </c>
    </row>
    <row r="15033" spans="1:4" x14ac:dyDescent="0.25">
      <c r="A15033" t="str" cm="1">
        <f t="array" aca="1" ref="A15033" ca="1">IFERROR(_xlfn.XLOOKUP(attendance__2[[#This Row],[ID]],_xlfn._xlws.FILTER(Table1[Old ID],Table1[Old ID]&lt;&gt;0),_xlfn._xlws.FILTER(Changelog!$C$2:$C$110,Changelog!$C$2:$C$110&lt;&gt;""),attendance__2[[#This Row],[ID]]),"")</f>
        <v/>
      </c>
      <c r="D15033" t="str">
        <f ca="1">IFERROR(_xlfn.IFNA(IF((A15033-FLOOR(A15033,100))&lt;10,"الخدام",LOOKUP(FLOOR(A15033,100),Table2[ID start],Table2[Class])),"الخدام"),"")</f>
        <v/>
      </c>
    </row>
    <row r="15034" spans="1:4" x14ac:dyDescent="0.25">
      <c r="A15034" t="str" cm="1">
        <f t="array" aca="1" ref="A15034" ca="1">IFERROR(_xlfn.XLOOKUP(attendance__2[[#This Row],[ID]],_xlfn._xlws.FILTER(Table1[Old ID],Table1[Old ID]&lt;&gt;0),_xlfn._xlws.FILTER(Changelog!$C$2:$C$110,Changelog!$C$2:$C$110&lt;&gt;""),attendance__2[[#This Row],[ID]]),"")</f>
        <v/>
      </c>
      <c r="D15034" t="str">
        <f ca="1">IFERROR(_xlfn.IFNA(IF((A15034-FLOOR(A15034,100))&lt;10,"الخدام",LOOKUP(FLOOR(A15034,100),Table2[ID start],Table2[Class])),"الخدام"),"")</f>
        <v/>
      </c>
    </row>
    <row r="15035" spans="1:4" x14ac:dyDescent="0.25">
      <c r="A15035" t="str" cm="1">
        <f t="array" aca="1" ref="A15035" ca="1">IFERROR(_xlfn.XLOOKUP(attendance__2[[#This Row],[ID]],_xlfn._xlws.FILTER(Table1[Old ID],Table1[Old ID]&lt;&gt;0),_xlfn._xlws.FILTER(Changelog!$C$2:$C$110,Changelog!$C$2:$C$110&lt;&gt;""),attendance__2[[#This Row],[ID]]),"")</f>
        <v/>
      </c>
      <c r="D15035" t="str">
        <f ca="1">IFERROR(_xlfn.IFNA(IF((A15035-FLOOR(A15035,100))&lt;10,"الخدام",LOOKUP(FLOOR(A15035,100),Table2[ID start],Table2[Class])),"الخدام"),"")</f>
        <v/>
      </c>
    </row>
    <row r="15036" spans="1:4" x14ac:dyDescent="0.25">
      <c r="A15036" t="str" cm="1">
        <f t="array" aca="1" ref="A15036" ca="1">IFERROR(_xlfn.XLOOKUP(attendance__2[[#This Row],[ID]],_xlfn._xlws.FILTER(Table1[Old ID],Table1[Old ID]&lt;&gt;0),_xlfn._xlws.FILTER(Changelog!$C$2:$C$110,Changelog!$C$2:$C$110&lt;&gt;""),attendance__2[[#This Row],[ID]]),"")</f>
        <v/>
      </c>
      <c r="D15036" t="str">
        <f ca="1">IFERROR(_xlfn.IFNA(IF((A15036-FLOOR(A15036,100))&lt;10,"الخدام",LOOKUP(FLOOR(A15036,100),Table2[ID start],Table2[Class])),"الخدام"),"")</f>
        <v/>
      </c>
    </row>
    <row r="15037" spans="1:4" x14ac:dyDescent="0.25">
      <c r="A15037" t="str" cm="1">
        <f t="array" aca="1" ref="A15037" ca="1">IFERROR(_xlfn.XLOOKUP(attendance__2[[#This Row],[ID]],_xlfn._xlws.FILTER(Table1[Old ID],Table1[Old ID]&lt;&gt;0),_xlfn._xlws.FILTER(Changelog!$C$2:$C$110,Changelog!$C$2:$C$110&lt;&gt;""),attendance__2[[#This Row],[ID]]),"")</f>
        <v/>
      </c>
      <c r="D15037" t="str">
        <f ca="1">IFERROR(_xlfn.IFNA(IF((A15037-FLOOR(A15037,100))&lt;10,"الخدام",LOOKUP(FLOOR(A15037,100),Table2[ID start],Table2[Class])),"الخدام"),"")</f>
        <v/>
      </c>
    </row>
    <row r="15038" spans="1:4" x14ac:dyDescent="0.25">
      <c r="A15038" t="str" cm="1">
        <f t="array" aca="1" ref="A15038" ca="1">IFERROR(_xlfn.XLOOKUP(attendance__2[[#This Row],[ID]],_xlfn._xlws.FILTER(Table1[Old ID],Table1[Old ID]&lt;&gt;0),_xlfn._xlws.FILTER(Changelog!$C$2:$C$110,Changelog!$C$2:$C$110&lt;&gt;""),attendance__2[[#This Row],[ID]]),"")</f>
        <v/>
      </c>
      <c r="D15038" t="str">
        <f ca="1">IFERROR(_xlfn.IFNA(IF((A15038-FLOOR(A15038,100))&lt;10,"الخدام",LOOKUP(FLOOR(A15038,100),Table2[ID start],Table2[Class])),"الخدام"),"")</f>
        <v/>
      </c>
    </row>
    <row r="15039" spans="1:4" x14ac:dyDescent="0.25">
      <c r="A15039" t="str" cm="1">
        <f t="array" aca="1" ref="A15039" ca="1">IFERROR(_xlfn.XLOOKUP(attendance__2[[#This Row],[ID]],_xlfn._xlws.FILTER(Table1[Old ID],Table1[Old ID]&lt;&gt;0),_xlfn._xlws.FILTER(Changelog!$C$2:$C$110,Changelog!$C$2:$C$110&lt;&gt;""),attendance__2[[#This Row],[ID]]),"")</f>
        <v/>
      </c>
      <c r="D15039" t="str">
        <f ca="1">IFERROR(_xlfn.IFNA(IF((A15039-FLOOR(A15039,100))&lt;10,"الخدام",LOOKUP(FLOOR(A15039,100),Table2[ID start],Table2[Class])),"الخدام"),"")</f>
        <v/>
      </c>
    </row>
    <row r="15040" spans="1:4" x14ac:dyDescent="0.25">
      <c r="A15040" t="str" cm="1">
        <f t="array" aca="1" ref="A15040" ca="1">IFERROR(_xlfn.XLOOKUP(attendance__2[[#This Row],[ID]],_xlfn._xlws.FILTER(Table1[Old ID],Table1[Old ID]&lt;&gt;0),_xlfn._xlws.FILTER(Changelog!$C$2:$C$110,Changelog!$C$2:$C$110&lt;&gt;""),attendance__2[[#This Row],[ID]]),"")</f>
        <v/>
      </c>
      <c r="D15040" t="str">
        <f ca="1">IFERROR(_xlfn.IFNA(IF((A15040-FLOOR(A15040,100))&lt;10,"الخدام",LOOKUP(FLOOR(A15040,100),Table2[ID start],Table2[Class])),"الخدام"),"")</f>
        <v/>
      </c>
    </row>
    <row r="15041" spans="1:4" x14ac:dyDescent="0.25">
      <c r="A15041" t="str" cm="1">
        <f t="array" aca="1" ref="A15041" ca="1">IFERROR(_xlfn.XLOOKUP(attendance__2[[#This Row],[ID]],_xlfn._xlws.FILTER(Table1[Old ID],Table1[Old ID]&lt;&gt;0),_xlfn._xlws.FILTER(Changelog!$C$2:$C$110,Changelog!$C$2:$C$110&lt;&gt;""),attendance__2[[#This Row],[ID]]),"")</f>
        <v/>
      </c>
      <c r="D15041" t="str">
        <f ca="1">IFERROR(_xlfn.IFNA(IF((A15041-FLOOR(A15041,100))&lt;10,"الخدام",LOOKUP(FLOOR(A15041,100),Table2[ID start],Table2[Class])),"الخدام"),"")</f>
        <v/>
      </c>
    </row>
    <row r="15042" spans="1:4" x14ac:dyDescent="0.25">
      <c r="A15042" t="str" cm="1">
        <f t="array" aca="1" ref="A15042" ca="1">IFERROR(_xlfn.XLOOKUP(attendance__2[[#This Row],[ID]],_xlfn._xlws.FILTER(Table1[Old ID],Table1[Old ID]&lt;&gt;0),_xlfn._xlws.FILTER(Changelog!$C$2:$C$110,Changelog!$C$2:$C$110&lt;&gt;""),attendance__2[[#This Row],[ID]]),"")</f>
        <v/>
      </c>
      <c r="D15042" t="str">
        <f ca="1">IFERROR(_xlfn.IFNA(IF((A15042-FLOOR(A15042,100))&lt;10,"الخدام",LOOKUP(FLOOR(A15042,100),Table2[ID start],Table2[Class])),"الخدام"),"")</f>
        <v/>
      </c>
    </row>
    <row r="15043" spans="1:4" x14ac:dyDescent="0.25">
      <c r="A15043" t="str" cm="1">
        <f t="array" aca="1" ref="A15043" ca="1">IFERROR(_xlfn.XLOOKUP(attendance__2[[#This Row],[ID]],_xlfn._xlws.FILTER(Table1[Old ID],Table1[Old ID]&lt;&gt;0),_xlfn._xlws.FILTER(Changelog!$C$2:$C$110,Changelog!$C$2:$C$110&lt;&gt;""),attendance__2[[#This Row],[ID]]),"")</f>
        <v/>
      </c>
      <c r="D15043" t="str">
        <f ca="1">IFERROR(_xlfn.IFNA(IF((A15043-FLOOR(A15043,100))&lt;10,"الخدام",LOOKUP(FLOOR(A15043,100),Table2[ID start],Table2[Class])),"الخدام"),"")</f>
        <v/>
      </c>
    </row>
    <row r="15044" spans="1:4" x14ac:dyDescent="0.25">
      <c r="A15044" t="str" cm="1">
        <f t="array" aca="1" ref="A15044" ca="1">IFERROR(_xlfn.XLOOKUP(attendance__2[[#This Row],[ID]],_xlfn._xlws.FILTER(Table1[Old ID],Table1[Old ID]&lt;&gt;0),_xlfn._xlws.FILTER(Changelog!$C$2:$C$110,Changelog!$C$2:$C$110&lt;&gt;""),attendance__2[[#This Row],[ID]]),"")</f>
        <v/>
      </c>
      <c r="D15044" t="str">
        <f ca="1">IFERROR(_xlfn.IFNA(IF((A15044-FLOOR(A15044,100))&lt;10,"الخدام",LOOKUP(FLOOR(A15044,100),Table2[ID start],Table2[Class])),"الخدام"),"")</f>
        <v/>
      </c>
    </row>
    <row r="15045" spans="1:4" x14ac:dyDescent="0.25">
      <c r="A15045" t="str" cm="1">
        <f t="array" aca="1" ref="A15045" ca="1">IFERROR(_xlfn.XLOOKUP(attendance__2[[#This Row],[ID]],_xlfn._xlws.FILTER(Table1[Old ID],Table1[Old ID]&lt;&gt;0),_xlfn._xlws.FILTER(Changelog!$C$2:$C$110,Changelog!$C$2:$C$110&lt;&gt;""),attendance__2[[#This Row],[ID]]),"")</f>
        <v/>
      </c>
      <c r="D15045" t="str">
        <f ca="1">IFERROR(_xlfn.IFNA(IF((A15045-FLOOR(A15045,100))&lt;10,"الخدام",LOOKUP(FLOOR(A15045,100),Table2[ID start],Table2[Class])),"الخدام"),"")</f>
        <v/>
      </c>
    </row>
    <row r="15046" spans="1:4" x14ac:dyDescent="0.25">
      <c r="A15046" t="str" cm="1">
        <f t="array" aca="1" ref="A15046" ca="1">IFERROR(_xlfn.XLOOKUP(attendance__2[[#This Row],[ID]],_xlfn._xlws.FILTER(Table1[Old ID],Table1[Old ID]&lt;&gt;0),_xlfn._xlws.FILTER(Changelog!$C$2:$C$110,Changelog!$C$2:$C$110&lt;&gt;""),attendance__2[[#This Row],[ID]]),"")</f>
        <v/>
      </c>
      <c r="D15046" t="str">
        <f ca="1">IFERROR(_xlfn.IFNA(IF((A15046-FLOOR(A15046,100))&lt;10,"الخدام",LOOKUP(FLOOR(A15046,100),Table2[ID start],Table2[Class])),"الخدام"),"")</f>
        <v/>
      </c>
    </row>
    <row r="15047" spans="1:4" x14ac:dyDescent="0.25">
      <c r="A15047" t="str" cm="1">
        <f t="array" aca="1" ref="A15047" ca="1">IFERROR(_xlfn.XLOOKUP(attendance__2[[#This Row],[ID]],_xlfn._xlws.FILTER(Table1[Old ID],Table1[Old ID]&lt;&gt;0),_xlfn._xlws.FILTER(Changelog!$C$2:$C$110,Changelog!$C$2:$C$110&lt;&gt;""),attendance__2[[#This Row],[ID]]),"")</f>
        <v/>
      </c>
      <c r="D15047" t="str">
        <f ca="1">IFERROR(_xlfn.IFNA(IF((A15047-FLOOR(A15047,100))&lt;10,"الخدام",LOOKUP(FLOOR(A15047,100),Table2[ID start],Table2[Class])),"الخدام"),"")</f>
        <v/>
      </c>
    </row>
    <row r="15048" spans="1:4" x14ac:dyDescent="0.25">
      <c r="A15048" t="str" cm="1">
        <f t="array" aca="1" ref="A15048" ca="1">IFERROR(_xlfn.XLOOKUP(attendance__2[[#This Row],[ID]],_xlfn._xlws.FILTER(Table1[Old ID],Table1[Old ID]&lt;&gt;0),_xlfn._xlws.FILTER(Changelog!$C$2:$C$110,Changelog!$C$2:$C$110&lt;&gt;""),attendance__2[[#This Row],[ID]]),"")</f>
        <v/>
      </c>
      <c r="D15048" t="str">
        <f ca="1">IFERROR(_xlfn.IFNA(IF((A15048-FLOOR(A15048,100))&lt;10,"الخدام",LOOKUP(FLOOR(A15048,100),Table2[ID start],Table2[Class])),"الخدام"),"")</f>
        <v/>
      </c>
    </row>
    <row r="15049" spans="1:4" x14ac:dyDescent="0.25">
      <c r="A15049" t="str" cm="1">
        <f t="array" aca="1" ref="A15049" ca="1">IFERROR(_xlfn.XLOOKUP(attendance__2[[#This Row],[ID]],_xlfn._xlws.FILTER(Table1[Old ID],Table1[Old ID]&lt;&gt;0),_xlfn._xlws.FILTER(Changelog!$C$2:$C$110,Changelog!$C$2:$C$110&lt;&gt;""),attendance__2[[#This Row],[ID]]),"")</f>
        <v/>
      </c>
      <c r="D15049" t="str">
        <f ca="1">IFERROR(_xlfn.IFNA(IF((A15049-FLOOR(A15049,100))&lt;10,"الخدام",LOOKUP(FLOOR(A15049,100),Table2[ID start],Table2[Class])),"الخدام"),"")</f>
        <v/>
      </c>
    </row>
    <row r="15050" spans="1:4" x14ac:dyDescent="0.25">
      <c r="A15050" t="str" cm="1">
        <f t="array" aca="1" ref="A15050" ca="1">IFERROR(_xlfn.XLOOKUP(attendance__2[[#This Row],[ID]],_xlfn._xlws.FILTER(Table1[Old ID],Table1[Old ID]&lt;&gt;0),_xlfn._xlws.FILTER(Changelog!$C$2:$C$110,Changelog!$C$2:$C$110&lt;&gt;""),attendance__2[[#This Row],[ID]]),"")</f>
        <v/>
      </c>
      <c r="D15050" t="str">
        <f ca="1">IFERROR(_xlfn.IFNA(IF((A15050-FLOOR(A15050,100))&lt;10,"الخدام",LOOKUP(FLOOR(A15050,100),Table2[ID start],Table2[Class])),"الخدام"),"")</f>
        <v/>
      </c>
    </row>
    <row r="15051" spans="1:4" x14ac:dyDescent="0.25">
      <c r="A15051" t="str" cm="1">
        <f t="array" aca="1" ref="A15051" ca="1">IFERROR(_xlfn.XLOOKUP(attendance__2[[#This Row],[ID]],_xlfn._xlws.FILTER(Table1[Old ID],Table1[Old ID]&lt;&gt;0),_xlfn._xlws.FILTER(Changelog!$C$2:$C$110,Changelog!$C$2:$C$110&lt;&gt;""),attendance__2[[#This Row],[ID]]),"")</f>
        <v/>
      </c>
      <c r="D15051" t="str">
        <f ca="1">IFERROR(_xlfn.IFNA(IF((A15051-FLOOR(A15051,100))&lt;10,"الخدام",LOOKUP(FLOOR(A15051,100),Table2[ID start],Table2[Class])),"الخدام"),"")</f>
        <v/>
      </c>
    </row>
    <row r="15052" spans="1:4" x14ac:dyDescent="0.25">
      <c r="A15052" t="str" cm="1">
        <f t="array" aca="1" ref="A15052" ca="1">IFERROR(_xlfn.XLOOKUP(attendance__2[[#This Row],[ID]],_xlfn._xlws.FILTER(Table1[Old ID],Table1[Old ID]&lt;&gt;0),_xlfn._xlws.FILTER(Changelog!$C$2:$C$110,Changelog!$C$2:$C$110&lt;&gt;""),attendance__2[[#This Row],[ID]]),"")</f>
        <v/>
      </c>
      <c r="D15052" t="str">
        <f ca="1">IFERROR(_xlfn.IFNA(IF((A15052-FLOOR(A15052,100))&lt;10,"الخدام",LOOKUP(FLOOR(A15052,100),Table2[ID start],Table2[Class])),"الخدام"),"")</f>
        <v/>
      </c>
    </row>
    <row r="15053" spans="1:4" x14ac:dyDescent="0.25">
      <c r="A15053" t="str" cm="1">
        <f t="array" aca="1" ref="A15053" ca="1">IFERROR(_xlfn.XLOOKUP(attendance__2[[#This Row],[ID]],_xlfn._xlws.FILTER(Table1[Old ID],Table1[Old ID]&lt;&gt;0),_xlfn._xlws.FILTER(Changelog!$C$2:$C$110,Changelog!$C$2:$C$110&lt;&gt;""),attendance__2[[#This Row],[ID]]),"")</f>
        <v/>
      </c>
      <c r="D15053" t="str">
        <f ca="1">IFERROR(_xlfn.IFNA(IF((A15053-FLOOR(A15053,100))&lt;10,"الخدام",LOOKUP(FLOOR(A15053,100),Table2[ID start],Table2[Class])),"الخدام"),"")</f>
        <v/>
      </c>
    </row>
    <row r="15054" spans="1:4" x14ac:dyDescent="0.25">
      <c r="A15054" t="str" cm="1">
        <f t="array" aca="1" ref="A15054" ca="1">IFERROR(_xlfn.XLOOKUP(attendance__2[[#This Row],[ID]],_xlfn._xlws.FILTER(Table1[Old ID],Table1[Old ID]&lt;&gt;0),_xlfn._xlws.FILTER(Changelog!$C$2:$C$110,Changelog!$C$2:$C$110&lt;&gt;""),attendance__2[[#This Row],[ID]]),"")</f>
        <v/>
      </c>
      <c r="D15054" t="str">
        <f ca="1">IFERROR(_xlfn.IFNA(IF((A15054-FLOOR(A15054,100))&lt;10,"الخدام",LOOKUP(FLOOR(A15054,100),Table2[ID start],Table2[Class])),"الخدام"),"")</f>
        <v/>
      </c>
    </row>
    <row r="15055" spans="1:4" x14ac:dyDescent="0.25">
      <c r="A15055" t="str" cm="1">
        <f t="array" aca="1" ref="A15055" ca="1">IFERROR(_xlfn.XLOOKUP(attendance__2[[#This Row],[ID]],_xlfn._xlws.FILTER(Table1[Old ID],Table1[Old ID]&lt;&gt;0),_xlfn._xlws.FILTER(Changelog!$C$2:$C$110,Changelog!$C$2:$C$110&lt;&gt;""),attendance__2[[#This Row],[ID]]),"")</f>
        <v/>
      </c>
      <c r="D15055" t="str">
        <f ca="1">IFERROR(_xlfn.IFNA(IF((A15055-FLOOR(A15055,100))&lt;10,"الخدام",LOOKUP(FLOOR(A15055,100),Table2[ID start],Table2[Class])),"الخدام"),"")</f>
        <v/>
      </c>
    </row>
    <row r="15056" spans="1:4" x14ac:dyDescent="0.25">
      <c r="A15056" t="str" cm="1">
        <f t="array" aca="1" ref="A15056" ca="1">IFERROR(_xlfn.XLOOKUP(attendance__2[[#This Row],[ID]],_xlfn._xlws.FILTER(Table1[Old ID],Table1[Old ID]&lt;&gt;0),_xlfn._xlws.FILTER(Changelog!$C$2:$C$110,Changelog!$C$2:$C$110&lt;&gt;""),attendance__2[[#This Row],[ID]]),"")</f>
        <v/>
      </c>
      <c r="D15056" t="str">
        <f ca="1">IFERROR(_xlfn.IFNA(IF((A15056-FLOOR(A15056,100))&lt;10,"الخدام",LOOKUP(FLOOR(A15056,100),Table2[ID start],Table2[Class])),"الخدام"),"")</f>
        <v/>
      </c>
    </row>
    <row r="15057" spans="1:4" x14ac:dyDescent="0.25">
      <c r="A15057" t="str" cm="1">
        <f t="array" aca="1" ref="A15057" ca="1">IFERROR(_xlfn.XLOOKUP(attendance__2[[#This Row],[ID]],_xlfn._xlws.FILTER(Table1[Old ID],Table1[Old ID]&lt;&gt;0),_xlfn._xlws.FILTER(Changelog!$C$2:$C$110,Changelog!$C$2:$C$110&lt;&gt;""),attendance__2[[#This Row],[ID]]),"")</f>
        <v/>
      </c>
      <c r="D15057" t="str">
        <f ca="1">IFERROR(_xlfn.IFNA(IF((A15057-FLOOR(A15057,100))&lt;10,"الخدام",LOOKUP(FLOOR(A15057,100),Table2[ID start],Table2[Class])),"الخدام"),"")</f>
        <v/>
      </c>
    </row>
    <row r="15058" spans="1:4" x14ac:dyDescent="0.25">
      <c r="A15058" t="str" cm="1">
        <f t="array" aca="1" ref="A15058" ca="1">IFERROR(_xlfn.XLOOKUP(attendance__2[[#This Row],[ID]],_xlfn._xlws.FILTER(Table1[Old ID],Table1[Old ID]&lt;&gt;0),_xlfn._xlws.FILTER(Changelog!$C$2:$C$110,Changelog!$C$2:$C$110&lt;&gt;""),attendance__2[[#This Row],[ID]]),"")</f>
        <v/>
      </c>
      <c r="D15058" t="str">
        <f ca="1">IFERROR(_xlfn.IFNA(IF((A15058-FLOOR(A15058,100))&lt;10,"الخدام",LOOKUP(FLOOR(A15058,100),Table2[ID start],Table2[Class])),"الخدام"),"")</f>
        <v/>
      </c>
    </row>
    <row r="15059" spans="1:4" x14ac:dyDescent="0.25">
      <c r="A15059" t="str" cm="1">
        <f t="array" aca="1" ref="A15059" ca="1">IFERROR(_xlfn.XLOOKUP(attendance__2[[#This Row],[ID]],_xlfn._xlws.FILTER(Table1[Old ID],Table1[Old ID]&lt;&gt;0),_xlfn._xlws.FILTER(Changelog!$C$2:$C$110,Changelog!$C$2:$C$110&lt;&gt;""),attendance__2[[#This Row],[ID]]),"")</f>
        <v/>
      </c>
      <c r="D15059" t="str">
        <f ca="1">IFERROR(_xlfn.IFNA(IF((A15059-FLOOR(A15059,100))&lt;10,"الخدام",LOOKUP(FLOOR(A15059,100),Table2[ID start],Table2[Class])),"الخدام"),"")</f>
        <v/>
      </c>
    </row>
    <row r="15060" spans="1:4" x14ac:dyDescent="0.25">
      <c r="A15060" t="str" cm="1">
        <f t="array" aca="1" ref="A15060" ca="1">IFERROR(_xlfn.XLOOKUP(attendance__2[[#This Row],[ID]],_xlfn._xlws.FILTER(Table1[Old ID],Table1[Old ID]&lt;&gt;0),_xlfn._xlws.FILTER(Changelog!$C$2:$C$110,Changelog!$C$2:$C$110&lt;&gt;""),attendance__2[[#This Row],[ID]]),"")</f>
        <v/>
      </c>
      <c r="D15060" t="str">
        <f ca="1">IFERROR(_xlfn.IFNA(IF((A15060-FLOOR(A15060,100))&lt;10,"الخدام",LOOKUP(FLOOR(A15060,100),Table2[ID start],Table2[Class])),"الخدام"),"")</f>
        <v/>
      </c>
    </row>
    <row r="15061" spans="1:4" x14ac:dyDescent="0.25">
      <c r="A15061" t="str" cm="1">
        <f t="array" aca="1" ref="A15061" ca="1">IFERROR(_xlfn.XLOOKUP(attendance__2[[#This Row],[ID]],_xlfn._xlws.FILTER(Table1[Old ID],Table1[Old ID]&lt;&gt;0),_xlfn._xlws.FILTER(Changelog!$C$2:$C$110,Changelog!$C$2:$C$110&lt;&gt;""),attendance__2[[#This Row],[ID]]),"")</f>
        <v/>
      </c>
      <c r="D15061" t="str">
        <f ca="1">IFERROR(_xlfn.IFNA(IF((A15061-FLOOR(A15061,100))&lt;10,"الخدام",LOOKUP(FLOOR(A15061,100),Table2[ID start],Table2[Class])),"الخدام"),"")</f>
        <v/>
      </c>
    </row>
    <row r="15062" spans="1:4" x14ac:dyDescent="0.25">
      <c r="A15062" t="str" cm="1">
        <f t="array" aca="1" ref="A15062" ca="1">IFERROR(_xlfn.XLOOKUP(attendance__2[[#This Row],[ID]],_xlfn._xlws.FILTER(Table1[Old ID],Table1[Old ID]&lt;&gt;0),_xlfn._xlws.FILTER(Changelog!$C$2:$C$110,Changelog!$C$2:$C$110&lt;&gt;""),attendance__2[[#This Row],[ID]]),"")</f>
        <v/>
      </c>
      <c r="D15062" t="str">
        <f ca="1">IFERROR(_xlfn.IFNA(IF((A15062-FLOOR(A15062,100))&lt;10,"الخدام",LOOKUP(FLOOR(A15062,100),Table2[ID start],Table2[Class])),"الخدام"),"")</f>
        <v/>
      </c>
    </row>
    <row r="15063" spans="1:4" x14ac:dyDescent="0.25">
      <c r="A15063" t="str" cm="1">
        <f t="array" aca="1" ref="A15063" ca="1">IFERROR(_xlfn.XLOOKUP(attendance__2[[#This Row],[ID]],_xlfn._xlws.FILTER(Table1[Old ID],Table1[Old ID]&lt;&gt;0),_xlfn._xlws.FILTER(Changelog!$C$2:$C$110,Changelog!$C$2:$C$110&lt;&gt;""),attendance__2[[#This Row],[ID]]),"")</f>
        <v/>
      </c>
      <c r="D15063" t="str">
        <f ca="1">IFERROR(_xlfn.IFNA(IF((A15063-FLOOR(A15063,100))&lt;10,"الخدام",LOOKUP(FLOOR(A15063,100),Table2[ID start],Table2[Class])),"الخدام"),"")</f>
        <v/>
      </c>
    </row>
    <row r="15064" spans="1:4" x14ac:dyDescent="0.25">
      <c r="A15064" t="str" cm="1">
        <f t="array" aca="1" ref="A15064" ca="1">IFERROR(_xlfn.XLOOKUP(attendance__2[[#This Row],[ID]],_xlfn._xlws.FILTER(Table1[Old ID],Table1[Old ID]&lt;&gt;0),_xlfn._xlws.FILTER(Changelog!$C$2:$C$110,Changelog!$C$2:$C$110&lt;&gt;""),attendance__2[[#This Row],[ID]]),"")</f>
        <v/>
      </c>
      <c r="D15064" t="str">
        <f ca="1">IFERROR(_xlfn.IFNA(IF((A15064-FLOOR(A15064,100))&lt;10,"الخدام",LOOKUP(FLOOR(A15064,100),Table2[ID start],Table2[Class])),"الخدام"),"")</f>
        <v/>
      </c>
    </row>
    <row r="15065" spans="1:4" x14ac:dyDescent="0.25">
      <c r="A15065" t="str" cm="1">
        <f t="array" aca="1" ref="A15065" ca="1">IFERROR(_xlfn.XLOOKUP(attendance__2[[#This Row],[ID]],_xlfn._xlws.FILTER(Table1[Old ID],Table1[Old ID]&lt;&gt;0),_xlfn._xlws.FILTER(Changelog!$C$2:$C$110,Changelog!$C$2:$C$110&lt;&gt;""),attendance__2[[#This Row],[ID]]),"")</f>
        <v/>
      </c>
      <c r="D15065" t="str">
        <f ca="1">IFERROR(_xlfn.IFNA(IF((A15065-FLOOR(A15065,100))&lt;10,"الخدام",LOOKUP(FLOOR(A15065,100),Table2[ID start],Table2[Class])),"الخدام"),"")</f>
        <v/>
      </c>
    </row>
    <row r="15066" spans="1:4" x14ac:dyDescent="0.25">
      <c r="A15066" t="str" cm="1">
        <f t="array" aca="1" ref="A15066" ca="1">IFERROR(_xlfn.XLOOKUP(attendance__2[[#This Row],[ID]],_xlfn._xlws.FILTER(Table1[Old ID],Table1[Old ID]&lt;&gt;0),_xlfn._xlws.FILTER(Changelog!$C$2:$C$110,Changelog!$C$2:$C$110&lt;&gt;""),attendance__2[[#This Row],[ID]]),"")</f>
        <v/>
      </c>
      <c r="D15066" t="str">
        <f ca="1">IFERROR(_xlfn.IFNA(IF((A15066-FLOOR(A15066,100))&lt;10,"الخدام",LOOKUP(FLOOR(A15066,100),Table2[ID start],Table2[Class])),"الخدام"),"")</f>
        <v/>
      </c>
    </row>
    <row r="15067" spans="1:4" x14ac:dyDescent="0.25">
      <c r="A15067" t="str" cm="1">
        <f t="array" aca="1" ref="A15067" ca="1">IFERROR(_xlfn.XLOOKUP(attendance__2[[#This Row],[ID]],_xlfn._xlws.FILTER(Table1[Old ID],Table1[Old ID]&lt;&gt;0),_xlfn._xlws.FILTER(Changelog!$C$2:$C$110,Changelog!$C$2:$C$110&lt;&gt;""),attendance__2[[#This Row],[ID]]),"")</f>
        <v/>
      </c>
      <c r="D15067" t="str">
        <f ca="1">IFERROR(_xlfn.IFNA(IF((A15067-FLOOR(A15067,100))&lt;10,"الخدام",LOOKUP(FLOOR(A15067,100),Table2[ID start],Table2[Class])),"الخدام"),"")</f>
        <v/>
      </c>
    </row>
    <row r="15068" spans="1:4" x14ac:dyDescent="0.25">
      <c r="A15068" t="str" cm="1">
        <f t="array" aca="1" ref="A15068" ca="1">IFERROR(_xlfn.XLOOKUP(attendance__2[[#This Row],[ID]],_xlfn._xlws.FILTER(Table1[Old ID],Table1[Old ID]&lt;&gt;0),_xlfn._xlws.FILTER(Changelog!$C$2:$C$110,Changelog!$C$2:$C$110&lt;&gt;""),attendance__2[[#This Row],[ID]]),"")</f>
        <v/>
      </c>
      <c r="D15068" t="str">
        <f ca="1">IFERROR(_xlfn.IFNA(IF((A15068-FLOOR(A15068,100))&lt;10,"الخدام",LOOKUP(FLOOR(A15068,100),Table2[ID start],Table2[Class])),"الخدام"),"")</f>
        <v/>
      </c>
    </row>
    <row r="15069" spans="1:4" x14ac:dyDescent="0.25">
      <c r="A15069" t="str" cm="1">
        <f t="array" aca="1" ref="A15069" ca="1">IFERROR(_xlfn.XLOOKUP(attendance__2[[#This Row],[ID]],_xlfn._xlws.FILTER(Table1[Old ID],Table1[Old ID]&lt;&gt;0),_xlfn._xlws.FILTER(Changelog!$C$2:$C$110,Changelog!$C$2:$C$110&lt;&gt;""),attendance__2[[#This Row],[ID]]),"")</f>
        <v/>
      </c>
      <c r="D15069" t="str">
        <f ca="1">IFERROR(_xlfn.IFNA(IF((A15069-FLOOR(A15069,100))&lt;10,"الخدام",LOOKUP(FLOOR(A15069,100),Table2[ID start],Table2[Class])),"الخدام"),"")</f>
        <v/>
      </c>
    </row>
    <row r="15070" spans="1:4" x14ac:dyDescent="0.25">
      <c r="A15070" t="str" cm="1">
        <f t="array" aca="1" ref="A15070" ca="1">IFERROR(_xlfn.XLOOKUP(attendance__2[[#This Row],[ID]],_xlfn._xlws.FILTER(Table1[Old ID],Table1[Old ID]&lt;&gt;0),_xlfn._xlws.FILTER(Changelog!$C$2:$C$110,Changelog!$C$2:$C$110&lt;&gt;""),attendance__2[[#This Row],[ID]]),"")</f>
        <v/>
      </c>
      <c r="D15070" t="str">
        <f ca="1">IFERROR(_xlfn.IFNA(IF((A15070-FLOOR(A15070,100))&lt;10,"الخدام",LOOKUP(FLOOR(A15070,100),Table2[ID start],Table2[Class])),"الخدام"),"")</f>
        <v/>
      </c>
    </row>
    <row r="15071" spans="1:4" x14ac:dyDescent="0.25">
      <c r="A15071" t="str" cm="1">
        <f t="array" aca="1" ref="A15071" ca="1">IFERROR(_xlfn.XLOOKUP(attendance__2[[#This Row],[ID]],_xlfn._xlws.FILTER(Table1[Old ID],Table1[Old ID]&lt;&gt;0),_xlfn._xlws.FILTER(Changelog!$C$2:$C$110,Changelog!$C$2:$C$110&lt;&gt;""),attendance__2[[#This Row],[ID]]),"")</f>
        <v/>
      </c>
      <c r="D15071" t="str">
        <f ca="1">IFERROR(_xlfn.IFNA(IF((A15071-FLOOR(A15071,100))&lt;10,"الخدام",LOOKUP(FLOOR(A15071,100),Table2[ID start],Table2[Class])),"الخدام"),"")</f>
        <v/>
      </c>
    </row>
    <row r="15072" spans="1:4" x14ac:dyDescent="0.25">
      <c r="A15072" t="str" cm="1">
        <f t="array" aca="1" ref="A15072" ca="1">IFERROR(_xlfn.XLOOKUP(attendance__2[[#This Row],[ID]],_xlfn._xlws.FILTER(Table1[Old ID],Table1[Old ID]&lt;&gt;0),_xlfn._xlws.FILTER(Changelog!$C$2:$C$110,Changelog!$C$2:$C$110&lt;&gt;""),attendance__2[[#This Row],[ID]]),"")</f>
        <v/>
      </c>
      <c r="D15072" t="str">
        <f ca="1">IFERROR(_xlfn.IFNA(IF((A15072-FLOOR(A15072,100))&lt;10,"الخدام",LOOKUP(FLOOR(A15072,100),Table2[ID start],Table2[Class])),"الخدام"),"")</f>
        <v/>
      </c>
    </row>
    <row r="15073" spans="1:4" x14ac:dyDescent="0.25">
      <c r="A15073" t="str" cm="1">
        <f t="array" aca="1" ref="A15073" ca="1">IFERROR(_xlfn.XLOOKUP(attendance__2[[#This Row],[ID]],_xlfn._xlws.FILTER(Table1[Old ID],Table1[Old ID]&lt;&gt;0),_xlfn._xlws.FILTER(Changelog!$C$2:$C$110,Changelog!$C$2:$C$110&lt;&gt;""),attendance__2[[#This Row],[ID]]),"")</f>
        <v/>
      </c>
      <c r="D15073" t="str">
        <f ca="1">IFERROR(_xlfn.IFNA(IF((A15073-FLOOR(A15073,100))&lt;10,"الخدام",LOOKUP(FLOOR(A15073,100),Table2[ID start],Table2[Class])),"الخدام"),"")</f>
        <v/>
      </c>
    </row>
    <row r="15074" spans="1:4" x14ac:dyDescent="0.25">
      <c r="A15074" t="str" cm="1">
        <f t="array" aca="1" ref="A15074" ca="1">IFERROR(_xlfn.XLOOKUP(attendance__2[[#This Row],[ID]],_xlfn._xlws.FILTER(Table1[Old ID],Table1[Old ID]&lt;&gt;0),_xlfn._xlws.FILTER(Changelog!$C$2:$C$110,Changelog!$C$2:$C$110&lt;&gt;""),attendance__2[[#This Row],[ID]]),"")</f>
        <v/>
      </c>
      <c r="D15074" t="str">
        <f ca="1">IFERROR(_xlfn.IFNA(IF((A15074-FLOOR(A15074,100))&lt;10,"الخدام",LOOKUP(FLOOR(A15074,100),Table2[ID start],Table2[Class])),"الخدام"),"")</f>
        <v/>
      </c>
    </row>
    <row r="15075" spans="1:4" x14ac:dyDescent="0.25">
      <c r="A15075" t="str" cm="1">
        <f t="array" aca="1" ref="A15075" ca="1">IFERROR(_xlfn.XLOOKUP(attendance__2[[#This Row],[ID]],_xlfn._xlws.FILTER(Table1[Old ID],Table1[Old ID]&lt;&gt;0),_xlfn._xlws.FILTER(Changelog!$C$2:$C$110,Changelog!$C$2:$C$110&lt;&gt;""),attendance__2[[#This Row],[ID]]),"")</f>
        <v/>
      </c>
      <c r="D15075" t="str">
        <f ca="1">IFERROR(_xlfn.IFNA(IF((A15075-FLOOR(A15075,100))&lt;10,"الخدام",LOOKUP(FLOOR(A15075,100),Table2[ID start],Table2[Class])),"الخدام"),"")</f>
        <v/>
      </c>
    </row>
    <row r="15076" spans="1:4" x14ac:dyDescent="0.25">
      <c r="A15076" t="str" cm="1">
        <f t="array" aca="1" ref="A15076" ca="1">IFERROR(_xlfn.XLOOKUP(attendance__2[[#This Row],[ID]],_xlfn._xlws.FILTER(Table1[Old ID],Table1[Old ID]&lt;&gt;0),_xlfn._xlws.FILTER(Changelog!$C$2:$C$110,Changelog!$C$2:$C$110&lt;&gt;""),attendance__2[[#This Row],[ID]]),"")</f>
        <v/>
      </c>
      <c r="D15076" t="str">
        <f ca="1">IFERROR(_xlfn.IFNA(IF((A15076-FLOOR(A15076,100))&lt;10,"الخدام",LOOKUP(FLOOR(A15076,100),Table2[ID start],Table2[Class])),"الخدام"),"")</f>
        <v/>
      </c>
    </row>
    <row r="15077" spans="1:4" x14ac:dyDescent="0.25">
      <c r="A15077" t="str" cm="1">
        <f t="array" aca="1" ref="A15077" ca="1">IFERROR(_xlfn.XLOOKUP(attendance__2[[#This Row],[ID]],_xlfn._xlws.FILTER(Table1[Old ID],Table1[Old ID]&lt;&gt;0),_xlfn._xlws.FILTER(Changelog!$C$2:$C$110,Changelog!$C$2:$C$110&lt;&gt;""),attendance__2[[#This Row],[ID]]),"")</f>
        <v/>
      </c>
      <c r="D15077" t="str">
        <f ca="1">IFERROR(_xlfn.IFNA(IF((A15077-FLOOR(A15077,100))&lt;10,"الخدام",LOOKUP(FLOOR(A15077,100),Table2[ID start],Table2[Class])),"الخدام"),"")</f>
        <v/>
      </c>
    </row>
    <row r="15078" spans="1:4" x14ac:dyDescent="0.25">
      <c r="A15078" t="str" cm="1">
        <f t="array" aca="1" ref="A15078" ca="1">IFERROR(_xlfn.XLOOKUP(attendance__2[[#This Row],[ID]],_xlfn._xlws.FILTER(Table1[Old ID],Table1[Old ID]&lt;&gt;0),_xlfn._xlws.FILTER(Changelog!$C$2:$C$110,Changelog!$C$2:$C$110&lt;&gt;""),attendance__2[[#This Row],[ID]]),"")</f>
        <v/>
      </c>
      <c r="D15078" t="str">
        <f ca="1">IFERROR(_xlfn.IFNA(IF((A15078-FLOOR(A15078,100))&lt;10,"الخدام",LOOKUP(FLOOR(A15078,100),Table2[ID start],Table2[Class])),"الخدام"),"")</f>
        <v/>
      </c>
    </row>
    <row r="15079" spans="1:4" x14ac:dyDescent="0.25">
      <c r="A15079" t="str" cm="1">
        <f t="array" aca="1" ref="A15079" ca="1">IFERROR(_xlfn.XLOOKUP(attendance__2[[#This Row],[ID]],_xlfn._xlws.FILTER(Table1[Old ID],Table1[Old ID]&lt;&gt;0),_xlfn._xlws.FILTER(Changelog!$C$2:$C$110,Changelog!$C$2:$C$110&lt;&gt;""),attendance__2[[#This Row],[ID]]),"")</f>
        <v/>
      </c>
      <c r="D15079" t="str">
        <f ca="1">IFERROR(_xlfn.IFNA(IF((A15079-FLOOR(A15079,100))&lt;10,"الخدام",LOOKUP(FLOOR(A15079,100),Table2[ID start],Table2[Class])),"الخدام"),"")</f>
        <v/>
      </c>
    </row>
    <row r="15080" spans="1:4" x14ac:dyDescent="0.25">
      <c r="A15080" t="str" cm="1">
        <f t="array" aca="1" ref="A15080" ca="1">IFERROR(_xlfn.XLOOKUP(attendance__2[[#This Row],[ID]],_xlfn._xlws.FILTER(Table1[Old ID],Table1[Old ID]&lt;&gt;0),_xlfn._xlws.FILTER(Changelog!$C$2:$C$110,Changelog!$C$2:$C$110&lt;&gt;""),attendance__2[[#This Row],[ID]]),"")</f>
        <v/>
      </c>
      <c r="D15080" t="str">
        <f ca="1">IFERROR(_xlfn.IFNA(IF((A15080-FLOOR(A15080,100))&lt;10,"الخدام",LOOKUP(FLOOR(A15080,100),Table2[ID start],Table2[Class])),"الخدام"),"")</f>
        <v/>
      </c>
    </row>
    <row r="15081" spans="1:4" x14ac:dyDescent="0.25">
      <c r="A15081" t="str" cm="1">
        <f t="array" aca="1" ref="A15081" ca="1">IFERROR(_xlfn.XLOOKUP(attendance__2[[#This Row],[ID]],_xlfn._xlws.FILTER(Table1[Old ID],Table1[Old ID]&lt;&gt;0),_xlfn._xlws.FILTER(Changelog!$C$2:$C$110,Changelog!$C$2:$C$110&lt;&gt;""),attendance__2[[#This Row],[ID]]),"")</f>
        <v/>
      </c>
      <c r="D15081" t="str">
        <f ca="1">IFERROR(_xlfn.IFNA(IF((A15081-FLOOR(A15081,100))&lt;10,"الخدام",LOOKUP(FLOOR(A15081,100),Table2[ID start],Table2[Class])),"الخدام"),"")</f>
        <v/>
      </c>
    </row>
    <row r="15082" spans="1:4" x14ac:dyDescent="0.25">
      <c r="A15082" t="str" cm="1">
        <f t="array" aca="1" ref="A15082" ca="1">IFERROR(_xlfn.XLOOKUP(attendance__2[[#This Row],[ID]],_xlfn._xlws.FILTER(Table1[Old ID],Table1[Old ID]&lt;&gt;0),_xlfn._xlws.FILTER(Changelog!$C$2:$C$110,Changelog!$C$2:$C$110&lt;&gt;""),attendance__2[[#This Row],[ID]]),"")</f>
        <v/>
      </c>
      <c r="D15082" t="str">
        <f ca="1">IFERROR(_xlfn.IFNA(IF((A15082-FLOOR(A15082,100))&lt;10,"الخدام",LOOKUP(FLOOR(A15082,100),Table2[ID start],Table2[Class])),"الخدام"),"")</f>
        <v/>
      </c>
    </row>
    <row r="15083" spans="1:4" x14ac:dyDescent="0.25">
      <c r="A15083" t="str" cm="1">
        <f t="array" aca="1" ref="A15083" ca="1">IFERROR(_xlfn.XLOOKUP(attendance__2[[#This Row],[ID]],_xlfn._xlws.FILTER(Table1[Old ID],Table1[Old ID]&lt;&gt;0),_xlfn._xlws.FILTER(Changelog!$C$2:$C$110,Changelog!$C$2:$C$110&lt;&gt;""),attendance__2[[#This Row],[ID]]),"")</f>
        <v/>
      </c>
      <c r="D15083" t="str">
        <f ca="1">IFERROR(_xlfn.IFNA(IF((A15083-FLOOR(A15083,100))&lt;10,"الخدام",LOOKUP(FLOOR(A15083,100),Table2[ID start],Table2[Class])),"الخدام"),"")</f>
        <v/>
      </c>
    </row>
    <row r="15084" spans="1:4" x14ac:dyDescent="0.25">
      <c r="A15084" t="str" cm="1">
        <f t="array" aca="1" ref="A15084" ca="1">IFERROR(_xlfn.XLOOKUP(attendance__2[[#This Row],[ID]],_xlfn._xlws.FILTER(Table1[Old ID],Table1[Old ID]&lt;&gt;0),_xlfn._xlws.FILTER(Changelog!$C$2:$C$110,Changelog!$C$2:$C$110&lt;&gt;""),attendance__2[[#This Row],[ID]]),"")</f>
        <v/>
      </c>
      <c r="D15084" t="str">
        <f ca="1">IFERROR(_xlfn.IFNA(IF((A15084-FLOOR(A15084,100))&lt;10,"الخدام",LOOKUP(FLOOR(A15084,100),Table2[ID start],Table2[Class])),"الخدام"),"")</f>
        <v/>
      </c>
    </row>
    <row r="15085" spans="1:4" x14ac:dyDescent="0.25">
      <c r="A15085" t="str" cm="1">
        <f t="array" aca="1" ref="A15085" ca="1">IFERROR(_xlfn.XLOOKUP(attendance__2[[#This Row],[ID]],_xlfn._xlws.FILTER(Table1[Old ID],Table1[Old ID]&lt;&gt;0),_xlfn._xlws.FILTER(Changelog!$C$2:$C$110,Changelog!$C$2:$C$110&lt;&gt;""),attendance__2[[#This Row],[ID]]),"")</f>
        <v/>
      </c>
      <c r="D15085" t="str">
        <f ca="1">IFERROR(_xlfn.IFNA(IF((A15085-FLOOR(A15085,100))&lt;10,"الخدام",LOOKUP(FLOOR(A15085,100),Table2[ID start],Table2[Class])),"الخدام"),"")</f>
        <v/>
      </c>
    </row>
    <row r="15086" spans="1:4" x14ac:dyDescent="0.25">
      <c r="A15086" t="str" cm="1">
        <f t="array" aca="1" ref="A15086" ca="1">IFERROR(_xlfn.XLOOKUP(attendance__2[[#This Row],[ID]],_xlfn._xlws.FILTER(Table1[Old ID],Table1[Old ID]&lt;&gt;0),_xlfn._xlws.FILTER(Changelog!$C$2:$C$110,Changelog!$C$2:$C$110&lt;&gt;""),attendance__2[[#This Row],[ID]]),"")</f>
        <v/>
      </c>
      <c r="D15086" t="str">
        <f ca="1">IFERROR(_xlfn.IFNA(IF((A15086-FLOOR(A15086,100))&lt;10,"الخدام",LOOKUP(FLOOR(A15086,100),Table2[ID start],Table2[Class])),"الخدام"),"")</f>
        <v/>
      </c>
    </row>
    <row r="15087" spans="1:4" x14ac:dyDescent="0.25">
      <c r="A15087" t="str" cm="1">
        <f t="array" aca="1" ref="A15087" ca="1">IFERROR(_xlfn.XLOOKUP(attendance__2[[#This Row],[ID]],_xlfn._xlws.FILTER(Table1[Old ID],Table1[Old ID]&lt;&gt;0),_xlfn._xlws.FILTER(Changelog!$C$2:$C$110,Changelog!$C$2:$C$110&lt;&gt;""),attendance__2[[#This Row],[ID]]),"")</f>
        <v/>
      </c>
      <c r="D15087" t="str">
        <f ca="1">IFERROR(_xlfn.IFNA(IF((A15087-FLOOR(A15087,100))&lt;10,"الخدام",LOOKUP(FLOOR(A15087,100),Table2[ID start],Table2[Class])),"الخدام"),"")</f>
        <v/>
      </c>
    </row>
    <row r="15088" spans="1:4" x14ac:dyDescent="0.25">
      <c r="A15088" t="str" cm="1">
        <f t="array" aca="1" ref="A15088" ca="1">IFERROR(_xlfn.XLOOKUP(attendance__2[[#This Row],[ID]],_xlfn._xlws.FILTER(Table1[Old ID],Table1[Old ID]&lt;&gt;0),_xlfn._xlws.FILTER(Changelog!$C$2:$C$110,Changelog!$C$2:$C$110&lt;&gt;""),attendance__2[[#This Row],[ID]]),"")</f>
        <v/>
      </c>
      <c r="D15088" t="str">
        <f ca="1">IFERROR(_xlfn.IFNA(IF((A15088-FLOOR(A15088,100))&lt;10,"الخدام",LOOKUP(FLOOR(A15088,100),Table2[ID start],Table2[Class])),"الخدام"),"")</f>
        <v/>
      </c>
    </row>
    <row r="15089" spans="1:4" x14ac:dyDescent="0.25">
      <c r="A15089" t="str" cm="1">
        <f t="array" aca="1" ref="A15089" ca="1">IFERROR(_xlfn.XLOOKUP(attendance__2[[#This Row],[ID]],_xlfn._xlws.FILTER(Table1[Old ID],Table1[Old ID]&lt;&gt;0),_xlfn._xlws.FILTER(Changelog!$C$2:$C$110,Changelog!$C$2:$C$110&lt;&gt;""),attendance__2[[#This Row],[ID]]),"")</f>
        <v/>
      </c>
      <c r="D15089" t="str">
        <f ca="1">IFERROR(_xlfn.IFNA(IF((A15089-FLOOR(A15089,100))&lt;10,"الخدام",LOOKUP(FLOOR(A15089,100),Table2[ID start],Table2[Class])),"الخدام"),"")</f>
        <v/>
      </c>
    </row>
    <row r="15090" spans="1:4" x14ac:dyDescent="0.25">
      <c r="A15090" t="str" cm="1">
        <f t="array" aca="1" ref="A15090" ca="1">IFERROR(_xlfn.XLOOKUP(attendance__2[[#This Row],[ID]],_xlfn._xlws.FILTER(Table1[Old ID],Table1[Old ID]&lt;&gt;0),_xlfn._xlws.FILTER(Changelog!$C$2:$C$110,Changelog!$C$2:$C$110&lt;&gt;""),attendance__2[[#This Row],[ID]]),"")</f>
        <v/>
      </c>
      <c r="D15090" t="str">
        <f ca="1">IFERROR(_xlfn.IFNA(IF((A15090-FLOOR(A15090,100))&lt;10,"الخدام",LOOKUP(FLOOR(A15090,100),Table2[ID start],Table2[Class])),"الخدام"),"")</f>
        <v/>
      </c>
    </row>
    <row r="15091" spans="1:4" x14ac:dyDescent="0.25">
      <c r="A15091" t="str" cm="1">
        <f t="array" aca="1" ref="A15091" ca="1">IFERROR(_xlfn.XLOOKUP(attendance__2[[#This Row],[ID]],_xlfn._xlws.FILTER(Table1[Old ID],Table1[Old ID]&lt;&gt;0),_xlfn._xlws.FILTER(Changelog!$C$2:$C$110,Changelog!$C$2:$C$110&lt;&gt;""),attendance__2[[#This Row],[ID]]),"")</f>
        <v/>
      </c>
      <c r="D15091" t="str">
        <f ca="1">IFERROR(_xlfn.IFNA(IF((A15091-FLOOR(A15091,100))&lt;10,"الخدام",LOOKUP(FLOOR(A15091,100),Table2[ID start],Table2[Class])),"الخدام"),"")</f>
        <v/>
      </c>
    </row>
    <row r="15092" spans="1:4" x14ac:dyDescent="0.25">
      <c r="A15092" t="str" cm="1">
        <f t="array" aca="1" ref="A15092" ca="1">IFERROR(_xlfn.XLOOKUP(attendance__2[[#This Row],[ID]],_xlfn._xlws.FILTER(Table1[Old ID],Table1[Old ID]&lt;&gt;0),_xlfn._xlws.FILTER(Changelog!$C$2:$C$110,Changelog!$C$2:$C$110&lt;&gt;""),attendance__2[[#This Row],[ID]]),"")</f>
        <v/>
      </c>
      <c r="D15092" t="str">
        <f ca="1">IFERROR(_xlfn.IFNA(IF((A15092-FLOOR(A15092,100))&lt;10,"الخدام",LOOKUP(FLOOR(A15092,100),Table2[ID start],Table2[Class])),"الخدام"),"")</f>
        <v/>
      </c>
    </row>
    <row r="15093" spans="1:4" x14ac:dyDescent="0.25">
      <c r="A15093" t="str" cm="1">
        <f t="array" aca="1" ref="A15093" ca="1">IFERROR(_xlfn.XLOOKUP(attendance__2[[#This Row],[ID]],_xlfn._xlws.FILTER(Table1[Old ID],Table1[Old ID]&lt;&gt;0),_xlfn._xlws.FILTER(Changelog!$C$2:$C$110,Changelog!$C$2:$C$110&lt;&gt;""),attendance__2[[#This Row],[ID]]),"")</f>
        <v/>
      </c>
      <c r="D15093" t="str">
        <f ca="1">IFERROR(_xlfn.IFNA(IF((A15093-FLOOR(A15093,100))&lt;10,"الخدام",LOOKUP(FLOOR(A15093,100),Table2[ID start],Table2[Class])),"الخدام"),"")</f>
        <v/>
      </c>
    </row>
    <row r="15094" spans="1:4" x14ac:dyDescent="0.25">
      <c r="A15094" t="str" cm="1">
        <f t="array" aca="1" ref="A15094" ca="1">IFERROR(_xlfn.XLOOKUP(attendance__2[[#This Row],[ID]],_xlfn._xlws.FILTER(Table1[Old ID],Table1[Old ID]&lt;&gt;0),_xlfn._xlws.FILTER(Changelog!$C$2:$C$110,Changelog!$C$2:$C$110&lt;&gt;""),attendance__2[[#This Row],[ID]]),"")</f>
        <v/>
      </c>
      <c r="D15094" t="str">
        <f ca="1">IFERROR(_xlfn.IFNA(IF((A15094-FLOOR(A15094,100))&lt;10,"الخدام",LOOKUP(FLOOR(A15094,100),Table2[ID start],Table2[Class])),"الخدام"),"")</f>
        <v/>
      </c>
    </row>
    <row r="15095" spans="1:4" x14ac:dyDescent="0.25">
      <c r="A15095" t="str" cm="1">
        <f t="array" aca="1" ref="A15095" ca="1">IFERROR(_xlfn.XLOOKUP(attendance__2[[#This Row],[ID]],_xlfn._xlws.FILTER(Table1[Old ID],Table1[Old ID]&lt;&gt;0),_xlfn._xlws.FILTER(Changelog!$C$2:$C$110,Changelog!$C$2:$C$110&lt;&gt;""),attendance__2[[#This Row],[ID]]),"")</f>
        <v/>
      </c>
      <c r="D15095" t="str">
        <f ca="1">IFERROR(_xlfn.IFNA(IF((A15095-FLOOR(A15095,100))&lt;10,"الخدام",LOOKUP(FLOOR(A15095,100),Table2[ID start],Table2[Class])),"الخدام"),"")</f>
        <v/>
      </c>
    </row>
    <row r="15096" spans="1:4" x14ac:dyDescent="0.25">
      <c r="A15096" t="str" cm="1">
        <f t="array" aca="1" ref="A15096" ca="1">IFERROR(_xlfn.XLOOKUP(attendance__2[[#This Row],[ID]],_xlfn._xlws.FILTER(Table1[Old ID],Table1[Old ID]&lt;&gt;0),_xlfn._xlws.FILTER(Changelog!$C$2:$C$110,Changelog!$C$2:$C$110&lt;&gt;""),attendance__2[[#This Row],[ID]]),"")</f>
        <v/>
      </c>
      <c r="D15096" t="str">
        <f ca="1">IFERROR(_xlfn.IFNA(IF((A15096-FLOOR(A15096,100))&lt;10,"الخدام",LOOKUP(FLOOR(A15096,100),Table2[ID start],Table2[Class])),"الخدام"),"")</f>
        <v/>
      </c>
    </row>
    <row r="15097" spans="1:4" x14ac:dyDescent="0.25">
      <c r="A15097" t="str" cm="1">
        <f t="array" aca="1" ref="A15097" ca="1">IFERROR(_xlfn.XLOOKUP(attendance__2[[#This Row],[ID]],_xlfn._xlws.FILTER(Table1[Old ID],Table1[Old ID]&lt;&gt;0),_xlfn._xlws.FILTER(Changelog!$C$2:$C$110,Changelog!$C$2:$C$110&lt;&gt;""),attendance__2[[#This Row],[ID]]),"")</f>
        <v/>
      </c>
      <c r="D15097" t="str">
        <f ca="1">IFERROR(_xlfn.IFNA(IF((A15097-FLOOR(A15097,100))&lt;10,"الخدام",LOOKUP(FLOOR(A15097,100),Table2[ID start],Table2[Class])),"الخدام"),"")</f>
        <v/>
      </c>
    </row>
    <row r="15098" spans="1:4" x14ac:dyDescent="0.25">
      <c r="A15098" t="str" cm="1">
        <f t="array" aca="1" ref="A15098" ca="1">IFERROR(_xlfn.XLOOKUP(attendance__2[[#This Row],[ID]],_xlfn._xlws.FILTER(Table1[Old ID],Table1[Old ID]&lt;&gt;0),_xlfn._xlws.FILTER(Changelog!$C$2:$C$110,Changelog!$C$2:$C$110&lt;&gt;""),attendance__2[[#This Row],[ID]]),"")</f>
        <v/>
      </c>
      <c r="D15098" t="str">
        <f ca="1">IFERROR(_xlfn.IFNA(IF((A15098-FLOOR(A15098,100))&lt;10,"الخدام",LOOKUP(FLOOR(A15098,100),Table2[ID start],Table2[Class])),"الخدام"),"")</f>
        <v/>
      </c>
    </row>
    <row r="15099" spans="1:4" x14ac:dyDescent="0.25">
      <c r="A15099" t="str" cm="1">
        <f t="array" aca="1" ref="A15099" ca="1">IFERROR(_xlfn.XLOOKUP(attendance__2[[#This Row],[ID]],_xlfn._xlws.FILTER(Table1[Old ID],Table1[Old ID]&lt;&gt;0),_xlfn._xlws.FILTER(Changelog!$C$2:$C$110,Changelog!$C$2:$C$110&lt;&gt;""),attendance__2[[#This Row],[ID]]),"")</f>
        <v/>
      </c>
      <c r="D15099" t="str">
        <f ca="1">IFERROR(_xlfn.IFNA(IF((A15099-FLOOR(A15099,100))&lt;10,"الخدام",LOOKUP(FLOOR(A15099,100),Table2[ID start],Table2[Class])),"الخدام"),"")</f>
        <v/>
      </c>
    </row>
    <row r="15100" spans="1:4" x14ac:dyDescent="0.25">
      <c r="A15100" t="str" cm="1">
        <f t="array" aca="1" ref="A15100" ca="1">IFERROR(_xlfn.XLOOKUP(attendance__2[[#This Row],[ID]],_xlfn._xlws.FILTER(Table1[Old ID],Table1[Old ID]&lt;&gt;0),_xlfn._xlws.FILTER(Changelog!$C$2:$C$110,Changelog!$C$2:$C$110&lt;&gt;""),attendance__2[[#This Row],[ID]]),"")</f>
        <v/>
      </c>
      <c r="D15100" t="str">
        <f ca="1">IFERROR(_xlfn.IFNA(IF((A15100-FLOOR(A15100,100))&lt;10,"الخدام",LOOKUP(FLOOR(A15100,100),Table2[ID start],Table2[Class])),"الخدام"),"")</f>
        <v/>
      </c>
    </row>
    <row r="15101" spans="1:4" x14ac:dyDescent="0.25">
      <c r="A15101" t="str" cm="1">
        <f t="array" aca="1" ref="A15101" ca="1">IFERROR(_xlfn.XLOOKUP(attendance__2[[#This Row],[ID]],_xlfn._xlws.FILTER(Table1[Old ID],Table1[Old ID]&lt;&gt;0),_xlfn._xlws.FILTER(Changelog!$C$2:$C$110,Changelog!$C$2:$C$110&lt;&gt;""),attendance__2[[#This Row],[ID]]),"")</f>
        <v/>
      </c>
      <c r="D15101" t="str">
        <f ca="1">IFERROR(_xlfn.IFNA(IF((A15101-FLOOR(A15101,100))&lt;10,"الخدام",LOOKUP(FLOOR(A15101,100),Table2[ID start],Table2[Class])),"الخدام"),"")</f>
        <v/>
      </c>
    </row>
    <row r="15102" spans="1:4" x14ac:dyDescent="0.25">
      <c r="A15102" t="str" cm="1">
        <f t="array" aca="1" ref="A15102" ca="1">IFERROR(_xlfn.XLOOKUP(attendance__2[[#This Row],[ID]],_xlfn._xlws.FILTER(Table1[Old ID],Table1[Old ID]&lt;&gt;0),_xlfn._xlws.FILTER(Changelog!$C$2:$C$110,Changelog!$C$2:$C$110&lt;&gt;""),attendance__2[[#This Row],[ID]]),"")</f>
        <v/>
      </c>
      <c r="D15102" t="str">
        <f ca="1">IFERROR(_xlfn.IFNA(IF((A15102-FLOOR(A15102,100))&lt;10,"الخدام",LOOKUP(FLOOR(A15102,100),Table2[ID start],Table2[Class])),"الخدام"),"")</f>
        <v/>
      </c>
    </row>
    <row r="15103" spans="1:4" x14ac:dyDescent="0.25">
      <c r="A15103" t="str" cm="1">
        <f t="array" aca="1" ref="A15103" ca="1">IFERROR(_xlfn.XLOOKUP(attendance__2[[#This Row],[ID]],_xlfn._xlws.FILTER(Table1[Old ID],Table1[Old ID]&lt;&gt;0),_xlfn._xlws.FILTER(Changelog!$C$2:$C$110,Changelog!$C$2:$C$110&lt;&gt;""),attendance__2[[#This Row],[ID]]),"")</f>
        <v/>
      </c>
      <c r="D15103" t="str">
        <f ca="1">IFERROR(_xlfn.IFNA(IF((A15103-FLOOR(A15103,100))&lt;10,"الخدام",LOOKUP(FLOOR(A15103,100),Table2[ID start],Table2[Class])),"الخدام"),"")</f>
        <v/>
      </c>
    </row>
    <row r="15104" spans="1:4" x14ac:dyDescent="0.25">
      <c r="A15104" t="str" cm="1">
        <f t="array" aca="1" ref="A15104" ca="1">IFERROR(_xlfn.XLOOKUP(attendance__2[[#This Row],[ID]],_xlfn._xlws.FILTER(Table1[Old ID],Table1[Old ID]&lt;&gt;0),_xlfn._xlws.FILTER(Changelog!$C$2:$C$110,Changelog!$C$2:$C$110&lt;&gt;""),attendance__2[[#This Row],[ID]]),"")</f>
        <v/>
      </c>
      <c r="D15104" t="str">
        <f ca="1">IFERROR(_xlfn.IFNA(IF((A15104-FLOOR(A15104,100))&lt;10,"الخدام",LOOKUP(FLOOR(A15104,100),Table2[ID start],Table2[Class])),"الخدام"),"")</f>
        <v/>
      </c>
    </row>
    <row r="15105" spans="1:4" x14ac:dyDescent="0.25">
      <c r="A15105" t="str" cm="1">
        <f t="array" aca="1" ref="A15105" ca="1">IFERROR(_xlfn.XLOOKUP(attendance__2[[#This Row],[ID]],_xlfn._xlws.FILTER(Table1[Old ID],Table1[Old ID]&lt;&gt;0),_xlfn._xlws.FILTER(Changelog!$C$2:$C$110,Changelog!$C$2:$C$110&lt;&gt;""),attendance__2[[#This Row],[ID]]),"")</f>
        <v/>
      </c>
      <c r="D15105" t="str">
        <f ca="1">IFERROR(_xlfn.IFNA(IF((A15105-FLOOR(A15105,100))&lt;10,"الخدام",LOOKUP(FLOOR(A15105,100),Table2[ID start],Table2[Class])),"الخدام"),"")</f>
        <v/>
      </c>
    </row>
    <row r="15106" spans="1:4" x14ac:dyDescent="0.25">
      <c r="A15106" t="str" cm="1">
        <f t="array" aca="1" ref="A15106" ca="1">IFERROR(_xlfn.XLOOKUP(attendance__2[[#This Row],[ID]],_xlfn._xlws.FILTER(Table1[Old ID],Table1[Old ID]&lt;&gt;0),_xlfn._xlws.FILTER(Changelog!$C$2:$C$110,Changelog!$C$2:$C$110&lt;&gt;""),attendance__2[[#This Row],[ID]]),"")</f>
        <v/>
      </c>
      <c r="D15106" t="str">
        <f ca="1">IFERROR(_xlfn.IFNA(IF((A15106-FLOOR(A15106,100))&lt;10,"الخدام",LOOKUP(FLOOR(A15106,100),Table2[ID start],Table2[Class])),"الخدام"),"")</f>
        <v/>
      </c>
    </row>
    <row r="15107" spans="1:4" x14ac:dyDescent="0.25">
      <c r="A15107" t="str" cm="1">
        <f t="array" aca="1" ref="A15107" ca="1">IFERROR(_xlfn.XLOOKUP(attendance__2[[#This Row],[ID]],_xlfn._xlws.FILTER(Table1[Old ID],Table1[Old ID]&lt;&gt;0),_xlfn._xlws.FILTER(Changelog!$C$2:$C$110,Changelog!$C$2:$C$110&lt;&gt;""),attendance__2[[#This Row],[ID]]),"")</f>
        <v/>
      </c>
      <c r="D15107" t="str">
        <f ca="1">IFERROR(_xlfn.IFNA(IF((A15107-FLOOR(A15107,100))&lt;10,"الخدام",LOOKUP(FLOOR(A15107,100),Table2[ID start],Table2[Class])),"الخدام"),"")</f>
        <v/>
      </c>
    </row>
    <row r="15108" spans="1:4" x14ac:dyDescent="0.25">
      <c r="A15108" t="str" cm="1">
        <f t="array" aca="1" ref="A15108" ca="1">IFERROR(_xlfn.XLOOKUP(attendance__2[[#This Row],[ID]],_xlfn._xlws.FILTER(Table1[Old ID],Table1[Old ID]&lt;&gt;0),_xlfn._xlws.FILTER(Changelog!$C$2:$C$110,Changelog!$C$2:$C$110&lt;&gt;""),attendance__2[[#This Row],[ID]]),"")</f>
        <v/>
      </c>
      <c r="D15108" t="str">
        <f ca="1">IFERROR(_xlfn.IFNA(IF((A15108-FLOOR(A15108,100))&lt;10,"الخدام",LOOKUP(FLOOR(A15108,100),Table2[ID start],Table2[Class])),"الخدام"),"")</f>
        <v/>
      </c>
    </row>
    <row r="15109" spans="1:4" x14ac:dyDescent="0.25">
      <c r="A15109" t="str" cm="1">
        <f t="array" aca="1" ref="A15109" ca="1">IFERROR(_xlfn.XLOOKUP(attendance__2[[#This Row],[ID]],_xlfn._xlws.FILTER(Table1[Old ID],Table1[Old ID]&lt;&gt;0),_xlfn._xlws.FILTER(Changelog!$C$2:$C$110,Changelog!$C$2:$C$110&lt;&gt;""),attendance__2[[#This Row],[ID]]),"")</f>
        <v/>
      </c>
      <c r="D15109" t="str">
        <f ca="1">IFERROR(_xlfn.IFNA(IF((A15109-FLOOR(A15109,100))&lt;10,"الخدام",LOOKUP(FLOOR(A15109,100),Table2[ID start],Table2[Class])),"الخدام"),"")</f>
        <v/>
      </c>
    </row>
    <row r="15110" spans="1:4" x14ac:dyDescent="0.25">
      <c r="A15110" t="str" cm="1">
        <f t="array" aca="1" ref="A15110" ca="1">IFERROR(_xlfn.XLOOKUP(attendance__2[[#This Row],[ID]],_xlfn._xlws.FILTER(Table1[Old ID],Table1[Old ID]&lt;&gt;0),_xlfn._xlws.FILTER(Changelog!$C$2:$C$110,Changelog!$C$2:$C$110&lt;&gt;""),attendance__2[[#This Row],[ID]]),"")</f>
        <v/>
      </c>
      <c r="D15110" t="str">
        <f ca="1">IFERROR(_xlfn.IFNA(IF((A15110-FLOOR(A15110,100))&lt;10,"الخدام",LOOKUP(FLOOR(A15110,100),Table2[ID start],Table2[Class])),"الخدام"),"")</f>
        <v/>
      </c>
    </row>
    <row r="15111" spans="1:4" x14ac:dyDescent="0.25">
      <c r="A15111" t="str" cm="1">
        <f t="array" aca="1" ref="A151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1" t="str">
        <f ca="1">IFERROR(_xlfn.IFNA(IF((A15111-FLOOR(A15111,100))&lt;10,"الخدام",LOOKUP(FLOOR(A15111,100),Table2[ID start],Table2[Class])),"الخدام"),"")</f>
        <v/>
      </c>
    </row>
    <row r="15112" spans="1:4" x14ac:dyDescent="0.25">
      <c r="A15112" t="str" cm="1">
        <f t="array" aca="1" ref="A15112" ca="1">IFERROR(_xlfn.XLOOKUP(attendance__2[[#This Row],[ID]],_xlfn._xlws.FILTER(Table1[Old ID],Table1[Old ID]&lt;&gt;0),_xlfn._xlws.FILTER(Changelog!$C$2:$C$110,Changelog!$C$2:$C$110&lt;&gt;""),attendance__2[[#This Row],[ID]]),"")</f>
        <v/>
      </c>
      <c r="D15112" t="str">
        <f ca="1">IFERROR(_xlfn.IFNA(IF((A15112-FLOOR(A15112,100))&lt;10,"الخدام",LOOKUP(FLOOR(A15112,100),Table2[ID start],Table2[Class])),"الخدام"),"")</f>
        <v/>
      </c>
    </row>
    <row r="15113" spans="1:4" x14ac:dyDescent="0.25">
      <c r="A15113" t="str" cm="1">
        <f t="array" aca="1" ref="A15113" ca="1">IFERROR(_xlfn.XLOOKUP(attendance__2[[#This Row],[ID]],_xlfn._xlws.FILTER(Table1[Old ID],Table1[Old ID]&lt;&gt;0),_xlfn._xlws.FILTER(Changelog!$C$2:$C$110,Changelog!$C$2:$C$110&lt;&gt;""),attendance__2[[#This Row],[ID]]),"")</f>
        <v/>
      </c>
      <c r="D15113" t="str">
        <f ca="1">IFERROR(_xlfn.IFNA(IF((A15113-FLOOR(A15113,100))&lt;10,"الخدام",LOOKUP(FLOOR(A15113,100),Table2[ID start],Table2[Class])),"الخدام"),"")</f>
        <v/>
      </c>
    </row>
    <row r="15114" spans="1:4" x14ac:dyDescent="0.25">
      <c r="A15114" t="str" cm="1">
        <f t="array" aca="1" ref="A15114" ca="1">IFERROR(_xlfn.XLOOKUP(attendance__2[[#This Row],[ID]],_xlfn._xlws.FILTER(Table1[Old ID],Table1[Old ID]&lt;&gt;0),_xlfn._xlws.FILTER(Changelog!$C$2:$C$110,Changelog!$C$2:$C$110&lt;&gt;""),attendance__2[[#This Row],[ID]]),"")</f>
        <v/>
      </c>
      <c r="D15114" t="str">
        <f ca="1">IFERROR(_xlfn.IFNA(IF((A15114-FLOOR(A15114,100))&lt;10,"الخدام",LOOKUP(FLOOR(A15114,100),Table2[ID start],Table2[Class])),"الخدام"),"")</f>
        <v/>
      </c>
    </row>
    <row r="15115" spans="1:4" x14ac:dyDescent="0.25">
      <c r="A15115" t="str" cm="1">
        <f t="array" aca="1" ref="A15115" ca="1">IFERROR(_xlfn.XLOOKUP(attendance__2[[#This Row],[ID]],_xlfn._xlws.FILTER(Table1[Old ID],Table1[Old ID]&lt;&gt;0),_xlfn._xlws.FILTER(Changelog!$C$2:$C$110,Changelog!$C$2:$C$110&lt;&gt;""),attendance__2[[#This Row],[ID]]),"")</f>
        <v/>
      </c>
      <c r="D15115" t="str">
        <f ca="1">IFERROR(_xlfn.IFNA(IF((A15115-FLOOR(A15115,100))&lt;10,"الخدام",LOOKUP(FLOOR(A15115,100),Table2[ID start],Table2[Class])),"الخدام"),"")</f>
        <v/>
      </c>
    </row>
    <row r="15116" spans="1:4" x14ac:dyDescent="0.25">
      <c r="A15116" t="str" cm="1">
        <f t="array" aca="1" ref="A15116" ca="1">IFERROR(_xlfn.XLOOKUP(attendance__2[[#This Row],[ID]],_xlfn._xlws.FILTER(Table1[Old ID],Table1[Old ID]&lt;&gt;0),_xlfn._xlws.FILTER(Changelog!$C$2:$C$110,Changelog!$C$2:$C$110&lt;&gt;""),attendance__2[[#This Row],[ID]]),"")</f>
        <v/>
      </c>
      <c r="D15116" t="str">
        <f ca="1">IFERROR(_xlfn.IFNA(IF((A15116-FLOOR(A15116,100))&lt;10,"الخدام",LOOKUP(FLOOR(A15116,100),Table2[ID start],Table2[Class])),"الخدام"),"")</f>
        <v/>
      </c>
    </row>
    <row r="15117" spans="1:4" x14ac:dyDescent="0.25">
      <c r="A15117" t="str" cm="1">
        <f t="array" aca="1" ref="A15117" ca="1">IFERROR(_xlfn.XLOOKUP(attendance__2[[#This Row],[ID]],_xlfn._xlws.FILTER(Table1[Old ID],Table1[Old ID]&lt;&gt;0),_xlfn._xlws.FILTER(Changelog!$C$2:$C$110,Changelog!$C$2:$C$110&lt;&gt;""),attendance__2[[#This Row],[ID]]),"")</f>
        <v/>
      </c>
      <c r="D15117" t="str">
        <f ca="1">IFERROR(_xlfn.IFNA(IF((A15117-FLOOR(A15117,100))&lt;10,"الخدام",LOOKUP(FLOOR(A15117,100),Table2[ID start],Table2[Class])),"الخدام"),"")</f>
        <v/>
      </c>
    </row>
    <row r="15118" spans="1:4" x14ac:dyDescent="0.25">
      <c r="A15118" t="str" cm="1">
        <f t="array" aca="1" ref="A15118" ca="1">IFERROR(_xlfn.XLOOKUP(attendance__2[[#This Row],[ID]],_xlfn._xlws.FILTER(Table1[Old ID],Table1[Old ID]&lt;&gt;0),_xlfn._xlws.FILTER(Changelog!$C$2:$C$110,Changelog!$C$2:$C$110&lt;&gt;""),attendance__2[[#This Row],[ID]]),"")</f>
        <v/>
      </c>
      <c r="D15118" t="str">
        <f ca="1">IFERROR(_xlfn.IFNA(IF((A15118-FLOOR(A15118,100))&lt;10,"الخدام",LOOKUP(FLOOR(A15118,100),Table2[ID start],Table2[Class])),"الخدام"),"")</f>
        <v/>
      </c>
    </row>
    <row r="15119" spans="1:4" x14ac:dyDescent="0.25">
      <c r="A15119" t="str" cm="1">
        <f t="array" aca="1" ref="A15119" ca="1">IFERROR(_xlfn.XLOOKUP(attendance__2[[#This Row],[ID]],_xlfn._xlws.FILTER(Table1[Old ID],Table1[Old ID]&lt;&gt;0),_xlfn._xlws.FILTER(Changelog!$C$2:$C$110,Changelog!$C$2:$C$110&lt;&gt;""),attendance__2[[#This Row],[ID]]),"")</f>
        <v/>
      </c>
      <c r="D15119" t="str">
        <f ca="1">IFERROR(_xlfn.IFNA(IF((A15119-FLOOR(A15119,100))&lt;10,"الخدام",LOOKUP(FLOOR(A15119,100),Table2[ID start],Table2[Class])),"الخدام"),"")</f>
        <v/>
      </c>
    </row>
    <row r="15120" spans="1:4" x14ac:dyDescent="0.25">
      <c r="A15120" t="str" cm="1">
        <f t="array" aca="1" ref="A15120" ca="1">IFERROR(_xlfn.XLOOKUP(attendance__2[[#This Row],[ID]],_xlfn._xlws.FILTER(Table1[Old ID],Table1[Old ID]&lt;&gt;0),_xlfn._xlws.FILTER(Changelog!$C$2:$C$110,Changelog!$C$2:$C$110&lt;&gt;""),attendance__2[[#This Row],[ID]]),"")</f>
        <v/>
      </c>
      <c r="D15120" t="str">
        <f ca="1">IFERROR(_xlfn.IFNA(IF((A15120-FLOOR(A15120,100))&lt;10,"الخدام",LOOKUP(FLOOR(A15120,100),Table2[ID start],Table2[Class])),"الخدام"),"")</f>
        <v/>
      </c>
    </row>
    <row r="15121" spans="1:4" x14ac:dyDescent="0.25">
      <c r="A15121" t="str" cm="1">
        <f t="array" aca="1" ref="A15121" ca="1">IFERROR(_xlfn.XLOOKUP(attendance__2[[#This Row],[ID]],_xlfn._xlws.FILTER(Table1[Old ID],Table1[Old ID]&lt;&gt;0),_xlfn._xlws.FILTER(Changelog!$C$2:$C$110,Changelog!$C$2:$C$110&lt;&gt;""),attendance__2[[#This Row],[ID]]),"")</f>
        <v/>
      </c>
      <c r="D15121" t="str">
        <f ca="1">IFERROR(_xlfn.IFNA(IF((A15121-FLOOR(A15121,100))&lt;10,"الخدام",LOOKUP(FLOOR(A15121,100),Table2[ID start],Table2[Class])),"الخدام"),"")</f>
        <v/>
      </c>
    </row>
    <row r="15122" spans="1:4" x14ac:dyDescent="0.25">
      <c r="A15122" t="str" cm="1">
        <f t="array" aca="1" ref="A15122" ca="1">IFERROR(_xlfn.XLOOKUP(attendance__2[[#This Row],[ID]],_xlfn._xlws.FILTER(Table1[Old ID],Table1[Old ID]&lt;&gt;0),_xlfn._xlws.FILTER(Changelog!$C$2:$C$110,Changelog!$C$2:$C$110&lt;&gt;""),attendance__2[[#This Row],[ID]]),"")</f>
        <v/>
      </c>
      <c r="D15122" t="str">
        <f ca="1">IFERROR(_xlfn.IFNA(IF((A15122-FLOOR(A15122,100))&lt;10,"الخدام",LOOKUP(FLOOR(A15122,100),Table2[ID start],Table2[Class])),"الخدام"),"")</f>
        <v/>
      </c>
    </row>
    <row r="15123" spans="1:4" x14ac:dyDescent="0.25">
      <c r="A15123" t="str" cm="1">
        <f t="array" aca="1" ref="A15123" ca="1">IFERROR(_xlfn.XLOOKUP(attendance__2[[#This Row],[ID]],_xlfn._xlws.FILTER(Table1[Old ID],Table1[Old ID]&lt;&gt;0),_xlfn._xlws.FILTER(Changelog!$C$2:$C$110,Changelog!$C$2:$C$110&lt;&gt;""),attendance__2[[#This Row],[ID]]),"")</f>
        <v/>
      </c>
      <c r="D15123" t="str">
        <f ca="1">IFERROR(_xlfn.IFNA(IF((A15123-FLOOR(A15123,100))&lt;10,"الخدام",LOOKUP(FLOOR(A15123,100),Table2[ID start],Table2[Class])),"الخدام"),"")</f>
        <v/>
      </c>
    </row>
    <row r="15124" spans="1:4" x14ac:dyDescent="0.25">
      <c r="A15124" t="str" cm="1">
        <f t="array" aca="1" ref="A15124" ca="1">IFERROR(_xlfn.XLOOKUP(attendance__2[[#This Row],[ID]],_xlfn._xlws.FILTER(Table1[Old ID],Table1[Old ID]&lt;&gt;0),_xlfn._xlws.FILTER(Changelog!$C$2:$C$110,Changelog!$C$2:$C$110&lt;&gt;""),attendance__2[[#This Row],[ID]]),"")</f>
        <v/>
      </c>
      <c r="D15124" t="str">
        <f ca="1">IFERROR(_xlfn.IFNA(IF((A15124-FLOOR(A15124,100))&lt;10,"الخدام",LOOKUP(FLOOR(A15124,100),Table2[ID start],Table2[Class])),"الخدام"),"")</f>
        <v/>
      </c>
    </row>
    <row r="15125" spans="1:4" x14ac:dyDescent="0.25">
      <c r="A15125" t="str" cm="1">
        <f t="array" aca="1" ref="A15125" ca="1">IFERROR(_xlfn.XLOOKUP(attendance__2[[#This Row],[ID]],_xlfn._xlws.FILTER(Table1[Old ID],Table1[Old ID]&lt;&gt;0),_xlfn._xlws.FILTER(Changelog!$C$2:$C$110,Changelog!$C$2:$C$110&lt;&gt;""),attendance__2[[#This Row],[ID]]),"")</f>
        <v/>
      </c>
      <c r="D15125" t="str">
        <f ca="1">IFERROR(_xlfn.IFNA(IF((A15125-FLOOR(A15125,100))&lt;10,"الخدام",LOOKUP(FLOOR(A15125,100),Table2[ID start],Table2[Class])),"الخدام"),"")</f>
        <v/>
      </c>
    </row>
    <row r="15126" spans="1:4" x14ac:dyDescent="0.25">
      <c r="A15126" t="str" cm="1">
        <f t="array" aca="1" ref="A15126" ca="1">IFERROR(_xlfn.XLOOKUP(attendance__2[[#This Row],[ID]],_xlfn._xlws.FILTER(Table1[Old ID],Table1[Old ID]&lt;&gt;0),_xlfn._xlws.FILTER(Changelog!$C$2:$C$110,Changelog!$C$2:$C$110&lt;&gt;""),attendance__2[[#This Row],[ID]]),"")</f>
        <v/>
      </c>
      <c r="D15126" t="str">
        <f ca="1">IFERROR(_xlfn.IFNA(IF((A15126-FLOOR(A15126,100))&lt;10,"الخدام",LOOKUP(FLOOR(A15126,100),Table2[ID start],Table2[Class])),"الخدام"),"")</f>
        <v/>
      </c>
    </row>
    <row r="15127" spans="1:4" x14ac:dyDescent="0.25">
      <c r="A15127" t="str" cm="1">
        <f t="array" aca="1" ref="A15127" ca="1">IFERROR(_xlfn.XLOOKUP(attendance__2[[#This Row],[ID]],_xlfn._xlws.FILTER(Table1[Old ID],Table1[Old ID]&lt;&gt;0),_xlfn._xlws.FILTER(Changelog!$C$2:$C$110,Changelog!$C$2:$C$110&lt;&gt;""),attendance__2[[#This Row],[ID]]),"")</f>
        <v/>
      </c>
      <c r="D15127" t="str">
        <f ca="1">IFERROR(_xlfn.IFNA(IF((A15127-FLOOR(A15127,100))&lt;10,"الخدام",LOOKUP(FLOOR(A15127,100),Table2[ID start],Table2[Class])),"الخدام"),"")</f>
        <v/>
      </c>
    </row>
    <row r="15128" spans="1:4" x14ac:dyDescent="0.25">
      <c r="A15128" t="str" cm="1">
        <f t="array" aca="1" ref="A15128" ca="1">IFERROR(_xlfn.XLOOKUP(attendance__2[[#This Row],[ID]],_xlfn._xlws.FILTER(Table1[Old ID],Table1[Old ID]&lt;&gt;0),_xlfn._xlws.FILTER(Changelog!$C$2:$C$110,Changelog!$C$2:$C$110&lt;&gt;""),attendance__2[[#This Row],[ID]]),"")</f>
        <v/>
      </c>
      <c r="D15128" t="str">
        <f ca="1">IFERROR(_xlfn.IFNA(IF((A15128-FLOOR(A15128,100))&lt;10,"الخدام",LOOKUP(FLOOR(A15128,100),Table2[ID start],Table2[Class])),"الخدام"),"")</f>
        <v/>
      </c>
    </row>
    <row r="15129" spans="1:4" x14ac:dyDescent="0.25">
      <c r="A15129" t="str" cm="1">
        <f t="array" aca="1" ref="A15129" ca="1">IFERROR(_xlfn.XLOOKUP(attendance__2[[#This Row],[ID]],_xlfn._xlws.FILTER(Table1[Old ID],Table1[Old ID]&lt;&gt;0),_xlfn._xlws.FILTER(Changelog!$C$2:$C$110,Changelog!$C$2:$C$110&lt;&gt;""),attendance__2[[#This Row],[ID]]),"")</f>
        <v/>
      </c>
      <c r="D15129" t="str">
        <f ca="1">IFERROR(_xlfn.IFNA(IF((A15129-FLOOR(A15129,100))&lt;10,"الخدام",LOOKUP(FLOOR(A15129,100),Table2[ID start],Table2[Class])),"الخدام"),"")</f>
        <v/>
      </c>
    </row>
    <row r="15130" spans="1:4" x14ac:dyDescent="0.25">
      <c r="A15130" t="str" cm="1">
        <f t="array" aca="1" ref="A15130" ca="1">IFERROR(_xlfn.XLOOKUP(attendance__2[[#This Row],[ID]],_xlfn._xlws.FILTER(Table1[Old ID],Table1[Old ID]&lt;&gt;0),_xlfn._xlws.FILTER(Changelog!$C$2:$C$110,Changelog!$C$2:$C$110&lt;&gt;""),attendance__2[[#This Row],[ID]]),"")</f>
        <v/>
      </c>
      <c r="D15130" t="str">
        <f ca="1">IFERROR(_xlfn.IFNA(IF((A15130-FLOOR(A15130,100))&lt;10,"الخدام",LOOKUP(FLOOR(A15130,100),Table2[ID start],Table2[Class])),"الخدام"),"")</f>
        <v/>
      </c>
    </row>
    <row r="15131" spans="1:4" x14ac:dyDescent="0.25">
      <c r="A15131" t="str" cm="1">
        <f t="array" aca="1" ref="A15131" ca="1">IFERROR(_xlfn.XLOOKUP(attendance__2[[#This Row],[ID]],_xlfn._xlws.FILTER(Table1[Old ID],Table1[Old ID]&lt;&gt;0),_xlfn._xlws.FILTER(Changelog!$C$2:$C$110,Changelog!$C$2:$C$110&lt;&gt;""),attendance__2[[#This Row],[ID]]),"")</f>
        <v/>
      </c>
      <c r="D15131" t="str">
        <f ca="1">IFERROR(_xlfn.IFNA(IF((A15131-FLOOR(A15131,100))&lt;10,"الخدام",LOOKUP(FLOOR(A15131,100),Table2[ID start],Table2[Class])),"الخدام"),"")</f>
        <v/>
      </c>
    </row>
    <row r="15132" spans="1:4" x14ac:dyDescent="0.25">
      <c r="A15132" t="str" cm="1">
        <f t="array" aca="1" ref="A15132" ca="1">IFERROR(_xlfn.XLOOKUP(attendance__2[[#This Row],[ID]],_xlfn._xlws.FILTER(Table1[Old ID],Table1[Old ID]&lt;&gt;0),_xlfn._xlws.FILTER(Changelog!$C$2:$C$110,Changelog!$C$2:$C$110&lt;&gt;""),attendance__2[[#This Row],[ID]]),"")</f>
        <v/>
      </c>
      <c r="D15132" t="str">
        <f ca="1">IFERROR(_xlfn.IFNA(IF((A15132-FLOOR(A15132,100))&lt;10,"الخدام",LOOKUP(FLOOR(A15132,100),Table2[ID start],Table2[Class])),"الخدام"),"")</f>
        <v/>
      </c>
    </row>
    <row r="15133" spans="1:4" x14ac:dyDescent="0.25">
      <c r="A15133" t="str" cm="1">
        <f t="array" aca="1" ref="A15133" ca="1">IFERROR(_xlfn.XLOOKUP(attendance__2[[#This Row],[ID]],_xlfn._xlws.FILTER(Table1[Old ID],Table1[Old ID]&lt;&gt;0),_xlfn._xlws.FILTER(Changelog!$C$2:$C$110,Changelog!$C$2:$C$110&lt;&gt;""),attendance__2[[#This Row],[ID]]),"")</f>
        <v/>
      </c>
      <c r="D15133" t="str">
        <f ca="1">IFERROR(_xlfn.IFNA(IF((A15133-FLOOR(A15133,100))&lt;10,"الخدام",LOOKUP(FLOOR(A15133,100),Table2[ID start],Table2[Class])),"الخدام"),"")</f>
        <v/>
      </c>
    </row>
    <row r="15134" spans="1:4" x14ac:dyDescent="0.25">
      <c r="A15134" t="str" cm="1">
        <f t="array" aca="1" ref="A15134" ca="1">IFERROR(_xlfn.XLOOKUP(attendance__2[[#This Row],[ID]],_xlfn._xlws.FILTER(Table1[Old ID],Table1[Old ID]&lt;&gt;0),_xlfn._xlws.FILTER(Changelog!$C$2:$C$110,Changelog!$C$2:$C$110&lt;&gt;""),attendance__2[[#This Row],[ID]]),"")</f>
        <v/>
      </c>
      <c r="D15134" t="str">
        <f ca="1">IFERROR(_xlfn.IFNA(IF((A15134-FLOOR(A15134,100))&lt;10,"الخدام",LOOKUP(FLOOR(A15134,100),Table2[ID start],Table2[Class])),"الخدام"),"")</f>
        <v/>
      </c>
    </row>
    <row r="15135" spans="1:4" x14ac:dyDescent="0.25">
      <c r="A15135" t="str" cm="1">
        <f t="array" aca="1" ref="A15135" ca="1">IFERROR(_xlfn.XLOOKUP(attendance__2[[#This Row],[ID]],_xlfn._xlws.FILTER(Table1[Old ID],Table1[Old ID]&lt;&gt;0),_xlfn._xlws.FILTER(Changelog!$C$2:$C$110,Changelog!$C$2:$C$110&lt;&gt;""),attendance__2[[#This Row],[ID]]),"")</f>
        <v/>
      </c>
      <c r="D15135" t="str">
        <f ca="1">IFERROR(_xlfn.IFNA(IF((A15135-FLOOR(A15135,100))&lt;10,"الخدام",LOOKUP(FLOOR(A15135,100),Table2[ID start],Table2[Class])),"الخدام"),"")</f>
        <v/>
      </c>
    </row>
    <row r="15136" spans="1:4" x14ac:dyDescent="0.25">
      <c r="A15136" t="str" cm="1">
        <f t="array" aca="1" ref="A15136" ca="1">IFERROR(_xlfn.XLOOKUP(attendance__2[[#This Row],[ID]],_xlfn._xlws.FILTER(Table1[Old ID],Table1[Old ID]&lt;&gt;0),_xlfn._xlws.FILTER(Changelog!$C$2:$C$110,Changelog!$C$2:$C$110&lt;&gt;""),attendance__2[[#This Row],[ID]]),"")</f>
        <v/>
      </c>
      <c r="D15136" t="str">
        <f ca="1">IFERROR(_xlfn.IFNA(IF((A15136-FLOOR(A15136,100))&lt;10,"الخدام",LOOKUP(FLOOR(A15136,100),Table2[ID start],Table2[Class])),"الخدام"),"")</f>
        <v/>
      </c>
    </row>
    <row r="15137" spans="1:4" x14ac:dyDescent="0.25">
      <c r="A15137" t="str" cm="1">
        <f t="array" aca="1" ref="A15137" ca="1">IFERROR(_xlfn.XLOOKUP(attendance__2[[#This Row],[ID]],_xlfn._xlws.FILTER(Table1[Old ID],Table1[Old ID]&lt;&gt;0),_xlfn._xlws.FILTER(Changelog!$C$2:$C$110,Changelog!$C$2:$C$110&lt;&gt;""),attendance__2[[#This Row],[ID]]),"")</f>
        <v/>
      </c>
      <c r="D15137" t="str">
        <f ca="1">IFERROR(_xlfn.IFNA(IF((A15137-FLOOR(A15137,100))&lt;10,"الخدام",LOOKUP(FLOOR(A15137,100),Table2[ID start],Table2[Class])),"الخدام"),"")</f>
        <v/>
      </c>
    </row>
    <row r="15138" spans="1:4" x14ac:dyDescent="0.25">
      <c r="A15138" t="str" cm="1">
        <f t="array" aca="1" ref="A15138" ca="1">IFERROR(_xlfn.XLOOKUP(attendance__2[[#This Row],[ID]],_xlfn._xlws.FILTER(Table1[Old ID],Table1[Old ID]&lt;&gt;0),_xlfn._xlws.FILTER(Changelog!$C$2:$C$110,Changelog!$C$2:$C$110&lt;&gt;""),attendance__2[[#This Row],[ID]]),"")</f>
        <v/>
      </c>
      <c r="D15138" t="str">
        <f ca="1">IFERROR(_xlfn.IFNA(IF((A15138-FLOOR(A15138,100))&lt;10,"الخدام",LOOKUP(FLOOR(A15138,100),Table2[ID start],Table2[Class])),"الخدام"),"")</f>
        <v/>
      </c>
    </row>
    <row r="15139" spans="1:4" x14ac:dyDescent="0.25">
      <c r="A15139" t="str" cm="1">
        <f t="array" aca="1" ref="A15139" ca="1">IFERROR(_xlfn.XLOOKUP(attendance__2[[#This Row],[ID]],_xlfn._xlws.FILTER(Table1[Old ID],Table1[Old ID]&lt;&gt;0),_xlfn._xlws.FILTER(Changelog!$C$2:$C$110,Changelog!$C$2:$C$110&lt;&gt;""),attendance__2[[#This Row],[ID]]),"")</f>
        <v/>
      </c>
      <c r="D15139" t="str">
        <f ca="1">IFERROR(_xlfn.IFNA(IF((A15139-FLOOR(A15139,100))&lt;10,"الخدام",LOOKUP(FLOOR(A15139,100),Table2[ID start],Table2[Class])),"الخدام"),"")</f>
        <v/>
      </c>
    </row>
    <row r="15140" spans="1:4" x14ac:dyDescent="0.25">
      <c r="A15140" t="str" cm="1">
        <f t="array" aca="1" ref="A15140" ca="1">IFERROR(_xlfn.XLOOKUP(attendance__2[[#This Row],[ID]],_xlfn._xlws.FILTER(Table1[Old ID],Table1[Old ID]&lt;&gt;0),_xlfn._xlws.FILTER(Changelog!$C$2:$C$110,Changelog!$C$2:$C$110&lt;&gt;""),attendance__2[[#This Row],[ID]]),"")</f>
        <v/>
      </c>
      <c r="D15140" t="str">
        <f ca="1">IFERROR(_xlfn.IFNA(IF((A15140-FLOOR(A15140,100))&lt;10,"الخدام",LOOKUP(FLOOR(A15140,100),Table2[ID start],Table2[Class])),"الخدام"),"")</f>
        <v/>
      </c>
    </row>
    <row r="15141" spans="1:4" x14ac:dyDescent="0.25">
      <c r="A15141" t="str" cm="1">
        <f t="array" aca="1" ref="A15141" ca="1">IFERROR(_xlfn.XLOOKUP(attendance__2[[#This Row],[ID]],_xlfn._xlws.FILTER(Table1[Old ID],Table1[Old ID]&lt;&gt;0),_xlfn._xlws.FILTER(Changelog!$C$2:$C$110,Changelog!$C$2:$C$110&lt;&gt;""),attendance__2[[#This Row],[ID]]),"")</f>
        <v/>
      </c>
      <c r="D15141" t="str">
        <f ca="1">IFERROR(_xlfn.IFNA(IF((A15141-FLOOR(A15141,100))&lt;10,"الخدام",LOOKUP(FLOOR(A15141,100),Table2[ID start],Table2[Class])),"الخدام"),"")</f>
        <v/>
      </c>
    </row>
    <row r="15142" spans="1:4" x14ac:dyDescent="0.25">
      <c r="A15142" t="str" cm="1">
        <f t="array" aca="1" ref="A15142" ca="1">IFERROR(_xlfn.XLOOKUP(attendance__2[[#This Row],[ID]],_xlfn._xlws.FILTER(Table1[Old ID],Table1[Old ID]&lt;&gt;0),_xlfn._xlws.FILTER(Changelog!$C$2:$C$110,Changelog!$C$2:$C$110&lt;&gt;""),attendance__2[[#This Row],[ID]]),"")</f>
        <v/>
      </c>
      <c r="D15142" t="str">
        <f ca="1">IFERROR(_xlfn.IFNA(IF((A15142-FLOOR(A15142,100))&lt;10,"الخدام",LOOKUP(FLOOR(A15142,100),Table2[ID start],Table2[Class])),"الخدام"),"")</f>
        <v/>
      </c>
    </row>
    <row r="15143" spans="1:4" x14ac:dyDescent="0.25">
      <c r="A15143" t="str" cm="1">
        <f t="array" aca="1" ref="A15143" ca="1">IFERROR(_xlfn.XLOOKUP(attendance__2[[#This Row],[ID]],_xlfn._xlws.FILTER(Table1[Old ID],Table1[Old ID]&lt;&gt;0),_xlfn._xlws.FILTER(Changelog!$C$2:$C$110,Changelog!$C$2:$C$110&lt;&gt;""),attendance__2[[#This Row],[ID]]),"")</f>
        <v/>
      </c>
      <c r="D15143" t="str">
        <f ca="1">IFERROR(_xlfn.IFNA(IF((A15143-FLOOR(A15143,100))&lt;10,"الخدام",LOOKUP(FLOOR(A15143,100),Table2[ID start],Table2[Class])),"الخدام"),"")</f>
        <v/>
      </c>
    </row>
    <row r="15144" spans="1:4" x14ac:dyDescent="0.25">
      <c r="A15144" t="str" cm="1">
        <f t="array" aca="1" ref="A15144" ca="1">IFERROR(_xlfn.XLOOKUP(attendance__2[[#This Row],[ID]],_xlfn._xlws.FILTER(Table1[Old ID],Table1[Old ID]&lt;&gt;0),_xlfn._xlws.FILTER(Changelog!$C$2:$C$110,Changelog!$C$2:$C$110&lt;&gt;""),attendance__2[[#This Row],[ID]]),"")</f>
        <v/>
      </c>
      <c r="D15144" t="str">
        <f ca="1">IFERROR(_xlfn.IFNA(IF((A15144-FLOOR(A15144,100))&lt;10,"الخدام",LOOKUP(FLOOR(A15144,100),Table2[ID start],Table2[Class])),"الخدام"),"")</f>
        <v/>
      </c>
    </row>
    <row r="15145" spans="1:4" x14ac:dyDescent="0.25">
      <c r="A15145" t="str" cm="1">
        <f t="array" aca="1" ref="A15145" ca="1">IFERROR(_xlfn.XLOOKUP(attendance__2[[#This Row],[ID]],_xlfn._xlws.FILTER(Table1[Old ID],Table1[Old ID]&lt;&gt;0),_xlfn._xlws.FILTER(Changelog!$C$2:$C$110,Changelog!$C$2:$C$110&lt;&gt;""),attendance__2[[#This Row],[ID]]),"")</f>
        <v/>
      </c>
      <c r="D15145" t="str">
        <f ca="1">IFERROR(_xlfn.IFNA(IF((A15145-FLOOR(A15145,100))&lt;10,"الخدام",LOOKUP(FLOOR(A15145,100),Table2[ID start],Table2[Class])),"الخدام"),"")</f>
        <v/>
      </c>
    </row>
    <row r="15146" spans="1:4" x14ac:dyDescent="0.25">
      <c r="A15146" t="str" cm="1">
        <f t="array" aca="1" ref="A15146" ca="1">IFERROR(_xlfn.XLOOKUP(attendance__2[[#This Row],[ID]],_xlfn._xlws.FILTER(Table1[Old ID],Table1[Old ID]&lt;&gt;0),_xlfn._xlws.FILTER(Changelog!$C$2:$C$110,Changelog!$C$2:$C$110&lt;&gt;""),attendance__2[[#This Row],[ID]]),"")</f>
        <v/>
      </c>
      <c r="D15146" t="str">
        <f ca="1">IFERROR(_xlfn.IFNA(IF((A15146-FLOOR(A15146,100))&lt;10,"الخدام",LOOKUP(FLOOR(A15146,100),Table2[ID start],Table2[Class])),"الخدام"),"")</f>
        <v/>
      </c>
    </row>
    <row r="15147" spans="1:4" x14ac:dyDescent="0.25">
      <c r="A15147" t="str" cm="1">
        <f t="array" aca="1" ref="A15147" ca="1">IFERROR(_xlfn.XLOOKUP(attendance__2[[#This Row],[ID]],_xlfn._xlws.FILTER(Table1[Old ID],Table1[Old ID]&lt;&gt;0),_xlfn._xlws.FILTER(Changelog!$C$2:$C$110,Changelog!$C$2:$C$110&lt;&gt;""),attendance__2[[#This Row],[ID]]),"")</f>
        <v/>
      </c>
      <c r="D15147" t="str">
        <f ca="1">IFERROR(_xlfn.IFNA(IF((A15147-FLOOR(A15147,100))&lt;10,"الخدام",LOOKUP(FLOOR(A15147,100),Table2[ID start],Table2[Class])),"الخدام"),"")</f>
        <v/>
      </c>
    </row>
    <row r="15148" spans="1:4" x14ac:dyDescent="0.25">
      <c r="A15148" t="str" cm="1">
        <f t="array" aca="1" ref="A15148" ca="1">IFERROR(_xlfn.XLOOKUP(attendance__2[[#This Row],[ID]],_xlfn._xlws.FILTER(Table1[Old ID],Table1[Old ID]&lt;&gt;0),_xlfn._xlws.FILTER(Changelog!$C$2:$C$110,Changelog!$C$2:$C$110&lt;&gt;""),attendance__2[[#This Row],[ID]]),"")</f>
        <v/>
      </c>
      <c r="D15148" t="str">
        <f ca="1">IFERROR(_xlfn.IFNA(IF((A15148-FLOOR(A15148,100))&lt;10,"الخدام",LOOKUP(FLOOR(A15148,100),Table2[ID start],Table2[Class])),"الخدام"),"")</f>
        <v/>
      </c>
    </row>
    <row r="15149" spans="1:4" x14ac:dyDescent="0.25">
      <c r="A15149" t="str" cm="1">
        <f t="array" aca="1" ref="A15149" ca="1">IFERROR(_xlfn.XLOOKUP(attendance__2[[#This Row],[ID]],_xlfn._xlws.FILTER(Table1[Old ID],Table1[Old ID]&lt;&gt;0),_xlfn._xlws.FILTER(Changelog!$C$2:$C$110,Changelog!$C$2:$C$110&lt;&gt;""),attendance__2[[#This Row],[ID]]),"")</f>
        <v/>
      </c>
      <c r="D15149" t="str">
        <f ca="1">IFERROR(_xlfn.IFNA(IF((A15149-FLOOR(A15149,100))&lt;10,"الخدام",LOOKUP(FLOOR(A15149,100),Table2[ID start],Table2[Class])),"الخدام"),"")</f>
        <v/>
      </c>
    </row>
    <row r="15150" spans="1:4" x14ac:dyDescent="0.25">
      <c r="A15150" t="str" cm="1">
        <f t="array" aca="1" ref="A15150" ca="1">IFERROR(_xlfn.XLOOKUP(attendance__2[[#This Row],[ID]],_xlfn._xlws.FILTER(Table1[Old ID],Table1[Old ID]&lt;&gt;0),_xlfn._xlws.FILTER(Changelog!$C$2:$C$110,Changelog!$C$2:$C$110&lt;&gt;""),attendance__2[[#This Row],[ID]]),"")</f>
        <v/>
      </c>
      <c r="D15150" t="str">
        <f ca="1">IFERROR(_xlfn.IFNA(IF((A15150-FLOOR(A15150,100))&lt;10,"الخدام",LOOKUP(FLOOR(A15150,100),Table2[ID start],Table2[Class])),"الخدام"),"")</f>
        <v/>
      </c>
    </row>
    <row r="15151" spans="1:4" x14ac:dyDescent="0.25">
      <c r="A15151" t="str" cm="1">
        <f t="array" aca="1" ref="A15151" ca="1">IFERROR(_xlfn.XLOOKUP(attendance__2[[#This Row],[ID]],_xlfn._xlws.FILTER(Table1[Old ID],Table1[Old ID]&lt;&gt;0),_xlfn._xlws.FILTER(Changelog!$C$2:$C$110,Changelog!$C$2:$C$110&lt;&gt;""),attendance__2[[#This Row],[ID]]),"")</f>
        <v/>
      </c>
      <c r="D15151" t="str">
        <f ca="1">IFERROR(_xlfn.IFNA(IF((A15151-FLOOR(A15151,100))&lt;10,"الخدام",LOOKUP(FLOOR(A15151,100),Table2[ID start],Table2[Class])),"الخدام"),"")</f>
        <v/>
      </c>
    </row>
    <row r="15152" spans="1:4" x14ac:dyDescent="0.25">
      <c r="A15152" t="str" cm="1">
        <f t="array" aca="1" ref="A15152" ca="1">IFERROR(_xlfn.XLOOKUP(attendance__2[[#This Row],[ID]],_xlfn._xlws.FILTER(Table1[Old ID],Table1[Old ID]&lt;&gt;0),_xlfn._xlws.FILTER(Changelog!$C$2:$C$110,Changelog!$C$2:$C$110&lt;&gt;""),attendance__2[[#This Row],[ID]]),"")</f>
        <v/>
      </c>
      <c r="D15152" t="str">
        <f ca="1">IFERROR(_xlfn.IFNA(IF((A15152-FLOOR(A15152,100))&lt;10,"الخدام",LOOKUP(FLOOR(A15152,100),Table2[ID start],Table2[Class])),"الخدام"),"")</f>
        <v/>
      </c>
    </row>
    <row r="15153" spans="1:4" x14ac:dyDescent="0.25">
      <c r="A15153" t="str" cm="1">
        <f t="array" aca="1" ref="A15153" ca="1">IFERROR(_xlfn.XLOOKUP(attendance__2[[#This Row],[ID]],_xlfn._xlws.FILTER(Table1[Old ID],Table1[Old ID]&lt;&gt;0),_xlfn._xlws.FILTER(Changelog!$C$2:$C$110,Changelog!$C$2:$C$110&lt;&gt;""),attendance__2[[#This Row],[ID]]),"")</f>
        <v/>
      </c>
      <c r="D15153" t="str">
        <f ca="1">IFERROR(_xlfn.IFNA(IF((A15153-FLOOR(A15153,100))&lt;10,"الخدام",LOOKUP(FLOOR(A15153,100),Table2[ID start],Table2[Class])),"الخدام"),"")</f>
        <v/>
      </c>
    </row>
    <row r="15154" spans="1:4" x14ac:dyDescent="0.25">
      <c r="A15154" t="str" cm="1">
        <f t="array" aca="1" ref="A15154" ca="1">IFERROR(_xlfn.XLOOKUP(attendance__2[[#This Row],[ID]],_xlfn._xlws.FILTER(Table1[Old ID],Table1[Old ID]&lt;&gt;0),_xlfn._xlws.FILTER(Changelog!$C$2:$C$110,Changelog!$C$2:$C$110&lt;&gt;""),attendance__2[[#This Row],[ID]]),"")</f>
        <v/>
      </c>
      <c r="D15154" t="str">
        <f ca="1">IFERROR(_xlfn.IFNA(IF((A15154-FLOOR(A15154,100))&lt;10,"الخدام",LOOKUP(FLOOR(A15154,100),Table2[ID start],Table2[Class])),"الخدام"),"")</f>
        <v/>
      </c>
    </row>
    <row r="15155" spans="1:4" x14ac:dyDescent="0.25">
      <c r="A15155" t="str" cm="1">
        <f t="array" aca="1" ref="A15155" ca="1">IFERROR(_xlfn.XLOOKUP(attendance__2[[#This Row],[ID]],_xlfn._xlws.FILTER(Table1[Old ID],Table1[Old ID]&lt;&gt;0),_xlfn._xlws.FILTER(Changelog!$C$2:$C$110,Changelog!$C$2:$C$110&lt;&gt;""),attendance__2[[#This Row],[ID]]),"")</f>
        <v/>
      </c>
      <c r="D15155" t="str">
        <f ca="1">IFERROR(_xlfn.IFNA(IF((A15155-FLOOR(A15155,100))&lt;10,"الخدام",LOOKUP(FLOOR(A15155,100),Table2[ID start],Table2[Class])),"الخدام"),"")</f>
        <v/>
      </c>
    </row>
    <row r="15156" spans="1:4" x14ac:dyDescent="0.25">
      <c r="A15156" t="str" cm="1">
        <f t="array" aca="1" ref="A15156" ca="1">IFERROR(_xlfn.XLOOKUP(attendance__2[[#This Row],[ID]],_xlfn._xlws.FILTER(Table1[Old ID],Table1[Old ID]&lt;&gt;0),_xlfn._xlws.FILTER(Changelog!$C$2:$C$110,Changelog!$C$2:$C$110&lt;&gt;""),attendance__2[[#This Row],[ID]]),"")</f>
        <v/>
      </c>
      <c r="D15156" t="str">
        <f ca="1">IFERROR(_xlfn.IFNA(IF((A15156-FLOOR(A15156,100))&lt;10,"الخدام",LOOKUP(FLOOR(A15156,100),Table2[ID start],Table2[Class])),"الخدام"),"")</f>
        <v/>
      </c>
    </row>
    <row r="15157" spans="1:4" x14ac:dyDescent="0.25">
      <c r="A15157" t="str" cm="1">
        <f t="array" aca="1" ref="A15157" ca="1">IFERROR(_xlfn.XLOOKUP(attendance__2[[#This Row],[ID]],_xlfn._xlws.FILTER(Table1[Old ID],Table1[Old ID]&lt;&gt;0),_xlfn._xlws.FILTER(Changelog!$C$2:$C$110,Changelog!$C$2:$C$110&lt;&gt;""),attendance__2[[#This Row],[ID]]),"")</f>
        <v/>
      </c>
      <c r="D15157" t="str">
        <f ca="1">IFERROR(_xlfn.IFNA(IF((A15157-FLOOR(A15157,100))&lt;10,"الخدام",LOOKUP(FLOOR(A15157,100),Table2[ID start],Table2[Class])),"الخدام"),"")</f>
        <v/>
      </c>
    </row>
    <row r="15158" spans="1:4" x14ac:dyDescent="0.25">
      <c r="A15158" t="str" cm="1">
        <f t="array" aca="1" ref="A15158" ca="1">IFERROR(_xlfn.XLOOKUP(attendance__2[[#This Row],[ID]],_xlfn._xlws.FILTER(Table1[Old ID],Table1[Old ID]&lt;&gt;0),_xlfn._xlws.FILTER(Changelog!$C$2:$C$110,Changelog!$C$2:$C$110&lt;&gt;""),attendance__2[[#This Row],[ID]]),"")</f>
        <v/>
      </c>
      <c r="D15158" t="str">
        <f ca="1">IFERROR(_xlfn.IFNA(IF((A15158-FLOOR(A15158,100))&lt;10,"الخدام",LOOKUP(FLOOR(A15158,100),Table2[ID start],Table2[Class])),"الخدام"),"")</f>
        <v/>
      </c>
    </row>
    <row r="15159" spans="1:4" x14ac:dyDescent="0.25">
      <c r="A15159" t="str" cm="1">
        <f t="array" aca="1" ref="A15159" ca="1">IFERROR(_xlfn.XLOOKUP(attendance__2[[#This Row],[ID]],_xlfn._xlws.FILTER(Table1[Old ID],Table1[Old ID]&lt;&gt;0),_xlfn._xlws.FILTER(Changelog!$C$2:$C$110,Changelog!$C$2:$C$110&lt;&gt;""),attendance__2[[#This Row],[ID]]),"")</f>
        <v/>
      </c>
      <c r="D15159" t="str">
        <f ca="1">IFERROR(_xlfn.IFNA(IF((A15159-FLOOR(A15159,100))&lt;10,"الخدام",LOOKUP(FLOOR(A15159,100),Table2[ID start],Table2[Class])),"الخدام"),"")</f>
        <v/>
      </c>
    </row>
    <row r="15160" spans="1:4" x14ac:dyDescent="0.25">
      <c r="A15160" t="str" cm="1">
        <f t="array" aca="1" ref="A15160" ca="1">IFERROR(_xlfn.XLOOKUP(attendance__2[[#This Row],[ID]],_xlfn._xlws.FILTER(Table1[Old ID],Table1[Old ID]&lt;&gt;0),_xlfn._xlws.FILTER(Changelog!$C$2:$C$110,Changelog!$C$2:$C$110&lt;&gt;""),attendance__2[[#This Row],[ID]]),"")</f>
        <v/>
      </c>
      <c r="D15160" t="str">
        <f ca="1">IFERROR(_xlfn.IFNA(IF((A15160-FLOOR(A15160,100))&lt;10,"الخدام",LOOKUP(FLOOR(A15160,100),Table2[ID start],Table2[Class])),"الخدام"),"")</f>
        <v/>
      </c>
    </row>
    <row r="15161" spans="1:4" x14ac:dyDescent="0.25">
      <c r="A15161" t="str" cm="1">
        <f t="array" aca="1" ref="A15161" ca="1">IFERROR(_xlfn.XLOOKUP(attendance__2[[#This Row],[ID]],_xlfn._xlws.FILTER(Table1[Old ID],Table1[Old ID]&lt;&gt;0),_xlfn._xlws.FILTER(Changelog!$C$2:$C$110,Changelog!$C$2:$C$110&lt;&gt;""),attendance__2[[#This Row],[ID]]),"")</f>
        <v/>
      </c>
      <c r="D15161" t="str">
        <f ca="1">IFERROR(_xlfn.IFNA(IF((A15161-FLOOR(A15161,100))&lt;10,"الخدام",LOOKUP(FLOOR(A15161,100),Table2[ID start],Table2[Class])),"الخدام"),"")</f>
        <v/>
      </c>
    </row>
    <row r="15162" spans="1:4" x14ac:dyDescent="0.25">
      <c r="A15162" t="str" cm="1">
        <f t="array" aca="1" ref="A15162" ca="1">IFERROR(_xlfn.XLOOKUP(attendance__2[[#This Row],[ID]],_xlfn._xlws.FILTER(Table1[Old ID],Table1[Old ID]&lt;&gt;0),_xlfn._xlws.FILTER(Changelog!$C$2:$C$110,Changelog!$C$2:$C$110&lt;&gt;""),attendance__2[[#This Row],[ID]]),"")</f>
        <v/>
      </c>
      <c r="D15162" t="str">
        <f ca="1">IFERROR(_xlfn.IFNA(IF((A15162-FLOOR(A15162,100))&lt;10,"الخدام",LOOKUP(FLOOR(A15162,100),Table2[ID start],Table2[Class])),"الخدام"),"")</f>
        <v/>
      </c>
    </row>
    <row r="15163" spans="1:4" x14ac:dyDescent="0.25">
      <c r="A15163" t="str" cm="1">
        <f t="array" aca="1" ref="A15163" ca="1">IFERROR(_xlfn.XLOOKUP(attendance__2[[#This Row],[ID]],_xlfn._xlws.FILTER(Table1[Old ID],Table1[Old ID]&lt;&gt;0),_xlfn._xlws.FILTER(Changelog!$C$2:$C$110,Changelog!$C$2:$C$110&lt;&gt;""),attendance__2[[#This Row],[ID]]),"")</f>
        <v/>
      </c>
      <c r="D15163" t="str">
        <f ca="1">IFERROR(_xlfn.IFNA(IF((A15163-FLOOR(A15163,100))&lt;10,"الخدام",LOOKUP(FLOOR(A15163,100),Table2[ID start],Table2[Class])),"الخدام"),"")</f>
        <v/>
      </c>
    </row>
    <row r="15164" spans="1:4" x14ac:dyDescent="0.25">
      <c r="A15164" t="str" cm="1">
        <f t="array" aca="1" ref="A15164" ca="1">IFERROR(_xlfn.XLOOKUP(attendance__2[[#This Row],[ID]],_xlfn._xlws.FILTER(Table1[Old ID],Table1[Old ID]&lt;&gt;0),_xlfn._xlws.FILTER(Changelog!$C$2:$C$110,Changelog!$C$2:$C$110&lt;&gt;""),attendance__2[[#This Row],[ID]]),"")</f>
        <v/>
      </c>
      <c r="D15164" t="str">
        <f ca="1">IFERROR(_xlfn.IFNA(IF((A15164-FLOOR(A15164,100))&lt;10,"الخدام",LOOKUP(FLOOR(A15164,100),Table2[ID start],Table2[Class])),"الخدام"),"")</f>
        <v/>
      </c>
    </row>
    <row r="15165" spans="1:4" x14ac:dyDescent="0.25">
      <c r="A15165" t="str" cm="1">
        <f t="array" aca="1" ref="A15165" ca="1">IFERROR(_xlfn.XLOOKUP(attendance__2[[#This Row],[ID]],_xlfn._xlws.FILTER(Table1[Old ID],Table1[Old ID]&lt;&gt;0),_xlfn._xlws.FILTER(Changelog!$C$2:$C$110,Changelog!$C$2:$C$110&lt;&gt;""),attendance__2[[#This Row],[ID]]),"")</f>
        <v/>
      </c>
      <c r="D15165" t="str">
        <f ca="1">IFERROR(_xlfn.IFNA(IF((A15165-FLOOR(A15165,100))&lt;10,"الخدام",LOOKUP(FLOOR(A15165,100),Table2[ID start],Table2[Class])),"الخدام"),"")</f>
        <v/>
      </c>
    </row>
    <row r="15166" spans="1:4" x14ac:dyDescent="0.25">
      <c r="A15166" t="str" cm="1">
        <f t="array" aca="1" ref="A15166" ca="1">IFERROR(_xlfn.XLOOKUP(attendance__2[[#This Row],[ID]],_xlfn._xlws.FILTER(Table1[Old ID],Table1[Old ID]&lt;&gt;0),_xlfn._xlws.FILTER(Changelog!$C$2:$C$110,Changelog!$C$2:$C$110&lt;&gt;""),attendance__2[[#This Row],[ID]]),"")</f>
        <v/>
      </c>
      <c r="D15166" t="str">
        <f ca="1">IFERROR(_xlfn.IFNA(IF((A15166-FLOOR(A15166,100))&lt;10,"الخدام",LOOKUP(FLOOR(A15166,100),Table2[ID start],Table2[Class])),"الخدام"),"")</f>
        <v/>
      </c>
    </row>
    <row r="15167" spans="1:4" x14ac:dyDescent="0.25">
      <c r="A15167" t="str" cm="1">
        <f t="array" aca="1" ref="A15167" ca="1">IFERROR(_xlfn.XLOOKUP(attendance__2[[#This Row],[ID]],_xlfn._xlws.FILTER(Table1[Old ID],Table1[Old ID]&lt;&gt;0),_xlfn._xlws.FILTER(Changelog!$C$2:$C$110,Changelog!$C$2:$C$110&lt;&gt;""),attendance__2[[#This Row],[ID]]),"")</f>
        <v/>
      </c>
      <c r="D15167" t="str">
        <f ca="1">IFERROR(_xlfn.IFNA(IF((A15167-FLOOR(A15167,100))&lt;10,"الخدام",LOOKUP(FLOOR(A15167,100),Table2[ID start],Table2[Class])),"الخدام"),"")</f>
        <v/>
      </c>
    </row>
    <row r="15168" spans="1:4" x14ac:dyDescent="0.25">
      <c r="A15168" t="str" cm="1">
        <f t="array" aca="1" ref="A15168" ca="1">IFERROR(_xlfn.XLOOKUP(attendance__2[[#This Row],[ID]],_xlfn._xlws.FILTER(Table1[Old ID],Table1[Old ID]&lt;&gt;0),_xlfn._xlws.FILTER(Changelog!$C$2:$C$110,Changelog!$C$2:$C$110&lt;&gt;""),attendance__2[[#This Row],[ID]]),"")</f>
        <v/>
      </c>
      <c r="D15168" t="str">
        <f ca="1">IFERROR(_xlfn.IFNA(IF((A15168-FLOOR(A15168,100))&lt;10,"الخدام",LOOKUP(FLOOR(A15168,100),Table2[ID start],Table2[Class])),"الخدام"),"")</f>
        <v/>
      </c>
    </row>
    <row r="15169" spans="1:4" x14ac:dyDescent="0.25">
      <c r="A15169" t="str" cm="1">
        <f t="array" aca="1" ref="A15169" ca="1">IFERROR(_xlfn.XLOOKUP(attendance__2[[#This Row],[ID]],_xlfn._xlws.FILTER(Table1[Old ID],Table1[Old ID]&lt;&gt;0),_xlfn._xlws.FILTER(Changelog!$C$2:$C$110,Changelog!$C$2:$C$110&lt;&gt;""),attendance__2[[#This Row],[ID]]),"")</f>
        <v/>
      </c>
      <c r="D15169" t="str">
        <f ca="1">IFERROR(_xlfn.IFNA(IF((A15169-FLOOR(A15169,100))&lt;10,"الخدام",LOOKUP(FLOOR(A15169,100),Table2[ID start],Table2[Class])),"الخدام"),"")</f>
        <v/>
      </c>
    </row>
    <row r="15170" spans="1:4" x14ac:dyDescent="0.25">
      <c r="A15170" t="str" cm="1">
        <f t="array" aca="1" ref="A15170" ca="1">IFERROR(_xlfn.XLOOKUP(attendance__2[[#This Row],[ID]],_xlfn._xlws.FILTER(Table1[Old ID],Table1[Old ID]&lt;&gt;0),_xlfn._xlws.FILTER(Changelog!$C$2:$C$110,Changelog!$C$2:$C$110&lt;&gt;""),attendance__2[[#This Row],[ID]]),"")</f>
        <v/>
      </c>
      <c r="D15170" t="str">
        <f ca="1">IFERROR(_xlfn.IFNA(IF((A15170-FLOOR(A15170,100))&lt;10,"الخدام",LOOKUP(FLOOR(A15170,100),Table2[ID start],Table2[Class])),"الخدام"),"")</f>
        <v/>
      </c>
    </row>
    <row r="15171" spans="1:4" x14ac:dyDescent="0.25">
      <c r="A15171" t="str" cm="1">
        <f t="array" aca="1" ref="A15171" ca="1">IFERROR(_xlfn.XLOOKUP(attendance__2[[#This Row],[ID]],_xlfn._xlws.FILTER(Table1[Old ID],Table1[Old ID]&lt;&gt;0),_xlfn._xlws.FILTER(Changelog!$C$2:$C$110,Changelog!$C$2:$C$110&lt;&gt;""),attendance__2[[#This Row],[ID]]),"")</f>
        <v/>
      </c>
      <c r="D15171" t="str">
        <f ca="1">IFERROR(_xlfn.IFNA(IF((A15171-FLOOR(A15171,100))&lt;10,"الخدام",LOOKUP(FLOOR(A15171,100),Table2[ID start],Table2[Class])),"الخدام"),"")</f>
        <v/>
      </c>
    </row>
    <row r="15172" spans="1:4" x14ac:dyDescent="0.25">
      <c r="A15172" t="str" cm="1">
        <f t="array" aca="1" ref="A15172" ca="1">IFERROR(_xlfn.XLOOKUP(attendance__2[[#This Row],[ID]],_xlfn._xlws.FILTER(Table1[Old ID],Table1[Old ID]&lt;&gt;0),_xlfn._xlws.FILTER(Changelog!$C$2:$C$110,Changelog!$C$2:$C$110&lt;&gt;""),attendance__2[[#This Row],[ID]]),"")</f>
        <v/>
      </c>
      <c r="D15172" t="str">
        <f ca="1">IFERROR(_xlfn.IFNA(IF((A15172-FLOOR(A15172,100))&lt;10,"الخدام",LOOKUP(FLOOR(A15172,100),Table2[ID start],Table2[Class])),"الخدام"),"")</f>
        <v/>
      </c>
    </row>
    <row r="15173" spans="1:4" x14ac:dyDescent="0.25">
      <c r="A15173" t="str" cm="1">
        <f t="array" aca="1" ref="A15173" ca="1">IFERROR(_xlfn.XLOOKUP(attendance__2[[#This Row],[ID]],_xlfn._xlws.FILTER(Table1[Old ID],Table1[Old ID]&lt;&gt;0),_xlfn._xlws.FILTER(Changelog!$C$2:$C$110,Changelog!$C$2:$C$110&lt;&gt;""),attendance__2[[#This Row],[ID]]),"")</f>
        <v/>
      </c>
      <c r="D15173" t="str">
        <f ca="1">IFERROR(_xlfn.IFNA(IF((A15173-FLOOR(A15173,100))&lt;10,"الخدام",LOOKUP(FLOOR(A15173,100),Table2[ID start],Table2[Class])),"الخدام"),"")</f>
        <v/>
      </c>
    </row>
    <row r="15174" spans="1:4" x14ac:dyDescent="0.25">
      <c r="A15174" t="str" cm="1">
        <f t="array" aca="1" ref="A15174" ca="1">IFERROR(_xlfn.XLOOKUP(attendance__2[[#This Row],[ID]],_xlfn._xlws.FILTER(Table1[Old ID],Table1[Old ID]&lt;&gt;0),_xlfn._xlws.FILTER(Changelog!$C$2:$C$110,Changelog!$C$2:$C$110&lt;&gt;""),attendance__2[[#This Row],[ID]]),"")</f>
        <v/>
      </c>
      <c r="D15174" t="str">
        <f ca="1">IFERROR(_xlfn.IFNA(IF((A15174-FLOOR(A15174,100))&lt;10,"الخدام",LOOKUP(FLOOR(A15174,100),Table2[ID start],Table2[Class])),"الخدام"),"")</f>
        <v/>
      </c>
    </row>
    <row r="15175" spans="1:4" x14ac:dyDescent="0.25">
      <c r="A15175" t="str" cm="1">
        <f t="array" aca="1" ref="A15175" ca="1">IFERROR(_xlfn.XLOOKUP(attendance__2[[#This Row],[ID]],_xlfn._xlws.FILTER(Table1[Old ID],Table1[Old ID]&lt;&gt;0),_xlfn._xlws.FILTER(Changelog!$C$2:$C$110,Changelog!$C$2:$C$110&lt;&gt;""),attendance__2[[#This Row],[ID]]),"")</f>
        <v/>
      </c>
      <c r="D15175" t="str">
        <f ca="1">IFERROR(_xlfn.IFNA(IF((A15175-FLOOR(A15175,100))&lt;10,"الخدام",LOOKUP(FLOOR(A15175,100),Table2[ID start],Table2[Class])),"الخدام"),"")</f>
        <v/>
      </c>
    </row>
    <row r="15176" spans="1:4" x14ac:dyDescent="0.25">
      <c r="A15176" t="str" cm="1">
        <f t="array" aca="1" ref="A15176" ca="1">IFERROR(_xlfn.XLOOKUP(attendance__2[[#This Row],[ID]],_xlfn._xlws.FILTER(Table1[Old ID],Table1[Old ID]&lt;&gt;0),_xlfn._xlws.FILTER(Changelog!$C$2:$C$110,Changelog!$C$2:$C$110&lt;&gt;""),attendance__2[[#This Row],[ID]]),"")</f>
        <v/>
      </c>
      <c r="D15176" t="str">
        <f ca="1">IFERROR(_xlfn.IFNA(IF((A15176-FLOOR(A15176,100))&lt;10,"الخدام",LOOKUP(FLOOR(A15176,100),Table2[ID start],Table2[Class])),"الخدام"),"")</f>
        <v/>
      </c>
    </row>
    <row r="15177" spans="1:4" x14ac:dyDescent="0.25">
      <c r="A15177" t="str" cm="1">
        <f t="array" aca="1" ref="A15177" ca="1">IFERROR(_xlfn.XLOOKUP(attendance__2[[#This Row],[ID]],_xlfn._xlws.FILTER(Table1[Old ID],Table1[Old ID]&lt;&gt;0),_xlfn._xlws.FILTER(Changelog!$C$2:$C$110,Changelog!$C$2:$C$110&lt;&gt;""),attendance__2[[#This Row],[ID]]),"")</f>
        <v/>
      </c>
      <c r="D15177" t="str">
        <f ca="1">IFERROR(_xlfn.IFNA(IF((A15177-FLOOR(A15177,100))&lt;10,"الخدام",LOOKUP(FLOOR(A15177,100),Table2[ID start],Table2[Class])),"الخدام"),"")</f>
        <v/>
      </c>
    </row>
    <row r="15178" spans="1:4" x14ac:dyDescent="0.25">
      <c r="A15178" t="str" cm="1">
        <f t="array" aca="1" ref="A15178" ca="1">IFERROR(_xlfn.XLOOKUP(attendance__2[[#This Row],[ID]],_xlfn._xlws.FILTER(Table1[Old ID],Table1[Old ID]&lt;&gt;0),_xlfn._xlws.FILTER(Changelog!$C$2:$C$110,Changelog!$C$2:$C$110&lt;&gt;""),attendance__2[[#This Row],[ID]]),"")</f>
        <v/>
      </c>
      <c r="D15178" t="str">
        <f ca="1">IFERROR(_xlfn.IFNA(IF((A15178-FLOOR(A15178,100))&lt;10,"الخدام",LOOKUP(FLOOR(A15178,100),Table2[ID start],Table2[Class])),"الخدام"),"")</f>
        <v/>
      </c>
    </row>
    <row r="15179" spans="1:4" x14ac:dyDescent="0.25">
      <c r="A15179" t="str" cm="1">
        <f t="array" aca="1" ref="A15179" ca="1">IFERROR(_xlfn.XLOOKUP(attendance__2[[#This Row],[ID]],_xlfn._xlws.FILTER(Table1[Old ID],Table1[Old ID]&lt;&gt;0),_xlfn._xlws.FILTER(Changelog!$C$2:$C$110,Changelog!$C$2:$C$110&lt;&gt;""),attendance__2[[#This Row],[ID]]),"")</f>
        <v/>
      </c>
      <c r="D15179" t="str">
        <f ca="1">IFERROR(_xlfn.IFNA(IF((A15179-FLOOR(A15179,100))&lt;10,"الخدام",LOOKUP(FLOOR(A15179,100),Table2[ID start],Table2[Class])),"الخدام"),"")</f>
        <v/>
      </c>
    </row>
    <row r="15180" spans="1:4" x14ac:dyDescent="0.25">
      <c r="A15180" t="str" cm="1">
        <f t="array" aca="1" ref="A15180" ca="1">IFERROR(_xlfn.XLOOKUP(attendance__2[[#This Row],[ID]],_xlfn._xlws.FILTER(Table1[Old ID],Table1[Old ID]&lt;&gt;0),_xlfn._xlws.FILTER(Changelog!$C$2:$C$110,Changelog!$C$2:$C$110&lt;&gt;""),attendance__2[[#This Row],[ID]]),"")</f>
        <v/>
      </c>
      <c r="D15180" t="str">
        <f ca="1">IFERROR(_xlfn.IFNA(IF((A15180-FLOOR(A15180,100))&lt;10,"الخدام",LOOKUP(FLOOR(A15180,100),Table2[ID start],Table2[Class])),"الخدام"),"")</f>
        <v/>
      </c>
    </row>
    <row r="15181" spans="1:4" x14ac:dyDescent="0.25">
      <c r="A15181" t="str" cm="1">
        <f t="array" aca="1" ref="A15181" ca="1">IFERROR(_xlfn.XLOOKUP(attendance__2[[#This Row],[ID]],_xlfn._xlws.FILTER(Table1[Old ID],Table1[Old ID]&lt;&gt;0),_xlfn._xlws.FILTER(Changelog!$C$2:$C$110,Changelog!$C$2:$C$110&lt;&gt;""),attendance__2[[#This Row],[ID]]),"")</f>
        <v/>
      </c>
      <c r="D15181" t="str">
        <f ca="1">IFERROR(_xlfn.IFNA(IF((A15181-FLOOR(A15181,100))&lt;10,"الخدام",LOOKUP(FLOOR(A15181,100),Table2[ID start],Table2[Class])),"الخدام"),"")</f>
        <v/>
      </c>
    </row>
    <row r="15182" spans="1:4" x14ac:dyDescent="0.25">
      <c r="A15182" t="str" cm="1">
        <f t="array" aca="1" ref="A15182" ca="1">IFERROR(_xlfn.XLOOKUP(attendance__2[[#This Row],[ID]],_xlfn._xlws.FILTER(Table1[Old ID],Table1[Old ID]&lt;&gt;0),_xlfn._xlws.FILTER(Changelog!$C$2:$C$110,Changelog!$C$2:$C$110&lt;&gt;""),attendance__2[[#This Row],[ID]]),"")</f>
        <v/>
      </c>
      <c r="D15182" t="str">
        <f ca="1">IFERROR(_xlfn.IFNA(IF((A15182-FLOOR(A15182,100))&lt;10,"الخدام",LOOKUP(FLOOR(A15182,100),Table2[ID start],Table2[Class])),"الخدام"),"")</f>
        <v/>
      </c>
    </row>
    <row r="15183" spans="1:4" x14ac:dyDescent="0.25">
      <c r="A15183" t="str" cm="1">
        <f t="array" aca="1" ref="A15183" ca="1">IFERROR(_xlfn.XLOOKUP(attendance__2[[#This Row],[ID]],_xlfn._xlws.FILTER(Table1[Old ID],Table1[Old ID]&lt;&gt;0),_xlfn._xlws.FILTER(Changelog!$C$2:$C$110,Changelog!$C$2:$C$110&lt;&gt;""),attendance__2[[#This Row],[ID]]),"")</f>
        <v/>
      </c>
      <c r="D15183" t="str">
        <f ca="1">IFERROR(_xlfn.IFNA(IF((A15183-FLOOR(A15183,100))&lt;10,"الخدام",LOOKUP(FLOOR(A15183,100),Table2[ID start],Table2[Class])),"الخدام"),"")</f>
        <v/>
      </c>
    </row>
    <row r="15184" spans="1:4" x14ac:dyDescent="0.25">
      <c r="A15184" t="str" cm="1">
        <f t="array" aca="1" ref="A15184" ca="1">IFERROR(_xlfn.XLOOKUP(attendance__2[[#This Row],[ID]],_xlfn._xlws.FILTER(Table1[Old ID],Table1[Old ID]&lt;&gt;0),_xlfn._xlws.FILTER(Changelog!$C$2:$C$110,Changelog!$C$2:$C$110&lt;&gt;""),attendance__2[[#This Row],[ID]]),"")</f>
        <v/>
      </c>
      <c r="D15184" t="str">
        <f ca="1">IFERROR(_xlfn.IFNA(IF((A15184-FLOOR(A15184,100))&lt;10,"الخدام",LOOKUP(FLOOR(A15184,100),Table2[ID start],Table2[Class])),"الخدام"),"")</f>
        <v/>
      </c>
    </row>
    <row r="15185" spans="1:4" x14ac:dyDescent="0.25">
      <c r="A15185" t="str" cm="1">
        <f t="array" aca="1" ref="A15185" ca="1">IFERROR(_xlfn.XLOOKUP(attendance__2[[#This Row],[ID]],_xlfn._xlws.FILTER(Table1[Old ID],Table1[Old ID]&lt;&gt;0),_xlfn._xlws.FILTER(Changelog!$C$2:$C$110,Changelog!$C$2:$C$110&lt;&gt;""),attendance__2[[#This Row],[ID]]),"")</f>
        <v/>
      </c>
      <c r="D15185" t="str">
        <f ca="1">IFERROR(_xlfn.IFNA(IF((A15185-FLOOR(A15185,100))&lt;10,"الخدام",LOOKUP(FLOOR(A15185,100),Table2[ID start],Table2[Class])),"الخدام"),"")</f>
        <v/>
      </c>
    </row>
    <row r="15186" spans="1:4" x14ac:dyDescent="0.25">
      <c r="A15186" t="str" cm="1">
        <f t="array" aca="1" ref="A15186" ca="1">IFERROR(_xlfn.XLOOKUP(attendance__2[[#This Row],[ID]],_xlfn._xlws.FILTER(Table1[Old ID],Table1[Old ID]&lt;&gt;0),_xlfn._xlws.FILTER(Changelog!$C$2:$C$110,Changelog!$C$2:$C$110&lt;&gt;""),attendance__2[[#This Row],[ID]]),"")</f>
        <v/>
      </c>
      <c r="D15186" t="str">
        <f ca="1">IFERROR(_xlfn.IFNA(IF((A15186-FLOOR(A15186,100))&lt;10,"الخدام",LOOKUP(FLOOR(A15186,100),Table2[ID start],Table2[Class])),"الخدام"),"")</f>
        <v/>
      </c>
    </row>
    <row r="15187" spans="1:4" x14ac:dyDescent="0.25">
      <c r="A15187" t="str" cm="1">
        <f t="array" aca="1" ref="A15187" ca="1">IFERROR(_xlfn.XLOOKUP(attendance__2[[#This Row],[ID]],_xlfn._xlws.FILTER(Table1[Old ID],Table1[Old ID]&lt;&gt;0),_xlfn._xlws.FILTER(Changelog!$C$2:$C$110,Changelog!$C$2:$C$110&lt;&gt;""),attendance__2[[#This Row],[ID]]),"")</f>
        <v/>
      </c>
      <c r="D15187" t="str">
        <f ca="1">IFERROR(_xlfn.IFNA(IF((A15187-FLOOR(A15187,100))&lt;10,"الخدام",LOOKUP(FLOOR(A15187,100),Table2[ID start],Table2[Class])),"الخدام"),"")</f>
        <v/>
      </c>
    </row>
    <row r="15188" spans="1:4" x14ac:dyDescent="0.25">
      <c r="A15188" t="str" cm="1">
        <f t="array" aca="1" ref="A15188" ca="1">IFERROR(_xlfn.XLOOKUP(attendance__2[[#This Row],[ID]],_xlfn._xlws.FILTER(Table1[Old ID],Table1[Old ID]&lt;&gt;0),_xlfn._xlws.FILTER(Changelog!$C$2:$C$110,Changelog!$C$2:$C$110&lt;&gt;""),attendance__2[[#This Row],[ID]]),"")</f>
        <v/>
      </c>
      <c r="D15188" t="str">
        <f ca="1">IFERROR(_xlfn.IFNA(IF((A15188-FLOOR(A15188,100))&lt;10,"الخدام",LOOKUP(FLOOR(A15188,100),Table2[ID start],Table2[Class])),"الخدام"),"")</f>
        <v/>
      </c>
    </row>
    <row r="15189" spans="1:4" x14ac:dyDescent="0.25">
      <c r="A15189" t="str" cm="1">
        <f t="array" aca="1" ref="A15189" ca="1">IFERROR(_xlfn.XLOOKUP(attendance__2[[#This Row],[ID]],_xlfn._xlws.FILTER(Table1[Old ID],Table1[Old ID]&lt;&gt;0),_xlfn._xlws.FILTER(Changelog!$C$2:$C$110,Changelog!$C$2:$C$110&lt;&gt;""),attendance__2[[#This Row],[ID]]),"")</f>
        <v/>
      </c>
      <c r="D15189" t="str">
        <f ca="1">IFERROR(_xlfn.IFNA(IF((A15189-FLOOR(A15189,100))&lt;10,"الخدام",LOOKUP(FLOOR(A15189,100),Table2[ID start],Table2[Class])),"الخدام"),"")</f>
        <v/>
      </c>
    </row>
    <row r="15190" spans="1:4" x14ac:dyDescent="0.25">
      <c r="A15190" t="str" cm="1">
        <f t="array" aca="1" ref="A15190" ca="1">IFERROR(_xlfn.XLOOKUP(attendance__2[[#This Row],[ID]],_xlfn._xlws.FILTER(Table1[Old ID],Table1[Old ID]&lt;&gt;0),_xlfn._xlws.FILTER(Changelog!$C$2:$C$110,Changelog!$C$2:$C$110&lt;&gt;""),attendance__2[[#This Row],[ID]]),"")</f>
        <v/>
      </c>
      <c r="D15190" t="str">
        <f ca="1">IFERROR(_xlfn.IFNA(IF((A15190-FLOOR(A15190,100))&lt;10,"الخدام",LOOKUP(FLOOR(A15190,100),Table2[ID start],Table2[Class])),"الخدام"),"")</f>
        <v/>
      </c>
    </row>
    <row r="15191" spans="1:4" x14ac:dyDescent="0.25">
      <c r="A15191" t="str" cm="1">
        <f t="array" aca="1" ref="A15191" ca="1">IFERROR(_xlfn.XLOOKUP(attendance__2[[#This Row],[ID]],_xlfn._xlws.FILTER(Table1[Old ID],Table1[Old ID]&lt;&gt;0),_xlfn._xlws.FILTER(Changelog!$C$2:$C$110,Changelog!$C$2:$C$110&lt;&gt;""),attendance__2[[#This Row],[ID]]),"")</f>
        <v/>
      </c>
      <c r="D15191" t="str">
        <f ca="1">IFERROR(_xlfn.IFNA(IF((A15191-FLOOR(A15191,100))&lt;10,"الخدام",LOOKUP(FLOOR(A15191,100),Table2[ID start],Table2[Class])),"الخدام"),"")</f>
        <v/>
      </c>
    </row>
    <row r="15192" spans="1:4" x14ac:dyDescent="0.25">
      <c r="A15192" t="str" cm="1">
        <f t="array" aca="1" ref="A15192" ca="1">IFERROR(_xlfn.XLOOKUP(attendance__2[[#This Row],[ID]],_xlfn._xlws.FILTER(Table1[Old ID],Table1[Old ID]&lt;&gt;0),_xlfn._xlws.FILTER(Changelog!$C$2:$C$110,Changelog!$C$2:$C$110&lt;&gt;""),attendance__2[[#This Row],[ID]]),"")</f>
        <v/>
      </c>
      <c r="D15192" t="str">
        <f ca="1">IFERROR(_xlfn.IFNA(IF((A15192-FLOOR(A15192,100))&lt;10,"الخدام",LOOKUP(FLOOR(A15192,100),Table2[ID start],Table2[Class])),"الخدام"),"")</f>
        <v/>
      </c>
    </row>
    <row r="15193" spans="1:4" x14ac:dyDescent="0.25">
      <c r="A15193" t="str" cm="1">
        <f t="array" aca="1" ref="A15193" ca="1">IFERROR(_xlfn.XLOOKUP(attendance__2[[#This Row],[ID]],_xlfn._xlws.FILTER(Table1[Old ID],Table1[Old ID]&lt;&gt;0),_xlfn._xlws.FILTER(Changelog!$C$2:$C$110,Changelog!$C$2:$C$110&lt;&gt;""),attendance__2[[#This Row],[ID]]),"")</f>
        <v/>
      </c>
      <c r="D15193" t="str">
        <f ca="1">IFERROR(_xlfn.IFNA(IF((A15193-FLOOR(A15193,100))&lt;10,"الخدام",LOOKUP(FLOOR(A15193,100),Table2[ID start],Table2[Class])),"الخدام"),"")</f>
        <v/>
      </c>
    </row>
    <row r="15194" spans="1:4" x14ac:dyDescent="0.25">
      <c r="A15194" t="str" cm="1">
        <f t="array" aca="1" ref="A15194" ca="1">IFERROR(_xlfn.XLOOKUP(attendance__2[[#This Row],[ID]],_xlfn._xlws.FILTER(Table1[Old ID],Table1[Old ID]&lt;&gt;0),_xlfn._xlws.FILTER(Changelog!$C$2:$C$110,Changelog!$C$2:$C$110&lt;&gt;""),attendance__2[[#This Row],[ID]]),"")</f>
        <v/>
      </c>
      <c r="D15194" t="str">
        <f ca="1">IFERROR(_xlfn.IFNA(IF((A15194-FLOOR(A15194,100))&lt;10,"الخدام",LOOKUP(FLOOR(A15194,100),Table2[ID start],Table2[Class])),"الخدام"),"")</f>
        <v/>
      </c>
    </row>
    <row r="15195" spans="1:4" x14ac:dyDescent="0.25">
      <c r="A15195" t="str" cm="1">
        <f t="array" aca="1" ref="A15195" ca="1">IFERROR(_xlfn.XLOOKUP(attendance__2[[#This Row],[ID]],_xlfn._xlws.FILTER(Table1[Old ID],Table1[Old ID]&lt;&gt;0),_xlfn._xlws.FILTER(Changelog!$C$2:$C$110,Changelog!$C$2:$C$110&lt;&gt;""),attendance__2[[#This Row],[ID]]),"")</f>
        <v/>
      </c>
      <c r="D15195" t="str">
        <f ca="1">IFERROR(_xlfn.IFNA(IF((A15195-FLOOR(A15195,100))&lt;10,"الخدام",LOOKUP(FLOOR(A15195,100),Table2[ID start],Table2[Class])),"الخدام"),"")</f>
        <v/>
      </c>
    </row>
    <row r="15196" spans="1:4" x14ac:dyDescent="0.25">
      <c r="A15196" t="str" cm="1">
        <f t="array" aca="1" ref="A15196" ca="1">IFERROR(_xlfn.XLOOKUP(attendance__2[[#This Row],[ID]],_xlfn._xlws.FILTER(Table1[Old ID],Table1[Old ID]&lt;&gt;0),_xlfn._xlws.FILTER(Changelog!$C$2:$C$110,Changelog!$C$2:$C$110&lt;&gt;""),attendance__2[[#This Row],[ID]]),"")</f>
        <v/>
      </c>
      <c r="D15196" t="str">
        <f ca="1">IFERROR(_xlfn.IFNA(IF((A15196-FLOOR(A15196,100))&lt;10,"الخدام",LOOKUP(FLOOR(A15196,100),Table2[ID start],Table2[Class])),"الخدام"),"")</f>
        <v/>
      </c>
    </row>
    <row r="15197" spans="1:4" x14ac:dyDescent="0.25">
      <c r="A15197" t="str" cm="1">
        <f t="array" aca="1" ref="A15197" ca="1">IFERROR(_xlfn.XLOOKUP(attendance__2[[#This Row],[ID]],_xlfn._xlws.FILTER(Table1[Old ID],Table1[Old ID]&lt;&gt;0),_xlfn._xlws.FILTER(Changelog!$C$2:$C$110,Changelog!$C$2:$C$110&lt;&gt;""),attendance__2[[#This Row],[ID]]),"")</f>
        <v/>
      </c>
      <c r="D15197" t="str">
        <f ca="1">IFERROR(_xlfn.IFNA(IF((A15197-FLOOR(A15197,100))&lt;10,"الخدام",LOOKUP(FLOOR(A15197,100),Table2[ID start],Table2[Class])),"الخدام"),"")</f>
        <v/>
      </c>
    </row>
    <row r="15198" spans="1:4" x14ac:dyDescent="0.25">
      <c r="A15198" t="str" cm="1">
        <f t="array" aca="1" ref="A15198" ca="1">IFERROR(_xlfn.XLOOKUP(attendance__2[[#This Row],[ID]],_xlfn._xlws.FILTER(Table1[Old ID],Table1[Old ID]&lt;&gt;0),_xlfn._xlws.FILTER(Changelog!$C$2:$C$110,Changelog!$C$2:$C$110&lt;&gt;""),attendance__2[[#This Row],[ID]]),"")</f>
        <v/>
      </c>
      <c r="D15198" t="str">
        <f ca="1">IFERROR(_xlfn.IFNA(IF((A15198-FLOOR(A15198,100))&lt;10,"الخدام",LOOKUP(FLOOR(A15198,100),Table2[ID start],Table2[Class])),"الخدام"),"")</f>
        <v/>
      </c>
    </row>
    <row r="15199" spans="1:4" x14ac:dyDescent="0.25">
      <c r="A15199" t="str" cm="1">
        <f t="array" aca="1" ref="A15199" ca="1">IFERROR(_xlfn.XLOOKUP(attendance__2[[#This Row],[ID]],_xlfn._xlws.FILTER(Table1[Old ID],Table1[Old ID]&lt;&gt;0),_xlfn._xlws.FILTER(Changelog!$C$2:$C$110,Changelog!$C$2:$C$110&lt;&gt;""),attendance__2[[#This Row],[ID]]),"")</f>
        <v/>
      </c>
      <c r="D15199" t="str">
        <f ca="1">IFERROR(_xlfn.IFNA(IF((A15199-FLOOR(A15199,100))&lt;10,"الخدام",LOOKUP(FLOOR(A15199,100),Table2[ID start],Table2[Class])),"الخدام"),"")</f>
        <v/>
      </c>
    </row>
    <row r="15200" spans="1:4" x14ac:dyDescent="0.25">
      <c r="A15200" t="str" cm="1">
        <f t="array" aca="1" ref="A15200" ca="1">IFERROR(_xlfn.XLOOKUP(attendance__2[[#This Row],[ID]],_xlfn._xlws.FILTER(Table1[Old ID],Table1[Old ID]&lt;&gt;0),_xlfn._xlws.FILTER(Changelog!$C$2:$C$110,Changelog!$C$2:$C$110&lt;&gt;""),attendance__2[[#This Row],[ID]]),"")</f>
        <v/>
      </c>
      <c r="D15200" t="str">
        <f ca="1">IFERROR(_xlfn.IFNA(IF((A15200-FLOOR(A15200,100))&lt;10,"الخدام",LOOKUP(FLOOR(A15200,100),Table2[ID start],Table2[Class])),"الخدام"),"")</f>
        <v/>
      </c>
    </row>
    <row r="15201" spans="1:4" x14ac:dyDescent="0.25">
      <c r="A15201" t="str" cm="1">
        <f t="array" aca="1" ref="A15201" ca="1">IFERROR(_xlfn.XLOOKUP(attendance__2[[#This Row],[ID]],_xlfn._xlws.FILTER(Table1[Old ID],Table1[Old ID]&lt;&gt;0),_xlfn._xlws.FILTER(Changelog!$C$2:$C$110,Changelog!$C$2:$C$110&lt;&gt;""),attendance__2[[#This Row],[ID]]),"")</f>
        <v/>
      </c>
      <c r="D15201" t="str">
        <f ca="1">IFERROR(_xlfn.IFNA(IF((A15201-FLOOR(A15201,100))&lt;10,"الخدام",LOOKUP(FLOOR(A15201,100),Table2[ID start],Table2[Class])),"الخدام"),"")</f>
        <v/>
      </c>
    </row>
    <row r="15202" spans="1:4" x14ac:dyDescent="0.25">
      <c r="A15202" t="str" cm="1">
        <f t="array" aca="1" ref="A15202" ca="1">IFERROR(_xlfn.XLOOKUP(attendance__2[[#This Row],[ID]],_xlfn._xlws.FILTER(Table1[Old ID],Table1[Old ID]&lt;&gt;0),_xlfn._xlws.FILTER(Changelog!$C$2:$C$110,Changelog!$C$2:$C$110&lt;&gt;""),attendance__2[[#This Row],[ID]]),"")</f>
        <v/>
      </c>
      <c r="D15202" t="str">
        <f ca="1">IFERROR(_xlfn.IFNA(IF((A15202-FLOOR(A15202,100))&lt;10,"الخدام",LOOKUP(FLOOR(A15202,100),Table2[ID start],Table2[Class])),"الخدام"),"")</f>
        <v/>
      </c>
    </row>
    <row r="15203" spans="1:4" x14ac:dyDescent="0.25">
      <c r="A15203" t="str" cm="1">
        <f t="array" aca="1" ref="A15203" ca="1">IFERROR(_xlfn.XLOOKUP(attendance__2[[#This Row],[ID]],_xlfn._xlws.FILTER(Table1[Old ID],Table1[Old ID]&lt;&gt;0),_xlfn._xlws.FILTER(Changelog!$C$2:$C$110,Changelog!$C$2:$C$110&lt;&gt;""),attendance__2[[#This Row],[ID]]),"")</f>
        <v/>
      </c>
      <c r="D15203" t="str">
        <f ca="1">IFERROR(_xlfn.IFNA(IF((A15203-FLOOR(A15203,100))&lt;10,"الخدام",LOOKUP(FLOOR(A15203,100),Table2[ID start],Table2[Class])),"الخدام"),"")</f>
        <v/>
      </c>
    </row>
    <row r="15204" spans="1:4" x14ac:dyDescent="0.25">
      <c r="A15204" t="str" cm="1">
        <f t="array" aca="1" ref="A15204" ca="1">IFERROR(_xlfn.XLOOKUP(attendance__2[[#This Row],[ID]],_xlfn._xlws.FILTER(Table1[Old ID],Table1[Old ID]&lt;&gt;0),_xlfn._xlws.FILTER(Changelog!$C$2:$C$110,Changelog!$C$2:$C$110&lt;&gt;""),attendance__2[[#This Row],[ID]]),"")</f>
        <v/>
      </c>
      <c r="D15204" t="str">
        <f ca="1">IFERROR(_xlfn.IFNA(IF((A15204-FLOOR(A15204,100))&lt;10,"الخدام",LOOKUP(FLOOR(A15204,100),Table2[ID start],Table2[Class])),"الخدام"),"")</f>
        <v/>
      </c>
    </row>
    <row r="15205" spans="1:4" x14ac:dyDescent="0.25">
      <c r="A15205" t="str" cm="1">
        <f t="array" aca="1" ref="A15205" ca="1">IFERROR(_xlfn.XLOOKUP(attendance__2[[#This Row],[ID]],_xlfn._xlws.FILTER(Table1[Old ID],Table1[Old ID]&lt;&gt;0),_xlfn._xlws.FILTER(Changelog!$C$2:$C$110,Changelog!$C$2:$C$110&lt;&gt;""),attendance__2[[#This Row],[ID]]),"")</f>
        <v/>
      </c>
      <c r="D15205" t="str">
        <f ca="1">IFERROR(_xlfn.IFNA(IF((A15205-FLOOR(A15205,100))&lt;10,"الخدام",LOOKUP(FLOOR(A15205,100),Table2[ID start],Table2[Class])),"الخدام"),"")</f>
        <v/>
      </c>
    </row>
    <row r="15206" spans="1:4" x14ac:dyDescent="0.25">
      <c r="A15206" t="str" cm="1">
        <f t="array" aca="1" ref="A15206" ca="1">IFERROR(_xlfn.XLOOKUP(attendance__2[[#This Row],[ID]],_xlfn._xlws.FILTER(Table1[Old ID],Table1[Old ID]&lt;&gt;0),_xlfn._xlws.FILTER(Changelog!$C$2:$C$110,Changelog!$C$2:$C$110&lt;&gt;""),attendance__2[[#This Row],[ID]]),"")</f>
        <v/>
      </c>
      <c r="D15206" t="str">
        <f ca="1">IFERROR(_xlfn.IFNA(IF((A15206-FLOOR(A15206,100))&lt;10,"الخدام",LOOKUP(FLOOR(A15206,100),Table2[ID start],Table2[Class])),"الخدام"),"")</f>
        <v/>
      </c>
    </row>
    <row r="15207" spans="1:4" x14ac:dyDescent="0.25">
      <c r="A15207" t="str" cm="1">
        <f t="array" aca="1" ref="A15207" ca="1">IFERROR(_xlfn.XLOOKUP(attendance__2[[#This Row],[ID]],_xlfn._xlws.FILTER(Table1[Old ID],Table1[Old ID]&lt;&gt;0),_xlfn._xlws.FILTER(Changelog!$C$2:$C$110,Changelog!$C$2:$C$110&lt;&gt;""),attendance__2[[#This Row],[ID]]),"")</f>
        <v/>
      </c>
      <c r="D15207" t="str">
        <f ca="1">IFERROR(_xlfn.IFNA(IF((A15207-FLOOR(A15207,100))&lt;10,"الخدام",LOOKUP(FLOOR(A15207,100),Table2[ID start],Table2[Class])),"الخدام"),"")</f>
        <v/>
      </c>
    </row>
    <row r="15208" spans="1:4" x14ac:dyDescent="0.25">
      <c r="A15208" t="str" cm="1">
        <f t="array" aca="1" ref="A15208" ca="1">IFERROR(_xlfn.XLOOKUP(attendance__2[[#This Row],[ID]],_xlfn._xlws.FILTER(Table1[Old ID],Table1[Old ID]&lt;&gt;0),_xlfn._xlws.FILTER(Changelog!$C$2:$C$110,Changelog!$C$2:$C$110&lt;&gt;""),attendance__2[[#This Row],[ID]]),"")</f>
        <v/>
      </c>
      <c r="D15208" t="str">
        <f ca="1">IFERROR(_xlfn.IFNA(IF((A15208-FLOOR(A15208,100))&lt;10,"الخدام",LOOKUP(FLOOR(A15208,100),Table2[ID start],Table2[Class])),"الخدام"),"")</f>
        <v/>
      </c>
    </row>
    <row r="15209" spans="1:4" x14ac:dyDescent="0.25">
      <c r="A15209" t="str" cm="1">
        <f t="array" aca="1" ref="A15209" ca="1">IFERROR(_xlfn.XLOOKUP(attendance__2[[#This Row],[ID]],_xlfn._xlws.FILTER(Table1[Old ID],Table1[Old ID]&lt;&gt;0),_xlfn._xlws.FILTER(Changelog!$C$2:$C$110,Changelog!$C$2:$C$110&lt;&gt;""),attendance__2[[#This Row],[ID]]),"")</f>
        <v/>
      </c>
      <c r="D15209" t="str">
        <f ca="1">IFERROR(_xlfn.IFNA(IF((A15209-FLOOR(A15209,100))&lt;10,"الخدام",LOOKUP(FLOOR(A15209,100),Table2[ID start],Table2[Class])),"الخدام"),"")</f>
        <v/>
      </c>
    </row>
    <row r="15210" spans="1:4" x14ac:dyDescent="0.25">
      <c r="A15210" t="str" cm="1">
        <f t="array" aca="1" ref="A15210" ca="1">IFERROR(_xlfn.XLOOKUP(attendance__2[[#This Row],[ID]],_xlfn._xlws.FILTER(Table1[Old ID],Table1[Old ID]&lt;&gt;0),_xlfn._xlws.FILTER(Changelog!$C$2:$C$110,Changelog!$C$2:$C$110&lt;&gt;""),attendance__2[[#This Row],[ID]]),"")</f>
        <v/>
      </c>
      <c r="D15210" t="str">
        <f ca="1">IFERROR(_xlfn.IFNA(IF((A15210-FLOOR(A15210,100))&lt;10,"الخدام",LOOKUP(FLOOR(A15210,100),Table2[ID start],Table2[Class])),"الخدام"),"")</f>
        <v/>
      </c>
    </row>
    <row r="15211" spans="1:4" x14ac:dyDescent="0.25">
      <c r="A15211" t="str" cm="1">
        <f t="array" aca="1" ref="A15211" ca="1">IFERROR(_xlfn.XLOOKUP(attendance__2[[#This Row],[ID]],_xlfn._xlws.FILTER(Table1[Old ID],Table1[Old ID]&lt;&gt;0),_xlfn._xlws.FILTER(Changelog!$C$2:$C$110,Changelog!$C$2:$C$110&lt;&gt;""),attendance__2[[#This Row],[ID]]),"")</f>
        <v/>
      </c>
      <c r="D15211" t="str">
        <f ca="1">IFERROR(_xlfn.IFNA(IF((A15211-FLOOR(A15211,100))&lt;10,"الخدام",LOOKUP(FLOOR(A15211,100),Table2[ID start],Table2[Class])),"الخدام"),"")</f>
        <v/>
      </c>
    </row>
    <row r="15212" spans="1:4" x14ac:dyDescent="0.25">
      <c r="A15212" t="str" cm="1">
        <f t="array" aca="1" ref="A15212" ca="1">IFERROR(_xlfn.XLOOKUP(attendance__2[[#This Row],[ID]],_xlfn._xlws.FILTER(Table1[Old ID],Table1[Old ID]&lt;&gt;0),_xlfn._xlws.FILTER(Changelog!$C$2:$C$110,Changelog!$C$2:$C$110&lt;&gt;""),attendance__2[[#This Row],[ID]]),"")</f>
        <v/>
      </c>
      <c r="D15212" t="str">
        <f ca="1">IFERROR(_xlfn.IFNA(IF((A15212-FLOOR(A15212,100))&lt;10,"الخدام",LOOKUP(FLOOR(A15212,100),Table2[ID start],Table2[Class])),"الخدام"),"")</f>
        <v/>
      </c>
    </row>
    <row r="15213" spans="1:4" x14ac:dyDescent="0.25">
      <c r="A15213" t="str" cm="1">
        <f t="array" aca="1" ref="A15213" ca="1">IFERROR(_xlfn.XLOOKUP(attendance__2[[#This Row],[ID]],_xlfn._xlws.FILTER(Table1[Old ID],Table1[Old ID]&lt;&gt;0),_xlfn._xlws.FILTER(Changelog!$C$2:$C$110,Changelog!$C$2:$C$110&lt;&gt;""),attendance__2[[#This Row],[ID]]),"")</f>
        <v/>
      </c>
      <c r="D15213" t="str">
        <f ca="1">IFERROR(_xlfn.IFNA(IF((A15213-FLOOR(A15213,100))&lt;10,"الخدام",LOOKUP(FLOOR(A15213,100),Table2[ID start],Table2[Class])),"الخدام"),"")</f>
        <v/>
      </c>
    </row>
    <row r="15214" spans="1:4" x14ac:dyDescent="0.25">
      <c r="A15214" t="str" cm="1">
        <f t="array" aca="1" ref="A15214" ca="1">IFERROR(_xlfn.XLOOKUP(attendance__2[[#This Row],[ID]],_xlfn._xlws.FILTER(Table1[Old ID],Table1[Old ID]&lt;&gt;0),_xlfn._xlws.FILTER(Changelog!$C$2:$C$110,Changelog!$C$2:$C$110&lt;&gt;""),attendance__2[[#This Row],[ID]]),"")</f>
        <v/>
      </c>
      <c r="D15214" t="str">
        <f ca="1">IFERROR(_xlfn.IFNA(IF((A15214-FLOOR(A15214,100))&lt;10,"الخدام",LOOKUP(FLOOR(A15214,100),Table2[ID start],Table2[Class])),"الخدام"),"")</f>
        <v/>
      </c>
    </row>
    <row r="15215" spans="1:4" x14ac:dyDescent="0.25">
      <c r="A15215" t="str" cm="1">
        <f t="array" aca="1" ref="A15215" ca="1">IFERROR(_xlfn.XLOOKUP(attendance__2[[#This Row],[ID]],_xlfn._xlws.FILTER(Table1[Old ID],Table1[Old ID]&lt;&gt;0),_xlfn._xlws.FILTER(Changelog!$C$2:$C$110,Changelog!$C$2:$C$110&lt;&gt;""),attendance__2[[#This Row],[ID]]),"")</f>
        <v/>
      </c>
      <c r="D15215" t="str">
        <f ca="1">IFERROR(_xlfn.IFNA(IF((A15215-FLOOR(A15215,100))&lt;10,"الخدام",LOOKUP(FLOOR(A15215,100),Table2[ID start],Table2[Class])),"الخدام"),"")</f>
        <v/>
      </c>
    </row>
    <row r="15216" spans="1:4" x14ac:dyDescent="0.25">
      <c r="A15216" t="str" cm="1">
        <f t="array" aca="1" ref="A15216" ca="1">IFERROR(_xlfn.XLOOKUP(attendance__2[[#This Row],[ID]],_xlfn._xlws.FILTER(Table1[Old ID],Table1[Old ID]&lt;&gt;0),_xlfn._xlws.FILTER(Changelog!$C$2:$C$110,Changelog!$C$2:$C$110&lt;&gt;""),attendance__2[[#This Row],[ID]]),"")</f>
        <v/>
      </c>
      <c r="D15216" t="str">
        <f ca="1">IFERROR(_xlfn.IFNA(IF((A15216-FLOOR(A15216,100))&lt;10,"الخدام",LOOKUP(FLOOR(A15216,100),Table2[ID start],Table2[Class])),"الخدام"),"")</f>
        <v/>
      </c>
    </row>
    <row r="15217" spans="1:4" x14ac:dyDescent="0.25">
      <c r="A15217" t="str" cm="1">
        <f t="array" aca="1" ref="A15217" ca="1">IFERROR(_xlfn.XLOOKUP(attendance__2[[#This Row],[ID]],_xlfn._xlws.FILTER(Table1[Old ID],Table1[Old ID]&lt;&gt;0),_xlfn._xlws.FILTER(Changelog!$C$2:$C$110,Changelog!$C$2:$C$110&lt;&gt;""),attendance__2[[#This Row],[ID]]),"")</f>
        <v/>
      </c>
      <c r="D15217" t="str">
        <f ca="1">IFERROR(_xlfn.IFNA(IF((A15217-FLOOR(A15217,100))&lt;10,"الخدام",LOOKUP(FLOOR(A15217,100),Table2[ID start],Table2[Class])),"الخدام"),"")</f>
        <v/>
      </c>
    </row>
    <row r="15218" spans="1:4" x14ac:dyDescent="0.25">
      <c r="A15218" t="str" cm="1">
        <f t="array" aca="1" ref="A15218" ca="1">IFERROR(_xlfn.XLOOKUP(attendance__2[[#This Row],[ID]],_xlfn._xlws.FILTER(Table1[Old ID],Table1[Old ID]&lt;&gt;0),_xlfn._xlws.FILTER(Changelog!$C$2:$C$110,Changelog!$C$2:$C$110&lt;&gt;""),attendance__2[[#This Row],[ID]]),"")</f>
        <v/>
      </c>
      <c r="D15218" t="str">
        <f ca="1">IFERROR(_xlfn.IFNA(IF((A15218-FLOOR(A15218,100))&lt;10,"الخدام",LOOKUP(FLOOR(A15218,100),Table2[ID start],Table2[Class])),"الخدام"),"")</f>
        <v/>
      </c>
    </row>
    <row r="15219" spans="1:4" x14ac:dyDescent="0.25">
      <c r="A15219" t="str" cm="1">
        <f t="array" aca="1" ref="A15219" ca="1">IFERROR(_xlfn.XLOOKUP(attendance__2[[#This Row],[ID]],_xlfn._xlws.FILTER(Table1[Old ID],Table1[Old ID]&lt;&gt;0),_xlfn._xlws.FILTER(Changelog!$C$2:$C$110,Changelog!$C$2:$C$110&lt;&gt;""),attendance__2[[#This Row],[ID]]),"")</f>
        <v/>
      </c>
      <c r="D15219" t="str">
        <f ca="1">IFERROR(_xlfn.IFNA(IF((A15219-FLOOR(A15219,100))&lt;10,"الخدام",LOOKUP(FLOOR(A15219,100),Table2[ID start],Table2[Class])),"الخدام"),"")</f>
        <v/>
      </c>
    </row>
    <row r="15220" spans="1:4" x14ac:dyDescent="0.25">
      <c r="A15220" t="str" cm="1">
        <f t="array" aca="1" ref="A15220" ca="1">IFERROR(_xlfn.XLOOKUP(attendance__2[[#This Row],[ID]],_xlfn._xlws.FILTER(Table1[Old ID],Table1[Old ID]&lt;&gt;0),_xlfn._xlws.FILTER(Changelog!$C$2:$C$110,Changelog!$C$2:$C$110&lt;&gt;""),attendance__2[[#This Row],[ID]]),"")</f>
        <v/>
      </c>
      <c r="D15220" t="str">
        <f ca="1">IFERROR(_xlfn.IFNA(IF((A15220-FLOOR(A15220,100))&lt;10,"الخدام",LOOKUP(FLOOR(A15220,100),Table2[ID start],Table2[Class])),"الخدام"),"")</f>
        <v/>
      </c>
    </row>
    <row r="15221" spans="1:4" x14ac:dyDescent="0.25">
      <c r="A15221" t="str" cm="1">
        <f t="array" aca="1" ref="A15221" ca="1">IFERROR(_xlfn.XLOOKUP(attendance__2[[#This Row],[ID]],_xlfn._xlws.FILTER(Table1[Old ID],Table1[Old ID]&lt;&gt;0),_xlfn._xlws.FILTER(Changelog!$C$2:$C$110,Changelog!$C$2:$C$110&lt;&gt;""),attendance__2[[#This Row],[ID]]),"")</f>
        <v/>
      </c>
      <c r="D15221" t="str">
        <f ca="1">IFERROR(_xlfn.IFNA(IF((A15221-FLOOR(A15221,100))&lt;10,"الخدام",LOOKUP(FLOOR(A15221,100),Table2[ID start],Table2[Class])),"الخدام"),"")</f>
        <v/>
      </c>
    </row>
    <row r="15222" spans="1:4" x14ac:dyDescent="0.25">
      <c r="A15222" t="str" cm="1">
        <f t="array" aca="1" ref="A152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2" t="str">
        <f ca="1">IFERROR(_xlfn.IFNA(IF((A15222-FLOOR(A15222,100))&lt;10,"الخدام",LOOKUP(FLOOR(A15222,100),Table2[ID start],Table2[Class])),"الخدام"),"")</f>
        <v/>
      </c>
    </row>
    <row r="15223" spans="1:4" x14ac:dyDescent="0.25">
      <c r="A15223" t="str" cm="1">
        <f t="array" aca="1" ref="A15223" ca="1">IFERROR(_xlfn.XLOOKUP(attendance__2[[#This Row],[ID]],_xlfn._xlws.FILTER(Table1[Old ID],Table1[Old ID]&lt;&gt;0),_xlfn._xlws.FILTER(Changelog!$C$2:$C$110,Changelog!$C$2:$C$110&lt;&gt;""),attendance__2[[#This Row],[ID]]),"")</f>
        <v/>
      </c>
      <c r="D15223" t="str">
        <f ca="1">IFERROR(_xlfn.IFNA(IF((A15223-FLOOR(A15223,100))&lt;10,"الخدام",LOOKUP(FLOOR(A15223,100),Table2[ID start],Table2[Class])),"الخدام"),"")</f>
        <v/>
      </c>
    </row>
    <row r="15224" spans="1:4" x14ac:dyDescent="0.25">
      <c r="A15224" t="str" cm="1">
        <f t="array" aca="1" ref="A15224" ca="1">IFERROR(_xlfn.XLOOKUP(attendance__2[[#This Row],[ID]],_xlfn._xlws.FILTER(Table1[Old ID],Table1[Old ID]&lt;&gt;0),_xlfn._xlws.FILTER(Changelog!$C$2:$C$110,Changelog!$C$2:$C$110&lt;&gt;""),attendance__2[[#This Row],[ID]]),"")</f>
        <v/>
      </c>
      <c r="D15224" t="str">
        <f ca="1">IFERROR(_xlfn.IFNA(IF((A15224-FLOOR(A15224,100))&lt;10,"الخدام",LOOKUP(FLOOR(A15224,100),Table2[ID start],Table2[Class])),"الخدام"),"")</f>
        <v/>
      </c>
    </row>
    <row r="15225" spans="1:4" x14ac:dyDescent="0.25">
      <c r="A15225" t="str" cm="1">
        <f t="array" aca="1" ref="A15225" ca="1">IFERROR(_xlfn.XLOOKUP(attendance__2[[#This Row],[ID]],_xlfn._xlws.FILTER(Table1[Old ID],Table1[Old ID]&lt;&gt;0),_xlfn._xlws.FILTER(Changelog!$C$2:$C$110,Changelog!$C$2:$C$110&lt;&gt;""),attendance__2[[#This Row],[ID]]),"")</f>
        <v/>
      </c>
      <c r="D15225" t="str">
        <f ca="1">IFERROR(_xlfn.IFNA(IF((A15225-FLOOR(A15225,100))&lt;10,"الخدام",LOOKUP(FLOOR(A15225,100),Table2[ID start],Table2[Class])),"الخدام"),"")</f>
        <v/>
      </c>
    </row>
    <row r="15226" spans="1:4" x14ac:dyDescent="0.25">
      <c r="A15226" t="str" cm="1">
        <f t="array" aca="1" ref="A15226" ca="1">IFERROR(_xlfn.XLOOKUP(attendance__2[[#This Row],[ID]],_xlfn._xlws.FILTER(Table1[Old ID],Table1[Old ID]&lt;&gt;0),_xlfn._xlws.FILTER(Changelog!$C$2:$C$110,Changelog!$C$2:$C$110&lt;&gt;""),attendance__2[[#This Row],[ID]]),"")</f>
        <v/>
      </c>
      <c r="D15226" t="str">
        <f ca="1">IFERROR(_xlfn.IFNA(IF((A15226-FLOOR(A15226,100))&lt;10,"الخدام",LOOKUP(FLOOR(A15226,100),Table2[ID start],Table2[Class])),"الخدام"),"")</f>
        <v/>
      </c>
    </row>
    <row r="15227" spans="1:4" x14ac:dyDescent="0.25">
      <c r="A15227" t="str" cm="1">
        <f t="array" aca="1" ref="A15227" ca="1">IFERROR(_xlfn.XLOOKUP(attendance__2[[#This Row],[ID]],_xlfn._xlws.FILTER(Table1[Old ID],Table1[Old ID]&lt;&gt;0),_xlfn._xlws.FILTER(Changelog!$C$2:$C$110,Changelog!$C$2:$C$110&lt;&gt;""),attendance__2[[#This Row],[ID]]),"")</f>
        <v/>
      </c>
      <c r="D15227" t="str">
        <f ca="1">IFERROR(_xlfn.IFNA(IF((A15227-FLOOR(A15227,100))&lt;10,"الخدام",LOOKUP(FLOOR(A15227,100),Table2[ID start],Table2[Class])),"الخدام"),"")</f>
        <v/>
      </c>
    </row>
    <row r="15228" spans="1:4" x14ac:dyDescent="0.25">
      <c r="A15228" t="str" cm="1">
        <f t="array" aca="1" ref="A15228" ca="1">IFERROR(_xlfn.XLOOKUP(attendance__2[[#This Row],[ID]],_xlfn._xlws.FILTER(Table1[Old ID],Table1[Old ID]&lt;&gt;0),_xlfn._xlws.FILTER(Changelog!$C$2:$C$110,Changelog!$C$2:$C$110&lt;&gt;""),attendance__2[[#This Row],[ID]]),"")</f>
        <v/>
      </c>
      <c r="D15228" t="str">
        <f ca="1">IFERROR(_xlfn.IFNA(IF((A15228-FLOOR(A15228,100))&lt;10,"الخدام",LOOKUP(FLOOR(A15228,100),Table2[ID start],Table2[Class])),"الخدام"),"")</f>
        <v/>
      </c>
    </row>
    <row r="15229" spans="1:4" x14ac:dyDescent="0.25">
      <c r="A15229" t="str" cm="1">
        <f t="array" aca="1" ref="A15229" ca="1">IFERROR(_xlfn.XLOOKUP(attendance__2[[#This Row],[ID]],_xlfn._xlws.FILTER(Table1[Old ID],Table1[Old ID]&lt;&gt;0),_xlfn._xlws.FILTER(Changelog!$C$2:$C$110,Changelog!$C$2:$C$110&lt;&gt;""),attendance__2[[#This Row],[ID]]),"")</f>
        <v/>
      </c>
      <c r="D15229" t="str">
        <f ca="1">IFERROR(_xlfn.IFNA(IF((A15229-FLOOR(A15229,100))&lt;10,"الخدام",LOOKUP(FLOOR(A15229,100),Table2[ID start],Table2[Class])),"الخدام"),"")</f>
        <v/>
      </c>
    </row>
    <row r="15230" spans="1:4" x14ac:dyDescent="0.25">
      <c r="A15230" t="str" cm="1">
        <f t="array" aca="1" ref="A15230" ca="1">IFERROR(_xlfn.XLOOKUP(attendance__2[[#This Row],[ID]],_xlfn._xlws.FILTER(Table1[Old ID],Table1[Old ID]&lt;&gt;0),_xlfn._xlws.FILTER(Changelog!$C$2:$C$110,Changelog!$C$2:$C$110&lt;&gt;""),attendance__2[[#This Row],[ID]]),"")</f>
        <v/>
      </c>
      <c r="D15230" t="str">
        <f ca="1">IFERROR(_xlfn.IFNA(IF((A15230-FLOOR(A15230,100))&lt;10,"الخدام",LOOKUP(FLOOR(A15230,100),Table2[ID start],Table2[Class])),"الخدام"),"")</f>
        <v/>
      </c>
    </row>
    <row r="15231" spans="1:4" x14ac:dyDescent="0.25">
      <c r="A15231" t="str" cm="1">
        <f t="array" aca="1" ref="A15231" ca="1">IFERROR(_xlfn.XLOOKUP(attendance__2[[#This Row],[ID]],_xlfn._xlws.FILTER(Table1[Old ID],Table1[Old ID]&lt;&gt;0),_xlfn._xlws.FILTER(Changelog!$C$2:$C$110,Changelog!$C$2:$C$110&lt;&gt;""),attendance__2[[#This Row],[ID]]),"")</f>
        <v/>
      </c>
      <c r="D15231" t="str">
        <f ca="1">IFERROR(_xlfn.IFNA(IF((A15231-FLOOR(A15231,100))&lt;10,"الخدام",LOOKUP(FLOOR(A15231,100),Table2[ID start],Table2[Class])),"الخدام"),"")</f>
        <v/>
      </c>
    </row>
    <row r="15232" spans="1:4" x14ac:dyDescent="0.25">
      <c r="A15232" t="str" cm="1">
        <f t="array" aca="1" ref="A15232" ca="1">IFERROR(_xlfn.XLOOKUP(attendance__2[[#This Row],[ID]],_xlfn._xlws.FILTER(Table1[Old ID],Table1[Old ID]&lt;&gt;0),_xlfn._xlws.FILTER(Changelog!$C$2:$C$110,Changelog!$C$2:$C$110&lt;&gt;""),attendance__2[[#This Row],[ID]]),"")</f>
        <v/>
      </c>
      <c r="D15232" t="str">
        <f ca="1">IFERROR(_xlfn.IFNA(IF((A15232-FLOOR(A15232,100))&lt;10,"الخدام",LOOKUP(FLOOR(A15232,100),Table2[ID start],Table2[Class])),"الخدام"),"")</f>
        <v/>
      </c>
    </row>
    <row r="15233" spans="1:4" x14ac:dyDescent="0.25">
      <c r="A15233" t="str" cm="1">
        <f t="array" aca="1" ref="A15233" ca="1">IFERROR(_xlfn.XLOOKUP(attendance__2[[#This Row],[ID]],_xlfn._xlws.FILTER(Table1[Old ID],Table1[Old ID]&lt;&gt;0),_xlfn._xlws.FILTER(Changelog!$C$2:$C$110,Changelog!$C$2:$C$110&lt;&gt;""),attendance__2[[#This Row],[ID]]),"")</f>
        <v/>
      </c>
      <c r="D15233" t="str">
        <f ca="1">IFERROR(_xlfn.IFNA(IF((A15233-FLOOR(A15233,100))&lt;10,"الخدام",LOOKUP(FLOOR(A15233,100),Table2[ID start],Table2[Class])),"الخدام"),"")</f>
        <v/>
      </c>
    </row>
    <row r="15234" spans="1:4" x14ac:dyDescent="0.25">
      <c r="A15234" t="str" cm="1">
        <f t="array" aca="1" ref="A15234" ca="1">IFERROR(_xlfn.XLOOKUP(attendance__2[[#This Row],[ID]],_xlfn._xlws.FILTER(Table1[Old ID],Table1[Old ID]&lt;&gt;0),_xlfn._xlws.FILTER(Changelog!$C$2:$C$110,Changelog!$C$2:$C$110&lt;&gt;""),attendance__2[[#This Row],[ID]]),"")</f>
        <v/>
      </c>
      <c r="D15234" t="str">
        <f ca="1">IFERROR(_xlfn.IFNA(IF((A15234-FLOOR(A15234,100))&lt;10,"الخدام",LOOKUP(FLOOR(A15234,100),Table2[ID start],Table2[Class])),"الخدام"),"")</f>
        <v/>
      </c>
    </row>
    <row r="15235" spans="1:4" x14ac:dyDescent="0.25">
      <c r="A15235" t="str" cm="1">
        <f t="array" aca="1" ref="A15235" ca="1">IFERROR(_xlfn.XLOOKUP(attendance__2[[#This Row],[ID]],_xlfn._xlws.FILTER(Table1[Old ID],Table1[Old ID]&lt;&gt;0),_xlfn._xlws.FILTER(Changelog!$C$2:$C$110,Changelog!$C$2:$C$110&lt;&gt;""),attendance__2[[#This Row],[ID]]),"")</f>
        <v/>
      </c>
      <c r="D15235" t="str">
        <f ca="1">IFERROR(_xlfn.IFNA(IF((A15235-FLOOR(A15235,100))&lt;10,"الخدام",LOOKUP(FLOOR(A15235,100),Table2[ID start],Table2[Class])),"الخدام"),"")</f>
        <v/>
      </c>
    </row>
    <row r="15236" spans="1:4" x14ac:dyDescent="0.25">
      <c r="A15236" t="str" cm="1">
        <f t="array" aca="1" ref="A15236" ca="1">IFERROR(_xlfn.XLOOKUP(attendance__2[[#This Row],[ID]],_xlfn._xlws.FILTER(Table1[Old ID],Table1[Old ID]&lt;&gt;0),_xlfn._xlws.FILTER(Changelog!$C$2:$C$110,Changelog!$C$2:$C$110&lt;&gt;""),attendance__2[[#This Row],[ID]]),"")</f>
        <v/>
      </c>
      <c r="D15236" t="str">
        <f ca="1">IFERROR(_xlfn.IFNA(IF((A15236-FLOOR(A15236,100))&lt;10,"الخدام",LOOKUP(FLOOR(A15236,100),Table2[ID start],Table2[Class])),"الخدام"),"")</f>
        <v/>
      </c>
    </row>
    <row r="15237" spans="1:4" x14ac:dyDescent="0.25">
      <c r="A15237" t="str" cm="1">
        <f t="array" aca="1" ref="A15237" ca="1">IFERROR(_xlfn.XLOOKUP(attendance__2[[#This Row],[ID]],_xlfn._xlws.FILTER(Table1[Old ID],Table1[Old ID]&lt;&gt;0),_xlfn._xlws.FILTER(Changelog!$C$2:$C$110,Changelog!$C$2:$C$110&lt;&gt;""),attendance__2[[#This Row],[ID]]),"")</f>
        <v/>
      </c>
      <c r="D15237" t="str">
        <f ca="1">IFERROR(_xlfn.IFNA(IF((A15237-FLOOR(A15237,100))&lt;10,"الخدام",LOOKUP(FLOOR(A15237,100),Table2[ID start],Table2[Class])),"الخدام"),"")</f>
        <v/>
      </c>
    </row>
    <row r="15238" spans="1:4" x14ac:dyDescent="0.25">
      <c r="A15238" t="str" cm="1">
        <f t="array" aca="1" ref="A15238" ca="1">IFERROR(_xlfn.XLOOKUP(attendance__2[[#This Row],[ID]],_xlfn._xlws.FILTER(Table1[Old ID],Table1[Old ID]&lt;&gt;0),_xlfn._xlws.FILTER(Changelog!$C$2:$C$110,Changelog!$C$2:$C$110&lt;&gt;""),attendance__2[[#This Row],[ID]]),"")</f>
        <v/>
      </c>
      <c r="D15238" t="str">
        <f ca="1">IFERROR(_xlfn.IFNA(IF((A15238-FLOOR(A15238,100))&lt;10,"الخدام",LOOKUP(FLOOR(A15238,100),Table2[ID start],Table2[Class])),"الخدام"),"")</f>
        <v/>
      </c>
    </row>
    <row r="15239" spans="1:4" x14ac:dyDescent="0.25">
      <c r="A15239" t="str" cm="1">
        <f t="array" aca="1" ref="A15239" ca="1">IFERROR(_xlfn.XLOOKUP(attendance__2[[#This Row],[ID]],_xlfn._xlws.FILTER(Table1[Old ID],Table1[Old ID]&lt;&gt;0),_xlfn._xlws.FILTER(Changelog!$C$2:$C$110,Changelog!$C$2:$C$110&lt;&gt;""),attendance__2[[#This Row],[ID]]),"")</f>
        <v/>
      </c>
      <c r="D15239" t="str">
        <f ca="1">IFERROR(_xlfn.IFNA(IF((A15239-FLOOR(A15239,100))&lt;10,"الخدام",LOOKUP(FLOOR(A15239,100),Table2[ID start],Table2[Class])),"الخدام"),"")</f>
        <v/>
      </c>
    </row>
    <row r="15240" spans="1:4" x14ac:dyDescent="0.25">
      <c r="A15240" t="str" cm="1">
        <f t="array" aca="1" ref="A15240" ca="1">IFERROR(_xlfn.XLOOKUP(attendance__2[[#This Row],[ID]],_xlfn._xlws.FILTER(Table1[Old ID],Table1[Old ID]&lt;&gt;0),_xlfn._xlws.FILTER(Changelog!$C$2:$C$110,Changelog!$C$2:$C$110&lt;&gt;""),attendance__2[[#This Row],[ID]]),"")</f>
        <v/>
      </c>
      <c r="D15240" t="str">
        <f ca="1">IFERROR(_xlfn.IFNA(IF((A15240-FLOOR(A15240,100))&lt;10,"الخدام",LOOKUP(FLOOR(A15240,100),Table2[ID start],Table2[Class])),"الخدام"),"")</f>
        <v/>
      </c>
    </row>
    <row r="15241" spans="1:4" x14ac:dyDescent="0.25">
      <c r="A15241" t="str" cm="1">
        <f t="array" aca="1" ref="A15241" ca="1">IFERROR(_xlfn.XLOOKUP(attendance__2[[#This Row],[ID]],_xlfn._xlws.FILTER(Table1[Old ID],Table1[Old ID]&lt;&gt;0),_xlfn._xlws.FILTER(Changelog!$C$2:$C$110,Changelog!$C$2:$C$110&lt;&gt;""),attendance__2[[#This Row],[ID]]),"")</f>
        <v/>
      </c>
      <c r="D15241" t="str">
        <f ca="1">IFERROR(_xlfn.IFNA(IF((A15241-FLOOR(A15241,100))&lt;10,"الخدام",LOOKUP(FLOOR(A15241,100),Table2[ID start],Table2[Class])),"الخدام"),"")</f>
        <v/>
      </c>
    </row>
    <row r="15242" spans="1:4" x14ac:dyDescent="0.25">
      <c r="A15242" t="str" cm="1">
        <f t="array" aca="1" ref="A15242" ca="1">IFERROR(_xlfn.XLOOKUP(attendance__2[[#This Row],[ID]],_xlfn._xlws.FILTER(Table1[Old ID],Table1[Old ID]&lt;&gt;0),_xlfn._xlws.FILTER(Changelog!$C$2:$C$110,Changelog!$C$2:$C$110&lt;&gt;""),attendance__2[[#This Row],[ID]]),"")</f>
        <v/>
      </c>
      <c r="D15242" t="str">
        <f ca="1">IFERROR(_xlfn.IFNA(IF((A15242-FLOOR(A15242,100))&lt;10,"الخدام",LOOKUP(FLOOR(A15242,100),Table2[ID start],Table2[Class])),"الخدام"),"")</f>
        <v/>
      </c>
    </row>
    <row r="15243" spans="1:4" x14ac:dyDescent="0.25">
      <c r="A15243" t="str" cm="1">
        <f t="array" aca="1" ref="A15243" ca="1">IFERROR(_xlfn.XLOOKUP(attendance__2[[#This Row],[ID]],_xlfn._xlws.FILTER(Table1[Old ID],Table1[Old ID]&lt;&gt;0),_xlfn._xlws.FILTER(Changelog!$C$2:$C$110,Changelog!$C$2:$C$110&lt;&gt;""),attendance__2[[#This Row],[ID]]),"")</f>
        <v/>
      </c>
      <c r="D15243" t="str">
        <f ca="1">IFERROR(_xlfn.IFNA(IF((A15243-FLOOR(A15243,100))&lt;10,"الخدام",LOOKUP(FLOOR(A15243,100),Table2[ID start],Table2[Class])),"الخدام"),"")</f>
        <v/>
      </c>
    </row>
    <row r="15244" spans="1:4" x14ac:dyDescent="0.25">
      <c r="A15244" t="str" cm="1">
        <f t="array" aca="1" ref="A15244" ca="1">IFERROR(_xlfn.XLOOKUP(attendance__2[[#This Row],[ID]],_xlfn._xlws.FILTER(Table1[Old ID],Table1[Old ID]&lt;&gt;0),_xlfn._xlws.FILTER(Changelog!$C$2:$C$110,Changelog!$C$2:$C$110&lt;&gt;""),attendance__2[[#This Row],[ID]]),"")</f>
        <v/>
      </c>
      <c r="D15244" t="str">
        <f ca="1">IFERROR(_xlfn.IFNA(IF((A15244-FLOOR(A15244,100))&lt;10,"الخدام",LOOKUP(FLOOR(A15244,100),Table2[ID start],Table2[Class])),"الخدام"),"")</f>
        <v/>
      </c>
    </row>
    <row r="15245" spans="1:4" x14ac:dyDescent="0.25">
      <c r="A15245" t="str" cm="1">
        <f t="array" aca="1" ref="A15245" ca="1">IFERROR(_xlfn.XLOOKUP(attendance__2[[#This Row],[ID]],_xlfn._xlws.FILTER(Table1[Old ID],Table1[Old ID]&lt;&gt;0),_xlfn._xlws.FILTER(Changelog!$C$2:$C$110,Changelog!$C$2:$C$110&lt;&gt;""),attendance__2[[#This Row],[ID]]),"")</f>
        <v/>
      </c>
      <c r="D15245" t="str">
        <f ca="1">IFERROR(_xlfn.IFNA(IF((A15245-FLOOR(A15245,100))&lt;10,"الخدام",LOOKUP(FLOOR(A15245,100),Table2[ID start],Table2[Class])),"الخدام"),"")</f>
        <v/>
      </c>
    </row>
    <row r="15246" spans="1:4" x14ac:dyDescent="0.25">
      <c r="A15246" t="str" cm="1">
        <f t="array" aca="1" ref="A15246" ca="1">IFERROR(_xlfn.XLOOKUP(attendance__2[[#This Row],[ID]],_xlfn._xlws.FILTER(Table1[Old ID],Table1[Old ID]&lt;&gt;0),_xlfn._xlws.FILTER(Changelog!$C$2:$C$110,Changelog!$C$2:$C$110&lt;&gt;""),attendance__2[[#This Row],[ID]]),"")</f>
        <v/>
      </c>
      <c r="D15246" t="str">
        <f ca="1">IFERROR(_xlfn.IFNA(IF((A15246-FLOOR(A15246,100))&lt;10,"الخدام",LOOKUP(FLOOR(A15246,100),Table2[ID start],Table2[Class])),"الخدام"),"")</f>
        <v/>
      </c>
    </row>
    <row r="15247" spans="1:4" x14ac:dyDescent="0.25">
      <c r="A15247" t="str" cm="1">
        <f t="array" aca="1" ref="A15247" ca="1">IFERROR(_xlfn.XLOOKUP(attendance__2[[#This Row],[ID]],_xlfn._xlws.FILTER(Table1[Old ID],Table1[Old ID]&lt;&gt;0),_xlfn._xlws.FILTER(Changelog!$C$2:$C$110,Changelog!$C$2:$C$110&lt;&gt;""),attendance__2[[#This Row],[ID]]),"")</f>
        <v/>
      </c>
      <c r="D15247" t="str">
        <f ca="1">IFERROR(_xlfn.IFNA(IF((A15247-FLOOR(A15247,100))&lt;10,"الخدام",LOOKUP(FLOOR(A15247,100),Table2[ID start],Table2[Class])),"الخدام"),"")</f>
        <v/>
      </c>
    </row>
    <row r="15248" spans="1:4" x14ac:dyDescent="0.25">
      <c r="A15248" t="str" cm="1">
        <f t="array" aca="1" ref="A15248" ca="1">IFERROR(_xlfn.XLOOKUP(attendance__2[[#This Row],[ID]],_xlfn._xlws.FILTER(Table1[Old ID],Table1[Old ID]&lt;&gt;0),_xlfn._xlws.FILTER(Changelog!$C$2:$C$110,Changelog!$C$2:$C$110&lt;&gt;""),attendance__2[[#This Row],[ID]]),"")</f>
        <v/>
      </c>
      <c r="D15248" t="str">
        <f ca="1">IFERROR(_xlfn.IFNA(IF((A15248-FLOOR(A15248,100))&lt;10,"الخدام",LOOKUP(FLOOR(A15248,100),Table2[ID start],Table2[Class])),"الخدام"),"")</f>
        <v/>
      </c>
    </row>
    <row r="15249" spans="1:4" x14ac:dyDescent="0.25">
      <c r="A15249" t="str" cm="1">
        <f t="array" aca="1" ref="A15249" ca="1">IFERROR(_xlfn.XLOOKUP(attendance__2[[#This Row],[ID]],_xlfn._xlws.FILTER(Table1[Old ID],Table1[Old ID]&lt;&gt;0),_xlfn._xlws.FILTER(Changelog!$C$2:$C$110,Changelog!$C$2:$C$110&lt;&gt;""),attendance__2[[#This Row],[ID]]),"")</f>
        <v/>
      </c>
      <c r="D15249" t="str">
        <f ca="1">IFERROR(_xlfn.IFNA(IF((A15249-FLOOR(A15249,100))&lt;10,"الخدام",LOOKUP(FLOOR(A15249,100),Table2[ID start],Table2[Class])),"الخدام"),"")</f>
        <v/>
      </c>
    </row>
    <row r="15250" spans="1:4" x14ac:dyDescent="0.25">
      <c r="A15250" t="str" cm="1">
        <f t="array" aca="1" ref="A15250" ca="1">IFERROR(_xlfn.XLOOKUP(attendance__2[[#This Row],[ID]],_xlfn._xlws.FILTER(Table1[Old ID],Table1[Old ID]&lt;&gt;0),_xlfn._xlws.FILTER(Changelog!$C$2:$C$110,Changelog!$C$2:$C$110&lt;&gt;""),attendance__2[[#This Row],[ID]]),"")</f>
        <v/>
      </c>
      <c r="D15250" t="str">
        <f ca="1">IFERROR(_xlfn.IFNA(IF((A15250-FLOOR(A15250,100))&lt;10,"الخدام",LOOKUP(FLOOR(A15250,100),Table2[ID start],Table2[Class])),"الخدام"),"")</f>
        <v/>
      </c>
    </row>
    <row r="15251" spans="1:4" x14ac:dyDescent="0.25">
      <c r="A15251" t="str" cm="1">
        <f t="array" aca="1" ref="A15251" ca="1">IFERROR(_xlfn.XLOOKUP(attendance__2[[#This Row],[ID]],_xlfn._xlws.FILTER(Table1[Old ID],Table1[Old ID]&lt;&gt;0),_xlfn._xlws.FILTER(Changelog!$C$2:$C$110,Changelog!$C$2:$C$110&lt;&gt;""),attendance__2[[#This Row],[ID]]),"")</f>
        <v/>
      </c>
      <c r="D15251" t="str">
        <f ca="1">IFERROR(_xlfn.IFNA(IF((A15251-FLOOR(A15251,100))&lt;10,"الخدام",LOOKUP(FLOOR(A15251,100),Table2[ID start],Table2[Class])),"الخدام"),"")</f>
        <v/>
      </c>
    </row>
    <row r="15252" spans="1:4" x14ac:dyDescent="0.25">
      <c r="A15252" t="str" cm="1">
        <f t="array" aca="1" ref="A15252" ca="1">IFERROR(_xlfn.XLOOKUP(attendance__2[[#This Row],[ID]],_xlfn._xlws.FILTER(Table1[Old ID],Table1[Old ID]&lt;&gt;0),_xlfn._xlws.FILTER(Changelog!$C$2:$C$110,Changelog!$C$2:$C$110&lt;&gt;""),attendance__2[[#This Row],[ID]]),"")</f>
        <v/>
      </c>
      <c r="D15252" t="str">
        <f ca="1">IFERROR(_xlfn.IFNA(IF((A15252-FLOOR(A15252,100))&lt;10,"الخدام",LOOKUP(FLOOR(A15252,100),Table2[ID start],Table2[Class])),"الخدام"),"")</f>
        <v/>
      </c>
    </row>
    <row r="15253" spans="1:4" x14ac:dyDescent="0.25">
      <c r="A15253" t="str" cm="1">
        <f t="array" aca="1" ref="A15253" ca="1">IFERROR(_xlfn.XLOOKUP(attendance__2[[#This Row],[ID]],_xlfn._xlws.FILTER(Table1[Old ID],Table1[Old ID]&lt;&gt;0),_xlfn._xlws.FILTER(Changelog!$C$2:$C$110,Changelog!$C$2:$C$110&lt;&gt;""),attendance__2[[#This Row],[ID]]),"")</f>
        <v/>
      </c>
      <c r="D15253" t="str">
        <f ca="1">IFERROR(_xlfn.IFNA(IF((A15253-FLOOR(A15253,100))&lt;10,"الخدام",LOOKUP(FLOOR(A15253,100),Table2[ID start],Table2[Class])),"الخدام"),"")</f>
        <v/>
      </c>
    </row>
    <row r="15254" spans="1:4" x14ac:dyDescent="0.25">
      <c r="A15254" t="str" cm="1">
        <f t="array" aca="1" ref="A15254" ca="1">IFERROR(_xlfn.XLOOKUP(attendance__2[[#This Row],[ID]],_xlfn._xlws.FILTER(Table1[Old ID],Table1[Old ID]&lt;&gt;0),_xlfn._xlws.FILTER(Changelog!$C$2:$C$110,Changelog!$C$2:$C$110&lt;&gt;""),attendance__2[[#This Row],[ID]]),"")</f>
        <v/>
      </c>
      <c r="D15254" t="str">
        <f ca="1">IFERROR(_xlfn.IFNA(IF((A15254-FLOOR(A15254,100))&lt;10,"الخدام",LOOKUP(FLOOR(A15254,100),Table2[ID start],Table2[Class])),"الخدام"),"")</f>
        <v/>
      </c>
    </row>
    <row r="15255" spans="1:4" x14ac:dyDescent="0.25">
      <c r="A15255" t="str" cm="1">
        <f t="array" aca="1" ref="A15255" ca="1">IFERROR(_xlfn.XLOOKUP(attendance__2[[#This Row],[ID]],_xlfn._xlws.FILTER(Table1[Old ID],Table1[Old ID]&lt;&gt;0),_xlfn._xlws.FILTER(Changelog!$C$2:$C$110,Changelog!$C$2:$C$110&lt;&gt;""),attendance__2[[#This Row],[ID]]),"")</f>
        <v/>
      </c>
      <c r="D15255" t="str">
        <f ca="1">IFERROR(_xlfn.IFNA(IF((A15255-FLOOR(A15255,100))&lt;10,"الخدام",LOOKUP(FLOOR(A15255,100),Table2[ID start],Table2[Class])),"الخدام"),"")</f>
        <v/>
      </c>
    </row>
    <row r="15256" spans="1:4" x14ac:dyDescent="0.25">
      <c r="A15256" t="str" cm="1">
        <f t="array" aca="1" ref="A15256" ca="1">IFERROR(_xlfn.XLOOKUP(attendance__2[[#This Row],[ID]],_xlfn._xlws.FILTER(Table1[Old ID],Table1[Old ID]&lt;&gt;0),_xlfn._xlws.FILTER(Changelog!$C$2:$C$110,Changelog!$C$2:$C$110&lt;&gt;""),attendance__2[[#This Row],[ID]]),"")</f>
        <v/>
      </c>
      <c r="D15256" t="str">
        <f ca="1">IFERROR(_xlfn.IFNA(IF((A15256-FLOOR(A15256,100))&lt;10,"الخدام",LOOKUP(FLOOR(A15256,100),Table2[ID start],Table2[Class])),"الخدام"),"")</f>
        <v/>
      </c>
    </row>
    <row r="15257" spans="1:4" x14ac:dyDescent="0.25">
      <c r="A15257" t="str" cm="1">
        <f t="array" aca="1" ref="A15257" ca="1">IFERROR(_xlfn.XLOOKUP(attendance__2[[#This Row],[ID]],_xlfn._xlws.FILTER(Table1[Old ID],Table1[Old ID]&lt;&gt;0),_xlfn._xlws.FILTER(Changelog!$C$2:$C$110,Changelog!$C$2:$C$110&lt;&gt;""),attendance__2[[#This Row],[ID]]),"")</f>
        <v/>
      </c>
      <c r="D15257" t="str">
        <f ca="1">IFERROR(_xlfn.IFNA(IF((A15257-FLOOR(A15257,100))&lt;10,"الخدام",LOOKUP(FLOOR(A15257,100),Table2[ID start],Table2[Class])),"الخدام"),"")</f>
        <v/>
      </c>
    </row>
    <row r="15258" spans="1:4" x14ac:dyDescent="0.25">
      <c r="A15258" t="str" cm="1">
        <f t="array" aca="1" ref="A15258" ca="1">IFERROR(_xlfn.XLOOKUP(attendance__2[[#This Row],[ID]],_xlfn._xlws.FILTER(Table1[Old ID],Table1[Old ID]&lt;&gt;0),_xlfn._xlws.FILTER(Changelog!$C$2:$C$110,Changelog!$C$2:$C$110&lt;&gt;""),attendance__2[[#This Row],[ID]]),"")</f>
        <v/>
      </c>
      <c r="D15258" t="str">
        <f ca="1">IFERROR(_xlfn.IFNA(IF((A15258-FLOOR(A15258,100))&lt;10,"الخدام",LOOKUP(FLOOR(A15258,100),Table2[ID start],Table2[Class])),"الخدام"),"")</f>
        <v/>
      </c>
    </row>
    <row r="15259" spans="1:4" x14ac:dyDescent="0.25">
      <c r="A15259" t="str" cm="1">
        <f t="array" aca="1" ref="A15259" ca="1">IFERROR(_xlfn.XLOOKUP(attendance__2[[#This Row],[ID]],_xlfn._xlws.FILTER(Table1[Old ID],Table1[Old ID]&lt;&gt;0),_xlfn._xlws.FILTER(Changelog!$C$2:$C$110,Changelog!$C$2:$C$110&lt;&gt;""),attendance__2[[#This Row],[ID]]),"")</f>
        <v/>
      </c>
      <c r="D15259" t="str">
        <f ca="1">IFERROR(_xlfn.IFNA(IF((A15259-FLOOR(A15259,100))&lt;10,"الخدام",LOOKUP(FLOOR(A15259,100),Table2[ID start],Table2[Class])),"الخدام"),"")</f>
        <v/>
      </c>
    </row>
    <row r="15260" spans="1:4" x14ac:dyDescent="0.25">
      <c r="A15260" t="str" cm="1">
        <f t="array" aca="1" ref="A15260" ca="1">IFERROR(_xlfn.XLOOKUP(attendance__2[[#This Row],[ID]],_xlfn._xlws.FILTER(Table1[Old ID],Table1[Old ID]&lt;&gt;0),_xlfn._xlws.FILTER(Changelog!$C$2:$C$110,Changelog!$C$2:$C$110&lt;&gt;""),attendance__2[[#This Row],[ID]]),"")</f>
        <v/>
      </c>
      <c r="D15260" t="str">
        <f ca="1">IFERROR(_xlfn.IFNA(IF((A15260-FLOOR(A15260,100))&lt;10,"الخدام",LOOKUP(FLOOR(A15260,100),Table2[ID start],Table2[Class])),"الخدام"),"")</f>
        <v/>
      </c>
    </row>
    <row r="15261" spans="1:4" x14ac:dyDescent="0.25">
      <c r="A15261" t="str" cm="1">
        <f t="array" aca="1" ref="A15261" ca="1">IFERROR(_xlfn.XLOOKUP(attendance__2[[#This Row],[ID]],_xlfn._xlws.FILTER(Table1[Old ID],Table1[Old ID]&lt;&gt;0),_xlfn._xlws.FILTER(Changelog!$C$2:$C$110,Changelog!$C$2:$C$110&lt;&gt;""),attendance__2[[#This Row],[ID]]),"")</f>
        <v/>
      </c>
      <c r="D15261" t="str">
        <f ca="1">IFERROR(_xlfn.IFNA(IF((A15261-FLOOR(A15261,100))&lt;10,"الخدام",LOOKUP(FLOOR(A15261,100),Table2[ID start],Table2[Class])),"الخدام"),"")</f>
        <v/>
      </c>
    </row>
    <row r="15262" spans="1:4" x14ac:dyDescent="0.25">
      <c r="A15262" t="str" cm="1">
        <f t="array" aca="1" ref="A15262" ca="1">IFERROR(_xlfn.XLOOKUP(attendance__2[[#This Row],[ID]],_xlfn._xlws.FILTER(Table1[Old ID],Table1[Old ID]&lt;&gt;0),_xlfn._xlws.FILTER(Changelog!$C$2:$C$110,Changelog!$C$2:$C$110&lt;&gt;""),attendance__2[[#This Row],[ID]]),"")</f>
        <v/>
      </c>
      <c r="D15262" t="str">
        <f ca="1">IFERROR(_xlfn.IFNA(IF((A15262-FLOOR(A15262,100))&lt;10,"الخدام",LOOKUP(FLOOR(A15262,100),Table2[ID start],Table2[Class])),"الخدام"),"")</f>
        <v/>
      </c>
    </row>
    <row r="15263" spans="1:4" x14ac:dyDescent="0.25">
      <c r="A15263" t="str" cm="1">
        <f t="array" aca="1" ref="A15263" ca="1">IFERROR(_xlfn.XLOOKUP(attendance__2[[#This Row],[ID]],_xlfn._xlws.FILTER(Table1[Old ID],Table1[Old ID]&lt;&gt;0),_xlfn._xlws.FILTER(Changelog!$C$2:$C$110,Changelog!$C$2:$C$110&lt;&gt;""),attendance__2[[#This Row],[ID]]),"")</f>
        <v/>
      </c>
      <c r="D15263" t="str">
        <f ca="1">IFERROR(_xlfn.IFNA(IF((A15263-FLOOR(A15263,100))&lt;10,"الخدام",LOOKUP(FLOOR(A15263,100),Table2[ID start],Table2[Class])),"الخدام"),"")</f>
        <v/>
      </c>
    </row>
    <row r="15264" spans="1:4" x14ac:dyDescent="0.25">
      <c r="A15264" t="str" cm="1">
        <f t="array" aca="1" ref="A15264" ca="1">IFERROR(_xlfn.XLOOKUP(attendance__2[[#This Row],[ID]],_xlfn._xlws.FILTER(Table1[Old ID],Table1[Old ID]&lt;&gt;0),_xlfn._xlws.FILTER(Changelog!$C$2:$C$110,Changelog!$C$2:$C$110&lt;&gt;""),attendance__2[[#This Row],[ID]]),"")</f>
        <v/>
      </c>
      <c r="D15264" t="str">
        <f ca="1">IFERROR(_xlfn.IFNA(IF((A15264-FLOOR(A15264,100))&lt;10,"الخدام",LOOKUP(FLOOR(A15264,100),Table2[ID start],Table2[Class])),"الخدام"),"")</f>
        <v/>
      </c>
    </row>
    <row r="15265" spans="1:4" x14ac:dyDescent="0.25">
      <c r="A15265" t="str" cm="1">
        <f t="array" aca="1" ref="A15265" ca="1">IFERROR(_xlfn.XLOOKUP(attendance__2[[#This Row],[ID]],_xlfn._xlws.FILTER(Table1[Old ID],Table1[Old ID]&lt;&gt;0),_xlfn._xlws.FILTER(Changelog!$C$2:$C$110,Changelog!$C$2:$C$110&lt;&gt;""),attendance__2[[#This Row],[ID]]),"")</f>
        <v/>
      </c>
      <c r="D15265" t="str">
        <f ca="1">IFERROR(_xlfn.IFNA(IF((A15265-FLOOR(A15265,100))&lt;10,"الخدام",LOOKUP(FLOOR(A15265,100),Table2[ID start],Table2[Class])),"الخدام"),"")</f>
        <v/>
      </c>
    </row>
    <row r="15266" spans="1:4" x14ac:dyDescent="0.25">
      <c r="A15266" t="str" cm="1">
        <f t="array" aca="1" ref="A15266" ca="1">IFERROR(_xlfn.XLOOKUP(attendance__2[[#This Row],[ID]],_xlfn._xlws.FILTER(Table1[Old ID],Table1[Old ID]&lt;&gt;0),_xlfn._xlws.FILTER(Changelog!$C$2:$C$110,Changelog!$C$2:$C$110&lt;&gt;""),attendance__2[[#This Row],[ID]]),"")</f>
        <v/>
      </c>
      <c r="D15266" t="str">
        <f ca="1">IFERROR(_xlfn.IFNA(IF((A15266-FLOOR(A15266,100))&lt;10,"الخدام",LOOKUP(FLOOR(A15266,100),Table2[ID start],Table2[Class])),"الخدام"),"")</f>
        <v/>
      </c>
    </row>
    <row r="15267" spans="1:4" x14ac:dyDescent="0.25">
      <c r="A15267" t="str" cm="1">
        <f t="array" aca="1" ref="A15267" ca="1">IFERROR(_xlfn.XLOOKUP(attendance__2[[#This Row],[ID]],_xlfn._xlws.FILTER(Table1[Old ID],Table1[Old ID]&lt;&gt;0),_xlfn._xlws.FILTER(Changelog!$C$2:$C$110,Changelog!$C$2:$C$110&lt;&gt;""),attendance__2[[#This Row],[ID]]),"")</f>
        <v/>
      </c>
      <c r="D15267" t="str">
        <f ca="1">IFERROR(_xlfn.IFNA(IF((A15267-FLOOR(A15267,100))&lt;10,"الخدام",LOOKUP(FLOOR(A15267,100),Table2[ID start],Table2[Class])),"الخدام"),"")</f>
        <v/>
      </c>
    </row>
    <row r="15268" spans="1:4" x14ac:dyDescent="0.25">
      <c r="A15268" t="str" cm="1">
        <f t="array" aca="1" ref="A15268" ca="1">IFERROR(_xlfn.XLOOKUP(attendance__2[[#This Row],[ID]],_xlfn._xlws.FILTER(Table1[Old ID],Table1[Old ID]&lt;&gt;0),_xlfn._xlws.FILTER(Changelog!$C$2:$C$110,Changelog!$C$2:$C$110&lt;&gt;""),attendance__2[[#This Row],[ID]]),"")</f>
        <v/>
      </c>
      <c r="D15268" t="str">
        <f ca="1">IFERROR(_xlfn.IFNA(IF((A15268-FLOOR(A15268,100))&lt;10,"الخدام",LOOKUP(FLOOR(A15268,100),Table2[ID start],Table2[Class])),"الخدام"),"")</f>
        <v/>
      </c>
    </row>
    <row r="15269" spans="1:4" x14ac:dyDescent="0.25">
      <c r="A15269" t="str" cm="1">
        <f t="array" aca="1" ref="A15269" ca="1">IFERROR(_xlfn.XLOOKUP(attendance__2[[#This Row],[ID]],_xlfn._xlws.FILTER(Table1[Old ID],Table1[Old ID]&lt;&gt;0),_xlfn._xlws.FILTER(Changelog!$C$2:$C$110,Changelog!$C$2:$C$110&lt;&gt;""),attendance__2[[#This Row],[ID]]),"")</f>
        <v/>
      </c>
      <c r="D15269" t="str">
        <f ca="1">IFERROR(_xlfn.IFNA(IF((A15269-FLOOR(A15269,100))&lt;10,"الخدام",LOOKUP(FLOOR(A15269,100),Table2[ID start],Table2[Class])),"الخدام"),"")</f>
        <v/>
      </c>
    </row>
    <row r="15270" spans="1:4" x14ac:dyDescent="0.25">
      <c r="A15270" t="str" cm="1">
        <f t="array" aca="1" ref="A15270" ca="1">IFERROR(_xlfn.XLOOKUP(attendance__2[[#This Row],[ID]],_xlfn._xlws.FILTER(Table1[Old ID],Table1[Old ID]&lt;&gt;0),_xlfn._xlws.FILTER(Changelog!$C$2:$C$110,Changelog!$C$2:$C$110&lt;&gt;""),attendance__2[[#This Row],[ID]]),"")</f>
        <v/>
      </c>
      <c r="D15270" t="str">
        <f ca="1">IFERROR(_xlfn.IFNA(IF((A15270-FLOOR(A15270,100))&lt;10,"الخدام",LOOKUP(FLOOR(A15270,100),Table2[ID start],Table2[Class])),"الخدام"),"")</f>
        <v/>
      </c>
    </row>
    <row r="15271" spans="1:4" x14ac:dyDescent="0.25">
      <c r="A15271" t="str" cm="1">
        <f t="array" aca="1" ref="A15271" ca="1">IFERROR(_xlfn.XLOOKUP(attendance__2[[#This Row],[ID]],_xlfn._xlws.FILTER(Table1[Old ID],Table1[Old ID]&lt;&gt;0),_xlfn._xlws.FILTER(Changelog!$C$2:$C$110,Changelog!$C$2:$C$110&lt;&gt;""),attendance__2[[#This Row],[ID]]),"")</f>
        <v/>
      </c>
      <c r="D15271" t="str">
        <f ca="1">IFERROR(_xlfn.IFNA(IF((A15271-FLOOR(A15271,100))&lt;10,"الخدام",LOOKUP(FLOOR(A15271,100),Table2[ID start],Table2[Class])),"الخدام"),"")</f>
        <v/>
      </c>
    </row>
    <row r="15272" spans="1:4" x14ac:dyDescent="0.25">
      <c r="A15272" t="str" cm="1">
        <f t="array" aca="1" ref="A15272" ca="1">IFERROR(_xlfn.XLOOKUP(attendance__2[[#This Row],[ID]],_xlfn._xlws.FILTER(Table1[Old ID],Table1[Old ID]&lt;&gt;0),_xlfn._xlws.FILTER(Changelog!$C$2:$C$110,Changelog!$C$2:$C$110&lt;&gt;""),attendance__2[[#This Row],[ID]]),"")</f>
        <v/>
      </c>
      <c r="D15272" t="str">
        <f ca="1">IFERROR(_xlfn.IFNA(IF((A15272-FLOOR(A15272,100))&lt;10,"الخدام",LOOKUP(FLOOR(A15272,100),Table2[ID start],Table2[Class])),"الخدام"),"")</f>
        <v/>
      </c>
    </row>
    <row r="15273" spans="1:4" x14ac:dyDescent="0.25">
      <c r="A15273" t="str" cm="1">
        <f t="array" aca="1" ref="A15273" ca="1">IFERROR(_xlfn.XLOOKUP(attendance__2[[#This Row],[ID]],_xlfn._xlws.FILTER(Table1[Old ID],Table1[Old ID]&lt;&gt;0),_xlfn._xlws.FILTER(Changelog!$C$2:$C$110,Changelog!$C$2:$C$110&lt;&gt;""),attendance__2[[#This Row],[ID]]),"")</f>
        <v/>
      </c>
      <c r="D15273" t="str">
        <f ca="1">IFERROR(_xlfn.IFNA(IF((A15273-FLOOR(A15273,100))&lt;10,"الخدام",LOOKUP(FLOOR(A15273,100),Table2[ID start],Table2[Class])),"الخدام"),"")</f>
        <v/>
      </c>
    </row>
    <row r="15274" spans="1:4" x14ac:dyDescent="0.25">
      <c r="A15274" t="str" cm="1">
        <f t="array" aca="1" ref="A15274" ca="1">IFERROR(_xlfn.XLOOKUP(attendance__2[[#This Row],[ID]],_xlfn._xlws.FILTER(Table1[Old ID],Table1[Old ID]&lt;&gt;0),_xlfn._xlws.FILTER(Changelog!$C$2:$C$110,Changelog!$C$2:$C$110&lt;&gt;""),attendance__2[[#This Row],[ID]]),"")</f>
        <v/>
      </c>
      <c r="D15274" t="str">
        <f ca="1">IFERROR(_xlfn.IFNA(IF((A15274-FLOOR(A15274,100))&lt;10,"الخدام",LOOKUP(FLOOR(A15274,100),Table2[ID start],Table2[Class])),"الخدام"),"")</f>
        <v/>
      </c>
    </row>
    <row r="15275" spans="1:4" x14ac:dyDescent="0.25">
      <c r="A15275" t="str" cm="1">
        <f t="array" aca="1" ref="A15275" ca="1">IFERROR(_xlfn.XLOOKUP(attendance__2[[#This Row],[ID]],_xlfn._xlws.FILTER(Table1[Old ID],Table1[Old ID]&lt;&gt;0),_xlfn._xlws.FILTER(Changelog!$C$2:$C$110,Changelog!$C$2:$C$110&lt;&gt;""),attendance__2[[#This Row],[ID]]),"")</f>
        <v/>
      </c>
      <c r="D15275" t="str">
        <f ca="1">IFERROR(_xlfn.IFNA(IF((A15275-FLOOR(A15275,100))&lt;10,"الخدام",LOOKUP(FLOOR(A15275,100),Table2[ID start],Table2[Class])),"الخدام"),"")</f>
        <v/>
      </c>
    </row>
    <row r="15276" spans="1:4" x14ac:dyDescent="0.25">
      <c r="A15276" t="str" cm="1">
        <f t="array" aca="1" ref="A15276" ca="1">IFERROR(_xlfn.XLOOKUP(attendance__2[[#This Row],[ID]],_xlfn._xlws.FILTER(Table1[Old ID],Table1[Old ID]&lt;&gt;0),_xlfn._xlws.FILTER(Changelog!$C$2:$C$110,Changelog!$C$2:$C$110&lt;&gt;""),attendance__2[[#This Row],[ID]]),"")</f>
        <v/>
      </c>
      <c r="D15276" t="str">
        <f ca="1">IFERROR(_xlfn.IFNA(IF((A15276-FLOOR(A15276,100))&lt;10,"الخدام",LOOKUP(FLOOR(A15276,100),Table2[ID start],Table2[Class])),"الخدام"),"")</f>
        <v/>
      </c>
    </row>
    <row r="15277" spans="1:4" x14ac:dyDescent="0.25">
      <c r="A15277" t="str" cm="1">
        <f t="array" aca="1" ref="A15277" ca="1">IFERROR(_xlfn.XLOOKUP(attendance__2[[#This Row],[ID]],_xlfn._xlws.FILTER(Table1[Old ID],Table1[Old ID]&lt;&gt;0),_xlfn._xlws.FILTER(Changelog!$C$2:$C$110,Changelog!$C$2:$C$110&lt;&gt;""),attendance__2[[#This Row],[ID]]),"")</f>
        <v/>
      </c>
      <c r="D15277" t="str">
        <f ca="1">IFERROR(_xlfn.IFNA(IF((A15277-FLOOR(A15277,100))&lt;10,"الخدام",LOOKUP(FLOOR(A15277,100),Table2[ID start],Table2[Class])),"الخدام"),"")</f>
        <v/>
      </c>
    </row>
    <row r="15278" spans="1:4" x14ac:dyDescent="0.25">
      <c r="A15278" t="str" cm="1">
        <f t="array" aca="1" ref="A15278" ca="1">IFERROR(_xlfn.XLOOKUP(attendance__2[[#This Row],[ID]],_xlfn._xlws.FILTER(Table1[Old ID],Table1[Old ID]&lt;&gt;0),_xlfn._xlws.FILTER(Changelog!$C$2:$C$110,Changelog!$C$2:$C$110&lt;&gt;""),attendance__2[[#This Row],[ID]]),"")</f>
        <v/>
      </c>
      <c r="D15278" t="str">
        <f ca="1">IFERROR(_xlfn.IFNA(IF((A15278-FLOOR(A15278,100))&lt;10,"الخدام",LOOKUP(FLOOR(A15278,100),Table2[ID start],Table2[Class])),"الخدام"),"")</f>
        <v/>
      </c>
    </row>
    <row r="15279" spans="1:4" x14ac:dyDescent="0.25">
      <c r="A15279" t="str" cm="1">
        <f t="array" aca="1" ref="A15279" ca="1">IFERROR(_xlfn.XLOOKUP(attendance__2[[#This Row],[ID]],_xlfn._xlws.FILTER(Table1[Old ID],Table1[Old ID]&lt;&gt;0),_xlfn._xlws.FILTER(Changelog!$C$2:$C$110,Changelog!$C$2:$C$110&lt;&gt;""),attendance__2[[#This Row],[ID]]),"")</f>
        <v/>
      </c>
      <c r="D15279" t="str">
        <f ca="1">IFERROR(_xlfn.IFNA(IF((A15279-FLOOR(A15279,100))&lt;10,"الخدام",LOOKUP(FLOOR(A15279,100),Table2[ID start],Table2[Class])),"الخدام"),"")</f>
        <v/>
      </c>
    </row>
    <row r="15280" spans="1:4" x14ac:dyDescent="0.25">
      <c r="A15280" t="str" cm="1">
        <f t="array" aca="1" ref="A15280" ca="1">IFERROR(_xlfn.XLOOKUP(attendance__2[[#This Row],[ID]],_xlfn._xlws.FILTER(Table1[Old ID],Table1[Old ID]&lt;&gt;0),_xlfn._xlws.FILTER(Changelog!$C$2:$C$110,Changelog!$C$2:$C$110&lt;&gt;""),attendance__2[[#This Row],[ID]]),"")</f>
        <v/>
      </c>
      <c r="D15280" t="str">
        <f ca="1">IFERROR(_xlfn.IFNA(IF((A15280-FLOOR(A15280,100))&lt;10,"الخدام",LOOKUP(FLOOR(A15280,100),Table2[ID start],Table2[Class])),"الخدام"),"")</f>
        <v/>
      </c>
    </row>
    <row r="15281" spans="1:4" x14ac:dyDescent="0.25">
      <c r="A15281" t="str" cm="1">
        <f t="array" aca="1" ref="A15281" ca="1">IFERROR(_xlfn.XLOOKUP(attendance__2[[#This Row],[ID]],_xlfn._xlws.FILTER(Table1[Old ID],Table1[Old ID]&lt;&gt;0),_xlfn._xlws.FILTER(Changelog!$C$2:$C$110,Changelog!$C$2:$C$110&lt;&gt;""),attendance__2[[#This Row],[ID]]),"")</f>
        <v/>
      </c>
      <c r="D15281" t="str">
        <f ca="1">IFERROR(_xlfn.IFNA(IF((A15281-FLOOR(A15281,100))&lt;10,"الخدام",LOOKUP(FLOOR(A15281,100),Table2[ID start],Table2[Class])),"الخدام"),"")</f>
        <v/>
      </c>
    </row>
    <row r="15282" spans="1:4" x14ac:dyDescent="0.25">
      <c r="A15282" t="str" cm="1">
        <f t="array" aca="1" ref="A15282" ca="1">IFERROR(_xlfn.XLOOKUP(attendance__2[[#This Row],[ID]],_xlfn._xlws.FILTER(Table1[Old ID],Table1[Old ID]&lt;&gt;0),_xlfn._xlws.FILTER(Changelog!$C$2:$C$110,Changelog!$C$2:$C$110&lt;&gt;""),attendance__2[[#This Row],[ID]]),"")</f>
        <v/>
      </c>
      <c r="D15282" t="str">
        <f ca="1">IFERROR(_xlfn.IFNA(IF((A15282-FLOOR(A15282,100))&lt;10,"الخدام",LOOKUP(FLOOR(A15282,100),Table2[ID start],Table2[Class])),"الخدام"),"")</f>
        <v/>
      </c>
    </row>
    <row r="15283" spans="1:4" x14ac:dyDescent="0.25">
      <c r="A15283" t="str" cm="1">
        <f t="array" aca="1" ref="A15283" ca="1">IFERROR(_xlfn.XLOOKUP(attendance__2[[#This Row],[ID]],_xlfn._xlws.FILTER(Table1[Old ID],Table1[Old ID]&lt;&gt;0),_xlfn._xlws.FILTER(Changelog!$C$2:$C$110,Changelog!$C$2:$C$110&lt;&gt;""),attendance__2[[#This Row],[ID]]),"")</f>
        <v/>
      </c>
      <c r="D15283" t="str">
        <f ca="1">IFERROR(_xlfn.IFNA(IF((A15283-FLOOR(A15283,100))&lt;10,"الخدام",LOOKUP(FLOOR(A15283,100),Table2[ID start],Table2[Class])),"الخدام"),"")</f>
        <v/>
      </c>
    </row>
    <row r="15284" spans="1:4" x14ac:dyDescent="0.25">
      <c r="A15284" t="str" cm="1">
        <f t="array" aca="1" ref="A15284" ca="1">IFERROR(_xlfn.XLOOKUP(attendance__2[[#This Row],[ID]],_xlfn._xlws.FILTER(Table1[Old ID],Table1[Old ID]&lt;&gt;0),_xlfn._xlws.FILTER(Changelog!$C$2:$C$110,Changelog!$C$2:$C$110&lt;&gt;""),attendance__2[[#This Row],[ID]]),"")</f>
        <v/>
      </c>
      <c r="D15284" t="str">
        <f ca="1">IFERROR(_xlfn.IFNA(IF((A15284-FLOOR(A15284,100))&lt;10,"الخدام",LOOKUP(FLOOR(A15284,100),Table2[ID start],Table2[Class])),"الخدام"),"")</f>
        <v/>
      </c>
    </row>
    <row r="15285" spans="1:4" x14ac:dyDescent="0.25">
      <c r="A15285" t="str" cm="1">
        <f t="array" aca="1" ref="A15285" ca="1">IFERROR(_xlfn.XLOOKUP(attendance__2[[#This Row],[ID]],_xlfn._xlws.FILTER(Table1[Old ID],Table1[Old ID]&lt;&gt;0),_xlfn._xlws.FILTER(Changelog!$C$2:$C$110,Changelog!$C$2:$C$110&lt;&gt;""),attendance__2[[#This Row],[ID]]),"")</f>
        <v/>
      </c>
      <c r="D15285" t="str">
        <f ca="1">IFERROR(_xlfn.IFNA(IF((A15285-FLOOR(A15285,100))&lt;10,"الخدام",LOOKUP(FLOOR(A15285,100),Table2[ID start],Table2[Class])),"الخدام"),"")</f>
        <v/>
      </c>
    </row>
    <row r="15286" spans="1:4" x14ac:dyDescent="0.25">
      <c r="A15286" t="str" cm="1">
        <f t="array" aca="1" ref="A15286" ca="1">IFERROR(_xlfn.XLOOKUP(attendance__2[[#This Row],[ID]],_xlfn._xlws.FILTER(Table1[Old ID],Table1[Old ID]&lt;&gt;0),_xlfn._xlws.FILTER(Changelog!$C$2:$C$110,Changelog!$C$2:$C$110&lt;&gt;""),attendance__2[[#This Row],[ID]]),"")</f>
        <v/>
      </c>
      <c r="D15286" t="str">
        <f ca="1">IFERROR(_xlfn.IFNA(IF((A15286-FLOOR(A15286,100))&lt;10,"الخدام",LOOKUP(FLOOR(A15286,100),Table2[ID start],Table2[Class])),"الخدام"),"")</f>
        <v/>
      </c>
    </row>
    <row r="15287" spans="1:4" x14ac:dyDescent="0.25">
      <c r="A15287" t="str" cm="1">
        <f t="array" aca="1" ref="A15287" ca="1">IFERROR(_xlfn.XLOOKUP(attendance__2[[#This Row],[ID]],_xlfn._xlws.FILTER(Table1[Old ID],Table1[Old ID]&lt;&gt;0),_xlfn._xlws.FILTER(Changelog!$C$2:$C$110,Changelog!$C$2:$C$110&lt;&gt;""),attendance__2[[#This Row],[ID]]),"")</f>
        <v/>
      </c>
      <c r="D15287" t="str">
        <f ca="1">IFERROR(_xlfn.IFNA(IF((A15287-FLOOR(A15287,100))&lt;10,"الخدام",LOOKUP(FLOOR(A15287,100),Table2[ID start],Table2[Class])),"الخدام"),"")</f>
        <v/>
      </c>
    </row>
    <row r="15288" spans="1:4" x14ac:dyDescent="0.25">
      <c r="A15288" t="str" cm="1">
        <f t="array" aca="1" ref="A15288" ca="1">IFERROR(_xlfn.XLOOKUP(attendance__2[[#This Row],[ID]],_xlfn._xlws.FILTER(Table1[Old ID],Table1[Old ID]&lt;&gt;0),_xlfn._xlws.FILTER(Changelog!$C$2:$C$110,Changelog!$C$2:$C$110&lt;&gt;""),attendance__2[[#This Row],[ID]]),"")</f>
        <v/>
      </c>
      <c r="D15288" t="str">
        <f ca="1">IFERROR(_xlfn.IFNA(IF((A15288-FLOOR(A15288,100))&lt;10,"الخدام",LOOKUP(FLOOR(A15288,100),Table2[ID start],Table2[Class])),"الخدام"),"")</f>
        <v/>
      </c>
    </row>
    <row r="15289" spans="1:4" x14ac:dyDescent="0.25">
      <c r="A15289" t="str" cm="1">
        <f t="array" aca="1" ref="A15289" ca="1">IFERROR(_xlfn.XLOOKUP(attendance__2[[#This Row],[ID]],_xlfn._xlws.FILTER(Table1[Old ID],Table1[Old ID]&lt;&gt;0),_xlfn._xlws.FILTER(Changelog!$C$2:$C$110,Changelog!$C$2:$C$110&lt;&gt;""),attendance__2[[#This Row],[ID]]),"")</f>
        <v/>
      </c>
      <c r="D15289" t="str">
        <f ca="1">IFERROR(_xlfn.IFNA(IF((A15289-FLOOR(A15289,100))&lt;10,"الخدام",LOOKUP(FLOOR(A15289,100),Table2[ID start],Table2[Class])),"الخدام"),"")</f>
        <v/>
      </c>
    </row>
    <row r="15290" spans="1:4" x14ac:dyDescent="0.25">
      <c r="A15290" t="str" cm="1">
        <f t="array" aca="1" ref="A15290" ca="1">IFERROR(_xlfn.XLOOKUP(attendance__2[[#This Row],[ID]],_xlfn._xlws.FILTER(Table1[Old ID],Table1[Old ID]&lt;&gt;0),_xlfn._xlws.FILTER(Changelog!$C$2:$C$110,Changelog!$C$2:$C$110&lt;&gt;""),attendance__2[[#This Row],[ID]]),"")</f>
        <v/>
      </c>
      <c r="D15290" t="str">
        <f ca="1">IFERROR(_xlfn.IFNA(IF((A15290-FLOOR(A15290,100))&lt;10,"الخدام",LOOKUP(FLOOR(A15290,100),Table2[ID start],Table2[Class])),"الخدام"),"")</f>
        <v/>
      </c>
    </row>
    <row r="15291" spans="1:4" x14ac:dyDescent="0.25">
      <c r="A15291" t="str" cm="1">
        <f t="array" aca="1" ref="A15291" ca="1">IFERROR(_xlfn.XLOOKUP(attendance__2[[#This Row],[ID]],_xlfn._xlws.FILTER(Table1[Old ID],Table1[Old ID]&lt;&gt;0),_xlfn._xlws.FILTER(Changelog!$C$2:$C$110,Changelog!$C$2:$C$110&lt;&gt;""),attendance__2[[#This Row],[ID]]),"")</f>
        <v/>
      </c>
      <c r="D15291" t="str">
        <f ca="1">IFERROR(_xlfn.IFNA(IF((A15291-FLOOR(A15291,100))&lt;10,"الخدام",LOOKUP(FLOOR(A15291,100),Table2[ID start],Table2[Class])),"الخدام"),"")</f>
        <v/>
      </c>
    </row>
    <row r="15292" spans="1:4" x14ac:dyDescent="0.25">
      <c r="A15292" t="str" cm="1">
        <f t="array" aca="1" ref="A15292" ca="1">IFERROR(_xlfn.XLOOKUP(attendance__2[[#This Row],[ID]],_xlfn._xlws.FILTER(Table1[Old ID],Table1[Old ID]&lt;&gt;0),_xlfn._xlws.FILTER(Changelog!$C$2:$C$110,Changelog!$C$2:$C$110&lt;&gt;""),attendance__2[[#This Row],[ID]]),"")</f>
        <v/>
      </c>
      <c r="D15292" t="str">
        <f ca="1">IFERROR(_xlfn.IFNA(IF((A15292-FLOOR(A15292,100))&lt;10,"الخدام",LOOKUP(FLOOR(A15292,100),Table2[ID start],Table2[Class])),"الخدام"),"")</f>
        <v/>
      </c>
    </row>
    <row r="15293" spans="1:4" x14ac:dyDescent="0.25">
      <c r="A15293" t="str" cm="1">
        <f t="array" aca="1" ref="A15293" ca="1">IFERROR(_xlfn.XLOOKUP(attendance__2[[#This Row],[ID]],_xlfn._xlws.FILTER(Table1[Old ID],Table1[Old ID]&lt;&gt;0),_xlfn._xlws.FILTER(Changelog!$C$2:$C$110,Changelog!$C$2:$C$110&lt;&gt;""),attendance__2[[#This Row],[ID]]),"")</f>
        <v/>
      </c>
      <c r="D15293" t="str">
        <f ca="1">IFERROR(_xlfn.IFNA(IF((A15293-FLOOR(A15293,100))&lt;10,"الخدام",LOOKUP(FLOOR(A15293,100),Table2[ID start],Table2[Class])),"الخدام"),"")</f>
        <v/>
      </c>
    </row>
    <row r="15294" spans="1:4" x14ac:dyDescent="0.25">
      <c r="A15294" t="str" cm="1">
        <f t="array" aca="1" ref="A15294" ca="1">IFERROR(_xlfn.XLOOKUP(attendance__2[[#This Row],[ID]],_xlfn._xlws.FILTER(Table1[Old ID],Table1[Old ID]&lt;&gt;0),_xlfn._xlws.FILTER(Changelog!$C$2:$C$110,Changelog!$C$2:$C$110&lt;&gt;""),attendance__2[[#This Row],[ID]]),"")</f>
        <v/>
      </c>
      <c r="D15294" t="str">
        <f ca="1">IFERROR(_xlfn.IFNA(IF((A15294-FLOOR(A15294,100))&lt;10,"الخدام",LOOKUP(FLOOR(A15294,100),Table2[ID start],Table2[Class])),"الخدام"),"")</f>
        <v/>
      </c>
    </row>
    <row r="15295" spans="1:4" x14ac:dyDescent="0.25">
      <c r="A15295" t="str" cm="1">
        <f t="array" aca="1" ref="A15295" ca="1">IFERROR(_xlfn.XLOOKUP(attendance__2[[#This Row],[ID]],_xlfn._xlws.FILTER(Table1[Old ID],Table1[Old ID]&lt;&gt;0),_xlfn._xlws.FILTER(Changelog!$C$2:$C$110,Changelog!$C$2:$C$110&lt;&gt;""),attendance__2[[#This Row],[ID]]),"")</f>
        <v/>
      </c>
      <c r="D15295" t="str">
        <f ca="1">IFERROR(_xlfn.IFNA(IF((A15295-FLOOR(A15295,100))&lt;10,"الخدام",LOOKUP(FLOOR(A15295,100),Table2[ID start],Table2[Class])),"الخدام"),"")</f>
        <v/>
      </c>
    </row>
    <row r="15296" spans="1:4" x14ac:dyDescent="0.25">
      <c r="A15296" t="str" cm="1">
        <f t="array" aca="1" ref="A15296" ca="1">IFERROR(_xlfn.XLOOKUP(attendance__2[[#This Row],[ID]],_xlfn._xlws.FILTER(Table1[Old ID],Table1[Old ID]&lt;&gt;0),_xlfn._xlws.FILTER(Changelog!$C$2:$C$110,Changelog!$C$2:$C$110&lt;&gt;""),attendance__2[[#This Row],[ID]]),"")</f>
        <v/>
      </c>
      <c r="D15296" t="str">
        <f ca="1">IFERROR(_xlfn.IFNA(IF((A15296-FLOOR(A15296,100))&lt;10,"الخدام",LOOKUP(FLOOR(A15296,100),Table2[ID start],Table2[Class])),"الخدام"),"")</f>
        <v/>
      </c>
    </row>
    <row r="15297" spans="1:4" x14ac:dyDescent="0.25">
      <c r="A15297" t="str" cm="1">
        <f t="array" aca="1" ref="A15297" ca="1">IFERROR(_xlfn.XLOOKUP(attendance__2[[#This Row],[ID]],_xlfn._xlws.FILTER(Table1[Old ID],Table1[Old ID]&lt;&gt;0),_xlfn._xlws.FILTER(Changelog!$C$2:$C$110,Changelog!$C$2:$C$110&lt;&gt;""),attendance__2[[#This Row],[ID]]),"")</f>
        <v/>
      </c>
      <c r="D15297" t="str">
        <f ca="1">IFERROR(_xlfn.IFNA(IF((A15297-FLOOR(A15297,100))&lt;10,"الخدام",LOOKUP(FLOOR(A15297,100),Table2[ID start],Table2[Class])),"الخدام"),"")</f>
        <v/>
      </c>
    </row>
    <row r="15298" spans="1:4" x14ac:dyDescent="0.25">
      <c r="A15298" t="str" cm="1">
        <f t="array" aca="1" ref="A15298" ca="1">IFERROR(_xlfn.XLOOKUP(attendance__2[[#This Row],[ID]],_xlfn._xlws.FILTER(Table1[Old ID],Table1[Old ID]&lt;&gt;0),_xlfn._xlws.FILTER(Changelog!$C$2:$C$110,Changelog!$C$2:$C$110&lt;&gt;""),attendance__2[[#This Row],[ID]]),"")</f>
        <v/>
      </c>
      <c r="D15298" t="str">
        <f ca="1">IFERROR(_xlfn.IFNA(IF((A15298-FLOOR(A15298,100))&lt;10,"الخدام",LOOKUP(FLOOR(A15298,100),Table2[ID start],Table2[Class])),"الخدام"),"")</f>
        <v/>
      </c>
    </row>
    <row r="15299" spans="1:4" x14ac:dyDescent="0.25">
      <c r="A15299" t="str" cm="1">
        <f t="array" aca="1" ref="A15299" ca="1">IFERROR(_xlfn.XLOOKUP(attendance__2[[#This Row],[ID]],_xlfn._xlws.FILTER(Table1[Old ID],Table1[Old ID]&lt;&gt;0),_xlfn._xlws.FILTER(Changelog!$C$2:$C$110,Changelog!$C$2:$C$110&lt;&gt;""),attendance__2[[#This Row],[ID]]),"")</f>
        <v/>
      </c>
      <c r="D15299" t="str">
        <f ca="1">IFERROR(_xlfn.IFNA(IF((A15299-FLOOR(A15299,100))&lt;10,"الخدام",LOOKUP(FLOOR(A15299,100),Table2[ID start],Table2[Class])),"الخدام"),"")</f>
        <v/>
      </c>
    </row>
    <row r="15300" spans="1:4" x14ac:dyDescent="0.25">
      <c r="A15300" t="str" cm="1">
        <f t="array" aca="1" ref="A15300" ca="1">IFERROR(_xlfn.XLOOKUP(attendance__2[[#This Row],[ID]],_xlfn._xlws.FILTER(Table1[Old ID],Table1[Old ID]&lt;&gt;0),_xlfn._xlws.FILTER(Changelog!$C$2:$C$110,Changelog!$C$2:$C$110&lt;&gt;""),attendance__2[[#This Row],[ID]]),"")</f>
        <v/>
      </c>
      <c r="D15300" t="str">
        <f ca="1">IFERROR(_xlfn.IFNA(IF((A15300-FLOOR(A15300,100))&lt;10,"الخدام",LOOKUP(FLOOR(A15300,100),Table2[ID start],Table2[Class])),"الخدام"),"")</f>
        <v/>
      </c>
    </row>
    <row r="15301" spans="1:4" x14ac:dyDescent="0.25">
      <c r="A15301" t="str" cm="1">
        <f t="array" aca="1" ref="A15301" ca="1">IFERROR(_xlfn.XLOOKUP(attendance__2[[#This Row],[ID]],_xlfn._xlws.FILTER(Table1[Old ID],Table1[Old ID]&lt;&gt;0),_xlfn._xlws.FILTER(Changelog!$C$2:$C$110,Changelog!$C$2:$C$110&lt;&gt;""),attendance__2[[#This Row],[ID]]),"")</f>
        <v/>
      </c>
      <c r="D15301" t="str">
        <f ca="1">IFERROR(_xlfn.IFNA(IF((A15301-FLOOR(A15301,100))&lt;10,"الخدام",LOOKUP(FLOOR(A15301,100),Table2[ID start],Table2[Class])),"الخدام"),"")</f>
        <v/>
      </c>
    </row>
    <row r="15302" spans="1:4" x14ac:dyDescent="0.25">
      <c r="A15302" t="str" cm="1">
        <f t="array" aca="1" ref="A15302" ca="1">IFERROR(_xlfn.XLOOKUP(attendance__2[[#This Row],[ID]],_xlfn._xlws.FILTER(Table1[Old ID],Table1[Old ID]&lt;&gt;0),_xlfn._xlws.FILTER(Changelog!$C$2:$C$110,Changelog!$C$2:$C$110&lt;&gt;""),attendance__2[[#This Row],[ID]]),"")</f>
        <v/>
      </c>
      <c r="D15302" t="str">
        <f ca="1">IFERROR(_xlfn.IFNA(IF((A15302-FLOOR(A15302,100))&lt;10,"الخدام",LOOKUP(FLOOR(A15302,100),Table2[ID start],Table2[Class])),"الخدام"),"")</f>
        <v/>
      </c>
    </row>
    <row r="15303" spans="1:4" x14ac:dyDescent="0.25">
      <c r="A15303" t="str" cm="1">
        <f t="array" aca="1" ref="A15303" ca="1">IFERROR(_xlfn.XLOOKUP(attendance__2[[#This Row],[ID]],_xlfn._xlws.FILTER(Table1[Old ID],Table1[Old ID]&lt;&gt;0),_xlfn._xlws.FILTER(Changelog!$C$2:$C$110,Changelog!$C$2:$C$110&lt;&gt;""),attendance__2[[#This Row],[ID]]),"")</f>
        <v/>
      </c>
      <c r="D15303" t="str">
        <f ca="1">IFERROR(_xlfn.IFNA(IF((A15303-FLOOR(A15303,100))&lt;10,"الخدام",LOOKUP(FLOOR(A15303,100),Table2[ID start],Table2[Class])),"الخدام"),"")</f>
        <v/>
      </c>
    </row>
    <row r="15304" spans="1:4" x14ac:dyDescent="0.25">
      <c r="A15304" t="str" cm="1">
        <f t="array" aca="1" ref="A15304" ca="1">IFERROR(_xlfn.XLOOKUP(attendance__2[[#This Row],[ID]],_xlfn._xlws.FILTER(Table1[Old ID],Table1[Old ID]&lt;&gt;0),_xlfn._xlws.FILTER(Changelog!$C$2:$C$110,Changelog!$C$2:$C$110&lt;&gt;""),attendance__2[[#This Row],[ID]]),"")</f>
        <v/>
      </c>
      <c r="D15304" t="str">
        <f ca="1">IFERROR(_xlfn.IFNA(IF((A15304-FLOOR(A15304,100))&lt;10,"الخدام",LOOKUP(FLOOR(A15304,100),Table2[ID start],Table2[Class])),"الخدام"),"")</f>
        <v/>
      </c>
    </row>
    <row r="15305" spans="1:4" x14ac:dyDescent="0.25">
      <c r="A15305" t="str" cm="1">
        <f t="array" aca="1" ref="A15305" ca="1">IFERROR(_xlfn.XLOOKUP(attendance__2[[#This Row],[ID]],_xlfn._xlws.FILTER(Table1[Old ID],Table1[Old ID]&lt;&gt;0),_xlfn._xlws.FILTER(Changelog!$C$2:$C$110,Changelog!$C$2:$C$110&lt;&gt;""),attendance__2[[#This Row],[ID]]),"")</f>
        <v/>
      </c>
      <c r="D15305" t="str">
        <f ca="1">IFERROR(_xlfn.IFNA(IF((A15305-FLOOR(A15305,100))&lt;10,"الخدام",LOOKUP(FLOOR(A15305,100),Table2[ID start],Table2[Class])),"الخدام"),"")</f>
        <v/>
      </c>
    </row>
    <row r="15306" spans="1:4" x14ac:dyDescent="0.25">
      <c r="A15306" t="str" cm="1">
        <f t="array" aca="1" ref="A15306" ca="1">IFERROR(_xlfn.XLOOKUP(attendance__2[[#This Row],[ID]],_xlfn._xlws.FILTER(Table1[Old ID],Table1[Old ID]&lt;&gt;0),_xlfn._xlws.FILTER(Changelog!$C$2:$C$110,Changelog!$C$2:$C$110&lt;&gt;""),attendance__2[[#This Row],[ID]]),"")</f>
        <v/>
      </c>
      <c r="D15306" t="str">
        <f ca="1">IFERROR(_xlfn.IFNA(IF((A15306-FLOOR(A15306,100))&lt;10,"الخدام",LOOKUP(FLOOR(A15306,100),Table2[ID start],Table2[Class])),"الخدام"),"")</f>
        <v/>
      </c>
    </row>
    <row r="15307" spans="1:4" x14ac:dyDescent="0.25">
      <c r="A15307" t="str" cm="1">
        <f t="array" aca="1" ref="A15307" ca="1">IFERROR(_xlfn.XLOOKUP(attendance__2[[#This Row],[ID]],_xlfn._xlws.FILTER(Table1[Old ID],Table1[Old ID]&lt;&gt;0),_xlfn._xlws.FILTER(Changelog!$C$2:$C$110,Changelog!$C$2:$C$110&lt;&gt;""),attendance__2[[#This Row],[ID]]),"")</f>
        <v/>
      </c>
      <c r="D15307" t="str">
        <f ca="1">IFERROR(_xlfn.IFNA(IF((A15307-FLOOR(A15307,100))&lt;10,"الخدام",LOOKUP(FLOOR(A15307,100),Table2[ID start],Table2[Class])),"الخدام"),"")</f>
        <v/>
      </c>
    </row>
    <row r="15308" spans="1:4" x14ac:dyDescent="0.25">
      <c r="A15308" t="str" cm="1">
        <f t="array" aca="1" ref="A15308" ca="1">IFERROR(_xlfn.XLOOKUP(attendance__2[[#This Row],[ID]],_xlfn._xlws.FILTER(Table1[Old ID],Table1[Old ID]&lt;&gt;0),_xlfn._xlws.FILTER(Changelog!$C$2:$C$110,Changelog!$C$2:$C$110&lt;&gt;""),attendance__2[[#This Row],[ID]]),"")</f>
        <v/>
      </c>
      <c r="D15308" t="str">
        <f ca="1">IFERROR(_xlfn.IFNA(IF((A15308-FLOOR(A15308,100))&lt;10,"الخدام",LOOKUP(FLOOR(A15308,100),Table2[ID start],Table2[Class])),"الخدام"),"")</f>
        <v/>
      </c>
    </row>
    <row r="15309" spans="1:4" x14ac:dyDescent="0.25">
      <c r="A15309" t="str" cm="1">
        <f t="array" aca="1" ref="A15309" ca="1">IFERROR(_xlfn.XLOOKUP(attendance__2[[#This Row],[ID]],_xlfn._xlws.FILTER(Table1[Old ID],Table1[Old ID]&lt;&gt;0),_xlfn._xlws.FILTER(Changelog!$C$2:$C$110,Changelog!$C$2:$C$110&lt;&gt;""),attendance__2[[#This Row],[ID]]),"")</f>
        <v/>
      </c>
      <c r="D15309" t="str">
        <f ca="1">IFERROR(_xlfn.IFNA(IF((A15309-FLOOR(A15309,100))&lt;10,"الخدام",LOOKUP(FLOOR(A15309,100),Table2[ID start],Table2[Class])),"الخدام"),"")</f>
        <v/>
      </c>
    </row>
    <row r="15310" spans="1:4" x14ac:dyDescent="0.25">
      <c r="A15310" t="str" cm="1">
        <f t="array" aca="1" ref="A15310" ca="1">IFERROR(_xlfn.XLOOKUP(attendance__2[[#This Row],[ID]],_xlfn._xlws.FILTER(Table1[Old ID],Table1[Old ID]&lt;&gt;0),_xlfn._xlws.FILTER(Changelog!$C$2:$C$110,Changelog!$C$2:$C$110&lt;&gt;""),attendance__2[[#This Row],[ID]]),"")</f>
        <v/>
      </c>
      <c r="D15310" t="str">
        <f ca="1">IFERROR(_xlfn.IFNA(IF((A15310-FLOOR(A15310,100))&lt;10,"الخدام",LOOKUP(FLOOR(A15310,100),Table2[ID start],Table2[Class])),"الخدام"),"")</f>
        <v/>
      </c>
    </row>
    <row r="15311" spans="1:4" x14ac:dyDescent="0.25">
      <c r="A15311" t="str" cm="1">
        <f t="array" aca="1" ref="A15311" ca="1">IFERROR(_xlfn.XLOOKUP(attendance__2[[#This Row],[ID]],_xlfn._xlws.FILTER(Table1[Old ID],Table1[Old ID]&lt;&gt;0),_xlfn._xlws.FILTER(Changelog!$C$2:$C$110,Changelog!$C$2:$C$110&lt;&gt;""),attendance__2[[#This Row],[ID]]),"")</f>
        <v/>
      </c>
      <c r="D15311" t="str">
        <f ca="1">IFERROR(_xlfn.IFNA(IF((A15311-FLOOR(A15311,100))&lt;10,"الخدام",LOOKUP(FLOOR(A15311,100),Table2[ID start],Table2[Class])),"الخدام"),"")</f>
        <v/>
      </c>
    </row>
    <row r="15312" spans="1:4" x14ac:dyDescent="0.25">
      <c r="A15312" t="str" cm="1">
        <f t="array" aca="1" ref="A15312" ca="1">IFERROR(_xlfn.XLOOKUP(attendance__2[[#This Row],[ID]],_xlfn._xlws.FILTER(Table1[Old ID],Table1[Old ID]&lt;&gt;0),_xlfn._xlws.FILTER(Changelog!$C$2:$C$110,Changelog!$C$2:$C$110&lt;&gt;""),attendance__2[[#This Row],[ID]]),"")</f>
        <v/>
      </c>
      <c r="D15312" t="str">
        <f ca="1">IFERROR(_xlfn.IFNA(IF((A15312-FLOOR(A15312,100))&lt;10,"الخدام",LOOKUP(FLOOR(A15312,100),Table2[ID start],Table2[Class])),"الخدام"),"")</f>
        <v/>
      </c>
    </row>
    <row r="15313" spans="1:4" x14ac:dyDescent="0.25">
      <c r="A15313" t="str" cm="1">
        <f t="array" aca="1" ref="A15313" ca="1">IFERROR(_xlfn.XLOOKUP(attendance__2[[#This Row],[ID]],_xlfn._xlws.FILTER(Table1[Old ID],Table1[Old ID]&lt;&gt;0),_xlfn._xlws.FILTER(Changelog!$C$2:$C$110,Changelog!$C$2:$C$110&lt;&gt;""),attendance__2[[#This Row],[ID]]),"")</f>
        <v/>
      </c>
      <c r="D15313" t="str">
        <f ca="1">IFERROR(_xlfn.IFNA(IF((A15313-FLOOR(A15313,100))&lt;10,"الخدام",LOOKUP(FLOOR(A15313,100),Table2[ID start],Table2[Class])),"الخدام"),"")</f>
        <v/>
      </c>
    </row>
    <row r="15314" spans="1:4" x14ac:dyDescent="0.25">
      <c r="A15314" t="str" cm="1">
        <f t="array" aca="1" ref="A15314" ca="1">IFERROR(_xlfn.XLOOKUP(attendance__2[[#This Row],[ID]],_xlfn._xlws.FILTER(Table1[Old ID],Table1[Old ID]&lt;&gt;0),_xlfn._xlws.FILTER(Changelog!$C$2:$C$110,Changelog!$C$2:$C$110&lt;&gt;""),attendance__2[[#This Row],[ID]]),"")</f>
        <v/>
      </c>
      <c r="D15314" t="str">
        <f ca="1">IFERROR(_xlfn.IFNA(IF((A15314-FLOOR(A15314,100))&lt;10,"الخدام",LOOKUP(FLOOR(A15314,100),Table2[ID start],Table2[Class])),"الخدام"),"")</f>
        <v/>
      </c>
    </row>
    <row r="15315" spans="1:4" x14ac:dyDescent="0.25">
      <c r="A15315" t="str" cm="1">
        <f t="array" aca="1" ref="A15315" ca="1">IFERROR(_xlfn.XLOOKUP(attendance__2[[#This Row],[ID]],_xlfn._xlws.FILTER(Table1[Old ID],Table1[Old ID]&lt;&gt;0),_xlfn._xlws.FILTER(Changelog!$C$2:$C$110,Changelog!$C$2:$C$110&lt;&gt;""),attendance__2[[#This Row],[ID]]),"")</f>
        <v/>
      </c>
      <c r="D15315" t="str">
        <f ca="1">IFERROR(_xlfn.IFNA(IF((A15315-FLOOR(A15315,100))&lt;10,"الخدام",LOOKUP(FLOOR(A15315,100),Table2[ID start],Table2[Class])),"الخدام"),"")</f>
        <v/>
      </c>
    </row>
    <row r="15316" spans="1:4" x14ac:dyDescent="0.25">
      <c r="A15316" t="str" cm="1">
        <f t="array" aca="1" ref="A15316" ca="1">IFERROR(_xlfn.XLOOKUP(attendance__2[[#This Row],[ID]],_xlfn._xlws.FILTER(Table1[Old ID],Table1[Old ID]&lt;&gt;0),_xlfn._xlws.FILTER(Changelog!$C$2:$C$110,Changelog!$C$2:$C$110&lt;&gt;""),attendance__2[[#This Row],[ID]]),"")</f>
        <v/>
      </c>
      <c r="D15316" t="str">
        <f ca="1">IFERROR(_xlfn.IFNA(IF((A15316-FLOOR(A15316,100))&lt;10,"الخدام",LOOKUP(FLOOR(A15316,100),Table2[ID start],Table2[Class])),"الخدام"),"")</f>
        <v/>
      </c>
    </row>
    <row r="15317" spans="1:4" x14ac:dyDescent="0.25">
      <c r="A15317" t="str" cm="1">
        <f t="array" aca="1" ref="A15317" ca="1">IFERROR(_xlfn.XLOOKUP(attendance__2[[#This Row],[ID]],_xlfn._xlws.FILTER(Table1[Old ID],Table1[Old ID]&lt;&gt;0),_xlfn._xlws.FILTER(Changelog!$C$2:$C$110,Changelog!$C$2:$C$110&lt;&gt;""),attendance__2[[#This Row],[ID]]),"")</f>
        <v/>
      </c>
      <c r="D15317" t="str">
        <f ca="1">IFERROR(_xlfn.IFNA(IF((A15317-FLOOR(A15317,100))&lt;10,"الخدام",LOOKUP(FLOOR(A15317,100),Table2[ID start],Table2[Class])),"الخدام"),"")</f>
        <v/>
      </c>
    </row>
    <row r="15318" spans="1:4" x14ac:dyDescent="0.25">
      <c r="A15318" t="str" cm="1">
        <f t="array" aca="1" ref="A15318" ca="1">IFERROR(_xlfn.XLOOKUP(attendance__2[[#This Row],[ID]],_xlfn._xlws.FILTER(Table1[Old ID],Table1[Old ID]&lt;&gt;0),_xlfn._xlws.FILTER(Changelog!$C$2:$C$110,Changelog!$C$2:$C$110&lt;&gt;""),attendance__2[[#This Row],[ID]]),"")</f>
        <v/>
      </c>
      <c r="D15318" t="str">
        <f ca="1">IFERROR(_xlfn.IFNA(IF((A15318-FLOOR(A15318,100))&lt;10,"الخدام",LOOKUP(FLOOR(A15318,100),Table2[ID start],Table2[Class])),"الخدام"),"")</f>
        <v/>
      </c>
    </row>
    <row r="15319" spans="1:4" x14ac:dyDescent="0.25">
      <c r="A15319" t="str" cm="1">
        <f t="array" aca="1" ref="A15319" ca="1">IFERROR(_xlfn.XLOOKUP(attendance__2[[#This Row],[ID]],_xlfn._xlws.FILTER(Table1[Old ID],Table1[Old ID]&lt;&gt;0),_xlfn._xlws.FILTER(Changelog!$C$2:$C$110,Changelog!$C$2:$C$110&lt;&gt;""),attendance__2[[#This Row],[ID]]),"")</f>
        <v/>
      </c>
      <c r="D15319" t="str">
        <f ca="1">IFERROR(_xlfn.IFNA(IF((A15319-FLOOR(A15319,100))&lt;10,"الخدام",LOOKUP(FLOOR(A15319,100),Table2[ID start],Table2[Class])),"الخدام"),"")</f>
        <v/>
      </c>
    </row>
    <row r="15320" spans="1:4" x14ac:dyDescent="0.25">
      <c r="A15320" t="str" cm="1">
        <f t="array" aca="1" ref="A15320" ca="1">IFERROR(_xlfn.XLOOKUP(attendance__2[[#This Row],[ID]],_xlfn._xlws.FILTER(Table1[Old ID],Table1[Old ID]&lt;&gt;0),_xlfn._xlws.FILTER(Changelog!$C$2:$C$110,Changelog!$C$2:$C$110&lt;&gt;""),attendance__2[[#This Row],[ID]]),"")</f>
        <v/>
      </c>
      <c r="D15320" t="str">
        <f ca="1">IFERROR(_xlfn.IFNA(IF((A15320-FLOOR(A15320,100))&lt;10,"الخدام",LOOKUP(FLOOR(A15320,100),Table2[ID start],Table2[Class])),"الخدام"),"")</f>
        <v/>
      </c>
    </row>
    <row r="15321" spans="1:4" x14ac:dyDescent="0.25">
      <c r="A15321" t="str" cm="1">
        <f t="array" aca="1" ref="A15321" ca="1">IFERROR(_xlfn.XLOOKUP(attendance__2[[#This Row],[ID]],_xlfn._xlws.FILTER(Table1[Old ID],Table1[Old ID]&lt;&gt;0),_xlfn._xlws.FILTER(Changelog!$C$2:$C$110,Changelog!$C$2:$C$110&lt;&gt;""),attendance__2[[#This Row],[ID]]),"")</f>
        <v/>
      </c>
      <c r="D15321" t="str">
        <f ca="1">IFERROR(_xlfn.IFNA(IF((A15321-FLOOR(A15321,100))&lt;10,"الخدام",LOOKUP(FLOOR(A15321,100),Table2[ID start],Table2[Class])),"الخدام"),"")</f>
        <v/>
      </c>
    </row>
    <row r="15322" spans="1:4" x14ac:dyDescent="0.25">
      <c r="A15322" t="str" cm="1">
        <f t="array" aca="1" ref="A15322" ca="1">IFERROR(_xlfn.XLOOKUP(attendance__2[[#This Row],[ID]],_xlfn._xlws.FILTER(Table1[Old ID],Table1[Old ID]&lt;&gt;0),_xlfn._xlws.FILTER(Changelog!$C$2:$C$110,Changelog!$C$2:$C$110&lt;&gt;""),attendance__2[[#This Row],[ID]]),"")</f>
        <v/>
      </c>
      <c r="D15322" t="str">
        <f ca="1">IFERROR(_xlfn.IFNA(IF((A15322-FLOOR(A15322,100))&lt;10,"الخدام",LOOKUP(FLOOR(A15322,100),Table2[ID start],Table2[Class])),"الخدام"),"")</f>
        <v/>
      </c>
    </row>
    <row r="15323" spans="1:4" x14ac:dyDescent="0.25">
      <c r="A15323" t="str" cm="1">
        <f t="array" aca="1" ref="A15323" ca="1">IFERROR(_xlfn.XLOOKUP(attendance__2[[#This Row],[ID]],_xlfn._xlws.FILTER(Table1[Old ID],Table1[Old ID]&lt;&gt;0),_xlfn._xlws.FILTER(Changelog!$C$2:$C$110,Changelog!$C$2:$C$110&lt;&gt;""),attendance__2[[#This Row],[ID]]),"")</f>
        <v/>
      </c>
      <c r="D15323" t="str">
        <f ca="1">IFERROR(_xlfn.IFNA(IF((A15323-FLOOR(A15323,100))&lt;10,"الخدام",LOOKUP(FLOOR(A15323,100),Table2[ID start],Table2[Class])),"الخدام"),"")</f>
        <v/>
      </c>
    </row>
    <row r="15324" spans="1:4" x14ac:dyDescent="0.25">
      <c r="A15324" t="str" cm="1">
        <f t="array" aca="1" ref="A15324" ca="1">IFERROR(_xlfn.XLOOKUP(attendance__2[[#This Row],[ID]],_xlfn._xlws.FILTER(Table1[Old ID],Table1[Old ID]&lt;&gt;0),_xlfn._xlws.FILTER(Changelog!$C$2:$C$110,Changelog!$C$2:$C$110&lt;&gt;""),attendance__2[[#This Row],[ID]]),"")</f>
        <v/>
      </c>
      <c r="D15324" t="str">
        <f ca="1">IFERROR(_xlfn.IFNA(IF((A15324-FLOOR(A15324,100))&lt;10,"الخدام",LOOKUP(FLOOR(A15324,100),Table2[ID start],Table2[Class])),"الخدام"),"")</f>
        <v/>
      </c>
    </row>
    <row r="15325" spans="1:4" x14ac:dyDescent="0.25">
      <c r="A15325" t="str" cm="1">
        <f t="array" aca="1" ref="A15325" ca="1">IFERROR(_xlfn.XLOOKUP(attendance__2[[#This Row],[ID]],_xlfn._xlws.FILTER(Table1[Old ID],Table1[Old ID]&lt;&gt;0),_xlfn._xlws.FILTER(Changelog!$C$2:$C$110,Changelog!$C$2:$C$110&lt;&gt;""),attendance__2[[#This Row],[ID]]),"")</f>
        <v/>
      </c>
      <c r="D15325" t="str">
        <f ca="1">IFERROR(_xlfn.IFNA(IF((A15325-FLOOR(A15325,100))&lt;10,"الخدام",LOOKUP(FLOOR(A15325,100),Table2[ID start],Table2[Class])),"الخدام"),"")</f>
        <v/>
      </c>
    </row>
    <row r="15326" spans="1:4" x14ac:dyDescent="0.25">
      <c r="A15326" t="str" cm="1">
        <f t="array" aca="1" ref="A15326" ca="1">IFERROR(_xlfn.XLOOKUP(attendance__2[[#This Row],[ID]],_xlfn._xlws.FILTER(Table1[Old ID],Table1[Old ID]&lt;&gt;0),_xlfn._xlws.FILTER(Changelog!$C$2:$C$110,Changelog!$C$2:$C$110&lt;&gt;""),attendance__2[[#This Row],[ID]]),"")</f>
        <v/>
      </c>
      <c r="D15326" t="str">
        <f ca="1">IFERROR(_xlfn.IFNA(IF((A15326-FLOOR(A15326,100))&lt;10,"الخدام",LOOKUP(FLOOR(A15326,100),Table2[ID start],Table2[Class])),"الخدام"),"")</f>
        <v/>
      </c>
    </row>
    <row r="15327" spans="1:4" x14ac:dyDescent="0.25">
      <c r="A15327" t="str" cm="1">
        <f t="array" aca="1" ref="A15327" ca="1">IFERROR(_xlfn.XLOOKUP(attendance__2[[#This Row],[ID]],_xlfn._xlws.FILTER(Table1[Old ID],Table1[Old ID]&lt;&gt;0),_xlfn._xlws.FILTER(Changelog!$C$2:$C$110,Changelog!$C$2:$C$110&lt;&gt;""),attendance__2[[#This Row],[ID]]),"")</f>
        <v/>
      </c>
      <c r="D15327" t="str">
        <f ca="1">IFERROR(_xlfn.IFNA(IF((A15327-FLOOR(A15327,100))&lt;10,"الخدام",LOOKUP(FLOOR(A15327,100),Table2[ID start],Table2[Class])),"الخدام"),"")</f>
        <v/>
      </c>
    </row>
    <row r="15328" spans="1:4" x14ac:dyDescent="0.25">
      <c r="A15328" t="str" cm="1">
        <f t="array" aca="1" ref="A15328" ca="1">IFERROR(_xlfn.XLOOKUP(attendance__2[[#This Row],[ID]],_xlfn._xlws.FILTER(Table1[Old ID],Table1[Old ID]&lt;&gt;0),_xlfn._xlws.FILTER(Changelog!$C$2:$C$110,Changelog!$C$2:$C$110&lt;&gt;""),attendance__2[[#This Row],[ID]]),"")</f>
        <v/>
      </c>
      <c r="D15328" t="str">
        <f ca="1">IFERROR(_xlfn.IFNA(IF((A15328-FLOOR(A15328,100))&lt;10,"الخدام",LOOKUP(FLOOR(A15328,100),Table2[ID start],Table2[Class])),"الخدام"),"")</f>
        <v/>
      </c>
    </row>
    <row r="15329" spans="1:4" x14ac:dyDescent="0.25">
      <c r="A15329" t="str" cm="1">
        <f t="array" aca="1" ref="A15329" ca="1">IFERROR(_xlfn.XLOOKUP(attendance__2[[#This Row],[ID]],_xlfn._xlws.FILTER(Table1[Old ID],Table1[Old ID]&lt;&gt;0),_xlfn._xlws.FILTER(Changelog!$C$2:$C$110,Changelog!$C$2:$C$110&lt;&gt;""),attendance__2[[#This Row],[ID]]),"")</f>
        <v/>
      </c>
      <c r="D15329" t="str">
        <f ca="1">IFERROR(_xlfn.IFNA(IF((A15329-FLOOR(A15329,100))&lt;10,"الخدام",LOOKUP(FLOOR(A15329,100),Table2[ID start],Table2[Class])),"الخدام"),"")</f>
        <v/>
      </c>
    </row>
    <row r="15330" spans="1:4" x14ac:dyDescent="0.25">
      <c r="A15330" t="str" cm="1">
        <f t="array" aca="1" ref="A15330" ca="1">IFERROR(_xlfn.XLOOKUP(attendance__2[[#This Row],[ID]],_xlfn._xlws.FILTER(Table1[Old ID],Table1[Old ID]&lt;&gt;0),_xlfn._xlws.FILTER(Changelog!$C$2:$C$110,Changelog!$C$2:$C$110&lt;&gt;""),attendance__2[[#This Row],[ID]]),"")</f>
        <v/>
      </c>
      <c r="D15330" t="str">
        <f ca="1">IFERROR(_xlfn.IFNA(IF((A15330-FLOOR(A15330,100))&lt;10,"الخدام",LOOKUP(FLOOR(A15330,100),Table2[ID start],Table2[Class])),"الخدام"),"")</f>
        <v/>
      </c>
    </row>
    <row r="15331" spans="1:4" x14ac:dyDescent="0.25">
      <c r="A15331" t="str" cm="1">
        <f t="array" aca="1" ref="A15331" ca="1">IFERROR(_xlfn.XLOOKUP(attendance__2[[#This Row],[ID]],_xlfn._xlws.FILTER(Table1[Old ID],Table1[Old ID]&lt;&gt;0),_xlfn._xlws.FILTER(Changelog!$C$2:$C$110,Changelog!$C$2:$C$110&lt;&gt;""),attendance__2[[#This Row],[ID]]),"")</f>
        <v/>
      </c>
      <c r="D15331" t="str">
        <f ca="1">IFERROR(_xlfn.IFNA(IF((A15331-FLOOR(A15331,100))&lt;10,"الخدام",LOOKUP(FLOOR(A15331,100),Table2[ID start],Table2[Class])),"الخدام"),"")</f>
        <v/>
      </c>
    </row>
    <row r="15332" spans="1:4" x14ac:dyDescent="0.25">
      <c r="A15332" t="str" cm="1">
        <f t="array" aca="1" ref="A15332" ca="1">IFERROR(_xlfn.XLOOKUP(attendance__2[[#This Row],[ID]],_xlfn._xlws.FILTER(Table1[Old ID],Table1[Old ID]&lt;&gt;0),_xlfn._xlws.FILTER(Changelog!$C$2:$C$110,Changelog!$C$2:$C$110&lt;&gt;""),attendance__2[[#This Row],[ID]]),"")</f>
        <v/>
      </c>
      <c r="D15332" t="str">
        <f ca="1">IFERROR(_xlfn.IFNA(IF((A15332-FLOOR(A15332,100))&lt;10,"الخدام",LOOKUP(FLOOR(A15332,100),Table2[ID start],Table2[Class])),"الخدام"),"")</f>
        <v/>
      </c>
    </row>
    <row r="15333" spans="1:4" x14ac:dyDescent="0.25">
      <c r="A15333" t="str" cm="1">
        <f t="array" aca="1" ref="A153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3" t="str">
        <f ca="1">IFERROR(_xlfn.IFNA(IF((A15333-FLOOR(A15333,100))&lt;10,"الخدام",LOOKUP(FLOOR(A15333,100),Table2[ID start],Table2[Class])),"الخدام"),"")</f>
        <v/>
      </c>
    </row>
    <row r="15334" spans="1:4" x14ac:dyDescent="0.25">
      <c r="A15334" t="str" cm="1">
        <f t="array" aca="1" ref="A15334" ca="1">IFERROR(_xlfn.XLOOKUP(attendance__2[[#This Row],[ID]],_xlfn._xlws.FILTER(Table1[Old ID],Table1[Old ID]&lt;&gt;0),_xlfn._xlws.FILTER(Changelog!$C$2:$C$110,Changelog!$C$2:$C$110&lt;&gt;""),attendance__2[[#This Row],[ID]]),"")</f>
        <v/>
      </c>
      <c r="D15334" t="str">
        <f ca="1">IFERROR(_xlfn.IFNA(IF((A15334-FLOOR(A15334,100))&lt;10,"الخدام",LOOKUP(FLOOR(A15334,100),Table2[ID start],Table2[Class])),"الخدام"),"")</f>
        <v/>
      </c>
    </row>
    <row r="15335" spans="1:4" x14ac:dyDescent="0.25">
      <c r="A15335" t="str" cm="1">
        <f t="array" aca="1" ref="A15335" ca="1">IFERROR(_xlfn.XLOOKUP(attendance__2[[#This Row],[ID]],_xlfn._xlws.FILTER(Table1[Old ID],Table1[Old ID]&lt;&gt;0),_xlfn._xlws.FILTER(Changelog!$C$2:$C$110,Changelog!$C$2:$C$110&lt;&gt;""),attendance__2[[#This Row],[ID]]),"")</f>
        <v/>
      </c>
      <c r="D15335" t="str">
        <f ca="1">IFERROR(_xlfn.IFNA(IF((A15335-FLOOR(A15335,100))&lt;10,"الخدام",LOOKUP(FLOOR(A15335,100),Table2[ID start],Table2[Class])),"الخدام"),"")</f>
        <v/>
      </c>
    </row>
    <row r="15336" spans="1:4" x14ac:dyDescent="0.25">
      <c r="A15336" t="str" cm="1">
        <f t="array" aca="1" ref="A15336" ca="1">IFERROR(_xlfn.XLOOKUP(attendance__2[[#This Row],[ID]],_xlfn._xlws.FILTER(Table1[Old ID],Table1[Old ID]&lt;&gt;0),_xlfn._xlws.FILTER(Changelog!$C$2:$C$110,Changelog!$C$2:$C$110&lt;&gt;""),attendance__2[[#This Row],[ID]]),"")</f>
        <v/>
      </c>
      <c r="D15336" t="str">
        <f ca="1">IFERROR(_xlfn.IFNA(IF((A15336-FLOOR(A15336,100))&lt;10,"الخدام",LOOKUP(FLOOR(A15336,100),Table2[ID start],Table2[Class])),"الخدام"),"")</f>
        <v/>
      </c>
    </row>
    <row r="15337" spans="1:4" x14ac:dyDescent="0.25">
      <c r="A15337" t="str" cm="1">
        <f t="array" aca="1" ref="A15337" ca="1">IFERROR(_xlfn.XLOOKUP(attendance__2[[#This Row],[ID]],_xlfn._xlws.FILTER(Table1[Old ID],Table1[Old ID]&lt;&gt;0),_xlfn._xlws.FILTER(Changelog!$C$2:$C$110,Changelog!$C$2:$C$110&lt;&gt;""),attendance__2[[#This Row],[ID]]),"")</f>
        <v/>
      </c>
      <c r="D15337" t="str">
        <f ca="1">IFERROR(_xlfn.IFNA(IF((A15337-FLOOR(A15337,100))&lt;10,"الخدام",LOOKUP(FLOOR(A15337,100),Table2[ID start],Table2[Class])),"الخدام"),"")</f>
        <v/>
      </c>
    </row>
    <row r="15338" spans="1:4" x14ac:dyDescent="0.25">
      <c r="A15338" t="str" cm="1">
        <f t="array" aca="1" ref="A15338" ca="1">IFERROR(_xlfn.XLOOKUP(attendance__2[[#This Row],[ID]],_xlfn._xlws.FILTER(Table1[Old ID],Table1[Old ID]&lt;&gt;0),_xlfn._xlws.FILTER(Changelog!$C$2:$C$110,Changelog!$C$2:$C$110&lt;&gt;""),attendance__2[[#This Row],[ID]]),"")</f>
        <v/>
      </c>
      <c r="D15338" t="str">
        <f ca="1">IFERROR(_xlfn.IFNA(IF((A15338-FLOOR(A15338,100))&lt;10,"الخدام",LOOKUP(FLOOR(A15338,100),Table2[ID start],Table2[Class])),"الخدام"),"")</f>
        <v/>
      </c>
    </row>
    <row r="15339" spans="1:4" x14ac:dyDescent="0.25">
      <c r="A15339" t="str" cm="1">
        <f t="array" aca="1" ref="A15339" ca="1">IFERROR(_xlfn.XLOOKUP(attendance__2[[#This Row],[ID]],_xlfn._xlws.FILTER(Table1[Old ID],Table1[Old ID]&lt;&gt;0),_xlfn._xlws.FILTER(Changelog!$C$2:$C$110,Changelog!$C$2:$C$110&lt;&gt;""),attendance__2[[#This Row],[ID]]),"")</f>
        <v/>
      </c>
      <c r="D15339" t="str">
        <f ca="1">IFERROR(_xlfn.IFNA(IF((A15339-FLOOR(A15339,100))&lt;10,"الخدام",LOOKUP(FLOOR(A15339,100),Table2[ID start],Table2[Class])),"الخدام"),"")</f>
        <v/>
      </c>
    </row>
    <row r="15340" spans="1:4" x14ac:dyDescent="0.25">
      <c r="A15340" t="str" cm="1">
        <f t="array" aca="1" ref="A15340" ca="1">IFERROR(_xlfn.XLOOKUP(attendance__2[[#This Row],[ID]],_xlfn._xlws.FILTER(Table1[Old ID],Table1[Old ID]&lt;&gt;0),_xlfn._xlws.FILTER(Changelog!$C$2:$C$110,Changelog!$C$2:$C$110&lt;&gt;""),attendance__2[[#This Row],[ID]]),"")</f>
        <v/>
      </c>
      <c r="D15340" t="str">
        <f ca="1">IFERROR(_xlfn.IFNA(IF((A15340-FLOOR(A15340,100))&lt;10,"الخدام",LOOKUP(FLOOR(A15340,100),Table2[ID start],Table2[Class])),"الخدام"),"")</f>
        <v/>
      </c>
    </row>
    <row r="15341" spans="1:4" x14ac:dyDescent="0.25">
      <c r="A15341" t="str" cm="1">
        <f t="array" aca="1" ref="A15341" ca="1">IFERROR(_xlfn.XLOOKUP(attendance__2[[#This Row],[ID]],_xlfn._xlws.FILTER(Table1[Old ID],Table1[Old ID]&lt;&gt;0),_xlfn._xlws.FILTER(Changelog!$C$2:$C$110,Changelog!$C$2:$C$110&lt;&gt;""),attendance__2[[#This Row],[ID]]),"")</f>
        <v/>
      </c>
      <c r="D15341" t="str">
        <f ca="1">IFERROR(_xlfn.IFNA(IF((A15341-FLOOR(A15341,100))&lt;10,"الخدام",LOOKUP(FLOOR(A15341,100),Table2[ID start],Table2[Class])),"الخدام"),"")</f>
        <v/>
      </c>
    </row>
    <row r="15342" spans="1:4" x14ac:dyDescent="0.25">
      <c r="A15342" t="str" cm="1">
        <f t="array" aca="1" ref="A15342" ca="1">IFERROR(_xlfn.XLOOKUP(attendance__2[[#This Row],[ID]],_xlfn._xlws.FILTER(Table1[Old ID],Table1[Old ID]&lt;&gt;0),_xlfn._xlws.FILTER(Changelog!$C$2:$C$110,Changelog!$C$2:$C$110&lt;&gt;""),attendance__2[[#This Row],[ID]]),"")</f>
        <v/>
      </c>
      <c r="D15342" t="str">
        <f ca="1">IFERROR(_xlfn.IFNA(IF((A15342-FLOOR(A15342,100))&lt;10,"الخدام",LOOKUP(FLOOR(A15342,100),Table2[ID start],Table2[Class])),"الخدام"),"")</f>
        <v/>
      </c>
    </row>
    <row r="15343" spans="1:4" x14ac:dyDescent="0.25">
      <c r="A15343" t="str" cm="1">
        <f t="array" aca="1" ref="A15343" ca="1">IFERROR(_xlfn.XLOOKUP(attendance__2[[#This Row],[ID]],_xlfn._xlws.FILTER(Table1[Old ID],Table1[Old ID]&lt;&gt;0),_xlfn._xlws.FILTER(Changelog!$C$2:$C$110,Changelog!$C$2:$C$110&lt;&gt;""),attendance__2[[#This Row],[ID]]),"")</f>
        <v/>
      </c>
      <c r="D15343" t="str">
        <f ca="1">IFERROR(_xlfn.IFNA(IF((A15343-FLOOR(A15343,100))&lt;10,"الخدام",LOOKUP(FLOOR(A15343,100),Table2[ID start],Table2[Class])),"الخدام"),"")</f>
        <v/>
      </c>
    </row>
    <row r="15344" spans="1:4" x14ac:dyDescent="0.25">
      <c r="A15344" t="str" cm="1">
        <f t="array" aca="1" ref="A15344" ca="1">IFERROR(_xlfn.XLOOKUP(attendance__2[[#This Row],[ID]],_xlfn._xlws.FILTER(Table1[Old ID],Table1[Old ID]&lt;&gt;0),_xlfn._xlws.FILTER(Changelog!$C$2:$C$110,Changelog!$C$2:$C$110&lt;&gt;""),attendance__2[[#This Row],[ID]]),"")</f>
        <v/>
      </c>
      <c r="D15344" t="str">
        <f ca="1">IFERROR(_xlfn.IFNA(IF((A15344-FLOOR(A15344,100))&lt;10,"الخدام",LOOKUP(FLOOR(A15344,100),Table2[ID start],Table2[Class])),"الخدام"),"")</f>
        <v/>
      </c>
    </row>
    <row r="15345" spans="1:4" x14ac:dyDescent="0.25">
      <c r="A15345" t="str" cm="1">
        <f t="array" aca="1" ref="A15345" ca="1">IFERROR(_xlfn.XLOOKUP(attendance__2[[#This Row],[ID]],_xlfn._xlws.FILTER(Table1[Old ID],Table1[Old ID]&lt;&gt;0),_xlfn._xlws.FILTER(Changelog!$C$2:$C$110,Changelog!$C$2:$C$110&lt;&gt;""),attendance__2[[#This Row],[ID]]),"")</f>
        <v/>
      </c>
      <c r="D15345" t="str">
        <f ca="1">IFERROR(_xlfn.IFNA(IF((A15345-FLOOR(A15345,100))&lt;10,"الخدام",LOOKUP(FLOOR(A15345,100),Table2[ID start],Table2[Class])),"الخدام"),"")</f>
        <v/>
      </c>
    </row>
    <row r="15346" spans="1:4" x14ac:dyDescent="0.25">
      <c r="A15346" t="str" cm="1">
        <f t="array" aca="1" ref="A15346" ca="1">IFERROR(_xlfn.XLOOKUP(attendance__2[[#This Row],[ID]],_xlfn._xlws.FILTER(Table1[Old ID],Table1[Old ID]&lt;&gt;0),_xlfn._xlws.FILTER(Changelog!$C$2:$C$110,Changelog!$C$2:$C$110&lt;&gt;""),attendance__2[[#This Row],[ID]]),"")</f>
        <v/>
      </c>
      <c r="D15346" t="str">
        <f ca="1">IFERROR(_xlfn.IFNA(IF((A15346-FLOOR(A15346,100))&lt;10,"الخدام",LOOKUP(FLOOR(A15346,100),Table2[ID start],Table2[Class])),"الخدام"),"")</f>
        <v/>
      </c>
    </row>
    <row r="15347" spans="1:4" x14ac:dyDescent="0.25">
      <c r="A15347" t="str" cm="1">
        <f t="array" aca="1" ref="A15347" ca="1">IFERROR(_xlfn.XLOOKUP(attendance__2[[#This Row],[ID]],_xlfn._xlws.FILTER(Table1[Old ID],Table1[Old ID]&lt;&gt;0),_xlfn._xlws.FILTER(Changelog!$C$2:$C$110,Changelog!$C$2:$C$110&lt;&gt;""),attendance__2[[#This Row],[ID]]),"")</f>
        <v/>
      </c>
      <c r="D15347" t="str">
        <f ca="1">IFERROR(_xlfn.IFNA(IF((A15347-FLOOR(A15347,100))&lt;10,"الخدام",LOOKUP(FLOOR(A15347,100),Table2[ID start],Table2[Class])),"الخدام"),"")</f>
        <v/>
      </c>
    </row>
    <row r="15348" spans="1:4" x14ac:dyDescent="0.25">
      <c r="A15348" t="str" cm="1">
        <f t="array" aca="1" ref="A15348" ca="1">IFERROR(_xlfn.XLOOKUP(attendance__2[[#This Row],[ID]],_xlfn._xlws.FILTER(Table1[Old ID],Table1[Old ID]&lt;&gt;0),_xlfn._xlws.FILTER(Changelog!$C$2:$C$110,Changelog!$C$2:$C$110&lt;&gt;""),attendance__2[[#This Row],[ID]]),"")</f>
        <v/>
      </c>
      <c r="D15348" t="str">
        <f ca="1">IFERROR(_xlfn.IFNA(IF((A15348-FLOOR(A15348,100))&lt;10,"الخدام",LOOKUP(FLOOR(A15348,100),Table2[ID start],Table2[Class])),"الخدام"),"")</f>
        <v/>
      </c>
    </row>
    <row r="15349" spans="1:4" x14ac:dyDescent="0.25">
      <c r="A15349" t="str" cm="1">
        <f t="array" aca="1" ref="A15349" ca="1">IFERROR(_xlfn.XLOOKUP(attendance__2[[#This Row],[ID]],_xlfn._xlws.FILTER(Table1[Old ID],Table1[Old ID]&lt;&gt;0),_xlfn._xlws.FILTER(Changelog!$C$2:$C$110,Changelog!$C$2:$C$110&lt;&gt;""),attendance__2[[#This Row],[ID]]),"")</f>
        <v/>
      </c>
      <c r="D15349" t="str">
        <f ca="1">IFERROR(_xlfn.IFNA(IF((A15349-FLOOR(A15349,100))&lt;10,"الخدام",LOOKUP(FLOOR(A15349,100),Table2[ID start],Table2[Class])),"الخدام"),"")</f>
        <v/>
      </c>
    </row>
    <row r="15350" spans="1:4" x14ac:dyDescent="0.25">
      <c r="A15350" t="str" cm="1">
        <f t="array" aca="1" ref="A15350" ca="1">IFERROR(_xlfn.XLOOKUP(attendance__2[[#This Row],[ID]],_xlfn._xlws.FILTER(Table1[Old ID],Table1[Old ID]&lt;&gt;0),_xlfn._xlws.FILTER(Changelog!$C$2:$C$110,Changelog!$C$2:$C$110&lt;&gt;""),attendance__2[[#This Row],[ID]]),"")</f>
        <v/>
      </c>
      <c r="D15350" t="str">
        <f ca="1">IFERROR(_xlfn.IFNA(IF((A15350-FLOOR(A15350,100))&lt;10,"الخدام",LOOKUP(FLOOR(A15350,100),Table2[ID start],Table2[Class])),"الخدام"),"")</f>
        <v/>
      </c>
    </row>
    <row r="15351" spans="1:4" x14ac:dyDescent="0.25">
      <c r="A15351" t="str" cm="1">
        <f t="array" aca="1" ref="A15351" ca="1">IFERROR(_xlfn.XLOOKUP(attendance__2[[#This Row],[ID]],_xlfn._xlws.FILTER(Table1[Old ID],Table1[Old ID]&lt;&gt;0),_xlfn._xlws.FILTER(Changelog!$C$2:$C$110,Changelog!$C$2:$C$110&lt;&gt;""),attendance__2[[#This Row],[ID]]),"")</f>
        <v/>
      </c>
      <c r="D15351" t="str">
        <f ca="1">IFERROR(_xlfn.IFNA(IF((A15351-FLOOR(A15351,100))&lt;10,"الخدام",LOOKUP(FLOOR(A15351,100),Table2[ID start],Table2[Class])),"الخدام"),"")</f>
        <v/>
      </c>
    </row>
    <row r="15352" spans="1:4" x14ac:dyDescent="0.25">
      <c r="A15352" t="str" cm="1">
        <f t="array" aca="1" ref="A15352" ca="1">IFERROR(_xlfn.XLOOKUP(attendance__2[[#This Row],[ID]],_xlfn._xlws.FILTER(Table1[Old ID],Table1[Old ID]&lt;&gt;0),_xlfn._xlws.FILTER(Changelog!$C$2:$C$110,Changelog!$C$2:$C$110&lt;&gt;""),attendance__2[[#This Row],[ID]]),"")</f>
        <v/>
      </c>
      <c r="D15352" t="str">
        <f ca="1">IFERROR(_xlfn.IFNA(IF((A15352-FLOOR(A15352,100))&lt;10,"الخدام",LOOKUP(FLOOR(A15352,100),Table2[ID start],Table2[Class])),"الخدام"),"")</f>
        <v/>
      </c>
    </row>
    <row r="15353" spans="1:4" x14ac:dyDescent="0.25">
      <c r="A15353" t="str" cm="1">
        <f t="array" aca="1" ref="A15353" ca="1">IFERROR(_xlfn.XLOOKUP(attendance__2[[#This Row],[ID]],_xlfn._xlws.FILTER(Table1[Old ID],Table1[Old ID]&lt;&gt;0),_xlfn._xlws.FILTER(Changelog!$C$2:$C$110,Changelog!$C$2:$C$110&lt;&gt;""),attendance__2[[#This Row],[ID]]),"")</f>
        <v/>
      </c>
      <c r="D15353" t="str">
        <f ca="1">IFERROR(_xlfn.IFNA(IF((A15353-FLOOR(A15353,100))&lt;10,"الخدام",LOOKUP(FLOOR(A15353,100),Table2[ID start],Table2[Class])),"الخدام"),"")</f>
        <v/>
      </c>
    </row>
    <row r="15354" spans="1:4" x14ac:dyDescent="0.25">
      <c r="A15354" t="str" cm="1">
        <f t="array" aca="1" ref="A15354" ca="1">IFERROR(_xlfn.XLOOKUP(attendance__2[[#This Row],[ID]],_xlfn._xlws.FILTER(Table1[Old ID],Table1[Old ID]&lt;&gt;0),_xlfn._xlws.FILTER(Changelog!$C$2:$C$110,Changelog!$C$2:$C$110&lt;&gt;""),attendance__2[[#This Row],[ID]]),"")</f>
        <v/>
      </c>
      <c r="D15354" t="str">
        <f ca="1">IFERROR(_xlfn.IFNA(IF((A15354-FLOOR(A15354,100))&lt;10,"الخدام",LOOKUP(FLOOR(A15354,100),Table2[ID start],Table2[Class])),"الخدام"),"")</f>
        <v/>
      </c>
    </row>
    <row r="15355" spans="1:4" x14ac:dyDescent="0.25">
      <c r="A15355" t="str" cm="1">
        <f t="array" aca="1" ref="A15355" ca="1">IFERROR(_xlfn.XLOOKUP(attendance__2[[#This Row],[ID]],_xlfn._xlws.FILTER(Table1[Old ID],Table1[Old ID]&lt;&gt;0),_xlfn._xlws.FILTER(Changelog!$C$2:$C$110,Changelog!$C$2:$C$110&lt;&gt;""),attendance__2[[#This Row],[ID]]),"")</f>
        <v/>
      </c>
      <c r="D15355" t="str">
        <f ca="1">IFERROR(_xlfn.IFNA(IF((A15355-FLOOR(A15355,100))&lt;10,"الخدام",LOOKUP(FLOOR(A15355,100),Table2[ID start],Table2[Class])),"الخدام"),"")</f>
        <v/>
      </c>
    </row>
    <row r="15356" spans="1:4" x14ac:dyDescent="0.25">
      <c r="A15356" t="str" cm="1">
        <f t="array" aca="1" ref="A15356" ca="1">IFERROR(_xlfn.XLOOKUP(attendance__2[[#This Row],[ID]],_xlfn._xlws.FILTER(Table1[Old ID],Table1[Old ID]&lt;&gt;0),_xlfn._xlws.FILTER(Changelog!$C$2:$C$110,Changelog!$C$2:$C$110&lt;&gt;""),attendance__2[[#This Row],[ID]]),"")</f>
        <v/>
      </c>
      <c r="D15356" t="str">
        <f ca="1">IFERROR(_xlfn.IFNA(IF((A15356-FLOOR(A15356,100))&lt;10,"الخدام",LOOKUP(FLOOR(A15356,100),Table2[ID start],Table2[Class])),"الخدام"),"")</f>
        <v/>
      </c>
    </row>
    <row r="15357" spans="1:4" x14ac:dyDescent="0.25">
      <c r="A15357" t="str" cm="1">
        <f t="array" aca="1" ref="A15357" ca="1">IFERROR(_xlfn.XLOOKUP(attendance__2[[#This Row],[ID]],_xlfn._xlws.FILTER(Table1[Old ID],Table1[Old ID]&lt;&gt;0),_xlfn._xlws.FILTER(Changelog!$C$2:$C$110,Changelog!$C$2:$C$110&lt;&gt;""),attendance__2[[#This Row],[ID]]),"")</f>
        <v/>
      </c>
      <c r="D15357" t="str">
        <f ca="1">IFERROR(_xlfn.IFNA(IF((A15357-FLOOR(A15357,100))&lt;10,"الخدام",LOOKUP(FLOOR(A15357,100),Table2[ID start],Table2[Class])),"الخدام"),"")</f>
        <v/>
      </c>
    </row>
    <row r="15358" spans="1:4" x14ac:dyDescent="0.25">
      <c r="A15358" t="str" cm="1">
        <f t="array" aca="1" ref="A15358" ca="1">IFERROR(_xlfn.XLOOKUP(attendance__2[[#This Row],[ID]],_xlfn._xlws.FILTER(Table1[Old ID],Table1[Old ID]&lt;&gt;0),_xlfn._xlws.FILTER(Changelog!$C$2:$C$110,Changelog!$C$2:$C$110&lt;&gt;""),attendance__2[[#This Row],[ID]]),"")</f>
        <v/>
      </c>
      <c r="D15358" t="str">
        <f ca="1">IFERROR(_xlfn.IFNA(IF((A15358-FLOOR(A15358,100))&lt;10,"الخدام",LOOKUP(FLOOR(A15358,100),Table2[ID start],Table2[Class])),"الخدام"),"")</f>
        <v/>
      </c>
    </row>
    <row r="15359" spans="1:4" x14ac:dyDescent="0.25">
      <c r="A15359" t="str" cm="1">
        <f t="array" aca="1" ref="A15359" ca="1">IFERROR(_xlfn.XLOOKUP(attendance__2[[#This Row],[ID]],_xlfn._xlws.FILTER(Table1[Old ID],Table1[Old ID]&lt;&gt;0),_xlfn._xlws.FILTER(Changelog!$C$2:$C$110,Changelog!$C$2:$C$110&lt;&gt;""),attendance__2[[#This Row],[ID]]),"")</f>
        <v/>
      </c>
      <c r="D15359" t="str">
        <f ca="1">IFERROR(_xlfn.IFNA(IF((A15359-FLOOR(A15359,100))&lt;10,"الخدام",LOOKUP(FLOOR(A15359,100),Table2[ID start],Table2[Class])),"الخدام"),"")</f>
        <v/>
      </c>
    </row>
    <row r="15360" spans="1:4" x14ac:dyDescent="0.25">
      <c r="A15360" t="str" cm="1">
        <f t="array" aca="1" ref="A15360" ca="1">IFERROR(_xlfn.XLOOKUP(attendance__2[[#This Row],[ID]],_xlfn._xlws.FILTER(Table1[Old ID],Table1[Old ID]&lt;&gt;0),_xlfn._xlws.FILTER(Changelog!$C$2:$C$110,Changelog!$C$2:$C$110&lt;&gt;""),attendance__2[[#This Row],[ID]]),"")</f>
        <v/>
      </c>
      <c r="D15360" t="str">
        <f ca="1">IFERROR(_xlfn.IFNA(IF((A15360-FLOOR(A15360,100))&lt;10,"الخدام",LOOKUP(FLOOR(A15360,100),Table2[ID start],Table2[Class])),"الخدام"),"")</f>
        <v/>
      </c>
    </row>
    <row r="15361" spans="1:4" x14ac:dyDescent="0.25">
      <c r="A15361" t="str" cm="1">
        <f t="array" aca="1" ref="A15361" ca="1">IFERROR(_xlfn.XLOOKUP(attendance__2[[#This Row],[ID]],_xlfn._xlws.FILTER(Table1[Old ID],Table1[Old ID]&lt;&gt;0),_xlfn._xlws.FILTER(Changelog!$C$2:$C$110,Changelog!$C$2:$C$110&lt;&gt;""),attendance__2[[#This Row],[ID]]),"")</f>
        <v/>
      </c>
      <c r="D15361" t="str">
        <f ca="1">IFERROR(_xlfn.IFNA(IF((A15361-FLOOR(A15361,100))&lt;10,"الخدام",LOOKUP(FLOOR(A15361,100),Table2[ID start],Table2[Class])),"الخدام"),"")</f>
        <v/>
      </c>
    </row>
    <row r="15362" spans="1:4" x14ac:dyDescent="0.25">
      <c r="A15362" t="str" cm="1">
        <f t="array" aca="1" ref="A15362" ca="1">IFERROR(_xlfn.XLOOKUP(attendance__2[[#This Row],[ID]],_xlfn._xlws.FILTER(Table1[Old ID],Table1[Old ID]&lt;&gt;0),_xlfn._xlws.FILTER(Changelog!$C$2:$C$110,Changelog!$C$2:$C$110&lt;&gt;""),attendance__2[[#This Row],[ID]]),"")</f>
        <v/>
      </c>
      <c r="D15362" t="str">
        <f ca="1">IFERROR(_xlfn.IFNA(IF((A15362-FLOOR(A15362,100))&lt;10,"الخدام",LOOKUP(FLOOR(A15362,100),Table2[ID start],Table2[Class])),"الخدام"),"")</f>
        <v/>
      </c>
    </row>
    <row r="15363" spans="1:4" x14ac:dyDescent="0.25">
      <c r="A15363" t="str" cm="1">
        <f t="array" aca="1" ref="A15363" ca="1">IFERROR(_xlfn.XLOOKUP(attendance__2[[#This Row],[ID]],_xlfn._xlws.FILTER(Table1[Old ID],Table1[Old ID]&lt;&gt;0),_xlfn._xlws.FILTER(Changelog!$C$2:$C$110,Changelog!$C$2:$C$110&lt;&gt;""),attendance__2[[#This Row],[ID]]),"")</f>
        <v/>
      </c>
      <c r="D15363" t="str">
        <f ca="1">IFERROR(_xlfn.IFNA(IF((A15363-FLOOR(A15363,100))&lt;10,"الخدام",LOOKUP(FLOOR(A15363,100),Table2[ID start],Table2[Class])),"الخدام"),"")</f>
        <v/>
      </c>
    </row>
    <row r="15364" spans="1:4" x14ac:dyDescent="0.25">
      <c r="A15364" t="str" cm="1">
        <f t="array" aca="1" ref="A15364" ca="1">IFERROR(_xlfn.XLOOKUP(attendance__2[[#This Row],[ID]],_xlfn._xlws.FILTER(Table1[Old ID],Table1[Old ID]&lt;&gt;0),_xlfn._xlws.FILTER(Changelog!$C$2:$C$110,Changelog!$C$2:$C$110&lt;&gt;""),attendance__2[[#This Row],[ID]]),"")</f>
        <v/>
      </c>
      <c r="D15364" t="str">
        <f ca="1">IFERROR(_xlfn.IFNA(IF((A15364-FLOOR(A15364,100))&lt;10,"الخدام",LOOKUP(FLOOR(A15364,100),Table2[ID start],Table2[Class])),"الخدام"),"")</f>
        <v/>
      </c>
    </row>
    <row r="15365" spans="1:4" x14ac:dyDescent="0.25">
      <c r="A15365" t="str" cm="1">
        <f t="array" aca="1" ref="A15365" ca="1">IFERROR(_xlfn.XLOOKUP(attendance__2[[#This Row],[ID]],_xlfn._xlws.FILTER(Table1[Old ID],Table1[Old ID]&lt;&gt;0),_xlfn._xlws.FILTER(Changelog!$C$2:$C$110,Changelog!$C$2:$C$110&lt;&gt;""),attendance__2[[#This Row],[ID]]),"")</f>
        <v/>
      </c>
      <c r="D15365" t="str">
        <f ca="1">IFERROR(_xlfn.IFNA(IF((A15365-FLOOR(A15365,100))&lt;10,"الخدام",LOOKUP(FLOOR(A15365,100),Table2[ID start],Table2[Class])),"الخدام"),"")</f>
        <v/>
      </c>
    </row>
    <row r="15366" spans="1:4" x14ac:dyDescent="0.25">
      <c r="A15366" t="str" cm="1">
        <f t="array" aca="1" ref="A15366" ca="1">IFERROR(_xlfn.XLOOKUP(attendance__2[[#This Row],[ID]],_xlfn._xlws.FILTER(Table1[Old ID],Table1[Old ID]&lt;&gt;0),_xlfn._xlws.FILTER(Changelog!$C$2:$C$110,Changelog!$C$2:$C$110&lt;&gt;""),attendance__2[[#This Row],[ID]]),"")</f>
        <v/>
      </c>
      <c r="D15366" t="str">
        <f ca="1">IFERROR(_xlfn.IFNA(IF((A15366-FLOOR(A15366,100))&lt;10,"الخدام",LOOKUP(FLOOR(A15366,100),Table2[ID start],Table2[Class])),"الخدام"),"")</f>
        <v/>
      </c>
    </row>
    <row r="15367" spans="1:4" x14ac:dyDescent="0.25">
      <c r="A15367" t="str" cm="1">
        <f t="array" aca="1" ref="A15367" ca="1">IFERROR(_xlfn.XLOOKUP(attendance__2[[#This Row],[ID]],_xlfn._xlws.FILTER(Table1[Old ID],Table1[Old ID]&lt;&gt;0),_xlfn._xlws.FILTER(Changelog!$C$2:$C$110,Changelog!$C$2:$C$110&lt;&gt;""),attendance__2[[#This Row],[ID]]),"")</f>
        <v/>
      </c>
      <c r="D15367" t="str">
        <f ca="1">IFERROR(_xlfn.IFNA(IF((A15367-FLOOR(A15367,100))&lt;10,"الخدام",LOOKUP(FLOOR(A15367,100),Table2[ID start],Table2[Class])),"الخدام"),"")</f>
        <v/>
      </c>
    </row>
    <row r="15368" spans="1:4" x14ac:dyDescent="0.25">
      <c r="A15368" t="str" cm="1">
        <f t="array" aca="1" ref="A15368" ca="1">IFERROR(_xlfn.XLOOKUP(attendance__2[[#This Row],[ID]],_xlfn._xlws.FILTER(Table1[Old ID],Table1[Old ID]&lt;&gt;0),_xlfn._xlws.FILTER(Changelog!$C$2:$C$110,Changelog!$C$2:$C$110&lt;&gt;""),attendance__2[[#This Row],[ID]]),"")</f>
        <v/>
      </c>
      <c r="D15368" t="str">
        <f ca="1">IFERROR(_xlfn.IFNA(IF((A15368-FLOOR(A15368,100))&lt;10,"الخدام",LOOKUP(FLOOR(A15368,100),Table2[ID start],Table2[Class])),"الخدام"),"")</f>
        <v/>
      </c>
    </row>
    <row r="15369" spans="1:4" x14ac:dyDescent="0.25">
      <c r="A15369" t="str" cm="1">
        <f t="array" aca="1" ref="A15369" ca="1">IFERROR(_xlfn.XLOOKUP(attendance__2[[#This Row],[ID]],_xlfn._xlws.FILTER(Table1[Old ID],Table1[Old ID]&lt;&gt;0),_xlfn._xlws.FILTER(Changelog!$C$2:$C$110,Changelog!$C$2:$C$110&lt;&gt;""),attendance__2[[#This Row],[ID]]),"")</f>
        <v/>
      </c>
      <c r="D15369" t="str">
        <f ca="1">IFERROR(_xlfn.IFNA(IF((A15369-FLOOR(A15369,100))&lt;10,"الخدام",LOOKUP(FLOOR(A15369,100),Table2[ID start],Table2[Class])),"الخدام"),"")</f>
        <v/>
      </c>
    </row>
    <row r="15370" spans="1:4" x14ac:dyDescent="0.25">
      <c r="A15370" t="str" cm="1">
        <f t="array" aca="1" ref="A15370" ca="1">IFERROR(_xlfn.XLOOKUP(attendance__2[[#This Row],[ID]],_xlfn._xlws.FILTER(Table1[Old ID],Table1[Old ID]&lt;&gt;0),_xlfn._xlws.FILTER(Changelog!$C$2:$C$110,Changelog!$C$2:$C$110&lt;&gt;""),attendance__2[[#This Row],[ID]]),"")</f>
        <v/>
      </c>
      <c r="D15370" t="str">
        <f ca="1">IFERROR(_xlfn.IFNA(IF((A15370-FLOOR(A15370,100))&lt;10,"الخدام",LOOKUP(FLOOR(A15370,100),Table2[ID start],Table2[Class])),"الخدام"),"")</f>
        <v/>
      </c>
    </row>
    <row r="15371" spans="1:4" x14ac:dyDescent="0.25">
      <c r="A15371" t="str" cm="1">
        <f t="array" aca="1" ref="A15371" ca="1">IFERROR(_xlfn.XLOOKUP(attendance__2[[#This Row],[ID]],_xlfn._xlws.FILTER(Table1[Old ID],Table1[Old ID]&lt;&gt;0),_xlfn._xlws.FILTER(Changelog!$C$2:$C$110,Changelog!$C$2:$C$110&lt;&gt;""),attendance__2[[#This Row],[ID]]),"")</f>
        <v/>
      </c>
      <c r="D15371" t="str">
        <f ca="1">IFERROR(_xlfn.IFNA(IF((A15371-FLOOR(A15371,100))&lt;10,"الخدام",LOOKUP(FLOOR(A15371,100),Table2[ID start],Table2[Class])),"الخدام"),"")</f>
        <v/>
      </c>
    </row>
    <row r="15372" spans="1:4" x14ac:dyDescent="0.25">
      <c r="A15372" t="str" cm="1">
        <f t="array" aca="1" ref="A15372" ca="1">IFERROR(_xlfn.XLOOKUP(attendance__2[[#This Row],[ID]],_xlfn._xlws.FILTER(Table1[Old ID],Table1[Old ID]&lt;&gt;0),_xlfn._xlws.FILTER(Changelog!$C$2:$C$110,Changelog!$C$2:$C$110&lt;&gt;""),attendance__2[[#This Row],[ID]]),"")</f>
        <v/>
      </c>
      <c r="D15372" t="str">
        <f ca="1">IFERROR(_xlfn.IFNA(IF((A15372-FLOOR(A15372,100))&lt;10,"الخدام",LOOKUP(FLOOR(A15372,100),Table2[ID start],Table2[Class])),"الخدام"),"")</f>
        <v/>
      </c>
    </row>
    <row r="15373" spans="1:4" x14ac:dyDescent="0.25">
      <c r="A15373" t="str" cm="1">
        <f t="array" aca="1" ref="A15373" ca="1">IFERROR(_xlfn.XLOOKUP(attendance__2[[#This Row],[ID]],_xlfn._xlws.FILTER(Table1[Old ID],Table1[Old ID]&lt;&gt;0),_xlfn._xlws.FILTER(Changelog!$C$2:$C$110,Changelog!$C$2:$C$110&lt;&gt;""),attendance__2[[#This Row],[ID]]),"")</f>
        <v/>
      </c>
      <c r="D15373" t="str">
        <f ca="1">IFERROR(_xlfn.IFNA(IF((A15373-FLOOR(A15373,100))&lt;10,"الخدام",LOOKUP(FLOOR(A15373,100),Table2[ID start],Table2[Class])),"الخدام"),"")</f>
        <v/>
      </c>
    </row>
    <row r="15374" spans="1:4" x14ac:dyDescent="0.25">
      <c r="A15374" t="str" cm="1">
        <f t="array" aca="1" ref="A15374" ca="1">IFERROR(_xlfn.XLOOKUP(attendance__2[[#This Row],[ID]],_xlfn._xlws.FILTER(Table1[Old ID],Table1[Old ID]&lt;&gt;0),_xlfn._xlws.FILTER(Changelog!$C$2:$C$110,Changelog!$C$2:$C$110&lt;&gt;""),attendance__2[[#This Row],[ID]]),"")</f>
        <v/>
      </c>
      <c r="D15374" t="str">
        <f ca="1">IFERROR(_xlfn.IFNA(IF((A15374-FLOOR(A15374,100))&lt;10,"الخدام",LOOKUP(FLOOR(A15374,100),Table2[ID start],Table2[Class])),"الخدام"),"")</f>
        <v/>
      </c>
    </row>
    <row r="15375" spans="1:4" x14ac:dyDescent="0.25">
      <c r="A15375" t="str" cm="1">
        <f t="array" aca="1" ref="A15375" ca="1">IFERROR(_xlfn.XLOOKUP(attendance__2[[#This Row],[ID]],_xlfn._xlws.FILTER(Table1[Old ID],Table1[Old ID]&lt;&gt;0),_xlfn._xlws.FILTER(Changelog!$C$2:$C$110,Changelog!$C$2:$C$110&lt;&gt;""),attendance__2[[#This Row],[ID]]),"")</f>
        <v/>
      </c>
      <c r="D15375" t="str">
        <f ca="1">IFERROR(_xlfn.IFNA(IF((A15375-FLOOR(A15375,100))&lt;10,"الخدام",LOOKUP(FLOOR(A15375,100),Table2[ID start],Table2[Class])),"الخدام"),"")</f>
        <v/>
      </c>
    </row>
    <row r="15376" spans="1:4" x14ac:dyDescent="0.25">
      <c r="A15376" t="str" cm="1">
        <f t="array" aca="1" ref="A15376" ca="1">IFERROR(_xlfn.XLOOKUP(attendance__2[[#This Row],[ID]],_xlfn._xlws.FILTER(Table1[Old ID],Table1[Old ID]&lt;&gt;0),_xlfn._xlws.FILTER(Changelog!$C$2:$C$110,Changelog!$C$2:$C$110&lt;&gt;""),attendance__2[[#This Row],[ID]]),"")</f>
        <v/>
      </c>
      <c r="D15376" t="str">
        <f ca="1">IFERROR(_xlfn.IFNA(IF((A15376-FLOOR(A15376,100))&lt;10,"الخدام",LOOKUP(FLOOR(A15376,100),Table2[ID start],Table2[Class])),"الخدام"),"")</f>
        <v/>
      </c>
    </row>
    <row r="15377" spans="1:4" x14ac:dyDescent="0.25">
      <c r="A15377" t="str" cm="1">
        <f t="array" aca="1" ref="A15377" ca="1">IFERROR(_xlfn.XLOOKUP(attendance__2[[#This Row],[ID]],_xlfn._xlws.FILTER(Table1[Old ID],Table1[Old ID]&lt;&gt;0),_xlfn._xlws.FILTER(Changelog!$C$2:$C$110,Changelog!$C$2:$C$110&lt;&gt;""),attendance__2[[#This Row],[ID]]),"")</f>
        <v/>
      </c>
      <c r="D15377" t="str">
        <f ca="1">IFERROR(_xlfn.IFNA(IF((A15377-FLOOR(A15377,100))&lt;10,"الخدام",LOOKUP(FLOOR(A15377,100),Table2[ID start],Table2[Class])),"الخدام"),"")</f>
        <v/>
      </c>
    </row>
    <row r="15378" spans="1:4" x14ac:dyDescent="0.25">
      <c r="A15378" t="str" cm="1">
        <f t="array" aca="1" ref="A15378" ca="1">IFERROR(_xlfn.XLOOKUP(attendance__2[[#This Row],[ID]],_xlfn._xlws.FILTER(Table1[Old ID],Table1[Old ID]&lt;&gt;0),_xlfn._xlws.FILTER(Changelog!$C$2:$C$110,Changelog!$C$2:$C$110&lt;&gt;""),attendance__2[[#This Row],[ID]]),"")</f>
        <v/>
      </c>
      <c r="D15378" t="str">
        <f ca="1">IFERROR(_xlfn.IFNA(IF((A15378-FLOOR(A15378,100))&lt;10,"الخدام",LOOKUP(FLOOR(A15378,100),Table2[ID start],Table2[Class])),"الخدام"),"")</f>
        <v/>
      </c>
    </row>
    <row r="15379" spans="1:4" x14ac:dyDescent="0.25">
      <c r="A15379" t="str" cm="1">
        <f t="array" aca="1" ref="A15379" ca="1">IFERROR(_xlfn.XLOOKUP(attendance__2[[#This Row],[ID]],_xlfn._xlws.FILTER(Table1[Old ID],Table1[Old ID]&lt;&gt;0),_xlfn._xlws.FILTER(Changelog!$C$2:$C$110,Changelog!$C$2:$C$110&lt;&gt;""),attendance__2[[#This Row],[ID]]),"")</f>
        <v/>
      </c>
      <c r="D15379" t="str">
        <f ca="1">IFERROR(_xlfn.IFNA(IF((A15379-FLOOR(A15379,100))&lt;10,"الخدام",LOOKUP(FLOOR(A15379,100),Table2[ID start],Table2[Class])),"الخدام"),"")</f>
        <v/>
      </c>
    </row>
    <row r="15380" spans="1:4" x14ac:dyDescent="0.25">
      <c r="A15380" t="str" cm="1">
        <f t="array" aca="1" ref="A15380" ca="1">IFERROR(_xlfn.XLOOKUP(attendance__2[[#This Row],[ID]],_xlfn._xlws.FILTER(Table1[Old ID],Table1[Old ID]&lt;&gt;0),_xlfn._xlws.FILTER(Changelog!$C$2:$C$110,Changelog!$C$2:$C$110&lt;&gt;""),attendance__2[[#This Row],[ID]]),"")</f>
        <v/>
      </c>
      <c r="D15380" t="str">
        <f ca="1">IFERROR(_xlfn.IFNA(IF((A15380-FLOOR(A15380,100))&lt;10,"الخدام",LOOKUP(FLOOR(A15380,100),Table2[ID start],Table2[Class])),"الخدام"),"")</f>
        <v/>
      </c>
    </row>
    <row r="15381" spans="1:4" x14ac:dyDescent="0.25">
      <c r="A15381" t="str" cm="1">
        <f t="array" aca="1" ref="A15381" ca="1">IFERROR(_xlfn.XLOOKUP(attendance__2[[#This Row],[ID]],_xlfn._xlws.FILTER(Table1[Old ID],Table1[Old ID]&lt;&gt;0),_xlfn._xlws.FILTER(Changelog!$C$2:$C$110,Changelog!$C$2:$C$110&lt;&gt;""),attendance__2[[#This Row],[ID]]),"")</f>
        <v/>
      </c>
      <c r="D15381" t="str">
        <f ca="1">IFERROR(_xlfn.IFNA(IF((A15381-FLOOR(A15381,100))&lt;10,"الخدام",LOOKUP(FLOOR(A15381,100),Table2[ID start],Table2[Class])),"الخدام"),"")</f>
        <v/>
      </c>
    </row>
    <row r="15382" spans="1:4" x14ac:dyDescent="0.25">
      <c r="A15382" t="str" cm="1">
        <f t="array" aca="1" ref="A15382" ca="1">IFERROR(_xlfn.XLOOKUP(attendance__2[[#This Row],[ID]],_xlfn._xlws.FILTER(Table1[Old ID],Table1[Old ID]&lt;&gt;0),_xlfn._xlws.FILTER(Changelog!$C$2:$C$110,Changelog!$C$2:$C$110&lt;&gt;""),attendance__2[[#This Row],[ID]]),"")</f>
        <v/>
      </c>
      <c r="D15382" t="str">
        <f ca="1">IFERROR(_xlfn.IFNA(IF((A15382-FLOOR(A15382,100))&lt;10,"الخدام",LOOKUP(FLOOR(A15382,100),Table2[ID start],Table2[Class])),"الخدام"),"")</f>
        <v/>
      </c>
    </row>
    <row r="15383" spans="1:4" x14ac:dyDescent="0.25">
      <c r="A15383" t="str" cm="1">
        <f t="array" aca="1" ref="A15383" ca="1">IFERROR(_xlfn.XLOOKUP(attendance__2[[#This Row],[ID]],_xlfn._xlws.FILTER(Table1[Old ID],Table1[Old ID]&lt;&gt;0),_xlfn._xlws.FILTER(Changelog!$C$2:$C$110,Changelog!$C$2:$C$110&lt;&gt;""),attendance__2[[#This Row],[ID]]),"")</f>
        <v/>
      </c>
      <c r="D15383" t="str">
        <f ca="1">IFERROR(_xlfn.IFNA(IF((A15383-FLOOR(A15383,100))&lt;10,"الخدام",LOOKUP(FLOOR(A15383,100),Table2[ID start],Table2[Class])),"الخدام"),"")</f>
        <v/>
      </c>
    </row>
    <row r="15384" spans="1:4" x14ac:dyDescent="0.25">
      <c r="A15384" t="str" cm="1">
        <f t="array" aca="1" ref="A15384" ca="1">IFERROR(_xlfn.XLOOKUP(attendance__2[[#This Row],[ID]],_xlfn._xlws.FILTER(Table1[Old ID],Table1[Old ID]&lt;&gt;0),_xlfn._xlws.FILTER(Changelog!$C$2:$C$110,Changelog!$C$2:$C$110&lt;&gt;""),attendance__2[[#This Row],[ID]]),"")</f>
        <v/>
      </c>
      <c r="D15384" t="str">
        <f ca="1">IFERROR(_xlfn.IFNA(IF((A15384-FLOOR(A15384,100))&lt;10,"الخدام",LOOKUP(FLOOR(A15384,100),Table2[ID start],Table2[Class])),"الخدام"),"")</f>
        <v/>
      </c>
    </row>
    <row r="15385" spans="1:4" x14ac:dyDescent="0.25">
      <c r="A15385" t="str" cm="1">
        <f t="array" aca="1" ref="A15385" ca="1">IFERROR(_xlfn.XLOOKUP(attendance__2[[#This Row],[ID]],_xlfn._xlws.FILTER(Table1[Old ID],Table1[Old ID]&lt;&gt;0),_xlfn._xlws.FILTER(Changelog!$C$2:$C$110,Changelog!$C$2:$C$110&lt;&gt;""),attendance__2[[#This Row],[ID]]),"")</f>
        <v/>
      </c>
      <c r="D15385" t="str">
        <f ca="1">IFERROR(_xlfn.IFNA(IF((A15385-FLOOR(A15385,100))&lt;10,"الخدام",LOOKUP(FLOOR(A15385,100),Table2[ID start],Table2[Class])),"الخدام"),"")</f>
        <v/>
      </c>
    </row>
    <row r="15386" spans="1:4" x14ac:dyDescent="0.25">
      <c r="A15386" t="str" cm="1">
        <f t="array" aca="1" ref="A15386" ca="1">IFERROR(_xlfn.XLOOKUP(attendance__2[[#This Row],[ID]],_xlfn._xlws.FILTER(Table1[Old ID],Table1[Old ID]&lt;&gt;0),_xlfn._xlws.FILTER(Changelog!$C$2:$C$110,Changelog!$C$2:$C$110&lt;&gt;""),attendance__2[[#This Row],[ID]]),"")</f>
        <v/>
      </c>
      <c r="D15386" t="str">
        <f ca="1">IFERROR(_xlfn.IFNA(IF((A15386-FLOOR(A15386,100))&lt;10,"الخدام",LOOKUP(FLOOR(A15386,100),Table2[ID start],Table2[Class])),"الخدام"),"")</f>
        <v/>
      </c>
    </row>
    <row r="15387" spans="1:4" x14ac:dyDescent="0.25">
      <c r="A15387" t="str" cm="1">
        <f t="array" aca="1" ref="A15387" ca="1">IFERROR(_xlfn.XLOOKUP(attendance__2[[#This Row],[ID]],_xlfn._xlws.FILTER(Table1[Old ID],Table1[Old ID]&lt;&gt;0),_xlfn._xlws.FILTER(Changelog!$C$2:$C$110,Changelog!$C$2:$C$110&lt;&gt;""),attendance__2[[#This Row],[ID]]),"")</f>
        <v/>
      </c>
      <c r="D15387" t="str">
        <f ca="1">IFERROR(_xlfn.IFNA(IF((A15387-FLOOR(A15387,100))&lt;10,"الخدام",LOOKUP(FLOOR(A15387,100),Table2[ID start],Table2[Class])),"الخدام"),"")</f>
        <v/>
      </c>
    </row>
    <row r="15388" spans="1:4" x14ac:dyDescent="0.25">
      <c r="A15388" t="str" cm="1">
        <f t="array" aca="1" ref="A15388" ca="1">IFERROR(_xlfn.XLOOKUP(attendance__2[[#This Row],[ID]],_xlfn._xlws.FILTER(Table1[Old ID],Table1[Old ID]&lt;&gt;0),_xlfn._xlws.FILTER(Changelog!$C$2:$C$110,Changelog!$C$2:$C$110&lt;&gt;""),attendance__2[[#This Row],[ID]]),"")</f>
        <v/>
      </c>
      <c r="D15388" t="str">
        <f ca="1">IFERROR(_xlfn.IFNA(IF((A15388-FLOOR(A15388,100))&lt;10,"الخدام",LOOKUP(FLOOR(A15388,100),Table2[ID start],Table2[Class])),"الخدام"),"")</f>
        <v/>
      </c>
    </row>
    <row r="15389" spans="1:4" x14ac:dyDescent="0.25">
      <c r="A15389" t="str" cm="1">
        <f t="array" aca="1" ref="A15389" ca="1">IFERROR(_xlfn.XLOOKUP(attendance__2[[#This Row],[ID]],_xlfn._xlws.FILTER(Table1[Old ID],Table1[Old ID]&lt;&gt;0),_xlfn._xlws.FILTER(Changelog!$C$2:$C$110,Changelog!$C$2:$C$110&lt;&gt;""),attendance__2[[#This Row],[ID]]),"")</f>
        <v/>
      </c>
      <c r="D15389" t="str">
        <f ca="1">IFERROR(_xlfn.IFNA(IF((A15389-FLOOR(A15389,100))&lt;10,"الخدام",LOOKUP(FLOOR(A15389,100),Table2[ID start],Table2[Class])),"الخدام"),"")</f>
        <v/>
      </c>
    </row>
    <row r="15390" spans="1:4" x14ac:dyDescent="0.25">
      <c r="A15390" t="str" cm="1">
        <f t="array" aca="1" ref="A15390" ca="1">IFERROR(_xlfn.XLOOKUP(attendance__2[[#This Row],[ID]],_xlfn._xlws.FILTER(Table1[Old ID],Table1[Old ID]&lt;&gt;0),_xlfn._xlws.FILTER(Changelog!$C$2:$C$110,Changelog!$C$2:$C$110&lt;&gt;""),attendance__2[[#This Row],[ID]]),"")</f>
        <v/>
      </c>
      <c r="D15390" t="str">
        <f ca="1">IFERROR(_xlfn.IFNA(IF((A15390-FLOOR(A15390,100))&lt;10,"الخدام",LOOKUP(FLOOR(A15390,100),Table2[ID start],Table2[Class])),"الخدام"),"")</f>
        <v/>
      </c>
    </row>
    <row r="15391" spans="1:4" x14ac:dyDescent="0.25">
      <c r="A15391" t="str" cm="1">
        <f t="array" aca="1" ref="A15391" ca="1">IFERROR(_xlfn.XLOOKUP(attendance__2[[#This Row],[ID]],_xlfn._xlws.FILTER(Table1[Old ID],Table1[Old ID]&lt;&gt;0),_xlfn._xlws.FILTER(Changelog!$C$2:$C$110,Changelog!$C$2:$C$110&lt;&gt;""),attendance__2[[#This Row],[ID]]),"")</f>
        <v/>
      </c>
      <c r="D15391" t="str">
        <f ca="1">IFERROR(_xlfn.IFNA(IF((A15391-FLOOR(A15391,100))&lt;10,"الخدام",LOOKUP(FLOOR(A15391,100),Table2[ID start],Table2[Class])),"الخدام"),"")</f>
        <v/>
      </c>
    </row>
    <row r="15392" spans="1:4" x14ac:dyDescent="0.25">
      <c r="A15392" t="str" cm="1">
        <f t="array" aca="1" ref="A15392" ca="1">IFERROR(_xlfn.XLOOKUP(attendance__2[[#This Row],[ID]],_xlfn._xlws.FILTER(Table1[Old ID],Table1[Old ID]&lt;&gt;0),_xlfn._xlws.FILTER(Changelog!$C$2:$C$110,Changelog!$C$2:$C$110&lt;&gt;""),attendance__2[[#This Row],[ID]]),"")</f>
        <v/>
      </c>
      <c r="D15392" t="str">
        <f ca="1">IFERROR(_xlfn.IFNA(IF((A15392-FLOOR(A15392,100))&lt;10,"الخدام",LOOKUP(FLOOR(A15392,100),Table2[ID start],Table2[Class])),"الخدام"),"")</f>
        <v/>
      </c>
    </row>
    <row r="15393" spans="1:4" x14ac:dyDescent="0.25">
      <c r="A15393" t="str" cm="1">
        <f t="array" aca="1" ref="A15393" ca="1">IFERROR(_xlfn.XLOOKUP(attendance__2[[#This Row],[ID]],_xlfn._xlws.FILTER(Table1[Old ID],Table1[Old ID]&lt;&gt;0),_xlfn._xlws.FILTER(Changelog!$C$2:$C$110,Changelog!$C$2:$C$110&lt;&gt;""),attendance__2[[#This Row],[ID]]),"")</f>
        <v/>
      </c>
      <c r="D15393" t="str">
        <f ca="1">IFERROR(_xlfn.IFNA(IF((A15393-FLOOR(A15393,100))&lt;10,"الخدام",LOOKUP(FLOOR(A15393,100),Table2[ID start],Table2[Class])),"الخدام"),"")</f>
        <v/>
      </c>
    </row>
    <row r="15394" spans="1:4" x14ac:dyDescent="0.25">
      <c r="A15394" t="str" cm="1">
        <f t="array" aca="1" ref="A15394" ca="1">IFERROR(_xlfn.XLOOKUP(attendance__2[[#This Row],[ID]],_xlfn._xlws.FILTER(Table1[Old ID],Table1[Old ID]&lt;&gt;0),_xlfn._xlws.FILTER(Changelog!$C$2:$C$110,Changelog!$C$2:$C$110&lt;&gt;""),attendance__2[[#This Row],[ID]]),"")</f>
        <v/>
      </c>
      <c r="D15394" t="str">
        <f ca="1">IFERROR(_xlfn.IFNA(IF((A15394-FLOOR(A15394,100))&lt;10,"الخدام",LOOKUP(FLOOR(A15394,100),Table2[ID start],Table2[Class])),"الخدام"),"")</f>
        <v/>
      </c>
    </row>
    <row r="15395" spans="1:4" x14ac:dyDescent="0.25">
      <c r="A15395" t="str" cm="1">
        <f t="array" aca="1" ref="A15395" ca="1">IFERROR(_xlfn.XLOOKUP(attendance__2[[#This Row],[ID]],_xlfn._xlws.FILTER(Table1[Old ID],Table1[Old ID]&lt;&gt;0),_xlfn._xlws.FILTER(Changelog!$C$2:$C$110,Changelog!$C$2:$C$110&lt;&gt;""),attendance__2[[#This Row],[ID]]),"")</f>
        <v/>
      </c>
      <c r="D15395" t="str">
        <f ca="1">IFERROR(_xlfn.IFNA(IF((A15395-FLOOR(A15395,100))&lt;10,"الخدام",LOOKUP(FLOOR(A15395,100),Table2[ID start],Table2[Class])),"الخدام"),"")</f>
        <v/>
      </c>
    </row>
    <row r="15396" spans="1:4" x14ac:dyDescent="0.25">
      <c r="A15396" t="str" cm="1">
        <f t="array" aca="1" ref="A15396" ca="1">IFERROR(_xlfn.XLOOKUP(attendance__2[[#This Row],[ID]],_xlfn._xlws.FILTER(Table1[Old ID],Table1[Old ID]&lt;&gt;0),_xlfn._xlws.FILTER(Changelog!$C$2:$C$110,Changelog!$C$2:$C$110&lt;&gt;""),attendance__2[[#This Row],[ID]]),"")</f>
        <v/>
      </c>
      <c r="D15396" t="str">
        <f ca="1">IFERROR(_xlfn.IFNA(IF((A15396-FLOOR(A15396,100))&lt;10,"الخدام",LOOKUP(FLOOR(A15396,100),Table2[ID start],Table2[Class])),"الخدام"),"")</f>
        <v/>
      </c>
    </row>
    <row r="15397" spans="1:4" x14ac:dyDescent="0.25">
      <c r="A15397" t="str" cm="1">
        <f t="array" aca="1" ref="A15397" ca="1">IFERROR(_xlfn.XLOOKUP(attendance__2[[#This Row],[ID]],_xlfn._xlws.FILTER(Table1[Old ID],Table1[Old ID]&lt;&gt;0),_xlfn._xlws.FILTER(Changelog!$C$2:$C$110,Changelog!$C$2:$C$110&lt;&gt;""),attendance__2[[#This Row],[ID]]),"")</f>
        <v/>
      </c>
      <c r="D15397" t="str">
        <f ca="1">IFERROR(_xlfn.IFNA(IF((A15397-FLOOR(A15397,100))&lt;10,"الخدام",LOOKUP(FLOOR(A15397,100),Table2[ID start],Table2[Class])),"الخدام"),"")</f>
        <v/>
      </c>
    </row>
    <row r="15398" spans="1:4" x14ac:dyDescent="0.25">
      <c r="A15398" t="str" cm="1">
        <f t="array" aca="1" ref="A15398" ca="1">IFERROR(_xlfn.XLOOKUP(attendance__2[[#This Row],[ID]],_xlfn._xlws.FILTER(Table1[Old ID],Table1[Old ID]&lt;&gt;0),_xlfn._xlws.FILTER(Changelog!$C$2:$C$110,Changelog!$C$2:$C$110&lt;&gt;""),attendance__2[[#This Row],[ID]]),"")</f>
        <v/>
      </c>
      <c r="D15398" t="str">
        <f ca="1">IFERROR(_xlfn.IFNA(IF((A15398-FLOOR(A15398,100))&lt;10,"الخدام",LOOKUP(FLOOR(A15398,100),Table2[ID start],Table2[Class])),"الخدام"),"")</f>
        <v/>
      </c>
    </row>
    <row r="15399" spans="1:4" x14ac:dyDescent="0.25">
      <c r="A15399" t="str" cm="1">
        <f t="array" aca="1" ref="A15399" ca="1">IFERROR(_xlfn.XLOOKUP(attendance__2[[#This Row],[ID]],_xlfn._xlws.FILTER(Table1[Old ID],Table1[Old ID]&lt;&gt;0),_xlfn._xlws.FILTER(Changelog!$C$2:$C$110,Changelog!$C$2:$C$110&lt;&gt;""),attendance__2[[#This Row],[ID]]),"")</f>
        <v/>
      </c>
      <c r="D15399" t="str">
        <f ca="1">IFERROR(_xlfn.IFNA(IF((A15399-FLOOR(A15399,100))&lt;10,"الخدام",LOOKUP(FLOOR(A15399,100),Table2[ID start],Table2[Class])),"الخدام"),"")</f>
        <v/>
      </c>
    </row>
    <row r="15400" spans="1:4" x14ac:dyDescent="0.25">
      <c r="A15400" t="str" cm="1">
        <f t="array" aca="1" ref="A15400" ca="1">IFERROR(_xlfn.XLOOKUP(attendance__2[[#This Row],[ID]],_xlfn._xlws.FILTER(Table1[Old ID],Table1[Old ID]&lt;&gt;0),_xlfn._xlws.FILTER(Changelog!$C$2:$C$110,Changelog!$C$2:$C$110&lt;&gt;""),attendance__2[[#This Row],[ID]]),"")</f>
        <v/>
      </c>
      <c r="D15400" t="str">
        <f ca="1">IFERROR(_xlfn.IFNA(IF((A15400-FLOOR(A15400,100))&lt;10,"الخدام",LOOKUP(FLOOR(A15400,100),Table2[ID start],Table2[Class])),"الخدام"),"")</f>
        <v/>
      </c>
    </row>
    <row r="15401" spans="1:4" x14ac:dyDescent="0.25">
      <c r="A15401" t="str" cm="1">
        <f t="array" aca="1" ref="A15401" ca="1">IFERROR(_xlfn.XLOOKUP(attendance__2[[#This Row],[ID]],_xlfn._xlws.FILTER(Table1[Old ID],Table1[Old ID]&lt;&gt;0),_xlfn._xlws.FILTER(Changelog!$C$2:$C$110,Changelog!$C$2:$C$110&lt;&gt;""),attendance__2[[#This Row],[ID]]),"")</f>
        <v/>
      </c>
      <c r="D15401" t="str">
        <f ca="1">IFERROR(_xlfn.IFNA(IF((A15401-FLOOR(A15401,100))&lt;10,"الخدام",LOOKUP(FLOOR(A15401,100),Table2[ID start],Table2[Class])),"الخدام"),"")</f>
        <v/>
      </c>
    </row>
    <row r="15402" spans="1:4" x14ac:dyDescent="0.25">
      <c r="A15402" t="str" cm="1">
        <f t="array" aca="1" ref="A15402" ca="1">IFERROR(_xlfn.XLOOKUP(attendance__2[[#This Row],[ID]],_xlfn._xlws.FILTER(Table1[Old ID],Table1[Old ID]&lt;&gt;0),_xlfn._xlws.FILTER(Changelog!$C$2:$C$110,Changelog!$C$2:$C$110&lt;&gt;""),attendance__2[[#This Row],[ID]]),"")</f>
        <v/>
      </c>
      <c r="D15402" t="str">
        <f ca="1">IFERROR(_xlfn.IFNA(IF((A15402-FLOOR(A15402,100))&lt;10,"الخدام",LOOKUP(FLOOR(A15402,100),Table2[ID start],Table2[Class])),"الخدام"),"")</f>
        <v/>
      </c>
    </row>
    <row r="15403" spans="1:4" x14ac:dyDescent="0.25">
      <c r="A15403" t="str" cm="1">
        <f t="array" aca="1" ref="A15403" ca="1">IFERROR(_xlfn.XLOOKUP(attendance__2[[#This Row],[ID]],_xlfn._xlws.FILTER(Table1[Old ID],Table1[Old ID]&lt;&gt;0),_xlfn._xlws.FILTER(Changelog!$C$2:$C$110,Changelog!$C$2:$C$110&lt;&gt;""),attendance__2[[#This Row],[ID]]),"")</f>
        <v/>
      </c>
      <c r="D15403" t="str">
        <f ca="1">IFERROR(_xlfn.IFNA(IF((A15403-FLOOR(A15403,100))&lt;10,"الخدام",LOOKUP(FLOOR(A15403,100),Table2[ID start],Table2[Class])),"الخدام"),"")</f>
        <v/>
      </c>
    </row>
    <row r="15404" spans="1:4" x14ac:dyDescent="0.25">
      <c r="A15404" t="str" cm="1">
        <f t="array" aca="1" ref="A15404" ca="1">IFERROR(_xlfn.XLOOKUP(attendance__2[[#This Row],[ID]],_xlfn._xlws.FILTER(Table1[Old ID],Table1[Old ID]&lt;&gt;0),_xlfn._xlws.FILTER(Changelog!$C$2:$C$110,Changelog!$C$2:$C$110&lt;&gt;""),attendance__2[[#This Row],[ID]]),"")</f>
        <v/>
      </c>
      <c r="D15404" t="str">
        <f ca="1">IFERROR(_xlfn.IFNA(IF((A15404-FLOOR(A15404,100))&lt;10,"الخدام",LOOKUP(FLOOR(A15404,100),Table2[ID start],Table2[Class])),"الخدام"),"")</f>
        <v/>
      </c>
    </row>
    <row r="15405" spans="1:4" x14ac:dyDescent="0.25">
      <c r="A15405" t="str" cm="1">
        <f t="array" aca="1" ref="A15405" ca="1">IFERROR(_xlfn.XLOOKUP(attendance__2[[#This Row],[ID]],_xlfn._xlws.FILTER(Table1[Old ID],Table1[Old ID]&lt;&gt;0),_xlfn._xlws.FILTER(Changelog!$C$2:$C$110,Changelog!$C$2:$C$110&lt;&gt;""),attendance__2[[#This Row],[ID]]),"")</f>
        <v/>
      </c>
      <c r="D15405" t="str">
        <f ca="1">IFERROR(_xlfn.IFNA(IF((A15405-FLOOR(A15405,100))&lt;10,"الخدام",LOOKUP(FLOOR(A15405,100),Table2[ID start],Table2[Class])),"الخدام"),"")</f>
        <v/>
      </c>
    </row>
    <row r="15406" spans="1:4" x14ac:dyDescent="0.25">
      <c r="A15406" t="str" cm="1">
        <f t="array" aca="1" ref="A15406" ca="1">IFERROR(_xlfn.XLOOKUP(attendance__2[[#This Row],[ID]],_xlfn._xlws.FILTER(Table1[Old ID],Table1[Old ID]&lt;&gt;0),_xlfn._xlws.FILTER(Changelog!$C$2:$C$110,Changelog!$C$2:$C$110&lt;&gt;""),attendance__2[[#This Row],[ID]]),"")</f>
        <v/>
      </c>
      <c r="D15406" t="str">
        <f ca="1">IFERROR(_xlfn.IFNA(IF((A15406-FLOOR(A15406,100))&lt;10,"الخدام",LOOKUP(FLOOR(A15406,100),Table2[ID start],Table2[Class])),"الخدام"),"")</f>
        <v/>
      </c>
    </row>
    <row r="15407" spans="1:4" x14ac:dyDescent="0.25">
      <c r="A15407" t="str" cm="1">
        <f t="array" aca="1" ref="A15407" ca="1">IFERROR(_xlfn.XLOOKUP(attendance__2[[#This Row],[ID]],_xlfn._xlws.FILTER(Table1[Old ID],Table1[Old ID]&lt;&gt;0),_xlfn._xlws.FILTER(Changelog!$C$2:$C$110,Changelog!$C$2:$C$110&lt;&gt;""),attendance__2[[#This Row],[ID]]),"")</f>
        <v/>
      </c>
      <c r="D15407" t="str">
        <f ca="1">IFERROR(_xlfn.IFNA(IF((A15407-FLOOR(A15407,100))&lt;10,"الخدام",LOOKUP(FLOOR(A15407,100),Table2[ID start],Table2[Class])),"الخدام"),"")</f>
        <v/>
      </c>
    </row>
    <row r="15408" spans="1:4" x14ac:dyDescent="0.25">
      <c r="A15408" t="str" cm="1">
        <f t="array" aca="1" ref="A15408" ca="1">IFERROR(_xlfn.XLOOKUP(attendance__2[[#This Row],[ID]],_xlfn._xlws.FILTER(Table1[Old ID],Table1[Old ID]&lt;&gt;0),_xlfn._xlws.FILTER(Changelog!$C$2:$C$110,Changelog!$C$2:$C$110&lt;&gt;""),attendance__2[[#This Row],[ID]]),"")</f>
        <v/>
      </c>
      <c r="D15408" t="str">
        <f ca="1">IFERROR(_xlfn.IFNA(IF((A15408-FLOOR(A15408,100))&lt;10,"الخدام",LOOKUP(FLOOR(A15408,100),Table2[ID start],Table2[Class])),"الخدام"),"")</f>
        <v/>
      </c>
    </row>
    <row r="15409" spans="1:4" x14ac:dyDescent="0.25">
      <c r="A15409" t="str" cm="1">
        <f t="array" aca="1" ref="A15409" ca="1">IFERROR(_xlfn.XLOOKUP(attendance__2[[#This Row],[ID]],_xlfn._xlws.FILTER(Table1[Old ID],Table1[Old ID]&lt;&gt;0),_xlfn._xlws.FILTER(Changelog!$C$2:$C$110,Changelog!$C$2:$C$110&lt;&gt;""),attendance__2[[#This Row],[ID]]),"")</f>
        <v/>
      </c>
      <c r="D15409" t="str">
        <f ca="1">IFERROR(_xlfn.IFNA(IF((A15409-FLOOR(A15409,100))&lt;10,"الخدام",LOOKUP(FLOOR(A15409,100),Table2[ID start],Table2[Class])),"الخدام"),"")</f>
        <v/>
      </c>
    </row>
    <row r="15410" spans="1:4" x14ac:dyDescent="0.25">
      <c r="A15410" t="str" cm="1">
        <f t="array" aca="1" ref="A15410" ca="1">IFERROR(_xlfn.XLOOKUP(attendance__2[[#This Row],[ID]],_xlfn._xlws.FILTER(Table1[Old ID],Table1[Old ID]&lt;&gt;0),_xlfn._xlws.FILTER(Changelog!$C$2:$C$110,Changelog!$C$2:$C$110&lt;&gt;""),attendance__2[[#This Row],[ID]]),"")</f>
        <v/>
      </c>
      <c r="D15410" t="str">
        <f ca="1">IFERROR(_xlfn.IFNA(IF((A15410-FLOOR(A15410,100))&lt;10,"الخدام",LOOKUP(FLOOR(A15410,100),Table2[ID start],Table2[Class])),"الخدام"),"")</f>
        <v/>
      </c>
    </row>
    <row r="15411" spans="1:4" x14ac:dyDescent="0.25">
      <c r="A15411" t="str" cm="1">
        <f t="array" aca="1" ref="A15411" ca="1">IFERROR(_xlfn.XLOOKUP(attendance__2[[#This Row],[ID]],_xlfn._xlws.FILTER(Table1[Old ID],Table1[Old ID]&lt;&gt;0),_xlfn._xlws.FILTER(Changelog!$C$2:$C$110,Changelog!$C$2:$C$110&lt;&gt;""),attendance__2[[#This Row],[ID]]),"")</f>
        <v/>
      </c>
      <c r="D15411" t="str">
        <f ca="1">IFERROR(_xlfn.IFNA(IF((A15411-FLOOR(A15411,100))&lt;10,"الخدام",LOOKUP(FLOOR(A15411,100),Table2[ID start],Table2[Class])),"الخدام"),"")</f>
        <v/>
      </c>
    </row>
    <row r="15412" spans="1:4" x14ac:dyDescent="0.25">
      <c r="A15412" t="str" cm="1">
        <f t="array" aca="1" ref="A15412" ca="1">IFERROR(_xlfn.XLOOKUP(attendance__2[[#This Row],[ID]],_xlfn._xlws.FILTER(Table1[Old ID],Table1[Old ID]&lt;&gt;0),_xlfn._xlws.FILTER(Changelog!$C$2:$C$110,Changelog!$C$2:$C$110&lt;&gt;""),attendance__2[[#This Row],[ID]]),"")</f>
        <v/>
      </c>
      <c r="D15412" t="str">
        <f ca="1">IFERROR(_xlfn.IFNA(IF((A15412-FLOOR(A15412,100))&lt;10,"الخدام",LOOKUP(FLOOR(A15412,100),Table2[ID start],Table2[Class])),"الخدام"),"")</f>
        <v/>
      </c>
    </row>
    <row r="15413" spans="1:4" x14ac:dyDescent="0.25">
      <c r="A15413" t="str" cm="1">
        <f t="array" aca="1" ref="A15413" ca="1">IFERROR(_xlfn.XLOOKUP(attendance__2[[#This Row],[ID]],_xlfn._xlws.FILTER(Table1[Old ID],Table1[Old ID]&lt;&gt;0),_xlfn._xlws.FILTER(Changelog!$C$2:$C$110,Changelog!$C$2:$C$110&lt;&gt;""),attendance__2[[#This Row],[ID]]),"")</f>
        <v/>
      </c>
      <c r="D15413" t="str">
        <f ca="1">IFERROR(_xlfn.IFNA(IF((A15413-FLOOR(A15413,100))&lt;10,"الخدام",LOOKUP(FLOOR(A15413,100),Table2[ID start],Table2[Class])),"الخدام"),"")</f>
        <v/>
      </c>
    </row>
    <row r="15414" spans="1:4" x14ac:dyDescent="0.25">
      <c r="A15414" t="str" cm="1">
        <f t="array" aca="1" ref="A15414" ca="1">IFERROR(_xlfn.XLOOKUP(attendance__2[[#This Row],[ID]],_xlfn._xlws.FILTER(Table1[Old ID],Table1[Old ID]&lt;&gt;0),_xlfn._xlws.FILTER(Changelog!$C$2:$C$110,Changelog!$C$2:$C$110&lt;&gt;""),attendance__2[[#This Row],[ID]]),"")</f>
        <v/>
      </c>
      <c r="D15414" t="str">
        <f ca="1">IFERROR(_xlfn.IFNA(IF((A15414-FLOOR(A15414,100))&lt;10,"الخدام",LOOKUP(FLOOR(A15414,100),Table2[ID start],Table2[Class])),"الخدام"),"")</f>
        <v/>
      </c>
    </row>
    <row r="15415" spans="1:4" x14ac:dyDescent="0.25">
      <c r="A15415" t="str" cm="1">
        <f t="array" aca="1" ref="A15415" ca="1">IFERROR(_xlfn.XLOOKUP(attendance__2[[#This Row],[ID]],_xlfn._xlws.FILTER(Table1[Old ID],Table1[Old ID]&lt;&gt;0),_xlfn._xlws.FILTER(Changelog!$C$2:$C$110,Changelog!$C$2:$C$110&lt;&gt;""),attendance__2[[#This Row],[ID]]),"")</f>
        <v/>
      </c>
      <c r="D15415" t="str">
        <f ca="1">IFERROR(_xlfn.IFNA(IF((A15415-FLOOR(A15415,100))&lt;10,"الخدام",LOOKUP(FLOOR(A15415,100),Table2[ID start],Table2[Class])),"الخدام"),"")</f>
        <v/>
      </c>
    </row>
    <row r="15416" spans="1:4" x14ac:dyDescent="0.25">
      <c r="A15416" t="str" cm="1">
        <f t="array" aca="1" ref="A15416" ca="1">IFERROR(_xlfn.XLOOKUP(attendance__2[[#This Row],[ID]],_xlfn._xlws.FILTER(Table1[Old ID],Table1[Old ID]&lt;&gt;0),_xlfn._xlws.FILTER(Changelog!$C$2:$C$110,Changelog!$C$2:$C$110&lt;&gt;""),attendance__2[[#This Row],[ID]]),"")</f>
        <v/>
      </c>
      <c r="D15416" t="str">
        <f ca="1">IFERROR(_xlfn.IFNA(IF((A15416-FLOOR(A15416,100))&lt;10,"الخدام",LOOKUP(FLOOR(A15416,100),Table2[ID start],Table2[Class])),"الخدام"),"")</f>
        <v/>
      </c>
    </row>
    <row r="15417" spans="1:4" x14ac:dyDescent="0.25">
      <c r="A15417" t="str" cm="1">
        <f t="array" aca="1" ref="A15417" ca="1">IFERROR(_xlfn.XLOOKUP(attendance__2[[#This Row],[ID]],_xlfn._xlws.FILTER(Table1[Old ID],Table1[Old ID]&lt;&gt;0),_xlfn._xlws.FILTER(Changelog!$C$2:$C$110,Changelog!$C$2:$C$110&lt;&gt;""),attendance__2[[#This Row],[ID]]),"")</f>
        <v/>
      </c>
      <c r="D15417" t="str">
        <f ca="1">IFERROR(_xlfn.IFNA(IF((A15417-FLOOR(A15417,100))&lt;10,"الخدام",LOOKUP(FLOOR(A15417,100),Table2[ID start],Table2[Class])),"الخدام"),"")</f>
        <v/>
      </c>
    </row>
    <row r="15418" spans="1:4" x14ac:dyDescent="0.25">
      <c r="A15418" t="str" cm="1">
        <f t="array" aca="1" ref="A15418" ca="1">IFERROR(_xlfn.XLOOKUP(attendance__2[[#This Row],[ID]],_xlfn._xlws.FILTER(Table1[Old ID],Table1[Old ID]&lt;&gt;0),_xlfn._xlws.FILTER(Changelog!$C$2:$C$110,Changelog!$C$2:$C$110&lt;&gt;""),attendance__2[[#This Row],[ID]]),"")</f>
        <v/>
      </c>
      <c r="D15418" t="str">
        <f ca="1">IFERROR(_xlfn.IFNA(IF((A15418-FLOOR(A15418,100))&lt;10,"الخدام",LOOKUP(FLOOR(A15418,100),Table2[ID start],Table2[Class])),"الخدام"),"")</f>
        <v/>
      </c>
    </row>
    <row r="15419" spans="1:4" x14ac:dyDescent="0.25">
      <c r="A15419" t="str" cm="1">
        <f t="array" aca="1" ref="A15419" ca="1">IFERROR(_xlfn.XLOOKUP(attendance__2[[#This Row],[ID]],_xlfn._xlws.FILTER(Table1[Old ID],Table1[Old ID]&lt;&gt;0),_xlfn._xlws.FILTER(Changelog!$C$2:$C$110,Changelog!$C$2:$C$110&lt;&gt;""),attendance__2[[#This Row],[ID]]),"")</f>
        <v/>
      </c>
      <c r="D15419" t="str">
        <f ca="1">IFERROR(_xlfn.IFNA(IF((A15419-FLOOR(A15419,100))&lt;10,"الخدام",LOOKUP(FLOOR(A15419,100),Table2[ID start],Table2[Class])),"الخدام"),"")</f>
        <v/>
      </c>
    </row>
    <row r="15420" spans="1:4" x14ac:dyDescent="0.25">
      <c r="A15420" t="str" cm="1">
        <f t="array" aca="1" ref="A15420" ca="1">IFERROR(_xlfn.XLOOKUP(attendance__2[[#This Row],[ID]],_xlfn._xlws.FILTER(Table1[Old ID],Table1[Old ID]&lt;&gt;0),_xlfn._xlws.FILTER(Changelog!$C$2:$C$110,Changelog!$C$2:$C$110&lt;&gt;""),attendance__2[[#This Row],[ID]]),"")</f>
        <v/>
      </c>
      <c r="D15420" t="str">
        <f ca="1">IFERROR(_xlfn.IFNA(IF((A15420-FLOOR(A15420,100))&lt;10,"الخدام",LOOKUP(FLOOR(A15420,100),Table2[ID start],Table2[Class])),"الخدام"),"")</f>
        <v/>
      </c>
    </row>
    <row r="15421" spans="1:4" x14ac:dyDescent="0.25">
      <c r="A15421" t="str" cm="1">
        <f t="array" aca="1" ref="A15421" ca="1">IFERROR(_xlfn.XLOOKUP(attendance__2[[#This Row],[ID]],_xlfn._xlws.FILTER(Table1[Old ID],Table1[Old ID]&lt;&gt;0),_xlfn._xlws.FILTER(Changelog!$C$2:$C$110,Changelog!$C$2:$C$110&lt;&gt;""),attendance__2[[#This Row],[ID]]),"")</f>
        <v/>
      </c>
      <c r="D15421" t="str">
        <f ca="1">IFERROR(_xlfn.IFNA(IF((A15421-FLOOR(A15421,100))&lt;10,"الخدام",LOOKUP(FLOOR(A15421,100),Table2[ID start],Table2[Class])),"الخدام"),"")</f>
        <v/>
      </c>
    </row>
    <row r="15422" spans="1:4" x14ac:dyDescent="0.25">
      <c r="A15422" t="str" cm="1">
        <f t="array" aca="1" ref="A15422" ca="1">IFERROR(_xlfn.XLOOKUP(attendance__2[[#This Row],[ID]],_xlfn._xlws.FILTER(Table1[Old ID],Table1[Old ID]&lt;&gt;0),_xlfn._xlws.FILTER(Changelog!$C$2:$C$110,Changelog!$C$2:$C$110&lt;&gt;""),attendance__2[[#This Row],[ID]]),"")</f>
        <v/>
      </c>
      <c r="D15422" t="str">
        <f ca="1">IFERROR(_xlfn.IFNA(IF((A15422-FLOOR(A15422,100))&lt;10,"الخدام",LOOKUP(FLOOR(A15422,100),Table2[ID start],Table2[Class])),"الخدام"),"")</f>
        <v/>
      </c>
    </row>
    <row r="15423" spans="1:4" x14ac:dyDescent="0.25">
      <c r="A15423" t="str" cm="1">
        <f t="array" aca="1" ref="A15423" ca="1">IFERROR(_xlfn.XLOOKUP(attendance__2[[#This Row],[ID]],_xlfn._xlws.FILTER(Table1[Old ID],Table1[Old ID]&lt;&gt;0),_xlfn._xlws.FILTER(Changelog!$C$2:$C$110,Changelog!$C$2:$C$110&lt;&gt;""),attendance__2[[#This Row],[ID]]),"")</f>
        <v/>
      </c>
      <c r="D15423" t="str">
        <f ca="1">IFERROR(_xlfn.IFNA(IF((A15423-FLOOR(A15423,100))&lt;10,"الخدام",LOOKUP(FLOOR(A15423,100),Table2[ID start],Table2[Class])),"الخدام"),"")</f>
        <v/>
      </c>
    </row>
    <row r="15424" spans="1:4" x14ac:dyDescent="0.25">
      <c r="A15424" t="str" cm="1">
        <f t="array" aca="1" ref="A15424" ca="1">IFERROR(_xlfn.XLOOKUP(attendance__2[[#This Row],[ID]],_xlfn._xlws.FILTER(Table1[Old ID],Table1[Old ID]&lt;&gt;0),_xlfn._xlws.FILTER(Changelog!$C$2:$C$110,Changelog!$C$2:$C$110&lt;&gt;""),attendance__2[[#This Row],[ID]]),"")</f>
        <v/>
      </c>
      <c r="D15424" t="str">
        <f ca="1">IFERROR(_xlfn.IFNA(IF((A15424-FLOOR(A15424,100))&lt;10,"الخدام",LOOKUP(FLOOR(A15424,100),Table2[ID start],Table2[Class])),"الخدام"),"")</f>
        <v/>
      </c>
    </row>
    <row r="15425" spans="1:4" x14ac:dyDescent="0.25">
      <c r="A15425" t="str" cm="1">
        <f t="array" aca="1" ref="A15425" ca="1">IFERROR(_xlfn.XLOOKUP(attendance__2[[#This Row],[ID]],_xlfn._xlws.FILTER(Table1[Old ID],Table1[Old ID]&lt;&gt;0),_xlfn._xlws.FILTER(Changelog!$C$2:$C$110,Changelog!$C$2:$C$110&lt;&gt;""),attendance__2[[#This Row],[ID]]),"")</f>
        <v/>
      </c>
      <c r="D15425" t="str">
        <f ca="1">IFERROR(_xlfn.IFNA(IF((A15425-FLOOR(A15425,100))&lt;10,"الخدام",LOOKUP(FLOOR(A15425,100),Table2[ID start],Table2[Class])),"الخدام"),"")</f>
        <v/>
      </c>
    </row>
    <row r="15426" spans="1:4" x14ac:dyDescent="0.25">
      <c r="A15426" t="str" cm="1">
        <f t="array" aca="1" ref="A15426" ca="1">IFERROR(_xlfn.XLOOKUP(attendance__2[[#This Row],[ID]],_xlfn._xlws.FILTER(Table1[Old ID],Table1[Old ID]&lt;&gt;0),_xlfn._xlws.FILTER(Changelog!$C$2:$C$110,Changelog!$C$2:$C$110&lt;&gt;""),attendance__2[[#This Row],[ID]]),"")</f>
        <v/>
      </c>
      <c r="D15426" t="str">
        <f ca="1">IFERROR(_xlfn.IFNA(IF((A15426-FLOOR(A15426,100))&lt;10,"الخدام",LOOKUP(FLOOR(A15426,100),Table2[ID start],Table2[Class])),"الخدام"),"")</f>
        <v/>
      </c>
    </row>
    <row r="15427" spans="1:4" x14ac:dyDescent="0.25">
      <c r="A15427" t="str" cm="1">
        <f t="array" aca="1" ref="A15427" ca="1">IFERROR(_xlfn.XLOOKUP(attendance__2[[#This Row],[ID]],_xlfn._xlws.FILTER(Table1[Old ID],Table1[Old ID]&lt;&gt;0),_xlfn._xlws.FILTER(Changelog!$C$2:$C$110,Changelog!$C$2:$C$110&lt;&gt;""),attendance__2[[#This Row],[ID]]),"")</f>
        <v/>
      </c>
      <c r="D15427" t="str">
        <f ca="1">IFERROR(_xlfn.IFNA(IF((A15427-FLOOR(A15427,100))&lt;10,"الخدام",LOOKUP(FLOOR(A15427,100),Table2[ID start],Table2[Class])),"الخدام"),"")</f>
        <v/>
      </c>
    </row>
    <row r="15428" spans="1:4" x14ac:dyDescent="0.25">
      <c r="A15428" t="str" cm="1">
        <f t="array" aca="1" ref="A15428" ca="1">IFERROR(_xlfn.XLOOKUP(attendance__2[[#This Row],[ID]],_xlfn._xlws.FILTER(Table1[Old ID],Table1[Old ID]&lt;&gt;0),_xlfn._xlws.FILTER(Changelog!$C$2:$C$110,Changelog!$C$2:$C$110&lt;&gt;""),attendance__2[[#This Row],[ID]]),"")</f>
        <v/>
      </c>
      <c r="D15428" t="str">
        <f ca="1">IFERROR(_xlfn.IFNA(IF((A15428-FLOOR(A15428,100))&lt;10,"الخدام",LOOKUP(FLOOR(A15428,100),Table2[ID start],Table2[Class])),"الخدام"),"")</f>
        <v/>
      </c>
    </row>
    <row r="15429" spans="1:4" x14ac:dyDescent="0.25">
      <c r="A15429" t="str" cm="1">
        <f t="array" aca="1" ref="A15429" ca="1">IFERROR(_xlfn.XLOOKUP(attendance__2[[#This Row],[ID]],_xlfn._xlws.FILTER(Table1[Old ID],Table1[Old ID]&lt;&gt;0),_xlfn._xlws.FILTER(Changelog!$C$2:$C$110,Changelog!$C$2:$C$110&lt;&gt;""),attendance__2[[#This Row],[ID]]),"")</f>
        <v/>
      </c>
      <c r="D15429" t="str">
        <f ca="1">IFERROR(_xlfn.IFNA(IF((A15429-FLOOR(A15429,100))&lt;10,"الخدام",LOOKUP(FLOOR(A15429,100),Table2[ID start],Table2[Class])),"الخدام"),"")</f>
        <v/>
      </c>
    </row>
    <row r="15430" spans="1:4" x14ac:dyDescent="0.25">
      <c r="A15430" t="str" cm="1">
        <f t="array" aca="1" ref="A15430" ca="1">IFERROR(_xlfn.XLOOKUP(attendance__2[[#This Row],[ID]],_xlfn._xlws.FILTER(Table1[Old ID],Table1[Old ID]&lt;&gt;0),_xlfn._xlws.FILTER(Changelog!$C$2:$C$110,Changelog!$C$2:$C$110&lt;&gt;""),attendance__2[[#This Row],[ID]]),"")</f>
        <v/>
      </c>
      <c r="D15430" t="str">
        <f ca="1">IFERROR(_xlfn.IFNA(IF((A15430-FLOOR(A15430,100))&lt;10,"الخدام",LOOKUP(FLOOR(A15430,100),Table2[ID start],Table2[Class])),"الخدام"),"")</f>
        <v/>
      </c>
    </row>
    <row r="15431" spans="1:4" x14ac:dyDescent="0.25">
      <c r="A15431" t="str" cm="1">
        <f t="array" aca="1" ref="A15431" ca="1">IFERROR(_xlfn.XLOOKUP(attendance__2[[#This Row],[ID]],_xlfn._xlws.FILTER(Table1[Old ID],Table1[Old ID]&lt;&gt;0),_xlfn._xlws.FILTER(Changelog!$C$2:$C$110,Changelog!$C$2:$C$110&lt;&gt;""),attendance__2[[#This Row],[ID]]),"")</f>
        <v/>
      </c>
      <c r="D15431" t="str">
        <f ca="1">IFERROR(_xlfn.IFNA(IF((A15431-FLOOR(A15431,100))&lt;10,"الخدام",LOOKUP(FLOOR(A15431,100),Table2[ID start],Table2[Class])),"الخدام"),"")</f>
        <v/>
      </c>
    </row>
    <row r="15432" spans="1:4" x14ac:dyDescent="0.25">
      <c r="A15432" t="str" cm="1">
        <f t="array" aca="1" ref="A15432" ca="1">IFERROR(_xlfn.XLOOKUP(attendance__2[[#This Row],[ID]],_xlfn._xlws.FILTER(Table1[Old ID],Table1[Old ID]&lt;&gt;0),_xlfn._xlws.FILTER(Changelog!$C$2:$C$110,Changelog!$C$2:$C$110&lt;&gt;""),attendance__2[[#This Row],[ID]]),"")</f>
        <v/>
      </c>
      <c r="D15432" t="str">
        <f ca="1">IFERROR(_xlfn.IFNA(IF((A15432-FLOOR(A15432,100))&lt;10,"الخدام",LOOKUP(FLOOR(A15432,100),Table2[ID start],Table2[Class])),"الخدام"),"")</f>
        <v/>
      </c>
    </row>
    <row r="15433" spans="1:4" x14ac:dyDescent="0.25">
      <c r="A15433" t="str" cm="1">
        <f t="array" aca="1" ref="A15433" ca="1">IFERROR(_xlfn.XLOOKUP(attendance__2[[#This Row],[ID]],_xlfn._xlws.FILTER(Table1[Old ID],Table1[Old ID]&lt;&gt;0),_xlfn._xlws.FILTER(Changelog!$C$2:$C$110,Changelog!$C$2:$C$110&lt;&gt;""),attendance__2[[#This Row],[ID]]),"")</f>
        <v/>
      </c>
      <c r="D15433" t="str">
        <f ca="1">IFERROR(_xlfn.IFNA(IF((A15433-FLOOR(A15433,100))&lt;10,"الخدام",LOOKUP(FLOOR(A15433,100),Table2[ID start],Table2[Class])),"الخدام"),"")</f>
        <v/>
      </c>
    </row>
    <row r="15434" spans="1:4" x14ac:dyDescent="0.25">
      <c r="A15434" t="str" cm="1">
        <f t="array" aca="1" ref="A15434" ca="1">IFERROR(_xlfn.XLOOKUP(attendance__2[[#This Row],[ID]],_xlfn._xlws.FILTER(Table1[Old ID],Table1[Old ID]&lt;&gt;0),_xlfn._xlws.FILTER(Changelog!$C$2:$C$110,Changelog!$C$2:$C$110&lt;&gt;""),attendance__2[[#This Row],[ID]]),"")</f>
        <v/>
      </c>
      <c r="D15434" t="str">
        <f ca="1">IFERROR(_xlfn.IFNA(IF((A15434-FLOOR(A15434,100))&lt;10,"الخدام",LOOKUP(FLOOR(A15434,100),Table2[ID start],Table2[Class])),"الخدام"),"")</f>
        <v/>
      </c>
    </row>
    <row r="15435" spans="1:4" x14ac:dyDescent="0.25">
      <c r="A15435" t="str" cm="1">
        <f t="array" aca="1" ref="A15435" ca="1">IFERROR(_xlfn.XLOOKUP(attendance__2[[#This Row],[ID]],_xlfn._xlws.FILTER(Table1[Old ID],Table1[Old ID]&lt;&gt;0),_xlfn._xlws.FILTER(Changelog!$C$2:$C$110,Changelog!$C$2:$C$110&lt;&gt;""),attendance__2[[#This Row],[ID]]),"")</f>
        <v/>
      </c>
      <c r="D15435" t="str">
        <f ca="1">IFERROR(_xlfn.IFNA(IF((A15435-FLOOR(A15435,100))&lt;10,"الخدام",LOOKUP(FLOOR(A15435,100),Table2[ID start],Table2[Class])),"الخدام"),"")</f>
        <v/>
      </c>
    </row>
    <row r="15436" spans="1:4" x14ac:dyDescent="0.25">
      <c r="A15436" t="str" cm="1">
        <f t="array" aca="1" ref="A15436" ca="1">IFERROR(_xlfn.XLOOKUP(attendance__2[[#This Row],[ID]],_xlfn._xlws.FILTER(Table1[Old ID],Table1[Old ID]&lt;&gt;0),_xlfn._xlws.FILTER(Changelog!$C$2:$C$110,Changelog!$C$2:$C$110&lt;&gt;""),attendance__2[[#This Row],[ID]]),"")</f>
        <v/>
      </c>
      <c r="D15436" t="str">
        <f ca="1">IFERROR(_xlfn.IFNA(IF((A15436-FLOOR(A15436,100))&lt;10,"الخدام",LOOKUP(FLOOR(A15436,100),Table2[ID start],Table2[Class])),"الخدام"),"")</f>
        <v/>
      </c>
    </row>
    <row r="15437" spans="1:4" x14ac:dyDescent="0.25">
      <c r="A15437" t="str" cm="1">
        <f t="array" aca="1" ref="A15437" ca="1">IFERROR(_xlfn.XLOOKUP(attendance__2[[#This Row],[ID]],_xlfn._xlws.FILTER(Table1[Old ID],Table1[Old ID]&lt;&gt;0),_xlfn._xlws.FILTER(Changelog!$C$2:$C$110,Changelog!$C$2:$C$110&lt;&gt;""),attendance__2[[#This Row],[ID]]),"")</f>
        <v/>
      </c>
      <c r="D15437" t="str">
        <f ca="1">IFERROR(_xlfn.IFNA(IF((A15437-FLOOR(A15437,100))&lt;10,"الخدام",LOOKUP(FLOOR(A15437,100),Table2[ID start],Table2[Class])),"الخدام"),"")</f>
        <v/>
      </c>
    </row>
    <row r="15438" spans="1:4" x14ac:dyDescent="0.25">
      <c r="A15438" t="str" cm="1">
        <f t="array" aca="1" ref="A15438" ca="1">IFERROR(_xlfn.XLOOKUP(attendance__2[[#This Row],[ID]],_xlfn._xlws.FILTER(Table1[Old ID],Table1[Old ID]&lt;&gt;0),_xlfn._xlws.FILTER(Changelog!$C$2:$C$110,Changelog!$C$2:$C$110&lt;&gt;""),attendance__2[[#This Row],[ID]]),"")</f>
        <v/>
      </c>
      <c r="D15438" t="str">
        <f ca="1">IFERROR(_xlfn.IFNA(IF((A15438-FLOOR(A15438,100))&lt;10,"الخدام",LOOKUP(FLOOR(A15438,100),Table2[ID start],Table2[Class])),"الخدام"),"")</f>
        <v/>
      </c>
    </row>
    <row r="15439" spans="1:4" x14ac:dyDescent="0.25">
      <c r="A15439" t="str" cm="1">
        <f t="array" aca="1" ref="A15439" ca="1">IFERROR(_xlfn.XLOOKUP(attendance__2[[#This Row],[ID]],_xlfn._xlws.FILTER(Table1[Old ID],Table1[Old ID]&lt;&gt;0),_xlfn._xlws.FILTER(Changelog!$C$2:$C$110,Changelog!$C$2:$C$110&lt;&gt;""),attendance__2[[#This Row],[ID]]),"")</f>
        <v/>
      </c>
      <c r="D15439" t="str">
        <f ca="1">IFERROR(_xlfn.IFNA(IF((A15439-FLOOR(A15439,100))&lt;10,"الخدام",LOOKUP(FLOOR(A15439,100),Table2[ID start],Table2[Class])),"الخدام"),"")</f>
        <v/>
      </c>
    </row>
    <row r="15440" spans="1:4" x14ac:dyDescent="0.25">
      <c r="A15440" t="str" cm="1">
        <f t="array" aca="1" ref="A15440" ca="1">IFERROR(_xlfn.XLOOKUP(attendance__2[[#This Row],[ID]],_xlfn._xlws.FILTER(Table1[Old ID],Table1[Old ID]&lt;&gt;0),_xlfn._xlws.FILTER(Changelog!$C$2:$C$110,Changelog!$C$2:$C$110&lt;&gt;""),attendance__2[[#This Row],[ID]]),"")</f>
        <v/>
      </c>
      <c r="D15440" t="str">
        <f ca="1">IFERROR(_xlfn.IFNA(IF((A15440-FLOOR(A15440,100))&lt;10,"الخدام",LOOKUP(FLOOR(A15440,100),Table2[ID start],Table2[Class])),"الخدام"),"")</f>
        <v/>
      </c>
    </row>
    <row r="15441" spans="1:4" x14ac:dyDescent="0.25">
      <c r="A15441" t="str" cm="1">
        <f t="array" aca="1" ref="A15441" ca="1">IFERROR(_xlfn.XLOOKUP(attendance__2[[#This Row],[ID]],_xlfn._xlws.FILTER(Table1[Old ID],Table1[Old ID]&lt;&gt;0),_xlfn._xlws.FILTER(Changelog!$C$2:$C$110,Changelog!$C$2:$C$110&lt;&gt;""),attendance__2[[#This Row],[ID]]),"")</f>
        <v/>
      </c>
      <c r="D15441" t="str">
        <f ca="1">IFERROR(_xlfn.IFNA(IF((A15441-FLOOR(A15441,100))&lt;10,"الخدام",LOOKUP(FLOOR(A15441,100),Table2[ID start],Table2[Class])),"الخدام"),"")</f>
        <v/>
      </c>
    </row>
    <row r="15442" spans="1:4" x14ac:dyDescent="0.25">
      <c r="A15442" t="str" cm="1">
        <f t="array" aca="1" ref="A15442" ca="1">IFERROR(_xlfn.XLOOKUP(attendance__2[[#This Row],[ID]],_xlfn._xlws.FILTER(Table1[Old ID],Table1[Old ID]&lt;&gt;0),_xlfn._xlws.FILTER(Changelog!$C$2:$C$110,Changelog!$C$2:$C$110&lt;&gt;""),attendance__2[[#This Row],[ID]]),"")</f>
        <v/>
      </c>
      <c r="D15442" t="str">
        <f ca="1">IFERROR(_xlfn.IFNA(IF((A15442-FLOOR(A15442,100))&lt;10,"الخدام",LOOKUP(FLOOR(A15442,100),Table2[ID start],Table2[Class])),"الخدام"),"")</f>
        <v/>
      </c>
    </row>
    <row r="15443" spans="1:4" x14ac:dyDescent="0.25">
      <c r="A15443" t="str" cm="1">
        <f t="array" aca="1" ref="A15443" ca="1">IFERROR(_xlfn.XLOOKUP(attendance__2[[#This Row],[ID]],_xlfn._xlws.FILTER(Table1[Old ID],Table1[Old ID]&lt;&gt;0),_xlfn._xlws.FILTER(Changelog!$C$2:$C$110,Changelog!$C$2:$C$110&lt;&gt;""),attendance__2[[#This Row],[ID]]),"")</f>
        <v/>
      </c>
      <c r="D15443" t="str">
        <f ca="1">IFERROR(_xlfn.IFNA(IF((A15443-FLOOR(A15443,100))&lt;10,"الخدام",LOOKUP(FLOOR(A15443,100),Table2[ID start],Table2[Class])),"الخدام"),"")</f>
        <v/>
      </c>
    </row>
    <row r="15444" spans="1:4" x14ac:dyDescent="0.25">
      <c r="A15444" t="str" cm="1">
        <f t="array" aca="1" ref="A154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4" t="str">
        <f ca="1">IFERROR(_xlfn.IFNA(IF((A15444-FLOOR(A15444,100))&lt;10,"الخدام",LOOKUP(FLOOR(A15444,100),Table2[ID start],Table2[Class])),"الخدام"),"")</f>
        <v/>
      </c>
    </row>
    <row r="15445" spans="1:4" x14ac:dyDescent="0.25">
      <c r="A15445" t="str" cm="1">
        <f t="array" aca="1" ref="A15445" ca="1">IFERROR(_xlfn.XLOOKUP(attendance__2[[#This Row],[ID]],_xlfn._xlws.FILTER(Table1[Old ID],Table1[Old ID]&lt;&gt;0),_xlfn._xlws.FILTER(Changelog!$C$2:$C$110,Changelog!$C$2:$C$110&lt;&gt;""),attendance__2[[#This Row],[ID]]),"")</f>
        <v/>
      </c>
      <c r="D15445" t="str">
        <f ca="1">IFERROR(_xlfn.IFNA(IF((A15445-FLOOR(A15445,100))&lt;10,"الخدام",LOOKUP(FLOOR(A15445,100),Table2[ID start],Table2[Class])),"الخدام"),"")</f>
        <v/>
      </c>
    </row>
    <row r="15446" spans="1:4" x14ac:dyDescent="0.25">
      <c r="A15446" t="str" cm="1">
        <f t="array" aca="1" ref="A15446" ca="1">IFERROR(_xlfn.XLOOKUP(attendance__2[[#This Row],[ID]],_xlfn._xlws.FILTER(Table1[Old ID],Table1[Old ID]&lt;&gt;0),_xlfn._xlws.FILTER(Changelog!$C$2:$C$110,Changelog!$C$2:$C$110&lt;&gt;""),attendance__2[[#This Row],[ID]]),"")</f>
        <v/>
      </c>
      <c r="D15446" t="str">
        <f ca="1">IFERROR(_xlfn.IFNA(IF((A15446-FLOOR(A15446,100))&lt;10,"الخدام",LOOKUP(FLOOR(A15446,100),Table2[ID start],Table2[Class])),"الخدام"),"")</f>
        <v/>
      </c>
    </row>
    <row r="15447" spans="1:4" x14ac:dyDescent="0.25">
      <c r="A15447" t="str" cm="1">
        <f t="array" aca="1" ref="A15447" ca="1">IFERROR(_xlfn.XLOOKUP(attendance__2[[#This Row],[ID]],_xlfn._xlws.FILTER(Table1[Old ID],Table1[Old ID]&lt;&gt;0),_xlfn._xlws.FILTER(Changelog!$C$2:$C$110,Changelog!$C$2:$C$110&lt;&gt;""),attendance__2[[#This Row],[ID]]),"")</f>
        <v/>
      </c>
      <c r="D15447" t="str">
        <f ca="1">IFERROR(_xlfn.IFNA(IF((A15447-FLOOR(A15447,100))&lt;10,"الخدام",LOOKUP(FLOOR(A15447,100),Table2[ID start],Table2[Class])),"الخدام"),"")</f>
        <v/>
      </c>
    </row>
    <row r="15448" spans="1:4" x14ac:dyDescent="0.25">
      <c r="A15448" t="str" cm="1">
        <f t="array" aca="1" ref="A15448" ca="1">IFERROR(_xlfn.XLOOKUP(attendance__2[[#This Row],[ID]],_xlfn._xlws.FILTER(Table1[Old ID],Table1[Old ID]&lt;&gt;0),_xlfn._xlws.FILTER(Changelog!$C$2:$C$110,Changelog!$C$2:$C$110&lt;&gt;""),attendance__2[[#This Row],[ID]]),"")</f>
        <v/>
      </c>
      <c r="D15448" t="str">
        <f ca="1">IFERROR(_xlfn.IFNA(IF((A15448-FLOOR(A15448,100))&lt;10,"الخدام",LOOKUP(FLOOR(A15448,100),Table2[ID start],Table2[Class])),"الخدام"),"")</f>
        <v/>
      </c>
    </row>
    <row r="15449" spans="1:4" x14ac:dyDescent="0.25">
      <c r="A15449" t="str" cm="1">
        <f t="array" aca="1" ref="A15449" ca="1">IFERROR(_xlfn.XLOOKUP(attendance__2[[#This Row],[ID]],_xlfn._xlws.FILTER(Table1[Old ID],Table1[Old ID]&lt;&gt;0),_xlfn._xlws.FILTER(Changelog!$C$2:$C$110,Changelog!$C$2:$C$110&lt;&gt;""),attendance__2[[#This Row],[ID]]),"")</f>
        <v/>
      </c>
      <c r="D15449" t="str">
        <f ca="1">IFERROR(_xlfn.IFNA(IF((A15449-FLOOR(A15449,100))&lt;10,"الخدام",LOOKUP(FLOOR(A15449,100),Table2[ID start],Table2[Class])),"الخدام"),"")</f>
        <v/>
      </c>
    </row>
    <row r="15450" spans="1:4" x14ac:dyDescent="0.25">
      <c r="A15450" t="str" cm="1">
        <f t="array" aca="1" ref="A15450" ca="1">IFERROR(_xlfn.XLOOKUP(attendance__2[[#This Row],[ID]],_xlfn._xlws.FILTER(Table1[Old ID],Table1[Old ID]&lt;&gt;0),_xlfn._xlws.FILTER(Changelog!$C$2:$C$110,Changelog!$C$2:$C$110&lt;&gt;""),attendance__2[[#This Row],[ID]]),"")</f>
        <v/>
      </c>
      <c r="D15450" t="str">
        <f ca="1">IFERROR(_xlfn.IFNA(IF((A15450-FLOOR(A15450,100))&lt;10,"الخدام",LOOKUP(FLOOR(A15450,100),Table2[ID start],Table2[Class])),"الخدام"),"")</f>
        <v/>
      </c>
    </row>
    <row r="15451" spans="1:4" x14ac:dyDescent="0.25">
      <c r="A15451" t="str" cm="1">
        <f t="array" aca="1" ref="A15451" ca="1">IFERROR(_xlfn.XLOOKUP(attendance__2[[#This Row],[ID]],_xlfn._xlws.FILTER(Table1[Old ID],Table1[Old ID]&lt;&gt;0),_xlfn._xlws.FILTER(Changelog!$C$2:$C$110,Changelog!$C$2:$C$110&lt;&gt;""),attendance__2[[#This Row],[ID]]),"")</f>
        <v/>
      </c>
      <c r="D15451" t="str">
        <f ca="1">IFERROR(_xlfn.IFNA(IF((A15451-FLOOR(A15451,100))&lt;10,"الخدام",LOOKUP(FLOOR(A15451,100),Table2[ID start],Table2[Class])),"الخدام"),"")</f>
        <v/>
      </c>
    </row>
    <row r="15452" spans="1:4" x14ac:dyDescent="0.25">
      <c r="A15452" t="str" cm="1">
        <f t="array" aca="1" ref="A15452" ca="1">IFERROR(_xlfn.XLOOKUP(attendance__2[[#This Row],[ID]],_xlfn._xlws.FILTER(Table1[Old ID],Table1[Old ID]&lt;&gt;0),_xlfn._xlws.FILTER(Changelog!$C$2:$C$110,Changelog!$C$2:$C$110&lt;&gt;""),attendance__2[[#This Row],[ID]]),"")</f>
        <v/>
      </c>
      <c r="D15452" t="str">
        <f ca="1">IFERROR(_xlfn.IFNA(IF((A15452-FLOOR(A15452,100))&lt;10,"الخدام",LOOKUP(FLOOR(A15452,100),Table2[ID start],Table2[Class])),"الخدام"),"")</f>
        <v/>
      </c>
    </row>
    <row r="15453" spans="1:4" x14ac:dyDescent="0.25">
      <c r="A15453" t="str" cm="1">
        <f t="array" aca="1" ref="A15453" ca="1">IFERROR(_xlfn.XLOOKUP(attendance__2[[#This Row],[ID]],_xlfn._xlws.FILTER(Table1[Old ID],Table1[Old ID]&lt;&gt;0),_xlfn._xlws.FILTER(Changelog!$C$2:$C$110,Changelog!$C$2:$C$110&lt;&gt;""),attendance__2[[#This Row],[ID]]),"")</f>
        <v/>
      </c>
      <c r="D15453" t="str">
        <f ca="1">IFERROR(_xlfn.IFNA(IF((A15453-FLOOR(A15453,100))&lt;10,"الخدام",LOOKUP(FLOOR(A15453,100),Table2[ID start],Table2[Class])),"الخدام"),"")</f>
        <v/>
      </c>
    </row>
    <row r="15454" spans="1:4" x14ac:dyDescent="0.25">
      <c r="A15454" t="str" cm="1">
        <f t="array" aca="1" ref="A15454" ca="1">IFERROR(_xlfn.XLOOKUP(attendance__2[[#This Row],[ID]],_xlfn._xlws.FILTER(Table1[Old ID],Table1[Old ID]&lt;&gt;0),_xlfn._xlws.FILTER(Changelog!$C$2:$C$110,Changelog!$C$2:$C$110&lt;&gt;""),attendance__2[[#This Row],[ID]]),"")</f>
        <v/>
      </c>
      <c r="D15454" t="str">
        <f ca="1">IFERROR(_xlfn.IFNA(IF((A15454-FLOOR(A15454,100))&lt;10,"الخدام",LOOKUP(FLOOR(A15454,100),Table2[ID start],Table2[Class])),"الخدام"),"")</f>
        <v/>
      </c>
    </row>
    <row r="15455" spans="1:4" x14ac:dyDescent="0.25">
      <c r="A15455" t="str" cm="1">
        <f t="array" aca="1" ref="A15455" ca="1">IFERROR(_xlfn.XLOOKUP(attendance__2[[#This Row],[ID]],_xlfn._xlws.FILTER(Table1[Old ID],Table1[Old ID]&lt;&gt;0),_xlfn._xlws.FILTER(Changelog!$C$2:$C$110,Changelog!$C$2:$C$110&lt;&gt;""),attendance__2[[#This Row],[ID]]),"")</f>
        <v/>
      </c>
      <c r="D15455" t="str">
        <f ca="1">IFERROR(_xlfn.IFNA(IF((A15455-FLOOR(A15455,100))&lt;10,"الخدام",LOOKUP(FLOOR(A15455,100),Table2[ID start],Table2[Class])),"الخدام"),"")</f>
        <v/>
      </c>
    </row>
    <row r="15456" spans="1:4" x14ac:dyDescent="0.25">
      <c r="A15456" t="str" cm="1">
        <f t="array" aca="1" ref="A15456" ca="1">IFERROR(_xlfn.XLOOKUP(attendance__2[[#This Row],[ID]],_xlfn._xlws.FILTER(Table1[Old ID],Table1[Old ID]&lt;&gt;0),_xlfn._xlws.FILTER(Changelog!$C$2:$C$110,Changelog!$C$2:$C$110&lt;&gt;""),attendance__2[[#This Row],[ID]]),"")</f>
        <v/>
      </c>
      <c r="D15456" t="str">
        <f ca="1">IFERROR(_xlfn.IFNA(IF((A15456-FLOOR(A15456,100))&lt;10,"الخدام",LOOKUP(FLOOR(A15456,100),Table2[ID start],Table2[Class])),"الخدام"),"")</f>
        <v/>
      </c>
    </row>
    <row r="15457" spans="1:4" x14ac:dyDescent="0.25">
      <c r="A15457" t="str" cm="1">
        <f t="array" aca="1" ref="A15457" ca="1">IFERROR(_xlfn.XLOOKUP(attendance__2[[#This Row],[ID]],_xlfn._xlws.FILTER(Table1[Old ID],Table1[Old ID]&lt;&gt;0),_xlfn._xlws.FILTER(Changelog!$C$2:$C$110,Changelog!$C$2:$C$110&lt;&gt;""),attendance__2[[#This Row],[ID]]),"")</f>
        <v/>
      </c>
      <c r="D15457" t="str">
        <f ca="1">IFERROR(_xlfn.IFNA(IF((A15457-FLOOR(A15457,100))&lt;10,"الخدام",LOOKUP(FLOOR(A15457,100),Table2[ID start],Table2[Class])),"الخدام"),"")</f>
        <v/>
      </c>
    </row>
    <row r="15458" spans="1:4" x14ac:dyDescent="0.25">
      <c r="A15458" t="str" cm="1">
        <f t="array" aca="1" ref="A15458" ca="1">IFERROR(_xlfn.XLOOKUP(attendance__2[[#This Row],[ID]],_xlfn._xlws.FILTER(Table1[Old ID],Table1[Old ID]&lt;&gt;0),_xlfn._xlws.FILTER(Changelog!$C$2:$C$110,Changelog!$C$2:$C$110&lt;&gt;""),attendance__2[[#This Row],[ID]]),"")</f>
        <v/>
      </c>
      <c r="D15458" t="str">
        <f ca="1">IFERROR(_xlfn.IFNA(IF((A15458-FLOOR(A15458,100))&lt;10,"الخدام",LOOKUP(FLOOR(A15458,100),Table2[ID start],Table2[Class])),"الخدام"),"")</f>
        <v/>
      </c>
    </row>
    <row r="15459" spans="1:4" x14ac:dyDescent="0.25">
      <c r="A15459" t="str" cm="1">
        <f t="array" aca="1" ref="A15459" ca="1">IFERROR(_xlfn.XLOOKUP(attendance__2[[#This Row],[ID]],_xlfn._xlws.FILTER(Table1[Old ID],Table1[Old ID]&lt;&gt;0),_xlfn._xlws.FILTER(Changelog!$C$2:$C$110,Changelog!$C$2:$C$110&lt;&gt;""),attendance__2[[#This Row],[ID]]),"")</f>
        <v/>
      </c>
      <c r="D15459" t="str">
        <f ca="1">IFERROR(_xlfn.IFNA(IF((A15459-FLOOR(A15459,100))&lt;10,"الخدام",LOOKUP(FLOOR(A15459,100),Table2[ID start],Table2[Class])),"الخدام"),"")</f>
        <v/>
      </c>
    </row>
    <row r="15460" spans="1:4" x14ac:dyDescent="0.25">
      <c r="A15460" t="str" cm="1">
        <f t="array" aca="1" ref="A15460" ca="1">IFERROR(_xlfn.XLOOKUP(attendance__2[[#This Row],[ID]],_xlfn._xlws.FILTER(Table1[Old ID],Table1[Old ID]&lt;&gt;0),_xlfn._xlws.FILTER(Changelog!$C$2:$C$110,Changelog!$C$2:$C$110&lt;&gt;""),attendance__2[[#This Row],[ID]]),"")</f>
        <v/>
      </c>
      <c r="D15460" t="str">
        <f ca="1">IFERROR(_xlfn.IFNA(IF((A15460-FLOOR(A15460,100))&lt;10,"الخدام",LOOKUP(FLOOR(A15460,100),Table2[ID start],Table2[Class])),"الخدام"),"")</f>
        <v/>
      </c>
    </row>
    <row r="15461" spans="1:4" x14ac:dyDescent="0.25">
      <c r="A15461" t="str" cm="1">
        <f t="array" aca="1" ref="A15461" ca="1">IFERROR(_xlfn.XLOOKUP(attendance__2[[#This Row],[ID]],_xlfn._xlws.FILTER(Table1[Old ID],Table1[Old ID]&lt;&gt;0),_xlfn._xlws.FILTER(Changelog!$C$2:$C$110,Changelog!$C$2:$C$110&lt;&gt;""),attendance__2[[#This Row],[ID]]),"")</f>
        <v/>
      </c>
      <c r="D15461" t="str">
        <f ca="1">IFERROR(_xlfn.IFNA(IF((A15461-FLOOR(A15461,100))&lt;10,"الخدام",LOOKUP(FLOOR(A15461,100),Table2[ID start],Table2[Class])),"الخدام"),"")</f>
        <v/>
      </c>
    </row>
    <row r="15462" spans="1:4" x14ac:dyDescent="0.25">
      <c r="A15462" t="str" cm="1">
        <f t="array" aca="1" ref="A15462" ca="1">IFERROR(_xlfn.XLOOKUP(attendance__2[[#This Row],[ID]],_xlfn._xlws.FILTER(Table1[Old ID],Table1[Old ID]&lt;&gt;0),_xlfn._xlws.FILTER(Changelog!$C$2:$C$110,Changelog!$C$2:$C$110&lt;&gt;""),attendance__2[[#This Row],[ID]]),"")</f>
        <v/>
      </c>
      <c r="D15462" t="str">
        <f ca="1">IFERROR(_xlfn.IFNA(IF((A15462-FLOOR(A15462,100))&lt;10,"الخدام",LOOKUP(FLOOR(A15462,100),Table2[ID start],Table2[Class])),"الخدام"),"")</f>
        <v/>
      </c>
    </row>
    <row r="15463" spans="1:4" x14ac:dyDescent="0.25">
      <c r="A15463" t="str" cm="1">
        <f t="array" aca="1" ref="A15463" ca="1">IFERROR(_xlfn.XLOOKUP(attendance__2[[#This Row],[ID]],_xlfn._xlws.FILTER(Table1[Old ID],Table1[Old ID]&lt;&gt;0),_xlfn._xlws.FILTER(Changelog!$C$2:$C$110,Changelog!$C$2:$C$110&lt;&gt;""),attendance__2[[#This Row],[ID]]),"")</f>
        <v/>
      </c>
      <c r="D15463" t="str">
        <f ca="1">IFERROR(_xlfn.IFNA(IF((A15463-FLOOR(A15463,100))&lt;10,"الخدام",LOOKUP(FLOOR(A15463,100),Table2[ID start],Table2[Class])),"الخدام"),"")</f>
        <v/>
      </c>
    </row>
    <row r="15464" spans="1:4" x14ac:dyDescent="0.25">
      <c r="A15464" t="str" cm="1">
        <f t="array" aca="1" ref="A15464" ca="1">IFERROR(_xlfn.XLOOKUP(attendance__2[[#This Row],[ID]],_xlfn._xlws.FILTER(Table1[Old ID],Table1[Old ID]&lt;&gt;0),_xlfn._xlws.FILTER(Changelog!$C$2:$C$110,Changelog!$C$2:$C$110&lt;&gt;""),attendance__2[[#This Row],[ID]]),"")</f>
        <v/>
      </c>
      <c r="D15464" t="str">
        <f ca="1">IFERROR(_xlfn.IFNA(IF((A15464-FLOOR(A15464,100))&lt;10,"الخدام",LOOKUP(FLOOR(A15464,100),Table2[ID start],Table2[Class])),"الخدام"),"")</f>
        <v/>
      </c>
    </row>
    <row r="15465" spans="1:4" x14ac:dyDescent="0.25">
      <c r="A15465" t="str" cm="1">
        <f t="array" aca="1" ref="A15465" ca="1">IFERROR(_xlfn.XLOOKUP(attendance__2[[#This Row],[ID]],_xlfn._xlws.FILTER(Table1[Old ID],Table1[Old ID]&lt;&gt;0),_xlfn._xlws.FILTER(Changelog!$C$2:$C$110,Changelog!$C$2:$C$110&lt;&gt;""),attendance__2[[#This Row],[ID]]),"")</f>
        <v/>
      </c>
      <c r="D15465" t="str">
        <f ca="1">IFERROR(_xlfn.IFNA(IF((A15465-FLOOR(A15465,100))&lt;10,"الخدام",LOOKUP(FLOOR(A15465,100),Table2[ID start],Table2[Class])),"الخدام"),"")</f>
        <v/>
      </c>
    </row>
    <row r="15466" spans="1:4" x14ac:dyDescent="0.25">
      <c r="A15466" t="str" cm="1">
        <f t="array" aca="1" ref="A15466" ca="1">IFERROR(_xlfn.XLOOKUP(attendance__2[[#This Row],[ID]],_xlfn._xlws.FILTER(Table1[Old ID],Table1[Old ID]&lt;&gt;0),_xlfn._xlws.FILTER(Changelog!$C$2:$C$110,Changelog!$C$2:$C$110&lt;&gt;""),attendance__2[[#This Row],[ID]]),"")</f>
        <v/>
      </c>
      <c r="D15466" t="str">
        <f ca="1">IFERROR(_xlfn.IFNA(IF((A15466-FLOOR(A15466,100))&lt;10,"الخدام",LOOKUP(FLOOR(A15466,100),Table2[ID start],Table2[Class])),"الخدام"),"")</f>
        <v/>
      </c>
    </row>
    <row r="15467" spans="1:4" x14ac:dyDescent="0.25">
      <c r="A15467" t="str" cm="1">
        <f t="array" aca="1" ref="A15467" ca="1">IFERROR(_xlfn.XLOOKUP(attendance__2[[#This Row],[ID]],_xlfn._xlws.FILTER(Table1[Old ID],Table1[Old ID]&lt;&gt;0),_xlfn._xlws.FILTER(Changelog!$C$2:$C$110,Changelog!$C$2:$C$110&lt;&gt;""),attendance__2[[#This Row],[ID]]),"")</f>
        <v/>
      </c>
      <c r="D15467" t="str">
        <f ca="1">IFERROR(_xlfn.IFNA(IF((A15467-FLOOR(A15467,100))&lt;10,"الخدام",LOOKUP(FLOOR(A15467,100),Table2[ID start],Table2[Class])),"الخدام"),"")</f>
        <v/>
      </c>
    </row>
    <row r="15468" spans="1:4" x14ac:dyDescent="0.25">
      <c r="A15468" t="str" cm="1">
        <f t="array" aca="1" ref="A15468" ca="1">IFERROR(_xlfn.XLOOKUP(attendance__2[[#This Row],[ID]],_xlfn._xlws.FILTER(Table1[Old ID],Table1[Old ID]&lt;&gt;0),_xlfn._xlws.FILTER(Changelog!$C$2:$C$110,Changelog!$C$2:$C$110&lt;&gt;""),attendance__2[[#This Row],[ID]]),"")</f>
        <v/>
      </c>
      <c r="D15468" t="str">
        <f ca="1">IFERROR(_xlfn.IFNA(IF((A15468-FLOOR(A15468,100))&lt;10,"الخدام",LOOKUP(FLOOR(A15468,100),Table2[ID start],Table2[Class])),"الخدام"),"")</f>
        <v/>
      </c>
    </row>
    <row r="15469" spans="1:4" x14ac:dyDescent="0.25">
      <c r="A15469" t="str" cm="1">
        <f t="array" aca="1" ref="A15469" ca="1">IFERROR(_xlfn.XLOOKUP(attendance__2[[#This Row],[ID]],_xlfn._xlws.FILTER(Table1[Old ID],Table1[Old ID]&lt;&gt;0),_xlfn._xlws.FILTER(Changelog!$C$2:$C$110,Changelog!$C$2:$C$110&lt;&gt;""),attendance__2[[#This Row],[ID]]),"")</f>
        <v/>
      </c>
      <c r="D15469" t="str">
        <f ca="1">IFERROR(_xlfn.IFNA(IF((A15469-FLOOR(A15469,100))&lt;10,"الخدام",LOOKUP(FLOOR(A15469,100),Table2[ID start],Table2[Class])),"الخدام"),"")</f>
        <v/>
      </c>
    </row>
    <row r="15470" spans="1:4" x14ac:dyDescent="0.25">
      <c r="A15470" t="str" cm="1">
        <f t="array" aca="1" ref="A15470" ca="1">IFERROR(_xlfn.XLOOKUP(attendance__2[[#This Row],[ID]],_xlfn._xlws.FILTER(Table1[Old ID],Table1[Old ID]&lt;&gt;0),_xlfn._xlws.FILTER(Changelog!$C$2:$C$110,Changelog!$C$2:$C$110&lt;&gt;""),attendance__2[[#This Row],[ID]]),"")</f>
        <v/>
      </c>
      <c r="D15470" t="str">
        <f ca="1">IFERROR(_xlfn.IFNA(IF((A15470-FLOOR(A15470,100))&lt;10,"الخدام",LOOKUP(FLOOR(A15470,100),Table2[ID start],Table2[Class])),"الخدام"),"")</f>
        <v/>
      </c>
    </row>
    <row r="15471" spans="1:4" x14ac:dyDescent="0.25">
      <c r="A15471" t="str" cm="1">
        <f t="array" aca="1" ref="A15471" ca="1">IFERROR(_xlfn.XLOOKUP(attendance__2[[#This Row],[ID]],_xlfn._xlws.FILTER(Table1[Old ID],Table1[Old ID]&lt;&gt;0),_xlfn._xlws.FILTER(Changelog!$C$2:$C$110,Changelog!$C$2:$C$110&lt;&gt;""),attendance__2[[#This Row],[ID]]),"")</f>
        <v/>
      </c>
      <c r="D15471" t="str">
        <f ca="1">IFERROR(_xlfn.IFNA(IF((A15471-FLOOR(A15471,100))&lt;10,"الخدام",LOOKUP(FLOOR(A15471,100),Table2[ID start],Table2[Class])),"الخدام"),"")</f>
        <v/>
      </c>
    </row>
    <row r="15472" spans="1:4" x14ac:dyDescent="0.25">
      <c r="A15472" t="str" cm="1">
        <f t="array" aca="1" ref="A15472" ca="1">IFERROR(_xlfn.XLOOKUP(attendance__2[[#This Row],[ID]],_xlfn._xlws.FILTER(Table1[Old ID],Table1[Old ID]&lt;&gt;0),_xlfn._xlws.FILTER(Changelog!$C$2:$C$110,Changelog!$C$2:$C$110&lt;&gt;""),attendance__2[[#This Row],[ID]]),"")</f>
        <v/>
      </c>
      <c r="D15472" t="str">
        <f ca="1">IFERROR(_xlfn.IFNA(IF((A15472-FLOOR(A15472,100))&lt;10,"الخدام",LOOKUP(FLOOR(A15472,100),Table2[ID start],Table2[Class])),"الخدام"),"")</f>
        <v/>
      </c>
    </row>
    <row r="15473" spans="1:4" x14ac:dyDescent="0.25">
      <c r="A15473" t="str" cm="1">
        <f t="array" aca="1" ref="A15473" ca="1">IFERROR(_xlfn.XLOOKUP(attendance__2[[#This Row],[ID]],_xlfn._xlws.FILTER(Table1[Old ID],Table1[Old ID]&lt;&gt;0),_xlfn._xlws.FILTER(Changelog!$C$2:$C$110,Changelog!$C$2:$C$110&lt;&gt;""),attendance__2[[#This Row],[ID]]),"")</f>
        <v/>
      </c>
      <c r="D15473" t="str">
        <f ca="1">IFERROR(_xlfn.IFNA(IF((A15473-FLOOR(A15473,100))&lt;10,"الخدام",LOOKUP(FLOOR(A15473,100),Table2[ID start],Table2[Class])),"الخدام"),"")</f>
        <v/>
      </c>
    </row>
    <row r="15474" spans="1:4" x14ac:dyDescent="0.25">
      <c r="A15474" t="str" cm="1">
        <f t="array" aca="1" ref="A15474" ca="1">IFERROR(_xlfn.XLOOKUP(attendance__2[[#This Row],[ID]],_xlfn._xlws.FILTER(Table1[Old ID],Table1[Old ID]&lt;&gt;0),_xlfn._xlws.FILTER(Changelog!$C$2:$C$110,Changelog!$C$2:$C$110&lt;&gt;""),attendance__2[[#This Row],[ID]]),"")</f>
        <v/>
      </c>
      <c r="D15474" t="str">
        <f ca="1">IFERROR(_xlfn.IFNA(IF((A15474-FLOOR(A15474,100))&lt;10,"الخدام",LOOKUP(FLOOR(A15474,100),Table2[ID start],Table2[Class])),"الخدام"),"")</f>
        <v/>
      </c>
    </row>
    <row r="15475" spans="1:4" x14ac:dyDescent="0.25">
      <c r="A15475" t="str" cm="1">
        <f t="array" aca="1" ref="A15475" ca="1">IFERROR(_xlfn.XLOOKUP(attendance__2[[#This Row],[ID]],_xlfn._xlws.FILTER(Table1[Old ID],Table1[Old ID]&lt;&gt;0),_xlfn._xlws.FILTER(Changelog!$C$2:$C$110,Changelog!$C$2:$C$110&lt;&gt;""),attendance__2[[#This Row],[ID]]),"")</f>
        <v/>
      </c>
      <c r="D15475" t="str">
        <f ca="1">IFERROR(_xlfn.IFNA(IF((A15475-FLOOR(A15475,100))&lt;10,"الخدام",LOOKUP(FLOOR(A15475,100),Table2[ID start],Table2[Class])),"الخدام"),"")</f>
        <v/>
      </c>
    </row>
    <row r="15476" spans="1:4" x14ac:dyDescent="0.25">
      <c r="A15476" t="str" cm="1">
        <f t="array" aca="1" ref="A15476" ca="1">IFERROR(_xlfn.XLOOKUP(attendance__2[[#This Row],[ID]],_xlfn._xlws.FILTER(Table1[Old ID],Table1[Old ID]&lt;&gt;0),_xlfn._xlws.FILTER(Changelog!$C$2:$C$110,Changelog!$C$2:$C$110&lt;&gt;""),attendance__2[[#This Row],[ID]]),"")</f>
        <v/>
      </c>
      <c r="D15476" t="str">
        <f ca="1">IFERROR(_xlfn.IFNA(IF((A15476-FLOOR(A15476,100))&lt;10,"الخدام",LOOKUP(FLOOR(A15476,100),Table2[ID start],Table2[Class])),"الخدام"),"")</f>
        <v/>
      </c>
    </row>
    <row r="15477" spans="1:4" x14ac:dyDescent="0.25">
      <c r="A15477" t="str" cm="1">
        <f t="array" aca="1" ref="A15477" ca="1">IFERROR(_xlfn.XLOOKUP(attendance__2[[#This Row],[ID]],_xlfn._xlws.FILTER(Table1[Old ID],Table1[Old ID]&lt;&gt;0),_xlfn._xlws.FILTER(Changelog!$C$2:$C$110,Changelog!$C$2:$C$110&lt;&gt;""),attendance__2[[#This Row],[ID]]),"")</f>
        <v/>
      </c>
      <c r="D15477" t="str">
        <f ca="1">IFERROR(_xlfn.IFNA(IF((A15477-FLOOR(A15477,100))&lt;10,"الخدام",LOOKUP(FLOOR(A15477,100),Table2[ID start],Table2[Class])),"الخدام"),"")</f>
        <v/>
      </c>
    </row>
    <row r="15478" spans="1:4" x14ac:dyDescent="0.25">
      <c r="A15478" t="str" cm="1">
        <f t="array" aca="1" ref="A15478" ca="1">IFERROR(_xlfn.XLOOKUP(attendance__2[[#This Row],[ID]],_xlfn._xlws.FILTER(Table1[Old ID],Table1[Old ID]&lt;&gt;0),_xlfn._xlws.FILTER(Changelog!$C$2:$C$110,Changelog!$C$2:$C$110&lt;&gt;""),attendance__2[[#This Row],[ID]]),"")</f>
        <v/>
      </c>
      <c r="D15478" t="str">
        <f ca="1">IFERROR(_xlfn.IFNA(IF((A15478-FLOOR(A15478,100))&lt;10,"الخدام",LOOKUP(FLOOR(A15478,100),Table2[ID start],Table2[Class])),"الخدام"),"")</f>
        <v/>
      </c>
    </row>
    <row r="15479" spans="1:4" x14ac:dyDescent="0.25">
      <c r="A15479" t="str" cm="1">
        <f t="array" aca="1" ref="A15479" ca="1">IFERROR(_xlfn.XLOOKUP(attendance__2[[#This Row],[ID]],_xlfn._xlws.FILTER(Table1[Old ID],Table1[Old ID]&lt;&gt;0),_xlfn._xlws.FILTER(Changelog!$C$2:$C$110,Changelog!$C$2:$C$110&lt;&gt;""),attendance__2[[#This Row],[ID]]),"")</f>
        <v/>
      </c>
      <c r="D15479" t="str">
        <f ca="1">IFERROR(_xlfn.IFNA(IF((A15479-FLOOR(A15479,100))&lt;10,"الخدام",LOOKUP(FLOOR(A15479,100),Table2[ID start],Table2[Class])),"الخدام"),"")</f>
        <v/>
      </c>
    </row>
    <row r="15480" spans="1:4" x14ac:dyDescent="0.25">
      <c r="A15480" t="str" cm="1">
        <f t="array" aca="1" ref="A15480" ca="1">IFERROR(_xlfn.XLOOKUP(attendance__2[[#This Row],[ID]],_xlfn._xlws.FILTER(Table1[Old ID],Table1[Old ID]&lt;&gt;0),_xlfn._xlws.FILTER(Changelog!$C$2:$C$110,Changelog!$C$2:$C$110&lt;&gt;""),attendance__2[[#This Row],[ID]]),"")</f>
        <v/>
      </c>
      <c r="D15480" t="str">
        <f ca="1">IFERROR(_xlfn.IFNA(IF((A15480-FLOOR(A15480,100))&lt;10,"الخدام",LOOKUP(FLOOR(A15480,100),Table2[ID start],Table2[Class])),"الخدام"),"")</f>
        <v/>
      </c>
    </row>
    <row r="15481" spans="1:4" x14ac:dyDescent="0.25">
      <c r="A15481" t="str" cm="1">
        <f t="array" aca="1" ref="A15481" ca="1">IFERROR(_xlfn.XLOOKUP(attendance__2[[#This Row],[ID]],_xlfn._xlws.FILTER(Table1[Old ID],Table1[Old ID]&lt;&gt;0),_xlfn._xlws.FILTER(Changelog!$C$2:$C$110,Changelog!$C$2:$C$110&lt;&gt;""),attendance__2[[#This Row],[ID]]),"")</f>
        <v/>
      </c>
      <c r="D15481" t="str">
        <f ca="1">IFERROR(_xlfn.IFNA(IF((A15481-FLOOR(A15481,100))&lt;10,"الخدام",LOOKUP(FLOOR(A15481,100),Table2[ID start],Table2[Class])),"الخدام"),"")</f>
        <v/>
      </c>
    </row>
    <row r="15482" spans="1:4" x14ac:dyDescent="0.25">
      <c r="A15482" t="str" cm="1">
        <f t="array" aca="1" ref="A15482" ca="1">IFERROR(_xlfn.XLOOKUP(attendance__2[[#This Row],[ID]],_xlfn._xlws.FILTER(Table1[Old ID],Table1[Old ID]&lt;&gt;0),_xlfn._xlws.FILTER(Changelog!$C$2:$C$110,Changelog!$C$2:$C$110&lt;&gt;""),attendance__2[[#This Row],[ID]]),"")</f>
        <v/>
      </c>
      <c r="D15482" t="str">
        <f ca="1">IFERROR(_xlfn.IFNA(IF((A15482-FLOOR(A15482,100))&lt;10,"الخدام",LOOKUP(FLOOR(A15482,100),Table2[ID start],Table2[Class])),"الخدام"),"")</f>
        <v/>
      </c>
    </row>
    <row r="15483" spans="1:4" x14ac:dyDescent="0.25">
      <c r="A15483" t="str" cm="1">
        <f t="array" aca="1" ref="A15483" ca="1">IFERROR(_xlfn.XLOOKUP(attendance__2[[#This Row],[ID]],_xlfn._xlws.FILTER(Table1[Old ID],Table1[Old ID]&lt;&gt;0),_xlfn._xlws.FILTER(Changelog!$C$2:$C$110,Changelog!$C$2:$C$110&lt;&gt;""),attendance__2[[#This Row],[ID]]),"")</f>
        <v/>
      </c>
      <c r="D15483" t="str">
        <f ca="1">IFERROR(_xlfn.IFNA(IF((A15483-FLOOR(A15483,100))&lt;10,"الخدام",LOOKUP(FLOOR(A15483,100),Table2[ID start],Table2[Class])),"الخدام"),"")</f>
        <v/>
      </c>
    </row>
    <row r="15484" spans="1:4" x14ac:dyDescent="0.25">
      <c r="A15484" t="str" cm="1">
        <f t="array" aca="1" ref="A15484" ca="1">IFERROR(_xlfn.XLOOKUP(attendance__2[[#This Row],[ID]],_xlfn._xlws.FILTER(Table1[Old ID],Table1[Old ID]&lt;&gt;0),_xlfn._xlws.FILTER(Changelog!$C$2:$C$110,Changelog!$C$2:$C$110&lt;&gt;""),attendance__2[[#This Row],[ID]]),"")</f>
        <v/>
      </c>
      <c r="D15484" t="str">
        <f ca="1">IFERROR(_xlfn.IFNA(IF((A15484-FLOOR(A15484,100))&lt;10,"الخدام",LOOKUP(FLOOR(A15484,100),Table2[ID start],Table2[Class])),"الخدام"),"")</f>
        <v/>
      </c>
    </row>
    <row r="15485" spans="1:4" x14ac:dyDescent="0.25">
      <c r="A15485" t="str" cm="1">
        <f t="array" aca="1" ref="A15485" ca="1">IFERROR(_xlfn.XLOOKUP(attendance__2[[#This Row],[ID]],_xlfn._xlws.FILTER(Table1[Old ID],Table1[Old ID]&lt;&gt;0),_xlfn._xlws.FILTER(Changelog!$C$2:$C$110,Changelog!$C$2:$C$110&lt;&gt;""),attendance__2[[#This Row],[ID]]),"")</f>
        <v/>
      </c>
      <c r="D15485" t="str">
        <f ca="1">IFERROR(_xlfn.IFNA(IF((A15485-FLOOR(A15485,100))&lt;10,"الخدام",LOOKUP(FLOOR(A15485,100),Table2[ID start],Table2[Class])),"الخدام"),"")</f>
        <v/>
      </c>
    </row>
    <row r="15486" spans="1:4" x14ac:dyDescent="0.25">
      <c r="A15486" t="str" cm="1">
        <f t="array" aca="1" ref="A15486" ca="1">IFERROR(_xlfn.XLOOKUP(attendance__2[[#This Row],[ID]],_xlfn._xlws.FILTER(Table1[Old ID],Table1[Old ID]&lt;&gt;0),_xlfn._xlws.FILTER(Changelog!$C$2:$C$110,Changelog!$C$2:$C$110&lt;&gt;""),attendance__2[[#This Row],[ID]]),"")</f>
        <v/>
      </c>
      <c r="D15486" t="str">
        <f ca="1">IFERROR(_xlfn.IFNA(IF((A15486-FLOOR(A15486,100))&lt;10,"الخدام",LOOKUP(FLOOR(A15486,100),Table2[ID start],Table2[Class])),"الخدام"),"")</f>
        <v/>
      </c>
    </row>
    <row r="15487" spans="1:4" x14ac:dyDescent="0.25">
      <c r="A15487" t="str" cm="1">
        <f t="array" aca="1" ref="A15487" ca="1">IFERROR(_xlfn.XLOOKUP(attendance__2[[#This Row],[ID]],_xlfn._xlws.FILTER(Table1[Old ID],Table1[Old ID]&lt;&gt;0),_xlfn._xlws.FILTER(Changelog!$C$2:$C$110,Changelog!$C$2:$C$110&lt;&gt;""),attendance__2[[#This Row],[ID]]),"")</f>
        <v/>
      </c>
      <c r="D15487" t="str">
        <f ca="1">IFERROR(_xlfn.IFNA(IF((A15487-FLOOR(A15487,100))&lt;10,"الخدام",LOOKUP(FLOOR(A15487,100),Table2[ID start],Table2[Class])),"الخدام"),"")</f>
        <v/>
      </c>
    </row>
    <row r="15488" spans="1:4" x14ac:dyDescent="0.25">
      <c r="A15488" t="str" cm="1">
        <f t="array" aca="1" ref="A15488" ca="1">IFERROR(_xlfn.XLOOKUP(attendance__2[[#This Row],[ID]],_xlfn._xlws.FILTER(Table1[Old ID],Table1[Old ID]&lt;&gt;0),_xlfn._xlws.FILTER(Changelog!$C$2:$C$110,Changelog!$C$2:$C$110&lt;&gt;""),attendance__2[[#This Row],[ID]]),"")</f>
        <v/>
      </c>
      <c r="D15488" t="str">
        <f ca="1">IFERROR(_xlfn.IFNA(IF((A15488-FLOOR(A15488,100))&lt;10,"الخدام",LOOKUP(FLOOR(A15488,100),Table2[ID start],Table2[Class])),"الخدام"),"")</f>
        <v/>
      </c>
    </row>
    <row r="15489" spans="1:4" x14ac:dyDescent="0.25">
      <c r="A15489" t="str" cm="1">
        <f t="array" aca="1" ref="A15489" ca="1">IFERROR(_xlfn.XLOOKUP(attendance__2[[#This Row],[ID]],_xlfn._xlws.FILTER(Table1[Old ID],Table1[Old ID]&lt;&gt;0),_xlfn._xlws.FILTER(Changelog!$C$2:$C$110,Changelog!$C$2:$C$110&lt;&gt;""),attendance__2[[#This Row],[ID]]),"")</f>
        <v/>
      </c>
      <c r="D15489" t="str">
        <f ca="1">IFERROR(_xlfn.IFNA(IF((A15489-FLOOR(A15489,100))&lt;10,"الخدام",LOOKUP(FLOOR(A15489,100),Table2[ID start],Table2[Class])),"الخدام"),"")</f>
        <v/>
      </c>
    </row>
    <row r="15490" spans="1:4" x14ac:dyDescent="0.25">
      <c r="A15490" t="str" cm="1">
        <f t="array" aca="1" ref="A15490" ca="1">IFERROR(_xlfn.XLOOKUP(attendance__2[[#This Row],[ID]],_xlfn._xlws.FILTER(Table1[Old ID],Table1[Old ID]&lt;&gt;0),_xlfn._xlws.FILTER(Changelog!$C$2:$C$110,Changelog!$C$2:$C$110&lt;&gt;""),attendance__2[[#This Row],[ID]]),"")</f>
        <v/>
      </c>
      <c r="D15490" t="str">
        <f ca="1">IFERROR(_xlfn.IFNA(IF((A15490-FLOOR(A15490,100))&lt;10,"الخدام",LOOKUP(FLOOR(A15490,100),Table2[ID start],Table2[Class])),"الخدام"),"")</f>
        <v/>
      </c>
    </row>
    <row r="15491" spans="1:4" x14ac:dyDescent="0.25">
      <c r="A15491" t="str" cm="1">
        <f t="array" aca="1" ref="A15491" ca="1">IFERROR(_xlfn.XLOOKUP(attendance__2[[#This Row],[ID]],_xlfn._xlws.FILTER(Table1[Old ID],Table1[Old ID]&lt;&gt;0),_xlfn._xlws.FILTER(Changelog!$C$2:$C$110,Changelog!$C$2:$C$110&lt;&gt;""),attendance__2[[#This Row],[ID]]),"")</f>
        <v/>
      </c>
      <c r="D15491" t="str">
        <f ca="1">IFERROR(_xlfn.IFNA(IF((A15491-FLOOR(A15491,100))&lt;10,"الخدام",LOOKUP(FLOOR(A15491,100),Table2[ID start],Table2[Class])),"الخدام"),"")</f>
        <v/>
      </c>
    </row>
    <row r="15492" spans="1:4" x14ac:dyDescent="0.25">
      <c r="A15492" t="str" cm="1">
        <f t="array" aca="1" ref="A15492" ca="1">IFERROR(_xlfn.XLOOKUP(attendance__2[[#This Row],[ID]],_xlfn._xlws.FILTER(Table1[Old ID],Table1[Old ID]&lt;&gt;0),_xlfn._xlws.FILTER(Changelog!$C$2:$C$110,Changelog!$C$2:$C$110&lt;&gt;""),attendance__2[[#This Row],[ID]]),"")</f>
        <v/>
      </c>
      <c r="D15492" t="str">
        <f ca="1">IFERROR(_xlfn.IFNA(IF((A15492-FLOOR(A15492,100))&lt;10,"الخدام",LOOKUP(FLOOR(A15492,100),Table2[ID start],Table2[Class])),"الخدام"),"")</f>
        <v/>
      </c>
    </row>
    <row r="15493" spans="1:4" x14ac:dyDescent="0.25">
      <c r="A15493" t="str" cm="1">
        <f t="array" aca="1" ref="A15493" ca="1">IFERROR(_xlfn.XLOOKUP(attendance__2[[#This Row],[ID]],_xlfn._xlws.FILTER(Table1[Old ID],Table1[Old ID]&lt;&gt;0),_xlfn._xlws.FILTER(Changelog!$C$2:$C$110,Changelog!$C$2:$C$110&lt;&gt;""),attendance__2[[#This Row],[ID]]),"")</f>
        <v/>
      </c>
      <c r="D15493" t="str">
        <f ca="1">IFERROR(_xlfn.IFNA(IF((A15493-FLOOR(A15493,100))&lt;10,"الخدام",LOOKUP(FLOOR(A15493,100),Table2[ID start],Table2[Class])),"الخدام"),"")</f>
        <v/>
      </c>
    </row>
    <row r="15494" spans="1:4" x14ac:dyDescent="0.25">
      <c r="A15494" t="str" cm="1">
        <f t="array" aca="1" ref="A15494" ca="1">IFERROR(_xlfn.XLOOKUP(attendance__2[[#This Row],[ID]],_xlfn._xlws.FILTER(Table1[Old ID],Table1[Old ID]&lt;&gt;0),_xlfn._xlws.FILTER(Changelog!$C$2:$C$110,Changelog!$C$2:$C$110&lt;&gt;""),attendance__2[[#This Row],[ID]]),"")</f>
        <v/>
      </c>
      <c r="D15494" t="str">
        <f ca="1">IFERROR(_xlfn.IFNA(IF((A15494-FLOOR(A15494,100))&lt;10,"الخدام",LOOKUP(FLOOR(A15494,100),Table2[ID start],Table2[Class])),"الخدام"),"")</f>
        <v/>
      </c>
    </row>
    <row r="15495" spans="1:4" x14ac:dyDescent="0.25">
      <c r="A15495" t="str" cm="1">
        <f t="array" aca="1" ref="A15495" ca="1">IFERROR(_xlfn.XLOOKUP(attendance__2[[#This Row],[ID]],_xlfn._xlws.FILTER(Table1[Old ID],Table1[Old ID]&lt;&gt;0),_xlfn._xlws.FILTER(Changelog!$C$2:$C$110,Changelog!$C$2:$C$110&lt;&gt;""),attendance__2[[#This Row],[ID]]),"")</f>
        <v/>
      </c>
      <c r="D15495" t="str">
        <f ca="1">IFERROR(_xlfn.IFNA(IF((A15495-FLOOR(A15495,100))&lt;10,"الخدام",LOOKUP(FLOOR(A15495,100),Table2[ID start],Table2[Class])),"الخدام"),"")</f>
        <v/>
      </c>
    </row>
    <row r="15496" spans="1:4" x14ac:dyDescent="0.25">
      <c r="A15496" t="str" cm="1">
        <f t="array" aca="1" ref="A15496" ca="1">IFERROR(_xlfn.XLOOKUP(attendance__2[[#This Row],[ID]],_xlfn._xlws.FILTER(Table1[Old ID],Table1[Old ID]&lt;&gt;0),_xlfn._xlws.FILTER(Changelog!$C$2:$C$110,Changelog!$C$2:$C$110&lt;&gt;""),attendance__2[[#This Row],[ID]]),"")</f>
        <v/>
      </c>
      <c r="D15496" t="str">
        <f ca="1">IFERROR(_xlfn.IFNA(IF((A15496-FLOOR(A15496,100))&lt;10,"الخدام",LOOKUP(FLOOR(A15496,100),Table2[ID start],Table2[Class])),"الخدام"),"")</f>
        <v/>
      </c>
    </row>
    <row r="15497" spans="1:4" x14ac:dyDescent="0.25">
      <c r="A15497" t="str" cm="1">
        <f t="array" aca="1" ref="A15497" ca="1">IFERROR(_xlfn.XLOOKUP(attendance__2[[#This Row],[ID]],_xlfn._xlws.FILTER(Table1[Old ID],Table1[Old ID]&lt;&gt;0),_xlfn._xlws.FILTER(Changelog!$C$2:$C$110,Changelog!$C$2:$C$110&lt;&gt;""),attendance__2[[#This Row],[ID]]),"")</f>
        <v/>
      </c>
      <c r="D15497" t="str">
        <f ca="1">IFERROR(_xlfn.IFNA(IF((A15497-FLOOR(A15497,100))&lt;10,"الخدام",LOOKUP(FLOOR(A15497,100),Table2[ID start],Table2[Class])),"الخدام"),"")</f>
        <v/>
      </c>
    </row>
    <row r="15498" spans="1:4" x14ac:dyDescent="0.25">
      <c r="A15498" t="str" cm="1">
        <f t="array" aca="1" ref="A15498" ca="1">IFERROR(_xlfn.XLOOKUP(attendance__2[[#This Row],[ID]],_xlfn._xlws.FILTER(Table1[Old ID],Table1[Old ID]&lt;&gt;0),_xlfn._xlws.FILTER(Changelog!$C$2:$C$110,Changelog!$C$2:$C$110&lt;&gt;""),attendance__2[[#This Row],[ID]]),"")</f>
        <v/>
      </c>
      <c r="D15498" t="str">
        <f ca="1">IFERROR(_xlfn.IFNA(IF((A15498-FLOOR(A15498,100))&lt;10,"الخدام",LOOKUP(FLOOR(A15498,100),Table2[ID start],Table2[Class])),"الخدام"),"")</f>
        <v/>
      </c>
    </row>
    <row r="15499" spans="1:4" x14ac:dyDescent="0.25">
      <c r="A15499" t="str" cm="1">
        <f t="array" aca="1" ref="A15499" ca="1">IFERROR(_xlfn.XLOOKUP(attendance__2[[#This Row],[ID]],_xlfn._xlws.FILTER(Table1[Old ID],Table1[Old ID]&lt;&gt;0),_xlfn._xlws.FILTER(Changelog!$C$2:$C$110,Changelog!$C$2:$C$110&lt;&gt;""),attendance__2[[#This Row],[ID]]),"")</f>
        <v/>
      </c>
      <c r="D15499" t="str">
        <f ca="1">IFERROR(_xlfn.IFNA(IF((A15499-FLOOR(A15499,100))&lt;10,"الخدام",LOOKUP(FLOOR(A15499,100),Table2[ID start],Table2[Class])),"الخدام"),"")</f>
        <v/>
      </c>
    </row>
    <row r="15500" spans="1:4" x14ac:dyDescent="0.25">
      <c r="A15500" t="str" cm="1">
        <f t="array" aca="1" ref="A15500" ca="1">IFERROR(_xlfn.XLOOKUP(attendance__2[[#This Row],[ID]],_xlfn._xlws.FILTER(Table1[Old ID],Table1[Old ID]&lt;&gt;0),_xlfn._xlws.FILTER(Changelog!$C$2:$C$110,Changelog!$C$2:$C$110&lt;&gt;""),attendance__2[[#This Row],[ID]]),"")</f>
        <v/>
      </c>
      <c r="D15500" t="str">
        <f ca="1">IFERROR(_xlfn.IFNA(IF((A15500-FLOOR(A15500,100))&lt;10,"الخدام",LOOKUP(FLOOR(A15500,100),Table2[ID start],Table2[Class])),"الخدام"),"")</f>
        <v/>
      </c>
    </row>
    <row r="15501" spans="1:4" x14ac:dyDescent="0.25">
      <c r="A15501" t="str" cm="1">
        <f t="array" aca="1" ref="A15501" ca="1">IFERROR(_xlfn.XLOOKUP(attendance__2[[#This Row],[ID]],_xlfn._xlws.FILTER(Table1[Old ID],Table1[Old ID]&lt;&gt;0),_xlfn._xlws.FILTER(Changelog!$C$2:$C$110,Changelog!$C$2:$C$110&lt;&gt;""),attendance__2[[#This Row],[ID]]),"")</f>
        <v/>
      </c>
      <c r="D15501" t="str">
        <f ca="1">IFERROR(_xlfn.IFNA(IF((A15501-FLOOR(A15501,100))&lt;10,"الخدام",LOOKUP(FLOOR(A15501,100),Table2[ID start],Table2[Class])),"الخدام"),"")</f>
        <v/>
      </c>
    </row>
    <row r="15502" spans="1:4" x14ac:dyDescent="0.25">
      <c r="A15502" t="str" cm="1">
        <f t="array" aca="1" ref="A15502" ca="1">IFERROR(_xlfn.XLOOKUP(attendance__2[[#This Row],[ID]],_xlfn._xlws.FILTER(Table1[Old ID],Table1[Old ID]&lt;&gt;0),_xlfn._xlws.FILTER(Changelog!$C$2:$C$110,Changelog!$C$2:$C$110&lt;&gt;""),attendance__2[[#This Row],[ID]]),"")</f>
        <v/>
      </c>
      <c r="D15502" t="str">
        <f ca="1">IFERROR(_xlfn.IFNA(IF((A15502-FLOOR(A15502,100))&lt;10,"الخدام",LOOKUP(FLOOR(A15502,100),Table2[ID start],Table2[Class])),"الخدام"),"")</f>
        <v/>
      </c>
    </row>
    <row r="15503" spans="1:4" x14ac:dyDescent="0.25">
      <c r="A15503" t="str" cm="1">
        <f t="array" aca="1" ref="A15503" ca="1">IFERROR(_xlfn.XLOOKUP(attendance__2[[#This Row],[ID]],_xlfn._xlws.FILTER(Table1[Old ID],Table1[Old ID]&lt;&gt;0),_xlfn._xlws.FILTER(Changelog!$C$2:$C$110,Changelog!$C$2:$C$110&lt;&gt;""),attendance__2[[#This Row],[ID]]),"")</f>
        <v/>
      </c>
      <c r="D15503" t="str">
        <f ca="1">IFERROR(_xlfn.IFNA(IF((A15503-FLOOR(A15503,100))&lt;10,"الخدام",LOOKUP(FLOOR(A15503,100),Table2[ID start],Table2[Class])),"الخدام"),"")</f>
        <v/>
      </c>
    </row>
    <row r="15504" spans="1:4" x14ac:dyDescent="0.25">
      <c r="A15504" t="str" cm="1">
        <f t="array" aca="1" ref="A15504" ca="1">IFERROR(_xlfn.XLOOKUP(attendance__2[[#This Row],[ID]],_xlfn._xlws.FILTER(Table1[Old ID],Table1[Old ID]&lt;&gt;0),_xlfn._xlws.FILTER(Changelog!$C$2:$C$110,Changelog!$C$2:$C$110&lt;&gt;""),attendance__2[[#This Row],[ID]]),"")</f>
        <v/>
      </c>
      <c r="D15504" t="str">
        <f ca="1">IFERROR(_xlfn.IFNA(IF((A15504-FLOOR(A15504,100))&lt;10,"الخدام",LOOKUP(FLOOR(A15504,100),Table2[ID start],Table2[Class])),"الخدام"),"")</f>
        <v/>
      </c>
    </row>
    <row r="15505" spans="1:4" x14ac:dyDescent="0.25">
      <c r="A15505" t="str" cm="1">
        <f t="array" aca="1" ref="A15505" ca="1">IFERROR(_xlfn.XLOOKUP(attendance__2[[#This Row],[ID]],_xlfn._xlws.FILTER(Table1[Old ID],Table1[Old ID]&lt;&gt;0),_xlfn._xlws.FILTER(Changelog!$C$2:$C$110,Changelog!$C$2:$C$110&lt;&gt;""),attendance__2[[#This Row],[ID]]),"")</f>
        <v/>
      </c>
      <c r="D15505" t="str">
        <f ca="1">IFERROR(_xlfn.IFNA(IF((A15505-FLOOR(A15505,100))&lt;10,"الخدام",LOOKUP(FLOOR(A15505,100),Table2[ID start],Table2[Class])),"الخدام"),"")</f>
        <v/>
      </c>
    </row>
    <row r="15506" spans="1:4" x14ac:dyDescent="0.25">
      <c r="A15506" t="str" cm="1">
        <f t="array" aca="1" ref="A15506" ca="1">IFERROR(_xlfn.XLOOKUP(attendance__2[[#This Row],[ID]],_xlfn._xlws.FILTER(Table1[Old ID],Table1[Old ID]&lt;&gt;0),_xlfn._xlws.FILTER(Changelog!$C$2:$C$110,Changelog!$C$2:$C$110&lt;&gt;""),attendance__2[[#This Row],[ID]]),"")</f>
        <v/>
      </c>
      <c r="D15506" t="str">
        <f ca="1">IFERROR(_xlfn.IFNA(IF((A15506-FLOOR(A15506,100))&lt;10,"الخدام",LOOKUP(FLOOR(A15506,100),Table2[ID start],Table2[Class])),"الخدام"),"")</f>
        <v/>
      </c>
    </row>
    <row r="15507" spans="1:4" x14ac:dyDescent="0.25">
      <c r="A15507" t="str" cm="1">
        <f t="array" aca="1" ref="A15507" ca="1">IFERROR(_xlfn.XLOOKUP(attendance__2[[#This Row],[ID]],_xlfn._xlws.FILTER(Table1[Old ID],Table1[Old ID]&lt;&gt;0),_xlfn._xlws.FILTER(Changelog!$C$2:$C$110,Changelog!$C$2:$C$110&lt;&gt;""),attendance__2[[#This Row],[ID]]),"")</f>
        <v/>
      </c>
      <c r="D15507" t="str">
        <f ca="1">IFERROR(_xlfn.IFNA(IF((A15507-FLOOR(A15507,100))&lt;10,"الخدام",LOOKUP(FLOOR(A15507,100),Table2[ID start],Table2[Class])),"الخدام"),"")</f>
        <v/>
      </c>
    </row>
    <row r="15508" spans="1:4" x14ac:dyDescent="0.25">
      <c r="A15508" t="str" cm="1">
        <f t="array" aca="1" ref="A15508" ca="1">IFERROR(_xlfn.XLOOKUP(attendance__2[[#This Row],[ID]],_xlfn._xlws.FILTER(Table1[Old ID],Table1[Old ID]&lt;&gt;0),_xlfn._xlws.FILTER(Changelog!$C$2:$C$110,Changelog!$C$2:$C$110&lt;&gt;""),attendance__2[[#This Row],[ID]]),"")</f>
        <v/>
      </c>
      <c r="D15508" t="str">
        <f ca="1">IFERROR(_xlfn.IFNA(IF((A15508-FLOOR(A15508,100))&lt;10,"الخدام",LOOKUP(FLOOR(A15508,100),Table2[ID start],Table2[Class])),"الخدام"),"")</f>
        <v/>
      </c>
    </row>
    <row r="15509" spans="1:4" x14ac:dyDescent="0.25">
      <c r="A15509" t="str" cm="1">
        <f t="array" aca="1" ref="A15509" ca="1">IFERROR(_xlfn.XLOOKUP(attendance__2[[#This Row],[ID]],_xlfn._xlws.FILTER(Table1[Old ID],Table1[Old ID]&lt;&gt;0),_xlfn._xlws.FILTER(Changelog!$C$2:$C$110,Changelog!$C$2:$C$110&lt;&gt;""),attendance__2[[#This Row],[ID]]),"")</f>
        <v/>
      </c>
      <c r="D15509" t="str">
        <f ca="1">IFERROR(_xlfn.IFNA(IF((A15509-FLOOR(A15509,100))&lt;10,"الخدام",LOOKUP(FLOOR(A15509,100),Table2[ID start],Table2[Class])),"الخدام"),"")</f>
        <v/>
      </c>
    </row>
    <row r="15510" spans="1:4" x14ac:dyDescent="0.25">
      <c r="A15510" t="str" cm="1">
        <f t="array" aca="1" ref="A15510" ca="1">IFERROR(_xlfn.XLOOKUP(attendance__2[[#This Row],[ID]],_xlfn._xlws.FILTER(Table1[Old ID],Table1[Old ID]&lt;&gt;0),_xlfn._xlws.FILTER(Changelog!$C$2:$C$110,Changelog!$C$2:$C$110&lt;&gt;""),attendance__2[[#This Row],[ID]]),"")</f>
        <v/>
      </c>
      <c r="D15510" t="str">
        <f ca="1">IFERROR(_xlfn.IFNA(IF((A15510-FLOOR(A15510,100))&lt;10,"الخدام",LOOKUP(FLOOR(A15510,100),Table2[ID start],Table2[Class])),"الخدام"),"")</f>
        <v/>
      </c>
    </row>
    <row r="15511" spans="1:4" x14ac:dyDescent="0.25">
      <c r="A15511" t="str" cm="1">
        <f t="array" aca="1" ref="A15511" ca="1">IFERROR(_xlfn.XLOOKUP(attendance__2[[#This Row],[ID]],_xlfn._xlws.FILTER(Table1[Old ID],Table1[Old ID]&lt;&gt;0),_xlfn._xlws.FILTER(Changelog!$C$2:$C$110,Changelog!$C$2:$C$110&lt;&gt;""),attendance__2[[#This Row],[ID]]),"")</f>
        <v/>
      </c>
      <c r="D15511" t="str">
        <f ca="1">IFERROR(_xlfn.IFNA(IF((A15511-FLOOR(A15511,100))&lt;10,"الخدام",LOOKUP(FLOOR(A15511,100),Table2[ID start],Table2[Class])),"الخدام"),"")</f>
        <v/>
      </c>
    </row>
    <row r="15512" spans="1:4" x14ac:dyDescent="0.25">
      <c r="A15512" t="str" cm="1">
        <f t="array" aca="1" ref="A15512" ca="1">IFERROR(_xlfn.XLOOKUP(attendance__2[[#This Row],[ID]],_xlfn._xlws.FILTER(Table1[Old ID],Table1[Old ID]&lt;&gt;0),_xlfn._xlws.FILTER(Changelog!$C$2:$C$110,Changelog!$C$2:$C$110&lt;&gt;""),attendance__2[[#This Row],[ID]]),"")</f>
        <v/>
      </c>
      <c r="D15512" t="str">
        <f ca="1">IFERROR(_xlfn.IFNA(IF((A15512-FLOOR(A15512,100))&lt;10,"الخدام",LOOKUP(FLOOR(A15512,100),Table2[ID start],Table2[Class])),"الخدام"),"")</f>
        <v/>
      </c>
    </row>
    <row r="15513" spans="1:4" x14ac:dyDescent="0.25">
      <c r="A15513" t="str" cm="1">
        <f t="array" aca="1" ref="A15513" ca="1">IFERROR(_xlfn.XLOOKUP(attendance__2[[#This Row],[ID]],_xlfn._xlws.FILTER(Table1[Old ID],Table1[Old ID]&lt;&gt;0),_xlfn._xlws.FILTER(Changelog!$C$2:$C$110,Changelog!$C$2:$C$110&lt;&gt;""),attendance__2[[#This Row],[ID]]),"")</f>
        <v/>
      </c>
      <c r="D15513" t="str">
        <f ca="1">IFERROR(_xlfn.IFNA(IF((A15513-FLOOR(A15513,100))&lt;10,"الخدام",LOOKUP(FLOOR(A15513,100),Table2[ID start],Table2[Class])),"الخدام"),"")</f>
        <v/>
      </c>
    </row>
    <row r="15514" spans="1:4" x14ac:dyDescent="0.25">
      <c r="A15514" t="str" cm="1">
        <f t="array" aca="1" ref="A15514" ca="1">IFERROR(_xlfn.XLOOKUP(attendance__2[[#This Row],[ID]],_xlfn._xlws.FILTER(Table1[Old ID],Table1[Old ID]&lt;&gt;0),_xlfn._xlws.FILTER(Changelog!$C$2:$C$110,Changelog!$C$2:$C$110&lt;&gt;""),attendance__2[[#This Row],[ID]]),"")</f>
        <v/>
      </c>
      <c r="D15514" t="str">
        <f ca="1">IFERROR(_xlfn.IFNA(IF((A15514-FLOOR(A15514,100))&lt;10,"الخدام",LOOKUP(FLOOR(A15514,100),Table2[ID start],Table2[Class])),"الخدام"),"")</f>
        <v/>
      </c>
    </row>
    <row r="15515" spans="1:4" x14ac:dyDescent="0.25">
      <c r="A15515" t="str" cm="1">
        <f t="array" aca="1" ref="A15515" ca="1">IFERROR(_xlfn.XLOOKUP(attendance__2[[#This Row],[ID]],_xlfn._xlws.FILTER(Table1[Old ID],Table1[Old ID]&lt;&gt;0),_xlfn._xlws.FILTER(Changelog!$C$2:$C$110,Changelog!$C$2:$C$110&lt;&gt;""),attendance__2[[#This Row],[ID]]),"")</f>
        <v/>
      </c>
      <c r="D15515" t="str">
        <f ca="1">IFERROR(_xlfn.IFNA(IF((A15515-FLOOR(A15515,100))&lt;10,"الخدام",LOOKUP(FLOOR(A15515,100),Table2[ID start],Table2[Class])),"الخدام"),"")</f>
        <v/>
      </c>
    </row>
    <row r="15516" spans="1:4" x14ac:dyDescent="0.25">
      <c r="A15516" t="str" cm="1">
        <f t="array" aca="1" ref="A15516" ca="1">IFERROR(_xlfn.XLOOKUP(attendance__2[[#This Row],[ID]],_xlfn._xlws.FILTER(Table1[Old ID],Table1[Old ID]&lt;&gt;0),_xlfn._xlws.FILTER(Changelog!$C$2:$C$110,Changelog!$C$2:$C$110&lt;&gt;""),attendance__2[[#This Row],[ID]]),"")</f>
        <v/>
      </c>
      <c r="D15516" t="str">
        <f ca="1">IFERROR(_xlfn.IFNA(IF((A15516-FLOOR(A15516,100))&lt;10,"الخدام",LOOKUP(FLOOR(A15516,100),Table2[ID start],Table2[Class])),"الخدام"),"")</f>
        <v/>
      </c>
    </row>
    <row r="15517" spans="1:4" x14ac:dyDescent="0.25">
      <c r="A15517" t="str" cm="1">
        <f t="array" aca="1" ref="A15517" ca="1">IFERROR(_xlfn.XLOOKUP(attendance__2[[#This Row],[ID]],_xlfn._xlws.FILTER(Table1[Old ID],Table1[Old ID]&lt;&gt;0),_xlfn._xlws.FILTER(Changelog!$C$2:$C$110,Changelog!$C$2:$C$110&lt;&gt;""),attendance__2[[#This Row],[ID]]),"")</f>
        <v/>
      </c>
      <c r="D15517" t="str">
        <f ca="1">IFERROR(_xlfn.IFNA(IF((A15517-FLOOR(A15517,100))&lt;10,"الخدام",LOOKUP(FLOOR(A15517,100),Table2[ID start],Table2[Class])),"الخدام"),"")</f>
        <v/>
      </c>
    </row>
    <row r="15518" spans="1:4" x14ac:dyDescent="0.25">
      <c r="A15518" t="str" cm="1">
        <f t="array" aca="1" ref="A15518" ca="1">IFERROR(_xlfn.XLOOKUP(attendance__2[[#This Row],[ID]],_xlfn._xlws.FILTER(Table1[Old ID],Table1[Old ID]&lt;&gt;0),_xlfn._xlws.FILTER(Changelog!$C$2:$C$110,Changelog!$C$2:$C$110&lt;&gt;""),attendance__2[[#This Row],[ID]]),"")</f>
        <v/>
      </c>
      <c r="D15518" t="str">
        <f ca="1">IFERROR(_xlfn.IFNA(IF((A15518-FLOOR(A15518,100))&lt;10,"الخدام",LOOKUP(FLOOR(A15518,100),Table2[ID start],Table2[Class])),"الخدام"),"")</f>
        <v/>
      </c>
    </row>
    <row r="15519" spans="1:4" x14ac:dyDescent="0.25">
      <c r="A15519" t="str" cm="1">
        <f t="array" aca="1" ref="A15519" ca="1">IFERROR(_xlfn.XLOOKUP(attendance__2[[#This Row],[ID]],_xlfn._xlws.FILTER(Table1[Old ID],Table1[Old ID]&lt;&gt;0),_xlfn._xlws.FILTER(Changelog!$C$2:$C$110,Changelog!$C$2:$C$110&lt;&gt;""),attendance__2[[#This Row],[ID]]),"")</f>
        <v/>
      </c>
      <c r="D15519" t="str">
        <f ca="1">IFERROR(_xlfn.IFNA(IF((A15519-FLOOR(A15519,100))&lt;10,"الخدام",LOOKUP(FLOOR(A15519,100),Table2[ID start],Table2[Class])),"الخدام"),"")</f>
        <v/>
      </c>
    </row>
    <row r="15520" spans="1:4" x14ac:dyDescent="0.25">
      <c r="A15520" t="str" cm="1">
        <f t="array" aca="1" ref="A15520" ca="1">IFERROR(_xlfn.XLOOKUP(attendance__2[[#This Row],[ID]],_xlfn._xlws.FILTER(Table1[Old ID],Table1[Old ID]&lt;&gt;0),_xlfn._xlws.FILTER(Changelog!$C$2:$C$110,Changelog!$C$2:$C$110&lt;&gt;""),attendance__2[[#This Row],[ID]]),"")</f>
        <v/>
      </c>
      <c r="D15520" t="str">
        <f ca="1">IFERROR(_xlfn.IFNA(IF((A15520-FLOOR(A15520,100))&lt;10,"الخدام",LOOKUP(FLOOR(A15520,100),Table2[ID start],Table2[Class])),"الخدام"),"")</f>
        <v/>
      </c>
    </row>
    <row r="15521" spans="1:4" x14ac:dyDescent="0.25">
      <c r="A15521" t="str" cm="1">
        <f t="array" aca="1" ref="A15521" ca="1">IFERROR(_xlfn.XLOOKUP(attendance__2[[#This Row],[ID]],_xlfn._xlws.FILTER(Table1[Old ID],Table1[Old ID]&lt;&gt;0),_xlfn._xlws.FILTER(Changelog!$C$2:$C$110,Changelog!$C$2:$C$110&lt;&gt;""),attendance__2[[#This Row],[ID]]),"")</f>
        <v/>
      </c>
      <c r="D15521" t="str">
        <f ca="1">IFERROR(_xlfn.IFNA(IF((A15521-FLOOR(A15521,100))&lt;10,"الخدام",LOOKUP(FLOOR(A15521,100),Table2[ID start],Table2[Class])),"الخدام"),"")</f>
        <v/>
      </c>
    </row>
    <row r="15522" spans="1:4" x14ac:dyDescent="0.25">
      <c r="A15522" t="str" cm="1">
        <f t="array" aca="1" ref="A15522" ca="1">IFERROR(_xlfn.XLOOKUP(attendance__2[[#This Row],[ID]],_xlfn._xlws.FILTER(Table1[Old ID],Table1[Old ID]&lt;&gt;0),_xlfn._xlws.FILTER(Changelog!$C$2:$C$110,Changelog!$C$2:$C$110&lt;&gt;""),attendance__2[[#This Row],[ID]]),"")</f>
        <v/>
      </c>
      <c r="D15522" t="str">
        <f ca="1">IFERROR(_xlfn.IFNA(IF((A15522-FLOOR(A15522,100))&lt;10,"الخدام",LOOKUP(FLOOR(A15522,100),Table2[ID start],Table2[Class])),"الخدام"),"")</f>
        <v/>
      </c>
    </row>
    <row r="15523" spans="1:4" x14ac:dyDescent="0.25">
      <c r="A15523" t="str" cm="1">
        <f t="array" aca="1" ref="A15523" ca="1">IFERROR(_xlfn.XLOOKUP(attendance__2[[#This Row],[ID]],_xlfn._xlws.FILTER(Table1[Old ID],Table1[Old ID]&lt;&gt;0),_xlfn._xlws.FILTER(Changelog!$C$2:$C$110,Changelog!$C$2:$C$110&lt;&gt;""),attendance__2[[#This Row],[ID]]),"")</f>
        <v/>
      </c>
      <c r="D15523" t="str">
        <f ca="1">IFERROR(_xlfn.IFNA(IF((A15523-FLOOR(A15523,100))&lt;10,"الخدام",LOOKUP(FLOOR(A15523,100),Table2[ID start],Table2[Class])),"الخدام"),"")</f>
        <v/>
      </c>
    </row>
    <row r="15524" spans="1:4" x14ac:dyDescent="0.25">
      <c r="A15524" t="str" cm="1">
        <f t="array" aca="1" ref="A15524" ca="1">IFERROR(_xlfn.XLOOKUP(attendance__2[[#This Row],[ID]],_xlfn._xlws.FILTER(Table1[Old ID],Table1[Old ID]&lt;&gt;0),_xlfn._xlws.FILTER(Changelog!$C$2:$C$110,Changelog!$C$2:$C$110&lt;&gt;""),attendance__2[[#This Row],[ID]]),"")</f>
        <v/>
      </c>
      <c r="D15524" t="str">
        <f ca="1">IFERROR(_xlfn.IFNA(IF((A15524-FLOOR(A15524,100))&lt;10,"الخدام",LOOKUP(FLOOR(A15524,100),Table2[ID start],Table2[Class])),"الخدام"),"")</f>
        <v/>
      </c>
    </row>
    <row r="15525" spans="1:4" x14ac:dyDescent="0.25">
      <c r="A15525" t="str" cm="1">
        <f t="array" aca="1" ref="A15525" ca="1">IFERROR(_xlfn.XLOOKUP(attendance__2[[#This Row],[ID]],_xlfn._xlws.FILTER(Table1[Old ID],Table1[Old ID]&lt;&gt;0),_xlfn._xlws.FILTER(Changelog!$C$2:$C$110,Changelog!$C$2:$C$110&lt;&gt;""),attendance__2[[#This Row],[ID]]),"")</f>
        <v/>
      </c>
      <c r="D15525" t="str">
        <f ca="1">IFERROR(_xlfn.IFNA(IF((A15525-FLOOR(A15525,100))&lt;10,"الخدام",LOOKUP(FLOOR(A15525,100),Table2[ID start],Table2[Class])),"الخدام"),"")</f>
        <v/>
      </c>
    </row>
    <row r="15526" spans="1:4" x14ac:dyDescent="0.25">
      <c r="A15526" t="str" cm="1">
        <f t="array" aca="1" ref="A15526" ca="1">IFERROR(_xlfn.XLOOKUP(attendance__2[[#This Row],[ID]],_xlfn._xlws.FILTER(Table1[Old ID],Table1[Old ID]&lt;&gt;0),_xlfn._xlws.FILTER(Changelog!$C$2:$C$110,Changelog!$C$2:$C$110&lt;&gt;""),attendance__2[[#This Row],[ID]]),"")</f>
        <v/>
      </c>
      <c r="D15526" t="str">
        <f ca="1">IFERROR(_xlfn.IFNA(IF((A15526-FLOOR(A15526,100))&lt;10,"الخدام",LOOKUP(FLOOR(A15526,100),Table2[ID start],Table2[Class])),"الخدام"),"")</f>
        <v/>
      </c>
    </row>
    <row r="15527" spans="1:4" x14ac:dyDescent="0.25">
      <c r="A15527" t="str" cm="1">
        <f t="array" aca="1" ref="A15527" ca="1">IFERROR(_xlfn.XLOOKUP(attendance__2[[#This Row],[ID]],_xlfn._xlws.FILTER(Table1[Old ID],Table1[Old ID]&lt;&gt;0),_xlfn._xlws.FILTER(Changelog!$C$2:$C$110,Changelog!$C$2:$C$110&lt;&gt;""),attendance__2[[#This Row],[ID]]),"")</f>
        <v/>
      </c>
      <c r="D15527" t="str">
        <f ca="1">IFERROR(_xlfn.IFNA(IF((A15527-FLOOR(A15527,100))&lt;10,"الخدام",LOOKUP(FLOOR(A15527,100),Table2[ID start],Table2[Class])),"الخدام"),"")</f>
        <v/>
      </c>
    </row>
    <row r="15528" spans="1:4" x14ac:dyDescent="0.25">
      <c r="A15528" t="str" cm="1">
        <f t="array" aca="1" ref="A15528" ca="1">IFERROR(_xlfn.XLOOKUP(attendance__2[[#This Row],[ID]],_xlfn._xlws.FILTER(Table1[Old ID],Table1[Old ID]&lt;&gt;0),_xlfn._xlws.FILTER(Changelog!$C$2:$C$110,Changelog!$C$2:$C$110&lt;&gt;""),attendance__2[[#This Row],[ID]]),"")</f>
        <v/>
      </c>
      <c r="D15528" t="str">
        <f ca="1">IFERROR(_xlfn.IFNA(IF((A15528-FLOOR(A15528,100))&lt;10,"الخدام",LOOKUP(FLOOR(A15528,100),Table2[ID start],Table2[Class])),"الخدام"),"")</f>
        <v/>
      </c>
    </row>
    <row r="15529" spans="1:4" x14ac:dyDescent="0.25">
      <c r="A15529" t="str" cm="1">
        <f t="array" aca="1" ref="A15529" ca="1">IFERROR(_xlfn.XLOOKUP(attendance__2[[#This Row],[ID]],_xlfn._xlws.FILTER(Table1[Old ID],Table1[Old ID]&lt;&gt;0),_xlfn._xlws.FILTER(Changelog!$C$2:$C$110,Changelog!$C$2:$C$110&lt;&gt;""),attendance__2[[#This Row],[ID]]),"")</f>
        <v/>
      </c>
      <c r="D15529" t="str">
        <f ca="1">IFERROR(_xlfn.IFNA(IF((A15529-FLOOR(A15529,100))&lt;10,"الخدام",LOOKUP(FLOOR(A15529,100),Table2[ID start],Table2[Class])),"الخدام"),"")</f>
        <v/>
      </c>
    </row>
    <row r="15530" spans="1:4" x14ac:dyDescent="0.25">
      <c r="A15530" t="str" cm="1">
        <f t="array" aca="1" ref="A15530" ca="1">IFERROR(_xlfn.XLOOKUP(attendance__2[[#This Row],[ID]],_xlfn._xlws.FILTER(Table1[Old ID],Table1[Old ID]&lt;&gt;0),_xlfn._xlws.FILTER(Changelog!$C$2:$C$110,Changelog!$C$2:$C$110&lt;&gt;""),attendance__2[[#This Row],[ID]]),"")</f>
        <v/>
      </c>
      <c r="D15530" t="str">
        <f ca="1">IFERROR(_xlfn.IFNA(IF((A15530-FLOOR(A15530,100))&lt;10,"الخدام",LOOKUP(FLOOR(A15530,100),Table2[ID start],Table2[Class])),"الخدام"),"")</f>
        <v/>
      </c>
    </row>
    <row r="15531" spans="1:4" x14ac:dyDescent="0.25">
      <c r="A15531" t="str" cm="1">
        <f t="array" aca="1" ref="A15531" ca="1">IFERROR(_xlfn.XLOOKUP(attendance__2[[#This Row],[ID]],_xlfn._xlws.FILTER(Table1[Old ID],Table1[Old ID]&lt;&gt;0),_xlfn._xlws.FILTER(Changelog!$C$2:$C$110,Changelog!$C$2:$C$110&lt;&gt;""),attendance__2[[#This Row],[ID]]),"")</f>
        <v/>
      </c>
      <c r="D15531" t="str">
        <f ca="1">IFERROR(_xlfn.IFNA(IF((A15531-FLOOR(A15531,100))&lt;10,"الخدام",LOOKUP(FLOOR(A15531,100),Table2[ID start],Table2[Class])),"الخدام"),"")</f>
        <v/>
      </c>
    </row>
    <row r="15532" spans="1:4" x14ac:dyDescent="0.25">
      <c r="A15532" t="str" cm="1">
        <f t="array" aca="1" ref="A15532" ca="1">IFERROR(_xlfn.XLOOKUP(attendance__2[[#This Row],[ID]],_xlfn._xlws.FILTER(Table1[Old ID],Table1[Old ID]&lt;&gt;0),_xlfn._xlws.FILTER(Changelog!$C$2:$C$110,Changelog!$C$2:$C$110&lt;&gt;""),attendance__2[[#This Row],[ID]]),"")</f>
        <v/>
      </c>
      <c r="D15532" t="str">
        <f ca="1">IFERROR(_xlfn.IFNA(IF((A15532-FLOOR(A15532,100))&lt;10,"الخدام",LOOKUP(FLOOR(A15532,100),Table2[ID start],Table2[Class])),"الخدام"),"")</f>
        <v/>
      </c>
    </row>
    <row r="15533" spans="1:4" x14ac:dyDescent="0.25">
      <c r="A15533" t="str" cm="1">
        <f t="array" aca="1" ref="A15533" ca="1">IFERROR(_xlfn.XLOOKUP(attendance__2[[#This Row],[ID]],_xlfn._xlws.FILTER(Table1[Old ID],Table1[Old ID]&lt;&gt;0),_xlfn._xlws.FILTER(Changelog!$C$2:$C$110,Changelog!$C$2:$C$110&lt;&gt;""),attendance__2[[#This Row],[ID]]),"")</f>
        <v/>
      </c>
      <c r="D15533" t="str">
        <f ca="1">IFERROR(_xlfn.IFNA(IF((A15533-FLOOR(A15533,100))&lt;10,"الخدام",LOOKUP(FLOOR(A15533,100),Table2[ID start],Table2[Class])),"الخدام"),"")</f>
        <v/>
      </c>
    </row>
    <row r="15534" spans="1:4" x14ac:dyDescent="0.25">
      <c r="A15534" t="str" cm="1">
        <f t="array" aca="1" ref="A15534" ca="1">IFERROR(_xlfn.XLOOKUP(attendance__2[[#This Row],[ID]],_xlfn._xlws.FILTER(Table1[Old ID],Table1[Old ID]&lt;&gt;0),_xlfn._xlws.FILTER(Changelog!$C$2:$C$110,Changelog!$C$2:$C$110&lt;&gt;""),attendance__2[[#This Row],[ID]]),"")</f>
        <v/>
      </c>
      <c r="D15534" t="str">
        <f ca="1">IFERROR(_xlfn.IFNA(IF((A15534-FLOOR(A15534,100))&lt;10,"الخدام",LOOKUP(FLOOR(A15534,100),Table2[ID start],Table2[Class])),"الخدام"),"")</f>
        <v/>
      </c>
    </row>
    <row r="15535" spans="1:4" x14ac:dyDescent="0.25">
      <c r="A15535" t="str" cm="1">
        <f t="array" aca="1" ref="A15535" ca="1">IFERROR(_xlfn.XLOOKUP(attendance__2[[#This Row],[ID]],_xlfn._xlws.FILTER(Table1[Old ID],Table1[Old ID]&lt;&gt;0),_xlfn._xlws.FILTER(Changelog!$C$2:$C$110,Changelog!$C$2:$C$110&lt;&gt;""),attendance__2[[#This Row],[ID]]),"")</f>
        <v/>
      </c>
      <c r="D15535" t="str">
        <f ca="1">IFERROR(_xlfn.IFNA(IF((A15535-FLOOR(A15535,100))&lt;10,"الخدام",LOOKUP(FLOOR(A15535,100),Table2[ID start],Table2[Class])),"الخدام"),"")</f>
        <v/>
      </c>
    </row>
    <row r="15536" spans="1:4" x14ac:dyDescent="0.25">
      <c r="A15536" t="str" cm="1">
        <f t="array" aca="1" ref="A15536" ca="1">IFERROR(_xlfn.XLOOKUP(attendance__2[[#This Row],[ID]],_xlfn._xlws.FILTER(Table1[Old ID],Table1[Old ID]&lt;&gt;0),_xlfn._xlws.FILTER(Changelog!$C$2:$C$110,Changelog!$C$2:$C$110&lt;&gt;""),attendance__2[[#This Row],[ID]]),"")</f>
        <v/>
      </c>
      <c r="D15536" t="str">
        <f ca="1">IFERROR(_xlfn.IFNA(IF((A15536-FLOOR(A15536,100))&lt;10,"الخدام",LOOKUP(FLOOR(A15536,100),Table2[ID start],Table2[Class])),"الخدام"),"")</f>
        <v/>
      </c>
    </row>
    <row r="15537" spans="1:4" x14ac:dyDescent="0.25">
      <c r="A15537" t="str" cm="1">
        <f t="array" aca="1" ref="A15537" ca="1">IFERROR(_xlfn.XLOOKUP(attendance__2[[#This Row],[ID]],_xlfn._xlws.FILTER(Table1[Old ID],Table1[Old ID]&lt;&gt;0),_xlfn._xlws.FILTER(Changelog!$C$2:$C$110,Changelog!$C$2:$C$110&lt;&gt;""),attendance__2[[#This Row],[ID]]),"")</f>
        <v/>
      </c>
      <c r="D15537" t="str">
        <f ca="1">IFERROR(_xlfn.IFNA(IF((A15537-FLOOR(A15537,100))&lt;10,"الخدام",LOOKUP(FLOOR(A15537,100),Table2[ID start],Table2[Class])),"الخدام"),"")</f>
        <v/>
      </c>
    </row>
    <row r="15538" spans="1:4" x14ac:dyDescent="0.25">
      <c r="A15538" t="str" cm="1">
        <f t="array" aca="1" ref="A15538" ca="1">IFERROR(_xlfn.XLOOKUP(attendance__2[[#This Row],[ID]],_xlfn._xlws.FILTER(Table1[Old ID],Table1[Old ID]&lt;&gt;0),_xlfn._xlws.FILTER(Changelog!$C$2:$C$110,Changelog!$C$2:$C$110&lt;&gt;""),attendance__2[[#This Row],[ID]]),"")</f>
        <v/>
      </c>
      <c r="D15538" t="str">
        <f ca="1">IFERROR(_xlfn.IFNA(IF((A15538-FLOOR(A15538,100))&lt;10,"الخدام",LOOKUP(FLOOR(A15538,100),Table2[ID start],Table2[Class])),"الخدام"),"")</f>
        <v/>
      </c>
    </row>
    <row r="15539" spans="1:4" x14ac:dyDescent="0.25">
      <c r="A15539" t="str" cm="1">
        <f t="array" aca="1" ref="A15539" ca="1">IFERROR(_xlfn.XLOOKUP(attendance__2[[#This Row],[ID]],_xlfn._xlws.FILTER(Table1[Old ID],Table1[Old ID]&lt;&gt;0),_xlfn._xlws.FILTER(Changelog!$C$2:$C$110,Changelog!$C$2:$C$110&lt;&gt;""),attendance__2[[#This Row],[ID]]),"")</f>
        <v/>
      </c>
      <c r="D15539" t="str">
        <f ca="1">IFERROR(_xlfn.IFNA(IF((A15539-FLOOR(A15539,100))&lt;10,"الخدام",LOOKUP(FLOOR(A15539,100),Table2[ID start],Table2[Class])),"الخدام"),"")</f>
        <v/>
      </c>
    </row>
    <row r="15540" spans="1:4" x14ac:dyDescent="0.25">
      <c r="A15540" t="str" cm="1">
        <f t="array" aca="1" ref="A15540" ca="1">IFERROR(_xlfn.XLOOKUP(attendance__2[[#This Row],[ID]],_xlfn._xlws.FILTER(Table1[Old ID],Table1[Old ID]&lt;&gt;0),_xlfn._xlws.FILTER(Changelog!$C$2:$C$110,Changelog!$C$2:$C$110&lt;&gt;""),attendance__2[[#This Row],[ID]]),"")</f>
        <v/>
      </c>
      <c r="D15540" t="str">
        <f ca="1">IFERROR(_xlfn.IFNA(IF((A15540-FLOOR(A15540,100))&lt;10,"الخدام",LOOKUP(FLOOR(A15540,100),Table2[ID start],Table2[Class])),"الخدام"),"")</f>
        <v/>
      </c>
    </row>
    <row r="15541" spans="1:4" x14ac:dyDescent="0.25">
      <c r="A15541" t="str" cm="1">
        <f t="array" aca="1" ref="A15541" ca="1">IFERROR(_xlfn.XLOOKUP(attendance__2[[#This Row],[ID]],_xlfn._xlws.FILTER(Table1[Old ID],Table1[Old ID]&lt;&gt;0),_xlfn._xlws.FILTER(Changelog!$C$2:$C$110,Changelog!$C$2:$C$110&lt;&gt;""),attendance__2[[#This Row],[ID]]),"")</f>
        <v/>
      </c>
      <c r="D15541" t="str">
        <f ca="1">IFERROR(_xlfn.IFNA(IF((A15541-FLOOR(A15541,100))&lt;10,"الخدام",LOOKUP(FLOOR(A15541,100),Table2[ID start],Table2[Class])),"الخدام"),"")</f>
        <v/>
      </c>
    </row>
    <row r="15542" spans="1:4" x14ac:dyDescent="0.25">
      <c r="A15542" t="str" cm="1">
        <f t="array" aca="1" ref="A15542" ca="1">IFERROR(_xlfn.XLOOKUP(attendance__2[[#This Row],[ID]],_xlfn._xlws.FILTER(Table1[Old ID],Table1[Old ID]&lt;&gt;0),_xlfn._xlws.FILTER(Changelog!$C$2:$C$110,Changelog!$C$2:$C$110&lt;&gt;""),attendance__2[[#This Row],[ID]]),"")</f>
        <v/>
      </c>
      <c r="D15542" t="str">
        <f ca="1">IFERROR(_xlfn.IFNA(IF((A15542-FLOOR(A15542,100))&lt;10,"الخدام",LOOKUP(FLOOR(A15542,100),Table2[ID start],Table2[Class])),"الخدام"),"")</f>
        <v/>
      </c>
    </row>
    <row r="15543" spans="1:4" x14ac:dyDescent="0.25">
      <c r="A15543" t="str" cm="1">
        <f t="array" aca="1" ref="A15543" ca="1">IFERROR(_xlfn.XLOOKUP(attendance__2[[#This Row],[ID]],_xlfn._xlws.FILTER(Table1[Old ID],Table1[Old ID]&lt;&gt;0),_xlfn._xlws.FILTER(Changelog!$C$2:$C$110,Changelog!$C$2:$C$110&lt;&gt;""),attendance__2[[#This Row],[ID]]),"")</f>
        <v/>
      </c>
      <c r="D15543" t="str">
        <f ca="1">IFERROR(_xlfn.IFNA(IF((A15543-FLOOR(A15543,100))&lt;10,"الخدام",LOOKUP(FLOOR(A15543,100),Table2[ID start],Table2[Class])),"الخدام"),"")</f>
        <v/>
      </c>
    </row>
    <row r="15544" spans="1:4" x14ac:dyDescent="0.25">
      <c r="A15544" t="str" cm="1">
        <f t="array" aca="1" ref="A15544" ca="1">IFERROR(_xlfn.XLOOKUP(attendance__2[[#This Row],[ID]],_xlfn._xlws.FILTER(Table1[Old ID],Table1[Old ID]&lt;&gt;0),_xlfn._xlws.FILTER(Changelog!$C$2:$C$110,Changelog!$C$2:$C$110&lt;&gt;""),attendance__2[[#This Row],[ID]]),"")</f>
        <v/>
      </c>
      <c r="D15544" t="str">
        <f ca="1">IFERROR(_xlfn.IFNA(IF((A15544-FLOOR(A15544,100))&lt;10,"الخدام",LOOKUP(FLOOR(A15544,100),Table2[ID start],Table2[Class])),"الخدام"),"")</f>
        <v/>
      </c>
    </row>
    <row r="15545" spans="1:4" x14ac:dyDescent="0.25">
      <c r="A15545" t="str" cm="1">
        <f t="array" aca="1" ref="A15545" ca="1">IFERROR(_xlfn.XLOOKUP(attendance__2[[#This Row],[ID]],_xlfn._xlws.FILTER(Table1[Old ID],Table1[Old ID]&lt;&gt;0),_xlfn._xlws.FILTER(Changelog!$C$2:$C$110,Changelog!$C$2:$C$110&lt;&gt;""),attendance__2[[#This Row],[ID]]),"")</f>
        <v/>
      </c>
      <c r="D15545" t="str">
        <f ca="1">IFERROR(_xlfn.IFNA(IF((A15545-FLOOR(A15545,100))&lt;10,"الخدام",LOOKUP(FLOOR(A15545,100),Table2[ID start],Table2[Class])),"الخدام"),"")</f>
        <v/>
      </c>
    </row>
    <row r="15546" spans="1:4" x14ac:dyDescent="0.25">
      <c r="A15546" t="str" cm="1">
        <f t="array" aca="1" ref="A15546" ca="1">IFERROR(_xlfn.XLOOKUP(attendance__2[[#This Row],[ID]],_xlfn._xlws.FILTER(Table1[Old ID],Table1[Old ID]&lt;&gt;0),_xlfn._xlws.FILTER(Changelog!$C$2:$C$110,Changelog!$C$2:$C$110&lt;&gt;""),attendance__2[[#This Row],[ID]]),"")</f>
        <v/>
      </c>
      <c r="D15546" t="str">
        <f ca="1">IFERROR(_xlfn.IFNA(IF((A15546-FLOOR(A15546,100))&lt;10,"الخدام",LOOKUP(FLOOR(A15546,100),Table2[ID start],Table2[Class])),"الخدام"),"")</f>
        <v/>
      </c>
    </row>
    <row r="15547" spans="1:4" x14ac:dyDescent="0.25">
      <c r="A15547" t="str" cm="1">
        <f t="array" aca="1" ref="A15547" ca="1">IFERROR(_xlfn.XLOOKUP(attendance__2[[#This Row],[ID]],_xlfn._xlws.FILTER(Table1[Old ID],Table1[Old ID]&lt;&gt;0),_xlfn._xlws.FILTER(Changelog!$C$2:$C$110,Changelog!$C$2:$C$110&lt;&gt;""),attendance__2[[#This Row],[ID]]),"")</f>
        <v/>
      </c>
      <c r="D15547" t="str">
        <f ca="1">IFERROR(_xlfn.IFNA(IF((A15547-FLOOR(A15547,100))&lt;10,"الخدام",LOOKUP(FLOOR(A15547,100),Table2[ID start],Table2[Class])),"الخدام"),"")</f>
        <v/>
      </c>
    </row>
    <row r="15548" spans="1:4" x14ac:dyDescent="0.25">
      <c r="A15548" t="str" cm="1">
        <f t="array" aca="1" ref="A15548" ca="1">IFERROR(_xlfn.XLOOKUP(attendance__2[[#This Row],[ID]],_xlfn._xlws.FILTER(Table1[Old ID],Table1[Old ID]&lt;&gt;0),_xlfn._xlws.FILTER(Changelog!$C$2:$C$110,Changelog!$C$2:$C$110&lt;&gt;""),attendance__2[[#This Row],[ID]]),"")</f>
        <v/>
      </c>
      <c r="D15548" t="str">
        <f ca="1">IFERROR(_xlfn.IFNA(IF((A15548-FLOOR(A15548,100))&lt;10,"الخدام",LOOKUP(FLOOR(A15548,100),Table2[ID start],Table2[Class])),"الخدام"),"")</f>
        <v/>
      </c>
    </row>
    <row r="15549" spans="1:4" x14ac:dyDescent="0.25">
      <c r="A15549" t="str" cm="1">
        <f t="array" aca="1" ref="A15549" ca="1">IFERROR(_xlfn.XLOOKUP(attendance__2[[#This Row],[ID]],_xlfn._xlws.FILTER(Table1[Old ID],Table1[Old ID]&lt;&gt;0),_xlfn._xlws.FILTER(Changelog!$C$2:$C$110,Changelog!$C$2:$C$110&lt;&gt;""),attendance__2[[#This Row],[ID]]),"")</f>
        <v/>
      </c>
      <c r="D15549" t="str">
        <f ca="1">IFERROR(_xlfn.IFNA(IF((A15549-FLOOR(A15549,100))&lt;10,"الخدام",LOOKUP(FLOOR(A15549,100),Table2[ID start],Table2[Class])),"الخدام"),"")</f>
        <v/>
      </c>
    </row>
    <row r="15550" spans="1:4" x14ac:dyDescent="0.25">
      <c r="A15550" t="str" cm="1">
        <f t="array" aca="1" ref="A15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50" t="str">
        <f ca="1">IFERROR(_xlfn.IFNA(IF((A15550-FLOOR(A15550,100))&lt;10,"الخدام",LOOKUP(FLOOR(A15550,100),Table2[ID start],Table2[Class])),"الخدام"),"")</f>
        <v/>
      </c>
    </row>
    <row r="15551" spans="1:4" x14ac:dyDescent="0.25">
      <c r="A15551" t="str" cm="1">
        <f t="array" aca="1" ref="A15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51" t="str">
        <f ca="1">IFERROR(_xlfn.IFNA(IF((A15551-FLOOR(A15551,100))&lt;10,"الخدام",LOOKUP(FLOOR(A15551,100),Table2[ID start],Table2[Class])),"الخدام"),"")</f>
        <v/>
      </c>
    </row>
    <row r="15552" spans="1:4" x14ac:dyDescent="0.25">
      <c r="A15552" t="str" cm="1">
        <f t="array" aca="1" ref="A15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52" t="str">
        <f ca="1">IFERROR(_xlfn.IFNA(IF((A15552-FLOOR(A15552,100))&lt;10,"الخدام",LOOKUP(FLOOR(A15552,100),Table2[ID start],Table2[Class])),"الخدام"),"")</f>
        <v/>
      </c>
    </row>
    <row r="15553" spans="1:4" x14ac:dyDescent="0.25">
      <c r="A15553" t="str" cm="1">
        <f t="array" aca="1" ref="A15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53" t="str">
        <f ca="1">IFERROR(_xlfn.IFNA(IF((A15553-FLOOR(A15553,100))&lt;10,"الخدام",LOOKUP(FLOOR(A15553,100),Table2[ID start],Table2[Class])),"الخدام"),"")</f>
        <v/>
      </c>
    </row>
    <row r="15554" spans="1:4" x14ac:dyDescent="0.25">
      <c r="A15554" t="str" cm="1">
        <f t="array" aca="1" ref="A15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54" t="str">
        <f ca="1">IFERROR(_xlfn.IFNA(IF((A15554-FLOOR(A15554,100))&lt;10,"الخدام",LOOKUP(FLOOR(A15554,100),Table2[ID start],Table2[Class])),"الخدام"),"")</f>
        <v/>
      </c>
    </row>
    <row r="15555" spans="1:4" x14ac:dyDescent="0.25">
      <c r="A15555" t="str" cm="1">
        <f t="array" aca="1" ref="A15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5" t="str">
        <f ca="1">IFERROR(_xlfn.IFNA(IF((A15555-FLOOR(A15555,100))&lt;10,"الخدام",LOOKUP(FLOOR(A15555,100),Table2[ID start],Table2[Class])),"الخدام"),"")</f>
        <v/>
      </c>
    </row>
    <row r="15556" spans="1:4" x14ac:dyDescent="0.25">
      <c r="A15556" t="str" cm="1">
        <f t="array" aca="1" ref="A15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56" t="str">
        <f ca="1">IFERROR(_xlfn.IFNA(IF((A15556-FLOOR(A15556,100))&lt;10,"الخدام",LOOKUP(FLOOR(A15556,100),Table2[ID start],Table2[Class])),"الخدام"),"")</f>
        <v/>
      </c>
    </row>
    <row r="15557" spans="1:4" x14ac:dyDescent="0.25">
      <c r="A15557" t="str" cm="1">
        <f t="array" aca="1" ref="A15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57" t="str">
        <f ca="1">IFERROR(_xlfn.IFNA(IF((A15557-FLOOR(A15557,100))&lt;10,"الخدام",LOOKUP(FLOOR(A15557,100),Table2[ID start],Table2[Class])),"الخدام"),"")</f>
        <v/>
      </c>
    </row>
    <row r="15558" spans="1:4" x14ac:dyDescent="0.25">
      <c r="A15558" t="str" cm="1">
        <f t="array" aca="1" ref="A15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58" t="str">
        <f ca="1">IFERROR(_xlfn.IFNA(IF((A15558-FLOOR(A15558,100))&lt;10,"الخدام",LOOKUP(FLOOR(A15558,100),Table2[ID start],Table2[Class])),"الخدام"),"")</f>
        <v/>
      </c>
    </row>
    <row r="15559" spans="1:4" x14ac:dyDescent="0.25">
      <c r="A15559" t="str" cm="1">
        <f t="array" aca="1" ref="A15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59" t="str">
        <f ca="1">IFERROR(_xlfn.IFNA(IF((A15559-FLOOR(A15559,100))&lt;10,"الخدام",LOOKUP(FLOOR(A15559,100),Table2[ID start],Table2[Class])),"الخدام"),"")</f>
        <v/>
      </c>
    </row>
    <row r="15560" spans="1:4" x14ac:dyDescent="0.25">
      <c r="A15560" t="str" cm="1">
        <f t="array" aca="1" ref="A15560" ca="1">IFERROR(_xlfn.XLOOKUP(attendance__2[[#This Row],[ID]],_xlfn._xlws.FILTER(Table1[Old ID],Table1[Old ID]&lt;&gt;0),_xlfn._xlws.FILTER(Changelog!$C$2:$C$110,Changelog!$C$2:$C$110&lt;&gt;""),attendance__2[[#This Row],[ID]]),"")</f>
        <v/>
      </c>
      <c r="D15560" t="str">
        <f ca="1">IFERROR(_xlfn.IFNA(IF((A15560-FLOOR(A15560,100))&lt;10,"الخدام",LOOKUP(FLOOR(A15560,100),Table2[ID start],Table2[Class])),"الخدام"),"")</f>
        <v/>
      </c>
    </row>
    <row r="15561" spans="1:4" x14ac:dyDescent="0.25">
      <c r="A15561" t="str" cm="1">
        <f t="array" aca="1" ref="A15561" ca="1">IFERROR(_xlfn.XLOOKUP(attendance__2[[#This Row],[ID]],_xlfn._xlws.FILTER(Table1[Old ID],Table1[Old ID]&lt;&gt;0),_xlfn._xlws.FILTER(Changelog!$C$2:$C$110,Changelog!$C$2:$C$110&lt;&gt;""),attendance__2[[#This Row],[ID]]),"")</f>
        <v/>
      </c>
      <c r="D15561" t="str">
        <f ca="1">IFERROR(_xlfn.IFNA(IF((A15561-FLOOR(A15561,100))&lt;10,"الخدام",LOOKUP(FLOOR(A15561,100),Table2[ID start],Table2[Class])),"الخدام"),"")</f>
        <v/>
      </c>
    </row>
    <row r="15562" spans="1:4" x14ac:dyDescent="0.25">
      <c r="A15562" t="str" cm="1">
        <f t="array" aca="1" ref="A15562" ca="1">IFERROR(_xlfn.XLOOKUP(attendance__2[[#This Row],[ID]],_xlfn._xlws.FILTER(Table1[Old ID],Table1[Old ID]&lt;&gt;0),_xlfn._xlws.FILTER(Changelog!$C$2:$C$110,Changelog!$C$2:$C$110&lt;&gt;""),attendance__2[[#This Row],[ID]]),"")</f>
        <v/>
      </c>
      <c r="D15562" t="str">
        <f ca="1">IFERROR(_xlfn.IFNA(IF((A15562-FLOOR(A15562,100))&lt;10,"الخدام",LOOKUP(FLOOR(A15562,100),Table2[ID start],Table2[Class])),"الخدام"),"")</f>
        <v/>
      </c>
    </row>
    <row r="15563" spans="1:4" x14ac:dyDescent="0.25">
      <c r="A15563" t="str" cm="1">
        <f t="array" aca="1" ref="A15563" ca="1">IFERROR(_xlfn.XLOOKUP(attendance__2[[#This Row],[ID]],_xlfn._xlws.FILTER(Table1[Old ID],Table1[Old ID]&lt;&gt;0),_xlfn._xlws.FILTER(Changelog!$C$2:$C$110,Changelog!$C$2:$C$110&lt;&gt;""),attendance__2[[#This Row],[ID]]),"")</f>
        <v/>
      </c>
      <c r="D15563" t="str">
        <f ca="1">IFERROR(_xlfn.IFNA(IF((A15563-FLOOR(A15563,100))&lt;10,"الخدام",LOOKUP(FLOOR(A15563,100),Table2[ID start],Table2[Class])),"الخدام"),"")</f>
        <v/>
      </c>
    </row>
    <row r="15564" spans="1:4" x14ac:dyDescent="0.25">
      <c r="A15564" t="str" cm="1">
        <f t="array" aca="1" ref="A15564" ca="1">IFERROR(_xlfn.XLOOKUP(attendance__2[[#This Row],[ID]],_xlfn._xlws.FILTER(Table1[Old ID],Table1[Old ID]&lt;&gt;0),_xlfn._xlws.FILTER(Changelog!$C$2:$C$110,Changelog!$C$2:$C$110&lt;&gt;""),attendance__2[[#This Row],[ID]]),"")</f>
        <v/>
      </c>
      <c r="D15564" t="str">
        <f ca="1">IFERROR(_xlfn.IFNA(IF((A15564-FLOOR(A15564,100))&lt;10,"الخدام",LOOKUP(FLOOR(A15564,100),Table2[ID start],Table2[Class])),"الخدام"),"")</f>
        <v/>
      </c>
    </row>
    <row r="15565" spans="1:4" x14ac:dyDescent="0.25">
      <c r="A15565" t="str" cm="1">
        <f t="array" aca="1" ref="A15565" ca="1">IFERROR(_xlfn.XLOOKUP(attendance__2[[#This Row],[ID]],_xlfn._xlws.FILTER(Table1[Old ID],Table1[Old ID]&lt;&gt;0),_xlfn._xlws.FILTER(Changelog!$C$2:$C$110,Changelog!$C$2:$C$110&lt;&gt;""),attendance__2[[#This Row],[ID]]),"")</f>
        <v/>
      </c>
      <c r="D15565" t="str">
        <f ca="1">IFERROR(_xlfn.IFNA(IF((A15565-FLOOR(A15565,100))&lt;10,"الخدام",LOOKUP(FLOOR(A15565,100),Table2[ID start],Table2[Class])),"الخدام"),"")</f>
        <v/>
      </c>
    </row>
    <row r="15566" spans="1:4" x14ac:dyDescent="0.25">
      <c r="A15566" t="str" cm="1">
        <f t="array" aca="1" ref="A15566" ca="1">IFERROR(_xlfn.XLOOKUP(attendance__2[[#This Row],[ID]],_xlfn._xlws.FILTER(Table1[Old ID],Table1[Old ID]&lt;&gt;0),_xlfn._xlws.FILTER(Changelog!$C$2:$C$110,Changelog!$C$2:$C$110&lt;&gt;""),attendance__2[[#This Row],[ID]]),"")</f>
        <v/>
      </c>
      <c r="D15566" t="str">
        <f ca="1">IFERROR(_xlfn.IFNA(IF((A15566-FLOOR(A15566,100))&lt;10,"الخدام",LOOKUP(FLOOR(A15566,100),Table2[ID start],Table2[Class])),"الخدام"),"")</f>
        <v/>
      </c>
    </row>
    <row r="15567" spans="1:4" x14ac:dyDescent="0.25">
      <c r="A15567" t="str" cm="1">
        <f t="array" aca="1" ref="A15567" ca="1">IFERROR(_xlfn.XLOOKUP(attendance__2[[#This Row],[ID]],_xlfn._xlws.FILTER(Table1[Old ID],Table1[Old ID]&lt;&gt;0),_xlfn._xlws.FILTER(Changelog!$C$2:$C$110,Changelog!$C$2:$C$110&lt;&gt;""),attendance__2[[#This Row],[ID]]),"")</f>
        <v/>
      </c>
      <c r="D15567" t="str">
        <f ca="1">IFERROR(_xlfn.IFNA(IF((A15567-FLOOR(A15567,100))&lt;10,"الخدام",LOOKUP(FLOOR(A15567,100),Table2[ID start],Table2[Class])),"الخدام"),"")</f>
        <v/>
      </c>
    </row>
    <row r="15568" spans="1:4" x14ac:dyDescent="0.25">
      <c r="A15568" t="str" cm="1">
        <f t="array" aca="1" ref="A15568" ca="1">IFERROR(_xlfn.XLOOKUP(attendance__2[[#This Row],[ID]],_xlfn._xlws.FILTER(Table1[Old ID],Table1[Old ID]&lt;&gt;0),_xlfn._xlws.FILTER(Changelog!$C$2:$C$110,Changelog!$C$2:$C$110&lt;&gt;""),attendance__2[[#This Row],[ID]]),"")</f>
        <v/>
      </c>
      <c r="D15568" t="str">
        <f ca="1">IFERROR(_xlfn.IFNA(IF((A15568-FLOOR(A15568,100))&lt;10,"الخدام",LOOKUP(FLOOR(A15568,100),Table2[ID start],Table2[Class])),"الخدام"),"")</f>
        <v/>
      </c>
    </row>
    <row r="15569" spans="1:4" x14ac:dyDescent="0.25">
      <c r="A15569" t="str" cm="1">
        <f t="array" aca="1" ref="A15569" ca="1">IFERROR(_xlfn.XLOOKUP(attendance__2[[#This Row],[ID]],_xlfn._xlws.FILTER(Table1[Old ID],Table1[Old ID]&lt;&gt;0),_xlfn._xlws.FILTER(Changelog!$C$2:$C$110,Changelog!$C$2:$C$110&lt;&gt;""),attendance__2[[#This Row],[ID]]),"")</f>
        <v/>
      </c>
      <c r="D15569" t="str">
        <f ca="1">IFERROR(_xlfn.IFNA(IF((A15569-FLOOR(A15569,100))&lt;10,"الخدام",LOOKUP(FLOOR(A15569,100),Table2[ID start],Table2[Class])),"الخدام"),"")</f>
        <v/>
      </c>
    </row>
    <row r="15570" spans="1:4" x14ac:dyDescent="0.25">
      <c r="A15570" t="str" cm="1">
        <f t="array" aca="1" ref="A15570" ca="1">IFERROR(_xlfn.XLOOKUP(attendance__2[[#This Row],[ID]],_xlfn._xlws.FILTER(Table1[Old ID],Table1[Old ID]&lt;&gt;0),_xlfn._xlws.FILTER(Changelog!$C$2:$C$110,Changelog!$C$2:$C$110&lt;&gt;""),attendance__2[[#This Row],[ID]]),"")</f>
        <v/>
      </c>
      <c r="D15570" t="str">
        <f ca="1">IFERROR(_xlfn.IFNA(IF((A15570-FLOOR(A15570,100))&lt;10,"الخدام",LOOKUP(FLOOR(A15570,100),Table2[ID start],Table2[Class])),"الخدام"),"")</f>
        <v/>
      </c>
    </row>
    <row r="15571" spans="1:4" x14ac:dyDescent="0.25">
      <c r="A15571" t="str" cm="1">
        <f t="array" aca="1" ref="A15571" ca="1">IFERROR(_xlfn.XLOOKUP(attendance__2[[#This Row],[ID]],_xlfn._xlws.FILTER(Table1[Old ID],Table1[Old ID]&lt;&gt;0),_xlfn._xlws.FILTER(Changelog!$C$2:$C$110,Changelog!$C$2:$C$110&lt;&gt;""),attendance__2[[#This Row],[ID]]),"")</f>
        <v/>
      </c>
      <c r="D15571" t="str">
        <f ca="1">IFERROR(_xlfn.IFNA(IF((A15571-FLOOR(A15571,100))&lt;10,"الخدام",LOOKUP(FLOOR(A15571,100),Table2[ID start],Table2[Class])),"الخدام"),"")</f>
        <v/>
      </c>
    </row>
    <row r="15572" spans="1:4" x14ac:dyDescent="0.25">
      <c r="A15572" t="str" cm="1">
        <f t="array" aca="1" ref="A15572" ca="1">IFERROR(_xlfn.XLOOKUP(attendance__2[[#This Row],[ID]],_xlfn._xlws.FILTER(Table1[Old ID],Table1[Old ID]&lt;&gt;0),_xlfn._xlws.FILTER(Changelog!$C$2:$C$110,Changelog!$C$2:$C$110&lt;&gt;""),attendance__2[[#This Row],[ID]]),"")</f>
        <v/>
      </c>
      <c r="D15572" t="str">
        <f ca="1">IFERROR(_xlfn.IFNA(IF((A15572-FLOOR(A15572,100))&lt;10,"الخدام",LOOKUP(FLOOR(A15572,100),Table2[ID start],Table2[Class])),"الخدام"),"")</f>
        <v/>
      </c>
    </row>
    <row r="15573" spans="1:4" x14ac:dyDescent="0.25">
      <c r="A15573" t="str" cm="1">
        <f t="array" aca="1" ref="A15573" ca="1">IFERROR(_xlfn.XLOOKUP(attendance__2[[#This Row],[ID]],_xlfn._xlws.FILTER(Table1[Old ID],Table1[Old ID]&lt;&gt;0),_xlfn._xlws.FILTER(Changelog!$C$2:$C$110,Changelog!$C$2:$C$110&lt;&gt;""),attendance__2[[#This Row],[ID]]),"")</f>
        <v/>
      </c>
      <c r="D15573" t="str">
        <f ca="1">IFERROR(_xlfn.IFNA(IF((A15573-FLOOR(A15573,100))&lt;10,"الخدام",LOOKUP(FLOOR(A15573,100),Table2[ID start],Table2[Class])),"الخدام"),"")</f>
        <v/>
      </c>
    </row>
    <row r="15574" spans="1:4" x14ac:dyDescent="0.25">
      <c r="A15574" t="str" cm="1">
        <f t="array" aca="1" ref="A15574" ca="1">IFERROR(_xlfn.XLOOKUP(attendance__2[[#This Row],[ID]],_xlfn._xlws.FILTER(Table1[Old ID],Table1[Old ID]&lt;&gt;0),_xlfn._xlws.FILTER(Changelog!$C$2:$C$110,Changelog!$C$2:$C$110&lt;&gt;""),attendance__2[[#This Row],[ID]]),"")</f>
        <v/>
      </c>
      <c r="D15574" t="str">
        <f ca="1">IFERROR(_xlfn.IFNA(IF((A15574-FLOOR(A15574,100))&lt;10,"الخدام",LOOKUP(FLOOR(A15574,100),Table2[ID start],Table2[Class])),"الخدام"),"")</f>
        <v/>
      </c>
    </row>
    <row r="15575" spans="1:4" x14ac:dyDescent="0.25">
      <c r="A15575" t="str" cm="1">
        <f t="array" aca="1" ref="A15575" ca="1">IFERROR(_xlfn.XLOOKUP(attendance__2[[#This Row],[ID]],_xlfn._xlws.FILTER(Table1[Old ID],Table1[Old ID]&lt;&gt;0),_xlfn._xlws.FILTER(Changelog!$C$2:$C$110,Changelog!$C$2:$C$110&lt;&gt;""),attendance__2[[#This Row],[ID]]),"")</f>
        <v/>
      </c>
      <c r="D15575" t="str">
        <f ca="1">IFERROR(_xlfn.IFNA(IF((A15575-FLOOR(A15575,100))&lt;10,"الخدام",LOOKUP(FLOOR(A15575,100),Table2[ID start],Table2[Class])),"الخدام"),"")</f>
        <v/>
      </c>
    </row>
    <row r="15576" spans="1:4" x14ac:dyDescent="0.25">
      <c r="A15576" t="str" cm="1">
        <f t="array" aca="1" ref="A15576" ca="1">IFERROR(_xlfn.XLOOKUP(attendance__2[[#This Row],[ID]],_xlfn._xlws.FILTER(Table1[Old ID],Table1[Old ID]&lt;&gt;0),_xlfn._xlws.FILTER(Changelog!$C$2:$C$110,Changelog!$C$2:$C$110&lt;&gt;""),attendance__2[[#This Row],[ID]]),"")</f>
        <v/>
      </c>
      <c r="D15576" t="str">
        <f ca="1">IFERROR(_xlfn.IFNA(IF((A15576-FLOOR(A15576,100))&lt;10,"الخدام",LOOKUP(FLOOR(A15576,100),Table2[ID start],Table2[Class])),"الخدام"),"")</f>
        <v/>
      </c>
    </row>
    <row r="15577" spans="1:4" x14ac:dyDescent="0.25">
      <c r="A15577" t="str" cm="1">
        <f t="array" aca="1" ref="A15577" ca="1">IFERROR(_xlfn.XLOOKUP(attendance__2[[#This Row],[ID]],_xlfn._xlws.FILTER(Table1[Old ID],Table1[Old ID]&lt;&gt;0),_xlfn._xlws.FILTER(Changelog!$C$2:$C$110,Changelog!$C$2:$C$110&lt;&gt;""),attendance__2[[#This Row],[ID]]),"")</f>
        <v/>
      </c>
      <c r="D15577" t="str">
        <f ca="1">IFERROR(_xlfn.IFNA(IF((A15577-FLOOR(A15577,100))&lt;10,"الخدام",LOOKUP(FLOOR(A15577,100),Table2[ID start],Table2[Class])),"الخدام"),"")</f>
        <v/>
      </c>
    </row>
    <row r="15578" spans="1:4" x14ac:dyDescent="0.25">
      <c r="A15578" t="str" cm="1">
        <f t="array" aca="1" ref="A15578" ca="1">IFERROR(_xlfn.XLOOKUP(attendance__2[[#This Row],[ID]],_xlfn._xlws.FILTER(Table1[Old ID],Table1[Old ID]&lt;&gt;0),_xlfn._xlws.FILTER(Changelog!$C$2:$C$110,Changelog!$C$2:$C$110&lt;&gt;""),attendance__2[[#This Row],[ID]]),"")</f>
        <v/>
      </c>
      <c r="D15578" t="str">
        <f ca="1">IFERROR(_xlfn.IFNA(IF((A15578-FLOOR(A15578,100))&lt;10,"الخدام",LOOKUP(FLOOR(A15578,100),Table2[ID start],Table2[Class])),"الخدام"),"")</f>
        <v/>
      </c>
    </row>
    <row r="15579" spans="1:4" x14ac:dyDescent="0.25">
      <c r="A15579" t="str" cm="1">
        <f t="array" aca="1" ref="A15579" ca="1">IFERROR(_xlfn.XLOOKUP(attendance__2[[#This Row],[ID]],_xlfn._xlws.FILTER(Table1[Old ID],Table1[Old ID]&lt;&gt;0),_xlfn._xlws.FILTER(Changelog!$C$2:$C$110,Changelog!$C$2:$C$110&lt;&gt;""),attendance__2[[#This Row],[ID]]),"")</f>
        <v/>
      </c>
      <c r="D15579" t="str">
        <f ca="1">IFERROR(_xlfn.IFNA(IF((A15579-FLOOR(A15579,100))&lt;10,"الخدام",LOOKUP(FLOOR(A15579,100),Table2[ID start],Table2[Class])),"الخدام"),"")</f>
        <v/>
      </c>
    </row>
    <row r="15580" spans="1:4" x14ac:dyDescent="0.25">
      <c r="A15580" t="str" cm="1">
        <f t="array" aca="1" ref="A15580" ca="1">IFERROR(_xlfn.XLOOKUP(attendance__2[[#This Row],[ID]],_xlfn._xlws.FILTER(Table1[Old ID],Table1[Old ID]&lt;&gt;0),_xlfn._xlws.FILTER(Changelog!$C$2:$C$110,Changelog!$C$2:$C$110&lt;&gt;""),attendance__2[[#This Row],[ID]]),"")</f>
        <v/>
      </c>
      <c r="D15580" t="str">
        <f ca="1">IFERROR(_xlfn.IFNA(IF((A15580-FLOOR(A15580,100))&lt;10,"الخدام",LOOKUP(FLOOR(A15580,100),Table2[ID start],Table2[Class])),"الخدام"),"")</f>
        <v/>
      </c>
    </row>
    <row r="15581" spans="1:4" x14ac:dyDescent="0.25">
      <c r="A15581" t="str" cm="1">
        <f t="array" aca="1" ref="A15581" ca="1">IFERROR(_xlfn.XLOOKUP(attendance__2[[#This Row],[ID]],_xlfn._xlws.FILTER(Table1[Old ID],Table1[Old ID]&lt;&gt;0),_xlfn._xlws.FILTER(Changelog!$C$2:$C$110,Changelog!$C$2:$C$110&lt;&gt;""),attendance__2[[#This Row],[ID]]),"")</f>
        <v/>
      </c>
      <c r="D15581" t="str">
        <f ca="1">IFERROR(_xlfn.IFNA(IF((A15581-FLOOR(A15581,100))&lt;10,"الخدام",LOOKUP(FLOOR(A15581,100),Table2[ID start],Table2[Class])),"الخدام"),"")</f>
        <v/>
      </c>
    </row>
    <row r="15582" spans="1:4" x14ac:dyDescent="0.25">
      <c r="A15582" t="str" cm="1">
        <f t="array" aca="1" ref="A15582" ca="1">IFERROR(_xlfn.XLOOKUP(attendance__2[[#This Row],[ID]],_xlfn._xlws.FILTER(Table1[Old ID],Table1[Old ID]&lt;&gt;0),_xlfn._xlws.FILTER(Changelog!$C$2:$C$110,Changelog!$C$2:$C$110&lt;&gt;""),attendance__2[[#This Row],[ID]]),"")</f>
        <v/>
      </c>
      <c r="D15582" t="str">
        <f ca="1">IFERROR(_xlfn.IFNA(IF((A15582-FLOOR(A15582,100))&lt;10,"الخدام",LOOKUP(FLOOR(A15582,100),Table2[ID start],Table2[Class])),"الخدام"),"")</f>
        <v/>
      </c>
    </row>
    <row r="15583" spans="1:4" x14ac:dyDescent="0.25">
      <c r="A15583" t="str" cm="1">
        <f t="array" aca="1" ref="A15583" ca="1">IFERROR(_xlfn.XLOOKUP(attendance__2[[#This Row],[ID]],_xlfn._xlws.FILTER(Table1[Old ID],Table1[Old ID]&lt;&gt;0),_xlfn._xlws.FILTER(Changelog!$C$2:$C$110,Changelog!$C$2:$C$110&lt;&gt;""),attendance__2[[#This Row],[ID]]),"")</f>
        <v/>
      </c>
      <c r="D15583" t="str">
        <f ca="1">IFERROR(_xlfn.IFNA(IF((A15583-FLOOR(A15583,100))&lt;10,"الخدام",LOOKUP(FLOOR(A15583,100),Table2[ID start],Table2[Class])),"الخدام"),"")</f>
        <v/>
      </c>
    </row>
    <row r="15584" spans="1:4" x14ac:dyDescent="0.25">
      <c r="A15584" t="str" cm="1">
        <f t="array" aca="1" ref="A15584" ca="1">IFERROR(_xlfn.XLOOKUP(attendance__2[[#This Row],[ID]],_xlfn._xlws.FILTER(Table1[Old ID],Table1[Old ID]&lt;&gt;0),_xlfn._xlws.FILTER(Changelog!$C$2:$C$110,Changelog!$C$2:$C$110&lt;&gt;""),attendance__2[[#This Row],[ID]]),"")</f>
        <v/>
      </c>
      <c r="D15584" t="str">
        <f ca="1">IFERROR(_xlfn.IFNA(IF((A15584-FLOOR(A15584,100))&lt;10,"الخدام",LOOKUP(FLOOR(A15584,100),Table2[ID start],Table2[Class])),"الخدام"),"")</f>
        <v/>
      </c>
    </row>
    <row r="15585" spans="1:4" x14ac:dyDescent="0.25">
      <c r="A15585" t="str" cm="1">
        <f t="array" aca="1" ref="A15585" ca="1">IFERROR(_xlfn.XLOOKUP(attendance__2[[#This Row],[ID]],_xlfn._xlws.FILTER(Table1[Old ID],Table1[Old ID]&lt;&gt;0),_xlfn._xlws.FILTER(Changelog!$C$2:$C$110,Changelog!$C$2:$C$110&lt;&gt;""),attendance__2[[#This Row],[ID]]),"")</f>
        <v/>
      </c>
      <c r="D15585" t="str">
        <f ca="1">IFERROR(_xlfn.IFNA(IF((A15585-FLOOR(A15585,100))&lt;10,"الخدام",LOOKUP(FLOOR(A15585,100),Table2[ID start],Table2[Class])),"الخدام"),"")</f>
        <v/>
      </c>
    </row>
    <row r="15586" spans="1:4" x14ac:dyDescent="0.25">
      <c r="A15586" t="str" cm="1">
        <f t="array" aca="1" ref="A15586" ca="1">IFERROR(_xlfn.XLOOKUP(attendance__2[[#This Row],[ID]],_xlfn._xlws.FILTER(Table1[Old ID],Table1[Old ID]&lt;&gt;0),_xlfn._xlws.FILTER(Changelog!$C$2:$C$110,Changelog!$C$2:$C$110&lt;&gt;""),attendance__2[[#This Row],[ID]]),"")</f>
        <v/>
      </c>
      <c r="D15586" t="str">
        <f ca="1">IFERROR(_xlfn.IFNA(IF((A15586-FLOOR(A15586,100))&lt;10,"الخدام",LOOKUP(FLOOR(A15586,100),Table2[ID start],Table2[Class])),"الخدام"),"")</f>
        <v/>
      </c>
    </row>
    <row r="15587" spans="1:4" x14ac:dyDescent="0.25">
      <c r="A15587" t="str" cm="1">
        <f t="array" aca="1" ref="A15587" ca="1">IFERROR(_xlfn.XLOOKUP(attendance__2[[#This Row],[ID]],_xlfn._xlws.FILTER(Table1[Old ID],Table1[Old ID]&lt;&gt;0),_xlfn._xlws.FILTER(Changelog!$C$2:$C$110,Changelog!$C$2:$C$110&lt;&gt;""),attendance__2[[#This Row],[ID]]),"")</f>
        <v/>
      </c>
      <c r="D15587" t="str">
        <f ca="1">IFERROR(_xlfn.IFNA(IF((A15587-FLOOR(A15587,100))&lt;10,"الخدام",LOOKUP(FLOOR(A15587,100),Table2[ID start],Table2[Class])),"الخدام"),"")</f>
        <v/>
      </c>
    </row>
    <row r="15588" spans="1:4" x14ac:dyDescent="0.25">
      <c r="A15588" t="str" cm="1">
        <f t="array" aca="1" ref="A15588" ca="1">IFERROR(_xlfn.XLOOKUP(attendance__2[[#This Row],[ID]],_xlfn._xlws.FILTER(Table1[Old ID],Table1[Old ID]&lt;&gt;0),_xlfn._xlws.FILTER(Changelog!$C$2:$C$110,Changelog!$C$2:$C$110&lt;&gt;""),attendance__2[[#This Row],[ID]]),"")</f>
        <v/>
      </c>
      <c r="D15588" t="str">
        <f ca="1">IFERROR(_xlfn.IFNA(IF((A15588-FLOOR(A15588,100))&lt;10,"الخدام",LOOKUP(FLOOR(A15588,100),Table2[ID start],Table2[Class])),"الخدام"),"")</f>
        <v/>
      </c>
    </row>
    <row r="15589" spans="1:4" x14ac:dyDescent="0.25">
      <c r="A15589" t="str" cm="1">
        <f t="array" aca="1" ref="A15589" ca="1">IFERROR(_xlfn.XLOOKUP(attendance__2[[#This Row],[ID]],_xlfn._xlws.FILTER(Table1[Old ID],Table1[Old ID]&lt;&gt;0),_xlfn._xlws.FILTER(Changelog!$C$2:$C$110,Changelog!$C$2:$C$110&lt;&gt;""),attendance__2[[#This Row],[ID]]),"")</f>
        <v/>
      </c>
      <c r="D15589" t="str">
        <f ca="1">IFERROR(_xlfn.IFNA(IF((A15589-FLOOR(A15589,100))&lt;10,"الخدام",LOOKUP(FLOOR(A15589,100),Table2[ID start],Table2[Class])),"الخدام"),"")</f>
        <v/>
      </c>
    </row>
    <row r="15590" spans="1:4" x14ac:dyDescent="0.25">
      <c r="A15590" t="str" cm="1">
        <f t="array" aca="1" ref="A15590" ca="1">IFERROR(_xlfn.XLOOKUP(attendance__2[[#This Row],[ID]],_xlfn._xlws.FILTER(Table1[Old ID],Table1[Old ID]&lt;&gt;0),_xlfn._xlws.FILTER(Changelog!$C$2:$C$110,Changelog!$C$2:$C$110&lt;&gt;""),attendance__2[[#This Row],[ID]]),"")</f>
        <v/>
      </c>
      <c r="D15590" t="str">
        <f ca="1">IFERROR(_xlfn.IFNA(IF((A15590-FLOOR(A15590,100))&lt;10,"الخدام",LOOKUP(FLOOR(A15590,100),Table2[ID start],Table2[Class])),"الخدام"),"")</f>
        <v/>
      </c>
    </row>
    <row r="15591" spans="1:4" x14ac:dyDescent="0.25">
      <c r="A15591" t="str" cm="1">
        <f t="array" aca="1" ref="A15591" ca="1">IFERROR(_xlfn.XLOOKUP(attendance__2[[#This Row],[ID]],_xlfn._xlws.FILTER(Table1[Old ID],Table1[Old ID]&lt;&gt;0),_xlfn._xlws.FILTER(Changelog!$C$2:$C$110,Changelog!$C$2:$C$110&lt;&gt;""),attendance__2[[#This Row],[ID]]),"")</f>
        <v/>
      </c>
      <c r="D15591" t="str">
        <f ca="1">IFERROR(_xlfn.IFNA(IF((A15591-FLOOR(A15591,100))&lt;10,"الخدام",LOOKUP(FLOOR(A15591,100),Table2[ID start],Table2[Class])),"الخدام"),"")</f>
        <v/>
      </c>
    </row>
    <row r="15592" spans="1:4" x14ac:dyDescent="0.25">
      <c r="A15592" t="str" cm="1">
        <f t="array" aca="1" ref="A15592" ca="1">IFERROR(_xlfn.XLOOKUP(attendance__2[[#This Row],[ID]],_xlfn._xlws.FILTER(Table1[Old ID],Table1[Old ID]&lt;&gt;0),_xlfn._xlws.FILTER(Changelog!$C$2:$C$110,Changelog!$C$2:$C$110&lt;&gt;""),attendance__2[[#This Row],[ID]]),"")</f>
        <v/>
      </c>
      <c r="D15592" t="str">
        <f ca="1">IFERROR(_xlfn.IFNA(IF((A15592-FLOOR(A15592,100))&lt;10,"الخدام",LOOKUP(FLOOR(A15592,100),Table2[ID start],Table2[Class])),"الخدام"),"")</f>
        <v/>
      </c>
    </row>
    <row r="15593" spans="1:4" x14ac:dyDescent="0.25">
      <c r="A15593" t="str" cm="1">
        <f t="array" aca="1" ref="A15593" ca="1">IFERROR(_xlfn.XLOOKUP(attendance__2[[#This Row],[ID]],_xlfn._xlws.FILTER(Table1[Old ID],Table1[Old ID]&lt;&gt;0),_xlfn._xlws.FILTER(Changelog!$C$2:$C$110,Changelog!$C$2:$C$110&lt;&gt;""),attendance__2[[#This Row],[ID]]),"")</f>
        <v/>
      </c>
      <c r="D15593" t="str">
        <f ca="1">IFERROR(_xlfn.IFNA(IF((A15593-FLOOR(A15593,100))&lt;10,"الخدام",LOOKUP(FLOOR(A15593,100),Table2[ID start],Table2[Class])),"الخدام"),"")</f>
        <v/>
      </c>
    </row>
    <row r="15594" spans="1:4" x14ac:dyDescent="0.25">
      <c r="A15594" t="str" cm="1">
        <f t="array" aca="1" ref="A15594" ca="1">IFERROR(_xlfn.XLOOKUP(attendance__2[[#This Row],[ID]],_xlfn._xlws.FILTER(Table1[Old ID],Table1[Old ID]&lt;&gt;0),_xlfn._xlws.FILTER(Changelog!$C$2:$C$110,Changelog!$C$2:$C$110&lt;&gt;""),attendance__2[[#This Row],[ID]]),"")</f>
        <v/>
      </c>
      <c r="D15594" t="str">
        <f ca="1">IFERROR(_xlfn.IFNA(IF((A15594-FLOOR(A15594,100))&lt;10,"الخدام",LOOKUP(FLOOR(A15594,100),Table2[ID start],Table2[Class])),"الخدام"),"")</f>
        <v/>
      </c>
    </row>
    <row r="15595" spans="1:4" x14ac:dyDescent="0.25">
      <c r="A15595" t="str" cm="1">
        <f t="array" aca="1" ref="A15595" ca="1">IFERROR(_xlfn.XLOOKUP(attendance__2[[#This Row],[ID]],_xlfn._xlws.FILTER(Table1[Old ID],Table1[Old ID]&lt;&gt;0),_xlfn._xlws.FILTER(Changelog!$C$2:$C$110,Changelog!$C$2:$C$110&lt;&gt;""),attendance__2[[#This Row],[ID]]),"")</f>
        <v/>
      </c>
      <c r="D15595" t="str">
        <f ca="1">IFERROR(_xlfn.IFNA(IF((A15595-FLOOR(A15595,100))&lt;10,"الخدام",LOOKUP(FLOOR(A15595,100),Table2[ID start],Table2[Class])),"الخدام"),"")</f>
        <v/>
      </c>
    </row>
    <row r="15596" spans="1:4" x14ac:dyDescent="0.25">
      <c r="A15596" t="str" cm="1">
        <f t="array" aca="1" ref="A15596" ca="1">IFERROR(_xlfn.XLOOKUP(attendance__2[[#This Row],[ID]],_xlfn._xlws.FILTER(Table1[Old ID],Table1[Old ID]&lt;&gt;0),_xlfn._xlws.FILTER(Changelog!$C$2:$C$110,Changelog!$C$2:$C$110&lt;&gt;""),attendance__2[[#This Row],[ID]]),"")</f>
        <v/>
      </c>
      <c r="D15596" t="str">
        <f ca="1">IFERROR(_xlfn.IFNA(IF((A15596-FLOOR(A15596,100))&lt;10,"الخدام",LOOKUP(FLOOR(A15596,100),Table2[ID start],Table2[Class])),"الخدام"),"")</f>
        <v/>
      </c>
    </row>
    <row r="15597" spans="1:4" x14ac:dyDescent="0.25">
      <c r="A15597" t="str" cm="1">
        <f t="array" aca="1" ref="A15597" ca="1">IFERROR(_xlfn.XLOOKUP(attendance__2[[#This Row],[ID]],_xlfn._xlws.FILTER(Table1[Old ID],Table1[Old ID]&lt;&gt;0),_xlfn._xlws.FILTER(Changelog!$C$2:$C$110,Changelog!$C$2:$C$110&lt;&gt;""),attendance__2[[#This Row],[ID]]),"")</f>
        <v/>
      </c>
      <c r="D15597" t="str">
        <f ca="1">IFERROR(_xlfn.IFNA(IF((A15597-FLOOR(A15597,100))&lt;10,"الخدام",LOOKUP(FLOOR(A15597,100),Table2[ID start],Table2[Class])),"الخدام"),"")</f>
        <v/>
      </c>
    </row>
    <row r="15598" spans="1:4" x14ac:dyDescent="0.25">
      <c r="A15598" t="str" cm="1">
        <f t="array" aca="1" ref="A15598" ca="1">IFERROR(_xlfn.XLOOKUP(attendance__2[[#This Row],[ID]],_xlfn._xlws.FILTER(Table1[Old ID],Table1[Old ID]&lt;&gt;0),_xlfn._xlws.FILTER(Changelog!$C$2:$C$110,Changelog!$C$2:$C$110&lt;&gt;""),attendance__2[[#This Row],[ID]]),"")</f>
        <v/>
      </c>
      <c r="D15598" t="str">
        <f ca="1">IFERROR(_xlfn.IFNA(IF((A15598-FLOOR(A15598,100))&lt;10,"الخدام",LOOKUP(FLOOR(A15598,100),Table2[ID start],Table2[Class])),"الخدام"),"")</f>
        <v/>
      </c>
    </row>
    <row r="15599" spans="1:4" x14ac:dyDescent="0.25">
      <c r="A15599" t="str" cm="1">
        <f t="array" aca="1" ref="A15599" ca="1">IFERROR(_xlfn.XLOOKUP(attendance__2[[#This Row],[ID]],_xlfn._xlws.FILTER(Table1[Old ID],Table1[Old ID]&lt;&gt;0),_xlfn._xlws.FILTER(Changelog!$C$2:$C$110,Changelog!$C$2:$C$110&lt;&gt;""),attendance__2[[#This Row],[ID]]),"")</f>
        <v/>
      </c>
      <c r="D15599" t="str">
        <f ca="1">IFERROR(_xlfn.IFNA(IF((A15599-FLOOR(A15599,100))&lt;10,"الخدام",LOOKUP(FLOOR(A15599,100),Table2[ID start],Table2[Class])),"الخدام"),"")</f>
        <v/>
      </c>
    </row>
    <row r="15600" spans="1:4" x14ac:dyDescent="0.25">
      <c r="A15600" t="str" cm="1">
        <f t="array" aca="1" ref="A15600" ca="1">IFERROR(_xlfn.XLOOKUP(attendance__2[[#This Row],[ID]],_xlfn._xlws.FILTER(Table1[Old ID],Table1[Old ID]&lt;&gt;0),_xlfn._xlws.FILTER(Changelog!$C$2:$C$110,Changelog!$C$2:$C$110&lt;&gt;""),attendance__2[[#This Row],[ID]]),"")</f>
        <v/>
      </c>
      <c r="D15600" t="str">
        <f ca="1">IFERROR(_xlfn.IFNA(IF((A15600-FLOOR(A15600,100))&lt;10,"الخدام",LOOKUP(FLOOR(A15600,100),Table2[ID start],Table2[Class])),"الخدام"),"")</f>
        <v/>
      </c>
    </row>
    <row r="15601" spans="1:4" x14ac:dyDescent="0.25">
      <c r="A15601" t="str" cm="1">
        <f t="array" aca="1" ref="A15601" ca="1">IFERROR(_xlfn.XLOOKUP(attendance__2[[#This Row],[ID]],_xlfn._xlws.FILTER(Table1[Old ID],Table1[Old ID]&lt;&gt;0),_xlfn._xlws.FILTER(Changelog!$C$2:$C$110,Changelog!$C$2:$C$110&lt;&gt;""),attendance__2[[#This Row],[ID]]),"")</f>
        <v/>
      </c>
      <c r="D15601" t="str">
        <f ca="1">IFERROR(_xlfn.IFNA(IF((A15601-FLOOR(A15601,100))&lt;10,"الخدام",LOOKUP(FLOOR(A15601,100),Table2[ID start],Table2[Class])),"الخدام"),"")</f>
        <v/>
      </c>
    </row>
    <row r="15602" spans="1:4" x14ac:dyDescent="0.25">
      <c r="A15602" t="str" cm="1">
        <f t="array" aca="1" ref="A15602" ca="1">IFERROR(_xlfn.XLOOKUP(attendance__2[[#This Row],[ID]],_xlfn._xlws.FILTER(Table1[Old ID],Table1[Old ID]&lt;&gt;0),_xlfn._xlws.FILTER(Changelog!$C$2:$C$110,Changelog!$C$2:$C$110&lt;&gt;""),attendance__2[[#This Row],[ID]]),"")</f>
        <v/>
      </c>
      <c r="D15602" t="str">
        <f ca="1">IFERROR(_xlfn.IFNA(IF((A15602-FLOOR(A15602,100))&lt;10,"الخدام",LOOKUP(FLOOR(A15602,100),Table2[ID start],Table2[Class])),"الخدام"),"")</f>
        <v/>
      </c>
    </row>
    <row r="15603" spans="1:4" x14ac:dyDescent="0.25">
      <c r="A15603" t="str" cm="1">
        <f t="array" aca="1" ref="A15603" ca="1">IFERROR(_xlfn.XLOOKUP(attendance__2[[#This Row],[ID]],_xlfn._xlws.FILTER(Table1[Old ID],Table1[Old ID]&lt;&gt;0),_xlfn._xlws.FILTER(Changelog!$C$2:$C$110,Changelog!$C$2:$C$110&lt;&gt;""),attendance__2[[#This Row],[ID]]),"")</f>
        <v/>
      </c>
      <c r="D15603" t="str">
        <f ca="1">IFERROR(_xlfn.IFNA(IF((A15603-FLOOR(A15603,100))&lt;10,"الخدام",LOOKUP(FLOOR(A15603,100),Table2[ID start],Table2[Class])),"الخدام"),"")</f>
        <v/>
      </c>
    </row>
    <row r="15604" spans="1:4" x14ac:dyDescent="0.25">
      <c r="A15604" t="str" cm="1">
        <f t="array" aca="1" ref="A15604" ca="1">IFERROR(_xlfn.XLOOKUP(attendance__2[[#This Row],[ID]],_xlfn._xlws.FILTER(Table1[Old ID],Table1[Old ID]&lt;&gt;0),_xlfn._xlws.FILTER(Changelog!$C$2:$C$110,Changelog!$C$2:$C$110&lt;&gt;""),attendance__2[[#This Row],[ID]]),"")</f>
        <v/>
      </c>
      <c r="D15604" t="str">
        <f ca="1">IFERROR(_xlfn.IFNA(IF((A15604-FLOOR(A15604,100))&lt;10,"الخدام",LOOKUP(FLOOR(A15604,100),Table2[ID start],Table2[Class])),"الخدام"),"")</f>
        <v/>
      </c>
    </row>
    <row r="15605" spans="1:4" x14ac:dyDescent="0.25">
      <c r="A15605" t="str" cm="1">
        <f t="array" aca="1" ref="A15605" ca="1">IFERROR(_xlfn.XLOOKUP(attendance__2[[#This Row],[ID]],_xlfn._xlws.FILTER(Table1[Old ID],Table1[Old ID]&lt;&gt;0),_xlfn._xlws.FILTER(Changelog!$C$2:$C$110,Changelog!$C$2:$C$110&lt;&gt;""),attendance__2[[#This Row],[ID]]),"")</f>
        <v/>
      </c>
      <c r="D15605" t="str">
        <f ca="1">IFERROR(_xlfn.IFNA(IF((A15605-FLOOR(A15605,100))&lt;10,"الخدام",LOOKUP(FLOOR(A15605,100),Table2[ID start],Table2[Class])),"الخدام"),"")</f>
        <v/>
      </c>
    </row>
    <row r="15606" spans="1:4" x14ac:dyDescent="0.25">
      <c r="A15606" t="str" cm="1">
        <f t="array" aca="1" ref="A15606" ca="1">IFERROR(_xlfn.XLOOKUP(attendance__2[[#This Row],[ID]],_xlfn._xlws.FILTER(Table1[Old ID],Table1[Old ID]&lt;&gt;0),_xlfn._xlws.FILTER(Changelog!$C$2:$C$110,Changelog!$C$2:$C$110&lt;&gt;""),attendance__2[[#This Row],[ID]]),"")</f>
        <v/>
      </c>
      <c r="D15606" t="str">
        <f ca="1">IFERROR(_xlfn.IFNA(IF((A15606-FLOOR(A15606,100))&lt;10,"الخدام",LOOKUP(FLOOR(A15606,100),Table2[ID start],Table2[Class])),"الخدام"),"")</f>
        <v/>
      </c>
    </row>
    <row r="15607" spans="1:4" x14ac:dyDescent="0.25">
      <c r="A15607" t="str" cm="1">
        <f t="array" aca="1" ref="A15607" ca="1">IFERROR(_xlfn.XLOOKUP(attendance__2[[#This Row],[ID]],_xlfn._xlws.FILTER(Table1[Old ID],Table1[Old ID]&lt;&gt;0),_xlfn._xlws.FILTER(Changelog!$C$2:$C$110,Changelog!$C$2:$C$110&lt;&gt;""),attendance__2[[#This Row],[ID]]),"")</f>
        <v/>
      </c>
      <c r="D15607" t="str">
        <f ca="1">IFERROR(_xlfn.IFNA(IF((A15607-FLOOR(A15607,100))&lt;10,"الخدام",LOOKUP(FLOOR(A15607,100),Table2[ID start],Table2[Class])),"الخدام"),"")</f>
        <v/>
      </c>
    </row>
    <row r="15608" spans="1:4" x14ac:dyDescent="0.25">
      <c r="A15608" t="str" cm="1">
        <f t="array" aca="1" ref="A15608" ca="1">IFERROR(_xlfn.XLOOKUP(attendance__2[[#This Row],[ID]],_xlfn._xlws.FILTER(Table1[Old ID],Table1[Old ID]&lt;&gt;0),_xlfn._xlws.FILTER(Changelog!$C$2:$C$110,Changelog!$C$2:$C$110&lt;&gt;""),attendance__2[[#This Row],[ID]]),"")</f>
        <v/>
      </c>
      <c r="D15608" t="str">
        <f ca="1">IFERROR(_xlfn.IFNA(IF((A15608-FLOOR(A15608,100))&lt;10,"الخدام",LOOKUP(FLOOR(A15608,100),Table2[ID start],Table2[Class])),"الخدام"),"")</f>
        <v/>
      </c>
    </row>
    <row r="15609" spans="1:4" x14ac:dyDescent="0.25">
      <c r="A15609" t="str" cm="1">
        <f t="array" aca="1" ref="A15609" ca="1">IFERROR(_xlfn.XLOOKUP(attendance__2[[#This Row],[ID]],_xlfn._xlws.FILTER(Table1[Old ID],Table1[Old ID]&lt;&gt;0),_xlfn._xlws.FILTER(Changelog!$C$2:$C$110,Changelog!$C$2:$C$110&lt;&gt;""),attendance__2[[#This Row],[ID]]),"")</f>
        <v/>
      </c>
      <c r="D15609" t="str">
        <f ca="1">IFERROR(_xlfn.IFNA(IF((A15609-FLOOR(A15609,100))&lt;10,"الخدام",LOOKUP(FLOOR(A15609,100),Table2[ID start],Table2[Class])),"الخدام"),"")</f>
        <v/>
      </c>
    </row>
    <row r="15610" spans="1:4" x14ac:dyDescent="0.25">
      <c r="A15610" t="str" cm="1">
        <f t="array" aca="1" ref="A15610" ca="1">IFERROR(_xlfn.XLOOKUP(attendance__2[[#This Row],[ID]],_xlfn._xlws.FILTER(Table1[Old ID],Table1[Old ID]&lt;&gt;0),_xlfn._xlws.FILTER(Changelog!$C$2:$C$110,Changelog!$C$2:$C$110&lt;&gt;""),attendance__2[[#This Row],[ID]]),"")</f>
        <v/>
      </c>
      <c r="D15610" t="str">
        <f ca="1">IFERROR(_xlfn.IFNA(IF((A15610-FLOOR(A15610,100))&lt;10,"الخدام",LOOKUP(FLOOR(A15610,100),Table2[ID start],Table2[Class])),"الخدام"),"")</f>
        <v/>
      </c>
    </row>
    <row r="15611" spans="1:4" x14ac:dyDescent="0.25">
      <c r="A15611" t="str" cm="1">
        <f t="array" aca="1" ref="A15611" ca="1">IFERROR(_xlfn.XLOOKUP(attendance__2[[#This Row],[ID]],_xlfn._xlws.FILTER(Table1[Old ID],Table1[Old ID]&lt;&gt;0),_xlfn._xlws.FILTER(Changelog!$C$2:$C$110,Changelog!$C$2:$C$110&lt;&gt;""),attendance__2[[#This Row],[ID]]),"")</f>
        <v/>
      </c>
      <c r="D15611" t="str">
        <f ca="1">IFERROR(_xlfn.IFNA(IF((A15611-FLOOR(A15611,100))&lt;10,"الخدام",LOOKUP(FLOOR(A15611,100),Table2[ID start],Table2[Class])),"الخدام"),"")</f>
        <v/>
      </c>
    </row>
    <row r="15612" spans="1:4" x14ac:dyDescent="0.25">
      <c r="A15612" t="str" cm="1">
        <f t="array" aca="1" ref="A15612" ca="1">IFERROR(_xlfn.XLOOKUP(attendance__2[[#This Row],[ID]],_xlfn._xlws.FILTER(Table1[Old ID],Table1[Old ID]&lt;&gt;0),_xlfn._xlws.FILTER(Changelog!$C$2:$C$110,Changelog!$C$2:$C$110&lt;&gt;""),attendance__2[[#This Row],[ID]]),"")</f>
        <v/>
      </c>
      <c r="D15612" t="str">
        <f ca="1">IFERROR(_xlfn.IFNA(IF((A15612-FLOOR(A15612,100))&lt;10,"الخدام",LOOKUP(FLOOR(A15612,100),Table2[ID start],Table2[Class])),"الخدام"),"")</f>
        <v/>
      </c>
    </row>
    <row r="15613" spans="1:4" x14ac:dyDescent="0.25">
      <c r="A15613" t="str" cm="1">
        <f t="array" aca="1" ref="A15613" ca="1">IFERROR(_xlfn.XLOOKUP(attendance__2[[#This Row],[ID]],_xlfn._xlws.FILTER(Table1[Old ID],Table1[Old ID]&lt;&gt;0),_xlfn._xlws.FILTER(Changelog!$C$2:$C$110,Changelog!$C$2:$C$110&lt;&gt;""),attendance__2[[#This Row],[ID]]),"")</f>
        <v/>
      </c>
      <c r="D15613" t="str">
        <f ca="1">IFERROR(_xlfn.IFNA(IF((A15613-FLOOR(A15613,100))&lt;10,"الخدام",LOOKUP(FLOOR(A15613,100),Table2[ID start],Table2[Class])),"الخدام"),"")</f>
        <v/>
      </c>
    </row>
    <row r="15614" spans="1:4" x14ac:dyDescent="0.25">
      <c r="A15614" t="str" cm="1">
        <f t="array" aca="1" ref="A15614" ca="1">IFERROR(_xlfn.XLOOKUP(attendance__2[[#This Row],[ID]],_xlfn._xlws.FILTER(Table1[Old ID],Table1[Old ID]&lt;&gt;0),_xlfn._xlws.FILTER(Changelog!$C$2:$C$110,Changelog!$C$2:$C$110&lt;&gt;""),attendance__2[[#This Row],[ID]]),"")</f>
        <v/>
      </c>
      <c r="D15614" t="str">
        <f ca="1">IFERROR(_xlfn.IFNA(IF((A15614-FLOOR(A15614,100))&lt;10,"الخدام",LOOKUP(FLOOR(A15614,100),Table2[ID start],Table2[Class])),"الخدام"),"")</f>
        <v/>
      </c>
    </row>
    <row r="15615" spans="1:4" x14ac:dyDescent="0.25">
      <c r="A15615" t="str" cm="1">
        <f t="array" aca="1" ref="A15615" ca="1">IFERROR(_xlfn.XLOOKUP(attendance__2[[#This Row],[ID]],_xlfn._xlws.FILTER(Table1[Old ID],Table1[Old ID]&lt;&gt;0),_xlfn._xlws.FILTER(Changelog!$C$2:$C$110,Changelog!$C$2:$C$110&lt;&gt;""),attendance__2[[#This Row],[ID]]),"")</f>
        <v/>
      </c>
      <c r="D15615" t="str">
        <f ca="1">IFERROR(_xlfn.IFNA(IF((A15615-FLOOR(A15615,100))&lt;10,"الخدام",LOOKUP(FLOOR(A15615,100),Table2[ID start],Table2[Class])),"الخدام"),"")</f>
        <v/>
      </c>
    </row>
    <row r="15616" spans="1:4" x14ac:dyDescent="0.25">
      <c r="A15616" t="str" cm="1">
        <f t="array" aca="1" ref="A15616" ca="1">IFERROR(_xlfn.XLOOKUP(attendance__2[[#This Row],[ID]],_xlfn._xlws.FILTER(Table1[Old ID],Table1[Old ID]&lt;&gt;0),_xlfn._xlws.FILTER(Changelog!$C$2:$C$110,Changelog!$C$2:$C$110&lt;&gt;""),attendance__2[[#This Row],[ID]]),"")</f>
        <v/>
      </c>
      <c r="D15616" t="str">
        <f ca="1">IFERROR(_xlfn.IFNA(IF((A15616-FLOOR(A15616,100))&lt;10,"الخدام",LOOKUP(FLOOR(A15616,100),Table2[ID start],Table2[Class])),"الخدام"),"")</f>
        <v/>
      </c>
    </row>
    <row r="15617" spans="1:4" x14ac:dyDescent="0.25">
      <c r="A15617" t="str" cm="1">
        <f t="array" aca="1" ref="A15617" ca="1">IFERROR(_xlfn.XLOOKUP(attendance__2[[#This Row],[ID]],_xlfn._xlws.FILTER(Table1[Old ID],Table1[Old ID]&lt;&gt;0),_xlfn._xlws.FILTER(Changelog!$C$2:$C$110,Changelog!$C$2:$C$110&lt;&gt;""),attendance__2[[#This Row],[ID]]),"")</f>
        <v/>
      </c>
      <c r="D15617" t="str">
        <f ca="1">IFERROR(_xlfn.IFNA(IF((A15617-FLOOR(A15617,100))&lt;10,"الخدام",LOOKUP(FLOOR(A15617,100),Table2[ID start],Table2[Class])),"الخدام"),"")</f>
        <v/>
      </c>
    </row>
    <row r="15618" spans="1:4" x14ac:dyDescent="0.25">
      <c r="A15618" t="str" cm="1">
        <f t="array" aca="1" ref="A15618" ca="1">IFERROR(_xlfn.XLOOKUP(attendance__2[[#This Row],[ID]],_xlfn._xlws.FILTER(Table1[Old ID],Table1[Old ID]&lt;&gt;0),_xlfn._xlws.FILTER(Changelog!$C$2:$C$110,Changelog!$C$2:$C$110&lt;&gt;""),attendance__2[[#This Row],[ID]]),"")</f>
        <v/>
      </c>
      <c r="D15618" t="str">
        <f ca="1">IFERROR(_xlfn.IFNA(IF((A15618-FLOOR(A15618,100))&lt;10,"الخدام",LOOKUP(FLOOR(A15618,100),Table2[ID start],Table2[Class])),"الخدام"),"")</f>
        <v/>
      </c>
    </row>
    <row r="15619" spans="1:4" x14ac:dyDescent="0.25">
      <c r="A15619" t="str" cm="1">
        <f t="array" aca="1" ref="A15619" ca="1">IFERROR(_xlfn.XLOOKUP(attendance__2[[#This Row],[ID]],_xlfn._xlws.FILTER(Table1[Old ID],Table1[Old ID]&lt;&gt;0),_xlfn._xlws.FILTER(Changelog!$C$2:$C$110,Changelog!$C$2:$C$110&lt;&gt;""),attendance__2[[#This Row],[ID]]),"")</f>
        <v/>
      </c>
      <c r="D15619" t="str">
        <f ca="1">IFERROR(_xlfn.IFNA(IF((A15619-FLOOR(A15619,100))&lt;10,"الخدام",LOOKUP(FLOOR(A15619,100),Table2[ID start],Table2[Class])),"الخدام"),"")</f>
        <v/>
      </c>
    </row>
    <row r="15620" spans="1:4" x14ac:dyDescent="0.25">
      <c r="A15620" t="str" cm="1">
        <f t="array" aca="1" ref="A15620" ca="1">IFERROR(_xlfn.XLOOKUP(attendance__2[[#This Row],[ID]],_xlfn._xlws.FILTER(Table1[Old ID],Table1[Old ID]&lt;&gt;0),_xlfn._xlws.FILTER(Changelog!$C$2:$C$110,Changelog!$C$2:$C$110&lt;&gt;""),attendance__2[[#This Row],[ID]]),"")</f>
        <v/>
      </c>
      <c r="D15620" t="str">
        <f ca="1">IFERROR(_xlfn.IFNA(IF((A15620-FLOOR(A15620,100))&lt;10,"الخدام",LOOKUP(FLOOR(A15620,100),Table2[ID start],Table2[Class])),"الخدام"),"")</f>
        <v/>
      </c>
    </row>
    <row r="15621" spans="1:4" x14ac:dyDescent="0.25">
      <c r="A15621" t="str" cm="1">
        <f t="array" aca="1" ref="A15621" ca="1">IFERROR(_xlfn.XLOOKUP(attendance__2[[#This Row],[ID]],_xlfn._xlws.FILTER(Table1[Old ID],Table1[Old ID]&lt;&gt;0),_xlfn._xlws.FILTER(Changelog!$C$2:$C$110,Changelog!$C$2:$C$110&lt;&gt;""),attendance__2[[#This Row],[ID]]),"")</f>
        <v/>
      </c>
      <c r="D15621" t="str">
        <f ca="1">IFERROR(_xlfn.IFNA(IF((A15621-FLOOR(A15621,100))&lt;10,"الخدام",LOOKUP(FLOOR(A15621,100),Table2[ID start],Table2[Class])),"الخدام"),"")</f>
        <v/>
      </c>
    </row>
    <row r="15622" spans="1:4" x14ac:dyDescent="0.25">
      <c r="A15622" t="str" cm="1">
        <f t="array" aca="1" ref="A15622" ca="1">IFERROR(_xlfn.XLOOKUP(attendance__2[[#This Row],[ID]],_xlfn._xlws.FILTER(Table1[Old ID],Table1[Old ID]&lt;&gt;0),_xlfn._xlws.FILTER(Changelog!$C$2:$C$110,Changelog!$C$2:$C$110&lt;&gt;""),attendance__2[[#This Row],[ID]]),"")</f>
        <v/>
      </c>
      <c r="D15622" t="str">
        <f ca="1">IFERROR(_xlfn.IFNA(IF((A15622-FLOOR(A15622,100))&lt;10,"الخدام",LOOKUP(FLOOR(A15622,100),Table2[ID start],Table2[Class])),"الخدام"),"")</f>
        <v/>
      </c>
    </row>
    <row r="15623" spans="1:4" x14ac:dyDescent="0.25">
      <c r="A15623" t="str" cm="1">
        <f t="array" aca="1" ref="A15623" ca="1">IFERROR(_xlfn.XLOOKUP(attendance__2[[#This Row],[ID]],_xlfn._xlws.FILTER(Table1[Old ID],Table1[Old ID]&lt;&gt;0),_xlfn._xlws.FILTER(Changelog!$C$2:$C$110,Changelog!$C$2:$C$110&lt;&gt;""),attendance__2[[#This Row],[ID]]),"")</f>
        <v/>
      </c>
      <c r="D15623" t="str">
        <f ca="1">IFERROR(_xlfn.IFNA(IF((A15623-FLOOR(A15623,100))&lt;10,"الخدام",LOOKUP(FLOOR(A15623,100),Table2[ID start],Table2[Class])),"الخدام"),"")</f>
        <v/>
      </c>
    </row>
    <row r="15624" spans="1:4" x14ac:dyDescent="0.25">
      <c r="A15624" t="str" cm="1">
        <f t="array" aca="1" ref="A15624" ca="1">IFERROR(_xlfn.XLOOKUP(attendance__2[[#This Row],[ID]],_xlfn._xlws.FILTER(Table1[Old ID],Table1[Old ID]&lt;&gt;0),_xlfn._xlws.FILTER(Changelog!$C$2:$C$110,Changelog!$C$2:$C$110&lt;&gt;""),attendance__2[[#This Row],[ID]]),"")</f>
        <v/>
      </c>
      <c r="D15624" t="str">
        <f ca="1">IFERROR(_xlfn.IFNA(IF((A15624-FLOOR(A15624,100))&lt;10,"الخدام",LOOKUP(FLOOR(A15624,100),Table2[ID start],Table2[Class])),"الخدام"),"")</f>
        <v/>
      </c>
    </row>
    <row r="15625" spans="1:4" x14ac:dyDescent="0.25">
      <c r="A15625" t="str" cm="1">
        <f t="array" aca="1" ref="A15625" ca="1">IFERROR(_xlfn.XLOOKUP(attendance__2[[#This Row],[ID]],_xlfn._xlws.FILTER(Table1[Old ID],Table1[Old ID]&lt;&gt;0),_xlfn._xlws.FILTER(Changelog!$C$2:$C$110,Changelog!$C$2:$C$110&lt;&gt;""),attendance__2[[#This Row],[ID]]),"")</f>
        <v/>
      </c>
      <c r="D15625" t="str">
        <f ca="1">IFERROR(_xlfn.IFNA(IF((A15625-FLOOR(A15625,100))&lt;10,"الخدام",LOOKUP(FLOOR(A15625,100),Table2[ID start],Table2[Class])),"الخدام"),"")</f>
        <v/>
      </c>
    </row>
    <row r="15626" spans="1:4" x14ac:dyDescent="0.25">
      <c r="A15626" t="str" cm="1">
        <f t="array" aca="1" ref="A15626" ca="1">IFERROR(_xlfn.XLOOKUP(attendance__2[[#This Row],[ID]],_xlfn._xlws.FILTER(Table1[Old ID],Table1[Old ID]&lt;&gt;0),_xlfn._xlws.FILTER(Changelog!$C$2:$C$110,Changelog!$C$2:$C$110&lt;&gt;""),attendance__2[[#This Row],[ID]]),"")</f>
        <v/>
      </c>
      <c r="D15626" t="str">
        <f ca="1">IFERROR(_xlfn.IFNA(IF((A15626-FLOOR(A15626,100))&lt;10,"الخدام",LOOKUP(FLOOR(A15626,100),Table2[ID start],Table2[Class])),"الخدام"),"")</f>
        <v/>
      </c>
    </row>
    <row r="15627" spans="1:4" x14ac:dyDescent="0.25">
      <c r="A15627" t="str" cm="1">
        <f t="array" aca="1" ref="A15627" ca="1">IFERROR(_xlfn.XLOOKUP(attendance__2[[#This Row],[ID]],_xlfn._xlws.FILTER(Table1[Old ID],Table1[Old ID]&lt;&gt;0),_xlfn._xlws.FILTER(Changelog!$C$2:$C$110,Changelog!$C$2:$C$110&lt;&gt;""),attendance__2[[#This Row],[ID]]),"")</f>
        <v/>
      </c>
      <c r="D15627" t="str">
        <f ca="1">IFERROR(_xlfn.IFNA(IF((A15627-FLOOR(A15627,100))&lt;10,"الخدام",LOOKUP(FLOOR(A15627,100),Table2[ID start],Table2[Class])),"الخدام"),"")</f>
        <v/>
      </c>
    </row>
    <row r="15628" spans="1:4" x14ac:dyDescent="0.25">
      <c r="A15628" t="str" cm="1">
        <f t="array" aca="1" ref="A15628" ca="1">IFERROR(_xlfn.XLOOKUP(attendance__2[[#This Row],[ID]],_xlfn._xlws.FILTER(Table1[Old ID],Table1[Old ID]&lt;&gt;0),_xlfn._xlws.FILTER(Changelog!$C$2:$C$110,Changelog!$C$2:$C$110&lt;&gt;""),attendance__2[[#This Row],[ID]]),"")</f>
        <v/>
      </c>
      <c r="D15628" t="str">
        <f ca="1">IFERROR(_xlfn.IFNA(IF((A15628-FLOOR(A15628,100))&lt;10,"الخدام",LOOKUP(FLOOR(A15628,100),Table2[ID start],Table2[Class])),"الخدام"),"")</f>
        <v/>
      </c>
    </row>
    <row r="15629" spans="1:4" x14ac:dyDescent="0.25">
      <c r="A15629" t="str" cm="1">
        <f t="array" aca="1" ref="A15629" ca="1">IFERROR(_xlfn.XLOOKUP(attendance__2[[#This Row],[ID]],_xlfn._xlws.FILTER(Table1[Old ID],Table1[Old ID]&lt;&gt;0),_xlfn._xlws.FILTER(Changelog!$C$2:$C$110,Changelog!$C$2:$C$110&lt;&gt;""),attendance__2[[#This Row],[ID]]),"")</f>
        <v/>
      </c>
      <c r="D15629" t="str">
        <f ca="1">IFERROR(_xlfn.IFNA(IF((A15629-FLOOR(A15629,100))&lt;10,"الخدام",LOOKUP(FLOOR(A15629,100),Table2[ID start],Table2[Class])),"الخدام"),"")</f>
        <v/>
      </c>
    </row>
    <row r="15630" spans="1:4" x14ac:dyDescent="0.25">
      <c r="A15630" t="str" cm="1">
        <f t="array" aca="1" ref="A15630" ca="1">IFERROR(_xlfn.XLOOKUP(attendance__2[[#This Row],[ID]],_xlfn._xlws.FILTER(Table1[Old ID],Table1[Old ID]&lt;&gt;0),_xlfn._xlws.FILTER(Changelog!$C$2:$C$110,Changelog!$C$2:$C$110&lt;&gt;""),attendance__2[[#This Row],[ID]]),"")</f>
        <v/>
      </c>
      <c r="D15630" t="str">
        <f ca="1">IFERROR(_xlfn.IFNA(IF((A15630-FLOOR(A15630,100))&lt;10,"الخدام",LOOKUP(FLOOR(A15630,100),Table2[ID start],Table2[Class])),"الخدام"),"")</f>
        <v/>
      </c>
    </row>
    <row r="15631" spans="1:4" x14ac:dyDescent="0.25">
      <c r="A15631" t="str" cm="1">
        <f t="array" aca="1" ref="A15631" ca="1">IFERROR(_xlfn.XLOOKUP(attendance__2[[#This Row],[ID]],_xlfn._xlws.FILTER(Table1[Old ID],Table1[Old ID]&lt;&gt;0),_xlfn._xlws.FILTER(Changelog!$C$2:$C$110,Changelog!$C$2:$C$110&lt;&gt;""),attendance__2[[#This Row],[ID]]),"")</f>
        <v/>
      </c>
      <c r="D15631" t="str">
        <f ca="1">IFERROR(_xlfn.IFNA(IF((A15631-FLOOR(A15631,100))&lt;10,"الخدام",LOOKUP(FLOOR(A15631,100),Table2[ID start],Table2[Class])),"الخدام"),"")</f>
        <v/>
      </c>
    </row>
    <row r="15632" spans="1:4" x14ac:dyDescent="0.25">
      <c r="A15632" t="str" cm="1">
        <f t="array" aca="1" ref="A15632" ca="1">IFERROR(_xlfn.XLOOKUP(attendance__2[[#This Row],[ID]],_xlfn._xlws.FILTER(Table1[Old ID],Table1[Old ID]&lt;&gt;0),_xlfn._xlws.FILTER(Changelog!$C$2:$C$110,Changelog!$C$2:$C$110&lt;&gt;""),attendance__2[[#This Row],[ID]]),"")</f>
        <v/>
      </c>
      <c r="D15632" t="str">
        <f ca="1">IFERROR(_xlfn.IFNA(IF((A15632-FLOOR(A15632,100))&lt;10,"الخدام",LOOKUP(FLOOR(A15632,100),Table2[ID start],Table2[Class])),"الخدام"),"")</f>
        <v/>
      </c>
    </row>
    <row r="15633" spans="1:4" x14ac:dyDescent="0.25">
      <c r="A15633" t="str" cm="1">
        <f t="array" aca="1" ref="A15633" ca="1">IFERROR(_xlfn.XLOOKUP(attendance__2[[#This Row],[ID]],_xlfn._xlws.FILTER(Table1[Old ID],Table1[Old ID]&lt;&gt;0),_xlfn._xlws.FILTER(Changelog!$C$2:$C$110,Changelog!$C$2:$C$110&lt;&gt;""),attendance__2[[#This Row],[ID]]),"")</f>
        <v/>
      </c>
      <c r="D15633" t="str">
        <f ca="1">IFERROR(_xlfn.IFNA(IF((A15633-FLOOR(A15633,100))&lt;10,"الخدام",LOOKUP(FLOOR(A15633,100),Table2[ID start],Table2[Class])),"الخدام"),"")</f>
        <v/>
      </c>
    </row>
    <row r="15634" spans="1:4" x14ac:dyDescent="0.25">
      <c r="A15634" t="str" cm="1">
        <f t="array" aca="1" ref="A15634" ca="1">IFERROR(_xlfn.XLOOKUP(attendance__2[[#This Row],[ID]],_xlfn._xlws.FILTER(Table1[Old ID],Table1[Old ID]&lt;&gt;0),_xlfn._xlws.FILTER(Changelog!$C$2:$C$110,Changelog!$C$2:$C$110&lt;&gt;""),attendance__2[[#This Row],[ID]]),"")</f>
        <v/>
      </c>
      <c r="D15634" t="str">
        <f ca="1">IFERROR(_xlfn.IFNA(IF((A15634-FLOOR(A15634,100))&lt;10,"الخدام",LOOKUP(FLOOR(A15634,100),Table2[ID start],Table2[Class])),"الخدام"),"")</f>
        <v/>
      </c>
    </row>
    <row r="15635" spans="1:4" x14ac:dyDescent="0.25">
      <c r="A15635" t="str" cm="1">
        <f t="array" aca="1" ref="A15635" ca="1">IFERROR(_xlfn.XLOOKUP(attendance__2[[#This Row],[ID]],_xlfn._xlws.FILTER(Table1[Old ID],Table1[Old ID]&lt;&gt;0),_xlfn._xlws.FILTER(Changelog!$C$2:$C$110,Changelog!$C$2:$C$110&lt;&gt;""),attendance__2[[#This Row],[ID]]),"")</f>
        <v/>
      </c>
      <c r="D15635" t="str">
        <f ca="1">IFERROR(_xlfn.IFNA(IF((A15635-FLOOR(A15635,100))&lt;10,"الخدام",LOOKUP(FLOOR(A15635,100),Table2[ID start],Table2[Class])),"الخدام"),"")</f>
        <v/>
      </c>
    </row>
    <row r="15636" spans="1:4" x14ac:dyDescent="0.25">
      <c r="A15636" t="str" cm="1">
        <f t="array" aca="1" ref="A15636" ca="1">IFERROR(_xlfn.XLOOKUP(attendance__2[[#This Row],[ID]],_xlfn._xlws.FILTER(Table1[Old ID],Table1[Old ID]&lt;&gt;0),_xlfn._xlws.FILTER(Changelog!$C$2:$C$110,Changelog!$C$2:$C$110&lt;&gt;""),attendance__2[[#This Row],[ID]]),"")</f>
        <v/>
      </c>
      <c r="D15636" t="str">
        <f ca="1">IFERROR(_xlfn.IFNA(IF((A15636-FLOOR(A15636,100))&lt;10,"الخدام",LOOKUP(FLOOR(A15636,100),Table2[ID start],Table2[Class])),"الخدام"),"")</f>
        <v/>
      </c>
    </row>
    <row r="15637" spans="1:4" x14ac:dyDescent="0.25">
      <c r="A15637" t="str" cm="1">
        <f t="array" aca="1" ref="A15637" ca="1">IFERROR(_xlfn.XLOOKUP(attendance__2[[#This Row],[ID]],_xlfn._xlws.FILTER(Table1[Old ID],Table1[Old ID]&lt;&gt;0),_xlfn._xlws.FILTER(Changelog!$C$2:$C$110,Changelog!$C$2:$C$110&lt;&gt;""),attendance__2[[#This Row],[ID]]),"")</f>
        <v/>
      </c>
      <c r="D15637" t="str">
        <f ca="1">IFERROR(_xlfn.IFNA(IF((A15637-FLOOR(A15637,100))&lt;10,"الخدام",LOOKUP(FLOOR(A15637,100),Table2[ID start],Table2[Class])),"الخدام"),"")</f>
        <v/>
      </c>
    </row>
    <row r="15638" spans="1:4" x14ac:dyDescent="0.25">
      <c r="A15638" t="str" cm="1">
        <f t="array" aca="1" ref="A15638" ca="1">IFERROR(_xlfn.XLOOKUP(attendance__2[[#This Row],[ID]],_xlfn._xlws.FILTER(Table1[Old ID],Table1[Old ID]&lt;&gt;0),_xlfn._xlws.FILTER(Changelog!$C$2:$C$110,Changelog!$C$2:$C$110&lt;&gt;""),attendance__2[[#This Row],[ID]]),"")</f>
        <v/>
      </c>
      <c r="D15638" t="str">
        <f ca="1">IFERROR(_xlfn.IFNA(IF((A15638-FLOOR(A15638,100))&lt;10,"الخدام",LOOKUP(FLOOR(A15638,100),Table2[ID start],Table2[Class])),"الخدام"),"")</f>
        <v/>
      </c>
    </row>
    <row r="15639" spans="1:4" x14ac:dyDescent="0.25">
      <c r="A15639" t="str" cm="1">
        <f t="array" aca="1" ref="A15639" ca="1">IFERROR(_xlfn.XLOOKUP(attendance__2[[#This Row],[ID]],_xlfn._xlws.FILTER(Table1[Old ID],Table1[Old ID]&lt;&gt;0),_xlfn._xlws.FILTER(Changelog!$C$2:$C$110,Changelog!$C$2:$C$110&lt;&gt;""),attendance__2[[#This Row],[ID]]),"")</f>
        <v/>
      </c>
      <c r="D15639" t="str">
        <f ca="1">IFERROR(_xlfn.IFNA(IF((A15639-FLOOR(A15639,100))&lt;10,"الخدام",LOOKUP(FLOOR(A15639,100),Table2[ID start],Table2[Class])),"الخدام"),"")</f>
        <v/>
      </c>
    </row>
    <row r="15640" spans="1:4" x14ac:dyDescent="0.25">
      <c r="A15640" t="str" cm="1">
        <f t="array" aca="1" ref="A15640" ca="1">IFERROR(_xlfn.XLOOKUP(attendance__2[[#This Row],[ID]],_xlfn._xlws.FILTER(Table1[Old ID],Table1[Old ID]&lt;&gt;0),_xlfn._xlws.FILTER(Changelog!$C$2:$C$110,Changelog!$C$2:$C$110&lt;&gt;""),attendance__2[[#This Row],[ID]]),"")</f>
        <v/>
      </c>
      <c r="D15640" t="str">
        <f ca="1">IFERROR(_xlfn.IFNA(IF((A15640-FLOOR(A15640,100))&lt;10,"الخدام",LOOKUP(FLOOR(A15640,100),Table2[ID start],Table2[Class])),"الخدام"),"")</f>
        <v/>
      </c>
    </row>
    <row r="15641" spans="1:4" x14ac:dyDescent="0.25">
      <c r="A15641" t="str" cm="1">
        <f t="array" aca="1" ref="A15641" ca="1">IFERROR(_xlfn.XLOOKUP(attendance__2[[#This Row],[ID]],_xlfn._xlws.FILTER(Table1[Old ID],Table1[Old ID]&lt;&gt;0),_xlfn._xlws.FILTER(Changelog!$C$2:$C$110,Changelog!$C$2:$C$110&lt;&gt;""),attendance__2[[#This Row],[ID]]),"")</f>
        <v/>
      </c>
      <c r="D15641" t="str">
        <f ca="1">IFERROR(_xlfn.IFNA(IF((A15641-FLOOR(A15641,100))&lt;10,"الخدام",LOOKUP(FLOOR(A15641,100),Table2[ID start],Table2[Class])),"الخدام"),"")</f>
        <v/>
      </c>
    </row>
    <row r="15642" spans="1:4" x14ac:dyDescent="0.25">
      <c r="A15642" t="str" cm="1">
        <f t="array" aca="1" ref="A15642" ca="1">IFERROR(_xlfn.XLOOKUP(attendance__2[[#This Row],[ID]],_xlfn._xlws.FILTER(Table1[Old ID],Table1[Old ID]&lt;&gt;0),_xlfn._xlws.FILTER(Changelog!$C$2:$C$110,Changelog!$C$2:$C$110&lt;&gt;""),attendance__2[[#This Row],[ID]]),"")</f>
        <v/>
      </c>
      <c r="D15642" t="str">
        <f ca="1">IFERROR(_xlfn.IFNA(IF((A15642-FLOOR(A15642,100))&lt;10,"الخدام",LOOKUP(FLOOR(A15642,100),Table2[ID start],Table2[Class])),"الخدام"),"")</f>
        <v/>
      </c>
    </row>
    <row r="15643" spans="1:4" x14ac:dyDescent="0.25">
      <c r="A15643" t="str" cm="1">
        <f t="array" aca="1" ref="A15643" ca="1">IFERROR(_xlfn.XLOOKUP(attendance__2[[#This Row],[ID]],_xlfn._xlws.FILTER(Table1[Old ID],Table1[Old ID]&lt;&gt;0),_xlfn._xlws.FILTER(Changelog!$C$2:$C$110,Changelog!$C$2:$C$110&lt;&gt;""),attendance__2[[#This Row],[ID]]),"")</f>
        <v/>
      </c>
      <c r="D15643" t="str">
        <f ca="1">IFERROR(_xlfn.IFNA(IF((A15643-FLOOR(A15643,100))&lt;10,"الخدام",LOOKUP(FLOOR(A15643,100),Table2[ID start],Table2[Class])),"الخدام"),"")</f>
        <v/>
      </c>
    </row>
    <row r="15644" spans="1:4" x14ac:dyDescent="0.25">
      <c r="A15644" t="str" cm="1">
        <f t="array" aca="1" ref="A15644" ca="1">IFERROR(_xlfn.XLOOKUP(attendance__2[[#This Row],[ID]],_xlfn._xlws.FILTER(Table1[Old ID],Table1[Old ID]&lt;&gt;0),_xlfn._xlws.FILTER(Changelog!$C$2:$C$110,Changelog!$C$2:$C$110&lt;&gt;""),attendance__2[[#This Row],[ID]]),"")</f>
        <v/>
      </c>
      <c r="D15644" t="str">
        <f ca="1">IFERROR(_xlfn.IFNA(IF((A15644-FLOOR(A15644,100))&lt;10,"الخدام",LOOKUP(FLOOR(A15644,100),Table2[ID start],Table2[Class])),"الخدام"),"")</f>
        <v/>
      </c>
    </row>
    <row r="15645" spans="1:4" x14ac:dyDescent="0.25">
      <c r="A15645" t="str" cm="1">
        <f t="array" aca="1" ref="A15645" ca="1">IFERROR(_xlfn.XLOOKUP(attendance__2[[#This Row],[ID]],_xlfn._xlws.FILTER(Table1[Old ID],Table1[Old ID]&lt;&gt;0),_xlfn._xlws.FILTER(Changelog!$C$2:$C$110,Changelog!$C$2:$C$110&lt;&gt;""),attendance__2[[#This Row],[ID]]),"")</f>
        <v/>
      </c>
      <c r="D15645" t="str">
        <f ca="1">IFERROR(_xlfn.IFNA(IF((A15645-FLOOR(A15645,100))&lt;10,"الخدام",LOOKUP(FLOOR(A15645,100),Table2[ID start],Table2[Class])),"الخدام"),"")</f>
        <v/>
      </c>
    </row>
    <row r="15646" spans="1:4" x14ac:dyDescent="0.25">
      <c r="A15646" t="str" cm="1">
        <f t="array" aca="1" ref="A15646" ca="1">IFERROR(_xlfn.XLOOKUP(attendance__2[[#This Row],[ID]],_xlfn._xlws.FILTER(Table1[Old ID],Table1[Old ID]&lt;&gt;0),_xlfn._xlws.FILTER(Changelog!$C$2:$C$110,Changelog!$C$2:$C$110&lt;&gt;""),attendance__2[[#This Row],[ID]]),"")</f>
        <v/>
      </c>
      <c r="D15646" t="str">
        <f ca="1">IFERROR(_xlfn.IFNA(IF((A15646-FLOOR(A15646,100))&lt;10,"الخدام",LOOKUP(FLOOR(A15646,100),Table2[ID start],Table2[Class])),"الخدام"),"")</f>
        <v/>
      </c>
    </row>
    <row r="15647" spans="1:4" x14ac:dyDescent="0.25">
      <c r="A15647" t="str" cm="1">
        <f t="array" aca="1" ref="A15647" ca="1">IFERROR(_xlfn.XLOOKUP(attendance__2[[#This Row],[ID]],_xlfn._xlws.FILTER(Table1[Old ID],Table1[Old ID]&lt;&gt;0),_xlfn._xlws.FILTER(Changelog!$C$2:$C$110,Changelog!$C$2:$C$110&lt;&gt;""),attendance__2[[#This Row],[ID]]),"")</f>
        <v/>
      </c>
      <c r="D15647" t="str">
        <f ca="1">IFERROR(_xlfn.IFNA(IF((A15647-FLOOR(A15647,100))&lt;10,"الخدام",LOOKUP(FLOOR(A15647,100),Table2[ID start],Table2[Class])),"الخدام"),"")</f>
        <v/>
      </c>
    </row>
    <row r="15648" spans="1:4" x14ac:dyDescent="0.25">
      <c r="A15648" t="str" cm="1">
        <f t="array" aca="1" ref="A15648" ca="1">IFERROR(_xlfn.XLOOKUP(attendance__2[[#This Row],[ID]],_xlfn._xlws.FILTER(Table1[Old ID],Table1[Old ID]&lt;&gt;0),_xlfn._xlws.FILTER(Changelog!$C$2:$C$110,Changelog!$C$2:$C$110&lt;&gt;""),attendance__2[[#This Row],[ID]]),"")</f>
        <v/>
      </c>
      <c r="D15648" t="str">
        <f ca="1">IFERROR(_xlfn.IFNA(IF((A15648-FLOOR(A15648,100))&lt;10,"الخدام",LOOKUP(FLOOR(A15648,100),Table2[ID start],Table2[Class])),"الخدام"),"")</f>
        <v/>
      </c>
    </row>
    <row r="15649" spans="1:4" x14ac:dyDescent="0.25">
      <c r="A15649" t="str" cm="1">
        <f t="array" aca="1" ref="A15649" ca="1">IFERROR(_xlfn.XLOOKUP(attendance__2[[#This Row],[ID]],_xlfn._xlws.FILTER(Table1[Old ID],Table1[Old ID]&lt;&gt;0),_xlfn._xlws.FILTER(Changelog!$C$2:$C$110,Changelog!$C$2:$C$110&lt;&gt;""),attendance__2[[#This Row],[ID]]),"")</f>
        <v/>
      </c>
      <c r="D15649" t="str">
        <f ca="1">IFERROR(_xlfn.IFNA(IF((A15649-FLOOR(A15649,100))&lt;10,"الخدام",LOOKUP(FLOOR(A15649,100),Table2[ID start],Table2[Class])),"الخدام"),"")</f>
        <v/>
      </c>
    </row>
    <row r="15650" spans="1:4" x14ac:dyDescent="0.25">
      <c r="A15650" t="str" cm="1">
        <f t="array" aca="1" ref="A15650" ca="1">IFERROR(_xlfn.XLOOKUP(attendance__2[[#This Row],[ID]],_xlfn._xlws.FILTER(Table1[Old ID],Table1[Old ID]&lt;&gt;0),_xlfn._xlws.FILTER(Changelog!$C$2:$C$110,Changelog!$C$2:$C$110&lt;&gt;""),attendance__2[[#This Row],[ID]]),"")</f>
        <v/>
      </c>
      <c r="D15650" t="str">
        <f ca="1">IFERROR(_xlfn.IFNA(IF((A15650-FLOOR(A15650,100))&lt;10,"الخدام",LOOKUP(FLOOR(A15650,100),Table2[ID start],Table2[Class])),"الخدام"),"")</f>
        <v/>
      </c>
    </row>
    <row r="15651" spans="1:4" x14ac:dyDescent="0.25">
      <c r="A15651" t="str" cm="1">
        <f t="array" aca="1" ref="A15651" ca="1">IFERROR(_xlfn.XLOOKUP(attendance__2[[#This Row],[ID]],_xlfn._xlws.FILTER(Table1[Old ID],Table1[Old ID]&lt;&gt;0),_xlfn._xlws.FILTER(Changelog!$C$2:$C$110,Changelog!$C$2:$C$110&lt;&gt;""),attendance__2[[#This Row],[ID]]),"")</f>
        <v/>
      </c>
      <c r="D15651" t="str">
        <f ca="1">IFERROR(_xlfn.IFNA(IF((A15651-FLOOR(A15651,100))&lt;10,"الخدام",LOOKUP(FLOOR(A15651,100),Table2[ID start],Table2[Class])),"الخدام"),"")</f>
        <v/>
      </c>
    </row>
    <row r="15652" spans="1:4" x14ac:dyDescent="0.25">
      <c r="A15652" t="str" cm="1">
        <f t="array" aca="1" ref="A15652" ca="1">IFERROR(_xlfn.XLOOKUP(attendance__2[[#This Row],[ID]],_xlfn._xlws.FILTER(Table1[Old ID],Table1[Old ID]&lt;&gt;0),_xlfn._xlws.FILTER(Changelog!$C$2:$C$110,Changelog!$C$2:$C$110&lt;&gt;""),attendance__2[[#This Row],[ID]]),"")</f>
        <v/>
      </c>
      <c r="D15652" t="str">
        <f ca="1">IFERROR(_xlfn.IFNA(IF((A15652-FLOOR(A15652,100))&lt;10,"الخدام",LOOKUP(FLOOR(A15652,100),Table2[ID start],Table2[Class])),"الخدام"),"")</f>
        <v/>
      </c>
    </row>
    <row r="15653" spans="1:4" x14ac:dyDescent="0.25">
      <c r="A15653" t="str" cm="1">
        <f t="array" aca="1" ref="A15653" ca="1">IFERROR(_xlfn.XLOOKUP(attendance__2[[#This Row],[ID]],_xlfn._xlws.FILTER(Table1[Old ID],Table1[Old ID]&lt;&gt;0),_xlfn._xlws.FILTER(Changelog!$C$2:$C$110,Changelog!$C$2:$C$110&lt;&gt;""),attendance__2[[#This Row],[ID]]),"")</f>
        <v/>
      </c>
      <c r="D15653" t="str">
        <f ca="1">IFERROR(_xlfn.IFNA(IF((A15653-FLOOR(A15653,100))&lt;10,"الخدام",LOOKUP(FLOOR(A15653,100),Table2[ID start],Table2[Class])),"الخدام"),"")</f>
        <v/>
      </c>
    </row>
    <row r="15654" spans="1:4" x14ac:dyDescent="0.25">
      <c r="A15654" t="str" cm="1">
        <f t="array" aca="1" ref="A15654" ca="1">IFERROR(_xlfn.XLOOKUP(attendance__2[[#This Row],[ID]],_xlfn._xlws.FILTER(Table1[Old ID],Table1[Old ID]&lt;&gt;0),_xlfn._xlws.FILTER(Changelog!$C$2:$C$110,Changelog!$C$2:$C$110&lt;&gt;""),attendance__2[[#This Row],[ID]]),"")</f>
        <v/>
      </c>
      <c r="D15654" t="str">
        <f ca="1">IFERROR(_xlfn.IFNA(IF((A15654-FLOOR(A15654,100))&lt;10,"الخدام",LOOKUP(FLOOR(A15654,100),Table2[ID start],Table2[Class])),"الخدام"),"")</f>
        <v/>
      </c>
    </row>
    <row r="15655" spans="1:4" x14ac:dyDescent="0.25">
      <c r="A15655" t="str" cm="1">
        <f t="array" aca="1" ref="A15655" ca="1">IFERROR(_xlfn.XLOOKUP(attendance__2[[#This Row],[ID]],_xlfn._xlws.FILTER(Table1[Old ID],Table1[Old ID]&lt;&gt;0),_xlfn._xlws.FILTER(Changelog!$C$2:$C$110,Changelog!$C$2:$C$110&lt;&gt;""),attendance__2[[#This Row],[ID]]),"")</f>
        <v/>
      </c>
      <c r="D15655" t="str">
        <f ca="1">IFERROR(_xlfn.IFNA(IF((A15655-FLOOR(A15655,100))&lt;10,"الخدام",LOOKUP(FLOOR(A15655,100),Table2[ID start],Table2[Class])),"الخدام"),"")</f>
        <v/>
      </c>
    </row>
    <row r="15656" spans="1:4" x14ac:dyDescent="0.25">
      <c r="A15656" t="str" cm="1">
        <f t="array" aca="1" ref="A15656" ca="1">IFERROR(_xlfn.XLOOKUP(attendance__2[[#This Row],[ID]],_xlfn._xlws.FILTER(Table1[Old ID],Table1[Old ID]&lt;&gt;0),_xlfn._xlws.FILTER(Changelog!$C$2:$C$110,Changelog!$C$2:$C$110&lt;&gt;""),attendance__2[[#This Row],[ID]]),"")</f>
        <v/>
      </c>
      <c r="D15656" t="str">
        <f ca="1">IFERROR(_xlfn.IFNA(IF((A15656-FLOOR(A15656,100))&lt;10,"الخدام",LOOKUP(FLOOR(A15656,100),Table2[ID start],Table2[Class])),"الخدام"),"")</f>
        <v/>
      </c>
    </row>
    <row r="15657" spans="1:4" x14ac:dyDescent="0.25">
      <c r="A15657" t="str" cm="1">
        <f t="array" aca="1" ref="A15657" ca="1">IFERROR(_xlfn.XLOOKUP(attendance__2[[#This Row],[ID]],_xlfn._xlws.FILTER(Table1[Old ID],Table1[Old ID]&lt;&gt;0),_xlfn._xlws.FILTER(Changelog!$C$2:$C$110,Changelog!$C$2:$C$110&lt;&gt;""),attendance__2[[#This Row],[ID]]),"")</f>
        <v/>
      </c>
      <c r="D15657" t="str">
        <f ca="1">IFERROR(_xlfn.IFNA(IF((A15657-FLOOR(A15657,100))&lt;10,"الخدام",LOOKUP(FLOOR(A15657,100),Table2[ID start],Table2[Class])),"الخدام"),"")</f>
        <v/>
      </c>
    </row>
    <row r="15658" spans="1:4" x14ac:dyDescent="0.25">
      <c r="A15658" t="str" cm="1">
        <f t="array" aca="1" ref="A15658" ca="1">IFERROR(_xlfn.XLOOKUP(attendance__2[[#This Row],[ID]],_xlfn._xlws.FILTER(Table1[Old ID],Table1[Old ID]&lt;&gt;0),_xlfn._xlws.FILTER(Changelog!$C$2:$C$110,Changelog!$C$2:$C$110&lt;&gt;""),attendance__2[[#This Row],[ID]]),"")</f>
        <v/>
      </c>
      <c r="D15658" t="str">
        <f ca="1">IFERROR(_xlfn.IFNA(IF((A15658-FLOOR(A15658,100))&lt;10,"الخدام",LOOKUP(FLOOR(A15658,100),Table2[ID start],Table2[Class])),"الخدام"),"")</f>
        <v/>
      </c>
    </row>
    <row r="15659" spans="1:4" x14ac:dyDescent="0.25">
      <c r="A15659" t="str" cm="1">
        <f t="array" aca="1" ref="A15659" ca="1">IFERROR(_xlfn.XLOOKUP(attendance__2[[#This Row],[ID]],_xlfn._xlws.FILTER(Table1[Old ID],Table1[Old ID]&lt;&gt;0),_xlfn._xlws.FILTER(Changelog!$C$2:$C$110,Changelog!$C$2:$C$110&lt;&gt;""),attendance__2[[#This Row],[ID]]),"")</f>
        <v/>
      </c>
      <c r="D15659" t="str">
        <f ca="1">IFERROR(_xlfn.IFNA(IF((A15659-FLOOR(A15659,100))&lt;10,"الخدام",LOOKUP(FLOOR(A15659,100),Table2[ID start],Table2[Class])),"الخدام"),"")</f>
        <v/>
      </c>
    </row>
    <row r="15660" spans="1:4" x14ac:dyDescent="0.25">
      <c r="A15660" t="str" cm="1">
        <f t="array" aca="1" ref="A15660" ca="1">IFERROR(_xlfn.XLOOKUP(attendance__2[[#This Row],[ID]],_xlfn._xlws.FILTER(Table1[Old ID],Table1[Old ID]&lt;&gt;0),_xlfn._xlws.FILTER(Changelog!$C$2:$C$110,Changelog!$C$2:$C$110&lt;&gt;""),attendance__2[[#This Row],[ID]]),"")</f>
        <v/>
      </c>
      <c r="D15660" t="str">
        <f ca="1">IFERROR(_xlfn.IFNA(IF((A15660-FLOOR(A15660,100))&lt;10,"الخدام",LOOKUP(FLOOR(A15660,100),Table2[ID start],Table2[Class])),"الخدام"),"")</f>
        <v/>
      </c>
    </row>
    <row r="15661" spans="1:4" x14ac:dyDescent="0.25">
      <c r="A15661" t="str" cm="1">
        <f t="array" aca="1" ref="A15661" ca="1">IFERROR(_xlfn.XLOOKUP(attendance__2[[#This Row],[ID]],_xlfn._xlws.FILTER(Table1[Old ID],Table1[Old ID]&lt;&gt;0),_xlfn._xlws.FILTER(Changelog!$C$2:$C$110,Changelog!$C$2:$C$110&lt;&gt;""),attendance__2[[#This Row],[ID]]),"")</f>
        <v/>
      </c>
      <c r="D15661" t="str">
        <f ca="1">IFERROR(_xlfn.IFNA(IF((A15661-FLOOR(A15661,100))&lt;10,"الخدام",LOOKUP(FLOOR(A15661,100),Table2[ID start],Table2[Class])),"الخدام"),"")</f>
        <v/>
      </c>
    </row>
    <row r="15662" spans="1:4" x14ac:dyDescent="0.25">
      <c r="A15662" t="str" cm="1">
        <f t="array" aca="1" ref="A15662" ca="1">IFERROR(_xlfn.XLOOKUP(attendance__2[[#This Row],[ID]],_xlfn._xlws.FILTER(Table1[Old ID],Table1[Old ID]&lt;&gt;0),_xlfn._xlws.FILTER(Changelog!$C$2:$C$110,Changelog!$C$2:$C$110&lt;&gt;""),attendance__2[[#This Row],[ID]]),"")</f>
        <v/>
      </c>
      <c r="D15662" t="str">
        <f ca="1">IFERROR(_xlfn.IFNA(IF((A15662-FLOOR(A15662,100))&lt;10,"الخدام",LOOKUP(FLOOR(A15662,100),Table2[ID start],Table2[Class])),"الخدام"),"")</f>
        <v/>
      </c>
    </row>
    <row r="15663" spans="1:4" x14ac:dyDescent="0.25">
      <c r="A15663" t="str" cm="1">
        <f t="array" aca="1" ref="A15663" ca="1">IFERROR(_xlfn.XLOOKUP(attendance__2[[#This Row],[ID]],_xlfn._xlws.FILTER(Table1[Old ID],Table1[Old ID]&lt;&gt;0),_xlfn._xlws.FILTER(Changelog!$C$2:$C$110,Changelog!$C$2:$C$110&lt;&gt;""),attendance__2[[#This Row],[ID]]),"")</f>
        <v/>
      </c>
      <c r="D15663" t="str">
        <f ca="1">IFERROR(_xlfn.IFNA(IF((A15663-FLOOR(A15663,100))&lt;10,"الخدام",LOOKUP(FLOOR(A15663,100),Table2[ID start],Table2[Class])),"الخدام"),"")</f>
        <v/>
      </c>
    </row>
    <row r="15664" spans="1:4" x14ac:dyDescent="0.25">
      <c r="A15664" t="str" cm="1">
        <f t="array" aca="1" ref="A15664" ca="1">IFERROR(_xlfn.XLOOKUP(attendance__2[[#This Row],[ID]],_xlfn._xlws.FILTER(Table1[Old ID],Table1[Old ID]&lt;&gt;0),_xlfn._xlws.FILTER(Changelog!$C$2:$C$110,Changelog!$C$2:$C$110&lt;&gt;""),attendance__2[[#This Row],[ID]]),"")</f>
        <v/>
      </c>
      <c r="D15664" t="str">
        <f ca="1">IFERROR(_xlfn.IFNA(IF((A15664-FLOOR(A15664,100))&lt;10,"الخدام",LOOKUP(FLOOR(A15664,100),Table2[ID start],Table2[Class])),"الخدام"),"")</f>
        <v/>
      </c>
    </row>
    <row r="15665" spans="1:4" x14ac:dyDescent="0.25">
      <c r="A15665" t="str" cm="1">
        <f t="array" aca="1" ref="A15665" ca="1">IFERROR(_xlfn.XLOOKUP(attendance__2[[#This Row],[ID]],_xlfn._xlws.FILTER(Table1[Old ID],Table1[Old ID]&lt;&gt;0),_xlfn._xlws.FILTER(Changelog!$C$2:$C$110,Changelog!$C$2:$C$110&lt;&gt;""),attendance__2[[#This Row],[ID]]),"")</f>
        <v/>
      </c>
      <c r="D15665" t="str">
        <f ca="1">IFERROR(_xlfn.IFNA(IF((A15665-FLOOR(A15665,100))&lt;10,"الخدام",LOOKUP(FLOOR(A15665,100),Table2[ID start],Table2[Class])),"الخدام"),"")</f>
        <v/>
      </c>
    </row>
    <row r="15666" spans="1:4" x14ac:dyDescent="0.25">
      <c r="A15666" t="str" cm="1">
        <f t="array" aca="1" ref="A156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6" t="str">
        <f ca="1">IFERROR(_xlfn.IFNA(IF((A15666-FLOOR(A15666,100))&lt;10,"الخدام",LOOKUP(FLOOR(A15666,100),Table2[ID start],Table2[Class])),"الخدام"),"")</f>
        <v/>
      </c>
    </row>
    <row r="15667" spans="1:4" x14ac:dyDescent="0.25">
      <c r="A15667" t="str" cm="1">
        <f t="array" aca="1" ref="A15667" ca="1">IFERROR(_xlfn.XLOOKUP(attendance__2[[#This Row],[ID]],_xlfn._xlws.FILTER(Table1[Old ID],Table1[Old ID]&lt;&gt;0),_xlfn._xlws.FILTER(Changelog!$C$2:$C$110,Changelog!$C$2:$C$110&lt;&gt;""),attendance__2[[#This Row],[ID]]),"")</f>
        <v/>
      </c>
      <c r="D15667" t="str">
        <f ca="1">IFERROR(_xlfn.IFNA(IF((A15667-FLOOR(A15667,100))&lt;10,"الخدام",LOOKUP(FLOOR(A15667,100),Table2[ID start],Table2[Class])),"الخدام"),"")</f>
        <v/>
      </c>
    </row>
    <row r="15668" spans="1:4" x14ac:dyDescent="0.25">
      <c r="A15668" t="str" cm="1">
        <f t="array" aca="1" ref="A15668" ca="1">IFERROR(_xlfn.XLOOKUP(attendance__2[[#This Row],[ID]],_xlfn._xlws.FILTER(Table1[Old ID],Table1[Old ID]&lt;&gt;0),_xlfn._xlws.FILTER(Changelog!$C$2:$C$110,Changelog!$C$2:$C$110&lt;&gt;""),attendance__2[[#This Row],[ID]]),"")</f>
        <v/>
      </c>
      <c r="D15668" t="str">
        <f ca="1">IFERROR(_xlfn.IFNA(IF((A15668-FLOOR(A15668,100))&lt;10,"الخدام",LOOKUP(FLOOR(A15668,100),Table2[ID start],Table2[Class])),"الخدام"),"")</f>
        <v/>
      </c>
    </row>
    <row r="15669" spans="1:4" x14ac:dyDescent="0.25">
      <c r="A15669" t="str" cm="1">
        <f t="array" aca="1" ref="A15669" ca="1">IFERROR(_xlfn.XLOOKUP(attendance__2[[#This Row],[ID]],_xlfn._xlws.FILTER(Table1[Old ID],Table1[Old ID]&lt;&gt;0),_xlfn._xlws.FILTER(Changelog!$C$2:$C$110,Changelog!$C$2:$C$110&lt;&gt;""),attendance__2[[#This Row],[ID]]),"")</f>
        <v/>
      </c>
      <c r="D15669" t="str">
        <f ca="1">IFERROR(_xlfn.IFNA(IF((A15669-FLOOR(A15669,100))&lt;10,"الخدام",LOOKUP(FLOOR(A15669,100),Table2[ID start],Table2[Class])),"الخدام"),"")</f>
        <v/>
      </c>
    </row>
    <row r="15670" spans="1:4" x14ac:dyDescent="0.25">
      <c r="A15670" t="str" cm="1">
        <f t="array" aca="1" ref="A15670" ca="1">IFERROR(_xlfn.XLOOKUP(attendance__2[[#This Row],[ID]],_xlfn._xlws.FILTER(Table1[Old ID],Table1[Old ID]&lt;&gt;0),_xlfn._xlws.FILTER(Changelog!$C$2:$C$110,Changelog!$C$2:$C$110&lt;&gt;""),attendance__2[[#This Row],[ID]]),"")</f>
        <v/>
      </c>
      <c r="D15670" t="str">
        <f ca="1">IFERROR(_xlfn.IFNA(IF((A15670-FLOOR(A15670,100))&lt;10,"الخدام",LOOKUP(FLOOR(A15670,100),Table2[ID start],Table2[Class])),"الخدام"),"")</f>
        <v/>
      </c>
    </row>
    <row r="15671" spans="1:4" x14ac:dyDescent="0.25">
      <c r="A15671" t="str" cm="1">
        <f t="array" aca="1" ref="A15671" ca="1">IFERROR(_xlfn.XLOOKUP(attendance__2[[#This Row],[ID]],_xlfn._xlws.FILTER(Table1[Old ID],Table1[Old ID]&lt;&gt;0),_xlfn._xlws.FILTER(Changelog!$C$2:$C$110,Changelog!$C$2:$C$110&lt;&gt;""),attendance__2[[#This Row],[ID]]),"")</f>
        <v/>
      </c>
      <c r="D15671" t="str">
        <f ca="1">IFERROR(_xlfn.IFNA(IF((A15671-FLOOR(A15671,100))&lt;10,"الخدام",LOOKUP(FLOOR(A15671,100),Table2[ID start],Table2[Class])),"الخدام"),"")</f>
        <v/>
      </c>
    </row>
    <row r="15672" spans="1:4" x14ac:dyDescent="0.25">
      <c r="A15672" t="str" cm="1">
        <f t="array" aca="1" ref="A15672" ca="1">IFERROR(_xlfn.XLOOKUP(attendance__2[[#This Row],[ID]],_xlfn._xlws.FILTER(Table1[Old ID],Table1[Old ID]&lt;&gt;0),_xlfn._xlws.FILTER(Changelog!$C$2:$C$110,Changelog!$C$2:$C$110&lt;&gt;""),attendance__2[[#This Row],[ID]]),"")</f>
        <v/>
      </c>
      <c r="D15672" t="str">
        <f ca="1">IFERROR(_xlfn.IFNA(IF((A15672-FLOOR(A15672,100))&lt;10,"الخدام",LOOKUP(FLOOR(A15672,100),Table2[ID start],Table2[Class])),"الخدام"),"")</f>
        <v/>
      </c>
    </row>
    <row r="15673" spans="1:4" x14ac:dyDescent="0.25">
      <c r="A15673" t="str" cm="1">
        <f t="array" aca="1" ref="A15673" ca="1">IFERROR(_xlfn.XLOOKUP(attendance__2[[#This Row],[ID]],_xlfn._xlws.FILTER(Table1[Old ID],Table1[Old ID]&lt;&gt;0),_xlfn._xlws.FILTER(Changelog!$C$2:$C$110,Changelog!$C$2:$C$110&lt;&gt;""),attendance__2[[#This Row],[ID]]),"")</f>
        <v/>
      </c>
      <c r="D15673" t="str">
        <f ca="1">IFERROR(_xlfn.IFNA(IF((A15673-FLOOR(A15673,100))&lt;10,"الخدام",LOOKUP(FLOOR(A15673,100),Table2[ID start],Table2[Class])),"الخدام"),"")</f>
        <v/>
      </c>
    </row>
    <row r="15674" spans="1:4" x14ac:dyDescent="0.25">
      <c r="A15674" t="str" cm="1">
        <f t="array" aca="1" ref="A15674" ca="1">IFERROR(_xlfn.XLOOKUP(attendance__2[[#This Row],[ID]],_xlfn._xlws.FILTER(Table1[Old ID],Table1[Old ID]&lt;&gt;0),_xlfn._xlws.FILTER(Changelog!$C$2:$C$110,Changelog!$C$2:$C$110&lt;&gt;""),attendance__2[[#This Row],[ID]]),"")</f>
        <v/>
      </c>
      <c r="D15674" t="str">
        <f ca="1">IFERROR(_xlfn.IFNA(IF((A15674-FLOOR(A15674,100))&lt;10,"الخدام",LOOKUP(FLOOR(A15674,100),Table2[ID start],Table2[Class])),"الخدام"),"")</f>
        <v/>
      </c>
    </row>
    <row r="15675" spans="1:4" x14ac:dyDescent="0.25">
      <c r="A15675" t="str" cm="1">
        <f t="array" aca="1" ref="A15675" ca="1">IFERROR(_xlfn.XLOOKUP(attendance__2[[#This Row],[ID]],_xlfn._xlws.FILTER(Table1[Old ID],Table1[Old ID]&lt;&gt;0),_xlfn._xlws.FILTER(Changelog!$C$2:$C$110,Changelog!$C$2:$C$110&lt;&gt;""),attendance__2[[#This Row],[ID]]),"")</f>
        <v/>
      </c>
      <c r="D15675" t="str">
        <f ca="1">IFERROR(_xlfn.IFNA(IF((A15675-FLOOR(A15675,100))&lt;10,"الخدام",LOOKUP(FLOOR(A15675,100),Table2[ID start],Table2[Class])),"الخدام"),"")</f>
        <v/>
      </c>
    </row>
    <row r="15676" spans="1:4" x14ac:dyDescent="0.25">
      <c r="A15676" t="str" cm="1">
        <f t="array" aca="1" ref="A15676" ca="1">IFERROR(_xlfn.XLOOKUP(attendance__2[[#This Row],[ID]],_xlfn._xlws.FILTER(Table1[Old ID],Table1[Old ID]&lt;&gt;0),_xlfn._xlws.FILTER(Changelog!$C$2:$C$110,Changelog!$C$2:$C$110&lt;&gt;""),attendance__2[[#This Row],[ID]]),"")</f>
        <v/>
      </c>
      <c r="D15676" t="str">
        <f ca="1">IFERROR(_xlfn.IFNA(IF((A15676-FLOOR(A15676,100))&lt;10,"الخدام",LOOKUP(FLOOR(A15676,100),Table2[ID start],Table2[Class])),"الخدام"),"")</f>
        <v/>
      </c>
    </row>
    <row r="15677" spans="1:4" x14ac:dyDescent="0.25">
      <c r="A15677" t="str" cm="1">
        <f t="array" aca="1" ref="A15677" ca="1">IFERROR(_xlfn.XLOOKUP(attendance__2[[#This Row],[ID]],_xlfn._xlws.FILTER(Table1[Old ID],Table1[Old ID]&lt;&gt;0),_xlfn._xlws.FILTER(Changelog!$C$2:$C$110,Changelog!$C$2:$C$110&lt;&gt;""),attendance__2[[#This Row],[ID]]),"")</f>
        <v/>
      </c>
      <c r="D15677" t="str">
        <f ca="1">IFERROR(_xlfn.IFNA(IF((A15677-FLOOR(A15677,100))&lt;10,"الخدام",LOOKUP(FLOOR(A15677,100),Table2[ID start],Table2[Class])),"الخدام"),"")</f>
        <v/>
      </c>
    </row>
    <row r="15678" spans="1:4" x14ac:dyDescent="0.25">
      <c r="A15678" t="str" cm="1">
        <f t="array" aca="1" ref="A15678" ca="1">IFERROR(_xlfn.XLOOKUP(attendance__2[[#This Row],[ID]],_xlfn._xlws.FILTER(Table1[Old ID],Table1[Old ID]&lt;&gt;0),_xlfn._xlws.FILTER(Changelog!$C$2:$C$110,Changelog!$C$2:$C$110&lt;&gt;""),attendance__2[[#This Row],[ID]]),"")</f>
        <v/>
      </c>
      <c r="D15678" t="str">
        <f ca="1">IFERROR(_xlfn.IFNA(IF((A15678-FLOOR(A15678,100))&lt;10,"الخدام",LOOKUP(FLOOR(A15678,100),Table2[ID start],Table2[Class])),"الخدام"),"")</f>
        <v/>
      </c>
    </row>
    <row r="15679" spans="1:4" x14ac:dyDescent="0.25">
      <c r="A15679" t="str" cm="1">
        <f t="array" aca="1" ref="A15679" ca="1">IFERROR(_xlfn.XLOOKUP(attendance__2[[#This Row],[ID]],_xlfn._xlws.FILTER(Table1[Old ID],Table1[Old ID]&lt;&gt;0),_xlfn._xlws.FILTER(Changelog!$C$2:$C$110,Changelog!$C$2:$C$110&lt;&gt;""),attendance__2[[#This Row],[ID]]),"")</f>
        <v/>
      </c>
      <c r="D15679" t="str">
        <f ca="1">IFERROR(_xlfn.IFNA(IF((A15679-FLOOR(A15679,100))&lt;10,"الخدام",LOOKUP(FLOOR(A15679,100),Table2[ID start],Table2[Class])),"الخدام"),"")</f>
        <v/>
      </c>
    </row>
    <row r="15680" spans="1:4" x14ac:dyDescent="0.25">
      <c r="A15680" t="str" cm="1">
        <f t="array" aca="1" ref="A15680" ca="1">IFERROR(_xlfn.XLOOKUP(attendance__2[[#This Row],[ID]],_xlfn._xlws.FILTER(Table1[Old ID],Table1[Old ID]&lt;&gt;0),_xlfn._xlws.FILTER(Changelog!$C$2:$C$110,Changelog!$C$2:$C$110&lt;&gt;""),attendance__2[[#This Row],[ID]]),"")</f>
        <v/>
      </c>
      <c r="D15680" t="str">
        <f ca="1">IFERROR(_xlfn.IFNA(IF((A15680-FLOOR(A15680,100))&lt;10,"الخدام",LOOKUP(FLOOR(A15680,100),Table2[ID start],Table2[Class])),"الخدام"),"")</f>
        <v/>
      </c>
    </row>
    <row r="15681" spans="1:4" x14ac:dyDescent="0.25">
      <c r="A15681" t="str" cm="1">
        <f t="array" aca="1" ref="A15681" ca="1">IFERROR(_xlfn.XLOOKUP(attendance__2[[#This Row],[ID]],_xlfn._xlws.FILTER(Table1[Old ID],Table1[Old ID]&lt;&gt;0),_xlfn._xlws.FILTER(Changelog!$C$2:$C$110,Changelog!$C$2:$C$110&lt;&gt;""),attendance__2[[#This Row],[ID]]),"")</f>
        <v/>
      </c>
      <c r="D15681" t="str">
        <f ca="1">IFERROR(_xlfn.IFNA(IF((A15681-FLOOR(A15681,100))&lt;10,"الخدام",LOOKUP(FLOOR(A15681,100),Table2[ID start],Table2[Class])),"الخدام"),"")</f>
        <v/>
      </c>
    </row>
    <row r="15682" spans="1:4" x14ac:dyDescent="0.25">
      <c r="A15682" t="str" cm="1">
        <f t="array" aca="1" ref="A15682" ca="1">IFERROR(_xlfn.XLOOKUP(attendance__2[[#This Row],[ID]],_xlfn._xlws.FILTER(Table1[Old ID],Table1[Old ID]&lt;&gt;0),_xlfn._xlws.FILTER(Changelog!$C$2:$C$110,Changelog!$C$2:$C$110&lt;&gt;""),attendance__2[[#This Row],[ID]]),"")</f>
        <v/>
      </c>
      <c r="D15682" t="str">
        <f ca="1">IFERROR(_xlfn.IFNA(IF((A15682-FLOOR(A15682,100))&lt;10,"الخدام",LOOKUP(FLOOR(A15682,100),Table2[ID start],Table2[Class])),"الخدام"),"")</f>
        <v/>
      </c>
    </row>
    <row r="15683" spans="1:4" x14ac:dyDescent="0.25">
      <c r="A15683" t="str" cm="1">
        <f t="array" aca="1" ref="A15683" ca="1">IFERROR(_xlfn.XLOOKUP(attendance__2[[#This Row],[ID]],_xlfn._xlws.FILTER(Table1[Old ID],Table1[Old ID]&lt;&gt;0),_xlfn._xlws.FILTER(Changelog!$C$2:$C$110,Changelog!$C$2:$C$110&lt;&gt;""),attendance__2[[#This Row],[ID]]),"")</f>
        <v/>
      </c>
      <c r="D15683" t="str">
        <f ca="1">IFERROR(_xlfn.IFNA(IF((A15683-FLOOR(A15683,100))&lt;10,"الخدام",LOOKUP(FLOOR(A15683,100),Table2[ID start],Table2[Class])),"الخدام"),"")</f>
        <v/>
      </c>
    </row>
    <row r="15684" spans="1:4" x14ac:dyDescent="0.25">
      <c r="A15684" t="str" cm="1">
        <f t="array" aca="1" ref="A15684" ca="1">IFERROR(_xlfn.XLOOKUP(attendance__2[[#This Row],[ID]],_xlfn._xlws.FILTER(Table1[Old ID],Table1[Old ID]&lt;&gt;0),_xlfn._xlws.FILTER(Changelog!$C$2:$C$110,Changelog!$C$2:$C$110&lt;&gt;""),attendance__2[[#This Row],[ID]]),"")</f>
        <v/>
      </c>
      <c r="D15684" t="str">
        <f ca="1">IFERROR(_xlfn.IFNA(IF((A15684-FLOOR(A15684,100))&lt;10,"الخدام",LOOKUP(FLOOR(A15684,100),Table2[ID start],Table2[Class])),"الخدام"),"")</f>
        <v/>
      </c>
    </row>
    <row r="15685" spans="1:4" x14ac:dyDescent="0.25">
      <c r="A15685" t="str" cm="1">
        <f t="array" aca="1" ref="A15685" ca="1">IFERROR(_xlfn.XLOOKUP(attendance__2[[#This Row],[ID]],_xlfn._xlws.FILTER(Table1[Old ID],Table1[Old ID]&lt;&gt;0),_xlfn._xlws.FILTER(Changelog!$C$2:$C$110,Changelog!$C$2:$C$110&lt;&gt;""),attendance__2[[#This Row],[ID]]),"")</f>
        <v/>
      </c>
      <c r="D15685" t="str">
        <f ca="1">IFERROR(_xlfn.IFNA(IF((A15685-FLOOR(A15685,100))&lt;10,"الخدام",LOOKUP(FLOOR(A15685,100),Table2[ID start],Table2[Class])),"الخدام"),"")</f>
        <v/>
      </c>
    </row>
    <row r="15686" spans="1:4" x14ac:dyDescent="0.25">
      <c r="A15686" t="str" cm="1">
        <f t="array" aca="1" ref="A15686" ca="1">IFERROR(_xlfn.XLOOKUP(attendance__2[[#This Row],[ID]],_xlfn._xlws.FILTER(Table1[Old ID],Table1[Old ID]&lt;&gt;0),_xlfn._xlws.FILTER(Changelog!$C$2:$C$110,Changelog!$C$2:$C$110&lt;&gt;""),attendance__2[[#This Row],[ID]]),"")</f>
        <v/>
      </c>
      <c r="D15686" t="str">
        <f ca="1">IFERROR(_xlfn.IFNA(IF((A15686-FLOOR(A15686,100))&lt;10,"الخدام",LOOKUP(FLOOR(A15686,100),Table2[ID start],Table2[Class])),"الخدام"),"")</f>
        <v/>
      </c>
    </row>
    <row r="15687" spans="1:4" x14ac:dyDescent="0.25">
      <c r="A15687" t="str" cm="1">
        <f t="array" aca="1" ref="A15687" ca="1">IFERROR(_xlfn.XLOOKUP(attendance__2[[#This Row],[ID]],_xlfn._xlws.FILTER(Table1[Old ID],Table1[Old ID]&lt;&gt;0),_xlfn._xlws.FILTER(Changelog!$C$2:$C$110,Changelog!$C$2:$C$110&lt;&gt;""),attendance__2[[#This Row],[ID]]),"")</f>
        <v/>
      </c>
      <c r="D15687" t="str">
        <f ca="1">IFERROR(_xlfn.IFNA(IF((A15687-FLOOR(A15687,100))&lt;10,"الخدام",LOOKUP(FLOOR(A15687,100),Table2[ID start],Table2[Class])),"الخدام"),"")</f>
        <v/>
      </c>
    </row>
    <row r="15688" spans="1:4" x14ac:dyDescent="0.25">
      <c r="A15688" t="str" cm="1">
        <f t="array" aca="1" ref="A15688" ca="1">IFERROR(_xlfn.XLOOKUP(attendance__2[[#This Row],[ID]],_xlfn._xlws.FILTER(Table1[Old ID],Table1[Old ID]&lt;&gt;0),_xlfn._xlws.FILTER(Changelog!$C$2:$C$110,Changelog!$C$2:$C$110&lt;&gt;""),attendance__2[[#This Row],[ID]]),"")</f>
        <v/>
      </c>
      <c r="D15688" t="str">
        <f ca="1">IFERROR(_xlfn.IFNA(IF((A15688-FLOOR(A15688,100))&lt;10,"الخدام",LOOKUP(FLOOR(A15688,100),Table2[ID start],Table2[Class])),"الخدام"),"")</f>
        <v/>
      </c>
    </row>
    <row r="15689" spans="1:4" x14ac:dyDescent="0.25">
      <c r="A15689" t="str" cm="1">
        <f t="array" aca="1" ref="A15689" ca="1">IFERROR(_xlfn.XLOOKUP(attendance__2[[#This Row],[ID]],_xlfn._xlws.FILTER(Table1[Old ID],Table1[Old ID]&lt;&gt;0),_xlfn._xlws.FILTER(Changelog!$C$2:$C$110,Changelog!$C$2:$C$110&lt;&gt;""),attendance__2[[#This Row],[ID]]),"")</f>
        <v/>
      </c>
      <c r="D15689" t="str">
        <f ca="1">IFERROR(_xlfn.IFNA(IF((A15689-FLOOR(A15689,100))&lt;10,"الخدام",LOOKUP(FLOOR(A15689,100),Table2[ID start],Table2[Class])),"الخدام"),"")</f>
        <v/>
      </c>
    </row>
    <row r="15690" spans="1:4" x14ac:dyDescent="0.25">
      <c r="A15690" t="str" cm="1">
        <f t="array" aca="1" ref="A15690" ca="1">IFERROR(_xlfn.XLOOKUP(attendance__2[[#This Row],[ID]],_xlfn._xlws.FILTER(Table1[Old ID],Table1[Old ID]&lt;&gt;0),_xlfn._xlws.FILTER(Changelog!$C$2:$C$110,Changelog!$C$2:$C$110&lt;&gt;""),attendance__2[[#This Row],[ID]]),"")</f>
        <v/>
      </c>
      <c r="D15690" t="str">
        <f ca="1">IFERROR(_xlfn.IFNA(IF((A15690-FLOOR(A15690,100))&lt;10,"الخدام",LOOKUP(FLOOR(A15690,100),Table2[ID start],Table2[Class])),"الخدام"),"")</f>
        <v/>
      </c>
    </row>
    <row r="15691" spans="1:4" x14ac:dyDescent="0.25">
      <c r="A15691" t="str" cm="1">
        <f t="array" aca="1" ref="A15691" ca="1">IFERROR(_xlfn.XLOOKUP(attendance__2[[#This Row],[ID]],_xlfn._xlws.FILTER(Table1[Old ID],Table1[Old ID]&lt;&gt;0),_xlfn._xlws.FILTER(Changelog!$C$2:$C$110,Changelog!$C$2:$C$110&lt;&gt;""),attendance__2[[#This Row],[ID]]),"")</f>
        <v/>
      </c>
      <c r="D15691" t="str">
        <f ca="1">IFERROR(_xlfn.IFNA(IF((A15691-FLOOR(A15691,100))&lt;10,"الخدام",LOOKUP(FLOOR(A15691,100),Table2[ID start],Table2[Class])),"الخدام"),"")</f>
        <v/>
      </c>
    </row>
    <row r="15692" spans="1:4" x14ac:dyDescent="0.25">
      <c r="A15692" t="str" cm="1">
        <f t="array" aca="1" ref="A15692" ca="1">IFERROR(_xlfn.XLOOKUP(attendance__2[[#This Row],[ID]],_xlfn._xlws.FILTER(Table1[Old ID],Table1[Old ID]&lt;&gt;0),_xlfn._xlws.FILTER(Changelog!$C$2:$C$110,Changelog!$C$2:$C$110&lt;&gt;""),attendance__2[[#This Row],[ID]]),"")</f>
        <v/>
      </c>
      <c r="D15692" t="str">
        <f ca="1">IFERROR(_xlfn.IFNA(IF((A15692-FLOOR(A15692,100))&lt;10,"الخدام",LOOKUP(FLOOR(A15692,100),Table2[ID start],Table2[Class])),"الخدام"),"")</f>
        <v/>
      </c>
    </row>
    <row r="15693" spans="1:4" x14ac:dyDescent="0.25">
      <c r="A15693" t="str" cm="1">
        <f t="array" aca="1" ref="A15693" ca="1">IFERROR(_xlfn.XLOOKUP(attendance__2[[#This Row],[ID]],_xlfn._xlws.FILTER(Table1[Old ID],Table1[Old ID]&lt;&gt;0),_xlfn._xlws.FILTER(Changelog!$C$2:$C$110,Changelog!$C$2:$C$110&lt;&gt;""),attendance__2[[#This Row],[ID]]),"")</f>
        <v/>
      </c>
      <c r="D15693" t="str">
        <f ca="1">IFERROR(_xlfn.IFNA(IF((A15693-FLOOR(A15693,100))&lt;10,"الخدام",LOOKUP(FLOOR(A15693,100),Table2[ID start],Table2[Class])),"الخدام"),"")</f>
        <v/>
      </c>
    </row>
    <row r="15694" spans="1:4" x14ac:dyDescent="0.25">
      <c r="A15694" t="str" cm="1">
        <f t="array" aca="1" ref="A15694" ca="1">IFERROR(_xlfn.XLOOKUP(attendance__2[[#This Row],[ID]],_xlfn._xlws.FILTER(Table1[Old ID],Table1[Old ID]&lt;&gt;0),_xlfn._xlws.FILTER(Changelog!$C$2:$C$110,Changelog!$C$2:$C$110&lt;&gt;""),attendance__2[[#This Row],[ID]]),"")</f>
        <v/>
      </c>
      <c r="D15694" t="str">
        <f ca="1">IFERROR(_xlfn.IFNA(IF((A15694-FLOOR(A15694,100))&lt;10,"الخدام",LOOKUP(FLOOR(A15694,100),Table2[ID start],Table2[Class])),"الخدام"),"")</f>
        <v/>
      </c>
    </row>
    <row r="15695" spans="1:4" x14ac:dyDescent="0.25">
      <c r="A15695" t="str" cm="1">
        <f t="array" aca="1" ref="A15695" ca="1">IFERROR(_xlfn.XLOOKUP(attendance__2[[#This Row],[ID]],_xlfn._xlws.FILTER(Table1[Old ID],Table1[Old ID]&lt;&gt;0),_xlfn._xlws.FILTER(Changelog!$C$2:$C$110,Changelog!$C$2:$C$110&lt;&gt;""),attendance__2[[#This Row],[ID]]),"")</f>
        <v/>
      </c>
      <c r="D15695" t="str">
        <f ca="1">IFERROR(_xlfn.IFNA(IF((A15695-FLOOR(A15695,100))&lt;10,"الخدام",LOOKUP(FLOOR(A15695,100),Table2[ID start],Table2[Class])),"الخدام"),"")</f>
        <v/>
      </c>
    </row>
    <row r="15696" spans="1:4" x14ac:dyDescent="0.25">
      <c r="A15696" t="str" cm="1">
        <f t="array" aca="1" ref="A15696" ca="1">IFERROR(_xlfn.XLOOKUP(attendance__2[[#This Row],[ID]],_xlfn._xlws.FILTER(Table1[Old ID],Table1[Old ID]&lt;&gt;0),_xlfn._xlws.FILTER(Changelog!$C$2:$C$110,Changelog!$C$2:$C$110&lt;&gt;""),attendance__2[[#This Row],[ID]]),"")</f>
        <v/>
      </c>
      <c r="D15696" t="str">
        <f ca="1">IFERROR(_xlfn.IFNA(IF((A15696-FLOOR(A15696,100))&lt;10,"الخدام",LOOKUP(FLOOR(A15696,100),Table2[ID start],Table2[Class])),"الخدام"),"")</f>
        <v/>
      </c>
    </row>
    <row r="15697" spans="1:4" x14ac:dyDescent="0.25">
      <c r="A15697" t="str" cm="1">
        <f t="array" aca="1" ref="A15697" ca="1">IFERROR(_xlfn.XLOOKUP(attendance__2[[#This Row],[ID]],_xlfn._xlws.FILTER(Table1[Old ID],Table1[Old ID]&lt;&gt;0),_xlfn._xlws.FILTER(Changelog!$C$2:$C$110,Changelog!$C$2:$C$110&lt;&gt;""),attendance__2[[#This Row],[ID]]),"")</f>
        <v/>
      </c>
      <c r="D15697" t="str">
        <f ca="1">IFERROR(_xlfn.IFNA(IF((A15697-FLOOR(A15697,100))&lt;10,"الخدام",LOOKUP(FLOOR(A15697,100),Table2[ID start],Table2[Class])),"الخدام"),"")</f>
        <v/>
      </c>
    </row>
    <row r="15698" spans="1:4" x14ac:dyDescent="0.25">
      <c r="A15698" t="str" cm="1">
        <f t="array" aca="1" ref="A15698" ca="1">IFERROR(_xlfn.XLOOKUP(attendance__2[[#This Row],[ID]],_xlfn._xlws.FILTER(Table1[Old ID],Table1[Old ID]&lt;&gt;0),_xlfn._xlws.FILTER(Changelog!$C$2:$C$110,Changelog!$C$2:$C$110&lt;&gt;""),attendance__2[[#This Row],[ID]]),"")</f>
        <v/>
      </c>
      <c r="D15698" t="str">
        <f ca="1">IFERROR(_xlfn.IFNA(IF((A15698-FLOOR(A15698,100))&lt;10,"الخدام",LOOKUP(FLOOR(A15698,100),Table2[ID start],Table2[Class])),"الخدام"),"")</f>
        <v/>
      </c>
    </row>
    <row r="15699" spans="1:4" x14ac:dyDescent="0.25">
      <c r="A15699" t="str" cm="1">
        <f t="array" aca="1" ref="A15699" ca="1">IFERROR(_xlfn.XLOOKUP(attendance__2[[#This Row],[ID]],_xlfn._xlws.FILTER(Table1[Old ID],Table1[Old ID]&lt;&gt;0),_xlfn._xlws.FILTER(Changelog!$C$2:$C$110,Changelog!$C$2:$C$110&lt;&gt;""),attendance__2[[#This Row],[ID]]),"")</f>
        <v/>
      </c>
      <c r="D15699" t="str">
        <f ca="1">IFERROR(_xlfn.IFNA(IF((A15699-FLOOR(A15699,100))&lt;10,"الخدام",LOOKUP(FLOOR(A15699,100),Table2[ID start],Table2[Class])),"الخدام"),"")</f>
        <v/>
      </c>
    </row>
    <row r="15700" spans="1:4" x14ac:dyDescent="0.25">
      <c r="A15700" t="str" cm="1">
        <f t="array" aca="1" ref="A15700" ca="1">IFERROR(_xlfn.XLOOKUP(attendance__2[[#This Row],[ID]],_xlfn._xlws.FILTER(Table1[Old ID],Table1[Old ID]&lt;&gt;0),_xlfn._xlws.FILTER(Changelog!$C$2:$C$110,Changelog!$C$2:$C$110&lt;&gt;""),attendance__2[[#This Row],[ID]]),"")</f>
        <v/>
      </c>
      <c r="D15700" t="str">
        <f ca="1">IFERROR(_xlfn.IFNA(IF((A15700-FLOOR(A15700,100))&lt;10,"الخدام",LOOKUP(FLOOR(A15700,100),Table2[ID start],Table2[Class])),"الخدام"),"")</f>
        <v/>
      </c>
    </row>
    <row r="15701" spans="1:4" x14ac:dyDescent="0.25">
      <c r="A15701" t="str" cm="1">
        <f t="array" aca="1" ref="A15701" ca="1">IFERROR(_xlfn.XLOOKUP(attendance__2[[#This Row],[ID]],_xlfn._xlws.FILTER(Table1[Old ID],Table1[Old ID]&lt;&gt;0),_xlfn._xlws.FILTER(Changelog!$C$2:$C$110,Changelog!$C$2:$C$110&lt;&gt;""),attendance__2[[#This Row],[ID]]),"")</f>
        <v/>
      </c>
      <c r="D15701" t="str">
        <f ca="1">IFERROR(_xlfn.IFNA(IF((A15701-FLOOR(A15701,100))&lt;10,"الخدام",LOOKUP(FLOOR(A15701,100),Table2[ID start],Table2[Class])),"الخدام"),"")</f>
        <v/>
      </c>
    </row>
    <row r="15702" spans="1:4" x14ac:dyDescent="0.25">
      <c r="A15702" t="str" cm="1">
        <f t="array" aca="1" ref="A15702" ca="1">IFERROR(_xlfn.XLOOKUP(attendance__2[[#This Row],[ID]],_xlfn._xlws.FILTER(Table1[Old ID],Table1[Old ID]&lt;&gt;0),_xlfn._xlws.FILTER(Changelog!$C$2:$C$110,Changelog!$C$2:$C$110&lt;&gt;""),attendance__2[[#This Row],[ID]]),"")</f>
        <v/>
      </c>
      <c r="D15702" t="str">
        <f ca="1">IFERROR(_xlfn.IFNA(IF((A15702-FLOOR(A15702,100))&lt;10,"الخدام",LOOKUP(FLOOR(A15702,100),Table2[ID start],Table2[Class])),"الخدام"),"")</f>
        <v/>
      </c>
    </row>
    <row r="15703" spans="1:4" x14ac:dyDescent="0.25">
      <c r="A15703" t="str" cm="1">
        <f t="array" aca="1" ref="A15703" ca="1">IFERROR(_xlfn.XLOOKUP(attendance__2[[#This Row],[ID]],_xlfn._xlws.FILTER(Table1[Old ID],Table1[Old ID]&lt;&gt;0),_xlfn._xlws.FILTER(Changelog!$C$2:$C$110,Changelog!$C$2:$C$110&lt;&gt;""),attendance__2[[#This Row],[ID]]),"")</f>
        <v/>
      </c>
      <c r="D15703" t="str">
        <f ca="1">IFERROR(_xlfn.IFNA(IF((A15703-FLOOR(A15703,100))&lt;10,"الخدام",LOOKUP(FLOOR(A15703,100),Table2[ID start],Table2[Class])),"الخدام"),"")</f>
        <v/>
      </c>
    </row>
    <row r="15704" spans="1:4" x14ac:dyDescent="0.25">
      <c r="A15704" t="str" cm="1">
        <f t="array" aca="1" ref="A15704" ca="1">IFERROR(_xlfn.XLOOKUP(attendance__2[[#This Row],[ID]],_xlfn._xlws.FILTER(Table1[Old ID],Table1[Old ID]&lt;&gt;0),_xlfn._xlws.FILTER(Changelog!$C$2:$C$110,Changelog!$C$2:$C$110&lt;&gt;""),attendance__2[[#This Row],[ID]]),"")</f>
        <v/>
      </c>
      <c r="D15704" t="str">
        <f ca="1">IFERROR(_xlfn.IFNA(IF((A15704-FLOOR(A15704,100))&lt;10,"الخدام",LOOKUP(FLOOR(A15704,100),Table2[ID start],Table2[Class])),"الخدام"),"")</f>
        <v/>
      </c>
    </row>
    <row r="15705" spans="1:4" x14ac:dyDescent="0.25">
      <c r="A15705" t="str" cm="1">
        <f t="array" aca="1" ref="A15705" ca="1">IFERROR(_xlfn.XLOOKUP(attendance__2[[#This Row],[ID]],_xlfn._xlws.FILTER(Table1[Old ID],Table1[Old ID]&lt;&gt;0),_xlfn._xlws.FILTER(Changelog!$C$2:$C$110,Changelog!$C$2:$C$110&lt;&gt;""),attendance__2[[#This Row],[ID]]),"")</f>
        <v/>
      </c>
      <c r="D15705" t="str">
        <f ca="1">IFERROR(_xlfn.IFNA(IF((A15705-FLOOR(A15705,100))&lt;10,"الخدام",LOOKUP(FLOOR(A15705,100),Table2[ID start],Table2[Class])),"الخدام"),"")</f>
        <v/>
      </c>
    </row>
    <row r="15706" spans="1:4" x14ac:dyDescent="0.25">
      <c r="A15706" t="str" cm="1">
        <f t="array" aca="1" ref="A15706" ca="1">IFERROR(_xlfn.XLOOKUP(attendance__2[[#This Row],[ID]],_xlfn._xlws.FILTER(Table1[Old ID],Table1[Old ID]&lt;&gt;0),_xlfn._xlws.FILTER(Changelog!$C$2:$C$110,Changelog!$C$2:$C$110&lt;&gt;""),attendance__2[[#This Row],[ID]]),"")</f>
        <v/>
      </c>
      <c r="D15706" t="str">
        <f ca="1">IFERROR(_xlfn.IFNA(IF((A15706-FLOOR(A15706,100))&lt;10,"الخدام",LOOKUP(FLOOR(A15706,100),Table2[ID start],Table2[Class])),"الخدام"),"")</f>
        <v/>
      </c>
    </row>
    <row r="15707" spans="1:4" x14ac:dyDescent="0.25">
      <c r="A15707" t="str" cm="1">
        <f t="array" aca="1" ref="A15707" ca="1">IFERROR(_xlfn.XLOOKUP(attendance__2[[#This Row],[ID]],_xlfn._xlws.FILTER(Table1[Old ID],Table1[Old ID]&lt;&gt;0),_xlfn._xlws.FILTER(Changelog!$C$2:$C$110,Changelog!$C$2:$C$110&lt;&gt;""),attendance__2[[#This Row],[ID]]),"")</f>
        <v/>
      </c>
      <c r="D15707" t="str">
        <f ca="1">IFERROR(_xlfn.IFNA(IF((A15707-FLOOR(A15707,100))&lt;10,"الخدام",LOOKUP(FLOOR(A15707,100),Table2[ID start],Table2[Class])),"الخدام"),"")</f>
        <v/>
      </c>
    </row>
    <row r="15708" spans="1:4" x14ac:dyDescent="0.25">
      <c r="A15708" t="str" cm="1">
        <f t="array" aca="1" ref="A15708" ca="1">IFERROR(_xlfn.XLOOKUP(attendance__2[[#This Row],[ID]],_xlfn._xlws.FILTER(Table1[Old ID],Table1[Old ID]&lt;&gt;0),_xlfn._xlws.FILTER(Changelog!$C$2:$C$110,Changelog!$C$2:$C$110&lt;&gt;""),attendance__2[[#This Row],[ID]]),"")</f>
        <v/>
      </c>
      <c r="D15708" t="str">
        <f ca="1">IFERROR(_xlfn.IFNA(IF((A15708-FLOOR(A15708,100))&lt;10,"الخدام",LOOKUP(FLOOR(A15708,100),Table2[ID start],Table2[Class])),"الخدام"),"")</f>
        <v/>
      </c>
    </row>
    <row r="15709" spans="1:4" x14ac:dyDescent="0.25">
      <c r="A15709" t="str" cm="1">
        <f t="array" aca="1" ref="A15709" ca="1">IFERROR(_xlfn.XLOOKUP(attendance__2[[#This Row],[ID]],_xlfn._xlws.FILTER(Table1[Old ID],Table1[Old ID]&lt;&gt;0),_xlfn._xlws.FILTER(Changelog!$C$2:$C$110,Changelog!$C$2:$C$110&lt;&gt;""),attendance__2[[#This Row],[ID]]),"")</f>
        <v/>
      </c>
      <c r="D15709" t="str">
        <f ca="1">IFERROR(_xlfn.IFNA(IF((A15709-FLOOR(A15709,100))&lt;10,"الخدام",LOOKUP(FLOOR(A15709,100),Table2[ID start],Table2[Class])),"الخدام"),"")</f>
        <v/>
      </c>
    </row>
    <row r="15710" spans="1:4" x14ac:dyDescent="0.25">
      <c r="A15710" t="str" cm="1">
        <f t="array" aca="1" ref="A15710" ca="1">IFERROR(_xlfn.XLOOKUP(attendance__2[[#This Row],[ID]],_xlfn._xlws.FILTER(Table1[Old ID],Table1[Old ID]&lt;&gt;0),_xlfn._xlws.FILTER(Changelog!$C$2:$C$110,Changelog!$C$2:$C$110&lt;&gt;""),attendance__2[[#This Row],[ID]]),"")</f>
        <v/>
      </c>
      <c r="D15710" t="str">
        <f ca="1">IFERROR(_xlfn.IFNA(IF((A15710-FLOOR(A15710,100))&lt;10,"الخدام",LOOKUP(FLOOR(A15710,100),Table2[ID start],Table2[Class])),"الخدام"),"")</f>
        <v/>
      </c>
    </row>
    <row r="15711" spans="1:4" x14ac:dyDescent="0.25">
      <c r="A15711" t="str" cm="1">
        <f t="array" aca="1" ref="A15711" ca="1">IFERROR(_xlfn.XLOOKUP(attendance__2[[#This Row],[ID]],_xlfn._xlws.FILTER(Table1[Old ID],Table1[Old ID]&lt;&gt;0),_xlfn._xlws.FILTER(Changelog!$C$2:$C$110,Changelog!$C$2:$C$110&lt;&gt;""),attendance__2[[#This Row],[ID]]),"")</f>
        <v/>
      </c>
      <c r="D15711" t="str">
        <f ca="1">IFERROR(_xlfn.IFNA(IF((A15711-FLOOR(A15711,100))&lt;10,"الخدام",LOOKUP(FLOOR(A15711,100),Table2[ID start],Table2[Class])),"الخدام"),"")</f>
        <v/>
      </c>
    </row>
    <row r="15712" spans="1:4" x14ac:dyDescent="0.25">
      <c r="A15712" t="str" cm="1">
        <f t="array" aca="1" ref="A15712" ca="1">IFERROR(_xlfn.XLOOKUP(attendance__2[[#This Row],[ID]],_xlfn._xlws.FILTER(Table1[Old ID],Table1[Old ID]&lt;&gt;0),_xlfn._xlws.FILTER(Changelog!$C$2:$C$110,Changelog!$C$2:$C$110&lt;&gt;""),attendance__2[[#This Row],[ID]]),"")</f>
        <v/>
      </c>
      <c r="D15712" t="str">
        <f ca="1">IFERROR(_xlfn.IFNA(IF((A15712-FLOOR(A15712,100))&lt;10,"الخدام",LOOKUP(FLOOR(A15712,100),Table2[ID start],Table2[Class])),"الخدام"),"")</f>
        <v/>
      </c>
    </row>
    <row r="15713" spans="1:4" x14ac:dyDescent="0.25">
      <c r="A15713" t="str" cm="1">
        <f t="array" aca="1" ref="A15713" ca="1">IFERROR(_xlfn.XLOOKUP(attendance__2[[#This Row],[ID]],_xlfn._xlws.FILTER(Table1[Old ID],Table1[Old ID]&lt;&gt;0),_xlfn._xlws.FILTER(Changelog!$C$2:$C$110,Changelog!$C$2:$C$110&lt;&gt;""),attendance__2[[#This Row],[ID]]),"")</f>
        <v/>
      </c>
      <c r="D15713" t="str">
        <f ca="1">IFERROR(_xlfn.IFNA(IF((A15713-FLOOR(A15713,100))&lt;10,"الخدام",LOOKUP(FLOOR(A15713,100),Table2[ID start],Table2[Class])),"الخدام"),"")</f>
        <v/>
      </c>
    </row>
    <row r="15714" spans="1:4" x14ac:dyDescent="0.25">
      <c r="A15714" t="str" cm="1">
        <f t="array" aca="1" ref="A15714" ca="1">IFERROR(_xlfn.XLOOKUP(attendance__2[[#This Row],[ID]],_xlfn._xlws.FILTER(Table1[Old ID],Table1[Old ID]&lt;&gt;0),_xlfn._xlws.FILTER(Changelog!$C$2:$C$110,Changelog!$C$2:$C$110&lt;&gt;""),attendance__2[[#This Row],[ID]]),"")</f>
        <v/>
      </c>
      <c r="D15714" t="str">
        <f ca="1">IFERROR(_xlfn.IFNA(IF((A15714-FLOOR(A15714,100))&lt;10,"الخدام",LOOKUP(FLOOR(A15714,100),Table2[ID start],Table2[Class])),"الخدام"),"")</f>
        <v/>
      </c>
    </row>
    <row r="15715" spans="1:4" x14ac:dyDescent="0.25">
      <c r="A15715" t="str" cm="1">
        <f t="array" aca="1" ref="A15715" ca="1">IFERROR(_xlfn.XLOOKUP(attendance__2[[#This Row],[ID]],_xlfn._xlws.FILTER(Table1[Old ID],Table1[Old ID]&lt;&gt;0),_xlfn._xlws.FILTER(Changelog!$C$2:$C$110,Changelog!$C$2:$C$110&lt;&gt;""),attendance__2[[#This Row],[ID]]),"")</f>
        <v/>
      </c>
      <c r="D15715" t="str">
        <f ca="1">IFERROR(_xlfn.IFNA(IF((A15715-FLOOR(A15715,100))&lt;10,"الخدام",LOOKUP(FLOOR(A15715,100),Table2[ID start],Table2[Class])),"الخدام"),"")</f>
        <v/>
      </c>
    </row>
    <row r="15716" spans="1:4" x14ac:dyDescent="0.25">
      <c r="A15716" t="str" cm="1">
        <f t="array" aca="1" ref="A15716" ca="1">IFERROR(_xlfn.XLOOKUP(attendance__2[[#This Row],[ID]],_xlfn._xlws.FILTER(Table1[Old ID],Table1[Old ID]&lt;&gt;0),_xlfn._xlws.FILTER(Changelog!$C$2:$C$110,Changelog!$C$2:$C$110&lt;&gt;""),attendance__2[[#This Row],[ID]]),"")</f>
        <v/>
      </c>
      <c r="D15716" t="str">
        <f ca="1">IFERROR(_xlfn.IFNA(IF((A15716-FLOOR(A15716,100))&lt;10,"الخدام",LOOKUP(FLOOR(A15716,100),Table2[ID start],Table2[Class])),"الخدام"),"")</f>
        <v/>
      </c>
    </row>
    <row r="15717" spans="1:4" x14ac:dyDescent="0.25">
      <c r="A15717" t="str" cm="1">
        <f t="array" aca="1" ref="A15717" ca="1">IFERROR(_xlfn.XLOOKUP(attendance__2[[#This Row],[ID]],_xlfn._xlws.FILTER(Table1[Old ID],Table1[Old ID]&lt;&gt;0),_xlfn._xlws.FILTER(Changelog!$C$2:$C$110,Changelog!$C$2:$C$110&lt;&gt;""),attendance__2[[#This Row],[ID]]),"")</f>
        <v/>
      </c>
      <c r="D15717" t="str">
        <f ca="1">IFERROR(_xlfn.IFNA(IF((A15717-FLOOR(A15717,100))&lt;10,"الخدام",LOOKUP(FLOOR(A15717,100),Table2[ID start],Table2[Class])),"الخدام"),"")</f>
        <v/>
      </c>
    </row>
    <row r="15718" spans="1:4" x14ac:dyDescent="0.25">
      <c r="A15718" t="str" cm="1">
        <f t="array" aca="1" ref="A15718" ca="1">IFERROR(_xlfn.XLOOKUP(attendance__2[[#This Row],[ID]],_xlfn._xlws.FILTER(Table1[Old ID],Table1[Old ID]&lt;&gt;0),_xlfn._xlws.FILTER(Changelog!$C$2:$C$110,Changelog!$C$2:$C$110&lt;&gt;""),attendance__2[[#This Row],[ID]]),"")</f>
        <v/>
      </c>
      <c r="D15718" t="str">
        <f ca="1">IFERROR(_xlfn.IFNA(IF((A15718-FLOOR(A15718,100))&lt;10,"الخدام",LOOKUP(FLOOR(A15718,100),Table2[ID start],Table2[Class])),"الخدام"),"")</f>
        <v/>
      </c>
    </row>
    <row r="15719" spans="1:4" x14ac:dyDescent="0.25">
      <c r="A15719" t="str" cm="1">
        <f t="array" aca="1" ref="A15719" ca="1">IFERROR(_xlfn.XLOOKUP(attendance__2[[#This Row],[ID]],_xlfn._xlws.FILTER(Table1[Old ID],Table1[Old ID]&lt;&gt;0),_xlfn._xlws.FILTER(Changelog!$C$2:$C$110,Changelog!$C$2:$C$110&lt;&gt;""),attendance__2[[#This Row],[ID]]),"")</f>
        <v/>
      </c>
      <c r="D15719" t="str">
        <f ca="1">IFERROR(_xlfn.IFNA(IF((A15719-FLOOR(A15719,100))&lt;10,"الخدام",LOOKUP(FLOOR(A15719,100),Table2[ID start],Table2[Class])),"الخدام"),"")</f>
        <v/>
      </c>
    </row>
    <row r="15720" spans="1:4" x14ac:dyDescent="0.25">
      <c r="A15720" t="str" cm="1">
        <f t="array" aca="1" ref="A15720" ca="1">IFERROR(_xlfn.XLOOKUP(attendance__2[[#This Row],[ID]],_xlfn._xlws.FILTER(Table1[Old ID],Table1[Old ID]&lt;&gt;0),_xlfn._xlws.FILTER(Changelog!$C$2:$C$110,Changelog!$C$2:$C$110&lt;&gt;""),attendance__2[[#This Row],[ID]]),"")</f>
        <v/>
      </c>
      <c r="D15720" t="str">
        <f ca="1">IFERROR(_xlfn.IFNA(IF((A15720-FLOOR(A15720,100))&lt;10,"الخدام",LOOKUP(FLOOR(A15720,100),Table2[ID start],Table2[Class])),"الخدام"),"")</f>
        <v/>
      </c>
    </row>
    <row r="15721" spans="1:4" x14ac:dyDescent="0.25">
      <c r="A15721" t="str" cm="1">
        <f t="array" aca="1" ref="A15721" ca="1">IFERROR(_xlfn.XLOOKUP(attendance__2[[#This Row],[ID]],_xlfn._xlws.FILTER(Table1[Old ID],Table1[Old ID]&lt;&gt;0),_xlfn._xlws.FILTER(Changelog!$C$2:$C$110,Changelog!$C$2:$C$110&lt;&gt;""),attendance__2[[#This Row],[ID]]),"")</f>
        <v/>
      </c>
      <c r="D15721" t="str">
        <f ca="1">IFERROR(_xlfn.IFNA(IF((A15721-FLOOR(A15721,100))&lt;10,"الخدام",LOOKUP(FLOOR(A15721,100),Table2[ID start],Table2[Class])),"الخدام"),"")</f>
        <v/>
      </c>
    </row>
    <row r="15722" spans="1:4" x14ac:dyDescent="0.25">
      <c r="A15722" t="str" cm="1">
        <f t="array" aca="1" ref="A15722" ca="1">IFERROR(_xlfn.XLOOKUP(attendance__2[[#This Row],[ID]],_xlfn._xlws.FILTER(Table1[Old ID],Table1[Old ID]&lt;&gt;0),_xlfn._xlws.FILTER(Changelog!$C$2:$C$110,Changelog!$C$2:$C$110&lt;&gt;""),attendance__2[[#This Row],[ID]]),"")</f>
        <v/>
      </c>
      <c r="D15722" t="str">
        <f ca="1">IFERROR(_xlfn.IFNA(IF((A15722-FLOOR(A15722,100))&lt;10,"الخدام",LOOKUP(FLOOR(A15722,100),Table2[ID start],Table2[Class])),"الخدام"),"")</f>
        <v/>
      </c>
    </row>
    <row r="15723" spans="1:4" x14ac:dyDescent="0.25">
      <c r="A15723" t="str" cm="1">
        <f t="array" aca="1" ref="A15723" ca="1">IFERROR(_xlfn.XLOOKUP(attendance__2[[#This Row],[ID]],_xlfn._xlws.FILTER(Table1[Old ID],Table1[Old ID]&lt;&gt;0),_xlfn._xlws.FILTER(Changelog!$C$2:$C$110,Changelog!$C$2:$C$110&lt;&gt;""),attendance__2[[#This Row],[ID]]),"")</f>
        <v/>
      </c>
      <c r="D15723" t="str">
        <f ca="1">IFERROR(_xlfn.IFNA(IF((A15723-FLOOR(A15723,100))&lt;10,"الخدام",LOOKUP(FLOOR(A15723,100),Table2[ID start],Table2[Class])),"الخدام"),"")</f>
        <v/>
      </c>
    </row>
    <row r="15724" spans="1:4" x14ac:dyDescent="0.25">
      <c r="A15724" t="str" cm="1">
        <f t="array" aca="1" ref="A15724" ca="1">IFERROR(_xlfn.XLOOKUP(attendance__2[[#This Row],[ID]],_xlfn._xlws.FILTER(Table1[Old ID],Table1[Old ID]&lt;&gt;0),_xlfn._xlws.FILTER(Changelog!$C$2:$C$110,Changelog!$C$2:$C$110&lt;&gt;""),attendance__2[[#This Row],[ID]]),"")</f>
        <v/>
      </c>
      <c r="D15724" t="str">
        <f ca="1">IFERROR(_xlfn.IFNA(IF((A15724-FLOOR(A15724,100))&lt;10,"الخدام",LOOKUP(FLOOR(A15724,100),Table2[ID start],Table2[Class])),"الخدام"),"")</f>
        <v/>
      </c>
    </row>
    <row r="15725" spans="1:4" x14ac:dyDescent="0.25">
      <c r="A15725" t="str" cm="1">
        <f t="array" aca="1" ref="A15725" ca="1">IFERROR(_xlfn.XLOOKUP(attendance__2[[#This Row],[ID]],_xlfn._xlws.FILTER(Table1[Old ID],Table1[Old ID]&lt;&gt;0),_xlfn._xlws.FILTER(Changelog!$C$2:$C$110,Changelog!$C$2:$C$110&lt;&gt;""),attendance__2[[#This Row],[ID]]),"")</f>
        <v/>
      </c>
      <c r="D15725" t="str">
        <f ca="1">IFERROR(_xlfn.IFNA(IF((A15725-FLOOR(A15725,100))&lt;10,"الخدام",LOOKUP(FLOOR(A15725,100),Table2[ID start],Table2[Class])),"الخدام"),"")</f>
        <v/>
      </c>
    </row>
    <row r="15726" spans="1:4" x14ac:dyDescent="0.25">
      <c r="A15726" t="str" cm="1">
        <f t="array" aca="1" ref="A15726" ca="1">IFERROR(_xlfn.XLOOKUP(attendance__2[[#This Row],[ID]],_xlfn._xlws.FILTER(Table1[Old ID],Table1[Old ID]&lt;&gt;0),_xlfn._xlws.FILTER(Changelog!$C$2:$C$110,Changelog!$C$2:$C$110&lt;&gt;""),attendance__2[[#This Row],[ID]]),"")</f>
        <v/>
      </c>
      <c r="D15726" t="str">
        <f ca="1">IFERROR(_xlfn.IFNA(IF((A15726-FLOOR(A15726,100))&lt;10,"الخدام",LOOKUP(FLOOR(A15726,100),Table2[ID start],Table2[Class])),"الخدام"),"")</f>
        <v/>
      </c>
    </row>
    <row r="15727" spans="1:4" x14ac:dyDescent="0.25">
      <c r="A15727" t="str" cm="1">
        <f t="array" aca="1" ref="A15727" ca="1">IFERROR(_xlfn.XLOOKUP(attendance__2[[#This Row],[ID]],_xlfn._xlws.FILTER(Table1[Old ID],Table1[Old ID]&lt;&gt;0),_xlfn._xlws.FILTER(Changelog!$C$2:$C$110,Changelog!$C$2:$C$110&lt;&gt;""),attendance__2[[#This Row],[ID]]),"")</f>
        <v/>
      </c>
      <c r="D15727" t="str">
        <f ca="1">IFERROR(_xlfn.IFNA(IF((A15727-FLOOR(A15727,100))&lt;10,"الخدام",LOOKUP(FLOOR(A15727,100),Table2[ID start],Table2[Class])),"الخدام"),"")</f>
        <v/>
      </c>
    </row>
    <row r="15728" spans="1:4" x14ac:dyDescent="0.25">
      <c r="A15728" t="str" cm="1">
        <f t="array" aca="1" ref="A15728" ca="1">IFERROR(_xlfn.XLOOKUP(attendance__2[[#This Row],[ID]],_xlfn._xlws.FILTER(Table1[Old ID],Table1[Old ID]&lt;&gt;0),_xlfn._xlws.FILTER(Changelog!$C$2:$C$110,Changelog!$C$2:$C$110&lt;&gt;""),attendance__2[[#This Row],[ID]]),"")</f>
        <v/>
      </c>
      <c r="D15728" t="str">
        <f ca="1">IFERROR(_xlfn.IFNA(IF((A15728-FLOOR(A15728,100))&lt;10,"الخدام",LOOKUP(FLOOR(A15728,100),Table2[ID start],Table2[Class])),"الخدام"),"")</f>
        <v/>
      </c>
    </row>
    <row r="15729" spans="1:4" x14ac:dyDescent="0.25">
      <c r="A15729" t="str" cm="1">
        <f t="array" aca="1" ref="A15729" ca="1">IFERROR(_xlfn.XLOOKUP(attendance__2[[#This Row],[ID]],_xlfn._xlws.FILTER(Table1[Old ID],Table1[Old ID]&lt;&gt;0),_xlfn._xlws.FILTER(Changelog!$C$2:$C$110,Changelog!$C$2:$C$110&lt;&gt;""),attendance__2[[#This Row],[ID]]),"")</f>
        <v/>
      </c>
      <c r="D15729" t="str">
        <f ca="1">IFERROR(_xlfn.IFNA(IF((A15729-FLOOR(A15729,100))&lt;10,"الخدام",LOOKUP(FLOOR(A15729,100),Table2[ID start],Table2[Class])),"الخدام"),"")</f>
        <v/>
      </c>
    </row>
    <row r="15730" spans="1:4" x14ac:dyDescent="0.25">
      <c r="A15730" t="str" cm="1">
        <f t="array" aca="1" ref="A15730" ca="1">IFERROR(_xlfn.XLOOKUP(attendance__2[[#This Row],[ID]],_xlfn._xlws.FILTER(Table1[Old ID],Table1[Old ID]&lt;&gt;0),_xlfn._xlws.FILTER(Changelog!$C$2:$C$110,Changelog!$C$2:$C$110&lt;&gt;""),attendance__2[[#This Row],[ID]]),"")</f>
        <v/>
      </c>
      <c r="D15730" t="str">
        <f ca="1">IFERROR(_xlfn.IFNA(IF((A15730-FLOOR(A15730,100))&lt;10,"الخدام",LOOKUP(FLOOR(A15730,100),Table2[ID start],Table2[Class])),"الخدام"),"")</f>
        <v/>
      </c>
    </row>
    <row r="15731" spans="1:4" x14ac:dyDescent="0.25">
      <c r="A15731" t="str" cm="1">
        <f t="array" aca="1" ref="A15731" ca="1">IFERROR(_xlfn.XLOOKUP(attendance__2[[#This Row],[ID]],_xlfn._xlws.FILTER(Table1[Old ID],Table1[Old ID]&lt;&gt;0),_xlfn._xlws.FILTER(Changelog!$C$2:$C$110,Changelog!$C$2:$C$110&lt;&gt;""),attendance__2[[#This Row],[ID]]),"")</f>
        <v/>
      </c>
      <c r="D15731" t="str">
        <f ca="1">IFERROR(_xlfn.IFNA(IF((A15731-FLOOR(A15731,100))&lt;10,"الخدام",LOOKUP(FLOOR(A15731,100),Table2[ID start],Table2[Class])),"الخدام"),"")</f>
        <v/>
      </c>
    </row>
    <row r="15732" spans="1:4" x14ac:dyDescent="0.25">
      <c r="A15732" t="str" cm="1">
        <f t="array" aca="1" ref="A15732" ca="1">IFERROR(_xlfn.XLOOKUP(attendance__2[[#This Row],[ID]],_xlfn._xlws.FILTER(Table1[Old ID],Table1[Old ID]&lt;&gt;0),_xlfn._xlws.FILTER(Changelog!$C$2:$C$110,Changelog!$C$2:$C$110&lt;&gt;""),attendance__2[[#This Row],[ID]]),"")</f>
        <v/>
      </c>
      <c r="D15732" t="str">
        <f ca="1">IFERROR(_xlfn.IFNA(IF((A15732-FLOOR(A15732,100))&lt;10,"الخدام",LOOKUP(FLOOR(A15732,100),Table2[ID start],Table2[Class])),"الخدام"),"")</f>
        <v/>
      </c>
    </row>
    <row r="15733" spans="1:4" x14ac:dyDescent="0.25">
      <c r="A15733" t="str" cm="1">
        <f t="array" aca="1" ref="A15733" ca="1">IFERROR(_xlfn.XLOOKUP(attendance__2[[#This Row],[ID]],_xlfn._xlws.FILTER(Table1[Old ID],Table1[Old ID]&lt;&gt;0),_xlfn._xlws.FILTER(Changelog!$C$2:$C$110,Changelog!$C$2:$C$110&lt;&gt;""),attendance__2[[#This Row],[ID]]),"")</f>
        <v/>
      </c>
      <c r="D15733" t="str">
        <f ca="1">IFERROR(_xlfn.IFNA(IF((A15733-FLOOR(A15733,100))&lt;10,"الخدام",LOOKUP(FLOOR(A15733,100),Table2[ID start],Table2[Class])),"الخدام"),"")</f>
        <v/>
      </c>
    </row>
    <row r="15734" spans="1:4" x14ac:dyDescent="0.25">
      <c r="A15734" t="str" cm="1">
        <f t="array" aca="1" ref="A15734" ca="1">IFERROR(_xlfn.XLOOKUP(attendance__2[[#This Row],[ID]],_xlfn._xlws.FILTER(Table1[Old ID],Table1[Old ID]&lt;&gt;0),_xlfn._xlws.FILTER(Changelog!$C$2:$C$110,Changelog!$C$2:$C$110&lt;&gt;""),attendance__2[[#This Row],[ID]]),"")</f>
        <v/>
      </c>
      <c r="D15734" t="str">
        <f ca="1">IFERROR(_xlfn.IFNA(IF((A15734-FLOOR(A15734,100))&lt;10,"الخدام",LOOKUP(FLOOR(A15734,100),Table2[ID start],Table2[Class])),"الخدام"),"")</f>
        <v/>
      </c>
    </row>
    <row r="15735" spans="1:4" x14ac:dyDescent="0.25">
      <c r="A15735" t="str" cm="1">
        <f t="array" aca="1" ref="A15735" ca="1">IFERROR(_xlfn.XLOOKUP(attendance__2[[#This Row],[ID]],_xlfn._xlws.FILTER(Table1[Old ID],Table1[Old ID]&lt;&gt;0),_xlfn._xlws.FILTER(Changelog!$C$2:$C$110,Changelog!$C$2:$C$110&lt;&gt;""),attendance__2[[#This Row],[ID]]),"")</f>
        <v/>
      </c>
      <c r="D15735" t="str">
        <f ca="1">IFERROR(_xlfn.IFNA(IF((A15735-FLOOR(A15735,100))&lt;10,"الخدام",LOOKUP(FLOOR(A15735,100),Table2[ID start],Table2[Class])),"الخدام"),"")</f>
        <v/>
      </c>
    </row>
    <row r="15736" spans="1:4" x14ac:dyDescent="0.25">
      <c r="A15736" t="str" cm="1">
        <f t="array" aca="1" ref="A15736" ca="1">IFERROR(_xlfn.XLOOKUP(attendance__2[[#This Row],[ID]],_xlfn._xlws.FILTER(Table1[Old ID],Table1[Old ID]&lt;&gt;0),_xlfn._xlws.FILTER(Changelog!$C$2:$C$110,Changelog!$C$2:$C$110&lt;&gt;""),attendance__2[[#This Row],[ID]]),"")</f>
        <v/>
      </c>
      <c r="D15736" t="str">
        <f ca="1">IFERROR(_xlfn.IFNA(IF((A15736-FLOOR(A15736,100))&lt;10,"الخدام",LOOKUP(FLOOR(A15736,100),Table2[ID start],Table2[Class])),"الخدام"),"")</f>
        <v/>
      </c>
    </row>
    <row r="15737" spans="1:4" x14ac:dyDescent="0.25">
      <c r="A15737" t="str" cm="1">
        <f t="array" aca="1" ref="A15737" ca="1">IFERROR(_xlfn.XLOOKUP(attendance__2[[#This Row],[ID]],_xlfn._xlws.FILTER(Table1[Old ID],Table1[Old ID]&lt;&gt;0),_xlfn._xlws.FILTER(Changelog!$C$2:$C$110,Changelog!$C$2:$C$110&lt;&gt;""),attendance__2[[#This Row],[ID]]),"")</f>
        <v/>
      </c>
      <c r="D15737" t="str">
        <f ca="1">IFERROR(_xlfn.IFNA(IF((A15737-FLOOR(A15737,100))&lt;10,"الخدام",LOOKUP(FLOOR(A15737,100),Table2[ID start],Table2[Class])),"الخدام"),"")</f>
        <v/>
      </c>
    </row>
    <row r="15738" spans="1:4" x14ac:dyDescent="0.25">
      <c r="A15738" t="str" cm="1">
        <f t="array" aca="1" ref="A15738" ca="1">IFERROR(_xlfn.XLOOKUP(attendance__2[[#This Row],[ID]],_xlfn._xlws.FILTER(Table1[Old ID],Table1[Old ID]&lt;&gt;0),_xlfn._xlws.FILTER(Changelog!$C$2:$C$110,Changelog!$C$2:$C$110&lt;&gt;""),attendance__2[[#This Row],[ID]]),"")</f>
        <v/>
      </c>
      <c r="D15738" t="str">
        <f ca="1">IFERROR(_xlfn.IFNA(IF((A15738-FLOOR(A15738,100))&lt;10,"الخدام",LOOKUP(FLOOR(A15738,100),Table2[ID start],Table2[Class])),"الخدام"),"")</f>
        <v/>
      </c>
    </row>
    <row r="15739" spans="1:4" x14ac:dyDescent="0.25">
      <c r="A15739" t="str" cm="1">
        <f t="array" aca="1" ref="A15739" ca="1">IFERROR(_xlfn.XLOOKUP(attendance__2[[#This Row],[ID]],_xlfn._xlws.FILTER(Table1[Old ID],Table1[Old ID]&lt;&gt;0),_xlfn._xlws.FILTER(Changelog!$C$2:$C$110,Changelog!$C$2:$C$110&lt;&gt;""),attendance__2[[#This Row],[ID]]),"")</f>
        <v/>
      </c>
      <c r="D15739" t="str">
        <f ca="1">IFERROR(_xlfn.IFNA(IF((A15739-FLOOR(A15739,100))&lt;10,"الخدام",LOOKUP(FLOOR(A15739,100),Table2[ID start],Table2[Class])),"الخدام"),"")</f>
        <v/>
      </c>
    </row>
    <row r="15740" spans="1:4" x14ac:dyDescent="0.25">
      <c r="A15740" t="str" cm="1">
        <f t="array" aca="1" ref="A15740" ca="1">IFERROR(_xlfn.XLOOKUP(attendance__2[[#This Row],[ID]],_xlfn._xlws.FILTER(Table1[Old ID],Table1[Old ID]&lt;&gt;0),_xlfn._xlws.FILTER(Changelog!$C$2:$C$110,Changelog!$C$2:$C$110&lt;&gt;""),attendance__2[[#This Row],[ID]]),"")</f>
        <v/>
      </c>
      <c r="D15740" t="str">
        <f ca="1">IFERROR(_xlfn.IFNA(IF((A15740-FLOOR(A15740,100))&lt;10,"الخدام",LOOKUP(FLOOR(A15740,100),Table2[ID start],Table2[Class])),"الخدام"),"")</f>
        <v/>
      </c>
    </row>
    <row r="15741" spans="1:4" x14ac:dyDescent="0.25">
      <c r="A15741" t="str" cm="1">
        <f t="array" aca="1" ref="A15741" ca="1">IFERROR(_xlfn.XLOOKUP(attendance__2[[#This Row],[ID]],_xlfn._xlws.FILTER(Table1[Old ID],Table1[Old ID]&lt;&gt;0),_xlfn._xlws.FILTER(Changelog!$C$2:$C$110,Changelog!$C$2:$C$110&lt;&gt;""),attendance__2[[#This Row],[ID]]),"")</f>
        <v/>
      </c>
      <c r="D15741" t="str">
        <f ca="1">IFERROR(_xlfn.IFNA(IF((A15741-FLOOR(A15741,100))&lt;10,"الخدام",LOOKUP(FLOOR(A15741,100),Table2[ID start],Table2[Class])),"الخدام"),"")</f>
        <v/>
      </c>
    </row>
    <row r="15742" spans="1:4" x14ac:dyDescent="0.25">
      <c r="A15742" t="str" cm="1">
        <f t="array" aca="1" ref="A15742" ca="1">IFERROR(_xlfn.XLOOKUP(attendance__2[[#This Row],[ID]],_xlfn._xlws.FILTER(Table1[Old ID],Table1[Old ID]&lt;&gt;0),_xlfn._xlws.FILTER(Changelog!$C$2:$C$110,Changelog!$C$2:$C$110&lt;&gt;""),attendance__2[[#This Row],[ID]]),"")</f>
        <v/>
      </c>
      <c r="D15742" t="str">
        <f ca="1">IFERROR(_xlfn.IFNA(IF((A15742-FLOOR(A15742,100))&lt;10,"الخدام",LOOKUP(FLOOR(A15742,100),Table2[ID start],Table2[Class])),"الخدام"),"")</f>
        <v/>
      </c>
    </row>
    <row r="15743" spans="1:4" x14ac:dyDescent="0.25">
      <c r="A15743" t="str" cm="1">
        <f t="array" aca="1" ref="A15743" ca="1">IFERROR(_xlfn.XLOOKUP(attendance__2[[#This Row],[ID]],_xlfn._xlws.FILTER(Table1[Old ID],Table1[Old ID]&lt;&gt;0),_xlfn._xlws.FILTER(Changelog!$C$2:$C$110,Changelog!$C$2:$C$110&lt;&gt;""),attendance__2[[#This Row],[ID]]),"")</f>
        <v/>
      </c>
      <c r="D15743" t="str">
        <f ca="1">IFERROR(_xlfn.IFNA(IF((A15743-FLOOR(A15743,100))&lt;10,"الخدام",LOOKUP(FLOOR(A15743,100),Table2[ID start],Table2[Class])),"الخدام"),"")</f>
        <v/>
      </c>
    </row>
    <row r="15744" spans="1:4" x14ac:dyDescent="0.25">
      <c r="A15744" t="str" cm="1">
        <f t="array" aca="1" ref="A15744" ca="1">IFERROR(_xlfn.XLOOKUP(attendance__2[[#This Row],[ID]],_xlfn._xlws.FILTER(Table1[Old ID],Table1[Old ID]&lt;&gt;0),_xlfn._xlws.FILTER(Changelog!$C$2:$C$110,Changelog!$C$2:$C$110&lt;&gt;""),attendance__2[[#This Row],[ID]]),"")</f>
        <v/>
      </c>
      <c r="D15744" t="str">
        <f ca="1">IFERROR(_xlfn.IFNA(IF((A15744-FLOOR(A15744,100))&lt;10,"الخدام",LOOKUP(FLOOR(A15744,100),Table2[ID start],Table2[Class])),"الخدام"),"")</f>
        <v/>
      </c>
    </row>
    <row r="15745" spans="1:4" x14ac:dyDescent="0.25">
      <c r="A15745" t="str" cm="1">
        <f t="array" aca="1" ref="A15745" ca="1">IFERROR(_xlfn.XLOOKUP(attendance__2[[#This Row],[ID]],_xlfn._xlws.FILTER(Table1[Old ID],Table1[Old ID]&lt;&gt;0),_xlfn._xlws.FILTER(Changelog!$C$2:$C$110,Changelog!$C$2:$C$110&lt;&gt;""),attendance__2[[#This Row],[ID]]),"")</f>
        <v/>
      </c>
      <c r="D15745" t="str">
        <f ca="1">IFERROR(_xlfn.IFNA(IF((A15745-FLOOR(A15745,100))&lt;10,"الخدام",LOOKUP(FLOOR(A15745,100),Table2[ID start],Table2[Class])),"الخدام"),"")</f>
        <v/>
      </c>
    </row>
    <row r="15746" spans="1:4" x14ac:dyDescent="0.25">
      <c r="A15746" t="str" cm="1">
        <f t="array" aca="1" ref="A15746" ca="1">IFERROR(_xlfn.XLOOKUP(attendance__2[[#This Row],[ID]],_xlfn._xlws.FILTER(Table1[Old ID],Table1[Old ID]&lt;&gt;0),_xlfn._xlws.FILTER(Changelog!$C$2:$C$110,Changelog!$C$2:$C$110&lt;&gt;""),attendance__2[[#This Row],[ID]]),"")</f>
        <v/>
      </c>
      <c r="D15746" t="str">
        <f ca="1">IFERROR(_xlfn.IFNA(IF((A15746-FLOOR(A15746,100))&lt;10,"الخدام",LOOKUP(FLOOR(A15746,100),Table2[ID start],Table2[Class])),"الخدام"),"")</f>
        <v/>
      </c>
    </row>
    <row r="15747" spans="1:4" x14ac:dyDescent="0.25">
      <c r="A15747" t="str" cm="1">
        <f t="array" aca="1" ref="A15747" ca="1">IFERROR(_xlfn.XLOOKUP(attendance__2[[#This Row],[ID]],_xlfn._xlws.FILTER(Table1[Old ID],Table1[Old ID]&lt;&gt;0),_xlfn._xlws.FILTER(Changelog!$C$2:$C$110,Changelog!$C$2:$C$110&lt;&gt;""),attendance__2[[#This Row],[ID]]),"")</f>
        <v/>
      </c>
      <c r="D15747" t="str">
        <f ca="1">IFERROR(_xlfn.IFNA(IF((A15747-FLOOR(A15747,100))&lt;10,"الخدام",LOOKUP(FLOOR(A15747,100),Table2[ID start],Table2[Class])),"الخدام"),"")</f>
        <v/>
      </c>
    </row>
    <row r="15748" spans="1:4" x14ac:dyDescent="0.25">
      <c r="A15748" t="str" cm="1">
        <f t="array" aca="1" ref="A15748" ca="1">IFERROR(_xlfn.XLOOKUP(attendance__2[[#This Row],[ID]],_xlfn._xlws.FILTER(Table1[Old ID],Table1[Old ID]&lt;&gt;0),_xlfn._xlws.FILTER(Changelog!$C$2:$C$110,Changelog!$C$2:$C$110&lt;&gt;""),attendance__2[[#This Row],[ID]]),"")</f>
        <v/>
      </c>
      <c r="D15748" t="str">
        <f ca="1">IFERROR(_xlfn.IFNA(IF((A15748-FLOOR(A15748,100))&lt;10,"الخدام",LOOKUP(FLOOR(A15748,100),Table2[ID start],Table2[Class])),"الخدام"),"")</f>
        <v/>
      </c>
    </row>
    <row r="15749" spans="1:4" x14ac:dyDescent="0.25">
      <c r="A15749" t="str" cm="1">
        <f t="array" aca="1" ref="A15749" ca="1">IFERROR(_xlfn.XLOOKUP(attendance__2[[#This Row],[ID]],_xlfn._xlws.FILTER(Table1[Old ID],Table1[Old ID]&lt;&gt;0),_xlfn._xlws.FILTER(Changelog!$C$2:$C$110,Changelog!$C$2:$C$110&lt;&gt;""),attendance__2[[#This Row],[ID]]),"")</f>
        <v/>
      </c>
      <c r="D15749" t="str">
        <f ca="1">IFERROR(_xlfn.IFNA(IF((A15749-FLOOR(A15749,100))&lt;10,"الخدام",LOOKUP(FLOOR(A15749,100),Table2[ID start],Table2[Class])),"الخدام"),"")</f>
        <v/>
      </c>
    </row>
    <row r="15750" spans="1:4" x14ac:dyDescent="0.25">
      <c r="A15750" t="str" cm="1">
        <f t="array" aca="1" ref="A15750" ca="1">IFERROR(_xlfn.XLOOKUP(attendance__2[[#This Row],[ID]],_xlfn._xlws.FILTER(Table1[Old ID],Table1[Old ID]&lt;&gt;0),_xlfn._xlws.FILTER(Changelog!$C$2:$C$110,Changelog!$C$2:$C$110&lt;&gt;""),attendance__2[[#This Row],[ID]]),"")</f>
        <v/>
      </c>
      <c r="D15750" t="str">
        <f ca="1">IFERROR(_xlfn.IFNA(IF((A15750-FLOOR(A15750,100))&lt;10,"الخدام",LOOKUP(FLOOR(A15750,100),Table2[ID start],Table2[Class])),"الخدام"),"")</f>
        <v/>
      </c>
    </row>
    <row r="15751" spans="1:4" x14ac:dyDescent="0.25">
      <c r="A15751" t="str" cm="1">
        <f t="array" aca="1" ref="A15751" ca="1">IFERROR(_xlfn.XLOOKUP(attendance__2[[#This Row],[ID]],_xlfn._xlws.FILTER(Table1[Old ID],Table1[Old ID]&lt;&gt;0),_xlfn._xlws.FILTER(Changelog!$C$2:$C$110,Changelog!$C$2:$C$110&lt;&gt;""),attendance__2[[#This Row],[ID]]),"")</f>
        <v/>
      </c>
      <c r="D15751" t="str">
        <f ca="1">IFERROR(_xlfn.IFNA(IF((A15751-FLOOR(A15751,100))&lt;10,"الخدام",LOOKUP(FLOOR(A15751,100),Table2[ID start],Table2[Class])),"الخدام"),"")</f>
        <v/>
      </c>
    </row>
    <row r="15752" spans="1:4" x14ac:dyDescent="0.25">
      <c r="A15752" t="str" cm="1">
        <f t="array" aca="1" ref="A15752" ca="1">IFERROR(_xlfn.XLOOKUP(attendance__2[[#This Row],[ID]],_xlfn._xlws.FILTER(Table1[Old ID],Table1[Old ID]&lt;&gt;0),_xlfn._xlws.FILTER(Changelog!$C$2:$C$110,Changelog!$C$2:$C$110&lt;&gt;""),attendance__2[[#This Row],[ID]]),"")</f>
        <v/>
      </c>
      <c r="D15752" t="str">
        <f ca="1">IFERROR(_xlfn.IFNA(IF((A15752-FLOOR(A15752,100))&lt;10,"الخدام",LOOKUP(FLOOR(A15752,100),Table2[ID start],Table2[Class])),"الخدام"),"")</f>
        <v/>
      </c>
    </row>
    <row r="15753" spans="1:4" x14ac:dyDescent="0.25">
      <c r="A15753" t="str" cm="1">
        <f t="array" aca="1" ref="A15753" ca="1">IFERROR(_xlfn.XLOOKUP(attendance__2[[#This Row],[ID]],_xlfn._xlws.FILTER(Table1[Old ID],Table1[Old ID]&lt;&gt;0),_xlfn._xlws.FILTER(Changelog!$C$2:$C$110,Changelog!$C$2:$C$110&lt;&gt;""),attendance__2[[#This Row],[ID]]),"")</f>
        <v/>
      </c>
      <c r="D15753" t="str">
        <f ca="1">IFERROR(_xlfn.IFNA(IF((A15753-FLOOR(A15753,100))&lt;10,"الخدام",LOOKUP(FLOOR(A15753,100),Table2[ID start],Table2[Class])),"الخدام"),"")</f>
        <v/>
      </c>
    </row>
    <row r="15754" spans="1:4" x14ac:dyDescent="0.25">
      <c r="A15754" t="str" cm="1">
        <f t="array" aca="1" ref="A15754" ca="1">IFERROR(_xlfn.XLOOKUP(attendance__2[[#This Row],[ID]],_xlfn._xlws.FILTER(Table1[Old ID],Table1[Old ID]&lt;&gt;0),_xlfn._xlws.FILTER(Changelog!$C$2:$C$110,Changelog!$C$2:$C$110&lt;&gt;""),attendance__2[[#This Row],[ID]]),"")</f>
        <v/>
      </c>
      <c r="D15754" t="str">
        <f ca="1">IFERROR(_xlfn.IFNA(IF((A15754-FLOOR(A15754,100))&lt;10,"الخدام",LOOKUP(FLOOR(A15754,100),Table2[ID start],Table2[Class])),"الخدام"),"")</f>
        <v/>
      </c>
    </row>
    <row r="15755" spans="1:4" x14ac:dyDescent="0.25">
      <c r="A15755" t="str" cm="1">
        <f t="array" aca="1" ref="A15755" ca="1">IFERROR(_xlfn.XLOOKUP(attendance__2[[#This Row],[ID]],_xlfn._xlws.FILTER(Table1[Old ID],Table1[Old ID]&lt;&gt;0),_xlfn._xlws.FILTER(Changelog!$C$2:$C$110,Changelog!$C$2:$C$110&lt;&gt;""),attendance__2[[#This Row],[ID]]),"")</f>
        <v/>
      </c>
      <c r="D15755" t="str">
        <f ca="1">IFERROR(_xlfn.IFNA(IF((A15755-FLOOR(A15755,100))&lt;10,"الخدام",LOOKUP(FLOOR(A15755,100),Table2[ID start],Table2[Class])),"الخدام"),"")</f>
        <v/>
      </c>
    </row>
    <row r="15756" spans="1:4" x14ac:dyDescent="0.25">
      <c r="A15756" t="str" cm="1">
        <f t="array" aca="1" ref="A15756" ca="1">IFERROR(_xlfn.XLOOKUP(attendance__2[[#This Row],[ID]],_xlfn._xlws.FILTER(Table1[Old ID],Table1[Old ID]&lt;&gt;0),_xlfn._xlws.FILTER(Changelog!$C$2:$C$110,Changelog!$C$2:$C$110&lt;&gt;""),attendance__2[[#This Row],[ID]]),"")</f>
        <v/>
      </c>
      <c r="D15756" t="str">
        <f ca="1">IFERROR(_xlfn.IFNA(IF((A15756-FLOOR(A15756,100))&lt;10,"الخدام",LOOKUP(FLOOR(A15756,100),Table2[ID start],Table2[Class])),"الخدام"),"")</f>
        <v/>
      </c>
    </row>
    <row r="15757" spans="1:4" x14ac:dyDescent="0.25">
      <c r="A15757" t="str" cm="1">
        <f t="array" aca="1" ref="A15757" ca="1">IFERROR(_xlfn.XLOOKUP(attendance__2[[#This Row],[ID]],_xlfn._xlws.FILTER(Table1[Old ID],Table1[Old ID]&lt;&gt;0),_xlfn._xlws.FILTER(Changelog!$C$2:$C$110,Changelog!$C$2:$C$110&lt;&gt;""),attendance__2[[#This Row],[ID]]),"")</f>
        <v/>
      </c>
      <c r="D15757" t="str">
        <f ca="1">IFERROR(_xlfn.IFNA(IF((A15757-FLOOR(A15757,100))&lt;10,"الخدام",LOOKUP(FLOOR(A15757,100),Table2[ID start],Table2[Class])),"الخدام"),"")</f>
        <v/>
      </c>
    </row>
    <row r="15758" spans="1:4" x14ac:dyDescent="0.25">
      <c r="A15758" t="str" cm="1">
        <f t="array" aca="1" ref="A15758" ca="1">IFERROR(_xlfn.XLOOKUP(attendance__2[[#This Row],[ID]],_xlfn._xlws.FILTER(Table1[Old ID],Table1[Old ID]&lt;&gt;0),_xlfn._xlws.FILTER(Changelog!$C$2:$C$110,Changelog!$C$2:$C$110&lt;&gt;""),attendance__2[[#This Row],[ID]]),"")</f>
        <v/>
      </c>
      <c r="D15758" t="str">
        <f ca="1">IFERROR(_xlfn.IFNA(IF((A15758-FLOOR(A15758,100))&lt;10,"الخدام",LOOKUP(FLOOR(A15758,100),Table2[ID start],Table2[Class])),"الخدام"),"")</f>
        <v/>
      </c>
    </row>
    <row r="15759" spans="1:4" x14ac:dyDescent="0.25">
      <c r="A15759" t="str" cm="1">
        <f t="array" aca="1" ref="A15759" ca="1">IFERROR(_xlfn.XLOOKUP(attendance__2[[#This Row],[ID]],_xlfn._xlws.FILTER(Table1[Old ID],Table1[Old ID]&lt;&gt;0),_xlfn._xlws.FILTER(Changelog!$C$2:$C$110,Changelog!$C$2:$C$110&lt;&gt;""),attendance__2[[#This Row],[ID]]),"")</f>
        <v/>
      </c>
      <c r="D15759" t="str">
        <f ca="1">IFERROR(_xlfn.IFNA(IF((A15759-FLOOR(A15759,100))&lt;10,"الخدام",LOOKUP(FLOOR(A15759,100),Table2[ID start],Table2[Class])),"الخدام"),"")</f>
        <v/>
      </c>
    </row>
    <row r="15760" spans="1:4" x14ac:dyDescent="0.25">
      <c r="A15760" t="str" cm="1">
        <f t="array" aca="1" ref="A15760" ca="1">IFERROR(_xlfn.XLOOKUP(attendance__2[[#This Row],[ID]],_xlfn._xlws.FILTER(Table1[Old ID],Table1[Old ID]&lt;&gt;0),_xlfn._xlws.FILTER(Changelog!$C$2:$C$110,Changelog!$C$2:$C$110&lt;&gt;""),attendance__2[[#This Row],[ID]]),"")</f>
        <v/>
      </c>
      <c r="D15760" t="str">
        <f ca="1">IFERROR(_xlfn.IFNA(IF((A15760-FLOOR(A15760,100))&lt;10,"الخدام",LOOKUP(FLOOR(A15760,100),Table2[ID start],Table2[Class])),"الخدام"),"")</f>
        <v/>
      </c>
    </row>
    <row r="15761" spans="1:4" x14ac:dyDescent="0.25">
      <c r="A15761" t="str" cm="1">
        <f t="array" aca="1" ref="A15761" ca="1">IFERROR(_xlfn.XLOOKUP(attendance__2[[#This Row],[ID]],_xlfn._xlws.FILTER(Table1[Old ID],Table1[Old ID]&lt;&gt;0),_xlfn._xlws.FILTER(Changelog!$C$2:$C$110,Changelog!$C$2:$C$110&lt;&gt;""),attendance__2[[#This Row],[ID]]),"")</f>
        <v/>
      </c>
      <c r="D15761" t="str">
        <f ca="1">IFERROR(_xlfn.IFNA(IF((A15761-FLOOR(A15761,100))&lt;10,"الخدام",LOOKUP(FLOOR(A15761,100),Table2[ID start],Table2[Class])),"الخدام"),"")</f>
        <v/>
      </c>
    </row>
    <row r="15762" spans="1:4" x14ac:dyDescent="0.25">
      <c r="A15762" t="str" cm="1">
        <f t="array" aca="1" ref="A15762" ca="1">IFERROR(_xlfn.XLOOKUP(attendance__2[[#This Row],[ID]],_xlfn._xlws.FILTER(Table1[Old ID],Table1[Old ID]&lt;&gt;0),_xlfn._xlws.FILTER(Changelog!$C$2:$C$110,Changelog!$C$2:$C$110&lt;&gt;""),attendance__2[[#This Row],[ID]]),"")</f>
        <v/>
      </c>
      <c r="D15762" t="str">
        <f ca="1">IFERROR(_xlfn.IFNA(IF((A15762-FLOOR(A15762,100))&lt;10,"الخدام",LOOKUP(FLOOR(A15762,100),Table2[ID start],Table2[Class])),"الخدام"),"")</f>
        <v/>
      </c>
    </row>
    <row r="15763" spans="1:4" x14ac:dyDescent="0.25">
      <c r="A15763" t="str" cm="1">
        <f t="array" aca="1" ref="A15763" ca="1">IFERROR(_xlfn.XLOOKUP(attendance__2[[#This Row],[ID]],_xlfn._xlws.FILTER(Table1[Old ID],Table1[Old ID]&lt;&gt;0),_xlfn._xlws.FILTER(Changelog!$C$2:$C$110,Changelog!$C$2:$C$110&lt;&gt;""),attendance__2[[#This Row],[ID]]),"")</f>
        <v/>
      </c>
      <c r="D15763" t="str">
        <f ca="1">IFERROR(_xlfn.IFNA(IF((A15763-FLOOR(A15763,100))&lt;10,"الخدام",LOOKUP(FLOOR(A15763,100),Table2[ID start],Table2[Class])),"الخدام"),"")</f>
        <v/>
      </c>
    </row>
    <row r="15764" spans="1:4" x14ac:dyDescent="0.25">
      <c r="A15764" t="str" cm="1">
        <f t="array" aca="1" ref="A15764" ca="1">IFERROR(_xlfn.XLOOKUP(attendance__2[[#This Row],[ID]],_xlfn._xlws.FILTER(Table1[Old ID],Table1[Old ID]&lt;&gt;0),_xlfn._xlws.FILTER(Changelog!$C$2:$C$110,Changelog!$C$2:$C$110&lt;&gt;""),attendance__2[[#This Row],[ID]]),"")</f>
        <v/>
      </c>
      <c r="D15764" t="str">
        <f ca="1">IFERROR(_xlfn.IFNA(IF((A15764-FLOOR(A15764,100))&lt;10,"الخدام",LOOKUP(FLOOR(A15764,100),Table2[ID start],Table2[Class])),"الخدام"),"")</f>
        <v/>
      </c>
    </row>
    <row r="15765" spans="1:4" x14ac:dyDescent="0.25">
      <c r="A15765" t="str" cm="1">
        <f t="array" aca="1" ref="A15765" ca="1">IFERROR(_xlfn.XLOOKUP(attendance__2[[#This Row],[ID]],_xlfn._xlws.FILTER(Table1[Old ID],Table1[Old ID]&lt;&gt;0),_xlfn._xlws.FILTER(Changelog!$C$2:$C$110,Changelog!$C$2:$C$110&lt;&gt;""),attendance__2[[#This Row],[ID]]),"")</f>
        <v/>
      </c>
      <c r="D15765" t="str">
        <f ca="1">IFERROR(_xlfn.IFNA(IF((A15765-FLOOR(A15765,100))&lt;10,"الخدام",LOOKUP(FLOOR(A15765,100),Table2[ID start],Table2[Class])),"الخدام"),"")</f>
        <v/>
      </c>
    </row>
    <row r="15766" spans="1:4" x14ac:dyDescent="0.25">
      <c r="A15766" t="str" cm="1">
        <f t="array" aca="1" ref="A15766" ca="1">IFERROR(_xlfn.XLOOKUP(attendance__2[[#This Row],[ID]],_xlfn._xlws.FILTER(Table1[Old ID],Table1[Old ID]&lt;&gt;0),_xlfn._xlws.FILTER(Changelog!$C$2:$C$110,Changelog!$C$2:$C$110&lt;&gt;""),attendance__2[[#This Row],[ID]]),"")</f>
        <v/>
      </c>
      <c r="D15766" t="str">
        <f ca="1">IFERROR(_xlfn.IFNA(IF((A15766-FLOOR(A15766,100))&lt;10,"الخدام",LOOKUP(FLOOR(A15766,100),Table2[ID start],Table2[Class])),"الخدام"),"")</f>
        <v/>
      </c>
    </row>
    <row r="15767" spans="1:4" x14ac:dyDescent="0.25">
      <c r="A15767" t="str" cm="1">
        <f t="array" aca="1" ref="A15767" ca="1">IFERROR(_xlfn.XLOOKUP(attendance__2[[#This Row],[ID]],_xlfn._xlws.FILTER(Table1[Old ID],Table1[Old ID]&lt;&gt;0),_xlfn._xlws.FILTER(Changelog!$C$2:$C$110,Changelog!$C$2:$C$110&lt;&gt;""),attendance__2[[#This Row],[ID]]),"")</f>
        <v/>
      </c>
      <c r="D15767" t="str">
        <f ca="1">IFERROR(_xlfn.IFNA(IF((A15767-FLOOR(A15767,100))&lt;10,"الخدام",LOOKUP(FLOOR(A15767,100),Table2[ID start],Table2[Class])),"الخدام"),"")</f>
        <v/>
      </c>
    </row>
    <row r="15768" spans="1:4" x14ac:dyDescent="0.25">
      <c r="A15768" t="str" cm="1">
        <f t="array" aca="1" ref="A15768" ca="1">IFERROR(_xlfn.XLOOKUP(attendance__2[[#This Row],[ID]],_xlfn._xlws.FILTER(Table1[Old ID],Table1[Old ID]&lt;&gt;0),_xlfn._xlws.FILTER(Changelog!$C$2:$C$110,Changelog!$C$2:$C$110&lt;&gt;""),attendance__2[[#This Row],[ID]]),"")</f>
        <v/>
      </c>
      <c r="D15768" t="str">
        <f ca="1">IFERROR(_xlfn.IFNA(IF((A15768-FLOOR(A15768,100))&lt;10,"الخدام",LOOKUP(FLOOR(A15768,100),Table2[ID start],Table2[Class])),"الخدام"),"")</f>
        <v/>
      </c>
    </row>
    <row r="15769" spans="1:4" x14ac:dyDescent="0.25">
      <c r="A15769" t="str" cm="1">
        <f t="array" aca="1" ref="A15769" ca="1">IFERROR(_xlfn.XLOOKUP(attendance__2[[#This Row],[ID]],_xlfn._xlws.FILTER(Table1[Old ID],Table1[Old ID]&lt;&gt;0),_xlfn._xlws.FILTER(Changelog!$C$2:$C$110,Changelog!$C$2:$C$110&lt;&gt;""),attendance__2[[#This Row],[ID]]),"")</f>
        <v/>
      </c>
      <c r="D15769" t="str">
        <f ca="1">IFERROR(_xlfn.IFNA(IF((A15769-FLOOR(A15769,100))&lt;10,"الخدام",LOOKUP(FLOOR(A15769,100),Table2[ID start],Table2[Class])),"الخدام"),"")</f>
        <v/>
      </c>
    </row>
    <row r="15770" spans="1:4" x14ac:dyDescent="0.25">
      <c r="A15770" t="str" cm="1">
        <f t="array" aca="1" ref="A15770" ca="1">IFERROR(_xlfn.XLOOKUP(attendance__2[[#This Row],[ID]],_xlfn._xlws.FILTER(Table1[Old ID],Table1[Old ID]&lt;&gt;0),_xlfn._xlws.FILTER(Changelog!$C$2:$C$110,Changelog!$C$2:$C$110&lt;&gt;""),attendance__2[[#This Row],[ID]]),"")</f>
        <v/>
      </c>
      <c r="D15770" t="str">
        <f ca="1">IFERROR(_xlfn.IFNA(IF((A15770-FLOOR(A15770,100))&lt;10,"الخدام",LOOKUP(FLOOR(A15770,100),Table2[ID start],Table2[Class])),"الخدام"),"")</f>
        <v/>
      </c>
    </row>
    <row r="15771" spans="1:4" x14ac:dyDescent="0.25">
      <c r="A15771" t="str" cm="1">
        <f t="array" aca="1" ref="A15771" ca="1">IFERROR(_xlfn.XLOOKUP(attendance__2[[#This Row],[ID]],_xlfn._xlws.FILTER(Table1[Old ID],Table1[Old ID]&lt;&gt;0),_xlfn._xlws.FILTER(Changelog!$C$2:$C$110,Changelog!$C$2:$C$110&lt;&gt;""),attendance__2[[#This Row],[ID]]),"")</f>
        <v/>
      </c>
      <c r="D15771" t="str">
        <f ca="1">IFERROR(_xlfn.IFNA(IF((A15771-FLOOR(A15771,100))&lt;10,"الخدام",LOOKUP(FLOOR(A15771,100),Table2[ID start],Table2[Class])),"الخدام"),"")</f>
        <v/>
      </c>
    </row>
    <row r="15772" spans="1:4" x14ac:dyDescent="0.25">
      <c r="A15772" t="str" cm="1">
        <f t="array" aca="1" ref="A15772" ca="1">IFERROR(_xlfn.XLOOKUP(attendance__2[[#This Row],[ID]],_xlfn._xlws.FILTER(Table1[Old ID],Table1[Old ID]&lt;&gt;0),_xlfn._xlws.FILTER(Changelog!$C$2:$C$110,Changelog!$C$2:$C$110&lt;&gt;""),attendance__2[[#This Row],[ID]]),"")</f>
        <v/>
      </c>
      <c r="D15772" t="str">
        <f ca="1">IFERROR(_xlfn.IFNA(IF((A15772-FLOOR(A15772,100))&lt;10,"الخدام",LOOKUP(FLOOR(A15772,100),Table2[ID start],Table2[Class])),"الخدام"),"")</f>
        <v/>
      </c>
    </row>
    <row r="15773" spans="1:4" x14ac:dyDescent="0.25">
      <c r="A15773" t="str" cm="1">
        <f t="array" aca="1" ref="A15773" ca="1">IFERROR(_xlfn.XLOOKUP(attendance__2[[#This Row],[ID]],_xlfn._xlws.FILTER(Table1[Old ID],Table1[Old ID]&lt;&gt;0),_xlfn._xlws.FILTER(Changelog!$C$2:$C$110,Changelog!$C$2:$C$110&lt;&gt;""),attendance__2[[#This Row],[ID]]),"")</f>
        <v/>
      </c>
      <c r="D15773" t="str">
        <f ca="1">IFERROR(_xlfn.IFNA(IF((A15773-FLOOR(A15773,100))&lt;10,"الخدام",LOOKUP(FLOOR(A15773,100),Table2[ID start],Table2[Class])),"الخدام"),"")</f>
        <v/>
      </c>
    </row>
    <row r="15774" spans="1:4" x14ac:dyDescent="0.25">
      <c r="A15774" t="str" cm="1">
        <f t="array" aca="1" ref="A15774" ca="1">IFERROR(_xlfn.XLOOKUP(attendance__2[[#This Row],[ID]],_xlfn._xlws.FILTER(Table1[Old ID],Table1[Old ID]&lt;&gt;0),_xlfn._xlws.FILTER(Changelog!$C$2:$C$110,Changelog!$C$2:$C$110&lt;&gt;""),attendance__2[[#This Row],[ID]]),"")</f>
        <v/>
      </c>
      <c r="D15774" t="str">
        <f ca="1">IFERROR(_xlfn.IFNA(IF((A15774-FLOOR(A15774,100))&lt;10,"الخدام",LOOKUP(FLOOR(A15774,100),Table2[ID start],Table2[Class])),"الخدام"),"")</f>
        <v/>
      </c>
    </row>
    <row r="15775" spans="1:4" x14ac:dyDescent="0.25">
      <c r="A15775" t="str" cm="1">
        <f t="array" aca="1" ref="A15775" ca="1">IFERROR(_xlfn.XLOOKUP(attendance__2[[#This Row],[ID]],_xlfn._xlws.FILTER(Table1[Old ID],Table1[Old ID]&lt;&gt;0),_xlfn._xlws.FILTER(Changelog!$C$2:$C$110,Changelog!$C$2:$C$110&lt;&gt;""),attendance__2[[#This Row],[ID]]),"")</f>
        <v/>
      </c>
      <c r="D15775" t="str">
        <f ca="1">IFERROR(_xlfn.IFNA(IF((A15775-FLOOR(A15775,100))&lt;10,"الخدام",LOOKUP(FLOOR(A15775,100),Table2[ID start],Table2[Class])),"الخدام"),"")</f>
        <v/>
      </c>
    </row>
    <row r="15776" spans="1:4" x14ac:dyDescent="0.25">
      <c r="A15776" t="str" cm="1">
        <f t="array" aca="1" ref="A15776" ca="1">IFERROR(_xlfn.XLOOKUP(attendance__2[[#This Row],[ID]],_xlfn._xlws.FILTER(Table1[Old ID],Table1[Old ID]&lt;&gt;0),_xlfn._xlws.FILTER(Changelog!$C$2:$C$110,Changelog!$C$2:$C$110&lt;&gt;""),attendance__2[[#This Row],[ID]]),"")</f>
        <v/>
      </c>
      <c r="D15776" t="str">
        <f ca="1">IFERROR(_xlfn.IFNA(IF((A15776-FLOOR(A15776,100))&lt;10,"الخدام",LOOKUP(FLOOR(A15776,100),Table2[ID start],Table2[Class])),"الخدام"),"")</f>
        <v/>
      </c>
    </row>
    <row r="15777" spans="1:4" x14ac:dyDescent="0.25">
      <c r="A15777" t="str" cm="1">
        <f t="array" aca="1" ref="A157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7" t="str">
        <f ca="1">IFERROR(_xlfn.IFNA(IF((A15777-FLOOR(A15777,100))&lt;10,"الخدام",LOOKUP(FLOOR(A15777,100),Table2[ID start],Table2[Class])),"الخدام"),"")</f>
        <v/>
      </c>
    </row>
    <row r="15778" spans="1:4" x14ac:dyDescent="0.25">
      <c r="A15778" t="str" cm="1">
        <f t="array" aca="1" ref="A15778" ca="1">IFERROR(_xlfn.XLOOKUP(attendance__2[[#This Row],[ID]],_xlfn._xlws.FILTER(Table1[Old ID],Table1[Old ID]&lt;&gt;0),_xlfn._xlws.FILTER(Changelog!$C$2:$C$110,Changelog!$C$2:$C$110&lt;&gt;""),attendance__2[[#This Row],[ID]]),"")</f>
        <v/>
      </c>
      <c r="D15778" t="str">
        <f ca="1">IFERROR(_xlfn.IFNA(IF((A15778-FLOOR(A15778,100))&lt;10,"الخدام",LOOKUP(FLOOR(A15778,100),Table2[ID start],Table2[Class])),"الخدام"),"")</f>
        <v/>
      </c>
    </row>
    <row r="15779" spans="1:4" x14ac:dyDescent="0.25">
      <c r="A15779" t="str" cm="1">
        <f t="array" aca="1" ref="A15779" ca="1">IFERROR(_xlfn.XLOOKUP(attendance__2[[#This Row],[ID]],_xlfn._xlws.FILTER(Table1[Old ID],Table1[Old ID]&lt;&gt;0),_xlfn._xlws.FILTER(Changelog!$C$2:$C$110,Changelog!$C$2:$C$110&lt;&gt;""),attendance__2[[#This Row],[ID]]),"")</f>
        <v/>
      </c>
      <c r="D15779" t="str">
        <f ca="1">IFERROR(_xlfn.IFNA(IF((A15779-FLOOR(A15779,100))&lt;10,"الخدام",LOOKUP(FLOOR(A15779,100),Table2[ID start],Table2[Class])),"الخدام"),"")</f>
        <v/>
      </c>
    </row>
    <row r="15780" spans="1:4" x14ac:dyDescent="0.25">
      <c r="A15780" t="str" cm="1">
        <f t="array" aca="1" ref="A15780" ca="1">IFERROR(_xlfn.XLOOKUP(attendance__2[[#This Row],[ID]],_xlfn._xlws.FILTER(Table1[Old ID],Table1[Old ID]&lt;&gt;0),_xlfn._xlws.FILTER(Changelog!$C$2:$C$110,Changelog!$C$2:$C$110&lt;&gt;""),attendance__2[[#This Row],[ID]]),"")</f>
        <v/>
      </c>
      <c r="D15780" t="str">
        <f ca="1">IFERROR(_xlfn.IFNA(IF((A15780-FLOOR(A15780,100))&lt;10,"الخدام",LOOKUP(FLOOR(A15780,100),Table2[ID start],Table2[Class])),"الخدام"),"")</f>
        <v/>
      </c>
    </row>
    <row r="15781" spans="1:4" x14ac:dyDescent="0.25">
      <c r="A15781" t="str" cm="1">
        <f t="array" aca="1" ref="A15781" ca="1">IFERROR(_xlfn.XLOOKUP(attendance__2[[#This Row],[ID]],_xlfn._xlws.FILTER(Table1[Old ID],Table1[Old ID]&lt;&gt;0),_xlfn._xlws.FILTER(Changelog!$C$2:$C$110,Changelog!$C$2:$C$110&lt;&gt;""),attendance__2[[#This Row],[ID]]),"")</f>
        <v/>
      </c>
      <c r="D15781" t="str">
        <f ca="1">IFERROR(_xlfn.IFNA(IF((A15781-FLOOR(A15781,100))&lt;10,"الخدام",LOOKUP(FLOOR(A15781,100),Table2[ID start],Table2[Class])),"الخدام"),"")</f>
        <v/>
      </c>
    </row>
    <row r="15782" spans="1:4" x14ac:dyDescent="0.25">
      <c r="A15782" t="str" cm="1">
        <f t="array" aca="1" ref="A15782" ca="1">IFERROR(_xlfn.XLOOKUP(attendance__2[[#This Row],[ID]],_xlfn._xlws.FILTER(Table1[Old ID],Table1[Old ID]&lt;&gt;0),_xlfn._xlws.FILTER(Changelog!$C$2:$C$110,Changelog!$C$2:$C$110&lt;&gt;""),attendance__2[[#This Row],[ID]]),"")</f>
        <v/>
      </c>
      <c r="D15782" t="str">
        <f ca="1">IFERROR(_xlfn.IFNA(IF((A15782-FLOOR(A15782,100))&lt;10,"الخدام",LOOKUP(FLOOR(A15782,100),Table2[ID start],Table2[Class])),"الخدام"),"")</f>
        <v/>
      </c>
    </row>
    <row r="15783" spans="1:4" x14ac:dyDescent="0.25">
      <c r="A15783" t="str" cm="1">
        <f t="array" aca="1" ref="A15783" ca="1">IFERROR(_xlfn.XLOOKUP(attendance__2[[#This Row],[ID]],_xlfn._xlws.FILTER(Table1[Old ID],Table1[Old ID]&lt;&gt;0),_xlfn._xlws.FILTER(Changelog!$C$2:$C$110,Changelog!$C$2:$C$110&lt;&gt;""),attendance__2[[#This Row],[ID]]),"")</f>
        <v/>
      </c>
      <c r="D15783" t="str">
        <f ca="1">IFERROR(_xlfn.IFNA(IF((A15783-FLOOR(A15783,100))&lt;10,"الخدام",LOOKUP(FLOOR(A15783,100),Table2[ID start],Table2[Class])),"الخدام"),"")</f>
        <v/>
      </c>
    </row>
    <row r="15784" spans="1:4" x14ac:dyDescent="0.25">
      <c r="A15784" t="str" cm="1">
        <f t="array" aca="1" ref="A15784" ca="1">IFERROR(_xlfn.XLOOKUP(attendance__2[[#This Row],[ID]],_xlfn._xlws.FILTER(Table1[Old ID],Table1[Old ID]&lt;&gt;0),_xlfn._xlws.FILTER(Changelog!$C$2:$C$110,Changelog!$C$2:$C$110&lt;&gt;""),attendance__2[[#This Row],[ID]]),"")</f>
        <v/>
      </c>
      <c r="D15784" t="str">
        <f ca="1">IFERROR(_xlfn.IFNA(IF((A15784-FLOOR(A15784,100))&lt;10,"الخدام",LOOKUP(FLOOR(A15784,100),Table2[ID start],Table2[Class])),"الخدام"),"")</f>
        <v/>
      </c>
    </row>
    <row r="15785" spans="1:4" x14ac:dyDescent="0.25">
      <c r="A15785" t="str" cm="1">
        <f t="array" aca="1" ref="A15785" ca="1">IFERROR(_xlfn.XLOOKUP(attendance__2[[#This Row],[ID]],_xlfn._xlws.FILTER(Table1[Old ID],Table1[Old ID]&lt;&gt;0),_xlfn._xlws.FILTER(Changelog!$C$2:$C$110,Changelog!$C$2:$C$110&lt;&gt;""),attendance__2[[#This Row],[ID]]),"")</f>
        <v/>
      </c>
      <c r="D15785" t="str">
        <f ca="1">IFERROR(_xlfn.IFNA(IF((A15785-FLOOR(A15785,100))&lt;10,"الخدام",LOOKUP(FLOOR(A15785,100),Table2[ID start],Table2[Class])),"الخدام"),"")</f>
        <v/>
      </c>
    </row>
    <row r="15786" spans="1:4" x14ac:dyDescent="0.25">
      <c r="A15786" t="str" cm="1">
        <f t="array" aca="1" ref="A15786" ca="1">IFERROR(_xlfn.XLOOKUP(attendance__2[[#This Row],[ID]],_xlfn._xlws.FILTER(Table1[Old ID],Table1[Old ID]&lt;&gt;0),_xlfn._xlws.FILTER(Changelog!$C$2:$C$110,Changelog!$C$2:$C$110&lt;&gt;""),attendance__2[[#This Row],[ID]]),"")</f>
        <v/>
      </c>
      <c r="D15786" t="str">
        <f ca="1">IFERROR(_xlfn.IFNA(IF((A15786-FLOOR(A15786,100))&lt;10,"الخدام",LOOKUP(FLOOR(A15786,100),Table2[ID start],Table2[Class])),"الخدام"),"")</f>
        <v/>
      </c>
    </row>
    <row r="15787" spans="1:4" x14ac:dyDescent="0.25">
      <c r="A15787" t="str" cm="1">
        <f t="array" aca="1" ref="A15787" ca="1">IFERROR(_xlfn.XLOOKUP(attendance__2[[#This Row],[ID]],_xlfn._xlws.FILTER(Table1[Old ID],Table1[Old ID]&lt;&gt;0),_xlfn._xlws.FILTER(Changelog!$C$2:$C$110,Changelog!$C$2:$C$110&lt;&gt;""),attendance__2[[#This Row],[ID]]),"")</f>
        <v/>
      </c>
      <c r="D15787" t="str">
        <f ca="1">IFERROR(_xlfn.IFNA(IF((A15787-FLOOR(A15787,100))&lt;10,"الخدام",LOOKUP(FLOOR(A15787,100),Table2[ID start],Table2[Class])),"الخدام"),"")</f>
        <v/>
      </c>
    </row>
    <row r="15788" spans="1:4" x14ac:dyDescent="0.25">
      <c r="A15788" t="str" cm="1">
        <f t="array" aca="1" ref="A15788" ca="1">IFERROR(_xlfn.XLOOKUP(attendance__2[[#This Row],[ID]],_xlfn._xlws.FILTER(Table1[Old ID],Table1[Old ID]&lt;&gt;0),_xlfn._xlws.FILTER(Changelog!$C$2:$C$110,Changelog!$C$2:$C$110&lt;&gt;""),attendance__2[[#This Row],[ID]]),"")</f>
        <v/>
      </c>
      <c r="D15788" t="str">
        <f ca="1">IFERROR(_xlfn.IFNA(IF((A15788-FLOOR(A15788,100))&lt;10,"الخدام",LOOKUP(FLOOR(A15788,100),Table2[ID start],Table2[Class])),"الخدام"),"")</f>
        <v/>
      </c>
    </row>
    <row r="15789" spans="1:4" x14ac:dyDescent="0.25">
      <c r="A15789" t="str" cm="1">
        <f t="array" aca="1" ref="A15789" ca="1">IFERROR(_xlfn.XLOOKUP(attendance__2[[#This Row],[ID]],_xlfn._xlws.FILTER(Table1[Old ID],Table1[Old ID]&lt;&gt;0),_xlfn._xlws.FILTER(Changelog!$C$2:$C$110,Changelog!$C$2:$C$110&lt;&gt;""),attendance__2[[#This Row],[ID]]),"")</f>
        <v/>
      </c>
      <c r="D15789" t="str">
        <f ca="1">IFERROR(_xlfn.IFNA(IF((A15789-FLOOR(A15789,100))&lt;10,"الخدام",LOOKUP(FLOOR(A15789,100),Table2[ID start],Table2[Class])),"الخدام"),"")</f>
        <v/>
      </c>
    </row>
    <row r="15790" spans="1:4" x14ac:dyDescent="0.25">
      <c r="A15790" t="str" cm="1">
        <f t="array" aca="1" ref="A15790" ca="1">IFERROR(_xlfn.XLOOKUP(attendance__2[[#This Row],[ID]],_xlfn._xlws.FILTER(Table1[Old ID],Table1[Old ID]&lt;&gt;0),_xlfn._xlws.FILTER(Changelog!$C$2:$C$110,Changelog!$C$2:$C$110&lt;&gt;""),attendance__2[[#This Row],[ID]]),"")</f>
        <v/>
      </c>
      <c r="D15790" t="str">
        <f ca="1">IFERROR(_xlfn.IFNA(IF((A15790-FLOOR(A15790,100))&lt;10,"الخدام",LOOKUP(FLOOR(A15790,100),Table2[ID start],Table2[Class])),"الخدام"),"")</f>
        <v/>
      </c>
    </row>
    <row r="15791" spans="1:4" x14ac:dyDescent="0.25">
      <c r="A15791" t="str" cm="1">
        <f t="array" aca="1" ref="A15791" ca="1">IFERROR(_xlfn.XLOOKUP(attendance__2[[#This Row],[ID]],_xlfn._xlws.FILTER(Table1[Old ID],Table1[Old ID]&lt;&gt;0),_xlfn._xlws.FILTER(Changelog!$C$2:$C$110,Changelog!$C$2:$C$110&lt;&gt;""),attendance__2[[#This Row],[ID]]),"")</f>
        <v/>
      </c>
      <c r="D15791" t="str">
        <f ca="1">IFERROR(_xlfn.IFNA(IF((A15791-FLOOR(A15791,100))&lt;10,"الخدام",LOOKUP(FLOOR(A15791,100),Table2[ID start],Table2[Class])),"الخدام"),"")</f>
        <v/>
      </c>
    </row>
    <row r="15792" spans="1:4" x14ac:dyDescent="0.25">
      <c r="A15792" t="str" cm="1">
        <f t="array" aca="1" ref="A15792" ca="1">IFERROR(_xlfn.XLOOKUP(attendance__2[[#This Row],[ID]],_xlfn._xlws.FILTER(Table1[Old ID],Table1[Old ID]&lt;&gt;0),_xlfn._xlws.FILTER(Changelog!$C$2:$C$110,Changelog!$C$2:$C$110&lt;&gt;""),attendance__2[[#This Row],[ID]]),"")</f>
        <v/>
      </c>
      <c r="D15792" t="str">
        <f ca="1">IFERROR(_xlfn.IFNA(IF((A15792-FLOOR(A15792,100))&lt;10,"الخدام",LOOKUP(FLOOR(A15792,100),Table2[ID start],Table2[Class])),"الخدام"),"")</f>
        <v/>
      </c>
    </row>
    <row r="15793" spans="1:4" x14ac:dyDescent="0.25">
      <c r="A15793" t="str" cm="1">
        <f t="array" aca="1" ref="A15793" ca="1">IFERROR(_xlfn.XLOOKUP(attendance__2[[#This Row],[ID]],_xlfn._xlws.FILTER(Table1[Old ID],Table1[Old ID]&lt;&gt;0),_xlfn._xlws.FILTER(Changelog!$C$2:$C$110,Changelog!$C$2:$C$110&lt;&gt;""),attendance__2[[#This Row],[ID]]),"")</f>
        <v/>
      </c>
      <c r="D15793" t="str">
        <f ca="1">IFERROR(_xlfn.IFNA(IF((A15793-FLOOR(A15793,100))&lt;10,"الخدام",LOOKUP(FLOOR(A15793,100),Table2[ID start],Table2[Class])),"الخدام"),"")</f>
        <v/>
      </c>
    </row>
    <row r="15794" spans="1:4" x14ac:dyDescent="0.25">
      <c r="A15794" t="str" cm="1">
        <f t="array" aca="1" ref="A15794" ca="1">IFERROR(_xlfn.XLOOKUP(attendance__2[[#This Row],[ID]],_xlfn._xlws.FILTER(Table1[Old ID],Table1[Old ID]&lt;&gt;0),_xlfn._xlws.FILTER(Changelog!$C$2:$C$110,Changelog!$C$2:$C$110&lt;&gt;""),attendance__2[[#This Row],[ID]]),"")</f>
        <v/>
      </c>
      <c r="D15794" t="str">
        <f ca="1">IFERROR(_xlfn.IFNA(IF((A15794-FLOOR(A15794,100))&lt;10,"الخدام",LOOKUP(FLOOR(A15794,100),Table2[ID start],Table2[Class])),"الخدام"),"")</f>
        <v/>
      </c>
    </row>
    <row r="15795" spans="1:4" x14ac:dyDescent="0.25">
      <c r="A15795" t="str" cm="1">
        <f t="array" aca="1" ref="A15795" ca="1">IFERROR(_xlfn.XLOOKUP(attendance__2[[#This Row],[ID]],_xlfn._xlws.FILTER(Table1[Old ID],Table1[Old ID]&lt;&gt;0),_xlfn._xlws.FILTER(Changelog!$C$2:$C$110,Changelog!$C$2:$C$110&lt;&gt;""),attendance__2[[#This Row],[ID]]),"")</f>
        <v/>
      </c>
      <c r="D15795" t="str">
        <f ca="1">IFERROR(_xlfn.IFNA(IF((A15795-FLOOR(A15795,100))&lt;10,"الخدام",LOOKUP(FLOOR(A15795,100),Table2[ID start],Table2[Class])),"الخدام"),"")</f>
        <v/>
      </c>
    </row>
    <row r="15796" spans="1:4" x14ac:dyDescent="0.25">
      <c r="A15796" t="str" cm="1">
        <f t="array" aca="1" ref="A15796" ca="1">IFERROR(_xlfn.XLOOKUP(attendance__2[[#This Row],[ID]],_xlfn._xlws.FILTER(Table1[Old ID],Table1[Old ID]&lt;&gt;0),_xlfn._xlws.FILTER(Changelog!$C$2:$C$110,Changelog!$C$2:$C$110&lt;&gt;""),attendance__2[[#This Row],[ID]]),"")</f>
        <v/>
      </c>
      <c r="D15796" t="str">
        <f ca="1">IFERROR(_xlfn.IFNA(IF((A15796-FLOOR(A15796,100))&lt;10,"الخدام",LOOKUP(FLOOR(A15796,100),Table2[ID start],Table2[Class])),"الخدام"),"")</f>
        <v/>
      </c>
    </row>
    <row r="15797" spans="1:4" x14ac:dyDescent="0.25">
      <c r="A15797" t="str" cm="1">
        <f t="array" aca="1" ref="A15797" ca="1">IFERROR(_xlfn.XLOOKUP(attendance__2[[#This Row],[ID]],_xlfn._xlws.FILTER(Table1[Old ID],Table1[Old ID]&lt;&gt;0),_xlfn._xlws.FILTER(Changelog!$C$2:$C$110,Changelog!$C$2:$C$110&lt;&gt;""),attendance__2[[#This Row],[ID]]),"")</f>
        <v/>
      </c>
      <c r="D15797" t="str">
        <f ca="1">IFERROR(_xlfn.IFNA(IF((A15797-FLOOR(A15797,100))&lt;10,"الخدام",LOOKUP(FLOOR(A15797,100),Table2[ID start],Table2[Class])),"الخدام"),"")</f>
        <v/>
      </c>
    </row>
    <row r="15798" spans="1:4" x14ac:dyDescent="0.25">
      <c r="A15798" t="str" cm="1">
        <f t="array" aca="1" ref="A15798" ca="1">IFERROR(_xlfn.XLOOKUP(attendance__2[[#This Row],[ID]],_xlfn._xlws.FILTER(Table1[Old ID],Table1[Old ID]&lt;&gt;0),_xlfn._xlws.FILTER(Changelog!$C$2:$C$110,Changelog!$C$2:$C$110&lt;&gt;""),attendance__2[[#This Row],[ID]]),"")</f>
        <v/>
      </c>
      <c r="D15798" t="str">
        <f ca="1">IFERROR(_xlfn.IFNA(IF((A15798-FLOOR(A15798,100))&lt;10,"الخدام",LOOKUP(FLOOR(A15798,100),Table2[ID start],Table2[Class])),"الخدام"),"")</f>
        <v/>
      </c>
    </row>
    <row r="15799" spans="1:4" x14ac:dyDescent="0.25">
      <c r="A15799" t="str" cm="1">
        <f t="array" aca="1" ref="A15799" ca="1">IFERROR(_xlfn.XLOOKUP(attendance__2[[#This Row],[ID]],_xlfn._xlws.FILTER(Table1[Old ID],Table1[Old ID]&lt;&gt;0),_xlfn._xlws.FILTER(Changelog!$C$2:$C$110,Changelog!$C$2:$C$110&lt;&gt;""),attendance__2[[#This Row],[ID]]),"")</f>
        <v/>
      </c>
      <c r="D15799" t="str">
        <f ca="1">IFERROR(_xlfn.IFNA(IF((A15799-FLOOR(A15799,100))&lt;10,"الخدام",LOOKUP(FLOOR(A15799,100),Table2[ID start],Table2[Class])),"الخدام"),"")</f>
        <v/>
      </c>
    </row>
    <row r="15800" spans="1:4" x14ac:dyDescent="0.25">
      <c r="A15800" t="str" cm="1">
        <f t="array" aca="1" ref="A15800" ca="1">IFERROR(_xlfn.XLOOKUP(attendance__2[[#This Row],[ID]],_xlfn._xlws.FILTER(Table1[Old ID],Table1[Old ID]&lt;&gt;0),_xlfn._xlws.FILTER(Changelog!$C$2:$C$110,Changelog!$C$2:$C$110&lt;&gt;""),attendance__2[[#This Row],[ID]]),"")</f>
        <v/>
      </c>
      <c r="D15800" t="str">
        <f ca="1">IFERROR(_xlfn.IFNA(IF((A15800-FLOOR(A15800,100))&lt;10,"الخدام",LOOKUP(FLOOR(A15800,100),Table2[ID start],Table2[Class])),"الخدام"),"")</f>
        <v/>
      </c>
    </row>
    <row r="15801" spans="1:4" x14ac:dyDescent="0.25">
      <c r="A15801" t="str" cm="1">
        <f t="array" aca="1" ref="A15801" ca="1">IFERROR(_xlfn.XLOOKUP(attendance__2[[#This Row],[ID]],_xlfn._xlws.FILTER(Table1[Old ID],Table1[Old ID]&lt;&gt;0),_xlfn._xlws.FILTER(Changelog!$C$2:$C$110,Changelog!$C$2:$C$110&lt;&gt;""),attendance__2[[#This Row],[ID]]),"")</f>
        <v/>
      </c>
      <c r="D15801" t="str">
        <f ca="1">IFERROR(_xlfn.IFNA(IF((A15801-FLOOR(A15801,100))&lt;10,"الخدام",LOOKUP(FLOOR(A15801,100),Table2[ID start],Table2[Class])),"الخدام"),"")</f>
        <v/>
      </c>
    </row>
    <row r="15802" spans="1:4" x14ac:dyDescent="0.25">
      <c r="A15802" t="str" cm="1">
        <f t="array" aca="1" ref="A15802" ca="1">IFERROR(_xlfn.XLOOKUP(attendance__2[[#This Row],[ID]],_xlfn._xlws.FILTER(Table1[Old ID],Table1[Old ID]&lt;&gt;0),_xlfn._xlws.FILTER(Changelog!$C$2:$C$110,Changelog!$C$2:$C$110&lt;&gt;""),attendance__2[[#This Row],[ID]]),"")</f>
        <v/>
      </c>
      <c r="D15802" t="str">
        <f ca="1">IFERROR(_xlfn.IFNA(IF((A15802-FLOOR(A15802,100))&lt;10,"الخدام",LOOKUP(FLOOR(A15802,100),Table2[ID start],Table2[Class])),"الخدام"),"")</f>
        <v/>
      </c>
    </row>
    <row r="15803" spans="1:4" x14ac:dyDescent="0.25">
      <c r="A15803" t="str" cm="1">
        <f t="array" aca="1" ref="A15803" ca="1">IFERROR(_xlfn.XLOOKUP(attendance__2[[#This Row],[ID]],_xlfn._xlws.FILTER(Table1[Old ID],Table1[Old ID]&lt;&gt;0),_xlfn._xlws.FILTER(Changelog!$C$2:$C$110,Changelog!$C$2:$C$110&lt;&gt;""),attendance__2[[#This Row],[ID]]),"")</f>
        <v/>
      </c>
      <c r="D15803" t="str">
        <f ca="1">IFERROR(_xlfn.IFNA(IF((A15803-FLOOR(A15803,100))&lt;10,"الخدام",LOOKUP(FLOOR(A15803,100),Table2[ID start],Table2[Class])),"الخدام"),"")</f>
        <v/>
      </c>
    </row>
    <row r="15804" spans="1:4" x14ac:dyDescent="0.25">
      <c r="A15804" t="str" cm="1">
        <f t="array" aca="1" ref="A15804" ca="1">IFERROR(_xlfn.XLOOKUP(attendance__2[[#This Row],[ID]],_xlfn._xlws.FILTER(Table1[Old ID],Table1[Old ID]&lt;&gt;0),_xlfn._xlws.FILTER(Changelog!$C$2:$C$110,Changelog!$C$2:$C$110&lt;&gt;""),attendance__2[[#This Row],[ID]]),"")</f>
        <v/>
      </c>
      <c r="D15804" t="str">
        <f ca="1">IFERROR(_xlfn.IFNA(IF((A15804-FLOOR(A15804,100))&lt;10,"الخدام",LOOKUP(FLOOR(A15804,100),Table2[ID start],Table2[Class])),"الخدام"),"")</f>
        <v/>
      </c>
    </row>
    <row r="15805" spans="1:4" x14ac:dyDescent="0.25">
      <c r="A15805" t="str" cm="1">
        <f t="array" aca="1" ref="A15805" ca="1">IFERROR(_xlfn.XLOOKUP(attendance__2[[#This Row],[ID]],_xlfn._xlws.FILTER(Table1[Old ID],Table1[Old ID]&lt;&gt;0),_xlfn._xlws.FILTER(Changelog!$C$2:$C$110,Changelog!$C$2:$C$110&lt;&gt;""),attendance__2[[#This Row],[ID]]),"")</f>
        <v/>
      </c>
      <c r="D15805" t="str">
        <f ca="1">IFERROR(_xlfn.IFNA(IF((A15805-FLOOR(A15805,100))&lt;10,"الخدام",LOOKUP(FLOOR(A15805,100),Table2[ID start],Table2[Class])),"الخدام"),"")</f>
        <v/>
      </c>
    </row>
    <row r="15806" spans="1:4" x14ac:dyDescent="0.25">
      <c r="A15806" t="str" cm="1">
        <f t="array" aca="1" ref="A15806" ca="1">IFERROR(_xlfn.XLOOKUP(attendance__2[[#This Row],[ID]],_xlfn._xlws.FILTER(Table1[Old ID],Table1[Old ID]&lt;&gt;0),_xlfn._xlws.FILTER(Changelog!$C$2:$C$110,Changelog!$C$2:$C$110&lt;&gt;""),attendance__2[[#This Row],[ID]]),"")</f>
        <v/>
      </c>
      <c r="D15806" t="str">
        <f ca="1">IFERROR(_xlfn.IFNA(IF((A15806-FLOOR(A15806,100))&lt;10,"الخدام",LOOKUP(FLOOR(A15806,100),Table2[ID start],Table2[Class])),"الخدام"),"")</f>
        <v/>
      </c>
    </row>
    <row r="15807" spans="1:4" x14ac:dyDescent="0.25">
      <c r="A15807" t="str" cm="1">
        <f t="array" aca="1" ref="A15807" ca="1">IFERROR(_xlfn.XLOOKUP(attendance__2[[#This Row],[ID]],_xlfn._xlws.FILTER(Table1[Old ID],Table1[Old ID]&lt;&gt;0),_xlfn._xlws.FILTER(Changelog!$C$2:$C$110,Changelog!$C$2:$C$110&lt;&gt;""),attendance__2[[#This Row],[ID]]),"")</f>
        <v/>
      </c>
      <c r="D15807" t="str">
        <f ca="1">IFERROR(_xlfn.IFNA(IF((A15807-FLOOR(A15807,100))&lt;10,"الخدام",LOOKUP(FLOOR(A15807,100),Table2[ID start],Table2[Class])),"الخدام"),"")</f>
        <v/>
      </c>
    </row>
    <row r="15808" spans="1:4" x14ac:dyDescent="0.25">
      <c r="A15808" t="str" cm="1">
        <f t="array" aca="1" ref="A15808" ca="1">IFERROR(_xlfn.XLOOKUP(attendance__2[[#This Row],[ID]],_xlfn._xlws.FILTER(Table1[Old ID],Table1[Old ID]&lt;&gt;0),_xlfn._xlws.FILTER(Changelog!$C$2:$C$110,Changelog!$C$2:$C$110&lt;&gt;""),attendance__2[[#This Row],[ID]]),"")</f>
        <v/>
      </c>
      <c r="D15808" t="str">
        <f ca="1">IFERROR(_xlfn.IFNA(IF((A15808-FLOOR(A15808,100))&lt;10,"الخدام",LOOKUP(FLOOR(A15808,100),Table2[ID start],Table2[Class])),"الخدام"),"")</f>
        <v/>
      </c>
    </row>
    <row r="15809" spans="1:4" x14ac:dyDescent="0.25">
      <c r="A15809" t="str" cm="1">
        <f t="array" aca="1" ref="A15809" ca="1">IFERROR(_xlfn.XLOOKUP(attendance__2[[#This Row],[ID]],_xlfn._xlws.FILTER(Table1[Old ID],Table1[Old ID]&lt;&gt;0),_xlfn._xlws.FILTER(Changelog!$C$2:$C$110,Changelog!$C$2:$C$110&lt;&gt;""),attendance__2[[#This Row],[ID]]),"")</f>
        <v/>
      </c>
      <c r="D15809" t="str">
        <f ca="1">IFERROR(_xlfn.IFNA(IF((A15809-FLOOR(A15809,100))&lt;10,"الخدام",LOOKUP(FLOOR(A15809,100),Table2[ID start],Table2[Class])),"الخدام"),"")</f>
        <v/>
      </c>
    </row>
    <row r="15810" spans="1:4" x14ac:dyDescent="0.25">
      <c r="A15810" t="str" cm="1">
        <f t="array" aca="1" ref="A15810" ca="1">IFERROR(_xlfn.XLOOKUP(attendance__2[[#This Row],[ID]],_xlfn._xlws.FILTER(Table1[Old ID],Table1[Old ID]&lt;&gt;0),_xlfn._xlws.FILTER(Changelog!$C$2:$C$110,Changelog!$C$2:$C$110&lt;&gt;""),attendance__2[[#This Row],[ID]]),"")</f>
        <v/>
      </c>
      <c r="D15810" t="str">
        <f ca="1">IFERROR(_xlfn.IFNA(IF((A15810-FLOOR(A15810,100))&lt;10,"الخدام",LOOKUP(FLOOR(A15810,100),Table2[ID start],Table2[Class])),"الخدام"),"")</f>
        <v/>
      </c>
    </row>
    <row r="15811" spans="1:4" x14ac:dyDescent="0.25">
      <c r="A15811" t="str" cm="1">
        <f t="array" aca="1" ref="A15811" ca="1">IFERROR(_xlfn.XLOOKUP(attendance__2[[#This Row],[ID]],_xlfn._xlws.FILTER(Table1[Old ID],Table1[Old ID]&lt;&gt;0),_xlfn._xlws.FILTER(Changelog!$C$2:$C$110,Changelog!$C$2:$C$110&lt;&gt;""),attendance__2[[#This Row],[ID]]),"")</f>
        <v/>
      </c>
      <c r="D15811" t="str">
        <f ca="1">IFERROR(_xlfn.IFNA(IF((A15811-FLOOR(A15811,100))&lt;10,"الخدام",LOOKUP(FLOOR(A15811,100),Table2[ID start],Table2[Class])),"الخدام"),"")</f>
        <v/>
      </c>
    </row>
    <row r="15812" spans="1:4" x14ac:dyDescent="0.25">
      <c r="A15812" t="str" cm="1">
        <f t="array" aca="1" ref="A15812" ca="1">IFERROR(_xlfn.XLOOKUP(attendance__2[[#This Row],[ID]],_xlfn._xlws.FILTER(Table1[Old ID],Table1[Old ID]&lt;&gt;0),_xlfn._xlws.FILTER(Changelog!$C$2:$C$110,Changelog!$C$2:$C$110&lt;&gt;""),attendance__2[[#This Row],[ID]]),"")</f>
        <v/>
      </c>
      <c r="D15812" t="str">
        <f ca="1">IFERROR(_xlfn.IFNA(IF((A15812-FLOOR(A15812,100))&lt;10,"الخدام",LOOKUP(FLOOR(A15812,100),Table2[ID start],Table2[Class])),"الخدام"),"")</f>
        <v/>
      </c>
    </row>
    <row r="15813" spans="1:4" x14ac:dyDescent="0.25">
      <c r="A15813" t="str" cm="1">
        <f t="array" aca="1" ref="A15813" ca="1">IFERROR(_xlfn.XLOOKUP(attendance__2[[#This Row],[ID]],_xlfn._xlws.FILTER(Table1[Old ID],Table1[Old ID]&lt;&gt;0),_xlfn._xlws.FILTER(Changelog!$C$2:$C$110,Changelog!$C$2:$C$110&lt;&gt;""),attendance__2[[#This Row],[ID]]),"")</f>
        <v/>
      </c>
      <c r="D15813" t="str">
        <f ca="1">IFERROR(_xlfn.IFNA(IF((A15813-FLOOR(A15813,100))&lt;10,"الخدام",LOOKUP(FLOOR(A15813,100),Table2[ID start],Table2[Class])),"الخدام"),"")</f>
        <v/>
      </c>
    </row>
    <row r="15814" spans="1:4" x14ac:dyDescent="0.25">
      <c r="A15814" t="str" cm="1">
        <f t="array" aca="1" ref="A15814" ca="1">IFERROR(_xlfn.XLOOKUP(attendance__2[[#This Row],[ID]],_xlfn._xlws.FILTER(Table1[Old ID],Table1[Old ID]&lt;&gt;0),_xlfn._xlws.FILTER(Changelog!$C$2:$C$110,Changelog!$C$2:$C$110&lt;&gt;""),attendance__2[[#This Row],[ID]]),"")</f>
        <v/>
      </c>
      <c r="D15814" t="str">
        <f ca="1">IFERROR(_xlfn.IFNA(IF((A15814-FLOOR(A15814,100))&lt;10,"الخدام",LOOKUP(FLOOR(A15814,100),Table2[ID start],Table2[Class])),"الخدام"),"")</f>
        <v/>
      </c>
    </row>
    <row r="15815" spans="1:4" x14ac:dyDescent="0.25">
      <c r="A15815" t="str" cm="1">
        <f t="array" aca="1" ref="A15815" ca="1">IFERROR(_xlfn.XLOOKUP(attendance__2[[#This Row],[ID]],_xlfn._xlws.FILTER(Table1[Old ID],Table1[Old ID]&lt;&gt;0),_xlfn._xlws.FILTER(Changelog!$C$2:$C$110,Changelog!$C$2:$C$110&lt;&gt;""),attendance__2[[#This Row],[ID]]),"")</f>
        <v/>
      </c>
      <c r="D15815" t="str">
        <f ca="1">IFERROR(_xlfn.IFNA(IF((A15815-FLOOR(A15815,100))&lt;10,"الخدام",LOOKUP(FLOOR(A15815,100),Table2[ID start],Table2[Class])),"الخدام"),"")</f>
        <v/>
      </c>
    </row>
    <row r="15816" spans="1:4" x14ac:dyDescent="0.25">
      <c r="A15816" t="str" cm="1">
        <f t="array" aca="1" ref="A15816" ca="1">IFERROR(_xlfn.XLOOKUP(attendance__2[[#This Row],[ID]],_xlfn._xlws.FILTER(Table1[Old ID],Table1[Old ID]&lt;&gt;0),_xlfn._xlws.FILTER(Changelog!$C$2:$C$110,Changelog!$C$2:$C$110&lt;&gt;""),attendance__2[[#This Row],[ID]]),"")</f>
        <v/>
      </c>
      <c r="D15816" t="str">
        <f ca="1">IFERROR(_xlfn.IFNA(IF((A15816-FLOOR(A15816,100))&lt;10,"الخدام",LOOKUP(FLOOR(A15816,100),Table2[ID start],Table2[Class])),"الخدام"),"")</f>
        <v/>
      </c>
    </row>
    <row r="15817" spans="1:4" x14ac:dyDescent="0.25">
      <c r="A15817" t="str" cm="1">
        <f t="array" aca="1" ref="A15817" ca="1">IFERROR(_xlfn.XLOOKUP(attendance__2[[#This Row],[ID]],_xlfn._xlws.FILTER(Table1[Old ID],Table1[Old ID]&lt;&gt;0),_xlfn._xlws.FILTER(Changelog!$C$2:$C$110,Changelog!$C$2:$C$110&lt;&gt;""),attendance__2[[#This Row],[ID]]),"")</f>
        <v/>
      </c>
      <c r="D15817" t="str">
        <f ca="1">IFERROR(_xlfn.IFNA(IF((A15817-FLOOR(A15817,100))&lt;10,"الخدام",LOOKUP(FLOOR(A15817,100),Table2[ID start],Table2[Class])),"الخدام"),"")</f>
        <v/>
      </c>
    </row>
    <row r="15818" spans="1:4" x14ac:dyDescent="0.25">
      <c r="A15818" t="str" cm="1">
        <f t="array" aca="1" ref="A15818" ca="1">IFERROR(_xlfn.XLOOKUP(attendance__2[[#This Row],[ID]],_xlfn._xlws.FILTER(Table1[Old ID],Table1[Old ID]&lt;&gt;0),_xlfn._xlws.FILTER(Changelog!$C$2:$C$110,Changelog!$C$2:$C$110&lt;&gt;""),attendance__2[[#This Row],[ID]]),"")</f>
        <v/>
      </c>
      <c r="D15818" t="str">
        <f ca="1">IFERROR(_xlfn.IFNA(IF((A15818-FLOOR(A15818,100))&lt;10,"الخدام",LOOKUP(FLOOR(A15818,100),Table2[ID start],Table2[Class])),"الخدام"),"")</f>
        <v/>
      </c>
    </row>
    <row r="15819" spans="1:4" x14ac:dyDescent="0.25">
      <c r="A15819" t="str" cm="1">
        <f t="array" aca="1" ref="A15819" ca="1">IFERROR(_xlfn.XLOOKUP(attendance__2[[#This Row],[ID]],_xlfn._xlws.FILTER(Table1[Old ID],Table1[Old ID]&lt;&gt;0),_xlfn._xlws.FILTER(Changelog!$C$2:$C$110,Changelog!$C$2:$C$110&lt;&gt;""),attendance__2[[#This Row],[ID]]),"")</f>
        <v/>
      </c>
      <c r="D15819" t="str">
        <f ca="1">IFERROR(_xlfn.IFNA(IF((A15819-FLOOR(A15819,100))&lt;10,"الخدام",LOOKUP(FLOOR(A15819,100),Table2[ID start],Table2[Class])),"الخدام"),"")</f>
        <v/>
      </c>
    </row>
    <row r="15820" spans="1:4" x14ac:dyDescent="0.25">
      <c r="A15820" t="str" cm="1">
        <f t="array" aca="1" ref="A15820" ca="1">IFERROR(_xlfn.XLOOKUP(attendance__2[[#This Row],[ID]],_xlfn._xlws.FILTER(Table1[Old ID],Table1[Old ID]&lt;&gt;0),_xlfn._xlws.FILTER(Changelog!$C$2:$C$110,Changelog!$C$2:$C$110&lt;&gt;""),attendance__2[[#This Row],[ID]]),"")</f>
        <v/>
      </c>
      <c r="D15820" t="str">
        <f ca="1">IFERROR(_xlfn.IFNA(IF((A15820-FLOOR(A15820,100))&lt;10,"الخدام",LOOKUP(FLOOR(A15820,100),Table2[ID start],Table2[Class])),"الخدام"),"")</f>
        <v/>
      </c>
    </row>
    <row r="15821" spans="1:4" x14ac:dyDescent="0.25">
      <c r="A15821" t="str" cm="1">
        <f t="array" aca="1" ref="A15821" ca="1">IFERROR(_xlfn.XLOOKUP(attendance__2[[#This Row],[ID]],_xlfn._xlws.FILTER(Table1[Old ID],Table1[Old ID]&lt;&gt;0),_xlfn._xlws.FILTER(Changelog!$C$2:$C$110,Changelog!$C$2:$C$110&lt;&gt;""),attendance__2[[#This Row],[ID]]),"")</f>
        <v/>
      </c>
      <c r="D15821" t="str">
        <f ca="1">IFERROR(_xlfn.IFNA(IF((A15821-FLOOR(A15821,100))&lt;10,"الخدام",LOOKUP(FLOOR(A15821,100),Table2[ID start],Table2[Class])),"الخدام"),"")</f>
        <v/>
      </c>
    </row>
    <row r="15822" spans="1:4" x14ac:dyDescent="0.25">
      <c r="A15822" t="str" cm="1">
        <f t="array" aca="1" ref="A15822" ca="1">IFERROR(_xlfn.XLOOKUP(attendance__2[[#This Row],[ID]],_xlfn._xlws.FILTER(Table1[Old ID],Table1[Old ID]&lt;&gt;0),_xlfn._xlws.FILTER(Changelog!$C$2:$C$110,Changelog!$C$2:$C$110&lt;&gt;""),attendance__2[[#This Row],[ID]]),"")</f>
        <v/>
      </c>
      <c r="D15822" t="str">
        <f ca="1">IFERROR(_xlfn.IFNA(IF((A15822-FLOOR(A15822,100))&lt;10,"الخدام",LOOKUP(FLOOR(A15822,100),Table2[ID start],Table2[Class])),"الخدام"),"")</f>
        <v/>
      </c>
    </row>
    <row r="15823" spans="1:4" x14ac:dyDescent="0.25">
      <c r="A15823" t="str" cm="1">
        <f t="array" aca="1" ref="A15823" ca="1">IFERROR(_xlfn.XLOOKUP(attendance__2[[#This Row],[ID]],_xlfn._xlws.FILTER(Table1[Old ID],Table1[Old ID]&lt;&gt;0),_xlfn._xlws.FILTER(Changelog!$C$2:$C$110,Changelog!$C$2:$C$110&lt;&gt;""),attendance__2[[#This Row],[ID]]),"")</f>
        <v/>
      </c>
      <c r="D15823" t="str">
        <f ca="1">IFERROR(_xlfn.IFNA(IF((A15823-FLOOR(A15823,100))&lt;10,"الخدام",LOOKUP(FLOOR(A15823,100),Table2[ID start],Table2[Class])),"الخدام"),"")</f>
        <v/>
      </c>
    </row>
    <row r="15824" spans="1:4" x14ac:dyDescent="0.25">
      <c r="A15824" t="str" cm="1">
        <f t="array" aca="1" ref="A15824" ca="1">IFERROR(_xlfn.XLOOKUP(attendance__2[[#This Row],[ID]],_xlfn._xlws.FILTER(Table1[Old ID],Table1[Old ID]&lt;&gt;0),_xlfn._xlws.FILTER(Changelog!$C$2:$C$110,Changelog!$C$2:$C$110&lt;&gt;""),attendance__2[[#This Row],[ID]]),"")</f>
        <v/>
      </c>
      <c r="D15824" t="str">
        <f ca="1">IFERROR(_xlfn.IFNA(IF((A15824-FLOOR(A15824,100))&lt;10,"الخدام",LOOKUP(FLOOR(A15824,100),Table2[ID start],Table2[Class])),"الخدام"),"")</f>
        <v/>
      </c>
    </row>
    <row r="15825" spans="1:4" x14ac:dyDescent="0.25">
      <c r="A15825" t="str" cm="1">
        <f t="array" aca="1" ref="A15825" ca="1">IFERROR(_xlfn.XLOOKUP(attendance__2[[#This Row],[ID]],_xlfn._xlws.FILTER(Table1[Old ID],Table1[Old ID]&lt;&gt;0),_xlfn._xlws.FILTER(Changelog!$C$2:$C$110,Changelog!$C$2:$C$110&lt;&gt;""),attendance__2[[#This Row],[ID]]),"")</f>
        <v/>
      </c>
      <c r="D15825" t="str">
        <f ca="1">IFERROR(_xlfn.IFNA(IF((A15825-FLOOR(A15825,100))&lt;10,"الخدام",LOOKUP(FLOOR(A15825,100),Table2[ID start],Table2[Class])),"الخدام"),"")</f>
        <v/>
      </c>
    </row>
    <row r="15826" spans="1:4" x14ac:dyDescent="0.25">
      <c r="A15826" t="str" cm="1">
        <f t="array" aca="1" ref="A15826" ca="1">IFERROR(_xlfn.XLOOKUP(attendance__2[[#This Row],[ID]],_xlfn._xlws.FILTER(Table1[Old ID],Table1[Old ID]&lt;&gt;0),_xlfn._xlws.FILTER(Changelog!$C$2:$C$110,Changelog!$C$2:$C$110&lt;&gt;""),attendance__2[[#This Row],[ID]]),"")</f>
        <v/>
      </c>
      <c r="D15826" t="str">
        <f ca="1">IFERROR(_xlfn.IFNA(IF((A15826-FLOOR(A15826,100))&lt;10,"الخدام",LOOKUP(FLOOR(A15826,100),Table2[ID start],Table2[Class])),"الخدام"),"")</f>
        <v/>
      </c>
    </row>
    <row r="15827" spans="1:4" x14ac:dyDescent="0.25">
      <c r="A15827" t="str" cm="1">
        <f t="array" aca="1" ref="A15827" ca="1">IFERROR(_xlfn.XLOOKUP(attendance__2[[#This Row],[ID]],_xlfn._xlws.FILTER(Table1[Old ID],Table1[Old ID]&lt;&gt;0),_xlfn._xlws.FILTER(Changelog!$C$2:$C$110,Changelog!$C$2:$C$110&lt;&gt;""),attendance__2[[#This Row],[ID]]),"")</f>
        <v/>
      </c>
      <c r="D15827" t="str">
        <f ca="1">IFERROR(_xlfn.IFNA(IF((A15827-FLOOR(A15827,100))&lt;10,"الخدام",LOOKUP(FLOOR(A15827,100),Table2[ID start],Table2[Class])),"الخدام"),"")</f>
        <v/>
      </c>
    </row>
    <row r="15828" spans="1:4" x14ac:dyDescent="0.25">
      <c r="A15828" t="str" cm="1">
        <f t="array" aca="1" ref="A15828" ca="1">IFERROR(_xlfn.XLOOKUP(attendance__2[[#This Row],[ID]],_xlfn._xlws.FILTER(Table1[Old ID],Table1[Old ID]&lt;&gt;0),_xlfn._xlws.FILTER(Changelog!$C$2:$C$110,Changelog!$C$2:$C$110&lt;&gt;""),attendance__2[[#This Row],[ID]]),"")</f>
        <v/>
      </c>
      <c r="D15828" t="str">
        <f ca="1">IFERROR(_xlfn.IFNA(IF((A15828-FLOOR(A15828,100))&lt;10,"الخدام",LOOKUP(FLOOR(A15828,100),Table2[ID start],Table2[Class])),"الخدام"),"")</f>
        <v/>
      </c>
    </row>
    <row r="15829" spans="1:4" x14ac:dyDescent="0.25">
      <c r="A15829" t="str" cm="1">
        <f t="array" aca="1" ref="A15829" ca="1">IFERROR(_xlfn.XLOOKUP(attendance__2[[#This Row],[ID]],_xlfn._xlws.FILTER(Table1[Old ID],Table1[Old ID]&lt;&gt;0),_xlfn._xlws.FILTER(Changelog!$C$2:$C$110,Changelog!$C$2:$C$110&lt;&gt;""),attendance__2[[#This Row],[ID]]),"")</f>
        <v/>
      </c>
      <c r="D15829" t="str">
        <f ca="1">IFERROR(_xlfn.IFNA(IF((A15829-FLOOR(A15829,100))&lt;10,"الخدام",LOOKUP(FLOOR(A15829,100),Table2[ID start],Table2[Class])),"الخدام"),"")</f>
        <v/>
      </c>
    </row>
    <row r="15830" spans="1:4" x14ac:dyDescent="0.25">
      <c r="A15830" t="str" cm="1">
        <f t="array" aca="1" ref="A15830" ca="1">IFERROR(_xlfn.XLOOKUP(attendance__2[[#This Row],[ID]],_xlfn._xlws.FILTER(Table1[Old ID],Table1[Old ID]&lt;&gt;0),_xlfn._xlws.FILTER(Changelog!$C$2:$C$110,Changelog!$C$2:$C$110&lt;&gt;""),attendance__2[[#This Row],[ID]]),"")</f>
        <v/>
      </c>
      <c r="D15830" t="str">
        <f ca="1">IFERROR(_xlfn.IFNA(IF((A15830-FLOOR(A15830,100))&lt;10,"الخدام",LOOKUP(FLOOR(A15830,100),Table2[ID start],Table2[Class])),"الخدام"),"")</f>
        <v/>
      </c>
    </row>
    <row r="15831" spans="1:4" x14ac:dyDescent="0.25">
      <c r="A15831" t="str" cm="1">
        <f t="array" aca="1" ref="A15831" ca="1">IFERROR(_xlfn.XLOOKUP(attendance__2[[#This Row],[ID]],_xlfn._xlws.FILTER(Table1[Old ID],Table1[Old ID]&lt;&gt;0),_xlfn._xlws.FILTER(Changelog!$C$2:$C$110,Changelog!$C$2:$C$110&lt;&gt;""),attendance__2[[#This Row],[ID]]),"")</f>
        <v/>
      </c>
      <c r="D15831" t="str">
        <f ca="1">IFERROR(_xlfn.IFNA(IF((A15831-FLOOR(A15831,100))&lt;10,"الخدام",LOOKUP(FLOOR(A15831,100),Table2[ID start],Table2[Class])),"الخدام"),"")</f>
        <v/>
      </c>
    </row>
    <row r="15832" spans="1:4" x14ac:dyDescent="0.25">
      <c r="A15832" t="str" cm="1">
        <f t="array" aca="1" ref="A15832" ca="1">IFERROR(_xlfn.XLOOKUP(attendance__2[[#This Row],[ID]],_xlfn._xlws.FILTER(Table1[Old ID],Table1[Old ID]&lt;&gt;0),_xlfn._xlws.FILTER(Changelog!$C$2:$C$110,Changelog!$C$2:$C$110&lt;&gt;""),attendance__2[[#This Row],[ID]]),"")</f>
        <v/>
      </c>
      <c r="D15832" t="str">
        <f ca="1">IFERROR(_xlfn.IFNA(IF((A15832-FLOOR(A15832,100))&lt;10,"الخدام",LOOKUP(FLOOR(A15832,100),Table2[ID start],Table2[Class])),"الخدام"),"")</f>
        <v/>
      </c>
    </row>
    <row r="15833" spans="1:4" x14ac:dyDescent="0.25">
      <c r="A15833" t="str" cm="1">
        <f t="array" aca="1" ref="A15833" ca="1">IFERROR(_xlfn.XLOOKUP(attendance__2[[#This Row],[ID]],_xlfn._xlws.FILTER(Table1[Old ID],Table1[Old ID]&lt;&gt;0),_xlfn._xlws.FILTER(Changelog!$C$2:$C$110,Changelog!$C$2:$C$110&lt;&gt;""),attendance__2[[#This Row],[ID]]),"")</f>
        <v/>
      </c>
      <c r="D15833" t="str">
        <f ca="1">IFERROR(_xlfn.IFNA(IF((A15833-FLOOR(A15833,100))&lt;10,"الخدام",LOOKUP(FLOOR(A15833,100),Table2[ID start],Table2[Class])),"الخدام"),"")</f>
        <v/>
      </c>
    </row>
    <row r="15834" spans="1:4" x14ac:dyDescent="0.25">
      <c r="A15834" t="str" cm="1">
        <f t="array" aca="1" ref="A15834" ca="1">IFERROR(_xlfn.XLOOKUP(attendance__2[[#This Row],[ID]],_xlfn._xlws.FILTER(Table1[Old ID],Table1[Old ID]&lt;&gt;0),_xlfn._xlws.FILTER(Changelog!$C$2:$C$110,Changelog!$C$2:$C$110&lt;&gt;""),attendance__2[[#This Row],[ID]]),"")</f>
        <v/>
      </c>
      <c r="D15834" t="str">
        <f ca="1">IFERROR(_xlfn.IFNA(IF((A15834-FLOOR(A15834,100))&lt;10,"الخدام",LOOKUP(FLOOR(A15834,100),Table2[ID start],Table2[Class])),"الخدام"),"")</f>
        <v/>
      </c>
    </row>
    <row r="15835" spans="1:4" x14ac:dyDescent="0.25">
      <c r="A15835" t="str" cm="1">
        <f t="array" aca="1" ref="A15835" ca="1">IFERROR(_xlfn.XLOOKUP(attendance__2[[#This Row],[ID]],_xlfn._xlws.FILTER(Table1[Old ID],Table1[Old ID]&lt;&gt;0),_xlfn._xlws.FILTER(Changelog!$C$2:$C$110,Changelog!$C$2:$C$110&lt;&gt;""),attendance__2[[#This Row],[ID]]),"")</f>
        <v/>
      </c>
      <c r="D15835" t="str">
        <f ca="1">IFERROR(_xlfn.IFNA(IF((A15835-FLOOR(A15835,100))&lt;10,"الخدام",LOOKUP(FLOOR(A15835,100),Table2[ID start],Table2[Class])),"الخدام"),"")</f>
        <v/>
      </c>
    </row>
    <row r="15836" spans="1:4" x14ac:dyDescent="0.25">
      <c r="A15836" t="str" cm="1">
        <f t="array" aca="1" ref="A15836" ca="1">IFERROR(_xlfn.XLOOKUP(attendance__2[[#This Row],[ID]],_xlfn._xlws.FILTER(Table1[Old ID],Table1[Old ID]&lt;&gt;0),_xlfn._xlws.FILTER(Changelog!$C$2:$C$110,Changelog!$C$2:$C$110&lt;&gt;""),attendance__2[[#This Row],[ID]]),"")</f>
        <v/>
      </c>
      <c r="D15836" t="str">
        <f ca="1">IFERROR(_xlfn.IFNA(IF((A15836-FLOOR(A15836,100))&lt;10,"الخدام",LOOKUP(FLOOR(A15836,100),Table2[ID start],Table2[Class])),"الخدام"),"")</f>
        <v/>
      </c>
    </row>
    <row r="15837" spans="1:4" x14ac:dyDescent="0.25">
      <c r="A15837" t="str" cm="1">
        <f t="array" aca="1" ref="A15837" ca="1">IFERROR(_xlfn.XLOOKUP(attendance__2[[#This Row],[ID]],_xlfn._xlws.FILTER(Table1[Old ID],Table1[Old ID]&lt;&gt;0),_xlfn._xlws.FILTER(Changelog!$C$2:$C$110,Changelog!$C$2:$C$110&lt;&gt;""),attendance__2[[#This Row],[ID]]),"")</f>
        <v/>
      </c>
      <c r="D15837" t="str">
        <f ca="1">IFERROR(_xlfn.IFNA(IF((A15837-FLOOR(A15837,100))&lt;10,"الخدام",LOOKUP(FLOOR(A15837,100),Table2[ID start],Table2[Class])),"الخدام"),"")</f>
        <v/>
      </c>
    </row>
    <row r="15838" spans="1:4" x14ac:dyDescent="0.25">
      <c r="A15838" t="str" cm="1">
        <f t="array" aca="1" ref="A15838" ca="1">IFERROR(_xlfn.XLOOKUP(attendance__2[[#This Row],[ID]],_xlfn._xlws.FILTER(Table1[Old ID],Table1[Old ID]&lt;&gt;0),_xlfn._xlws.FILTER(Changelog!$C$2:$C$110,Changelog!$C$2:$C$110&lt;&gt;""),attendance__2[[#This Row],[ID]]),"")</f>
        <v/>
      </c>
      <c r="D15838" t="str">
        <f ca="1">IFERROR(_xlfn.IFNA(IF((A15838-FLOOR(A15838,100))&lt;10,"الخدام",LOOKUP(FLOOR(A15838,100),Table2[ID start],Table2[Class])),"الخدام"),"")</f>
        <v/>
      </c>
    </row>
    <row r="15839" spans="1:4" x14ac:dyDescent="0.25">
      <c r="A15839" t="str" cm="1">
        <f t="array" aca="1" ref="A15839" ca="1">IFERROR(_xlfn.XLOOKUP(attendance__2[[#This Row],[ID]],_xlfn._xlws.FILTER(Table1[Old ID],Table1[Old ID]&lt;&gt;0),_xlfn._xlws.FILTER(Changelog!$C$2:$C$110,Changelog!$C$2:$C$110&lt;&gt;""),attendance__2[[#This Row],[ID]]),"")</f>
        <v/>
      </c>
      <c r="D15839" t="str">
        <f ca="1">IFERROR(_xlfn.IFNA(IF((A15839-FLOOR(A15839,100))&lt;10,"الخدام",LOOKUP(FLOOR(A15839,100),Table2[ID start],Table2[Class])),"الخدام"),"")</f>
        <v/>
      </c>
    </row>
    <row r="15840" spans="1:4" x14ac:dyDescent="0.25">
      <c r="A15840" t="str" cm="1">
        <f t="array" aca="1" ref="A15840" ca="1">IFERROR(_xlfn.XLOOKUP(attendance__2[[#This Row],[ID]],_xlfn._xlws.FILTER(Table1[Old ID],Table1[Old ID]&lt;&gt;0),_xlfn._xlws.FILTER(Changelog!$C$2:$C$110,Changelog!$C$2:$C$110&lt;&gt;""),attendance__2[[#This Row],[ID]]),"")</f>
        <v/>
      </c>
      <c r="D15840" t="str">
        <f ca="1">IFERROR(_xlfn.IFNA(IF((A15840-FLOOR(A15840,100))&lt;10,"الخدام",LOOKUP(FLOOR(A15840,100),Table2[ID start],Table2[Class])),"الخدام"),"")</f>
        <v/>
      </c>
    </row>
    <row r="15841" spans="1:4" x14ac:dyDescent="0.25">
      <c r="A15841" t="str" cm="1">
        <f t="array" aca="1" ref="A15841" ca="1">IFERROR(_xlfn.XLOOKUP(attendance__2[[#This Row],[ID]],_xlfn._xlws.FILTER(Table1[Old ID],Table1[Old ID]&lt;&gt;0),_xlfn._xlws.FILTER(Changelog!$C$2:$C$110,Changelog!$C$2:$C$110&lt;&gt;""),attendance__2[[#This Row],[ID]]),"")</f>
        <v/>
      </c>
      <c r="D15841" t="str">
        <f ca="1">IFERROR(_xlfn.IFNA(IF((A15841-FLOOR(A15841,100))&lt;10,"الخدام",LOOKUP(FLOOR(A15841,100),Table2[ID start],Table2[Class])),"الخدام"),"")</f>
        <v/>
      </c>
    </row>
    <row r="15842" spans="1:4" x14ac:dyDescent="0.25">
      <c r="A15842" t="str" cm="1">
        <f t="array" aca="1" ref="A15842" ca="1">IFERROR(_xlfn.XLOOKUP(attendance__2[[#This Row],[ID]],_xlfn._xlws.FILTER(Table1[Old ID],Table1[Old ID]&lt;&gt;0),_xlfn._xlws.FILTER(Changelog!$C$2:$C$110,Changelog!$C$2:$C$110&lt;&gt;""),attendance__2[[#This Row],[ID]]),"")</f>
        <v/>
      </c>
      <c r="D15842" t="str">
        <f ca="1">IFERROR(_xlfn.IFNA(IF((A15842-FLOOR(A15842,100))&lt;10,"الخدام",LOOKUP(FLOOR(A15842,100),Table2[ID start],Table2[Class])),"الخدام"),"")</f>
        <v/>
      </c>
    </row>
    <row r="15843" spans="1:4" x14ac:dyDescent="0.25">
      <c r="A15843" t="str" cm="1">
        <f t="array" aca="1" ref="A15843" ca="1">IFERROR(_xlfn.XLOOKUP(attendance__2[[#This Row],[ID]],_xlfn._xlws.FILTER(Table1[Old ID],Table1[Old ID]&lt;&gt;0),_xlfn._xlws.FILTER(Changelog!$C$2:$C$110,Changelog!$C$2:$C$110&lt;&gt;""),attendance__2[[#This Row],[ID]]),"")</f>
        <v/>
      </c>
      <c r="D15843" t="str">
        <f ca="1">IFERROR(_xlfn.IFNA(IF((A15843-FLOOR(A15843,100))&lt;10,"الخدام",LOOKUP(FLOOR(A15843,100),Table2[ID start],Table2[Class])),"الخدام"),"")</f>
        <v/>
      </c>
    </row>
    <row r="15844" spans="1:4" x14ac:dyDescent="0.25">
      <c r="A15844" t="str" cm="1">
        <f t="array" aca="1" ref="A15844" ca="1">IFERROR(_xlfn.XLOOKUP(attendance__2[[#This Row],[ID]],_xlfn._xlws.FILTER(Table1[Old ID],Table1[Old ID]&lt;&gt;0),_xlfn._xlws.FILTER(Changelog!$C$2:$C$110,Changelog!$C$2:$C$110&lt;&gt;""),attendance__2[[#This Row],[ID]]),"")</f>
        <v/>
      </c>
      <c r="D15844" t="str">
        <f ca="1">IFERROR(_xlfn.IFNA(IF((A15844-FLOOR(A15844,100))&lt;10,"الخدام",LOOKUP(FLOOR(A15844,100),Table2[ID start],Table2[Class])),"الخدام"),"")</f>
        <v/>
      </c>
    </row>
    <row r="15845" spans="1:4" x14ac:dyDescent="0.25">
      <c r="A15845" t="str" cm="1">
        <f t="array" aca="1" ref="A15845" ca="1">IFERROR(_xlfn.XLOOKUP(attendance__2[[#This Row],[ID]],_xlfn._xlws.FILTER(Table1[Old ID],Table1[Old ID]&lt;&gt;0),_xlfn._xlws.FILTER(Changelog!$C$2:$C$110,Changelog!$C$2:$C$110&lt;&gt;""),attendance__2[[#This Row],[ID]]),"")</f>
        <v/>
      </c>
      <c r="D15845" t="str">
        <f ca="1">IFERROR(_xlfn.IFNA(IF((A15845-FLOOR(A15845,100))&lt;10,"الخدام",LOOKUP(FLOOR(A15845,100),Table2[ID start],Table2[Class])),"الخدام"),"")</f>
        <v/>
      </c>
    </row>
    <row r="15846" spans="1:4" x14ac:dyDescent="0.25">
      <c r="A15846" t="str" cm="1">
        <f t="array" aca="1" ref="A15846" ca="1">IFERROR(_xlfn.XLOOKUP(attendance__2[[#This Row],[ID]],_xlfn._xlws.FILTER(Table1[Old ID],Table1[Old ID]&lt;&gt;0),_xlfn._xlws.FILTER(Changelog!$C$2:$C$110,Changelog!$C$2:$C$110&lt;&gt;""),attendance__2[[#This Row],[ID]]),"")</f>
        <v/>
      </c>
      <c r="D15846" t="str">
        <f ca="1">IFERROR(_xlfn.IFNA(IF((A15846-FLOOR(A15846,100))&lt;10,"الخدام",LOOKUP(FLOOR(A15846,100),Table2[ID start],Table2[Class])),"الخدام"),"")</f>
        <v/>
      </c>
    </row>
    <row r="15847" spans="1:4" x14ac:dyDescent="0.25">
      <c r="A15847" t="str" cm="1">
        <f t="array" aca="1" ref="A15847" ca="1">IFERROR(_xlfn.XLOOKUP(attendance__2[[#This Row],[ID]],_xlfn._xlws.FILTER(Table1[Old ID],Table1[Old ID]&lt;&gt;0),_xlfn._xlws.FILTER(Changelog!$C$2:$C$110,Changelog!$C$2:$C$110&lt;&gt;""),attendance__2[[#This Row],[ID]]),"")</f>
        <v/>
      </c>
      <c r="D15847" t="str">
        <f ca="1">IFERROR(_xlfn.IFNA(IF((A15847-FLOOR(A15847,100))&lt;10,"الخدام",LOOKUP(FLOOR(A15847,100),Table2[ID start],Table2[Class])),"الخدام"),"")</f>
        <v/>
      </c>
    </row>
    <row r="15848" spans="1:4" x14ac:dyDescent="0.25">
      <c r="A15848" t="str" cm="1">
        <f t="array" aca="1" ref="A15848" ca="1">IFERROR(_xlfn.XLOOKUP(attendance__2[[#This Row],[ID]],_xlfn._xlws.FILTER(Table1[Old ID],Table1[Old ID]&lt;&gt;0),_xlfn._xlws.FILTER(Changelog!$C$2:$C$110,Changelog!$C$2:$C$110&lt;&gt;""),attendance__2[[#This Row],[ID]]),"")</f>
        <v/>
      </c>
      <c r="D15848" t="str">
        <f ca="1">IFERROR(_xlfn.IFNA(IF((A15848-FLOOR(A15848,100))&lt;10,"الخدام",LOOKUP(FLOOR(A15848,100),Table2[ID start],Table2[Class])),"الخدام"),"")</f>
        <v/>
      </c>
    </row>
    <row r="15849" spans="1:4" x14ac:dyDescent="0.25">
      <c r="A15849" t="str" cm="1">
        <f t="array" aca="1" ref="A15849" ca="1">IFERROR(_xlfn.XLOOKUP(attendance__2[[#This Row],[ID]],_xlfn._xlws.FILTER(Table1[Old ID],Table1[Old ID]&lt;&gt;0),_xlfn._xlws.FILTER(Changelog!$C$2:$C$110,Changelog!$C$2:$C$110&lt;&gt;""),attendance__2[[#This Row],[ID]]),"")</f>
        <v/>
      </c>
      <c r="D15849" t="str">
        <f ca="1">IFERROR(_xlfn.IFNA(IF((A15849-FLOOR(A15849,100))&lt;10,"الخدام",LOOKUP(FLOOR(A15849,100),Table2[ID start],Table2[Class])),"الخدام"),"")</f>
        <v/>
      </c>
    </row>
    <row r="15850" spans="1:4" x14ac:dyDescent="0.25">
      <c r="A15850" t="str" cm="1">
        <f t="array" aca="1" ref="A15850" ca="1">IFERROR(_xlfn.XLOOKUP(attendance__2[[#This Row],[ID]],_xlfn._xlws.FILTER(Table1[Old ID],Table1[Old ID]&lt;&gt;0),_xlfn._xlws.FILTER(Changelog!$C$2:$C$110,Changelog!$C$2:$C$110&lt;&gt;""),attendance__2[[#This Row],[ID]]),"")</f>
        <v/>
      </c>
      <c r="D15850" t="str">
        <f ca="1">IFERROR(_xlfn.IFNA(IF((A15850-FLOOR(A15850,100))&lt;10,"الخدام",LOOKUP(FLOOR(A15850,100),Table2[ID start],Table2[Class])),"الخدام"),"")</f>
        <v/>
      </c>
    </row>
    <row r="15851" spans="1:4" x14ac:dyDescent="0.25">
      <c r="A15851" t="str" cm="1">
        <f t="array" aca="1" ref="A15851" ca="1">IFERROR(_xlfn.XLOOKUP(attendance__2[[#This Row],[ID]],_xlfn._xlws.FILTER(Table1[Old ID],Table1[Old ID]&lt;&gt;0),_xlfn._xlws.FILTER(Changelog!$C$2:$C$110,Changelog!$C$2:$C$110&lt;&gt;""),attendance__2[[#This Row],[ID]]),"")</f>
        <v/>
      </c>
      <c r="D15851" t="str">
        <f ca="1">IFERROR(_xlfn.IFNA(IF((A15851-FLOOR(A15851,100))&lt;10,"الخدام",LOOKUP(FLOOR(A15851,100),Table2[ID start],Table2[Class])),"الخدام"),"")</f>
        <v/>
      </c>
    </row>
    <row r="15852" spans="1:4" x14ac:dyDescent="0.25">
      <c r="A15852" t="str" cm="1">
        <f t="array" aca="1" ref="A15852" ca="1">IFERROR(_xlfn.XLOOKUP(attendance__2[[#This Row],[ID]],_xlfn._xlws.FILTER(Table1[Old ID],Table1[Old ID]&lt;&gt;0),_xlfn._xlws.FILTER(Changelog!$C$2:$C$110,Changelog!$C$2:$C$110&lt;&gt;""),attendance__2[[#This Row],[ID]]),"")</f>
        <v/>
      </c>
      <c r="D15852" t="str">
        <f ca="1">IFERROR(_xlfn.IFNA(IF((A15852-FLOOR(A15852,100))&lt;10,"الخدام",LOOKUP(FLOOR(A15852,100),Table2[ID start],Table2[Class])),"الخدام"),"")</f>
        <v/>
      </c>
    </row>
    <row r="15853" spans="1:4" x14ac:dyDescent="0.25">
      <c r="A15853" t="str" cm="1">
        <f t="array" aca="1" ref="A15853" ca="1">IFERROR(_xlfn.XLOOKUP(attendance__2[[#This Row],[ID]],_xlfn._xlws.FILTER(Table1[Old ID],Table1[Old ID]&lt;&gt;0),_xlfn._xlws.FILTER(Changelog!$C$2:$C$110,Changelog!$C$2:$C$110&lt;&gt;""),attendance__2[[#This Row],[ID]]),"")</f>
        <v/>
      </c>
      <c r="D15853" t="str">
        <f ca="1">IFERROR(_xlfn.IFNA(IF((A15853-FLOOR(A15853,100))&lt;10,"الخدام",LOOKUP(FLOOR(A15853,100),Table2[ID start],Table2[Class])),"الخدام"),"")</f>
        <v/>
      </c>
    </row>
    <row r="15854" spans="1:4" x14ac:dyDescent="0.25">
      <c r="A15854" t="str" cm="1">
        <f t="array" aca="1" ref="A15854" ca="1">IFERROR(_xlfn.XLOOKUP(attendance__2[[#This Row],[ID]],_xlfn._xlws.FILTER(Table1[Old ID],Table1[Old ID]&lt;&gt;0),_xlfn._xlws.FILTER(Changelog!$C$2:$C$110,Changelog!$C$2:$C$110&lt;&gt;""),attendance__2[[#This Row],[ID]]),"")</f>
        <v/>
      </c>
      <c r="D15854" t="str">
        <f ca="1">IFERROR(_xlfn.IFNA(IF((A15854-FLOOR(A15854,100))&lt;10,"الخدام",LOOKUP(FLOOR(A15854,100),Table2[ID start],Table2[Class])),"الخدام"),"")</f>
        <v/>
      </c>
    </row>
    <row r="15855" spans="1:4" x14ac:dyDescent="0.25">
      <c r="A15855" t="str" cm="1">
        <f t="array" aca="1" ref="A15855" ca="1">IFERROR(_xlfn.XLOOKUP(attendance__2[[#This Row],[ID]],_xlfn._xlws.FILTER(Table1[Old ID],Table1[Old ID]&lt;&gt;0),_xlfn._xlws.FILTER(Changelog!$C$2:$C$110,Changelog!$C$2:$C$110&lt;&gt;""),attendance__2[[#This Row],[ID]]),"")</f>
        <v/>
      </c>
      <c r="D15855" t="str">
        <f ca="1">IFERROR(_xlfn.IFNA(IF((A15855-FLOOR(A15855,100))&lt;10,"الخدام",LOOKUP(FLOOR(A15855,100),Table2[ID start],Table2[Class])),"الخدام"),"")</f>
        <v/>
      </c>
    </row>
    <row r="15856" spans="1:4" x14ac:dyDescent="0.25">
      <c r="A15856" t="str" cm="1">
        <f t="array" aca="1" ref="A15856" ca="1">IFERROR(_xlfn.XLOOKUP(attendance__2[[#This Row],[ID]],_xlfn._xlws.FILTER(Table1[Old ID],Table1[Old ID]&lt;&gt;0),_xlfn._xlws.FILTER(Changelog!$C$2:$C$110,Changelog!$C$2:$C$110&lt;&gt;""),attendance__2[[#This Row],[ID]]),"")</f>
        <v/>
      </c>
      <c r="D15856" t="str">
        <f ca="1">IFERROR(_xlfn.IFNA(IF((A15856-FLOOR(A15856,100))&lt;10,"الخدام",LOOKUP(FLOOR(A15856,100),Table2[ID start],Table2[Class])),"الخدام"),"")</f>
        <v/>
      </c>
    </row>
    <row r="15857" spans="1:4" x14ac:dyDescent="0.25">
      <c r="A15857" t="str" cm="1">
        <f t="array" aca="1" ref="A15857" ca="1">IFERROR(_xlfn.XLOOKUP(attendance__2[[#This Row],[ID]],_xlfn._xlws.FILTER(Table1[Old ID],Table1[Old ID]&lt;&gt;0),_xlfn._xlws.FILTER(Changelog!$C$2:$C$110,Changelog!$C$2:$C$110&lt;&gt;""),attendance__2[[#This Row],[ID]]),"")</f>
        <v/>
      </c>
      <c r="D15857" t="str">
        <f ca="1">IFERROR(_xlfn.IFNA(IF((A15857-FLOOR(A15857,100))&lt;10,"الخدام",LOOKUP(FLOOR(A15857,100),Table2[ID start],Table2[Class])),"الخدام"),"")</f>
        <v/>
      </c>
    </row>
    <row r="15858" spans="1:4" x14ac:dyDescent="0.25">
      <c r="A15858" t="str" cm="1">
        <f t="array" aca="1" ref="A15858" ca="1">IFERROR(_xlfn.XLOOKUP(attendance__2[[#This Row],[ID]],_xlfn._xlws.FILTER(Table1[Old ID],Table1[Old ID]&lt;&gt;0),_xlfn._xlws.FILTER(Changelog!$C$2:$C$110,Changelog!$C$2:$C$110&lt;&gt;""),attendance__2[[#This Row],[ID]]),"")</f>
        <v/>
      </c>
      <c r="D15858" t="str">
        <f ca="1">IFERROR(_xlfn.IFNA(IF((A15858-FLOOR(A15858,100))&lt;10,"الخدام",LOOKUP(FLOOR(A15858,100),Table2[ID start],Table2[Class])),"الخدام"),"")</f>
        <v/>
      </c>
    </row>
    <row r="15859" spans="1:4" x14ac:dyDescent="0.25">
      <c r="A15859" t="str" cm="1">
        <f t="array" aca="1" ref="A15859" ca="1">IFERROR(_xlfn.XLOOKUP(attendance__2[[#This Row],[ID]],_xlfn._xlws.FILTER(Table1[Old ID],Table1[Old ID]&lt;&gt;0),_xlfn._xlws.FILTER(Changelog!$C$2:$C$110,Changelog!$C$2:$C$110&lt;&gt;""),attendance__2[[#This Row],[ID]]),"")</f>
        <v/>
      </c>
      <c r="D15859" t="str">
        <f ca="1">IFERROR(_xlfn.IFNA(IF((A15859-FLOOR(A15859,100))&lt;10,"الخدام",LOOKUP(FLOOR(A15859,100),Table2[ID start],Table2[Class])),"الخدام"),"")</f>
        <v/>
      </c>
    </row>
    <row r="15860" spans="1:4" x14ac:dyDescent="0.25">
      <c r="A15860" t="str" cm="1">
        <f t="array" aca="1" ref="A15860" ca="1">IFERROR(_xlfn.XLOOKUP(attendance__2[[#This Row],[ID]],_xlfn._xlws.FILTER(Table1[Old ID],Table1[Old ID]&lt;&gt;0),_xlfn._xlws.FILTER(Changelog!$C$2:$C$110,Changelog!$C$2:$C$110&lt;&gt;""),attendance__2[[#This Row],[ID]]),"")</f>
        <v/>
      </c>
      <c r="D15860" t="str">
        <f ca="1">IFERROR(_xlfn.IFNA(IF((A15860-FLOOR(A15860,100))&lt;10,"الخدام",LOOKUP(FLOOR(A15860,100),Table2[ID start],Table2[Class])),"الخدام"),"")</f>
        <v/>
      </c>
    </row>
    <row r="15861" spans="1:4" x14ac:dyDescent="0.25">
      <c r="A15861" t="str" cm="1">
        <f t="array" aca="1" ref="A15861" ca="1">IFERROR(_xlfn.XLOOKUP(attendance__2[[#This Row],[ID]],_xlfn._xlws.FILTER(Table1[Old ID],Table1[Old ID]&lt;&gt;0),_xlfn._xlws.FILTER(Changelog!$C$2:$C$110,Changelog!$C$2:$C$110&lt;&gt;""),attendance__2[[#This Row],[ID]]),"")</f>
        <v/>
      </c>
      <c r="D15861" t="str">
        <f ca="1">IFERROR(_xlfn.IFNA(IF((A15861-FLOOR(A15861,100))&lt;10,"الخدام",LOOKUP(FLOOR(A15861,100),Table2[ID start],Table2[Class])),"الخدام"),"")</f>
        <v/>
      </c>
    </row>
    <row r="15862" spans="1:4" x14ac:dyDescent="0.25">
      <c r="A15862" t="str" cm="1">
        <f t="array" aca="1" ref="A15862" ca="1">IFERROR(_xlfn.XLOOKUP(attendance__2[[#This Row],[ID]],_xlfn._xlws.FILTER(Table1[Old ID],Table1[Old ID]&lt;&gt;0),_xlfn._xlws.FILTER(Changelog!$C$2:$C$110,Changelog!$C$2:$C$110&lt;&gt;""),attendance__2[[#This Row],[ID]]),"")</f>
        <v/>
      </c>
      <c r="D15862" t="str">
        <f ca="1">IFERROR(_xlfn.IFNA(IF((A15862-FLOOR(A15862,100))&lt;10,"الخدام",LOOKUP(FLOOR(A15862,100),Table2[ID start],Table2[Class])),"الخدام"),"")</f>
        <v/>
      </c>
    </row>
    <row r="15863" spans="1:4" x14ac:dyDescent="0.25">
      <c r="A15863" t="str" cm="1">
        <f t="array" aca="1" ref="A15863" ca="1">IFERROR(_xlfn.XLOOKUP(attendance__2[[#This Row],[ID]],_xlfn._xlws.FILTER(Table1[Old ID],Table1[Old ID]&lt;&gt;0),_xlfn._xlws.FILTER(Changelog!$C$2:$C$110,Changelog!$C$2:$C$110&lt;&gt;""),attendance__2[[#This Row],[ID]]),"")</f>
        <v/>
      </c>
      <c r="D15863" t="str">
        <f ca="1">IFERROR(_xlfn.IFNA(IF((A15863-FLOOR(A15863,100))&lt;10,"الخدام",LOOKUP(FLOOR(A15863,100),Table2[ID start],Table2[Class])),"الخدام"),"")</f>
        <v/>
      </c>
    </row>
    <row r="15864" spans="1:4" x14ac:dyDescent="0.25">
      <c r="A15864" t="str" cm="1">
        <f t="array" aca="1" ref="A15864" ca="1">IFERROR(_xlfn.XLOOKUP(attendance__2[[#This Row],[ID]],_xlfn._xlws.FILTER(Table1[Old ID],Table1[Old ID]&lt;&gt;0),_xlfn._xlws.FILTER(Changelog!$C$2:$C$110,Changelog!$C$2:$C$110&lt;&gt;""),attendance__2[[#This Row],[ID]]),"")</f>
        <v/>
      </c>
      <c r="D15864" t="str">
        <f ca="1">IFERROR(_xlfn.IFNA(IF((A15864-FLOOR(A15864,100))&lt;10,"الخدام",LOOKUP(FLOOR(A15864,100),Table2[ID start],Table2[Class])),"الخدام"),"")</f>
        <v/>
      </c>
    </row>
    <row r="15865" spans="1:4" x14ac:dyDescent="0.25">
      <c r="A15865" t="str" cm="1">
        <f t="array" aca="1" ref="A15865" ca="1">IFERROR(_xlfn.XLOOKUP(attendance__2[[#This Row],[ID]],_xlfn._xlws.FILTER(Table1[Old ID],Table1[Old ID]&lt;&gt;0),_xlfn._xlws.FILTER(Changelog!$C$2:$C$110,Changelog!$C$2:$C$110&lt;&gt;""),attendance__2[[#This Row],[ID]]),"")</f>
        <v/>
      </c>
      <c r="D15865" t="str">
        <f ca="1">IFERROR(_xlfn.IFNA(IF((A15865-FLOOR(A15865,100))&lt;10,"الخدام",LOOKUP(FLOOR(A15865,100),Table2[ID start],Table2[Class])),"الخدام"),"")</f>
        <v/>
      </c>
    </row>
    <row r="15866" spans="1:4" x14ac:dyDescent="0.25">
      <c r="A15866" t="str" cm="1">
        <f t="array" aca="1" ref="A15866" ca="1">IFERROR(_xlfn.XLOOKUP(attendance__2[[#This Row],[ID]],_xlfn._xlws.FILTER(Table1[Old ID],Table1[Old ID]&lt;&gt;0),_xlfn._xlws.FILTER(Changelog!$C$2:$C$110,Changelog!$C$2:$C$110&lt;&gt;""),attendance__2[[#This Row],[ID]]),"")</f>
        <v/>
      </c>
      <c r="D15866" t="str">
        <f ca="1">IFERROR(_xlfn.IFNA(IF((A15866-FLOOR(A15866,100))&lt;10,"الخدام",LOOKUP(FLOOR(A15866,100),Table2[ID start],Table2[Class])),"الخدام"),"")</f>
        <v/>
      </c>
    </row>
    <row r="15867" spans="1:4" x14ac:dyDescent="0.25">
      <c r="A15867" t="str" cm="1">
        <f t="array" aca="1" ref="A15867" ca="1">IFERROR(_xlfn.XLOOKUP(attendance__2[[#This Row],[ID]],_xlfn._xlws.FILTER(Table1[Old ID],Table1[Old ID]&lt;&gt;0),_xlfn._xlws.FILTER(Changelog!$C$2:$C$110,Changelog!$C$2:$C$110&lt;&gt;""),attendance__2[[#This Row],[ID]]),"")</f>
        <v/>
      </c>
      <c r="D15867" t="str">
        <f ca="1">IFERROR(_xlfn.IFNA(IF((A15867-FLOOR(A15867,100))&lt;10,"الخدام",LOOKUP(FLOOR(A15867,100),Table2[ID start],Table2[Class])),"الخدام"),"")</f>
        <v/>
      </c>
    </row>
    <row r="15868" spans="1:4" x14ac:dyDescent="0.25">
      <c r="A15868" t="str" cm="1">
        <f t="array" aca="1" ref="A15868" ca="1">IFERROR(_xlfn.XLOOKUP(attendance__2[[#This Row],[ID]],_xlfn._xlws.FILTER(Table1[Old ID],Table1[Old ID]&lt;&gt;0),_xlfn._xlws.FILTER(Changelog!$C$2:$C$110,Changelog!$C$2:$C$110&lt;&gt;""),attendance__2[[#This Row],[ID]]),"")</f>
        <v/>
      </c>
      <c r="D15868" t="str">
        <f ca="1">IFERROR(_xlfn.IFNA(IF((A15868-FLOOR(A15868,100))&lt;10,"الخدام",LOOKUP(FLOOR(A15868,100),Table2[ID start],Table2[Class])),"الخدام"),"")</f>
        <v/>
      </c>
    </row>
    <row r="15869" spans="1:4" x14ac:dyDescent="0.25">
      <c r="A15869" t="str" cm="1">
        <f t="array" aca="1" ref="A15869" ca="1">IFERROR(_xlfn.XLOOKUP(attendance__2[[#This Row],[ID]],_xlfn._xlws.FILTER(Table1[Old ID],Table1[Old ID]&lt;&gt;0),_xlfn._xlws.FILTER(Changelog!$C$2:$C$110,Changelog!$C$2:$C$110&lt;&gt;""),attendance__2[[#This Row],[ID]]),"")</f>
        <v/>
      </c>
      <c r="D15869" t="str">
        <f ca="1">IFERROR(_xlfn.IFNA(IF((A15869-FLOOR(A15869,100))&lt;10,"الخدام",LOOKUP(FLOOR(A15869,100),Table2[ID start],Table2[Class])),"الخدام"),"")</f>
        <v/>
      </c>
    </row>
    <row r="15870" spans="1:4" x14ac:dyDescent="0.25">
      <c r="A15870" t="str" cm="1">
        <f t="array" aca="1" ref="A15870" ca="1">IFERROR(_xlfn.XLOOKUP(attendance__2[[#This Row],[ID]],_xlfn._xlws.FILTER(Table1[Old ID],Table1[Old ID]&lt;&gt;0),_xlfn._xlws.FILTER(Changelog!$C$2:$C$110,Changelog!$C$2:$C$110&lt;&gt;""),attendance__2[[#This Row],[ID]]),"")</f>
        <v/>
      </c>
      <c r="D15870" t="str">
        <f ca="1">IFERROR(_xlfn.IFNA(IF((A15870-FLOOR(A15870,100))&lt;10,"الخدام",LOOKUP(FLOOR(A15870,100),Table2[ID start],Table2[Class])),"الخدام"),"")</f>
        <v/>
      </c>
    </row>
    <row r="15871" spans="1:4" x14ac:dyDescent="0.25">
      <c r="A15871" t="str" cm="1">
        <f t="array" aca="1" ref="A15871" ca="1">IFERROR(_xlfn.XLOOKUP(attendance__2[[#This Row],[ID]],_xlfn._xlws.FILTER(Table1[Old ID],Table1[Old ID]&lt;&gt;0),_xlfn._xlws.FILTER(Changelog!$C$2:$C$110,Changelog!$C$2:$C$110&lt;&gt;""),attendance__2[[#This Row],[ID]]),"")</f>
        <v/>
      </c>
      <c r="D15871" t="str">
        <f ca="1">IFERROR(_xlfn.IFNA(IF((A15871-FLOOR(A15871,100))&lt;10,"الخدام",LOOKUP(FLOOR(A15871,100),Table2[ID start],Table2[Class])),"الخدام"),"")</f>
        <v/>
      </c>
    </row>
    <row r="15872" spans="1:4" x14ac:dyDescent="0.25">
      <c r="A15872" t="str" cm="1">
        <f t="array" aca="1" ref="A15872" ca="1">IFERROR(_xlfn.XLOOKUP(attendance__2[[#This Row],[ID]],_xlfn._xlws.FILTER(Table1[Old ID],Table1[Old ID]&lt;&gt;0),_xlfn._xlws.FILTER(Changelog!$C$2:$C$110,Changelog!$C$2:$C$110&lt;&gt;""),attendance__2[[#This Row],[ID]]),"")</f>
        <v/>
      </c>
      <c r="D15872" t="str">
        <f ca="1">IFERROR(_xlfn.IFNA(IF((A15872-FLOOR(A15872,100))&lt;10,"الخدام",LOOKUP(FLOOR(A15872,100),Table2[ID start],Table2[Class])),"الخدام"),"")</f>
        <v/>
      </c>
    </row>
    <row r="15873" spans="1:4" x14ac:dyDescent="0.25">
      <c r="A15873" t="str" cm="1">
        <f t="array" aca="1" ref="A15873" ca="1">IFERROR(_xlfn.XLOOKUP(attendance__2[[#This Row],[ID]],_xlfn._xlws.FILTER(Table1[Old ID],Table1[Old ID]&lt;&gt;0),_xlfn._xlws.FILTER(Changelog!$C$2:$C$110,Changelog!$C$2:$C$110&lt;&gt;""),attendance__2[[#This Row],[ID]]),"")</f>
        <v/>
      </c>
      <c r="D15873" t="str">
        <f ca="1">IFERROR(_xlfn.IFNA(IF((A15873-FLOOR(A15873,100))&lt;10,"الخدام",LOOKUP(FLOOR(A15873,100),Table2[ID start],Table2[Class])),"الخدام"),"")</f>
        <v/>
      </c>
    </row>
    <row r="15874" spans="1:4" x14ac:dyDescent="0.25">
      <c r="A15874" t="str" cm="1">
        <f t="array" aca="1" ref="A15874" ca="1">IFERROR(_xlfn.XLOOKUP(attendance__2[[#This Row],[ID]],_xlfn._xlws.FILTER(Table1[Old ID],Table1[Old ID]&lt;&gt;0),_xlfn._xlws.FILTER(Changelog!$C$2:$C$110,Changelog!$C$2:$C$110&lt;&gt;""),attendance__2[[#This Row],[ID]]),"")</f>
        <v/>
      </c>
      <c r="D15874" t="str">
        <f ca="1">IFERROR(_xlfn.IFNA(IF((A15874-FLOOR(A15874,100))&lt;10,"الخدام",LOOKUP(FLOOR(A15874,100),Table2[ID start],Table2[Class])),"الخدام"),"")</f>
        <v/>
      </c>
    </row>
    <row r="15875" spans="1:4" x14ac:dyDescent="0.25">
      <c r="A15875" t="str" cm="1">
        <f t="array" aca="1" ref="A15875" ca="1">IFERROR(_xlfn.XLOOKUP(attendance__2[[#This Row],[ID]],_xlfn._xlws.FILTER(Table1[Old ID],Table1[Old ID]&lt;&gt;0),_xlfn._xlws.FILTER(Changelog!$C$2:$C$110,Changelog!$C$2:$C$110&lt;&gt;""),attendance__2[[#This Row],[ID]]),"")</f>
        <v/>
      </c>
      <c r="D15875" t="str">
        <f ca="1">IFERROR(_xlfn.IFNA(IF((A15875-FLOOR(A15875,100))&lt;10,"الخدام",LOOKUP(FLOOR(A15875,100),Table2[ID start],Table2[Class])),"الخدام"),"")</f>
        <v/>
      </c>
    </row>
    <row r="15876" spans="1:4" x14ac:dyDescent="0.25">
      <c r="A15876" t="str" cm="1">
        <f t="array" aca="1" ref="A15876" ca="1">IFERROR(_xlfn.XLOOKUP(attendance__2[[#This Row],[ID]],_xlfn._xlws.FILTER(Table1[Old ID],Table1[Old ID]&lt;&gt;0),_xlfn._xlws.FILTER(Changelog!$C$2:$C$110,Changelog!$C$2:$C$110&lt;&gt;""),attendance__2[[#This Row],[ID]]),"")</f>
        <v/>
      </c>
      <c r="D15876" t="str">
        <f ca="1">IFERROR(_xlfn.IFNA(IF((A15876-FLOOR(A15876,100))&lt;10,"الخدام",LOOKUP(FLOOR(A15876,100),Table2[ID start],Table2[Class])),"الخدام"),"")</f>
        <v/>
      </c>
    </row>
    <row r="15877" spans="1:4" x14ac:dyDescent="0.25">
      <c r="A15877" t="str" cm="1">
        <f t="array" aca="1" ref="A15877" ca="1">IFERROR(_xlfn.XLOOKUP(attendance__2[[#This Row],[ID]],_xlfn._xlws.FILTER(Table1[Old ID],Table1[Old ID]&lt;&gt;0),_xlfn._xlws.FILTER(Changelog!$C$2:$C$110,Changelog!$C$2:$C$110&lt;&gt;""),attendance__2[[#This Row],[ID]]),"")</f>
        <v/>
      </c>
      <c r="D15877" t="str">
        <f ca="1">IFERROR(_xlfn.IFNA(IF((A15877-FLOOR(A15877,100))&lt;10,"الخدام",LOOKUP(FLOOR(A15877,100),Table2[ID start],Table2[Class])),"الخدام"),"")</f>
        <v/>
      </c>
    </row>
    <row r="15878" spans="1:4" x14ac:dyDescent="0.25">
      <c r="A15878" t="str" cm="1">
        <f t="array" aca="1" ref="A15878" ca="1">IFERROR(_xlfn.XLOOKUP(attendance__2[[#This Row],[ID]],_xlfn._xlws.FILTER(Table1[Old ID],Table1[Old ID]&lt;&gt;0),_xlfn._xlws.FILTER(Changelog!$C$2:$C$110,Changelog!$C$2:$C$110&lt;&gt;""),attendance__2[[#This Row],[ID]]),"")</f>
        <v/>
      </c>
      <c r="D15878" t="str">
        <f ca="1">IFERROR(_xlfn.IFNA(IF((A15878-FLOOR(A15878,100))&lt;10,"الخدام",LOOKUP(FLOOR(A15878,100),Table2[ID start],Table2[Class])),"الخدام"),"")</f>
        <v/>
      </c>
    </row>
    <row r="15879" spans="1:4" x14ac:dyDescent="0.25">
      <c r="A15879" t="str" cm="1">
        <f t="array" aca="1" ref="A15879" ca="1">IFERROR(_xlfn.XLOOKUP(attendance__2[[#This Row],[ID]],_xlfn._xlws.FILTER(Table1[Old ID],Table1[Old ID]&lt;&gt;0),_xlfn._xlws.FILTER(Changelog!$C$2:$C$110,Changelog!$C$2:$C$110&lt;&gt;""),attendance__2[[#This Row],[ID]]),"")</f>
        <v/>
      </c>
      <c r="D15879" t="str">
        <f ca="1">IFERROR(_xlfn.IFNA(IF((A15879-FLOOR(A15879,100))&lt;10,"الخدام",LOOKUP(FLOOR(A15879,100),Table2[ID start],Table2[Class])),"الخدام"),"")</f>
        <v/>
      </c>
    </row>
    <row r="15880" spans="1:4" x14ac:dyDescent="0.25">
      <c r="A15880" t="str" cm="1">
        <f t="array" aca="1" ref="A15880" ca="1">IFERROR(_xlfn.XLOOKUP(attendance__2[[#This Row],[ID]],_xlfn._xlws.FILTER(Table1[Old ID],Table1[Old ID]&lt;&gt;0),_xlfn._xlws.FILTER(Changelog!$C$2:$C$110,Changelog!$C$2:$C$110&lt;&gt;""),attendance__2[[#This Row],[ID]]),"")</f>
        <v/>
      </c>
      <c r="D15880" t="str">
        <f ca="1">IFERROR(_xlfn.IFNA(IF((A15880-FLOOR(A15880,100))&lt;10,"الخدام",LOOKUP(FLOOR(A15880,100),Table2[ID start],Table2[Class])),"الخدام"),"")</f>
        <v/>
      </c>
    </row>
    <row r="15881" spans="1:4" x14ac:dyDescent="0.25">
      <c r="A15881" t="str" cm="1">
        <f t="array" aca="1" ref="A15881" ca="1">IFERROR(_xlfn.XLOOKUP(attendance__2[[#This Row],[ID]],_xlfn._xlws.FILTER(Table1[Old ID],Table1[Old ID]&lt;&gt;0),_xlfn._xlws.FILTER(Changelog!$C$2:$C$110,Changelog!$C$2:$C$110&lt;&gt;""),attendance__2[[#This Row],[ID]]),"")</f>
        <v/>
      </c>
      <c r="D15881" t="str">
        <f ca="1">IFERROR(_xlfn.IFNA(IF((A15881-FLOOR(A15881,100))&lt;10,"الخدام",LOOKUP(FLOOR(A15881,100),Table2[ID start],Table2[Class])),"الخدام"),"")</f>
        <v/>
      </c>
    </row>
    <row r="15882" spans="1:4" x14ac:dyDescent="0.25">
      <c r="A15882" t="str" cm="1">
        <f t="array" aca="1" ref="A15882" ca="1">IFERROR(_xlfn.XLOOKUP(attendance__2[[#This Row],[ID]],_xlfn._xlws.FILTER(Table1[Old ID],Table1[Old ID]&lt;&gt;0),_xlfn._xlws.FILTER(Changelog!$C$2:$C$110,Changelog!$C$2:$C$110&lt;&gt;""),attendance__2[[#This Row],[ID]]),"")</f>
        <v/>
      </c>
      <c r="D15882" t="str">
        <f ca="1">IFERROR(_xlfn.IFNA(IF((A15882-FLOOR(A15882,100))&lt;10,"الخدام",LOOKUP(FLOOR(A15882,100),Table2[ID start],Table2[Class])),"الخدام"),"")</f>
        <v/>
      </c>
    </row>
    <row r="15883" spans="1:4" x14ac:dyDescent="0.25">
      <c r="A15883" t="str" cm="1">
        <f t="array" aca="1" ref="A15883" ca="1">IFERROR(_xlfn.XLOOKUP(attendance__2[[#This Row],[ID]],_xlfn._xlws.FILTER(Table1[Old ID],Table1[Old ID]&lt;&gt;0),_xlfn._xlws.FILTER(Changelog!$C$2:$C$110,Changelog!$C$2:$C$110&lt;&gt;""),attendance__2[[#This Row],[ID]]),"")</f>
        <v/>
      </c>
      <c r="D15883" t="str">
        <f ca="1">IFERROR(_xlfn.IFNA(IF((A15883-FLOOR(A15883,100))&lt;10,"الخدام",LOOKUP(FLOOR(A15883,100),Table2[ID start],Table2[Class])),"الخدام"),"")</f>
        <v/>
      </c>
    </row>
    <row r="15884" spans="1:4" x14ac:dyDescent="0.25">
      <c r="A15884" t="str" cm="1">
        <f t="array" aca="1" ref="A15884" ca="1">IFERROR(_xlfn.XLOOKUP(attendance__2[[#This Row],[ID]],_xlfn._xlws.FILTER(Table1[Old ID],Table1[Old ID]&lt;&gt;0),_xlfn._xlws.FILTER(Changelog!$C$2:$C$110,Changelog!$C$2:$C$110&lt;&gt;""),attendance__2[[#This Row],[ID]]),"")</f>
        <v/>
      </c>
      <c r="D15884" t="str">
        <f ca="1">IFERROR(_xlfn.IFNA(IF((A15884-FLOOR(A15884,100))&lt;10,"الخدام",LOOKUP(FLOOR(A15884,100),Table2[ID start],Table2[Class])),"الخدام"),"")</f>
        <v/>
      </c>
    </row>
    <row r="15885" spans="1:4" x14ac:dyDescent="0.25">
      <c r="A15885" t="str" cm="1">
        <f t="array" aca="1" ref="A15885" ca="1">IFERROR(_xlfn.XLOOKUP(attendance__2[[#This Row],[ID]],_xlfn._xlws.FILTER(Table1[Old ID],Table1[Old ID]&lt;&gt;0),_xlfn._xlws.FILTER(Changelog!$C$2:$C$110,Changelog!$C$2:$C$110&lt;&gt;""),attendance__2[[#This Row],[ID]]),"")</f>
        <v/>
      </c>
      <c r="D15885" t="str">
        <f ca="1">IFERROR(_xlfn.IFNA(IF((A15885-FLOOR(A15885,100))&lt;10,"الخدام",LOOKUP(FLOOR(A15885,100),Table2[ID start],Table2[Class])),"الخدام"),"")</f>
        <v/>
      </c>
    </row>
    <row r="15886" spans="1:4" x14ac:dyDescent="0.25">
      <c r="A15886" t="str" cm="1">
        <f t="array" aca="1" ref="A15886" ca="1">IFERROR(_xlfn.XLOOKUP(attendance__2[[#This Row],[ID]],_xlfn._xlws.FILTER(Table1[Old ID],Table1[Old ID]&lt;&gt;0),_xlfn._xlws.FILTER(Changelog!$C$2:$C$110,Changelog!$C$2:$C$110&lt;&gt;""),attendance__2[[#This Row],[ID]]),"")</f>
        <v/>
      </c>
      <c r="D15886" t="str">
        <f ca="1">IFERROR(_xlfn.IFNA(IF((A15886-FLOOR(A15886,100))&lt;10,"الخدام",LOOKUP(FLOOR(A15886,100),Table2[ID start],Table2[Class])),"الخدام"),"")</f>
        <v/>
      </c>
    </row>
    <row r="15887" spans="1:4" x14ac:dyDescent="0.25">
      <c r="A15887" t="str" cm="1">
        <f t="array" aca="1" ref="A15887" ca="1">IFERROR(_xlfn.XLOOKUP(attendance__2[[#This Row],[ID]],_xlfn._xlws.FILTER(Table1[Old ID],Table1[Old ID]&lt;&gt;0),_xlfn._xlws.FILTER(Changelog!$C$2:$C$110,Changelog!$C$2:$C$110&lt;&gt;""),attendance__2[[#This Row],[ID]]),"")</f>
        <v/>
      </c>
      <c r="D15887" t="str">
        <f ca="1">IFERROR(_xlfn.IFNA(IF((A15887-FLOOR(A15887,100))&lt;10,"الخدام",LOOKUP(FLOOR(A15887,100),Table2[ID start],Table2[Class])),"الخدام"),"")</f>
        <v/>
      </c>
    </row>
    <row r="15888" spans="1:4" x14ac:dyDescent="0.25">
      <c r="A15888" t="str" cm="1">
        <f t="array" aca="1" ref="A158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8" t="str">
        <f ca="1">IFERROR(_xlfn.IFNA(IF((A15888-FLOOR(A15888,100))&lt;10,"الخدام",LOOKUP(FLOOR(A15888,100),Table2[ID start],Table2[Class])),"الخدام"),"")</f>
        <v/>
      </c>
    </row>
    <row r="15889" spans="1:4" x14ac:dyDescent="0.25">
      <c r="A15889" t="str" cm="1">
        <f t="array" aca="1" ref="A15889" ca="1">IFERROR(_xlfn.XLOOKUP(attendance__2[[#This Row],[ID]],_xlfn._xlws.FILTER(Table1[Old ID],Table1[Old ID]&lt;&gt;0),_xlfn._xlws.FILTER(Changelog!$C$2:$C$110,Changelog!$C$2:$C$110&lt;&gt;""),attendance__2[[#This Row],[ID]]),"")</f>
        <v/>
      </c>
      <c r="D15889" t="str">
        <f ca="1">IFERROR(_xlfn.IFNA(IF((A15889-FLOOR(A15889,100))&lt;10,"الخدام",LOOKUP(FLOOR(A15889,100),Table2[ID start],Table2[Class])),"الخدام"),"")</f>
        <v/>
      </c>
    </row>
    <row r="15890" spans="1:4" x14ac:dyDescent="0.25">
      <c r="A15890" t="str" cm="1">
        <f t="array" aca="1" ref="A15890" ca="1">IFERROR(_xlfn.XLOOKUP(attendance__2[[#This Row],[ID]],_xlfn._xlws.FILTER(Table1[Old ID],Table1[Old ID]&lt;&gt;0),_xlfn._xlws.FILTER(Changelog!$C$2:$C$110,Changelog!$C$2:$C$110&lt;&gt;""),attendance__2[[#This Row],[ID]]),"")</f>
        <v/>
      </c>
      <c r="D15890" t="str">
        <f ca="1">IFERROR(_xlfn.IFNA(IF((A15890-FLOOR(A15890,100))&lt;10,"الخدام",LOOKUP(FLOOR(A15890,100),Table2[ID start],Table2[Class])),"الخدام"),"")</f>
        <v/>
      </c>
    </row>
    <row r="15891" spans="1:4" x14ac:dyDescent="0.25">
      <c r="A15891" t="str" cm="1">
        <f t="array" aca="1" ref="A15891" ca="1">IFERROR(_xlfn.XLOOKUP(attendance__2[[#This Row],[ID]],_xlfn._xlws.FILTER(Table1[Old ID],Table1[Old ID]&lt;&gt;0),_xlfn._xlws.FILTER(Changelog!$C$2:$C$110,Changelog!$C$2:$C$110&lt;&gt;""),attendance__2[[#This Row],[ID]]),"")</f>
        <v/>
      </c>
      <c r="D15891" t="str">
        <f ca="1">IFERROR(_xlfn.IFNA(IF((A15891-FLOOR(A15891,100))&lt;10,"الخدام",LOOKUP(FLOOR(A15891,100),Table2[ID start],Table2[Class])),"الخدام"),"")</f>
        <v/>
      </c>
    </row>
    <row r="15892" spans="1:4" x14ac:dyDescent="0.25">
      <c r="A15892" t="str" cm="1">
        <f t="array" aca="1" ref="A15892" ca="1">IFERROR(_xlfn.XLOOKUP(attendance__2[[#This Row],[ID]],_xlfn._xlws.FILTER(Table1[Old ID],Table1[Old ID]&lt;&gt;0),_xlfn._xlws.FILTER(Changelog!$C$2:$C$110,Changelog!$C$2:$C$110&lt;&gt;""),attendance__2[[#This Row],[ID]]),"")</f>
        <v/>
      </c>
      <c r="D15892" t="str">
        <f ca="1">IFERROR(_xlfn.IFNA(IF((A15892-FLOOR(A15892,100))&lt;10,"الخدام",LOOKUP(FLOOR(A15892,100),Table2[ID start],Table2[Class])),"الخدام"),"")</f>
        <v/>
      </c>
    </row>
    <row r="15893" spans="1:4" x14ac:dyDescent="0.25">
      <c r="A15893" t="str" cm="1">
        <f t="array" aca="1" ref="A15893" ca="1">IFERROR(_xlfn.XLOOKUP(attendance__2[[#This Row],[ID]],_xlfn._xlws.FILTER(Table1[Old ID],Table1[Old ID]&lt;&gt;0),_xlfn._xlws.FILTER(Changelog!$C$2:$C$110,Changelog!$C$2:$C$110&lt;&gt;""),attendance__2[[#This Row],[ID]]),"")</f>
        <v/>
      </c>
      <c r="D15893" t="str">
        <f ca="1">IFERROR(_xlfn.IFNA(IF((A15893-FLOOR(A15893,100))&lt;10,"الخدام",LOOKUP(FLOOR(A15893,100),Table2[ID start],Table2[Class])),"الخدام"),"")</f>
        <v/>
      </c>
    </row>
    <row r="15894" spans="1:4" x14ac:dyDescent="0.25">
      <c r="A15894" t="str" cm="1">
        <f t="array" aca="1" ref="A15894" ca="1">IFERROR(_xlfn.XLOOKUP(attendance__2[[#This Row],[ID]],_xlfn._xlws.FILTER(Table1[Old ID],Table1[Old ID]&lt;&gt;0),_xlfn._xlws.FILTER(Changelog!$C$2:$C$110,Changelog!$C$2:$C$110&lt;&gt;""),attendance__2[[#This Row],[ID]]),"")</f>
        <v/>
      </c>
      <c r="D15894" t="str">
        <f ca="1">IFERROR(_xlfn.IFNA(IF((A15894-FLOOR(A15894,100))&lt;10,"الخدام",LOOKUP(FLOOR(A15894,100),Table2[ID start],Table2[Class])),"الخدام"),"")</f>
        <v/>
      </c>
    </row>
    <row r="15895" spans="1:4" x14ac:dyDescent="0.25">
      <c r="A15895" t="str" cm="1">
        <f t="array" aca="1" ref="A15895" ca="1">IFERROR(_xlfn.XLOOKUP(attendance__2[[#This Row],[ID]],_xlfn._xlws.FILTER(Table1[Old ID],Table1[Old ID]&lt;&gt;0),_xlfn._xlws.FILTER(Changelog!$C$2:$C$110,Changelog!$C$2:$C$110&lt;&gt;""),attendance__2[[#This Row],[ID]]),"")</f>
        <v/>
      </c>
      <c r="D15895" t="str">
        <f ca="1">IFERROR(_xlfn.IFNA(IF((A15895-FLOOR(A15895,100))&lt;10,"الخدام",LOOKUP(FLOOR(A15895,100),Table2[ID start],Table2[Class])),"الخدام"),"")</f>
        <v/>
      </c>
    </row>
    <row r="15896" spans="1:4" x14ac:dyDescent="0.25">
      <c r="A15896" t="str" cm="1">
        <f t="array" aca="1" ref="A15896" ca="1">IFERROR(_xlfn.XLOOKUP(attendance__2[[#This Row],[ID]],_xlfn._xlws.FILTER(Table1[Old ID],Table1[Old ID]&lt;&gt;0),_xlfn._xlws.FILTER(Changelog!$C$2:$C$110,Changelog!$C$2:$C$110&lt;&gt;""),attendance__2[[#This Row],[ID]]),"")</f>
        <v/>
      </c>
      <c r="D15896" t="str">
        <f ca="1">IFERROR(_xlfn.IFNA(IF((A15896-FLOOR(A15896,100))&lt;10,"الخدام",LOOKUP(FLOOR(A15896,100),Table2[ID start],Table2[Class])),"الخدام"),"")</f>
        <v/>
      </c>
    </row>
    <row r="15897" spans="1:4" x14ac:dyDescent="0.25">
      <c r="A15897" t="str" cm="1">
        <f t="array" aca="1" ref="A15897" ca="1">IFERROR(_xlfn.XLOOKUP(attendance__2[[#This Row],[ID]],_xlfn._xlws.FILTER(Table1[Old ID],Table1[Old ID]&lt;&gt;0),_xlfn._xlws.FILTER(Changelog!$C$2:$C$110,Changelog!$C$2:$C$110&lt;&gt;""),attendance__2[[#This Row],[ID]]),"")</f>
        <v/>
      </c>
      <c r="D15897" t="str">
        <f ca="1">IFERROR(_xlfn.IFNA(IF((A15897-FLOOR(A15897,100))&lt;10,"الخدام",LOOKUP(FLOOR(A15897,100),Table2[ID start],Table2[Class])),"الخدام"),"")</f>
        <v/>
      </c>
    </row>
    <row r="15898" spans="1:4" x14ac:dyDescent="0.25">
      <c r="A15898" t="str" cm="1">
        <f t="array" aca="1" ref="A15898" ca="1">IFERROR(_xlfn.XLOOKUP(attendance__2[[#This Row],[ID]],_xlfn._xlws.FILTER(Table1[Old ID],Table1[Old ID]&lt;&gt;0),_xlfn._xlws.FILTER(Changelog!$C$2:$C$110,Changelog!$C$2:$C$110&lt;&gt;""),attendance__2[[#This Row],[ID]]),"")</f>
        <v/>
      </c>
      <c r="D15898" t="str">
        <f ca="1">IFERROR(_xlfn.IFNA(IF((A15898-FLOOR(A15898,100))&lt;10,"الخدام",LOOKUP(FLOOR(A15898,100),Table2[ID start],Table2[Class])),"الخدام"),"")</f>
        <v/>
      </c>
    </row>
    <row r="15899" spans="1:4" x14ac:dyDescent="0.25">
      <c r="A15899" t="str" cm="1">
        <f t="array" aca="1" ref="A15899" ca="1">IFERROR(_xlfn.XLOOKUP(attendance__2[[#This Row],[ID]],_xlfn._xlws.FILTER(Table1[Old ID],Table1[Old ID]&lt;&gt;0),_xlfn._xlws.FILTER(Changelog!$C$2:$C$110,Changelog!$C$2:$C$110&lt;&gt;""),attendance__2[[#This Row],[ID]]),"")</f>
        <v/>
      </c>
      <c r="D15899" t="str">
        <f ca="1">IFERROR(_xlfn.IFNA(IF((A15899-FLOOR(A15899,100))&lt;10,"الخدام",LOOKUP(FLOOR(A15899,100),Table2[ID start],Table2[Class])),"الخدام"),"")</f>
        <v/>
      </c>
    </row>
    <row r="15900" spans="1:4" x14ac:dyDescent="0.25">
      <c r="A15900" t="str" cm="1">
        <f t="array" aca="1" ref="A15900" ca="1">IFERROR(_xlfn.XLOOKUP(attendance__2[[#This Row],[ID]],_xlfn._xlws.FILTER(Table1[Old ID],Table1[Old ID]&lt;&gt;0),_xlfn._xlws.FILTER(Changelog!$C$2:$C$110,Changelog!$C$2:$C$110&lt;&gt;""),attendance__2[[#This Row],[ID]]),"")</f>
        <v/>
      </c>
      <c r="D15900" t="str">
        <f ca="1">IFERROR(_xlfn.IFNA(IF((A15900-FLOOR(A15900,100))&lt;10,"الخدام",LOOKUP(FLOOR(A15900,100),Table2[ID start],Table2[Class])),"الخدام"),"")</f>
        <v/>
      </c>
    </row>
    <row r="15901" spans="1:4" x14ac:dyDescent="0.25">
      <c r="A15901" t="str" cm="1">
        <f t="array" aca="1" ref="A15901" ca="1">IFERROR(_xlfn.XLOOKUP(attendance__2[[#This Row],[ID]],_xlfn._xlws.FILTER(Table1[Old ID],Table1[Old ID]&lt;&gt;0),_xlfn._xlws.FILTER(Changelog!$C$2:$C$110,Changelog!$C$2:$C$110&lt;&gt;""),attendance__2[[#This Row],[ID]]),"")</f>
        <v/>
      </c>
      <c r="D15901" t="str">
        <f ca="1">IFERROR(_xlfn.IFNA(IF((A15901-FLOOR(A15901,100))&lt;10,"الخدام",LOOKUP(FLOOR(A15901,100),Table2[ID start],Table2[Class])),"الخدام"),"")</f>
        <v/>
      </c>
    </row>
    <row r="15902" spans="1:4" x14ac:dyDescent="0.25">
      <c r="A15902" t="str" cm="1">
        <f t="array" aca="1" ref="A15902" ca="1">IFERROR(_xlfn.XLOOKUP(attendance__2[[#This Row],[ID]],_xlfn._xlws.FILTER(Table1[Old ID],Table1[Old ID]&lt;&gt;0),_xlfn._xlws.FILTER(Changelog!$C$2:$C$110,Changelog!$C$2:$C$110&lt;&gt;""),attendance__2[[#This Row],[ID]]),"")</f>
        <v/>
      </c>
      <c r="D15902" t="str">
        <f ca="1">IFERROR(_xlfn.IFNA(IF((A15902-FLOOR(A15902,100))&lt;10,"الخدام",LOOKUP(FLOOR(A15902,100),Table2[ID start],Table2[Class])),"الخدام"),"")</f>
        <v/>
      </c>
    </row>
    <row r="15903" spans="1:4" x14ac:dyDescent="0.25">
      <c r="A15903" t="str" cm="1">
        <f t="array" aca="1" ref="A15903" ca="1">IFERROR(_xlfn.XLOOKUP(attendance__2[[#This Row],[ID]],_xlfn._xlws.FILTER(Table1[Old ID],Table1[Old ID]&lt;&gt;0),_xlfn._xlws.FILTER(Changelog!$C$2:$C$110,Changelog!$C$2:$C$110&lt;&gt;""),attendance__2[[#This Row],[ID]]),"")</f>
        <v/>
      </c>
      <c r="D15903" t="str">
        <f ca="1">IFERROR(_xlfn.IFNA(IF((A15903-FLOOR(A15903,100))&lt;10,"الخدام",LOOKUP(FLOOR(A15903,100),Table2[ID start],Table2[Class])),"الخدام"),"")</f>
        <v/>
      </c>
    </row>
    <row r="15904" spans="1:4" x14ac:dyDescent="0.25">
      <c r="A15904" t="str" cm="1">
        <f t="array" aca="1" ref="A15904" ca="1">IFERROR(_xlfn.XLOOKUP(attendance__2[[#This Row],[ID]],_xlfn._xlws.FILTER(Table1[Old ID],Table1[Old ID]&lt;&gt;0),_xlfn._xlws.FILTER(Changelog!$C$2:$C$110,Changelog!$C$2:$C$110&lt;&gt;""),attendance__2[[#This Row],[ID]]),"")</f>
        <v/>
      </c>
      <c r="D15904" t="str">
        <f ca="1">IFERROR(_xlfn.IFNA(IF((A15904-FLOOR(A15904,100))&lt;10,"الخدام",LOOKUP(FLOOR(A15904,100),Table2[ID start],Table2[Class])),"الخدام"),"")</f>
        <v/>
      </c>
    </row>
    <row r="15905" spans="1:4" x14ac:dyDescent="0.25">
      <c r="A15905" t="str" cm="1">
        <f t="array" aca="1" ref="A15905" ca="1">IFERROR(_xlfn.XLOOKUP(attendance__2[[#This Row],[ID]],_xlfn._xlws.FILTER(Table1[Old ID],Table1[Old ID]&lt;&gt;0),_xlfn._xlws.FILTER(Changelog!$C$2:$C$110,Changelog!$C$2:$C$110&lt;&gt;""),attendance__2[[#This Row],[ID]]),"")</f>
        <v/>
      </c>
      <c r="D15905" t="str">
        <f ca="1">IFERROR(_xlfn.IFNA(IF((A15905-FLOOR(A15905,100))&lt;10,"الخدام",LOOKUP(FLOOR(A15905,100),Table2[ID start],Table2[Class])),"الخدام"),"")</f>
        <v/>
      </c>
    </row>
    <row r="15906" spans="1:4" x14ac:dyDescent="0.25">
      <c r="A15906" t="str" cm="1">
        <f t="array" aca="1" ref="A15906" ca="1">IFERROR(_xlfn.XLOOKUP(attendance__2[[#This Row],[ID]],_xlfn._xlws.FILTER(Table1[Old ID],Table1[Old ID]&lt;&gt;0),_xlfn._xlws.FILTER(Changelog!$C$2:$C$110,Changelog!$C$2:$C$110&lt;&gt;""),attendance__2[[#This Row],[ID]]),"")</f>
        <v/>
      </c>
      <c r="D15906" t="str">
        <f ca="1">IFERROR(_xlfn.IFNA(IF((A15906-FLOOR(A15906,100))&lt;10,"الخدام",LOOKUP(FLOOR(A15906,100),Table2[ID start],Table2[Class])),"الخدام"),"")</f>
        <v/>
      </c>
    </row>
    <row r="15907" spans="1:4" x14ac:dyDescent="0.25">
      <c r="A15907" t="str" cm="1">
        <f t="array" aca="1" ref="A15907" ca="1">IFERROR(_xlfn.XLOOKUP(attendance__2[[#This Row],[ID]],_xlfn._xlws.FILTER(Table1[Old ID],Table1[Old ID]&lt;&gt;0),_xlfn._xlws.FILTER(Changelog!$C$2:$C$110,Changelog!$C$2:$C$110&lt;&gt;""),attendance__2[[#This Row],[ID]]),"")</f>
        <v/>
      </c>
      <c r="D15907" t="str">
        <f ca="1">IFERROR(_xlfn.IFNA(IF((A15907-FLOOR(A15907,100))&lt;10,"الخدام",LOOKUP(FLOOR(A15907,100),Table2[ID start],Table2[Class])),"الخدام"),"")</f>
        <v/>
      </c>
    </row>
    <row r="15908" spans="1:4" x14ac:dyDescent="0.25">
      <c r="A15908" t="str" cm="1">
        <f t="array" aca="1" ref="A15908" ca="1">IFERROR(_xlfn.XLOOKUP(attendance__2[[#This Row],[ID]],_xlfn._xlws.FILTER(Table1[Old ID],Table1[Old ID]&lt;&gt;0),_xlfn._xlws.FILTER(Changelog!$C$2:$C$110,Changelog!$C$2:$C$110&lt;&gt;""),attendance__2[[#This Row],[ID]]),"")</f>
        <v/>
      </c>
      <c r="D15908" t="str">
        <f ca="1">IFERROR(_xlfn.IFNA(IF((A15908-FLOOR(A15908,100))&lt;10,"الخدام",LOOKUP(FLOOR(A15908,100),Table2[ID start],Table2[Class])),"الخدام"),"")</f>
        <v/>
      </c>
    </row>
    <row r="15909" spans="1:4" x14ac:dyDescent="0.25">
      <c r="A15909" t="str" cm="1">
        <f t="array" aca="1" ref="A15909" ca="1">IFERROR(_xlfn.XLOOKUP(attendance__2[[#This Row],[ID]],_xlfn._xlws.FILTER(Table1[Old ID],Table1[Old ID]&lt;&gt;0),_xlfn._xlws.FILTER(Changelog!$C$2:$C$110,Changelog!$C$2:$C$110&lt;&gt;""),attendance__2[[#This Row],[ID]]),"")</f>
        <v/>
      </c>
      <c r="D15909" t="str">
        <f ca="1">IFERROR(_xlfn.IFNA(IF((A15909-FLOOR(A15909,100))&lt;10,"الخدام",LOOKUP(FLOOR(A15909,100),Table2[ID start],Table2[Class])),"الخدام"),"")</f>
        <v/>
      </c>
    </row>
    <row r="15910" spans="1:4" x14ac:dyDescent="0.25">
      <c r="A15910" t="str" cm="1">
        <f t="array" aca="1" ref="A15910" ca="1">IFERROR(_xlfn.XLOOKUP(attendance__2[[#This Row],[ID]],_xlfn._xlws.FILTER(Table1[Old ID],Table1[Old ID]&lt;&gt;0),_xlfn._xlws.FILTER(Changelog!$C$2:$C$110,Changelog!$C$2:$C$110&lt;&gt;""),attendance__2[[#This Row],[ID]]),"")</f>
        <v/>
      </c>
      <c r="D15910" t="str">
        <f ca="1">IFERROR(_xlfn.IFNA(IF((A15910-FLOOR(A15910,100))&lt;10,"الخدام",LOOKUP(FLOOR(A15910,100),Table2[ID start],Table2[Class])),"الخدام"),"")</f>
        <v/>
      </c>
    </row>
    <row r="15911" spans="1:4" x14ac:dyDescent="0.25">
      <c r="A15911" t="str" cm="1">
        <f t="array" aca="1" ref="A15911" ca="1">IFERROR(_xlfn.XLOOKUP(attendance__2[[#This Row],[ID]],_xlfn._xlws.FILTER(Table1[Old ID],Table1[Old ID]&lt;&gt;0),_xlfn._xlws.FILTER(Changelog!$C$2:$C$110,Changelog!$C$2:$C$110&lt;&gt;""),attendance__2[[#This Row],[ID]]),"")</f>
        <v/>
      </c>
      <c r="D15911" t="str">
        <f ca="1">IFERROR(_xlfn.IFNA(IF((A15911-FLOOR(A15911,100))&lt;10,"الخدام",LOOKUP(FLOOR(A15911,100),Table2[ID start],Table2[Class])),"الخدام"),"")</f>
        <v/>
      </c>
    </row>
    <row r="15912" spans="1:4" x14ac:dyDescent="0.25">
      <c r="A15912" t="str" cm="1">
        <f t="array" aca="1" ref="A15912" ca="1">IFERROR(_xlfn.XLOOKUP(attendance__2[[#This Row],[ID]],_xlfn._xlws.FILTER(Table1[Old ID],Table1[Old ID]&lt;&gt;0),_xlfn._xlws.FILTER(Changelog!$C$2:$C$110,Changelog!$C$2:$C$110&lt;&gt;""),attendance__2[[#This Row],[ID]]),"")</f>
        <v/>
      </c>
      <c r="D15912" t="str">
        <f ca="1">IFERROR(_xlfn.IFNA(IF((A15912-FLOOR(A15912,100))&lt;10,"الخدام",LOOKUP(FLOOR(A15912,100),Table2[ID start],Table2[Class])),"الخدام"),"")</f>
        <v/>
      </c>
    </row>
    <row r="15913" spans="1:4" x14ac:dyDescent="0.25">
      <c r="A15913" t="str" cm="1">
        <f t="array" aca="1" ref="A15913" ca="1">IFERROR(_xlfn.XLOOKUP(attendance__2[[#This Row],[ID]],_xlfn._xlws.FILTER(Table1[Old ID],Table1[Old ID]&lt;&gt;0),_xlfn._xlws.FILTER(Changelog!$C$2:$C$110,Changelog!$C$2:$C$110&lt;&gt;""),attendance__2[[#This Row],[ID]]),"")</f>
        <v/>
      </c>
      <c r="D15913" t="str">
        <f ca="1">IFERROR(_xlfn.IFNA(IF((A15913-FLOOR(A15913,100))&lt;10,"الخدام",LOOKUP(FLOOR(A15913,100),Table2[ID start],Table2[Class])),"الخدام"),"")</f>
        <v/>
      </c>
    </row>
    <row r="15914" spans="1:4" x14ac:dyDescent="0.25">
      <c r="A15914" t="str" cm="1">
        <f t="array" aca="1" ref="A15914" ca="1">IFERROR(_xlfn.XLOOKUP(attendance__2[[#This Row],[ID]],_xlfn._xlws.FILTER(Table1[Old ID],Table1[Old ID]&lt;&gt;0),_xlfn._xlws.FILTER(Changelog!$C$2:$C$110,Changelog!$C$2:$C$110&lt;&gt;""),attendance__2[[#This Row],[ID]]),"")</f>
        <v/>
      </c>
      <c r="D15914" t="str">
        <f ca="1">IFERROR(_xlfn.IFNA(IF((A15914-FLOOR(A15914,100))&lt;10,"الخدام",LOOKUP(FLOOR(A15914,100),Table2[ID start],Table2[Class])),"الخدام"),"")</f>
        <v/>
      </c>
    </row>
    <row r="15915" spans="1:4" x14ac:dyDescent="0.25">
      <c r="A15915" t="str" cm="1">
        <f t="array" aca="1" ref="A15915" ca="1">IFERROR(_xlfn.XLOOKUP(attendance__2[[#This Row],[ID]],_xlfn._xlws.FILTER(Table1[Old ID],Table1[Old ID]&lt;&gt;0),_xlfn._xlws.FILTER(Changelog!$C$2:$C$110,Changelog!$C$2:$C$110&lt;&gt;""),attendance__2[[#This Row],[ID]]),"")</f>
        <v/>
      </c>
      <c r="D15915" t="str">
        <f ca="1">IFERROR(_xlfn.IFNA(IF((A15915-FLOOR(A15915,100))&lt;10,"الخدام",LOOKUP(FLOOR(A15915,100),Table2[ID start],Table2[Class])),"الخدام"),"")</f>
        <v/>
      </c>
    </row>
    <row r="15916" spans="1:4" x14ac:dyDescent="0.25">
      <c r="A15916" t="str" cm="1">
        <f t="array" aca="1" ref="A15916" ca="1">IFERROR(_xlfn.XLOOKUP(attendance__2[[#This Row],[ID]],_xlfn._xlws.FILTER(Table1[Old ID],Table1[Old ID]&lt;&gt;0),_xlfn._xlws.FILTER(Changelog!$C$2:$C$110,Changelog!$C$2:$C$110&lt;&gt;""),attendance__2[[#This Row],[ID]]),"")</f>
        <v/>
      </c>
      <c r="D15916" t="str">
        <f ca="1">IFERROR(_xlfn.IFNA(IF((A15916-FLOOR(A15916,100))&lt;10,"الخدام",LOOKUP(FLOOR(A15916,100),Table2[ID start],Table2[Class])),"الخدام"),"")</f>
        <v/>
      </c>
    </row>
    <row r="15917" spans="1:4" x14ac:dyDescent="0.25">
      <c r="A15917" t="str" cm="1">
        <f t="array" aca="1" ref="A15917" ca="1">IFERROR(_xlfn.XLOOKUP(attendance__2[[#This Row],[ID]],_xlfn._xlws.FILTER(Table1[Old ID],Table1[Old ID]&lt;&gt;0),_xlfn._xlws.FILTER(Changelog!$C$2:$C$110,Changelog!$C$2:$C$110&lt;&gt;""),attendance__2[[#This Row],[ID]]),"")</f>
        <v/>
      </c>
      <c r="D15917" t="str">
        <f ca="1">IFERROR(_xlfn.IFNA(IF((A15917-FLOOR(A15917,100))&lt;10,"الخدام",LOOKUP(FLOOR(A15917,100),Table2[ID start],Table2[Class])),"الخدام"),"")</f>
        <v/>
      </c>
    </row>
    <row r="15918" spans="1:4" x14ac:dyDescent="0.25">
      <c r="A15918" t="str" cm="1">
        <f t="array" aca="1" ref="A15918" ca="1">IFERROR(_xlfn.XLOOKUP(attendance__2[[#This Row],[ID]],_xlfn._xlws.FILTER(Table1[Old ID],Table1[Old ID]&lt;&gt;0),_xlfn._xlws.FILTER(Changelog!$C$2:$C$110,Changelog!$C$2:$C$110&lt;&gt;""),attendance__2[[#This Row],[ID]]),"")</f>
        <v/>
      </c>
      <c r="D15918" t="str">
        <f ca="1">IFERROR(_xlfn.IFNA(IF((A15918-FLOOR(A15918,100))&lt;10,"الخدام",LOOKUP(FLOOR(A15918,100),Table2[ID start],Table2[Class])),"الخدام"),"")</f>
        <v/>
      </c>
    </row>
    <row r="15919" spans="1:4" x14ac:dyDescent="0.25">
      <c r="A15919" t="str" cm="1">
        <f t="array" aca="1" ref="A15919" ca="1">IFERROR(_xlfn.XLOOKUP(attendance__2[[#This Row],[ID]],_xlfn._xlws.FILTER(Table1[Old ID],Table1[Old ID]&lt;&gt;0),_xlfn._xlws.FILTER(Changelog!$C$2:$C$110,Changelog!$C$2:$C$110&lt;&gt;""),attendance__2[[#This Row],[ID]]),"")</f>
        <v/>
      </c>
      <c r="D15919" t="str">
        <f ca="1">IFERROR(_xlfn.IFNA(IF((A15919-FLOOR(A15919,100))&lt;10,"الخدام",LOOKUP(FLOOR(A15919,100),Table2[ID start],Table2[Class])),"الخدام"),"")</f>
        <v/>
      </c>
    </row>
    <row r="15920" spans="1:4" x14ac:dyDescent="0.25">
      <c r="A15920" t="str" cm="1">
        <f t="array" aca="1" ref="A15920" ca="1">IFERROR(_xlfn.XLOOKUP(attendance__2[[#This Row],[ID]],_xlfn._xlws.FILTER(Table1[Old ID],Table1[Old ID]&lt;&gt;0),_xlfn._xlws.FILTER(Changelog!$C$2:$C$110,Changelog!$C$2:$C$110&lt;&gt;""),attendance__2[[#This Row],[ID]]),"")</f>
        <v/>
      </c>
      <c r="D15920" t="str">
        <f ca="1">IFERROR(_xlfn.IFNA(IF((A15920-FLOOR(A15920,100))&lt;10,"الخدام",LOOKUP(FLOOR(A15920,100),Table2[ID start],Table2[Class])),"الخدام"),"")</f>
        <v/>
      </c>
    </row>
    <row r="15921" spans="1:4" x14ac:dyDescent="0.25">
      <c r="A15921" t="str" cm="1">
        <f t="array" aca="1" ref="A15921" ca="1">IFERROR(_xlfn.XLOOKUP(attendance__2[[#This Row],[ID]],_xlfn._xlws.FILTER(Table1[Old ID],Table1[Old ID]&lt;&gt;0),_xlfn._xlws.FILTER(Changelog!$C$2:$C$110,Changelog!$C$2:$C$110&lt;&gt;""),attendance__2[[#This Row],[ID]]),"")</f>
        <v/>
      </c>
      <c r="D15921" t="str">
        <f ca="1">IFERROR(_xlfn.IFNA(IF((A15921-FLOOR(A15921,100))&lt;10,"الخدام",LOOKUP(FLOOR(A15921,100),Table2[ID start],Table2[Class])),"الخدام"),"")</f>
        <v/>
      </c>
    </row>
    <row r="15922" spans="1:4" x14ac:dyDescent="0.25">
      <c r="A15922" t="str" cm="1">
        <f t="array" aca="1" ref="A15922" ca="1">IFERROR(_xlfn.XLOOKUP(attendance__2[[#This Row],[ID]],_xlfn._xlws.FILTER(Table1[Old ID],Table1[Old ID]&lt;&gt;0),_xlfn._xlws.FILTER(Changelog!$C$2:$C$110,Changelog!$C$2:$C$110&lt;&gt;""),attendance__2[[#This Row],[ID]]),"")</f>
        <v/>
      </c>
      <c r="D15922" t="str">
        <f ca="1">IFERROR(_xlfn.IFNA(IF((A15922-FLOOR(A15922,100))&lt;10,"الخدام",LOOKUP(FLOOR(A15922,100),Table2[ID start],Table2[Class])),"الخدام"),"")</f>
        <v/>
      </c>
    </row>
    <row r="15923" spans="1:4" x14ac:dyDescent="0.25">
      <c r="A15923" t="str" cm="1">
        <f t="array" aca="1" ref="A15923" ca="1">IFERROR(_xlfn.XLOOKUP(attendance__2[[#This Row],[ID]],_xlfn._xlws.FILTER(Table1[Old ID],Table1[Old ID]&lt;&gt;0),_xlfn._xlws.FILTER(Changelog!$C$2:$C$110,Changelog!$C$2:$C$110&lt;&gt;""),attendance__2[[#This Row],[ID]]),"")</f>
        <v/>
      </c>
      <c r="D15923" t="str">
        <f ca="1">IFERROR(_xlfn.IFNA(IF((A15923-FLOOR(A15923,100))&lt;10,"الخدام",LOOKUP(FLOOR(A15923,100),Table2[ID start],Table2[Class])),"الخدام"),"")</f>
        <v/>
      </c>
    </row>
    <row r="15924" spans="1:4" x14ac:dyDescent="0.25">
      <c r="A15924" t="str" cm="1">
        <f t="array" aca="1" ref="A15924" ca="1">IFERROR(_xlfn.XLOOKUP(attendance__2[[#This Row],[ID]],_xlfn._xlws.FILTER(Table1[Old ID],Table1[Old ID]&lt;&gt;0),_xlfn._xlws.FILTER(Changelog!$C$2:$C$110,Changelog!$C$2:$C$110&lt;&gt;""),attendance__2[[#This Row],[ID]]),"")</f>
        <v/>
      </c>
      <c r="D15924" t="str">
        <f ca="1">IFERROR(_xlfn.IFNA(IF((A15924-FLOOR(A15924,100))&lt;10,"الخدام",LOOKUP(FLOOR(A15924,100),Table2[ID start],Table2[Class])),"الخدام"),"")</f>
        <v/>
      </c>
    </row>
    <row r="15925" spans="1:4" x14ac:dyDescent="0.25">
      <c r="A15925" t="str" cm="1">
        <f t="array" aca="1" ref="A15925" ca="1">IFERROR(_xlfn.XLOOKUP(attendance__2[[#This Row],[ID]],_xlfn._xlws.FILTER(Table1[Old ID],Table1[Old ID]&lt;&gt;0),_xlfn._xlws.FILTER(Changelog!$C$2:$C$110,Changelog!$C$2:$C$110&lt;&gt;""),attendance__2[[#This Row],[ID]]),"")</f>
        <v/>
      </c>
      <c r="D15925" t="str">
        <f ca="1">IFERROR(_xlfn.IFNA(IF((A15925-FLOOR(A15925,100))&lt;10,"الخدام",LOOKUP(FLOOR(A15925,100),Table2[ID start],Table2[Class])),"الخدام"),"")</f>
        <v/>
      </c>
    </row>
    <row r="15926" spans="1:4" x14ac:dyDescent="0.25">
      <c r="A15926" t="str" cm="1">
        <f t="array" aca="1" ref="A15926" ca="1">IFERROR(_xlfn.XLOOKUP(attendance__2[[#This Row],[ID]],_xlfn._xlws.FILTER(Table1[Old ID],Table1[Old ID]&lt;&gt;0),_xlfn._xlws.FILTER(Changelog!$C$2:$C$110,Changelog!$C$2:$C$110&lt;&gt;""),attendance__2[[#This Row],[ID]]),"")</f>
        <v/>
      </c>
      <c r="D15926" t="str">
        <f ca="1">IFERROR(_xlfn.IFNA(IF((A15926-FLOOR(A15926,100))&lt;10,"الخدام",LOOKUP(FLOOR(A15926,100),Table2[ID start],Table2[Class])),"الخدام"),"")</f>
        <v/>
      </c>
    </row>
    <row r="15927" spans="1:4" x14ac:dyDescent="0.25">
      <c r="A15927" t="str" cm="1">
        <f t="array" aca="1" ref="A15927" ca="1">IFERROR(_xlfn.XLOOKUP(attendance__2[[#This Row],[ID]],_xlfn._xlws.FILTER(Table1[Old ID],Table1[Old ID]&lt;&gt;0),_xlfn._xlws.FILTER(Changelog!$C$2:$C$110,Changelog!$C$2:$C$110&lt;&gt;""),attendance__2[[#This Row],[ID]]),"")</f>
        <v/>
      </c>
      <c r="D15927" t="str">
        <f ca="1">IFERROR(_xlfn.IFNA(IF((A15927-FLOOR(A15927,100))&lt;10,"الخدام",LOOKUP(FLOOR(A15927,100),Table2[ID start],Table2[Class])),"الخدام"),"")</f>
        <v/>
      </c>
    </row>
    <row r="15928" spans="1:4" x14ac:dyDescent="0.25">
      <c r="A15928" t="str" cm="1">
        <f t="array" aca="1" ref="A15928" ca="1">IFERROR(_xlfn.XLOOKUP(attendance__2[[#This Row],[ID]],_xlfn._xlws.FILTER(Table1[Old ID],Table1[Old ID]&lt;&gt;0),_xlfn._xlws.FILTER(Changelog!$C$2:$C$110,Changelog!$C$2:$C$110&lt;&gt;""),attendance__2[[#This Row],[ID]]),"")</f>
        <v/>
      </c>
      <c r="D15928" t="str">
        <f ca="1">IFERROR(_xlfn.IFNA(IF((A15928-FLOOR(A15928,100))&lt;10,"الخدام",LOOKUP(FLOOR(A15928,100),Table2[ID start],Table2[Class])),"الخدام"),"")</f>
        <v/>
      </c>
    </row>
    <row r="15929" spans="1:4" x14ac:dyDescent="0.25">
      <c r="A15929" t="str" cm="1">
        <f t="array" aca="1" ref="A15929" ca="1">IFERROR(_xlfn.XLOOKUP(attendance__2[[#This Row],[ID]],_xlfn._xlws.FILTER(Table1[Old ID],Table1[Old ID]&lt;&gt;0),_xlfn._xlws.FILTER(Changelog!$C$2:$C$110,Changelog!$C$2:$C$110&lt;&gt;""),attendance__2[[#This Row],[ID]]),"")</f>
        <v/>
      </c>
      <c r="D15929" t="str">
        <f ca="1">IFERROR(_xlfn.IFNA(IF((A15929-FLOOR(A15929,100))&lt;10,"الخدام",LOOKUP(FLOOR(A15929,100),Table2[ID start],Table2[Class])),"الخدام"),"")</f>
        <v/>
      </c>
    </row>
    <row r="15930" spans="1:4" x14ac:dyDescent="0.25">
      <c r="A15930" t="str" cm="1">
        <f t="array" aca="1" ref="A15930" ca="1">IFERROR(_xlfn.XLOOKUP(attendance__2[[#This Row],[ID]],_xlfn._xlws.FILTER(Table1[Old ID],Table1[Old ID]&lt;&gt;0),_xlfn._xlws.FILTER(Changelog!$C$2:$C$110,Changelog!$C$2:$C$110&lt;&gt;""),attendance__2[[#This Row],[ID]]),"")</f>
        <v/>
      </c>
      <c r="D15930" t="str">
        <f ca="1">IFERROR(_xlfn.IFNA(IF((A15930-FLOOR(A15930,100))&lt;10,"الخدام",LOOKUP(FLOOR(A15930,100),Table2[ID start],Table2[Class])),"الخدام"),"")</f>
        <v/>
      </c>
    </row>
    <row r="15931" spans="1:4" x14ac:dyDescent="0.25">
      <c r="A15931" t="str" cm="1">
        <f t="array" aca="1" ref="A15931" ca="1">IFERROR(_xlfn.XLOOKUP(attendance__2[[#This Row],[ID]],_xlfn._xlws.FILTER(Table1[Old ID],Table1[Old ID]&lt;&gt;0),_xlfn._xlws.FILTER(Changelog!$C$2:$C$110,Changelog!$C$2:$C$110&lt;&gt;""),attendance__2[[#This Row],[ID]]),"")</f>
        <v/>
      </c>
      <c r="D15931" t="str">
        <f ca="1">IFERROR(_xlfn.IFNA(IF((A15931-FLOOR(A15931,100))&lt;10,"الخدام",LOOKUP(FLOOR(A15931,100),Table2[ID start],Table2[Class])),"الخدام"),"")</f>
        <v/>
      </c>
    </row>
    <row r="15932" spans="1:4" x14ac:dyDescent="0.25">
      <c r="A15932" t="str" cm="1">
        <f t="array" aca="1" ref="A15932" ca="1">IFERROR(_xlfn.XLOOKUP(attendance__2[[#This Row],[ID]],_xlfn._xlws.FILTER(Table1[Old ID],Table1[Old ID]&lt;&gt;0),_xlfn._xlws.FILTER(Changelog!$C$2:$C$110,Changelog!$C$2:$C$110&lt;&gt;""),attendance__2[[#This Row],[ID]]),"")</f>
        <v/>
      </c>
      <c r="D15932" t="str">
        <f ca="1">IFERROR(_xlfn.IFNA(IF((A15932-FLOOR(A15932,100))&lt;10,"الخدام",LOOKUP(FLOOR(A15932,100),Table2[ID start],Table2[Class])),"الخدام"),"")</f>
        <v/>
      </c>
    </row>
    <row r="15933" spans="1:4" x14ac:dyDescent="0.25">
      <c r="A15933" t="str" cm="1">
        <f t="array" aca="1" ref="A15933" ca="1">IFERROR(_xlfn.XLOOKUP(attendance__2[[#This Row],[ID]],_xlfn._xlws.FILTER(Table1[Old ID],Table1[Old ID]&lt;&gt;0),_xlfn._xlws.FILTER(Changelog!$C$2:$C$110,Changelog!$C$2:$C$110&lt;&gt;""),attendance__2[[#This Row],[ID]]),"")</f>
        <v/>
      </c>
      <c r="D15933" t="str">
        <f ca="1">IFERROR(_xlfn.IFNA(IF((A15933-FLOOR(A15933,100))&lt;10,"الخدام",LOOKUP(FLOOR(A15933,100),Table2[ID start],Table2[Class])),"الخدام"),"")</f>
        <v/>
      </c>
    </row>
    <row r="15934" spans="1:4" x14ac:dyDescent="0.25">
      <c r="A15934" t="str" cm="1">
        <f t="array" aca="1" ref="A15934" ca="1">IFERROR(_xlfn.XLOOKUP(attendance__2[[#This Row],[ID]],_xlfn._xlws.FILTER(Table1[Old ID],Table1[Old ID]&lt;&gt;0),_xlfn._xlws.FILTER(Changelog!$C$2:$C$110,Changelog!$C$2:$C$110&lt;&gt;""),attendance__2[[#This Row],[ID]]),"")</f>
        <v/>
      </c>
      <c r="D15934" t="str">
        <f ca="1">IFERROR(_xlfn.IFNA(IF((A15934-FLOOR(A15934,100))&lt;10,"الخدام",LOOKUP(FLOOR(A15934,100),Table2[ID start],Table2[Class])),"الخدام"),"")</f>
        <v/>
      </c>
    </row>
    <row r="15935" spans="1:4" x14ac:dyDescent="0.25">
      <c r="A15935" t="str" cm="1">
        <f t="array" aca="1" ref="A15935" ca="1">IFERROR(_xlfn.XLOOKUP(attendance__2[[#This Row],[ID]],_xlfn._xlws.FILTER(Table1[Old ID],Table1[Old ID]&lt;&gt;0),_xlfn._xlws.FILTER(Changelog!$C$2:$C$110,Changelog!$C$2:$C$110&lt;&gt;""),attendance__2[[#This Row],[ID]]),"")</f>
        <v/>
      </c>
      <c r="D15935" t="str">
        <f ca="1">IFERROR(_xlfn.IFNA(IF((A15935-FLOOR(A15935,100))&lt;10,"الخدام",LOOKUP(FLOOR(A15935,100),Table2[ID start],Table2[Class])),"الخدام"),"")</f>
        <v/>
      </c>
    </row>
    <row r="15936" spans="1:4" x14ac:dyDescent="0.25">
      <c r="A15936" t="str" cm="1">
        <f t="array" aca="1" ref="A15936" ca="1">IFERROR(_xlfn.XLOOKUP(attendance__2[[#This Row],[ID]],_xlfn._xlws.FILTER(Table1[Old ID],Table1[Old ID]&lt;&gt;0),_xlfn._xlws.FILTER(Changelog!$C$2:$C$110,Changelog!$C$2:$C$110&lt;&gt;""),attendance__2[[#This Row],[ID]]),"")</f>
        <v/>
      </c>
      <c r="D15936" t="str">
        <f ca="1">IFERROR(_xlfn.IFNA(IF((A15936-FLOOR(A15936,100))&lt;10,"الخدام",LOOKUP(FLOOR(A15936,100),Table2[ID start],Table2[Class])),"الخدام"),"")</f>
        <v/>
      </c>
    </row>
    <row r="15937" spans="1:4" x14ac:dyDescent="0.25">
      <c r="A15937" t="str" cm="1">
        <f t="array" aca="1" ref="A15937" ca="1">IFERROR(_xlfn.XLOOKUP(attendance__2[[#This Row],[ID]],_xlfn._xlws.FILTER(Table1[Old ID],Table1[Old ID]&lt;&gt;0),_xlfn._xlws.FILTER(Changelog!$C$2:$C$110,Changelog!$C$2:$C$110&lt;&gt;""),attendance__2[[#This Row],[ID]]),"")</f>
        <v/>
      </c>
      <c r="D15937" t="str">
        <f ca="1">IFERROR(_xlfn.IFNA(IF((A15937-FLOOR(A15937,100))&lt;10,"الخدام",LOOKUP(FLOOR(A15937,100),Table2[ID start],Table2[Class])),"الخدام"),"")</f>
        <v/>
      </c>
    </row>
    <row r="15938" spans="1:4" x14ac:dyDescent="0.25">
      <c r="A15938" t="str" cm="1">
        <f t="array" aca="1" ref="A15938" ca="1">IFERROR(_xlfn.XLOOKUP(attendance__2[[#This Row],[ID]],_xlfn._xlws.FILTER(Table1[Old ID],Table1[Old ID]&lt;&gt;0),_xlfn._xlws.FILTER(Changelog!$C$2:$C$110,Changelog!$C$2:$C$110&lt;&gt;""),attendance__2[[#This Row],[ID]]),"")</f>
        <v/>
      </c>
      <c r="D15938" t="str">
        <f ca="1">IFERROR(_xlfn.IFNA(IF((A15938-FLOOR(A15938,100))&lt;10,"الخدام",LOOKUP(FLOOR(A15938,100),Table2[ID start],Table2[Class])),"الخدام"),"")</f>
        <v/>
      </c>
    </row>
    <row r="15939" spans="1:4" x14ac:dyDescent="0.25">
      <c r="A15939" t="str" cm="1">
        <f t="array" aca="1" ref="A15939" ca="1">IFERROR(_xlfn.XLOOKUP(attendance__2[[#This Row],[ID]],_xlfn._xlws.FILTER(Table1[Old ID],Table1[Old ID]&lt;&gt;0),_xlfn._xlws.FILTER(Changelog!$C$2:$C$110,Changelog!$C$2:$C$110&lt;&gt;""),attendance__2[[#This Row],[ID]]),"")</f>
        <v/>
      </c>
      <c r="D15939" t="str">
        <f ca="1">IFERROR(_xlfn.IFNA(IF((A15939-FLOOR(A15939,100))&lt;10,"الخدام",LOOKUP(FLOOR(A15939,100),Table2[ID start],Table2[Class])),"الخدام"),"")</f>
        <v/>
      </c>
    </row>
    <row r="15940" spans="1:4" x14ac:dyDescent="0.25">
      <c r="A15940" t="str" cm="1">
        <f t="array" aca="1" ref="A15940" ca="1">IFERROR(_xlfn.XLOOKUP(attendance__2[[#This Row],[ID]],_xlfn._xlws.FILTER(Table1[Old ID],Table1[Old ID]&lt;&gt;0),_xlfn._xlws.FILTER(Changelog!$C$2:$C$110,Changelog!$C$2:$C$110&lt;&gt;""),attendance__2[[#This Row],[ID]]),"")</f>
        <v/>
      </c>
      <c r="D15940" t="str">
        <f ca="1">IFERROR(_xlfn.IFNA(IF((A15940-FLOOR(A15940,100))&lt;10,"الخدام",LOOKUP(FLOOR(A15940,100),Table2[ID start],Table2[Class])),"الخدام"),"")</f>
        <v/>
      </c>
    </row>
    <row r="15941" spans="1:4" x14ac:dyDescent="0.25">
      <c r="A15941" t="str" cm="1">
        <f t="array" aca="1" ref="A15941" ca="1">IFERROR(_xlfn.XLOOKUP(attendance__2[[#This Row],[ID]],_xlfn._xlws.FILTER(Table1[Old ID],Table1[Old ID]&lt;&gt;0),_xlfn._xlws.FILTER(Changelog!$C$2:$C$110,Changelog!$C$2:$C$110&lt;&gt;""),attendance__2[[#This Row],[ID]]),"")</f>
        <v/>
      </c>
      <c r="D15941" t="str">
        <f ca="1">IFERROR(_xlfn.IFNA(IF((A15941-FLOOR(A15941,100))&lt;10,"الخدام",LOOKUP(FLOOR(A15941,100),Table2[ID start],Table2[Class])),"الخدام"),"")</f>
        <v/>
      </c>
    </row>
    <row r="15942" spans="1:4" x14ac:dyDescent="0.25">
      <c r="A15942" t="str" cm="1">
        <f t="array" aca="1" ref="A15942" ca="1">IFERROR(_xlfn.XLOOKUP(attendance__2[[#This Row],[ID]],_xlfn._xlws.FILTER(Table1[Old ID],Table1[Old ID]&lt;&gt;0),_xlfn._xlws.FILTER(Changelog!$C$2:$C$110,Changelog!$C$2:$C$110&lt;&gt;""),attendance__2[[#This Row],[ID]]),"")</f>
        <v/>
      </c>
      <c r="D15942" t="str">
        <f ca="1">IFERROR(_xlfn.IFNA(IF((A15942-FLOOR(A15942,100))&lt;10,"الخدام",LOOKUP(FLOOR(A15942,100),Table2[ID start],Table2[Class])),"الخدام"),"")</f>
        <v/>
      </c>
    </row>
    <row r="15943" spans="1:4" x14ac:dyDescent="0.25">
      <c r="A15943" t="str" cm="1">
        <f t="array" aca="1" ref="A15943" ca="1">IFERROR(_xlfn.XLOOKUP(attendance__2[[#This Row],[ID]],_xlfn._xlws.FILTER(Table1[Old ID],Table1[Old ID]&lt;&gt;0),_xlfn._xlws.FILTER(Changelog!$C$2:$C$110,Changelog!$C$2:$C$110&lt;&gt;""),attendance__2[[#This Row],[ID]]),"")</f>
        <v/>
      </c>
      <c r="D15943" t="str">
        <f ca="1">IFERROR(_xlfn.IFNA(IF((A15943-FLOOR(A15943,100))&lt;10,"الخدام",LOOKUP(FLOOR(A15943,100),Table2[ID start],Table2[Class])),"الخدام"),"")</f>
        <v/>
      </c>
    </row>
    <row r="15944" spans="1:4" x14ac:dyDescent="0.25">
      <c r="A15944" t="str" cm="1">
        <f t="array" aca="1" ref="A15944" ca="1">IFERROR(_xlfn.XLOOKUP(attendance__2[[#This Row],[ID]],_xlfn._xlws.FILTER(Table1[Old ID],Table1[Old ID]&lt;&gt;0),_xlfn._xlws.FILTER(Changelog!$C$2:$C$110,Changelog!$C$2:$C$110&lt;&gt;""),attendance__2[[#This Row],[ID]]),"")</f>
        <v/>
      </c>
      <c r="D15944" t="str">
        <f ca="1">IFERROR(_xlfn.IFNA(IF((A15944-FLOOR(A15944,100))&lt;10,"الخدام",LOOKUP(FLOOR(A15944,100),Table2[ID start],Table2[Class])),"الخدام"),"")</f>
        <v/>
      </c>
    </row>
    <row r="15945" spans="1:4" x14ac:dyDescent="0.25">
      <c r="A15945" t="str" cm="1">
        <f t="array" aca="1" ref="A15945" ca="1">IFERROR(_xlfn.XLOOKUP(attendance__2[[#This Row],[ID]],_xlfn._xlws.FILTER(Table1[Old ID],Table1[Old ID]&lt;&gt;0),_xlfn._xlws.FILTER(Changelog!$C$2:$C$110,Changelog!$C$2:$C$110&lt;&gt;""),attendance__2[[#This Row],[ID]]),"")</f>
        <v/>
      </c>
      <c r="D15945" t="str">
        <f ca="1">IFERROR(_xlfn.IFNA(IF((A15945-FLOOR(A15945,100))&lt;10,"الخدام",LOOKUP(FLOOR(A15945,100),Table2[ID start],Table2[Class])),"الخدام"),"")</f>
        <v/>
      </c>
    </row>
    <row r="15946" spans="1:4" x14ac:dyDescent="0.25">
      <c r="A15946" t="str" cm="1">
        <f t="array" aca="1" ref="A15946" ca="1">IFERROR(_xlfn.XLOOKUP(attendance__2[[#This Row],[ID]],_xlfn._xlws.FILTER(Table1[Old ID],Table1[Old ID]&lt;&gt;0),_xlfn._xlws.FILTER(Changelog!$C$2:$C$110,Changelog!$C$2:$C$110&lt;&gt;""),attendance__2[[#This Row],[ID]]),"")</f>
        <v/>
      </c>
      <c r="D15946" t="str">
        <f ca="1">IFERROR(_xlfn.IFNA(IF((A15946-FLOOR(A15946,100))&lt;10,"الخدام",LOOKUP(FLOOR(A15946,100),Table2[ID start],Table2[Class])),"الخدام"),"")</f>
        <v/>
      </c>
    </row>
    <row r="15947" spans="1:4" x14ac:dyDescent="0.25">
      <c r="A15947" t="str" cm="1">
        <f t="array" aca="1" ref="A15947" ca="1">IFERROR(_xlfn.XLOOKUP(attendance__2[[#This Row],[ID]],_xlfn._xlws.FILTER(Table1[Old ID],Table1[Old ID]&lt;&gt;0),_xlfn._xlws.FILTER(Changelog!$C$2:$C$110,Changelog!$C$2:$C$110&lt;&gt;""),attendance__2[[#This Row],[ID]]),"")</f>
        <v/>
      </c>
      <c r="D15947" t="str">
        <f ca="1">IFERROR(_xlfn.IFNA(IF((A15947-FLOOR(A15947,100))&lt;10,"الخدام",LOOKUP(FLOOR(A15947,100),Table2[ID start],Table2[Class])),"الخدام"),"")</f>
        <v/>
      </c>
    </row>
    <row r="15948" spans="1:4" x14ac:dyDescent="0.25">
      <c r="A15948" t="str" cm="1">
        <f t="array" aca="1" ref="A15948" ca="1">IFERROR(_xlfn.XLOOKUP(attendance__2[[#This Row],[ID]],_xlfn._xlws.FILTER(Table1[Old ID],Table1[Old ID]&lt;&gt;0),_xlfn._xlws.FILTER(Changelog!$C$2:$C$110,Changelog!$C$2:$C$110&lt;&gt;""),attendance__2[[#This Row],[ID]]),"")</f>
        <v/>
      </c>
      <c r="D15948" t="str">
        <f ca="1">IFERROR(_xlfn.IFNA(IF((A15948-FLOOR(A15948,100))&lt;10,"الخدام",LOOKUP(FLOOR(A15948,100),Table2[ID start],Table2[Class])),"الخدام"),"")</f>
        <v/>
      </c>
    </row>
    <row r="15949" spans="1:4" x14ac:dyDescent="0.25">
      <c r="A15949" t="str" cm="1">
        <f t="array" aca="1" ref="A15949" ca="1">IFERROR(_xlfn.XLOOKUP(attendance__2[[#This Row],[ID]],_xlfn._xlws.FILTER(Table1[Old ID],Table1[Old ID]&lt;&gt;0),_xlfn._xlws.FILTER(Changelog!$C$2:$C$110,Changelog!$C$2:$C$110&lt;&gt;""),attendance__2[[#This Row],[ID]]),"")</f>
        <v/>
      </c>
      <c r="D15949" t="str">
        <f ca="1">IFERROR(_xlfn.IFNA(IF((A15949-FLOOR(A15949,100))&lt;10,"الخدام",LOOKUP(FLOOR(A15949,100),Table2[ID start],Table2[Class])),"الخدام"),"")</f>
        <v/>
      </c>
    </row>
    <row r="15950" spans="1:4" x14ac:dyDescent="0.25">
      <c r="A15950" t="str" cm="1">
        <f t="array" aca="1" ref="A15950" ca="1">IFERROR(_xlfn.XLOOKUP(attendance__2[[#This Row],[ID]],_xlfn._xlws.FILTER(Table1[Old ID],Table1[Old ID]&lt;&gt;0),_xlfn._xlws.FILTER(Changelog!$C$2:$C$110,Changelog!$C$2:$C$110&lt;&gt;""),attendance__2[[#This Row],[ID]]),"")</f>
        <v/>
      </c>
      <c r="D15950" t="str">
        <f ca="1">IFERROR(_xlfn.IFNA(IF((A15950-FLOOR(A15950,100))&lt;10,"الخدام",LOOKUP(FLOOR(A15950,100),Table2[ID start],Table2[Class])),"الخدام"),"")</f>
        <v/>
      </c>
    </row>
    <row r="15951" spans="1:4" x14ac:dyDescent="0.25">
      <c r="A15951" t="str" cm="1">
        <f t="array" aca="1" ref="A15951" ca="1">IFERROR(_xlfn.XLOOKUP(attendance__2[[#This Row],[ID]],_xlfn._xlws.FILTER(Table1[Old ID],Table1[Old ID]&lt;&gt;0),_xlfn._xlws.FILTER(Changelog!$C$2:$C$110,Changelog!$C$2:$C$110&lt;&gt;""),attendance__2[[#This Row],[ID]]),"")</f>
        <v/>
      </c>
      <c r="D15951" t="str">
        <f ca="1">IFERROR(_xlfn.IFNA(IF((A15951-FLOOR(A15951,100))&lt;10,"الخدام",LOOKUP(FLOOR(A15951,100),Table2[ID start],Table2[Class])),"الخدام"),"")</f>
        <v/>
      </c>
    </row>
    <row r="15952" spans="1:4" x14ac:dyDescent="0.25">
      <c r="A15952" t="str" cm="1">
        <f t="array" aca="1" ref="A15952" ca="1">IFERROR(_xlfn.XLOOKUP(attendance__2[[#This Row],[ID]],_xlfn._xlws.FILTER(Table1[Old ID],Table1[Old ID]&lt;&gt;0),_xlfn._xlws.FILTER(Changelog!$C$2:$C$110,Changelog!$C$2:$C$110&lt;&gt;""),attendance__2[[#This Row],[ID]]),"")</f>
        <v/>
      </c>
      <c r="D15952" t="str">
        <f ca="1">IFERROR(_xlfn.IFNA(IF((A15952-FLOOR(A15952,100))&lt;10,"الخدام",LOOKUP(FLOOR(A15952,100),Table2[ID start],Table2[Class])),"الخدام"),"")</f>
        <v/>
      </c>
    </row>
    <row r="15953" spans="1:4" x14ac:dyDescent="0.25">
      <c r="A15953" t="str" cm="1">
        <f t="array" aca="1" ref="A15953" ca="1">IFERROR(_xlfn.XLOOKUP(attendance__2[[#This Row],[ID]],_xlfn._xlws.FILTER(Table1[Old ID],Table1[Old ID]&lt;&gt;0),_xlfn._xlws.FILTER(Changelog!$C$2:$C$110,Changelog!$C$2:$C$110&lt;&gt;""),attendance__2[[#This Row],[ID]]),"")</f>
        <v/>
      </c>
      <c r="D15953" t="str">
        <f ca="1">IFERROR(_xlfn.IFNA(IF((A15953-FLOOR(A15953,100))&lt;10,"الخدام",LOOKUP(FLOOR(A15953,100),Table2[ID start],Table2[Class])),"الخدام"),"")</f>
        <v/>
      </c>
    </row>
    <row r="15954" spans="1:4" x14ac:dyDescent="0.25">
      <c r="A15954" t="str" cm="1">
        <f t="array" aca="1" ref="A15954" ca="1">IFERROR(_xlfn.XLOOKUP(attendance__2[[#This Row],[ID]],_xlfn._xlws.FILTER(Table1[Old ID],Table1[Old ID]&lt;&gt;0),_xlfn._xlws.FILTER(Changelog!$C$2:$C$110,Changelog!$C$2:$C$110&lt;&gt;""),attendance__2[[#This Row],[ID]]),"")</f>
        <v/>
      </c>
      <c r="D15954" t="str">
        <f ca="1">IFERROR(_xlfn.IFNA(IF((A15954-FLOOR(A15954,100))&lt;10,"الخدام",LOOKUP(FLOOR(A15954,100),Table2[ID start],Table2[Class])),"الخدام"),"")</f>
        <v/>
      </c>
    </row>
    <row r="15955" spans="1:4" x14ac:dyDescent="0.25">
      <c r="A15955" t="str" cm="1">
        <f t="array" aca="1" ref="A15955" ca="1">IFERROR(_xlfn.XLOOKUP(attendance__2[[#This Row],[ID]],_xlfn._xlws.FILTER(Table1[Old ID],Table1[Old ID]&lt;&gt;0),_xlfn._xlws.FILTER(Changelog!$C$2:$C$110,Changelog!$C$2:$C$110&lt;&gt;""),attendance__2[[#This Row],[ID]]),"")</f>
        <v/>
      </c>
      <c r="D15955" t="str">
        <f ca="1">IFERROR(_xlfn.IFNA(IF((A15955-FLOOR(A15955,100))&lt;10,"الخدام",LOOKUP(FLOOR(A15955,100),Table2[ID start],Table2[Class])),"الخدام"),"")</f>
        <v/>
      </c>
    </row>
    <row r="15956" spans="1:4" x14ac:dyDescent="0.25">
      <c r="A15956" t="str" cm="1">
        <f t="array" aca="1" ref="A15956" ca="1">IFERROR(_xlfn.XLOOKUP(attendance__2[[#This Row],[ID]],_xlfn._xlws.FILTER(Table1[Old ID],Table1[Old ID]&lt;&gt;0),_xlfn._xlws.FILTER(Changelog!$C$2:$C$110,Changelog!$C$2:$C$110&lt;&gt;""),attendance__2[[#This Row],[ID]]),"")</f>
        <v/>
      </c>
      <c r="D15956" t="str">
        <f ca="1">IFERROR(_xlfn.IFNA(IF((A15956-FLOOR(A15956,100))&lt;10,"الخدام",LOOKUP(FLOOR(A15956,100),Table2[ID start],Table2[Class])),"الخدام"),"")</f>
        <v/>
      </c>
    </row>
    <row r="15957" spans="1:4" x14ac:dyDescent="0.25">
      <c r="A15957" t="str" cm="1">
        <f t="array" aca="1" ref="A15957" ca="1">IFERROR(_xlfn.XLOOKUP(attendance__2[[#This Row],[ID]],_xlfn._xlws.FILTER(Table1[Old ID],Table1[Old ID]&lt;&gt;0),_xlfn._xlws.FILTER(Changelog!$C$2:$C$110,Changelog!$C$2:$C$110&lt;&gt;""),attendance__2[[#This Row],[ID]]),"")</f>
        <v/>
      </c>
      <c r="D15957" t="str">
        <f ca="1">IFERROR(_xlfn.IFNA(IF((A15957-FLOOR(A15957,100))&lt;10,"الخدام",LOOKUP(FLOOR(A15957,100),Table2[ID start],Table2[Class])),"الخدام"),"")</f>
        <v/>
      </c>
    </row>
    <row r="15958" spans="1:4" x14ac:dyDescent="0.25">
      <c r="A15958" t="str" cm="1">
        <f t="array" aca="1" ref="A15958" ca="1">IFERROR(_xlfn.XLOOKUP(attendance__2[[#This Row],[ID]],_xlfn._xlws.FILTER(Table1[Old ID],Table1[Old ID]&lt;&gt;0),_xlfn._xlws.FILTER(Changelog!$C$2:$C$110,Changelog!$C$2:$C$110&lt;&gt;""),attendance__2[[#This Row],[ID]]),"")</f>
        <v/>
      </c>
      <c r="D15958" t="str">
        <f ca="1">IFERROR(_xlfn.IFNA(IF((A15958-FLOOR(A15958,100))&lt;10,"الخدام",LOOKUP(FLOOR(A15958,100),Table2[ID start],Table2[Class])),"الخدام"),"")</f>
        <v/>
      </c>
    </row>
    <row r="15959" spans="1:4" x14ac:dyDescent="0.25">
      <c r="A15959" t="str" cm="1">
        <f t="array" aca="1" ref="A15959" ca="1">IFERROR(_xlfn.XLOOKUP(attendance__2[[#This Row],[ID]],_xlfn._xlws.FILTER(Table1[Old ID],Table1[Old ID]&lt;&gt;0),_xlfn._xlws.FILTER(Changelog!$C$2:$C$110,Changelog!$C$2:$C$110&lt;&gt;""),attendance__2[[#This Row],[ID]]),"")</f>
        <v/>
      </c>
      <c r="D15959" t="str">
        <f ca="1">IFERROR(_xlfn.IFNA(IF((A15959-FLOOR(A15959,100))&lt;10,"الخدام",LOOKUP(FLOOR(A15959,100),Table2[ID start],Table2[Class])),"الخدام"),"")</f>
        <v/>
      </c>
    </row>
    <row r="15960" spans="1:4" x14ac:dyDescent="0.25">
      <c r="A15960" t="str" cm="1">
        <f t="array" aca="1" ref="A15960" ca="1">IFERROR(_xlfn.XLOOKUP(attendance__2[[#This Row],[ID]],_xlfn._xlws.FILTER(Table1[Old ID],Table1[Old ID]&lt;&gt;0),_xlfn._xlws.FILTER(Changelog!$C$2:$C$110,Changelog!$C$2:$C$110&lt;&gt;""),attendance__2[[#This Row],[ID]]),"")</f>
        <v/>
      </c>
      <c r="D15960" t="str">
        <f ca="1">IFERROR(_xlfn.IFNA(IF((A15960-FLOOR(A15960,100))&lt;10,"الخدام",LOOKUP(FLOOR(A15960,100),Table2[ID start],Table2[Class])),"الخدام"),"")</f>
        <v/>
      </c>
    </row>
    <row r="15961" spans="1:4" x14ac:dyDescent="0.25">
      <c r="A15961" t="str" cm="1">
        <f t="array" aca="1" ref="A15961" ca="1">IFERROR(_xlfn.XLOOKUP(attendance__2[[#This Row],[ID]],_xlfn._xlws.FILTER(Table1[Old ID],Table1[Old ID]&lt;&gt;0),_xlfn._xlws.FILTER(Changelog!$C$2:$C$110,Changelog!$C$2:$C$110&lt;&gt;""),attendance__2[[#This Row],[ID]]),"")</f>
        <v/>
      </c>
      <c r="D15961" t="str">
        <f ca="1">IFERROR(_xlfn.IFNA(IF((A15961-FLOOR(A15961,100))&lt;10,"الخدام",LOOKUP(FLOOR(A15961,100),Table2[ID start],Table2[Class])),"الخدام"),"")</f>
        <v/>
      </c>
    </row>
    <row r="15962" spans="1:4" x14ac:dyDescent="0.25">
      <c r="A15962" t="str" cm="1">
        <f t="array" aca="1" ref="A15962" ca="1">IFERROR(_xlfn.XLOOKUP(attendance__2[[#This Row],[ID]],_xlfn._xlws.FILTER(Table1[Old ID],Table1[Old ID]&lt;&gt;0),_xlfn._xlws.FILTER(Changelog!$C$2:$C$110,Changelog!$C$2:$C$110&lt;&gt;""),attendance__2[[#This Row],[ID]]),"")</f>
        <v/>
      </c>
      <c r="D15962" t="str">
        <f ca="1">IFERROR(_xlfn.IFNA(IF((A15962-FLOOR(A15962,100))&lt;10,"الخدام",LOOKUP(FLOOR(A15962,100),Table2[ID start],Table2[Class])),"الخدام"),"")</f>
        <v/>
      </c>
    </row>
    <row r="15963" spans="1:4" x14ac:dyDescent="0.25">
      <c r="A15963" t="str" cm="1">
        <f t="array" aca="1" ref="A15963" ca="1">IFERROR(_xlfn.XLOOKUP(attendance__2[[#This Row],[ID]],_xlfn._xlws.FILTER(Table1[Old ID],Table1[Old ID]&lt;&gt;0),_xlfn._xlws.FILTER(Changelog!$C$2:$C$110,Changelog!$C$2:$C$110&lt;&gt;""),attendance__2[[#This Row],[ID]]),"")</f>
        <v/>
      </c>
      <c r="D15963" t="str">
        <f ca="1">IFERROR(_xlfn.IFNA(IF((A15963-FLOOR(A15963,100))&lt;10,"الخدام",LOOKUP(FLOOR(A15963,100),Table2[ID start],Table2[Class])),"الخدام"),"")</f>
        <v/>
      </c>
    </row>
    <row r="15964" spans="1:4" x14ac:dyDescent="0.25">
      <c r="A15964" t="str" cm="1">
        <f t="array" aca="1" ref="A15964" ca="1">IFERROR(_xlfn.XLOOKUP(attendance__2[[#This Row],[ID]],_xlfn._xlws.FILTER(Table1[Old ID],Table1[Old ID]&lt;&gt;0),_xlfn._xlws.FILTER(Changelog!$C$2:$C$110,Changelog!$C$2:$C$110&lt;&gt;""),attendance__2[[#This Row],[ID]]),"")</f>
        <v/>
      </c>
      <c r="D15964" t="str">
        <f ca="1">IFERROR(_xlfn.IFNA(IF((A15964-FLOOR(A15964,100))&lt;10,"الخدام",LOOKUP(FLOOR(A15964,100),Table2[ID start],Table2[Class])),"الخدام"),"")</f>
        <v/>
      </c>
    </row>
    <row r="15965" spans="1:4" x14ac:dyDescent="0.25">
      <c r="A15965" t="str" cm="1">
        <f t="array" aca="1" ref="A15965" ca="1">IFERROR(_xlfn.XLOOKUP(attendance__2[[#This Row],[ID]],_xlfn._xlws.FILTER(Table1[Old ID],Table1[Old ID]&lt;&gt;0),_xlfn._xlws.FILTER(Changelog!$C$2:$C$110,Changelog!$C$2:$C$110&lt;&gt;""),attendance__2[[#This Row],[ID]]),"")</f>
        <v/>
      </c>
      <c r="D15965" t="str">
        <f ca="1">IFERROR(_xlfn.IFNA(IF((A15965-FLOOR(A15965,100))&lt;10,"الخدام",LOOKUP(FLOOR(A15965,100),Table2[ID start],Table2[Class])),"الخدام"),"")</f>
        <v/>
      </c>
    </row>
    <row r="15966" spans="1:4" x14ac:dyDescent="0.25">
      <c r="A15966" t="str" cm="1">
        <f t="array" aca="1" ref="A15966" ca="1">IFERROR(_xlfn.XLOOKUP(attendance__2[[#This Row],[ID]],_xlfn._xlws.FILTER(Table1[Old ID],Table1[Old ID]&lt;&gt;0),_xlfn._xlws.FILTER(Changelog!$C$2:$C$110,Changelog!$C$2:$C$110&lt;&gt;""),attendance__2[[#This Row],[ID]]),"")</f>
        <v/>
      </c>
      <c r="D15966" t="str">
        <f ca="1">IFERROR(_xlfn.IFNA(IF((A15966-FLOOR(A15966,100))&lt;10,"الخدام",LOOKUP(FLOOR(A15966,100),Table2[ID start],Table2[Class])),"الخدام"),"")</f>
        <v/>
      </c>
    </row>
    <row r="15967" spans="1:4" x14ac:dyDescent="0.25">
      <c r="A15967" t="str" cm="1">
        <f t="array" aca="1" ref="A15967" ca="1">IFERROR(_xlfn.XLOOKUP(attendance__2[[#This Row],[ID]],_xlfn._xlws.FILTER(Table1[Old ID],Table1[Old ID]&lt;&gt;0),_xlfn._xlws.FILTER(Changelog!$C$2:$C$110,Changelog!$C$2:$C$110&lt;&gt;""),attendance__2[[#This Row],[ID]]),"")</f>
        <v/>
      </c>
      <c r="D15967" t="str">
        <f ca="1">IFERROR(_xlfn.IFNA(IF((A15967-FLOOR(A15967,100))&lt;10,"الخدام",LOOKUP(FLOOR(A15967,100),Table2[ID start],Table2[Class])),"الخدام"),"")</f>
        <v/>
      </c>
    </row>
    <row r="15968" spans="1:4" x14ac:dyDescent="0.25">
      <c r="A15968" t="str" cm="1">
        <f t="array" aca="1" ref="A15968" ca="1">IFERROR(_xlfn.XLOOKUP(attendance__2[[#This Row],[ID]],_xlfn._xlws.FILTER(Table1[Old ID],Table1[Old ID]&lt;&gt;0),_xlfn._xlws.FILTER(Changelog!$C$2:$C$110,Changelog!$C$2:$C$110&lt;&gt;""),attendance__2[[#This Row],[ID]]),"")</f>
        <v/>
      </c>
      <c r="D15968" t="str">
        <f ca="1">IFERROR(_xlfn.IFNA(IF((A15968-FLOOR(A15968,100))&lt;10,"الخدام",LOOKUP(FLOOR(A15968,100),Table2[ID start],Table2[Class])),"الخدام"),"")</f>
        <v/>
      </c>
    </row>
    <row r="15969" spans="1:4" x14ac:dyDescent="0.25">
      <c r="A15969" t="str" cm="1">
        <f t="array" aca="1" ref="A15969" ca="1">IFERROR(_xlfn.XLOOKUP(attendance__2[[#This Row],[ID]],_xlfn._xlws.FILTER(Table1[Old ID],Table1[Old ID]&lt;&gt;0),_xlfn._xlws.FILTER(Changelog!$C$2:$C$110,Changelog!$C$2:$C$110&lt;&gt;""),attendance__2[[#This Row],[ID]]),"")</f>
        <v/>
      </c>
      <c r="D15969" t="str">
        <f ca="1">IFERROR(_xlfn.IFNA(IF((A15969-FLOOR(A15969,100))&lt;10,"الخدام",LOOKUP(FLOOR(A15969,100),Table2[ID start],Table2[Class])),"الخدام"),"")</f>
        <v/>
      </c>
    </row>
    <row r="15970" spans="1:4" x14ac:dyDescent="0.25">
      <c r="A15970" t="str" cm="1">
        <f t="array" aca="1" ref="A15970" ca="1">IFERROR(_xlfn.XLOOKUP(attendance__2[[#This Row],[ID]],_xlfn._xlws.FILTER(Table1[Old ID],Table1[Old ID]&lt;&gt;0),_xlfn._xlws.FILTER(Changelog!$C$2:$C$110,Changelog!$C$2:$C$110&lt;&gt;""),attendance__2[[#This Row],[ID]]),"")</f>
        <v/>
      </c>
      <c r="D15970" t="str">
        <f ca="1">IFERROR(_xlfn.IFNA(IF((A15970-FLOOR(A15970,100))&lt;10,"الخدام",LOOKUP(FLOOR(A15970,100),Table2[ID start],Table2[Class])),"الخدام"),"")</f>
        <v/>
      </c>
    </row>
    <row r="15971" spans="1:4" x14ac:dyDescent="0.25">
      <c r="A15971" t="str" cm="1">
        <f t="array" aca="1" ref="A15971" ca="1">IFERROR(_xlfn.XLOOKUP(attendance__2[[#This Row],[ID]],_xlfn._xlws.FILTER(Table1[Old ID],Table1[Old ID]&lt;&gt;0),_xlfn._xlws.FILTER(Changelog!$C$2:$C$110,Changelog!$C$2:$C$110&lt;&gt;""),attendance__2[[#This Row],[ID]]),"")</f>
        <v/>
      </c>
      <c r="D15971" t="str">
        <f ca="1">IFERROR(_xlfn.IFNA(IF((A15971-FLOOR(A15971,100))&lt;10,"الخدام",LOOKUP(FLOOR(A15971,100),Table2[ID start],Table2[Class])),"الخدام"),"")</f>
        <v/>
      </c>
    </row>
    <row r="15972" spans="1:4" x14ac:dyDescent="0.25">
      <c r="A15972" t="str" cm="1">
        <f t="array" aca="1" ref="A15972" ca="1">IFERROR(_xlfn.XLOOKUP(attendance__2[[#This Row],[ID]],_xlfn._xlws.FILTER(Table1[Old ID],Table1[Old ID]&lt;&gt;0),_xlfn._xlws.FILTER(Changelog!$C$2:$C$110,Changelog!$C$2:$C$110&lt;&gt;""),attendance__2[[#This Row],[ID]]),"")</f>
        <v/>
      </c>
      <c r="D15972" t="str">
        <f ca="1">IFERROR(_xlfn.IFNA(IF((A15972-FLOOR(A15972,100))&lt;10,"الخدام",LOOKUP(FLOOR(A15972,100),Table2[ID start],Table2[Class])),"الخدام"),"")</f>
        <v/>
      </c>
    </row>
    <row r="15973" spans="1:4" x14ac:dyDescent="0.25">
      <c r="A15973" t="str" cm="1">
        <f t="array" aca="1" ref="A15973" ca="1">IFERROR(_xlfn.XLOOKUP(attendance__2[[#This Row],[ID]],_xlfn._xlws.FILTER(Table1[Old ID],Table1[Old ID]&lt;&gt;0),_xlfn._xlws.FILTER(Changelog!$C$2:$C$110,Changelog!$C$2:$C$110&lt;&gt;""),attendance__2[[#This Row],[ID]]),"")</f>
        <v/>
      </c>
      <c r="D15973" t="str">
        <f ca="1">IFERROR(_xlfn.IFNA(IF((A15973-FLOOR(A15973,100))&lt;10,"الخدام",LOOKUP(FLOOR(A15973,100),Table2[ID start],Table2[Class])),"الخدام"),"")</f>
        <v/>
      </c>
    </row>
    <row r="15974" spans="1:4" x14ac:dyDescent="0.25">
      <c r="A15974" t="str" cm="1">
        <f t="array" aca="1" ref="A15974" ca="1">IFERROR(_xlfn.XLOOKUP(attendance__2[[#This Row],[ID]],_xlfn._xlws.FILTER(Table1[Old ID],Table1[Old ID]&lt;&gt;0),_xlfn._xlws.FILTER(Changelog!$C$2:$C$110,Changelog!$C$2:$C$110&lt;&gt;""),attendance__2[[#This Row],[ID]]),"")</f>
        <v/>
      </c>
      <c r="D15974" t="str">
        <f ca="1">IFERROR(_xlfn.IFNA(IF((A15974-FLOOR(A15974,100))&lt;10,"الخدام",LOOKUP(FLOOR(A15974,100),Table2[ID start],Table2[Class])),"الخدام"),"")</f>
        <v/>
      </c>
    </row>
    <row r="15975" spans="1:4" x14ac:dyDescent="0.25">
      <c r="A15975" t="str" cm="1">
        <f t="array" aca="1" ref="A15975" ca="1">IFERROR(_xlfn.XLOOKUP(attendance__2[[#This Row],[ID]],_xlfn._xlws.FILTER(Table1[Old ID],Table1[Old ID]&lt;&gt;0),_xlfn._xlws.FILTER(Changelog!$C$2:$C$110,Changelog!$C$2:$C$110&lt;&gt;""),attendance__2[[#This Row],[ID]]),"")</f>
        <v/>
      </c>
      <c r="D15975" t="str">
        <f ca="1">IFERROR(_xlfn.IFNA(IF((A15975-FLOOR(A15975,100))&lt;10,"الخدام",LOOKUP(FLOOR(A15975,100),Table2[ID start],Table2[Class])),"الخدام"),"")</f>
        <v/>
      </c>
    </row>
    <row r="15976" spans="1:4" x14ac:dyDescent="0.25">
      <c r="A15976" t="str" cm="1">
        <f t="array" aca="1" ref="A15976" ca="1">IFERROR(_xlfn.XLOOKUP(attendance__2[[#This Row],[ID]],_xlfn._xlws.FILTER(Table1[Old ID],Table1[Old ID]&lt;&gt;0),_xlfn._xlws.FILTER(Changelog!$C$2:$C$110,Changelog!$C$2:$C$110&lt;&gt;""),attendance__2[[#This Row],[ID]]),"")</f>
        <v/>
      </c>
      <c r="D15976" t="str">
        <f ca="1">IFERROR(_xlfn.IFNA(IF((A15976-FLOOR(A15976,100))&lt;10,"الخدام",LOOKUP(FLOOR(A15976,100),Table2[ID start],Table2[Class])),"الخدام"),"")</f>
        <v/>
      </c>
    </row>
    <row r="15977" spans="1:4" x14ac:dyDescent="0.25">
      <c r="A15977" t="str" cm="1">
        <f t="array" aca="1" ref="A15977" ca="1">IFERROR(_xlfn.XLOOKUP(attendance__2[[#This Row],[ID]],_xlfn._xlws.FILTER(Table1[Old ID],Table1[Old ID]&lt;&gt;0),_xlfn._xlws.FILTER(Changelog!$C$2:$C$110,Changelog!$C$2:$C$110&lt;&gt;""),attendance__2[[#This Row],[ID]]),"")</f>
        <v/>
      </c>
      <c r="D15977" t="str">
        <f ca="1">IFERROR(_xlfn.IFNA(IF((A15977-FLOOR(A15977,100))&lt;10,"الخدام",LOOKUP(FLOOR(A15977,100),Table2[ID start],Table2[Class])),"الخدام"),"")</f>
        <v/>
      </c>
    </row>
    <row r="15978" spans="1:4" x14ac:dyDescent="0.25">
      <c r="A15978" t="str" cm="1">
        <f t="array" aca="1" ref="A15978" ca="1">IFERROR(_xlfn.XLOOKUP(attendance__2[[#This Row],[ID]],_xlfn._xlws.FILTER(Table1[Old ID],Table1[Old ID]&lt;&gt;0),_xlfn._xlws.FILTER(Changelog!$C$2:$C$110,Changelog!$C$2:$C$110&lt;&gt;""),attendance__2[[#This Row],[ID]]),"")</f>
        <v/>
      </c>
      <c r="D15978" t="str">
        <f ca="1">IFERROR(_xlfn.IFNA(IF((A15978-FLOOR(A15978,100))&lt;10,"الخدام",LOOKUP(FLOOR(A15978,100),Table2[ID start],Table2[Class])),"الخدام"),"")</f>
        <v/>
      </c>
    </row>
    <row r="15979" spans="1:4" x14ac:dyDescent="0.25">
      <c r="A15979" t="str" cm="1">
        <f t="array" aca="1" ref="A15979" ca="1">IFERROR(_xlfn.XLOOKUP(attendance__2[[#This Row],[ID]],_xlfn._xlws.FILTER(Table1[Old ID],Table1[Old ID]&lt;&gt;0),_xlfn._xlws.FILTER(Changelog!$C$2:$C$110,Changelog!$C$2:$C$110&lt;&gt;""),attendance__2[[#This Row],[ID]]),"")</f>
        <v/>
      </c>
      <c r="D15979" t="str">
        <f ca="1">IFERROR(_xlfn.IFNA(IF((A15979-FLOOR(A15979,100))&lt;10,"الخدام",LOOKUP(FLOOR(A15979,100),Table2[ID start],Table2[Class])),"الخدام"),"")</f>
        <v/>
      </c>
    </row>
    <row r="15980" spans="1:4" x14ac:dyDescent="0.25">
      <c r="A15980" t="str" cm="1">
        <f t="array" aca="1" ref="A15980" ca="1">IFERROR(_xlfn.XLOOKUP(attendance__2[[#This Row],[ID]],_xlfn._xlws.FILTER(Table1[Old ID],Table1[Old ID]&lt;&gt;0),_xlfn._xlws.FILTER(Changelog!$C$2:$C$110,Changelog!$C$2:$C$110&lt;&gt;""),attendance__2[[#This Row],[ID]]),"")</f>
        <v/>
      </c>
      <c r="D15980" t="str">
        <f ca="1">IFERROR(_xlfn.IFNA(IF((A15980-FLOOR(A15980,100))&lt;10,"الخدام",LOOKUP(FLOOR(A15980,100),Table2[ID start],Table2[Class])),"الخدام"),"")</f>
        <v/>
      </c>
    </row>
    <row r="15981" spans="1:4" x14ac:dyDescent="0.25">
      <c r="A15981" t="str" cm="1">
        <f t="array" aca="1" ref="A15981" ca="1">IFERROR(_xlfn.XLOOKUP(attendance__2[[#This Row],[ID]],_xlfn._xlws.FILTER(Table1[Old ID],Table1[Old ID]&lt;&gt;0),_xlfn._xlws.FILTER(Changelog!$C$2:$C$110,Changelog!$C$2:$C$110&lt;&gt;""),attendance__2[[#This Row],[ID]]),"")</f>
        <v/>
      </c>
      <c r="D15981" t="str">
        <f ca="1">IFERROR(_xlfn.IFNA(IF((A15981-FLOOR(A15981,100))&lt;10,"الخدام",LOOKUP(FLOOR(A15981,100),Table2[ID start],Table2[Class])),"الخدام"),"")</f>
        <v/>
      </c>
    </row>
    <row r="15982" spans="1:4" x14ac:dyDescent="0.25">
      <c r="A15982" t="str" cm="1">
        <f t="array" aca="1" ref="A15982" ca="1">IFERROR(_xlfn.XLOOKUP(attendance__2[[#This Row],[ID]],_xlfn._xlws.FILTER(Table1[Old ID],Table1[Old ID]&lt;&gt;0),_xlfn._xlws.FILTER(Changelog!$C$2:$C$110,Changelog!$C$2:$C$110&lt;&gt;""),attendance__2[[#This Row],[ID]]),"")</f>
        <v/>
      </c>
      <c r="D15982" t="str">
        <f ca="1">IFERROR(_xlfn.IFNA(IF((A15982-FLOOR(A15982,100))&lt;10,"الخدام",LOOKUP(FLOOR(A15982,100),Table2[ID start],Table2[Class])),"الخدام"),"")</f>
        <v/>
      </c>
    </row>
    <row r="15983" spans="1:4" x14ac:dyDescent="0.25">
      <c r="A15983" t="str" cm="1">
        <f t="array" aca="1" ref="A15983" ca="1">IFERROR(_xlfn.XLOOKUP(attendance__2[[#This Row],[ID]],_xlfn._xlws.FILTER(Table1[Old ID],Table1[Old ID]&lt;&gt;0),_xlfn._xlws.FILTER(Changelog!$C$2:$C$110,Changelog!$C$2:$C$110&lt;&gt;""),attendance__2[[#This Row],[ID]]),"")</f>
        <v/>
      </c>
      <c r="D15983" t="str">
        <f ca="1">IFERROR(_xlfn.IFNA(IF((A15983-FLOOR(A15983,100))&lt;10,"الخدام",LOOKUP(FLOOR(A15983,100),Table2[ID start],Table2[Class])),"الخدام"),"")</f>
        <v/>
      </c>
    </row>
    <row r="15984" spans="1:4" x14ac:dyDescent="0.25">
      <c r="A15984" t="str" cm="1">
        <f t="array" aca="1" ref="A15984" ca="1">IFERROR(_xlfn.XLOOKUP(attendance__2[[#This Row],[ID]],_xlfn._xlws.FILTER(Table1[Old ID],Table1[Old ID]&lt;&gt;0),_xlfn._xlws.FILTER(Changelog!$C$2:$C$110,Changelog!$C$2:$C$110&lt;&gt;""),attendance__2[[#This Row],[ID]]),"")</f>
        <v/>
      </c>
      <c r="D15984" t="str">
        <f ca="1">IFERROR(_xlfn.IFNA(IF((A15984-FLOOR(A15984,100))&lt;10,"الخدام",LOOKUP(FLOOR(A15984,100),Table2[ID start],Table2[Class])),"الخدام"),"")</f>
        <v/>
      </c>
    </row>
    <row r="15985" spans="1:4" x14ac:dyDescent="0.25">
      <c r="A15985" t="str" cm="1">
        <f t="array" aca="1" ref="A15985" ca="1">IFERROR(_xlfn.XLOOKUP(attendance__2[[#This Row],[ID]],_xlfn._xlws.FILTER(Table1[Old ID],Table1[Old ID]&lt;&gt;0),_xlfn._xlws.FILTER(Changelog!$C$2:$C$110,Changelog!$C$2:$C$110&lt;&gt;""),attendance__2[[#This Row],[ID]]),"")</f>
        <v/>
      </c>
      <c r="D15985" t="str">
        <f ca="1">IFERROR(_xlfn.IFNA(IF((A15985-FLOOR(A15985,100))&lt;10,"الخدام",LOOKUP(FLOOR(A15985,100),Table2[ID start],Table2[Class])),"الخدام"),"")</f>
        <v/>
      </c>
    </row>
    <row r="15986" spans="1:4" x14ac:dyDescent="0.25">
      <c r="A15986" t="str" cm="1">
        <f t="array" aca="1" ref="A15986" ca="1">IFERROR(_xlfn.XLOOKUP(attendance__2[[#This Row],[ID]],_xlfn._xlws.FILTER(Table1[Old ID],Table1[Old ID]&lt;&gt;0),_xlfn._xlws.FILTER(Changelog!$C$2:$C$110,Changelog!$C$2:$C$110&lt;&gt;""),attendance__2[[#This Row],[ID]]),"")</f>
        <v/>
      </c>
      <c r="D15986" t="str">
        <f ca="1">IFERROR(_xlfn.IFNA(IF((A15986-FLOOR(A15986,100))&lt;10,"الخدام",LOOKUP(FLOOR(A15986,100),Table2[ID start],Table2[Class])),"الخدام"),"")</f>
        <v/>
      </c>
    </row>
    <row r="15987" spans="1:4" x14ac:dyDescent="0.25">
      <c r="A15987" t="str" cm="1">
        <f t="array" aca="1" ref="A15987" ca="1">IFERROR(_xlfn.XLOOKUP(attendance__2[[#This Row],[ID]],_xlfn._xlws.FILTER(Table1[Old ID],Table1[Old ID]&lt;&gt;0),_xlfn._xlws.FILTER(Changelog!$C$2:$C$110,Changelog!$C$2:$C$110&lt;&gt;""),attendance__2[[#This Row],[ID]]),"")</f>
        <v/>
      </c>
      <c r="D15987" t="str">
        <f ca="1">IFERROR(_xlfn.IFNA(IF((A15987-FLOOR(A15987,100))&lt;10,"الخدام",LOOKUP(FLOOR(A15987,100),Table2[ID start],Table2[Class])),"الخدام"),"")</f>
        <v/>
      </c>
    </row>
    <row r="15988" spans="1:4" x14ac:dyDescent="0.25">
      <c r="A15988" t="str" cm="1">
        <f t="array" aca="1" ref="A15988" ca="1">IFERROR(_xlfn.XLOOKUP(attendance__2[[#This Row],[ID]],_xlfn._xlws.FILTER(Table1[Old ID],Table1[Old ID]&lt;&gt;0),_xlfn._xlws.FILTER(Changelog!$C$2:$C$110,Changelog!$C$2:$C$110&lt;&gt;""),attendance__2[[#This Row],[ID]]),"")</f>
        <v/>
      </c>
      <c r="D15988" t="str">
        <f ca="1">IFERROR(_xlfn.IFNA(IF((A15988-FLOOR(A15988,100))&lt;10,"الخدام",LOOKUP(FLOOR(A15988,100),Table2[ID start],Table2[Class])),"الخدام"),"")</f>
        <v/>
      </c>
    </row>
    <row r="15989" spans="1:4" x14ac:dyDescent="0.25">
      <c r="A15989" t="str" cm="1">
        <f t="array" aca="1" ref="A15989" ca="1">IFERROR(_xlfn.XLOOKUP(attendance__2[[#This Row],[ID]],_xlfn._xlws.FILTER(Table1[Old ID],Table1[Old ID]&lt;&gt;0),_xlfn._xlws.FILTER(Changelog!$C$2:$C$110,Changelog!$C$2:$C$110&lt;&gt;""),attendance__2[[#This Row],[ID]]),"")</f>
        <v/>
      </c>
      <c r="D15989" t="str">
        <f ca="1">IFERROR(_xlfn.IFNA(IF((A15989-FLOOR(A15989,100))&lt;10,"الخدام",LOOKUP(FLOOR(A15989,100),Table2[ID start],Table2[Class])),"الخدام"),"")</f>
        <v/>
      </c>
    </row>
    <row r="15990" spans="1:4" x14ac:dyDescent="0.25">
      <c r="A15990" t="str" cm="1">
        <f t="array" aca="1" ref="A15990" ca="1">IFERROR(_xlfn.XLOOKUP(attendance__2[[#This Row],[ID]],_xlfn._xlws.FILTER(Table1[Old ID],Table1[Old ID]&lt;&gt;0),_xlfn._xlws.FILTER(Changelog!$C$2:$C$110,Changelog!$C$2:$C$110&lt;&gt;""),attendance__2[[#This Row],[ID]]),"")</f>
        <v/>
      </c>
      <c r="D15990" t="str">
        <f ca="1">IFERROR(_xlfn.IFNA(IF((A15990-FLOOR(A15990,100))&lt;10,"الخدام",LOOKUP(FLOOR(A15990,100),Table2[ID start],Table2[Class])),"الخدام"),"")</f>
        <v/>
      </c>
    </row>
    <row r="15991" spans="1:4" x14ac:dyDescent="0.25">
      <c r="A15991" t="str" cm="1">
        <f t="array" aca="1" ref="A15991" ca="1">IFERROR(_xlfn.XLOOKUP(attendance__2[[#This Row],[ID]],_xlfn._xlws.FILTER(Table1[Old ID],Table1[Old ID]&lt;&gt;0),_xlfn._xlws.FILTER(Changelog!$C$2:$C$110,Changelog!$C$2:$C$110&lt;&gt;""),attendance__2[[#This Row],[ID]]),"")</f>
        <v/>
      </c>
      <c r="D15991" t="str">
        <f ca="1">IFERROR(_xlfn.IFNA(IF((A15991-FLOOR(A15991,100))&lt;10,"الخدام",LOOKUP(FLOOR(A15991,100),Table2[ID start],Table2[Class])),"الخدام"),"")</f>
        <v/>
      </c>
    </row>
    <row r="15992" spans="1:4" x14ac:dyDescent="0.25">
      <c r="A15992" t="str" cm="1">
        <f t="array" aca="1" ref="A15992" ca="1">IFERROR(_xlfn.XLOOKUP(attendance__2[[#This Row],[ID]],_xlfn._xlws.FILTER(Table1[Old ID],Table1[Old ID]&lt;&gt;0),_xlfn._xlws.FILTER(Changelog!$C$2:$C$110,Changelog!$C$2:$C$110&lt;&gt;""),attendance__2[[#This Row],[ID]]),"")</f>
        <v/>
      </c>
      <c r="D15992" t="str">
        <f ca="1">IFERROR(_xlfn.IFNA(IF((A15992-FLOOR(A15992,100))&lt;10,"الخدام",LOOKUP(FLOOR(A15992,100),Table2[ID start],Table2[Class])),"الخدام"),"")</f>
        <v/>
      </c>
    </row>
    <row r="15993" spans="1:4" x14ac:dyDescent="0.25">
      <c r="A15993" t="str" cm="1">
        <f t="array" aca="1" ref="A15993" ca="1">IFERROR(_xlfn.XLOOKUP(attendance__2[[#This Row],[ID]],_xlfn._xlws.FILTER(Table1[Old ID],Table1[Old ID]&lt;&gt;0),_xlfn._xlws.FILTER(Changelog!$C$2:$C$110,Changelog!$C$2:$C$110&lt;&gt;""),attendance__2[[#This Row],[ID]]),"")</f>
        <v/>
      </c>
      <c r="D15993" t="str">
        <f ca="1">IFERROR(_xlfn.IFNA(IF((A15993-FLOOR(A15993,100))&lt;10,"الخدام",LOOKUP(FLOOR(A15993,100),Table2[ID start],Table2[Class])),"الخدام"),"")</f>
        <v/>
      </c>
    </row>
    <row r="15994" spans="1:4" x14ac:dyDescent="0.25">
      <c r="A15994" t="str" cm="1">
        <f t="array" aca="1" ref="A15994" ca="1">IFERROR(_xlfn.XLOOKUP(attendance__2[[#This Row],[ID]],_xlfn._xlws.FILTER(Table1[Old ID],Table1[Old ID]&lt;&gt;0),_xlfn._xlws.FILTER(Changelog!$C$2:$C$110,Changelog!$C$2:$C$110&lt;&gt;""),attendance__2[[#This Row],[ID]]),"")</f>
        <v/>
      </c>
      <c r="D15994" t="str">
        <f ca="1">IFERROR(_xlfn.IFNA(IF((A15994-FLOOR(A15994,100))&lt;10,"الخدام",LOOKUP(FLOOR(A15994,100),Table2[ID start],Table2[Class])),"الخدام"),"")</f>
        <v/>
      </c>
    </row>
    <row r="15995" spans="1:4" x14ac:dyDescent="0.25">
      <c r="A15995" t="str" cm="1">
        <f t="array" aca="1" ref="A15995" ca="1">IFERROR(_xlfn.XLOOKUP(attendance__2[[#This Row],[ID]],_xlfn._xlws.FILTER(Table1[Old ID],Table1[Old ID]&lt;&gt;0),_xlfn._xlws.FILTER(Changelog!$C$2:$C$110,Changelog!$C$2:$C$110&lt;&gt;""),attendance__2[[#This Row],[ID]]),"")</f>
        <v/>
      </c>
      <c r="D15995" t="str">
        <f ca="1">IFERROR(_xlfn.IFNA(IF((A15995-FLOOR(A15995,100))&lt;10,"الخدام",LOOKUP(FLOOR(A15995,100),Table2[ID start],Table2[Class])),"الخدام"),"")</f>
        <v/>
      </c>
    </row>
    <row r="15996" spans="1:4" x14ac:dyDescent="0.25">
      <c r="A15996" t="str" cm="1">
        <f t="array" aca="1" ref="A15996" ca="1">IFERROR(_xlfn.XLOOKUP(attendance__2[[#This Row],[ID]],_xlfn._xlws.FILTER(Table1[Old ID],Table1[Old ID]&lt;&gt;0),_xlfn._xlws.FILTER(Changelog!$C$2:$C$110,Changelog!$C$2:$C$110&lt;&gt;""),attendance__2[[#This Row],[ID]]),"")</f>
        <v/>
      </c>
      <c r="D15996" t="str">
        <f ca="1">IFERROR(_xlfn.IFNA(IF((A15996-FLOOR(A15996,100))&lt;10,"الخدام",LOOKUP(FLOOR(A15996,100),Table2[ID start],Table2[Class])),"الخدام"),"")</f>
        <v/>
      </c>
    </row>
    <row r="15997" spans="1:4" x14ac:dyDescent="0.25">
      <c r="A15997" t="str" cm="1">
        <f t="array" aca="1" ref="A15997" ca="1">IFERROR(_xlfn.XLOOKUP(attendance__2[[#This Row],[ID]],_xlfn._xlws.FILTER(Table1[Old ID],Table1[Old ID]&lt;&gt;0),_xlfn._xlws.FILTER(Changelog!$C$2:$C$110,Changelog!$C$2:$C$110&lt;&gt;""),attendance__2[[#This Row],[ID]]),"")</f>
        <v/>
      </c>
      <c r="D15997" t="str">
        <f ca="1">IFERROR(_xlfn.IFNA(IF((A15997-FLOOR(A15997,100))&lt;10,"الخدام",LOOKUP(FLOOR(A15997,100),Table2[ID start],Table2[Class])),"الخدام"),"")</f>
        <v/>
      </c>
    </row>
    <row r="15998" spans="1:4" x14ac:dyDescent="0.25">
      <c r="A15998" t="str" cm="1">
        <f t="array" aca="1" ref="A15998" ca="1">IFERROR(_xlfn.XLOOKUP(attendance__2[[#This Row],[ID]],_xlfn._xlws.FILTER(Table1[Old ID],Table1[Old ID]&lt;&gt;0),_xlfn._xlws.FILTER(Changelog!$C$2:$C$110,Changelog!$C$2:$C$110&lt;&gt;""),attendance__2[[#This Row],[ID]]),"")</f>
        <v/>
      </c>
      <c r="D15998" t="str">
        <f ca="1">IFERROR(_xlfn.IFNA(IF((A15998-FLOOR(A15998,100))&lt;10,"الخدام",LOOKUP(FLOOR(A15998,100),Table2[ID start],Table2[Class])),"الخدام"),"")</f>
        <v/>
      </c>
    </row>
    <row r="15999" spans="1:4" x14ac:dyDescent="0.25">
      <c r="A15999" t="str" cm="1">
        <f t="array" aca="1" ref="A159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9" t="str">
        <f ca="1">IFERROR(_xlfn.IFNA(IF((A15999-FLOOR(A15999,100))&lt;10,"الخدام",LOOKUP(FLOOR(A15999,100),Table2[ID start],Table2[Class])),"الخدام"),"")</f>
        <v/>
      </c>
    </row>
    <row r="16000" spans="1:4" x14ac:dyDescent="0.25">
      <c r="A16000" t="str" cm="1">
        <f t="array" aca="1" ref="A160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0" t="str">
        <f ca="1">IFERROR(_xlfn.IFNA(IF((A16000-FLOOR(A16000,100))&lt;10,"الخدام",LOOKUP(FLOOR(A16000,100),Table2[ID start],Table2[Class])),"الخدام"),"")</f>
        <v/>
      </c>
    </row>
    <row r="16001" spans="1:4" x14ac:dyDescent="0.25">
      <c r="A16001" t="str" cm="1">
        <f t="array" aca="1" ref="A16001" ca="1">IFERROR(_xlfn.XLOOKUP(attendance__2[[#This Row],[ID]],_xlfn._xlws.FILTER(Table1[Old ID],Table1[Old ID]&lt;&gt;0),_xlfn._xlws.FILTER(Changelog!$C$2:$C$110,Changelog!$C$2:$C$110&lt;&gt;""),attendance__2[[#This Row],[ID]]),"")</f>
        <v/>
      </c>
      <c r="D16001" t="str">
        <f ca="1">IFERROR(_xlfn.IFNA(IF((A16001-FLOOR(A16001,100))&lt;10,"الخدام",LOOKUP(FLOOR(A16001,100),Table2[ID start],Table2[Class])),"الخدام"),"")</f>
        <v/>
      </c>
    </row>
    <row r="16002" spans="1:4" x14ac:dyDescent="0.25">
      <c r="A16002" t="str" cm="1">
        <f t="array" aca="1" ref="A16002" ca="1">IFERROR(_xlfn.XLOOKUP(attendance__2[[#This Row],[ID]],_xlfn._xlws.FILTER(Table1[Old ID],Table1[Old ID]&lt;&gt;0),_xlfn._xlws.FILTER(Changelog!$C$2:$C$110,Changelog!$C$2:$C$110&lt;&gt;""),attendance__2[[#This Row],[ID]]),"")</f>
        <v/>
      </c>
      <c r="D16002" t="str">
        <f ca="1">IFERROR(_xlfn.IFNA(IF((A16002-FLOOR(A16002,100))&lt;10,"الخدام",LOOKUP(FLOOR(A16002,100),Table2[ID start],Table2[Class])),"الخدام"),"")</f>
        <v/>
      </c>
    </row>
    <row r="16003" spans="1:4" x14ac:dyDescent="0.25">
      <c r="A16003" t="str" cm="1">
        <f t="array" aca="1" ref="A16003" ca="1">IFERROR(_xlfn.XLOOKUP(attendance__2[[#This Row],[ID]],_xlfn._xlws.FILTER(Table1[Old ID],Table1[Old ID]&lt;&gt;0),_xlfn._xlws.FILTER(Changelog!$C$2:$C$110,Changelog!$C$2:$C$110&lt;&gt;""),attendance__2[[#This Row],[ID]]),"")</f>
        <v/>
      </c>
      <c r="D16003" t="str">
        <f ca="1">IFERROR(_xlfn.IFNA(IF((A16003-FLOOR(A16003,100))&lt;10,"الخدام",LOOKUP(FLOOR(A16003,100),Table2[ID start],Table2[Class])),"الخدام"),"")</f>
        <v/>
      </c>
    </row>
    <row r="16004" spans="1:4" x14ac:dyDescent="0.25">
      <c r="A16004" t="str" cm="1">
        <f t="array" aca="1" ref="A16004" ca="1">IFERROR(_xlfn.XLOOKUP(attendance__2[[#This Row],[ID]],_xlfn._xlws.FILTER(Table1[Old ID],Table1[Old ID]&lt;&gt;0),_xlfn._xlws.FILTER(Changelog!$C$2:$C$110,Changelog!$C$2:$C$110&lt;&gt;""),attendance__2[[#This Row],[ID]]),"")</f>
        <v/>
      </c>
      <c r="D16004" t="str">
        <f ca="1">IFERROR(_xlfn.IFNA(IF((A16004-FLOOR(A16004,100))&lt;10,"الخدام",LOOKUP(FLOOR(A16004,100),Table2[ID start],Table2[Class])),"الخدام"),"")</f>
        <v/>
      </c>
    </row>
    <row r="16005" spans="1:4" x14ac:dyDescent="0.25">
      <c r="A16005" t="str" cm="1">
        <f t="array" aca="1" ref="A16005" ca="1">IFERROR(_xlfn.XLOOKUP(attendance__2[[#This Row],[ID]],_xlfn._xlws.FILTER(Table1[Old ID],Table1[Old ID]&lt;&gt;0),_xlfn._xlws.FILTER(Changelog!$C$2:$C$110,Changelog!$C$2:$C$110&lt;&gt;""),attendance__2[[#This Row],[ID]]),"")</f>
        <v/>
      </c>
      <c r="D16005" t="str">
        <f ca="1">IFERROR(_xlfn.IFNA(IF((A16005-FLOOR(A16005,100))&lt;10,"الخدام",LOOKUP(FLOOR(A16005,100),Table2[ID start],Table2[Class])),"الخدام"),"")</f>
        <v/>
      </c>
    </row>
    <row r="16006" spans="1:4" x14ac:dyDescent="0.25">
      <c r="A16006" t="str" cm="1">
        <f t="array" aca="1" ref="A16006" ca="1">IFERROR(_xlfn.XLOOKUP(attendance__2[[#This Row],[ID]],_xlfn._xlws.FILTER(Table1[Old ID],Table1[Old ID]&lt;&gt;0),_xlfn._xlws.FILTER(Changelog!$C$2:$C$110,Changelog!$C$2:$C$110&lt;&gt;""),attendance__2[[#This Row],[ID]]),"")</f>
        <v/>
      </c>
      <c r="D16006" t="str">
        <f ca="1">IFERROR(_xlfn.IFNA(IF((A16006-FLOOR(A16006,100))&lt;10,"الخدام",LOOKUP(FLOOR(A16006,100),Table2[ID start],Table2[Class])),"الخدام"),"")</f>
        <v/>
      </c>
    </row>
    <row r="16007" spans="1:4" x14ac:dyDescent="0.25">
      <c r="A16007" t="str" cm="1">
        <f t="array" aca="1" ref="A16007" ca="1">IFERROR(_xlfn.XLOOKUP(attendance__2[[#This Row],[ID]],_xlfn._xlws.FILTER(Table1[Old ID],Table1[Old ID]&lt;&gt;0),_xlfn._xlws.FILTER(Changelog!$C$2:$C$110,Changelog!$C$2:$C$110&lt;&gt;""),attendance__2[[#This Row],[ID]]),"")</f>
        <v/>
      </c>
      <c r="D16007" t="str">
        <f ca="1">IFERROR(_xlfn.IFNA(IF((A16007-FLOOR(A16007,100))&lt;10,"الخدام",LOOKUP(FLOOR(A16007,100),Table2[ID start],Table2[Class])),"الخدام"),"")</f>
        <v/>
      </c>
    </row>
    <row r="16008" spans="1:4" x14ac:dyDescent="0.25">
      <c r="A16008" t="str" cm="1">
        <f t="array" aca="1" ref="A16008" ca="1">IFERROR(_xlfn.XLOOKUP(attendance__2[[#This Row],[ID]],_xlfn._xlws.FILTER(Table1[Old ID],Table1[Old ID]&lt;&gt;0),_xlfn._xlws.FILTER(Changelog!$C$2:$C$110,Changelog!$C$2:$C$110&lt;&gt;""),attendance__2[[#This Row],[ID]]),"")</f>
        <v/>
      </c>
      <c r="D16008" t="str">
        <f ca="1">IFERROR(_xlfn.IFNA(IF((A16008-FLOOR(A16008,100))&lt;10,"الخدام",LOOKUP(FLOOR(A16008,100),Table2[ID start],Table2[Class])),"الخدام"),"")</f>
        <v/>
      </c>
    </row>
    <row r="16009" spans="1:4" x14ac:dyDescent="0.25">
      <c r="A16009" t="str" cm="1">
        <f t="array" aca="1" ref="A16009" ca="1">IFERROR(_xlfn.XLOOKUP(attendance__2[[#This Row],[ID]],_xlfn._xlws.FILTER(Table1[Old ID],Table1[Old ID]&lt;&gt;0),_xlfn._xlws.FILTER(Changelog!$C$2:$C$110,Changelog!$C$2:$C$110&lt;&gt;""),attendance__2[[#This Row],[ID]]),"")</f>
        <v/>
      </c>
      <c r="D16009" t="str">
        <f ca="1">IFERROR(_xlfn.IFNA(IF((A16009-FLOOR(A16009,100))&lt;10,"الخدام",LOOKUP(FLOOR(A16009,100),Table2[ID start],Table2[Class])),"الخدام"),"")</f>
        <v/>
      </c>
    </row>
    <row r="16010" spans="1:4" x14ac:dyDescent="0.25">
      <c r="A16010" t="str" cm="1">
        <f t="array" aca="1" ref="A16010" ca="1">IFERROR(_xlfn.XLOOKUP(attendance__2[[#This Row],[ID]],_xlfn._xlws.FILTER(Table1[Old ID],Table1[Old ID]&lt;&gt;0),_xlfn._xlws.FILTER(Changelog!$C$2:$C$110,Changelog!$C$2:$C$110&lt;&gt;""),attendance__2[[#This Row],[ID]]),"")</f>
        <v/>
      </c>
      <c r="D16010" t="str">
        <f ca="1">IFERROR(_xlfn.IFNA(IF((A16010-FLOOR(A16010,100))&lt;10,"الخدام",LOOKUP(FLOOR(A16010,100),Table2[ID start],Table2[Class])),"الخدام"),"")</f>
        <v/>
      </c>
    </row>
    <row r="16011" spans="1:4" x14ac:dyDescent="0.25">
      <c r="A16011" t="str" cm="1">
        <f t="array" aca="1" ref="A16011" ca="1">IFERROR(_xlfn.XLOOKUP(attendance__2[[#This Row],[ID]],_xlfn._xlws.FILTER(Table1[Old ID],Table1[Old ID]&lt;&gt;0),_xlfn._xlws.FILTER(Changelog!$C$2:$C$110,Changelog!$C$2:$C$110&lt;&gt;""),attendance__2[[#This Row],[ID]]),"")</f>
        <v/>
      </c>
      <c r="D16011" t="str">
        <f ca="1">IFERROR(_xlfn.IFNA(IF((A16011-FLOOR(A16011,100))&lt;10,"الخدام",LOOKUP(FLOOR(A16011,100),Table2[ID start],Table2[Class])),"الخدام"),"")</f>
        <v/>
      </c>
    </row>
    <row r="16012" spans="1:4" x14ac:dyDescent="0.25">
      <c r="A16012" t="str" cm="1">
        <f t="array" aca="1" ref="A16012" ca="1">IFERROR(_xlfn.XLOOKUP(attendance__2[[#This Row],[ID]],_xlfn._xlws.FILTER(Table1[Old ID],Table1[Old ID]&lt;&gt;0),_xlfn._xlws.FILTER(Changelog!$C$2:$C$110,Changelog!$C$2:$C$110&lt;&gt;""),attendance__2[[#This Row],[ID]]),"")</f>
        <v/>
      </c>
      <c r="D16012" t="str">
        <f ca="1">IFERROR(_xlfn.IFNA(IF((A16012-FLOOR(A16012,100))&lt;10,"الخدام",LOOKUP(FLOOR(A16012,100),Table2[ID start],Table2[Class])),"الخدام"),"")</f>
        <v/>
      </c>
    </row>
    <row r="16013" spans="1:4" x14ac:dyDescent="0.25">
      <c r="A16013" t="str" cm="1">
        <f t="array" aca="1" ref="A16013" ca="1">IFERROR(_xlfn.XLOOKUP(attendance__2[[#This Row],[ID]],_xlfn._xlws.FILTER(Table1[Old ID],Table1[Old ID]&lt;&gt;0),_xlfn._xlws.FILTER(Changelog!$C$2:$C$110,Changelog!$C$2:$C$110&lt;&gt;""),attendance__2[[#This Row],[ID]]),"")</f>
        <v/>
      </c>
      <c r="D16013" t="str">
        <f ca="1">IFERROR(_xlfn.IFNA(IF((A16013-FLOOR(A16013,100))&lt;10,"الخدام",LOOKUP(FLOOR(A16013,100),Table2[ID start],Table2[Class])),"الخدام"),"")</f>
        <v/>
      </c>
    </row>
    <row r="16014" spans="1:4" x14ac:dyDescent="0.25">
      <c r="A16014" t="str" cm="1">
        <f t="array" aca="1" ref="A16014" ca="1">IFERROR(_xlfn.XLOOKUP(attendance__2[[#This Row],[ID]],_xlfn._xlws.FILTER(Table1[Old ID],Table1[Old ID]&lt;&gt;0),_xlfn._xlws.FILTER(Changelog!$C$2:$C$110,Changelog!$C$2:$C$110&lt;&gt;""),attendance__2[[#This Row],[ID]]),"")</f>
        <v/>
      </c>
      <c r="D16014" t="str">
        <f ca="1">IFERROR(_xlfn.IFNA(IF((A16014-FLOOR(A16014,100))&lt;10,"الخدام",LOOKUP(FLOOR(A16014,100),Table2[ID start],Table2[Class])),"الخدام"),"")</f>
        <v/>
      </c>
    </row>
    <row r="16015" spans="1:4" x14ac:dyDescent="0.25">
      <c r="A16015" t="str" cm="1">
        <f t="array" aca="1" ref="A16015" ca="1">IFERROR(_xlfn.XLOOKUP(attendance__2[[#This Row],[ID]],_xlfn._xlws.FILTER(Table1[Old ID],Table1[Old ID]&lt;&gt;0),_xlfn._xlws.FILTER(Changelog!$C$2:$C$110,Changelog!$C$2:$C$110&lt;&gt;""),attendance__2[[#This Row],[ID]]),"")</f>
        <v/>
      </c>
      <c r="D16015" t="str">
        <f ca="1">IFERROR(_xlfn.IFNA(IF((A16015-FLOOR(A16015,100))&lt;10,"الخدام",LOOKUP(FLOOR(A16015,100),Table2[ID start],Table2[Class])),"الخدام"),"")</f>
        <v/>
      </c>
    </row>
    <row r="16016" spans="1:4" x14ac:dyDescent="0.25">
      <c r="A16016" t="str" cm="1">
        <f t="array" aca="1" ref="A16016" ca="1">IFERROR(_xlfn.XLOOKUP(attendance__2[[#This Row],[ID]],_xlfn._xlws.FILTER(Table1[Old ID],Table1[Old ID]&lt;&gt;0),_xlfn._xlws.FILTER(Changelog!$C$2:$C$110,Changelog!$C$2:$C$110&lt;&gt;""),attendance__2[[#This Row],[ID]]),"")</f>
        <v/>
      </c>
      <c r="D16016" t="str">
        <f ca="1">IFERROR(_xlfn.IFNA(IF((A16016-FLOOR(A16016,100))&lt;10,"الخدام",LOOKUP(FLOOR(A16016,100),Table2[ID start],Table2[Class])),"الخدام"),"")</f>
        <v/>
      </c>
    </row>
    <row r="16017" spans="1:4" x14ac:dyDescent="0.25">
      <c r="A16017" t="str" cm="1">
        <f t="array" aca="1" ref="A16017" ca="1">IFERROR(_xlfn.XLOOKUP(attendance__2[[#This Row],[ID]],_xlfn._xlws.FILTER(Table1[Old ID],Table1[Old ID]&lt;&gt;0),_xlfn._xlws.FILTER(Changelog!$C$2:$C$110,Changelog!$C$2:$C$110&lt;&gt;""),attendance__2[[#This Row],[ID]]),"")</f>
        <v/>
      </c>
      <c r="D16017" t="str">
        <f ca="1">IFERROR(_xlfn.IFNA(IF((A16017-FLOOR(A16017,100))&lt;10,"الخدام",LOOKUP(FLOOR(A16017,100),Table2[ID start],Table2[Class])),"الخدام"),"")</f>
        <v/>
      </c>
    </row>
    <row r="16018" spans="1:4" x14ac:dyDescent="0.25">
      <c r="A16018" t="str" cm="1">
        <f t="array" aca="1" ref="A16018" ca="1">IFERROR(_xlfn.XLOOKUP(attendance__2[[#This Row],[ID]],_xlfn._xlws.FILTER(Table1[Old ID],Table1[Old ID]&lt;&gt;0),_xlfn._xlws.FILTER(Changelog!$C$2:$C$110,Changelog!$C$2:$C$110&lt;&gt;""),attendance__2[[#This Row],[ID]]),"")</f>
        <v/>
      </c>
      <c r="D16018" t="str">
        <f ca="1">IFERROR(_xlfn.IFNA(IF((A16018-FLOOR(A16018,100))&lt;10,"الخدام",LOOKUP(FLOOR(A16018,100),Table2[ID start],Table2[Class])),"الخدام"),"")</f>
        <v/>
      </c>
    </row>
    <row r="16019" spans="1:4" x14ac:dyDescent="0.25">
      <c r="A16019" t="str" cm="1">
        <f t="array" aca="1" ref="A16019" ca="1">IFERROR(_xlfn.XLOOKUP(attendance__2[[#This Row],[ID]],_xlfn._xlws.FILTER(Table1[Old ID],Table1[Old ID]&lt;&gt;0),_xlfn._xlws.FILTER(Changelog!$C$2:$C$110,Changelog!$C$2:$C$110&lt;&gt;""),attendance__2[[#This Row],[ID]]),"")</f>
        <v/>
      </c>
      <c r="D16019" t="str">
        <f ca="1">IFERROR(_xlfn.IFNA(IF((A16019-FLOOR(A16019,100))&lt;10,"الخدام",LOOKUP(FLOOR(A16019,100),Table2[ID start],Table2[Class])),"الخدام"),"")</f>
        <v/>
      </c>
    </row>
    <row r="16020" spans="1:4" x14ac:dyDescent="0.25">
      <c r="A16020" t="str" cm="1">
        <f t="array" aca="1" ref="A16020" ca="1">IFERROR(_xlfn.XLOOKUP(attendance__2[[#This Row],[ID]],_xlfn._xlws.FILTER(Table1[Old ID],Table1[Old ID]&lt;&gt;0),_xlfn._xlws.FILTER(Changelog!$C$2:$C$110,Changelog!$C$2:$C$110&lt;&gt;""),attendance__2[[#This Row],[ID]]),"")</f>
        <v/>
      </c>
      <c r="D16020" t="str">
        <f ca="1">IFERROR(_xlfn.IFNA(IF((A16020-FLOOR(A16020,100))&lt;10,"الخدام",LOOKUP(FLOOR(A16020,100),Table2[ID start],Table2[Class])),"الخدام"),"")</f>
        <v/>
      </c>
    </row>
    <row r="16021" spans="1:4" x14ac:dyDescent="0.25">
      <c r="A16021" t="str" cm="1">
        <f t="array" aca="1" ref="A16021" ca="1">IFERROR(_xlfn.XLOOKUP(attendance__2[[#This Row],[ID]],_xlfn._xlws.FILTER(Table1[Old ID],Table1[Old ID]&lt;&gt;0),_xlfn._xlws.FILTER(Changelog!$C$2:$C$110,Changelog!$C$2:$C$110&lt;&gt;""),attendance__2[[#This Row],[ID]]),"")</f>
        <v/>
      </c>
      <c r="D16021" t="str">
        <f ca="1">IFERROR(_xlfn.IFNA(IF((A16021-FLOOR(A16021,100))&lt;10,"الخدام",LOOKUP(FLOOR(A16021,100),Table2[ID start],Table2[Class])),"الخدام"),"")</f>
        <v/>
      </c>
    </row>
    <row r="16022" spans="1:4" x14ac:dyDescent="0.25">
      <c r="A16022" t="str" cm="1">
        <f t="array" aca="1" ref="A16022" ca="1">IFERROR(_xlfn.XLOOKUP(attendance__2[[#This Row],[ID]],_xlfn._xlws.FILTER(Table1[Old ID],Table1[Old ID]&lt;&gt;0),_xlfn._xlws.FILTER(Changelog!$C$2:$C$110,Changelog!$C$2:$C$110&lt;&gt;""),attendance__2[[#This Row],[ID]]),"")</f>
        <v/>
      </c>
      <c r="D16022" t="str">
        <f ca="1">IFERROR(_xlfn.IFNA(IF((A16022-FLOOR(A16022,100))&lt;10,"الخدام",LOOKUP(FLOOR(A16022,100),Table2[ID start],Table2[Class])),"الخدام"),"")</f>
        <v/>
      </c>
    </row>
    <row r="16023" spans="1:4" x14ac:dyDescent="0.25">
      <c r="A16023" t="str" cm="1">
        <f t="array" aca="1" ref="A16023" ca="1">IFERROR(_xlfn.XLOOKUP(attendance__2[[#This Row],[ID]],_xlfn._xlws.FILTER(Table1[Old ID],Table1[Old ID]&lt;&gt;0),_xlfn._xlws.FILTER(Changelog!$C$2:$C$110,Changelog!$C$2:$C$110&lt;&gt;""),attendance__2[[#This Row],[ID]]),"")</f>
        <v/>
      </c>
      <c r="D16023" t="str">
        <f ca="1">IFERROR(_xlfn.IFNA(IF((A16023-FLOOR(A16023,100))&lt;10,"الخدام",LOOKUP(FLOOR(A16023,100),Table2[ID start],Table2[Class])),"الخدام"),"")</f>
        <v/>
      </c>
    </row>
    <row r="16024" spans="1:4" x14ac:dyDescent="0.25">
      <c r="A16024" t="str" cm="1">
        <f t="array" aca="1" ref="A16024" ca="1">IFERROR(_xlfn.XLOOKUP(attendance__2[[#This Row],[ID]],_xlfn._xlws.FILTER(Table1[Old ID],Table1[Old ID]&lt;&gt;0),_xlfn._xlws.FILTER(Changelog!$C$2:$C$110,Changelog!$C$2:$C$110&lt;&gt;""),attendance__2[[#This Row],[ID]]),"")</f>
        <v/>
      </c>
      <c r="D16024" t="str">
        <f ca="1">IFERROR(_xlfn.IFNA(IF((A16024-FLOOR(A16024,100))&lt;10,"الخدام",LOOKUP(FLOOR(A16024,100),Table2[ID start],Table2[Class])),"الخدام"),"")</f>
        <v/>
      </c>
    </row>
    <row r="16025" spans="1:4" x14ac:dyDescent="0.25">
      <c r="A16025" t="str" cm="1">
        <f t="array" aca="1" ref="A16025" ca="1">IFERROR(_xlfn.XLOOKUP(attendance__2[[#This Row],[ID]],_xlfn._xlws.FILTER(Table1[Old ID],Table1[Old ID]&lt;&gt;0),_xlfn._xlws.FILTER(Changelog!$C$2:$C$110,Changelog!$C$2:$C$110&lt;&gt;""),attendance__2[[#This Row],[ID]]),"")</f>
        <v/>
      </c>
      <c r="D16025" t="str">
        <f ca="1">IFERROR(_xlfn.IFNA(IF((A16025-FLOOR(A16025,100))&lt;10,"الخدام",LOOKUP(FLOOR(A16025,100),Table2[ID start],Table2[Class])),"الخدام"),"")</f>
        <v/>
      </c>
    </row>
    <row r="16026" spans="1:4" x14ac:dyDescent="0.25">
      <c r="A16026" t="str" cm="1">
        <f t="array" aca="1" ref="A16026" ca="1">IFERROR(_xlfn.XLOOKUP(attendance__2[[#This Row],[ID]],_xlfn._xlws.FILTER(Table1[Old ID],Table1[Old ID]&lt;&gt;0),_xlfn._xlws.FILTER(Changelog!$C$2:$C$110,Changelog!$C$2:$C$110&lt;&gt;""),attendance__2[[#This Row],[ID]]),"")</f>
        <v/>
      </c>
      <c r="D16026" t="str">
        <f ca="1">IFERROR(_xlfn.IFNA(IF((A16026-FLOOR(A16026,100))&lt;10,"الخدام",LOOKUP(FLOOR(A16026,100),Table2[ID start],Table2[Class])),"الخدام"),"")</f>
        <v/>
      </c>
    </row>
    <row r="16027" spans="1:4" x14ac:dyDescent="0.25">
      <c r="A16027" t="str" cm="1">
        <f t="array" aca="1" ref="A16027" ca="1">IFERROR(_xlfn.XLOOKUP(attendance__2[[#This Row],[ID]],_xlfn._xlws.FILTER(Table1[Old ID],Table1[Old ID]&lt;&gt;0),_xlfn._xlws.FILTER(Changelog!$C$2:$C$110,Changelog!$C$2:$C$110&lt;&gt;""),attendance__2[[#This Row],[ID]]),"")</f>
        <v/>
      </c>
      <c r="D16027" t="str">
        <f ca="1">IFERROR(_xlfn.IFNA(IF((A16027-FLOOR(A16027,100))&lt;10,"الخدام",LOOKUP(FLOOR(A16027,100),Table2[ID start],Table2[Class])),"الخدام"),"")</f>
        <v/>
      </c>
    </row>
    <row r="16028" spans="1:4" x14ac:dyDescent="0.25">
      <c r="A16028" t="str" cm="1">
        <f t="array" aca="1" ref="A16028" ca="1">IFERROR(_xlfn.XLOOKUP(attendance__2[[#This Row],[ID]],_xlfn._xlws.FILTER(Table1[Old ID],Table1[Old ID]&lt;&gt;0),_xlfn._xlws.FILTER(Changelog!$C$2:$C$110,Changelog!$C$2:$C$110&lt;&gt;""),attendance__2[[#This Row],[ID]]),"")</f>
        <v/>
      </c>
      <c r="D16028" t="str">
        <f ca="1">IFERROR(_xlfn.IFNA(IF((A16028-FLOOR(A16028,100))&lt;10,"الخدام",LOOKUP(FLOOR(A16028,100),Table2[ID start],Table2[Class])),"الخدام"),"")</f>
        <v/>
      </c>
    </row>
    <row r="16029" spans="1:4" x14ac:dyDescent="0.25">
      <c r="A16029" t="str" cm="1">
        <f t="array" aca="1" ref="A16029" ca="1">IFERROR(_xlfn.XLOOKUP(attendance__2[[#This Row],[ID]],_xlfn._xlws.FILTER(Table1[Old ID],Table1[Old ID]&lt;&gt;0),_xlfn._xlws.FILTER(Changelog!$C$2:$C$110,Changelog!$C$2:$C$110&lt;&gt;""),attendance__2[[#This Row],[ID]]),"")</f>
        <v/>
      </c>
      <c r="D16029" t="str">
        <f ca="1">IFERROR(_xlfn.IFNA(IF((A16029-FLOOR(A16029,100))&lt;10,"الخدام",LOOKUP(FLOOR(A16029,100),Table2[ID start],Table2[Class])),"الخدام"),"")</f>
        <v/>
      </c>
    </row>
    <row r="16030" spans="1:4" x14ac:dyDescent="0.25">
      <c r="A16030" t="str" cm="1">
        <f t="array" aca="1" ref="A16030" ca="1">IFERROR(_xlfn.XLOOKUP(attendance__2[[#This Row],[ID]],_xlfn._xlws.FILTER(Table1[Old ID],Table1[Old ID]&lt;&gt;0),_xlfn._xlws.FILTER(Changelog!$C$2:$C$110,Changelog!$C$2:$C$110&lt;&gt;""),attendance__2[[#This Row],[ID]]),"")</f>
        <v/>
      </c>
      <c r="D16030" t="str">
        <f ca="1">IFERROR(_xlfn.IFNA(IF((A16030-FLOOR(A16030,100))&lt;10,"الخدام",LOOKUP(FLOOR(A16030,100),Table2[ID start],Table2[Class])),"الخدام"),"")</f>
        <v/>
      </c>
    </row>
    <row r="16031" spans="1:4" x14ac:dyDescent="0.25">
      <c r="A16031" t="str" cm="1">
        <f t="array" aca="1" ref="A16031" ca="1">IFERROR(_xlfn.XLOOKUP(attendance__2[[#This Row],[ID]],_xlfn._xlws.FILTER(Table1[Old ID],Table1[Old ID]&lt;&gt;0),_xlfn._xlws.FILTER(Changelog!$C$2:$C$110,Changelog!$C$2:$C$110&lt;&gt;""),attendance__2[[#This Row],[ID]]),"")</f>
        <v/>
      </c>
      <c r="D16031" t="str">
        <f ca="1">IFERROR(_xlfn.IFNA(IF((A16031-FLOOR(A16031,100))&lt;10,"الخدام",LOOKUP(FLOOR(A16031,100),Table2[ID start],Table2[Class])),"الخدام"),"")</f>
        <v/>
      </c>
    </row>
    <row r="16032" spans="1:4" x14ac:dyDescent="0.25">
      <c r="A16032" t="str" cm="1">
        <f t="array" aca="1" ref="A16032" ca="1">IFERROR(_xlfn.XLOOKUP(attendance__2[[#This Row],[ID]],_xlfn._xlws.FILTER(Table1[Old ID],Table1[Old ID]&lt;&gt;0),_xlfn._xlws.FILTER(Changelog!$C$2:$C$110,Changelog!$C$2:$C$110&lt;&gt;""),attendance__2[[#This Row],[ID]]),"")</f>
        <v/>
      </c>
      <c r="D16032" t="str">
        <f ca="1">IFERROR(_xlfn.IFNA(IF((A16032-FLOOR(A16032,100))&lt;10,"الخدام",LOOKUP(FLOOR(A16032,100),Table2[ID start],Table2[Class])),"الخدام"),"")</f>
        <v/>
      </c>
    </row>
    <row r="16033" spans="1:4" x14ac:dyDescent="0.25">
      <c r="A16033" t="str" cm="1">
        <f t="array" aca="1" ref="A16033" ca="1">IFERROR(_xlfn.XLOOKUP(attendance__2[[#This Row],[ID]],_xlfn._xlws.FILTER(Table1[Old ID],Table1[Old ID]&lt;&gt;0),_xlfn._xlws.FILTER(Changelog!$C$2:$C$110,Changelog!$C$2:$C$110&lt;&gt;""),attendance__2[[#This Row],[ID]]),"")</f>
        <v/>
      </c>
      <c r="D16033" t="str">
        <f ca="1">IFERROR(_xlfn.IFNA(IF((A16033-FLOOR(A16033,100))&lt;10,"الخدام",LOOKUP(FLOOR(A16033,100),Table2[ID start],Table2[Class])),"الخدام"),"")</f>
        <v/>
      </c>
    </row>
    <row r="16034" spans="1:4" x14ac:dyDescent="0.25">
      <c r="A16034" t="str" cm="1">
        <f t="array" aca="1" ref="A16034" ca="1">IFERROR(_xlfn.XLOOKUP(attendance__2[[#This Row],[ID]],_xlfn._xlws.FILTER(Table1[Old ID],Table1[Old ID]&lt;&gt;0),_xlfn._xlws.FILTER(Changelog!$C$2:$C$110,Changelog!$C$2:$C$110&lt;&gt;""),attendance__2[[#This Row],[ID]]),"")</f>
        <v/>
      </c>
      <c r="D16034" t="str">
        <f ca="1">IFERROR(_xlfn.IFNA(IF((A16034-FLOOR(A16034,100))&lt;10,"الخدام",LOOKUP(FLOOR(A16034,100),Table2[ID start],Table2[Class])),"الخدام"),"")</f>
        <v/>
      </c>
    </row>
    <row r="16035" spans="1:4" x14ac:dyDescent="0.25">
      <c r="A16035" t="str" cm="1">
        <f t="array" aca="1" ref="A16035" ca="1">IFERROR(_xlfn.XLOOKUP(attendance__2[[#This Row],[ID]],_xlfn._xlws.FILTER(Table1[Old ID],Table1[Old ID]&lt;&gt;0),_xlfn._xlws.FILTER(Changelog!$C$2:$C$110,Changelog!$C$2:$C$110&lt;&gt;""),attendance__2[[#This Row],[ID]]),"")</f>
        <v/>
      </c>
      <c r="D16035" t="str">
        <f ca="1">IFERROR(_xlfn.IFNA(IF((A16035-FLOOR(A16035,100))&lt;10,"الخدام",LOOKUP(FLOOR(A16035,100),Table2[ID start],Table2[Class])),"الخدام"),"")</f>
        <v/>
      </c>
    </row>
    <row r="16036" spans="1:4" x14ac:dyDescent="0.25">
      <c r="A16036" t="str" cm="1">
        <f t="array" aca="1" ref="A16036" ca="1">IFERROR(_xlfn.XLOOKUP(attendance__2[[#This Row],[ID]],_xlfn._xlws.FILTER(Table1[Old ID],Table1[Old ID]&lt;&gt;0),_xlfn._xlws.FILTER(Changelog!$C$2:$C$110,Changelog!$C$2:$C$110&lt;&gt;""),attendance__2[[#This Row],[ID]]),"")</f>
        <v/>
      </c>
      <c r="D16036" t="str">
        <f ca="1">IFERROR(_xlfn.IFNA(IF((A16036-FLOOR(A16036,100))&lt;10,"الخدام",LOOKUP(FLOOR(A16036,100),Table2[ID start],Table2[Class])),"الخدام"),"")</f>
        <v/>
      </c>
    </row>
    <row r="16037" spans="1:4" x14ac:dyDescent="0.25">
      <c r="A16037" t="str" cm="1">
        <f t="array" aca="1" ref="A16037" ca="1">IFERROR(_xlfn.XLOOKUP(attendance__2[[#This Row],[ID]],_xlfn._xlws.FILTER(Table1[Old ID],Table1[Old ID]&lt;&gt;0),_xlfn._xlws.FILTER(Changelog!$C$2:$C$110,Changelog!$C$2:$C$110&lt;&gt;""),attendance__2[[#This Row],[ID]]),"")</f>
        <v/>
      </c>
      <c r="D16037" t="str">
        <f ca="1">IFERROR(_xlfn.IFNA(IF((A16037-FLOOR(A16037,100))&lt;10,"الخدام",LOOKUP(FLOOR(A16037,100),Table2[ID start],Table2[Class])),"الخدام"),"")</f>
        <v/>
      </c>
    </row>
    <row r="16038" spans="1:4" x14ac:dyDescent="0.25">
      <c r="A16038" t="str" cm="1">
        <f t="array" aca="1" ref="A16038" ca="1">IFERROR(_xlfn.XLOOKUP(attendance__2[[#This Row],[ID]],_xlfn._xlws.FILTER(Table1[Old ID],Table1[Old ID]&lt;&gt;0),_xlfn._xlws.FILTER(Changelog!$C$2:$C$110,Changelog!$C$2:$C$110&lt;&gt;""),attendance__2[[#This Row],[ID]]),"")</f>
        <v/>
      </c>
      <c r="D16038" t="str">
        <f ca="1">IFERROR(_xlfn.IFNA(IF((A16038-FLOOR(A16038,100))&lt;10,"الخدام",LOOKUP(FLOOR(A16038,100),Table2[ID start],Table2[Class])),"الخدام"),"")</f>
        <v/>
      </c>
    </row>
    <row r="16039" spans="1:4" x14ac:dyDescent="0.25">
      <c r="A16039" t="str" cm="1">
        <f t="array" aca="1" ref="A16039" ca="1">IFERROR(_xlfn.XLOOKUP(attendance__2[[#This Row],[ID]],_xlfn._xlws.FILTER(Table1[Old ID],Table1[Old ID]&lt;&gt;0),_xlfn._xlws.FILTER(Changelog!$C$2:$C$110,Changelog!$C$2:$C$110&lt;&gt;""),attendance__2[[#This Row],[ID]]),"")</f>
        <v/>
      </c>
      <c r="D16039" t="str">
        <f ca="1">IFERROR(_xlfn.IFNA(IF((A16039-FLOOR(A16039,100))&lt;10,"الخدام",LOOKUP(FLOOR(A16039,100),Table2[ID start],Table2[Class])),"الخدام"),"")</f>
        <v/>
      </c>
    </row>
    <row r="16040" spans="1:4" x14ac:dyDescent="0.25">
      <c r="A16040" t="str" cm="1">
        <f t="array" aca="1" ref="A16040" ca="1">IFERROR(_xlfn.XLOOKUP(attendance__2[[#This Row],[ID]],_xlfn._xlws.FILTER(Table1[Old ID],Table1[Old ID]&lt;&gt;0),_xlfn._xlws.FILTER(Changelog!$C$2:$C$110,Changelog!$C$2:$C$110&lt;&gt;""),attendance__2[[#This Row],[ID]]),"")</f>
        <v/>
      </c>
      <c r="D16040" t="str">
        <f ca="1">IFERROR(_xlfn.IFNA(IF((A16040-FLOOR(A16040,100))&lt;10,"الخدام",LOOKUP(FLOOR(A16040,100),Table2[ID start],Table2[Class])),"الخدام"),"")</f>
        <v/>
      </c>
    </row>
    <row r="16041" spans="1:4" x14ac:dyDescent="0.25">
      <c r="A16041" t="str" cm="1">
        <f t="array" aca="1" ref="A16041" ca="1">IFERROR(_xlfn.XLOOKUP(attendance__2[[#This Row],[ID]],_xlfn._xlws.FILTER(Table1[Old ID],Table1[Old ID]&lt;&gt;0),_xlfn._xlws.FILTER(Changelog!$C$2:$C$110,Changelog!$C$2:$C$110&lt;&gt;""),attendance__2[[#This Row],[ID]]),"")</f>
        <v/>
      </c>
      <c r="D16041" t="str">
        <f ca="1">IFERROR(_xlfn.IFNA(IF((A16041-FLOOR(A16041,100))&lt;10,"الخدام",LOOKUP(FLOOR(A16041,100),Table2[ID start],Table2[Class])),"الخدام"),"")</f>
        <v/>
      </c>
    </row>
    <row r="16042" spans="1:4" x14ac:dyDescent="0.25">
      <c r="A16042" t="str" cm="1">
        <f t="array" aca="1" ref="A16042" ca="1">IFERROR(_xlfn.XLOOKUP(attendance__2[[#This Row],[ID]],_xlfn._xlws.FILTER(Table1[Old ID],Table1[Old ID]&lt;&gt;0),_xlfn._xlws.FILTER(Changelog!$C$2:$C$110,Changelog!$C$2:$C$110&lt;&gt;""),attendance__2[[#This Row],[ID]]),"")</f>
        <v/>
      </c>
      <c r="D16042" t="str">
        <f ca="1">IFERROR(_xlfn.IFNA(IF((A16042-FLOOR(A16042,100))&lt;10,"الخدام",LOOKUP(FLOOR(A16042,100),Table2[ID start],Table2[Class])),"الخدام"),"")</f>
        <v/>
      </c>
    </row>
    <row r="16043" spans="1:4" x14ac:dyDescent="0.25">
      <c r="A16043" t="str" cm="1">
        <f t="array" aca="1" ref="A16043" ca="1">IFERROR(_xlfn.XLOOKUP(attendance__2[[#This Row],[ID]],_xlfn._xlws.FILTER(Table1[Old ID],Table1[Old ID]&lt;&gt;0),_xlfn._xlws.FILTER(Changelog!$C$2:$C$110,Changelog!$C$2:$C$110&lt;&gt;""),attendance__2[[#This Row],[ID]]),"")</f>
        <v/>
      </c>
      <c r="D16043" t="str">
        <f ca="1">IFERROR(_xlfn.IFNA(IF((A16043-FLOOR(A16043,100))&lt;10,"الخدام",LOOKUP(FLOOR(A16043,100),Table2[ID start],Table2[Class])),"الخدام"),"")</f>
        <v/>
      </c>
    </row>
    <row r="16044" spans="1:4" x14ac:dyDescent="0.25">
      <c r="A16044" t="str" cm="1">
        <f t="array" aca="1" ref="A16044" ca="1">IFERROR(_xlfn.XLOOKUP(attendance__2[[#This Row],[ID]],_xlfn._xlws.FILTER(Table1[Old ID],Table1[Old ID]&lt;&gt;0),_xlfn._xlws.FILTER(Changelog!$C$2:$C$110,Changelog!$C$2:$C$110&lt;&gt;""),attendance__2[[#This Row],[ID]]),"")</f>
        <v/>
      </c>
      <c r="D16044" t="str">
        <f ca="1">IFERROR(_xlfn.IFNA(IF((A16044-FLOOR(A16044,100))&lt;10,"الخدام",LOOKUP(FLOOR(A16044,100),Table2[ID start],Table2[Class])),"الخدام"),"")</f>
        <v/>
      </c>
    </row>
    <row r="16045" spans="1:4" x14ac:dyDescent="0.25">
      <c r="A16045" t="str" cm="1">
        <f t="array" aca="1" ref="A16045" ca="1">IFERROR(_xlfn.XLOOKUP(attendance__2[[#This Row],[ID]],_xlfn._xlws.FILTER(Table1[Old ID],Table1[Old ID]&lt;&gt;0),_xlfn._xlws.FILTER(Changelog!$C$2:$C$110,Changelog!$C$2:$C$110&lt;&gt;""),attendance__2[[#This Row],[ID]]),"")</f>
        <v/>
      </c>
      <c r="D16045" t="str">
        <f ca="1">IFERROR(_xlfn.IFNA(IF((A16045-FLOOR(A16045,100))&lt;10,"الخدام",LOOKUP(FLOOR(A16045,100),Table2[ID start],Table2[Class])),"الخدام"),"")</f>
        <v/>
      </c>
    </row>
    <row r="16046" spans="1:4" x14ac:dyDescent="0.25">
      <c r="A16046" t="str" cm="1">
        <f t="array" aca="1" ref="A16046" ca="1">IFERROR(_xlfn.XLOOKUP(attendance__2[[#This Row],[ID]],_xlfn._xlws.FILTER(Table1[Old ID],Table1[Old ID]&lt;&gt;0),_xlfn._xlws.FILTER(Changelog!$C$2:$C$110,Changelog!$C$2:$C$110&lt;&gt;""),attendance__2[[#This Row],[ID]]),"")</f>
        <v/>
      </c>
      <c r="D16046" t="str">
        <f ca="1">IFERROR(_xlfn.IFNA(IF((A16046-FLOOR(A16046,100))&lt;10,"الخدام",LOOKUP(FLOOR(A16046,100),Table2[ID start],Table2[Class])),"الخدام"),"")</f>
        <v/>
      </c>
    </row>
    <row r="16047" spans="1:4" x14ac:dyDescent="0.25">
      <c r="A16047" t="str" cm="1">
        <f t="array" aca="1" ref="A16047" ca="1">IFERROR(_xlfn.XLOOKUP(attendance__2[[#This Row],[ID]],_xlfn._xlws.FILTER(Table1[Old ID],Table1[Old ID]&lt;&gt;0),_xlfn._xlws.FILTER(Changelog!$C$2:$C$110,Changelog!$C$2:$C$110&lt;&gt;""),attendance__2[[#This Row],[ID]]),"")</f>
        <v/>
      </c>
      <c r="D16047" t="str">
        <f ca="1">IFERROR(_xlfn.IFNA(IF((A16047-FLOOR(A16047,100))&lt;10,"الخدام",LOOKUP(FLOOR(A16047,100),Table2[ID start],Table2[Class])),"الخدام"),"")</f>
        <v/>
      </c>
    </row>
    <row r="16048" spans="1:4" x14ac:dyDescent="0.25">
      <c r="A16048" t="str" cm="1">
        <f t="array" aca="1" ref="A16048" ca="1">IFERROR(_xlfn.XLOOKUP(attendance__2[[#This Row],[ID]],_xlfn._xlws.FILTER(Table1[Old ID],Table1[Old ID]&lt;&gt;0),_xlfn._xlws.FILTER(Changelog!$C$2:$C$110,Changelog!$C$2:$C$110&lt;&gt;""),attendance__2[[#This Row],[ID]]),"")</f>
        <v/>
      </c>
      <c r="D16048" t="str">
        <f ca="1">IFERROR(_xlfn.IFNA(IF((A16048-FLOOR(A16048,100))&lt;10,"الخدام",LOOKUP(FLOOR(A16048,100),Table2[ID start],Table2[Class])),"الخدام"),"")</f>
        <v/>
      </c>
    </row>
    <row r="16049" spans="1:4" x14ac:dyDescent="0.25">
      <c r="A16049" t="str" cm="1">
        <f t="array" aca="1" ref="A16049" ca="1">IFERROR(_xlfn.XLOOKUP(attendance__2[[#This Row],[ID]],_xlfn._xlws.FILTER(Table1[Old ID],Table1[Old ID]&lt;&gt;0),_xlfn._xlws.FILTER(Changelog!$C$2:$C$110,Changelog!$C$2:$C$110&lt;&gt;""),attendance__2[[#This Row],[ID]]),"")</f>
        <v/>
      </c>
      <c r="D16049" t="str">
        <f ca="1">IFERROR(_xlfn.IFNA(IF((A16049-FLOOR(A16049,100))&lt;10,"الخدام",LOOKUP(FLOOR(A16049,100),Table2[ID start],Table2[Class])),"الخدام"),"")</f>
        <v/>
      </c>
    </row>
    <row r="16050" spans="1:4" x14ac:dyDescent="0.25">
      <c r="A16050" t="str" cm="1">
        <f t="array" aca="1" ref="A16050" ca="1">IFERROR(_xlfn.XLOOKUP(attendance__2[[#This Row],[ID]],_xlfn._xlws.FILTER(Table1[Old ID],Table1[Old ID]&lt;&gt;0),_xlfn._xlws.FILTER(Changelog!$C$2:$C$110,Changelog!$C$2:$C$110&lt;&gt;""),attendance__2[[#This Row],[ID]]),"")</f>
        <v/>
      </c>
      <c r="D16050" t="str">
        <f ca="1">IFERROR(_xlfn.IFNA(IF((A16050-FLOOR(A16050,100))&lt;10,"الخدام",LOOKUP(FLOOR(A16050,100),Table2[ID start],Table2[Class])),"الخدام"),"")</f>
        <v/>
      </c>
    </row>
    <row r="16051" spans="1:4" x14ac:dyDescent="0.25">
      <c r="A16051" t="str" cm="1">
        <f t="array" aca="1" ref="A16051" ca="1">IFERROR(_xlfn.XLOOKUP(attendance__2[[#This Row],[ID]],_xlfn._xlws.FILTER(Table1[Old ID],Table1[Old ID]&lt;&gt;0),_xlfn._xlws.FILTER(Changelog!$C$2:$C$110,Changelog!$C$2:$C$110&lt;&gt;""),attendance__2[[#This Row],[ID]]),"")</f>
        <v/>
      </c>
      <c r="D16051" t="str">
        <f ca="1">IFERROR(_xlfn.IFNA(IF((A16051-FLOOR(A16051,100))&lt;10,"الخدام",LOOKUP(FLOOR(A16051,100),Table2[ID start],Table2[Class])),"الخدام"),"")</f>
        <v/>
      </c>
    </row>
    <row r="16052" spans="1:4" x14ac:dyDescent="0.25">
      <c r="A16052" t="str" cm="1">
        <f t="array" aca="1" ref="A16052" ca="1">IFERROR(_xlfn.XLOOKUP(attendance__2[[#This Row],[ID]],_xlfn._xlws.FILTER(Table1[Old ID],Table1[Old ID]&lt;&gt;0),_xlfn._xlws.FILTER(Changelog!$C$2:$C$110,Changelog!$C$2:$C$110&lt;&gt;""),attendance__2[[#This Row],[ID]]),"")</f>
        <v/>
      </c>
      <c r="D16052" t="str">
        <f ca="1">IFERROR(_xlfn.IFNA(IF((A16052-FLOOR(A16052,100))&lt;10,"الخدام",LOOKUP(FLOOR(A16052,100),Table2[ID start],Table2[Class])),"الخدام"),"")</f>
        <v/>
      </c>
    </row>
    <row r="16053" spans="1:4" x14ac:dyDescent="0.25">
      <c r="A16053" t="str" cm="1">
        <f t="array" aca="1" ref="A16053" ca="1">IFERROR(_xlfn.XLOOKUP(attendance__2[[#This Row],[ID]],_xlfn._xlws.FILTER(Table1[Old ID],Table1[Old ID]&lt;&gt;0),_xlfn._xlws.FILTER(Changelog!$C$2:$C$110,Changelog!$C$2:$C$110&lt;&gt;""),attendance__2[[#This Row],[ID]]),"")</f>
        <v/>
      </c>
      <c r="D16053" t="str">
        <f ca="1">IFERROR(_xlfn.IFNA(IF((A16053-FLOOR(A16053,100))&lt;10,"الخدام",LOOKUP(FLOOR(A16053,100),Table2[ID start],Table2[Class])),"الخدام"),"")</f>
        <v/>
      </c>
    </row>
    <row r="16054" spans="1:4" x14ac:dyDescent="0.25">
      <c r="A16054" t="str" cm="1">
        <f t="array" aca="1" ref="A16054" ca="1">IFERROR(_xlfn.XLOOKUP(attendance__2[[#This Row],[ID]],_xlfn._xlws.FILTER(Table1[Old ID],Table1[Old ID]&lt;&gt;0),_xlfn._xlws.FILTER(Changelog!$C$2:$C$110,Changelog!$C$2:$C$110&lt;&gt;""),attendance__2[[#This Row],[ID]]),"")</f>
        <v/>
      </c>
      <c r="D16054" t="str">
        <f ca="1">IFERROR(_xlfn.IFNA(IF((A16054-FLOOR(A16054,100))&lt;10,"الخدام",LOOKUP(FLOOR(A16054,100),Table2[ID start],Table2[Class])),"الخدام"),"")</f>
        <v/>
      </c>
    </row>
    <row r="16055" spans="1:4" x14ac:dyDescent="0.25">
      <c r="A16055" t="str" cm="1">
        <f t="array" aca="1" ref="A16055" ca="1">IFERROR(_xlfn.XLOOKUP(attendance__2[[#This Row],[ID]],_xlfn._xlws.FILTER(Table1[Old ID],Table1[Old ID]&lt;&gt;0),_xlfn._xlws.FILTER(Changelog!$C$2:$C$110,Changelog!$C$2:$C$110&lt;&gt;""),attendance__2[[#This Row],[ID]]),"")</f>
        <v/>
      </c>
      <c r="D16055" t="str">
        <f ca="1">IFERROR(_xlfn.IFNA(IF((A16055-FLOOR(A16055,100))&lt;10,"الخدام",LOOKUP(FLOOR(A16055,100),Table2[ID start],Table2[Class])),"الخدام"),"")</f>
        <v/>
      </c>
    </row>
    <row r="16056" spans="1:4" x14ac:dyDescent="0.25">
      <c r="A16056" t="str" cm="1">
        <f t="array" aca="1" ref="A16056" ca="1">IFERROR(_xlfn.XLOOKUP(attendance__2[[#This Row],[ID]],_xlfn._xlws.FILTER(Table1[Old ID],Table1[Old ID]&lt;&gt;0),_xlfn._xlws.FILTER(Changelog!$C$2:$C$110,Changelog!$C$2:$C$110&lt;&gt;""),attendance__2[[#This Row],[ID]]),"")</f>
        <v/>
      </c>
      <c r="D16056" t="str">
        <f ca="1">IFERROR(_xlfn.IFNA(IF((A16056-FLOOR(A16056,100))&lt;10,"الخدام",LOOKUP(FLOOR(A16056,100),Table2[ID start],Table2[Class])),"الخدام"),"")</f>
        <v/>
      </c>
    </row>
    <row r="16057" spans="1:4" x14ac:dyDescent="0.25">
      <c r="A16057" t="str" cm="1">
        <f t="array" aca="1" ref="A16057" ca="1">IFERROR(_xlfn.XLOOKUP(attendance__2[[#This Row],[ID]],_xlfn._xlws.FILTER(Table1[Old ID],Table1[Old ID]&lt;&gt;0),_xlfn._xlws.FILTER(Changelog!$C$2:$C$110,Changelog!$C$2:$C$110&lt;&gt;""),attendance__2[[#This Row],[ID]]),"")</f>
        <v/>
      </c>
      <c r="D16057" t="str">
        <f ca="1">IFERROR(_xlfn.IFNA(IF((A16057-FLOOR(A16057,100))&lt;10,"الخدام",LOOKUP(FLOOR(A16057,100),Table2[ID start],Table2[Class])),"الخدام"),"")</f>
        <v/>
      </c>
    </row>
    <row r="16058" spans="1:4" x14ac:dyDescent="0.25">
      <c r="A16058" t="str" cm="1">
        <f t="array" aca="1" ref="A16058" ca="1">IFERROR(_xlfn.XLOOKUP(attendance__2[[#This Row],[ID]],_xlfn._xlws.FILTER(Table1[Old ID],Table1[Old ID]&lt;&gt;0),_xlfn._xlws.FILTER(Changelog!$C$2:$C$110,Changelog!$C$2:$C$110&lt;&gt;""),attendance__2[[#This Row],[ID]]),"")</f>
        <v/>
      </c>
      <c r="D16058" t="str">
        <f ca="1">IFERROR(_xlfn.IFNA(IF((A16058-FLOOR(A16058,100))&lt;10,"الخدام",LOOKUP(FLOOR(A16058,100),Table2[ID start],Table2[Class])),"الخدام"),"")</f>
        <v/>
      </c>
    </row>
    <row r="16059" spans="1:4" x14ac:dyDescent="0.25">
      <c r="A16059" t="str" cm="1">
        <f t="array" aca="1" ref="A16059" ca="1">IFERROR(_xlfn.XLOOKUP(attendance__2[[#This Row],[ID]],_xlfn._xlws.FILTER(Table1[Old ID],Table1[Old ID]&lt;&gt;0),_xlfn._xlws.FILTER(Changelog!$C$2:$C$110,Changelog!$C$2:$C$110&lt;&gt;""),attendance__2[[#This Row],[ID]]),"")</f>
        <v/>
      </c>
      <c r="D16059" t="str">
        <f ca="1">IFERROR(_xlfn.IFNA(IF((A16059-FLOOR(A16059,100))&lt;10,"الخدام",LOOKUP(FLOOR(A16059,100),Table2[ID start],Table2[Class])),"الخدام"),"")</f>
        <v/>
      </c>
    </row>
    <row r="16060" spans="1:4" x14ac:dyDescent="0.25">
      <c r="A16060" t="str" cm="1">
        <f t="array" aca="1" ref="A16060" ca="1">IFERROR(_xlfn.XLOOKUP(attendance__2[[#This Row],[ID]],_xlfn._xlws.FILTER(Table1[Old ID],Table1[Old ID]&lt;&gt;0),_xlfn._xlws.FILTER(Changelog!$C$2:$C$110,Changelog!$C$2:$C$110&lt;&gt;""),attendance__2[[#This Row],[ID]]),"")</f>
        <v/>
      </c>
      <c r="D16060" t="str">
        <f ca="1">IFERROR(_xlfn.IFNA(IF((A16060-FLOOR(A16060,100))&lt;10,"الخدام",LOOKUP(FLOOR(A16060,100),Table2[ID start],Table2[Class])),"الخدام"),"")</f>
        <v/>
      </c>
    </row>
    <row r="16061" spans="1:4" x14ac:dyDescent="0.25">
      <c r="A16061" t="str" cm="1">
        <f t="array" aca="1" ref="A16061" ca="1">IFERROR(_xlfn.XLOOKUP(attendance__2[[#This Row],[ID]],_xlfn._xlws.FILTER(Table1[Old ID],Table1[Old ID]&lt;&gt;0),_xlfn._xlws.FILTER(Changelog!$C$2:$C$110,Changelog!$C$2:$C$110&lt;&gt;""),attendance__2[[#This Row],[ID]]),"")</f>
        <v/>
      </c>
      <c r="D16061" t="str">
        <f ca="1">IFERROR(_xlfn.IFNA(IF((A16061-FLOOR(A16061,100))&lt;10,"الخدام",LOOKUP(FLOOR(A16061,100),Table2[ID start],Table2[Class])),"الخدام"),"")</f>
        <v/>
      </c>
    </row>
    <row r="16062" spans="1:4" x14ac:dyDescent="0.25">
      <c r="A16062" t="str" cm="1">
        <f t="array" aca="1" ref="A16062" ca="1">IFERROR(_xlfn.XLOOKUP(attendance__2[[#This Row],[ID]],_xlfn._xlws.FILTER(Table1[Old ID],Table1[Old ID]&lt;&gt;0),_xlfn._xlws.FILTER(Changelog!$C$2:$C$110,Changelog!$C$2:$C$110&lt;&gt;""),attendance__2[[#This Row],[ID]]),"")</f>
        <v/>
      </c>
      <c r="D16062" t="str">
        <f ca="1">IFERROR(_xlfn.IFNA(IF((A16062-FLOOR(A16062,100))&lt;10,"الخدام",LOOKUP(FLOOR(A16062,100),Table2[ID start],Table2[Class])),"الخدام"),"")</f>
        <v/>
      </c>
    </row>
    <row r="16063" spans="1:4" x14ac:dyDescent="0.25">
      <c r="A16063" t="str" cm="1">
        <f t="array" aca="1" ref="A16063" ca="1">IFERROR(_xlfn.XLOOKUP(attendance__2[[#This Row],[ID]],_xlfn._xlws.FILTER(Table1[Old ID],Table1[Old ID]&lt;&gt;0),_xlfn._xlws.FILTER(Changelog!$C$2:$C$110,Changelog!$C$2:$C$110&lt;&gt;""),attendance__2[[#This Row],[ID]]),"")</f>
        <v/>
      </c>
      <c r="D16063" t="str">
        <f ca="1">IFERROR(_xlfn.IFNA(IF((A16063-FLOOR(A16063,100))&lt;10,"الخدام",LOOKUP(FLOOR(A16063,100),Table2[ID start],Table2[Class])),"الخدام"),"")</f>
        <v/>
      </c>
    </row>
    <row r="16064" spans="1:4" x14ac:dyDescent="0.25">
      <c r="A16064" t="str" cm="1">
        <f t="array" aca="1" ref="A16064" ca="1">IFERROR(_xlfn.XLOOKUP(attendance__2[[#This Row],[ID]],_xlfn._xlws.FILTER(Table1[Old ID],Table1[Old ID]&lt;&gt;0),_xlfn._xlws.FILTER(Changelog!$C$2:$C$110,Changelog!$C$2:$C$110&lt;&gt;""),attendance__2[[#This Row],[ID]]),"")</f>
        <v/>
      </c>
      <c r="D16064" t="str">
        <f ca="1">IFERROR(_xlfn.IFNA(IF((A16064-FLOOR(A16064,100))&lt;10,"الخدام",LOOKUP(FLOOR(A16064,100),Table2[ID start],Table2[Class])),"الخدام"),"")</f>
        <v/>
      </c>
    </row>
    <row r="16065" spans="1:4" x14ac:dyDescent="0.25">
      <c r="A16065" t="str" cm="1">
        <f t="array" aca="1" ref="A16065" ca="1">IFERROR(_xlfn.XLOOKUP(attendance__2[[#This Row],[ID]],_xlfn._xlws.FILTER(Table1[Old ID],Table1[Old ID]&lt;&gt;0),_xlfn._xlws.FILTER(Changelog!$C$2:$C$110,Changelog!$C$2:$C$110&lt;&gt;""),attendance__2[[#This Row],[ID]]),"")</f>
        <v/>
      </c>
      <c r="D16065" t="str">
        <f ca="1">IFERROR(_xlfn.IFNA(IF((A16065-FLOOR(A16065,100))&lt;10,"الخدام",LOOKUP(FLOOR(A16065,100),Table2[ID start],Table2[Class])),"الخدام"),"")</f>
        <v/>
      </c>
    </row>
    <row r="16066" spans="1:4" x14ac:dyDescent="0.25">
      <c r="A16066" t="str" cm="1">
        <f t="array" aca="1" ref="A16066" ca="1">IFERROR(_xlfn.XLOOKUP(attendance__2[[#This Row],[ID]],_xlfn._xlws.FILTER(Table1[Old ID],Table1[Old ID]&lt;&gt;0),_xlfn._xlws.FILTER(Changelog!$C$2:$C$110,Changelog!$C$2:$C$110&lt;&gt;""),attendance__2[[#This Row],[ID]]),"")</f>
        <v/>
      </c>
      <c r="D16066" t="str">
        <f ca="1">IFERROR(_xlfn.IFNA(IF((A16066-FLOOR(A16066,100))&lt;10,"الخدام",LOOKUP(FLOOR(A16066,100),Table2[ID start],Table2[Class])),"الخدام"),"")</f>
        <v/>
      </c>
    </row>
    <row r="16067" spans="1:4" x14ac:dyDescent="0.25">
      <c r="A16067" t="str" cm="1">
        <f t="array" aca="1" ref="A16067" ca="1">IFERROR(_xlfn.XLOOKUP(attendance__2[[#This Row],[ID]],_xlfn._xlws.FILTER(Table1[Old ID],Table1[Old ID]&lt;&gt;0),_xlfn._xlws.FILTER(Changelog!$C$2:$C$110,Changelog!$C$2:$C$110&lt;&gt;""),attendance__2[[#This Row],[ID]]),"")</f>
        <v/>
      </c>
      <c r="D16067" t="str">
        <f ca="1">IFERROR(_xlfn.IFNA(IF((A16067-FLOOR(A16067,100))&lt;10,"الخدام",LOOKUP(FLOOR(A16067,100),Table2[ID start],Table2[Class])),"الخدام"),"")</f>
        <v/>
      </c>
    </row>
    <row r="16068" spans="1:4" x14ac:dyDescent="0.25">
      <c r="A16068" t="str" cm="1">
        <f t="array" aca="1" ref="A16068" ca="1">IFERROR(_xlfn.XLOOKUP(attendance__2[[#This Row],[ID]],_xlfn._xlws.FILTER(Table1[Old ID],Table1[Old ID]&lt;&gt;0),_xlfn._xlws.FILTER(Changelog!$C$2:$C$110,Changelog!$C$2:$C$110&lt;&gt;""),attendance__2[[#This Row],[ID]]),"")</f>
        <v/>
      </c>
      <c r="D16068" t="str">
        <f ca="1">IFERROR(_xlfn.IFNA(IF((A16068-FLOOR(A16068,100))&lt;10,"الخدام",LOOKUP(FLOOR(A16068,100),Table2[ID start],Table2[Class])),"الخدام"),"")</f>
        <v/>
      </c>
    </row>
    <row r="16069" spans="1:4" x14ac:dyDescent="0.25">
      <c r="A16069" t="str" cm="1">
        <f t="array" aca="1" ref="A16069" ca="1">IFERROR(_xlfn.XLOOKUP(attendance__2[[#This Row],[ID]],_xlfn._xlws.FILTER(Table1[Old ID],Table1[Old ID]&lt;&gt;0),_xlfn._xlws.FILTER(Changelog!$C$2:$C$110,Changelog!$C$2:$C$110&lt;&gt;""),attendance__2[[#This Row],[ID]]),"")</f>
        <v/>
      </c>
      <c r="D16069" t="str">
        <f ca="1">IFERROR(_xlfn.IFNA(IF((A16069-FLOOR(A16069,100))&lt;10,"الخدام",LOOKUP(FLOOR(A16069,100),Table2[ID start],Table2[Class])),"الخدام"),"")</f>
        <v/>
      </c>
    </row>
    <row r="16070" spans="1:4" x14ac:dyDescent="0.25">
      <c r="A16070" t="str" cm="1">
        <f t="array" aca="1" ref="A16070" ca="1">IFERROR(_xlfn.XLOOKUP(attendance__2[[#This Row],[ID]],_xlfn._xlws.FILTER(Table1[Old ID],Table1[Old ID]&lt;&gt;0),_xlfn._xlws.FILTER(Changelog!$C$2:$C$110,Changelog!$C$2:$C$110&lt;&gt;""),attendance__2[[#This Row],[ID]]),"")</f>
        <v/>
      </c>
      <c r="D16070" t="str">
        <f ca="1">IFERROR(_xlfn.IFNA(IF((A16070-FLOOR(A16070,100))&lt;10,"الخدام",LOOKUP(FLOOR(A16070,100),Table2[ID start],Table2[Class])),"الخدام"),"")</f>
        <v/>
      </c>
    </row>
    <row r="16071" spans="1:4" x14ac:dyDescent="0.25">
      <c r="A16071" t="str" cm="1">
        <f t="array" aca="1" ref="A16071" ca="1">IFERROR(_xlfn.XLOOKUP(attendance__2[[#This Row],[ID]],_xlfn._xlws.FILTER(Table1[Old ID],Table1[Old ID]&lt;&gt;0),_xlfn._xlws.FILTER(Changelog!$C$2:$C$110,Changelog!$C$2:$C$110&lt;&gt;""),attendance__2[[#This Row],[ID]]),"")</f>
        <v/>
      </c>
      <c r="D16071" t="str">
        <f ca="1">IFERROR(_xlfn.IFNA(IF((A16071-FLOOR(A16071,100))&lt;10,"الخدام",LOOKUP(FLOOR(A16071,100),Table2[ID start],Table2[Class])),"الخدام"),"")</f>
        <v/>
      </c>
    </row>
    <row r="16072" spans="1:4" x14ac:dyDescent="0.25">
      <c r="A16072" t="str" cm="1">
        <f t="array" aca="1" ref="A16072" ca="1">IFERROR(_xlfn.XLOOKUP(attendance__2[[#This Row],[ID]],_xlfn._xlws.FILTER(Table1[Old ID],Table1[Old ID]&lt;&gt;0),_xlfn._xlws.FILTER(Changelog!$C$2:$C$110,Changelog!$C$2:$C$110&lt;&gt;""),attendance__2[[#This Row],[ID]]),"")</f>
        <v/>
      </c>
      <c r="D16072" t="str">
        <f ca="1">IFERROR(_xlfn.IFNA(IF((A16072-FLOOR(A16072,100))&lt;10,"الخدام",LOOKUP(FLOOR(A16072,100),Table2[ID start],Table2[Class])),"الخدام"),"")</f>
        <v/>
      </c>
    </row>
    <row r="16073" spans="1:4" x14ac:dyDescent="0.25">
      <c r="A16073" t="str" cm="1">
        <f t="array" aca="1" ref="A16073" ca="1">IFERROR(_xlfn.XLOOKUP(attendance__2[[#This Row],[ID]],_xlfn._xlws.FILTER(Table1[Old ID],Table1[Old ID]&lt;&gt;0),_xlfn._xlws.FILTER(Changelog!$C$2:$C$110,Changelog!$C$2:$C$110&lt;&gt;""),attendance__2[[#This Row],[ID]]),"")</f>
        <v/>
      </c>
      <c r="D16073" t="str">
        <f ca="1">IFERROR(_xlfn.IFNA(IF((A16073-FLOOR(A16073,100))&lt;10,"الخدام",LOOKUP(FLOOR(A16073,100),Table2[ID start],Table2[Class])),"الخدام"),"")</f>
        <v/>
      </c>
    </row>
    <row r="16074" spans="1:4" x14ac:dyDescent="0.25">
      <c r="A16074" t="str" cm="1">
        <f t="array" aca="1" ref="A16074" ca="1">IFERROR(_xlfn.XLOOKUP(attendance__2[[#This Row],[ID]],_xlfn._xlws.FILTER(Table1[Old ID],Table1[Old ID]&lt;&gt;0),_xlfn._xlws.FILTER(Changelog!$C$2:$C$110,Changelog!$C$2:$C$110&lt;&gt;""),attendance__2[[#This Row],[ID]]),"")</f>
        <v/>
      </c>
      <c r="D16074" t="str">
        <f ca="1">IFERROR(_xlfn.IFNA(IF((A16074-FLOOR(A16074,100))&lt;10,"الخدام",LOOKUP(FLOOR(A16074,100),Table2[ID start],Table2[Class])),"الخدام"),"")</f>
        <v/>
      </c>
    </row>
    <row r="16075" spans="1:4" x14ac:dyDescent="0.25">
      <c r="A16075" t="str" cm="1">
        <f t="array" aca="1" ref="A16075" ca="1">IFERROR(_xlfn.XLOOKUP(attendance__2[[#This Row],[ID]],_xlfn._xlws.FILTER(Table1[Old ID],Table1[Old ID]&lt;&gt;0),_xlfn._xlws.FILTER(Changelog!$C$2:$C$110,Changelog!$C$2:$C$110&lt;&gt;""),attendance__2[[#This Row],[ID]]),"")</f>
        <v/>
      </c>
      <c r="D16075" t="str">
        <f ca="1">IFERROR(_xlfn.IFNA(IF((A16075-FLOOR(A16075,100))&lt;10,"الخدام",LOOKUP(FLOOR(A16075,100),Table2[ID start],Table2[Class])),"الخدام"),"")</f>
        <v/>
      </c>
    </row>
    <row r="16076" spans="1:4" x14ac:dyDescent="0.25">
      <c r="A16076" t="str" cm="1">
        <f t="array" aca="1" ref="A16076" ca="1">IFERROR(_xlfn.XLOOKUP(attendance__2[[#This Row],[ID]],_xlfn._xlws.FILTER(Table1[Old ID],Table1[Old ID]&lt;&gt;0),_xlfn._xlws.FILTER(Changelog!$C$2:$C$110,Changelog!$C$2:$C$110&lt;&gt;""),attendance__2[[#This Row],[ID]]),"")</f>
        <v/>
      </c>
      <c r="D16076" t="str">
        <f ca="1">IFERROR(_xlfn.IFNA(IF((A16076-FLOOR(A16076,100))&lt;10,"الخدام",LOOKUP(FLOOR(A16076,100),Table2[ID start],Table2[Class])),"الخدام"),"")</f>
        <v/>
      </c>
    </row>
    <row r="16077" spans="1:4" x14ac:dyDescent="0.25">
      <c r="A16077" t="str" cm="1">
        <f t="array" aca="1" ref="A16077" ca="1">IFERROR(_xlfn.XLOOKUP(attendance__2[[#This Row],[ID]],_xlfn._xlws.FILTER(Table1[Old ID],Table1[Old ID]&lt;&gt;0),_xlfn._xlws.FILTER(Changelog!$C$2:$C$110,Changelog!$C$2:$C$110&lt;&gt;""),attendance__2[[#This Row],[ID]]),"")</f>
        <v/>
      </c>
      <c r="D16077" t="str">
        <f ca="1">IFERROR(_xlfn.IFNA(IF((A16077-FLOOR(A16077,100))&lt;10,"الخدام",LOOKUP(FLOOR(A16077,100),Table2[ID start],Table2[Class])),"الخدام"),"")</f>
        <v/>
      </c>
    </row>
    <row r="16078" spans="1:4" x14ac:dyDescent="0.25">
      <c r="A16078" t="str" cm="1">
        <f t="array" aca="1" ref="A16078" ca="1">IFERROR(_xlfn.XLOOKUP(attendance__2[[#This Row],[ID]],_xlfn._xlws.FILTER(Table1[Old ID],Table1[Old ID]&lt;&gt;0),_xlfn._xlws.FILTER(Changelog!$C$2:$C$110,Changelog!$C$2:$C$110&lt;&gt;""),attendance__2[[#This Row],[ID]]),"")</f>
        <v/>
      </c>
      <c r="D16078" t="str">
        <f ca="1">IFERROR(_xlfn.IFNA(IF((A16078-FLOOR(A16078,100))&lt;10,"الخدام",LOOKUP(FLOOR(A16078,100),Table2[ID start],Table2[Class])),"الخدام"),"")</f>
        <v/>
      </c>
    </row>
    <row r="16079" spans="1:4" x14ac:dyDescent="0.25">
      <c r="A16079" t="str" cm="1">
        <f t="array" aca="1" ref="A16079" ca="1">IFERROR(_xlfn.XLOOKUP(attendance__2[[#This Row],[ID]],_xlfn._xlws.FILTER(Table1[Old ID],Table1[Old ID]&lt;&gt;0),_xlfn._xlws.FILTER(Changelog!$C$2:$C$110,Changelog!$C$2:$C$110&lt;&gt;""),attendance__2[[#This Row],[ID]]),"")</f>
        <v/>
      </c>
      <c r="D16079" t="str">
        <f ca="1">IFERROR(_xlfn.IFNA(IF((A16079-FLOOR(A16079,100))&lt;10,"الخدام",LOOKUP(FLOOR(A16079,100),Table2[ID start],Table2[Class])),"الخدام"),"")</f>
        <v/>
      </c>
    </row>
    <row r="16080" spans="1:4" x14ac:dyDescent="0.25">
      <c r="A16080" t="str" cm="1">
        <f t="array" aca="1" ref="A16080" ca="1">IFERROR(_xlfn.XLOOKUP(attendance__2[[#This Row],[ID]],_xlfn._xlws.FILTER(Table1[Old ID],Table1[Old ID]&lt;&gt;0),_xlfn._xlws.FILTER(Changelog!$C$2:$C$110,Changelog!$C$2:$C$110&lt;&gt;""),attendance__2[[#This Row],[ID]]),"")</f>
        <v/>
      </c>
      <c r="D16080" t="str">
        <f ca="1">IFERROR(_xlfn.IFNA(IF((A16080-FLOOR(A16080,100))&lt;10,"الخدام",LOOKUP(FLOOR(A16080,100),Table2[ID start],Table2[Class])),"الخدام"),"")</f>
        <v/>
      </c>
    </row>
    <row r="16081" spans="1:4" x14ac:dyDescent="0.25">
      <c r="A16081" t="str" cm="1">
        <f t="array" aca="1" ref="A16081" ca="1">IFERROR(_xlfn.XLOOKUP(attendance__2[[#This Row],[ID]],_xlfn._xlws.FILTER(Table1[Old ID],Table1[Old ID]&lt;&gt;0),_xlfn._xlws.FILTER(Changelog!$C$2:$C$110,Changelog!$C$2:$C$110&lt;&gt;""),attendance__2[[#This Row],[ID]]),"")</f>
        <v/>
      </c>
      <c r="D16081" t="str">
        <f ca="1">IFERROR(_xlfn.IFNA(IF((A16081-FLOOR(A16081,100))&lt;10,"الخدام",LOOKUP(FLOOR(A16081,100),Table2[ID start],Table2[Class])),"الخدام"),"")</f>
        <v/>
      </c>
    </row>
    <row r="16082" spans="1:4" x14ac:dyDescent="0.25">
      <c r="A16082" t="str" cm="1">
        <f t="array" aca="1" ref="A16082" ca="1">IFERROR(_xlfn.XLOOKUP(attendance__2[[#This Row],[ID]],_xlfn._xlws.FILTER(Table1[Old ID],Table1[Old ID]&lt;&gt;0),_xlfn._xlws.FILTER(Changelog!$C$2:$C$110,Changelog!$C$2:$C$110&lt;&gt;""),attendance__2[[#This Row],[ID]]),"")</f>
        <v/>
      </c>
      <c r="D16082" t="str">
        <f ca="1">IFERROR(_xlfn.IFNA(IF((A16082-FLOOR(A16082,100))&lt;10,"الخدام",LOOKUP(FLOOR(A16082,100),Table2[ID start],Table2[Class])),"الخدام"),"")</f>
        <v/>
      </c>
    </row>
    <row r="16083" spans="1:4" x14ac:dyDescent="0.25">
      <c r="A16083" t="str" cm="1">
        <f t="array" aca="1" ref="A16083" ca="1">IFERROR(_xlfn.XLOOKUP(attendance__2[[#This Row],[ID]],_xlfn._xlws.FILTER(Table1[Old ID],Table1[Old ID]&lt;&gt;0),_xlfn._xlws.FILTER(Changelog!$C$2:$C$110,Changelog!$C$2:$C$110&lt;&gt;""),attendance__2[[#This Row],[ID]]),"")</f>
        <v/>
      </c>
      <c r="D16083" t="str">
        <f ca="1">IFERROR(_xlfn.IFNA(IF((A16083-FLOOR(A16083,100))&lt;10,"الخدام",LOOKUP(FLOOR(A16083,100),Table2[ID start],Table2[Class])),"الخدام"),"")</f>
        <v/>
      </c>
    </row>
    <row r="16084" spans="1:4" x14ac:dyDescent="0.25">
      <c r="A16084" t="str" cm="1">
        <f t="array" aca="1" ref="A16084" ca="1">IFERROR(_xlfn.XLOOKUP(attendance__2[[#This Row],[ID]],_xlfn._xlws.FILTER(Table1[Old ID],Table1[Old ID]&lt;&gt;0),_xlfn._xlws.FILTER(Changelog!$C$2:$C$110,Changelog!$C$2:$C$110&lt;&gt;""),attendance__2[[#This Row],[ID]]),"")</f>
        <v/>
      </c>
      <c r="D16084" t="str">
        <f ca="1">IFERROR(_xlfn.IFNA(IF((A16084-FLOOR(A16084,100))&lt;10,"الخدام",LOOKUP(FLOOR(A16084,100),Table2[ID start],Table2[Class])),"الخدام"),"")</f>
        <v/>
      </c>
    </row>
    <row r="16085" spans="1:4" x14ac:dyDescent="0.25">
      <c r="A16085" t="str" cm="1">
        <f t="array" aca="1" ref="A16085" ca="1">IFERROR(_xlfn.XLOOKUP(attendance__2[[#This Row],[ID]],_xlfn._xlws.FILTER(Table1[Old ID],Table1[Old ID]&lt;&gt;0),_xlfn._xlws.FILTER(Changelog!$C$2:$C$110,Changelog!$C$2:$C$110&lt;&gt;""),attendance__2[[#This Row],[ID]]),"")</f>
        <v/>
      </c>
      <c r="D16085" t="str">
        <f ca="1">IFERROR(_xlfn.IFNA(IF((A16085-FLOOR(A16085,100))&lt;10,"الخدام",LOOKUP(FLOOR(A16085,100),Table2[ID start],Table2[Class])),"الخدام"),"")</f>
        <v/>
      </c>
    </row>
    <row r="16086" spans="1:4" x14ac:dyDescent="0.25">
      <c r="A16086" t="str" cm="1">
        <f t="array" aca="1" ref="A16086" ca="1">IFERROR(_xlfn.XLOOKUP(attendance__2[[#This Row],[ID]],_xlfn._xlws.FILTER(Table1[Old ID],Table1[Old ID]&lt;&gt;0),_xlfn._xlws.FILTER(Changelog!$C$2:$C$110,Changelog!$C$2:$C$110&lt;&gt;""),attendance__2[[#This Row],[ID]]),"")</f>
        <v/>
      </c>
      <c r="D16086" t="str">
        <f ca="1">IFERROR(_xlfn.IFNA(IF((A16086-FLOOR(A16086,100))&lt;10,"الخدام",LOOKUP(FLOOR(A16086,100),Table2[ID start],Table2[Class])),"الخدام"),"")</f>
        <v/>
      </c>
    </row>
    <row r="16087" spans="1:4" x14ac:dyDescent="0.25">
      <c r="A16087" t="str" cm="1">
        <f t="array" aca="1" ref="A16087" ca="1">IFERROR(_xlfn.XLOOKUP(attendance__2[[#This Row],[ID]],_xlfn._xlws.FILTER(Table1[Old ID],Table1[Old ID]&lt;&gt;0),_xlfn._xlws.FILTER(Changelog!$C$2:$C$110,Changelog!$C$2:$C$110&lt;&gt;""),attendance__2[[#This Row],[ID]]),"")</f>
        <v/>
      </c>
      <c r="D16087" t="str">
        <f ca="1">IFERROR(_xlfn.IFNA(IF((A16087-FLOOR(A16087,100))&lt;10,"الخدام",LOOKUP(FLOOR(A16087,100),Table2[ID start],Table2[Class])),"الخدام"),"")</f>
        <v/>
      </c>
    </row>
    <row r="16088" spans="1:4" x14ac:dyDescent="0.25">
      <c r="A16088" t="str" cm="1">
        <f t="array" aca="1" ref="A16088" ca="1">IFERROR(_xlfn.XLOOKUP(attendance__2[[#This Row],[ID]],_xlfn._xlws.FILTER(Table1[Old ID],Table1[Old ID]&lt;&gt;0),_xlfn._xlws.FILTER(Changelog!$C$2:$C$110,Changelog!$C$2:$C$110&lt;&gt;""),attendance__2[[#This Row],[ID]]),"")</f>
        <v/>
      </c>
      <c r="D16088" t="str">
        <f ca="1">IFERROR(_xlfn.IFNA(IF((A16088-FLOOR(A16088,100))&lt;10,"الخدام",LOOKUP(FLOOR(A16088,100),Table2[ID start],Table2[Class])),"الخدام"),"")</f>
        <v/>
      </c>
    </row>
    <row r="16089" spans="1:4" x14ac:dyDescent="0.25">
      <c r="A16089" t="str" cm="1">
        <f t="array" aca="1" ref="A16089" ca="1">IFERROR(_xlfn.XLOOKUP(attendance__2[[#This Row],[ID]],_xlfn._xlws.FILTER(Table1[Old ID],Table1[Old ID]&lt;&gt;0),_xlfn._xlws.FILTER(Changelog!$C$2:$C$110,Changelog!$C$2:$C$110&lt;&gt;""),attendance__2[[#This Row],[ID]]),"")</f>
        <v/>
      </c>
      <c r="D16089" t="str">
        <f ca="1">IFERROR(_xlfn.IFNA(IF((A16089-FLOOR(A16089,100))&lt;10,"الخدام",LOOKUP(FLOOR(A16089,100),Table2[ID start],Table2[Class])),"الخدام"),"")</f>
        <v/>
      </c>
    </row>
    <row r="16090" spans="1:4" x14ac:dyDescent="0.25">
      <c r="A16090" t="str" cm="1">
        <f t="array" aca="1" ref="A16090" ca="1">IFERROR(_xlfn.XLOOKUP(attendance__2[[#This Row],[ID]],_xlfn._xlws.FILTER(Table1[Old ID],Table1[Old ID]&lt;&gt;0),_xlfn._xlws.FILTER(Changelog!$C$2:$C$110,Changelog!$C$2:$C$110&lt;&gt;""),attendance__2[[#This Row],[ID]]),"")</f>
        <v/>
      </c>
      <c r="D16090" t="str">
        <f ca="1">IFERROR(_xlfn.IFNA(IF((A16090-FLOOR(A16090,100))&lt;10,"الخدام",LOOKUP(FLOOR(A16090,100),Table2[ID start],Table2[Class])),"الخدام"),"")</f>
        <v/>
      </c>
    </row>
    <row r="16091" spans="1:4" x14ac:dyDescent="0.25">
      <c r="A16091" t="str" cm="1">
        <f t="array" aca="1" ref="A16091" ca="1">IFERROR(_xlfn.XLOOKUP(attendance__2[[#This Row],[ID]],_xlfn._xlws.FILTER(Table1[Old ID],Table1[Old ID]&lt;&gt;0),_xlfn._xlws.FILTER(Changelog!$C$2:$C$110,Changelog!$C$2:$C$110&lt;&gt;""),attendance__2[[#This Row],[ID]]),"")</f>
        <v/>
      </c>
      <c r="D16091" t="str">
        <f ca="1">IFERROR(_xlfn.IFNA(IF((A16091-FLOOR(A16091,100))&lt;10,"الخدام",LOOKUP(FLOOR(A16091,100),Table2[ID start],Table2[Class])),"الخدام"),"")</f>
        <v/>
      </c>
    </row>
    <row r="16092" spans="1:4" x14ac:dyDescent="0.25">
      <c r="A16092" t="str" cm="1">
        <f t="array" aca="1" ref="A16092" ca="1">IFERROR(_xlfn.XLOOKUP(attendance__2[[#This Row],[ID]],_xlfn._xlws.FILTER(Table1[Old ID],Table1[Old ID]&lt;&gt;0),_xlfn._xlws.FILTER(Changelog!$C$2:$C$110,Changelog!$C$2:$C$110&lt;&gt;""),attendance__2[[#This Row],[ID]]),"")</f>
        <v/>
      </c>
      <c r="D16092" t="str">
        <f ca="1">IFERROR(_xlfn.IFNA(IF((A16092-FLOOR(A16092,100))&lt;10,"الخدام",LOOKUP(FLOOR(A16092,100),Table2[ID start],Table2[Class])),"الخدام"),"")</f>
        <v/>
      </c>
    </row>
    <row r="16093" spans="1:4" x14ac:dyDescent="0.25">
      <c r="A16093" t="str" cm="1">
        <f t="array" aca="1" ref="A16093" ca="1">IFERROR(_xlfn.XLOOKUP(attendance__2[[#This Row],[ID]],_xlfn._xlws.FILTER(Table1[Old ID],Table1[Old ID]&lt;&gt;0),_xlfn._xlws.FILTER(Changelog!$C$2:$C$110,Changelog!$C$2:$C$110&lt;&gt;""),attendance__2[[#This Row],[ID]]),"")</f>
        <v/>
      </c>
      <c r="D16093" t="str">
        <f ca="1">IFERROR(_xlfn.IFNA(IF((A16093-FLOOR(A16093,100))&lt;10,"الخدام",LOOKUP(FLOOR(A16093,100),Table2[ID start],Table2[Class])),"الخدام"),"")</f>
        <v/>
      </c>
    </row>
    <row r="16094" spans="1:4" x14ac:dyDescent="0.25">
      <c r="A16094" t="str" cm="1">
        <f t="array" aca="1" ref="A16094" ca="1">IFERROR(_xlfn.XLOOKUP(attendance__2[[#This Row],[ID]],_xlfn._xlws.FILTER(Table1[Old ID],Table1[Old ID]&lt;&gt;0),_xlfn._xlws.FILTER(Changelog!$C$2:$C$110,Changelog!$C$2:$C$110&lt;&gt;""),attendance__2[[#This Row],[ID]]),"")</f>
        <v/>
      </c>
      <c r="D16094" t="str">
        <f ca="1">IFERROR(_xlfn.IFNA(IF((A16094-FLOOR(A16094,100))&lt;10,"الخدام",LOOKUP(FLOOR(A16094,100),Table2[ID start],Table2[Class])),"الخدام"),"")</f>
        <v/>
      </c>
    </row>
    <row r="16095" spans="1:4" x14ac:dyDescent="0.25">
      <c r="A16095" t="str" cm="1">
        <f t="array" aca="1" ref="A16095" ca="1">IFERROR(_xlfn.XLOOKUP(attendance__2[[#This Row],[ID]],_xlfn._xlws.FILTER(Table1[Old ID],Table1[Old ID]&lt;&gt;0),_xlfn._xlws.FILTER(Changelog!$C$2:$C$110,Changelog!$C$2:$C$110&lt;&gt;""),attendance__2[[#This Row],[ID]]),"")</f>
        <v/>
      </c>
      <c r="D16095" t="str">
        <f ca="1">IFERROR(_xlfn.IFNA(IF((A16095-FLOOR(A16095,100))&lt;10,"الخدام",LOOKUP(FLOOR(A16095,100),Table2[ID start],Table2[Class])),"الخدام"),"")</f>
        <v/>
      </c>
    </row>
    <row r="16096" spans="1:4" x14ac:dyDescent="0.25">
      <c r="A16096" t="str" cm="1">
        <f t="array" aca="1" ref="A16096" ca="1">IFERROR(_xlfn.XLOOKUP(attendance__2[[#This Row],[ID]],_xlfn._xlws.FILTER(Table1[Old ID],Table1[Old ID]&lt;&gt;0),_xlfn._xlws.FILTER(Changelog!$C$2:$C$110,Changelog!$C$2:$C$110&lt;&gt;""),attendance__2[[#This Row],[ID]]),"")</f>
        <v/>
      </c>
      <c r="D16096" t="str">
        <f ca="1">IFERROR(_xlfn.IFNA(IF((A16096-FLOOR(A16096,100))&lt;10,"الخدام",LOOKUP(FLOOR(A16096,100),Table2[ID start],Table2[Class])),"الخدام"),"")</f>
        <v/>
      </c>
    </row>
    <row r="16097" spans="1:4" x14ac:dyDescent="0.25">
      <c r="A16097" t="str" cm="1">
        <f t="array" aca="1" ref="A16097" ca="1">IFERROR(_xlfn.XLOOKUP(attendance__2[[#This Row],[ID]],_xlfn._xlws.FILTER(Table1[Old ID],Table1[Old ID]&lt;&gt;0),_xlfn._xlws.FILTER(Changelog!$C$2:$C$110,Changelog!$C$2:$C$110&lt;&gt;""),attendance__2[[#This Row],[ID]]),"")</f>
        <v/>
      </c>
      <c r="D16097" t="str">
        <f ca="1">IFERROR(_xlfn.IFNA(IF((A16097-FLOOR(A16097,100))&lt;10,"الخدام",LOOKUP(FLOOR(A16097,100),Table2[ID start],Table2[Class])),"الخدام"),"")</f>
        <v/>
      </c>
    </row>
    <row r="16098" spans="1:4" x14ac:dyDescent="0.25">
      <c r="A16098" t="str" cm="1">
        <f t="array" aca="1" ref="A16098" ca="1">IFERROR(_xlfn.XLOOKUP(attendance__2[[#This Row],[ID]],_xlfn._xlws.FILTER(Table1[Old ID],Table1[Old ID]&lt;&gt;0),_xlfn._xlws.FILTER(Changelog!$C$2:$C$110,Changelog!$C$2:$C$110&lt;&gt;""),attendance__2[[#This Row],[ID]]),"")</f>
        <v/>
      </c>
      <c r="D16098" t="str">
        <f ca="1">IFERROR(_xlfn.IFNA(IF((A16098-FLOOR(A16098,100))&lt;10,"الخدام",LOOKUP(FLOOR(A16098,100),Table2[ID start],Table2[Class])),"الخدام"),"")</f>
        <v/>
      </c>
    </row>
    <row r="16099" spans="1:4" x14ac:dyDescent="0.25">
      <c r="A16099" t="str" cm="1">
        <f t="array" aca="1" ref="A16099" ca="1">IFERROR(_xlfn.XLOOKUP(attendance__2[[#This Row],[ID]],_xlfn._xlws.FILTER(Table1[Old ID],Table1[Old ID]&lt;&gt;0),_xlfn._xlws.FILTER(Changelog!$C$2:$C$110,Changelog!$C$2:$C$110&lt;&gt;""),attendance__2[[#This Row],[ID]]),"")</f>
        <v/>
      </c>
      <c r="D16099" t="str">
        <f ca="1">IFERROR(_xlfn.IFNA(IF((A16099-FLOOR(A16099,100))&lt;10,"الخدام",LOOKUP(FLOOR(A16099,100),Table2[ID start],Table2[Class])),"الخدام"),"")</f>
        <v/>
      </c>
    </row>
    <row r="16100" spans="1:4" x14ac:dyDescent="0.25">
      <c r="A16100" t="str" cm="1">
        <f t="array" aca="1" ref="A16100" ca="1">IFERROR(_xlfn.XLOOKUP(attendance__2[[#This Row],[ID]],_xlfn._xlws.FILTER(Table1[Old ID],Table1[Old ID]&lt;&gt;0),_xlfn._xlws.FILTER(Changelog!$C$2:$C$110,Changelog!$C$2:$C$110&lt;&gt;""),attendance__2[[#This Row],[ID]]),"")</f>
        <v/>
      </c>
      <c r="D16100" t="str">
        <f ca="1">IFERROR(_xlfn.IFNA(IF((A16100-FLOOR(A16100,100))&lt;10,"الخدام",LOOKUP(FLOOR(A16100,100),Table2[ID start],Table2[Class])),"الخدام"),"")</f>
        <v/>
      </c>
    </row>
    <row r="16101" spans="1:4" x14ac:dyDescent="0.25">
      <c r="A16101" t="str" cm="1">
        <f t="array" aca="1" ref="A16101" ca="1">IFERROR(_xlfn.XLOOKUP(attendance__2[[#This Row],[ID]],_xlfn._xlws.FILTER(Table1[Old ID],Table1[Old ID]&lt;&gt;0),_xlfn._xlws.FILTER(Changelog!$C$2:$C$110,Changelog!$C$2:$C$110&lt;&gt;""),attendance__2[[#This Row],[ID]]),"")</f>
        <v/>
      </c>
      <c r="D16101" t="str">
        <f ca="1">IFERROR(_xlfn.IFNA(IF((A16101-FLOOR(A16101,100))&lt;10,"الخدام",LOOKUP(FLOOR(A16101,100),Table2[ID start],Table2[Class])),"الخدام"),"")</f>
        <v/>
      </c>
    </row>
    <row r="16102" spans="1:4" x14ac:dyDescent="0.25">
      <c r="A16102" t="str" cm="1">
        <f t="array" aca="1" ref="A16102" ca="1">IFERROR(_xlfn.XLOOKUP(attendance__2[[#This Row],[ID]],_xlfn._xlws.FILTER(Table1[Old ID],Table1[Old ID]&lt;&gt;0),_xlfn._xlws.FILTER(Changelog!$C$2:$C$110,Changelog!$C$2:$C$110&lt;&gt;""),attendance__2[[#This Row],[ID]]),"")</f>
        <v/>
      </c>
      <c r="D16102" t="str">
        <f ca="1">IFERROR(_xlfn.IFNA(IF((A16102-FLOOR(A16102,100))&lt;10,"الخدام",LOOKUP(FLOOR(A16102,100),Table2[ID start],Table2[Class])),"الخدام"),"")</f>
        <v/>
      </c>
    </row>
    <row r="16103" spans="1:4" x14ac:dyDescent="0.25">
      <c r="A16103" t="str" cm="1">
        <f t="array" aca="1" ref="A16103" ca="1">IFERROR(_xlfn.XLOOKUP(attendance__2[[#This Row],[ID]],_xlfn._xlws.FILTER(Table1[Old ID],Table1[Old ID]&lt;&gt;0),_xlfn._xlws.FILTER(Changelog!$C$2:$C$110,Changelog!$C$2:$C$110&lt;&gt;""),attendance__2[[#This Row],[ID]]),"")</f>
        <v/>
      </c>
      <c r="D16103" t="str">
        <f ca="1">IFERROR(_xlfn.IFNA(IF((A16103-FLOOR(A16103,100))&lt;10,"الخدام",LOOKUP(FLOOR(A16103,100),Table2[ID start],Table2[Class])),"الخدام"),"")</f>
        <v/>
      </c>
    </row>
    <row r="16104" spans="1:4" x14ac:dyDescent="0.25">
      <c r="A16104" t="str" cm="1">
        <f t="array" aca="1" ref="A16104" ca="1">IFERROR(_xlfn.XLOOKUP(attendance__2[[#This Row],[ID]],_xlfn._xlws.FILTER(Table1[Old ID],Table1[Old ID]&lt;&gt;0),_xlfn._xlws.FILTER(Changelog!$C$2:$C$110,Changelog!$C$2:$C$110&lt;&gt;""),attendance__2[[#This Row],[ID]]),"")</f>
        <v/>
      </c>
      <c r="D16104" t="str">
        <f ca="1">IFERROR(_xlfn.IFNA(IF((A16104-FLOOR(A16104,100))&lt;10,"الخدام",LOOKUP(FLOOR(A16104,100),Table2[ID start],Table2[Class])),"الخدام"),"")</f>
        <v/>
      </c>
    </row>
    <row r="16105" spans="1:4" x14ac:dyDescent="0.25">
      <c r="A16105" t="str" cm="1">
        <f t="array" aca="1" ref="A16105" ca="1">IFERROR(_xlfn.XLOOKUP(attendance__2[[#This Row],[ID]],_xlfn._xlws.FILTER(Table1[Old ID],Table1[Old ID]&lt;&gt;0),_xlfn._xlws.FILTER(Changelog!$C$2:$C$110,Changelog!$C$2:$C$110&lt;&gt;""),attendance__2[[#This Row],[ID]]),"")</f>
        <v/>
      </c>
      <c r="D16105" t="str">
        <f ca="1">IFERROR(_xlfn.IFNA(IF((A16105-FLOOR(A16105,100))&lt;10,"الخدام",LOOKUP(FLOOR(A16105,100),Table2[ID start],Table2[Class])),"الخدام"),"")</f>
        <v/>
      </c>
    </row>
    <row r="16106" spans="1:4" x14ac:dyDescent="0.25">
      <c r="A16106" t="str" cm="1">
        <f t="array" aca="1" ref="A16106" ca="1">IFERROR(_xlfn.XLOOKUP(attendance__2[[#This Row],[ID]],_xlfn._xlws.FILTER(Table1[Old ID],Table1[Old ID]&lt;&gt;0),_xlfn._xlws.FILTER(Changelog!$C$2:$C$110,Changelog!$C$2:$C$110&lt;&gt;""),attendance__2[[#This Row],[ID]]),"")</f>
        <v/>
      </c>
      <c r="D16106" t="str">
        <f ca="1">IFERROR(_xlfn.IFNA(IF((A16106-FLOOR(A16106,100))&lt;10,"الخدام",LOOKUP(FLOOR(A16106,100),Table2[ID start],Table2[Class])),"الخدام"),"")</f>
        <v/>
      </c>
    </row>
    <row r="16107" spans="1:4" x14ac:dyDescent="0.25">
      <c r="A16107" t="str" cm="1">
        <f t="array" aca="1" ref="A16107" ca="1">IFERROR(_xlfn.XLOOKUP(attendance__2[[#This Row],[ID]],_xlfn._xlws.FILTER(Table1[Old ID],Table1[Old ID]&lt;&gt;0),_xlfn._xlws.FILTER(Changelog!$C$2:$C$110,Changelog!$C$2:$C$110&lt;&gt;""),attendance__2[[#This Row],[ID]]),"")</f>
        <v/>
      </c>
      <c r="D16107" t="str">
        <f ca="1">IFERROR(_xlfn.IFNA(IF((A16107-FLOOR(A16107,100))&lt;10,"الخدام",LOOKUP(FLOOR(A16107,100),Table2[ID start],Table2[Class])),"الخدام"),"")</f>
        <v/>
      </c>
    </row>
    <row r="16108" spans="1:4" x14ac:dyDescent="0.25">
      <c r="A16108" t="str" cm="1">
        <f t="array" aca="1" ref="A16108" ca="1">IFERROR(_xlfn.XLOOKUP(attendance__2[[#This Row],[ID]],_xlfn._xlws.FILTER(Table1[Old ID],Table1[Old ID]&lt;&gt;0),_xlfn._xlws.FILTER(Changelog!$C$2:$C$110,Changelog!$C$2:$C$110&lt;&gt;""),attendance__2[[#This Row],[ID]]),"")</f>
        <v/>
      </c>
      <c r="D16108" t="str">
        <f ca="1">IFERROR(_xlfn.IFNA(IF((A16108-FLOOR(A16108,100))&lt;10,"الخدام",LOOKUP(FLOOR(A16108,100),Table2[ID start],Table2[Class])),"الخدام"),"")</f>
        <v/>
      </c>
    </row>
    <row r="16109" spans="1:4" x14ac:dyDescent="0.25">
      <c r="A16109" t="str" cm="1">
        <f t="array" aca="1" ref="A16109" ca="1">IFERROR(_xlfn.XLOOKUP(attendance__2[[#This Row],[ID]],_xlfn._xlws.FILTER(Table1[Old ID],Table1[Old ID]&lt;&gt;0),_xlfn._xlws.FILTER(Changelog!$C$2:$C$110,Changelog!$C$2:$C$110&lt;&gt;""),attendance__2[[#This Row],[ID]]),"")</f>
        <v/>
      </c>
      <c r="D16109" t="str">
        <f ca="1">IFERROR(_xlfn.IFNA(IF((A16109-FLOOR(A16109,100))&lt;10,"الخدام",LOOKUP(FLOOR(A16109,100),Table2[ID start],Table2[Class])),"الخدام"),"")</f>
        <v/>
      </c>
    </row>
    <row r="16110" spans="1:4" x14ac:dyDescent="0.25">
      <c r="A16110" t="str" cm="1">
        <f t="array" aca="1" ref="A16110" ca="1">IFERROR(_xlfn.XLOOKUP(attendance__2[[#This Row],[ID]],_xlfn._xlws.FILTER(Table1[Old ID],Table1[Old ID]&lt;&gt;0),_xlfn._xlws.FILTER(Changelog!$C$2:$C$110,Changelog!$C$2:$C$110&lt;&gt;""),attendance__2[[#This Row],[ID]]),"")</f>
        <v/>
      </c>
      <c r="D16110" t="str">
        <f ca="1">IFERROR(_xlfn.IFNA(IF((A16110-FLOOR(A16110,100))&lt;10,"الخدام",LOOKUP(FLOOR(A16110,100),Table2[ID start],Table2[Class])),"الخدام"),"")</f>
        <v/>
      </c>
    </row>
    <row r="16111" spans="1:4" x14ac:dyDescent="0.25">
      <c r="A16111" t="str" cm="1">
        <f t="array" aca="1" ref="A161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1" t="str">
        <f ca="1">IFERROR(_xlfn.IFNA(IF((A16111-FLOOR(A16111,100))&lt;10,"الخدام",LOOKUP(FLOOR(A16111,100),Table2[ID start],Table2[Class])),"الخدام"),"")</f>
        <v/>
      </c>
    </row>
    <row r="16112" spans="1:4" x14ac:dyDescent="0.25">
      <c r="A16112" t="str" cm="1">
        <f t="array" aca="1" ref="A16112" ca="1">IFERROR(_xlfn.XLOOKUP(attendance__2[[#This Row],[ID]],_xlfn._xlws.FILTER(Table1[Old ID],Table1[Old ID]&lt;&gt;0),_xlfn._xlws.FILTER(Changelog!$C$2:$C$110,Changelog!$C$2:$C$110&lt;&gt;""),attendance__2[[#This Row],[ID]]),"")</f>
        <v/>
      </c>
      <c r="D16112" t="str">
        <f ca="1">IFERROR(_xlfn.IFNA(IF((A16112-FLOOR(A16112,100))&lt;10,"الخدام",LOOKUP(FLOOR(A16112,100),Table2[ID start],Table2[Class])),"الخدام"),"")</f>
        <v/>
      </c>
    </row>
    <row r="16113" spans="1:4" x14ac:dyDescent="0.25">
      <c r="A16113" t="str" cm="1">
        <f t="array" aca="1" ref="A16113" ca="1">IFERROR(_xlfn.XLOOKUP(attendance__2[[#This Row],[ID]],_xlfn._xlws.FILTER(Table1[Old ID],Table1[Old ID]&lt;&gt;0),_xlfn._xlws.FILTER(Changelog!$C$2:$C$110,Changelog!$C$2:$C$110&lt;&gt;""),attendance__2[[#This Row],[ID]]),"")</f>
        <v/>
      </c>
      <c r="D16113" t="str">
        <f ca="1">IFERROR(_xlfn.IFNA(IF((A16113-FLOOR(A16113,100))&lt;10,"الخدام",LOOKUP(FLOOR(A16113,100),Table2[ID start],Table2[Class])),"الخدام"),"")</f>
        <v/>
      </c>
    </row>
    <row r="16114" spans="1:4" x14ac:dyDescent="0.25">
      <c r="A16114" t="str" cm="1">
        <f t="array" aca="1" ref="A16114" ca="1">IFERROR(_xlfn.XLOOKUP(attendance__2[[#This Row],[ID]],_xlfn._xlws.FILTER(Table1[Old ID],Table1[Old ID]&lt;&gt;0),_xlfn._xlws.FILTER(Changelog!$C$2:$C$110,Changelog!$C$2:$C$110&lt;&gt;""),attendance__2[[#This Row],[ID]]),"")</f>
        <v/>
      </c>
      <c r="D16114" t="str">
        <f ca="1">IFERROR(_xlfn.IFNA(IF((A16114-FLOOR(A16114,100))&lt;10,"الخدام",LOOKUP(FLOOR(A16114,100),Table2[ID start],Table2[Class])),"الخدام"),"")</f>
        <v/>
      </c>
    </row>
    <row r="16115" spans="1:4" x14ac:dyDescent="0.25">
      <c r="A16115" t="str" cm="1">
        <f t="array" aca="1" ref="A16115" ca="1">IFERROR(_xlfn.XLOOKUP(attendance__2[[#This Row],[ID]],_xlfn._xlws.FILTER(Table1[Old ID],Table1[Old ID]&lt;&gt;0),_xlfn._xlws.FILTER(Changelog!$C$2:$C$110,Changelog!$C$2:$C$110&lt;&gt;""),attendance__2[[#This Row],[ID]]),"")</f>
        <v/>
      </c>
      <c r="D16115" t="str">
        <f ca="1">IFERROR(_xlfn.IFNA(IF((A16115-FLOOR(A16115,100))&lt;10,"الخدام",LOOKUP(FLOOR(A16115,100),Table2[ID start],Table2[Class])),"الخدام"),"")</f>
        <v/>
      </c>
    </row>
    <row r="16116" spans="1:4" x14ac:dyDescent="0.25">
      <c r="A16116" t="str" cm="1">
        <f t="array" aca="1" ref="A16116" ca="1">IFERROR(_xlfn.XLOOKUP(attendance__2[[#This Row],[ID]],_xlfn._xlws.FILTER(Table1[Old ID],Table1[Old ID]&lt;&gt;0),_xlfn._xlws.FILTER(Changelog!$C$2:$C$110,Changelog!$C$2:$C$110&lt;&gt;""),attendance__2[[#This Row],[ID]]),"")</f>
        <v/>
      </c>
      <c r="D16116" t="str">
        <f ca="1">IFERROR(_xlfn.IFNA(IF((A16116-FLOOR(A16116,100))&lt;10,"الخدام",LOOKUP(FLOOR(A16116,100),Table2[ID start],Table2[Class])),"الخدام"),"")</f>
        <v/>
      </c>
    </row>
    <row r="16117" spans="1:4" x14ac:dyDescent="0.25">
      <c r="A16117" t="str" cm="1">
        <f t="array" aca="1" ref="A16117" ca="1">IFERROR(_xlfn.XLOOKUP(attendance__2[[#This Row],[ID]],_xlfn._xlws.FILTER(Table1[Old ID],Table1[Old ID]&lt;&gt;0),_xlfn._xlws.FILTER(Changelog!$C$2:$C$110,Changelog!$C$2:$C$110&lt;&gt;""),attendance__2[[#This Row],[ID]]),"")</f>
        <v/>
      </c>
      <c r="D16117" t="str">
        <f ca="1">IFERROR(_xlfn.IFNA(IF((A16117-FLOOR(A16117,100))&lt;10,"الخدام",LOOKUP(FLOOR(A16117,100),Table2[ID start],Table2[Class])),"الخدام"),"")</f>
        <v/>
      </c>
    </row>
    <row r="16118" spans="1:4" x14ac:dyDescent="0.25">
      <c r="A16118" t="str" cm="1">
        <f t="array" aca="1" ref="A16118" ca="1">IFERROR(_xlfn.XLOOKUP(attendance__2[[#This Row],[ID]],_xlfn._xlws.FILTER(Table1[Old ID],Table1[Old ID]&lt;&gt;0),_xlfn._xlws.FILTER(Changelog!$C$2:$C$110,Changelog!$C$2:$C$110&lt;&gt;""),attendance__2[[#This Row],[ID]]),"")</f>
        <v/>
      </c>
      <c r="D16118" t="str">
        <f ca="1">IFERROR(_xlfn.IFNA(IF((A16118-FLOOR(A16118,100))&lt;10,"الخدام",LOOKUP(FLOOR(A16118,100),Table2[ID start],Table2[Class])),"الخدام"),"")</f>
        <v/>
      </c>
    </row>
    <row r="16119" spans="1:4" x14ac:dyDescent="0.25">
      <c r="A16119" t="str" cm="1">
        <f t="array" aca="1" ref="A16119" ca="1">IFERROR(_xlfn.XLOOKUP(attendance__2[[#This Row],[ID]],_xlfn._xlws.FILTER(Table1[Old ID],Table1[Old ID]&lt;&gt;0),_xlfn._xlws.FILTER(Changelog!$C$2:$C$110,Changelog!$C$2:$C$110&lt;&gt;""),attendance__2[[#This Row],[ID]]),"")</f>
        <v/>
      </c>
      <c r="D16119" t="str">
        <f ca="1">IFERROR(_xlfn.IFNA(IF((A16119-FLOOR(A16119,100))&lt;10,"الخدام",LOOKUP(FLOOR(A16119,100),Table2[ID start],Table2[Class])),"الخدام"),"")</f>
        <v/>
      </c>
    </row>
    <row r="16120" spans="1:4" x14ac:dyDescent="0.25">
      <c r="A16120" t="str" cm="1">
        <f t="array" aca="1" ref="A16120" ca="1">IFERROR(_xlfn.XLOOKUP(attendance__2[[#This Row],[ID]],_xlfn._xlws.FILTER(Table1[Old ID],Table1[Old ID]&lt;&gt;0),_xlfn._xlws.FILTER(Changelog!$C$2:$C$110,Changelog!$C$2:$C$110&lt;&gt;""),attendance__2[[#This Row],[ID]]),"")</f>
        <v/>
      </c>
      <c r="D16120" t="str">
        <f ca="1">IFERROR(_xlfn.IFNA(IF((A16120-FLOOR(A16120,100))&lt;10,"الخدام",LOOKUP(FLOOR(A16120,100),Table2[ID start],Table2[Class])),"الخدام"),"")</f>
        <v/>
      </c>
    </row>
    <row r="16121" spans="1:4" x14ac:dyDescent="0.25">
      <c r="A16121" t="str" cm="1">
        <f t="array" aca="1" ref="A16121" ca="1">IFERROR(_xlfn.XLOOKUP(attendance__2[[#This Row],[ID]],_xlfn._xlws.FILTER(Table1[Old ID],Table1[Old ID]&lt;&gt;0),_xlfn._xlws.FILTER(Changelog!$C$2:$C$110,Changelog!$C$2:$C$110&lt;&gt;""),attendance__2[[#This Row],[ID]]),"")</f>
        <v/>
      </c>
      <c r="D16121" t="str">
        <f ca="1">IFERROR(_xlfn.IFNA(IF((A16121-FLOOR(A16121,100))&lt;10,"الخدام",LOOKUP(FLOOR(A16121,100),Table2[ID start],Table2[Class])),"الخدام"),"")</f>
        <v/>
      </c>
    </row>
    <row r="16122" spans="1:4" x14ac:dyDescent="0.25">
      <c r="A16122" t="str" cm="1">
        <f t="array" aca="1" ref="A16122" ca="1">IFERROR(_xlfn.XLOOKUP(attendance__2[[#This Row],[ID]],_xlfn._xlws.FILTER(Table1[Old ID],Table1[Old ID]&lt;&gt;0),_xlfn._xlws.FILTER(Changelog!$C$2:$C$110,Changelog!$C$2:$C$110&lt;&gt;""),attendance__2[[#This Row],[ID]]),"")</f>
        <v/>
      </c>
      <c r="D16122" t="str">
        <f ca="1">IFERROR(_xlfn.IFNA(IF((A16122-FLOOR(A16122,100))&lt;10,"الخدام",LOOKUP(FLOOR(A16122,100),Table2[ID start],Table2[Class])),"الخدام"),"")</f>
        <v/>
      </c>
    </row>
    <row r="16123" spans="1:4" x14ac:dyDescent="0.25">
      <c r="A16123" t="str" cm="1">
        <f t="array" aca="1" ref="A16123" ca="1">IFERROR(_xlfn.XLOOKUP(attendance__2[[#This Row],[ID]],_xlfn._xlws.FILTER(Table1[Old ID],Table1[Old ID]&lt;&gt;0),_xlfn._xlws.FILTER(Changelog!$C$2:$C$110,Changelog!$C$2:$C$110&lt;&gt;""),attendance__2[[#This Row],[ID]]),"")</f>
        <v/>
      </c>
      <c r="D16123" t="str">
        <f ca="1">IFERROR(_xlfn.IFNA(IF((A16123-FLOOR(A16123,100))&lt;10,"الخدام",LOOKUP(FLOOR(A16123,100),Table2[ID start],Table2[Class])),"الخدام"),"")</f>
        <v/>
      </c>
    </row>
    <row r="16124" spans="1:4" x14ac:dyDescent="0.25">
      <c r="A16124" t="str" cm="1">
        <f t="array" aca="1" ref="A16124" ca="1">IFERROR(_xlfn.XLOOKUP(attendance__2[[#This Row],[ID]],_xlfn._xlws.FILTER(Table1[Old ID],Table1[Old ID]&lt;&gt;0),_xlfn._xlws.FILTER(Changelog!$C$2:$C$110,Changelog!$C$2:$C$110&lt;&gt;""),attendance__2[[#This Row],[ID]]),"")</f>
        <v/>
      </c>
      <c r="D16124" t="str">
        <f ca="1">IFERROR(_xlfn.IFNA(IF((A16124-FLOOR(A16124,100))&lt;10,"الخدام",LOOKUP(FLOOR(A16124,100),Table2[ID start],Table2[Class])),"الخدام"),"")</f>
        <v/>
      </c>
    </row>
    <row r="16125" spans="1:4" x14ac:dyDescent="0.25">
      <c r="A16125" t="str" cm="1">
        <f t="array" aca="1" ref="A16125" ca="1">IFERROR(_xlfn.XLOOKUP(attendance__2[[#This Row],[ID]],_xlfn._xlws.FILTER(Table1[Old ID],Table1[Old ID]&lt;&gt;0),_xlfn._xlws.FILTER(Changelog!$C$2:$C$110,Changelog!$C$2:$C$110&lt;&gt;""),attendance__2[[#This Row],[ID]]),"")</f>
        <v/>
      </c>
      <c r="D16125" t="str">
        <f ca="1">IFERROR(_xlfn.IFNA(IF((A16125-FLOOR(A16125,100))&lt;10,"الخدام",LOOKUP(FLOOR(A16125,100),Table2[ID start],Table2[Class])),"الخدام"),"")</f>
        <v/>
      </c>
    </row>
    <row r="16126" spans="1:4" x14ac:dyDescent="0.25">
      <c r="A16126" t="str" cm="1">
        <f t="array" aca="1" ref="A16126" ca="1">IFERROR(_xlfn.XLOOKUP(attendance__2[[#This Row],[ID]],_xlfn._xlws.FILTER(Table1[Old ID],Table1[Old ID]&lt;&gt;0),_xlfn._xlws.FILTER(Changelog!$C$2:$C$110,Changelog!$C$2:$C$110&lt;&gt;""),attendance__2[[#This Row],[ID]]),"")</f>
        <v/>
      </c>
      <c r="D16126" t="str">
        <f ca="1">IFERROR(_xlfn.IFNA(IF((A16126-FLOOR(A16126,100))&lt;10,"الخدام",LOOKUP(FLOOR(A16126,100),Table2[ID start],Table2[Class])),"الخدام"),"")</f>
        <v/>
      </c>
    </row>
    <row r="16127" spans="1:4" x14ac:dyDescent="0.25">
      <c r="A16127" t="str" cm="1">
        <f t="array" aca="1" ref="A16127" ca="1">IFERROR(_xlfn.XLOOKUP(attendance__2[[#This Row],[ID]],_xlfn._xlws.FILTER(Table1[Old ID],Table1[Old ID]&lt;&gt;0),_xlfn._xlws.FILTER(Changelog!$C$2:$C$110,Changelog!$C$2:$C$110&lt;&gt;""),attendance__2[[#This Row],[ID]]),"")</f>
        <v/>
      </c>
      <c r="D16127" t="str">
        <f ca="1">IFERROR(_xlfn.IFNA(IF((A16127-FLOOR(A16127,100))&lt;10,"الخدام",LOOKUP(FLOOR(A16127,100),Table2[ID start],Table2[Class])),"الخدام"),"")</f>
        <v/>
      </c>
    </row>
    <row r="16128" spans="1:4" x14ac:dyDescent="0.25">
      <c r="A16128" t="str" cm="1">
        <f t="array" aca="1" ref="A16128" ca="1">IFERROR(_xlfn.XLOOKUP(attendance__2[[#This Row],[ID]],_xlfn._xlws.FILTER(Table1[Old ID],Table1[Old ID]&lt;&gt;0),_xlfn._xlws.FILTER(Changelog!$C$2:$C$110,Changelog!$C$2:$C$110&lt;&gt;""),attendance__2[[#This Row],[ID]]),"")</f>
        <v/>
      </c>
      <c r="D16128" t="str">
        <f ca="1">IFERROR(_xlfn.IFNA(IF((A16128-FLOOR(A16128,100))&lt;10,"الخدام",LOOKUP(FLOOR(A16128,100),Table2[ID start],Table2[Class])),"الخدام"),"")</f>
        <v/>
      </c>
    </row>
    <row r="16129" spans="1:4" x14ac:dyDescent="0.25">
      <c r="A16129" t="str" cm="1">
        <f t="array" aca="1" ref="A16129" ca="1">IFERROR(_xlfn.XLOOKUP(attendance__2[[#This Row],[ID]],_xlfn._xlws.FILTER(Table1[Old ID],Table1[Old ID]&lt;&gt;0),_xlfn._xlws.FILTER(Changelog!$C$2:$C$110,Changelog!$C$2:$C$110&lt;&gt;""),attendance__2[[#This Row],[ID]]),"")</f>
        <v/>
      </c>
      <c r="D16129" t="str">
        <f ca="1">IFERROR(_xlfn.IFNA(IF((A16129-FLOOR(A16129,100))&lt;10,"الخدام",LOOKUP(FLOOR(A16129,100),Table2[ID start],Table2[Class])),"الخدام"),"")</f>
        <v/>
      </c>
    </row>
    <row r="16130" spans="1:4" x14ac:dyDescent="0.25">
      <c r="A16130" t="str" cm="1">
        <f t="array" aca="1" ref="A16130" ca="1">IFERROR(_xlfn.XLOOKUP(attendance__2[[#This Row],[ID]],_xlfn._xlws.FILTER(Table1[Old ID],Table1[Old ID]&lt;&gt;0),_xlfn._xlws.FILTER(Changelog!$C$2:$C$110,Changelog!$C$2:$C$110&lt;&gt;""),attendance__2[[#This Row],[ID]]),"")</f>
        <v/>
      </c>
      <c r="D16130" t="str">
        <f ca="1">IFERROR(_xlfn.IFNA(IF((A16130-FLOOR(A16130,100))&lt;10,"الخدام",LOOKUP(FLOOR(A16130,100),Table2[ID start],Table2[Class])),"الخدام"),"")</f>
        <v/>
      </c>
    </row>
    <row r="16131" spans="1:4" x14ac:dyDescent="0.25">
      <c r="A16131" t="str" cm="1">
        <f t="array" aca="1" ref="A16131" ca="1">IFERROR(_xlfn.XLOOKUP(attendance__2[[#This Row],[ID]],_xlfn._xlws.FILTER(Table1[Old ID],Table1[Old ID]&lt;&gt;0),_xlfn._xlws.FILTER(Changelog!$C$2:$C$110,Changelog!$C$2:$C$110&lt;&gt;""),attendance__2[[#This Row],[ID]]),"")</f>
        <v/>
      </c>
      <c r="D16131" t="str">
        <f ca="1">IFERROR(_xlfn.IFNA(IF((A16131-FLOOR(A16131,100))&lt;10,"الخدام",LOOKUP(FLOOR(A16131,100),Table2[ID start],Table2[Class])),"الخدام"),"")</f>
        <v/>
      </c>
    </row>
    <row r="16132" spans="1:4" x14ac:dyDescent="0.25">
      <c r="A16132" t="str" cm="1">
        <f t="array" aca="1" ref="A16132" ca="1">IFERROR(_xlfn.XLOOKUP(attendance__2[[#This Row],[ID]],_xlfn._xlws.FILTER(Table1[Old ID],Table1[Old ID]&lt;&gt;0),_xlfn._xlws.FILTER(Changelog!$C$2:$C$110,Changelog!$C$2:$C$110&lt;&gt;""),attendance__2[[#This Row],[ID]]),"")</f>
        <v/>
      </c>
      <c r="D16132" t="str">
        <f ca="1">IFERROR(_xlfn.IFNA(IF((A16132-FLOOR(A16132,100))&lt;10,"الخدام",LOOKUP(FLOOR(A16132,100),Table2[ID start],Table2[Class])),"الخدام"),"")</f>
        <v/>
      </c>
    </row>
    <row r="16133" spans="1:4" x14ac:dyDescent="0.25">
      <c r="A16133" t="str" cm="1">
        <f t="array" aca="1" ref="A16133" ca="1">IFERROR(_xlfn.XLOOKUP(attendance__2[[#This Row],[ID]],_xlfn._xlws.FILTER(Table1[Old ID],Table1[Old ID]&lt;&gt;0),_xlfn._xlws.FILTER(Changelog!$C$2:$C$110,Changelog!$C$2:$C$110&lt;&gt;""),attendance__2[[#This Row],[ID]]),"")</f>
        <v/>
      </c>
      <c r="D16133" t="str">
        <f ca="1">IFERROR(_xlfn.IFNA(IF((A16133-FLOOR(A16133,100))&lt;10,"الخدام",LOOKUP(FLOOR(A16133,100),Table2[ID start],Table2[Class])),"الخدام"),"")</f>
        <v/>
      </c>
    </row>
    <row r="16134" spans="1:4" x14ac:dyDescent="0.25">
      <c r="A16134" t="str" cm="1">
        <f t="array" aca="1" ref="A16134" ca="1">IFERROR(_xlfn.XLOOKUP(attendance__2[[#This Row],[ID]],_xlfn._xlws.FILTER(Table1[Old ID],Table1[Old ID]&lt;&gt;0),_xlfn._xlws.FILTER(Changelog!$C$2:$C$110,Changelog!$C$2:$C$110&lt;&gt;""),attendance__2[[#This Row],[ID]]),"")</f>
        <v/>
      </c>
      <c r="D16134" t="str">
        <f ca="1">IFERROR(_xlfn.IFNA(IF((A16134-FLOOR(A16134,100))&lt;10,"الخدام",LOOKUP(FLOOR(A16134,100),Table2[ID start],Table2[Class])),"الخدام"),"")</f>
        <v/>
      </c>
    </row>
    <row r="16135" spans="1:4" x14ac:dyDescent="0.25">
      <c r="A16135" t="str" cm="1">
        <f t="array" aca="1" ref="A16135" ca="1">IFERROR(_xlfn.XLOOKUP(attendance__2[[#This Row],[ID]],_xlfn._xlws.FILTER(Table1[Old ID],Table1[Old ID]&lt;&gt;0),_xlfn._xlws.FILTER(Changelog!$C$2:$C$110,Changelog!$C$2:$C$110&lt;&gt;""),attendance__2[[#This Row],[ID]]),"")</f>
        <v/>
      </c>
      <c r="D16135" t="str">
        <f ca="1">IFERROR(_xlfn.IFNA(IF((A16135-FLOOR(A16135,100))&lt;10,"الخدام",LOOKUP(FLOOR(A16135,100),Table2[ID start],Table2[Class])),"الخدام"),"")</f>
        <v/>
      </c>
    </row>
    <row r="16136" spans="1:4" x14ac:dyDescent="0.25">
      <c r="A16136" t="str" cm="1">
        <f t="array" aca="1" ref="A16136" ca="1">IFERROR(_xlfn.XLOOKUP(attendance__2[[#This Row],[ID]],_xlfn._xlws.FILTER(Table1[Old ID],Table1[Old ID]&lt;&gt;0),_xlfn._xlws.FILTER(Changelog!$C$2:$C$110,Changelog!$C$2:$C$110&lt;&gt;""),attendance__2[[#This Row],[ID]]),"")</f>
        <v/>
      </c>
      <c r="D16136" t="str">
        <f ca="1">IFERROR(_xlfn.IFNA(IF((A16136-FLOOR(A16136,100))&lt;10,"الخدام",LOOKUP(FLOOR(A16136,100),Table2[ID start],Table2[Class])),"الخدام"),"")</f>
        <v/>
      </c>
    </row>
    <row r="16137" spans="1:4" x14ac:dyDescent="0.25">
      <c r="A16137" t="str" cm="1">
        <f t="array" aca="1" ref="A16137" ca="1">IFERROR(_xlfn.XLOOKUP(attendance__2[[#This Row],[ID]],_xlfn._xlws.FILTER(Table1[Old ID],Table1[Old ID]&lt;&gt;0),_xlfn._xlws.FILTER(Changelog!$C$2:$C$110,Changelog!$C$2:$C$110&lt;&gt;""),attendance__2[[#This Row],[ID]]),"")</f>
        <v/>
      </c>
      <c r="D16137" t="str">
        <f ca="1">IFERROR(_xlfn.IFNA(IF((A16137-FLOOR(A16137,100))&lt;10,"الخدام",LOOKUP(FLOOR(A16137,100),Table2[ID start],Table2[Class])),"الخدام"),"")</f>
        <v/>
      </c>
    </row>
    <row r="16138" spans="1:4" x14ac:dyDescent="0.25">
      <c r="A16138" t="str" cm="1">
        <f t="array" aca="1" ref="A16138" ca="1">IFERROR(_xlfn.XLOOKUP(attendance__2[[#This Row],[ID]],_xlfn._xlws.FILTER(Table1[Old ID],Table1[Old ID]&lt;&gt;0),_xlfn._xlws.FILTER(Changelog!$C$2:$C$110,Changelog!$C$2:$C$110&lt;&gt;""),attendance__2[[#This Row],[ID]]),"")</f>
        <v/>
      </c>
      <c r="D16138" t="str">
        <f ca="1">IFERROR(_xlfn.IFNA(IF((A16138-FLOOR(A16138,100))&lt;10,"الخدام",LOOKUP(FLOOR(A16138,100),Table2[ID start],Table2[Class])),"الخدام"),"")</f>
        <v/>
      </c>
    </row>
    <row r="16139" spans="1:4" x14ac:dyDescent="0.25">
      <c r="A16139" t="str" cm="1">
        <f t="array" aca="1" ref="A16139" ca="1">IFERROR(_xlfn.XLOOKUP(attendance__2[[#This Row],[ID]],_xlfn._xlws.FILTER(Table1[Old ID],Table1[Old ID]&lt;&gt;0),_xlfn._xlws.FILTER(Changelog!$C$2:$C$110,Changelog!$C$2:$C$110&lt;&gt;""),attendance__2[[#This Row],[ID]]),"")</f>
        <v/>
      </c>
      <c r="D16139" t="str">
        <f ca="1">IFERROR(_xlfn.IFNA(IF((A16139-FLOOR(A16139,100))&lt;10,"الخدام",LOOKUP(FLOOR(A16139,100),Table2[ID start],Table2[Class])),"الخدام"),"")</f>
        <v/>
      </c>
    </row>
    <row r="16140" spans="1:4" x14ac:dyDescent="0.25">
      <c r="A16140" t="str" cm="1">
        <f t="array" aca="1" ref="A16140" ca="1">IFERROR(_xlfn.XLOOKUP(attendance__2[[#This Row],[ID]],_xlfn._xlws.FILTER(Table1[Old ID],Table1[Old ID]&lt;&gt;0),_xlfn._xlws.FILTER(Changelog!$C$2:$C$110,Changelog!$C$2:$C$110&lt;&gt;""),attendance__2[[#This Row],[ID]]),"")</f>
        <v/>
      </c>
      <c r="D16140" t="str">
        <f ca="1">IFERROR(_xlfn.IFNA(IF((A16140-FLOOR(A16140,100))&lt;10,"الخدام",LOOKUP(FLOOR(A16140,100),Table2[ID start],Table2[Class])),"الخدام"),"")</f>
        <v/>
      </c>
    </row>
    <row r="16141" spans="1:4" x14ac:dyDescent="0.25">
      <c r="A16141" t="str" cm="1">
        <f t="array" aca="1" ref="A16141" ca="1">IFERROR(_xlfn.XLOOKUP(attendance__2[[#This Row],[ID]],_xlfn._xlws.FILTER(Table1[Old ID],Table1[Old ID]&lt;&gt;0),_xlfn._xlws.FILTER(Changelog!$C$2:$C$110,Changelog!$C$2:$C$110&lt;&gt;""),attendance__2[[#This Row],[ID]]),"")</f>
        <v/>
      </c>
      <c r="D16141" t="str">
        <f ca="1">IFERROR(_xlfn.IFNA(IF((A16141-FLOOR(A16141,100))&lt;10,"الخدام",LOOKUP(FLOOR(A16141,100),Table2[ID start],Table2[Class])),"الخدام"),"")</f>
        <v/>
      </c>
    </row>
    <row r="16142" spans="1:4" x14ac:dyDescent="0.25">
      <c r="A16142" t="str" cm="1">
        <f t="array" aca="1" ref="A16142" ca="1">IFERROR(_xlfn.XLOOKUP(attendance__2[[#This Row],[ID]],_xlfn._xlws.FILTER(Table1[Old ID],Table1[Old ID]&lt;&gt;0),_xlfn._xlws.FILTER(Changelog!$C$2:$C$110,Changelog!$C$2:$C$110&lt;&gt;""),attendance__2[[#This Row],[ID]]),"")</f>
        <v/>
      </c>
      <c r="D16142" t="str">
        <f ca="1">IFERROR(_xlfn.IFNA(IF((A16142-FLOOR(A16142,100))&lt;10,"الخدام",LOOKUP(FLOOR(A16142,100),Table2[ID start],Table2[Class])),"الخدام"),"")</f>
        <v/>
      </c>
    </row>
    <row r="16143" spans="1:4" x14ac:dyDescent="0.25">
      <c r="A16143" t="str" cm="1">
        <f t="array" aca="1" ref="A16143" ca="1">IFERROR(_xlfn.XLOOKUP(attendance__2[[#This Row],[ID]],_xlfn._xlws.FILTER(Table1[Old ID],Table1[Old ID]&lt;&gt;0),_xlfn._xlws.FILTER(Changelog!$C$2:$C$110,Changelog!$C$2:$C$110&lt;&gt;""),attendance__2[[#This Row],[ID]]),"")</f>
        <v/>
      </c>
      <c r="D16143" t="str">
        <f ca="1">IFERROR(_xlfn.IFNA(IF((A16143-FLOOR(A16143,100))&lt;10,"الخدام",LOOKUP(FLOOR(A16143,100),Table2[ID start],Table2[Class])),"الخدام"),"")</f>
        <v/>
      </c>
    </row>
    <row r="16144" spans="1:4" x14ac:dyDescent="0.25">
      <c r="A16144" t="str" cm="1">
        <f t="array" aca="1" ref="A16144" ca="1">IFERROR(_xlfn.XLOOKUP(attendance__2[[#This Row],[ID]],_xlfn._xlws.FILTER(Table1[Old ID],Table1[Old ID]&lt;&gt;0),_xlfn._xlws.FILTER(Changelog!$C$2:$C$110,Changelog!$C$2:$C$110&lt;&gt;""),attendance__2[[#This Row],[ID]]),"")</f>
        <v/>
      </c>
      <c r="D16144" t="str">
        <f ca="1">IFERROR(_xlfn.IFNA(IF((A16144-FLOOR(A16144,100))&lt;10,"الخدام",LOOKUP(FLOOR(A16144,100),Table2[ID start],Table2[Class])),"الخدام"),"")</f>
        <v/>
      </c>
    </row>
    <row r="16145" spans="1:4" x14ac:dyDescent="0.25">
      <c r="A16145" t="str" cm="1">
        <f t="array" aca="1" ref="A16145" ca="1">IFERROR(_xlfn.XLOOKUP(attendance__2[[#This Row],[ID]],_xlfn._xlws.FILTER(Table1[Old ID],Table1[Old ID]&lt;&gt;0),_xlfn._xlws.FILTER(Changelog!$C$2:$C$110,Changelog!$C$2:$C$110&lt;&gt;""),attendance__2[[#This Row],[ID]]),"")</f>
        <v/>
      </c>
      <c r="D16145" t="str">
        <f ca="1">IFERROR(_xlfn.IFNA(IF((A16145-FLOOR(A16145,100))&lt;10,"الخدام",LOOKUP(FLOOR(A16145,100),Table2[ID start],Table2[Class])),"الخدام"),"")</f>
        <v/>
      </c>
    </row>
    <row r="16146" spans="1:4" x14ac:dyDescent="0.25">
      <c r="A16146" t="str" cm="1">
        <f t="array" aca="1" ref="A16146" ca="1">IFERROR(_xlfn.XLOOKUP(attendance__2[[#This Row],[ID]],_xlfn._xlws.FILTER(Table1[Old ID],Table1[Old ID]&lt;&gt;0),_xlfn._xlws.FILTER(Changelog!$C$2:$C$110,Changelog!$C$2:$C$110&lt;&gt;""),attendance__2[[#This Row],[ID]]),"")</f>
        <v/>
      </c>
      <c r="D16146" t="str">
        <f ca="1">IFERROR(_xlfn.IFNA(IF((A16146-FLOOR(A16146,100))&lt;10,"الخدام",LOOKUP(FLOOR(A16146,100),Table2[ID start],Table2[Class])),"الخدام"),"")</f>
        <v/>
      </c>
    </row>
    <row r="16147" spans="1:4" x14ac:dyDescent="0.25">
      <c r="A16147" t="str" cm="1">
        <f t="array" aca="1" ref="A16147" ca="1">IFERROR(_xlfn.XLOOKUP(attendance__2[[#This Row],[ID]],_xlfn._xlws.FILTER(Table1[Old ID],Table1[Old ID]&lt;&gt;0),_xlfn._xlws.FILTER(Changelog!$C$2:$C$110,Changelog!$C$2:$C$110&lt;&gt;""),attendance__2[[#This Row],[ID]]),"")</f>
        <v/>
      </c>
      <c r="D16147" t="str">
        <f ca="1">IFERROR(_xlfn.IFNA(IF((A16147-FLOOR(A16147,100))&lt;10,"الخدام",LOOKUP(FLOOR(A16147,100),Table2[ID start],Table2[Class])),"الخدام"),"")</f>
        <v/>
      </c>
    </row>
    <row r="16148" spans="1:4" x14ac:dyDescent="0.25">
      <c r="A16148" t="str" cm="1">
        <f t="array" aca="1" ref="A16148" ca="1">IFERROR(_xlfn.XLOOKUP(attendance__2[[#This Row],[ID]],_xlfn._xlws.FILTER(Table1[Old ID],Table1[Old ID]&lt;&gt;0),_xlfn._xlws.FILTER(Changelog!$C$2:$C$110,Changelog!$C$2:$C$110&lt;&gt;""),attendance__2[[#This Row],[ID]]),"")</f>
        <v/>
      </c>
      <c r="D16148" t="str">
        <f ca="1">IFERROR(_xlfn.IFNA(IF((A16148-FLOOR(A16148,100))&lt;10,"الخدام",LOOKUP(FLOOR(A16148,100),Table2[ID start],Table2[Class])),"الخدام"),"")</f>
        <v/>
      </c>
    </row>
    <row r="16149" spans="1:4" x14ac:dyDescent="0.25">
      <c r="A16149" t="str" cm="1">
        <f t="array" aca="1" ref="A16149" ca="1">IFERROR(_xlfn.XLOOKUP(attendance__2[[#This Row],[ID]],_xlfn._xlws.FILTER(Table1[Old ID],Table1[Old ID]&lt;&gt;0),_xlfn._xlws.FILTER(Changelog!$C$2:$C$110,Changelog!$C$2:$C$110&lt;&gt;""),attendance__2[[#This Row],[ID]]),"")</f>
        <v/>
      </c>
      <c r="D16149" t="str">
        <f ca="1">IFERROR(_xlfn.IFNA(IF((A16149-FLOOR(A16149,100))&lt;10,"الخدام",LOOKUP(FLOOR(A16149,100),Table2[ID start],Table2[Class])),"الخدام"),"")</f>
        <v/>
      </c>
    </row>
    <row r="16150" spans="1:4" x14ac:dyDescent="0.25">
      <c r="A16150" t="str" cm="1">
        <f t="array" aca="1" ref="A16150" ca="1">IFERROR(_xlfn.XLOOKUP(attendance__2[[#This Row],[ID]],_xlfn._xlws.FILTER(Table1[Old ID],Table1[Old ID]&lt;&gt;0),_xlfn._xlws.FILTER(Changelog!$C$2:$C$110,Changelog!$C$2:$C$110&lt;&gt;""),attendance__2[[#This Row],[ID]]),"")</f>
        <v/>
      </c>
      <c r="D16150" t="str">
        <f ca="1">IFERROR(_xlfn.IFNA(IF((A16150-FLOOR(A16150,100))&lt;10,"الخدام",LOOKUP(FLOOR(A16150,100),Table2[ID start],Table2[Class])),"الخدام"),"")</f>
        <v/>
      </c>
    </row>
    <row r="16151" spans="1:4" x14ac:dyDescent="0.25">
      <c r="A16151" t="str" cm="1">
        <f t="array" aca="1" ref="A16151" ca="1">IFERROR(_xlfn.XLOOKUP(attendance__2[[#This Row],[ID]],_xlfn._xlws.FILTER(Table1[Old ID],Table1[Old ID]&lt;&gt;0),_xlfn._xlws.FILTER(Changelog!$C$2:$C$110,Changelog!$C$2:$C$110&lt;&gt;""),attendance__2[[#This Row],[ID]]),"")</f>
        <v/>
      </c>
      <c r="D16151" t="str">
        <f ca="1">IFERROR(_xlfn.IFNA(IF((A16151-FLOOR(A16151,100))&lt;10,"الخدام",LOOKUP(FLOOR(A16151,100),Table2[ID start],Table2[Class])),"الخدام"),"")</f>
        <v/>
      </c>
    </row>
    <row r="16152" spans="1:4" x14ac:dyDescent="0.25">
      <c r="A16152" t="str" cm="1">
        <f t="array" aca="1" ref="A16152" ca="1">IFERROR(_xlfn.XLOOKUP(attendance__2[[#This Row],[ID]],_xlfn._xlws.FILTER(Table1[Old ID],Table1[Old ID]&lt;&gt;0),_xlfn._xlws.FILTER(Changelog!$C$2:$C$110,Changelog!$C$2:$C$110&lt;&gt;""),attendance__2[[#This Row],[ID]]),"")</f>
        <v/>
      </c>
      <c r="D16152" t="str">
        <f ca="1">IFERROR(_xlfn.IFNA(IF((A16152-FLOOR(A16152,100))&lt;10,"الخدام",LOOKUP(FLOOR(A16152,100),Table2[ID start],Table2[Class])),"الخدام"),"")</f>
        <v/>
      </c>
    </row>
    <row r="16153" spans="1:4" x14ac:dyDescent="0.25">
      <c r="A16153" t="str" cm="1">
        <f t="array" aca="1" ref="A16153" ca="1">IFERROR(_xlfn.XLOOKUP(attendance__2[[#This Row],[ID]],_xlfn._xlws.FILTER(Table1[Old ID],Table1[Old ID]&lt;&gt;0),_xlfn._xlws.FILTER(Changelog!$C$2:$C$110,Changelog!$C$2:$C$110&lt;&gt;""),attendance__2[[#This Row],[ID]]),"")</f>
        <v/>
      </c>
      <c r="D16153" t="str">
        <f ca="1">IFERROR(_xlfn.IFNA(IF((A16153-FLOOR(A16153,100))&lt;10,"الخدام",LOOKUP(FLOOR(A16153,100),Table2[ID start],Table2[Class])),"الخدام"),"")</f>
        <v/>
      </c>
    </row>
    <row r="16154" spans="1:4" x14ac:dyDescent="0.25">
      <c r="A16154" t="str" cm="1">
        <f t="array" aca="1" ref="A16154" ca="1">IFERROR(_xlfn.XLOOKUP(attendance__2[[#This Row],[ID]],_xlfn._xlws.FILTER(Table1[Old ID],Table1[Old ID]&lt;&gt;0),_xlfn._xlws.FILTER(Changelog!$C$2:$C$110,Changelog!$C$2:$C$110&lt;&gt;""),attendance__2[[#This Row],[ID]]),"")</f>
        <v/>
      </c>
      <c r="D16154" t="str">
        <f ca="1">IFERROR(_xlfn.IFNA(IF((A16154-FLOOR(A16154,100))&lt;10,"الخدام",LOOKUP(FLOOR(A16154,100),Table2[ID start],Table2[Class])),"الخدام"),"")</f>
        <v/>
      </c>
    </row>
    <row r="16155" spans="1:4" x14ac:dyDescent="0.25">
      <c r="A16155" t="str" cm="1">
        <f t="array" aca="1" ref="A16155" ca="1">IFERROR(_xlfn.XLOOKUP(attendance__2[[#This Row],[ID]],_xlfn._xlws.FILTER(Table1[Old ID],Table1[Old ID]&lt;&gt;0),_xlfn._xlws.FILTER(Changelog!$C$2:$C$110,Changelog!$C$2:$C$110&lt;&gt;""),attendance__2[[#This Row],[ID]]),"")</f>
        <v/>
      </c>
      <c r="D16155" t="str">
        <f ca="1">IFERROR(_xlfn.IFNA(IF((A16155-FLOOR(A16155,100))&lt;10,"الخدام",LOOKUP(FLOOR(A16155,100),Table2[ID start],Table2[Class])),"الخدام"),"")</f>
        <v/>
      </c>
    </row>
    <row r="16156" spans="1:4" x14ac:dyDescent="0.25">
      <c r="A16156" t="str" cm="1">
        <f t="array" aca="1" ref="A16156" ca="1">IFERROR(_xlfn.XLOOKUP(attendance__2[[#This Row],[ID]],_xlfn._xlws.FILTER(Table1[Old ID],Table1[Old ID]&lt;&gt;0),_xlfn._xlws.FILTER(Changelog!$C$2:$C$110,Changelog!$C$2:$C$110&lt;&gt;""),attendance__2[[#This Row],[ID]]),"")</f>
        <v/>
      </c>
      <c r="D16156" t="str">
        <f ca="1">IFERROR(_xlfn.IFNA(IF((A16156-FLOOR(A16156,100))&lt;10,"الخدام",LOOKUP(FLOOR(A16156,100),Table2[ID start],Table2[Class])),"الخدام"),"")</f>
        <v/>
      </c>
    </row>
    <row r="16157" spans="1:4" x14ac:dyDescent="0.25">
      <c r="A16157" t="str" cm="1">
        <f t="array" aca="1" ref="A16157" ca="1">IFERROR(_xlfn.XLOOKUP(attendance__2[[#This Row],[ID]],_xlfn._xlws.FILTER(Table1[Old ID],Table1[Old ID]&lt;&gt;0),_xlfn._xlws.FILTER(Changelog!$C$2:$C$110,Changelog!$C$2:$C$110&lt;&gt;""),attendance__2[[#This Row],[ID]]),"")</f>
        <v/>
      </c>
      <c r="D16157" t="str">
        <f ca="1">IFERROR(_xlfn.IFNA(IF((A16157-FLOOR(A16157,100))&lt;10,"الخدام",LOOKUP(FLOOR(A16157,100),Table2[ID start],Table2[Class])),"الخدام"),"")</f>
        <v/>
      </c>
    </row>
    <row r="16158" spans="1:4" x14ac:dyDescent="0.25">
      <c r="A16158" t="str" cm="1">
        <f t="array" aca="1" ref="A16158" ca="1">IFERROR(_xlfn.XLOOKUP(attendance__2[[#This Row],[ID]],_xlfn._xlws.FILTER(Table1[Old ID],Table1[Old ID]&lt;&gt;0),_xlfn._xlws.FILTER(Changelog!$C$2:$C$110,Changelog!$C$2:$C$110&lt;&gt;""),attendance__2[[#This Row],[ID]]),"")</f>
        <v/>
      </c>
      <c r="D16158" t="str">
        <f ca="1">IFERROR(_xlfn.IFNA(IF((A16158-FLOOR(A16158,100))&lt;10,"الخدام",LOOKUP(FLOOR(A16158,100),Table2[ID start],Table2[Class])),"الخدام"),"")</f>
        <v/>
      </c>
    </row>
    <row r="16159" spans="1:4" x14ac:dyDescent="0.25">
      <c r="A16159" t="str" cm="1">
        <f t="array" aca="1" ref="A16159" ca="1">IFERROR(_xlfn.XLOOKUP(attendance__2[[#This Row],[ID]],_xlfn._xlws.FILTER(Table1[Old ID],Table1[Old ID]&lt;&gt;0),_xlfn._xlws.FILTER(Changelog!$C$2:$C$110,Changelog!$C$2:$C$110&lt;&gt;""),attendance__2[[#This Row],[ID]]),"")</f>
        <v/>
      </c>
      <c r="D16159" t="str">
        <f ca="1">IFERROR(_xlfn.IFNA(IF((A16159-FLOOR(A16159,100))&lt;10,"الخدام",LOOKUP(FLOOR(A16159,100),Table2[ID start],Table2[Class])),"الخدام"),"")</f>
        <v/>
      </c>
    </row>
    <row r="16160" spans="1:4" x14ac:dyDescent="0.25">
      <c r="A16160" t="str" cm="1">
        <f t="array" aca="1" ref="A16160" ca="1">IFERROR(_xlfn.XLOOKUP(attendance__2[[#This Row],[ID]],_xlfn._xlws.FILTER(Table1[Old ID],Table1[Old ID]&lt;&gt;0),_xlfn._xlws.FILTER(Changelog!$C$2:$C$110,Changelog!$C$2:$C$110&lt;&gt;""),attendance__2[[#This Row],[ID]]),"")</f>
        <v/>
      </c>
      <c r="D16160" t="str">
        <f ca="1">IFERROR(_xlfn.IFNA(IF((A16160-FLOOR(A16160,100))&lt;10,"الخدام",LOOKUP(FLOOR(A16160,100),Table2[ID start],Table2[Class])),"الخدام"),"")</f>
        <v/>
      </c>
    </row>
    <row r="16161" spans="1:4" x14ac:dyDescent="0.25">
      <c r="A16161" t="str" cm="1">
        <f t="array" aca="1" ref="A16161" ca="1">IFERROR(_xlfn.XLOOKUP(attendance__2[[#This Row],[ID]],_xlfn._xlws.FILTER(Table1[Old ID],Table1[Old ID]&lt;&gt;0),_xlfn._xlws.FILTER(Changelog!$C$2:$C$110,Changelog!$C$2:$C$110&lt;&gt;""),attendance__2[[#This Row],[ID]]),"")</f>
        <v/>
      </c>
      <c r="D16161" t="str">
        <f ca="1">IFERROR(_xlfn.IFNA(IF((A16161-FLOOR(A16161,100))&lt;10,"الخدام",LOOKUP(FLOOR(A16161,100),Table2[ID start],Table2[Class])),"الخدام"),"")</f>
        <v/>
      </c>
    </row>
    <row r="16162" spans="1:4" x14ac:dyDescent="0.25">
      <c r="A16162" t="str" cm="1">
        <f t="array" aca="1" ref="A16162" ca="1">IFERROR(_xlfn.XLOOKUP(attendance__2[[#This Row],[ID]],_xlfn._xlws.FILTER(Table1[Old ID],Table1[Old ID]&lt;&gt;0),_xlfn._xlws.FILTER(Changelog!$C$2:$C$110,Changelog!$C$2:$C$110&lt;&gt;""),attendance__2[[#This Row],[ID]]),"")</f>
        <v/>
      </c>
      <c r="D16162" t="str">
        <f ca="1">IFERROR(_xlfn.IFNA(IF((A16162-FLOOR(A16162,100))&lt;10,"الخدام",LOOKUP(FLOOR(A16162,100),Table2[ID start],Table2[Class])),"الخدام"),"")</f>
        <v/>
      </c>
    </row>
    <row r="16163" spans="1:4" x14ac:dyDescent="0.25">
      <c r="A16163" t="str" cm="1">
        <f t="array" aca="1" ref="A16163" ca="1">IFERROR(_xlfn.XLOOKUP(attendance__2[[#This Row],[ID]],_xlfn._xlws.FILTER(Table1[Old ID],Table1[Old ID]&lt;&gt;0),_xlfn._xlws.FILTER(Changelog!$C$2:$C$110,Changelog!$C$2:$C$110&lt;&gt;""),attendance__2[[#This Row],[ID]]),"")</f>
        <v/>
      </c>
      <c r="D16163" t="str">
        <f ca="1">IFERROR(_xlfn.IFNA(IF((A16163-FLOOR(A16163,100))&lt;10,"الخدام",LOOKUP(FLOOR(A16163,100),Table2[ID start],Table2[Class])),"الخدام"),"")</f>
        <v/>
      </c>
    </row>
    <row r="16164" spans="1:4" x14ac:dyDescent="0.25">
      <c r="A16164" t="str" cm="1">
        <f t="array" aca="1" ref="A16164" ca="1">IFERROR(_xlfn.XLOOKUP(attendance__2[[#This Row],[ID]],_xlfn._xlws.FILTER(Table1[Old ID],Table1[Old ID]&lt;&gt;0),_xlfn._xlws.FILTER(Changelog!$C$2:$C$110,Changelog!$C$2:$C$110&lt;&gt;""),attendance__2[[#This Row],[ID]]),"")</f>
        <v/>
      </c>
      <c r="D16164" t="str">
        <f ca="1">IFERROR(_xlfn.IFNA(IF((A16164-FLOOR(A16164,100))&lt;10,"الخدام",LOOKUP(FLOOR(A16164,100),Table2[ID start],Table2[Class])),"الخدام"),"")</f>
        <v/>
      </c>
    </row>
    <row r="16165" spans="1:4" x14ac:dyDescent="0.25">
      <c r="A16165" t="str" cm="1">
        <f t="array" aca="1" ref="A16165" ca="1">IFERROR(_xlfn.XLOOKUP(attendance__2[[#This Row],[ID]],_xlfn._xlws.FILTER(Table1[Old ID],Table1[Old ID]&lt;&gt;0),_xlfn._xlws.FILTER(Changelog!$C$2:$C$110,Changelog!$C$2:$C$110&lt;&gt;""),attendance__2[[#This Row],[ID]]),"")</f>
        <v/>
      </c>
      <c r="D16165" t="str">
        <f ca="1">IFERROR(_xlfn.IFNA(IF((A16165-FLOOR(A16165,100))&lt;10,"الخدام",LOOKUP(FLOOR(A16165,100),Table2[ID start],Table2[Class])),"الخدام"),"")</f>
        <v/>
      </c>
    </row>
    <row r="16166" spans="1:4" x14ac:dyDescent="0.25">
      <c r="A16166" t="str" cm="1">
        <f t="array" aca="1" ref="A16166" ca="1">IFERROR(_xlfn.XLOOKUP(attendance__2[[#This Row],[ID]],_xlfn._xlws.FILTER(Table1[Old ID],Table1[Old ID]&lt;&gt;0),_xlfn._xlws.FILTER(Changelog!$C$2:$C$110,Changelog!$C$2:$C$110&lt;&gt;""),attendance__2[[#This Row],[ID]]),"")</f>
        <v/>
      </c>
      <c r="D16166" t="str">
        <f ca="1">IFERROR(_xlfn.IFNA(IF((A16166-FLOOR(A16166,100))&lt;10,"الخدام",LOOKUP(FLOOR(A16166,100),Table2[ID start],Table2[Class])),"الخدام"),"")</f>
        <v/>
      </c>
    </row>
    <row r="16167" spans="1:4" x14ac:dyDescent="0.25">
      <c r="A16167" t="str" cm="1">
        <f t="array" aca="1" ref="A16167" ca="1">IFERROR(_xlfn.XLOOKUP(attendance__2[[#This Row],[ID]],_xlfn._xlws.FILTER(Table1[Old ID],Table1[Old ID]&lt;&gt;0),_xlfn._xlws.FILTER(Changelog!$C$2:$C$110,Changelog!$C$2:$C$110&lt;&gt;""),attendance__2[[#This Row],[ID]]),"")</f>
        <v/>
      </c>
      <c r="D16167" t="str">
        <f ca="1">IFERROR(_xlfn.IFNA(IF((A16167-FLOOR(A16167,100))&lt;10,"الخدام",LOOKUP(FLOOR(A16167,100),Table2[ID start],Table2[Class])),"الخدام"),"")</f>
        <v/>
      </c>
    </row>
    <row r="16168" spans="1:4" x14ac:dyDescent="0.25">
      <c r="A16168" t="str" cm="1">
        <f t="array" aca="1" ref="A16168" ca="1">IFERROR(_xlfn.XLOOKUP(attendance__2[[#This Row],[ID]],_xlfn._xlws.FILTER(Table1[Old ID],Table1[Old ID]&lt;&gt;0),_xlfn._xlws.FILTER(Changelog!$C$2:$C$110,Changelog!$C$2:$C$110&lt;&gt;""),attendance__2[[#This Row],[ID]]),"")</f>
        <v/>
      </c>
      <c r="D16168" t="str">
        <f ca="1">IFERROR(_xlfn.IFNA(IF((A16168-FLOOR(A16168,100))&lt;10,"الخدام",LOOKUP(FLOOR(A16168,100),Table2[ID start],Table2[Class])),"الخدام"),"")</f>
        <v/>
      </c>
    </row>
    <row r="16169" spans="1:4" x14ac:dyDescent="0.25">
      <c r="A16169" t="str" cm="1">
        <f t="array" aca="1" ref="A16169" ca="1">IFERROR(_xlfn.XLOOKUP(attendance__2[[#This Row],[ID]],_xlfn._xlws.FILTER(Table1[Old ID],Table1[Old ID]&lt;&gt;0),_xlfn._xlws.FILTER(Changelog!$C$2:$C$110,Changelog!$C$2:$C$110&lt;&gt;""),attendance__2[[#This Row],[ID]]),"")</f>
        <v/>
      </c>
      <c r="D16169" t="str">
        <f ca="1">IFERROR(_xlfn.IFNA(IF((A16169-FLOOR(A16169,100))&lt;10,"الخدام",LOOKUP(FLOOR(A16169,100),Table2[ID start],Table2[Class])),"الخدام"),"")</f>
        <v/>
      </c>
    </row>
    <row r="16170" spans="1:4" x14ac:dyDescent="0.25">
      <c r="A16170" t="str" cm="1">
        <f t="array" aca="1" ref="A16170" ca="1">IFERROR(_xlfn.XLOOKUP(attendance__2[[#This Row],[ID]],_xlfn._xlws.FILTER(Table1[Old ID],Table1[Old ID]&lt;&gt;0),_xlfn._xlws.FILTER(Changelog!$C$2:$C$110,Changelog!$C$2:$C$110&lt;&gt;""),attendance__2[[#This Row],[ID]]),"")</f>
        <v/>
      </c>
      <c r="D16170" t="str">
        <f ca="1">IFERROR(_xlfn.IFNA(IF((A16170-FLOOR(A16170,100))&lt;10,"الخدام",LOOKUP(FLOOR(A16170,100),Table2[ID start],Table2[Class])),"الخدام"),"")</f>
        <v/>
      </c>
    </row>
    <row r="16171" spans="1:4" x14ac:dyDescent="0.25">
      <c r="A16171" t="str" cm="1">
        <f t="array" aca="1" ref="A16171" ca="1">IFERROR(_xlfn.XLOOKUP(attendance__2[[#This Row],[ID]],_xlfn._xlws.FILTER(Table1[Old ID],Table1[Old ID]&lt;&gt;0),_xlfn._xlws.FILTER(Changelog!$C$2:$C$110,Changelog!$C$2:$C$110&lt;&gt;""),attendance__2[[#This Row],[ID]]),"")</f>
        <v/>
      </c>
      <c r="D16171" t="str">
        <f ca="1">IFERROR(_xlfn.IFNA(IF((A16171-FLOOR(A16171,100))&lt;10,"الخدام",LOOKUP(FLOOR(A16171,100),Table2[ID start],Table2[Class])),"الخدام"),"")</f>
        <v/>
      </c>
    </row>
    <row r="16172" spans="1:4" x14ac:dyDescent="0.25">
      <c r="A16172" t="str" cm="1">
        <f t="array" aca="1" ref="A16172" ca="1">IFERROR(_xlfn.XLOOKUP(attendance__2[[#This Row],[ID]],_xlfn._xlws.FILTER(Table1[Old ID],Table1[Old ID]&lt;&gt;0),_xlfn._xlws.FILTER(Changelog!$C$2:$C$110,Changelog!$C$2:$C$110&lt;&gt;""),attendance__2[[#This Row],[ID]]),"")</f>
        <v/>
      </c>
      <c r="D16172" t="str">
        <f ca="1">IFERROR(_xlfn.IFNA(IF((A16172-FLOOR(A16172,100))&lt;10,"الخدام",LOOKUP(FLOOR(A16172,100),Table2[ID start],Table2[Class])),"الخدام"),"")</f>
        <v/>
      </c>
    </row>
    <row r="16173" spans="1:4" x14ac:dyDescent="0.25">
      <c r="A16173" t="str" cm="1">
        <f t="array" aca="1" ref="A16173" ca="1">IFERROR(_xlfn.XLOOKUP(attendance__2[[#This Row],[ID]],_xlfn._xlws.FILTER(Table1[Old ID],Table1[Old ID]&lt;&gt;0),_xlfn._xlws.FILTER(Changelog!$C$2:$C$110,Changelog!$C$2:$C$110&lt;&gt;""),attendance__2[[#This Row],[ID]]),"")</f>
        <v/>
      </c>
      <c r="D16173" t="str">
        <f ca="1">IFERROR(_xlfn.IFNA(IF((A16173-FLOOR(A16173,100))&lt;10,"الخدام",LOOKUP(FLOOR(A16173,100),Table2[ID start],Table2[Class])),"الخدام"),"")</f>
        <v/>
      </c>
    </row>
    <row r="16174" spans="1:4" x14ac:dyDescent="0.25">
      <c r="A16174" t="str" cm="1">
        <f t="array" aca="1" ref="A16174" ca="1">IFERROR(_xlfn.XLOOKUP(attendance__2[[#This Row],[ID]],_xlfn._xlws.FILTER(Table1[Old ID],Table1[Old ID]&lt;&gt;0),_xlfn._xlws.FILTER(Changelog!$C$2:$C$110,Changelog!$C$2:$C$110&lt;&gt;""),attendance__2[[#This Row],[ID]]),"")</f>
        <v/>
      </c>
      <c r="D16174" t="str">
        <f ca="1">IFERROR(_xlfn.IFNA(IF((A16174-FLOOR(A16174,100))&lt;10,"الخدام",LOOKUP(FLOOR(A16174,100),Table2[ID start],Table2[Class])),"الخدام"),"")</f>
        <v/>
      </c>
    </row>
    <row r="16175" spans="1:4" x14ac:dyDescent="0.25">
      <c r="A16175" t="str" cm="1">
        <f t="array" aca="1" ref="A16175" ca="1">IFERROR(_xlfn.XLOOKUP(attendance__2[[#This Row],[ID]],_xlfn._xlws.FILTER(Table1[Old ID],Table1[Old ID]&lt;&gt;0),_xlfn._xlws.FILTER(Changelog!$C$2:$C$110,Changelog!$C$2:$C$110&lt;&gt;""),attendance__2[[#This Row],[ID]]),"")</f>
        <v/>
      </c>
      <c r="D16175" t="str">
        <f ca="1">IFERROR(_xlfn.IFNA(IF((A16175-FLOOR(A16175,100))&lt;10,"الخدام",LOOKUP(FLOOR(A16175,100),Table2[ID start],Table2[Class])),"الخدام"),"")</f>
        <v/>
      </c>
    </row>
    <row r="16176" spans="1:4" x14ac:dyDescent="0.25">
      <c r="A16176" t="str" cm="1">
        <f t="array" aca="1" ref="A16176" ca="1">IFERROR(_xlfn.XLOOKUP(attendance__2[[#This Row],[ID]],_xlfn._xlws.FILTER(Table1[Old ID],Table1[Old ID]&lt;&gt;0),_xlfn._xlws.FILTER(Changelog!$C$2:$C$110,Changelog!$C$2:$C$110&lt;&gt;""),attendance__2[[#This Row],[ID]]),"")</f>
        <v/>
      </c>
      <c r="D16176" t="str">
        <f ca="1">IFERROR(_xlfn.IFNA(IF((A16176-FLOOR(A16176,100))&lt;10,"الخدام",LOOKUP(FLOOR(A16176,100),Table2[ID start],Table2[Class])),"الخدام"),"")</f>
        <v/>
      </c>
    </row>
    <row r="16177" spans="1:4" x14ac:dyDescent="0.25">
      <c r="A16177" t="str" cm="1">
        <f t="array" aca="1" ref="A16177" ca="1">IFERROR(_xlfn.XLOOKUP(attendance__2[[#This Row],[ID]],_xlfn._xlws.FILTER(Table1[Old ID],Table1[Old ID]&lt;&gt;0),_xlfn._xlws.FILTER(Changelog!$C$2:$C$110,Changelog!$C$2:$C$110&lt;&gt;""),attendance__2[[#This Row],[ID]]),"")</f>
        <v/>
      </c>
      <c r="D16177" t="str">
        <f ca="1">IFERROR(_xlfn.IFNA(IF((A16177-FLOOR(A16177,100))&lt;10,"الخدام",LOOKUP(FLOOR(A16177,100),Table2[ID start],Table2[Class])),"الخدام"),"")</f>
        <v/>
      </c>
    </row>
    <row r="16178" spans="1:4" x14ac:dyDescent="0.25">
      <c r="A16178" t="str" cm="1">
        <f t="array" aca="1" ref="A16178" ca="1">IFERROR(_xlfn.XLOOKUP(attendance__2[[#This Row],[ID]],_xlfn._xlws.FILTER(Table1[Old ID],Table1[Old ID]&lt;&gt;0),_xlfn._xlws.FILTER(Changelog!$C$2:$C$110,Changelog!$C$2:$C$110&lt;&gt;""),attendance__2[[#This Row],[ID]]),"")</f>
        <v/>
      </c>
      <c r="D16178" t="str">
        <f ca="1">IFERROR(_xlfn.IFNA(IF((A16178-FLOOR(A16178,100))&lt;10,"الخدام",LOOKUP(FLOOR(A16178,100),Table2[ID start],Table2[Class])),"الخدام"),"")</f>
        <v/>
      </c>
    </row>
    <row r="16179" spans="1:4" x14ac:dyDescent="0.25">
      <c r="A16179" t="str" cm="1">
        <f t="array" aca="1" ref="A16179" ca="1">IFERROR(_xlfn.XLOOKUP(attendance__2[[#This Row],[ID]],_xlfn._xlws.FILTER(Table1[Old ID],Table1[Old ID]&lt;&gt;0),_xlfn._xlws.FILTER(Changelog!$C$2:$C$110,Changelog!$C$2:$C$110&lt;&gt;""),attendance__2[[#This Row],[ID]]),"")</f>
        <v/>
      </c>
      <c r="D16179" t="str">
        <f ca="1">IFERROR(_xlfn.IFNA(IF((A16179-FLOOR(A16179,100))&lt;10,"الخدام",LOOKUP(FLOOR(A16179,100),Table2[ID start],Table2[Class])),"الخدام"),"")</f>
        <v/>
      </c>
    </row>
    <row r="16180" spans="1:4" x14ac:dyDescent="0.25">
      <c r="A16180" t="str" cm="1">
        <f t="array" aca="1" ref="A16180" ca="1">IFERROR(_xlfn.XLOOKUP(attendance__2[[#This Row],[ID]],_xlfn._xlws.FILTER(Table1[Old ID],Table1[Old ID]&lt;&gt;0),_xlfn._xlws.FILTER(Changelog!$C$2:$C$110,Changelog!$C$2:$C$110&lt;&gt;""),attendance__2[[#This Row],[ID]]),"")</f>
        <v/>
      </c>
      <c r="D16180" t="str">
        <f ca="1">IFERROR(_xlfn.IFNA(IF((A16180-FLOOR(A16180,100))&lt;10,"الخدام",LOOKUP(FLOOR(A16180,100),Table2[ID start],Table2[Class])),"الخدام"),"")</f>
        <v/>
      </c>
    </row>
    <row r="16181" spans="1:4" x14ac:dyDescent="0.25">
      <c r="A16181" t="str" cm="1">
        <f t="array" aca="1" ref="A16181" ca="1">IFERROR(_xlfn.XLOOKUP(attendance__2[[#This Row],[ID]],_xlfn._xlws.FILTER(Table1[Old ID],Table1[Old ID]&lt;&gt;0),_xlfn._xlws.FILTER(Changelog!$C$2:$C$110,Changelog!$C$2:$C$110&lt;&gt;""),attendance__2[[#This Row],[ID]]),"")</f>
        <v/>
      </c>
      <c r="D16181" t="str">
        <f ca="1">IFERROR(_xlfn.IFNA(IF((A16181-FLOOR(A16181,100))&lt;10,"الخدام",LOOKUP(FLOOR(A16181,100),Table2[ID start],Table2[Class])),"الخدام"),"")</f>
        <v/>
      </c>
    </row>
    <row r="16182" spans="1:4" x14ac:dyDescent="0.25">
      <c r="A16182" t="str" cm="1">
        <f t="array" aca="1" ref="A16182" ca="1">IFERROR(_xlfn.XLOOKUP(attendance__2[[#This Row],[ID]],_xlfn._xlws.FILTER(Table1[Old ID],Table1[Old ID]&lt;&gt;0),_xlfn._xlws.FILTER(Changelog!$C$2:$C$110,Changelog!$C$2:$C$110&lt;&gt;""),attendance__2[[#This Row],[ID]]),"")</f>
        <v/>
      </c>
      <c r="D16182" t="str">
        <f ca="1">IFERROR(_xlfn.IFNA(IF((A16182-FLOOR(A16182,100))&lt;10,"الخدام",LOOKUP(FLOOR(A16182,100),Table2[ID start],Table2[Class])),"الخدام"),"")</f>
        <v/>
      </c>
    </row>
    <row r="16183" spans="1:4" x14ac:dyDescent="0.25">
      <c r="A16183" t="str" cm="1">
        <f t="array" aca="1" ref="A16183" ca="1">IFERROR(_xlfn.XLOOKUP(attendance__2[[#This Row],[ID]],_xlfn._xlws.FILTER(Table1[Old ID],Table1[Old ID]&lt;&gt;0),_xlfn._xlws.FILTER(Changelog!$C$2:$C$110,Changelog!$C$2:$C$110&lt;&gt;""),attendance__2[[#This Row],[ID]]),"")</f>
        <v/>
      </c>
      <c r="D16183" t="str">
        <f ca="1">IFERROR(_xlfn.IFNA(IF((A16183-FLOOR(A16183,100))&lt;10,"الخدام",LOOKUP(FLOOR(A16183,100),Table2[ID start],Table2[Class])),"الخدام"),"")</f>
        <v/>
      </c>
    </row>
    <row r="16184" spans="1:4" x14ac:dyDescent="0.25">
      <c r="A16184" t="str" cm="1">
        <f t="array" aca="1" ref="A16184" ca="1">IFERROR(_xlfn.XLOOKUP(attendance__2[[#This Row],[ID]],_xlfn._xlws.FILTER(Table1[Old ID],Table1[Old ID]&lt;&gt;0),_xlfn._xlws.FILTER(Changelog!$C$2:$C$110,Changelog!$C$2:$C$110&lt;&gt;""),attendance__2[[#This Row],[ID]]),"")</f>
        <v/>
      </c>
      <c r="D16184" t="str">
        <f ca="1">IFERROR(_xlfn.IFNA(IF((A16184-FLOOR(A16184,100))&lt;10,"الخدام",LOOKUP(FLOOR(A16184,100),Table2[ID start],Table2[Class])),"الخدام"),"")</f>
        <v/>
      </c>
    </row>
    <row r="16185" spans="1:4" x14ac:dyDescent="0.25">
      <c r="A16185" t="str" cm="1">
        <f t="array" aca="1" ref="A16185" ca="1">IFERROR(_xlfn.XLOOKUP(attendance__2[[#This Row],[ID]],_xlfn._xlws.FILTER(Table1[Old ID],Table1[Old ID]&lt;&gt;0),_xlfn._xlws.FILTER(Changelog!$C$2:$C$110,Changelog!$C$2:$C$110&lt;&gt;""),attendance__2[[#This Row],[ID]]),"")</f>
        <v/>
      </c>
      <c r="D16185" t="str">
        <f ca="1">IFERROR(_xlfn.IFNA(IF((A16185-FLOOR(A16185,100))&lt;10,"الخدام",LOOKUP(FLOOR(A16185,100),Table2[ID start],Table2[Class])),"الخدام"),"")</f>
        <v/>
      </c>
    </row>
    <row r="16186" spans="1:4" x14ac:dyDescent="0.25">
      <c r="A16186" t="str" cm="1">
        <f t="array" aca="1" ref="A16186" ca="1">IFERROR(_xlfn.XLOOKUP(attendance__2[[#This Row],[ID]],_xlfn._xlws.FILTER(Table1[Old ID],Table1[Old ID]&lt;&gt;0),_xlfn._xlws.FILTER(Changelog!$C$2:$C$110,Changelog!$C$2:$C$110&lt;&gt;""),attendance__2[[#This Row],[ID]]),"")</f>
        <v/>
      </c>
      <c r="D16186" t="str">
        <f ca="1">IFERROR(_xlfn.IFNA(IF((A16186-FLOOR(A16186,100))&lt;10,"الخدام",LOOKUP(FLOOR(A16186,100),Table2[ID start],Table2[Class])),"الخدام"),"")</f>
        <v/>
      </c>
    </row>
    <row r="16187" spans="1:4" x14ac:dyDescent="0.25">
      <c r="A16187" t="str" cm="1">
        <f t="array" aca="1" ref="A16187" ca="1">IFERROR(_xlfn.XLOOKUP(attendance__2[[#This Row],[ID]],_xlfn._xlws.FILTER(Table1[Old ID],Table1[Old ID]&lt;&gt;0),_xlfn._xlws.FILTER(Changelog!$C$2:$C$110,Changelog!$C$2:$C$110&lt;&gt;""),attendance__2[[#This Row],[ID]]),"")</f>
        <v/>
      </c>
      <c r="D16187" t="str">
        <f ca="1">IFERROR(_xlfn.IFNA(IF((A16187-FLOOR(A16187,100))&lt;10,"الخدام",LOOKUP(FLOOR(A16187,100),Table2[ID start],Table2[Class])),"الخدام"),"")</f>
        <v/>
      </c>
    </row>
    <row r="16188" spans="1:4" x14ac:dyDescent="0.25">
      <c r="A16188" t="str" cm="1">
        <f t="array" aca="1" ref="A16188" ca="1">IFERROR(_xlfn.XLOOKUP(attendance__2[[#This Row],[ID]],_xlfn._xlws.FILTER(Table1[Old ID],Table1[Old ID]&lt;&gt;0),_xlfn._xlws.FILTER(Changelog!$C$2:$C$110,Changelog!$C$2:$C$110&lt;&gt;""),attendance__2[[#This Row],[ID]]),"")</f>
        <v/>
      </c>
      <c r="D16188" t="str">
        <f ca="1">IFERROR(_xlfn.IFNA(IF((A16188-FLOOR(A16188,100))&lt;10,"الخدام",LOOKUP(FLOOR(A16188,100),Table2[ID start],Table2[Class])),"الخدام"),"")</f>
        <v/>
      </c>
    </row>
    <row r="16189" spans="1:4" x14ac:dyDescent="0.25">
      <c r="A16189" t="str" cm="1">
        <f t="array" aca="1" ref="A16189" ca="1">IFERROR(_xlfn.XLOOKUP(attendance__2[[#This Row],[ID]],_xlfn._xlws.FILTER(Table1[Old ID],Table1[Old ID]&lt;&gt;0),_xlfn._xlws.FILTER(Changelog!$C$2:$C$110,Changelog!$C$2:$C$110&lt;&gt;""),attendance__2[[#This Row],[ID]]),"")</f>
        <v/>
      </c>
      <c r="D16189" t="str">
        <f ca="1">IFERROR(_xlfn.IFNA(IF((A16189-FLOOR(A16189,100))&lt;10,"الخدام",LOOKUP(FLOOR(A16189,100),Table2[ID start],Table2[Class])),"الخدام"),"")</f>
        <v/>
      </c>
    </row>
    <row r="16190" spans="1:4" x14ac:dyDescent="0.25">
      <c r="A16190" t="str" cm="1">
        <f t="array" aca="1" ref="A16190" ca="1">IFERROR(_xlfn.XLOOKUP(attendance__2[[#This Row],[ID]],_xlfn._xlws.FILTER(Table1[Old ID],Table1[Old ID]&lt;&gt;0),_xlfn._xlws.FILTER(Changelog!$C$2:$C$110,Changelog!$C$2:$C$110&lt;&gt;""),attendance__2[[#This Row],[ID]]),"")</f>
        <v/>
      </c>
      <c r="D16190" t="str">
        <f ca="1">IFERROR(_xlfn.IFNA(IF((A16190-FLOOR(A16190,100))&lt;10,"الخدام",LOOKUP(FLOOR(A16190,100),Table2[ID start],Table2[Class])),"الخدام"),"")</f>
        <v/>
      </c>
    </row>
    <row r="16191" spans="1:4" x14ac:dyDescent="0.25">
      <c r="A16191" t="str" cm="1">
        <f t="array" aca="1" ref="A16191" ca="1">IFERROR(_xlfn.XLOOKUP(attendance__2[[#This Row],[ID]],_xlfn._xlws.FILTER(Table1[Old ID],Table1[Old ID]&lt;&gt;0),_xlfn._xlws.FILTER(Changelog!$C$2:$C$110,Changelog!$C$2:$C$110&lt;&gt;""),attendance__2[[#This Row],[ID]]),"")</f>
        <v/>
      </c>
      <c r="D16191" t="str">
        <f ca="1">IFERROR(_xlfn.IFNA(IF((A16191-FLOOR(A16191,100))&lt;10,"الخدام",LOOKUP(FLOOR(A16191,100),Table2[ID start],Table2[Class])),"الخدام"),"")</f>
        <v/>
      </c>
    </row>
    <row r="16192" spans="1:4" x14ac:dyDescent="0.25">
      <c r="A16192" t="str" cm="1">
        <f t="array" aca="1" ref="A16192" ca="1">IFERROR(_xlfn.XLOOKUP(attendance__2[[#This Row],[ID]],_xlfn._xlws.FILTER(Table1[Old ID],Table1[Old ID]&lt;&gt;0),_xlfn._xlws.FILTER(Changelog!$C$2:$C$110,Changelog!$C$2:$C$110&lt;&gt;""),attendance__2[[#This Row],[ID]]),"")</f>
        <v/>
      </c>
      <c r="D16192" t="str">
        <f ca="1">IFERROR(_xlfn.IFNA(IF((A16192-FLOOR(A16192,100))&lt;10,"الخدام",LOOKUP(FLOOR(A16192,100),Table2[ID start],Table2[Class])),"الخدام"),"")</f>
        <v/>
      </c>
    </row>
    <row r="16193" spans="1:4" x14ac:dyDescent="0.25">
      <c r="A16193" t="str" cm="1">
        <f t="array" aca="1" ref="A16193" ca="1">IFERROR(_xlfn.XLOOKUP(attendance__2[[#This Row],[ID]],_xlfn._xlws.FILTER(Table1[Old ID],Table1[Old ID]&lt;&gt;0),_xlfn._xlws.FILTER(Changelog!$C$2:$C$110,Changelog!$C$2:$C$110&lt;&gt;""),attendance__2[[#This Row],[ID]]),"")</f>
        <v/>
      </c>
      <c r="D16193" t="str">
        <f ca="1">IFERROR(_xlfn.IFNA(IF((A16193-FLOOR(A16193,100))&lt;10,"الخدام",LOOKUP(FLOOR(A16193,100),Table2[ID start],Table2[Class])),"الخدام"),"")</f>
        <v/>
      </c>
    </row>
    <row r="16194" spans="1:4" x14ac:dyDescent="0.25">
      <c r="A16194" t="str" cm="1">
        <f t="array" aca="1" ref="A16194" ca="1">IFERROR(_xlfn.XLOOKUP(attendance__2[[#This Row],[ID]],_xlfn._xlws.FILTER(Table1[Old ID],Table1[Old ID]&lt;&gt;0),_xlfn._xlws.FILTER(Changelog!$C$2:$C$110,Changelog!$C$2:$C$110&lt;&gt;""),attendance__2[[#This Row],[ID]]),"")</f>
        <v/>
      </c>
      <c r="D16194" t="str">
        <f ca="1">IFERROR(_xlfn.IFNA(IF((A16194-FLOOR(A16194,100))&lt;10,"الخدام",LOOKUP(FLOOR(A16194,100),Table2[ID start],Table2[Class])),"الخدام"),"")</f>
        <v/>
      </c>
    </row>
    <row r="16195" spans="1:4" x14ac:dyDescent="0.25">
      <c r="A16195" t="str" cm="1">
        <f t="array" aca="1" ref="A16195" ca="1">IFERROR(_xlfn.XLOOKUP(attendance__2[[#This Row],[ID]],_xlfn._xlws.FILTER(Table1[Old ID],Table1[Old ID]&lt;&gt;0),_xlfn._xlws.FILTER(Changelog!$C$2:$C$110,Changelog!$C$2:$C$110&lt;&gt;""),attendance__2[[#This Row],[ID]]),"")</f>
        <v/>
      </c>
      <c r="D16195" t="str">
        <f ca="1">IFERROR(_xlfn.IFNA(IF((A16195-FLOOR(A16195,100))&lt;10,"الخدام",LOOKUP(FLOOR(A16195,100),Table2[ID start],Table2[Class])),"الخدام"),"")</f>
        <v/>
      </c>
    </row>
    <row r="16196" spans="1:4" x14ac:dyDescent="0.25">
      <c r="A16196" t="str" cm="1">
        <f t="array" aca="1" ref="A16196" ca="1">IFERROR(_xlfn.XLOOKUP(attendance__2[[#This Row],[ID]],_xlfn._xlws.FILTER(Table1[Old ID],Table1[Old ID]&lt;&gt;0),_xlfn._xlws.FILTER(Changelog!$C$2:$C$110,Changelog!$C$2:$C$110&lt;&gt;""),attendance__2[[#This Row],[ID]]),"")</f>
        <v/>
      </c>
      <c r="D16196" t="str">
        <f ca="1">IFERROR(_xlfn.IFNA(IF((A16196-FLOOR(A16196,100))&lt;10,"الخدام",LOOKUP(FLOOR(A16196,100),Table2[ID start],Table2[Class])),"الخدام"),"")</f>
        <v/>
      </c>
    </row>
    <row r="16197" spans="1:4" x14ac:dyDescent="0.25">
      <c r="A16197" t="str" cm="1">
        <f t="array" aca="1" ref="A16197" ca="1">IFERROR(_xlfn.XLOOKUP(attendance__2[[#This Row],[ID]],_xlfn._xlws.FILTER(Table1[Old ID],Table1[Old ID]&lt;&gt;0),_xlfn._xlws.FILTER(Changelog!$C$2:$C$110,Changelog!$C$2:$C$110&lt;&gt;""),attendance__2[[#This Row],[ID]]),"")</f>
        <v/>
      </c>
      <c r="D16197" t="str">
        <f ca="1">IFERROR(_xlfn.IFNA(IF((A16197-FLOOR(A16197,100))&lt;10,"الخدام",LOOKUP(FLOOR(A16197,100),Table2[ID start],Table2[Class])),"الخدام"),"")</f>
        <v/>
      </c>
    </row>
    <row r="16198" spans="1:4" x14ac:dyDescent="0.25">
      <c r="A16198" t="str" cm="1">
        <f t="array" aca="1" ref="A16198" ca="1">IFERROR(_xlfn.XLOOKUP(attendance__2[[#This Row],[ID]],_xlfn._xlws.FILTER(Table1[Old ID],Table1[Old ID]&lt;&gt;0),_xlfn._xlws.FILTER(Changelog!$C$2:$C$110,Changelog!$C$2:$C$110&lt;&gt;""),attendance__2[[#This Row],[ID]]),"")</f>
        <v/>
      </c>
      <c r="D16198" t="str">
        <f ca="1">IFERROR(_xlfn.IFNA(IF((A16198-FLOOR(A16198,100))&lt;10,"الخدام",LOOKUP(FLOOR(A16198,100),Table2[ID start],Table2[Class])),"الخدام"),"")</f>
        <v/>
      </c>
    </row>
    <row r="16199" spans="1:4" x14ac:dyDescent="0.25">
      <c r="A16199" t="str" cm="1">
        <f t="array" aca="1" ref="A16199" ca="1">IFERROR(_xlfn.XLOOKUP(attendance__2[[#This Row],[ID]],_xlfn._xlws.FILTER(Table1[Old ID],Table1[Old ID]&lt;&gt;0),_xlfn._xlws.FILTER(Changelog!$C$2:$C$110,Changelog!$C$2:$C$110&lt;&gt;""),attendance__2[[#This Row],[ID]]),"")</f>
        <v/>
      </c>
      <c r="D16199" t="str">
        <f ca="1">IFERROR(_xlfn.IFNA(IF((A16199-FLOOR(A16199,100))&lt;10,"الخدام",LOOKUP(FLOOR(A16199,100),Table2[ID start],Table2[Class])),"الخدام"),"")</f>
        <v/>
      </c>
    </row>
    <row r="16200" spans="1:4" x14ac:dyDescent="0.25">
      <c r="A16200" t="str" cm="1">
        <f t="array" aca="1" ref="A16200" ca="1">IFERROR(_xlfn.XLOOKUP(attendance__2[[#This Row],[ID]],_xlfn._xlws.FILTER(Table1[Old ID],Table1[Old ID]&lt;&gt;0),_xlfn._xlws.FILTER(Changelog!$C$2:$C$110,Changelog!$C$2:$C$110&lt;&gt;""),attendance__2[[#This Row],[ID]]),"")</f>
        <v/>
      </c>
      <c r="D16200" t="str">
        <f ca="1">IFERROR(_xlfn.IFNA(IF((A16200-FLOOR(A16200,100))&lt;10,"الخدام",LOOKUP(FLOOR(A16200,100),Table2[ID start],Table2[Class])),"الخدام"),"")</f>
        <v/>
      </c>
    </row>
    <row r="16201" spans="1:4" x14ac:dyDescent="0.25">
      <c r="A16201" t="str" cm="1">
        <f t="array" aca="1" ref="A16201" ca="1">IFERROR(_xlfn.XLOOKUP(attendance__2[[#This Row],[ID]],_xlfn._xlws.FILTER(Table1[Old ID],Table1[Old ID]&lt;&gt;0),_xlfn._xlws.FILTER(Changelog!$C$2:$C$110,Changelog!$C$2:$C$110&lt;&gt;""),attendance__2[[#This Row],[ID]]),"")</f>
        <v/>
      </c>
      <c r="D16201" t="str">
        <f ca="1">IFERROR(_xlfn.IFNA(IF((A16201-FLOOR(A16201,100))&lt;10,"الخدام",LOOKUP(FLOOR(A16201,100),Table2[ID start],Table2[Class])),"الخدام"),"")</f>
        <v/>
      </c>
    </row>
    <row r="16202" spans="1:4" x14ac:dyDescent="0.25">
      <c r="A16202" t="str" cm="1">
        <f t="array" aca="1" ref="A16202" ca="1">IFERROR(_xlfn.XLOOKUP(attendance__2[[#This Row],[ID]],_xlfn._xlws.FILTER(Table1[Old ID],Table1[Old ID]&lt;&gt;0),_xlfn._xlws.FILTER(Changelog!$C$2:$C$110,Changelog!$C$2:$C$110&lt;&gt;""),attendance__2[[#This Row],[ID]]),"")</f>
        <v/>
      </c>
      <c r="D16202" t="str">
        <f ca="1">IFERROR(_xlfn.IFNA(IF((A16202-FLOOR(A16202,100))&lt;10,"الخدام",LOOKUP(FLOOR(A16202,100),Table2[ID start],Table2[Class])),"الخدام"),"")</f>
        <v/>
      </c>
    </row>
    <row r="16203" spans="1:4" x14ac:dyDescent="0.25">
      <c r="A16203" t="str" cm="1">
        <f t="array" aca="1" ref="A16203" ca="1">IFERROR(_xlfn.XLOOKUP(attendance__2[[#This Row],[ID]],_xlfn._xlws.FILTER(Table1[Old ID],Table1[Old ID]&lt;&gt;0),_xlfn._xlws.FILTER(Changelog!$C$2:$C$110,Changelog!$C$2:$C$110&lt;&gt;""),attendance__2[[#This Row],[ID]]),"")</f>
        <v/>
      </c>
      <c r="D16203" t="str">
        <f ca="1">IFERROR(_xlfn.IFNA(IF((A16203-FLOOR(A16203,100))&lt;10,"الخدام",LOOKUP(FLOOR(A16203,100),Table2[ID start],Table2[Class])),"الخدام"),"")</f>
        <v/>
      </c>
    </row>
    <row r="16204" spans="1:4" x14ac:dyDescent="0.25">
      <c r="A16204" t="str" cm="1">
        <f t="array" aca="1" ref="A16204" ca="1">IFERROR(_xlfn.XLOOKUP(attendance__2[[#This Row],[ID]],_xlfn._xlws.FILTER(Table1[Old ID],Table1[Old ID]&lt;&gt;0),_xlfn._xlws.FILTER(Changelog!$C$2:$C$110,Changelog!$C$2:$C$110&lt;&gt;""),attendance__2[[#This Row],[ID]]),"")</f>
        <v/>
      </c>
      <c r="D16204" t="str">
        <f ca="1">IFERROR(_xlfn.IFNA(IF((A16204-FLOOR(A16204,100))&lt;10,"الخدام",LOOKUP(FLOOR(A16204,100),Table2[ID start],Table2[Class])),"الخدام"),"")</f>
        <v/>
      </c>
    </row>
    <row r="16205" spans="1:4" x14ac:dyDescent="0.25">
      <c r="A16205" t="str" cm="1">
        <f t="array" aca="1" ref="A16205" ca="1">IFERROR(_xlfn.XLOOKUP(attendance__2[[#This Row],[ID]],_xlfn._xlws.FILTER(Table1[Old ID],Table1[Old ID]&lt;&gt;0),_xlfn._xlws.FILTER(Changelog!$C$2:$C$110,Changelog!$C$2:$C$110&lt;&gt;""),attendance__2[[#This Row],[ID]]),"")</f>
        <v/>
      </c>
      <c r="D16205" t="str">
        <f ca="1">IFERROR(_xlfn.IFNA(IF((A16205-FLOOR(A16205,100))&lt;10,"الخدام",LOOKUP(FLOOR(A16205,100),Table2[ID start],Table2[Class])),"الخدام"),"")</f>
        <v/>
      </c>
    </row>
    <row r="16206" spans="1:4" x14ac:dyDescent="0.25">
      <c r="A16206" t="str" cm="1">
        <f t="array" aca="1" ref="A16206" ca="1">IFERROR(_xlfn.XLOOKUP(attendance__2[[#This Row],[ID]],_xlfn._xlws.FILTER(Table1[Old ID],Table1[Old ID]&lt;&gt;0),_xlfn._xlws.FILTER(Changelog!$C$2:$C$110,Changelog!$C$2:$C$110&lt;&gt;""),attendance__2[[#This Row],[ID]]),"")</f>
        <v/>
      </c>
      <c r="D16206" t="str">
        <f ca="1">IFERROR(_xlfn.IFNA(IF((A16206-FLOOR(A16206,100))&lt;10,"الخدام",LOOKUP(FLOOR(A16206,100),Table2[ID start],Table2[Class])),"الخدام"),"")</f>
        <v/>
      </c>
    </row>
    <row r="16207" spans="1:4" x14ac:dyDescent="0.25">
      <c r="A16207" t="str" cm="1">
        <f t="array" aca="1" ref="A16207" ca="1">IFERROR(_xlfn.XLOOKUP(attendance__2[[#This Row],[ID]],_xlfn._xlws.FILTER(Table1[Old ID],Table1[Old ID]&lt;&gt;0),_xlfn._xlws.FILTER(Changelog!$C$2:$C$110,Changelog!$C$2:$C$110&lt;&gt;""),attendance__2[[#This Row],[ID]]),"")</f>
        <v/>
      </c>
      <c r="D16207" t="str">
        <f ca="1">IFERROR(_xlfn.IFNA(IF((A16207-FLOOR(A16207,100))&lt;10,"الخدام",LOOKUP(FLOOR(A16207,100),Table2[ID start],Table2[Class])),"الخدام"),"")</f>
        <v/>
      </c>
    </row>
    <row r="16208" spans="1:4" x14ac:dyDescent="0.25">
      <c r="A16208" t="str" cm="1">
        <f t="array" aca="1" ref="A16208" ca="1">IFERROR(_xlfn.XLOOKUP(attendance__2[[#This Row],[ID]],_xlfn._xlws.FILTER(Table1[Old ID],Table1[Old ID]&lt;&gt;0),_xlfn._xlws.FILTER(Changelog!$C$2:$C$110,Changelog!$C$2:$C$110&lt;&gt;""),attendance__2[[#This Row],[ID]]),"")</f>
        <v/>
      </c>
      <c r="D16208" t="str">
        <f ca="1">IFERROR(_xlfn.IFNA(IF((A16208-FLOOR(A16208,100))&lt;10,"الخدام",LOOKUP(FLOOR(A16208,100),Table2[ID start],Table2[Class])),"الخدام"),"")</f>
        <v/>
      </c>
    </row>
    <row r="16209" spans="1:4" x14ac:dyDescent="0.25">
      <c r="A16209" t="str" cm="1">
        <f t="array" aca="1" ref="A16209" ca="1">IFERROR(_xlfn.XLOOKUP(attendance__2[[#This Row],[ID]],_xlfn._xlws.FILTER(Table1[Old ID],Table1[Old ID]&lt;&gt;0),_xlfn._xlws.FILTER(Changelog!$C$2:$C$110,Changelog!$C$2:$C$110&lt;&gt;""),attendance__2[[#This Row],[ID]]),"")</f>
        <v/>
      </c>
      <c r="D16209" t="str">
        <f ca="1">IFERROR(_xlfn.IFNA(IF((A16209-FLOOR(A16209,100))&lt;10,"الخدام",LOOKUP(FLOOR(A16209,100),Table2[ID start],Table2[Class])),"الخدام"),"")</f>
        <v/>
      </c>
    </row>
    <row r="16210" spans="1:4" x14ac:dyDescent="0.25">
      <c r="A16210" t="str" cm="1">
        <f t="array" aca="1" ref="A16210" ca="1">IFERROR(_xlfn.XLOOKUP(attendance__2[[#This Row],[ID]],_xlfn._xlws.FILTER(Table1[Old ID],Table1[Old ID]&lt;&gt;0),_xlfn._xlws.FILTER(Changelog!$C$2:$C$110,Changelog!$C$2:$C$110&lt;&gt;""),attendance__2[[#This Row],[ID]]),"")</f>
        <v/>
      </c>
      <c r="D16210" t="str">
        <f ca="1">IFERROR(_xlfn.IFNA(IF((A16210-FLOOR(A16210,100))&lt;10,"الخدام",LOOKUP(FLOOR(A16210,100),Table2[ID start],Table2[Class])),"الخدام"),"")</f>
        <v/>
      </c>
    </row>
    <row r="16211" spans="1:4" x14ac:dyDescent="0.25">
      <c r="A16211" t="str" cm="1">
        <f t="array" aca="1" ref="A16211" ca="1">IFERROR(_xlfn.XLOOKUP(attendance__2[[#This Row],[ID]],_xlfn._xlws.FILTER(Table1[Old ID],Table1[Old ID]&lt;&gt;0),_xlfn._xlws.FILTER(Changelog!$C$2:$C$110,Changelog!$C$2:$C$110&lt;&gt;""),attendance__2[[#This Row],[ID]]),"")</f>
        <v/>
      </c>
      <c r="D16211" t="str">
        <f ca="1">IFERROR(_xlfn.IFNA(IF((A16211-FLOOR(A16211,100))&lt;10,"الخدام",LOOKUP(FLOOR(A16211,100),Table2[ID start],Table2[Class])),"الخدام"),"")</f>
        <v/>
      </c>
    </row>
    <row r="16212" spans="1:4" x14ac:dyDescent="0.25">
      <c r="A16212" t="str" cm="1">
        <f t="array" aca="1" ref="A16212" ca="1">IFERROR(_xlfn.XLOOKUP(attendance__2[[#This Row],[ID]],_xlfn._xlws.FILTER(Table1[Old ID],Table1[Old ID]&lt;&gt;0),_xlfn._xlws.FILTER(Changelog!$C$2:$C$110,Changelog!$C$2:$C$110&lt;&gt;""),attendance__2[[#This Row],[ID]]),"")</f>
        <v/>
      </c>
      <c r="D16212" t="str">
        <f ca="1">IFERROR(_xlfn.IFNA(IF((A16212-FLOOR(A16212,100))&lt;10,"الخدام",LOOKUP(FLOOR(A16212,100),Table2[ID start],Table2[Class])),"الخدام"),"")</f>
        <v/>
      </c>
    </row>
    <row r="16213" spans="1:4" x14ac:dyDescent="0.25">
      <c r="A16213" t="str" cm="1">
        <f t="array" aca="1" ref="A16213" ca="1">IFERROR(_xlfn.XLOOKUP(attendance__2[[#This Row],[ID]],_xlfn._xlws.FILTER(Table1[Old ID],Table1[Old ID]&lt;&gt;0),_xlfn._xlws.FILTER(Changelog!$C$2:$C$110,Changelog!$C$2:$C$110&lt;&gt;""),attendance__2[[#This Row],[ID]]),"")</f>
        <v/>
      </c>
      <c r="D16213" t="str">
        <f ca="1">IFERROR(_xlfn.IFNA(IF((A16213-FLOOR(A16213,100))&lt;10,"الخدام",LOOKUP(FLOOR(A16213,100),Table2[ID start],Table2[Class])),"الخدام"),"")</f>
        <v/>
      </c>
    </row>
    <row r="16214" spans="1:4" x14ac:dyDescent="0.25">
      <c r="A16214" t="str" cm="1">
        <f t="array" aca="1" ref="A16214" ca="1">IFERROR(_xlfn.XLOOKUP(attendance__2[[#This Row],[ID]],_xlfn._xlws.FILTER(Table1[Old ID],Table1[Old ID]&lt;&gt;0),_xlfn._xlws.FILTER(Changelog!$C$2:$C$110,Changelog!$C$2:$C$110&lt;&gt;""),attendance__2[[#This Row],[ID]]),"")</f>
        <v/>
      </c>
      <c r="D16214" t="str">
        <f ca="1">IFERROR(_xlfn.IFNA(IF((A16214-FLOOR(A16214,100))&lt;10,"الخدام",LOOKUP(FLOOR(A16214,100),Table2[ID start],Table2[Class])),"الخدام"),"")</f>
        <v/>
      </c>
    </row>
    <row r="16215" spans="1:4" x14ac:dyDescent="0.25">
      <c r="A16215" t="str" cm="1">
        <f t="array" aca="1" ref="A16215" ca="1">IFERROR(_xlfn.XLOOKUP(attendance__2[[#This Row],[ID]],_xlfn._xlws.FILTER(Table1[Old ID],Table1[Old ID]&lt;&gt;0),_xlfn._xlws.FILTER(Changelog!$C$2:$C$110,Changelog!$C$2:$C$110&lt;&gt;""),attendance__2[[#This Row],[ID]]),"")</f>
        <v/>
      </c>
      <c r="D16215" t="str">
        <f ca="1">IFERROR(_xlfn.IFNA(IF((A16215-FLOOR(A16215,100))&lt;10,"الخدام",LOOKUP(FLOOR(A16215,100),Table2[ID start],Table2[Class])),"الخدام"),"")</f>
        <v/>
      </c>
    </row>
    <row r="16216" spans="1:4" x14ac:dyDescent="0.25">
      <c r="A16216" t="str" cm="1">
        <f t="array" aca="1" ref="A16216" ca="1">IFERROR(_xlfn.XLOOKUP(attendance__2[[#This Row],[ID]],_xlfn._xlws.FILTER(Table1[Old ID],Table1[Old ID]&lt;&gt;0),_xlfn._xlws.FILTER(Changelog!$C$2:$C$110,Changelog!$C$2:$C$110&lt;&gt;""),attendance__2[[#This Row],[ID]]),"")</f>
        <v/>
      </c>
      <c r="D16216" t="str">
        <f ca="1">IFERROR(_xlfn.IFNA(IF((A16216-FLOOR(A16216,100))&lt;10,"الخدام",LOOKUP(FLOOR(A16216,100),Table2[ID start],Table2[Class])),"الخدام"),"")</f>
        <v/>
      </c>
    </row>
    <row r="16217" spans="1:4" x14ac:dyDescent="0.25">
      <c r="A16217" t="str" cm="1">
        <f t="array" aca="1" ref="A16217" ca="1">IFERROR(_xlfn.XLOOKUP(attendance__2[[#This Row],[ID]],_xlfn._xlws.FILTER(Table1[Old ID],Table1[Old ID]&lt;&gt;0),_xlfn._xlws.FILTER(Changelog!$C$2:$C$110,Changelog!$C$2:$C$110&lt;&gt;""),attendance__2[[#This Row],[ID]]),"")</f>
        <v/>
      </c>
      <c r="D16217" t="str">
        <f ca="1">IFERROR(_xlfn.IFNA(IF((A16217-FLOOR(A16217,100))&lt;10,"الخدام",LOOKUP(FLOOR(A16217,100),Table2[ID start],Table2[Class])),"الخدام"),"")</f>
        <v/>
      </c>
    </row>
    <row r="16218" spans="1:4" x14ac:dyDescent="0.25">
      <c r="A16218" t="str" cm="1">
        <f t="array" aca="1" ref="A16218" ca="1">IFERROR(_xlfn.XLOOKUP(attendance__2[[#This Row],[ID]],_xlfn._xlws.FILTER(Table1[Old ID],Table1[Old ID]&lt;&gt;0),_xlfn._xlws.FILTER(Changelog!$C$2:$C$110,Changelog!$C$2:$C$110&lt;&gt;""),attendance__2[[#This Row],[ID]]),"")</f>
        <v/>
      </c>
      <c r="D16218" t="str">
        <f ca="1">IFERROR(_xlfn.IFNA(IF((A16218-FLOOR(A16218,100))&lt;10,"الخدام",LOOKUP(FLOOR(A16218,100),Table2[ID start],Table2[Class])),"الخدام"),"")</f>
        <v/>
      </c>
    </row>
    <row r="16219" spans="1:4" x14ac:dyDescent="0.25">
      <c r="A16219" t="str" cm="1">
        <f t="array" aca="1" ref="A16219" ca="1">IFERROR(_xlfn.XLOOKUP(attendance__2[[#This Row],[ID]],_xlfn._xlws.FILTER(Table1[Old ID],Table1[Old ID]&lt;&gt;0),_xlfn._xlws.FILTER(Changelog!$C$2:$C$110,Changelog!$C$2:$C$110&lt;&gt;""),attendance__2[[#This Row],[ID]]),"")</f>
        <v/>
      </c>
      <c r="D16219" t="str">
        <f ca="1">IFERROR(_xlfn.IFNA(IF((A16219-FLOOR(A16219,100))&lt;10,"الخدام",LOOKUP(FLOOR(A16219,100),Table2[ID start],Table2[Class])),"الخدام"),"")</f>
        <v/>
      </c>
    </row>
    <row r="16220" spans="1:4" x14ac:dyDescent="0.25">
      <c r="A16220" t="str" cm="1">
        <f t="array" aca="1" ref="A16220" ca="1">IFERROR(_xlfn.XLOOKUP(attendance__2[[#This Row],[ID]],_xlfn._xlws.FILTER(Table1[Old ID],Table1[Old ID]&lt;&gt;0),_xlfn._xlws.FILTER(Changelog!$C$2:$C$110,Changelog!$C$2:$C$110&lt;&gt;""),attendance__2[[#This Row],[ID]]),"")</f>
        <v/>
      </c>
      <c r="D16220" t="str">
        <f ca="1">IFERROR(_xlfn.IFNA(IF((A16220-FLOOR(A16220,100))&lt;10,"الخدام",LOOKUP(FLOOR(A16220,100),Table2[ID start],Table2[Class])),"الخدام"),"")</f>
        <v/>
      </c>
    </row>
    <row r="16221" spans="1:4" x14ac:dyDescent="0.25">
      <c r="A16221" t="str" cm="1">
        <f t="array" aca="1" ref="A16221" ca="1">IFERROR(_xlfn.XLOOKUP(attendance__2[[#This Row],[ID]],_xlfn._xlws.FILTER(Table1[Old ID],Table1[Old ID]&lt;&gt;0),_xlfn._xlws.FILTER(Changelog!$C$2:$C$110,Changelog!$C$2:$C$110&lt;&gt;""),attendance__2[[#This Row],[ID]]),"")</f>
        <v/>
      </c>
      <c r="D16221" t="str">
        <f ca="1">IFERROR(_xlfn.IFNA(IF((A16221-FLOOR(A16221,100))&lt;10,"الخدام",LOOKUP(FLOOR(A16221,100),Table2[ID start],Table2[Class])),"الخدام"),"")</f>
        <v/>
      </c>
    </row>
    <row r="16222" spans="1:4" x14ac:dyDescent="0.25">
      <c r="A16222" t="str" cm="1">
        <f t="array" aca="1" ref="A162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2" t="str">
        <f ca="1">IFERROR(_xlfn.IFNA(IF((A16222-FLOOR(A16222,100))&lt;10,"الخدام",LOOKUP(FLOOR(A16222,100),Table2[ID start],Table2[Class])),"الخدام"),"")</f>
        <v/>
      </c>
    </row>
    <row r="16223" spans="1:4" x14ac:dyDescent="0.25">
      <c r="A16223" t="str" cm="1">
        <f t="array" aca="1" ref="A16223" ca="1">IFERROR(_xlfn.XLOOKUP(attendance__2[[#This Row],[ID]],_xlfn._xlws.FILTER(Table1[Old ID],Table1[Old ID]&lt;&gt;0),_xlfn._xlws.FILTER(Changelog!$C$2:$C$110,Changelog!$C$2:$C$110&lt;&gt;""),attendance__2[[#This Row],[ID]]),"")</f>
        <v/>
      </c>
      <c r="D16223" t="str">
        <f ca="1">IFERROR(_xlfn.IFNA(IF((A16223-FLOOR(A16223,100))&lt;10,"الخدام",LOOKUP(FLOOR(A16223,100),Table2[ID start],Table2[Class])),"الخدام"),"")</f>
        <v/>
      </c>
    </row>
    <row r="16224" spans="1:4" x14ac:dyDescent="0.25">
      <c r="A16224" t="str" cm="1">
        <f t="array" aca="1" ref="A16224" ca="1">IFERROR(_xlfn.XLOOKUP(attendance__2[[#This Row],[ID]],_xlfn._xlws.FILTER(Table1[Old ID],Table1[Old ID]&lt;&gt;0),_xlfn._xlws.FILTER(Changelog!$C$2:$C$110,Changelog!$C$2:$C$110&lt;&gt;""),attendance__2[[#This Row],[ID]]),"")</f>
        <v/>
      </c>
      <c r="D16224" t="str">
        <f ca="1">IFERROR(_xlfn.IFNA(IF((A16224-FLOOR(A16224,100))&lt;10,"الخدام",LOOKUP(FLOOR(A16224,100),Table2[ID start],Table2[Class])),"الخدام"),"")</f>
        <v/>
      </c>
    </row>
    <row r="16225" spans="1:4" x14ac:dyDescent="0.25">
      <c r="A16225" t="str" cm="1">
        <f t="array" aca="1" ref="A16225" ca="1">IFERROR(_xlfn.XLOOKUP(attendance__2[[#This Row],[ID]],_xlfn._xlws.FILTER(Table1[Old ID],Table1[Old ID]&lt;&gt;0),_xlfn._xlws.FILTER(Changelog!$C$2:$C$110,Changelog!$C$2:$C$110&lt;&gt;""),attendance__2[[#This Row],[ID]]),"")</f>
        <v/>
      </c>
      <c r="D16225" t="str">
        <f ca="1">IFERROR(_xlfn.IFNA(IF((A16225-FLOOR(A16225,100))&lt;10,"الخدام",LOOKUP(FLOOR(A16225,100),Table2[ID start],Table2[Class])),"الخدام"),"")</f>
        <v/>
      </c>
    </row>
    <row r="16226" spans="1:4" x14ac:dyDescent="0.25">
      <c r="A16226" t="str" cm="1">
        <f t="array" aca="1" ref="A16226" ca="1">IFERROR(_xlfn.XLOOKUP(attendance__2[[#This Row],[ID]],_xlfn._xlws.FILTER(Table1[Old ID],Table1[Old ID]&lt;&gt;0),_xlfn._xlws.FILTER(Changelog!$C$2:$C$110,Changelog!$C$2:$C$110&lt;&gt;""),attendance__2[[#This Row],[ID]]),"")</f>
        <v/>
      </c>
      <c r="D16226" t="str">
        <f ca="1">IFERROR(_xlfn.IFNA(IF((A16226-FLOOR(A16226,100))&lt;10,"الخدام",LOOKUP(FLOOR(A16226,100),Table2[ID start],Table2[Class])),"الخدام"),"")</f>
        <v/>
      </c>
    </row>
    <row r="16227" spans="1:4" x14ac:dyDescent="0.25">
      <c r="A16227" t="str" cm="1">
        <f t="array" aca="1" ref="A16227" ca="1">IFERROR(_xlfn.XLOOKUP(attendance__2[[#This Row],[ID]],_xlfn._xlws.FILTER(Table1[Old ID],Table1[Old ID]&lt;&gt;0),_xlfn._xlws.FILTER(Changelog!$C$2:$C$110,Changelog!$C$2:$C$110&lt;&gt;""),attendance__2[[#This Row],[ID]]),"")</f>
        <v/>
      </c>
      <c r="D16227" t="str">
        <f ca="1">IFERROR(_xlfn.IFNA(IF((A16227-FLOOR(A16227,100))&lt;10,"الخدام",LOOKUP(FLOOR(A16227,100),Table2[ID start],Table2[Class])),"الخدام"),"")</f>
        <v/>
      </c>
    </row>
    <row r="16228" spans="1:4" x14ac:dyDescent="0.25">
      <c r="A16228" t="str" cm="1">
        <f t="array" aca="1" ref="A16228" ca="1">IFERROR(_xlfn.XLOOKUP(attendance__2[[#This Row],[ID]],_xlfn._xlws.FILTER(Table1[Old ID],Table1[Old ID]&lt;&gt;0),_xlfn._xlws.FILTER(Changelog!$C$2:$C$110,Changelog!$C$2:$C$110&lt;&gt;""),attendance__2[[#This Row],[ID]]),"")</f>
        <v/>
      </c>
      <c r="D16228" t="str">
        <f ca="1">IFERROR(_xlfn.IFNA(IF((A16228-FLOOR(A16228,100))&lt;10,"الخدام",LOOKUP(FLOOR(A16228,100),Table2[ID start],Table2[Class])),"الخدام"),"")</f>
        <v/>
      </c>
    </row>
    <row r="16229" spans="1:4" x14ac:dyDescent="0.25">
      <c r="A16229" t="str" cm="1">
        <f t="array" aca="1" ref="A16229" ca="1">IFERROR(_xlfn.XLOOKUP(attendance__2[[#This Row],[ID]],_xlfn._xlws.FILTER(Table1[Old ID],Table1[Old ID]&lt;&gt;0),_xlfn._xlws.FILTER(Changelog!$C$2:$C$110,Changelog!$C$2:$C$110&lt;&gt;""),attendance__2[[#This Row],[ID]]),"")</f>
        <v/>
      </c>
      <c r="D16229" t="str">
        <f ca="1">IFERROR(_xlfn.IFNA(IF((A16229-FLOOR(A16229,100))&lt;10,"الخدام",LOOKUP(FLOOR(A16229,100),Table2[ID start],Table2[Class])),"الخدام"),"")</f>
        <v/>
      </c>
    </row>
    <row r="16230" spans="1:4" x14ac:dyDescent="0.25">
      <c r="A16230" t="str" cm="1">
        <f t="array" aca="1" ref="A16230" ca="1">IFERROR(_xlfn.XLOOKUP(attendance__2[[#This Row],[ID]],_xlfn._xlws.FILTER(Table1[Old ID],Table1[Old ID]&lt;&gt;0),_xlfn._xlws.FILTER(Changelog!$C$2:$C$110,Changelog!$C$2:$C$110&lt;&gt;""),attendance__2[[#This Row],[ID]]),"")</f>
        <v/>
      </c>
      <c r="D16230" t="str">
        <f ca="1">IFERROR(_xlfn.IFNA(IF((A16230-FLOOR(A16230,100))&lt;10,"الخدام",LOOKUP(FLOOR(A16230,100),Table2[ID start],Table2[Class])),"الخدام"),"")</f>
        <v/>
      </c>
    </row>
    <row r="16231" spans="1:4" x14ac:dyDescent="0.25">
      <c r="A16231" t="str" cm="1">
        <f t="array" aca="1" ref="A16231" ca="1">IFERROR(_xlfn.XLOOKUP(attendance__2[[#This Row],[ID]],_xlfn._xlws.FILTER(Table1[Old ID],Table1[Old ID]&lt;&gt;0),_xlfn._xlws.FILTER(Changelog!$C$2:$C$110,Changelog!$C$2:$C$110&lt;&gt;""),attendance__2[[#This Row],[ID]]),"")</f>
        <v/>
      </c>
      <c r="D16231" t="str">
        <f ca="1">IFERROR(_xlfn.IFNA(IF((A16231-FLOOR(A16231,100))&lt;10,"الخدام",LOOKUP(FLOOR(A16231,100),Table2[ID start],Table2[Class])),"الخدام"),"")</f>
        <v/>
      </c>
    </row>
    <row r="16232" spans="1:4" x14ac:dyDescent="0.25">
      <c r="A16232" t="str" cm="1">
        <f t="array" aca="1" ref="A16232" ca="1">IFERROR(_xlfn.XLOOKUP(attendance__2[[#This Row],[ID]],_xlfn._xlws.FILTER(Table1[Old ID],Table1[Old ID]&lt;&gt;0),_xlfn._xlws.FILTER(Changelog!$C$2:$C$110,Changelog!$C$2:$C$110&lt;&gt;""),attendance__2[[#This Row],[ID]]),"")</f>
        <v/>
      </c>
      <c r="D16232" t="str">
        <f ca="1">IFERROR(_xlfn.IFNA(IF((A16232-FLOOR(A16232,100))&lt;10,"الخدام",LOOKUP(FLOOR(A16232,100),Table2[ID start],Table2[Class])),"الخدام"),"")</f>
        <v/>
      </c>
    </row>
    <row r="16233" spans="1:4" x14ac:dyDescent="0.25">
      <c r="A16233" t="str" cm="1">
        <f t="array" aca="1" ref="A16233" ca="1">IFERROR(_xlfn.XLOOKUP(attendance__2[[#This Row],[ID]],_xlfn._xlws.FILTER(Table1[Old ID],Table1[Old ID]&lt;&gt;0),_xlfn._xlws.FILTER(Changelog!$C$2:$C$110,Changelog!$C$2:$C$110&lt;&gt;""),attendance__2[[#This Row],[ID]]),"")</f>
        <v/>
      </c>
      <c r="D16233" t="str">
        <f ca="1">IFERROR(_xlfn.IFNA(IF((A16233-FLOOR(A16233,100))&lt;10,"الخدام",LOOKUP(FLOOR(A16233,100),Table2[ID start],Table2[Class])),"الخدام"),"")</f>
        <v/>
      </c>
    </row>
    <row r="16234" spans="1:4" x14ac:dyDescent="0.25">
      <c r="A16234" t="str" cm="1">
        <f t="array" aca="1" ref="A16234" ca="1">IFERROR(_xlfn.XLOOKUP(attendance__2[[#This Row],[ID]],_xlfn._xlws.FILTER(Table1[Old ID],Table1[Old ID]&lt;&gt;0),_xlfn._xlws.FILTER(Changelog!$C$2:$C$110,Changelog!$C$2:$C$110&lt;&gt;""),attendance__2[[#This Row],[ID]]),"")</f>
        <v/>
      </c>
      <c r="D16234" t="str">
        <f ca="1">IFERROR(_xlfn.IFNA(IF((A16234-FLOOR(A16234,100))&lt;10,"الخدام",LOOKUP(FLOOR(A16234,100),Table2[ID start],Table2[Class])),"الخدام"),"")</f>
        <v/>
      </c>
    </row>
    <row r="16235" spans="1:4" x14ac:dyDescent="0.25">
      <c r="A16235" t="str" cm="1">
        <f t="array" aca="1" ref="A16235" ca="1">IFERROR(_xlfn.XLOOKUP(attendance__2[[#This Row],[ID]],_xlfn._xlws.FILTER(Table1[Old ID],Table1[Old ID]&lt;&gt;0),_xlfn._xlws.FILTER(Changelog!$C$2:$C$110,Changelog!$C$2:$C$110&lt;&gt;""),attendance__2[[#This Row],[ID]]),"")</f>
        <v/>
      </c>
      <c r="D16235" t="str">
        <f ca="1">IFERROR(_xlfn.IFNA(IF((A16235-FLOOR(A16235,100))&lt;10,"الخدام",LOOKUP(FLOOR(A16235,100),Table2[ID start],Table2[Class])),"الخدام"),"")</f>
        <v/>
      </c>
    </row>
    <row r="16236" spans="1:4" x14ac:dyDescent="0.25">
      <c r="A16236" t="str" cm="1">
        <f t="array" aca="1" ref="A16236" ca="1">IFERROR(_xlfn.XLOOKUP(attendance__2[[#This Row],[ID]],_xlfn._xlws.FILTER(Table1[Old ID],Table1[Old ID]&lt;&gt;0),_xlfn._xlws.FILTER(Changelog!$C$2:$C$110,Changelog!$C$2:$C$110&lt;&gt;""),attendance__2[[#This Row],[ID]]),"")</f>
        <v/>
      </c>
      <c r="D16236" t="str">
        <f ca="1">IFERROR(_xlfn.IFNA(IF((A16236-FLOOR(A16236,100))&lt;10,"الخدام",LOOKUP(FLOOR(A16236,100),Table2[ID start],Table2[Class])),"الخدام"),"")</f>
        <v/>
      </c>
    </row>
    <row r="16237" spans="1:4" x14ac:dyDescent="0.25">
      <c r="A16237" t="str" cm="1">
        <f t="array" aca="1" ref="A16237" ca="1">IFERROR(_xlfn.XLOOKUP(attendance__2[[#This Row],[ID]],_xlfn._xlws.FILTER(Table1[Old ID],Table1[Old ID]&lt;&gt;0),_xlfn._xlws.FILTER(Changelog!$C$2:$C$110,Changelog!$C$2:$C$110&lt;&gt;""),attendance__2[[#This Row],[ID]]),"")</f>
        <v/>
      </c>
      <c r="D16237" t="str">
        <f ca="1">IFERROR(_xlfn.IFNA(IF((A16237-FLOOR(A16237,100))&lt;10,"الخدام",LOOKUP(FLOOR(A16237,100),Table2[ID start],Table2[Class])),"الخدام"),"")</f>
        <v/>
      </c>
    </row>
    <row r="16238" spans="1:4" x14ac:dyDescent="0.25">
      <c r="A16238" t="str" cm="1">
        <f t="array" aca="1" ref="A16238" ca="1">IFERROR(_xlfn.XLOOKUP(attendance__2[[#This Row],[ID]],_xlfn._xlws.FILTER(Table1[Old ID],Table1[Old ID]&lt;&gt;0),_xlfn._xlws.FILTER(Changelog!$C$2:$C$110,Changelog!$C$2:$C$110&lt;&gt;""),attendance__2[[#This Row],[ID]]),"")</f>
        <v/>
      </c>
      <c r="D16238" t="str">
        <f ca="1">IFERROR(_xlfn.IFNA(IF((A16238-FLOOR(A16238,100))&lt;10,"الخدام",LOOKUP(FLOOR(A16238,100),Table2[ID start],Table2[Class])),"الخدام"),"")</f>
        <v/>
      </c>
    </row>
    <row r="16239" spans="1:4" x14ac:dyDescent="0.25">
      <c r="A16239" t="str" cm="1">
        <f t="array" aca="1" ref="A16239" ca="1">IFERROR(_xlfn.XLOOKUP(attendance__2[[#This Row],[ID]],_xlfn._xlws.FILTER(Table1[Old ID],Table1[Old ID]&lt;&gt;0),_xlfn._xlws.FILTER(Changelog!$C$2:$C$110,Changelog!$C$2:$C$110&lt;&gt;""),attendance__2[[#This Row],[ID]]),"")</f>
        <v/>
      </c>
      <c r="D16239" t="str">
        <f ca="1">IFERROR(_xlfn.IFNA(IF((A16239-FLOOR(A16239,100))&lt;10,"الخدام",LOOKUP(FLOOR(A16239,100),Table2[ID start],Table2[Class])),"الخدام"),"")</f>
        <v/>
      </c>
    </row>
    <row r="16240" spans="1:4" x14ac:dyDescent="0.25">
      <c r="A16240" t="str" cm="1">
        <f t="array" aca="1" ref="A16240" ca="1">IFERROR(_xlfn.XLOOKUP(attendance__2[[#This Row],[ID]],_xlfn._xlws.FILTER(Table1[Old ID],Table1[Old ID]&lt;&gt;0),_xlfn._xlws.FILTER(Changelog!$C$2:$C$110,Changelog!$C$2:$C$110&lt;&gt;""),attendance__2[[#This Row],[ID]]),"")</f>
        <v/>
      </c>
      <c r="D16240" t="str">
        <f ca="1">IFERROR(_xlfn.IFNA(IF((A16240-FLOOR(A16240,100))&lt;10,"الخدام",LOOKUP(FLOOR(A16240,100),Table2[ID start],Table2[Class])),"الخدام"),"")</f>
        <v/>
      </c>
    </row>
    <row r="16241" spans="1:4" x14ac:dyDescent="0.25">
      <c r="A16241" t="str" cm="1">
        <f t="array" aca="1" ref="A16241" ca="1">IFERROR(_xlfn.XLOOKUP(attendance__2[[#This Row],[ID]],_xlfn._xlws.FILTER(Table1[Old ID],Table1[Old ID]&lt;&gt;0),_xlfn._xlws.FILTER(Changelog!$C$2:$C$110,Changelog!$C$2:$C$110&lt;&gt;""),attendance__2[[#This Row],[ID]]),"")</f>
        <v/>
      </c>
      <c r="D16241" t="str">
        <f ca="1">IFERROR(_xlfn.IFNA(IF((A16241-FLOOR(A16241,100))&lt;10,"الخدام",LOOKUP(FLOOR(A16241,100),Table2[ID start],Table2[Class])),"الخدام"),"")</f>
        <v/>
      </c>
    </row>
    <row r="16242" spans="1:4" x14ac:dyDescent="0.25">
      <c r="A16242" t="str" cm="1">
        <f t="array" aca="1" ref="A16242" ca="1">IFERROR(_xlfn.XLOOKUP(attendance__2[[#This Row],[ID]],_xlfn._xlws.FILTER(Table1[Old ID],Table1[Old ID]&lt;&gt;0),_xlfn._xlws.FILTER(Changelog!$C$2:$C$110,Changelog!$C$2:$C$110&lt;&gt;""),attendance__2[[#This Row],[ID]]),"")</f>
        <v/>
      </c>
      <c r="D16242" t="str">
        <f ca="1">IFERROR(_xlfn.IFNA(IF((A16242-FLOOR(A16242,100))&lt;10,"الخدام",LOOKUP(FLOOR(A16242,100),Table2[ID start],Table2[Class])),"الخدام"),"")</f>
        <v/>
      </c>
    </row>
    <row r="16243" spans="1:4" x14ac:dyDescent="0.25">
      <c r="A16243" t="str" cm="1">
        <f t="array" aca="1" ref="A16243" ca="1">IFERROR(_xlfn.XLOOKUP(attendance__2[[#This Row],[ID]],_xlfn._xlws.FILTER(Table1[Old ID],Table1[Old ID]&lt;&gt;0),_xlfn._xlws.FILTER(Changelog!$C$2:$C$110,Changelog!$C$2:$C$110&lt;&gt;""),attendance__2[[#This Row],[ID]]),"")</f>
        <v/>
      </c>
      <c r="D16243" t="str">
        <f ca="1">IFERROR(_xlfn.IFNA(IF((A16243-FLOOR(A16243,100))&lt;10,"الخدام",LOOKUP(FLOOR(A16243,100),Table2[ID start],Table2[Class])),"الخدام"),"")</f>
        <v/>
      </c>
    </row>
    <row r="16244" spans="1:4" x14ac:dyDescent="0.25">
      <c r="A16244" t="str" cm="1">
        <f t="array" aca="1" ref="A16244" ca="1">IFERROR(_xlfn.XLOOKUP(attendance__2[[#This Row],[ID]],_xlfn._xlws.FILTER(Table1[Old ID],Table1[Old ID]&lt;&gt;0),_xlfn._xlws.FILTER(Changelog!$C$2:$C$110,Changelog!$C$2:$C$110&lt;&gt;""),attendance__2[[#This Row],[ID]]),"")</f>
        <v/>
      </c>
      <c r="D16244" t="str">
        <f ca="1">IFERROR(_xlfn.IFNA(IF((A16244-FLOOR(A16244,100))&lt;10,"الخدام",LOOKUP(FLOOR(A16244,100),Table2[ID start],Table2[Class])),"الخدام"),"")</f>
        <v/>
      </c>
    </row>
    <row r="16245" spans="1:4" x14ac:dyDescent="0.25">
      <c r="A16245" t="str" cm="1">
        <f t="array" aca="1" ref="A16245" ca="1">IFERROR(_xlfn.XLOOKUP(attendance__2[[#This Row],[ID]],_xlfn._xlws.FILTER(Table1[Old ID],Table1[Old ID]&lt;&gt;0),_xlfn._xlws.FILTER(Changelog!$C$2:$C$110,Changelog!$C$2:$C$110&lt;&gt;""),attendance__2[[#This Row],[ID]]),"")</f>
        <v/>
      </c>
      <c r="D16245" t="str">
        <f ca="1">IFERROR(_xlfn.IFNA(IF((A16245-FLOOR(A16245,100))&lt;10,"الخدام",LOOKUP(FLOOR(A16245,100),Table2[ID start],Table2[Class])),"الخدام"),"")</f>
        <v/>
      </c>
    </row>
    <row r="16246" spans="1:4" x14ac:dyDescent="0.25">
      <c r="A16246" t="str" cm="1">
        <f t="array" aca="1" ref="A16246" ca="1">IFERROR(_xlfn.XLOOKUP(attendance__2[[#This Row],[ID]],_xlfn._xlws.FILTER(Table1[Old ID],Table1[Old ID]&lt;&gt;0),_xlfn._xlws.FILTER(Changelog!$C$2:$C$110,Changelog!$C$2:$C$110&lt;&gt;""),attendance__2[[#This Row],[ID]]),"")</f>
        <v/>
      </c>
      <c r="D16246" t="str">
        <f ca="1">IFERROR(_xlfn.IFNA(IF((A16246-FLOOR(A16246,100))&lt;10,"الخدام",LOOKUP(FLOOR(A16246,100),Table2[ID start],Table2[Class])),"الخدام"),"")</f>
        <v/>
      </c>
    </row>
    <row r="16247" spans="1:4" x14ac:dyDescent="0.25">
      <c r="A16247" t="str" cm="1">
        <f t="array" aca="1" ref="A16247" ca="1">IFERROR(_xlfn.XLOOKUP(attendance__2[[#This Row],[ID]],_xlfn._xlws.FILTER(Table1[Old ID],Table1[Old ID]&lt;&gt;0),_xlfn._xlws.FILTER(Changelog!$C$2:$C$110,Changelog!$C$2:$C$110&lt;&gt;""),attendance__2[[#This Row],[ID]]),"")</f>
        <v/>
      </c>
      <c r="D16247" t="str">
        <f ca="1">IFERROR(_xlfn.IFNA(IF((A16247-FLOOR(A16247,100))&lt;10,"الخدام",LOOKUP(FLOOR(A16247,100),Table2[ID start],Table2[Class])),"الخدام"),"")</f>
        <v/>
      </c>
    </row>
    <row r="16248" spans="1:4" x14ac:dyDescent="0.25">
      <c r="A16248" t="str" cm="1">
        <f t="array" aca="1" ref="A16248" ca="1">IFERROR(_xlfn.XLOOKUP(attendance__2[[#This Row],[ID]],_xlfn._xlws.FILTER(Table1[Old ID],Table1[Old ID]&lt;&gt;0),_xlfn._xlws.FILTER(Changelog!$C$2:$C$110,Changelog!$C$2:$C$110&lt;&gt;""),attendance__2[[#This Row],[ID]]),"")</f>
        <v/>
      </c>
      <c r="D16248" t="str">
        <f ca="1">IFERROR(_xlfn.IFNA(IF((A16248-FLOOR(A16248,100))&lt;10,"الخدام",LOOKUP(FLOOR(A16248,100),Table2[ID start],Table2[Class])),"الخدام"),"")</f>
        <v/>
      </c>
    </row>
    <row r="16249" spans="1:4" x14ac:dyDescent="0.25">
      <c r="A16249" t="str" cm="1">
        <f t="array" aca="1" ref="A16249" ca="1">IFERROR(_xlfn.XLOOKUP(attendance__2[[#This Row],[ID]],_xlfn._xlws.FILTER(Table1[Old ID],Table1[Old ID]&lt;&gt;0),_xlfn._xlws.FILTER(Changelog!$C$2:$C$110,Changelog!$C$2:$C$110&lt;&gt;""),attendance__2[[#This Row],[ID]]),"")</f>
        <v/>
      </c>
      <c r="D16249" t="str">
        <f ca="1">IFERROR(_xlfn.IFNA(IF((A16249-FLOOR(A16249,100))&lt;10,"الخدام",LOOKUP(FLOOR(A16249,100),Table2[ID start],Table2[Class])),"الخدام"),"")</f>
        <v/>
      </c>
    </row>
    <row r="16250" spans="1:4" x14ac:dyDescent="0.25">
      <c r="A16250" t="str" cm="1">
        <f t="array" aca="1" ref="A16250" ca="1">IFERROR(_xlfn.XLOOKUP(attendance__2[[#This Row],[ID]],_xlfn._xlws.FILTER(Table1[Old ID],Table1[Old ID]&lt;&gt;0),_xlfn._xlws.FILTER(Changelog!$C$2:$C$110,Changelog!$C$2:$C$110&lt;&gt;""),attendance__2[[#This Row],[ID]]),"")</f>
        <v/>
      </c>
      <c r="D16250" t="str">
        <f ca="1">IFERROR(_xlfn.IFNA(IF((A16250-FLOOR(A16250,100))&lt;10,"الخدام",LOOKUP(FLOOR(A16250,100),Table2[ID start],Table2[Class])),"الخدام"),"")</f>
        <v/>
      </c>
    </row>
    <row r="16251" spans="1:4" x14ac:dyDescent="0.25">
      <c r="A16251" t="str" cm="1">
        <f t="array" aca="1" ref="A16251" ca="1">IFERROR(_xlfn.XLOOKUP(attendance__2[[#This Row],[ID]],_xlfn._xlws.FILTER(Table1[Old ID],Table1[Old ID]&lt;&gt;0),_xlfn._xlws.FILTER(Changelog!$C$2:$C$110,Changelog!$C$2:$C$110&lt;&gt;""),attendance__2[[#This Row],[ID]]),"")</f>
        <v/>
      </c>
      <c r="D16251" t="str">
        <f ca="1">IFERROR(_xlfn.IFNA(IF((A16251-FLOOR(A16251,100))&lt;10,"الخدام",LOOKUP(FLOOR(A16251,100),Table2[ID start],Table2[Class])),"الخدام"),"")</f>
        <v/>
      </c>
    </row>
    <row r="16252" spans="1:4" x14ac:dyDescent="0.25">
      <c r="A16252" t="str" cm="1">
        <f t="array" aca="1" ref="A16252" ca="1">IFERROR(_xlfn.XLOOKUP(attendance__2[[#This Row],[ID]],_xlfn._xlws.FILTER(Table1[Old ID],Table1[Old ID]&lt;&gt;0),_xlfn._xlws.FILTER(Changelog!$C$2:$C$110,Changelog!$C$2:$C$110&lt;&gt;""),attendance__2[[#This Row],[ID]]),"")</f>
        <v/>
      </c>
      <c r="D16252" t="str">
        <f ca="1">IFERROR(_xlfn.IFNA(IF((A16252-FLOOR(A16252,100))&lt;10,"الخدام",LOOKUP(FLOOR(A16252,100),Table2[ID start],Table2[Class])),"الخدام"),"")</f>
        <v/>
      </c>
    </row>
    <row r="16253" spans="1:4" x14ac:dyDescent="0.25">
      <c r="A16253" t="str" cm="1">
        <f t="array" aca="1" ref="A16253" ca="1">IFERROR(_xlfn.XLOOKUP(attendance__2[[#This Row],[ID]],_xlfn._xlws.FILTER(Table1[Old ID],Table1[Old ID]&lt;&gt;0),_xlfn._xlws.FILTER(Changelog!$C$2:$C$110,Changelog!$C$2:$C$110&lt;&gt;""),attendance__2[[#This Row],[ID]]),"")</f>
        <v/>
      </c>
      <c r="D16253" t="str">
        <f ca="1">IFERROR(_xlfn.IFNA(IF((A16253-FLOOR(A16253,100))&lt;10,"الخدام",LOOKUP(FLOOR(A16253,100),Table2[ID start],Table2[Class])),"الخدام"),"")</f>
        <v/>
      </c>
    </row>
    <row r="16254" spans="1:4" x14ac:dyDescent="0.25">
      <c r="A16254" t="str" cm="1">
        <f t="array" aca="1" ref="A16254" ca="1">IFERROR(_xlfn.XLOOKUP(attendance__2[[#This Row],[ID]],_xlfn._xlws.FILTER(Table1[Old ID],Table1[Old ID]&lt;&gt;0),_xlfn._xlws.FILTER(Changelog!$C$2:$C$110,Changelog!$C$2:$C$110&lt;&gt;""),attendance__2[[#This Row],[ID]]),"")</f>
        <v/>
      </c>
      <c r="D16254" t="str">
        <f ca="1">IFERROR(_xlfn.IFNA(IF((A16254-FLOOR(A16254,100))&lt;10,"الخدام",LOOKUP(FLOOR(A16254,100),Table2[ID start],Table2[Class])),"الخدام"),"")</f>
        <v/>
      </c>
    </row>
    <row r="16255" spans="1:4" x14ac:dyDescent="0.25">
      <c r="A16255" t="str" cm="1">
        <f t="array" aca="1" ref="A16255" ca="1">IFERROR(_xlfn.XLOOKUP(attendance__2[[#This Row],[ID]],_xlfn._xlws.FILTER(Table1[Old ID],Table1[Old ID]&lt;&gt;0),_xlfn._xlws.FILTER(Changelog!$C$2:$C$110,Changelog!$C$2:$C$110&lt;&gt;""),attendance__2[[#This Row],[ID]]),"")</f>
        <v/>
      </c>
      <c r="D16255" t="str">
        <f ca="1">IFERROR(_xlfn.IFNA(IF((A16255-FLOOR(A16255,100))&lt;10,"الخدام",LOOKUP(FLOOR(A16255,100),Table2[ID start],Table2[Class])),"الخدام"),"")</f>
        <v/>
      </c>
    </row>
    <row r="16256" spans="1:4" x14ac:dyDescent="0.25">
      <c r="A16256" t="str" cm="1">
        <f t="array" aca="1" ref="A16256" ca="1">IFERROR(_xlfn.XLOOKUP(attendance__2[[#This Row],[ID]],_xlfn._xlws.FILTER(Table1[Old ID],Table1[Old ID]&lt;&gt;0),_xlfn._xlws.FILTER(Changelog!$C$2:$C$110,Changelog!$C$2:$C$110&lt;&gt;""),attendance__2[[#This Row],[ID]]),"")</f>
        <v/>
      </c>
      <c r="D16256" t="str">
        <f ca="1">IFERROR(_xlfn.IFNA(IF((A16256-FLOOR(A16256,100))&lt;10,"الخدام",LOOKUP(FLOOR(A16256,100),Table2[ID start],Table2[Class])),"الخدام"),"")</f>
        <v/>
      </c>
    </row>
    <row r="16257" spans="1:4" x14ac:dyDescent="0.25">
      <c r="A16257" t="str" cm="1">
        <f t="array" aca="1" ref="A16257" ca="1">IFERROR(_xlfn.XLOOKUP(attendance__2[[#This Row],[ID]],_xlfn._xlws.FILTER(Table1[Old ID],Table1[Old ID]&lt;&gt;0),_xlfn._xlws.FILTER(Changelog!$C$2:$C$110,Changelog!$C$2:$C$110&lt;&gt;""),attendance__2[[#This Row],[ID]]),"")</f>
        <v/>
      </c>
      <c r="D16257" t="str">
        <f ca="1">IFERROR(_xlfn.IFNA(IF((A16257-FLOOR(A16257,100))&lt;10,"الخدام",LOOKUP(FLOOR(A16257,100),Table2[ID start],Table2[Class])),"الخدام"),"")</f>
        <v/>
      </c>
    </row>
    <row r="16258" spans="1:4" x14ac:dyDescent="0.25">
      <c r="A16258" t="str" cm="1">
        <f t="array" aca="1" ref="A16258" ca="1">IFERROR(_xlfn.XLOOKUP(attendance__2[[#This Row],[ID]],_xlfn._xlws.FILTER(Table1[Old ID],Table1[Old ID]&lt;&gt;0),_xlfn._xlws.FILTER(Changelog!$C$2:$C$110,Changelog!$C$2:$C$110&lt;&gt;""),attendance__2[[#This Row],[ID]]),"")</f>
        <v/>
      </c>
      <c r="D16258" t="str">
        <f ca="1">IFERROR(_xlfn.IFNA(IF((A16258-FLOOR(A16258,100))&lt;10,"الخدام",LOOKUP(FLOOR(A16258,100),Table2[ID start],Table2[Class])),"الخدام"),"")</f>
        <v/>
      </c>
    </row>
    <row r="16259" spans="1:4" x14ac:dyDescent="0.25">
      <c r="A16259" t="str" cm="1">
        <f t="array" aca="1" ref="A16259" ca="1">IFERROR(_xlfn.XLOOKUP(attendance__2[[#This Row],[ID]],_xlfn._xlws.FILTER(Table1[Old ID],Table1[Old ID]&lt;&gt;0),_xlfn._xlws.FILTER(Changelog!$C$2:$C$110,Changelog!$C$2:$C$110&lt;&gt;""),attendance__2[[#This Row],[ID]]),"")</f>
        <v/>
      </c>
      <c r="D16259" t="str">
        <f ca="1">IFERROR(_xlfn.IFNA(IF((A16259-FLOOR(A16259,100))&lt;10,"الخدام",LOOKUP(FLOOR(A16259,100),Table2[ID start],Table2[Class])),"الخدام"),"")</f>
        <v/>
      </c>
    </row>
    <row r="16260" spans="1:4" x14ac:dyDescent="0.25">
      <c r="A16260" t="str" cm="1">
        <f t="array" aca="1" ref="A16260" ca="1">IFERROR(_xlfn.XLOOKUP(attendance__2[[#This Row],[ID]],_xlfn._xlws.FILTER(Table1[Old ID],Table1[Old ID]&lt;&gt;0),_xlfn._xlws.FILTER(Changelog!$C$2:$C$110,Changelog!$C$2:$C$110&lt;&gt;""),attendance__2[[#This Row],[ID]]),"")</f>
        <v/>
      </c>
      <c r="D16260" t="str">
        <f ca="1">IFERROR(_xlfn.IFNA(IF((A16260-FLOOR(A16260,100))&lt;10,"الخدام",LOOKUP(FLOOR(A16260,100),Table2[ID start],Table2[Class])),"الخدام"),"")</f>
        <v/>
      </c>
    </row>
    <row r="16261" spans="1:4" x14ac:dyDescent="0.25">
      <c r="A16261" t="str" cm="1">
        <f t="array" aca="1" ref="A16261" ca="1">IFERROR(_xlfn.XLOOKUP(attendance__2[[#This Row],[ID]],_xlfn._xlws.FILTER(Table1[Old ID],Table1[Old ID]&lt;&gt;0),_xlfn._xlws.FILTER(Changelog!$C$2:$C$110,Changelog!$C$2:$C$110&lt;&gt;""),attendance__2[[#This Row],[ID]]),"")</f>
        <v/>
      </c>
      <c r="D16261" t="str">
        <f ca="1">IFERROR(_xlfn.IFNA(IF((A16261-FLOOR(A16261,100))&lt;10,"الخدام",LOOKUP(FLOOR(A16261,100),Table2[ID start],Table2[Class])),"الخدام"),"")</f>
        <v/>
      </c>
    </row>
    <row r="16262" spans="1:4" x14ac:dyDescent="0.25">
      <c r="A16262" t="str" cm="1">
        <f t="array" aca="1" ref="A16262" ca="1">IFERROR(_xlfn.XLOOKUP(attendance__2[[#This Row],[ID]],_xlfn._xlws.FILTER(Table1[Old ID],Table1[Old ID]&lt;&gt;0),_xlfn._xlws.FILTER(Changelog!$C$2:$C$110,Changelog!$C$2:$C$110&lt;&gt;""),attendance__2[[#This Row],[ID]]),"")</f>
        <v/>
      </c>
      <c r="D16262" t="str">
        <f ca="1">IFERROR(_xlfn.IFNA(IF((A16262-FLOOR(A16262,100))&lt;10,"الخدام",LOOKUP(FLOOR(A16262,100),Table2[ID start],Table2[Class])),"الخدام"),"")</f>
        <v/>
      </c>
    </row>
    <row r="16263" spans="1:4" x14ac:dyDescent="0.25">
      <c r="A16263" t="str" cm="1">
        <f t="array" aca="1" ref="A16263" ca="1">IFERROR(_xlfn.XLOOKUP(attendance__2[[#This Row],[ID]],_xlfn._xlws.FILTER(Table1[Old ID],Table1[Old ID]&lt;&gt;0),_xlfn._xlws.FILTER(Changelog!$C$2:$C$110,Changelog!$C$2:$C$110&lt;&gt;""),attendance__2[[#This Row],[ID]]),"")</f>
        <v/>
      </c>
      <c r="D16263" t="str">
        <f ca="1">IFERROR(_xlfn.IFNA(IF((A16263-FLOOR(A16263,100))&lt;10,"الخدام",LOOKUP(FLOOR(A16263,100),Table2[ID start],Table2[Class])),"الخدام"),"")</f>
        <v/>
      </c>
    </row>
    <row r="16264" spans="1:4" x14ac:dyDescent="0.25">
      <c r="A16264" t="str" cm="1">
        <f t="array" aca="1" ref="A16264" ca="1">IFERROR(_xlfn.XLOOKUP(attendance__2[[#This Row],[ID]],_xlfn._xlws.FILTER(Table1[Old ID],Table1[Old ID]&lt;&gt;0),_xlfn._xlws.FILTER(Changelog!$C$2:$C$110,Changelog!$C$2:$C$110&lt;&gt;""),attendance__2[[#This Row],[ID]]),"")</f>
        <v/>
      </c>
      <c r="D16264" t="str">
        <f ca="1">IFERROR(_xlfn.IFNA(IF((A16264-FLOOR(A16264,100))&lt;10,"الخدام",LOOKUP(FLOOR(A16264,100),Table2[ID start],Table2[Class])),"الخدام"),"")</f>
        <v/>
      </c>
    </row>
    <row r="16265" spans="1:4" x14ac:dyDescent="0.25">
      <c r="A16265" t="str" cm="1">
        <f t="array" aca="1" ref="A16265" ca="1">IFERROR(_xlfn.XLOOKUP(attendance__2[[#This Row],[ID]],_xlfn._xlws.FILTER(Table1[Old ID],Table1[Old ID]&lt;&gt;0),_xlfn._xlws.FILTER(Changelog!$C$2:$C$110,Changelog!$C$2:$C$110&lt;&gt;""),attendance__2[[#This Row],[ID]]),"")</f>
        <v/>
      </c>
      <c r="D16265" t="str">
        <f ca="1">IFERROR(_xlfn.IFNA(IF((A16265-FLOOR(A16265,100))&lt;10,"الخدام",LOOKUP(FLOOR(A16265,100),Table2[ID start],Table2[Class])),"الخدام"),"")</f>
        <v/>
      </c>
    </row>
    <row r="16266" spans="1:4" x14ac:dyDescent="0.25">
      <c r="A16266" t="str" cm="1">
        <f t="array" aca="1" ref="A16266" ca="1">IFERROR(_xlfn.XLOOKUP(attendance__2[[#This Row],[ID]],_xlfn._xlws.FILTER(Table1[Old ID],Table1[Old ID]&lt;&gt;0),_xlfn._xlws.FILTER(Changelog!$C$2:$C$110,Changelog!$C$2:$C$110&lt;&gt;""),attendance__2[[#This Row],[ID]]),"")</f>
        <v/>
      </c>
      <c r="D16266" t="str">
        <f ca="1">IFERROR(_xlfn.IFNA(IF((A16266-FLOOR(A16266,100))&lt;10,"الخدام",LOOKUP(FLOOR(A16266,100),Table2[ID start],Table2[Class])),"الخدام"),"")</f>
        <v/>
      </c>
    </row>
    <row r="16267" spans="1:4" x14ac:dyDescent="0.25">
      <c r="A16267" t="str" cm="1">
        <f t="array" aca="1" ref="A16267" ca="1">IFERROR(_xlfn.XLOOKUP(attendance__2[[#This Row],[ID]],_xlfn._xlws.FILTER(Table1[Old ID],Table1[Old ID]&lt;&gt;0),_xlfn._xlws.FILTER(Changelog!$C$2:$C$110,Changelog!$C$2:$C$110&lt;&gt;""),attendance__2[[#This Row],[ID]]),"")</f>
        <v/>
      </c>
      <c r="D16267" t="str">
        <f ca="1">IFERROR(_xlfn.IFNA(IF((A16267-FLOOR(A16267,100))&lt;10,"الخدام",LOOKUP(FLOOR(A16267,100),Table2[ID start],Table2[Class])),"الخدام"),"")</f>
        <v/>
      </c>
    </row>
    <row r="16268" spans="1:4" x14ac:dyDescent="0.25">
      <c r="A16268" t="str" cm="1">
        <f t="array" aca="1" ref="A16268" ca="1">IFERROR(_xlfn.XLOOKUP(attendance__2[[#This Row],[ID]],_xlfn._xlws.FILTER(Table1[Old ID],Table1[Old ID]&lt;&gt;0),_xlfn._xlws.FILTER(Changelog!$C$2:$C$110,Changelog!$C$2:$C$110&lt;&gt;""),attendance__2[[#This Row],[ID]]),"")</f>
        <v/>
      </c>
      <c r="D16268" t="str">
        <f ca="1">IFERROR(_xlfn.IFNA(IF((A16268-FLOOR(A16268,100))&lt;10,"الخدام",LOOKUP(FLOOR(A16268,100),Table2[ID start],Table2[Class])),"الخدام"),"")</f>
        <v/>
      </c>
    </row>
    <row r="16269" spans="1:4" x14ac:dyDescent="0.25">
      <c r="A16269" t="str" cm="1">
        <f t="array" aca="1" ref="A16269" ca="1">IFERROR(_xlfn.XLOOKUP(attendance__2[[#This Row],[ID]],_xlfn._xlws.FILTER(Table1[Old ID],Table1[Old ID]&lt;&gt;0),_xlfn._xlws.FILTER(Changelog!$C$2:$C$110,Changelog!$C$2:$C$110&lt;&gt;""),attendance__2[[#This Row],[ID]]),"")</f>
        <v/>
      </c>
      <c r="D16269" t="str">
        <f ca="1">IFERROR(_xlfn.IFNA(IF((A16269-FLOOR(A16269,100))&lt;10,"الخدام",LOOKUP(FLOOR(A16269,100),Table2[ID start],Table2[Class])),"الخدام"),"")</f>
        <v/>
      </c>
    </row>
    <row r="16270" spans="1:4" x14ac:dyDescent="0.25">
      <c r="A16270" t="str" cm="1">
        <f t="array" aca="1" ref="A16270" ca="1">IFERROR(_xlfn.XLOOKUP(attendance__2[[#This Row],[ID]],_xlfn._xlws.FILTER(Table1[Old ID],Table1[Old ID]&lt;&gt;0),_xlfn._xlws.FILTER(Changelog!$C$2:$C$110,Changelog!$C$2:$C$110&lt;&gt;""),attendance__2[[#This Row],[ID]]),"")</f>
        <v/>
      </c>
      <c r="D16270" t="str">
        <f ca="1">IFERROR(_xlfn.IFNA(IF((A16270-FLOOR(A16270,100))&lt;10,"الخدام",LOOKUP(FLOOR(A16270,100),Table2[ID start],Table2[Class])),"الخدام"),"")</f>
        <v/>
      </c>
    </row>
    <row r="16271" spans="1:4" x14ac:dyDescent="0.25">
      <c r="A16271" t="str" cm="1">
        <f t="array" aca="1" ref="A16271" ca="1">IFERROR(_xlfn.XLOOKUP(attendance__2[[#This Row],[ID]],_xlfn._xlws.FILTER(Table1[Old ID],Table1[Old ID]&lt;&gt;0),_xlfn._xlws.FILTER(Changelog!$C$2:$C$110,Changelog!$C$2:$C$110&lt;&gt;""),attendance__2[[#This Row],[ID]]),"")</f>
        <v/>
      </c>
      <c r="D16271" t="str">
        <f ca="1">IFERROR(_xlfn.IFNA(IF((A16271-FLOOR(A16271,100))&lt;10,"الخدام",LOOKUP(FLOOR(A16271,100),Table2[ID start],Table2[Class])),"الخدام"),"")</f>
        <v/>
      </c>
    </row>
    <row r="16272" spans="1:4" x14ac:dyDescent="0.25">
      <c r="A16272" t="str" cm="1">
        <f t="array" aca="1" ref="A16272" ca="1">IFERROR(_xlfn.XLOOKUP(attendance__2[[#This Row],[ID]],_xlfn._xlws.FILTER(Table1[Old ID],Table1[Old ID]&lt;&gt;0),_xlfn._xlws.FILTER(Changelog!$C$2:$C$110,Changelog!$C$2:$C$110&lt;&gt;""),attendance__2[[#This Row],[ID]]),"")</f>
        <v/>
      </c>
      <c r="D16272" t="str">
        <f ca="1">IFERROR(_xlfn.IFNA(IF((A16272-FLOOR(A16272,100))&lt;10,"الخدام",LOOKUP(FLOOR(A16272,100),Table2[ID start],Table2[Class])),"الخدام"),"")</f>
        <v/>
      </c>
    </row>
    <row r="16273" spans="1:4" x14ac:dyDescent="0.25">
      <c r="A16273" t="str" cm="1">
        <f t="array" aca="1" ref="A16273" ca="1">IFERROR(_xlfn.XLOOKUP(attendance__2[[#This Row],[ID]],_xlfn._xlws.FILTER(Table1[Old ID],Table1[Old ID]&lt;&gt;0),_xlfn._xlws.FILTER(Changelog!$C$2:$C$110,Changelog!$C$2:$C$110&lt;&gt;""),attendance__2[[#This Row],[ID]]),"")</f>
        <v/>
      </c>
      <c r="D16273" t="str">
        <f ca="1">IFERROR(_xlfn.IFNA(IF((A16273-FLOOR(A16273,100))&lt;10,"الخدام",LOOKUP(FLOOR(A16273,100),Table2[ID start],Table2[Class])),"الخدام"),"")</f>
        <v/>
      </c>
    </row>
    <row r="16274" spans="1:4" x14ac:dyDescent="0.25">
      <c r="A16274" t="str" cm="1">
        <f t="array" aca="1" ref="A16274" ca="1">IFERROR(_xlfn.XLOOKUP(attendance__2[[#This Row],[ID]],_xlfn._xlws.FILTER(Table1[Old ID],Table1[Old ID]&lt;&gt;0),_xlfn._xlws.FILTER(Changelog!$C$2:$C$110,Changelog!$C$2:$C$110&lt;&gt;""),attendance__2[[#This Row],[ID]]),"")</f>
        <v/>
      </c>
      <c r="D16274" t="str">
        <f ca="1">IFERROR(_xlfn.IFNA(IF((A16274-FLOOR(A16274,100))&lt;10,"الخدام",LOOKUP(FLOOR(A16274,100),Table2[ID start],Table2[Class])),"الخدام"),"")</f>
        <v/>
      </c>
    </row>
    <row r="16275" spans="1:4" x14ac:dyDescent="0.25">
      <c r="A16275" t="str" cm="1">
        <f t="array" aca="1" ref="A16275" ca="1">IFERROR(_xlfn.XLOOKUP(attendance__2[[#This Row],[ID]],_xlfn._xlws.FILTER(Table1[Old ID],Table1[Old ID]&lt;&gt;0),_xlfn._xlws.FILTER(Changelog!$C$2:$C$110,Changelog!$C$2:$C$110&lt;&gt;""),attendance__2[[#This Row],[ID]]),"")</f>
        <v/>
      </c>
      <c r="D16275" t="str">
        <f ca="1">IFERROR(_xlfn.IFNA(IF((A16275-FLOOR(A16275,100))&lt;10,"الخدام",LOOKUP(FLOOR(A16275,100),Table2[ID start],Table2[Class])),"الخدام"),"")</f>
        <v/>
      </c>
    </row>
    <row r="16276" spans="1:4" x14ac:dyDescent="0.25">
      <c r="A16276" t="str" cm="1">
        <f t="array" aca="1" ref="A16276" ca="1">IFERROR(_xlfn.XLOOKUP(attendance__2[[#This Row],[ID]],_xlfn._xlws.FILTER(Table1[Old ID],Table1[Old ID]&lt;&gt;0),_xlfn._xlws.FILTER(Changelog!$C$2:$C$110,Changelog!$C$2:$C$110&lt;&gt;""),attendance__2[[#This Row],[ID]]),"")</f>
        <v/>
      </c>
      <c r="D16276" t="str">
        <f ca="1">IFERROR(_xlfn.IFNA(IF((A16276-FLOOR(A16276,100))&lt;10,"الخدام",LOOKUP(FLOOR(A16276,100),Table2[ID start],Table2[Class])),"الخدام"),"")</f>
        <v/>
      </c>
    </row>
    <row r="16277" spans="1:4" x14ac:dyDescent="0.25">
      <c r="A16277" t="str" cm="1">
        <f t="array" aca="1" ref="A16277" ca="1">IFERROR(_xlfn.XLOOKUP(attendance__2[[#This Row],[ID]],_xlfn._xlws.FILTER(Table1[Old ID],Table1[Old ID]&lt;&gt;0),_xlfn._xlws.FILTER(Changelog!$C$2:$C$110,Changelog!$C$2:$C$110&lt;&gt;""),attendance__2[[#This Row],[ID]]),"")</f>
        <v/>
      </c>
      <c r="D16277" t="str">
        <f ca="1">IFERROR(_xlfn.IFNA(IF((A16277-FLOOR(A16277,100))&lt;10,"الخدام",LOOKUP(FLOOR(A16277,100),Table2[ID start],Table2[Class])),"الخدام"),"")</f>
        <v/>
      </c>
    </row>
    <row r="16278" spans="1:4" x14ac:dyDescent="0.25">
      <c r="A16278" t="str" cm="1">
        <f t="array" aca="1" ref="A16278" ca="1">IFERROR(_xlfn.XLOOKUP(attendance__2[[#This Row],[ID]],_xlfn._xlws.FILTER(Table1[Old ID],Table1[Old ID]&lt;&gt;0),_xlfn._xlws.FILTER(Changelog!$C$2:$C$110,Changelog!$C$2:$C$110&lt;&gt;""),attendance__2[[#This Row],[ID]]),"")</f>
        <v/>
      </c>
      <c r="D16278" t="str">
        <f ca="1">IFERROR(_xlfn.IFNA(IF((A16278-FLOOR(A16278,100))&lt;10,"الخدام",LOOKUP(FLOOR(A16278,100),Table2[ID start],Table2[Class])),"الخدام"),"")</f>
        <v/>
      </c>
    </row>
    <row r="16279" spans="1:4" x14ac:dyDescent="0.25">
      <c r="A16279" t="str" cm="1">
        <f t="array" aca="1" ref="A16279" ca="1">IFERROR(_xlfn.XLOOKUP(attendance__2[[#This Row],[ID]],_xlfn._xlws.FILTER(Table1[Old ID],Table1[Old ID]&lt;&gt;0),_xlfn._xlws.FILTER(Changelog!$C$2:$C$110,Changelog!$C$2:$C$110&lt;&gt;""),attendance__2[[#This Row],[ID]]),"")</f>
        <v/>
      </c>
      <c r="D16279" t="str">
        <f ca="1">IFERROR(_xlfn.IFNA(IF((A16279-FLOOR(A16279,100))&lt;10,"الخدام",LOOKUP(FLOOR(A16279,100),Table2[ID start],Table2[Class])),"الخدام"),"")</f>
        <v/>
      </c>
    </row>
    <row r="16280" spans="1:4" x14ac:dyDescent="0.25">
      <c r="A16280" t="str" cm="1">
        <f t="array" aca="1" ref="A16280" ca="1">IFERROR(_xlfn.XLOOKUP(attendance__2[[#This Row],[ID]],_xlfn._xlws.FILTER(Table1[Old ID],Table1[Old ID]&lt;&gt;0),_xlfn._xlws.FILTER(Changelog!$C$2:$C$110,Changelog!$C$2:$C$110&lt;&gt;""),attendance__2[[#This Row],[ID]]),"")</f>
        <v/>
      </c>
      <c r="D16280" t="str">
        <f ca="1">IFERROR(_xlfn.IFNA(IF((A16280-FLOOR(A16280,100))&lt;10,"الخدام",LOOKUP(FLOOR(A16280,100),Table2[ID start],Table2[Class])),"الخدام"),"")</f>
        <v/>
      </c>
    </row>
    <row r="16281" spans="1:4" x14ac:dyDescent="0.25">
      <c r="A16281" t="str" cm="1">
        <f t="array" aca="1" ref="A16281" ca="1">IFERROR(_xlfn.XLOOKUP(attendance__2[[#This Row],[ID]],_xlfn._xlws.FILTER(Table1[Old ID],Table1[Old ID]&lt;&gt;0),_xlfn._xlws.FILTER(Changelog!$C$2:$C$110,Changelog!$C$2:$C$110&lt;&gt;""),attendance__2[[#This Row],[ID]]),"")</f>
        <v/>
      </c>
      <c r="D16281" t="str">
        <f ca="1">IFERROR(_xlfn.IFNA(IF((A16281-FLOOR(A16281,100))&lt;10,"الخدام",LOOKUP(FLOOR(A16281,100),Table2[ID start],Table2[Class])),"الخدام"),"")</f>
        <v/>
      </c>
    </row>
    <row r="16282" spans="1:4" x14ac:dyDescent="0.25">
      <c r="A16282" t="str" cm="1">
        <f t="array" aca="1" ref="A16282" ca="1">IFERROR(_xlfn.XLOOKUP(attendance__2[[#This Row],[ID]],_xlfn._xlws.FILTER(Table1[Old ID],Table1[Old ID]&lt;&gt;0),_xlfn._xlws.FILTER(Changelog!$C$2:$C$110,Changelog!$C$2:$C$110&lt;&gt;""),attendance__2[[#This Row],[ID]]),"")</f>
        <v/>
      </c>
      <c r="D16282" t="str">
        <f ca="1">IFERROR(_xlfn.IFNA(IF((A16282-FLOOR(A16282,100))&lt;10,"الخدام",LOOKUP(FLOOR(A16282,100),Table2[ID start],Table2[Class])),"الخدام"),"")</f>
        <v/>
      </c>
    </row>
    <row r="16283" spans="1:4" x14ac:dyDescent="0.25">
      <c r="A16283" t="str" cm="1">
        <f t="array" aca="1" ref="A16283" ca="1">IFERROR(_xlfn.XLOOKUP(attendance__2[[#This Row],[ID]],_xlfn._xlws.FILTER(Table1[Old ID],Table1[Old ID]&lt;&gt;0),_xlfn._xlws.FILTER(Changelog!$C$2:$C$110,Changelog!$C$2:$C$110&lt;&gt;""),attendance__2[[#This Row],[ID]]),"")</f>
        <v/>
      </c>
      <c r="D16283" t="str">
        <f ca="1">IFERROR(_xlfn.IFNA(IF((A16283-FLOOR(A16283,100))&lt;10,"الخدام",LOOKUP(FLOOR(A16283,100),Table2[ID start],Table2[Class])),"الخدام"),"")</f>
        <v/>
      </c>
    </row>
    <row r="16284" spans="1:4" x14ac:dyDescent="0.25">
      <c r="A16284" t="str" cm="1">
        <f t="array" aca="1" ref="A16284" ca="1">IFERROR(_xlfn.XLOOKUP(attendance__2[[#This Row],[ID]],_xlfn._xlws.FILTER(Table1[Old ID],Table1[Old ID]&lt;&gt;0),_xlfn._xlws.FILTER(Changelog!$C$2:$C$110,Changelog!$C$2:$C$110&lt;&gt;""),attendance__2[[#This Row],[ID]]),"")</f>
        <v/>
      </c>
      <c r="D16284" t="str">
        <f ca="1">IFERROR(_xlfn.IFNA(IF((A16284-FLOOR(A16284,100))&lt;10,"الخدام",LOOKUP(FLOOR(A16284,100),Table2[ID start],Table2[Class])),"الخدام"),"")</f>
        <v/>
      </c>
    </row>
    <row r="16285" spans="1:4" x14ac:dyDescent="0.25">
      <c r="A16285" t="str" cm="1">
        <f t="array" aca="1" ref="A16285" ca="1">IFERROR(_xlfn.XLOOKUP(attendance__2[[#This Row],[ID]],_xlfn._xlws.FILTER(Table1[Old ID],Table1[Old ID]&lt;&gt;0),_xlfn._xlws.FILTER(Changelog!$C$2:$C$110,Changelog!$C$2:$C$110&lt;&gt;""),attendance__2[[#This Row],[ID]]),"")</f>
        <v/>
      </c>
      <c r="D16285" t="str">
        <f ca="1">IFERROR(_xlfn.IFNA(IF((A16285-FLOOR(A16285,100))&lt;10,"الخدام",LOOKUP(FLOOR(A16285,100),Table2[ID start],Table2[Class])),"الخدام"),"")</f>
        <v/>
      </c>
    </row>
    <row r="16286" spans="1:4" x14ac:dyDescent="0.25">
      <c r="A16286" t="str" cm="1">
        <f t="array" aca="1" ref="A16286" ca="1">IFERROR(_xlfn.XLOOKUP(attendance__2[[#This Row],[ID]],_xlfn._xlws.FILTER(Table1[Old ID],Table1[Old ID]&lt;&gt;0),_xlfn._xlws.FILTER(Changelog!$C$2:$C$110,Changelog!$C$2:$C$110&lt;&gt;""),attendance__2[[#This Row],[ID]]),"")</f>
        <v/>
      </c>
      <c r="D16286" t="str">
        <f ca="1">IFERROR(_xlfn.IFNA(IF((A16286-FLOOR(A16286,100))&lt;10,"الخدام",LOOKUP(FLOOR(A16286,100),Table2[ID start],Table2[Class])),"الخدام"),"")</f>
        <v/>
      </c>
    </row>
    <row r="16287" spans="1:4" x14ac:dyDescent="0.25">
      <c r="A16287" t="str" cm="1">
        <f t="array" aca="1" ref="A16287" ca="1">IFERROR(_xlfn.XLOOKUP(attendance__2[[#This Row],[ID]],_xlfn._xlws.FILTER(Table1[Old ID],Table1[Old ID]&lt;&gt;0),_xlfn._xlws.FILTER(Changelog!$C$2:$C$110,Changelog!$C$2:$C$110&lt;&gt;""),attendance__2[[#This Row],[ID]]),"")</f>
        <v/>
      </c>
      <c r="D16287" t="str">
        <f ca="1">IFERROR(_xlfn.IFNA(IF((A16287-FLOOR(A16287,100))&lt;10,"الخدام",LOOKUP(FLOOR(A16287,100),Table2[ID start],Table2[Class])),"الخدام"),"")</f>
        <v/>
      </c>
    </row>
    <row r="16288" spans="1:4" x14ac:dyDescent="0.25">
      <c r="A16288" t="str" cm="1">
        <f t="array" aca="1" ref="A16288" ca="1">IFERROR(_xlfn.XLOOKUP(attendance__2[[#This Row],[ID]],_xlfn._xlws.FILTER(Table1[Old ID],Table1[Old ID]&lt;&gt;0),_xlfn._xlws.FILTER(Changelog!$C$2:$C$110,Changelog!$C$2:$C$110&lt;&gt;""),attendance__2[[#This Row],[ID]]),"")</f>
        <v/>
      </c>
      <c r="D16288" t="str">
        <f ca="1">IFERROR(_xlfn.IFNA(IF((A16288-FLOOR(A16288,100))&lt;10,"الخدام",LOOKUP(FLOOR(A16288,100),Table2[ID start],Table2[Class])),"الخدام"),"")</f>
        <v/>
      </c>
    </row>
    <row r="16289" spans="1:4" x14ac:dyDescent="0.25">
      <c r="A16289" t="str" cm="1">
        <f t="array" aca="1" ref="A16289" ca="1">IFERROR(_xlfn.XLOOKUP(attendance__2[[#This Row],[ID]],_xlfn._xlws.FILTER(Table1[Old ID],Table1[Old ID]&lt;&gt;0),_xlfn._xlws.FILTER(Changelog!$C$2:$C$110,Changelog!$C$2:$C$110&lt;&gt;""),attendance__2[[#This Row],[ID]]),"")</f>
        <v/>
      </c>
      <c r="D16289" t="str">
        <f ca="1">IFERROR(_xlfn.IFNA(IF((A16289-FLOOR(A16289,100))&lt;10,"الخدام",LOOKUP(FLOOR(A16289,100),Table2[ID start],Table2[Class])),"الخدام"),"")</f>
        <v/>
      </c>
    </row>
    <row r="16290" spans="1:4" x14ac:dyDescent="0.25">
      <c r="A16290" t="str" cm="1">
        <f t="array" aca="1" ref="A16290" ca="1">IFERROR(_xlfn.XLOOKUP(attendance__2[[#This Row],[ID]],_xlfn._xlws.FILTER(Table1[Old ID],Table1[Old ID]&lt;&gt;0),_xlfn._xlws.FILTER(Changelog!$C$2:$C$110,Changelog!$C$2:$C$110&lt;&gt;""),attendance__2[[#This Row],[ID]]),"")</f>
        <v/>
      </c>
      <c r="D16290" t="str">
        <f ca="1">IFERROR(_xlfn.IFNA(IF((A16290-FLOOR(A16290,100))&lt;10,"الخدام",LOOKUP(FLOOR(A16290,100),Table2[ID start],Table2[Class])),"الخدام"),"")</f>
        <v/>
      </c>
    </row>
    <row r="16291" spans="1:4" x14ac:dyDescent="0.25">
      <c r="A16291" t="str" cm="1">
        <f t="array" aca="1" ref="A16291" ca="1">IFERROR(_xlfn.XLOOKUP(attendance__2[[#This Row],[ID]],_xlfn._xlws.FILTER(Table1[Old ID],Table1[Old ID]&lt;&gt;0),_xlfn._xlws.FILTER(Changelog!$C$2:$C$110,Changelog!$C$2:$C$110&lt;&gt;""),attendance__2[[#This Row],[ID]]),"")</f>
        <v/>
      </c>
      <c r="D16291" t="str">
        <f ca="1">IFERROR(_xlfn.IFNA(IF((A16291-FLOOR(A16291,100))&lt;10,"الخدام",LOOKUP(FLOOR(A16291,100),Table2[ID start],Table2[Class])),"الخدام"),"")</f>
        <v/>
      </c>
    </row>
    <row r="16292" spans="1:4" x14ac:dyDescent="0.25">
      <c r="A16292" t="str" cm="1">
        <f t="array" aca="1" ref="A16292" ca="1">IFERROR(_xlfn.XLOOKUP(attendance__2[[#This Row],[ID]],_xlfn._xlws.FILTER(Table1[Old ID],Table1[Old ID]&lt;&gt;0),_xlfn._xlws.FILTER(Changelog!$C$2:$C$110,Changelog!$C$2:$C$110&lt;&gt;""),attendance__2[[#This Row],[ID]]),"")</f>
        <v/>
      </c>
      <c r="D16292" t="str">
        <f ca="1">IFERROR(_xlfn.IFNA(IF((A16292-FLOOR(A16292,100))&lt;10,"الخدام",LOOKUP(FLOOR(A16292,100),Table2[ID start],Table2[Class])),"الخدام"),"")</f>
        <v/>
      </c>
    </row>
    <row r="16293" spans="1:4" x14ac:dyDescent="0.25">
      <c r="A16293" t="str" cm="1">
        <f t="array" aca="1" ref="A16293" ca="1">IFERROR(_xlfn.XLOOKUP(attendance__2[[#This Row],[ID]],_xlfn._xlws.FILTER(Table1[Old ID],Table1[Old ID]&lt;&gt;0),_xlfn._xlws.FILTER(Changelog!$C$2:$C$110,Changelog!$C$2:$C$110&lt;&gt;""),attendance__2[[#This Row],[ID]]),"")</f>
        <v/>
      </c>
      <c r="D16293" t="str">
        <f ca="1">IFERROR(_xlfn.IFNA(IF((A16293-FLOOR(A16293,100))&lt;10,"الخدام",LOOKUP(FLOOR(A16293,100),Table2[ID start],Table2[Class])),"الخدام"),"")</f>
        <v/>
      </c>
    </row>
    <row r="16294" spans="1:4" x14ac:dyDescent="0.25">
      <c r="A16294" t="str" cm="1">
        <f t="array" aca="1" ref="A16294" ca="1">IFERROR(_xlfn.XLOOKUP(attendance__2[[#This Row],[ID]],_xlfn._xlws.FILTER(Table1[Old ID],Table1[Old ID]&lt;&gt;0),_xlfn._xlws.FILTER(Changelog!$C$2:$C$110,Changelog!$C$2:$C$110&lt;&gt;""),attendance__2[[#This Row],[ID]]),"")</f>
        <v/>
      </c>
      <c r="D16294" t="str">
        <f ca="1">IFERROR(_xlfn.IFNA(IF((A16294-FLOOR(A16294,100))&lt;10,"الخدام",LOOKUP(FLOOR(A16294,100),Table2[ID start],Table2[Class])),"الخدام"),"")</f>
        <v/>
      </c>
    </row>
    <row r="16295" spans="1:4" x14ac:dyDescent="0.25">
      <c r="A16295" t="str" cm="1">
        <f t="array" aca="1" ref="A16295" ca="1">IFERROR(_xlfn.XLOOKUP(attendance__2[[#This Row],[ID]],_xlfn._xlws.FILTER(Table1[Old ID],Table1[Old ID]&lt;&gt;0),_xlfn._xlws.FILTER(Changelog!$C$2:$C$110,Changelog!$C$2:$C$110&lt;&gt;""),attendance__2[[#This Row],[ID]]),"")</f>
        <v/>
      </c>
      <c r="D16295" t="str">
        <f ca="1">IFERROR(_xlfn.IFNA(IF((A16295-FLOOR(A16295,100))&lt;10,"الخدام",LOOKUP(FLOOR(A16295,100),Table2[ID start],Table2[Class])),"الخدام"),"")</f>
        <v/>
      </c>
    </row>
    <row r="16296" spans="1:4" x14ac:dyDescent="0.25">
      <c r="A16296" t="str" cm="1">
        <f t="array" aca="1" ref="A16296" ca="1">IFERROR(_xlfn.XLOOKUP(attendance__2[[#This Row],[ID]],_xlfn._xlws.FILTER(Table1[Old ID],Table1[Old ID]&lt;&gt;0),_xlfn._xlws.FILTER(Changelog!$C$2:$C$110,Changelog!$C$2:$C$110&lt;&gt;""),attendance__2[[#This Row],[ID]]),"")</f>
        <v/>
      </c>
      <c r="D16296" t="str">
        <f ca="1">IFERROR(_xlfn.IFNA(IF((A16296-FLOOR(A16296,100))&lt;10,"الخدام",LOOKUP(FLOOR(A16296,100),Table2[ID start],Table2[Class])),"الخدام"),"")</f>
        <v/>
      </c>
    </row>
    <row r="16297" spans="1:4" x14ac:dyDescent="0.25">
      <c r="A16297" t="str" cm="1">
        <f t="array" aca="1" ref="A16297" ca="1">IFERROR(_xlfn.XLOOKUP(attendance__2[[#This Row],[ID]],_xlfn._xlws.FILTER(Table1[Old ID],Table1[Old ID]&lt;&gt;0),_xlfn._xlws.FILTER(Changelog!$C$2:$C$110,Changelog!$C$2:$C$110&lt;&gt;""),attendance__2[[#This Row],[ID]]),"")</f>
        <v/>
      </c>
      <c r="D16297" t="str">
        <f ca="1">IFERROR(_xlfn.IFNA(IF((A16297-FLOOR(A16297,100))&lt;10,"الخدام",LOOKUP(FLOOR(A16297,100),Table2[ID start],Table2[Class])),"الخدام"),"")</f>
        <v/>
      </c>
    </row>
    <row r="16298" spans="1:4" x14ac:dyDescent="0.25">
      <c r="A16298" t="str" cm="1">
        <f t="array" aca="1" ref="A16298" ca="1">IFERROR(_xlfn.XLOOKUP(attendance__2[[#This Row],[ID]],_xlfn._xlws.FILTER(Table1[Old ID],Table1[Old ID]&lt;&gt;0),_xlfn._xlws.FILTER(Changelog!$C$2:$C$110,Changelog!$C$2:$C$110&lt;&gt;""),attendance__2[[#This Row],[ID]]),"")</f>
        <v/>
      </c>
      <c r="D16298" t="str">
        <f ca="1">IFERROR(_xlfn.IFNA(IF((A16298-FLOOR(A16298,100))&lt;10,"الخدام",LOOKUP(FLOOR(A16298,100),Table2[ID start],Table2[Class])),"الخدام"),"")</f>
        <v/>
      </c>
    </row>
    <row r="16299" spans="1:4" x14ac:dyDescent="0.25">
      <c r="A16299" t="str" cm="1">
        <f t="array" aca="1" ref="A16299" ca="1">IFERROR(_xlfn.XLOOKUP(attendance__2[[#This Row],[ID]],_xlfn._xlws.FILTER(Table1[Old ID],Table1[Old ID]&lt;&gt;0),_xlfn._xlws.FILTER(Changelog!$C$2:$C$110,Changelog!$C$2:$C$110&lt;&gt;""),attendance__2[[#This Row],[ID]]),"")</f>
        <v/>
      </c>
      <c r="D16299" t="str">
        <f ca="1">IFERROR(_xlfn.IFNA(IF((A16299-FLOOR(A16299,100))&lt;10,"الخدام",LOOKUP(FLOOR(A16299,100),Table2[ID start],Table2[Class])),"الخدام"),"")</f>
        <v/>
      </c>
    </row>
    <row r="16300" spans="1:4" x14ac:dyDescent="0.25">
      <c r="A16300" t="str" cm="1">
        <f t="array" aca="1" ref="A16300" ca="1">IFERROR(_xlfn.XLOOKUP(attendance__2[[#This Row],[ID]],_xlfn._xlws.FILTER(Table1[Old ID],Table1[Old ID]&lt;&gt;0),_xlfn._xlws.FILTER(Changelog!$C$2:$C$110,Changelog!$C$2:$C$110&lt;&gt;""),attendance__2[[#This Row],[ID]]),"")</f>
        <v/>
      </c>
      <c r="D16300" t="str">
        <f ca="1">IFERROR(_xlfn.IFNA(IF((A16300-FLOOR(A16300,100))&lt;10,"الخدام",LOOKUP(FLOOR(A16300,100),Table2[ID start],Table2[Class])),"الخدام"),"")</f>
        <v/>
      </c>
    </row>
    <row r="16301" spans="1:4" x14ac:dyDescent="0.25">
      <c r="A16301" t="str" cm="1">
        <f t="array" aca="1" ref="A16301" ca="1">IFERROR(_xlfn.XLOOKUP(attendance__2[[#This Row],[ID]],_xlfn._xlws.FILTER(Table1[Old ID],Table1[Old ID]&lt;&gt;0),_xlfn._xlws.FILTER(Changelog!$C$2:$C$110,Changelog!$C$2:$C$110&lt;&gt;""),attendance__2[[#This Row],[ID]]),"")</f>
        <v/>
      </c>
      <c r="D16301" t="str">
        <f ca="1">IFERROR(_xlfn.IFNA(IF((A16301-FLOOR(A16301,100))&lt;10,"الخدام",LOOKUP(FLOOR(A16301,100),Table2[ID start],Table2[Class])),"الخدام"),"")</f>
        <v/>
      </c>
    </row>
    <row r="16302" spans="1:4" x14ac:dyDescent="0.25">
      <c r="A16302" t="str" cm="1">
        <f t="array" aca="1" ref="A16302" ca="1">IFERROR(_xlfn.XLOOKUP(attendance__2[[#This Row],[ID]],_xlfn._xlws.FILTER(Table1[Old ID],Table1[Old ID]&lt;&gt;0),_xlfn._xlws.FILTER(Changelog!$C$2:$C$110,Changelog!$C$2:$C$110&lt;&gt;""),attendance__2[[#This Row],[ID]]),"")</f>
        <v/>
      </c>
      <c r="D16302" t="str">
        <f ca="1">IFERROR(_xlfn.IFNA(IF((A16302-FLOOR(A16302,100))&lt;10,"الخدام",LOOKUP(FLOOR(A16302,100),Table2[ID start],Table2[Class])),"الخدام"),"")</f>
        <v/>
      </c>
    </row>
    <row r="16303" spans="1:4" x14ac:dyDescent="0.25">
      <c r="A16303" t="str" cm="1">
        <f t="array" aca="1" ref="A16303" ca="1">IFERROR(_xlfn.XLOOKUP(attendance__2[[#This Row],[ID]],_xlfn._xlws.FILTER(Table1[Old ID],Table1[Old ID]&lt;&gt;0),_xlfn._xlws.FILTER(Changelog!$C$2:$C$110,Changelog!$C$2:$C$110&lt;&gt;""),attendance__2[[#This Row],[ID]]),"")</f>
        <v/>
      </c>
      <c r="D16303" t="str">
        <f ca="1">IFERROR(_xlfn.IFNA(IF((A16303-FLOOR(A16303,100))&lt;10,"الخدام",LOOKUP(FLOOR(A16303,100),Table2[ID start],Table2[Class])),"الخدام"),"")</f>
        <v/>
      </c>
    </row>
    <row r="16304" spans="1:4" x14ac:dyDescent="0.25">
      <c r="A16304" t="str" cm="1">
        <f t="array" aca="1" ref="A16304" ca="1">IFERROR(_xlfn.XLOOKUP(attendance__2[[#This Row],[ID]],_xlfn._xlws.FILTER(Table1[Old ID],Table1[Old ID]&lt;&gt;0),_xlfn._xlws.FILTER(Changelog!$C$2:$C$110,Changelog!$C$2:$C$110&lt;&gt;""),attendance__2[[#This Row],[ID]]),"")</f>
        <v/>
      </c>
      <c r="D16304" t="str">
        <f ca="1">IFERROR(_xlfn.IFNA(IF((A16304-FLOOR(A16304,100))&lt;10,"الخدام",LOOKUP(FLOOR(A16304,100),Table2[ID start],Table2[Class])),"الخدام"),"")</f>
        <v/>
      </c>
    </row>
    <row r="16305" spans="1:4" x14ac:dyDescent="0.25">
      <c r="A16305" t="str" cm="1">
        <f t="array" aca="1" ref="A16305" ca="1">IFERROR(_xlfn.XLOOKUP(attendance__2[[#This Row],[ID]],_xlfn._xlws.FILTER(Table1[Old ID],Table1[Old ID]&lt;&gt;0),_xlfn._xlws.FILTER(Changelog!$C$2:$C$110,Changelog!$C$2:$C$110&lt;&gt;""),attendance__2[[#This Row],[ID]]),"")</f>
        <v/>
      </c>
      <c r="D16305" t="str">
        <f ca="1">IFERROR(_xlfn.IFNA(IF((A16305-FLOOR(A16305,100))&lt;10,"الخدام",LOOKUP(FLOOR(A16305,100),Table2[ID start],Table2[Class])),"الخدام"),"")</f>
        <v/>
      </c>
    </row>
    <row r="16306" spans="1:4" x14ac:dyDescent="0.25">
      <c r="A16306" t="str" cm="1">
        <f t="array" aca="1" ref="A16306" ca="1">IFERROR(_xlfn.XLOOKUP(attendance__2[[#This Row],[ID]],_xlfn._xlws.FILTER(Table1[Old ID],Table1[Old ID]&lt;&gt;0),_xlfn._xlws.FILTER(Changelog!$C$2:$C$110,Changelog!$C$2:$C$110&lt;&gt;""),attendance__2[[#This Row],[ID]]),"")</f>
        <v/>
      </c>
      <c r="D16306" t="str">
        <f ca="1">IFERROR(_xlfn.IFNA(IF((A16306-FLOOR(A16306,100))&lt;10,"الخدام",LOOKUP(FLOOR(A16306,100),Table2[ID start],Table2[Class])),"الخدام"),"")</f>
        <v/>
      </c>
    </row>
    <row r="16307" spans="1:4" x14ac:dyDescent="0.25">
      <c r="A16307" t="str" cm="1">
        <f t="array" aca="1" ref="A16307" ca="1">IFERROR(_xlfn.XLOOKUP(attendance__2[[#This Row],[ID]],_xlfn._xlws.FILTER(Table1[Old ID],Table1[Old ID]&lt;&gt;0),_xlfn._xlws.FILTER(Changelog!$C$2:$C$110,Changelog!$C$2:$C$110&lt;&gt;""),attendance__2[[#This Row],[ID]]),"")</f>
        <v/>
      </c>
      <c r="D16307" t="str">
        <f ca="1">IFERROR(_xlfn.IFNA(IF((A16307-FLOOR(A16307,100))&lt;10,"الخدام",LOOKUP(FLOOR(A16307,100),Table2[ID start],Table2[Class])),"الخدام"),"")</f>
        <v/>
      </c>
    </row>
    <row r="16308" spans="1:4" x14ac:dyDescent="0.25">
      <c r="A16308" t="str" cm="1">
        <f t="array" aca="1" ref="A16308" ca="1">IFERROR(_xlfn.XLOOKUP(attendance__2[[#This Row],[ID]],_xlfn._xlws.FILTER(Table1[Old ID],Table1[Old ID]&lt;&gt;0),_xlfn._xlws.FILTER(Changelog!$C$2:$C$110,Changelog!$C$2:$C$110&lt;&gt;""),attendance__2[[#This Row],[ID]]),"")</f>
        <v/>
      </c>
      <c r="D16308" t="str">
        <f ca="1">IFERROR(_xlfn.IFNA(IF((A16308-FLOOR(A16308,100))&lt;10,"الخدام",LOOKUP(FLOOR(A16308,100),Table2[ID start],Table2[Class])),"الخدام"),"")</f>
        <v/>
      </c>
    </row>
    <row r="16309" spans="1:4" x14ac:dyDescent="0.25">
      <c r="A16309" t="str" cm="1">
        <f t="array" aca="1" ref="A16309" ca="1">IFERROR(_xlfn.XLOOKUP(attendance__2[[#This Row],[ID]],_xlfn._xlws.FILTER(Table1[Old ID],Table1[Old ID]&lt;&gt;0),_xlfn._xlws.FILTER(Changelog!$C$2:$C$110,Changelog!$C$2:$C$110&lt;&gt;""),attendance__2[[#This Row],[ID]]),"")</f>
        <v/>
      </c>
      <c r="D16309" t="str">
        <f ca="1">IFERROR(_xlfn.IFNA(IF((A16309-FLOOR(A16309,100))&lt;10,"الخدام",LOOKUP(FLOOR(A16309,100),Table2[ID start],Table2[Class])),"الخدام"),"")</f>
        <v/>
      </c>
    </row>
    <row r="16310" spans="1:4" x14ac:dyDescent="0.25">
      <c r="A16310" t="str" cm="1">
        <f t="array" aca="1" ref="A16310" ca="1">IFERROR(_xlfn.XLOOKUP(attendance__2[[#This Row],[ID]],_xlfn._xlws.FILTER(Table1[Old ID],Table1[Old ID]&lt;&gt;0),_xlfn._xlws.FILTER(Changelog!$C$2:$C$110,Changelog!$C$2:$C$110&lt;&gt;""),attendance__2[[#This Row],[ID]]),"")</f>
        <v/>
      </c>
      <c r="D16310" t="str">
        <f ca="1">IFERROR(_xlfn.IFNA(IF((A16310-FLOOR(A16310,100))&lt;10,"الخدام",LOOKUP(FLOOR(A16310,100),Table2[ID start],Table2[Class])),"الخدام"),"")</f>
        <v/>
      </c>
    </row>
    <row r="16311" spans="1:4" x14ac:dyDescent="0.25">
      <c r="A16311" t="str" cm="1">
        <f t="array" aca="1" ref="A16311" ca="1">IFERROR(_xlfn.XLOOKUP(attendance__2[[#This Row],[ID]],_xlfn._xlws.FILTER(Table1[Old ID],Table1[Old ID]&lt;&gt;0),_xlfn._xlws.FILTER(Changelog!$C$2:$C$110,Changelog!$C$2:$C$110&lt;&gt;""),attendance__2[[#This Row],[ID]]),"")</f>
        <v/>
      </c>
      <c r="D16311" t="str">
        <f ca="1">IFERROR(_xlfn.IFNA(IF((A16311-FLOOR(A16311,100))&lt;10,"الخدام",LOOKUP(FLOOR(A16311,100),Table2[ID start],Table2[Class])),"الخدام"),"")</f>
        <v/>
      </c>
    </row>
    <row r="16312" spans="1:4" x14ac:dyDescent="0.25">
      <c r="A16312" t="str" cm="1">
        <f t="array" aca="1" ref="A16312" ca="1">IFERROR(_xlfn.XLOOKUP(attendance__2[[#This Row],[ID]],_xlfn._xlws.FILTER(Table1[Old ID],Table1[Old ID]&lt;&gt;0),_xlfn._xlws.FILTER(Changelog!$C$2:$C$110,Changelog!$C$2:$C$110&lt;&gt;""),attendance__2[[#This Row],[ID]]),"")</f>
        <v/>
      </c>
      <c r="D16312" t="str">
        <f ca="1">IFERROR(_xlfn.IFNA(IF((A16312-FLOOR(A16312,100))&lt;10,"الخدام",LOOKUP(FLOOR(A16312,100),Table2[ID start],Table2[Class])),"الخدام"),"")</f>
        <v/>
      </c>
    </row>
    <row r="16313" spans="1:4" x14ac:dyDescent="0.25">
      <c r="A16313" t="str" cm="1">
        <f t="array" aca="1" ref="A16313" ca="1">IFERROR(_xlfn.XLOOKUP(attendance__2[[#This Row],[ID]],_xlfn._xlws.FILTER(Table1[Old ID],Table1[Old ID]&lt;&gt;0),_xlfn._xlws.FILTER(Changelog!$C$2:$C$110,Changelog!$C$2:$C$110&lt;&gt;""),attendance__2[[#This Row],[ID]]),"")</f>
        <v/>
      </c>
      <c r="D16313" t="str">
        <f ca="1">IFERROR(_xlfn.IFNA(IF((A16313-FLOOR(A16313,100))&lt;10,"الخدام",LOOKUP(FLOOR(A16313,100),Table2[ID start],Table2[Class])),"الخدام"),"")</f>
        <v/>
      </c>
    </row>
    <row r="16314" spans="1:4" x14ac:dyDescent="0.25">
      <c r="A16314" t="str" cm="1">
        <f t="array" aca="1" ref="A16314" ca="1">IFERROR(_xlfn.XLOOKUP(attendance__2[[#This Row],[ID]],_xlfn._xlws.FILTER(Table1[Old ID],Table1[Old ID]&lt;&gt;0),_xlfn._xlws.FILTER(Changelog!$C$2:$C$110,Changelog!$C$2:$C$110&lt;&gt;""),attendance__2[[#This Row],[ID]]),"")</f>
        <v/>
      </c>
      <c r="D16314" t="str">
        <f ca="1">IFERROR(_xlfn.IFNA(IF((A16314-FLOOR(A16314,100))&lt;10,"الخدام",LOOKUP(FLOOR(A16314,100),Table2[ID start],Table2[Class])),"الخدام"),"")</f>
        <v/>
      </c>
    </row>
    <row r="16315" spans="1:4" x14ac:dyDescent="0.25">
      <c r="A16315" t="str" cm="1">
        <f t="array" aca="1" ref="A16315" ca="1">IFERROR(_xlfn.XLOOKUP(attendance__2[[#This Row],[ID]],_xlfn._xlws.FILTER(Table1[Old ID],Table1[Old ID]&lt;&gt;0),_xlfn._xlws.FILTER(Changelog!$C$2:$C$110,Changelog!$C$2:$C$110&lt;&gt;""),attendance__2[[#This Row],[ID]]),"")</f>
        <v/>
      </c>
      <c r="D16315" t="str">
        <f ca="1">IFERROR(_xlfn.IFNA(IF((A16315-FLOOR(A16315,100))&lt;10,"الخدام",LOOKUP(FLOOR(A16315,100),Table2[ID start],Table2[Class])),"الخدام"),"")</f>
        <v/>
      </c>
    </row>
    <row r="16316" spans="1:4" x14ac:dyDescent="0.25">
      <c r="A16316" t="str" cm="1">
        <f t="array" aca="1" ref="A16316" ca="1">IFERROR(_xlfn.XLOOKUP(attendance__2[[#This Row],[ID]],_xlfn._xlws.FILTER(Table1[Old ID],Table1[Old ID]&lt;&gt;0),_xlfn._xlws.FILTER(Changelog!$C$2:$C$110,Changelog!$C$2:$C$110&lt;&gt;""),attendance__2[[#This Row],[ID]]),"")</f>
        <v/>
      </c>
      <c r="D16316" t="str">
        <f ca="1">IFERROR(_xlfn.IFNA(IF((A16316-FLOOR(A16316,100))&lt;10,"الخدام",LOOKUP(FLOOR(A16316,100),Table2[ID start],Table2[Class])),"الخدام"),"")</f>
        <v/>
      </c>
    </row>
    <row r="16317" spans="1:4" x14ac:dyDescent="0.25">
      <c r="A16317" t="str" cm="1">
        <f t="array" aca="1" ref="A16317" ca="1">IFERROR(_xlfn.XLOOKUP(attendance__2[[#This Row],[ID]],_xlfn._xlws.FILTER(Table1[Old ID],Table1[Old ID]&lt;&gt;0),_xlfn._xlws.FILTER(Changelog!$C$2:$C$110,Changelog!$C$2:$C$110&lt;&gt;""),attendance__2[[#This Row],[ID]]),"")</f>
        <v/>
      </c>
      <c r="D16317" t="str">
        <f ca="1">IFERROR(_xlfn.IFNA(IF((A16317-FLOOR(A16317,100))&lt;10,"الخدام",LOOKUP(FLOOR(A16317,100),Table2[ID start],Table2[Class])),"الخدام"),"")</f>
        <v/>
      </c>
    </row>
    <row r="16318" spans="1:4" x14ac:dyDescent="0.25">
      <c r="A16318" t="str" cm="1">
        <f t="array" aca="1" ref="A16318" ca="1">IFERROR(_xlfn.XLOOKUP(attendance__2[[#This Row],[ID]],_xlfn._xlws.FILTER(Table1[Old ID],Table1[Old ID]&lt;&gt;0),_xlfn._xlws.FILTER(Changelog!$C$2:$C$110,Changelog!$C$2:$C$110&lt;&gt;""),attendance__2[[#This Row],[ID]]),"")</f>
        <v/>
      </c>
      <c r="D16318" t="str">
        <f ca="1">IFERROR(_xlfn.IFNA(IF((A16318-FLOOR(A16318,100))&lt;10,"الخدام",LOOKUP(FLOOR(A16318,100),Table2[ID start],Table2[Class])),"الخدام"),"")</f>
        <v/>
      </c>
    </row>
    <row r="16319" spans="1:4" x14ac:dyDescent="0.25">
      <c r="A16319" t="str" cm="1">
        <f t="array" aca="1" ref="A16319" ca="1">IFERROR(_xlfn.XLOOKUP(attendance__2[[#This Row],[ID]],_xlfn._xlws.FILTER(Table1[Old ID],Table1[Old ID]&lt;&gt;0),_xlfn._xlws.FILTER(Changelog!$C$2:$C$110,Changelog!$C$2:$C$110&lt;&gt;""),attendance__2[[#This Row],[ID]]),"")</f>
        <v/>
      </c>
      <c r="D16319" t="str">
        <f ca="1">IFERROR(_xlfn.IFNA(IF((A16319-FLOOR(A16319,100))&lt;10,"الخدام",LOOKUP(FLOOR(A16319,100),Table2[ID start],Table2[Class])),"الخدام"),"")</f>
        <v/>
      </c>
    </row>
    <row r="16320" spans="1:4" x14ac:dyDescent="0.25">
      <c r="A16320" t="str" cm="1">
        <f t="array" aca="1" ref="A16320" ca="1">IFERROR(_xlfn.XLOOKUP(attendance__2[[#This Row],[ID]],_xlfn._xlws.FILTER(Table1[Old ID],Table1[Old ID]&lt;&gt;0),_xlfn._xlws.FILTER(Changelog!$C$2:$C$110,Changelog!$C$2:$C$110&lt;&gt;""),attendance__2[[#This Row],[ID]]),"")</f>
        <v/>
      </c>
      <c r="D16320" t="str">
        <f ca="1">IFERROR(_xlfn.IFNA(IF((A16320-FLOOR(A16320,100))&lt;10,"الخدام",LOOKUP(FLOOR(A16320,100),Table2[ID start],Table2[Class])),"الخدام"),"")</f>
        <v/>
      </c>
    </row>
    <row r="16321" spans="1:4" x14ac:dyDescent="0.25">
      <c r="A16321" t="str" cm="1">
        <f t="array" aca="1" ref="A16321" ca="1">IFERROR(_xlfn.XLOOKUP(attendance__2[[#This Row],[ID]],_xlfn._xlws.FILTER(Table1[Old ID],Table1[Old ID]&lt;&gt;0),_xlfn._xlws.FILTER(Changelog!$C$2:$C$110,Changelog!$C$2:$C$110&lt;&gt;""),attendance__2[[#This Row],[ID]]),"")</f>
        <v/>
      </c>
      <c r="D16321" t="str">
        <f ca="1">IFERROR(_xlfn.IFNA(IF((A16321-FLOOR(A16321,100))&lt;10,"الخدام",LOOKUP(FLOOR(A16321,100),Table2[ID start],Table2[Class])),"الخدام"),"")</f>
        <v/>
      </c>
    </row>
    <row r="16322" spans="1:4" x14ac:dyDescent="0.25">
      <c r="A16322" t="str" cm="1">
        <f t="array" aca="1" ref="A16322" ca="1">IFERROR(_xlfn.XLOOKUP(attendance__2[[#This Row],[ID]],_xlfn._xlws.FILTER(Table1[Old ID],Table1[Old ID]&lt;&gt;0),_xlfn._xlws.FILTER(Changelog!$C$2:$C$110,Changelog!$C$2:$C$110&lt;&gt;""),attendance__2[[#This Row],[ID]]),"")</f>
        <v/>
      </c>
      <c r="D16322" t="str">
        <f ca="1">IFERROR(_xlfn.IFNA(IF((A16322-FLOOR(A16322,100))&lt;10,"الخدام",LOOKUP(FLOOR(A16322,100),Table2[ID start],Table2[Class])),"الخدام"),"")</f>
        <v/>
      </c>
    </row>
    <row r="16323" spans="1:4" x14ac:dyDescent="0.25">
      <c r="A16323" t="str" cm="1">
        <f t="array" aca="1" ref="A16323" ca="1">IFERROR(_xlfn.XLOOKUP(attendance__2[[#This Row],[ID]],_xlfn._xlws.FILTER(Table1[Old ID],Table1[Old ID]&lt;&gt;0),_xlfn._xlws.FILTER(Changelog!$C$2:$C$110,Changelog!$C$2:$C$110&lt;&gt;""),attendance__2[[#This Row],[ID]]),"")</f>
        <v/>
      </c>
      <c r="D16323" t="str">
        <f ca="1">IFERROR(_xlfn.IFNA(IF((A16323-FLOOR(A16323,100))&lt;10,"الخدام",LOOKUP(FLOOR(A16323,100),Table2[ID start],Table2[Class])),"الخدام"),"")</f>
        <v/>
      </c>
    </row>
    <row r="16324" spans="1:4" x14ac:dyDescent="0.25">
      <c r="A16324" t="str" cm="1">
        <f t="array" aca="1" ref="A16324" ca="1">IFERROR(_xlfn.XLOOKUP(attendance__2[[#This Row],[ID]],_xlfn._xlws.FILTER(Table1[Old ID],Table1[Old ID]&lt;&gt;0),_xlfn._xlws.FILTER(Changelog!$C$2:$C$110,Changelog!$C$2:$C$110&lt;&gt;""),attendance__2[[#This Row],[ID]]),"")</f>
        <v/>
      </c>
      <c r="D16324" t="str">
        <f ca="1">IFERROR(_xlfn.IFNA(IF((A16324-FLOOR(A16324,100))&lt;10,"الخدام",LOOKUP(FLOOR(A16324,100),Table2[ID start],Table2[Class])),"الخدام"),"")</f>
        <v/>
      </c>
    </row>
    <row r="16325" spans="1:4" x14ac:dyDescent="0.25">
      <c r="A16325" t="str" cm="1">
        <f t="array" aca="1" ref="A16325" ca="1">IFERROR(_xlfn.XLOOKUP(attendance__2[[#This Row],[ID]],_xlfn._xlws.FILTER(Table1[Old ID],Table1[Old ID]&lt;&gt;0),_xlfn._xlws.FILTER(Changelog!$C$2:$C$110,Changelog!$C$2:$C$110&lt;&gt;""),attendance__2[[#This Row],[ID]]),"")</f>
        <v/>
      </c>
      <c r="D16325" t="str">
        <f ca="1">IFERROR(_xlfn.IFNA(IF((A16325-FLOOR(A16325,100))&lt;10,"الخدام",LOOKUP(FLOOR(A16325,100),Table2[ID start],Table2[Class])),"الخدام"),"")</f>
        <v/>
      </c>
    </row>
    <row r="16326" spans="1:4" x14ac:dyDescent="0.25">
      <c r="A16326" t="str" cm="1">
        <f t="array" aca="1" ref="A16326" ca="1">IFERROR(_xlfn.XLOOKUP(attendance__2[[#This Row],[ID]],_xlfn._xlws.FILTER(Table1[Old ID],Table1[Old ID]&lt;&gt;0),_xlfn._xlws.FILTER(Changelog!$C$2:$C$110,Changelog!$C$2:$C$110&lt;&gt;""),attendance__2[[#This Row],[ID]]),"")</f>
        <v/>
      </c>
      <c r="D16326" t="str">
        <f ca="1">IFERROR(_xlfn.IFNA(IF((A16326-FLOOR(A16326,100))&lt;10,"الخدام",LOOKUP(FLOOR(A16326,100),Table2[ID start],Table2[Class])),"الخدام"),"")</f>
        <v/>
      </c>
    </row>
    <row r="16327" spans="1:4" x14ac:dyDescent="0.25">
      <c r="A16327" t="str" cm="1">
        <f t="array" aca="1" ref="A16327" ca="1">IFERROR(_xlfn.XLOOKUP(attendance__2[[#This Row],[ID]],_xlfn._xlws.FILTER(Table1[Old ID],Table1[Old ID]&lt;&gt;0),_xlfn._xlws.FILTER(Changelog!$C$2:$C$110,Changelog!$C$2:$C$110&lt;&gt;""),attendance__2[[#This Row],[ID]]),"")</f>
        <v/>
      </c>
      <c r="D16327" t="str">
        <f ca="1">IFERROR(_xlfn.IFNA(IF((A16327-FLOOR(A16327,100))&lt;10,"الخدام",LOOKUP(FLOOR(A16327,100),Table2[ID start],Table2[Class])),"الخدام"),"")</f>
        <v/>
      </c>
    </row>
    <row r="16328" spans="1:4" x14ac:dyDescent="0.25">
      <c r="A16328" t="str" cm="1">
        <f t="array" aca="1" ref="A16328" ca="1">IFERROR(_xlfn.XLOOKUP(attendance__2[[#This Row],[ID]],_xlfn._xlws.FILTER(Table1[Old ID],Table1[Old ID]&lt;&gt;0),_xlfn._xlws.FILTER(Changelog!$C$2:$C$110,Changelog!$C$2:$C$110&lt;&gt;""),attendance__2[[#This Row],[ID]]),"")</f>
        <v/>
      </c>
      <c r="D16328" t="str">
        <f ca="1">IFERROR(_xlfn.IFNA(IF((A16328-FLOOR(A16328,100))&lt;10,"الخدام",LOOKUP(FLOOR(A16328,100),Table2[ID start],Table2[Class])),"الخدام"),"")</f>
        <v/>
      </c>
    </row>
    <row r="16329" spans="1:4" x14ac:dyDescent="0.25">
      <c r="A16329" t="str" cm="1">
        <f t="array" aca="1" ref="A16329" ca="1">IFERROR(_xlfn.XLOOKUP(attendance__2[[#This Row],[ID]],_xlfn._xlws.FILTER(Table1[Old ID],Table1[Old ID]&lt;&gt;0),_xlfn._xlws.FILTER(Changelog!$C$2:$C$110,Changelog!$C$2:$C$110&lt;&gt;""),attendance__2[[#This Row],[ID]]),"")</f>
        <v/>
      </c>
      <c r="D16329" t="str">
        <f ca="1">IFERROR(_xlfn.IFNA(IF((A16329-FLOOR(A16329,100))&lt;10,"الخدام",LOOKUP(FLOOR(A16329,100),Table2[ID start],Table2[Class])),"الخدام"),"")</f>
        <v/>
      </c>
    </row>
    <row r="16330" spans="1:4" x14ac:dyDescent="0.25">
      <c r="A16330" t="str" cm="1">
        <f t="array" aca="1" ref="A16330" ca="1">IFERROR(_xlfn.XLOOKUP(attendance__2[[#This Row],[ID]],_xlfn._xlws.FILTER(Table1[Old ID],Table1[Old ID]&lt;&gt;0),_xlfn._xlws.FILTER(Changelog!$C$2:$C$110,Changelog!$C$2:$C$110&lt;&gt;""),attendance__2[[#This Row],[ID]]),"")</f>
        <v/>
      </c>
      <c r="D16330" t="str">
        <f ca="1">IFERROR(_xlfn.IFNA(IF((A16330-FLOOR(A16330,100))&lt;10,"الخدام",LOOKUP(FLOOR(A16330,100),Table2[ID start],Table2[Class])),"الخدام"),"")</f>
        <v/>
      </c>
    </row>
    <row r="16331" spans="1:4" x14ac:dyDescent="0.25">
      <c r="A16331" t="str" cm="1">
        <f t="array" aca="1" ref="A16331" ca="1">IFERROR(_xlfn.XLOOKUP(attendance__2[[#This Row],[ID]],_xlfn._xlws.FILTER(Table1[Old ID],Table1[Old ID]&lt;&gt;0),_xlfn._xlws.FILTER(Changelog!$C$2:$C$110,Changelog!$C$2:$C$110&lt;&gt;""),attendance__2[[#This Row],[ID]]),"")</f>
        <v/>
      </c>
      <c r="D16331" t="str">
        <f ca="1">IFERROR(_xlfn.IFNA(IF((A16331-FLOOR(A16331,100))&lt;10,"الخدام",LOOKUP(FLOOR(A16331,100),Table2[ID start],Table2[Class])),"الخدام"),"")</f>
        <v/>
      </c>
    </row>
    <row r="16332" spans="1:4" x14ac:dyDescent="0.25">
      <c r="A16332" t="str" cm="1">
        <f t="array" aca="1" ref="A16332" ca="1">IFERROR(_xlfn.XLOOKUP(attendance__2[[#This Row],[ID]],_xlfn._xlws.FILTER(Table1[Old ID],Table1[Old ID]&lt;&gt;0),_xlfn._xlws.FILTER(Changelog!$C$2:$C$110,Changelog!$C$2:$C$110&lt;&gt;""),attendance__2[[#This Row],[ID]]),"")</f>
        <v/>
      </c>
      <c r="D16332" t="str">
        <f ca="1">IFERROR(_xlfn.IFNA(IF((A16332-FLOOR(A16332,100))&lt;10,"الخدام",LOOKUP(FLOOR(A16332,100),Table2[ID start],Table2[Class])),"الخدام"),"")</f>
        <v/>
      </c>
    </row>
    <row r="16333" spans="1:4" x14ac:dyDescent="0.25">
      <c r="A16333" t="str" cm="1">
        <f t="array" aca="1" ref="A163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3" t="str">
        <f ca="1">IFERROR(_xlfn.IFNA(IF((A16333-FLOOR(A16333,100))&lt;10,"الخدام",LOOKUP(FLOOR(A16333,100),Table2[ID start],Table2[Class])),"الخدام"),"")</f>
        <v/>
      </c>
    </row>
    <row r="16334" spans="1:4" x14ac:dyDescent="0.25">
      <c r="A16334" t="str" cm="1">
        <f t="array" aca="1" ref="A16334" ca="1">IFERROR(_xlfn.XLOOKUP(attendance__2[[#This Row],[ID]],_xlfn._xlws.FILTER(Table1[Old ID],Table1[Old ID]&lt;&gt;0),_xlfn._xlws.FILTER(Changelog!$C$2:$C$110,Changelog!$C$2:$C$110&lt;&gt;""),attendance__2[[#This Row],[ID]]),"")</f>
        <v/>
      </c>
      <c r="D16334" t="str">
        <f ca="1">IFERROR(_xlfn.IFNA(IF((A16334-FLOOR(A16334,100))&lt;10,"الخدام",LOOKUP(FLOOR(A16334,100),Table2[ID start],Table2[Class])),"الخدام"),"")</f>
        <v/>
      </c>
    </row>
    <row r="16335" spans="1:4" x14ac:dyDescent="0.25">
      <c r="A16335" t="str" cm="1">
        <f t="array" aca="1" ref="A16335" ca="1">IFERROR(_xlfn.XLOOKUP(attendance__2[[#This Row],[ID]],_xlfn._xlws.FILTER(Table1[Old ID],Table1[Old ID]&lt;&gt;0),_xlfn._xlws.FILTER(Changelog!$C$2:$C$110,Changelog!$C$2:$C$110&lt;&gt;""),attendance__2[[#This Row],[ID]]),"")</f>
        <v/>
      </c>
      <c r="D16335" t="str">
        <f ca="1">IFERROR(_xlfn.IFNA(IF((A16335-FLOOR(A16335,100))&lt;10,"الخدام",LOOKUP(FLOOR(A16335,100),Table2[ID start],Table2[Class])),"الخدام"),"")</f>
        <v/>
      </c>
    </row>
    <row r="16336" spans="1:4" x14ac:dyDescent="0.25">
      <c r="A16336" t="str" cm="1">
        <f t="array" aca="1" ref="A16336" ca="1">IFERROR(_xlfn.XLOOKUP(attendance__2[[#This Row],[ID]],_xlfn._xlws.FILTER(Table1[Old ID],Table1[Old ID]&lt;&gt;0),_xlfn._xlws.FILTER(Changelog!$C$2:$C$110,Changelog!$C$2:$C$110&lt;&gt;""),attendance__2[[#This Row],[ID]]),"")</f>
        <v/>
      </c>
      <c r="D16336" t="str">
        <f ca="1">IFERROR(_xlfn.IFNA(IF((A16336-FLOOR(A16336,100))&lt;10,"الخدام",LOOKUP(FLOOR(A16336,100),Table2[ID start],Table2[Class])),"الخدام"),"")</f>
        <v/>
      </c>
    </row>
    <row r="16337" spans="1:4" x14ac:dyDescent="0.25">
      <c r="A16337" t="str" cm="1">
        <f t="array" aca="1" ref="A16337" ca="1">IFERROR(_xlfn.XLOOKUP(attendance__2[[#This Row],[ID]],_xlfn._xlws.FILTER(Table1[Old ID],Table1[Old ID]&lt;&gt;0),_xlfn._xlws.FILTER(Changelog!$C$2:$C$110,Changelog!$C$2:$C$110&lt;&gt;""),attendance__2[[#This Row],[ID]]),"")</f>
        <v/>
      </c>
      <c r="D16337" t="str">
        <f ca="1">IFERROR(_xlfn.IFNA(IF((A16337-FLOOR(A16337,100))&lt;10,"الخدام",LOOKUP(FLOOR(A16337,100),Table2[ID start],Table2[Class])),"الخدام"),"")</f>
        <v/>
      </c>
    </row>
    <row r="16338" spans="1:4" x14ac:dyDescent="0.25">
      <c r="A16338" t="str" cm="1">
        <f t="array" aca="1" ref="A16338" ca="1">IFERROR(_xlfn.XLOOKUP(attendance__2[[#This Row],[ID]],_xlfn._xlws.FILTER(Table1[Old ID],Table1[Old ID]&lt;&gt;0),_xlfn._xlws.FILTER(Changelog!$C$2:$C$110,Changelog!$C$2:$C$110&lt;&gt;""),attendance__2[[#This Row],[ID]]),"")</f>
        <v/>
      </c>
      <c r="D16338" t="str">
        <f ca="1">IFERROR(_xlfn.IFNA(IF((A16338-FLOOR(A16338,100))&lt;10,"الخدام",LOOKUP(FLOOR(A16338,100),Table2[ID start],Table2[Class])),"الخدام"),"")</f>
        <v/>
      </c>
    </row>
    <row r="16339" spans="1:4" x14ac:dyDescent="0.25">
      <c r="A16339" t="str" cm="1">
        <f t="array" aca="1" ref="A16339" ca="1">IFERROR(_xlfn.XLOOKUP(attendance__2[[#This Row],[ID]],_xlfn._xlws.FILTER(Table1[Old ID],Table1[Old ID]&lt;&gt;0),_xlfn._xlws.FILTER(Changelog!$C$2:$C$110,Changelog!$C$2:$C$110&lt;&gt;""),attendance__2[[#This Row],[ID]]),"")</f>
        <v/>
      </c>
      <c r="D16339" t="str">
        <f ca="1">IFERROR(_xlfn.IFNA(IF((A16339-FLOOR(A16339,100))&lt;10,"الخدام",LOOKUP(FLOOR(A16339,100),Table2[ID start],Table2[Class])),"الخدام"),"")</f>
        <v/>
      </c>
    </row>
    <row r="16340" spans="1:4" x14ac:dyDescent="0.25">
      <c r="A16340" t="str" cm="1">
        <f t="array" aca="1" ref="A16340" ca="1">IFERROR(_xlfn.XLOOKUP(attendance__2[[#This Row],[ID]],_xlfn._xlws.FILTER(Table1[Old ID],Table1[Old ID]&lt;&gt;0),_xlfn._xlws.FILTER(Changelog!$C$2:$C$110,Changelog!$C$2:$C$110&lt;&gt;""),attendance__2[[#This Row],[ID]]),"")</f>
        <v/>
      </c>
      <c r="D16340" t="str">
        <f ca="1">IFERROR(_xlfn.IFNA(IF((A16340-FLOOR(A16340,100))&lt;10,"الخدام",LOOKUP(FLOOR(A16340,100),Table2[ID start],Table2[Class])),"الخدام"),"")</f>
        <v/>
      </c>
    </row>
    <row r="16341" spans="1:4" x14ac:dyDescent="0.25">
      <c r="A16341" t="str" cm="1">
        <f t="array" aca="1" ref="A16341" ca="1">IFERROR(_xlfn.XLOOKUP(attendance__2[[#This Row],[ID]],_xlfn._xlws.FILTER(Table1[Old ID],Table1[Old ID]&lt;&gt;0),_xlfn._xlws.FILTER(Changelog!$C$2:$C$110,Changelog!$C$2:$C$110&lt;&gt;""),attendance__2[[#This Row],[ID]]),"")</f>
        <v/>
      </c>
      <c r="D16341" t="str">
        <f ca="1">IFERROR(_xlfn.IFNA(IF((A16341-FLOOR(A16341,100))&lt;10,"الخدام",LOOKUP(FLOOR(A16341,100),Table2[ID start],Table2[Class])),"الخدام"),"")</f>
        <v/>
      </c>
    </row>
    <row r="16342" spans="1:4" x14ac:dyDescent="0.25">
      <c r="A16342" t="str" cm="1">
        <f t="array" aca="1" ref="A16342" ca="1">IFERROR(_xlfn.XLOOKUP(attendance__2[[#This Row],[ID]],_xlfn._xlws.FILTER(Table1[Old ID],Table1[Old ID]&lt;&gt;0),_xlfn._xlws.FILTER(Changelog!$C$2:$C$110,Changelog!$C$2:$C$110&lt;&gt;""),attendance__2[[#This Row],[ID]]),"")</f>
        <v/>
      </c>
      <c r="D16342" t="str">
        <f ca="1">IFERROR(_xlfn.IFNA(IF((A16342-FLOOR(A16342,100))&lt;10,"الخدام",LOOKUP(FLOOR(A16342,100),Table2[ID start],Table2[Class])),"الخدام"),"")</f>
        <v/>
      </c>
    </row>
    <row r="16343" spans="1:4" x14ac:dyDescent="0.25">
      <c r="A16343" t="str" cm="1">
        <f t="array" aca="1" ref="A16343" ca="1">IFERROR(_xlfn.XLOOKUP(attendance__2[[#This Row],[ID]],_xlfn._xlws.FILTER(Table1[Old ID],Table1[Old ID]&lt;&gt;0),_xlfn._xlws.FILTER(Changelog!$C$2:$C$110,Changelog!$C$2:$C$110&lt;&gt;""),attendance__2[[#This Row],[ID]]),"")</f>
        <v/>
      </c>
      <c r="D16343" t="str">
        <f ca="1">IFERROR(_xlfn.IFNA(IF((A16343-FLOOR(A16343,100))&lt;10,"الخدام",LOOKUP(FLOOR(A16343,100),Table2[ID start],Table2[Class])),"الخدام"),"")</f>
        <v/>
      </c>
    </row>
    <row r="16344" spans="1:4" x14ac:dyDescent="0.25">
      <c r="A16344" t="str" cm="1">
        <f t="array" aca="1" ref="A16344" ca="1">IFERROR(_xlfn.XLOOKUP(attendance__2[[#This Row],[ID]],_xlfn._xlws.FILTER(Table1[Old ID],Table1[Old ID]&lt;&gt;0),_xlfn._xlws.FILTER(Changelog!$C$2:$C$110,Changelog!$C$2:$C$110&lt;&gt;""),attendance__2[[#This Row],[ID]]),"")</f>
        <v/>
      </c>
      <c r="D16344" t="str">
        <f ca="1">IFERROR(_xlfn.IFNA(IF((A16344-FLOOR(A16344,100))&lt;10,"الخدام",LOOKUP(FLOOR(A16344,100),Table2[ID start],Table2[Class])),"الخدام"),"")</f>
        <v/>
      </c>
    </row>
    <row r="16345" spans="1:4" x14ac:dyDescent="0.25">
      <c r="A16345" t="str" cm="1">
        <f t="array" aca="1" ref="A16345" ca="1">IFERROR(_xlfn.XLOOKUP(attendance__2[[#This Row],[ID]],_xlfn._xlws.FILTER(Table1[Old ID],Table1[Old ID]&lt;&gt;0),_xlfn._xlws.FILTER(Changelog!$C$2:$C$110,Changelog!$C$2:$C$110&lt;&gt;""),attendance__2[[#This Row],[ID]]),"")</f>
        <v/>
      </c>
      <c r="D16345" t="str">
        <f ca="1">IFERROR(_xlfn.IFNA(IF((A16345-FLOOR(A16345,100))&lt;10,"الخدام",LOOKUP(FLOOR(A16345,100),Table2[ID start],Table2[Class])),"الخدام"),"")</f>
        <v/>
      </c>
    </row>
    <row r="16346" spans="1:4" x14ac:dyDescent="0.25">
      <c r="A16346" t="str" cm="1">
        <f t="array" aca="1" ref="A16346" ca="1">IFERROR(_xlfn.XLOOKUP(attendance__2[[#This Row],[ID]],_xlfn._xlws.FILTER(Table1[Old ID],Table1[Old ID]&lt;&gt;0),_xlfn._xlws.FILTER(Changelog!$C$2:$C$110,Changelog!$C$2:$C$110&lt;&gt;""),attendance__2[[#This Row],[ID]]),"")</f>
        <v/>
      </c>
      <c r="D16346" t="str">
        <f ca="1">IFERROR(_xlfn.IFNA(IF((A16346-FLOOR(A16346,100))&lt;10,"الخدام",LOOKUP(FLOOR(A16346,100),Table2[ID start],Table2[Class])),"الخدام"),"")</f>
        <v/>
      </c>
    </row>
    <row r="16347" spans="1:4" x14ac:dyDescent="0.25">
      <c r="A16347" t="str" cm="1">
        <f t="array" aca="1" ref="A16347" ca="1">IFERROR(_xlfn.XLOOKUP(attendance__2[[#This Row],[ID]],_xlfn._xlws.FILTER(Table1[Old ID],Table1[Old ID]&lt;&gt;0),_xlfn._xlws.FILTER(Changelog!$C$2:$C$110,Changelog!$C$2:$C$110&lt;&gt;""),attendance__2[[#This Row],[ID]]),"")</f>
        <v/>
      </c>
      <c r="D16347" t="str">
        <f ca="1">IFERROR(_xlfn.IFNA(IF((A16347-FLOOR(A16347,100))&lt;10,"الخدام",LOOKUP(FLOOR(A16347,100),Table2[ID start],Table2[Class])),"الخدام"),"")</f>
        <v/>
      </c>
    </row>
    <row r="16348" spans="1:4" x14ac:dyDescent="0.25">
      <c r="A16348" t="str" cm="1">
        <f t="array" aca="1" ref="A16348" ca="1">IFERROR(_xlfn.XLOOKUP(attendance__2[[#This Row],[ID]],_xlfn._xlws.FILTER(Table1[Old ID],Table1[Old ID]&lt;&gt;0),_xlfn._xlws.FILTER(Changelog!$C$2:$C$110,Changelog!$C$2:$C$110&lt;&gt;""),attendance__2[[#This Row],[ID]]),"")</f>
        <v/>
      </c>
      <c r="D16348" t="str">
        <f ca="1">IFERROR(_xlfn.IFNA(IF((A16348-FLOOR(A16348,100))&lt;10,"الخدام",LOOKUP(FLOOR(A16348,100),Table2[ID start],Table2[Class])),"الخدام"),"")</f>
        <v/>
      </c>
    </row>
    <row r="16349" spans="1:4" x14ac:dyDescent="0.25">
      <c r="A16349" t="str" cm="1">
        <f t="array" aca="1" ref="A16349" ca="1">IFERROR(_xlfn.XLOOKUP(attendance__2[[#This Row],[ID]],_xlfn._xlws.FILTER(Table1[Old ID],Table1[Old ID]&lt;&gt;0),_xlfn._xlws.FILTER(Changelog!$C$2:$C$110,Changelog!$C$2:$C$110&lt;&gt;""),attendance__2[[#This Row],[ID]]),"")</f>
        <v/>
      </c>
      <c r="D16349" t="str">
        <f ca="1">IFERROR(_xlfn.IFNA(IF((A16349-FLOOR(A16349,100))&lt;10,"الخدام",LOOKUP(FLOOR(A16349,100),Table2[ID start],Table2[Class])),"الخدام"),"")</f>
        <v/>
      </c>
    </row>
    <row r="16350" spans="1:4" x14ac:dyDescent="0.25">
      <c r="A16350" t="str" cm="1">
        <f t="array" aca="1" ref="A16350" ca="1">IFERROR(_xlfn.XLOOKUP(attendance__2[[#This Row],[ID]],_xlfn._xlws.FILTER(Table1[Old ID],Table1[Old ID]&lt;&gt;0),_xlfn._xlws.FILTER(Changelog!$C$2:$C$110,Changelog!$C$2:$C$110&lt;&gt;""),attendance__2[[#This Row],[ID]]),"")</f>
        <v/>
      </c>
      <c r="D16350" t="str">
        <f ca="1">IFERROR(_xlfn.IFNA(IF((A16350-FLOOR(A16350,100))&lt;10,"الخدام",LOOKUP(FLOOR(A16350,100),Table2[ID start],Table2[Class])),"الخدام"),"")</f>
        <v/>
      </c>
    </row>
    <row r="16351" spans="1:4" x14ac:dyDescent="0.25">
      <c r="A16351" t="str" cm="1">
        <f t="array" aca="1" ref="A16351" ca="1">IFERROR(_xlfn.XLOOKUP(attendance__2[[#This Row],[ID]],_xlfn._xlws.FILTER(Table1[Old ID],Table1[Old ID]&lt;&gt;0),_xlfn._xlws.FILTER(Changelog!$C$2:$C$110,Changelog!$C$2:$C$110&lt;&gt;""),attendance__2[[#This Row],[ID]]),"")</f>
        <v/>
      </c>
      <c r="D16351" t="str">
        <f ca="1">IFERROR(_xlfn.IFNA(IF((A16351-FLOOR(A16351,100))&lt;10,"الخدام",LOOKUP(FLOOR(A16351,100),Table2[ID start],Table2[Class])),"الخدام"),"")</f>
        <v/>
      </c>
    </row>
    <row r="16352" spans="1:4" x14ac:dyDescent="0.25">
      <c r="A16352" t="str" cm="1">
        <f t="array" aca="1" ref="A16352" ca="1">IFERROR(_xlfn.XLOOKUP(attendance__2[[#This Row],[ID]],_xlfn._xlws.FILTER(Table1[Old ID],Table1[Old ID]&lt;&gt;0),_xlfn._xlws.FILTER(Changelog!$C$2:$C$110,Changelog!$C$2:$C$110&lt;&gt;""),attendance__2[[#This Row],[ID]]),"")</f>
        <v/>
      </c>
      <c r="D16352" t="str">
        <f ca="1">IFERROR(_xlfn.IFNA(IF((A16352-FLOOR(A16352,100))&lt;10,"الخدام",LOOKUP(FLOOR(A16352,100),Table2[ID start],Table2[Class])),"الخدام"),"")</f>
        <v/>
      </c>
    </row>
    <row r="16353" spans="1:4" x14ac:dyDescent="0.25">
      <c r="A16353" t="str" cm="1">
        <f t="array" aca="1" ref="A16353" ca="1">IFERROR(_xlfn.XLOOKUP(attendance__2[[#This Row],[ID]],_xlfn._xlws.FILTER(Table1[Old ID],Table1[Old ID]&lt;&gt;0),_xlfn._xlws.FILTER(Changelog!$C$2:$C$110,Changelog!$C$2:$C$110&lt;&gt;""),attendance__2[[#This Row],[ID]]),"")</f>
        <v/>
      </c>
      <c r="D16353" t="str">
        <f ca="1">IFERROR(_xlfn.IFNA(IF((A16353-FLOOR(A16353,100))&lt;10,"الخدام",LOOKUP(FLOOR(A16353,100),Table2[ID start],Table2[Class])),"الخدام"),"")</f>
        <v/>
      </c>
    </row>
    <row r="16354" spans="1:4" x14ac:dyDescent="0.25">
      <c r="A16354" t="str" cm="1">
        <f t="array" aca="1" ref="A16354" ca="1">IFERROR(_xlfn.XLOOKUP(attendance__2[[#This Row],[ID]],_xlfn._xlws.FILTER(Table1[Old ID],Table1[Old ID]&lt;&gt;0),_xlfn._xlws.FILTER(Changelog!$C$2:$C$110,Changelog!$C$2:$C$110&lt;&gt;""),attendance__2[[#This Row],[ID]]),"")</f>
        <v/>
      </c>
      <c r="D16354" t="str">
        <f ca="1">IFERROR(_xlfn.IFNA(IF((A16354-FLOOR(A16354,100))&lt;10,"الخدام",LOOKUP(FLOOR(A16354,100),Table2[ID start],Table2[Class])),"الخدام"),"")</f>
        <v/>
      </c>
    </row>
    <row r="16355" spans="1:4" x14ac:dyDescent="0.25">
      <c r="A16355" t="str" cm="1">
        <f t="array" aca="1" ref="A16355" ca="1">IFERROR(_xlfn.XLOOKUP(attendance__2[[#This Row],[ID]],_xlfn._xlws.FILTER(Table1[Old ID],Table1[Old ID]&lt;&gt;0),_xlfn._xlws.FILTER(Changelog!$C$2:$C$110,Changelog!$C$2:$C$110&lt;&gt;""),attendance__2[[#This Row],[ID]]),"")</f>
        <v/>
      </c>
      <c r="D16355" t="str">
        <f ca="1">IFERROR(_xlfn.IFNA(IF((A16355-FLOOR(A16355,100))&lt;10,"الخدام",LOOKUP(FLOOR(A16355,100),Table2[ID start],Table2[Class])),"الخدام"),"")</f>
        <v/>
      </c>
    </row>
    <row r="16356" spans="1:4" x14ac:dyDescent="0.25">
      <c r="A16356" t="str" cm="1">
        <f t="array" aca="1" ref="A16356" ca="1">IFERROR(_xlfn.XLOOKUP(attendance__2[[#This Row],[ID]],_xlfn._xlws.FILTER(Table1[Old ID],Table1[Old ID]&lt;&gt;0),_xlfn._xlws.FILTER(Changelog!$C$2:$C$110,Changelog!$C$2:$C$110&lt;&gt;""),attendance__2[[#This Row],[ID]]),"")</f>
        <v/>
      </c>
      <c r="D16356" t="str">
        <f ca="1">IFERROR(_xlfn.IFNA(IF((A16356-FLOOR(A16356,100))&lt;10,"الخدام",LOOKUP(FLOOR(A16356,100),Table2[ID start],Table2[Class])),"الخدام"),"")</f>
        <v/>
      </c>
    </row>
    <row r="16357" spans="1:4" x14ac:dyDescent="0.25">
      <c r="A16357" t="str" cm="1">
        <f t="array" aca="1" ref="A16357" ca="1">IFERROR(_xlfn.XLOOKUP(attendance__2[[#This Row],[ID]],_xlfn._xlws.FILTER(Table1[Old ID],Table1[Old ID]&lt;&gt;0),_xlfn._xlws.FILTER(Changelog!$C$2:$C$110,Changelog!$C$2:$C$110&lt;&gt;""),attendance__2[[#This Row],[ID]]),"")</f>
        <v/>
      </c>
      <c r="D16357" t="str">
        <f ca="1">IFERROR(_xlfn.IFNA(IF((A16357-FLOOR(A16357,100))&lt;10,"الخدام",LOOKUP(FLOOR(A16357,100),Table2[ID start],Table2[Class])),"الخدام"),"")</f>
        <v/>
      </c>
    </row>
    <row r="16358" spans="1:4" x14ac:dyDescent="0.25">
      <c r="A16358" t="str" cm="1">
        <f t="array" aca="1" ref="A16358" ca="1">IFERROR(_xlfn.XLOOKUP(attendance__2[[#This Row],[ID]],_xlfn._xlws.FILTER(Table1[Old ID],Table1[Old ID]&lt;&gt;0),_xlfn._xlws.FILTER(Changelog!$C$2:$C$110,Changelog!$C$2:$C$110&lt;&gt;""),attendance__2[[#This Row],[ID]]),"")</f>
        <v/>
      </c>
      <c r="D16358" t="str">
        <f ca="1">IFERROR(_xlfn.IFNA(IF((A16358-FLOOR(A16358,100))&lt;10,"الخدام",LOOKUP(FLOOR(A16358,100),Table2[ID start],Table2[Class])),"الخدام"),"")</f>
        <v/>
      </c>
    </row>
    <row r="16359" spans="1:4" x14ac:dyDescent="0.25">
      <c r="A16359" t="str" cm="1">
        <f t="array" aca="1" ref="A16359" ca="1">IFERROR(_xlfn.XLOOKUP(attendance__2[[#This Row],[ID]],_xlfn._xlws.FILTER(Table1[Old ID],Table1[Old ID]&lt;&gt;0),_xlfn._xlws.FILTER(Changelog!$C$2:$C$110,Changelog!$C$2:$C$110&lt;&gt;""),attendance__2[[#This Row],[ID]]),"")</f>
        <v/>
      </c>
      <c r="D16359" t="str">
        <f ca="1">IFERROR(_xlfn.IFNA(IF((A16359-FLOOR(A16359,100))&lt;10,"الخدام",LOOKUP(FLOOR(A16359,100),Table2[ID start],Table2[Class])),"الخدام"),"")</f>
        <v/>
      </c>
    </row>
    <row r="16360" spans="1:4" x14ac:dyDescent="0.25">
      <c r="A16360" t="str" cm="1">
        <f t="array" aca="1" ref="A16360" ca="1">IFERROR(_xlfn.XLOOKUP(attendance__2[[#This Row],[ID]],_xlfn._xlws.FILTER(Table1[Old ID],Table1[Old ID]&lt;&gt;0),_xlfn._xlws.FILTER(Changelog!$C$2:$C$110,Changelog!$C$2:$C$110&lt;&gt;""),attendance__2[[#This Row],[ID]]),"")</f>
        <v/>
      </c>
      <c r="D16360" t="str">
        <f ca="1">IFERROR(_xlfn.IFNA(IF((A16360-FLOOR(A16360,100))&lt;10,"الخدام",LOOKUP(FLOOR(A16360,100),Table2[ID start],Table2[Class])),"الخدام"),"")</f>
        <v/>
      </c>
    </row>
    <row r="16361" spans="1:4" x14ac:dyDescent="0.25">
      <c r="A16361" t="str" cm="1">
        <f t="array" aca="1" ref="A16361" ca="1">IFERROR(_xlfn.XLOOKUP(attendance__2[[#This Row],[ID]],_xlfn._xlws.FILTER(Table1[Old ID],Table1[Old ID]&lt;&gt;0),_xlfn._xlws.FILTER(Changelog!$C$2:$C$110,Changelog!$C$2:$C$110&lt;&gt;""),attendance__2[[#This Row],[ID]]),"")</f>
        <v/>
      </c>
      <c r="D16361" t="str">
        <f ca="1">IFERROR(_xlfn.IFNA(IF((A16361-FLOOR(A16361,100))&lt;10,"الخدام",LOOKUP(FLOOR(A16361,100),Table2[ID start],Table2[Class])),"الخدام"),"")</f>
        <v/>
      </c>
    </row>
    <row r="16362" spans="1:4" x14ac:dyDescent="0.25">
      <c r="A16362" t="str" cm="1">
        <f t="array" aca="1" ref="A16362" ca="1">IFERROR(_xlfn.XLOOKUP(attendance__2[[#This Row],[ID]],_xlfn._xlws.FILTER(Table1[Old ID],Table1[Old ID]&lt;&gt;0),_xlfn._xlws.FILTER(Changelog!$C$2:$C$110,Changelog!$C$2:$C$110&lt;&gt;""),attendance__2[[#This Row],[ID]]),"")</f>
        <v/>
      </c>
      <c r="D16362" t="str">
        <f ca="1">IFERROR(_xlfn.IFNA(IF((A16362-FLOOR(A16362,100))&lt;10,"الخدام",LOOKUP(FLOOR(A16362,100),Table2[ID start],Table2[Class])),"الخدام"),"")</f>
        <v/>
      </c>
    </row>
    <row r="16363" spans="1:4" x14ac:dyDescent="0.25">
      <c r="A16363" t="str" cm="1">
        <f t="array" aca="1" ref="A16363" ca="1">IFERROR(_xlfn.XLOOKUP(attendance__2[[#This Row],[ID]],_xlfn._xlws.FILTER(Table1[Old ID],Table1[Old ID]&lt;&gt;0),_xlfn._xlws.FILTER(Changelog!$C$2:$C$110,Changelog!$C$2:$C$110&lt;&gt;""),attendance__2[[#This Row],[ID]]),"")</f>
        <v/>
      </c>
      <c r="D16363" t="str">
        <f ca="1">IFERROR(_xlfn.IFNA(IF((A16363-FLOOR(A16363,100))&lt;10,"الخدام",LOOKUP(FLOOR(A16363,100),Table2[ID start],Table2[Class])),"الخدام"),"")</f>
        <v/>
      </c>
    </row>
    <row r="16364" spans="1:4" x14ac:dyDescent="0.25">
      <c r="A16364" t="str" cm="1">
        <f t="array" aca="1" ref="A16364" ca="1">IFERROR(_xlfn.XLOOKUP(attendance__2[[#This Row],[ID]],_xlfn._xlws.FILTER(Table1[Old ID],Table1[Old ID]&lt;&gt;0),_xlfn._xlws.FILTER(Changelog!$C$2:$C$110,Changelog!$C$2:$C$110&lt;&gt;""),attendance__2[[#This Row],[ID]]),"")</f>
        <v/>
      </c>
      <c r="D16364" t="str">
        <f ca="1">IFERROR(_xlfn.IFNA(IF((A16364-FLOOR(A16364,100))&lt;10,"الخدام",LOOKUP(FLOOR(A16364,100),Table2[ID start],Table2[Class])),"الخدام"),"")</f>
        <v/>
      </c>
    </row>
    <row r="16365" spans="1:4" x14ac:dyDescent="0.25">
      <c r="A16365" t="str" cm="1">
        <f t="array" aca="1" ref="A16365" ca="1">IFERROR(_xlfn.XLOOKUP(attendance__2[[#This Row],[ID]],_xlfn._xlws.FILTER(Table1[Old ID],Table1[Old ID]&lt;&gt;0),_xlfn._xlws.FILTER(Changelog!$C$2:$C$110,Changelog!$C$2:$C$110&lt;&gt;""),attendance__2[[#This Row],[ID]]),"")</f>
        <v/>
      </c>
      <c r="D16365" t="str">
        <f ca="1">IFERROR(_xlfn.IFNA(IF((A16365-FLOOR(A16365,100))&lt;10,"الخدام",LOOKUP(FLOOR(A16365,100),Table2[ID start],Table2[Class])),"الخدام"),"")</f>
        <v/>
      </c>
    </row>
    <row r="16366" spans="1:4" x14ac:dyDescent="0.25">
      <c r="A16366" t="str" cm="1">
        <f t="array" aca="1" ref="A16366" ca="1">IFERROR(_xlfn.XLOOKUP(attendance__2[[#This Row],[ID]],_xlfn._xlws.FILTER(Table1[Old ID],Table1[Old ID]&lt;&gt;0),_xlfn._xlws.FILTER(Changelog!$C$2:$C$110,Changelog!$C$2:$C$110&lt;&gt;""),attendance__2[[#This Row],[ID]]),"")</f>
        <v/>
      </c>
      <c r="D16366" t="str">
        <f ca="1">IFERROR(_xlfn.IFNA(IF((A16366-FLOOR(A16366,100))&lt;10,"الخدام",LOOKUP(FLOOR(A16366,100),Table2[ID start],Table2[Class])),"الخدام"),"")</f>
        <v/>
      </c>
    </row>
    <row r="16367" spans="1:4" x14ac:dyDescent="0.25">
      <c r="A16367" t="str" cm="1">
        <f t="array" aca="1" ref="A16367" ca="1">IFERROR(_xlfn.XLOOKUP(attendance__2[[#This Row],[ID]],_xlfn._xlws.FILTER(Table1[Old ID],Table1[Old ID]&lt;&gt;0),_xlfn._xlws.FILTER(Changelog!$C$2:$C$110,Changelog!$C$2:$C$110&lt;&gt;""),attendance__2[[#This Row],[ID]]),"")</f>
        <v/>
      </c>
      <c r="D16367" t="str">
        <f ca="1">IFERROR(_xlfn.IFNA(IF((A16367-FLOOR(A16367,100))&lt;10,"الخدام",LOOKUP(FLOOR(A16367,100),Table2[ID start],Table2[Class])),"الخدام"),"")</f>
        <v/>
      </c>
    </row>
    <row r="16368" spans="1:4" x14ac:dyDescent="0.25">
      <c r="A16368" t="str" cm="1">
        <f t="array" aca="1" ref="A16368" ca="1">IFERROR(_xlfn.XLOOKUP(attendance__2[[#This Row],[ID]],_xlfn._xlws.FILTER(Table1[Old ID],Table1[Old ID]&lt;&gt;0),_xlfn._xlws.FILTER(Changelog!$C$2:$C$110,Changelog!$C$2:$C$110&lt;&gt;""),attendance__2[[#This Row],[ID]]),"")</f>
        <v/>
      </c>
      <c r="D16368" t="str">
        <f ca="1">IFERROR(_xlfn.IFNA(IF((A16368-FLOOR(A16368,100))&lt;10,"الخدام",LOOKUP(FLOOR(A16368,100),Table2[ID start],Table2[Class])),"الخدام"),"")</f>
        <v/>
      </c>
    </row>
    <row r="16369" spans="1:4" x14ac:dyDescent="0.25">
      <c r="A16369" t="str" cm="1">
        <f t="array" aca="1" ref="A16369" ca="1">IFERROR(_xlfn.XLOOKUP(attendance__2[[#This Row],[ID]],_xlfn._xlws.FILTER(Table1[Old ID],Table1[Old ID]&lt;&gt;0),_xlfn._xlws.FILTER(Changelog!$C$2:$C$110,Changelog!$C$2:$C$110&lt;&gt;""),attendance__2[[#This Row],[ID]]),"")</f>
        <v/>
      </c>
      <c r="D16369" t="str">
        <f ca="1">IFERROR(_xlfn.IFNA(IF((A16369-FLOOR(A16369,100))&lt;10,"الخدام",LOOKUP(FLOOR(A16369,100),Table2[ID start],Table2[Class])),"الخدام"),"")</f>
        <v/>
      </c>
    </row>
    <row r="16370" spans="1:4" x14ac:dyDescent="0.25">
      <c r="A16370" t="str" cm="1">
        <f t="array" aca="1" ref="A16370" ca="1">IFERROR(_xlfn.XLOOKUP(attendance__2[[#This Row],[ID]],_xlfn._xlws.FILTER(Table1[Old ID],Table1[Old ID]&lt;&gt;0),_xlfn._xlws.FILTER(Changelog!$C$2:$C$110,Changelog!$C$2:$C$110&lt;&gt;""),attendance__2[[#This Row],[ID]]),"")</f>
        <v/>
      </c>
      <c r="D16370" t="str">
        <f ca="1">IFERROR(_xlfn.IFNA(IF((A16370-FLOOR(A16370,100))&lt;10,"الخدام",LOOKUP(FLOOR(A16370,100),Table2[ID start],Table2[Class])),"الخدام"),"")</f>
        <v/>
      </c>
    </row>
    <row r="16371" spans="1:4" x14ac:dyDescent="0.25">
      <c r="A16371" t="str" cm="1">
        <f t="array" aca="1" ref="A16371" ca="1">IFERROR(_xlfn.XLOOKUP(attendance__2[[#This Row],[ID]],_xlfn._xlws.FILTER(Table1[Old ID],Table1[Old ID]&lt;&gt;0),_xlfn._xlws.FILTER(Changelog!$C$2:$C$110,Changelog!$C$2:$C$110&lt;&gt;""),attendance__2[[#This Row],[ID]]),"")</f>
        <v/>
      </c>
      <c r="D16371" t="str">
        <f ca="1">IFERROR(_xlfn.IFNA(IF((A16371-FLOOR(A16371,100))&lt;10,"الخدام",LOOKUP(FLOOR(A16371,100),Table2[ID start],Table2[Class])),"الخدام"),"")</f>
        <v/>
      </c>
    </row>
    <row r="16372" spans="1:4" x14ac:dyDescent="0.25">
      <c r="A16372" t="str" cm="1">
        <f t="array" aca="1" ref="A16372" ca="1">IFERROR(_xlfn.XLOOKUP(attendance__2[[#This Row],[ID]],_xlfn._xlws.FILTER(Table1[Old ID],Table1[Old ID]&lt;&gt;0),_xlfn._xlws.FILTER(Changelog!$C$2:$C$110,Changelog!$C$2:$C$110&lt;&gt;""),attendance__2[[#This Row],[ID]]),"")</f>
        <v/>
      </c>
      <c r="D16372" t="str">
        <f ca="1">IFERROR(_xlfn.IFNA(IF((A16372-FLOOR(A16372,100))&lt;10,"الخدام",LOOKUP(FLOOR(A16372,100),Table2[ID start],Table2[Class])),"الخدام"),"")</f>
        <v/>
      </c>
    </row>
    <row r="16373" spans="1:4" x14ac:dyDescent="0.25">
      <c r="A16373" t="str" cm="1">
        <f t="array" aca="1" ref="A16373" ca="1">IFERROR(_xlfn.XLOOKUP(attendance__2[[#This Row],[ID]],_xlfn._xlws.FILTER(Table1[Old ID],Table1[Old ID]&lt;&gt;0),_xlfn._xlws.FILTER(Changelog!$C$2:$C$110,Changelog!$C$2:$C$110&lt;&gt;""),attendance__2[[#This Row],[ID]]),"")</f>
        <v/>
      </c>
      <c r="D16373" t="str">
        <f ca="1">IFERROR(_xlfn.IFNA(IF((A16373-FLOOR(A16373,100))&lt;10,"الخدام",LOOKUP(FLOOR(A16373,100),Table2[ID start],Table2[Class])),"الخدام"),"")</f>
        <v/>
      </c>
    </row>
    <row r="16374" spans="1:4" x14ac:dyDescent="0.25">
      <c r="A16374" t="str" cm="1">
        <f t="array" aca="1" ref="A16374" ca="1">IFERROR(_xlfn.XLOOKUP(attendance__2[[#This Row],[ID]],_xlfn._xlws.FILTER(Table1[Old ID],Table1[Old ID]&lt;&gt;0),_xlfn._xlws.FILTER(Changelog!$C$2:$C$110,Changelog!$C$2:$C$110&lt;&gt;""),attendance__2[[#This Row],[ID]]),"")</f>
        <v/>
      </c>
      <c r="D16374" t="str">
        <f ca="1">IFERROR(_xlfn.IFNA(IF((A16374-FLOOR(A16374,100))&lt;10,"الخدام",LOOKUP(FLOOR(A16374,100),Table2[ID start],Table2[Class])),"الخدام"),"")</f>
        <v/>
      </c>
    </row>
    <row r="16375" spans="1:4" x14ac:dyDescent="0.25">
      <c r="A16375" t="str" cm="1">
        <f t="array" aca="1" ref="A16375" ca="1">IFERROR(_xlfn.XLOOKUP(attendance__2[[#This Row],[ID]],_xlfn._xlws.FILTER(Table1[Old ID],Table1[Old ID]&lt;&gt;0),_xlfn._xlws.FILTER(Changelog!$C$2:$C$110,Changelog!$C$2:$C$110&lt;&gt;""),attendance__2[[#This Row],[ID]]),"")</f>
        <v/>
      </c>
      <c r="D16375" t="str">
        <f ca="1">IFERROR(_xlfn.IFNA(IF((A16375-FLOOR(A16375,100))&lt;10,"الخدام",LOOKUP(FLOOR(A16375,100),Table2[ID start],Table2[Class])),"الخدام"),"")</f>
        <v/>
      </c>
    </row>
    <row r="16376" spans="1:4" x14ac:dyDescent="0.25">
      <c r="A16376" t="str" cm="1">
        <f t="array" aca="1" ref="A16376" ca="1">IFERROR(_xlfn.XLOOKUP(attendance__2[[#This Row],[ID]],_xlfn._xlws.FILTER(Table1[Old ID],Table1[Old ID]&lt;&gt;0),_xlfn._xlws.FILTER(Changelog!$C$2:$C$110,Changelog!$C$2:$C$110&lt;&gt;""),attendance__2[[#This Row],[ID]]),"")</f>
        <v/>
      </c>
      <c r="D16376" t="str">
        <f ca="1">IFERROR(_xlfn.IFNA(IF((A16376-FLOOR(A16376,100))&lt;10,"الخدام",LOOKUP(FLOOR(A16376,100),Table2[ID start],Table2[Class])),"الخدام"),"")</f>
        <v/>
      </c>
    </row>
    <row r="16377" spans="1:4" x14ac:dyDescent="0.25">
      <c r="A16377" t="str" cm="1">
        <f t="array" aca="1" ref="A16377" ca="1">IFERROR(_xlfn.XLOOKUP(attendance__2[[#This Row],[ID]],_xlfn._xlws.FILTER(Table1[Old ID],Table1[Old ID]&lt;&gt;0),_xlfn._xlws.FILTER(Changelog!$C$2:$C$110,Changelog!$C$2:$C$110&lt;&gt;""),attendance__2[[#This Row],[ID]]),"")</f>
        <v/>
      </c>
      <c r="D16377" t="str">
        <f ca="1">IFERROR(_xlfn.IFNA(IF((A16377-FLOOR(A16377,100))&lt;10,"الخدام",LOOKUP(FLOOR(A16377,100),Table2[ID start],Table2[Class])),"الخدام"),"")</f>
        <v/>
      </c>
    </row>
    <row r="16378" spans="1:4" x14ac:dyDescent="0.25">
      <c r="A16378" t="str" cm="1">
        <f t="array" aca="1" ref="A16378" ca="1">IFERROR(_xlfn.XLOOKUP(attendance__2[[#This Row],[ID]],_xlfn._xlws.FILTER(Table1[Old ID],Table1[Old ID]&lt;&gt;0),_xlfn._xlws.FILTER(Changelog!$C$2:$C$110,Changelog!$C$2:$C$110&lt;&gt;""),attendance__2[[#This Row],[ID]]),"")</f>
        <v/>
      </c>
      <c r="D16378" t="str">
        <f ca="1">IFERROR(_xlfn.IFNA(IF((A16378-FLOOR(A16378,100))&lt;10,"الخدام",LOOKUP(FLOOR(A16378,100),Table2[ID start],Table2[Class])),"الخدام"),"")</f>
        <v/>
      </c>
    </row>
    <row r="16379" spans="1:4" x14ac:dyDescent="0.25">
      <c r="A16379" t="str" cm="1">
        <f t="array" aca="1" ref="A16379" ca="1">IFERROR(_xlfn.XLOOKUP(attendance__2[[#This Row],[ID]],_xlfn._xlws.FILTER(Table1[Old ID],Table1[Old ID]&lt;&gt;0),_xlfn._xlws.FILTER(Changelog!$C$2:$C$110,Changelog!$C$2:$C$110&lt;&gt;""),attendance__2[[#This Row],[ID]]),"")</f>
        <v/>
      </c>
      <c r="D16379" t="str">
        <f ca="1">IFERROR(_xlfn.IFNA(IF((A16379-FLOOR(A16379,100))&lt;10,"الخدام",LOOKUP(FLOOR(A16379,100),Table2[ID start],Table2[Class])),"الخدام"),"")</f>
        <v/>
      </c>
    </row>
    <row r="16380" spans="1:4" x14ac:dyDescent="0.25">
      <c r="A16380" t="str" cm="1">
        <f t="array" aca="1" ref="A16380" ca="1">IFERROR(_xlfn.XLOOKUP(attendance__2[[#This Row],[ID]],_xlfn._xlws.FILTER(Table1[Old ID],Table1[Old ID]&lt;&gt;0),_xlfn._xlws.FILTER(Changelog!$C$2:$C$110,Changelog!$C$2:$C$110&lt;&gt;""),attendance__2[[#This Row],[ID]]),"")</f>
        <v/>
      </c>
      <c r="D16380" t="str">
        <f ca="1">IFERROR(_xlfn.IFNA(IF((A16380-FLOOR(A16380,100))&lt;10,"الخدام",LOOKUP(FLOOR(A16380,100),Table2[ID start],Table2[Class])),"الخدام"),"")</f>
        <v/>
      </c>
    </row>
    <row r="16381" spans="1:4" x14ac:dyDescent="0.25">
      <c r="A16381" t="str" cm="1">
        <f t="array" aca="1" ref="A16381" ca="1">IFERROR(_xlfn.XLOOKUP(attendance__2[[#This Row],[ID]],_xlfn._xlws.FILTER(Table1[Old ID],Table1[Old ID]&lt;&gt;0),_xlfn._xlws.FILTER(Changelog!$C$2:$C$110,Changelog!$C$2:$C$110&lt;&gt;""),attendance__2[[#This Row],[ID]]),"")</f>
        <v/>
      </c>
      <c r="D16381" t="str">
        <f ca="1">IFERROR(_xlfn.IFNA(IF((A16381-FLOOR(A16381,100))&lt;10,"الخدام",LOOKUP(FLOOR(A16381,100),Table2[ID start],Table2[Class])),"الخدام"),"")</f>
        <v/>
      </c>
    </row>
    <row r="16382" spans="1:4" x14ac:dyDescent="0.25">
      <c r="A16382" t="str" cm="1">
        <f t="array" aca="1" ref="A16382" ca="1">IFERROR(_xlfn.XLOOKUP(attendance__2[[#This Row],[ID]],_xlfn._xlws.FILTER(Table1[Old ID],Table1[Old ID]&lt;&gt;0),_xlfn._xlws.FILTER(Changelog!$C$2:$C$110,Changelog!$C$2:$C$110&lt;&gt;""),attendance__2[[#This Row],[ID]]),"")</f>
        <v/>
      </c>
      <c r="D16382" t="str">
        <f ca="1">IFERROR(_xlfn.IFNA(IF((A16382-FLOOR(A16382,100))&lt;10,"الخدام",LOOKUP(FLOOR(A16382,100),Table2[ID start],Table2[Class])),"الخدام"),"")</f>
        <v/>
      </c>
    </row>
    <row r="16383" spans="1:4" x14ac:dyDescent="0.25">
      <c r="A16383" t="str" cm="1">
        <f t="array" aca="1" ref="A16383" ca="1">IFERROR(_xlfn.XLOOKUP(attendance__2[[#This Row],[ID]],_xlfn._xlws.FILTER(Table1[Old ID],Table1[Old ID]&lt;&gt;0),_xlfn._xlws.FILTER(Changelog!$C$2:$C$110,Changelog!$C$2:$C$110&lt;&gt;""),attendance__2[[#This Row],[ID]]),"")</f>
        <v/>
      </c>
      <c r="D16383" t="str">
        <f ca="1">IFERROR(_xlfn.IFNA(IF((A16383-FLOOR(A16383,100))&lt;10,"الخدام",LOOKUP(FLOOR(A16383,100),Table2[ID start],Table2[Class])),"الخدام"),"")</f>
        <v/>
      </c>
    </row>
    <row r="16384" spans="1:4" x14ac:dyDescent="0.25">
      <c r="A16384" t="str" cm="1">
        <f t="array" aca="1" ref="A16384" ca="1">IFERROR(_xlfn.XLOOKUP(attendance__2[[#This Row],[ID]],_xlfn._xlws.FILTER(Table1[Old ID],Table1[Old ID]&lt;&gt;0),_xlfn._xlws.FILTER(Changelog!$C$2:$C$110,Changelog!$C$2:$C$110&lt;&gt;""),attendance__2[[#This Row],[ID]]),"")</f>
        <v/>
      </c>
      <c r="D16384" t="str">
        <f ca="1">IFERROR(_xlfn.IFNA(IF((A16384-FLOOR(A16384,100))&lt;10,"الخدام",LOOKUP(FLOOR(A16384,100),Table2[ID start],Table2[Class])),"الخدام"),"")</f>
        <v/>
      </c>
    </row>
    <row r="16385" spans="1:4" x14ac:dyDescent="0.25">
      <c r="A16385" t="str" cm="1">
        <f t="array" aca="1" ref="A16385" ca="1">IFERROR(_xlfn.XLOOKUP(attendance__2[[#This Row],[ID]],_xlfn._xlws.FILTER(Table1[Old ID],Table1[Old ID]&lt;&gt;0),_xlfn._xlws.FILTER(Changelog!$C$2:$C$110,Changelog!$C$2:$C$110&lt;&gt;""),attendance__2[[#This Row],[ID]]),"")</f>
        <v/>
      </c>
      <c r="D16385" t="str">
        <f ca="1">IFERROR(_xlfn.IFNA(IF((A16385-FLOOR(A16385,100))&lt;10,"الخدام",LOOKUP(FLOOR(A16385,100),Table2[ID start],Table2[Class])),"الخدام"),"")</f>
        <v/>
      </c>
    </row>
    <row r="16386" spans="1:4" x14ac:dyDescent="0.25">
      <c r="A16386" t="str" cm="1">
        <f t="array" aca="1" ref="A16386" ca="1">IFERROR(_xlfn.XLOOKUP(attendance__2[[#This Row],[ID]],_xlfn._xlws.FILTER(Table1[Old ID],Table1[Old ID]&lt;&gt;0),_xlfn._xlws.FILTER(Changelog!$C$2:$C$110,Changelog!$C$2:$C$110&lt;&gt;""),attendance__2[[#This Row],[ID]]),"")</f>
        <v/>
      </c>
      <c r="D16386" t="str">
        <f ca="1">IFERROR(_xlfn.IFNA(IF((A16386-FLOOR(A16386,100))&lt;10,"الخدام",LOOKUP(FLOOR(A16386,100),Table2[ID start],Table2[Class])),"الخدام"),"")</f>
        <v/>
      </c>
    </row>
    <row r="16387" spans="1:4" x14ac:dyDescent="0.25">
      <c r="A16387" t="str" cm="1">
        <f t="array" aca="1" ref="A16387" ca="1">IFERROR(_xlfn.XLOOKUP(attendance__2[[#This Row],[ID]],_xlfn._xlws.FILTER(Table1[Old ID],Table1[Old ID]&lt;&gt;0),_xlfn._xlws.FILTER(Changelog!$C$2:$C$110,Changelog!$C$2:$C$110&lt;&gt;""),attendance__2[[#This Row],[ID]]),"")</f>
        <v/>
      </c>
      <c r="D16387" t="str">
        <f ca="1">IFERROR(_xlfn.IFNA(IF((A16387-FLOOR(A16387,100))&lt;10,"الخدام",LOOKUP(FLOOR(A16387,100),Table2[ID start],Table2[Class])),"الخدام"),"")</f>
        <v/>
      </c>
    </row>
    <row r="16388" spans="1:4" x14ac:dyDescent="0.25">
      <c r="A16388" t="str" cm="1">
        <f t="array" aca="1" ref="A16388" ca="1">IFERROR(_xlfn.XLOOKUP(attendance__2[[#This Row],[ID]],_xlfn._xlws.FILTER(Table1[Old ID],Table1[Old ID]&lt;&gt;0),_xlfn._xlws.FILTER(Changelog!$C$2:$C$110,Changelog!$C$2:$C$110&lt;&gt;""),attendance__2[[#This Row],[ID]]),"")</f>
        <v/>
      </c>
      <c r="D16388" t="str">
        <f ca="1">IFERROR(_xlfn.IFNA(IF((A16388-FLOOR(A16388,100))&lt;10,"الخدام",LOOKUP(FLOOR(A16388,100),Table2[ID start],Table2[Class])),"الخدام"),"")</f>
        <v/>
      </c>
    </row>
    <row r="16389" spans="1:4" x14ac:dyDescent="0.25">
      <c r="A16389" t="str" cm="1">
        <f t="array" aca="1" ref="A16389" ca="1">IFERROR(_xlfn.XLOOKUP(attendance__2[[#This Row],[ID]],_xlfn._xlws.FILTER(Table1[Old ID],Table1[Old ID]&lt;&gt;0),_xlfn._xlws.FILTER(Changelog!$C$2:$C$110,Changelog!$C$2:$C$110&lt;&gt;""),attendance__2[[#This Row],[ID]]),"")</f>
        <v/>
      </c>
      <c r="D16389" t="str">
        <f ca="1">IFERROR(_xlfn.IFNA(IF((A16389-FLOOR(A16389,100))&lt;10,"الخدام",LOOKUP(FLOOR(A16389,100),Table2[ID start],Table2[Class])),"الخدام"),"")</f>
        <v/>
      </c>
    </row>
    <row r="16390" spans="1:4" x14ac:dyDescent="0.25">
      <c r="A16390" t="str" cm="1">
        <f t="array" aca="1" ref="A16390" ca="1">IFERROR(_xlfn.XLOOKUP(attendance__2[[#This Row],[ID]],_xlfn._xlws.FILTER(Table1[Old ID],Table1[Old ID]&lt;&gt;0),_xlfn._xlws.FILTER(Changelog!$C$2:$C$110,Changelog!$C$2:$C$110&lt;&gt;""),attendance__2[[#This Row],[ID]]),"")</f>
        <v/>
      </c>
      <c r="D16390" t="str">
        <f ca="1">IFERROR(_xlfn.IFNA(IF((A16390-FLOOR(A16390,100))&lt;10,"الخدام",LOOKUP(FLOOR(A16390,100),Table2[ID start],Table2[Class])),"الخدام"),"")</f>
        <v/>
      </c>
    </row>
    <row r="16391" spans="1:4" x14ac:dyDescent="0.25">
      <c r="A16391" t="str" cm="1">
        <f t="array" aca="1" ref="A16391" ca="1">IFERROR(_xlfn.XLOOKUP(attendance__2[[#This Row],[ID]],_xlfn._xlws.FILTER(Table1[Old ID],Table1[Old ID]&lt;&gt;0),_xlfn._xlws.FILTER(Changelog!$C$2:$C$110,Changelog!$C$2:$C$110&lt;&gt;""),attendance__2[[#This Row],[ID]]),"")</f>
        <v/>
      </c>
      <c r="D16391" t="str">
        <f ca="1">IFERROR(_xlfn.IFNA(IF((A16391-FLOOR(A16391,100))&lt;10,"الخدام",LOOKUP(FLOOR(A16391,100),Table2[ID start],Table2[Class])),"الخدام"),"")</f>
        <v/>
      </c>
    </row>
    <row r="16392" spans="1:4" x14ac:dyDescent="0.25">
      <c r="A16392" t="str" cm="1">
        <f t="array" aca="1" ref="A16392" ca="1">IFERROR(_xlfn.XLOOKUP(attendance__2[[#This Row],[ID]],_xlfn._xlws.FILTER(Table1[Old ID],Table1[Old ID]&lt;&gt;0),_xlfn._xlws.FILTER(Changelog!$C$2:$C$110,Changelog!$C$2:$C$110&lt;&gt;""),attendance__2[[#This Row],[ID]]),"")</f>
        <v/>
      </c>
      <c r="D16392" t="str">
        <f ca="1">IFERROR(_xlfn.IFNA(IF((A16392-FLOOR(A16392,100))&lt;10,"الخدام",LOOKUP(FLOOR(A16392,100),Table2[ID start],Table2[Class])),"الخدام"),"")</f>
        <v/>
      </c>
    </row>
    <row r="16393" spans="1:4" x14ac:dyDescent="0.25">
      <c r="A16393" t="str" cm="1">
        <f t="array" aca="1" ref="A16393" ca="1">IFERROR(_xlfn.XLOOKUP(attendance__2[[#This Row],[ID]],_xlfn._xlws.FILTER(Table1[Old ID],Table1[Old ID]&lt;&gt;0),_xlfn._xlws.FILTER(Changelog!$C$2:$C$110,Changelog!$C$2:$C$110&lt;&gt;""),attendance__2[[#This Row],[ID]]),"")</f>
        <v/>
      </c>
      <c r="D16393" t="str">
        <f ca="1">IFERROR(_xlfn.IFNA(IF((A16393-FLOOR(A16393,100))&lt;10,"الخدام",LOOKUP(FLOOR(A16393,100),Table2[ID start],Table2[Class])),"الخدام"),"")</f>
        <v/>
      </c>
    </row>
    <row r="16394" spans="1:4" x14ac:dyDescent="0.25">
      <c r="A16394" t="str" cm="1">
        <f t="array" aca="1" ref="A16394" ca="1">IFERROR(_xlfn.XLOOKUP(attendance__2[[#This Row],[ID]],_xlfn._xlws.FILTER(Table1[Old ID],Table1[Old ID]&lt;&gt;0),_xlfn._xlws.FILTER(Changelog!$C$2:$C$110,Changelog!$C$2:$C$110&lt;&gt;""),attendance__2[[#This Row],[ID]]),"")</f>
        <v/>
      </c>
      <c r="D16394" t="str">
        <f ca="1">IFERROR(_xlfn.IFNA(IF((A16394-FLOOR(A16394,100))&lt;10,"الخدام",LOOKUP(FLOOR(A16394,100),Table2[ID start],Table2[Class])),"الخدام"),"")</f>
        <v/>
      </c>
    </row>
    <row r="16395" spans="1:4" x14ac:dyDescent="0.25">
      <c r="A16395" t="str" cm="1">
        <f t="array" aca="1" ref="A16395" ca="1">IFERROR(_xlfn.XLOOKUP(attendance__2[[#This Row],[ID]],_xlfn._xlws.FILTER(Table1[Old ID],Table1[Old ID]&lt;&gt;0),_xlfn._xlws.FILTER(Changelog!$C$2:$C$110,Changelog!$C$2:$C$110&lt;&gt;""),attendance__2[[#This Row],[ID]]),"")</f>
        <v/>
      </c>
      <c r="D16395" t="str">
        <f ca="1">IFERROR(_xlfn.IFNA(IF((A16395-FLOOR(A16395,100))&lt;10,"الخدام",LOOKUP(FLOOR(A16395,100),Table2[ID start],Table2[Class])),"الخدام"),"")</f>
        <v/>
      </c>
    </row>
    <row r="16396" spans="1:4" x14ac:dyDescent="0.25">
      <c r="A16396" t="str" cm="1">
        <f t="array" aca="1" ref="A16396" ca="1">IFERROR(_xlfn.XLOOKUP(attendance__2[[#This Row],[ID]],_xlfn._xlws.FILTER(Table1[Old ID],Table1[Old ID]&lt;&gt;0),_xlfn._xlws.FILTER(Changelog!$C$2:$C$110,Changelog!$C$2:$C$110&lt;&gt;""),attendance__2[[#This Row],[ID]]),"")</f>
        <v/>
      </c>
      <c r="D16396" t="str">
        <f ca="1">IFERROR(_xlfn.IFNA(IF((A16396-FLOOR(A16396,100))&lt;10,"الخدام",LOOKUP(FLOOR(A16396,100),Table2[ID start],Table2[Class])),"الخدام"),"")</f>
        <v/>
      </c>
    </row>
    <row r="16397" spans="1:4" x14ac:dyDescent="0.25">
      <c r="A16397" t="str" cm="1">
        <f t="array" aca="1" ref="A16397" ca="1">IFERROR(_xlfn.XLOOKUP(attendance__2[[#This Row],[ID]],_xlfn._xlws.FILTER(Table1[Old ID],Table1[Old ID]&lt;&gt;0),_xlfn._xlws.FILTER(Changelog!$C$2:$C$110,Changelog!$C$2:$C$110&lt;&gt;""),attendance__2[[#This Row],[ID]]),"")</f>
        <v/>
      </c>
      <c r="D16397" t="str">
        <f ca="1">IFERROR(_xlfn.IFNA(IF((A16397-FLOOR(A16397,100))&lt;10,"الخدام",LOOKUP(FLOOR(A16397,100),Table2[ID start],Table2[Class])),"الخدام"),"")</f>
        <v/>
      </c>
    </row>
    <row r="16398" spans="1:4" x14ac:dyDescent="0.25">
      <c r="A16398" t="str" cm="1">
        <f t="array" aca="1" ref="A16398" ca="1">IFERROR(_xlfn.XLOOKUP(attendance__2[[#This Row],[ID]],_xlfn._xlws.FILTER(Table1[Old ID],Table1[Old ID]&lt;&gt;0),_xlfn._xlws.FILTER(Changelog!$C$2:$C$110,Changelog!$C$2:$C$110&lt;&gt;""),attendance__2[[#This Row],[ID]]),"")</f>
        <v/>
      </c>
      <c r="D16398" t="str">
        <f ca="1">IFERROR(_xlfn.IFNA(IF((A16398-FLOOR(A16398,100))&lt;10,"الخدام",LOOKUP(FLOOR(A16398,100),Table2[ID start],Table2[Class])),"الخدام"),"")</f>
        <v/>
      </c>
    </row>
    <row r="16399" spans="1:4" x14ac:dyDescent="0.25">
      <c r="A16399" t="str" cm="1">
        <f t="array" aca="1" ref="A16399" ca="1">IFERROR(_xlfn.XLOOKUP(attendance__2[[#This Row],[ID]],_xlfn._xlws.FILTER(Table1[Old ID],Table1[Old ID]&lt;&gt;0),_xlfn._xlws.FILTER(Changelog!$C$2:$C$110,Changelog!$C$2:$C$110&lt;&gt;""),attendance__2[[#This Row],[ID]]),"")</f>
        <v/>
      </c>
      <c r="D16399" t="str">
        <f ca="1">IFERROR(_xlfn.IFNA(IF((A16399-FLOOR(A16399,100))&lt;10,"الخدام",LOOKUP(FLOOR(A16399,100),Table2[ID start],Table2[Class])),"الخدام"),"")</f>
        <v/>
      </c>
    </row>
    <row r="16400" spans="1:4" x14ac:dyDescent="0.25">
      <c r="A16400" t="str" cm="1">
        <f t="array" aca="1" ref="A16400" ca="1">IFERROR(_xlfn.XLOOKUP(attendance__2[[#This Row],[ID]],_xlfn._xlws.FILTER(Table1[Old ID],Table1[Old ID]&lt;&gt;0),_xlfn._xlws.FILTER(Changelog!$C$2:$C$110,Changelog!$C$2:$C$110&lt;&gt;""),attendance__2[[#This Row],[ID]]),"")</f>
        <v/>
      </c>
      <c r="D16400" t="str">
        <f ca="1">IFERROR(_xlfn.IFNA(IF((A16400-FLOOR(A16400,100))&lt;10,"الخدام",LOOKUP(FLOOR(A16400,100),Table2[ID start],Table2[Class])),"الخدام"),"")</f>
        <v/>
      </c>
    </row>
    <row r="16401" spans="1:4" x14ac:dyDescent="0.25">
      <c r="A16401" t="str" cm="1">
        <f t="array" aca="1" ref="A16401" ca="1">IFERROR(_xlfn.XLOOKUP(attendance__2[[#This Row],[ID]],_xlfn._xlws.FILTER(Table1[Old ID],Table1[Old ID]&lt;&gt;0),_xlfn._xlws.FILTER(Changelog!$C$2:$C$110,Changelog!$C$2:$C$110&lt;&gt;""),attendance__2[[#This Row],[ID]]),"")</f>
        <v/>
      </c>
      <c r="D16401" t="str">
        <f ca="1">IFERROR(_xlfn.IFNA(IF((A16401-FLOOR(A16401,100))&lt;10,"الخدام",LOOKUP(FLOOR(A16401,100),Table2[ID start],Table2[Class])),"الخدام"),"")</f>
        <v/>
      </c>
    </row>
    <row r="16402" spans="1:4" x14ac:dyDescent="0.25">
      <c r="A16402" t="str" cm="1">
        <f t="array" aca="1" ref="A16402" ca="1">IFERROR(_xlfn.XLOOKUP(attendance__2[[#This Row],[ID]],_xlfn._xlws.FILTER(Table1[Old ID],Table1[Old ID]&lt;&gt;0),_xlfn._xlws.FILTER(Changelog!$C$2:$C$110,Changelog!$C$2:$C$110&lt;&gt;""),attendance__2[[#This Row],[ID]]),"")</f>
        <v/>
      </c>
      <c r="D16402" t="str">
        <f ca="1">IFERROR(_xlfn.IFNA(IF((A16402-FLOOR(A16402,100))&lt;10,"الخدام",LOOKUP(FLOOR(A16402,100),Table2[ID start],Table2[Class])),"الخدام"),"")</f>
        <v/>
      </c>
    </row>
    <row r="16403" spans="1:4" x14ac:dyDescent="0.25">
      <c r="A16403" t="str" cm="1">
        <f t="array" aca="1" ref="A16403" ca="1">IFERROR(_xlfn.XLOOKUP(attendance__2[[#This Row],[ID]],_xlfn._xlws.FILTER(Table1[Old ID],Table1[Old ID]&lt;&gt;0),_xlfn._xlws.FILTER(Changelog!$C$2:$C$110,Changelog!$C$2:$C$110&lt;&gt;""),attendance__2[[#This Row],[ID]]),"")</f>
        <v/>
      </c>
      <c r="D16403" t="str">
        <f ca="1">IFERROR(_xlfn.IFNA(IF((A16403-FLOOR(A16403,100))&lt;10,"الخدام",LOOKUP(FLOOR(A16403,100),Table2[ID start],Table2[Class])),"الخدام"),"")</f>
        <v/>
      </c>
    </row>
    <row r="16404" spans="1:4" x14ac:dyDescent="0.25">
      <c r="A16404" t="str" cm="1">
        <f t="array" aca="1" ref="A16404" ca="1">IFERROR(_xlfn.XLOOKUP(attendance__2[[#This Row],[ID]],_xlfn._xlws.FILTER(Table1[Old ID],Table1[Old ID]&lt;&gt;0),_xlfn._xlws.FILTER(Changelog!$C$2:$C$110,Changelog!$C$2:$C$110&lt;&gt;""),attendance__2[[#This Row],[ID]]),"")</f>
        <v/>
      </c>
      <c r="D16404" t="str">
        <f ca="1">IFERROR(_xlfn.IFNA(IF((A16404-FLOOR(A16404,100))&lt;10,"الخدام",LOOKUP(FLOOR(A16404,100),Table2[ID start],Table2[Class])),"الخدام"),"")</f>
        <v/>
      </c>
    </row>
    <row r="16405" spans="1:4" x14ac:dyDescent="0.25">
      <c r="A16405" t="str" cm="1">
        <f t="array" aca="1" ref="A16405" ca="1">IFERROR(_xlfn.XLOOKUP(attendance__2[[#This Row],[ID]],_xlfn._xlws.FILTER(Table1[Old ID],Table1[Old ID]&lt;&gt;0),_xlfn._xlws.FILTER(Changelog!$C$2:$C$110,Changelog!$C$2:$C$110&lt;&gt;""),attendance__2[[#This Row],[ID]]),"")</f>
        <v/>
      </c>
      <c r="D16405" t="str">
        <f ca="1">IFERROR(_xlfn.IFNA(IF((A16405-FLOOR(A16405,100))&lt;10,"الخدام",LOOKUP(FLOOR(A16405,100),Table2[ID start],Table2[Class])),"الخدام"),"")</f>
        <v/>
      </c>
    </row>
    <row r="16406" spans="1:4" x14ac:dyDescent="0.25">
      <c r="A16406" t="str" cm="1">
        <f t="array" aca="1" ref="A16406" ca="1">IFERROR(_xlfn.XLOOKUP(attendance__2[[#This Row],[ID]],_xlfn._xlws.FILTER(Table1[Old ID],Table1[Old ID]&lt;&gt;0),_xlfn._xlws.FILTER(Changelog!$C$2:$C$110,Changelog!$C$2:$C$110&lt;&gt;""),attendance__2[[#This Row],[ID]]),"")</f>
        <v/>
      </c>
      <c r="D16406" t="str">
        <f ca="1">IFERROR(_xlfn.IFNA(IF((A16406-FLOOR(A16406,100))&lt;10,"الخدام",LOOKUP(FLOOR(A16406,100),Table2[ID start],Table2[Class])),"الخدام"),"")</f>
        <v/>
      </c>
    </row>
    <row r="16407" spans="1:4" x14ac:dyDescent="0.25">
      <c r="A16407" t="str" cm="1">
        <f t="array" aca="1" ref="A16407" ca="1">IFERROR(_xlfn.XLOOKUP(attendance__2[[#This Row],[ID]],_xlfn._xlws.FILTER(Table1[Old ID],Table1[Old ID]&lt;&gt;0),_xlfn._xlws.FILTER(Changelog!$C$2:$C$110,Changelog!$C$2:$C$110&lt;&gt;""),attendance__2[[#This Row],[ID]]),"")</f>
        <v/>
      </c>
      <c r="D16407" t="str">
        <f ca="1">IFERROR(_xlfn.IFNA(IF((A16407-FLOOR(A16407,100))&lt;10,"الخدام",LOOKUP(FLOOR(A16407,100),Table2[ID start],Table2[Class])),"الخدام"),"")</f>
        <v/>
      </c>
    </row>
    <row r="16408" spans="1:4" x14ac:dyDescent="0.25">
      <c r="A16408" t="str" cm="1">
        <f t="array" aca="1" ref="A16408" ca="1">IFERROR(_xlfn.XLOOKUP(attendance__2[[#This Row],[ID]],_xlfn._xlws.FILTER(Table1[Old ID],Table1[Old ID]&lt;&gt;0),_xlfn._xlws.FILTER(Changelog!$C$2:$C$110,Changelog!$C$2:$C$110&lt;&gt;""),attendance__2[[#This Row],[ID]]),"")</f>
        <v/>
      </c>
      <c r="D16408" t="str">
        <f ca="1">IFERROR(_xlfn.IFNA(IF((A16408-FLOOR(A16408,100))&lt;10,"الخدام",LOOKUP(FLOOR(A16408,100),Table2[ID start],Table2[Class])),"الخدام"),"")</f>
        <v/>
      </c>
    </row>
    <row r="16409" spans="1:4" x14ac:dyDescent="0.25">
      <c r="A16409" t="str" cm="1">
        <f t="array" aca="1" ref="A16409" ca="1">IFERROR(_xlfn.XLOOKUP(attendance__2[[#This Row],[ID]],_xlfn._xlws.FILTER(Table1[Old ID],Table1[Old ID]&lt;&gt;0),_xlfn._xlws.FILTER(Changelog!$C$2:$C$110,Changelog!$C$2:$C$110&lt;&gt;""),attendance__2[[#This Row],[ID]]),"")</f>
        <v/>
      </c>
      <c r="D16409" t="str">
        <f ca="1">IFERROR(_xlfn.IFNA(IF((A16409-FLOOR(A16409,100))&lt;10,"الخدام",LOOKUP(FLOOR(A16409,100),Table2[ID start],Table2[Class])),"الخدام"),"")</f>
        <v/>
      </c>
    </row>
    <row r="16410" spans="1:4" x14ac:dyDescent="0.25">
      <c r="A16410" t="str" cm="1">
        <f t="array" aca="1" ref="A16410" ca="1">IFERROR(_xlfn.XLOOKUP(attendance__2[[#This Row],[ID]],_xlfn._xlws.FILTER(Table1[Old ID],Table1[Old ID]&lt;&gt;0),_xlfn._xlws.FILTER(Changelog!$C$2:$C$110,Changelog!$C$2:$C$110&lt;&gt;""),attendance__2[[#This Row],[ID]]),"")</f>
        <v/>
      </c>
      <c r="D16410" t="str">
        <f ca="1">IFERROR(_xlfn.IFNA(IF((A16410-FLOOR(A16410,100))&lt;10,"الخدام",LOOKUP(FLOOR(A16410,100),Table2[ID start],Table2[Class])),"الخدام"),"")</f>
        <v/>
      </c>
    </row>
    <row r="16411" spans="1:4" x14ac:dyDescent="0.25">
      <c r="A16411" t="str" cm="1">
        <f t="array" aca="1" ref="A16411" ca="1">IFERROR(_xlfn.XLOOKUP(attendance__2[[#This Row],[ID]],_xlfn._xlws.FILTER(Table1[Old ID],Table1[Old ID]&lt;&gt;0),_xlfn._xlws.FILTER(Changelog!$C$2:$C$110,Changelog!$C$2:$C$110&lt;&gt;""),attendance__2[[#This Row],[ID]]),"")</f>
        <v/>
      </c>
      <c r="D16411" t="str">
        <f ca="1">IFERROR(_xlfn.IFNA(IF((A16411-FLOOR(A16411,100))&lt;10,"الخدام",LOOKUP(FLOOR(A16411,100),Table2[ID start],Table2[Class])),"الخدام"),"")</f>
        <v/>
      </c>
    </row>
    <row r="16412" spans="1:4" x14ac:dyDescent="0.25">
      <c r="A16412" t="str" cm="1">
        <f t="array" aca="1" ref="A16412" ca="1">IFERROR(_xlfn.XLOOKUP(attendance__2[[#This Row],[ID]],_xlfn._xlws.FILTER(Table1[Old ID],Table1[Old ID]&lt;&gt;0),_xlfn._xlws.FILTER(Changelog!$C$2:$C$110,Changelog!$C$2:$C$110&lt;&gt;""),attendance__2[[#This Row],[ID]]),"")</f>
        <v/>
      </c>
      <c r="D16412" t="str">
        <f ca="1">IFERROR(_xlfn.IFNA(IF((A16412-FLOOR(A16412,100))&lt;10,"الخدام",LOOKUP(FLOOR(A16412,100),Table2[ID start],Table2[Class])),"الخدام"),"")</f>
        <v/>
      </c>
    </row>
    <row r="16413" spans="1:4" x14ac:dyDescent="0.25">
      <c r="A16413" t="str" cm="1">
        <f t="array" aca="1" ref="A16413" ca="1">IFERROR(_xlfn.XLOOKUP(attendance__2[[#This Row],[ID]],_xlfn._xlws.FILTER(Table1[Old ID],Table1[Old ID]&lt;&gt;0),_xlfn._xlws.FILTER(Changelog!$C$2:$C$110,Changelog!$C$2:$C$110&lt;&gt;""),attendance__2[[#This Row],[ID]]),"")</f>
        <v/>
      </c>
      <c r="D16413" t="str">
        <f ca="1">IFERROR(_xlfn.IFNA(IF((A16413-FLOOR(A16413,100))&lt;10,"الخدام",LOOKUP(FLOOR(A16413,100),Table2[ID start],Table2[Class])),"الخدام"),"")</f>
        <v/>
      </c>
    </row>
    <row r="16414" spans="1:4" x14ac:dyDescent="0.25">
      <c r="A16414" t="str" cm="1">
        <f t="array" aca="1" ref="A16414" ca="1">IFERROR(_xlfn.XLOOKUP(attendance__2[[#This Row],[ID]],_xlfn._xlws.FILTER(Table1[Old ID],Table1[Old ID]&lt;&gt;0),_xlfn._xlws.FILTER(Changelog!$C$2:$C$110,Changelog!$C$2:$C$110&lt;&gt;""),attendance__2[[#This Row],[ID]]),"")</f>
        <v/>
      </c>
      <c r="D16414" t="str">
        <f ca="1">IFERROR(_xlfn.IFNA(IF((A16414-FLOOR(A16414,100))&lt;10,"الخدام",LOOKUP(FLOOR(A16414,100),Table2[ID start],Table2[Class])),"الخدام"),"")</f>
        <v/>
      </c>
    </row>
    <row r="16415" spans="1:4" x14ac:dyDescent="0.25">
      <c r="A16415" t="str" cm="1">
        <f t="array" aca="1" ref="A16415" ca="1">IFERROR(_xlfn.XLOOKUP(attendance__2[[#This Row],[ID]],_xlfn._xlws.FILTER(Table1[Old ID],Table1[Old ID]&lt;&gt;0),_xlfn._xlws.FILTER(Changelog!$C$2:$C$110,Changelog!$C$2:$C$110&lt;&gt;""),attendance__2[[#This Row],[ID]]),"")</f>
        <v/>
      </c>
      <c r="D16415" t="str">
        <f ca="1">IFERROR(_xlfn.IFNA(IF((A16415-FLOOR(A16415,100))&lt;10,"الخدام",LOOKUP(FLOOR(A16415,100),Table2[ID start],Table2[Class])),"الخدام"),"")</f>
        <v/>
      </c>
    </row>
    <row r="16416" spans="1:4" x14ac:dyDescent="0.25">
      <c r="A16416" t="str" cm="1">
        <f t="array" aca="1" ref="A16416" ca="1">IFERROR(_xlfn.XLOOKUP(attendance__2[[#This Row],[ID]],_xlfn._xlws.FILTER(Table1[Old ID],Table1[Old ID]&lt;&gt;0),_xlfn._xlws.FILTER(Changelog!$C$2:$C$110,Changelog!$C$2:$C$110&lt;&gt;""),attendance__2[[#This Row],[ID]]),"")</f>
        <v/>
      </c>
      <c r="D16416" t="str">
        <f ca="1">IFERROR(_xlfn.IFNA(IF((A16416-FLOOR(A16416,100))&lt;10,"الخدام",LOOKUP(FLOOR(A16416,100),Table2[ID start],Table2[Class])),"الخدام"),"")</f>
        <v/>
      </c>
    </row>
    <row r="16417" spans="1:4" x14ac:dyDescent="0.25">
      <c r="A16417" t="str" cm="1">
        <f t="array" aca="1" ref="A16417" ca="1">IFERROR(_xlfn.XLOOKUP(attendance__2[[#This Row],[ID]],_xlfn._xlws.FILTER(Table1[Old ID],Table1[Old ID]&lt;&gt;0),_xlfn._xlws.FILTER(Changelog!$C$2:$C$110,Changelog!$C$2:$C$110&lt;&gt;""),attendance__2[[#This Row],[ID]]),"")</f>
        <v/>
      </c>
      <c r="D16417" t="str">
        <f ca="1">IFERROR(_xlfn.IFNA(IF((A16417-FLOOR(A16417,100))&lt;10,"الخدام",LOOKUP(FLOOR(A16417,100),Table2[ID start],Table2[Class])),"الخدام"),"")</f>
        <v/>
      </c>
    </row>
    <row r="16418" spans="1:4" x14ac:dyDescent="0.25">
      <c r="A16418" t="str" cm="1">
        <f t="array" aca="1" ref="A16418" ca="1">IFERROR(_xlfn.XLOOKUP(attendance__2[[#This Row],[ID]],_xlfn._xlws.FILTER(Table1[Old ID],Table1[Old ID]&lt;&gt;0),_xlfn._xlws.FILTER(Changelog!$C$2:$C$110,Changelog!$C$2:$C$110&lt;&gt;""),attendance__2[[#This Row],[ID]]),"")</f>
        <v/>
      </c>
      <c r="D16418" t="str">
        <f ca="1">IFERROR(_xlfn.IFNA(IF((A16418-FLOOR(A16418,100))&lt;10,"الخدام",LOOKUP(FLOOR(A16418,100),Table2[ID start],Table2[Class])),"الخدام"),"")</f>
        <v/>
      </c>
    </row>
    <row r="16419" spans="1:4" x14ac:dyDescent="0.25">
      <c r="A16419" t="str" cm="1">
        <f t="array" aca="1" ref="A16419" ca="1">IFERROR(_xlfn.XLOOKUP(attendance__2[[#This Row],[ID]],_xlfn._xlws.FILTER(Table1[Old ID],Table1[Old ID]&lt;&gt;0),_xlfn._xlws.FILTER(Changelog!$C$2:$C$110,Changelog!$C$2:$C$110&lt;&gt;""),attendance__2[[#This Row],[ID]]),"")</f>
        <v/>
      </c>
      <c r="D16419" t="str">
        <f ca="1">IFERROR(_xlfn.IFNA(IF((A16419-FLOOR(A16419,100))&lt;10,"الخدام",LOOKUP(FLOOR(A16419,100),Table2[ID start],Table2[Class])),"الخدام"),"")</f>
        <v/>
      </c>
    </row>
    <row r="16420" spans="1:4" x14ac:dyDescent="0.25">
      <c r="A16420" t="str" cm="1">
        <f t="array" aca="1" ref="A16420" ca="1">IFERROR(_xlfn.XLOOKUP(attendance__2[[#This Row],[ID]],_xlfn._xlws.FILTER(Table1[Old ID],Table1[Old ID]&lt;&gt;0),_xlfn._xlws.FILTER(Changelog!$C$2:$C$110,Changelog!$C$2:$C$110&lt;&gt;""),attendance__2[[#This Row],[ID]]),"")</f>
        <v/>
      </c>
      <c r="D16420" t="str">
        <f ca="1">IFERROR(_xlfn.IFNA(IF((A16420-FLOOR(A16420,100))&lt;10,"الخدام",LOOKUP(FLOOR(A16420,100),Table2[ID start],Table2[Class])),"الخدام"),"")</f>
        <v/>
      </c>
    </row>
    <row r="16421" spans="1:4" x14ac:dyDescent="0.25">
      <c r="A16421" t="str" cm="1">
        <f t="array" aca="1" ref="A16421" ca="1">IFERROR(_xlfn.XLOOKUP(attendance__2[[#This Row],[ID]],_xlfn._xlws.FILTER(Table1[Old ID],Table1[Old ID]&lt;&gt;0),_xlfn._xlws.FILTER(Changelog!$C$2:$C$110,Changelog!$C$2:$C$110&lt;&gt;""),attendance__2[[#This Row],[ID]]),"")</f>
        <v/>
      </c>
      <c r="D16421" t="str">
        <f ca="1">IFERROR(_xlfn.IFNA(IF((A16421-FLOOR(A16421,100))&lt;10,"الخدام",LOOKUP(FLOOR(A16421,100),Table2[ID start],Table2[Class])),"الخدام"),"")</f>
        <v/>
      </c>
    </row>
    <row r="16422" spans="1:4" x14ac:dyDescent="0.25">
      <c r="A16422" t="str" cm="1">
        <f t="array" aca="1" ref="A16422" ca="1">IFERROR(_xlfn.XLOOKUP(attendance__2[[#This Row],[ID]],_xlfn._xlws.FILTER(Table1[Old ID],Table1[Old ID]&lt;&gt;0),_xlfn._xlws.FILTER(Changelog!$C$2:$C$110,Changelog!$C$2:$C$110&lt;&gt;""),attendance__2[[#This Row],[ID]]),"")</f>
        <v/>
      </c>
      <c r="D16422" t="str">
        <f ca="1">IFERROR(_xlfn.IFNA(IF((A16422-FLOOR(A16422,100))&lt;10,"الخدام",LOOKUP(FLOOR(A16422,100),Table2[ID start],Table2[Class])),"الخدام"),"")</f>
        <v/>
      </c>
    </row>
    <row r="16423" spans="1:4" x14ac:dyDescent="0.25">
      <c r="A16423" t="str" cm="1">
        <f t="array" aca="1" ref="A16423" ca="1">IFERROR(_xlfn.XLOOKUP(attendance__2[[#This Row],[ID]],_xlfn._xlws.FILTER(Table1[Old ID],Table1[Old ID]&lt;&gt;0),_xlfn._xlws.FILTER(Changelog!$C$2:$C$110,Changelog!$C$2:$C$110&lt;&gt;""),attendance__2[[#This Row],[ID]]),"")</f>
        <v/>
      </c>
      <c r="D16423" t="str">
        <f ca="1">IFERROR(_xlfn.IFNA(IF((A16423-FLOOR(A16423,100))&lt;10,"الخدام",LOOKUP(FLOOR(A16423,100),Table2[ID start],Table2[Class])),"الخدام"),"")</f>
        <v/>
      </c>
    </row>
    <row r="16424" spans="1:4" x14ac:dyDescent="0.25">
      <c r="A16424" t="str" cm="1">
        <f t="array" aca="1" ref="A16424" ca="1">IFERROR(_xlfn.XLOOKUP(attendance__2[[#This Row],[ID]],_xlfn._xlws.FILTER(Table1[Old ID],Table1[Old ID]&lt;&gt;0),_xlfn._xlws.FILTER(Changelog!$C$2:$C$110,Changelog!$C$2:$C$110&lt;&gt;""),attendance__2[[#This Row],[ID]]),"")</f>
        <v/>
      </c>
      <c r="D16424" t="str">
        <f ca="1">IFERROR(_xlfn.IFNA(IF((A16424-FLOOR(A16424,100))&lt;10,"الخدام",LOOKUP(FLOOR(A16424,100),Table2[ID start],Table2[Class])),"الخدام"),"")</f>
        <v/>
      </c>
    </row>
    <row r="16425" spans="1:4" x14ac:dyDescent="0.25">
      <c r="A16425" t="str" cm="1">
        <f t="array" aca="1" ref="A16425" ca="1">IFERROR(_xlfn.XLOOKUP(attendance__2[[#This Row],[ID]],_xlfn._xlws.FILTER(Table1[Old ID],Table1[Old ID]&lt;&gt;0),_xlfn._xlws.FILTER(Changelog!$C$2:$C$110,Changelog!$C$2:$C$110&lt;&gt;""),attendance__2[[#This Row],[ID]]),"")</f>
        <v/>
      </c>
      <c r="D16425" t="str">
        <f ca="1">IFERROR(_xlfn.IFNA(IF((A16425-FLOOR(A16425,100))&lt;10,"الخدام",LOOKUP(FLOOR(A16425,100),Table2[ID start],Table2[Class])),"الخدام"),"")</f>
        <v/>
      </c>
    </row>
    <row r="16426" spans="1:4" x14ac:dyDescent="0.25">
      <c r="A16426" t="str" cm="1">
        <f t="array" aca="1" ref="A16426" ca="1">IFERROR(_xlfn.XLOOKUP(attendance__2[[#This Row],[ID]],_xlfn._xlws.FILTER(Table1[Old ID],Table1[Old ID]&lt;&gt;0),_xlfn._xlws.FILTER(Changelog!$C$2:$C$110,Changelog!$C$2:$C$110&lt;&gt;""),attendance__2[[#This Row],[ID]]),"")</f>
        <v/>
      </c>
      <c r="D16426" t="str">
        <f ca="1">IFERROR(_xlfn.IFNA(IF((A16426-FLOOR(A16426,100))&lt;10,"الخدام",LOOKUP(FLOOR(A16426,100),Table2[ID start],Table2[Class])),"الخدام"),"")</f>
        <v/>
      </c>
    </row>
    <row r="16427" spans="1:4" x14ac:dyDescent="0.25">
      <c r="A16427" t="str" cm="1">
        <f t="array" aca="1" ref="A16427" ca="1">IFERROR(_xlfn.XLOOKUP(attendance__2[[#This Row],[ID]],_xlfn._xlws.FILTER(Table1[Old ID],Table1[Old ID]&lt;&gt;0),_xlfn._xlws.FILTER(Changelog!$C$2:$C$110,Changelog!$C$2:$C$110&lt;&gt;""),attendance__2[[#This Row],[ID]]),"")</f>
        <v/>
      </c>
      <c r="D16427" t="str">
        <f ca="1">IFERROR(_xlfn.IFNA(IF((A16427-FLOOR(A16427,100))&lt;10,"الخدام",LOOKUP(FLOOR(A16427,100),Table2[ID start],Table2[Class])),"الخدام"),"")</f>
        <v/>
      </c>
    </row>
    <row r="16428" spans="1:4" x14ac:dyDescent="0.25">
      <c r="A16428" t="str" cm="1">
        <f t="array" aca="1" ref="A16428" ca="1">IFERROR(_xlfn.XLOOKUP(attendance__2[[#This Row],[ID]],_xlfn._xlws.FILTER(Table1[Old ID],Table1[Old ID]&lt;&gt;0),_xlfn._xlws.FILTER(Changelog!$C$2:$C$110,Changelog!$C$2:$C$110&lt;&gt;""),attendance__2[[#This Row],[ID]]),"")</f>
        <v/>
      </c>
      <c r="D16428" t="str">
        <f ca="1">IFERROR(_xlfn.IFNA(IF((A16428-FLOOR(A16428,100))&lt;10,"الخدام",LOOKUP(FLOOR(A16428,100),Table2[ID start],Table2[Class])),"الخدام"),"")</f>
        <v/>
      </c>
    </row>
    <row r="16429" spans="1:4" x14ac:dyDescent="0.25">
      <c r="A16429" t="str" cm="1">
        <f t="array" aca="1" ref="A16429" ca="1">IFERROR(_xlfn.XLOOKUP(attendance__2[[#This Row],[ID]],_xlfn._xlws.FILTER(Table1[Old ID],Table1[Old ID]&lt;&gt;0),_xlfn._xlws.FILTER(Changelog!$C$2:$C$110,Changelog!$C$2:$C$110&lt;&gt;""),attendance__2[[#This Row],[ID]]),"")</f>
        <v/>
      </c>
      <c r="D16429" t="str">
        <f ca="1">IFERROR(_xlfn.IFNA(IF((A16429-FLOOR(A16429,100))&lt;10,"الخدام",LOOKUP(FLOOR(A16429,100),Table2[ID start],Table2[Class])),"الخدام"),"")</f>
        <v/>
      </c>
    </row>
    <row r="16430" spans="1:4" x14ac:dyDescent="0.25">
      <c r="A16430" t="str" cm="1">
        <f t="array" aca="1" ref="A16430" ca="1">IFERROR(_xlfn.XLOOKUP(attendance__2[[#This Row],[ID]],_xlfn._xlws.FILTER(Table1[Old ID],Table1[Old ID]&lt;&gt;0),_xlfn._xlws.FILTER(Changelog!$C$2:$C$110,Changelog!$C$2:$C$110&lt;&gt;""),attendance__2[[#This Row],[ID]]),"")</f>
        <v/>
      </c>
      <c r="D16430" t="str">
        <f ca="1">IFERROR(_xlfn.IFNA(IF((A16430-FLOOR(A16430,100))&lt;10,"الخدام",LOOKUP(FLOOR(A16430,100),Table2[ID start],Table2[Class])),"الخدام"),"")</f>
        <v/>
      </c>
    </row>
    <row r="16431" spans="1:4" x14ac:dyDescent="0.25">
      <c r="A16431" t="str" cm="1">
        <f t="array" aca="1" ref="A16431" ca="1">IFERROR(_xlfn.XLOOKUP(attendance__2[[#This Row],[ID]],_xlfn._xlws.FILTER(Table1[Old ID],Table1[Old ID]&lt;&gt;0),_xlfn._xlws.FILTER(Changelog!$C$2:$C$110,Changelog!$C$2:$C$110&lt;&gt;""),attendance__2[[#This Row],[ID]]),"")</f>
        <v/>
      </c>
      <c r="D16431" t="str">
        <f ca="1">IFERROR(_xlfn.IFNA(IF((A16431-FLOOR(A16431,100))&lt;10,"الخدام",LOOKUP(FLOOR(A16431,100),Table2[ID start],Table2[Class])),"الخدام"),"")</f>
        <v/>
      </c>
    </row>
    <row r="16432" spans="1:4" x14ac:dyDescent="0.25">
      <c r="A16432" t="str" cm="1">
        <f t="array" aca="1" ref="A16432" ca="1">IFERROR(_xlfn.XLOOKUP(attendance__2[[#This Row],[ID]],_xlfn._xlws.FILTER(Table1[Old ID],Table1[Old ID]&lt;&gt;0),_xlfn._xlws.FILTER(Changelog!$C$2:$C$110,Changelog!$C$2:$C$110&lt;&gt;""),attendance__2[[#This Row],[ID]]),"")</f>
        <v/>
      </c>
      <c r="D16432" t="str">
        <f ca="1">IFERROR(_xlfn.IFNA(IF((A16432-FLOOR(A16432,100))&lt;10,"الخدام",LOOKUP(FLOOR(A16432,100),Table2[ID start],Table2[Class])),"الخدام"),"")</f>
        <v/>
      </c>
    </row>
    <row r="16433" spans="1:4" x14ac:dyDescent="0.25">
      <c r="A16433" t="str" cm="1">
        <f t="array" aca="1" ref="A16433" ca="1">IFERROR(_xlfn.XLOOKUP(attendance__2[[#This Row],[ID]],_xlfn._xlws.FILTER(Table1[Old ID],Table1[Old ID]&lt;&gt;0),_xlfn._xlws.FILTER(Changelog!$C$2:$C$110,Changelog!$C$2:$C$110&lt;&gt;""),attendance__2[[#This Row],[ID]]),"")</f>
        <v/>
      </c>
      <c r="D16433" t="str">
        <f ca="1">IFERROR(_xlfn.IFNA(IF((A16433-FLOOR(A16433,100))&lt;10,"الخدام",LOOKUP(FLOOR(A16433,100),Table2[ID start],Table2[Class])),"الخدام"),"")</f>
        <v/>
      </c>
    </row>
    <row r="16434" spans="1:4" x14ac:dyDescent="0.25">
      <c r="A16434" t="str" cm="1">
        <f t="array" aca="1" ref="A16434" ca="1">IFERROR(_xlfn.XLOOKUP(attendance__2[[#This Row],[ID]],_xlfn._xlws.FILTER(Table1[Old ID],Table1[Old ID]&lt;&gt;0),_xlfn._xlws.FILTER(Changelog!$C$2:$C$110,Changelog!$C$2:$C$110&lt;&gt;""),attendance__2[[#This Row],[ID]]),"")</f>
        <v/>
      </c>
      <c r="D16434" t="str">
        <f ca="1">IFERROR(_xlfn.IFNA(IF((A16434-FLOOR(A16434,100))&lt;10,"الخدام",LOOKUP(FLOOR(A16434,100),Table2[ID start],Table2[Class])),"الخدام"),"")</f>
        <v/>
      </c>
    </row>
    <row r="16435" spans="1:4" x14ac:dyDescent="0.25">
      <c r="A16435" t="str" cm="1">
        <f t="array" aca="1" ref="A16435" ca="1">IFERROR(_xlfn.XLOOKUP(attendance__2[[#This Row],[ID]],_xlfn._xlws.FILTER(Table1[Old ID],Table1[Old ID]&lt;&gt;0),_xlfn._xlws.FILTER(Changelog!$C$2:$C$110,Changelog!$C$2:$C$110&lt;&gt;""),attendance__2[[#This Row],[ID]]),"")</f>
        <v/>
      </c>
      <c r="D16435" t="str">
        <f ca="1">IFERROR(_xlfn.IFNA(IF((A16435-FLOOR(A16435,100))&lt;10,"الخدام",LOOKUP(FLOOR(A16435,100),Table2[ID start],Table2[Class])),"الخدام"),"")</f>
        <v/>
      </c>
    </row>
    <row r="16436" spans="1:4" x14ac:dyDescent="0.25">
      <c r="A16436" t="str" cm="1">
        <f t="array" aca="1" ref="A16436" ca="1">IFERROR(_xlfn.XLOOKUP(attendance__2[[#This Row],[ID]],_xlfn._xlws.FILTER(Table1[Old ID],Table1[Old ID]&lt;&gt;0),_xlfn._xlws.FILTER(Changelog!$C$2:$C$110,Changelog!$C$2:$C$110&lt;&gt;""),attendance__2[[#This Row],[ID]]),"")</f>
        <v/>
      </c>
      <c r="D16436" t="str">
        <f ca="1">IFERROR(_xlfn.IFNA(IF((A16436-FLOOR(A16436,100))&lt;10,"الخدام",LOOKUP(FLOOR(A16436,100),Table2[ID start],Table2[Class])),"الخدام"),"")</f>
        <v/>
      </c>
    </row>
    <row r="16437" spans="1:4" x14ac:dyDescent="0.25">
      <c r="A16437" t="str" cm="1">
        <f t="array" aca="1" ref="A16437" ca="1">IFERROR(_xlfn.XLOOKUP(attendance__2[[#This Row],[ID]],_xlfn._xlws.FILTER(Table1[Old ID],Table1[Old ID]&lt;&gt;0),_xlfn._xlws.FILTER(Changelog!$C$2:$C$110,Changelog!$C$2:$C$110&lt;&gt;""),attendance__2[[#This Row],[ID]]),"")</f>
        <v/>
      </c>
      <c r="D16437" t="str">
        <f ca="1">IFERROR(_xlfn.IFNA(IF((A16437-FLOOR(A16437,100))&lt;10,"الخدام",LOOKUP(FLOOR(A16437,100),Table2[ID start],Table2[Class])),"الخدام"),"")</f>
        <v/>
      </c>
    </row>
    <row r="16438" spans="1:4" x14ac:dyDescent="0.25">
      <c r="A16438" t="str" cm="1">
        <f t="array" aca="1" ref="A16438" ca="1">IFERROR(_xlfn.XLOOKUP(attendance__2[[#This Row],[ID]],_xlfn._xlws.FILTER(Table1[Old ID],Table1[Old ID]&lt;&gt;0),_xlfn._xlws.FILTER(Changelog!$C$2:$C$110,Changelog!$C$2:$C$110&lt;&gt;""),attendance__2[[#This Row],[ID]]),"")</f>
        <v/>
      </c>
      <c r="D16438" t="str">
        <f ca="1">IFERROR(_xlfn.IFNA(IF((A16438-FLOOR(A16438,100))&lt;10,"الخدام",LOOKUP(FLOOR(A16438,100),Table2[ID start],Table2[Class])),"الخدام"),"")</f>
        <v/>
      </c>
    </row>
    <row r="16439" spans="1:4" x14ac:dyDescent="0.25">
      <c r="A16439" t="str" cm="1">
        <f t="array" aca="1" ref="A16439" ca="1">IFERROR(_xlfn.XLOOKUP(attendance__2[[#This Row],[ID]],_xlfn._xlws.FILTER(Table1[Old ID],Table1[Old ID]&lt;&gt;0),_xlfn._xlws.FILTER(Changelog!$C$2:$C$110,Changelog!$C$2:$C$110&lt;&gt;""),attendance__2[[#This Row],[ID]]),"")</f>
        <v/>
      </c>
      <c r="D16439" t="str">
        <f ca="1">IFERROR(_xlfn.IFNA(IF((A16439-FLOOR(A16439,100))&lt;10,"الخدام",LOOKUP(FLOOR(A16439,100),Table2[ID start],Table2[Class])),"الخدام"),"")</f>
        <v/>
      </c>
    </row>
    <row r="16440" spans="1:4" x14ac:dyDescent="0.25">
      <c r="A16440" t="str" cm="1">
        <f t="array" aca="1" ref="A16440" ca="1">IFERROR(_xlfn.XLOOKUP(attendance__2[[#This Row],[ID]],_xlfn._xlws.FILTER(Table1[Old ID],Table1[Old ID]&lt;&gt;0),_xlfn._xlws.FILTER(Changelog!$C$2:$C$110,Changelog!$C$2:$C$110&lt;&gt;""),attendance__2[[#This Row],[ID]]),"")</f>
        <v/>
      </c>
      <c r="D16440" t="str">
        <f ca="1">IFERROR(_xlfn.IFNA(IF((A16440-FLOOR(A16440,100))&lt;10,"الخدام",LOOKUP(FLOOR(A16440,100),Table2[ID start],Table2[Class])),"الخدام"),"")</f>
        <v/>
      </c>
    </row>
    <row r="16441" spans="1:4" x14ac:dyDescent="0.25">
      <c r="A16441" t="str" cm="1">
        <f t="array" aca="1" ref="A16441" ca="1">IFERROR(_xlfn.XLOOKUP(attendance__2[[#This Row],[ID]],_xlfn._xlws.FILTER(Table1[Old ID],Table1[Old ID]&lt;&gt;0),_xlfn._xlws.FILTER(Changelog!$C$2:$C$110,Changelog!$C$2:$C$110&lt;&gt;""),attendance__2[[#This Row],[ID]]),"")</f>
        <v/>
      </c>
      <c r="D16441" t="str">
        <f ca="1">IFERROR(_xlfn.IFNA(IF((A16441-FLOOR(A16441,100))&lt;10,"الخدام",LOOKUP(FLOOR(A16441,100),Table2[ID start],Table2[Class])),"الخدام"),"")</f>
        <v/>
      </c>
    </row>
    <row r="16442" spans="1:4" x14ac:dyDescent="0.25">
      <c r="A16442" t="str" cm="1">
        <f t="array" aca="1" ref="A16442" ca="1">IFERROR(_xlfn.XLOOKUP(attendance__2[[#This Row],[ID]],_xlfn._xlws.FILTER(Table1[Old ID],Table1[Old ID]&lt;&gt;0),_xlfn._xlws.FILTER(Changelog!$C$2:$C$110,Changelog!$C$2:$C$110&lt;&gt;""),attendance__2[[#This Row],[ID]]),"")</f>
        <v/>
      </c>
      <c r="D16442" t="str">
        <f ca="1">IFERROR(_xlfn.IFNA(IF((A16442-FLOOR(A16442,100))&lt;10,"الخدام",LOOKUP(FLOOR(A16442,100),Table2[ID start],Table2[Class])),"الخدام"),"")</f>
        <v/>
      </c>
    </row>
    <row r="16443" spans="1:4" x14ac:dyDescent="0.25">
      <c r="A16443" t="str" cm="1">
        <f t="array" aca="1" ref="A16443" ca="1">IFERROR(_xlfn.XLOOKUP(attendance__2[[#This Row],[ID]],_xlfn._xlws.FILTER(Table1[Old ID],Table1[Old ID]&lt;&gt;0),_xlfn._xlws.FILTER(Changelog!$C$2:$C$110,Changelog!$C$2:$C$110&lt;&gt;""),attendance__2[[#This Row],[ID]]),"")</f>
        <v/>
      </c>
      <c r="D16443" t="str">
        <f ca="1">IFERROR(_xlfn.IFNA(IF((A16443-FLOOR(A16443,100))&lt;10,"الخدام",LOOKUP(FLOOR(A16443,100),Table2[ID start],Table2[Class])),"الخدام"),"")</f>
        <v/>
      </c>
    </row>
    <row r="16444" spans="1:4" x14ac:dyDescent="0.25">
      <c r="A16444" t="str" cm="1">
        <f t="array" aca="1" ref="A164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4" t="str">
        <f ca="1">IFERROR(_xlfn.IFNA(IF((A16444-FLOOR(A16444,100))&lt;10,"الخدام",LOOKUP(FLOOR(A16444,100),Table2[ID start],Table2[Class])),"الخدام"),"")</f>
        <v/>
      </c>
    </row>
    <row r="16445" spans="1:4" x14ac:dyDescent="0.25">
      <c r="A16445" t="str" cm="1">
        <f t="array" aca="1" ref="A16445" ca="1">IFERROR(_xlfn.XLOOKUP(attendance__2[[#This Row],[ID]],_xlfn._xlws.FILTER(Table1[Old ID],Table1[Old ID]&lt;&gt;0),_xlfn._xlws.FILTER(Changelog!$C$2:$C$110,Changelog!$C$2:$C$110&lt;&gt;""),attendance__2[[#This Row],[ID]]),"")</f>
        <v/>
      </c>
      <c r="D16445" t="str">
        <f ca="1">IFERROR(_xlfn.IFNA(IF((A16445-FLOOR(A16445,100))&lt;10,"الخدام",LOOKUP(FLOOR(A16445,100),Table2[ID start],Table2[Class])),"الخدام"),"")</f>
        <v/>
      </c>
    </row>
    <row r="16446" spans="1:4" x14ac:dyDescent="0.25">
      <c r="A16446" t="str" cm="1">
        <f t="array" aca="1" ref="A16446" ca="1">IFERROR(_xlfn.XLOOKUP(attendance__2[[#This Row],[ID]],_xlfn._xlws.FILTER(Table1[Old ID],Table1[Old ID]&lt;&gt;0),_xlfn._xlws.FILTER(Changelog!$C$2:$C$110,Changelog!$C$2:$C$110&lt;&gt;""),attendance__2[[#This Row],[ID]]),"")</f>
        <v/>
      </c>
      <c r="D16446" t="str">
        <f ca="1">IFERROR(_xlfn.IFNA(IF((A16446-FLOOR(A16446,100))&lt;10,"الخدام",LOOKUP(FLOOR(A16446,100),Table2[ID start],Table2[Class])),"الخدام"),"")</f>
        <v/>
      </c>
    </row>
    <row r="16447" spans="1:4" x14ac:dyDescent="0.25">
      <c r="A16447" t="str" cm="1">
        <f t="array" aca="1" ref="A16447" ca="1">IFERROR(_xlfn.XLOOKUP(attendance__2[[#This Row],[ID]],_xlfn._xlws.FILTER(Table1[Old ID],Table1[Old ID]&lt;&gt;0),_xlfn._xlws.FILTER(Changelog!$C$2:$C$110,Changelog!$C$2:$C$110&lt;&gt;""),attendance__2[[#This Row],[ID]]),"")</f>
        <v/>
      </c>
      <c r="D16447" t="str">
        <f ca="1">IFERROR(_xlfn.IFNA(IF((A16447-FLOOR(A16447,100))&lt;10,"الخدام",LOOKUP(FLOOR(A16447,100),Table2[ID start],Table2[Class])),"الخدام"),"")</f>
        <v/>
      </c>
    </row>
    <row r="16448" spans="1:4" x14ac:dyDescent="0.25">
      <c r="A16448" t="str" cm="1">
        <f t="array" aca="1" ref="A16448" ca="1">IFERROR(_xlfn.XLOOKUP(attendance__2[[#This Row],[ID]],_xlfn._xlws.FILTER(Table1[Old ID],Table1[Old ID]&lt;&gt;0),_xlfn._xlws.FILTER(Changelog!$C$2:$C$110,Changelog!$C$2:$C$110&lt;&gt;""),attendance__2[[#This Row],[ID]]),"")</f>
        <v/>
      </c>
      <c r="D16448" t="str">
        <f ca="1">IFERROR(_xlfn.IFNA(IF((A16448-FLOOR(A16448,100))&lt;10,"الخدام",LOOKUP(FLOOR(A16448,100),Table2[ID start],Table2[Class])),"الخدام"),"")</f>
        <v/>
      </c>
    </row>
    <row r="16449" spans="1:4" x14ac:dyDescent="0.25">
      <c r="A16449" t="str" cm="1">
        <f t="array" aca="1" ref="A16449" ca="1">IFERROR(_xlfn.XLOOKUP(attendance__2[[#This Row],[ID]],_xlfn._xlws.FILTER(Table1[Old ID],Table1[Old ID]&lt;&gt;0),_xlfn._xlws.FILTER(Changelog!$C$2:$C$110,Changelog!$C$2:$C$110&lt;&gt;""),attendance__2[[#This Row],[ID]]),"")</f>
        <v/>
      </c>
      <c r="D16449" t="str">
        <f ca="1">IFERROR(_xlfn.IFNA(IF((A16449-FLOOR(A16449,100))&lt;10,"الخدام",LOOKUP(FLOOR(A16449,100),Table2[ID start],Table2[Class])),"الخدام"),"")</f>
        <v/>
      </c>
    </row>
    <row r="16450" spans="1:4" x14ac:dyDescent="0.25">
      <c r="A16450" t="str" cm="1">
        <f t="array" aca="1" ref="A16450" ca="1">IFERROR(_xlfn.XLOOKUP(attendance__2[[#This Row],[ID]],_xlfn._xlws.FILTER(Table1[Old ID],Table1[Old ID]&lt;&gt;0),_xlfn._xlws.FILTER(Changelog!$C$2:$C$110,Changelog!$C$2:$C$110&lt;&gt;""),attendance__2[[#This Row],[ID]]),"")</f>
        <v/>
      </c>
      <c r="D16450" t="str">
        <f ca="1">IFERROR(_xlfn.IFNA(IF((A16450-FLOOR(A16450,100))&lt;10,"الخدام",LOOKUP(FLOOR(A16450,100),Table2[ID start],Table2[Class])),"الخدام"),"")</f>
        <v/>
      </c>
    </row>
    <row r="16451" spans="1:4" x14ac:dyDescent="0.25">
      <c r="A16451" t="str" cm="1">
        <f t="array" aca="1" ref="A16451" ca="1">IFERROR(_xlfn.XLOOKUP(attendance__2[[#This Row],[ID]],_xlfn._xlws.FILTER(Table1[Old ID],Table1[Old ID]&lt;&gt;0),_xlfn._xlws.FILTER(Changelog!$C$2:$C$110,Changelog!$C$2:$C$110&lt;&gt;""),attendance__2[[#This Row],[ID]]),"")</f>
        <v/>
      </c>
      <c r="D16451" t="str">
        <f ca="1">IFERROR(_xlfn.IFNA(IF((A16451-FLOOR(A16451,100))&lt;10,"الخدام",LOOKUP(FLOOR(A16451,100),Table2[ID start],Table2[Class])),"الخدام"),"")</f>
        <v/>
      </c>
    </row>
    <row r="16452" spans="1:4" x14ac:dyDescent="0.25">
      <c r="A16452" t="str" cm="1">
        <f t="array" aca="1" ref="A16452" ca="1">IFERROR(_xlfn.XLOOKUP(attendance__2[[#This Row],[ID]],_xlfn._xlws.FILTER(Table1[Old ID],Table1[Old ID]&lt;&gt;0),_xlfn._xlws.FILTER(Changelog!$C$2:$C$110,Changelog!$C$2:$C$110&lt;&gt;""),attendance__2[[#This Row],[ID]]),"")</f>
        <v/>
      </c>
      <c r="D16452" t="str">
        <f ca="1">IFERROR(_xlfn.IFNA(IF((A16452-FLOOR(A16452,100))&lt;10,"الخدام",LOOKUP(FLOOR(A16452,100),Table2[ID start],Table2[Class])),"الخدام"),"")</f>
        <v/>
      </c>
    </row>
    <row r="16453" spans="1:4" x14ac:dyDescent="0.25">
      <c r="A16453" t="str" cm="1">
        <f t="array" aca="1" ref="A16453" ca="1">IFERROR(_xlfn.XLOOKUP(attendance__2[[#This Row],[ID]],_xlfn._xlws.FILTER(Table1[Old ID],Table1[Old ID]&lt;&gt;0),_xlfn._xlws.FILTER(Changelog!$C$2:$C$110,Changelog!$C$2:$C$110&lt;&gt;""),attendance__2[[#This Row],[ID]]),"")</f>
        <v/>
      </c>
      <c r="D16453" t="str">
        <f ca="1">IFERROR(_xlfn.IFNA(IF((A16453-FLOOR(A16453,100))&lt;10,"الخدام",LOOKUP(FLOOR(A16453,100),Table2[ID start],Table2[Class])),"الخدام"),"")</f>
        <v/>
      </c>
    </row>
    <row r="16454" spans="1:4" x14ac:dyDescent="0.25">
      <c r="A16454" t="str" cm="1">
        <f t="array" aca="1" ref="A16454" ca="1">IFERROR(_xlfn.XLOOKUP(attendance__2[[#This Row],[ID]],_xlfn._xlws.FILTER(Table1[Old ID],Table1[Old ID]&lt;&gt;0),_xlfn._xlws.FILTER(Changelog!$C$2:$C$110,Changelog!$C$2:$C$110&lt;&gt;""),attendance__2[[#This Row],[ID]]),"")</f>
        <v/>
      </c>
      <c r="D16454" t="str">
        <f ca="1">IFERROR(_xlfn.IFNA(IF((A16454-FLOOR(A16454,100))&lt;10,"الخدام",LOOKUP(FLOOR(A16454,100),Table2[ID start],Table2[Class])),"الخدام"),"")</f>
        <v/>
      </c>
    </row>
    <row r="16455" spans="1:4" x14ac:dyDescent="0.25">
      <c r="A16455" t="str" cm="1">
        <f t="array" aca="1" ref="A16455" ca="1">IFERROR(_xlfn.XLOOKUP(attendance__2[[#This Row],[ID]],_xlfn._xlws.FILTER(Table1[Old ID],Table1[Old ID]&lt;&gt;0),_xlfn._xlws.FILTER(Changelog!$C$2:$C$110,Changelog!$C$2:$C$110&lt;&gt;""),attendance__2[[#This Row],[ID]]),"")</f>
        <v/>
      </c>
      <c r="D16455" t="str">
        <f ca="1">IFERROR(_xlfn.IFNA(IF((A16455-FLOOR(A16455,100))&lt;10,"الخدام",LOOKUP(FLOOR(A16455,100),Table2[ID start],Table2[Class])),"الخدام"),"")</f>
        <v/>
      </c>
    </row>
    <row r="16456" spans="1:4" x14ac:dyDescent="0.25">
      <c r="A16456" t="str" cm="1">
        <f t="array" aca="1" ref="A16456" ca="1">IFERROR(_xlfn.XLOOKUP(attendance__2[[#This Row],[ID]],_xlfn._xlws.FILTER(Table1[Old ID],Table1[Old ID]&lt;&gt;0),_xlfn._xlws.FILTER(Changelog!$C$2:$C$110,Changelog!$C$2:$C$110&lt;&gt;""),attendance__2[[#This Row],[ID]]),"")</f>
        <v/>
      </c>
      <c r="D16456" t="str">
        <f ca="1">IFERROR(_xlfn.IFNA(IF((A16456-FLOOR(A16456,100))&lt;10,"الخدام",LOOKUP(FLOOR(A16456,100),Table2[ID start],Table2[Class])),"الخدام"),"")</f>
        <v/>
      </c>
    </row>
    <row r="16457" spans="1:4" x14ac:dyDescent="0.25">
      <c r="A16457" t="str" cm="1">
        <f t="array" aca="1" ref="A16457" ca="1">IFERROR(_xlfn.XLOOKUP(attendance__2[[#This Row],[ID]],_xlfn._xlws.FILTER(Table1[Old ID],Table1[Old ID]&lt;&gt;0),_xlfn._xlws.FILTER(Changelog!$C$2:$C$110,Changelog!$C$2:$C$110&lt;&gt;""),attendance__2[[#This Row],[ID]]),"")</f>
        <v/>
      </c>
      <c r="D16457" t="str">
        <f ca="1">IFERROR(_xlfn.IFNA(IF((A16457-FLOOR(A16457,100))&lt;10,"الخدام",LOOKUP(FLOOR(A16457,100),Table2[ID start],Table2[Class])),"الخدام"),"")</f>
        <v/>
      </c>
    </row>
    <row r="16458" spans="1:4" x14ac:dyDescent="0.25">
      <c r="A16458" t="str" cm="1">
        <f t="array" aca="1" ref="A16458" ca="1">IFERROR(_xlfn.XLOOKUP(attendance__2[[#This Row],[ID]],_xlfn._xlws.FILTER(Table1[Old ID],Table1[Old ID]&lt;&gt;0),_xlfn._xlws.FILTER(Changelog!$C$2:$C$110,Changelog!$C$2:$C$110&lt;&gt;""),attendance__2[[#This Row],[ID]]),"")</f>
        <v/>
      </c>
      <c r="D16458" t="str">
        <f ca="1">IFERROR(_xlfn.IFNA(IF((A16458-FLOOR(A16458,100))&lt;10,"الخدام",LOOKUP(FLOOR(A16458,100),Table2[ID start],Table2[Class])),"الخدام"),"")</f>
        <v/>
      </c>
    </row>
    <row r="16459" spans="1:4" x14ac:dyDescent="0.25">
      <c r="A16459" t="str" cm="1">
        <f t="array" aca="1" ref="A16459" ca="1">IFERROR(_xlfn.XLOOKUP(attendance__2[[#This Row],[ID]],_xlfn._xlws.FILTER(Table1[Old ID],Table1[Old ID]&lt;&gt;0),_xlfn._xlws.FILTER(Changelog!$C$2:$C$110,Changelog!$C$2:$C$110&lt;&gt;""),attendance__2[[#This Row],[ID]]),"")</f>
        <v/>
      </c>
      <c r="D16459" t="str">
        <f ca="1">IFERROR(_xlfn.IFNA(IF((A16459-FLOOR(A16459,100))&lt;10,"الخدام",LOOKUP(FLOOR(A16459,100),Table2[ID start],Table2[Class])),"الخدام"),"")</f>
        <v/>
      </c>
    </row>
    <row r="16460" spans="1:4" x14ac:dyDescent="0.25">
      <c r="A16460" t="str" cm="1">
        <f t="array" aca="1" ref="A16460" ca="1">IFERROR(_xlfn.XLOOKUP(attendance__2[[#This Row],[ID]],_xlfn._xlws.FILTER(Table1[Old ID],Table1[Old ID]&lt;&gt;0),_xlfn._xlws.FILTER(Changelog!$C$2:$C$110,Changelog!$C$2:$C$110&lt;&gt;""),attendance__2[[#This Row],[ID]]),"")</f>
        <v/>
      </c>
      <c r="D16460" t="str">
        <f ca="1">IFERROR(_xlfn.IFNA(IF((A16460-FLOOR(A16460,100))&lt;10,"الخدام",LOOKUP(FLOOR(A16460,100),Table2[ID start],Table2[Class])),"الخدام"),"")</f>
        <v/>
      </c>
    </row>
    <row r="16461" spans="1:4" x14ac:dyDescent="0.25">
      <c r="A16461" t="str" cm="1">
        <f t="array" aca="1" ref="A16461" ca="1">IFERROR(_xlfn.XLOOKUP(attendance__2[[#This Row],[ID]],_xlfn._xlws.FILTER(Table1[Old ID],Table1[Old ID]&lt;&gt;0),_xlfn._xlws.FILTER(Changelog!$C$2:$C$110,Changelog!$C$2:$C$110&lt;&gt;""),attendance__2[[#This Row],[ID]]),"")</f>
        <v/>
      </c>
      <c r="D16461" t="str">
        <f ca="1">IFERROR(_xlfn.IFNA(IF((A16461-FLOOR(A16461,100))&lt;10,"الخدام",LOOKUP(FLOOR(A16461,100),Table2[ID start],Table2[Class])),"الخدام"),"")</f>
        <v/>
      </c>
    </row>
    <row r="16462" spans="1:4" x14ac:dyDescent="0.25">
      <c r="A16462" t="str" cm="1">
        <f t="array" aca="1" ref="A16462" ca="1">IFERROR(_xlfn.XLOOKUP(attendance__2[[#This Row],[ID]],_xlfn._xlws.FILTER(Table1[Old ID],Table1[Old ID]&lt;&gt;0),_xlfn._xlws.FILTER(Changelog!$C$2:$C$110,Changelog!$C$2:$C$110&lt;&gt;""),attendance__2[[#This Row],[ID]]),"")</f>
        <v/>
      </c>
      <c r="D16462" t="str">
        <f ca="1">IFERROR(_xlfn.IFNA(IF((A16462-FLOOR(A16462,100))&lt;10,"الخدام",LOOKUP(FLOOR(A16462,100),Table2[ID start],Table2[Class])),"الخدام"),"")</f>
        <v/>
      </c>
    </row>
    <row r="16463" spans="1:4" x14ac:dyDescent="0.25">
      <c r="A16463" t="str" cm="1">
        <f t="array" aca="1" ref="A16463" ca="1">IFERROR(_xlfn.XLOOKUP(attendance__2[[#This Row],[ID]],_xlfn._xlws.FILTER(Table1[Old ID],Table1[Old ID]&lt;&gt;0),_xlfn._xlws.FILTER(Changelog!$C$2:$C$110,Changelog!$C$2:$C$110&lt;&gt;""),attendance__2[[#This Row],[ID]]),"")</f>
        <v/>
      </c>
      <c r="D16463" t="str">
        <f ca="1">IFERROR(_xlfn.IFNA(IF((A16463-FLOOR(A16463,100))&lt;10,"الخدام",LOOKUP(FLOOR(A16463,100),Table2[ID start],Table2[Class])),"الخدام"),"")</f>
        <v/>
      </c>
    </row>
    <row r="16464" spans="1:4" x14ac:dyDescent="0.25">
      <c r="A16464" t="str" cm="1">
        <f t="array" aca="1" ref="A16464" ca="1">IFERROR(_xlfn.XLOOKUP(attendance__2[[#This Row],[ID]],_xlfn._xlws.FILTER(Table1[Old ID],Table1[Old ID]&lt;&gt;0),_xlfn._xlws.FILTER(Changelog!$C$2:$C$110,Changelog!$C$2:$C$110&lt;&gt;""),attendance__2[[#This Row],[ID]]),"")</f>
        <v/>
      </c>
      <c r="D16464" t="str">
        <f ca="1">IFERROR(_xlfn.IFNA(IF((A16464-FLOOR(A16464,100))&lt;10,"الخدام",LOOKUP(FLOOR(A16464,100),Table2[ID start],Table2[Class])),"الخدام"),"")</f>
        <v/>
      </c>
    </row>
    <row r="16465" spans="1:4" x14ac:dyDescent="0.25">
      <c r="A16465" t="str" cm="1">
        <f t="array" aca="1" ref="A16465" ca="1">IFERROR(_xlfn.XLOOKUP(attendance__2[[#This Row],[ID]],_xlfn._xlws.FILTER(Table1[Old ID],Table1[Old ID]&lt;&gt;0),_xlfn._xlws.FILTER(Changelog!$C$2:$C$110,Changelog!$C$2:$C$110&lt;&gt;""),attendance__2[[#This Row],[ID]]),"")</f>
        <v/>
      </c>
      <c r="D16465" t="str">
        <f ca="1">IFERROR(_xlfn.IFNA(IF((A16465-FLOOR(A16465,100))&lt;10,"الخدام",LOOKUP(FLOOR(A16465,100),Table2[ID start],Table2[Class])),"الخدام"),"")</f>
        <v/>
      </c>
    </row>
    <row r="16466" spans="1:4" x14ac:dyDescent="0.25">
      <c r="A16466" t="str" cm="1">
        <f t="array" aca="1" ref="A16466" ca="1">IFERROR(_xlfn.XLOOKUP(attendance__2[[#This Row],[ID]],_xlfn._xlws.FILTER(Table1[Old ID],Table1[Old ID]&lt;&gt;0),_xlfn._xlws.FILTER(Changelog!$C$2:$C$110,Changelog!$C$2:$C$110&lt;&gt;""),attendance__2[[#This Row],[ID]]),"")</f>
        <v/>
      </c>
      <c r="D16466" t="str">
        <f ca="1">IFERROR(_xlfn.IFNA(IF((A16466-FLOOR(A16466,100))&lt;10,"الخدام",LOOKUP(FLOOR(A16466,100),Table2[ID start],Table2[Class])),"الخدام"),"")</f>
        <v/>
      </c>
    </row>
    <row r="16467" spans="1:4" x14ac:dyDescent="0.25">
      <c r="A16467" t="str" cm="1">
        <f t="array" aca="1" ref="A16467" ca="1">IFERROR(_xlfn.XLOOKUP(attendance__2[[#This Row],[ID]],_xlfn._xlws.FILTER(Table1[Old ID],Table1[Old ID]&lt;&gt;0),_xlfn._xlws.FILTER(Changelog!$C$2:$C$110,Changelog!$C$2:$C$110&lt;&gt;""),attendance__2[[#This Row],[ID]]),"")</f>
        <v/>
      </c>
      <c r="D16467" t="str">
        <f ca="1">IFERROR(_xlfn.IFNA(IF((A16467-FLOOR(A16467,100))&lt;10,"الخدام",LOOKUP(FLOOR(A16467,100),Table2[ID start],Table2[Class])),"الخدام"),"")</f>
        <v/>
      </c>
    </row>
    <row r="16468" spans="1:4" x14ac:dyDescent="0.25">
      <c r="A16468" t="str" cm="1">
        <f t="array" aca="1" ref="A16468" ca="1">IFERROR(_xlfn.XLOOKUP(attendance__2[[#This Row],[ID]],_xlfn._xlws.FILTER(Table1[Old ID],Table1[Old ID]&lt;&gt;0),_xlfn._xlws.FILTER(Changelog!$C$2:$C$110,Changelog!$C$2:$C$110&lt;&gt;""),attendance__2[[#This Row],[ID]]),"")</f>
        <v/>
      </c>
      <c r="D16468" t="str">
        <f ca="1">IFERROR(_xlfn.IFNA(IF((A16468-FLOOR(A16468,100))&lt;10,"الخدام",LOOKUP(FLOOR(A16468,100),Table2[ID start],Table2[Class])),"الخدام"),"")</f>
        <v/>
      </c>
    </row>
    <row r="16469" spans="1:4" x14ac:dyDescent="0.25">
      <c r="A16469" t="str" cm="1">
        <f t="array" aca="1" ref="A16469" ca="1">IFERROR(_xlfn.XLOOKUP(attendance__2[[#This Row],[ID]],_xlfn._xlws.FILTER(Table1[Old ID],Table1[Old ID]&lt;&gt;0),_xlfn._xlws.FILTER(Changelog!$C$2:$C$110,Changelog!$C$2:$C$110&lt;&gt;""),attendance__2[[#This Row],[ID]]),"")</f>
        <v/>
      </c>
      <c r="D16469" t="str">
        <f ca="1">IFERROR(_xlfn.IFNA(IF((A16469-FLOOR(A16469,100))&lt;10,"الخدام",LOOKUP(FLOOR(A16469,100),Table2[ID start],Table2[Class])),"الخدام"),"")</f>
        <v/>
      </c>
    </row>
    <row r="16470" spans="1:4" x14ac:dyDescent="0.25">
      <c r="A16470" t="str" cm="1">
        <f t="array" aca="1" ref="A16470" ca="1">IFERROR(_xlfn.XLOOKUP(attendance__2[[#This Row],[ID]],_xlfn._xlws.FILTER(Table1[Old ID],Table1[Old ID]&lt;&gt;0),_xlfn._xlws.FILTER(Changelog!$C$2:$C$110,Changelog!$C$2:$C$110&lt;&gt;""),attendance__2[[#This Row],[ID]]),"")</f>
        <v/>
      </c>
      <c r="D16470" t="str">
        <f ca="1">IFERROR(_xlfn.IFNA(IF((A16470-FLOOR(A16470,100))&lt;10,"الخدام",LOOKUP(FLOOR(A16470,100),Table2[ID start],Table2[Class])),"الخدام"),"")</f>
        <v/>
      </c>
    </row>
    <row r="16471" spans="1:4" x14ac:dyDescent="0.25">
      <c r="A16471" t="str" cm="1">
        <f t="array" aca="1" ref="A16471" ca="1">IFERROR(_xlfn.XLOOKUP(attendance__2[[#This Row],[ID]],_xlfn._xlws.FILTER(Table1[Old ID],Table1[Old ID]&lt;&gt;0),_xlfn._xlws.FILTER(Changelog!$C$2:$C$110,Changelog!$C$2:$C$110&lt;&gt;""),attendance__2[[#This Row],[ID]]),"")</f>
        <v/>
      </c>
      <c r="D16471" t="str">
        <f ca="1">IFERROR(_xlfn.IFNA(IF((A16471-FLOOR(A16471,100))&lt;10,"الخدام",LOOKUP(FLOOR(A16471,100),Table2[ID start],Table2[Class])),"الخدام"),"")</f>
        <v/>
      </c>
    </row>
    <row r="16472" spans="1:4" x14ac:dyDescent="0.25">
      <c r="A16472" t="str" cm="1">
        <f t="array" aca="1" ref="A16472" ca="1">IFERROR(_xlfn.XLOOKUP(attendance__2[[#This Row],[ID]],_xlfn._xlws.FILTER(Table1[Old ID],Table1[Old ID]&lt;&gt;0),_xlfn._xlws.FILTER(Changelog!$C$2:$C$110,Changelog!$C$2:$C$110&lt;&gt;""),attendance__2[[#This Row],[ID]]),"")</f>
        <v/>
      </c>
      <c r="D16472" t="str">
        <f ca="1">IFERROR(_xlfn.IFNA(IF((A16472-FLOOR(A16472,100))&lt;10,"الخدام",LOOKUP(FLOOR(A16472,100),Table2[ID start],Table2[Class])),"الخدام"),"")</f>
        <v/>
      </c>
    </row>
    <row r="16473" spans="1:4" x14ac:dyDescent="0.25">
      <c r="A16473" t="str" cm="1">
        <f t="array" aca="1" ref="A16473" ca="1">IFERROR(_xlfn.XLOOKUP(attendance__2[[#This Row],[ID]],_xlfn._xlws.FILTER(Table1[Old ID],Table1[Old ID]&lt;&gt;0),_xlfn._xlws.FILTER(Changelog!$C$2:$C$110,Changelog!$C$2:$C$110&lt;&gt;""),attendance__2[[#This Row],[ID]]),"")</f>
        <v/>
      </c>
      <c r="D16473" t="str">
        <f ca="1">IFERROR(_xlfn.IFNA(IF((A16473-FLOOR(A16473,100))&lt;10,"الخدام",LOOKUP(FLOOR(A16473,100),Table2[ID start],Table2[Class])),"الخدام"),"")</f>
        <v/>
      </c>
    </row>
    <row r="16474" spans="1:4" x14ac:dyDescent="0.25">
      <c r="A16474" t="str" cm="1">
        <f t="array" aca="1" ref="A16474" ca="1">IFERROR(_xlfn.XLOOKUP(attendance__2[[#This Row],[ID]],_xlfn._xlws.FILTER(Table1[Old ID],Table1[Old ID]&lt;&gt;0),_xlfn._xlws.FILTER(Changelog!$C$2:$C$110,Changelog!$C$2:$C$110&lt;&gt;""),attendance__2[[#This Row],[ID]]),"")</f>
        <v/>
      </c>
      <c r="D16474" t="str">
        <f ca="1">IFERROR(_xlfn.IFNA(IF((A16474-FLOOR(A16474,100))&lt;10,"الخدام",LOOKUP(FLOOR(A16474,100),Table2[ID start],Table2[Class])),"الخدام"),"")</f>
        <v/>
      </c>
    </row>
    <row r="16475" spans="1:4" x14ac:dyDescent="0.25">
      <c r="A16475" t="str" cm="1">
        <f t="array" aca="1" ref="A16475" ca="1">IFERROR(_xlfn.XLOOKUP(attendance__2[[#This Row],[ID]],_xlfn._xlws.FILTER(Table1[Old ID],Table1[Old ID]&lt;&gt;0),_xlfn._xlws.FILTER(Changelog!$C$2:$C$110,Changelog!$C$2:$C$110&lt;&gt;""),attendance__2[[#This Row],[ID]]),"")</f>
        <v/>
      </c>
      <c r="D16475" t="str">
        <f ca="1">IFERROR(_xlfn.IFNA(IF((A16475-FLOOR(A16475,100))&lt;10,"الخدام",LOOKUP(FLOOR(A16475,100),Table2[ID start],Table2[Class])),"الخدام"),"")</f>
        <v/>
      </c>
    </row>
    <row r="16476" spans="1:4" x14ac:dyDescent="0.25">
      <c r="A16476" t="str" cm="1">
        <f t="array" aca="1" ref="A16476" ca="1">IFERROR(_xlfn.XLOOKUP(attendance__2[[#This Row],[ID]],_xlfn._xlws.FILTER(Table1[Old ID],Table1[Old ID]&lt;&gt;0),_xlfn._xlws.FILTER(Changelog!$C$2:$C$110,Changelog!$C$2:$C$110&lt;&gt;""),attendance__2[[#This Row],[ID]]),"")</f>
        <v/>
      </c>
      <c r="D16476" t="str">
        <f ca="1">IFERROR(_xlfn.IFNA(IF((A16476-FLOOR(A16476,100))&lt;10,"الخدام",LOOKUP(FLOOR(A16476,100),Table2[ID start],Table2[Class])),"الخدام"),"")</f>
        <v/>
      </c>
    </row>
    <row r="16477" spans="1:4" x14ac:dyDescent="0.25">
      <c r="A16477" t="str" cm="1">
        <f t="array" aca="1" ref="A16477" ca="1">IFERROR(_xlfn.XLOOKUP(attendance__2[[#This Row],[ID]],_xlfn._xlws.FILTER(Table1[Old ID],Table1[Old ID]&lt;&gt;0),_xlfn._xlws.FILTER(Changelog!$C$2:$C$110,Changelog!$C$2:$C$110&lt;&gt;""),attendance__2[[#This Row],[ID]]),"")</f>
        <v/>
      </c>
      <c r="D16477" t="str">
        <f ca="1">IFERROR(_xlfn.IFNA(IF((A16477-FLOOR(A16477,100))&lt;10,"الخدام",LOOKUP(FLOOR(A16477,100),Table2[ID start],Table2[Class])),"الخدام"),"")</f>
        <v/>
      </c>
    </row>
    <row r="16478" spans="1:4" x14ac:dyDescent="0.25">
      <c r="A16478" t="str" cm="1">
        <f t="array" aca="1" ref="A16478" ca="1">IFERROR(_xlfn.XLOOKUP(attendance__2[[#This Row],[ID]],_xlfn._xlws.FILTER(Table1[Old ID],Table1[Old ID]&lt;&gt;0),_xlfn._xlws.FILTER(Changelog!$C$2:$C$110,Changelog!$C$2:$C$110&lt;&gt;""),attendance__2[[#This Row],[ID]]),"")</f>
        <v/>
      </c>
      <c r="D16478" t="str">
        <f ca="1">IFERROR(_xlfn.IFNA(IF((A16478-FLOOR(A16478,100))&lt;10,"الخدام",LOOKUP(FLOOR(A16478,100),Table2[ID start],Table2[Class])),"الخدام"),"")</f>
        <v/>
      </c>
    </row>
    <row r="16479" spans="1:4" x14ac:dyDescent="0.25">
      <c r="A16479" t="str" cm="1">
        <f t="array" aca="1" ref="A16479" ca="1">IFERROR(_xlfn.XLOOKUP(attendance__2[[#This Row],[ID]],_xlfn._xlws.FILTER(Table1[Old ID],Table1[Old ID]&lt;&gt;0),_xlfn._xlws.FILTER(Changelog!$C$2:$C$110,Changelog!$C$2:$C$110&lt;&gt;""),attendance__2[[#This Row],[ID]]),"")</f>
        <v/>
      </c>
      <c r="D16479" t="str">
        <f ca="1">IFERROR(_xlfn.IFNA(IF((A16479-FLOOR(A16479,100))&lt;10,"الخدام",LOOKUP(FLOOR(A16479,100),Table2[ID start],Table2[Class])),"الخدام"),"")</f>
        <v/>
      </c>
    </row>
    <row r="16480" spans="1:4" x14ac:dyDescent="0.25">
      <c r="A16480" t="str" cm="1">
        <f t="array" aca="1" ref="A16480" ca="1">IFERROR(_xlfn.XLOOKUP(attendance__2[[#This Row],[ID]],_xlfn._xlws.FILTER(Table1[Old ID],Table1[Old ID]&lt;&gt;0),_xlfn._xlws.FILTER(Changelog!$C$2:$C$110,Changelog!$C$2:$C$110&lt;&gt;""),attendance__2[[#This Row],[ID]]),"")</f>
        <v/>
      </c>
      <c r="D16480" t="str">
        <f ca="1">IFERROR(_xlfn.IFNA(IF((A16480-FLOOR(A16480,100))&lt;10,"الخدام",LOOKUP(FLOOR(A16480,100),Table2[ID start],Table2[Class])),"الخدام"),"")</f>
        <v/>
      </c>
    </row>
    <row r="16481" spans="1:4" x14ac:dyDescent="0.25">
      <c r="A16481" t="str" cm="1">
        <f t="array" aca="1" ref="A16481" ca="1">IFERROR(_xlfn.XLOOKUP(attendance__2[[#This Row],[ID]],_xlfn._xlws.FILTER(Table1[Old ID],Table1[Old ID]&lt;&gt;0),_xlfn._xlws.FILTER(Changelog!$C$2:$C$110,Changelog!$C$2:$C$110&lt;&gt;""),attendance__2[[#This Row],[ID]]),"")</f>
        <v/>
      </c>
      <c r="D16481" t="str">
        <f ca="1">IFERROR(_xlfn.IFNA(IF((A16481-FLOOR(A16481,100))&lt;10,"الخدام",LOOKUP(FLOOR(A16481,100),Table2[ID start],Table2[Class])),"الخدام"),"")</f>
        <v/>
      </c>
    </row>
    <row r="16482" spans="1:4" x14ac:dyDescent="0.25">
      <c r="A16482" t="str" cm="1">
        <f t="array" aca="1" ref="A16482" ca="1">IFERROR(_xlfn.XLOOKUP(attendance__2[[#This Row],[ID]],_xlfn._xlws.FILTER(Table1[Old ID],Table1[Old ID]&lt;&gt;0),_xlfn._xlws.FILTER(Changelog!$C$2:$C$110,Changelog!$C$2:$C$110&lt;&gt;""),attendance__2[[#This Row],[ID]]),"")</f>
        <v/>
      </c>
      <c r="D16482" t="str">
        <f ca="1">IFERROR(_xlfn.IFNA(IF((A16482-FLOOR(A16482,100))&lt;10,"الخدام",LOOKUP(FLOOR(A16482,100),Table2[ID start],Table2[Class])),"الخدام"),"")</f>
        <v/>
      </c>
    </row>
    <row r="16483" spans="1:4" x14ac:dyDescent="0.25">
      <c r="A16483" t="str" cm="1">
        <f t="array" aca="1" ref="A16483" ca="1">IFERROR(_xlfn.XLOOKUP(attendance__2[[#This Row],[ID]],_xlfn._xlws.FILTER(Table1[Old ID],Table1[Old ID]&lt;&gt;0),_xlfn._xlws.FILTER(Changelog!$C$2:$C$110,Changelog!$C$2:$C$110&lt;&gt;""),attendance__2[[#This Row],[ID]]),"")</f>
        <v/>
      </c>
      <c r="D16483" t="str">
        <f ca="1">IFERROR(_xlfn.IFNA(IF((A16483-FLOOR(A16483,100))&lt;10,"الخدام",LOOKUP(FLOOR(A16483,100),Table2[ID start],Table2[Class])),"الخدام"),"")</f>
        <v/>
      </c>
    </row>
    <row r="16484" spans="1:4" x14ac:dyDescent="0.25">
      <c r="A16484" t="str" cm="1">
        <f t="array" aca="1" ref="A16484" ca="1">IFERROR(_xlfn.XLOOKUP(attendance__2[[#This Row],[ID]],_xlfn._xlws.FILTER(Table1[Old ID],Table1[Old ID]&lt;&gt;0),_xlfn._xlws.FILTER(Changelog!$C$2:$C$110,Changelog!$C$2:$C$110&lt;&gt;""),attendance__2[[#This Row],[ID]]),"")</f>
        <v/>
      </c>
      <c r="D16484" t="str">
        <f ca="1">IFERROR(_xlfn.IFNA(IF((A16484-FLOOR(A16484,100))&lt;10,"الخدام",LOOKUP(FLOOR(A16484,100),Table2[ID start],Table2[Class])),"الخدام"),"")</f>
        <v/>
      </c>
    </row>
    <row r="16485" spans="1:4" x14ac:dyDescent="0.25">
      <c r="A16485" t="str" cm="1">
        <f t="array" aca="1" ref="A16485" ca="1">IFERROR(_xlfn.XLOOKUP(attendance__2[[#This Row],[ID]],_xlfn._xlws.FILTER(Table1[Old ID],Table1[Old ID]&lt;&gt;0),_xlfn._xlws.FILTER(Changelog!$C$2:$C$110,Changelog!$C$2:$C$110&lt;&gt;""),attendance__2[[#This Row],[ID]]),"")</f>
        <v/>
      </c>
      <c r="D16485" t="str">
        <f ca="1">IFERROR(_xlfn.IFNA(IF((A16485-FLOOR(A16485,100))&lt;10,"الخدام",LOOKUP(FLOOR(A16485,100),Table2[ID start],Table2[Class])),"الخدام"),"")</f>
        <v/>
      </c>
    </row>
    <row r="16486" spans="1:4" x14ac:dyDescent="0.25">
      <c r="A16486" t="str" cm="1">
        <f t="array" aca="1" ref="A16486" ca="1">IFERROR(_xlfn.XLOOKUP(attendance__2[[#This Row],[ID]],_xlfn._xlws.FILTER(Table1[Old ID],Table1[Old ID]&lt;&gt;0),_xlfn._xlws.FILTER(Changelog!$C$2:$C$110,Changelog!$C$2:$C$110&lt;&gt;""),attendance__2[[#This Row],[ID]]),"")</f>
        <v/>
      </c>
      <c r="D16486" t="str">
        <f ca="1">IFERROR(_xlfn.IFNA(IF((A16486-FLOOR(A16486,100))&lt;10,"الخدام",LOOKUP(FLOOR(A16486,100),Table2[ID start],Table2[Class])),"الخدام"),"")</f>
        <v/>
      </c>
    </row>
    <row r="16487" spans="1:4" x14ac:dyDescent="0.25">
      <c r="A16487" t="str" cm="1">
        <f t="array" aca="1" ref="A16487" ca="1">IFERROR(_xlfn.XLOOKUP(attendance__2[[#This Row],[ID]],_xlfn._xlws.FILTER(Table1[Old ID],Table1[Old ID]&lt;&gt;0),_xlfn._xlws.FILTER(Changelog!$C$2:$C$110,Changelog!$C$2:$C$110&lt;&gt;""),attendance__2[[#This Row],[ID]]),"")</f>
        <v/>
      </c>
      <c r="D16487" t="str">
        <f ca="1">IFERROR(_xlfn.IFNA(IF((A16487-FLOOR(A16487,100))&lt;10,"الخدام",LOOKUP(FLOOR(A16487,100),Table2[ID start],Table2[Class])),"الخدام"),"")</f>
        <v/>
      </c>
    </row>
    <row r="16488" spans="1:4" x14ac:dyDescent="0.25">
      <c r="A16488" t="str" cm="1">
        <f t="array" aca="1" ref="A16488" ca="1">IFERROR(_xlfn.XLOOKUP(attendance__2[[#This Row],[ID]],_xlfn._xlws.FILTER(Table1[Old ID],Table1[Old ID]&lt;&gt;0),_xlfn._xlws.FILTER(Changelog!$C$2:$C$110,Changelog!$C$2:$C$110&lt;&gt;""),attendance__2[[#This Row],[ID]]),"")</f>
        <v/>
      </c>
      <c r="D16488" t="str">
        <f ca="1">IFERROR(_xlfn.IFNA(IF((A16488-FLOOR(A16488,100))&lt;10,"الخدام",LOOKUP(FLOOR(A16488,100),Table2[ID start],Table2[Class])),"الخدام"),"")</f>
        <v/>
      </c>
    </row>
    <row r="16489" spans="1:4" x14ac:dyDescent="0.25">
      <c r="A16489" t="str" cm="1">
        <f t="array" aca="1" ref="A16489" ca="1">IFERROR(_xlfn.XLOOKUP(attendance__2[[#This Row],[ID]],_xlfn._xlws.FILTER(Table1[Old ID],Table1[Old ID]&lt;&gt;0),_xlfn._xlws.FILTER(Changelog!$C$2:$C$110,Changelog!$C$2:$C$110&lt;&gt;""),attendance__2[[#This Row],[ID]]),"")</f>
        <v/>
      </c>
      <c r="D16489" t="str">
        <f ca="1">IFERROR(_xlfn.IFNA(IF((A16489-FLOOR(A16489,100))&lt;10,"الخدام",LOOKUP(FLOOR(A16489,100),Table2[ID start],Table2[Class])),"الخدام"),"")</f>
        <v/>
      </c>
    </row>
    <row r="16490" spans="1:4" x14ac:dyDescent="0.25">
      <c r="A16490" t="str" cm="1">
        <f t="array" aca="1" ref="A16490" ca="1">IFERROR(_xlfn.XLOOKUP(attendance__2[[#This Row],[ID]],_xlfn._xlws.FILTER(Table1[Old ID],Table1[Old ID]&lt;&gt;0),_xlfn._xlws.FILTER(Changelog!$C$2:$C$110,Changelog!$C$2:$C$110&lt;&gt;""),attendance__2[[#This Row],[ID]]),"")</f>
        <v/>
      </c>
      <c r="D16490" t="str">
        <f ca="1">IFERROR(_xlfn.IFNA(IF((A16490-FLOOR(A16490,100))&lt;10,"الخدام",LOOKUP(FLOOR(A16490,100),Table2[ID start],Table2[Class])),"الخدام"),"")</f>
        <v/>
      </c>
    </row>
    <row r="16491" spans="1:4" x14ac:dyDescent="0.25">
      <c r="A16491" t="str" cm="1">
        <f t="array" aca="1" ref="A16491" ca="1">IFERROR(_xlfn.XLOOKUP(attendance__2[[#This Row],[ID]],_xlfn._xlws.FILTER(Table1[Old ID],Table1[Old ID]&lt;&gt;0),_xlfn._xlws.FILTER(Changelog!$C$2:$C$110,Changelog!$C$2:$C$110&lt;&gt;""),attendance__2[[#This Row],[ID]]),"")</f>
        <v/>
      </c>
      <c r="D16491" t="str">
        <f ca="1">IFERROR(_xlfn.IFNA(IF((A16491-FLOOR(A16491,100))&lt;10,"الخدام",LOOKUP(FLOOR(A16491,100),Table2[ID start],Table2[Class])),"الخدام"),"")</f>
        <v/>
      </c>
    </row>
    <row r="16492" spans="1:4" x14ac:dyDescent="0.25">
      <c r="A16492" t="str" cm="1">
        <f t="array" aca="1" ref="A16492" ca="1">IFERROR(_xlfn.XLOOKUP(attendance__2[[#This Row],[ID]],_xlfn._xlws.FILTER(Table1[Old ID],Table1[Old ID]&lt;&gt;0),_xlfn._xlws.FILTER(Changelog!$C$2:$C$110,Changelog!$C$2:$C$110&lt;&gt;""),attendance__2[[#This Row],[ID]]),"")</f>
        <v/>
      </c>
      <c r="D16492" t="str">
        <f ca="1">IFERROR(_xlfn.IFNA(IF((A16492-FLOOR(A16492,100))&lt;10,"الخدام",LOOKUP(FLOOR(A16492,100),Table2[ID start],Table2[Class])),"الخدام"),"")</f>
        <v/>
      </c>
    </row>
    <row r="16493" spans="1:4" x14ac:dyDescent="0.25">
      <c r="A16493" t="str" cm="1">
        <f t="array" aca="1" ref="A16493" ca="1">IFERROR(_xlfn.XLOOKUP(attendance__2[[#This Row],[ID]],_xlfn._xlws.FILTER(Table1[Old ID],Table1[Old ID]&lt;&gt;0),_xlfn._xlws.FILTER(Changelog!$C$2:$C$110,Changelog!$C$2:$C$110&lt;&gt;""),attendance__2[[#This Row],[ID]]),"")</f>
        <v/>
      </c>
      <c r="D16493" t="str">
        <f ca="1">IFERROR(_xlfn.IFNA(IF((A16493-FLOOR(A16493,100))&lt;10,"الخدام",LOOKUP(FLOOR(A16493,100),Table2[ID start],Table2[Class])),"الخدام"),"")</f>
        <v/>
      </c>
    </row>
    <row r="16494" spans="1:4" x14ac:dyDescent="0.25">
      <c r="A16494" t="str" cm="1">
        <f t="array" aca="1" ref="A16494" ca="1">IFERROR(_xlfn.XLOOKUP(attendance__2[[#This Row],[ID]],_xlfn._xlws.FILTER(Table1[Old ID],Table1[Old ID]&lt;&gt;0),_xlfn._xlws.FILTER(Changelog!$C$2:$C$110,Changelog!$C$2:$C$110&lt;&gt;""),attendance__2[[#This Row],[ID]]),"")</f>
        <v/>
      </c>
      <c r="D16494" t="str">
        <f ca="1">IFERROR(_xlfn.IFNA(IF((A16494-FLOOR(A16494,100))&lt;10,"الخدام",LOOKUP(FLOOR(A16494,100),Table2[ID start],Table2[Class])),"الخدام"),"")</f>
        <v/>
      </c>
    </row>
    <row r="16495" spans="1:4" x14ac:dyDescent="0.25">
      <c r="A16495" t="str" cm="1">
        <f t="array" aca="1" ref="A16495" ca="1">IFERROR(_xlfn.XLOOKUP(attendance__2[[#This Row],[ID]],_xlfn._xlws.FILTER(Table1[Old ID],Table1[Old ID]&lt;&gt;0),_xlfn._xlws.FILTER(Changelog!$C$2:$C$110,Changelog!$C$2:$C$110&lt;&gt;""),attendance__2[[#This Row],[ID]]),"")</f>
        <v/>
      </c>
      <c r="D16495" t="str">
        <f ca="1">IFERROR(_xlfn.IFNA(IF((A16495-FLOOR(A16495,100))&lt;10,"الخدام",LOOKUP(FLOOR(A16495,100),Table2[ID start],Table2[Class])),"الخدام"),"")</f>
        <v/>
      </c>
    </row>
    <row r="16496" spans="1:4" x14ac:dyDescent="0.25">
      <c r="A16496" t="str" cm="1">
        <f t="array" aca="1" ref="A16496" ca="1">IFERROR(_xlfn.XLOOKUP(attendance__2[[#This Row],[ID]],_xlfn._xlws.FILTER(Table1[Old ID],Table1[Old ID]&lt;&gt;0),_xlfn._xlws.FILTER(Changelog!$C$2:$C$110,Changelog!$C$2:$C$110&lt;&gt;""),attendance__2[[#This Row],[ID]]),"")</f>
        <v/>
      </c>
      <c r="D16496" t="str">
        <f ca="1">IFERROR(_xlfn.IFNA(IF((A16496-FLOOR(A16496,100))&lt;10,"الخدام",LOOKUP(FLOOR(A16496,100),Table2[ID start],Table2[Class])),"الخدام"),"")</f>
        <v/>
      </c>
    </row>
    <row r="16497" spans="1:4" x14ac:dyDescent="0.25">
      <c r="A16497" t="str" cm="1">
        <f t="array" aca="1" ref="A16497" ca="1">IFERROR(_xlfn.XLOOKUP(attendance__2[[#This Row],[ID]],_xlfn._xlws.FILTER(Table1[Old ID],Table1[Old ID]&lt;&gt;0),_xlfn._xlws.FILTER(Changelog!$C$2:$C$110,Changelog!$C$2:$C$110&lt;&gt;""),attendance__2[[#This Row],[ID]]),"")</f>
        <v/>
      </c>
      <c r="D16497" t="str">
        <f ca="1">IFERROR(_xlfn.IFNA(IF((A16497-FLOOR(A16497,100))&lt;10,"الخدام",LOOKUP(FLOOR(A16497,100),Table2[ID start],Table2[Class])),"الخدام"),"")</f>
        <v/>
      </c>
    </row>
    <row r="16498" spans="1:4" x14ac:dyDescent="0.25">
      <c r="A16498" t="str" cm="1">
        <f t="array" aca="1" ref="A16498" ca="1">IFERROR(_xlfn.XLOOKUP(attendance__2[[#This Row],[ID]],_xlfn._xlws.FILTER(Table1[Old ID],Table1[Old ID]&lt;&gt;0),_xlfn._xlws.FILTER(Changelog!$C$2:$C$110,Changelog!$C$2:$C$110&lt;&gt;""),attendance__2[[#This Row],[ID]]),"")</f>
        <v/>
      </c>
      <c r="D16498" t="str">
        <f ca="1">IFERROR(_xlfn.IFNA(IF((A16498-FLOOR(A16498,100))&lt;10,"الخدام",LOOKUP(FLOOR(A16498,100),Table2[ID start],Table2[Class])),"الخدام"),"")</f>
        <v/>
      </c>
    </row>
    <row r="16499" spans="1:4" x14ac:dyDescent="0.25">
      <c r="A16499" t="str" cm="1">
        <f t="array" aca="1" ref="A16499" ca="1">IFERROR(_xlfn.XLOOKUP(attendance__2[[#This Row],[ID]],_xlfn._xlws.FILTER(Table1[Old ID],Table1[Old ID]&lt;&gt;0),_xlfn._xlws.FILTER(Changelog!$C$2:$C$110,Changelog!$C$2:$C$110&lt;&gt;""),attendance__2[[#This Row],[ID]]),"")</f>
        <v/>
      </c>
      <c r="D16499" t="str">
        <f ca="1">IFERROR(_xlfn.IFNA(IF((A16499-FLOOR(A16499,100))&lt;10,"الخدام",LOOKUP(FLOOR(A16499,100),Table2[ID start],Table2[Class])),"الخدام"),"")</f>
        <v/>
      </c>
    </row>
    <row r="16500" spans="1:4" x14ac:dyDescent="0.25">
      <c r="A16500" t="str" cm="1">
        <f t="array" aca="1" ref="A16500" ca="1">IFERROR(_xlfn.XLOOKUP(attendance__2[[#This Row],[ID]],_xlfn._xlws.FILTER(Table1[Old ID],Table1[Old ID]&lt;&gt;0),_xlfn._xlws.FILTER(Changelog!$C$2:$C$110,Changelog!$C$2:$C$110&lt;&gt;""),attendance__2[[#This Row],[ID]]),"")</f>
        <v/>
      </c>
      <c r="D16500" t="str">
        <f ca="1">IFERROR(_xlfn.IFNA(IF((A16500-FLOOR(A16500,100))&lt;10,"الخدام",LOOKUP(FLOOR(A16500,100),Table2[ID start],Table2[Class])),"الخدام"),"")</f>
        <v/>
      </c>
    </row>
    <row r="16501" spans="1:4" x14ac:dyDescent="0.25">
      <c r="A16501" t="str" cm="1">
        <f t="array" aca="1" ref="A16501" ca="1">IFERROR(_xlfn.XLOOKUP(attendance__2[[#This Row],[ID]],_xlfn._xlws.FILTER(Table1[Old ID],Table1[Old ID]&lt;&gt;0),_xlfn._xlws.FILTER(Changelog!$C$2:$C$110,Changelog!$C$2:$C$110&lt;&gt;""),attendance__2[[#This Row],[ID]]),"")</f>
        <v/>
      </c>
      <c r="D16501" t="str">
        <f ca="1">IFERROR(_xlfn.IFNA(IF((A16501-FLOOR(A16501,100))&lt;10,"الخدام",LOOKUP(FLOOR(A16501,100),Table2[ID start],Table2[Class])),"الخدام"),"")</f>
        <v/>
      </c>
    </row>
    <row r="16502" spans="1:4" x14ac:dyDescent="0.25">
      <c r="A16502" t="str" cm="1">
        <f t="array" aca="1" ref="A16502" ca="1">IFERROR(_xlfn.XLOOKUP(attendance__2[[#This Row],[ID]],_xlfn._xlws.FILTER(Table1[Old ID],Table1[Old ID]&lt;&gt;0),_xlfn._xlws.FILTER(Changelog!$C$2:$C$110,Changelog!$C$2:$C$110&lt;&gt;""),attendance__2[[#This Row],[ID]]),"")</f>
        <v/>
      </c>
      <c r="D16502" t="str">
        <f ca="1">IFERROR(_xlfn.IFNA(IF((A16502-FLOOR(A16502,100))&lt;10,"الخدام",LOOKUP(FLOOR(A16502,100),Table2[ID start],Table2[Class])),"الخدام"),"")</f>
        <v/>
      </c>
    </row>
    <row r="16503" spans="1:4" x14ac:dyDescent="0.25">
      <c r="A16503" t="str" cm="1">
        <f t="array" aca="1" ref="A16503" ca="1">IFERROR(_xlfn.XLOOKUP(attendance__2[[#This Row],[ID]],_xlfn._xlws.FILTER(Table1[Old ID],Table1[Old ID]&lt;&gt;0),_xlfn._xlws.FILTER(Changelog!$C$2:$C$110,Changelog!$C$2:$C$110&lt;&gt;""),attendance__2[[#This Row],[ID]]),"")</f>
        <v/>
      </c>
      <c r="D16503" t="str">
        <f ca="1">IFERROR(_xlfn.IFNA(IF((A16503-FLOOR(A16503,100))&lt;10,"الخدام",LOOKUP(FLOOR(A16503,100),Table2[ID start],Table2[Class])),"الخدام"),"")</f>
        <v/>
      </c>
    </row>
    <row r="16504" spans="1:4" x14ac:dyDescent="0.25">
      <c r="A16504" t="str" cm="1">
        <f t="array" aca="1" ref="A16504" ca="1">IFERROR(_xlfn.XLOOKUP(attendance__2[[#This Row],[ID]],_xlfn._xlws.FILTER(Table1[Old ID],Table1[Old ID]&lt;&gt;0),_xlfn._xlws.FILTER(Changelog!$C$2:$C$110,Changelog!$C$2:$C$110&lt;&gt;""),attendance__2[[#This Row],[ID]]),"")</f>
        <v/>
      </c>
      <c r="D16504" t="str">
        <f ca="1">IFERROR(_xlfn.IFNA(IF((A16504-FLOOR(A16504,100))&lt;10,"الخدام",LOOKUP(FLOOR(A16504,100),Table2[ID start],Table2[Class])),"الخدام"),"")</f>
        <v/>
      </c>
    </row>
    <row r="16505" spans="1:4" x14ac:dyDescent="0.25">
      <c r="A16505" t="str" cm="1">
        <f t="array" aca="1" ref="A16505" ca="1">IFERROR(_xlfn.XLOOKUP(attendance__2[[#This Row],[ID]],_xlfn._xlws.FILTER(Table1[Old ID],Table1[Old ID]&lt;&gt;0),_xlfn._xlws.FILTER(Changelog!$C$2:$C$110,Changelog!$C$2:$C$110&lt;&gt;""),attendance__2[[#This Row],[ID]]),"")</f>
        <v/>
      </c>
      <c r="D16505" t="str">
        <f ca="1">IFERROR(_xlfn.IFNA(IF((A16505-FLOOR(A16505,100))&lt;10,"الخدام",LOOKUP(FLOOR(A16505,100),Table2[ID start],Table2[Class])),"الخدام"),"")</f>
        <v/>
      </c>
    </row>
    <row r="16506" spans="1:4" x14ac:dyDescent="0.25">
      <c r="A16506" t="str" cm="1">
        <f t="array" aca="1" ref="A16506" ca="1">IFERROR(_xlfn.XLOOKUP(attendance__2[[#This Row],[ID]],_xlfn._xlws.FILTER(Table1[Old ID],Table1[Old ID]&lt;&gt;0),_xlfn._xlws.FILTER(Changelog!$C$2:$C$110,Changelog!$C$2:$C$110&lt;&gt;""),attendance__2[[#This Row],[ID]]),"")</f>
        <v/>
      </c>
      <c r="D16506" t="str">
        <f ca="1">IFERROR(_xlfn.IFNA(IF((A16506-FLOOR(A16506,100))&lt;10,"الخدام",LOOKUP(FLOOR(A16506,100),Table2[ID start],Table2[Class])),"الخدام"),"")</f>
        <v/>
      </c>
    </row>
    <row r="16507" spans="1:4" x14ac:dyDescent="0.25">
      <c r="A16507" t="str" cm="1">
        <f t="array" aca="1" ref="A16507" ca="1">IFERROR(_xlfn.XLOOKUP(attendance__2[[#This Row],[ID]],_xlfn._xlws.FILTER(Table1[Old ID],Table1[Old ID]&lt;&gt;0),_xlfn._xlws.FILTER(Changelog!$C$2:$C$110,Changelog!$C$2:$C$110&lt;&gt;""),attendance__2[[#This Row],[ID]]),"")</f>
        <v/>
      </c>
      <c r="D16507" t="str">
        <f ca="1">IFERROR(_xlfn.IFNA(IF((A16507-FLOOR(A16507,100))&lt;10,"الخدام",LOOKUP(FLOOR(A16507,100),Table2[ID start],Table2[Class])),"الخدام"),"")</f>
        <v/>
      </c>
    </row>
    <row r="16508" spans="1:4" x14ac:dyDescent="0.25">
      <c r="A16508" t="str" cm="1">
        <f t="array" aca="1" ref="A16508" ca="1">IFERROR(_xlfn.XLOOKUP(attendance__2[[#This Row],[ID]],_xlfn._xlws.FILTER(Table1[Old ID],Table1[Old ID]&lt;&gt;0),_xlfn._xlws.FILTER(Changelog!$C$2:$C$110,Changelog!$C$2:$C$110&lt;&gt;""),attendance__2[[#This Row],[ID]]),"")</f>
        <v/>
      </c>
      <c r="D16508" t="str">
        <f ca="1">IFERROR(_xlfn.IFNA(IF((A16508-FLOOR(A16508,100))&lt;10,"الخدام",LOOKUP(FLOOR(A16508,100),Table2[ID start],Table2[Class])),"الخدام"),"")</f>
        <v/>
      </c>
    </row>
    <row r="16509" spans="1:4" x14ac:dyDescent="0.25">
      <c r="A16509" t="str" cm="1">
        <f t="array" aca="1" ref="A16509" ca="1">IFERROR(_xlfn.XLOOKUP(attendance__2[[#This Row],[ID]],_xlfn._xlws.FILTER(Table1[Old ID],Table1[Old ID]&lt;&gt;0),_xlfn._xlws.FILTER(Changelog!$C$2:$C$110,Changelog!$C$2:$C$110&lt;&gt;""),attendance__2[[#This Row],[ID]]),"")</f>
        <v/>
      </c>
      <c r="D16509" t="str">
        <f ca="1">IFERROR(_xlfn.IFNA(IF((A16509-FLOOR(A16509,100))&lt;10,"الخدام",LOOKUP(FLOOR(A16509,100),Table2[ID start],Table2[Class])),"الخدام"),"")</f>
        <v/>
      </c>
    </row>
    <row r="16510" spans="1:4" x14ac:dyDescent="0.25">
      <c r="A16510" t="str" cm="1">
        <f t="array" aca="1" ref="A16510" ca="1">IFERROR(_xlfn.XLOOKUP(attendance__2[[#This Row],[ID]],_xlfn._xlws.FILTER(Table1[Old ID],Table1[Old ID]&lt;&gt;0),_xlfn._xlws.FILTER(Changelog!$C$2:$C$110,Changelog!$C$2:$C$110&lt;&gt;""),attendance__2[[#This Row],[ID]]),"")</f>
        <v/>
      </c>
      <c r="D16510" t="str">
        <f ca="1">IFERROR(_xlfn.IFNA(IF((A16510-FLOOR(A16510,100))&lt;10,"الخدام",LOOKUP(FLOOR(A16510,100),Table2[ID start],Table2[Class])),"الخدام"),"")</f>
        <v/>
      </c>
    </row>
    <row r="16511" spans="1:4" x14ac:dyDescent="0.25">
      <c r="A16511" t="str" cm="1">
        <f t="array" aca="1" ref="A16511" ca="1">IFERROR(_xlfn.XLOOKUP(attendance__2[[#This Row],[ID]],_xlfn._xlws.FILTER(Table1[Old ID],Table1[Old ID]&lt;&gt;0),_xlfn._xlws.FILTER(Changelog!$C$2:$C$110,Changelog!$C$2:$C$110&lt;&gt;""),attendance__2[[#This Row],[ID]]),"")</f>
        <v/>
      </c>
      <c r="D16511" t="str">
        <f ca="1">IFERROR(_xlfn.IFNA(IF((A16511-FLOOR(A16511,100))&lt;10,"الخدام",LOOKUP(FLOOR(A16511,100),Table2[ID start],Table2[Class])),"الخدام"),"")</f>
        <v/>
      </c>
    </row>
    <row r="16512" spans="1:4" x14ac:dyDescent="0.25">
      <c r="A16512" t="str" cm="1">
        <f t="array" aca="1" ref="A16512" ca="1">IFERROR(_xlfn.XLOOKUP(attendance__2[[#This Row],[ID]],_xlfn._xlws.FILTER(Table1[Old ID],Table1[Old ID]&lt;&gt;0),_xlfn._xlws.FILTER(Changelog!$C$2:$C$110,Changelog!$C$2:$C$110&lt;&gt;""),attendance__2[[#This Row],[ID]]),"")</f>
        <v/>
      </c>
      <c r="D16512" t="str">
        <f ca="1">IFERROR(_xlfn.IFNA(IF((A16512-FLOOR(A16512,100))&lt;10,"الخدام",LOOKUP(FLOOR(A16512,100),Table2[ID start],Table2[Class])),"الخدام"),"")</f>
        <v/>
      </c>
    </row>
    <row r="16513" spans="1:4" x14ac:dyDescent="0.25">
      <c r="A16513" t="str" cm="1">
        <f t="array" aca="1" ref="A16513" ca="1">IFERROR(_xlfn.XLOOKUP(attendance__2[[#This Row],[ID]],_xlfn._xlws.FILTER(Table1[Old ID],Table1[Old ID]&lt;&gt;0),_xlfn._xlws.FILTER(Changelog!$C$2:$C$110,Changelog!$C$2:$C$110&lt;&gt;""),attendance__2[[#This Row],[ID]]),"")</f>
        <v/>
      </c>
      <c r="D16513" t="str">
        <f ca="1">IFERROR(_xlfn.IFNA(IF((A16513-FLOOR(A16513,100))&lt;10,"الخدام",LOOKUP(FLOOR(A16513,100),Table2[ID start],Table2[Class])),"الخدام"),"")</f>
        <v/>
      </c>
    </row>
    <row r="16514" spans="1:4" x14ac:dyDescent="0.25">
      <c r="A16514" t="str" cm="1">
        <f t="array" aca="1" ref="A16514" ca="1">IFERROR(_xlfn.XLOOKUP(attendance__2[[#This Row],[ID]],_xlfn._xlws.FILTER(Table1[Old ID],Table1[Old ID]&lt;&gt;0),_xlfn._xlws.FILTER(Changelog!$C$2:$C$110,Changelog!$C$2:$C$110&lt;&gt;""),attendance__2[[#This Row],[ID]]),"")</f>
        <v/>
      </c>
      <c r="D16514" t="str">
        <f ca="1">IFERROR(_xlfn.IFNA(IF((A16514-FLOOR(A16514,100))&lt;10,"الخدام",LOOKUP(FLOOR(A16514,100),Table2[ID start],Table2[Class])),"الخدام"),"")</f>
        <v/>
      </c>
    </row>
    <row r="16515" spans="1:4" x14ac:dyDescent="0.25">
      <c r="A16515" t="str" cm="1">
        <f t="array" aca="1" ref="A16515" ca="1">IFERROR(_xlfn.XLOOKUP(attendance__2[[#This Row],[ID]],_xlfn._xlws.FILTER(Table1[Old ID],Table1[Old ID]&lt;&gt;0),_xlfn._xlws.FILTER(Changelog!$C$2:$C$110,Changelog!$C$2:$C$110&lt;&gt;""),attendance__2[[#This Row],[ID]]),"")</f>
        <v/>
      </c>
      <c r="D16515" t="str">
        <f ca="1">IFERROR(_xlfn.IFNA(IF((A16515-FLOOR(A16515,100))&lt;10,"الخدام",LOOKUP(FLOOR(A16515,100),Table2[ID start],Table2[Class])),"الخدام"),"")</f>
        <v/>
      </c>
    </row>
    <row r="16516" spans="1:4" x14ac:dyDescent="0.25">
      <c r="A16516" t="str" cm="1">
        <f t="array" aca="1" ref="A16516" ca="1">IFERROR(_xlfn.XLOOKUP(attendance__2[[#This Row],[ID]],_xlfn._xlws.FILTER(Table1[Old ID],Table1[Old ID]&lt;&gt;0),_xlfn._xlws.FILTER(Changelog!$C$2:$C$110,Changelog!$C$2:$C$110&lt;&gt;""),attendance__2[[#This Row],[ID]]),"")</f>
        <v/>
      </c>
      <c r="D16516" t="str">
        <f ca="1">IFERROR(_xlfn.IFNA(IF((A16516-FLOOR(A16516,100))&lt;10,"الخدام",LOOKUP(FLOOR(A16516,100),Table2[ID start],Table2[Class])),"الخدام"),"")</f>
        <v/>
      </c>
    </row>
    <row r="16517" spans="1:4" x14ac:dyDescent="0.25">
      <c r="A16517" t="str" cm="1">
        <f t="array" aca="1" ref="A16517" ca="1">IFERROR(_xlfn.XLOOKUP(attendance__2[[#This Row],[ID]],_xlfn._xlws.FILTER(Table1[Old ID],Table1[Old ID]&lt;&gt;0),_xlfn._xlws.FILTER(Changelog!$C$2:$C$110,Changelog!$C$2:$C$110&lt;&gt;""),attendance__2[[#This Row],[ID]]),"")</f>
        <v/>
      </c>
      <c r="D16517" t="str">
        <f ca="1">IFERROR(_xlfn.IFNA(IF((A16517-FLOOR(A16517,100))&lt;10,"الخدام",LOOKUP(FLOOR(A16517,100),Table2[ID start],Table2[Class])),"الخدام"),"")</f>
        <v/>
      </c>
    </row>
    <row r="16518" spans="1:4" x14ac:dyDescent="0.25">
      <c r="A16518" t="str" cm="1">
        <f t="array" aca="1" ref="A16518" ca="1">IFERROR(_xlfn.XLOOKUP(attendance__2[[#This Row],[ID]],_xlfn._xlws.FILTER(Table1[Old ID],Table1[Old ID]&lt;&gt;0),_xlfn._xlws.FILTER(Changelog!$C$2:$C$110,Changelog!$C$2:$C$110&lt;&gt;""),attendance__2[[#This Row],[ID]]),"")</f>
        <v/>
      </c>
      <c r="D16518" t="str">
        <f ca="1">IFERROR(_xlfn.IFNA(IF((A16518-FLOOR(A16518,100))&lt;10,"الخدام",LOOKUP(FLOOR(A16518,100),Table2[ID start],Table2[Class])),"الخدام"),"")</f>
        <v/>
      </c>
    </row>
    <row r="16519" spans="1:4" x14ac:dyDescent="0.25">
      <c r="A16519" t="str" cm="1">
        <f t="array" aca="1" ref="A16519" ca="1">IFERROR(_xlfn.XLOOKUP(attendance__2[[#This Row],[ID]],_xlfn._xlws.FILTER(Table1[Old ID],Table1[Old ID]&lt;&gt;0),_xlfn._xlws.FILTER(Changelog!$C$2:$C$110,Changelog!$C$2:$C$110&lt;&gt;""),attendance__2[[#This Row],[ID]]),"")</f>
        <v/>
      </c>
      <c r="D16519" t="str">
        <f ca="1">IFERROR(_xlfn.IFNA(IF((A16519-FLOOR(A16519,100))&lt;10,"الخدام",LOOKUP(FLOOR(A16519,100),Table2[ID start],Table2[Class])),"الخدام"),"")</f>
        <v/>
      </c>
    </row>
    <row r="16520" spans="1:4" x14ac:dyDescent="0.25">
      <c r="A16520" t="str" cm="1">
        <f t="array" aca="1" ref="A16520" ca="1">IFERROR(_xlfn.XLOOKUP(attendance__2[[#This Row],[ID]],_xlfn._xlws.FILTER(Table1[Old ID],Table1[Old ID]&lt;&gt;0),_xlfn._xlws.FILTER(Changelog!$C$2:$C$110,Changelog!$C$2:$C$110&lt;&gt;""),attendance__2[[#This Row],[ID]]),"")</f>
        <v/>
      </c>
      <c r="D16520" t="str">
        <f ca="1">IFERROR(_xlfn.IFNA(IF((A16520-FLOOR(A16520,100))&lt;10,"الخدام",LOOKUP(FLOOR(A16520,100),Table2[ID start],Table2[Class])),"الخدام"),"")</f>
        <v/>
      </c>
    </row>
    <row r="16521" spans="1:4" x14ac:dyDescent="0.25">
      <c r="A16521" t="str" cm="1">
        <f t="array" aca="1" ref="A16521" ca="1">IFERROR(_xlfn.XLOOKUP(attendance__2[[#This Row],[ID]],_xlfn._xlws.FILTER(Table1[Old ID],Table1[Old ID]&lt;&gt;0),_xlfn._xlws.FILTER(Changelog!$C$2:$C$110,Changelog!$C$2:$C$110&lt;&gt;""),attendance__2[[#This Row],[ID]]),"")</f>
        <v/>
      </c>
      <c r="D16521" t="str">
        <f ca="1">IFERROR(_xlfn.IFNA(IF((A16521-FLOOR(A16521,100))&lt;10,"الخدام",LOOKUP(FLOOR(A16521,100),Table2[ID start],Table2[Class])),"الخدام"),"")</f>
        <v/>
      </c>
    </row>
    <row r="16522" spans="1:4" x14ac:dyDescent="0.25">
      <c r="A16522" t="str" cm="1">
        <f t="array" aca="1" ref="A16522" ca="1">IFERROR(_xlfn.XLOOKUP(attendance__2[[#This Row],[ID]],_xlfn._xlws.FILTER(Table1[Old ID],Table1[Old ID]&lt;&gt;0),_xlfn._xlws.FILTER(Changelog!$C$2:$C$110,Changelog!$C$2:$C$110&lt;&gt;""),attendance__2[[#This Row],[ID]]),"")</f>
        <v/>
      </c>
      <c r="D16522" t="str">
        <f ca="1">IFERROR(_xlfn.IFNA(IF((A16522-FLOOR(A16522,100))&lt;10,"الخدام",LOOKUP(FLOOR(A16522,100),Table2[ID start],Table2[Class])),"الخدام"),"")</f>
        <v/>
      </c>
    </row>
    <row r="16523" spans="1:4" x14ac:dyDescent="0.25">
      <c r="A16523" t="str" cm="1">
        <f t="array" aca="1" ref="A16523" ca="1">IFERROR(_xlfn.XLOOKUP(attendance__2[[#This Row],[ID]],_xlfn._xlws.FILTER(Table1[Old ID],Table1[Old ID]&lt;&gt;0),_xlfn._xlws.FILTER(Changelog!$C$2:$C$110,Changelog!$C$2:$C$110&lt;&gt;""),attendance__2[[#This Row],[ID]]),"")</f>
        <v/>
      </c>
      <c r="D16523" t="str">
        <f ca="1">IFERROR(_xlfn.IFNA(IF((A16523-FLOOR(A16523,100))&lt;10,"الخدام",LOOKUP(FLOOR(A16523,100),Table2[ID start],Table2[Class])),"الخدام"),"")</f>
        <v/>
      </c>
    </row>
    <row r="16524" spans="1:4" x14ac:dyDescent="0.25">
      <c r="A16524" t="str" cm="1">
        <f t="array" aca="1" ref="A16524" ca="1">IFERROR(_xlfn.XLOOKUP(attendance__2[[#This Row],[ID]],_xlfn._xlws.FILTER(Table1[Old ID],Table1[Old ID]&lt;&gt;0),_xlfn._xlws.FILTER(Changelog!$C$2:$C$110,Changelog!$C$2:$C$110&lt;&gt;""),attendance__2[[#This Row],[ID]]),"")</f>
        <v/>
      </c>
      <c r="D16524" t="str">
        <f ca="1">IFERROR(_xlfn.IFNA(IF((A16524-FLOOR(A16524,100))&lt;10,"الخدام",LOOKUP(FLOOR(A16524,100),Table2[ID start],Table2[Class])),"الخدام"),"")</f>
        <v/>
      </c>
    </row>
    <row r="16525" spans="1:4" x14ac:dyDescent="0.25">
      <c r="A16525" t="str" cm="1">
        <f t="array" aca="1" ref="A16525" ca="1">IFERROR(_xlfn.XLOOKUP(attendance__2[[#This Row],[ID]],_xlfn._xlws.FILTER(Table1[Old ID],Table1[Old ID]&lt;&gt;0),_xlfn._xlws.FILTER(Changelog!$C$2:$C$110,Changelog!$C$2:$C$110&lt;&gt;""),attendance__2[[#This Row],[ID]]),"")</f>
        <v/>
      </c>
      <c r="D16525" t="str">
        <f ca="1">IFERROR(_xlfn.IFNA(IF((A16525-FLOOR(A16525,100))&lt;10,"الخدام",LOOKUP(FLOOR(A16525,100),Table2[ID start],Table2[Class])),"الخدام"),"")</f>
        <v/>
      </c>
    </row>
    <row r="16526" spans="1:4" x14ac:dyDescent="0.25">
      <c r="A16526" t="str" cm="1">
        <f t="array" aca="1" ref="A16526" ca="1">IFERROR(_xlfn.XLOOKUP(attendance__2[[#This Row],[ID]],_xlfn._xlws.FILTER(Table1[Old ID],Table1[Old ID]&lt;&gt;0),_xlfn._xlws.FILTER(Changelog!$C$2:$C$110,Changelog!$C$2:$C$110&lt;&gt;""),attendance__2[[#This Row],[ID]]),"")</f>
        <v/>
      </c>
      <c r="D16526" t="str">
        <f ca="1">IFERROR(_xlfn.IFNA(IF((A16526-FLOOR(A16526,100))&lt;10,"الخدام",LOOKUP(FLOOR(A16526,100),Table2[ID start],Table2[Class])),"الخدام"),"")</f>
        <v/>
      </c>
    </row>
    <row r="16527" spans="1:4" x14ac:dyDescent="0.25">
      <c r="A16527" t="str" cm="1">
        <f t="array" aca="1" ref="A16527" ca="1">IFERROR(_xlfn.XLOOKUP(attendance__2[[#This Row],[ID]],_xlfn._xlws.FILTER(Table1[Old ID],Table1[Old ID]&lt;&gt;0),_xlfn._xlws.FILTER(Changelog!$C$2:$C$110,Changelog!$C$2:$C$110&lt;&gt;""),attendance__2[[#This Row],[ID]]),"")</f>
        <v/>
      </c>
      <c r="D16527" t="str">
        <f ca="1">IFERROR(_xlfn.IFNA(IF((A16527-FLOOR(A16527,100))&lt;10,"الخدام",LOOKUP(FLOOR(A16527,100),Table2[ID start],Table2[Class])),"الخدام"),"")</f>
        <v/>
      </c>
    </row>
    <row r="16528" spans="1:4" x14ac:dyDescent="0.25">
      <c r="A16528" t="str" cm="1">
        <f t="array" aca="1" ref="A16528" ca="1">IFERROR(_xlfn.XLOOKUP(attendance__2[[#This Row],[ID]],_xlfn._xlws.FILTER(Table1[Old ID],Table1[Old ID]&lt;&gt;0),_xlfn._xlws.FILTER(Changelog!$C$2:$C$110,Changelog!$C$2:$C$110&lt;&gt;""),attendance__2[[#This Row],[ID]]),"")</f>
        <v/>
      </c>
      <c r="D16528" t="str">
        <f ca="1">IFERROR(_xlfn.IFNA(IF((A16528-FLOOR(A16528,100))&lt;10,"الخدام",LOOKUP(FLOOR(A16528,100),Table2[ID start],Table2[Class])),"الخدام"),"")</f>
        <v/>
      </c>
    </row>
    <row r="16529" spans="1:4" x14ac:dyDescent="0.25">
      <c r="A16529" t="str" cm="1">
        <f t="array" aca="1" ref="A16529" ca="1">IFERROR(_xlfn.XLOOKUP(attendance__2[[#This Row],[ID]],_xlfn._xlws.FILTER(Table1[Old ID],Table1[Old ID]&lt;&gt;0),_xlfn._xlws.FILTER(Changelog!$C$2:$C$110,Changelog!$C$2:$C$110&lt;&gt;""),attendance__2[[#This Row],[ID]]),"")</f>
        <v/>
      </c>
      <c r="D16529" t="str">
        <f ca="1">IFERROR(_xlfn.IFNA(IF((A16529-FLOOR(A16529,100))&lt;10,"الخدام",LOOKUP(FLOOR(A16529,100),Table2[ID start],Table2[Class])),"الخدام"),"")</f>
        <v/>
      </c>
    </row>
    <row r="16530" spans="1:4" x14ac:dyDescent="0.25">
      <c r="A16530" t="str" cm="1">
        <f t="array" aca="1" ref="A16530" ca="1">IFERROR(_xlfn.XLOOKUP(attendance__2[[#This Row],[ID]],_xlfn._xlws.FILTER(Table1[Old ID],Table1[Old ID]&lt;&gt;0),_xlfn._xlws.FILTER(Changelog!$C$2:$C$110,Changelog!$C$2:$C$110&lt;&gt;""),attendance__2[[#This Row],[ID]]),"")</f>
        <v/>
      </c>
      <c r="D16530" t="str">
        <f ca="1">IFERROR(_xlfn.IFNA(IF((A16530-FLOOR(A16530,100))&lt;10,"الخدام",LOOKUP(FLOOR(A16530,100),Table2[ID start],Table2[Class])),"الخدام"),"")</f>
        <v/>
      </c>
    </row>
    <row r="16531" spans="1:4" x14ac:dyDescent="0.25">
      <c r="A16531" t="str" cm="1">
        <f t="array" aca="1" ref="A16531" ca="1">IFERROR(_xlfn.XLOOKUP(attendance__2[[#This Row],[ID]],_xlfn._xlws.FILTER(Table1[Old ID],Table1[Old ID]&lt;&gt;0),_xlfn._xlws.FILTER(Changelog!$C$2:$C$110,Changelog!$C$2:$C$110&lt;&gt;""),attendance__2[[#This Row],[ID]]),"")</f>
        <v/>
      </c>
      <c r="D16531" t="str">
        <f ca="1">IFERROR(_xlfn.IFNA(IF((A16531-FLOOR(A16531,100))&lt;10,"الخدام",LOOKUP(FLOOR(A16531,100),Table2[ID start],Table2[Class])),"الخدام"),"")</f>
        <v/>
      </c>
    </row>
    <row r="16532" spans="1:4" x14ac:dyDescent="0.25">
      <c r="A16532" t="str" cm="1">
        <f t="array" aca="1" ref="A16532" ca="1">IFERROR(_xlfn.XLOOKUP(attendance__2[[#This Row],[ID]],_xlfn._xlws.FILTER(Table1[Old ID],Table1[Old ID]&lt;&gt;0),_xlfn._xlws.FILTER(Changelog!$C$2:$C$110,Changelog!$C$2:$C$110&lt;&gt;""),attendance__2[[#This Row],[ID]]),"")</f>
        <v/>
      </c>
      <c r="D16532" t="str">
        <f ca="1">IFERROR(_xlfn.IFNA(IF((A16532-FLOOR(A16532,100))&lt;10,"الخدام",LOOKUP(FLOOR(A16532,100),Table2[ID start],Table2[Class])),"الخدام"),"")</f>
        <v/>
      </c>
    </row>
    <row r="16533" spans="1:4" x14ac:dyDescent="0.25">
      <c r="A16533" t="str" cm="1">
        <f t="array" aca="1" ref="A16533" ca="1">IFERROR(_xlfn.XLOOKUP(attendance__2[[#This Row],[ID]],_xlfn._xlws.FILTER(Table1[Old ID],Table1[Old ID]&lt;&gt;0),_xlfn._xlws.FILTER(Changelog!$C$2:$C$110,Changelog!$C$2:$C$110&lt;&gt;""),attendance__2[[#This Row],[ID]]),"")</f>
        <v/>
      </c>
      <c r="D16533" t="str">
        <f ca="1">IFERROR(_xlfn.IFNA(IF((A16533-FLOOR(A16533,100))&lt;10,"الخدام",LOOKUP(FLOOR(A16533,100),Table2[ID start],Table2[Class])),"الخدام"),"")</f>
        <v/>
      </c>
    </row>
    <row r="16534" spans="1:4" x14ac:dyDescent="0.25">
      <c r="A16534" t="str" cm="1">
        <f t="array" aca="1" ref="A16534" ca="1">IFERROR(_xlfn.XLOOKUP(attendance__2[[#This Row],[ID]],_xlfn._xlws.FILTER(Table1[Old ID],Table1[Old ID]&lt;&gt;0),_xlfn._xlws.FILTER(Changelog!$C$2:$C$110,Changelog!$C$2:$C$110&lt;&gt;""),attendance__2[[#This Row],[ID]]),"")</f>
        <v/>
      </c>
      <c r="D16534" t="str">
        <f ca="1">IFERROR(_xlfn.IFNA(IF((A16534-FLOOR(A16534,100))&lt;10,"الخدام",LOOKUP(FLOOR(A16534,100),Table2[ID start],Table2[Class])),"الخدام"),"")</f>
        <v/>
      </c>
    </row>
    <row r="16535" spans="1:4" x14ac:dyDescent="0.25">
      <c r="A16535" t="str" cm="1">
        <f t="array" aca="1" ref="A16535" ca="1">IFERROR(_xlfn.XLOOKUP(attendance__2[[#This Row],[ID]],_xlfn._xlws.FILTER(Table1[Old ID],Table1[Old ID]&lt;&gt;0),_xlfn._xlws.FILTER(Changelog!$C$2:$C$110,Changelog!$C$2:$C$110&lt;&gt;""),attendance__2[[#This Row],[ID]]),"")</f>
        <v/>
      </c>
      <c r="D16535" t="str">
        <f ca="1">IFERROR(_xlfn.IFNA(IF((A16535-FLOOR(A16535,100))&lt;10,"الخدام",LOOKUP(FLOOR(A16535,100),Table2[ID start],Table2[Class])),"الخدام"),"")</f>
        <v/>
      </c>
    </row>
    <row r="16536" spans="1:4" x14ac:dyDescent="0.25">
      <c r="A16536" t="str" cm="1">
        <f t="array" aca="1" ref="A16536" ca="1">IFERROR(_xlfn.XLOOKUP(attendance__2[[#This Row],[ID]],_xlfn._xlws.FILTER(Table1[Old ID],Table1[Old ID]&lt;&gt;0),_xlfn._xlws.FILTER(Changelog!$C$2:$C$110,Changelog!$C$2:$C$110&lt;&gt;""),attendance__2[[#This Row],[ID]]),"")</f>
        <v/>
      </c>
      <c r="D16536" t="str">
        <f ca="1">IFERROR(_xlfn.IFNA(IF((A16536-FLOOR(A16536,100))&lt;10,"الخدام",LOOKUP(FLOOR(A16536,100),Table2[ID start],Table2[Class])),"الخدام"),"")</f>
        <v/>
      </c>
    </row>
    <row r="16537" spans="1:4" x14ac:dyDescent="0.25">
      <c r="A16537" t="str" cm="1">
        <f t="array" aca="1" ref="A16537" ca="1">IFERROR(_xlfn.XLOOKUP(attendance__2[[#This Row],[ID]],_xlfn._xlws.FILTER(Table1[Old ID],Table1[Old ID]&lt;&gt;0),_xlfn._xlws.FILTER(Changelog!$C$2:$C$110,Changelog!$C$2:$C$110&lt;&gt;""),attendance__2[[#This Row],[ID]]),"")</f>
        <v/>
      </c>
      <c r="D16537" t="str">
        <f ca="1">IFERROR(_xlfn.IFNA(IF((A16537-FLOOR(A16537,100))&lt;10,"الخدام",LOOKUP(FLOOR(A16537,100),Table2[ID start],Table2[Class])),"الخدام"),"")</f>
        <v/>
      </c>
    </row>
    <row r="16538" spans="1:4" x14ac:dyDescent="0.25">
      <c r="A16538" t="str" cm="1">
        <f t="array" aca="1" ref="A16538" ca="1">IFERROR(_xlfn.XLOOKUP(attendance__2[[#This Row],[ID]],_xlfn._xlws.FILTER(Table1[Old ID],Table1[Old ID]&lt;&gt;0),_xlfn._xlws.FILTER(Changelog!$C$2:$C$110,Changelog!$C$2:$C$110&lt;&gt;""),attendance__2[[#This Row],[ID]]),"")</f>
        <v/>
      </c>
      <c r="D16538" t="str">
        <f ca="1">IFERROR(_xlfn.IFNA(IF((A16538-FLOOR(A16538,100))&lt;10,"الخدام",LOOKUP(FLOOR(A16538,100),Table2[ID start],Table2[Class])),"الخدام"),"")</f>
        <v/>
      </c>
    </row>
    <row r="16539" spans="1:4" x14ac:dyDescent="0.25">
      <c r="A16539" t="str" cm="1">
        <f t="array" aca="1" ref="A16539" ca="1">IFERROR(_xlfn.XLOOKUP(attendance__2[[#This Row],[ID]],_xlfn._xlws.FILTER(Table1[Old ID],Table1[Old ID]&lt;&gt;0),_xlfn._xlws.FILTER(Changelog!$C$2:$C$110,Changelog!$C$2:$C$110&lt;&gt;""),attendance__2[[#This Row],[ID]]),"")</f>
        <v/>
      </c>
      <c r="D16539" t="str">
        <f ca="1">IFERROR(_xlfn.IFNA(IF((A16539-FLOOR(A16539,100))&lt;10,"الخدام",LOOKUP(FLOOR(A16539,100),Table2[ID start],Table2[Class])),"الخدام"),"")</f>
        <v/>
      </c>
    </row>
    <row r="16540" spans="1:4" x14ac:dyDescent="0.25">
      <c r="A16540" t="str" cm="1">
        <f t="array" aca="1" ref="A16540" ca="1">IFERROR(_xlfn.XLOOKUP(attendance__2[[#This Row],[ID]],_xlfn._xlws.FILTER(Table1[Old ID],Table1[Old ID]&lt;&gt;0),_xlfn._xlws.FILTER(Changelog!$C$2:$C$110,Changelog!$C$2:$C$110&lt;&gt;""),attendance__2[[#This Row],[ID]]),"")</f>
        <v/>
      </c>
      <c r="D16540" t="str">
        <f ca="1">IFERROR(_xlfn.IFNA(IF((A16540-FLOOR(A16540,100))&lt;10,"الخدام",LOOKUP(FLOOR(A16540,100),Table2[ID start],Table2[Class])),"الخدام"),"")</f>
        <v/>
      </c>
    </row>
    <row r="16541" spans="1:4" x14ac:dyDescent="0.25">
      <c r="A16541" t="str" cm="1">
        <f t="array" aca="1" ref="A16541" ca="1">IFERROR(_xlfn.XLOOKUP(attendance__2[[#This Row],[ID]],_xlfn._xlws.FILTER(Table1[Old ID],Table1[Old ID]&lt;&gt;0),_xlfn._xlws.FILTER(Changelog!$C$2:$C$110,Changelog!$C$2:$C$110&lt;&gt;""),attendance__2[[#This Row],[ID]]),"")</f>
        <v/>
      </c>
      <c r="D16541" t="str">
        <f ca="1">IFERROR(_xlfn.IFNA(IF((A16541-FLOOR(A16541,100))&lt;10,"الخدام",LOOKUP(FLOOR(A16541,100),Table2[ID start],Table2[Class])),"الخدام"),"")</f>
        <v/>
      </c>
    </row>
    <row r="16542" spans="1:4" x14ac:dyDescent="0.25">
      <c r="A16542" t="str" cm="1">
        <f t="array" aca="1" ref="A16542" ca="1">IFERROR(_xlfn.XLOOKUP(attendance__2[[#This Row],[ID]],_xlfn._xlws.FILTER(Table1[Old ID],Table1[Old ID]&lt;&gt;0),_xlfn._xlws.FILTER(Changelog!$C$2:$C$110,Changelog!$C$2:$C$110&lt;&gt;""),attendance__2[[#This Row],[ID]]),"")</f>
        <v/>
      </c>
      <c r="D16542" t="str">
        <f ca="1">IFERROR(_xlfn.IFNA(IF((A16542-FLOOR(A16542,100))&lt;10,"الخدام",LOOKUP(FLOOR(A16542,100),Table2[ID start],Table2[Class])),"الخدام"),"")</f>
        <v/>
      </c>
    </row>
    <row r="16543" spans="1:4" x14ac:dyDescent="0.25">
      <c r="A16543" t="str" cm="1">
        <f t="array" aca="1" ref="A16543" ca="1">IFERROR(_xlfn.XLOOKUP(attendance__2[[#This Row],[ID]],_xlfn._xlws.FILTER(Table1[Old ID],Table1[Old ID]&lt;&gt;0),_xlfn._xlws.FILTER(Changelog!$C$2:$C$110,Changelog!$C$2:$C$110&lt;&gt;""),attendance__2[[#This Row],[ID]]),"")</f>
        <v/>
      </c>
      <c r="D16543" t="str">
        <f ca="1">IFERROR(_xlfn.IFNA(IF((A16543-FLOOR(A16543,100))&lt;10,"الخدام",LOOKUP(FLOOR(A16543,100),Table2[ID start],Table2[Class])),"الخدام"),"")</f>
        <v/>
      </c>
    </row>
    <row r="16544" spans="1:4" x14ac:dyDescent="0.25">
      <c r="A16544" t="str" cm="1">
        <f t="array" aca="1" ref="A16544" ca="1">IFERROR(_xlfn.XLOOKUP(attendance__2[[#This Row],[ID]],_xlfn._xlws.FILTER(Table1[Old ID],Table1[Old ID]&lt;&gt;0),_xlfn._xlws.FILTER(Changelog!$C$2:$C$110,Changelog!$C$2:$C$110&lt;&gt;""),attendance__2[[#This Row],[ID]]),"")</f>
        <v/>
      </c>
      <c r="D16544" t="str">
        <f ca="1">IFERROR(_xlfn.IFNA(IF((A16544-FLOOR(A16544,100))&lt;10,"الخدام",LOOKUP(FLOOR(A16544,100),Table2[ID start],Table2[Class])),"الخدام"),"")</f>
        <v/>
      </c>
    </row>
    <row r="16545" spans="1:4" x14ac:dyDescent="0.25">
      <c r="A16545" t="str" cm="1">
        <f t="array" aca="1" ref="A16545" ca="1">IFERROR(_xlfn.XLOOKUP(attendance__2[[#This Row],[ID]],_xlfn._xlws.FILTER(Table1[Old ID],Table1[Old ID]&lt;&gt;0),_xlfn._xlws.FILTER(Changelog!$C$2:$C$110,Changelog!$C$2:$C$110&lt;&gt;""),attendance__2[[#This Row],[ID]]),"")</f>
        <v/>
      </c>
      <c r="D16545" t="str">
        <f ca="1">IFERROR(_xlfn.IFNA(IF((A16545-FLOOR(A16545,100))&lt;10,"الخدام",LOOKUP(FLOOR(A16545,100),Table2[ID start],Table2[Class])),"الخدام"),"")</f>
        <v/>
      </c>
    </row>
    <row r="16546" spans="1:4" x14ac:dyDescent="0.25">
      <c r="A16546" t="str" cm="1">
        <f t="array" aca="1" ref="A16546" ca="1">IFERROR(_xlfn.XLOOKUP(attendance__2[[#This Row],[ID]],_xlfn._xlws.FILTER(Table1[Old ID],Table1[Old ID]&lt;&gt;0),_xlfn._xlws.FILTER(Changelog!$C$2:$C$110,Changelog!$C$2:$C$110&lt;&gt;""),attendance__2[[#This Row],[ID]]),"")</f>
        <v/>
      </c>
      <c r="D16546" t="str">
        <f ca="1">IFERROR(_xlfn.IFNA(IF((A16546-FLOOR(A16546,100))&lt;10,"الخدام",LOOKUP(FLOOR(A16546,100),Table2[ID start],Table2[Class])),"الخدام"),"")</f>
        <v/>
      </c>
    </row>
    <row r="16547" spans="1:4" x14ac:dyDescent="0.25">
      <c r="A16547" t="str" cm="1">
        <f t="array" aca="1" ref="A16547" ca="1">IFERROR(_xlfn.XLOOKUP(attendance__2[[#This Row],[ID]],_xlfn._xlws.FILTER(Table1[Old ID],Table1[Old ID]&lt;&gt;0),_xlfn._xlws.FILTER(Changelog!$C$2:$C$110,Changelog!$C$2:$C$110&lt;&gt;""),attendance__2[[#This Row],[ID]]),"")</f>
        <v/>
      </c>
      <c r="D16547" t="str">
        <f ca="1">IFERROR(_xlfn.IFNA(IF((A16547-FLOOR(A16547,100))&lt;10,"الخدام",LOOKUP(FLOOR(A16547,100),Table2[ID start],Table2[Class])),"الخدام"),"")</f>
        <v/>
      </c>
    </row>
    <row r="16548" spans="1:4" x14ac:dyDescent="0.25">
      <c r="A16548" t="str" cm="1">
        <f t="array" aca="1" ref="A16548" ca="1">IFERROR(_xlfn.XLOOKUP(attendance__2[[#This Row],[ID]],_xlfn._xlws.FILTER(Table1[Old ID],Table1[Old ID]&lt;&gt;0),_xlfn._xlws.FILTER(Changelog!$C$2:$C$110,Changelog!$C$2:$C$110&lt;&gt;""),attendance__2[[#This Row],[ID]]),"")</f>
        <v/>
      </c>
      <c r="D16548" t="str">
        <f ca="1">IFERROR(_xlfn.IFNA(IF((A16548-FLOOR(A16548,100))&lt;10,"الخدام",LOOKUP(FLOOR(A16548,100),Table2[ID start],Table2[Class])),"الخدام"),"")</f>
        <v/>
      </c>
    </row>
    <row r="16549" spans="1:4" x14ac:dyDescent="0.25">
      <c r="A16549" t="str" cm="1">
        <f t="array" aca="1" ref="A16549" ca="1">IFERROR(_xlfn.XLOOKUP(attendance__2[[#This Row],[ID]],_xlfn._xlws.FILTER(Table1[Old ID],Table1[Old ID]&lt;&gt;0),_xlfn._xlws.FILTER(Changelog!$C$2:$C$110,Changelog!$C$2:$C$110&lt;&gt;""),attendance__2[[#This Row],[ID]]),"")</f>
        <v/>
      </c>
      <c r="D16549" t="str">
        <f ca="1">IFERROR(_xlfn.IFNA(IF((A16549-FLOOR(A16549,100))&lt;10,"الخدام",LOOKUP(FLOOR(A16549,100),Table2[ID start],Table2[Class])),"الخدام"),"")</f>
        <v/>
      </c>
    </row>
    <row r="16550" spans="1:4" x14ac:dyDescent="0.25">
      <c r="A16550" t="str" cm="1">
        <f t="array" aca="1" ref="A16550" ca="1">IFERROR(_xlfn.XLOOKUP(attendance__2[[#This Row],[ID]],_xlfn._xlws.FILTER(Table1[Old ID],Table1[Old ID]&lt;&gt;0),_xlfn._xlws.FILTER(Changelog!$C$2:$C$110,Changelog!$C$2:$C$110&lt;&gt;""),attendance__2[[#This Row],[ID]]),"")</f>
        <v/>
      </c>
      <c r="D16550" t="str">
        <f ca="1">IFERROR(_xlfn.IFNA(IF((A16550-FLOOR(A16550,100))&lt;10,"الخدام",LOOKUP(FLOOR(A16550,100),Table2[ID start],Table2[Class])),"الخدام"),"")</f>
        <v/>
      </c>
    </row>
    <row r="16551" spans="1:4" x14ac:dyDescent="0.25">
      <c r="A16551" t="str" cm="1">
        <f t="array" aca="1" ref="A16551" ca="1">IFERROR(_xlfn.XLOOKUP(attendance__2[[#This Row],[ID]],_xlfn._xlws.FILTER(Table1[Old ID],Table1[Old ID]&lt;&gt;0),_xlfn._xlws.FILTER(Changelog!$C$2:$C$110,Changelog!$C$2:$C$110&lt;&gt;""),attendance__2[[#This Row],[ID]]),"")</f>
        <v/>
      </c>
      <c r="D16551" t="str">
        <f ca="1">IFERROR(_xlfn.IFNA(IF((A16551-FLOOR(A16551,100))&lt;10,"الخدام",LOOKUP(FLOOR(A16551,100),Table2[ID start],Table2[Class])),"الخدام"),"")</f>
        <v/>
      </c>
    </row>
    <row r="16552" spans="1:4" x14ac:dyDescent="0.25">
      <c r="A16552" t="str" cm="1">
        <f t="array" aca="1" ref="A16552" ca="1">IFERROR(_xlfn.XLOOKUP(attendance__2[[#This Row],[ID]],_xlfn._xlws.FILTER(Table1[Old ID],Table1[Old ID]&lt;&gt;0),_xlfn._xlws.FILTER(Changelog!$C$2:$C$110,Changelog!$C$2:$C$110&lt;&gt;""),attendance__2[[#This Row],[ID]]),"")</f>
        <v/>
      </c>
      <c r="D16552" t="str">
        <f ca="1">IFERROR(_xlfn.IFNA(IF((A16552-FLOOR(A16552,100))&lt;10,"الخدام",LOOKUP(FLOOR(A16552,100),Table2[ID start],Table2[Class])),"الخدام"),"")</f>
        <v/>
      </c>
    </row>
    <row r="16553" spans="1:4" x14ac:dyDescent="0.25">
      <c r="A16553" t="str" cm="1">
        <f t="array" aca="1" ref="A16553" ca="1">IFERROR(_xlfn.XLOOKUP(attendance__2[[#This Row],[ID]],_xlfn._xlws.FILTER(Table1[Old ID],Table1[Old ID]&lt;&gt;0),_xlfn._xlws.FILTER(Changelog!$C$2:$C$110,Changelog!$C$2:$C$110&lt;&gt;""),attendance__2[[#This Row],[ID]]),"")</f>
        <v/>
      </c>
      <c r="D16553" t="str">
        <f ca="1">IFERROR(_xlfn.IFNA(IF((A16553-FLOOR(A16553,100))&lt;10,"الخدام",LOOKUP(FLOOR(A16553,100),Table2[ID start],Table2[Class])),"الخدام"),"")</f>
        <v/>
      </c>
    </row>
    <row r="16554" spans="1:4" x14ac:dyDescent="0.25">
      <c r="A16554" t="str" cm="1">
        <f t="array" aca="1" ref="A16554" ca="1">IFERROR(_xlfn.XLOOKUP(attendance__2[[#This Row],[ID]],_xlfn._xlws.FILTER(Table1[Old ID],Table1[Old ID]&lt;&gt;0),_xlfn._xlws.FILTER(Changelog!$C$2:$C$110,Changelog!$C$2:$C$110&lt;&gt;""),attendance__2[[#This Row],[ID]]),"")</f>
        <v/>
      </c>
      <c r="D16554" t="str">
        <f ca="1">IFERROR(_xlfn.IFNA(IF((A16554-FLOOR(A16554,100))&lt;10,"الخدام",LOOKUP(FLOOR(A16554,100),Table2[ID start],Table2[Class])),"الخدام"),"")</f>
        <v/>
      </c>
    </row>
    <row r="16555" spans="1:4" x14ac:dyDescent="0.25">
      <c r="A16555" t="str" cm="1">
        <f t="array" aca="1" ref="A165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5" t="str">
        <f ca="1">IFERROR(_xlfn.IFNA(IF((A16555-FLOOR(A16555,100))&lt;10,"الخدام",LOOKUP(FLOOR(A16555,100),Table2[ID start],Table2[Class])),"الخدام"),"")</f>
        <v/>
      </c>
    </row>
    <row r="16556" spans="1:4" x14ac:dyDescent="0.25">
      <c r="A16556" t="str" cm="1">
        <f t="array" aca="1" ref="A16556" ca="1">IFERROR(_xlfn.XLOOKUP(attendance__2[[#This Row],[ID]],_xlfn._xlws.FILTER(Table1[Old ID],Table1[Old ID]&lt;&gt;0),_xlfn._xlws.FILTER(Changelog!$C$2:$C$110,Changelog!$C$2:$C$110&lt;&gt;""),attendance__2[[#This Row],[ID]]),"")</f>
        <v/>
      </c>
      <c r="D16556" t="str">
        <f ca="1">IFERROR(_xlfn.IFNA(IF((A16556-FLOOR(A16556,100))&lt;10,"الخدام",LOOKUP(FLOOR(A16556,100),Table2[ID start],Table2[Class])),"الخدام"),"")</f>
        <v/>
      </c>
    </row>
    <row r="16557" spans="1:4" x14ac:dyDescent="0.25">
      <c r="A16557" t="str" cm="1">
        <f t="array" aca="1" ref="A16557" ca="1">IFERROR(_xlfn.XLOOKUP(attendance__2[[#This Row],[ID]],_xlfn._xlws.FILTER(Table1[Old ID],Table1[Old ID]&lt;&gt;0),_xlfn._xlws.FILTER(Changelog!$C$2:$C$110,Changelog!$C$2:$C$110&lt;&gt;""),attendance__2[[#This Row],[ID]]),"")</f>
        <v/>
      </c>
      <c r="D16557" t="str">
        <f ca="1">IFERROR(_xlfn.IFNA(IF((A16557-FLOOR(A16557,100))&lt;10,"الخدام",LOOKUP(FLOOR(A16557,100),Table2[ID start],Table2[Class])),"الخدام"),"")</f>
        <v/>
      </c>
    </row>
    <row r="16558" spans="1:4" x14ac:dyDescent="0.25">
      <c r="A16558" t="str" cm="1">
        <f t="array" aca="1" ref="A16558" ca="1">IFERROR(_xlfn.XLOOKUP(attendance__2[[#This Row],[ID]],_xlfn._xlws.FILTER(Table1[Old ID],Table1[Old ID]&lt;&gt;0),_xlfn._xlws.FILTER(Changelog!$C$2:$C$110,Changelog!$C$2:$C$110&lt;&gt;""),attendance__2[[#This Row],[ID]]),"")</f>
        <v/>
      </c>
      <c r="D16558" t="str">
        <f ca="1">IFERROR(_xlfn.IFNA(IF((A16558-FLOOR(A16558,100))&lt;10,"الخدام",LOOKUP(FLOOR(A16558,100),Table2[ID start],Table2[Class])),"الخدام"),"")</f>
        <v/>
      </c>
    </row>
    <row r="16559" spans="1:4" x14ac:dyDescent="0.25">
      <c r="A16559" t="str" cm="1">
        <f t="array" aca="1" ref="A16559" ca="1">IFERROR(_xlfn.XLOOKUP(attendance__2[[#This Row],[ID]],_xlfn._xlws.FILTER(Table1[Old ID],Table1[Old ID]&lt;&gt;0),_xlfn._xlws.FILTER(Changelog!$C$2:$C$110,Changelog!$C$2:$C$110&lt;&gt;""),attendance__2[[#This Row],[ID]]),"")</f>
        <v/>
      </c>
      <c r="D16559" t="str">
        <f ca="1">IFERROR(_xlfn.IFNA(IF((A16559-FLOOR(A16559,100))&lt;10,"الخدام",LOOKUP(FLOOR(A16559,100),Table2[ID start],Table2[Class])),"الخدام"),"")</f>
        <v/>
      </c>
    </row>
    <row r="16560" spans="1:4" x14ac:dyDescent="0.25">
      <c r="A16560" t="str" cm="1">
        <f t="array" aca="1" ref="A16560" ca="1">IFERROR(_xlfn.XLOOKUP(attendance__2[[#This Row],[ID]],_xlfn._xlws.FILTER(Table1[Old ID],Table1[Old ID]&lt;&gt;0),_xlfn._xlws.FILTER(Changelog!$C$2:$C$110,Changelog!$C$2:$C$110&lt;&gt;""),attendance__2[[#This Row],[ID]]),"")</f>
        <v/>
      </c>
      <c r="D16560" t="str">
        <f ca="1">IFERROR(_xlfn.IFNA(IF((A16560-FLOOR(A16560,100))&lt;10,"الخدام",LOOKUP(FLOOR(A16560,100),Table2[ID start],Table2[Class])),"الخدام"),"")</f>
        <v/>
      </c>
    </row>
    <row r="16561" spans="1:4" x14ac:dyDescent="0.25">
      <c r="A16561" t="str" cm="1">
        <f t="array" aca="1" ref="A16561" ca="1">IFERROR(_xlfn.XLOOKUP(attendance__2[[#This Row],[ID]],_xlfn._xlws.FILTER(Table1[Old ID],Table1[Old ID]&lt;&gt;0),_xlfn._xlws.FILTER(Changelog!$C$2:$C$110,Changelog!$C$2:$C$110&lt;&gt;""),attendance__2[[#This Row],[ID]]),"")</f>
        <v/>
      </c>
      <c r="D16561" t="str">
        <f ca="1">IFERROR(_xlfn.IFNA(IF((A16561-FLOOR(A16561,100))&lt;10,"الخدام",LOOKUP(FLOOR(A16561,100),Table2[ID start],Table2[Class])),"الخدام"),"")</f>
        <v/>
      </c>
    </row>
    <row r="16562" spans="1:4" x14ac:dyDescent="0.25">
      <c r="A16562" t="str" cm="1">
        <f t="array" aca="1" ref="A16562" ca="1">IFERROR(_xlfn.XLOOKUP(attendance__2[[#This Row],[ID]],_xlfn._xlws.FILTER(Table1[Old ID],Table1[Old ID]&lt;&gt;0),_xlfn._xlws.FILTER(Changelog!$C$2:$C$110,Changelog!$C$2:$C$110&lt;&gt;""),attendance__2[[#This Row],[ID]]),"")</f>
        <v/>
      </c>
      <c r="D16562" t="str">
        <f ca="1">IFERROR(_xlfn.IFNA(IF((A16562-FLOOR(A16562,100))&lt;10,"الخدام",LOOKUP(FLOOR(A16562,100),Table2[ID start],Table2[Class])),"الخدام"),"")</f>
        <v/>
      </c>
    </row>
    <row r="16563" spans="1:4" x14ac:dyDescent="0.25">
      <c r="A16563" t="str" cm="1">
        <f t="array" aca="1" ref="A16563" ca="1">IFERROR(_xlfn.XLOOKUP(attendance__2[[#This Row],[ID]],_xlfn._xlws.FILTER(Table1[Old ID],Table1[Old ID]&lt;&gt;0),_xlfn._xlws.FILTER(Changelog!$C$2:$C$110,Changelog!$C$2:$C$110&lt;&gt;""),attendance__2[[#This Row],[ID]]),"")</f>
        <v/>
      </c>
      <c r="D16563" t="str">
        <f ca="1">IFERROR(_xlfn.IFNA(IF((A16563-FLOOR(A16563,100))&lt;10,"الخدام",LOOKUP(FLOOR(A16563,100),Table2[ID start],Table2[Class])),"الخدام"),"")</f>
        <v/>
      </c>
    </row>
    <row r="16564" spans="1:4" x14ac:dyDescent="0.25">
      <c r="A16564" t="str" cm="1">
        <f t="array" aca="1" ref="A16564" ca="1">IFERROR(_xlfn.XLOOKUP(attendance__2[[#This Row],[ID]],_xlfn._xlws.FILTER(Table1[Old ID],Table1[Old ID]&lt;&gt;0),_xlfn._xlws.FILTER(Changelog!$C$2:$C$110,Changelog!$C$2:$C$110&lt;&gt;""),attendance__2[[#This Row],[ID]]),"")</f>
        <v/>
      </c>
      <c r="D16564" t="str">
        <f ca="1">IFERROR(_xlfn.IFNA(IF((A16564-FLOOR(A16564,100))&lt;10,"الخدام",LOOKUP(FLOOR(A16564,100),Table2[ID start],Table2[Class])),"الخدام"),"")</f>
        <v/>
      </c>
    </row>
    <row r="16565" spans="1:4" x14ac:dyDescent="0.25">
      <c r="A16565" t="str" cm="1">
        <f t="array" aca="1" ref="A16565" ca="1">IFERROR(_xlfn.XLOOKUP(attendance__2[[#This Row],[ID]],_xlfn._xlws.FILTER(Table1[Old ID],Table1[Old ID]&lt;&gt;0),_xlfn._xlws.FILTER(Changelog!$C$2:$C$110,Changelog!$C$2:$C$110&lt;&gt;""),attendance__2[[#This Row],[ID]]),"")</f>
        <v/>
      </c>
      <c r="D16565" t="str">
        <f ca="1">IFERROR(_xlfn.IFNA(IF((A16565-FLOOR(A16565,100))&lt;10,"الخدام",LOOKUP(FLOOR(A16565,100),Table2[ID start],Table2[Class])),"الخدام"),"")</f>
        <v/>
      </c>
    </row>
    <row r="16566" spans="1:4" x14ac:dyDescent="0.25">
      <c r="A16566" t="str" cm="1">
        <f t="array" aca="1" ref="A16566" ca="1">IFERROR(_xlfn.XLOOKUP(attendance__2[[#This Row],[ID]],_xlfn._xlws.FILTER(Table1[Old ID],Table1[Old ID]&lt;&gt;0),_xlfn._xlws.FILTER(Changelog!$C$2:$C$110,Changelog!$C$2:$C$110&lt;&gt;""),attendance__2[[#This Row],[ID]]),"")</f>
        <v/>
      </c>
      <c r="D16566" t="str">
        <f ca="1">IFERROR(_xlfn.IFNA(IF((A16566-FLOOR(A16566,100))&lt;10,"الخدام",LOOKUP(FLOOR(A16566,100),Table2[ID start],Table2[Class])),"الخدام"),"")</f>
        <v/>
      </c>
    </row>
    <row r="16567" spans="1:4" x14ac:dyDescent="0.25">
      <c r="A16567" t="str" cm="1">
        <f t="array" aca="1" ref="A16567" ca="1">IFERROR(_xlfn.XLOOKUP(attendance__2[[#This Row],[ID]],_xlfn._xlws.FILTER(Table1[Old ID],Table1[Old ID]&lt;&gt;0),_xlfn._xlws.FILTER(Changelog!$C$2:$C$110,Changelog!$C$2:$C$110&lt;&gt;""),attendance__2[[#This Row],[ID]]),"")</f>
        <v/>
      </c>
      <c r="D16567" t="str">
        <f ca="1">IFERROR(_xlfn.IFNA(IF((A16567-FLOOR(A16567,100))&lt;10,"الخدام",LOOKUP(FLOOR(A16567,100),Table2[ID start],Table2[Class])),"الخدام"),"")</f>
        <v/>
      </c>
    </row>
    <row r="16568" spans="1:4" x14ac:dyDescent="0.25">
      <c r="A16568" t="str" cm="1">
        <f t="array" aca="1" ref="A16568" ca="1">IFERROR(_xlfn.XLOOKUP(attendance__2[[#This Row],[ID]],_xlfn._xlws.FILTER(Table1[Old ID],Table1[Old ID]&lt;&gt;0),_xlfn._xlws.FILTER(Changelog!$C$2:$C$110,Changelog!$C$2:$C$110&lt;&gt;""),attendance__2[[#This Row],[ID]]),"")</f>
        <v/>
      </c>
      <c r="D16568" t="str">
        <f ca="1">IFERROR(_xlfn.IFNA(IF((A16568-FLOOR(A16568,100))&lt;10,"الخدام",LOOKUP(FLOOR(A16568,100),Table2[ID start],Table2[Class])),"الخدام"),"")</f>
        <v/>
      </c>
    </row>
    <row r="16569" spans="1:4" x14ac:dyDescent="0.25">
      <c r="A16569" t="str" cm="1">
        <f t="array" aca="1" ref="A16569" ca="1">IFERROR(_xlfn.XLOOKUP(attendance__2[[#This Row],[ID]],_xlfn._xlws.FILTER(Table1[Old ID],Table1[Old ID]&lt;&gt;0),_xlfn._xlws.FILTER(Changelog!$C$2:$C$110,Changelog!$C$2:$C$110&lt;&gt;""),attendance__2[[#This Row],[ID]]),"")</f>
        <v/>
      </c>
      <c r="D16569" t="str">
        <f ca="1">IFERROR(_xlfn.IFNA(IF((A16569-FLOOR(A16569,100))&lt;10,"الخدام",LOOKUP(FLOOR(A16569,100),Table2[ID start],Table2[Class])),"الخدام"),"")</f>
        <v/>
      </c>
    </row>
    <row r="16570" spans="1:4" x14ac:dyDescent="0.25">
      <c r="A16570" t="str" cm="1">
        <f t="array" aca="1" ref="A16570" ca="1">IFERROR(_xlfn.XLOOKUP(attendance__2[[#This Row],[ID]],_xlfn._xlws.FILTER(Table1[Old ID],Table1[Old ID]&lt;&gt;0),_xlfn._xlws.FILTER(Changelog!$C$2:$C$110,Changelog!$C$2:$C$110&lt;&gt;""),attendance__2[[#This Row],[ID]]),"")</f>
        <v/>
      </c>
      <c r="D16570" t="str">
        <f ca="1">IFERROR(_xlfn.IFNA(IF((A16570-FLOOR(A16570,100))&lt;10,"الخدام",LOOKUP(FLOOR(A16570,100),Table2[ID start],Table2[Class])),"الخدام"),"")</f>
        <v/>
      </c>
    </row>
    <row r="16571" spans="1:4" x14ac:dyDescent="0.25">
      <c r="A16571" t="str" cm="1">
        <f t="array" aca="1" ref="A16571" ca="1">IFERROR(_xlfn.XLOOKUP(attendance__2[[#This Row],[ID]],_xlfn._xlws.FILTER(Table1[Old ID],Table1[Old ID]&lt;&gt;0),_xlfn._xlws.FILTER(Changelog!$C$2:$C$110,Changelog!$C$2:$C$110&lt;&gt;""),attendance__2[[#This Row],[ID]]),"")</f>
        <v/>
      </c>
      <c r="D16571" t="str">
        <f ca="1">IFERROR(_xlfn.IFNA(IF((A16571-FLOOR(A16571,100))&lt;10,"الخدام",LOOKUP(FLOOR(A16571,100),Table2[ID start],Table2[Class])),"الخدام"),"")</f>
        <v/>
      </c>
    </row>
    <row r="16572" spans="1:4" x14ac:dyDescent="0.25">
      <c r="A16572" t="str" cm="1">
        <f t="array" aca="1" ref="A16572" ca="1">IFERROR(_xlfn.XLOOKUP(attendance__2[[#This Row],[ID]],_xlfn._xlws.FILTER(Table1[Old ID],Table1[Old ID]&lt;&gt;0),_xlfn._xlws.FILTER(Changelog!$C$2:$C$110,Changelog!$C$2:$C$110&lt;&gt;""),attendance__2[[#This Row],[ID]]),"")</f>
        <v/>
      </c>
      <c r="D16572" t="str">
        <f ca="1">IFERROR(_xlfn.IFNA(IF((A16572-FLOOR(A16572,100))&lt;10,"الخدام",LOOKUP(FLOOR(A16572,100),Table2[ID start],Table2[Class])),"الخدام"),"")</f>
        <v/>
      </c>
    </row>
    <row r="16573" spans="1:4" x14ac:dyDescent="0.25">
      <c r="A16573" t="str" cm="1">
        <f t="array" aca="1" ref="A16573" ca="1">IFERROR(_xlfn.XLOOKUP(attendance__2[[#This Row],[ID]],_xlfn._xlws.FILTER(Table1[Old ID],Table1[Old ID]&lt;&gt;0),_xlfn._xlws.FILTER(Changelog!$C$2:$C$110,Changelog!$C$2:$C$110&lt;&gt;""),attendance__2[[#This Row],[ID]]),"")</f>
        <v/>
      </c>
      <c r="D16573" t="str">
        <f ca="1">IFERROR(_xlfn.IFNA(IF((A16573-FLOOR(A16573,100))&lt;10,"الخدام",LOOKUP(FLOOR(A16573,100),Table2[ID start],Table2[Class])),"الخدام"),"")</f>
        <v/>
      </c>
    </row>
    <row r="16574" spans="1:4" x14ac:dyDescent="0.25">
      <c r="A16574" t="str" cm="1">
        <f t="array" aca="1" ref="A16574" ca="1">IFERROR(_xlfn.XLOOKUP(attendance__2[[#This Row],[ID]],_xlfn._xlws.FILTER(Table1[Old ID],Table1[Old ID]&lt;&gt;0),_xlfn._xlws.FILTER(Changelog!$C$2:$C$110,Changelog!$C$2:$C$110&lt;&gt;""),attendance__2[[#This Row],[ID]]),"")</f>
        <v/>
      </c>
      <c r="D16574" t="str">
        <f ca="1">IFERROR(_xlfn.IFNA(IF((A16574-FLOOR(A16574,100))&lt;10,"الخدام",LOOKUP(FLOOR(A16574,100),Table2[ID start],Table2[Class])),"الخدام"),"")</f>
        <v/>
      </c>
    </row>
    <row r="16575" spans="1:4" x14ac:dyDescent="0.25">
      <c r="A16575" t="str" cm="1">
        <f t="array" aca="1" ref="A16575" ca="1">IFERROR(_xlfn.XLOOKUP(attendance__2[[#This Row],[ID]],_xlfn._xlws.FILTER(Table1[Old ID],Table1[Old ID]&lt;&gt;0),_xlfn._xlws.FILTER(Changelog!$C$2:$C$110,Changelog!$C$2:$C$110&lt;&gt;""),attendance__2[[#This Row],[ID]]),"")</f>
        <v/>
      </c>
      <c r="D16575" t="str">
        <f ca="1">IFERROR(_xlfn.IFNA(IF((A16575-FLOOR(A16575,100))&lt;10,"الخدام",LOOKUP(FLOOR(A16575,100),Table2[ID start],Table2[Class])),"الخدام"),"")</f>
        <v/>
      </c>
    </row>
    <row r="16576" spans="1:4" x14ac:dyDescent="0.25">
      <c r="A16576" t="str" cm="1">
        <f t="array" aca="1" ref="A16576" ca="1">IFERROR(_xlfn.XLOOKUP(attendance__2[[#This Row],[ID]],_xlfn._xlws.FILTER(Table1[Old ID],Table1[Old ID]&lt;&gt;0),_xlfn._xlws.FILTER(Changelog!$C$2:$C$110,Changelog!$C$2:$C$110&lt;&gt;""),attendance__2[[#This Row],[ID]]),"")</f>
        <v/>
      </c>
      <c r="D16576" t="str">
        <f ca="1">IFERROR(_xlfn.IFNA(IF((A16576-FLOOR(A16576,100))&lt;10,"الخدام",LOOKUP(FLOOR(A16576,100),Table2[ID start],Table2[Class])),"الخدام"),"")</f>
        <v/>
      </c>
    </row>
    <row r="16577" spans="1:4" x14ac:dyDescent="0.25">
      <c r="A16577" t="str" cm="1">
        <f t="array" aca="1" ref="A16577" ca="1">IFERROR(_xlfn.XLOOKUP(attendance__2[[#This Row],[ID]],_xlfn._xlws.FILTER(Table1[Old ID],Table1[Old ID]&lt;&gt;0),_xlfn._xlws.FILTER(Changelog!$C$2:$C$110,Changelog!$C$2:$C$110&lt;&gt;""),attendance__2[[#This Row],[ID]]),"")</f>
        <v/>
      </c>
      <c r="D16577" t="str">
        <f ca="1">IFERROR(_xlfn.IFNA(IF((A16577-FLOOR(A16577,100))&lt;10,"الخدام",LOOKUP(FLOOR(A16577,100),Table2[ID start],Table2[Class])),"الخدام"),"")</f>
        <v/>
      </c>
    </row>
    <row r="16578" spans="1:4" x14ac:dyDescent="0.25">
      <c r="A16578" t="str" cm="1">
        <f t="array" aca="1" ref="A16578" ca="1">IFERROR(_xlfn.XLOOKUP(attendance__2[[#This Row],[ID]],_xlfn._xlws.FILTER(Table1[Old ID],Table1[Old ID]&lt;&gt;0),_xlfn._xlws.FILTER(Changelog!$C$2:$C$110,Changelog!$C$2:$C$110&lt;&gt;""),attendance__2[[#This Row],[ID]]),"")</f>
        <v/>
      </c>
      <c r="D16578" t="str">
        <f ca="1">IFERROR(_xlfn.IFNA(IF((A16578-FLOOR(A16578,100))&lt;10,"الخدام",LOOKUP(FLOOR(A16578,100),Table2[ID start],Table2[Class])),"الخدام"),"")</f>
        <v/>
      </c>
    </row>
    <row r="16579" spans="1:4" x14ac:dyDescent="0.25">
      <c r="A16579" t="str" cm="1">
        <f t="array" aca="1" ref="A16579" ca="1">IFERROR(_xlfn.XLOOKUP(attendance__2[[#This Row],[ID]],_xlfn._xlws.FILTER(Table1[Old ID],Table1[Old ID]&lt;&gt;0),_xlfn._xlws.FILTER(Changelog!$C$2:$C$110,Changelog!$C$2:$C$110&lt;&gt;""),attendance__2[[#This Row],[ID]]),"")</f>
        <v/>
      </c>
      <c r="D16579" t="str">
        <f ca="1">IFERROR(_xlfn.IFNA(IF((A16579-FLOOR(A16579,100))&lt;10,"الخدام",LOOKUP(FLOOR(A16579,100),Table2[ID start],Table2[Class])),"الخدام"),"")</f>
        <v/>
      </c>
    </row>
    <row r="16580" spans="1:4" x14ac:dyDescent="0.25">
      <c r="A16580" t="str" cm="1">
        <f t="array" aca="1" ref="A16580" ca="1">IFERROR(_xlfn.XLOOKUP(attendance__2[[#This Row],[ID]],_xlfn._xlws.FILTER(Table1[Old ID],Table1[Old ID]&lt;&gt;0),_xlfn._xlws.FILTER(Changelog!$C$2:$C$110,Changelog!$C$2:$C$110&lt;&gt;""),attendance__2[[#This Row],[ID]]),"")</f>
        <v/>
      </c>
      <c r="D16580" t="str">
        <f ca="1">IFERROR(_xlfn.IFNA(IF((A16580-FLOOR(A16580,100))&lt;10,"الخدام",LOOKUP(FLOOR(A16580,100),Table2[ID start],Table2[Class])),"الخدام"),"")</f>
        <v/>
      </c>
    </row>
    <row r="16581" spans="1:4" x14ac:dyDescent="0.25">
      <c r="A16581" t="str" cm="1">
        <f t="array" aca="1" ref="A16581" ca="1">IFERROR(_xlfn.XLOOKUP(attendance__2[[#This Row],[ID]],_xlfn._xlws.FILTER(Table1[Old ID],Table1[Old ID]&lt;&gt;0),_xlfn._xlws.FILTER(Changelog!$C$2:$C$110,Changelog!$C$2:$C$110&lt;&gt;""),attendance__2[[#This Row],[ID]]),"")</f>
        <v/>
      </c>
      <c r="D16581" t="str">
        <f ca="1">IFERROR(_xlfn.IFNA(IF((A16581-FLOOR(A16581,100))&lt;10,"الخدام",LOOKUP(FLOOR(A16581,100),Table2[ID start],Table2[Class])),"الخدام"),"")</f>
        <v/>
      </c>
    </row>
    <row r="16582" spans="1:4" x14ac:dyDescent="0.25">
      <c r="A16582" t="str" cm="1">
        <f t="array" aca="1" ref="A16582" ca="1">IFERROR(_xlfn.XLOOKUP(attendance__2[[#This Row],[ID]],_xlfn._xlws.FILTER(Table1[Old ID],Table1[Old ID]&lt;&gt;0),_xlfn._xlws.FILTER(Changelog!$C$2:$C$110,Changelog!$C$2:$C$110&lt;&gt;""),attendance__2[[#This Row],[ID]]),"")</f>
        <v/>
      </c>
      <c r="D16582" t="str">
        <f ca="1">IFERROR(_xlfn.IFNA(IF((A16582-FLOOR(A16582,100))&lt;10,"الخدام",LOOKUP(FLOOR(A16582,100),Table2[ID start],Table2[Class])),"الخدام"),"")</f>
        <v/>
      </c>
    </row>
    <row r="16583" spans="1:4" x14ac:dyDescent="0.25">
      <c r="A16583" t="str" cm="1">
        <f t="array" aca="1" ref="A16583" ca="1">IFERROR(_xlfn.XLOOKUP(attendance__2[[#This Row],[ID]],_xlfn._xlws.FILTER(Table1[Old ID],Table1[Old ID]&lt;&gt;0),_xlfn._xlws.FILTER(Changelog!$C$2:$C$110,Changelog!$C$2:$C$110&lt;&gt;""),attendance__2[[#This Row],[ID]]),"")</f>
        <v/>
      </c>
      <c r="D16583" t="str">
        <f ca="1">IFERROR(_xlfn.IFNA(IF((A16583-FLOOR(A16583,100))&lt;10,"الخدام",LOOKUP(FLOOR(A16583,100),Table2[ID start],Table2[Class])),"الخدام"),"")</f>
        <v/>
      </c>
    </row>
    <row r="16584" spans="1:4" x14ac:dyDescent="0.25">
      <c r="A16584" t="str" cm="1">
        <f t="array" aca="1" ref="A16584" ca="1">IFERROR(_xlfn.XLOOKUP(attendance__2[[#This Row],[ID]],_xlfn._xlws.FILTER(Table1[Old ID],Table1[Old ID]&lt;&gt;0),_xlfn._xlws.FILTER(Changelog!$C$2:$C$110,Changelog!$C$2:$C$110&lt;&gt;""),attendance__2[[#This Row],[ID]]),"")</f>
        <v/>
      </c>
      <c r="D16584" t="str">
        <f ca="1">IFERROR(_xlfn.IFNA(IF((A16584-FLOOR(A16584,100))&lt;10,"الخدام",LOOKUP(FLOOR(A16584,100),Table2[ID start],Table2[Class])),"الخدام"),"")</f>
        <v/>
      </c>
    </row>
    <row r="16585" spans="1:4" x14ac:dyDescent="0.25">
      <c r="A16585" t="str" cm="1">
        <f t="array" aca="1" ref="A16585" ca="1">IFERROR(_xlfn.XLOOKUP(attendance__2[[#This Row],[ID]],_xlfn._xlws.FILTER(Table1[Old ID],Table1[Old ID]&lt;&gt;0),_xlfn._xlws.FILTER(Changelog!$C$2:$C$110,Changelog!$C$2:$C$110&lt;&gt;""),attendance__2[[#This Row],[ID]]),"")</f>
        <v/>
      </c>
      <c r="D16585" t="str">
        <f ca="1">IFERROR(_xlfn.IFNA(IF((A16585-FLOOR(A16585,100))&lt;10,"الخدام",LOOKUP(FLOOR(A16585,100),Table2[ID start],Table2[Class])),"الخدام"),"")</f>
        <v/>
      </c>
    </row>
    <row r="16586" spans="1:4" x14ac:dyDescent="0.25">
      <c r="A16586" t="str" cm="1">
        <f t="array" aca="1" ref="A16586" ca="1">IFERROR(_xlfn.XLOOKUP(attendance__2[[#This Row],[ID]],_xlfn._xlws.FILTER(Table1[Old ID],Table1[Old ID]&lt;&gt;0),_xlfn._xlws.FILTER(Changelog!$C$2:$C$110,Changelog!$C$2:$C$110&lt;&gt;""),attendance__2[[#This Row],[ID]]),"")</f>
        <v/>
      </c>
      <c r="D16586" t="str">
        <f ca="1">IFERROR(_xlfn.IFNA(IF((A16586-FLOOR(A16586,100))&lt;10,"الخدام",LOOKUP(FLOOR(A16586,100),Table2[ID start],Table2[Class])),"الخدام"),"")</f>
        <v/>
      </c>
    </row>
    <row r="16587" spans="1:4" x14ac:dyDescent="0.25">
      <c r="A16587" t="str" cm="1">
        <f t="array" aca="1" ref="A16587" ca="1">IFERROR(_xlfn.XLOOKUP(attendance__2[[#This Row],[ID]],_xlfn._xlws.FILTER(Table1[Old ID],Table1[Old ID]&lt;&gt;0),_xlfn._xlws.FILTER(Changelog!$C$2:$C$110,Changelog!$C$2:$C$110&lt;&gt;""),attendance__2[[#This Row],[ID]]),"")</f>
        <v/>
      </c>
      <c r="D16587" t="str">
        <f ca="1">IFERROR(_xlfn.IFNA(IF((A16587-FLOOR(A16587,100))&lt;10,"الخدام",LOOKUP(FLOOR(A16587,100),Table2[ID start],Table2[Class])),"الخدام"),"")</f>
        <v/>
      </c>
    </row>
    <row r="16588" spans="1:4" x14ac:dyDescent="0.25">
      <c r="A16588" t="str" cm="1">
        <f t="array" aca="1" ref="A16588" ca="1">IFERROR(_xlfn.XLOOKUP(attendance__2[[#This Row],[ID]],_xlfn._xlws.FILTER(Table1[Old ID],Table1[Old ID]&lt;&gt;0),_xlfn._xlws.FILTER(Changelog!$C$2:$C$110,Changelog!$C$2:$C$110&lt;&gt;""),attendance__2[[#This Row],[ID]]),"")</f>
        <v/>
      </c>
      <c r="D16588" t="str">
        <f ca="1">IFERROR(_xlfn.IFNA(IF((A16588-FLOOR(A16588,100))&lt;10,"الخدام",LOOKUP(FLOOR(A16588,100),Table2[ID start],Table2[Class])),"الخدام"),"")</f>
        <v/>
      </c>
    </row>
    <row r="16589" spans="1:4" x14ac:dyDescent="0.25">
      <c r="A16589" t="str" cm="1">
        <f t="array" aca="1" ref="A16589" ca="1">IFERROR(_xlfn.XLOOKUP(attendance__2[[#This Row],[ID]],_xlfn._xlws.FILTER(Table1[Old ID],Table1[Old ID]&lt;&gt;0),_xlfn._xlws.FILTER(Changelog!$C$2:$C$110,Changelog!$C$2:$C$110&lt;&gt;""),attendance__2[[#This Row],[ID]]),"")</f>
        <v/>
      </c>
      <c r="D16589" t="str">
        <f ca="1">IFERROR(_xlfn.IFNA(IF((A16589-FLOOR(A16589,100))&lt;10,"الخدام",LOOKUP(FLOOR(A16589,100),Table2[ID start],Table2[Class])),"الخدام"),"")</f>
        <v/>
      </c>
    </row>
    <row r="16590" spans="1:4" x14ac:dyDescent="0.25">
      <c r="A16590" t="str" cm="1">
        <f t="array" aca="1" ref="A16590" ca="1">IFERROR(_xlfn.XLOOKUP(attendance__2[[#This Row],[ID]],_xlfn._xlws.FILTER(Table1[Old ID],Table1[Old ID]&lt;&gt;0),_xlfn._xlws.FILTER(Changelog!$C$2:$C$110,Changelog!$C$2:$C$110&lt;&gt;""),attendance__2[[#This Row],[ID]]),"")</f>
        <v/>
      </c>
      <c r="D16590" t="str">
        <f ca="1">IFERROR(_xlfn.IFNA(IF((A16590-FLOOR(A16590,100))&lt;10,"الخدام",LOOKUP(FLOOR(A16590,100),Table2[ID start],Table2[Class])),"الخدام"),"")</f>
        <v/>
      </c>
    </row>
    <row r="16591" spans="1:4" x14ac:dyDescent="0.25">
      <c r="A16591" t="str" cm="1">
        <f t="array" aca="1" ref="A16591" ca="1">IFERROR(_xlfn.XLOOKUP(attendance__2[[#This Row],[ID]],_xlfn._xlws.FILTER(Table1[Old ID],Table1[Old ID]&lt;&gt;0),_xlfn._xlws.FILTER(Changelog!$C$2:$C$110,Changelog!$C$2:$C$110&lt;&gt;""),attendance__2[[#This Row],[ID]]),"")</f>
        <v/>
      </c>
      <c r="D16591" t="str">
        <f ca="1">IFERROR(_xlfn.IFNA(IF((A16591-FLOOR(A16591,100))&lt;10,"الخدام",LOOKUP(FLOOR(A16591,100),Table2[ID start],Table2[Class])),"الخدام"),"")</f>
        <v/>
      </c>
    </row>
    <row r="16592" spans="1:4" x14ac:dyDescent="0.25">
      <c r="A16592" t="str" cm="1">
        <f t="array" aca="1" ref="A16592" ca="1">IFERROR(_xlfn.XLOOKUP(attendance__2[[#This Row],[ID]],_xlfn._xlws.FILTER(Table1[Old ID],Table1[Old ID]&lt;&gt;0),_xlfn._xlws.FILTER(Changelog!$C$2:$C$110,Changelog!$C$2:$C$110&lt;&gt;""),attendance__2[[#This Row],[ID]]),"")</f>
        <v/>
      </c>
      <c r="D16592" t="str">
        <f ca="1">IFERROR(_xlfn.IFNA(IF((A16592-FLOOR(A16592,100))&lt;10,"الخدام",LOOKUP(FLOOR(A16592,100),Table2[ID start],Table2[Class])),"الخدام"),"")</f>
        <v/>
      </c>
    </row>
    <row r="16593" spans="1:4" x14ac:dyDescent="0.25">
      <c r="A16593" t="str" cm="1">
        <f t="array" aca="1" ref="A16593" ca="1">IFERROR(_xlfn.XLOOKUP(attendance__2[[#This Row],[ID]],_xlfn._xlws.FILTER(Table1[Old ID],Table1[Old ID]&lt;&gt;0),_xlfn._xlws.FILTER(Changelog!$C$2:$C$110,Changelog!$C$2:$C$110&lt;&gt;""),attendance__2[[#This Row],[ID]]),"")</f>
        <v/>
      </c>
      <c r="D16593" t="str">
        <f ca="1">IFERROR(_xlfn.IFNA(IF((A16593-FLOOR(A16593,100))&lt;10,"الخدام",LOOKUP(FLOOR(A16593,100),Table2[ID start],Table2[Class])),"الخدام"),"")</f>
        <v/>
      </c>
    </row>
    <row r="16594" spans="1:4" x14ac:dyDescent="0.25">
      <c r="A16594" t="str" cm="1">
        <f t="array" aca="1" ref="A16594" ca="1">IFERROR(_xlfn.XLOOKUP(attendance__2[[#This Row],[ID]],_xlfn._xlws.FILTER(Table1[Old ID],Table1[Old ID]&lt;&gt;0),_xlfn._xlws.FILTER(Changelog!$C$2:$C$110,Changelog!$C$2:$C$110&lt;&gt;""),attendance__2[[#This Row],[ID]]),"")</f>
        <v/>
      </c>
      <c r="D16594" t="str">
        <f ca="1">IFERROR(_xlfn.IFNA(IF((A16594-FLOOR(A16594,100))&lt;10,"الخدام",LOOKUP(FLOOR(A16594,100),Table2[ID start],Table2[Class])),"الخدام"),"")</f>
        <v/>
      </c>
    </row>
    <row r="16595" spans="1:4" x14ac:dyDescent="0.25">
      <c r="A16595" t="str" cm="1">
        <f t="array" aca="1" ref="A16595" ca="1">IFERROR(_xlfn.XLOOKUP(attendance__2[[#This Row],[ID]],_xlfn._xlws.FILTER(Table1[Old ID],Table1[Old ID]&lt;&gt;0),_xlfn._xlws.FILTER(Changelog!$C$2:$C$110,Changelog!$C$2:$C$110&lt;&gt;""),attendance__2[[#This Row],[ID]]),"")</f>
        <v/>
      </c>
      <c r="D16595" t="str">
        <f ca="1">IFERROR(_xlfn.IFNA(IF((A16595-FLOOR(A16595,100))&lt;10,"الخدام",LOOKUP(FLOOR(A16595,100),Table2[ID start],Table2[Class])),"الخدام"),"")</f>
        <v/>
      </c>
    </row>
    <row r="16596" spans="1:4" x14ac:dyDescent="0.25">
      <c r="A16596" t="str" cm="1">
        <f t="array" aca="1" ref="A16596" ca="1">IFERROR(_xlfn.XLOOKUP(attendance__2[[#This Row],[ID]],_xlfn._xlws.FILTER(Table1[Old ID],Table1[Old ID]&lt;&gt;0),_xlfn._xlws.FILTER(Changelog!$C$2:$C$110,Changelog!$C$2:$C$110&lt;&gt;""),attendance__2[[#This Row],[ID]]),"")</f>
        <v/>
      </c>
      <c r="D16596" t="str">
        <f ca="1">IFERROR(_xlfn.IFNA(IF((A16596-FLOOR(A16596,100))&lt;10,"الخدام",LOOKUP(FLOOR(A16596,100),Table2[ID start],Table2[Class])),"الخدام"),"")</f>
        <v/>
      </c>
    </row>
    <row r="16597" spans="1:4" x14ac:dyDescent="0.25">
      <c r="A16597" t="str" cm="1">
        <f t="array" aca="1" ref="A16597" ca="1">IFERROR(_xlfn.XLOOKUP(attendance__2[[#This Row],[ID]],_xlfn._xlws.FILTER(Table1[Old ID],Table1[Old ID]&lt;&gt;0),_xlfn._xlws.FILTER(Changelog!$C$2:$C$110,Changelog!$C$2:$C$110&lt;&gt;""),attendance__2[[#This Row],[ID]]),"")</f>
        <v/>
      </c>
      <c r="D16597" t="str">
        <f ca="1">IFERROR(_xlfn.IFNA(IF((A16597-FLOOR(A16597,100))&lt;10,"الخدام",LOOKUP(FLOOR(A16597,100),Table2[ID start],Table2[Class])),"الخدام"),"")</f>
        <v/>
      </c>
    </row>
    <row r="16598" spans="1:4" x14ac:dyDescent="0.25">
      <c r="A16598" t="str" cm="1">
        <f t="array" aca="1" ref="A16598" ca="1">IFERROR(_xlfn.XLOOKUP(attendance__2[[#This Row],[ID]],_xlfn._xlws.FILTER(Table1[Old ID],Table1[Old ID]&lt;&gt;0),_xlfn._xlws.FILTER(Changelog!$C$2:$C$110,Changelog!$C$2:$C$110&lt;&gt;""),attendance__2[[#This Row],[ID]]),"")</f>
        <v/>
      </c>
      <c r="D16598" t="str">
        <f ca="1">IFERROR(_xlfn.IFNA(IF((A16598-FLOOR(A16598,100))&lt;10,"الخدام",LOOKUP(FLOOR(A16598,100),Table2[ID start],Table2[Class])),"الخدام"),"")</f>
        <v/>
      </c>
    </row>
    <row r="16599" spans="1:4" x14ac:dyDescent="0.25">
      <c r="A16599" t="str" cm="1">
        <f t="array" aca="1" ref="A16599" ca="1">IFERROR(_xlfn.XLOOKUP(attendance__2[[#This Row],[ID]],_xlfn._xlws.FILTER(Table1[Old ID],Table1[Old ID]&lt;&gt;0),_xlfn._xlws.FILTER(Changelog!$C$2:$C$110,Changelog!$C$2:$C$110&lt;&gt;""),attendance__2[[#This Row],[ID]]),"")</f>
        <v/>
      </c>
      <c r="D16599" t="str">
        <f ca="1">IFERROR(_xlfn.IFNA(IF((A16599-FLOOR(A16599,100))&lt;10,"الخدام",LOOKUP(FLOOR(A16599,100),Table2[ID start],Table2[Class])),"الخدام"),"")</f>
        <v/>
      </c>
    </row>
    <row r="16600" spans="1:4" x14ac:dyDescent="0.25">
      <c r="A16600" t="str" cm="1">
        <f t="array" aca="1" ref="A16600" ca="1">IFERROR(_xlfn.XLOOKUP(attendance__2[[#This Row],[ID]],_xlfn._xlws.FILTER(Table1[Old ID],Table1[Old ID]&lt;&gt;0),_xlfn._xlws.FILTER(Changelog!$C$2:$C$110,Changelog!$C$2:$C$110&lt;&gt;""),attendance__2[[#This Row],[ID]]),"")</f>
        <v/>
      </c>
      <c r="D16600" t="str">
        <f ca="1">IFERROR(_xlfn.IFNA(IF((A16600-FLOOR(A16600,100))&lt;10,"الخدام",LOOKUP(FLOOR(A16600,100),Table2[ID start],Table2[Class])),"الخدام"),"")</f>
        <v/>
      </c>
    </row>
    <row r="16601" spans="1:4" x14ac:dyDescent="0.25">
      <c r="A16601" t="str" cm="1">
        <f t="array" aca="1" ref="A16601" ca="1">IFERROR(_xlfn.XLOOKUP(attendance__2[[#This Row],[ID]],_xlfn._xlws.FILTER(Table1[Old ID],Table1[Old ID]&lt;&gt;0),_xlfn._xlws.FILTER(Changelog!$C$2:$C$110,Changelog!$C$2:$C$110&lt;&gt;""),attendance__2[[#This Row],[ID]]),"")</f>
        <v/>
      </c>
      <c r="D16601" t="str">
        <f ca="1">IFERROR(_xlfn.IFNA(IF((A16601-FLOOR(A16601,100))&lt;10,"الخدام",LOOKUP(FLOOR(A16601,100),Table2[ID start],Table2[Class])),"الخدام"),"")</f>
        <v/>
      </c>
    </row>
    <row r="16602" spans="1:4" x14ac:dyDescent="0.25">
      <c r="A16602" t="str" cm="1">
        <f t="array" aca="1" ref="A16602" ca="1">IFERROR(_xlfn.XLOOKUP(attendance__2[[#This Row],[ID]],_xlfn._xlws.FILTER(Table1[Old ID],Table1[Old ID]&lt;&gt;0),_xlfn._xlws.FILTER(Changelog!$C$2:$C$110,Changelog!$C$2:$C$110&lt;&gt;""),attendance__2[[#This Row],[ID]]),"")</f>
        <v/>
      </c>
      <c r="D16602" t="str">
        <f ca="1">IFERROR(_xlfn.IFNA(IF((A16602-FLOOR(A16602,100))&lt;10,"الخدام",LOOKUP(FLOOR(A16602,100),Table2[ID start],Table2[Class])),"الخدام"),"")</f>
        <v/>
      </c>
    </row>
    <row r="16603" spans="1:4" x14ac:dyDescent="0.25">
      <c r="A16603" t="str" cm="1">
        <f t="array" aca="1" ref="A16603" ca="1">IFERROR(_xlfn.XLOOKUP(attendance__2[[#This Row],[ID]],_xlfn._xlws.FILTER(Table1[Old ID],Table1[Old ID]&lt;&gt;0),_xlfn._xlws.FILTER(Changelog!$C$2:$C$110,Changelog!$C$2:$C$110&lt;&gt;""),attendance__2[[#This Row],[ID]]),"")</f>
        <v/>
      </c>
      <c r="D16603" t="str">
        <f ca="1">IFERROR(_xlfn.IFNA(IF((A16603-FLOOR(A16603,100))&lt;10,"الخدام",LOOKUP(FLOOR(A16603,100),Table2[ID start],Table2[Class])),"الخدام"),"")</f>
        <v/>
      </c>
    </row>
    <row r="16604" spans="1:4" x14ac:dyDescent="0.25">
      <c r="A16604" t="str" cm="1">
        <f t="array" aca="1" ref="A16604" ca="1">IFERROR(_xlfn.XLOOKUP(attendance__2[[#This Row],[ID]],_xlfn._xlws.FILTER(Table1[Old ID],Table1[Old ID]&lt;&gt;0),_xlfn._xlws.FILTER(Changelog!$C$2:$C$110,Changelog!$C$2:$C$110&lt;&gt;""),attendance__2[[#This Row],[ID]]),"")</f>
        <v/>
      </c>
      <c r="D16604" t="str">
        <f ca="1">IFERROR(_xlfn.IFNA(IF((A16604-FLOOR(A16604,100))&lt;10,"الخدام",LOOKUP(FLOOR(A16604,100),Table2[ID start],Table2[Class])),"الخدام"),"")</f>
        <v/>
      </c>
    </row>
    <row r="16605" spans="1:4" x14ac:dyDescent="0.25">
      <c r="A16605" t="str" cm="1">
        <f t="array" aca="1" ref="A16605" ca="1">IFERROR(_xlfn.XLOOKUP(attendance__2[[#This Row],[ID]],_xlfn._xlws.FILTER(Table1[Old ID],Table1[Old ID]&lt;&gt;0),_xlfn._xlws.FILTER(Changelog!$C$2:$C$110,Changelog!$C$2:$C$110&lt;&gt;""),attendance__2[[#This Row],[ID]]),"")</f>
        <v/>
      </c>
      <c r="D16605" t="str">
        <f ca="1">IFERROR(_xlfn.IFNA(IF((A16605-FLOOR(A16605,100))&lt;10,"الخدام",LOOKUP(FLOOR(A16605,100),Table2[ID start],Table2[Class])),"الخدام"),"")</f>
        <v/>
      </c>
    </row>
    <row r="16606" spans="1:4" x14ac:dyDescent="0.25">
      <c r="A16606" t="str" cm="1">
        <f t="array" aca="1" ref="A16606" ca="1">IFERROR(_xlfn.XLOOKUP(attendance__2[[#This Row],[ID]],_xlfn._xlws.FILTER(Table1[Old ID],Table1[Old ID]&lt;&gt;0),_xlfn._xlws.FILTER(Changelog!$C$2:$C$110,Changelog!$C$2:$C$110&lt;&gt;""),attendance__2[[#This Row],[ID]]),"")</f>
        <v/>
      </c>
      <c r="D16606" t="str">
        <f ca="1">IFERROR(_xlfn.IFNA(IF((A16606-FLOOR(A16606,100))&lt;10,"الخدام",LOOKUP(FLOOR(A16606,100),Table2[ID start],Table2[Class])),"الخدام"),"")</f>
        <v/>
      </c>
    </row>
    <row r="16607" spans="1:4" x14ac:dyDescent="0.25">
      <c r="A16607" t="str" cm="1">
        <f t="array" aca="1" ref="A16607" ca="1">IFERROR(_xlfn.XLOOKUP(attendance__2[[#This Row],[ID]],_xlfn._xlws.FILTER(Table1[Old ID],Table1[Old ID]&lt;&gt;0),_xlfn._xlws.FILTER(Changelog!$C$2:$C$110,Changelog!$C$2:$C$110&lt;&gt;""),attendance__2[[#This Row],[ID]]),"")</f>
        <v/>
      </c>
      <c r="D16607" t="str">
        <f ca="1">IFERROR(_xlfn.IFNA(IF((A16607-FLOOR(A16607,100))&lt;10,"الخدام",LOOKUP(FLOOR(A16607,100),Table2[ID start],Table2[Class])),"الخدام"),"")</f>
        <v/>
      </c>
    </row>
    <row r="16608" spans="1:4" x14ac:dyDescent="0.25">
      <c r="A16608" t="str" cm="1">
        <f t="array" aca="1" ref="A16608" ca="1">IFERROR(_xlfn.XLOOKUP(attendance__2[[#This Row],[ID]],_xlfn._xlws.FILTER(Table1[Old ID],Table1[Old ID]&lt;&gt;0),_xlfn._xlws.FILTER(Changelog!$C$2:$C$110,Changelog!$C$2:$C$110&lt;&gt;""),attendance__2[[#This Row],[ID]]),"")</f>
        <v/>
      </c>
      <c r="D16608" t="str">
        <f ca="1">IFERROR(_xlfn.IFNA(IF((A16608-FLOOR(A16608,100))&lt;10,"الخدام",LOOKUP(FLOOR(A16608,100),Table2[ID start],Table2[Class])),"الخدام"),"")</f>
        <v/>
      </c>
    </row>
    <row r="16609" spans="1:4" x14ac:dyDescent="0.25">
      <c r="A16609" t="str" cm="1">
        <f t="array" aca="1" ref="A16609" ca="1">IFERROR(_xlfn.XLOOKUP(attendance__2[[#This Row],[ID]],_xlfn._xlws.FILTER(Table1[Old ID],Table1[Old ID]&lt;&gt;0),_xlfn._xlws.FILTER(Changelog!$C$2:$C$110,Changelog!$C$2:$C$110&lt;&gt;""),attendance__2[[#This Row],[ID]]),"")</f>
        <v/>
      </c>
      <c r="D16609" t="str">
        <f ca="1">IFERROR(_xlfn.IFNA(IF((A16609-FLOOR(A16609,100))&lt;10,"الخدام",LOOKUP(FLOOR(A16609,100),Table2[ID start],Table2[Class])),"الخدام"),"")</f>
        <v/>
      </c>
    </row>
    <row r="16610" spans="1:4" x14ac:dyDescent="0.25">
      <c r="A16610" t="str" cm="1">
        <f t="array" aca="1" ref="A16610" ca="1">IFERROR(_xlfn.XLOOKUP(attendance__2[[#This Row],[ID]],_xlfn._xlws.FILTER(Table1[Old ID],Table1[Old ID]&lt;&gt;0),_xlfn._xlws.FILTER(Changelog!$C$2:$C$110,Changelog!$C$2:$C$110&lt;&gt;""),attendance__2[[#This Row],[ID]]),"")</f>
        <v/>
      </c>
      <c r="D16610" t="str">
        <f ca="1">IFERROR(_xlfn.IFNA(IF((A16610-FLOOR(A16610,100))&lt;10,"الخدام",LOOKUP(FLOOR(A16610,100),Table2[ID start],Table2[Class])),"الخدام"),"")</f>
        <v/>
      </c>
    </row>
    <row r="16611" spans="1:4" x14ac:dyDescent="0.25">
      <c r="A16611" t="str" cm="1">
        <f t="array" aca="1" ref="A16611" ca="1">IFERROR(_xlfn.XLOOKUP(attendance__2[[#This Row],[ID]],_xlfn._xlws.FILTER(Table1[Old ID],Table1[Old ID]&lt;&gt;0),_xlfn._xlws.FILTER(Changelog!$C$2:$C$110,Changelog!$C$2:$C$110&lt;&gt;""),attendance__2[[#This Row],[ID]]),"")</f>
        <v/>
      </c>
      <c r="D16611" t="str">
        <f ca="1">IFERROR(_xlfn.IFNA(IF((A16611-FLOOR(A16611,100))&lt;10,"الخدام",LOOKUP(FLOOR(A16611,100),Table2[ID start],Table2[Class])),"الخدام"),"")</f>
        <v/>
      </c>
    </row>
    <row r="16612" spans="1:4" x14ac:dyDescent="0.25">
      <c r="A16612" t="str" cm="1">
        <f t="array" aca="1" ref="A16612" ca="1">IFERROR(_xlfn.XLOOKUP(attendance__2[[#This Row],[ID]],_xlfn._xlws.FILTER(Table1[Old ID],Table1[Old ID]&lt;&gt;0),_xlfn._xlws.FILTER(Changelog!$C$2:$C$110,Changelog!$C$2:$C$110&lt;&gt;""),attendance__2[[#This Row],[ID]]),"")</f>
        <v/>
      </c>
      <c r="D16612" t="str">
        <f ca="1">IFERROR(_xlfn.IFNA(IF((A16612-FLOOR(A16612,100))&lt;10,"الخدام",LOOKUP(FLOOR(A16612,100),Table2[ID start],Table2[Class])),"الخدام"),"")</f>
        <v/>
      </c>
    </row>
    <row r="16613" spans="1:4" x14ac:dyDescent="0.25">
      <c r="A16613" t="str" cm="1">
        <f t="array" aca="1" ref="A16613" ca="1">IFERROR(_xlfn.XLOOKUP(attendance__2[[#This Row],[ID]],_xlfn._xlws.FILTER(Table1[Old ID],Table1[Old ID]&lt;&gt;0),_xlfn._xlws.FILTER(Changelog!$C$2:$C$110,Changelog!$C$2:$C$110&lt;&gt;""),attendance__2[[#This Row],[ID]]),"")</f>
        <v/>
      </c>
      <c r="D16613" t="str">
        <f ca="1">IFERROR(_xlfn.IFNA(IF((A16613-FLOOR(A16613,100))&lt;10,"الخدام",LOOKUP(FLOOR(A16613,100),Table2[ID start],Table2[Class])),"الخدام"),"")</f>
        <v/>
      </c>
    </row>
    <row r="16614" spans="1:4" x14ac:dyDescent="0.25">
      <c r="A16614" t="str" cm="1">
        <f t="array" aca="1" ref="A16614" ca="1">IFERROR(_xlfn.XLOOKUP(attendance__2[[#This Row],[ID]],_xlfn._xlws.FILTER(Table1[Old ID],Table1[Old ID]&lt;&gt;0),_xlfn._xlws.FILTER(Changelog!$C$2:$C$110,Changelog!$C$2:$C$110&lt;&gt;""),attendance__2[[#This Row],[ID]]),"")</f>
        <v/>
      </c>
      <c r="D16614" t="str">
        <f ca="1">IFERROR(_xlfn.IFNA(IF((A16614-FLOOR(A16614,100))&lt;10,"الخدام",LOOKUP(FLOOR(A16614,100),Table2[ID start],Table2[Class])),"الخدام"),"")</f>
        <v/>
      </c>
    </row>
    <row r="16615" spans="1:4" x14ac:dyDescent="0.25">
      <c r="A16615" t="str" cm="1">
        <f t="array" aca="1" ref="A16615" ca="1">IFERROR(_xlfn.XLOOKUP(attendance__2[[#This Row],[ID]],_xlfn._xlws.FILTER(Table1[Old ID],Table1[Old ID]&lt;&gt;0),_xlfn._xlws.FILTER(Changelog!$C$2:$C$110,Changelog!$C$2:$C$110&lt;&gt;""),attendance__2[[#This Row],[ID]]),"")</f>
        <v/>
      </c>
      <c r="D16615" t="str">
        <f ca="1">IFERROR(_xlfn.IFNA(IF((A16615-FLOOR(A16615,100))&lt;10,"الخدام",LOOKUP(FLOOR(A16615,100),Table2[ID start],Table2[Class])),"الخدام"),"")</f>
        <v/>
      </c>
    </row>
    <row r="16616" spans="1:4" x14ac:dyDescent="0.25">
      <c r="A16616" t="str" cm="1">
        <f t="array" aca="1" ref="A16616" ca="1">IFERROR(_xlfn.XLOOKUP(attendance__2[[#This Row],[ID]],_xlfn._xlws.FILTER(Table1[Old ID],Table1[Old ID]&lt;&gt;0),_xlfn._xlws.FILTER(Changelog!$C$2:$C$110,Changelog!$C$2:$C$110&lt;&gt;""),attendance__2[[#This Row],[ID]]),"")</f>
        <v/>
      </c>
      <c r="D16616" t="str">
        <f ca="1">IFERROR(_xlfn.IFNA(IF((A16616-FLOOR(A16616,100))&lt;10,"الخدام",LOOKUP(FLOOR(A16616,100),Table2[ID start],Table2[Class])),"الخدام"),"")</f>
        <v/>
      </c>
    </row>
    <row r="16617" spans="1:4" x14ac:dyDescent="0.25">
      <c r="A16617" t="str" cm="1">
        <f t="array" aca="1" ref="A16617" ca="1">IFERROR(_xlfn.XLOOKUP(attendance__2[[#This Row],[ID]],_xlfn._xlws.FILTER(Table1[Old ID],Table1[Old ID]&lt;&gt;0),_xlfn._xlws.FILTER(Changelog!$C$2:$C$110,Changelog!$C$2:$C$110&lt;&gt;""),attendance__2[[#This Row],[ID]]),"")</f>
        <v/>
      </c>
      <c r="D16617" t="str">
        <f ca="1">IFERROR(_xlfn.IFNA(IF((A16617-FLOOR(A16617,100))&lt;10,"الخدام",LOOKUP(FLOOR(A16617,100),Table2[ID start],Table2[Class])),"الخدام"),"")</f>
        <v/>
      </c>
    </row>
    <row r="16618" spans="1:4" x14ac:dyDescent="0.25">
      <c r="A16618" t="str" cm="1">
        <f t="array" aca="1" ref="A16618" ca="1">IFERROR(_xlfn.XLOOKUP(attendance__2[[#This Row],[ID]],_xlfn._xlws.FILTER(Table1[Old ID],Table1[Old ID]&lt;&gt;0),_xlfn._xlws.FILTER(Changelog!$C$2:$C$110,Changelog!$C$2:$C$110&lt;&gt;""),attendance__2[[#This Row],[ID]]),"")</f>
        <v/>
      </c>
      <c r="D16618" t="str">
        <f ca="1">IFERROR(_xlfn.IFNA(IF((A16618-FLOOR(A16618,100))&lt;10,"الخدام",LOOKUP(FLOOR(A16618,100),Table2[ID start],Table2[Class])),"الخدام"),"")</f>
        <v/>
      </c>
    </row>
    <row r="16619" spans="1:4" x14ac:dyDescent="0.25">
      <c r="A16619" t="str" cm="1">
        <f t="array" aca="1" ref="A16619" ca="1">IFERROR(_xlfn.XLOOKUP(attendance__2[[#This Row],[ID]],_xlfn._xlws.FILTER(Table1[Old ID],Table1[Old ID]&lt;&gt;0),_xlfn._xlws.FILTER(Changelog!$C$2:$C$110,Changelog!$C$2:$C$110&lt;&gt;""),attendance__2[[#This Row],[ID]]),"")</f>
        <v/>
      </c>
      <c r="D16619" t="str">
        <f ca="1">IFERROR(_xlfn.IFNA(IF((A16619-FLOOR(A16619,100))&lt;10,"الخدام",LOOKUP(FLOOR(A16619,100),Table2[ID start],Table2[Class])),"الخدام"),"")</f>
        <v/>
      </c>
    </row>
    <row r="16620" spans="1:4" x14ac:dyDescent="0.25">
      <c r="A16620" t="str" cm="1">
        <f t="array" aca="1" ref="A16620" ca="1">IFERROR(_xlfn.XLOOKUP(attendance__2[[#This Row],[ID]],_xlfn._xlws.FILTER(Table1[Old ID],Table1[Old ID]&lt;&gt;0),_xlfn._xlws.FILTER(Changelog!$C$2:$C$110,Changelog!$C$2:$C$110&lt;&gt;""),attendance__2[[#This Row],[ID]]),"")</f>
        <v/>
      </c>
      <c r="D16620" t="str">
        <f ca="1">IFERROR(_xlfn.IFNA(IF((A16620-FLOOR(A16620,100))&lt;10,"الخدام",LOOKUP(FLOOR(A16620,100),Table2[ID start],Table2[Class])),"الخدام"),"")</f>
        <v/>
      </c>
    </row>
    <row r="16621" spans="1:4" x14ac:dyDescent="0.25">
      <c r="A16621" t="str" cm="1">
        <f t="array" aca="1" ref="A16621" ca="1">IFERROR(_xlfn.XLOOKUP(attendance__2[[#This Row],[ID]],_xlfn._xlws.FILTER(Table1[Old ID],Table1[Old ID]&lt;&gt;0),_xlfn._xlws.FILTER(Changelog!$C$2:$C$110,Changelog!$C$2:$C$110&lt;&gt;""),attendance__2[[#This Row],[ID]]),"")</f>
        <v/>
      </c>
      <c r="D16621" t="str">
        <f ca="1">IFERROR(_xlfn.IFNA(IF((A16621-FLOOR(A16621,100))&lt;10,"الخدام",LOOKUP(FLOOR(A16621,100),Table2[ID start],Table2[Class])),"الخدام"),"")</f>
        <v/>
      </c>
    </row>
    <row r="16622" spans="1:4" x14ac:dyDescent="0.25">
      <c r="A16622" t="str" cm="1">
        <f t="array" aca="1" ref="A16622" ca="1">IFERROR(_xlfn.XLOOKUP(attendance__2[[#This Row],[ID]],_xlfn._xlws.FILTER(Table1[Old ID],Table1[Old ID]&lt;&gt;0),_xlfn._xlws.FILTER(Changelog!$C$2:$C$110,Changelog!$C$2:$C$110&lt;&gt;""),attendance__2[[#This Row],[ID]]),"")</f>
        <v/>
      </c>
      <c r="D16622" t="str">
        <f ca="1">IFERROR(_xlfn.IFNA(IF((A16622-FLOOR(A16622,100))&lt;10,"الخدام",LOOKUP(FLOOR(A16622,100),Table2[ID start],Table2[Class])),"الخدام"),"")</f>
        <v/>
      </c>
    </row>
    <row r="16623" spans="1:4" x14ac:dyDescent="0.25">
      <c r="A16623" t="str" cm="1">
        <f t="array" aca="1" ref="A16623" ca="1">IFERROR(_xlfn.XLOOKUP(attendance__2[[#This Row],[ID]],_xlfn._xlws.FILTER(Table1[Old ID],Table1[Old ID]&lt;&gt;0),_xlfn._xlws.FILTER(Changelog!$C$2:$C$110,Changelog!$C$2:$C$110&lt;&gt;""),attendance__2[[#This Row],[ID]]),"")</f>
        <v/>
      </c>
      <c r="D16623" t="str">
        <f ca="1">IFERROR(_xlfn.IFNA(IF((A16623-FLOOR(A16623,100))&lt;10,"الخدام",LOOKUP(FLOOR(A16623,100),Table2[ID start],Table2[Class])),"الخدام"),"")</f>
        <v/>
      </c>
    </row>
    <row r="16624" spans="1:4" x14ac:dyDescent="0.25">
      <c r="A16624" t="str" cm="1">
        <f t="array" aca="1" ref="A16624" ca="1">IFERROR(_xlfn.XLOOKUP(attendance__2[[#This Row],[ID]],_xlfn._xlws.FILTER(Table1[Old ID],Table1[Old ID]&lt;&gt;0),_xlfn._xlws.FILTER(Changelog!$C$2:$C$110,Changelog!$C$2:$C$110&lt;&gt;""),attendance__2[[#This Row],[ID]]),"")</f>
        <v/>
      </c>
      <c r="D16624" t="str">
        <f ca="1">IFERROR(_xlfn.IFNA(IF((A16624-FLOOR(A16624,100))&lt;10,"الخدام",LOOKUP(FLOOR(A16624,100),Table2[ID start],Table2[Class])),"الخدام"),"")</f>
        <v/>
      </c>
    </row>
    <row r="16625" spans="1:4" x14ac:dyDescent="0.25">
      <c r="A16625" t="str" cm="1">
        <f t="array" aca="1" ref="A16625" ca="1">IFERROR(_xlfn.XLOOKUP(attendance__2[[#This Row],[ID]],_xlfn._xlws.FILTER(Table1[Old ID],Table1[Old ID]&lt;&gt;0),_xlfn._xlws.FILTER(Changelog!$C$2:$C$110,Changelog!$C$2:$C$110&lt;&gt;""),attendance__2[[#This Row],[ID]]),"")</f>
        <v/>
      </c>
      <c r="D16625" t="str">
        <f ca="1">IFERROR(_xlfn.IFNA(IF((A16625-FLOOR(A16625,100))&lt;10,"الخدام",LOOKUP(FLOOR(A16625,100),Table2[ID start],Table2[Class])),"الخدام"),"")</f>
        <v/>
      </c>
    </row>
    <row r="16626" spans="1:4" x14ac:dyDescent="0.25">
      <c r="A16626" t="str" cm="1">
        <f t="array" aca="1" ref="A16626" ca="1">IFERROR(_xlfn.XLOOKUP(attendance__2[[#This Row],[ID]],_xlfn._xlws.FILTER(Table1[Old ID],Table1[Old ID]&lt;&gt;0),_xlfn._xlws.FILTER(Changelog!$C$2:$C$110,Changelog!$C$2:$C$110&lt;&gt;""),attendance__2[[#This Row],[ID]]),"")</f>
        <v/>
      </c>
      <c r="D16626" t="str">
        <f ca="1">IFERROR(_xlfn.IFNA(IF((A16626-FLOOR(A16626,100))&lt;10,"الخدام",LOOKUP(FLOOR(A16626,100),Table2[ID start],Table2[Class])),"الخدام"),"")</f>
        <v/>
      </c>
    </row>
    <row r="16627" spans="1:4" x14ac:dyDescent="0.25">
      <c r="A16627" t="str" cm="1">
        <f t="array" aca="1" ref="A16627" ca="1">IFERROR(_xlfn.XLOOKUP(attendance__2[[#This Row],[ID]],_xlfn._xlws.FILTER(Table1[Old ID],Table1[Old ID]&lt;&gt;0),_xlfn._xlws.FILTER(Changelog!$C$2:$C$110,Changelog!$C$2:$C$110&lt;&gt;""),attendance__2[[#This Row],[ID]]),"")</f>
        <v/>
      </c>
      <c r="D16627" t="str">
        <f ca="1">IFERROR(_xlfn.IFNA(IF((A16627-FLOOR(A16627,100))&lt;10,"الخدام",LOOKUP(FLOOR(A16627,100),Table2[ID start],Table2[Class])),"الخدام"),"")</f>
        <v/>
      </c>
    </row>
    <row r="16628" spans="1:4" x14ac:dyDescent="0.25">
      <c r="A16628" t="str" cm="1">
        <f t="array" aca="1" ref="A16628" ca="1">IFERROR(_xlfn.XLOOKUP(attendance__2[[#This Row],[ID]],_xlfn._xlws.FILTER(Table1[Old ID],Table1[Old ID]&lt;&gt;0),_xlfn._xlws.FILTER(Changelog!$C$2:$C$110,Changelog!$C$2:$C$110&lt;&gt;""),attendance__2[[#This Row],[ID]]),"")</f>
        <v/>
      </c>
      <c r="D16628" t="str">
        <f ca="1">IFERROR(_xlfn.IFNA(IF((A16628-FLOOR(A16628,100))&lt;10,"الخدام",LOOKUP(FLOOR(A16628,100),Table2[ID start],Table2[Class])),"الخدام"),"")</f>
        <v/>
      </c>
    </row>
    <row r="16629" spans="1:4" x14ac:dyDescent="0.25">
      <c r="A16629" t="str" cm="1">
        <f t="array" aca="1" ref="A16629" ca="1">IFERROR(_xlfn.XLOOKUP(attendance__2[[#This Row],[ID]],_xlfn._xlws.FILTER(Table1[Old ID],Table1[Old ID]&lt;&gt;0),_xlfn._xlws.FILTER(Changelog!$C$2:$C$110,Changelog!$C$2:$C$110&lt;&gt;""),attendance__2[[#This Row],[ID]]),"")</f>
        <v/>
      </c>
      <c r="D16629" t="str">
        <f ca="1">IFERROR(_xlfn.IFNA(IF((A16629-FLOOR(A16629,100))&lt;10,"الخدام",LOOKUP(FLOOR(A16629,100),Table2[ID start],Table2[Class])),"الخدام"),"")</f>
        <v/>
      </c>
    </row>
    <row r="16630" spans="1:4" x14ac:dyDescent="0.25">
      <c r="A16630" t="str" cm="1">
        <f t="array" aca="1" ref="A16630" ca="1">IFERROR(_xlfn.XLOOKUP(attendance__2[[#This Row],[ID]],_xlfn._xlws.FILTER(Table1[Old ID],Table1[Old ID]&lt;&gt;0),_xlfn._xlws.FILTER(Changelog!$C$2:$C$110,Changelog!$C$2:$C$110&lt;&gt;""),attendance__2[[#This Row],[ID]]),"")</f>
        <v/>
      </c>
      <c r="D16630" t="str">
        <f ca="1">IFERROR(_xlfn.IFNA(IF((A16630-FLOOR(A16630,100))&lt;10,"الخدام",LOOKUP(FLOOR(A16630,100),Table2[ID start],Table2[Class])),"الخدام"),"")</f>
        <v/>
      </c>
    </row>
    <row r="16631" spans="1:4" x14ac:dyDescent="0.25">
      <c r="A16631" t="str" cm="1">
        <f t="array" aca="1" ref="A16631" ca="1">IFERROR(_xlfn.XLOOKUP(attendance__2[[#This Row],[ID]],_xlfn._xlws.FILTER(Table1[Old ID],Table1[Old ID]&lt;&gt;0),_xlfn._xlws.FILTER(Changelog!$C$2:$C$110,Changelog!$C$2:$C$110&lt;&gt;""),attendance__2[[#This Row],[ID]]),"")</f>
        <v/>
      </c>
      <c r="D16631" t="str">
        <f ca="1">IFERROR(_xlfn.IFNA(IF((A16631-FLOOR(A16631,100))&lt;10,"الخدام",LOOKUP(FLOOR(A16631,100),Table2[ID start],Table2[Class])),"الخدام"),"")</f>
        <v/>
      </c>
    </row>
    <row r="16632" spans="1:4" x14ac:dyDescent="0.25">
      <c r="A16632" t="str" cm="1">
        <f t="array" aca="1" ref="A16632" ca="1">IFERROR(_xlfn.XLOOKUP(attendance__2[[#This Row],[ID]],_xlfn._xlws.FILTER(Table1[Old ID],Table1[Old ID]&lt;&gt;0),_xlfn._xlws.FILTER(Changelog!$C$2:$C$110,Changelog!$C$2:$C$110&lt;&gt;""),attendance__2[[#This Row],[ID]]),"")</f>
        <v/>
      </c>
      <c r="D16632" t="str">
        <f ca="1">IFERROR(_xlfn.IFNA(IF((A16632-FLOOR(A16632,100))&lt;10,"الخدام",LOOKUP(FLOOR(A16632,100),Table2[ID start],Table2[Class])),"الخدام"),"")</f>
        <v/>
      </c>
    </row>
    <row r="16633" spans="1:4" x14ac:dyDescent="0.25">
      <c r="A16633" t="str" cm="1">
        <f t="array" aca="1" ref="A16633" ca="1">IFERROR(_xlfn.XLOOKUP(attendance__2[[#This Row],[ID]],_xlfn._xlws.FILTER(Table1[Old ID],Table1[Old ID]&lt;&gt;0),_xlfn._xlws.FILTER(Changelog!$C$2:$C$110,Changelog!$C$2:$C$110&lt;&gt;""),attendance__2[[#This Row],[ID]]),"")</f>
        <v/>
      </c>
      <c r="D16633" t="str">
        <f ca="1">IFERROR(_xlfn.IFNA(IF((A16633-FLOOR(A16633,100))&lt;10,"الخدام",LOOKUP(FLOOR(A16633,100),Table2[ID start],Table2[Class])),"الخدام"),"")</f>
        <v/>
      </c>
    </row>
    <row r="16634" spans="1:4" x14ac:dyDescent="0.25">
      <c r="A16634" t="str" cm="1">
        <f t="array" aca="1" ref="A16634" ca="1">IFERROR(_xlfn.XLOOKUP(attendance__2[[#This Row],[ID]],_xlfn._xlws.FILTER(Table1[Old ID],Table1[Old ID]&lt;&gt;0),_xlfn._xlws.FILTER(Changelog!$C$2:$C$110,Changelog!$C$2:$C$110&lt;&gt;""),attendance__2[[#This Row],[ID]]),"")</f>
        <v/>
      </c>
      <c r="D16634" t="str">
        <f ca="1">IFERROR(_xlfn.IFNA(IF((A16634-FLOOR(A16634,100))&lt;10,"الخدام",LOOKUP(FLOOR(A16634,100),Table2[ID start],Table2[Class])),"الخدام"),"")</f>
        <v/>
      </c>
    </row>
    <row r="16635" spans="1:4" x14ac:dyDescent="0.25">
      <c r="A16635" t="str" cm="1">
        <f t="array" aca="1" ref="A16635" ca="1">IFERROR(_xlfn.XLOOKUP(attendance__2[[#This Row],[ID]],_xlfn._xlws.FILTER(Table1[Old ID],Table1[Old ID]&lt;&gt;0),_xlfn._xlws.FILTER(Changelog!$C$2:$C$110,Changelog!$C$2:$C$110&lt;&gt;""),attendance__2[[#This Row],[ID]]),"")</f>
        <v/>
      </c>
      <c r="D16635" t="str">
        <f ca="1">IFERROR(_xlfn.IFNA(IF((A16635-FLOOR(A16635,100))&lt;10,"الخدام",LOOKUP(FLOOR(A16635,100),Table2[ID start],Table2[Class])),"الخدام"),"")</f>
        <v/>
      </c>
    </row>
    <row r="16636" spans="1:4" x14ac:dyDescent="0.25">
      <c r="A16636" t="str" cm="1">
        <f t="array" aca="1" ref="A16636" ca="1">IFERROR(_xlfn.XLOOKUP(attendance__2[[#This Row],[ID]],_xlfn._xlws.FILTER(Table1[Old ID],Table1[Old ID]&lt;&gt;0),_xlfn._xlws.FILTER(Changelog!$C$2:$C$110,Changelog!$C$2:$C$110&lt;&gt;""),attendance__2[[#This Row],[ID]]),"")</f>
        <v/>
      </c>
      <c r="D16636" t="str">
        <f ca="1">IFERROR(_xlfn.IFNA(IF((A16636-FLOOR(A16636,100))&lt;10,"الخدام",LOOKUP(FLOOR(A16636,100),Table2[ID start],Table2[Class])),"الخدام"),"")</f>
        <v/>
      </c>
    </row>
    <row r="16637" spans="1:4" x14ac:dyDescent="0.25">
      <c r="A16637" t="str" cm="1">
        <f t="array" aca="1" ref="A16637" ca="1">IFERROR(_xlfn.XLOOKUP(attendance__2[[#This Row],[ID]],_xlfn._xlws.FILTER(Table1[Old ID],Table1[Old ID]&lt;&gt;0),_xlfn._xlws.FILTER(Changelog!$C$2:$C$110,Changelog!$C$2:$C$110&lt;&gt;""),attendance__2[[#This Row],[ID]]),"")</f>
        <v/>
      </c>
      <c r="D16637" t="str">
        <f ca="1">IFERROR(_xlfn.IFNA(IF((A16637-FLOOR(A16637,100))&lt;10,"الخدام",LOOKUP(FLOOR(A16637,100),Table2[ID start],Table2[Class])),"الخدام"),"")</f>
        <v/>
      </c>
    </row>
    <row r="16638" spans="1:4" x14ac:dyDescent="0.25">
      <c r="A16638" t="str" cm="1">
        <f t="array" aca="1" ref="A16638" ca="1">IFERROR(_xlfn.XLOOKUP(attendance__2[[#This Row],[ID]],_xlfn._xlws.FILTER(Table1[Old ID],Table1[Old ID]&lt;&gt;0),_xlfn._xlws.FILTER(Changelog!$C$2:$C$110,Changelog!$C$2:$C$110&lt;&gt;""),attendance__2[[#This Row],[ID]]),"")</f>
        <v/>
      </c>
      <c r="D16638" t="str">
        <f ca="1">IFERROR(_xlfn.IFNA(IF((A16638-FLOOR(A16638,100))&lt;10,"الخدام",LOOKUP(FLOOR(A16638,100),Table2[ID start],Table2[Class])),"الخدام"),"")</f>
        <v/>
      </c>
    </row>
    <row r="16639" spans="1:4" x14ac:dyDescent="0.25">
      <c r="A16639" t="str" cm="1">
        <f t="array" aca="1" ref="A16639" ca="1">IFERROR(_xlfn.XLOOKUP(attendance__2[[#This Row],[ID]],_xlfn._xlws.FILTER(Table1[Old ID],Table1[Old ID]&lt;&gt;0),_xlfn._xlws.FILTER(Changelog!$C$2:$C$110,Changelog!$C$2:$C$110&lt;&gt;""),attendance__2[[#This Row],[ID]]),"")</f>
        <v/>
      </c>
      <c r="D16639" t="str">
        <f ca="1">IFERROR(_xlfn.IFNA(IF((A16639-FLOOR(A16639,100))&lt;10,"الخدام",LOOKUP(FLOOR(A16639,100),Table2[ID start],Table2[Class])),"الخدام"),"")</f>
        <v/>
      </c>
    </row>
    <row r="16640" spans="1:4" x14ac:dyDescent="0.25">
      <c r="A16640" t="str" cm="1">
        <f t="array" aca="1" ref="A16640" ca="1">IFERROR(_xlfn.XLOOKUP(attendance__2[[#This Row],[ID]],_xlfn._xlws.FILTER(Table1[Old ID],Table1[Old ID]&lt;&gt;0),_xlfn._xlws.FILTER(Changelog!$C$2:$C$110,Changelog!$C$2:$C$110&lt;&gt;""),attendance__2[[#This Row],[ID]]),"")</f>
        <v/>
      </c>
      <c r="D16640" t="str">
        <f ca="1">IFERROR(_xlfn.IFNA(IF((A16640-FLOOR(A16640,100))&lt;10,"الخدام",LOOKUP(FLOOR(A16640,100),Table2[ID start],Table2[Class])),"الخدام"),"")</f>
        <v/>
      </c>
    </row>
    <row r="16641" spans="1:4" x14ac:dyDescent="0.25">
      <c r="A16641" t="str" cm="1">
        <f t="array" aca="1" ref="A16641" ca="1">IFERROR(_xlfn.XLOOKUP(attendance__2[[#This Row],[ID]],_xlfn._xlws.FILTER(Table1[Old ID],Table1[Old ID]&lt;&gt;0),_xlfn._xlws.FILTER(Changelog!$C$2:$C$110,Changelog!$C$2:$C$110&lt;&gt;""),attendance__2[[#This Row],[ID]]),"")</f>
        <v/>
      </c>
      <c r="D16641" t="str">
        <f ca="1">IFERROR(_xlfn.IFNA(IF((A16641-FLOOR(A16641,100))&lt;10,"الخدام",LOOKUP(FLOOR(A16641,100),Table2[ID start],Table2[Class])),"الخدام"),"")</f>
        <v/>
      </c>
    </row>
    <row r="16642" spans="1:4" x14ac:dyDescent="0.25">
      <c r="A16642" t="str" cm="1">
        <f t="array" aca="1" ref="A16642" ca="1">IFERROR(_xlfn.XLOOKUP(attendance__2[[#This Row],[ID]],_xlfn._xlws.FILTER(Table1[Old ID],Table1[Old ID]&lt;&gt;0),_xlfn._xlws.FILTER(Changelog!$C$2:$C$110,Changelog!$C$2:$C$110&lt;&gt;""),attendance__2[[#This Row],[ID]]),"")</f>
        <v/>
      </c>
      <c r="D16642" t="str">
        <f ca="1">IFERROR(_xlfn.IFNA(IF((A16642-FLOOR(A16642,100))&lt;10,"الخدام",LOOKUP(FLOOR(A16642,100),Table2[ID start],Table2[Class])),"الخدام"),"")</f>
        <v/>
      </c>
    </row>
    <row r="16643" spans="1:4" x14ac:dyDescent="0.25">
      <c r="A16643" t="str" cm="1">
        <f t="array" aca="1" ref="A16643" ca="1">IFERROR(_xlfn.XLOOKUP(attendance__2[[#This Row],[ID]],_xlfn._xlws.FILTER(Table1[Old ID],Table1[Old ID]&lt;&gt;0),_xlfn._xlws.FILTER(Changelog!$C$2:$C$110,Changelog!$C$2:$C$110&lt;&gt;""),attendance__2[[#This Row],[ID]]),"")</f>
        <v/>
      </c>
      <c r="D16643" t="str">
        <f ca="1">IFERROR(_xlfn.IFNA(IF((A16643-FLOOR(A16643,100))&lt;10,"الخدام",LOOKUP(FLOOR(A16643,100),Table2[ID start],Table2[Class])),"الخدام"),"")</f>
        <v/>
      </c>
    </row>
    <row r="16644" spans="1:4" x14ac:dyDescent="0.25">
      <c r="A16644" t="str" cm="1">
        <f t="array" aca="1" ref="A16644" ca="1">IFERROR(_xlfn.XLOOKUP(attendance__2[[#This Row],[ID]],_xlfn._xlws.FILTER(Table1[Old ID],Table1[Old ID]&lt;&gt;0),_xlfn._xlws.FILTER(Changelog!$C$2:$C$110,Changelog!$C$2:$C$110&lt;&gt;""),attendance__2[[#This Row],[ID]]),"")</f>
        <v/>
      </c>
      <c r="D16644" t="str">
        <f ca="1">IFERROR(_xlfn.IFNA(IF((A16644-FLOOR(A16644,100))&lt;10,"الخدام",LOOKUP(FLOOR(A16644,100),Table2[ID start],Table2[Class])),"الخدام"),"")</f>
        <v/>
      </c>
    </row>
    <row r="16645" spans="1:4" x14ac:dyDescent="0.25">
      <c r="A16645" t="str" cm="1">
        <f t="array" aca="1" ref="A16645" ca="1">IFERROR(_xlfn.XLOOKUP(attendance__2[[#This Row],[ID]],_xlfn._xlws.FILTER(Table1[Old ID],Table1[Old ID]&lt;&gt;0),_xlfn._xlws.FILTER(Changelog!$C$2:$C$110,Changelog!$C$2:$C$110&lt;&gt;""),attendance__2[[#This Row],[ID]]),"")</f>
        <v/>
      </c>
      <c r="D16645" t="str">
        <f ca="1">IFERROR(_xlfn.IFNA(IF((A16645-FLOOR(A16645,100))&lt;10,"الخدام",LOOKUP(FLOOR(A16645,100),Table2[ID start],Table2[Class])),"الخدام"),"")</f>
        <v/>
      </c>
    </row>
    <row r="16646" spans="1:4" x14ac:dyDescent="0.25">
      <c r="A16646" t="str" cm="1">
        <f t="array" aca="1" ref="A16646" ca="1">IFERROR(_xlfn.XLOOKUP(attendance__2[[#This Row],[ID]],_xlfn._xlws.FILTER(Table1[Old ID],Table1[Old ID]&lt;&gt;0),_xlfn._xlws.FILTER(Changelog!$C$2:$C$110,Changelog!$C$2:$C$110&lt;&gt;""),attendance__2[[#This Row],[ID]]),"")</f>
        <v/>
      </c>
      <c r="D16646" t="str">
        <f ca="1">IFERROR(_xlfn.IFNA(IF((A16646-FLOOR(A16646,100))&lt;10,"الخدام",LOOKUP(FLOOR(A16646,100),Table2[ID start],Table2[Class])),"الخدام"),"")</f>
        <v/>
      </c>
    </row>
    <row r="16647" spans="1:4" x14ac:dyDescent="0.25">
      <c r="A16647" t="str" cm="1">
        <f t="array" aca="1" ref="A16647" ca="1">IFERROR(_xlfn.XLOOKUP(attendance__2[[#This Row],[ID]],_xlfn._xlws.FILTER(Table1[Old ID],Table1[Old ID]&lt;&gt;0),_xlfn._xlws.FILTER(Changelog!$C$2:$C$110,Changelog!$C$2:$C$110&lt;&gt;""),attendance__2[[#This Row],[ID]]),"")</f>
        <v/>
      </c>
      <c r="D16647" t="str">
        <f ca="1">IFERROR(_xlfn.IFNA(IF((A16647-FLOOR(A16647,100))&lt;10,"الخدام",LOOKUP(FLOOR(A16647,100),Table2[ID start],Table2[Class])),"الخدام"),"")</f>
        <v/>
      </c>
    </row>
    <row r="16648" spans="1:4" x14ac:dyDescent="0.25">
      <c r="A16648" t="str" cm="1">
        <f t="array" aca="1" ref="A16648" ca="1">IFERROR(_xlfn.XLOOKUP(attendance__2[[#This Row],[ID]],_xlfn._xlws.FILTER(Table1[Old ID],Table1[Old ID]&lt;&gt;0),_xlfn._xlws.FILTER(Changelog!$C$2:$C$110,Changelog!$C$2:$C$110&lt;&gt;""),attendance__2[[#This Row],[ID]]),"")</f>
        <v/>
      </c>
      <c r="D16648" t="str">
        <f ca="1">IFERROR(_xlfn.IFNA(IF((A16648-FLOOR(A16648,100))&lt;10,"الخدام",LOOKUP(FLOOR(A16648,100),Table2[ID start],Table2[Class])),"الخدام"),"")</f>
        <v/>
      </c>
    </row>
    <row r="16649" spans="1:4" x14ac:dyDescent="0.25">
      <c r="A16649" t="str" cm="1">
        <f t="array" aca="1" ref="A16649" ca="1">IFERROR(_xlfn.XLOOKUP(attendance__2[[#This Row],[ID]],_xlfn._xlws.FILTER(Table1[Old ID],Table1[Old ID]&lt;&gt;0),_xlfn._xlws.FILTER(Changelog!$C$2:$C$110,Changelog!$C$2:$C$110&lt;&gt;""),attendance__2[[#This Row],[ID]]),"")</f>
        <v/>
      </c>
      <c r="D16649" t="str">
        <f ca="1">IFERROR(_xlfn.IFNA(IF((A16649-FLOOR(A16649,100))&lt;10,"الخدام",LOOKUP(FLOOR(A16649,100),Table2[ID start],Table2[Class])),"الخدام"),"")</f>
        <v/>
      </c>
    </row>
    <row r="16650" spans="1:4" x14ac:dyDescent="0.25">
      <c r="A16650" t="str" cm="1">
        <f t="array" aca="1" ref="A16650" ca="1">IFERROR(_xlfn.XLOOKUP(attendance__2[[#This Row],[ID]],_xlfn._xlws.FILTER(Table1[Old ID],Table1[Old ID]&lt;&gt;0),_xlfn._xlws.FILTER(Changelog!$C$2:$C$110,Changelog!$C$2:$C$110&lt;&gt;""),attendance__2[[#This Row],[ID]]),"")</f>
        <v/>
      </c>
      <c r="D16650" t="str">
        <f ca="1">IFERROR(_xlfn.IFNA(IF((A16650-FLOOR(A16650,100))&lt;10,"الخدام",LOOKUP(FLOOR(A16650,100),Table2[ID start],Table2[Class])),"الخدام"),"")</f>
        <v/>
      </c>
    </row>
    <row r="16651" spans="1:4" x14ac:dyDescent="0.25">
      <c r="A16651" t="str" cm="1">
        <f t="array" aca="1" ref="A16651" ca="1">IFERROR(_xlfn.XLOOKUP(attendance__2[[#This Row],[ID]],_xlfn._xlws.FILTER(Table1[Old ID],Table1[Old ID]&lt;&gt;0),_xlfn._xlws.FILTER(Changelog!$C$2:$C$110,Changelog!$C$2:$C$110&lt;&gt;""),attendance__2[[#This Row],[ID]]),"")</f>
        <v/>
      </c>
      <c r="D16651" t="str">
        <f ca="1">IFERROR(_xlfn.IFNA(IF((A16651-FLOOR(A16651,100))&lt;10,"الخدام",LOOKUP(FLOOR(A16651,100),Table2[ID start],Table2[Class])),"الخدام"),"")</f>
        <v/>
      </c>
    </row>
    <row r="16652" spans="1:4" x14ac:dyDescent="0.25">
      <c r="A16652" t="str" cm="1">
        <f t="array" aca="1" ref="A16652" ca="1">IFERROR(_xlfn.XLOOKUP(attendance__2[[#This Row],[ID]],_xlfn._xlws.FILTER(Table1[Old ID],Table1[Old ID]&lt;&gt;0),_xlfn._xlws.FILTER(Changelog!$C$2:$C$110,Changelog!$C$2:$C$110&lt;&gt;""),attendance__2[[#This Row],[ID]]),"")</f>
        <v/>
      </c>
      <c r="D16652" t="str">
        <f ca="1">IFERROR(_xlfn.IFNA(IF((A16652-FLOOR(A16652,100))&lt;10,"الخدام",LOOKUP(FLOOR(A16652,100),Table2[ID start],Table2[Class])),"الخدام"),"")</f>
        <v/>
      </c>
    </row>
    <row r="16653" spans="1:4" x14ac:dyDescent="0.25">
      <c r="A16653" t="str" cm="1">
        <f t="array" aca="1" ref="A16653" ca="1">IFERROR(_xlfn.XLOOKUP(attendance__2[[#This Row],[ID]],_xlfn._xlws.FILTER(Table1[Old ID],Table1[Old ID]&lt;&gt;0),_xlfn._xlws.FILTER(Changelog!$C$2:$C$110,Changelog!$C$2:$C$110&lt;&gt;""),attendance__2[[#This Row],[ID]]),"")</f>
        <v/>
      </c>
      <c r="D16653" t="str">
        <f ca="1">IFERROR(_xlfn.IFNA(IF((A16653-FLOOR(A16653,100))&lt;10,"الخدام",LOOKUP(FLOOR(A16653,100),Table2[ID start],Table2[Class])),"الخدام"),"")</f>
        <v/>
      </c>
    </row>
    <row r="16654" spans="1:4" x14ac:dyDescent="0.25">
      <c r="A16654" t="str" cm="1">
        <f t="array" aca="1" ref="A16654" ca="1">IFERROR(_xlfn.XLOOKUP(attendance__2[[#This Row],[ID]],_xlfn._xlws.FILTER(Table1[Old ID],Table1[Old ID]&lt;&gt;0),_xlfn._xlws.FILTER(Changelog!$C$2:$C$110,Changelog!$C$2:$C$110&lt;&gt;""),attendance__2[[#This Row],[ID]]),"")</f>
        <v/>
      </c>
      <c r="D16654" t="str">
        <f ca="1">IFERROR(_xlfn.IFNA(IF((A16654-FLOOR(A16654,100))&lt;10,"الخدام",LOOKUP(FLOOR(A16654,100),Table2[ID start],Table2[Class])),"الخدام"),"")</f>
        <v/>
      </c>
    </row>
    <row r="16655" spans="1:4" x14ac:dyDescent="0.25">
      <c r="A16655" t="str" cm="1">
        <f t="array" aca="1" ref="A16655" ca="1">IFERROR(_xlfn.XLOOKUP(attendance__2[[#This Row],[ID]],_xlfn._xlws.FILTER(Table1[Old ID],Table1[Old ID]&lt;&gt;0),_xlfn._xlws.FILTER(Changelog!$C$2:$C$110,Changelog!$C$2:$C$110&lt;&gt;""),attendance__2[[#This Row],[ID]]),"")</f>
        <v/>
      </c>
      <c r="D16655" t="str">
        <f ca="1">IFERROR(_xlfn.IFNA(IF((A16655-FLOOR(A16655,100))&lt;10,"الخدام",LOOKUP(FLOOR(A16655,100),Table2[ID start],Table2[Class])),"الخدام"),"")</f>
        <v/>
      </c>
    </row>
    <row r="16656" spans="1:4" x14ac:dyDescent="0.25">
      <c r="A16656" t="str" cm="1">
        <f t="array" aca="1" ref="A16656" ca="1">IFERROR(_xlfn.XLOOKUP(attendance__2[[#This Row],[ID]],_xlfn._xlws.FILTER(Table1[Old ID],Table1[Old ID]&lt;&gt;0),_xlfn._xlws.FILTER(Changelog!$C$2:$C$110,Changelog!$C$2:$C$110&lt;&gt;""),attendance__2[[#This Row],[ID]]),"")</f>
        <v/>
      </c>
      <c r="D16656" t="str">
        <f ca="1">IFERROR(_xlfn.IFNA(IF((A16656-FLOOR(A16656,100))&lt;10,"الخدام",LOOKUP(FLOOR(A16656,100),Table2[ID start],Table2[Class])),"الخدام"),"")</f>
        <v/>
      </c>
    </row>
    <row r="16657" spans="1:4" x14ac:dyDescent="0.25">
      <c r="A16657" t="str" cm="1">
        <f t="array" aca="1" ref="A16657" ca="1">IFERROR(_xlfn.XLOOKUP(attendance__2[[#This Row],[ID]],_xlfn._xlws.FILTER(Table1[Old ID],Table1[Old ID]&lt;&gt;0),_xlfn._xlws.FILTER(Changelog!$C$2:$C$110,Changelog!$C$2:$C$110&lt;&gt;""),attendance__2[[#This Row],[ID]]),"")</f>
        <v/>
      </c>
      <c r="D16657" t="str">
        <f ca="1">IFERROR(_xlfn.IFNA(IF((A16657-FLOOR(A16657,100))&lt;10,"الخدام",LOOKUP(FLOOR(A16657,100),Table2[ID start],Table2[Class])),"الخدام"),"")</f>
        <v/>
      </c>
    </row>
    <row r="16658" spans="1:4" x14ac:dyDescent="0.25">
      <c r="A16658" t="str" cm="1">
        <f t="array" aca="1" ref="A16658" ca="1">IFERROR(_xlfn.XLOOKUP(attendance__2[[#This Row],[ID]],_xlfn._xlws.FILTER(Table1[Old ID],Table1[Old ID]&lt;&gt;0),_xlfn._xlws.FILTER(Changelog!$C$2:$C$110,Changelog!$C$2:$C$110&lt;&gt;""),attendance__2[[#This Row],[ID]]),"")</f>
        <v/>
      </c>
      <c r="D16658" t="str">
        <f ca="1">IFERROR(_xlfn.IFNA(IF((A16658-FLOOR(A16658,100))&lt;10,"الخدام",LOOKUP(FLOOR(A16658,100),Table2[ID start],Table2[Class])),"الخدام"),"")</f>
        <v/>
      </c>
    </row>
    <row r="16659" spans="1:4" x14ac:dyDescent="0.25">
      <c r="A16659" t="str" cm="1">
        <f t="array" aca="1" ref="A16659" ca="1">IFERROR(_xlfn.XLOOKUP(attendance__2[[#This Row],[ID]],_xlfn._xlws.FILTER(Table1[Old ID],Table1[Old ID]&lt;&gt;0),_xlfn._xlws.FILTER(Changelog!$C$2:$C$110,Changelog!$C$2:$C$110&lt;&gt;""),attendance__2[[#This Row],[ID]]),"")</f>
        <v/>
      </c>
      <c r="D16659" t="str">
        <f ca="1">IFERROR(_xlfn.IFNA(IF((A16659-FLOOR(A16659,100))&lt;10,"الخدام",LOOKUP(FLOOR(A16659,100),Table2[ID start],Table2[Class])),"الخدام"),"")</f>
        <v/>
      </c>
    </row>
    <row r="16660" spans="1:4" x14ac:dyDescent="0.25">
      <c r="A16660" t="str" cm="1">
        <f t="array" aca="1" ref="A16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60" t="str">
        <f ca="1">IFERROR(_xlfn.IFNA(IF((A16660-FLOOR(A16660,100))&lt;10,"الخدام",LOOKUP(FLOOR(A16660,100),Table2[ID start],Table2[Class])),"الخدام"),"")</f>
        <v/>
      </c>
    </row>
    <row r="16661" spans="1:4" x14ac:dyDescent="0.25">
      <c r="A16661" t="str" cm="1">
        <f t="array" aca="1" ref="A16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61" t="str">
        <f ca="1">IFERROR(_xlfn.IFNA(IF((A16661-FLOOR(A16661,100))&lt;10,"الخدام",LOOKUP(FLOOR(A16661,100),Table2[ID start],Table2[Class])),"الخدام"),"")</f>
        <v/>
      </c>
    </row>
    <row r="16662" spans="1:4" x14ac:dyDescent="0.25">
      <c r="A16662" t="str" cm="1">
        <f t="array" aca="1" ref="A16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62" t="str">
        <f ca="1">IFERROR(_xlfn.IFNA(IF((A16662-FLOOR(A16662,100))&lt;10,"الخدام",LOOKUP(FLOOR(A16662,100),Table2[ID start],Table2[Class])),"الخدام"),"")</f>
        <v/>
      </c>
    </row>
    <row r="16663" spans="1:4" x14ac:dyDescent="0.25">
      <c r="A16663" t="str" cm="1">
        <f t="array" aca="1" ref="A16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63" t="str">
        <f ca="1">IFERROR(_xlfn.IFNA(IF((A16663-FLOOR(A16663,100))&lt;10,"الخدام",LOOKUP(FLOOR(A16663,100),Table2[ID start],Table2[Class])),"الخدام"),"")</f>
        <v/>
      </c>
    </row>
    <row r="16664" spans="1:4" x14ac:dyDescent="0.25">
      <c r="A16664" t="str" cm="1">
        <f t="array" aca="1" ref="A16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64" t="str">
        <f ca="1">IFERROR(_xlfn.IFNA(IF((A16664-FLOOR(A16664,100))&lt;10,"الخدام",LOOKUP(FLOOR(A16664,100),Table2[ID start],Table2[Class])),"الخدام"),"")</f>
        <v/>
      </c>
    </row>
    <row r="16665" spans="1:4" x14ac:dyDescent="0.25">
      <c r="A16665" t="str" cm="1">
        <f t="array" aca="1" ref="A16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65" t="str">
        <f ca="1">IFERROR(_xlfn.IFNA(IF((A16665-FLOOR(A16665,100))&lt;10,"الخدام",LOOKUP(FLOOR(A16665,100),Table2[ID start],Table2[Class])),"الخدام"),"")</f>
        <v/>
      </c>
    </row>
    <row r="16666" spans="1:4" x14ac:dyDescent="0.25">
      <c r="A16666" t="str" cm="1">
        <f t="array" aca="1" ref="A16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6" t="str">
        <f ca="1">IFERROR(_xlfn.IFNA(IF((A16666-FLOOR(A16666,100))&lt;10,"الخدام",LOOKUP(FLOOR(A16666,100),Table2[ID start],Table2[Class])),"الخدام"),"")</f>
        <v/>
      </c>
    </row>
    <row r="16667" spans="1:4" x14ac:dyDescent="0.25">
      <c r="A16667" t="str" cm="1">
        <f t="array" aca="1" ref="A16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67" t="str">
        <f ca="1">IFERROR(_xlfn.IFNA(IF((A16667-FLOOR(A16667,100))&lt;10,"الخدام",LOOKUP(FLOOR(A16667,100),Table2[ID start],Table2[Class])),"الخدام"),"")</f>
        <v/>
      </c>
    </row>
    <row r="16668" spans="1:4" x14ac:dyDescent="0.25">
      <c r="A16668" t="str" cm="1">
        <f t="array" aca="1" ref="A16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68" t="str">
        <f ca="1">IFERROR(_xlfn.IFNA(IF((A16668-FLOOR(A16668,100))&lt;10,"الخدام",LOOKUP(FLOOR(A16668,100),Table2[ID start],Table2[Class])),"الخدام"),"")</f>
        <v/>
      </c>
    </row>
    <row r="16669" spans="1:4" x14ac:dyDescent="0.25">
      <c r="A16669" t="str" cm="1">
        <f t="array" aca="1" ref="A16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69" t="str">
        <f ca="1">IFERROR(_xlfn.IFNA(IF((A16669-FLOOR(A16669,100))&lt;10,"الخدام",LOOKUP(FLOOR(A16669,100),Table2[ID start],Table2[Class])),"الخدام"),"")</f>
        <v/>
      </c>
    </row>
    <row r="16670" spans="1:4" x14ac:dyDescent="0.25">
      <c r="A16670" t="str" cm="1">
        <f t="array" aca="1" ref="A16670" ca="1">IFERROR(_xlfn.XLOOKUP(attendance__2[[#This Row],[ID]],_xlfn._xlws.FILTER(Table1[Old ID],Table1[Old ID]&lt;&gt;0),_xlfn._xlws.FILTER(Changelog!$C$2:$C$110,Changelog!$C$2:$C$110&lt;&gt;""),attendance__2[[#This Row],[ID]]),"")</f>
        <v/>
      </c>
      <c r="D16670" t="str">
        <f ca="1">IFERROR(_xlfn.IFNA(IF((A16670-FLOOR(A16670,100))&lt;10,"الخدام",LOOKUP(FLOOR(A16670,100),Table2[ID start],Table2[Class])),"الخدام"),"")</f>
        <v/>
      </c>
    </row>
    <row r="16671" spans="1:4" x14ac:dyDescent="0.25">
      <c r="A16671" t="str" cm="1">
        <f t="array" aca="1" ref="A16671" ca="1">IFERROR(_xlfn.XLOOKUP(attendance__2[[#This Row],[ID]],_xlfn._xlws.FILTER(Table1[Old ID],Table1[Old ID]&lt;&gt;0),_xlfn._xlws.FILTER(Changelog!$C$2:$C$110,Changelog!$C$2:$C$110&lt;&gt;""),attendance__2[[#This Row],[ID]]),"")</f>
        <v/>
      </c>
      <c r="D16671" t="str">
        <f ca="1">IFERROR(_xlfn.IFNA(IF((A16671-FLOOR(A16671,100))&lt;10,"الخدام",LOOKUP(FLOOR(A16671,100),Table2[ID start],Table2[Class])),"الخدام"),"")</f>
        <v/>
      </c>
    </row>
    <row r="16672" spans="1:4" x14ac:dyDescent="0.25">
      <c r="A16672" t="str" cm="1">
        <f t="array" aca="1" ref="A16672" ca="1">IFERROR(_xlfn.XLOOKUP(attendance__2[[#This Row],[ID]],_xlfn._xlws.FILTER(Table1[Old ID],Table1[Old ID]&lt;&gt;0),_xlfn._xlws.FILTER(Changelog!$C$2:$C$110,Changelog!$C$2:$C$110&lt;&gt;""),attendance__2[[#This Row],[ID]]),"")</f>
        <v/>
      </c>
      <c r="D16672" t="str">
        <f ca="1">IFERROR(_xlfn.IFNA(IF((A16672-FLOOR(A16672,100))&lt;10,"الخدام",LOOKUP(FLOOR(A16672,100),Table2[ID start],Table2[Class])),"الخدام"),"")</f>
        <v/>
      </c>
    </row>
    <row r="16673" spans="1:4" x14ac:dyDescent="0.25">
      <c r="A16673" t="str" cm="1">
        <f t="array" aca="1" ref="A16673" ca="1">IFERROR(_xlfn.XLOOKUP(attendance__2[[#This Row],[ID]],_xlfn._xlws.FILTER(Table1[Old ID],Table1[Old ID]&lt;&gt;0),_xlfn._xlws.FILTER(Changelog!$C$2:$C$110,Changelog!$C$2:$C$110&lt;&gt;""),attendance__2[[#This Row],[ID]]),"")</f>
        <v/>
      </c>
      <c r="D16673" t="str">
        <f ca="1">IFERROR(_xlfn.IFNA(IF((A16673-FLOOR(A16673,100))&lt;10,"الخدام",LOOKUP(FLOOR(A16673,100),Table2[ID start],Table2[Class])),"الخدام"),"")</f>
        <v/>
      </c>
    </row>
    <row r="16674" spans="1:4" x14ac:dyDescent="0.25">
      <c r="A16674" t="str" cm="1">
        <f t="array" aca="1" ref="A16674" ca="1">IFERROR(_xlfn.XLOOKUP(attendance__2[[#This Row],[ID]],_xlfn._xlws.FILTER(Table1[Old ID],Table1[Old ID]&lt;&gt;0),_xlfn._xlws.FILTER(Changelog!$C$2:$C$110,Changelog!$C$2:$C$110&lt;&gt;""),attendance__2[[#This Row],[ID]]),"")</f>
        <v/>
      </c>
      <c r="D16674" t="str">
        <f ca="1">IFERROR(_xlfn.IFNA(IF((A16674-FLOOR(A16674,100))&lt;10,"الخدام",LOOKUP(FLOOR(A16674,100),Table2[ID start],Table2[Class])),"الخدام"),"")</f>
        <v/>
      </c>
    </row>
    <row r="16675" spans="1:4" x14ac:dyDescent="0.25">
      <c r="A16675" t="str" cm="1">
        <f t="array" aca="1" ref="A16675" ca="1">IFERROR(_xlfn.XLOOKUP(attendance__2[[#This Row],[ID]],_xlfn._xlws.FILTER(Table1[Old ID],Table1[Old ID]&lt;&gt;0),_xlfn._xlws.FILTER(Changelog!$C$2:$C$110,Changelog!$C$2:$C$110&lt;&gt;""),attendance__2[[#This Row],[ID]]),"")</f>
        <v/>
      </c>
      <c r="D16675" t="str">
        <f ca="1">IFERROR(_xlfn.IFNA(IF((A16675-FLOOR(A16675,100))&lt;10,"الخدام",LOOKUP(FLOOR(A16675,100),Table2[ID start],Table2[Class])),"الخدام"),"")</f>
        <v/>
      </c>
    </row>
    <row r="16676" spans="1:4" x14ac:dyDescent="0.25">
      <c r="A16676" t="str" cm="1">
        <f t="array" aca="1" ref="A16676" ca="1">IFERROR(_xlfn.XLOOKUP(attendance__2[[#This Row],[ID]],_xlfn._xlws.FILTER(Table1[Old ID],Table1[Old ID]&lt;&gt;0),_xlfn._xlws.FILTER(Changelog!$C$2:$C$110,Changelog!$C$2:$C$110&lt;&gt;""),attendance__2[[#This Row],[ID]]),"")</f>
        <v/>
      </c>
      <c r="D16676" t="str">
        <f ca="1">IFERROR(_xlfn.IFNA(IF((A16676-FLOOR(A16676,100))&lt;10,"الخدام",LOOKUP(FLOOR(A16676,100),Table2[ID start],Table2[Class])),"الخدام"),"")</f>
        <v/>
      </c>
    </row>
    <row r="16677" spans="1:4" x14ac:dyDescent="0.25">
      <c r="A16677" t="str" cm="1">
        <f t="array" aca="1" ref="A16677" ca="1">IFERROR(_xlfn.XLOOKUP(attendance__2[[#This Row],[ID]],_xlfn._xlws.FILTER(Table1[Old ID],Table1[Old ID]&lt;&gt;0),_xlfn._xlws.FILTER(Changelog!$C$2:$C$110,Changelog!$C$2:$C$110&lt;&gt;""),attendance__2[[#This Row],[ID]]),"")</f>
        <v/>
      </c>
      <c r="D16677" t="str">
        <f ca="1">IFERROR(_xlfn.IFNA(IF((A16677-FLOOR(A16677,100))&lt;10,"الخدام",LOOKUP(FLOOR(A16677,100),Table2[ID start],Table2[Class])),"الخدام"),"")</f>
        <v/>
      </c>
    </row>
    <row r="16678" spans="1:4" x14ac:dyDescent="0.25">
      <c r="A16678" t="str" cm="1">
        <f t="array" aca="1" ref="A16678" ca="1">IFERROR(_xlfn.XLOOKUP(attendance__2[[#This Row],[ID]],_xlfn._xlws.FILTER(Table1[Old ID],Table1[Old ID]&lt;&gt;0),_xlfn._xlws.FILTER(Changelog!$C$2:$C$110,Changelog!$C$2:$C$110&lt;&gt;""),attendance__2[[#This Row],[ID]]),"")</f>
        <v/>
      </c>
      <c r="D16678" t="str">
        <f ca="1">IFERROR(_xlfn.IFNA(IF((A16678-FLOOR(A16678,100))&lt;10,"الخدام",LOOKUP(FLOOR(A16678,100),Table2[ID start],Table2[Class])),"الخدام"),"")</f>
        <v/>
      </c>
    </row>
    <row r="16679" spans="1:4" x14ac:dyDescent="0.25">
      <c r="A16679" t="str" cm="1">
        <f t="array" aca="1" ref="A16679" ca="1">IFERROR(_xlfn.XLOOKUP(attendance__2[[#This Row],[ID]],_xlfn._xlws.FILTER(Table1[Old ID],Table1[Old ID]&lt;&gt;0),_xlfn._xlws.FILTER(Changelog!$C$2:$C$110,Changelog!$C$2:$C$110&lt;&gt;""),attendance__2[[#This Row],[ID]]),"")</f>
        <v/>
      </c>
      <c r="D16679" t="str">
        <f ca="1">IFERROR(_xlfn.IFNA(IF((A16679-FLOOR(A16679,100))&lt;10,"الخدام",LOOKUP(FLOOR(A16679,100),Table2[ID start],Table2[Class])),"الخدام"),"")</f>
        <v/>
      </c>
    </row>
    <row r="16680" spans="1:4" x14ac:dyDescent="0.25">
      <c r="A16680" t="str" cm="1">
        <f t="array" aca="1" ref="A16680" ca="1">IFERROR(_xlfn.XLOOKUP(attendance__2[[#This Row],[ID]],_xlfn._xlws.FILTER(Table1[Old ID],Table1[Old ID]&lt;&gt;0),_xlfn._xlws.FILTER(Changelog!$C$2:$C$110,Changelog!$C$2:$C$110&lt;&gt;""),attendance__2[[#This Row],[ID]]),"")</f>
        <v/>
      </c>
      <c r="D16680" t="str">
        <f ca="1">IFERROR(_xlfn.IFNA(IF((A16680-FLOOR(A16680,100))&lt;10,"الخدام",LOOKUP(FLOOR(A16680,100),Table2[ID start],Table2[Class])),"الخدام"),"")</f>
        <v/>
      </c>
    </row>
    <row r="16681" spans="1:4" x14ac:dyDescent="0.25">
      <c r="A16681" t="str" cm="1">
        <f t="array" aca="1" ref="A16681" ca="1">IFERROR(_xlfn.XLOOKUP(attendance__2[[#This Row],[ID]],_xlfn._xlws.FILTER(Table1[Old ID],Table1[Old ID]&lt;&gt;0),_xlfn._xlws.FILTER(Changelog!$C$2:$C$110,Changelog!$C$2:$C$110&lt;&gt;""),attendance__2[[#This Row],[ID]]),"")</f>
        <v/>
      </c>
      <c r="D16681" t="str">
        <f ca="1">IFERROR(_xlfn.IFNA(IF((A16681-FLOOR(A16681,100))&lt;10,"الخدام",LOOKUP(FLOOR(A16681,100),Table2[ID start],Table2[Class])),"الخدام"),"")</f>
        <v/>
      </c>
    </row>
    <row r="16682" spans="1:4" x14ac:dyDescent="0.25">
      <c r="A16682" t="str" cm="1">
        <f t="array" aca="1" ref="A16682" ca="1">IFERROR(_xlfn.XLOOKUP(attendance__2[[#This Row],[ID]],_xlfn._xlws.FILTER(Table1[Old ID],Table1[Old ID]&lt;&gt;0),_xlfn._xlws.FILTER(Changelog!$C$2:$C$110,Changelog!$C$2:$C$110&lt;&gt;""),attendance__2[[#This Row],[ID]]),"")</f>
        <v/>
      </c>
      <c r="D16682" t="str">
        <f ca="1">IFERROR(_xlfn.IFNA(IF((A16682-FLOOR(A16682,100))&lt;10,"الخدام",LOOKUP(FLOOR(A16682,100),Table2[ID start],Table2[Class])),"الخدام"),"")</f>
        <v/>
      </c>
    </row>
    <row r="16683" spans="1:4" x14ac:dyDescent="0.25">
      <c r="A16683" t="str" cm="1">
        <f t="array" aca="1" ref="A16683" ca="1">IFERROR(_xlfn.XLOOKUP(attendance__2[[#This Row],[ID]],_xlfn._xlws.FILTER(Table1[Old ID],Table1[Old ID]&lt;&gt;0),_xlfn._xlws.FILTER(Changelog!$C$2:$C$110,Changelog!$C$2:$C$110&lt;&gt;""),attendance__2[[#This Row],[ID]]),"")</f>
        <v/>
      </c>
      <c r="D16683" t="str">
        <f ca="1">IFERROR(_xlfn.IFNA(IF((A16683-FLOOR(A16683,100))&lt;10,"الخدام",LOOKUP(FLOOR(A16683,100),Table2[ID start],Table2[Class])),"الخدام"),"")</f>
        <v/>
      </c>
    </row>
    <row r="16684" spans="1:4" x14ac:dyDescent="0.25">
      <c r="A16684" t="str" cm="1">
        <f t="array" aca="1" ref="A16684" ca="1">IFERROR(_xlfn.XLOOKUP(attendance__2[[#This Row],[ID]],_xlfn._xlws.FILTER(Table1[Old ID],Table1[Old ID]&lt;&gt;0),_xlfn._xlws.FILTER(Changelog!$C$2:$C$110,Changelog!$C$2:$C$110&lt;&gt;""),attendance__2[[#This Row],[ID]]),"")</f>
        <v/>
      </c>
      <c r="D16684" t="str">
        <f ca="1">IFERROR(_xlfn.IFNA(IF((A16684-FLOOR(A16684,100))&lt;10,"الخدام",LOOKUP(FLOOR(A16684,100),Table2[ID start],Table2[Class])),"الخدام"),"")</f>
        <v/>
      </c>
    </row>
    <row r="16685" spans="1:4" x14ac:dyDescent="0.25">
      <c r="A16685" t="str" cm="1">
        <f t="array" aca="1" ref="A16685" ca="1">IFERROR(_xlfn.XLOOKUP(attendance__2[[#This Row],[ID]],_xlfn._xlws.FILTER(Table1[Old ID],Table1[Old ID]&lt;&gt;0),_xlfn._xlws.FILTER(Changelog!$C$2:$C$110,Changelog!$C$2:$C$110&lt;&gt;""),attendance__2[[#This Row],[ID]]),"")</f>
        <v/>
      </c>
      <c r="D16685" t="str">
        <f ca="1">IFERROR(_xlfn.IFNA(IF((A16685-FLOOR(A16685,100))&lt;10,"الخدام",LOOKUP(FLOOR(A16685,100),Table2[ID start],Table2[Class])),"الخدام"),"")</f>
        <v/>
      </c>
    </row>
    <row r="16686" spans="1:4" x14ac:dyDescent="0.25">
      <c r="A16686" t="str" cm="1">
        <f t="array" aca="1" ref="A16686" ca="1">IFERROR(_xlfn.XLOOKUP(attendance__2[[#This Row],[ID]],_xlfn._xlws.FILTER(Table1[Old ID],Table1[Old ID]&lt;&gt;0),_xlfn._xlws.FILTER(Changelog!$C$2:$C$110,Changelog!$C$2:$C$110&lt;&gt;""),attendance__2[[#This Row],[ID]]),"")</f>
        <v/>
      </c>
      <c r="D16686" t="str">
        <f ca="1">IFERROR(_xlfn.IFNA(IF((A16686-FLOOR(A16686,100))&lt;10,"الخدام",LOOKUP(FLOOR(A16686,100),Table2[ID start],Table2[Class])),"الخدام"),"")</f>
        <v/>
      </c>
    </row>
    <row r="16687" spans="1:4" x14ac:dyDescent="0.25">
      <c r="A16687" t="str" cm="1">
        <f t="array" aca="1" ref="A16687" ca="1">IFERROR(_xlfn.XLOOKUP(attendance__2[[#This Row],[ID]],_xlfn._xlws.FILTER(Table1[Old ID],Table1[Old ID]&lt;&gt;0),_xlfn._xlws.FILTER(Changelog!$C$2:$C$110,Changelog!$C$2:$C$110&lt;&gt;""),attendance__2[[#This Row],[ID]]),"")</f>
        <v/>
      </c>
      <c r="D16687" t="str">
        <f ca="1">IFERROR(_xlfn.IFNA(IF((A16687-FLOOR(A16687,100))&lt;10,"الخدام",LOOKUP(FLOOR(A16687,100),Table2[ID start],Table2[Class])),"الخدام"),"")</f>
        <v/>
      </c>
    </row>
    <row r="16688" spans="1:4" x14ac:dyDescent="0.25">
      <c r="A16688" t="str" cm="1">
        <f t="array" aca="1" ref="A16688" ca="1">IFERROR(_xlfn.XLOOKUP(attendance__2[[#This Row],[ID]],_xlfn._xlws.FILTER(Table1[Old ID],Table1[Old ID]&lt;&gt;0),_xlfn._xlws.FILTER(Changelog!$C$2:$C$110,Changelog!$C$2:$C$110&lt;&gt;""),attendance__2[[#This Row],[ID]]),"")</f>
        <v/>
      </c>
      <c r="D16688" t="str">
        <f ca="1">IFERROR(_xlfn.IFNA(IF((A16688-FLOOR(A16688,100))&lt;10,"الخدام",LOOKUP(FLOOR(A16688,100),Table2[ID start],Table2[Class])),"الخدام"),"")</f>
        <v/>
      </c>
    </row>
    <row r="16689" spans="1:4" x14ac:dyDescent="0.25">
      <c r="A16689" t="str" cm="1">
        <f t="array" aca="1" ref="A16689" ca="1">IFERROR(_xlfn.XLOOKUP(attendance__2[[#This Row],[ID]],_xlfn._xlws.FILTER(Table1[Old ID],Table1[Old ID]&lt;&gt;0),_xlfn._xlws.FILTER(Changelog!$C$2:$C$110,Changelog!$C$2:$C$110&lt;&gt;""),attendance__2[[#This Row],[ID]]),"")</f>
        <v/>
      </c>
      <c r="D16689" t="str">
        <f ca="1">IFERROR(_xlfn.IFNA(IF((A16689-FLOOR(A16689,100))&lt;10,"الخدام",LOOKUP(FLOOR(A16689,100),Table2[ID start],Table2[Class])),"الخدام"),"")</f>
        <v/>
      </c>
    </row>
    <row r="16690" spans="1:4" x14ac:dyDescent="0.25">
      <c r="A16690" t="str" cm="1">
        <f t="array" aca="1" ref="A16690" ca="1">IFERROR(_xlfn.XLOOKUP(attendance__2[[#This Row],[ID]],_xlfn._xlws.FILTER(Table1[Old ID],Table1[Old ID]&lt;&gt;0),_xlfn._xlws.FILTER(Changelog!$C$2:$C$110,Changelog!$C$2:$C$110&lt;&gt;""),attendance__2[[#This Row],[ID]]),"")</f>
        <v/>
      </c>
      <c r="D16690" t="str">
        <f ca="1">IFERROR(_xlfn.IFNA(IF((A16690-FLOOR(A16690,100))&lt;10,"الخدام",LOOKUP(FLOOR(A16690,100),Table2[ID start],Table2[Class])),"الخدام"),"")</f>
        <v/>
      </c>
    </row>
    <row r="16691" spans="1:4" x14ac:dyDescent="0.25">
      <c r="A16691" t="str" cm="1">
        <f t="array" aca="1" ref="A16691" ca="1">IFERROR(_xlfn.XLOOKUP(attendance__2[[#This Row],[ID]],_xlfn._xlws.FILTER(Table1[Old ID],Table1[Old ID]&lt;&gt;0),_xlfn._xlws.FILTER(Changelog!$C$2:$C$110,Changelog!$C$2:$C$110&lt;&gt;""),attendance__2[[#This Row],[ID]]),"")</f>
        <v/>
      </c>
      <c r="D16691" t="str">
        <f ca="1">IFERROR(_xlfn.IFNA(IF((A16691-FLOOR(A16691,100))&lt;10,"الخدام",LOOKUP(FLOOR(A16691,100),Table2[ID start],Table2[Class])),"الخدام"),"")</f>
        <v/>
      </c>
    </row>
    <row r="16692" spans="1:4" x14ac:dyDescent="0.25">
      <c r="A16692" t="str" cm="1">
        <f t="array" aca="1" ref="A16692" ca="1">IFERROR(_xlfn.XLOOKUP(attendance__2[[#This Row],[ID]],_xlfn._xlws.FILTER(Table1[Old ID],Table1[Old ID]&lt;&gt;0),_xlfn._xlws.FILTER(Changelog!$C$2:$C$110,Changelog!$C$2:$C$110&lt;&gt;""),attendance__2[[#This Row],[ID]]),"")</f>
        <v/>
      </c>
      <c r="D16692" t="str">
        <f ca="1">IFERROR(_xlfn.IFNA(IF((A16692-FLOOR(A16692,100))&lt;10,"الخدام",LOOKUP(FLOOR(A16692,100),Table2[ID start],Table2[Class])),"الخدام"),"")</f>
        <v/>
      </c>
    </row>
    <row r="16693" spans="1:4" x14ac:dyDescent="0.25">
      <c r="A16693" t="str" cm="1">
        <f t="array" aca="1" ref="A16693" ca="1">IFERROR(_xlfn.XLOOKUP(attendance__2[[#This Row],[ID]],_xlfn._xlws.FILTER(Table1[Old ID],Table1[Old ID]&lt;&gt;0),_xlfn._xlws.FILTER(Changelog!$C$2:$C$110,Changelog!$C$2:$C$110&lt;&gt;""),attendance__2[[#This Row],[ID]]),"")</f>
        <v/>
      </c>
      <c r="D16693" t="str">
        <f ca="1">IFERROR(_xlfn.IFNA(IF((A16693-FLOOR(A16693,100))&lt;10,"الخدام",LOOKUP(FLOOR(A16693,100),Table2[ID start],Table2[Class])),"الخدام"),"")</f>
        <v/>
      </c>
    </row>
    <row r="16694" spans="1:4" x14ac:dyDescent="0.25">
      <c r="A16694" t="str" cm="1">
        <f t="array" aca="1" ref="A16694" ca="1">IFERROR(_xlfn.XLOOKUP(attendance__2[[#This Row],[ID]],_xlfn._xlws.FILTER(Table1[Old ID],Table1[Old ID]&lt;&gt;0),_xlfn._xlws.FILTER(Changelog!$C$2:$C$110,Changelog!$C$2:$C$110&lt;&gt;""),attendance__2[[#This Row],[ID]]),"")</f>
        <v/>
      </c>
      <c r="D16694" t="str">
        <f ca="1">IFERROR(_xlfn.IFNA(IF((A16694-FLOOR(A16694,100))&lt;10,"الخدام",LOOKUP(FLOOR(A16694,100),Table2[ID start],Table2[Class])),"الخدام"),"")</f>
        <v/>
      </c>
    </row>
    <row r="16695" spans="1:4" x14ac:dyDescent="0.25">
      <c r="A16695" t="str" cm="1">
        <f t="array" aca="1" ref="A16695" ca="1">IFERROR(_xlfn.XLOOKUP(attendance__2[[#This Row],[ID]],_xlfn._xlws.FILTER(Table1[Old ID],Table1[Old ID]&lt;&gt;0),_xlfn._xlws.FILTER(Changelog!$C$2:$C$110,Changelog!$C$2:$C$110&lt;&gt;""),attendance__2[[#This Row],[ID]]),"")</f>
        <v/>
      </c>
      <c r="D16695" t="str">
        <f ca="1">IFERROR(_xlfn.IFNA(IF((A16695-FLOOR(A16695,100))&lt;10,"الخدام",LOOKUP(FLOOR(A16695,100),Table2[ID start],Table2[Class])),"الخدام"),"")</f>
        <v/>
      </c>
    </row>
    <row r="16696" spans="1:4" x14ac:dyDescent="0.25">
      <c r="A16696" t="str" cm="1">
        <f t="array" aca="1" ref="A16696" ca="1">IFERROR(_xlfn.XLOOKUP(attendance__2[[#This Row],[ID]],_xlfn._xlws.FILTER(Table1[Old ID],Table1[Old ID]&lt;&gt;0),_xlfn._xlws.FILTER(Changelog!$C$2:$C$110,Changelog!$C$2:$C$110&lt;&gt;""),attendance__2[[#This Row],[ID]]),"")</f>
        <v/>
      </c>
      <c r="D16696" t="str">
        <f ca="1">IFERROR(_xlfn.IFNA(IF((A16696-FLOOR(A16696,100))&lt;10,"الخدام",LOOKUP(FLOOR(A16696,100),Table2[ID start],Table2[Class])),"الخدام"),"")</f>
        <v/>
      </c>
    </row>
    <row r="16697" spans="1:4" x14ac:dyDescent="0.25">
      <c r="A16697" t="str" cm="1">
        <f t="array" aca="1" ref="A16697" ca="1">IFERROR(_xlfn.XLOOKUP(attendance__2[[#This Row],[ID]],_xlfn._xlws.FILTER(Table1[Old ID],Table1[Old ID]&lt;&gt;0),_xlfn._xlws.FILTER(Changelog!$C$2:$C$110,Changelog!$C$2:$C$110&lt;&gt;""),attendance__2[[#This Row],[ID]]),"")</f>
        <v/>
      </c>
      <c r="D16697" t="str">
        <f ca="1">IFERROR(_xlfn.IFNA(IF((A16697-FLOOR(A16697,100))&lt;10,"الخدام",LOOKUP(FLOOR(A16697,100),Table2[ID start],Table2[Class])),"الخدام"),"")</f>
        <v/>
      </c>
    </row>
    <row r="16698" spans="1:4" x14ac:dyDescent="0.25">
      <c r="A16698" t="str" cm="1">
        <f t="array" aca="1" ref="A16698" ca="1">IFERROR(_xlfn.XLOOKUP(attendance__2[[#This Row],[ID]],_xlfn._xlws.FILTER(Table1[Old ID],Table1[Old ID]&lt;&gt;0),_xlfn._xlws.FILTER(Changelog!$C$2:$C$110,Changelog!$C$2:$C$110&lt;&gt;""),attendance__2[[#This Row],[ID]]),"")</f>
        <v/>
      </c>
      <c r="D16698" t="str">
        <f ca="1">IFERROR(_xlfn.IFNA(IF((A16698-FLOOR(A16698,100))&lt;10,"الخدام",LOOKUP(FLOOR(A16698,100),Table2[ID start],Table2[Class])),"الخدام"),"")</f>
        <v/>
      </c>
    </row>
    <row r="16699" spans="1:4" x14ac:dyDescent="0.25">
      <c r="A16699" t="str" cm="1">
        <f t="array" aca="1" ref="A16699" ca="1">IFERROR(_xlfn.XLOOKUP(attendance__2[[#This Row],[ID]],_xlfn._xlws.FILTER(Table1[Old ID],Table1[Old ID]&lt;&gt;0),_xlfn._xlws.FILTER(Changelog!$C$2:$C$110,Changelog!$C$2:$C$110&lt;&gt;""),attendance__2[[#This Row],[ID]]),"")</f>
        <v/>
      </c>
      <c r="D16699" t="str">
        <f ca="1">IFERROR(_xlfn.IFNA(IF((A16699-FLOOR(A16699,100))&lt;10,"الخدام",LOOKUP(FLOOR(A16699,100),Table2[ID start],Table2[Class])),"الخدام"),"")</f>
        <v/>
      </c>
    </row>
    <row r="16700" spans="1:4" x14ac:dyDescent="0.25">
      <c r="A16700" t="str" cm="1">
        <f t="array" aca="1" ref="A16700" ca="1">IFERROR(_xlfn.XLOOKUP(attendance__2[[#This Row],[ID]],_xlfn._xlws.FILTER(Table1[Old ID],Table1[Old ID]&lt;&gt;0),_xlfn._xlws.FILTER(Changelog!$C$2:$C$110,Changelog!$C$2:$C$110&lt;&gt;""),attendance__2[[#This Row],[ID]]),"")</f>
        <v/>
      </c>
      <c r="D16700" t="str">
        <f ca="1">IFERROR(_xlfn.IFNA(IF((A16700-FLOOR(A16700,100))&lt;10,"الخدام",LOOKUP(FLOOR(A16700,100),Table2[ID start],Table2[Class])),"الخدام"),"")</f>
        <v/>
      </c>
    </row>
    <row r="16701" spans="1:4" x14ac:dyDescent="0.25">
      <c r="A16701" t="str" cm="1">
        <f t="array" aca="1" ref="A16701" ca="1">IFERROR(_xlfn.XLOOKUP(attendance__2[[#This Row],[ID]],_xlfn._xlws.FILTER(Table1[Old ID],Table1[Old ID]&lt;&gt;0),_xlfn._xlws.FILTER(Changelog!$C$2:$C$110,Changelog!$C$2:$C$110&lt;&gt;""),attendance__2[[#This Row],[ID]]),"")</f>
        <v/>
      </c>
      <c r="D16701" t="str">
        <f ca="1">IFERROR(_xlfn.IFNA(IF((A16701-FLOOR(A16701,100))&lt;10,"الخدام",LOOKUP(FLOOR(A16701,100),Table2[ID start],Table2[Class])),"الخدام"),"")</f>
        <v/>
      </c>
    </row>
    <row r="16702" spans="1:4" x14ac:dyDescent="0.25">
      <c r="A16702" t="str" cm="1">
        <f t="array" aca="1" ref="A16702" ca="1">IFERROR(_xlfn.XLOOKUP(attendance__2[[#This Row],[ID]],_xlfn._xlws.FILTER(Table1[Old ID],Table1[Old ID]&lt;&gt;0),_xlfn._xlws.FILTER(Changelog!$C$2:$C$110,Changelog!$C$2:$C$110&lt;&gt;""),attendance__2[[#This Row],[ID]]),"")</f>
        <v/>
      </c>
      <c r="D16702" t="str">
        <f ca="1">IFERROR(_xlfn.IFNA(IF((A16702-FLOOR(A16702,100))&lt;10,"الخدام",LOOKUP(FLOOR(A16702,100),Table2[ID start],Table2[Class])),"الخدام"),"")</f>
        <v/>
      </c>
    </row>
    <row r="16703" spans="1:4" x14ac:dyDescent="0.25">
      <c r="A16703" t="str" cm="1">
        <f t="array" aca="1" ref="A16703" ca="1">IFERROR(_xlfn.XLOOKUP(attendance__2[[#This Row],[ID]],_xlfn._xlws.FILTER(Table1[Old ID],Table1[Old ID]&lt;&gt;0),_xlfn._xlws.FILTER(Changelog!$C$2:$C$110,Changelog!$C$2:$C$110&lt;&gt;""),attendance__2[[#This Row],[ID]]),"")</f>
        <v/>
      </c>
      <c r="D16703" t="str">
        <f ca="1">IFERROR(_xlfn.IFNA(IF((A16703-FLOOR(A16703,100))&lt;10,"الخدام",LOOKUP(FLOOR(A16703,100),Table2[ID start],Table2[Class])),"الخدام"),"")</f>
        <v/>
      </c>
    </row>
    <row r="16704" spans="1:4" x14ac:dyDescent="0.25">
      <c r="A16704" t="str" cm="1">
        <f t="array" aca="1" ref="A16704" ca="1">IFERROR(_xlfn.XLOOKUP(attendance__2[[#This Row],[ID]],_xlfn._xlws.FILTER(Table1[Old ID],Table1[Old ID]&lt;&gt;0),_xlfn._xlws.FILTER(Changelog!$C$2:$C$110,Changelog!$C$2:$C$110&lt;&gt;""),attendance__2[[#This Row],[ID]]),"")</f>
        <v/>
      </c>
      <c r="D16704" t="str">
        <f ca="1">IFERROR(_xlfn.IFNA(IF((A16704-FLOOR(A16704,100))&lt;10,"الخدام",LOOKUP(FLOOR(A16704,100),Table2[ID start],Table2[Class])),"الخدام"),"")</f>
        <v/>
      </c>
    </row>
    <row r="16705" spans="1:4" x14ac:dyDescent="0.25">
      <c r="A16705" t="str" cm="1">
        <f t="array" aca="1" ref="A16705" ca="1">IFERROR(_xlfn.XLOOKUP(attendance__2[[#This Row],[ID]],_xlfn._xlws.FILTER(Table1[Old ID],Table1[Old ID]&lt;&gt;0),_xlfn._xlws.FILTER(Changelog!$C$2:$C$110,Changelog!$C$2:$C$110&lt;&gt;""),attendance__2[[#This Row],[ID]]),"")</f>
        <v/>
      </c>
      <c r="D16705" t="str">
        <f ca="1">IFERROR(_xlfn.IFNA(IF((A16705-FLOOR(A16705,100))&lt;10,"الخدام",LOOKUP(FLOOR(A16705,100),Table2[ID start],Table2[Class])),"الخدام"),"")</f>
        <v/>
      </c>
    </row>
    <row r="16706" spans="1:4" x14ac:dyDescent="0.25">
      <c r="A16706" t="str" cm="1">
        <f t="array" aca="1" ref="A16706" ca="1">IFERROR(_xlfn.XLOOKUP(attendance__2[[#This Row],[ID]],_xlfn._xlws.FILTER(Table1[Old ID],Table1[Old ID]&lt;&gt;0),_xlfn._xlws.FILTER(Changelog!$C$2:$C$110,Changelog!$C$2:$C$110&lt;&gt;""),attendance__2[[#This Row],[ID]]),"")</f>
        <v/>
      </c>
      <c r="D16706" t="str">
        <f ca="1">IFERROR(_xlfn.IFNA(IF((A16706-FLOOR(A16706,100))&lt;10,"الخدام",LOOKUP(FLOOR(A16706,100),Table2[ID start],Table2[Class])),"الخدام"),"")</f>
        <v/>
      </c>
    </row>
    <row r="16707" spans="1:4" x14ac:dyDescent="0.25">
      <c r="A16707" t="str" cm="1">
        <f t="array" aca="1" ref="A16707" ca="1">IFERROR(_xlfn.XLOOKUP(attendance__2[[#This Row],[ID]],_xlfn._xlws.FILTER(Table1[Old ID],Table1[Old ID]&lt;&gt;0),_xlfn._xlws.FILTER(Changelog!$C$2:$C$110,Changelog!$C$2:$C$110&lt;&gt;""),attendance__2[[#This Row],[ID]]),"")</f>
        <v/>
      </c>
      <c r="D16707" t="str">
        <f ca="1">IFERROR(_xlfn.IFNA(IF((A16707-FLOOR(A16707,100))&lt;10,"الخدام",LOOKUP(FLOOR(A16707,100),Table2[ID start],Table2[Class])),"الخدام"),"")</f>
        <v/>
      </c>
    </row>
    <row r="16708" spans="1:4" x14ac:dyDescent="0.25">
      <c r="A16708" t="str" cm="1">
        <f t="array" aca="1" ref="A16708" ca="1">IFERROR(_xlfn.XLOOKUP(attendance__2[[#This Row],[ID]],_xlfn._xlws.FILTER(Table1[Old ID],Table1[Old ID]&lt;&gt;0),_xlfn._xlws.FILTER(Changelog!$C$2:$C$110,Changelog!$C$2:$C$110&lt;&gt;""),attendance__2[[#This Row],[ID]]),"")</f>
        <v/>
      </c>
      <c r="D16708" t="str">
        <f ca="1">IFERROR(_xlfn.IFNA(IF((A16708-FLOOR(A16708,100))&lt;10,"الخدام",LOOKUP(FLOOR(A16708,100),Table2[ID start],Table2[Class])),"الخدام"),"")</f>
        <v/>
      </c>
    </row>
    <row r="16709" spans="1:4" x14ac:dyDescent="0.25">
      <c r="A16709" t="str" cm="1">
        <f t="array" aca="1" ref="A16709" ca="1">IFERROR(_xlfn.XLOOKUP(attendance__2[[#This Row],[ID]],_xlfn._xlws.FILTER(Table1[Old ID],Table1[Old ID]&lt;&gt;0),_xlfn._xlws.FILTER(Changelog!$C$2:$C$110,Changelog!$C$2:$C$110&lt;&gt;""),attendance__2[[#This Row],[ID]]),"")</f>
        <v/>
      </c>
      <c r="D16709" t="str">
        <f ca="1">IFERROR(_xlfn.IFNA(IF((A16709-FLOOR(A16709,100))&lt;10,"الخدام",LOOKUP(FLOOR(A16709,100),Table2[ID start],Table2[Class])),"الخدام"),"")</f>
        <v/>
      </c>
    </row>
    <row r="16710" spans="1:4" x14ac:dyDescent="0.25">
      <c r="A16710" t="str" cm="1">
        <f t="array" aca="1" ref="A16710" ca="1">IFERROR(_xlfn.XLOOKUP(attendance__2[[#This Row],[ID]],_xlfn._xlws.FILTER(Table1[Old ID],Table1[Old ID]&lt;&gt;0),_xlfn._xlws.FILTER(Changelog!$C$2:$C$110,Changelog!$C$2:$C$110&lt;&gt;""),attendance__2[[#This Row],[ID]]),"")</f>
        <v/>
      </c>
      <c r="D16710" t="str">
        <f ca="1">IFERROR(_xlfn.IFNA(IF((A16710-FLOOR(A16710,100))&lt;10,"الخدام",LOOKUP(FLOOR(A16710,100),Table2[ID start],Table2[Class])),"الخدام"),"")</f>
        <v/>
      </c>
    </row>
    <row r="16711" spans="1:4" x14ac:dyDescent="0.25">
      <c r="A16711" t="str" cm="1">
        <f t="array" aca="1" ref="A16711" ca="1">IFERROR(_xlfn.XLOOKUP(attendance__2[[#This Row],[ID]],_xlfn._xlws.FILTER(Table1[Old ID],Table1[Old ID]&lt;&gt;0),_xlfn._xlws.FILTER(Changelog!$C$2:$C$110,Changelog!$C$2:$C$110&lt;&gt;""),attendance__2[[#This Row],[ID]]),"")</f>
        <v/>
      </c>
      <c r="D16711" t="str">
        <f ca="1">IFERROR(_xlfn.IFNA(IF((A16711-FLOOR(A16711,100))&lt;10,"الخدام",LOOKUP(FLOOR(A16711,100),Table2[ID start],Table2[Class])),"الخدام"),"")</f>
        <v/>
      </c>
    </row>
    <row r="16712" spans="1:4" x14ac:dyDescent="0.25">
      <c r="A16712" t="str" cm="1">
        <f t="array" aca="1" ref="A16712" ca="1">IFERROR(_xlfn.XLOOKUP(attendance__2[[#This Row],[ID]],_xlfn._xlws.FILTER(Table1[Old ID],Table1[Old ID]&lt;&gt;0),_xlfn._xlws.FILTER(Changelog!$C$2:$C$110,Changelog!$C$2:$C$110&lt;&gt;""),attendance__2[[#This Row],[ID]]),"")</f>
        <v/>
      </c>
      <c r="D16712" t="str">
        <f ca="1">IFERROR(_xlfn.IFNA(IF((A16712-FLOOR(A16712,100))&lt;10,"الخدام",LOOKUP(FLOOR(A16712,100),Table2[ID start],Table2[Class])),"الخدام"),"")</f>
        <v/>
      </c>
    </row>
    <row r="16713" spans="1:4" x14ac:dyDescent="0.25">
      <c r="A16713" t="str" cm="1">
        <f t="array" aca="1" ref="A16713" ca="1">IFERROR(_xlfn.XLOOKUP(attendance__2[[#This Row],[ID]],_xlfn._xlws.FILTER(Table1[Old ID],Table1[Old ID]&lt;&gt;0),_xlfn._xlws.FILTER(Changelog!$C$2:$C$110,Changelog!$C$2:$C$110&lt;&gt;""),attendance__2[[#This Row],[ID]]),"")</f>
        <v/>
      </c>
      <c r="D16713" t="str">
        <f ca="1">IFERROR(_xlfn.IFNA(IF((A16713-FLOOR(A16713,100))&lt;10,"الخدام",LOOKUP(FLOOR(A16713,100),Table2[ID start],Table2[Class])),"الخدام"),"")</f>
        <v/>
      </c>
    </row>
    <row r="16714" spans="1:4" x14ac:dyDescent="0.25">
      <c r="A16714" t="str" cm="1">
        <f t="array" aca="1" ref="A16714" ca="1">IFERROR(_xlfn.XLOOKUP(attendance__2[[#This Row],[ID]],_xlfn._xlws.FILTER(Table1[Old ID],Table1[Old ID]&lt;&gt;0),_xlfn._xlws.FILTER(Changelog!$C$2:$C$110,Changelog!$C$2:$C$110&lt;&gt;""),attendance__2[[#This Row],[ID]]),"")</f>
        <v/>
      </c>
      <c r="D16714" t="str">
        <f ca="1">IFERROR(_xlfn.IFNA(IF((A16714-FLOOR(A16714,100))&lt;10,"الخدام",LOOKUP(FLOOR(A16714,100),Table2[ID start],Table2[Class])),"الخدام"),"")</f>
        <v/>
      </c>
    </row>
    <row r="16715" spans="1:4" x14ac:dyDescent="0.25">
      <c r="A16715" t="str" cm="1">
        <f t="array" aca="1" ref="A16715" ca="1">IFERROR(_xlfn.XLOOKUP(attendance__2[[#This Row],[ID]],_xlfn._xlws.FILTER(Table1[Old ID],Table1[Old ID]&lt;&gt;0),_xlfn._xlws.FILTER(Changelog!$C$2:$C$110,Changelog!$C$2:$C$110&lt;&gt;""),attendance__2[[#This Row],[ID]]),"")</f>
        <v/>
      </c>
      <c r="D16715" t="str">
        <f ca="1">IFERROR(_xlfn.IFNA(IF((A16715-FLOOR(A16715,100))&lt;10,"الخدام",LOOKUP(FLOOR(A16715,100),Table2[ID start],Table2[Class])),"الخدام"),"")</f>
        <v/>
      </c>
    </row>
    <row r="16716" spans="1:4" x14ac:dyDescent="0.25">
      <c r="A16716" t="str" cm="1">
        <f t="array" aca="1" ref="A16716" ca="1">IFERROR(_xlfn.XLOOKUP(attendance__2[[#This Row],[ID]],_xlfn._xlws.FILTER(Table1[Old ID],Table1[Old ID]&lt;&gt;0),_xlfn._xlws.FILTER(Changelog!$C$2:$C$110,Changelog!$C$2:$C$110&lt;&gt;""),attendance__2[[#This Row],[ID]]),"")</f>
        <v/>
      </c>
      <c r="D16716" t="str">
        <f ca="1">IFERROR(_xlfn.IFNA(IF((A16716-FLOOR(A16716,100))&lt;10,"الخدام",LOOKUP(FLOOR(A16716,100),Table2[ID start],Table2[Class])),"الخدام"),"")</f>
        <v/>
      </c>
    </row>
    <row r="16717" spans="1:4" x14ac:dyDescent="0.25">
      <c r="A16717" t="str" cm="1">
        <f t="array" aca="1" ref="A16717" ca="1">IFERROR(_xlfn.XLOOKUP(attendance__2[[#This Row],[ID]],_xlfn._xlws.FILTER(Table1[Old ID],Table1[Old ID]&lt;&gt;0),_xlfn._xlws.FILTER(Changelog!$C$2:$C$110,Changelog!$C$2:$C$110&lt;&gt;""),attendance__2[[#This Row],[ID]]),"")</f>
        <v/>
      </c>
      <c r="D16717" t="str">
        <f ca="1">IFERROR(_xlfn.IFNA(IF((A16717-FLOOR(A16717,100))&lt;10,"الخدام",LOOKUP(FLOOR(A16717,100),Table2[ID start],Table2[Class])),"الخدام"),"")</f>
        <v/>
      </c>
    </row>
    <row r="16718" spans="1:4" x14ac:dyDescent="0.25">
      <c r="A16718" t="str" cm="1">
        <f t="array" aca="1" ref="A16718" ca="1">IFERROR(_xlfn.XLOOKUP(attendance__2[[#This Row],[ID]],_xlfn._xlws.FILTER(Table1[Old ID],Table1[Old ID]&lt;&gt;0),_xlfn._xlws.FILTER(Changelog!$C$2:$C$110,Changelog!$C$2:$C$110&lt;&gt;""),attendance__2[[#This Row],[ID]]),"")</f>
        <v/>
      </c>
      <c r="D16718" t="str">
        <f ca="1">IFERROR(_xlfn.IFNA(IF((A16718-FLOOR(A16718,100))&lt;10,"الخدام",LOOKUP(FLOOR(A16718,100),Table2[ID start],Table2[Class])),"الخدام"),"")</f>
        <v/>
      </c>
    </row>
    <row r="16719" spans="1:4" x14ac:dyDescent="0.25">
      <c r="A16719" t="str" cm="1">
        <f t="array" aca="1" ref="A16719" ca="1">IFERROR(_xlfn.XLOOKUP(attendance__2[[#This Row],[ID]],_xlfn._xlws.FILTER(Table1[Old ID],Table1[Old ID]&lt;&gt;0),_xlfn._xlws.FILTER(Changelog!$C$2:$C$110,Changelog!$C$2:$C$110&lt;&gt;""),attendance__2[[#This Row],[ID]]),"")</f>
        <v/>
      </c>
      <c r="D16719" t="str">
        <f ca="1">IFERROR(_xlfn.IFNA(IF((A16719-FLOOR(A16719,100))&lt;10,"الخدام",LOOKUP(FLOOR(A16719,100),Table2[ID start],Table2[Class])),"الخدام"),"")</f>
        <v/>
      </c>
    </row>
    <row r="16720" spans="1:4" x14ac:dyDescent="0.25">
      <c r="A16720" t="str" cm="1">
        <f t="array" aca="1" ref="A16720" ca="1">IFERROR(_xlfn.XLOOKUP(attendance__2[[#This Row],[ID]],_xlfn._xlws.FILTER(Table1[Old ID],Table1[Old ID]&lt;&gt;0),_xlfn._xlws.FILTER(Changelog!$C$2:$C$110,Changelog!$C$2:$C$110&lt;&gt;""),attendance__2[[#This Row],[ID]]),"")</f>
        <v/>
      </c>
      <c r="D16720" t="str">
        <f ca="1">IFERROR(_xlfn.IFNA(IF((A16720-FLOOR(A16720,100))&lt;10,"الخدام",LOOKUP(FLOOR(A16720,100),Table2[ID start],Table2[Class])),"الخدام"),"")</f>
        <v/>
      </c>
    </row>
    <row r="16721" spans="1:4" x14ac:dyDescent="0.25">
      <c r="A16721" t="str" cm="1">
        <f t="array" aca="1" ref="A16721" ca="1">IFERROR(_xlfn.XLOOKUP(attendance__2[[#This Row],[ID]],_xlfn._xlws.FILTER(Table1[Old ID],Table1[Old ID]&lt;&gt;0),_xlfn._xlws.FILTER(Changelog!$C$2:$C$110,Changelog!$C$2:$C$110&lt;&gt;""),attendance__2[[#This Row],[ID]]),"")</f>
        <v/>
      </c>
      <c r="D16721" t="str">
        <f ca="1">IFERROR(_xlfn.IFNA(IF((A16721-FLOOR(A16721,100))&lt;10,"الخدام",LOOKUP(FLOOR(A16721,100),Table2[ID start],Table2[Class])),"الخدام"),"")</f>
        <v/>
      </c>
    </row>
    <row r="16722" spans="1:4" x14ac:dyDescent="0.25">
      <c r="A16722" t="str" cm="1">
        <f t="array" aca="1" ref="A16722" ca="1">IFERROR(_xlfn.XLOOKUP(attendance__2[[#This Row],[ID]],_xlfn._xlws.FILTER(Table1[Old ID],Table1[Old ID]&lt;&gt;0),_xlfn._xlws.FILTER(Changelog!$C$2:$C$110,Changelog!$C$2:$C$110&lt;&gt;""),attendance__2[[#This Row],[ID]]),"")</f>
        <v/>
      </c>
      <c r="D16722" t="str">
        <f ca="1">IFERROR(_xlfn.IFNA(IF((A16722-FLOOR(A16722,100))&lt;10,"الخدام",LOOKUP(FLOOR(A16722,100),Table2[ID start],Table2[Class])),"الخدام"),"")</f>
        <v/>
      </c>
    </row>
    <row r="16723" spans="1:4" x14ac:dyDescent="0.25">
      <c r="A16723" t="str" cm="1">
        <f t="array" aca="1" ref="A16723" ca="1">IFERROR(_xlfn.XLOOKUP(attendance__2[[#This Row],[ID]],_xlfn._xlws.FILTER(Table1[Old ID],Table1[Old ID]&lt;&gt;0),_xlfn._xlws.FILTER(Changelog!$C$2:$C$110,Changelog!$C$2:$C$110&lt;&gt;""),attendance__2[[#This Row],[ID]]),"")</f>
        <v/>
      </c>
      <c r="D16723" t="str">
        <f ca="1">IFERROR(_xlfn.IFNA(IF((A16723-FLOOR(A16723,100))&lt;10,"الخدام",LOOKUP(FLOOR(A16723,100),Table2[ID start],Table2[Class])),"الخدام"),"")</f>
        <v/>
      </c>
    </row>
    <row r="16724" spans="1:4" x14ac:dyDescent="0.25">
      <c r="A16724" t="str" cm="1">
        <f t="array" aca="1" ref="A16724" ca="1">IFERROR(_xlfn.XLOOKUP(attendance__2[[#This Row],[ID]],_xlfn._xlws.FILTER(Table1[Old ID],Table1[Old ID]&lt;&gt;0),_xlfn._xlws.FILTER(Changelog!$C$2:$C$110,Changelog!$C$2:$C$110&lt;&gt;""),attendance__2[[#This Row],[ID]]),"")</f>
        <v/>
      </c>
      <c r="D16724" t="str">
        <f ca="1">IFERROR(_xlfn.IFNA(IF((A16724-FLOOR(A16724,100))&lt;10,"الخدام",LOOKUP(FLOOR(A16724,100),Table2[ID start],Table2[Class])),"الخدام"),"")</f>
        <v/>
      </c>
    </row>
    <row r="16725" spans="1:4" x14ac:dyDescent="0.25">
      <c r="A16725" t="str" cm="1">
        <f t="array" aca="1" ref="A16725" ca="1">IFERROR(_xlfn.XLOOKUP(attendance__2[[#This Row],[ID]],_xlfn._xlws.FILTER(Table1[Old ID],Table1[Old ID]&lt;&gt;0),_xlfn._xlws.FILTER(Changelog!$C$2:$C$110,Changelog!$C$2:$C$110&lt;&gt;""),attendance__2[[#This Row],[ID]]),"")</f>
        <v/>
      </c>
      <c r="D16725" t="str">
        <f ca="1">IFERROR(_xlfn.IFNA(IF((A16725-FLOOR(A16725,100))&lt;10,"الخدام",LOOKUP(FLOOR(A16725,100),Table2[ID start],Table2[Class])),"الخدام"),"")</f>
        <v/>
      </c>
    </row>
    <row r="16726" spans="1:4" x14ac:dyDescent="0.25">
      <c r="A16726" t="str" cm="1">
        <f t="array" aca="1" ref="A16726" ca="1">IFERROR(_xlfn.XLOOKUP(attendance__2[[#This Row],[ID]],_xlfn._xlws.FILTER(Table1[Old ID],Table1[Old ID]&lt;&gt;0),_xlfn._xlws.FILTER(Changelog!$C$2:$C$110,Changelog!$C$2:$C$110&lt;&gt;""),attendance__2[[#This Row],[ID]]),"")</f>
        <v/>
      </c>
      <c r="D16726" t="str">
        <f ca="1">IFERROR(_xlfn.IFNA(IF((A16726-FLOOR(A16726,100))&lt;10,"الخدام",LOOKUP(FLOOR(A16726,100),Table2[ID start],Table2[Class])),"الخدام"),"")</f>
        <v/>
      </c>
    </row>
    <row r="16727" spans="1:4" x14ac:dyDescent="0.25">
      <c r="A16727" t="str" cm="1">
        <f t="array" aca="1" ref="A16727" ca="1">IFERROR(_xlfn.XLOOKUP(attendance__2[[#This Row],[ID]],_xlfn._xlws.FILTER(Table1[Old ID],Table1[Old ID]&lt;&gt;0),_xlfn._xlws.FILTER(Changelog!$C$2:$C$110,Changelog!$C$2:$C$110&lt;&gt;""),attendance__2[[#This Row],[ID]]),"")</f>
        <v/>
      </c>
      <c r="D16727" t="str">
        <f ca="1">IFERROR(_xlfn.IFNA(IF((A16727-FLOOR(A16727,100))&lt;10,"الخدام",LOOKUP(FLOOR(A16727,100),Table2[ID start],Table2[Class])),"الخدام"),"")</f>
        <v/>
      </c>
    </row>
    <row r="16728" spans="1:4" x14ac:dyDescent="0.25">
      <c r="A16728" t="str" cm="1">
        <f t="array" aca="1" ref="A16728" ca="1">IFERROR(_xlfn.XLOOKUP(attendance__2[[#This Row],[ID]],_xlfn._xlws.FILTER(Table1[Old ID],Table1[Old ID]&lt;&gt;0),_xlfn._xlws.FILTER(Changelog!$C$2:$C$110,Changelog!$C$2:$C$110&lt;&gt;""),attendance__2[[#This Row],[ID]]),"")</f>
        <v/>
      </c>
      <c r="D16728" t="str">
        <f ca="1">IFERROR(_xlfn.IFNA(IF((A16728-FLOOR(A16728,100))&lt;10,"الخدام",LOOKUP(FLOOR(A16728,100),Table2[ID start],Table2[Class])),"الخدام"),"")</f>
        <v/>
      </c>
    </row>
    <row r="16729" spans="1:4" x14ac:dyDescent="0.25">
      <c r="A16729" t="str" cm="1">
        <f t="array" aca="1" ref="A16729" ca="1">IFERROR(_xlfn.XLOOKUP(attendance__2[[#This Row],[ID]],_xlfn._xlws.FILTER(Table1[Old ID],Table1[Old ID]&lt;&gt;0),_xlfn._xlws.FILTER(Changelog!$C$2:$C$110,Changelog!$C$2:$C$110&lt;&gt;""),attendance__2[[#This Row],[ID]]),"")</f>
        <v/>
      </c>
      <c r="D16729" t="str">
        <f ca="1">IFERROR(_xlfn.IFNA(IF((A16729-FLOOR(A16729,100))&lt;10,"الخدام",LOOKUP(FLOOR(A16729,100),Table2[ID start],Table2[Class])),"الخدام"),"")</f>
        <v/>
      </c>
    </row>
    <row r="16730" spans="1:4" x14ac:dyDescent="0.25">
      <c r="A16730" t="str" cm="1">
        <f t="array" aca="1" ref="A16730" ca="1">IFERROR(_xlfn.XLOOKUP(attendance__2[[#This Row],[ID]],_xlfn._xlws.FILTER(Table1[Old ID],Table1[Old ID]&lt;&gt;0),_xlfn._xlws.FILTER(Changelog!$C$2:$C$110,Changelog!$C$2:$C$110&lt;&gt;""),attendance__2[[#This Row],[ID]]),"")</f>
        <v/>
      </c>
      <c r="D16730" t="str">
        <f ca="1">IFERROR(_xlfn.IFNA(IF((A16730-FLOOR(A16730,100))&lt;10,"الخدام",LOOKUP(FLOOR(A16730,100),Table2[ID start],Table2[Class])),"الخدام"),"")</f>
        <v/>
      </c>
    </row>
    <row r="16731" spans="1:4" x14ac:dyDescent="0.25">
      <c r="A16731" t="str" cm="1">
        <f t="array" aca="1" ref="A16731" ca="1">IFERROR(_xlfn.XLOOKUP(attendance__2[[#This Row],[ID]],_xlfn._xlws.FILTER(Table1[Old ID],Table1[Old ID]&lt;&gt;0),_xlfn._xlws.FILTER(Changelog!$C$2:$C$110,Changelog!$C$2:$C$110&lt;&gt;""),attendance__2[[#This Row],[ID]]),"")</f>
        <v/>
      </c>
      <c r="D16731" t="str">
        <f ca="1">IFERROR(_xlfn.IFNA(IF((A16731-FLOOR(A16731,100))&lt;10,"الخدام",LOOKUP(FLOOR(A16731,100),Table2[ID start],Table2[Class])),"الخدام"),"")</f>
        <v/>
      </c>
    </row>
    <row r="16732" spans="1:4" x14ac:dyDescent="0.25">
      <c r="A16732" t="str" cm="1">
        <f t="array" aca="1" ref="A16732" ca="1">IFERROR(_xlfn.XLOOKUP(attendance__2[[#This Row],[ID]],_xlfn._xlws.FILTER(Table1[Old ID],Table1[Old ID]&lt;&gt;0),_xlfn._xlws.FILTER(Changelog!$C$2:$C$110,Changelog!$C$2:$C$110&lt;&gt;""),attendance__2[[#This Row],[ID]]),"")</f>
        <v/>
      </c>
      <c r="D16732" t="str">
        <f ca="1">IFERROR(_xlfn.IFNA(IF((A16732-FLOOR(A16732,100))&lt;10,"الخدام",LOOKUP(FLOOR(A16732,100),Table2[ID start],Table2[Class])),"الخدام"),"")</f>
        <v/>
      </c>
    </row>
    <row r="16733" spans="1:4" x14ac:dyDescent="0.25">
      <c r="A16733" t="str" cm="1">
        <f t="array" aca="1" ref="A16733" ca="1">IFERROR(_xlfn.XLOOKUP(attendance__2[[#This Row],[ID]],_xlfn._xlws.FILTER(Table1[Old ID],Table1[Old ID]&lt;&gt;0),_xlfn._xlws.FILTER(Changelog!$C$2:$C$110,Changelog!$C$2:$C$110&lt;&gt;""),attendance__2[[#This Row],[ID]]),"")</f>
        <v/>
      </c>
      <c r="D16733" t="str">
        <f ca="1">IFERROR(_xlfn.IFNA(IF((A16733-FLOOR(A16733,100))&lt;10,"الخدام",LOOKUP(FLOOR(A16733,100),Table2[ID start],Table2[Class])),"الخدام"),"")</f>
        <v/>
      </c>
    </row>
    <row r="16734" spans="1:4" x14ac:dyDescent="0.25">
      <c r="A16734" t="str" cm="1">
        <f t="array" aca="1" ref="A16734" ca="1">IFERROR(_xlfn.XLOOKUP(attendance__2[[#This Row],[ID]],_xlfn._xlws.FILTER(Table1[Old ID],Table1[Old ID]&lt;&gt;0),_xlfn._xlws.FILTER(Changelog!$C$2:$C$110,Changelog!$C$2:$C$110&lt;&gt;""),attendance__2[[#This Row],[ID]]),"")</f>
        <v/>
      </c>
      <c r="D16734" t="str">
        <f ca="1">IFERROR(_xlfn.IFNA(IF((A16734-FLOOR(A16734,100))&lt;10,"الخدام",LOOKUP(FLOOR(A16734,100),Table2[ID start],Table2[Class])),"الخدام"),"")</f>
        <v/>
      </c>
    </row>
    <row r="16735" spans="1:4" x14ac:dyDescent="0.25">
      <c r="A16735" t="str" cm="1">
        <f t="array" aca="1" ref="A16735" ca="1">IFERROR(_xlfn.XLOOKUP(attendance__2[[#This Row],[ID]],_xlfn._xlws.FILTER(Table1[Old ID],Table1[Old ID]&lt;&gt;0),_xlfn._xlws.FILTER(Changelog!$C$2:$C$110,Changelog!$C$2:$C$110&lt;&gt;""),attendance__2[[#This Row],[ID]]),"")</f>
        <v/>
      </c>
      <c r="D16735" t="str">
        <f ca="1">IFERROR(_xlfn.IFNA(IF((A16735-FLOOR(A16735,100))&lt;10,"الخدام",LOOKUP(FLOOR(A16735,100),Table2[ID start],Table2[Class])),"الخدام"),"")</f>
        <v/>
      </c>
    </row>
    <row r="16736" spans="1:4" x14ac:dyDescent="0.25">
      <c r="A16736" t="str" cm="1">
        <f t="array" aca="1" ref="A16736" ca="1">IFERROR(_xlfn.XLOOKUP(attendance__2[[#This Row],[ID]],_xlfn._xlws.FILTER(Table1[Old ID],Table1[Old ID]&lt;&gt;0),_xlfn._xlws.FILTER(Changelog!$C$2:$C$110,Changelog!$C$2:$C$110&lt;&gt;""),attendance__2[[#This Row],[ID]]),"")</f>
        <v/>
      </c>
      <c r="D16736" t="str">
        <f ca="1">IFERROR(_xlfn.IFNA(IF((A16736-FLOOR(A16736,100))&lt;10,"الخدام",LOOKUP(FLOOR(A16736,100),Table2[ID start],Table2[Class])),"الخدام"),"")</f>
        <v/>
      </c>
    </row>
    <row r="16737" spans="1:4" x14ac:dyDescent="0.25">
      <c r="A16737" t="str" cm="1">
        <f t="array" aca="1" ref="A16737" ca="1">IFERROR(_xlfn.XLOOKUP(attendance__2[[#This Row],[ID]],_xlfn._xlws.FILTER(Table1[Old ID],Table1[Old ID]&lt;&gt;0),_xlfn._xlws.FILTER(Changelog!$C$2:$C$110,Changelog!$C$2:$C$110&lt;&gt;""),attendance__2[[#This Row],[ID]]),"")</f>
        <v/>
      </c>
      <c r="D16737" t="str">
        <f ca="1">IFERROR(_xlfn.IFNA(IF((A16737-FLOOR(A16737,100))&lt;10,"الخدام",LOOKUP(FLOOR(A16737,100),Table2[ID start],Table2[Class])),"الخدام"),"")</f>
        <v/>
      </c>
    </row>
    <row r="16738" spans="1:4" x14ac:dyDescent="0.25">
      <c r="A16738" t="str" cm="1">
        <f t="array" aca="1" ref="A16738" ca="1">IFERROR(_xlfn.XLOOKUP(attendance__2[[#This Row],[ID]],_xlfn._xlws.FILTER(Table1[Old ID],Table1[Old ID]&lt;&gt;0),_xlfn._xlws.FILTER(Changelog!$C$2:$C$110,Changelog!$C$2:$C$110&lt;&gt;""),attendance__2[[#This Row],[ID]]),"")</f>
        <v/>
      </c>
      <c r="D16738" t="str">
        <f ca="1">IFERROR(_xlfn.IFNA(IF((A16738-FLOOR(A16738,100))&lt;10,"الخدام",LOOKUP(FLOOR(A16738,100),Table2[ID start],Table2[Class])),"الخدام"),"")</f>
        <v/>
      </c>
    </row>
    <row r="16739" spans="1:4" x14ac:dyDescent="0.25">
      <c r="A16739" t="str" cm="1">
        <f t="array" aca="1" ref="A16739" ca="1">IFERROR(_xlfn.XLOOKUP(attendance__2[[#This Row],[ID]],_xlfn._xlws.FILTER(Table1[Old ID],Table1[Old ID]&lt;&gt;0),_xlfn._xlws.FILTER(Changelog!$C$2:$C$110,Changelog!$C$2:$C$110&lt;&gt;""),attendance__2[[#This Row],[ID]]),"")</f>
        <v/>
      </c>
      <c r="D16739" t="str">
        <f ca="1">IFERROR(_xlfn.IFNA(IF((A16739-FLOOR(A16739,100))&lt;10,"الخدام",LOOKUP(FLOOR(A16739,100),Table2[ID start],Table2[Class])),"الخدام"),"")</f>
        <v/>
      </c>
    </row>
    <row r="16740" spans="1:4" x14ac:dyDescent="0.25">
      <c r="A16740" t="str" cm="1">
        <f t="array" aca="1" ref="A16740" ca="1">IFERROR(_xlfn.XLOOKUP(attendance__2[[#This Row],[ID]],_xlfn._xlws.FILTER(Table1[Old ID],Table1[Old ID]&lt;&gt;0),_xlfn._xlws.FILTER(Changelog!$C$2:$C$110,Changelog!$C$2:$C$110&lt;&gt;""),attendance__2[[#This Row],[ID]]),"")</f>
        <v/>
      </c>
      <c r="D16740" t="str">
        <f ca="1">IFERROR(_xlfn.IFNA(IF((A16740-FLOOR(A16740,100))&lt;10,"الخدام",LOOKUP(FLOOR(A16740,100),Table2[ID start],Table2[Class])),"الخدام"),"")</f>
        <v/>
      </c>
    </row>
    <row r="16741" spans="1:4" x14ac:dyDescent="0.25">
      <c r="A16741" t="str" cm="1">
        <f t="array" aca="1" ref="A16741" ca="1">IFERROR(_xlfn.XLOOKUP(attendance__2[[#This Row],[ID]],_xlfn._xlws.FILTER(Table1[Old ID],Table1[Old ID]&lt;&gt;0),_xlfn._xlws.FILTER(Changelog!$C$2:$C$110,Changelog!$C$2:$C$110&lt;&gt;""),attendance__2[[#This Row],[ID]]),"")</f>
        <v/>
      </c>
      <c r="D16741" t="str">
        <f ca="1">IFERROR(_xlfn.IFNA(IF((A16741-FLOOR(A16741,100))&lt;10,"الخدام",LOOKUP(FLOOR(A16741,100),Table2[ID start],Table2[Class])),"الخدام"),"")</f>
        <v/>
      </c>
    </row>
    <row r="16742" spans="1:4" x14ac:dyDescent="0.25">
      <c r="A16742" t="str" cm="1">
        <f t="array" aca="1" ref="A16742" ca="1">IFERROR(_xlfn.XLOOKUP(attendance__2[[#This Row],[ID]],_xlfn._xlws.FILTER(Table1[Old ID],Table1[Old ID]&lt;&gt;0),_xlfn._xlws.FILTER(Changelog!$C$2:$C$110,Changelog!$C$2:$C$110&lt;&gt;""),attendance__2[[#This Row],[ID]]),"")</f>
        <v/>
      </c>
      <c r="D16742" t="str">
        <f ca="1">IFERROR(_xlfn.IFNA(IF((A16742-FLOOR(A16742,100))&lt;10,"الخدام",LOOKUP(FLOOR(A16742,100),Table2[ID start],Table2[Class])),"الخدام"),"")</f>
        <v/>
      </c>
    </row>
    <row r="16743" spans="1:4" x14ac:dyDescent="0.25">
      <c r="A16743" t="str" cm="1">
        <f t="array" aca="1" ref="A16743" ca="1">IFERROR(_xlfn.XLOOKUP(attendance__2[[#This Row],[ID]],_xlfn._xlws.FILTER(Table1[Old ID],Table1[Old ID]&lt;&gt;0),_xlfn._xlws.FILTER(Changelog!$C$2:$C$110,Changelog!$C$2:$C$110&lt;&gt;""),attendance__2[[#This Row],[ID]]),"")</f>
        <v/>
      </c>
      <c r="D16743" t="str">
        <f ca="1">IFERROR(_xlfn.IFNA(IF((A16743-FLOOR(A16743,100))&lt;10,"الخدام",LOOKUP(FLOOR(A16743,100),Table2[ID start],Table2[Class])),"الخدام"),"")</f>
        <v/>
      </c>
    </row>
    <row r="16744" spans="1:4" x14ac:dyDescent="0.25">
      <c r="A16744" t="str" cm="1">
        <f t="array" aca="1" ref="A16744" ca="1">IFERROR(_xlfn.XLOOKUP(attendance__2[[#This Row],[ID]],_xlfn._xlws.FILTER(Table1[Old ID],Table1[Old ID]&lt;&gt;0),_xlfn._xlws.FILTER(Changelog!$C$2:$C$110,Changelog!$C$2:$C$110&lt;&gt;""),attendance__2[[#This Row],[ID]]),"")</f>
        <v/>
      </c>
      <c r="D16744" t="str">
        <f ca="1">IFERROR(_xlfn.IFNA(IF((A16744-FLOOR(A16744,100))&lt;10,"الخدام",LOOKUP(FLOOR(A16744,100),Table2[ID start],Table2[Class])),"الخدام"),"")</f>
        <v/>
      </c>
    </row>
    <row r="16745" spans="1:4" x14ac:dyDescent="0.25">
      <c r="A16745" t="str" cm="1">
        <f t="array" aca="1" ref="A16745" ca="1">IFERROR(_xlfn.XLOOKUP(attendance__2[[#This Row],[ID]],_xlfn._xlws.FILTER(Table1[Old ID],Table1[Old ID]&lt;&gt;0),_xlfn._xlws.FILTER(Changelog!$C$2:$C$110,Changelog!$C$2:$C$110&lt;&gt;""),attendance__2[[#This Row],[ID]]),"")</f>
        <v/>
      </c>
      <c r="D16745" t="str">
        <f ca="1">IFERROR(_xlfn.IFNA(IF((A16745-FLOOR(A16745,100))&lt;10,"الخدام",LOOKUP(FLOOR(A16745,100),Table2[ID start],Table2[Class])),"الخدام"),"")</f>
        <v/>
      </c>
    </row>
    <row r="16746" spans="1:4" x14ac:dyDescent="0.25">
      <c r="A16746" t="str" cm="1">
        <f t="array" aca="1" ref="A16746" ca="1">IFERROR(_xlfn.XLOOKUP(attendance__2[[#This Row],[ID]],_xlfn._xlws.FILTER(Table1[Old ID],Table1[Old ID]&lt;&gt;0),_xlfn._xlws.FILTER(Changelog!$C$2:$C$110,Changelog!$C$2:$C$110&lt;&gt;""),attendance__2[[#This Row],[ID]]),"")</f>
        <v/>
      </c>
      <c r="D16746" t="str">
        <f ca="1">IFERROR(_xlfn.IFNA(IF((A16746-FLOOR(A16746,100))&lt;10,"الخدام",LOOKUP(FLOOR(A16746,100),Table2[ID start],Table2[Class])),"الخدام"),"")</f>
        <v/>
      </c>
    </row>
    <row r="16747" spans="1:4" x14ac:dyDescent="0.25">
      <c r="A16747" t="str" cm="1">
        <f t="array" aca="1" ref="A16747" ca="1">IFERROR(_xlfn.XLOOKUP(attendance__2[[#This Row],[ID]],_xlfn._xlws.FILTER(Table1[Old ID],Table1[Old ID]&lt;&gt;0),_xlfn._xlws.FILTER(Changelog!$C$2:$C$110,Changelog!$C$2:$C$110&lt;&gt;""),attendance__2[[#This Row],[ID]]),"")</f>
        <v/>
      </c>
      <c r="D16747" t="str">
        <f ca="1">IFERROR(_xlfn.IFNA(IF((A16747-FLOOR(A16747,100))&lt;10,"الخدام",LOOKUP(FLOOR(A16747,100),Table2[ID start],Table2[Class])),"الخدام"),"")</f>
        <v/>
      </c>
    </row>
    <row r="16748" spans="1:4" x14ac:dyDescent="0.25">
      <c r="A16748" t="str" cm="1">
        <f t="array" aca="1" ref="A16748" ca="1">IFERROR(_xlfn.XLOOKUP(attendance__2[[#This Row],[ID]],_xlfn._xlws.FILTER(Table1[Old ID],Table1[Old ID]&lt;&gt;0),_xlfn._xlws.FILTER(Changelog!$C$2:$C$110,Changelog!$C$2:$C$110&lt;&gt;""),attendance__2[[#This Row],[ID]]),"")</f>
        <v/>
      </c>
      <c r="D16748" t="str">
        <f ca="1">IFERROR(_xlfn.IFNA(IF((A16748-FLOOR(A16748,100))&lt;10,"الخدام",LOOKUP(FLOOR(A16748,100),Table2[ID start],Table2[Class])),"الخدام"),"")</f>
        <v/>
      </c>
    </row>
    <row r="16749" spans="1:4" x14ac:dyDescent="0.25">
      <c r="A16749" t="str" cm="1">
        <f t="array" aca="1" ref="A16749" ca="1">IFERROR(_xlfn.XLOOKUP(attendance__2[[#This Row],[ID]],_xlfn._xlws.FILTER(Table1[Old ID],Table1[Old ID]&lt;&gt;0),_xlfn._xlws.FILTER(Changelog!$C$2:$C$110,Changelog!$C$2:$C$110&lt;&gt;""),attendance__2[[#This Row],[ID]]),"")</f>
        <v/>
      </c>
      <c r="D16749" t="str">
        <f ca="1">IFERROR(_xlfn.IFNA(IF((A16749-FLOOR(A16749,100))&lt;10,"الخدام",LOOKUP(FLOOR(A16749,100),Table2[ID start],Table2[Class])),"الخدام"),"")</f>
        <v/>
      </c>
    </row>
    <row r="16750" spans="1:4" x14ac:dyDescent="0.25">
      <c r="A16750" t="str" cm="1">
        <f t="array" aca="1" ref="A16750" ca="1">IFERROR(_xlfn.XLOOKUP(attendance__2[[#This Row],[ID]],_xlfn._xlws.FILTER(Table1[Old ID],Table1[Old ID]&lt;&gt;0),_xlfn._xlws.FILTER(Changelog!$C$2:$C$110,Changelog!$C$2:$C$110&lt;&gt;""),attendance__2[[#This Row],[ID]]),"")</f>
        <v/>
      </c>
      <c r="D16750" t="str">
        <f ca="1">IFERROR(_xlfn.IFNA(IF((A16750-FLOOR(A16750,100))&lt;10,"الخدام",LOOKUP(FLOOR(A16750,100),Table2[ID start],Table2[Class])),"الخدام"),"")</f>
        <v/>
      </c>
    </row>
    <row r="16751" spans="1:4" x14ac:dyDescent="0.25">
      <c r="A16751" t="str" cm="1">
        <f t="array" aca="1" ref="A16751" ca="1">IFERROR(_xlfn.XLOOKUP(attendance__2[[#This Row],[ID]],_xlfn._xlws.FILTER(Table1[Old ID],Table1[Old ID]&lt;&gt;0),_xlfn._xlws.FILTER(Changelog!$C$2:$C$110,Changelog!$C$2:$C$110&lt;&gt;""),attendance__2[[#This Row],[ID]]),"")</f>
        <v/>
      </c>
      <c r="D16751" t="str">
        <f ca="1">IFERROR(_xlfn.IFNA(IF((A16751-FLOOR(A16751,100))&lt;10,"الخدام",LOOKUP(FLOOR(A16751,100),Table2[ID start],Table2[Class])),"الخدام"),"")</f>
        <v/>
      </c>
    </row>
    <row r="16752" spans="1:4" x14ac:dyDescent="0.25">
      <c r="A16752" t="str" cm="1">
        <f t="array" aca="1" ref="A16752" ca="1">IFERROR(_xlfn.XLOOKUP(attendance__2[[#This Row],[ID]],_xlfn._xlws.FILTER(Table1[Old ID],Table1[Old ID]&lt;&gt;0),_xlfn._xlws.FILTER(Changelog!$C$2:$C$110,Changelog!$C$2:$C$110&lt;&gt;""),attendance__2[[#This Row],[ID]]),"")</f>
        <v/>
      </c>
      <c r="D16752" t="str">
        <f ca="1">IFERROR(_xlfn.IFNA(IF((A16752-FLOOR(A16752,100))&lt;10,"الخدام",LOOKUP(FLOOR(A16752,100),Table2[ID start],Table2[Class])),"الخدام"),"")</f>
        <v/>
      </c>
    </row>
    <row r="16753" spans="1:4" x14ac:dyDescent="0.25">
      <c r="A16753" t="str" cm="1">
        <f t="array" aca="1" ref="A16753" ca="1">IFERROR(_xlfn.XLOOKUP(attendance__2[[#This Row],[ID]],_xlfn._xlws.FILTER(Table1[Old ID],Table1[Old ID]&lt;&gt;0),_xlfn._xlws.FILTER(Changelog!$C$2:$C$110,Changelog!$C$2:$C$110&lt;&gt;""),attendance__2[[#This Row],[ID]]),"")</f>
        <v/>
      </c>
      <c r="D16753" t="str">
        <f ca="1">IFERROR(_xlfn.IFNA(IF((A16753-FLOOR(A16753,100))&lt;10,"الخدام",LOOKUP(FLOOR(A16753,100),Table2[ID start],Table2[Class])),"الخدام"),"")</f>
        <v/>
      </c>
    </row>
    <row r="16754" spans="1:4" x14ac:dyDescent="0.25">
      <c r="A16754" t="str" cm="1">
        <f t="array" aca="1" ref="A16754" ca="1">IFERROR(_xlfn.XLOOKUP(attendance__2[[#This Row],[ID]],_xlfn._xlws.FILTER(Table1[Old ID],Table1[Old ID]&lt;&gt;0),_xlfn._xlws.FILTER(Changelog!$C$2:$C$110,Changelog!$C$2:$C$110&lt;&gt;""),attendance__2[[#This Row],[ID]]),"")</f>
        <v/>
      </c>
      <c r="D16754" t="str">
        <f ca="1">IFERROR(_xlfn.IFNA(IF((A16754-FLOOR(A16754,100))&lt;10,"الخدام",LOOKUP(FLOOR(A16754,100),Table2[ID start],Table2[Class])),"الخدام"),"")</f>
        <v/>
      </c>
    </row>
    <row r="16755" spans="1:4" x14ac:dyDescent="0.25">
      <c r="A16755" t="str" cm="1">
        <f t="array" aca="1" ref="A16755" ca="1">IFERROR(_xlfn.XLOOKUP(attendance__2[[#This Row],[ID]],_xlfn._xlws.FILTER(Table1[Old ID],Table1[Old ID]&lt;&gt;0),_xlfn._xlws.FILTER(Changelog!$C$2:$C$110,Changelog!$C$2:$C$110&lt;&gt;""),attendance__2[[#This Row],[ID]]),"")</f>
        <v/>
      </c>
      <c r="D16755" t="str">
        <f ca="1">IFERROR(_xlfn.IFNA(IF((A16755-FLOOR(A16755,100))&lt;10,"الخدام",LOOKUP(FLOOR(A16755,100),Table2[ID start],Table2[Class])),"الخدام"),"")</f>
        <v/>
      </c>
    </row>
    <row r="16756" spans="1:4" x14ac:dyDescent="0.25">
      <c r="A16756" t="str" cm="1">
        <f t="array" aca="1" ref="A16756" ca="1">IFERROR(_xlfn.XLOOKUP(attendance__2[[#This Row],[ID]],_xlfn._xlws.FILTER(Table1[Old ID],Table1[Old ID]&lt;&gt;0),_xlfn._xlws.FILTER(Changelog!$C$2:$C$110,Changelog!$C$2:$C$110&lt;&gt;""),attendance__2[[#This Row],[ID]]),"")</f>
        <v/>
      </c>
      <c r="D16756" t="str">
        <f ca="1">IFERROR(_xlfn.IFNA(IF((A16756-FLOOR(A16756,100))&lt;10,"الخدام",LOOKUP(FLOOR(A16756,100),Table2[ID start],Table2[Class])),"الخدام"),"")</f>
        <v/>
      </c>
    </row>
    <row r="16757" spans="1:4" x14ac:dyDescent="0.25">
      <c r="A16757" t="str" cm="1">
        <f t="array" aca="1" ref="A16757" ca="1">IFERROR(_xlfn.XLOOKUP(attendance__2[[#This Row],[ID]],_xlfn._xlws.FILTER(Table1[Old ID],Table1[Old ID]&lt;&gt;0),_xlfn._xlws.FILTER(Changelog!$C$2:$C$110,Changelog!$C$2:$C$110&lt;&gt;""),attendance__2[[#This Row],[ID]]),"")</f>
        <v/>
      </c>
      <c r="D16757" t="str">
        <f ca="1">IFERROR(_xlfn.IFNA(IF((A16757-FLOOR(A16757,100))&lt;10,"الخدام",LOOKUP(FLOOR(A16757,100),Table2[ID start],Table2[Class])),"الخدام"),"")</f>
        <v/>
      </c>
    </row>
    <row r="16758" spans="1:4" x14ac:dyDescent="0.25">
      <c r="A16758" t="str" cm="1">
        <f t="array" aca="1" ref="A16758" ca="1">IFERROR(_xlfn.XLOOKUP(attendance__2[[#This Row],[ID]],_xlfn._xlws.FILTER(Table1[Old ID],Table1[Old ID]&lt;&gt;0),_xlfn._xlws.FILTER(Changelog!$C$2:$C$110,Changelog!$C$2:$C$110&lt;&gt;""),attendance__2[[#This Row],[ID]]),"")</f>
        <v/>
      </c>
      <c r="D16758" t="str">
        <f ca="1">IFERROR(_xlfn.IFNA(IF((A16758-FLOOR(A16758,100))&lt;10,"الخدام",LOOKUP(FLOOR(A16758,100),Table2[ID start],Table2[Class])),"الخدام"),"")</f>
        <v/>
      </c>
    </row>
    <row r="16759" spans="1:4" x14ac:dyDescent="0.25">
      <c r="A16759" t="str" cm="1">
        <f t="array" aca="1" ref="A16759" ca="1">IFERROR(_xlfn.XLOOKUP(attendance__2[[#This Row],[ID]],_xlfn._xlws.FILTER(Table1[Old ID],Table1[Old ID]&lt;&gt;0),_xlfn._xlws.FILTER(Changelog!$C$2:$C$110,Changelog!$C$2:$C$110&lt;&gt;""),attendance__2[[#This Row],[ID]]),"")</f>
        <v/>
      </c>
      <c r="D16759" t="str">
        <f ca="1">IFERROR(_xlfn.IFNA(IF((A16759-FLOOR(A16759,100))&lt;10,"الخدام",LOOKUP(FLOOR(A16759,100),Table2[ID start],Table2[Class])),"الخدام"),"")</f>
        <v/>
      </c>
    </row>
    <row r="16760" spans="1:4" x14ac:dyDescent="0.25">
      <c r="A16760" t="str" cm="1">
        <f t="array" aca="1" ref="A16760" ca="1">IFERROR(_xlfn.XLOOKUP(attendance__2[[#This Row],[ID]],_xlfn._xlws.FILTER(Table1[Old ID],Table1[Old ID]&lt;&gt;0),_xlfn._xlws.FILTER(Changelog!$C$2:$C$110,Changelog!$C$2:$C$110&lt;&gt;""),attendance__2[[#This Row],[ID]]),"")</f>
        <v/>
      </c>
      <c r="D16760" t="str">
        <f ca="1">IFERROR(_xlfn.IFNA(IF((A16760-FLOOR(A16760,100))&lt;10,"الخدام",LOOKUP(FLOOR(A16760,100),Table2[ID start],Table2[Class])),"الخدام"),"")</f>
        <v/>
      </c>
    </row>
    <row r="16761" spans="1:4" x14ac:dyDescent="0.25">
      <c r="A16761" t="str" cm="1">
        <f t="array" aca="1" ref="A16761" ca="1">IFERROR(_xlfn.XLOOKUP(attendance__2[[#This Row],[ID]],_xlfn._xlws.FILTER(Table1[Old ID],Table1[Old ID]&lt;&gt;0),_xlfn._xlws.FILTER(Changelog!$C$2:$C$110,Changelog!$C$2:$C$110&lt;&gt;""),attendance__2[[#This Row],[ID]]),"")</f>
        <v/>
      </c>
      <c r="D16761" t="str">
        <f ca="1">IFERROR(_xlfn.IFNA(IF((A16761-FLOOR(A16761,100))&lt;10,"الخدام",LOOKUP(FLOOR(A16761,100),Table2[ID start],Table2[Class])),"الخدام"),"")</f>
        <v/>
      </c>
    </row>
    <row r="16762" spans="1:4" x14ac:dyDescent="0.25">
      <c r="A16762" t="str" cm="1">
        <f t="array" aca="1" ref="A16762" ca="1">IFERROR(_xlfn.XLOOKUP(attendance__2[[#This Row],[ID]],_xlfn._xlws.FILTER(Table1[Old ID],Table1[Old ID]&lt;&gt;0),_xlfn._xlws.FILTER(Changelog!$C$2:$C$110,Changelog!$C$2:$C$110&lt;&gt;""),attendance__2[[#This Row],[ID]]),"")</f>
        <v/>
      </c>
      <c r="D16762" t="str">
        <f ca="1">IFERROR(_xlfn.IFNA(IF((A16762-FLOOR(A16762,100))&lt;10,"الخدام",LOOKUP(FLOOR(A16762,100),Table2[ID start],Table2[Class])),"الخدام"),"")</f>
        <v/>
      </c>
    </row>
    <row r="16763" spans="1:4" x14ac:dyDescent="0.25">
      <c r="A16763" t="str" cm="1">
        <f t="array" aca="1" ref="A16763" ca="1">IFERROR(_xlfn.XLOOKUP(attendance__2[[#This Row],[ID]],_xlfn._xlws.FILTER(Table1[Old ID],Table1[Old ID]&lt;&gt;0),_xlfn._xlws.FILTER(Changelog!$C$2:$C$110,Changelog!$C$2:$C$110&lt;&gt;""),attendance__2[[#This Row],[ID]]),"")</f>
        <v/>
      </c>
      <c r="D16763" t="str">
        <f ca="1">IFERROR(_xlfn.IFNA(IF((A16763-FLOOR(A16763,100))&lt;10,"الخدام",LOOKUP(FLOOR(A16763,100),Table2[ID start],Table2[Class])),"الخدام"),"")</f>
        <v/>
      </c>
    </row>
    <row r="16764" spans="1:4" x14ac:dyDescent="0.25">
      <c r="A16764" t="str" cm="1">
        <f t="array" aca="1" ref="A16764" ca="1">IFERROR(_xlfn.XLOOKUP(attendance__2[[#This Row],[ID]],_xlfn._xlws.FILTER(Table1[Old ID],Table1[Old ID]&lt;&gt;0),_xlfn._xlws.FILTER(Changelog!$C$2:$C$110,Changelog!$C$2:$C$110&lt;&gt;""),attendance__2[[#This Row],[ID]]),"")</f>
        <v/>
      </c>
      <c r="D16764" t="str">
        <f ca="1">IFERROR(_xlfn.IFNA(IF((A16764-FLOOR(A16764,100))&lt;10,"الخدام",LOOKUP(FLOOR(A16764,100),Table2[ID start],Table2[Class])),"الخدام"),"")</f>
        <v/>
      </c>
    </row>
    <row r="16765" spans="1:4" x14ac:dyDescent="0.25">
      <c r="A16765" t="str" cm="1">
        <f t="array" aca="1" ref="A16765" ca="1">IFERROR(_xlfn.XLOOKUP(attendance__2[[#This Row],[ID]],_xlfn._xlws.FILTER(Table1[Old ID],Table1[Old ID]&lt;&gt;0),_xlfn._xlws.FILTER(Changelog!$C$2:$C$110,Changelog!$C$2:$C$110&lt;&gt;""),attendance__2[[#This Row],[ID]]),"")</f>
        <v/>
      </c>
      <c r="D16765" t="str">
        <f ca="1">IFERROR(_xlfn.IFNA(IF((A16765-FLOOR(A16765,100))&lt;10,"الخدام",LOOKUP(FLOOR(A16765,100),Table2[ID start],Table2[Class])),"الخدام"),"")</f>
        <v/>
      </c>
    </row>
    <row r="16766" spans="1:4" x14ac:dyDescent="0.25">
      <c r="A16766" t="str" cm="1">
        <f t="array" aca="1" ref="A16766" ca="1">IFERROR(_xlfn.XLOOKUP(attendance__2[[#This Row],[ID]],_xlfn._xlws.FILTER(Table1[Old ID],Table1[Old ID]&lt;&gt;0),_xlfn._xlws.FILTER(Changelog!$C$2:$C$110,Changelog!$C$2:$C$110&lt;&gt;""),attendance__2[[#This Row],[ID]]),"")</f>
        <v/>
      </c>
      <c r="D16766" t="str">
        <f ca="1">IFERROR(_xlfn.IFNA(IF((A16766-FLOOR(A16766,100))&lt;10,"الخدام",LOOKUP(FLOOR(A16766,100),Table2[ID start],Table2[Class])),"الخدام"),"")</f>
        <v/>
      </c>
    </row>
    <row r="16767" spans="1:4" x14ac:dyDescent="0.25">
      <c r="A16767" t="str" cm="1">
        <f t="array" aca="1" ref="A16767" ca="1">IFERROR(_xlfn.XLOOKUP(attendance__2[[#This Row],[ID]],_xlfn._xlws.FILTER(Table1[Old ID],Table1[Old ID]&lt;&gt;0),_xlfn._xlws.FILTER(Changelog!$C$2:$C$110,Changelog!$C$2:$C$110&lt;&gt;""),attendance__2[[#This Row],[ID]]),"")</f>
        <v/>
      </c>
      <c r="D16767" t="str">
        <f ca="1">IFERROR(_xlfn.IFNA(IF((A16767-FLOOR(A16767,100))&lt;10,"الخدام",LOOKUP(FLOOR(A16767,100),Table2[ID start],Table2[Class])),"الخدام"),"")</f>
        <v/>
      </c>
    </row>
    <row r="16768" spans="1:4" x14ac:dyDescent="0.25">
      <c r="A16768" t="str" cm="1">
        <f t="array" aca="1" ref="A16768" ca="1">IFERROR(_xlfn.XLOOKUP(attendance__2[[#This Row],[ID]],_xlfn._xlws.FILTER(Table1[Old ID],Table1[Old ID]&lt;&gt;0),_xlfn._xlws.FILTER(Changelog!$C$2:$C$110,Changelog!$C$2:$C$110&lt;&gt;""),attendance__2[[#This Row],[ID]]),"")</f>
        <v/>
      </c>
      <c r="D16768" t="str">
        <f ca="1">IFERROR(_xlfn.IFNA(IF((A16768-FLOOR(A16768,100))&lt;10,"الخدام",LOOKUP(FLOOR(A16768,100),Table2[ID start],Table2[Class])),"الخدام"),"")</f>
        <v/>
      </c>
    </row>
    <row r="16769" spans="1:4" x14ac:dyDescent="0.25">
      <c r="A16769" t="str" cm="1">
        <f t="array" aca="1" ref="A16769" ca="1">IFERROR(_xlfn.XLOOKUP(attendance__2[[#This Row],[ID]],_xlfn._xlws.FILTER(Table1[Old ID],Table1[Old ID]&lt;&gt;0),_xlfn._xlws.FILTER(Changelog!$C$2:$C$110,Changelog!$C$2:$C$110&lt;&gt;""),attendance__2[[#This Row],[ID]]),"")</f>
        <v/>
      </c>
      <c r="D16769" t="str">
        <f ca="1">IFERROR(_xlfn.IFNA(IF((A16769-FLOOR(A16769,100))&lt;10,"الخدام",LOOKUP(FLOOR(A16769,100),Table2[ID start],Table2[Class])),"الخدام"),"")</f>
        <v/>
      </c>
    </row>
    <row r="16770" spans="1:4" x14ac:dyDescent="0.25">
      <c r="A16770" t="str" cm="1">
        <f t="array" aca="1" ref="A16770" ca="1">IFERROR(_xlfn.XLOOKUP(attendance__2[[#This Row],[ID]],_xlfn._xlws.FILTER(Table1[Old ID],Table1[Old ID]&lt;&gt;0),_xlfn._xlws.FILTER(Changelog!$C$2:$C$110,Changelog!$C$2:$C$110&lt;&gt;""),attendance__2[[#This Row],[ID]]),"")</f>
        <v/>
      </c>
      <c r="D16770" t="str">
        <f ca="1">IFERROR(_xlfn.IFNA(IF((A16770-FLOOR(A16770,100))&lt;10,"الخدام",LOOKUP(FLOOR(A16770,100),Table2[ID start],Table2[Class])),"الخدام"),"")</f>
        <v/>
      </c>
    </row>
    <row r="16771" spans="1:4" x14ac:dyDescent="0.25">
      <c r="A16771" t="str" cm="1">
        <f t="array" aca="1" ref="A16771" ca="1">IFERROR(_xlfn.XLOOKUP(attendance__2[[#This Row],[ID]],_xlfn._xlws.FILTER(Table1[Old ID],Table1[Old ID]&lt;&gt;0),_xlfn._xlws.FILTER(Changelog!$C$2:$C$110,Changelog!$C$2:$C$110&lt;&gt;""),attendance__2[[#This Row],[ID]]),"")</f>
        <v/>
      </c>
      <c r="D16771" t="str">
        <f ca="1">IFERROR(_xlfn.IFNA(IF((A16771-FLOOR(A16771,100))&lt;10,"الخدام",LOOKUP(FLOOR(A16771,100),Table2[ID start],Table2[Class])),"الخدام"),"")</f>
        <v/>
      </c>
    </row>
    <row r="16772" spans="1:4" x14ac:dyDescent="0.25">
      <c r="A16772" t="str" cm="1">
        <f t="array" aca="1" ref="A16772" ca="1">IFERROR(_xlfn.XLOOKUP(attendance__2[[#This Row],[ID]],_xlfn._xlws.FILTER(Table1[Old ID],Table1[Old ID]&lt;&gt;0),_xlfn._xlws.FILTER(Changelog!$C$2:$C$110,Changelog!$C$2:$C$110&lt;&gt;""),attendance__2[[#This Row],[ID]]),"")</f>
        <v/>
      </c>
      <c r="D16772" t="str">
        <f ca="1">IFERROR(_xlfn.IFNA(IF((A16772-FLOOR(A16772,100))&lt;10,"الخدام",LOOKUP(FLOOR(A16772,100),Table2[ID start],Table2[Class])),"الخدام"),"")</f>
        <v/>
      </c>
    </row>
    <row r="16773" spans="1:4" x14ac:dyDescent="0.25">
      <c r="A16773" t="str" cm="1">
        <f t="array" aca="1" ref="A16773" ca="1">IFERROR(_xlfn.XLOOKUP(attendance__2[[#This Row],[ID]],_xlfn._xlws.FILTER(Table1[Old ID],Table1[Old ID]&lt;&gt;0),_xlfn._xlws.FILTER(Changelog!$C$2:$C$110,Changelog!$C$2:$C$110&lt;&gt;""),attendance__2[[#This Row],[ID]]),"")</f>
        <v/>
      </c>
      <c r="D16773" t="str">
        <f ca="1">IFERROR(_xlfn.IFNA(IF((A16773-FLOOR(A16773,100))&lt;10,"الخدام",LOOKUP(FLOOR(A16773,100),Table2[ID start],Table2[Class])),"الخدام"),"")</f>
        <v/>
      </c>
    </row>
    <row r="16774" spans="1:4" x14ac:dyDescent="0.25">
      <c r="A16774" t="str" cm="1">
        <f t="array" aca="1" ref="A16774" ca="1">IFERROR(_xlfn.XLOOKUP(attendance__2[[#This Row],[ID]],_xlfn._xlws.FILTER(Table1[Old ID],Table1[Old ID]&lt;&gt;0),_xlfn._xlws.FILTER(Changelog!$C$2:$C$110,Changelog!$C$2:$C$110&lt;&gt;""),attendance__2[[#This Row],[ID]]),"")</f>
        <v/>
      </c>
      <c r="D16774" t="str">
        <f ca="1">IFERROR(_xlfn.IFNA(IF((A16774-FLOOR(A16774,100))&lt;10,"الخدام",LOOKUP(FLOOR(A16774,100),Table2[ID start],Table2[Class])),"الخدام"),"")</f>
        <v/>
      </c>
    </row>
    <row r="16775" spans="1:4" x14ac:dyDescent="0.25">
      <c r="A16775" t="str" cm="1">
        <f t="array" aca="1" ref="A16775" ca="1">IFERROR(_xlfn.XLOOKUP(attendance__2[[#This Row],[ID]],_xlfn._xlws.FILTER(Table1[Old ID],Table1[Old ID]&lt;&gt;0),_xlfn._xlws.FILTER(Changelog!$C$2:$C$110,Changelog!$C$2:$C$110&lt;&gt;""),attendance__2[[#This Row],[ID]]),"")</f>
        <v/>
      </c>
      <c r="D16775" t="str">
        <f ca="1">IFERROR(_xlfn.IFNA(IF((A16775-FLOOR(A16775,100))&lt;10,"الخدام",LOOKUP(FLOOR(A16775,100),Table2[ID start],Table2[Class])),"الخدام"),"")</f>
        <v/>
      </c>
    </row>
    <row r="16776" spans="1:4" x14ac:dyDescent="0.25">
      <c r="A16776" t="str" cm="1">
        <f t="array" aca="1" ref="A16776" ca="1">IFERROR(_xlfn.XLOOKUP(attendance__2[[#This Row],[ID]],_xlfn._xlws.FILTER(Table1[Old ID],Table1[Old ID]&lt;&gt;0),_xlfn._xlws.FILTER(Changelog!$C$2:$C$110,Changelog!$C$2:$C$110&lt;&gt;""),attendance__2[[#This Row],[ID]]),"")</f>
        <v/>
      </c>
      <c r="D16776" t="str">
        <f ca="1">IFERROR(_xlfn.IFNA(IF((A16776-FLOOR(A16776,100))&lt;10,"الخدام",LOOKUP(FLOOR(A16776,100),Table2[ID start],Table2[Class])),"الخدام"),"")</f>
        <v/>
      </c>
    </row>
    <row r="16777" spans="1:4" x14ac:dyDescent="0.25">
      <c r="A16777" t="str" cm="1">
        <f t="array" aca="1" ref="A167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7" t="str">
        <f ca="1">IFERROR(_xlfn.IFNA(IF((A16777-FLOOR(A16777,100))&lt;10,"الخدام",LOOKUP(FLOOR(A16777,100),Table2[ID start],Table2[Class])),"الخدام"),"")</f>
        <v/>
      </c>
    </row>
    <row r="16778" spans="1:4" x14ac:dyDescent="0.25">
      <c r="A16778" t="str" cm="1">
        <f t="array" aca="1" ref="A16778" ca="1">IFERROR(_xlfn.XLOOKUP(attendance__2[[#This Row],[ID]],_xlfn._xlws.FILTER(Table1[Old ID],Table1[Old ID]&lt;&gt;0),_xlfn._xlws.FILTER(Changelog!$C$2:$C$110,Changelog!$C$2:$C$110&lt;&gt;""),attendance__2[[#This Row],[ID]]),"")</f>
        <v/>
      </c>
      <c r="D16778" t="str">
        <f ca="1">IFERROR(_xlfn.IFNA(IF((A16778-FLOOR(A16778,100))&lt;10,"الخدام",LOOKUP(FLOOR(A16778,100),Table2[ID start],Table2[Class])),"الخدام"),"")</f>
        <v/>
      </c>
    </row>
    <row r="16779" spans="1:4" x14ac:dyDescent="0.25">
      <c r="A16779" t="str" cm="1">
        <f t="array" aca="1" ref="A16779" ca="1">IFERROR(_xlfn.XLOOKUP(attendance__2[[#This Row],[ID]],_xlfn._xlws.FILTER(Table1[Old ID],Table1[Old ID]&lt;&gt;0),_xlfn._xlws.FILTER(Changelog!$C$2:$C$110,Changelog!$C$2:$C$110&lt;&gt;""),attendance__2[[#This Row],[ID]]),"")</f>
        <v/>
      </c>
      <c r="D16779" t="str">
        <f ca="1">IFERROR(_xlfn.IFNA(IF((A16779-FLOOR(A16779,100))&lt;10,"الخدام",LOOKUP(FLOOR(A16779,100),Table2[ID start],Table2[Class])),"الخدام"),"")</f>
        <v/>
      </c>
    </row>
    <row r="16780" spans="1:4" x14ac:dyDescent="0.25">
      <c r="A16780" t="str" cm="1">
        <f t="array" aca="1" ref="A16780" ca="1">IFERROR(_xlfn.XLOOKUP(attendance__2[[#This Row],[ID]],_xlfn._xlws.FILTER(Table1[Old ID],Table1[Old ID]&lt;&gt;0),_xlfn._xlws.FILTER(Changelog!$C$2:$C$110,Changelog!$C$2:$C$110&lt;&gt;""),attendance__2[[#This Row],[ID]]),"")</f>
        <v/>
      </c>
      <c r="D16780" t="str">
        <f ca="1">IFERROR(_xlfn.IFNA(IF((A16780-FLOOR(A16780,100))&lt;10,"الخدام",LOOKUP(FLOOR(A16780,100),Table2[ID start],Table2[Class])),"الخدام"),"")</f>
        <v/>
      </c>
    </row>
    <row r="16781" spans="1:4" x14ac:dyDescent="0.25">
      <c r="A16781" t="str" cm="1">
        <f t="array" aca="1" ref="A16781" ca="1">IFERROR(_xlfn.XLOOKUP(attendance__2[[#This Row],[ID]],_xlfn._xlws.FILTER(Table1[Old ID],Table1[Old ID]&lt;&gt;0),_xlfn._xlws.FILTER(Changelog!$C$2:$C$110,Changelog!$C$2:$C$110&lt;&gt;""),attendance__2[[#This Row],[ID]]),"")</f>
        <v/>
      </c>
      <c r="D16781" t="str">
        <f ca="1">IFERROR(_xlfn.IFNA(IF((A16781-FLOOR(A16781,100))&lt;10,"الخدام",LOOKUP(FLOOR(A16781,100),Table2[ID start],Table2[Class])),"الخدام"),"")</f>
        <v/>
      </c>
    </row>
    <row r="16782" spans="1:4" x14ac:dyDescent="0.25">
      <c r="A16782" t="str" cm="1">
        <f t="array" aca="1" ref="A16782" ca="1">IFERROR(_xlfn.XLOOKUP(attendance__2[[#This Row],[ID]],_xlfn._xlws.FILTER(Table1[Old ID],Table1[Old ID]&lt;&gt;0),_xlfn._xlws.FILTER(Changelog!$C$2:$C$110,Changelog!$C$2:$C$110&lt;&gt;""),attendance__2[[#This Row],[ID]]),"")</f>
        <v/>
      </c>
      <c r="D16782" t="str">
        <f ca="1">IFERROR(_xlfn.IFNA(IF((A16782-FLOOR(A16782,100))&lt;10,"الخدام",LOOKUP(FLOOR(A16782,100),Table2[ID start],Table2[Class])),"الخدام"),"")</f>
        <v/>
      </c>
    </row>
    <row r="16783" spans="1:4" x14ac:dyDescent="0.25">
      <c r="A16783" t="str" cm="1">
        <f t="array" aca="1" ref="A16783" ca="1">IFERROR(_xlfn.XLOOKUP(attendance__2[[#This Row],[ID]],_xlfn._xlws.FILTER(Table1[Old ID],Table1[Old ID]&lt;&gt;0),_xlfn._xlws.FILTER(Changelog!$C$2:$C$110,Changelog!$C$2:$C$110&lt;&gt;""),attendance__2[[#This Row],[ID]]),"")</f>
        <v/>
      </c>
      <c r="D16783" t="str">
        <f ca="1">IFERROR(_xlfn.IFNA(IF((A16783-FLOOR(A16783,100))&lt;10,"الخدام",LOOKUP(FLOOR(A16783,100),Table2[ID start],Table2[Class])),"الخدام"),"")</f>
        <v/>
      </c>
    </row>
    <row r="16784" spans="1:4" x14ac:dyDescent="0.25">
      <c r="A16784" t="str" cm="1">
        <f t="array" aca="1" ref="A16784" ca="1">IFERROR(_xlfn.XLOOKUP(attendance__2[[#This Row],[ID]],_xlfn._xlws.FILTER(Table1[Old ID],Table1[Old ID]&lt;&gt;0),_xlfn._xlws.FILTER(Changelog!$C$2:$C$110,Changelog!$C$2:$C$110&lt;&gt;""),attendance__2[[#This Row],[ID]]),"")</f>
        <v/>
      </c>
      <c r="D16784" t="str">
        <f ca="1">IFERROR(_xlfn.IFNA(IF((A16784-FLOOR(A16784,100))&lt;10,"الخدام",LOOKUP(FLOOR(A16784,100),Table2[ID start],Table2[Class])),"الخدام"),"")</f>
        <v/>
      </c>
    </row>
    <row r="16785" spans="1:4" x14ac:dyDescent="0.25">
      <c r="A16785" t="str" cm="1">
        <f t="array" aca="1" ref="A16785" ca="1">IFERROR(_xlfn.XLOOKUP(attendance__2[[#This Row],[ID]],_xlfn._xlws.FILTER(Table1[Old ID],Table1[Old ID]&lt;&gt;0),_xlfn._xlws.FILTER(Changelog!$C$2:$C$110,Changelog!$C$2:$C$110&lt;&gt;""),attendance__2[[#This Row],[ID]]),"")</f>
        <v/>
      </c>
      <c r="D16785" t="str">
        <f ca="1">IFERROR(_xlfn.IFNA(IF((A16785-FLOOR(A16785,100))&lt;10,"الخدام",LOOKUP(FLOOR(A16785,100),Table2[ID start],Table2[Class])),"الخدام"),"")</f>
        <v/>
      </c>
    </row>
    <row r="16786" spans="1:4" x14ac:dyDescent="0.25">
      <c r="A16786" t="str" cm="1">
        <f t="array" aca="1" ref="A16786" ca="1">IFERROR(_xlfn.XLOOKUP(attendance__2[[#This Row],[ID]],_xlfn._xlws.FILTER(Table1[Old ID],Table1[Old ID]&lt;&gt;0),_xlfn._xlws.FILTER(Changelog!$C$2:$C$110,Changelog!$C$2:$C$110&lt;&gt;""),attendance__2[[#This Row],[ID]]),"")</f>
        <v/>
      </c>
      <c r="D16786" t="str">
        <f ca="1">IFERROR(_xlfn.IFNA(IF((A16786-FLOOR(A16786,100))&lt;10,"الخدام",LOOKUP(FLOOR(A16786,100),Table2[ID start],Table2[Class])),"الخدام"),"")</f>
        <v/>
      </c>
    </row>
    <row r="16787" spans="1:4" x14ac:dyDescent="0.25">
      <c r="A16787" t="str" cm="1">
        <f t="array" aca="1" ref="A16787" ca="1">IFERROR(_xlfn.XLOOKUP(attendance__2[[#This Row],[ID]],_xlfn._xlws.FILTER(Table1[Old ID],Table1[Old ID]&lt;&gt;0),_xlfn._xlws.FILTER(Changelog!$C$2:$C$110,Changelog!$C$2:$C$110&lt;&gt;""),attendance__2[[#This Row],[ID]]),"")</f>
        <v/>
      </c>
      <c r="D16787" t="str">
        <f ca="1">IFERROR(_xlfn.IFNA(IF((A16787-FLOOR(A16787,100))&lt;10,"الخدام",LOOKUP(FLOOR(A16787,100),Table2[ID start],Table2[Class])),"الخدام"),"")</f>
        <v/>
      </c>
    </row>
    <row r="16788" spans="1:4" x14ac:dyDescent="0.25">
      <c r="A16788" t="str" cm="1">
        <f t="array" aca="1" ref="A16788" ca="1">IFERROR(_xlfn.XLOOKUP(attendance__2[[#This Row],[ID]],_xlfn._xlws.FILTER(Table1[Old ID],Table1[Old ID]&lt;&gt;0),_xlfn._xlws.FILTER(Changelog!$C$2:$C$110,Changelog!$C$2:$C$110&lt;&gt;""),attendance__2[[#This Row],[ID]]),"")</f>
        <v/>
      </c>
      <c r="D16788" t="str">
        <f ca="1">IFERROR(_xlfn.IFNA(IF((A16788-FLOOR(A16788,100))&lt;10,"الخدام",LOOKUP(FLOOR(A16788,100),Table2[ID start],Table2[Class])),"الخدام"),"")</f>
        <v/>
      </c>
    </row>
    <row r="16789" spans="1:4" x14ac:dyDescent="0.25">
      <c r="A16789" t="str" cm="1">
        <f t="array" aca="1" ref="A16789" ca="1">IFERROR(_xlfn.XLOOKUP(attendance__2[[#This Row],[ID]],_xlfn._xlws.FILTER(Table1[Old ID],Table1[Old ID]&lt;&gt;0),_xlfn._xlws.FILTER(Changelog!$C$2:$C$110,Changelog!$C$2:$C$110&lt;&gt;""),attendance__2[[#This Row],[ID]]),"")</f>
        <v/>
      </c>
      <c r="D16789" t="str">
        <f ca="1">IFERROR(_xlfn.IFNA(IF((A16789-FLOOR(A16789,100))&lt;10,"الخدام",LOOKUP(FLOOR(A16789,100),Table2[ID start],Table2[Class])),"الخدام"),"")</f>
        <v/>
      </c>
    </row>
    <row r="16790" spans="1:4" x14ac:dyDescent="0.25">
      <c r="A16790" t="str" cm="1">
        <f t="array" aca="1" ref="A16790" ca="1">IFERROR(_xlfn.XLOOKUP(attendance__2[[#This Row],[ID]],_xlfn._xlws.FILTER(Table1[Old ID],Table1[Old ID]&lt;&gt;0),_xlfn._xlws.FILTER(Changelog!$C$2:$C$110,Changelog!$C$2:$C$110&lt;&gt;""),attendance__2[[#This Row],[ID]]),"")</f>
        <v/>
      </c>
      <c r="D16790" t="str">
        <f ca="1">IFERROR(_xlfn.IFNA(IF((A16790-FLOOR(A16790,100))&lt;10,"الخدام",LOOKUP(FLOOR(A16790,100),Table2[ID start],Table2[Class])),"الخدام"),"")</f>
        <v/>
      </c>
    </row>
    <row r="16791" spans="1:4" x14ac:dyDescent="0.25">
      <c r="A16791" t="str" cm="1">
        <f t="array" aca="1" ref="A16791" ca="1">IFERROR(_xlfn.XLOOKUP(attendance__2[[#This Row],[ID]],_xlfn._xlws.FILTER(Table1[Old ID],Table1[Old ID]&lt;&gt;0),_xlfn._xlws.FILTER(Changelog!$C$2:$C$110,Changelog!$C$2:$C$110&lt;&gt;""),attendance__2[[#This Row],[ID]]),"")</f>
        <v/>
      </c>
      <c r="D16791" t="str">
        <f ca="1">IFERROR(_xlfn.IFNA(IF((A16791-FLOOR(A16791,100))&lt;10,"الخدام",LOOKUP(FLOOR(A16791,100),Table2[ID start],Table2[Class])),"الخدام"),"")</f>
        <v/>
      </c>
    </row>
    <row r="16792" spans="1:4" x14ac:dyDescent="0.25">
      <c r="A16792" t="str" cm="1">
        <f t="array" aca="1" ref="A16792" ca="1">IFERROR(_xlfn.XLOOKUP(attendance__2[[#This Row],[ID]],_xlfn._xlws.FILTER(Table1[Old ID],Table1[Old ID]&lt;&gt;0),_xlfn._xlws.FILTER(Changelog!$C$2:$C$110,Changelog!$C$2:$C$110&lt;&gt;""),attendance__2[[#This Row],[ID]]),"")</f>
        <v/>
      </c>
      <c r="D16792" t="str">
        <f ca="1">IFERROR(_xlfn.IFNA(IF((A16792-FLOOR(A16792,100))&lt;10,"الخدام",LOOKUP(FLOOR(A16792,100),Table2[ID start],Table2[Class])),"الخدام"),"")</f>
        <v/>
      </c>
    </row>
    <row r="16793" spans="1:4" x14ac:dyDescent="0.25">
      <c r="A16793" t="str" cm="1">
        <f t="array" aca="1" ref="A16793" ca="1">IFERROR(_xlfn.XLOOKUP(attendance__2[[#This Row],[ID]],_xlfn._xlws.FILTER(Table1[Old ID],Table1[Old ID]&lt;&gt;0),_xlfn._xlws.FILTER(Changelog!$C$2:$C$110,Changelog!$C$2:$C$110&lt;&gt;""),attendance__2[[#This Row],[ID]]),"")</f>
        <v/>
      </c>
      <c r="D16793" t="str">
        <f ca="1">IFERROR(_xlfn.IFNA(IF((A16793-FLOOR(A16793,100))&lt;10,"الخدام",LOOKUP(FLOOR(A16793,100),Table2[ID start],Table2[Class])),"الخدام"),"")</f>
        <v/>
      </c>
    </row>
    <row r="16794" spans="1:4" x14ac:dyDescent="0.25">
      <c r="A16794" t="str" cm="1">
        <f t="array" aca="1" ref="A16794" ca="1">IFERROR(_xlfn.XLOOKUP(attendance__2[[#This Row],[ID]],_xlfn._xlws.FILTER(Table1[Old ID],Table1[Old ID]&lt;&gt;0),_xlfn._xlws.FILTER(Changelog!$C$2:$C$110,Changelog!$C$2:$C$110&lt;&gt;""),attendance__2[[#This Row],[ID]]),"")</f>
        <v/>
      </c>
      <c r="D16794" t="str">
        <f ca="1">IFERROR(_xlfn.IFNA(IF((A16794-FLOOR(A16794,100))&lt;10,"الخدام",LOOKUP(FLOOR(A16794,100),Table2[ID start],Table2[Class])),"الخدام"),"")</f>
        <v/>
      </c>
    </row>
    <row r="16795" spans="1:4" x14ac:dyDescent="0.25">
      <c r="A16795" t="str" cm="1">
        <f t="array" aca="1" ref="A16795" ca="1">IFERROR(_xlfn.XLOOKUP(attendance__2[[#This Row],[ID]],_xlfn._xlws.FILTER(Table1[Old ID],Table1[Old ID]&lt;&gt;0),_xlfn._xlws.FILTER(Changelog!$C$2:$C$110,Changelog!$C$2:$C$110&lt;&gt;""),attendance__2[[#This Row],[ID]]),"")</f>
        <v/>
      </c>
      <c r="D16795" t="str">
        <f ca="1">IFERROR(_xlfn.IFNA(IF((A16795-FLOOR(A16795,100))&lt;10,"الخدام",LOOKUP(FLOOR(A16795,100),Table2[ID start],Table2[Class])),"الخدام"),"")</f>
        <v/>
      </c>
    </row>
    <row r="16796" spans="1:4" x14ac:dyDescent="0.25">
      <c r="A16796" t="str" cm="1">
        <f t="array" aca="1" ref="A16796" ca="1">IFERROR(_xlfn.XLOOKUP(attendance__2[[#This Row],[ID]],_xlfn._xlws.FILTER(Table1[Old ID],Table1[Old ID]&lt;&gt;0),_xlfn._xlws.FILTER(Changelog!$C$2:$C$110,Changelog!$C$2:$C$110&lt;&gt;""),attendance__2[[#This Row],[ID]]),"")</f>
        <v/>
      </c>
      <c r="D16796" t="str">
        <f ca="1">IFERROR(_xlfn.IFNA(IF((A16796-FLOOR(A16796,100))&lt;10,"الخدام",LOOKUP(FLOOR(A16796,100),Table2[ID start],Table2[Class])),"الخدام"),"")</f>
        <v/>
      </c>
    </row>
    <row r="16797" spans="1:4" x14ac:dyDescent="0.25">
      <c r="A16797" t="str" cm="1">
        <f t="array" aca="1" ref="A16797" ca="1">IFERROR(_xlfn.XLOOKUP(attendance__2[[#This Row],[ID]],_xlfn._xlws.FILTER(Table1[Old ID],Table1[Old ID]&lt;&gt;0),_xlfn._xlws.FILTER(Changelog!$C$2:$C$110,Changelog!$C$2:$C$110&lt;&gt;""),attendance__2[[#This Row],[ID]]),"")</f>
        <v/>
      </c>
      <c r="D16797" t="str">
        <f ca="1">IFERROR(_xlfn.IFNA(IF((A16797-FLOOR(A16797,100))&lt;10,"الخدام",LOOKUP(FLOOR(A16797,100),Table2[ID start],Table2[Class])),"الخدام"),"")</f>
        <v/>
      </c>
    </row>
    <row r="16798" spans="1:4" x14ac:dyDescent="0.25">
      <c r="A16798" t="str" cm="1">
        <f t="array" aca="1" ref="A16798" ca="1">IFERROR(_xlfn.XLOOKUP(attendance__2[[#This Row],[ID]],_xlfn._xlws.FILTER(Table1[Old ID],Table1[Old ID]&lt;&gt;0),_xlfn._xlws.FILTER(Changelog!$C$2:$C$110,Changelog!$C$2:$C$110&lt;&gt;""),attendance__2[[#This Row],[ID]]),"")</f>
        <v/>
      </c>
      <c r="D16798" t="str">
        <f ca="1">IFERROR(_xlfn.IFNA(IF((A16798-FLOOR(A16798,100))&lt;10,"الخدام",LOOKUP(FLOOR(A16798,100),Table2[ID start],Table2[Class])),"الخدام"),"")</f>
        <v/>
      </c>
    </row>
    <row r="16799" spans="1:4" x14ac:dyDescent="0.25">
      <c r="A16799" t="str" cm="1">
        <f t="array" aca="1" ref="A16799" ca="1">IFERROR(_xlfn.XLOOKUP(attendance__2[[#This Row],[ID]],_xlfn._xlws.FILTER(Table1[Old ID],Table1[Old ID]&lt;&gt;0),_xlfn._xlws.FILTER(Changelog!$C$2:$C$110,Changelog!$C$2:$C$110&lt;&gt;""),attendance__2[[#This Row],[ID]]),"")</f>
        <v/>
      </c>
      <c r="D16799" t="str">
        <f ca="1">IFERROR(_xlfn.IFNA(IF((A16799-FLOOR(A16799,100))&lt;10,"الخدام",LOOKUP(FLOOR(A16799,100),Table2[ID start],Table2[Class])),"الخدام"),"")</f>
        <v/>
      </c>
    </row>
    <row r="16800" spans="1:4" x14ac:dyDescent="0.25">
      <c r="A16800" t="str" cm="1">
        <f t="array" aca="1" ref="A16800" ca="1">IFERROR(_xlfn.XLOOKUP(attendance__2[[#This Row],[ID]],_xlfn._xlws.FILTER(Table1[Old ID],Table1[Old ID]&lt;&gt;0),_xlfn._xlws.FILTER(Changelog!$C$2:$C$110,Changelog!$C$2:$C$110&lt;&gt;""),attendance__2[[#This Row],[ID]]),"")</f>
        <v/>
      </c>
      <c r="D16800" t="str">
        <f ca="1">IFERROR(_xlfn.IFNA(IF((A16800-FLOOR(A16800,100))&lt;10,"الخدام",LOOKUP(FLOOR(A16800,100),Table2[ID start],Table2[Class])),"الخدام"),"")</f>
        <v/>
      </c>
    </row>
    <row r="16801" spans="1:4" x14ac:dyDescent="0.25">
      <c r="A16801" t="str" cm="1">
        <f t="array" aca="1" ref="A16801" ca="1">IFERROR(_xlfn.XLOOKUP(attendance__2[[#This Row],[ID]],_xlfn._xlws.FILTER(Table1[Old ID],Table1[Old ID]&lt;&gt;0),_xlfn._xlws.FILTER(Changelog!$C$2:$C$110,Changelog!$C$2:$C$110&lt;&gt;""),attendance__2[[#This Row],[ID]]),"")</f>
        <v/>
      </c>
      <c r="D16801" t="str">
        <f ca="1">IFERROR(_xlfn.IFNA(IF((A16801-FLOOR(A16801,100))&lt;10,"الخدام",LOOKUP(FLOOR(A16801,100),Table2[ID start],Table2[Class])),"الخدام"),"")</f>
        <v/>
      </c>
    </row>
    <row r="16802" spans="1:4" x14ac:dyDescent="0.25">
      <c r="A16802" t="str" cm="1">
        <f t="array" aca="1" ref="A16802" ca="1">IFERROR(_xlfn.XLOOKUP(attendance__2[[#This Row],[ID]],_xlfn._xlws.FILTER(Table1[Old ID],Table1[Old ID]&lt;&gt;0),_xlfn._xlws.FILTER(Changelog!$C$2:$C$110,Changelog!$C$2:$C$110&lt;&gt;""),attendance__2[[#This Row],[ID]]),"")</f>
        <v/>
      </c>
      <c r="D16802" t="str">
        <f ca="1">IFERROR(_xlfn.IFNA(IF((A16802-FLOOR(A16802,100))&lt;10,"الخدام",LOOKUP(FLOOR(A16802,100),Table2[ID start],Table2[Class])),"الخدام"),"")</f>
        <v/>
      </c>
    </row>
    <row r="16803" spans="1:4" x14ac:dyDescent="0.25">
      <c r="A16803" t="str" cm="1">
        <f t="array" aca="1" ref="A16803" ca="1">IFERROR(_xlfn.XLOOKUP(attendance__2[[#This Row],[ID]],_xlfn._xlws.FILTER(Table1[Old ID],Table1[Old ID]&lt;&gt;0),_xlfn._xlws.FILTER(Changelog!$C$2:$C$110,Changelog!$C$2:$C$110&lt;&gt;""),attendance__2[[#This Row],[ID]]),"")</f>
        <v/>
      </c>
      <c r="D16803" t="str">
        <f ca="1">IFERROR(_xlfn.IFNA(IF((A16803-FLOOR(A16803,100))&lt;10,"الخدام",LOOKUP(FLOOR(A16803,100),Table2[ID start],Table2[Class])),"الخدام"),"")</f>
        <v/>
      </c>
    </row>
    <row r="16804" spans="1:4" x14ac:dyDescent="0.25">
      <c r="A16804" t="str" cm="1">
        <f t="array" aca="1" ref="A16804" ca="1">IFERROR(_xlfn.XLOOKUP(attendance__2[[#This Row],[ID]],_xlfn._xlws.FILTER(Table1[Old ID],Table1[Old ID]&lt;&gt;0),_xlfn._xlws.FILTER(Changelog!$C$2:$C$110,Changelog!$C$2:$C$110&lt;&gt;""),attendance__2[[#This Row],[ID]]),"")</f>
        <v/>
      </c>
      <c r="D16804" t="str">
        <f ca="1">IFERROR(_xlfn.IFNA(IF((A16804-FLOOR(A16804,100))&lt;10,"الخدام",LOOKUP(FLOOR(A16804,100),Table2[ID start],Table2[Class])),"الخدام"),"")</f>
        <v/>
      </c>
    </row>
    <row r="16805" spans="1:4" x14ac:dyDescent="0.25">
      <c r="A16805" t="str" cm="1">
        <f t="array" aca="1" ref="A16805" ca="1">IFERROR(_xlfn.XLOOKUP(attendance__2[[#This Row],[ID]],_xlfn._xlws.FILTER(Table1[Old ID],Table1[Old ID]&lt;&gt;0),_xlfn._xlws.FILTER(Changelog!$C$2:$C$110,Changelog!$C$2:$C$110&lt;&gt;""),attendance__2[[#This Row],[ID]]),"")</f>
        <v/>
      </c>
      <c r="D16805" t="str">
        <f ca="1">IFERROR(_xlfn.IFNA(IF((A16805-FLOOR(A16805,100))&lt;10,"الخدام",LOOKUP(FLOOR(A16805,100),Table2[ID start],Table2[Class])),"الخدام"),"")</f>
        <v/>
      </c>
    </row>
    <row r="16806" spans="1:4" x14ac:dyDescent="0.25">
      <c r="A16806" t="str" cm="1">
        <f t="array" aca="1" ref="A16806" ca="1">IFERROR(_xlfn.XLOOKUP(attendance__2[[#This Row],[ID]],_xlfn._xlws.FILTER(Table1[Old ID],Table1[Old ID]&lt;&gt;0),_xlfn._xlws.FILTER(Changelog!$C$2:$C$110,Changelog!$C$2:$C$110&lt;&gt;""),attendance__2[[#This Row],[ID]]),"")</f>
        <v/>
      </c>
      <c r="D16806" t="str">
        <f ca="1">IFERROR(_xlfn.IFNA(IF((A16806-FLOOR(A16806,100))&lt;10,"الخدام",LOOKUP(FLOOR(A16806,100),Table2[ID start],Table2[Class])),"الخدام"),"")</f>
        <v/>
      </c>
    </row>
    <row r="16807" spans="1:4" x14ac:dyDescent="0.25">
      <c r="A16807" t="str" cm="1">
        <f t="array" aca="1" ref="A16807" ca="1">IFERROR(_xlfn.XLOOKUP(attendance__2[[#This Row],[ID]],_xlfn._xlws.FILTER(Table1[Old ID],Table1[Old ID]&lt;&gt;0),_xlfn._xlws.FILTER(Changelog!$C$2:$C$110,Changelog!$C$2:$C$110&lt;&gt;""),attendance__2[[#This Row],[ID]]),"")</f>
        <v/>
      </c>
      <c r="D16807" t="str">
        <f ca="1">IFERROR(_xlfn.IFNA(IF((A16807-FLOOR(A16807,100))&lt;10,"الخدام",LOOKUP(FLOOR(A16807,100),Table2[ID start],Table2[Class])),"الخدام"),"")</f>
        <v/>
      </c>
    </row>
    <row r="16808" spans="1:4" x14ac:dyDescent="0.25">
      <c r="A16808" t="str" cm="1">
        <f t="array" aca="1" ref="A16808" ca="1">IFERROR(_xlfn.XLOOKUP(attendance__2[[#This Row],[ID]],_xlfn._xlws.FILTER(Table1[Old ID],Table1[Old ID]&lt;&gt;0),_xlfn._xlws.FILTER(Changelog!$C$2:$C$110,Changelog!$C$2:$C$110&lt;&gt;""),attendance__2[[#This Row],[ID]]),"")</f>
        <v/>
      </c>
      <c r="D16808" t="str">
        <f ca="1">IFERROR(_xlfn.IFNA(IF((A16808-FLOOR(A16808,100))&lt;10,"الخدام",LOOKUP(FLOOR(A16808,100),Table2[ID start],Table2[Class])),"الخدام"),"")</f>
        <v/>
      </c>
    </row>
    <row r="16809" spans="1:4" x14ac:dyDescent="0.25">
      <c r="A16809" t="str" cm="1">
        <f t="array" aca="1" ref="A16809" ca="1">IFERROR(_xlfn.XLOOKUP(attendance__2[[#This Row],[ID]],_xlfn._xlws.FILTER(Table1[Old ID],Table1[Old ID]&lt;&gt;0),_xlfn._xlws.FILTER(Changelog!$C$2:$C$110,Changelog!$C$2:$C$110&lt;&gt;""),attendance__2[[#This Row],[ID]]),"")</f>
        <v/>
      </c>
      <c r="D16809" t="str">
        <f ca="1">IFERROR(_xlfn.IFNA(IF((A16809-FLOOR(A16809,100))&lt;10,"الخدام",LOOKUP(FLOOR(A16809,100),Table2[ID start],Table2[Class])),"الخدام"),"")</f>
        <v/>
      </c>
    </row>
    <row r="16810" spans="1:4" x14ac:dyDescent="0.25">
      <c r="A16810" t="str" cm="1">
        <f t="array" aca="1" ref="A16810" ca="1">IFERROR(_xlfn.XLOOKUP(attendance__2[[#This Row],[ID]],_xlfn._xlws.FILTER(Table1[Old ID],Table1[Old ID]&lt;&gt;0),_xlfn._xlws.FILTER(Changelog!$C$2:$C$110,Changelog!$C$2:$C$110&lt;&gt;""),attendance__2[[#This Row],[ID]]),"")</f>
        <v/>
      </c>
      <c r="D16810" t="str">
        <f ca="1">IFERROR(_xlfn.IFNA(IF((A16810-FLOOR(A16810,100))&lt;10,"الخدام",LOOKUP(FLOOR(A16810,100),Table2[ID start],Table2[Class])),"الخدام"),"")</f>
        <v/>
      </c>
    </row>
    <row r="16811" spans="1:4" x14ac:dyDescent="0.25">
      <c r="A16811" t="str" cm="1">
        <f t="array" aca="1" ref="A16811" ca="1">IFERROR(_xlfn.XLOOKUP(attendance__2[[#This Row],[ID]],_xlfn._xlws.FILTER(Table1[Old ID],Table1[Old ID]&lt;&gt;0),_xlfn._xlws.FILTER(Changelog!$C$2:$C$110,Changelog!$C$2:$C$110&lt;&gt;""),attendance__2[[#This Row],[ID]]),"")</f>
        <v/>
      </c>
      <c r="D16811" t="str">
        <f ca="1">IFERROR(_xlfn.IFNA(IF((A16811-FLOOR(A16811,100))&lt;10,"الخدام",LOOKUP(FLOOR(A16811,100),Table2[ID start],Table2[Class])),"الخدام"),"")</f>
        <v/>
      </c>
    </row>
    <row r="16812" spans="1:4" x14ac:dyDescent="0.25">
      <c r="A16812" t="str" cm="1">
        <f t="array" aca="1" ref="A16812" ca="1">IFERROR(_xlfn.XLOOKUP(attendance__2[[#This Row],[ID]],_xlfn._xlws.FILTER(Table1[Old ID],Table1[Old ID]&lt;&gt;0),_xlfn._xlws.FILTER(Changelog!$C$2:$C$110,Changelog!$C$2:$C$110&lt;&gt;""),attendance__2[[#This Row],[ID]]),"")</f>
        <v/>
      </c>
      <c r="D16812" t="str">
        <f ca="1">IFERROR(_xlfn.IFNA(IF((A16812-FLOOR(A16812,100))&lt;10,"الخدام",LOOKUP(FLOOR(A16812,100),Table2[ID start],Table2[Class])),"الخدام"),"")</f>
        <v/>
      </c>
    </row>
    <row r="16813" spans="1:4" x14ac:dyDescent="0.25">
      <c r="A16813" t="str" cm="1">
        <f t="array" aca="1" ref="A16813" ca="1">IFERROR(_xlfn.XLOOKUP(attendance__2[[#This Row],[ID]],_xlfn._xlws.FILTER(Table1[Old ID],Table1[Old ID]&lt;&gt;0),_xlfn._xlws.FILTER(Changelog!$C$2:$C$110,Changelog!$C$2:$C$110&lt;&gt;""),attendance__2[[#This Row],[ID]]),"")</f>
        <v/>
      </c>
      <c r="D16813" t="str">
        <f ca="1">IFERROR(_xlfn.IFNA(IF((A16813-FLOOR(A16813,100))&lt;10,"الخدام",LOOKUP(FLOOR(A16813,100),Table2[ID start],Table2[Class])),"الخدام"),"")</f>
        <v/>
      </c>
    </row>
    <row r="16814" spans="1:4" x14ac:dyDescent="0.25">
      <c r="A16814" t="str" cm="1">
        <f t="array" aca="1" ref="A16814" ca="1">IFERROR(_xlfn.XLOOKUP(attendance__2[[#This Row],[ID]],_xlfn._xlws.FILTER(Table1[Old ID],Table1[Old ID]&lt;&gt;0),_xlfn._xlws.FILTER(Changelog!$C$2:$C$110,Changelog!$C$2:$C$110&lt;&gt;""),attendance__2[[#This Row],[ID]]),"")</f>
        <v/>
      </c>
      <c r="D16814" t="str">
        <f ca="1">IFERROR(_xlfn.IFNA(IF((A16814-FLOOR(A16814,100))&lt;10,"الخدام",LOOKUP(FLOOR(A16814,100),Table2[ID start],Table2[Class])),"الخدام"),"")</f>
        <v/>
      </c>
    </row>
    <row r="16815" spans="1:4" x14ac:dyDescent="0.25">
      <c r="A16815" t="str" cm="1">
        <f t="array" aca="1" ref="A16815" ca="1">IFERROR(_xlfn.XLOOKUP(attendance__2[[#This Row],[ID]],_xlfn._xlws.FILTER(Table1[Old ID],Table1[Old ID]&lt;&gt;0),_xlfn._xlws.FILTER(Changelog!$C$2:$C$110,Changelog!$C$2:$C$110&lt;&gt;""),attendance__2[[#This Row],[ID]]),"")</f>
        <v/>
      </c>
      <c r="D16815" t="str">
        <f ca="1">IFERROR(_xlfn.IFNA(IF((A16815-FLOOR(A16815,100))&lt;10,"الخدام",LOOKUP(FLOOR(A16815,100),Table2[ID start],Table2[Class])),"الخدام"),"")</f>
        <v/>
      </c>
    </row>
    <row r="16816" spans="1:4" x14ac:dyDescent="0.25">
      <c r="A16816" t="str" cm="1">
        <f t="array" aca="1" ref="A16816" ca="1">IFERROR(_xlfn.XLOOKUP(attendance__2[[#This Row],[ID]],_xlfn._xlws.FILTER(Table1[Old ID],Table1[Old ID]&lt;&gt;0),_xlfn._xlws.FILTER(Changelog!$C$2:$C$110,Changelog!$C$2:$C$110&lt;&gt;""),attendance__2[[#This Row],[ID]]),"")</f>
        <v/>
      </c>
      <c r="D16816" t="str">
        <f ca="1">IFERROR(_xlfn.IFNA(IF((A16816-FLOOR(A16816,100))&lt;10,"الخدام",LOOKUP(FLOOR(A16816,100),Table2[ID start],Table2[Class])),"الخدام"),"")</f>
        <v/>
      </c>
    </row>
    <row r="16817" spans="1:4" x14ac:dyDescent="0.25">
      <c r="A16817" t="str" cm="1">
        <f t="array" aca="1" ref="A16817" ca="1">IFERROR(_xlfn.XLOOKUP(attendance__2[[#This Row],[ID]],_xlfn._xlws.FILTER(Table1[Old ID],Table1[Old ID]&lt;&gt;0),_xlfn._xlws.FILTER(Changelog!$C$2:$C$110,Changelog!$C$2:$C$110&lt;&gt;""),attendance__2[[#This Row],[ID]]),"")</f>
        <v/>
      </c>
      <c r="D16817" t="str">
        <f ca="1">IFERROR(_xlfn.IFNA(IF((A16817-FLOOR(A16817,100))&lt;10,"الخدام",LOOKUP(FLOOR(A16817,100),Table2[ID start],Table2[Class])),"الخدام"),"")</f>
        <v/>
      </c>
    </row>
    <row r="16818" spans="1:4" x14ac:dyDescent="0.25">
      <c r="A16818" t="str" cm="1">
        <f t="array" aca="1" ref="A16818" ca="1">IFERROR(_xlfn.XLOOKUP(attendance__2[[#This Row],[ID]],_xlfn._xlws.FILTER(Table1[Old ID],Table1[Old ID]&lt;&gt;0),_xlfn._xlws.FILTER(Changelog!$C$2:$C$110,Changelog!$C$2:$C$110&lt;&gt;""),attendance__2[[#This Row],[ID]]),"")</f>
        <v/>
      </c>
      <c r="D16818" t="str">
        <f ca="1">IFERROR(_xlfn.IFNA(IF((A16818-FLOOR(A16818,100))&lt;10,"الخدام",LOOKUP(FLOOR(A16818,100),Table2[ID start],Table2[Class])),"الخدام"),"")</f>
        <v/>
      </c>
    </row>
    <row r="16819" spans="1:4" x14ac:dyDescent="0.25">
      <c r="A16819" t="str" cm="1">
        <f t="array" aca="1" ref="A16819" ca="1">IFERROR(_xlfn.XLOOKUP(attendance__2[[#This Row],[ID]],_xlfn._xlws.FILTER(Table1[Old ID],Table1[Old ID]&lt;&gt;0),_xlfn._xlws.FILTER(Changelog!$C$2:$C$110,Changelog!$C$2:$C$110&lt;&gt;""),attendance__2[[#This Row],[ID]]),"")</f>
        <v/>
      </c>
      <c r="D16819" t="str">
        <f ca="1">IFERROR(_xlfn.IFNA(IF((A16819-FLOOR(A16819,100))&lt;10,"الخدام",LOOKUP(FLOOR(A16819,100),Table2[ID start],Table2[Class])),"الخدام"),"")</f>
        <v/>
      </c>
    </row>
    <row r="16820" spans="1:4" x14ac:dyDescent="0.25">
      <c r="A16820" t="str" cm="1">
        <f t="array" aca="1" ref="A16820" ca="1">IFERROR(_xlfn.XLOOKUP(attendance__2[[#This Row],[ID]],_xlfn._xlws.FILTER(Table1[Old ID],Table1[Old ID]&lt;&gt;0),_xlfn._xlws.FILTER(Changelog!$C$2:$C$110,Changelog!$C$2:$C$110&lt;&gt;""),attendance__2[[#This Row],[ID]]),"")</f>
        <v/>
      </c>
      <c r="D16820" t="str">
        <f ca="1">IFERROR(_xlfn.IFNA(IF((A16820-FLOOR(A16820,100))&lt;10,"الخدام",LOOKUP(FLOOR(A16820,100),Table2[ID start],Table2[Class])),"الخدام"),"")</f>
        <v/>
      </c>
    </row>
    <row r="16821" spans="1:4" x14ac:dyDescent="0.25">
      <c r="A16821" t="str" cm="1">
        <f t="array" aca="1" ref="A16821" ca="1">IFERROR(_xlfn.XLOOKUP(attendance__2[[#This Row],[ID]],_xlfn._xlws.FILTER(Table1[Old ID],Table1[Old ID]&lt;&gt;0),_xlfn._xlws.FILTER(Changelog!$C$2:$C$110,Changelog!$C$2:$C$110&lt;&gt;""),attendance__2[[#This Row],[ID]]),"")</f>
        <v/>
      </c>
      <c r="D16821" t="str">
        <f ca="1">IFERROR(_xlfn.IFNA(IF((A16821-FLOOR(A16821,100))&lt;10,"الخدام",LOOKUP(FLOOR(A16821,100),Table2[ID start],Table2[Class])),"الخدام"),"")</f>
        <v/>
      </c>
    </row>
    <row r="16822" spans="1:4" x14ac:dyDescent="0.25">
      <c r="A16822" t="str" cm="1">
        <f t="array" aca="1" ref="A16822" ca="1">IFERROR(_xlfn.XLOOKUP(attendance__2[[#This Row],[ID]],_xlfn._xlws.FILTER(Table1[Old ID],Table1[Old ID]&lt;&gt;0),_xlfn._xlws.FILTER(Changelog!$C$2:$C$110,Changelog!$C$2:$C$110&lt;&gt;""),attendance__2[[#This Row],[ID]]),"")</f>
        <v/>
      </c>
      <c r="D16822" t="str">
        <f ca="1">IFERROR(_xlfn.IFNA(IF((A16822-FLOOR(A16822,100))&lt;10,"الخدام",LOOKUP(FLOOR(A16822,100),Table2[ID start],Table2[Class])),"الخدام"),"")</f>
        <v/>
      </c>
    </row>
    <row r="16823" spans="1:4" x14ac:dyDescent="0.25">
      <c r="A16823" t="str" cm="1">
        <f t="array" aca="1" ref="A16823" ca="1">IFERROR(_xlfn.XLOOKUP(attendance__2[[#This Row],[ID]],_xlfn._xlws.FILTER(Table1[Old ID],Table1[Old ID]&lt;&gt;0),_xlfn._xlws.FILTER(Changelog!$C$2:$C$110,Changelog!$C$2:$C$110&lt;&gt;""),attendance__2[[#This Row],[ID]]),"")</f>
        <v/>
      </c>
      <c r="D16823" t="str">
        <f ca="1">IFERROR(_xlfn.IFNA(IF((A16823-FLOOR(A16823,100))&lt;10,"الخدام",LOOKUP(FLOOR(A16823,100),Table2[ID start],Table2[Class])),"الخدام"),"")</f>
        <v/>
      </c>
    </row>
    <row r="16824" spans="1:4" x14ac:dyDescent="0.25">
      <c r="A16824" t="str" cm="1">
        <f t="array" aca="1" ref="A16824" ca="1">IFERROR(_xlfn.XLOOKUP(attendance__2[[#This Row],[ID]],_xlfn._xlws.FILTER(Table1[Old ID],Table1[Old ID]&lt;&gt;0),_xlfn._xlws.FILTER(Changelog!$C$2:$C$110,Changelog!$C$2:$C$110&lt;&gt;""),attendance__2[[#This Row],[ID]]),"")</f>
        <v/>
      </c>
      <c r="D16824" t="str">
        <f ca="1">IFERROR(_xlfn.IFNA(IF((A16824-FLOOR(A16824,100))&lt;10,"الخدام",LOOKUP(FLOOR(A16824,100),Table2[ID start],Table2[Class])),"الخدام"),"")</f>
        <v/>
      </c>
    </row>
    <row r="16825" spans="1:4" x14ac:dyDescent="0.25">
      <c r="A16825" t="str" cm="1">
        <f t="array" aca="1" ref="A16825" ca="1">IFERROR(_xlfn.XLOOKUP(attendance__2[[#This Row],[ID]],_xlfn._xlws.FILTER(Table1[Old ID],Table1[Old ID]&lt;&gt;0),_xlfn._xlws.FILTER(Changelog!$C$2:$C$110,Changelog!$C$2:$C$110&lt;&gt;""),attendance__2[[#This Row],[ID]]),"")</f>
        <v/>
      </c>
      <c r="D16825" t="str">
        <f ca="1">IFERROR(_xlfn.IFNA(IF((A16825-FLOOR(A16825,100))&lt;10,"الخدام",LOOKUP(FLOOR(A16825,100),Table2[ID start],Table2[Class])),"الخدام"),"")</f>
        <v/>
      </c>
    </row>
    <row r="16826" spans="1:4" x14ac:dyDescent="0.25">
      <c r="A16826" t="str" cm="1">
        <f t="array" aca="1" ref="A16826" ca="1">IFERROR(_xlfn.XLOOKUP(attendance__2[[#This Row],[ID]],_xlfn._xlws.FILTER(Table1[Old ID],Table1[Old ID]&lt;&gt;0),_xlfn._xlws.FILTER(Changelog!$C$2:$C$110,Changelog!$C$2:$C$110&lt;&gt;""),attendance__2[[#This Row],[ID]]),"")</f>
        <v/>
      </c>
      <c r="D16826" t="str">
        <f ca="1">IFERROR(_xlfn.IFNA(IF((A16826-FLOOR(A16826,100))&lt;10,"الخدام",LOOKUP(FLOOR(A16826,100),Table2[ID start],Table2[Class])),"الخدام"),"")</f>
        <v/>
      </c>
    </row>
    <row r="16827" spans="1:4" x14ac:dyDescent="0.25">
      <c r="A16827" t="str" cm="1">
        <f t="array" aca="1" ref="A16827" ca="1">IFERROR(_xlfn.XLOOKUP(attendance__2[[#This Row],[ID]],_xlfn._xlws.FILTER(Table1[Old ID],Table1[Old ID]&lt;&gt;0),_xlfn._xlws.FILTER(Changelog!$C$2:$C$110,Changelog!$C$2:$C$110&lt;&gt;""),attendance__2[[#This Row],[ID]]),"")</f>
        <v/>
      </c>
      <c r="D16827" t="str">
        <f ca="1">IFERROR(_xlfn.IFNA(IF((A16827-FLOOR(A16827,100))&lt;10,"الخدام",LOOKUP(FLOOR(A16827,100),Table2[ID start],Table2[Class])),"الخدام"),"")</f>
        <v/>
      </c>
    </row>
    <row r="16828" spans="1:4" x14ac:dyDescent="0.25">
      <c r="A16828" t="str" cm="1">
        <f t="array" aca="1" ref="A16828" ca="1">IFERROR(_xlfn.XLOOKUP(attendance__2[[#This Row],[ID]],_xlfn._xlws.FILTER(Table1[Old ID],Table1[Old ID]&lt;&gt;0),_xlfn._xlws.FILTER(Changelog!$C$2:$C$110,Changelog!$C$2:$C$110&lt;&gt;""),attendance__2[[#This Row],[ID]]),"")</f>
        <v/>
      </c>
      <c r="D16828" t="str">
        <f ca="1">IFERROR(_xlfn.IFNA(IF((A16828-FLOOR(A16828,100))&lt;10,"الخدام",LOOKUP(FLOOR(A16828,100),Table2[ID start],Table2[Class])),"الخدام"),"")</f>
        <v/>
      </c>
    </row>
    <row r="16829" spans="1:4" x14ac:dyDescent="0.25">
      <c r="A16829" t="str" cm="1">
        <f t="array" aca="1" ref="A16829" ca="1">IFERROR(_xlfn.XLOOKUP(attendance__2[[#This Row],[ID]],_xlfn._xlws.FILTER(Table1[Old ID],Table1[Old ID]&lt;&gt;0),_xlfn._xlws.FILTER(Changelog!$C$2:$C$110,Changelog!$C$2:$C$110&lt;&gt;""),attendance__2[[#This Row],[ID]]),"")</f>
        <v/>
      </c>
      <c r="D16829" t="str">
        <f ca="1">IFERROR(_xlfn.IFNA(IF((A16829-FLOOR(A16829,100))&lt;10,"الخدام",LOOKUP(FLOOR(A16829,100),Table2[ID start],Table2[Class])),"الخدام"),"")</f>
        <v/>
      </c>
    </row>
    <row r="16830" spans="1:4" x14ac:dyDescent="0.25">
      <c r="A16830" t="str" cm="1">
        <f t="array" aca="1" ref="A16830" ca="1">IFERROR(_xlfn.XLOOKUP(attendance__2[[#This Row],[ID]],_xlfn._xlws.FILTER(Table1[Old ID],Table1[Old ID]&lt;&gt;0),_xlfn._xlws.FILTER(Changelog!$C$2:$C$110,Changelog!$C$2:$C$110&lt;&gt;""),attendance__2[[#This Row],[ID]]),"")</f>
        <v/>
      </c>
      <c r="D16830" t="str">
        <f ca="1">IFERROR(_xlfn.IFNA(IF((A16830-FLOOR(A16830,100))&lt;10,"الخدام",LOOKUP(FLOOR(A16830,100),Table2[ID start],Table2[Class])),"الخدام"),"")</f>
        <v/>
      </c>
    </row>
    <row r="16831" spans="1:4" x14ac:dyDescent="0.25">
      <c r="A16831" t="str" cm="1">
        <f t="array" aca="1" ref="A16831" ca="1">IFERROR(_xlfn.XLOOKUP(attendance__2[[#This Row],[ID]],_xlfn._xlws.FILTER(Table1[Old ID],Table1[Old ID]&lt;&gt;0),_xlfn._xlws.FILTER(Changelog!$C$2:$C$110,Changelog!$C$2:$C$110&lt;&gt;""),attendance__2[[#This Row],[ID]]),"")</f>
        <v/>
      </c>
      <c r="D16831" t="str">
        <f ca="1">IFERROR(_xlfn.IFNA(IF((A16831-FLOOR(A16831,100))&lt;10,"الخدام",LOOKUP(FLOOR(A16831,100),Table2[ID start],Table2[Class])),"الخدام"),"")</f>
        <v/>
      </c>
    </row>
    <row r="16832" spans="1:4" x14ac:dyDescent="0.25">
      <c r="A16832" t="str" cm="1">
        <f t="array" aca="1" ref="A16832" ca="1">IFERROR(_xlfn.XLOOKUP(attendance__2[[#This Row],[ID]],_xlfn._xlws.FILTER(Table1[Old ID],Table1[Old ID]&lt;&gt;0),_xlfn._xlws.FILTER(Changelog!$C$2:$C$110,Changelog!$C$2:$C$110&lt;&gt;""),attendance__2[[#This Row],[ID]]),"")</f>
        <v/>
      </c>
      <c r="D16832" t="str">
        <f ca="1">IFERROR(_xlfn.IFNA(IF((A16832-FLOOR(A16832,100))&lt;10,"الخدام",LOOKUP(FLOOR(A16832,100),Table2[ID start],Table2[Class])),"الخدام"),"")</f>
        <v/>
      </c>
    </row>
    <row r="16833" spans="1:4" x14ac:dyDescent="0.25">
      <c r="A16833" t="str" cm="1">
        <f t="array" aca="1" ref="A16833" ca="1">IFERROR(_xlfn.XLOOKUP(attendance__2[[#This Row],[ID]],_xlfn._xlws.FILTER(Table1[Old ID],Table1[Old ID]&lt;&gt;0),_xlfn._xlws.FILTER(Changelog!$C$2:$C$110,Changelog!$C$2:$C$110&lt;&gt;""),attendance__2[[#This Row],[ID]]),"")</f>
        <v/>
      </c>
      <c r="D16833" t="str">
        <f ca="1">IFERROR(_xlfn.IFNA(IF((A16833-FLOOR(A16833,100))&lt;10,"الخدام",LOOKUP(FLOOR(A16833,100),Table2[ID start],Table2[Class])),"الخدام"),"")</f>
        <v/>
      </c>
    </row>
    <row r="16834" spans="1:4" x14ac:dyDescent="0.25">
      <c r="A16834" t="str" cm="1">
        <f t="array" aca="1" ref="A16834" ca="1">IFERROR(_xlfn.XLOOKUP(attendance__2[[#This Row],[ID]],_xlfn._xlws.FILTER(Table1[Old ID],Table1[Old ID]&lt;&gt;0),_xlfn._xlws.FILTER(Changelog!$C$2:$C$110,Changelog!$C$2:$C$110&lt;&gt;""),attendance__2[[#This Row],[ID]]),"")</f>
        <v/>
      </c>
      <c r="D16834" t="str">
        <f ca="1">IFERROR(_xlfn.IFNA(IF((A16834-FLOOR(A16834,100))&lt;10,"الخدام",LOOKUP(FLOOR(A16834,100),Table2[ID start],Table2[Class])),"الخدام"),"")</f>
        <v/>
      </c>
    </row>
    <row r="16835" spans="1:4" x14ac:dyDescent="0.25">
      <c r="A16835" t="str" cm="1">
        <f t="array" aca="1" ref="A16835" ca="1">IFERROR(_xlfn.XLOOKUP(attendance__2[[#This Row],[ID]],_xlfn._xlws.FILTER(Table1[Old ID],Table1[Old ID]&lt;&gt;0),_xlfn._xlws.FILTER(Changelog!$C$2:$C$110,Changelog!$C$2:$C$110&lt;&gt;""),attendance__2[[#This Row],[ID]]),"")</f>
        <v/>
      </c>
      <c r="D16835" t="str">
        <f ca="1">IFERROR(_xlfn.IFNA(IF((A16835-FLOOR(A16835,100))&lt;10,"الخدام",LOOKUP(FLOOR(A16835,100),Table2[ID start],Table2[Class])),"الخدام"),"")</f>
        <v/>
      </c>
    </row>
    <row r="16836" spans="1:4" x14ac:dyDescent="0.25">
      <c r="A16836" t="str" cm="1">
        <f t="array" aca="1" ref="A16836" ca="1">IFERROR(_xlfn.XLOOKUP(attendance__2[[#This Row],[ID]],_xlfn._xlws.FILTER(Table1[Old ID],Table1[Old ID]&lt;&gt;0),_xlfn._xlws.FILTER(Changelog!$C$2:$C$110,Changelog!$C$2:$C$110&lt;&gt;""),attendance__2[[#This Row],[ID]]),"")</f>
        <v/>
      </c>
      <c r="D16836" t="str">
        <f ca="1">IFERROR(_xlfn.IFNA(IF((A16836-FLOOR(A16836,100))&lt;10,"الخدام",LOOKUP(FLOOR(A16836,100),Table2[ID start],Table2[Class])),"الخدام"),"")</f>
        <v/>
      </c>
    </row>
    <row r="16837" spans="1:4" x14ac:dyDescent="0.25">
      <c r="A16837" t="str" cm="1">
        <f t="array" aca="1" ref="A16837" ca="1">IFERROR(_xlfn.XLOOKUP(attendance__2[[#This Row],[ID]],_xlfn._xlws.FILTER(Table1[Old ID],Table1[Old ID]&lt;&gt;0),_xlfn._xlws.FILTER(Changelog!$C$2:$C$110,Changelog!$C$2:$C$110&lt;&gt;""),attendance__2[[#This Row],[ID]]),"")</f>
        <v/>
      </c>
      <c r="D16837" t="str">
        <f ca="1">IFERROR(_xlfn.IFNA(IF((A16837-FLOOR(A16837,100))&lt;10,"الخدام",LOOKUP(FLOOR(A16837,100),Table2[ID start],Table2[Class])),"الخدام"),"")</f>
        <v/>
      </c>
    </row>
    <row r="16838" spans="1:4" x14ac:dyDescent="0.25">
      <c r="A16838" t="str" cm="1">
        <f t="array" aca="1" ref="A16838" ca="1">IFERROR(_xlfn.XLOOKUP(attendance__2[[#This Row],[ID]],_xlfn._xlws.FILTER(Table1[Old ID],Table1[Old ID]&lt;&gt;0),_xlfn._xlws.FILTER(Changelog!$C$2:$C$110,Changelog!$C$2:$C$110&lt;&gt;""),attendance__2[[#This Row],[ID]]),"")</f>
        <v/>
      </c>
      <c r="D16838" t="str">
        <f ca="1">IFERROR(_xlfn.IFNA(IF((A16838-FLOOR(A16838,100))&lt;10,"الخدام",LOOKUP(FLOOR(A16838,100),Table2[ID start],Table2[Class])),"الخدام"),"")</f>
        <v/>
      </c>
    </row>
    <row r="16839" spans="1:4" x14ac:dyDescent="0.25">
      <c r="A16839" t="str" cm="1">
        <f t="array" aca="1" ref="A16839" ca="1">IFERROR(_xlfn.XLOOKUP(attendance__2[[#This Row],[ID]],_xlfn._xlws.FILTER(Table1[Old ID],Table1[Old ID]&lt;&gt;0),_xlfn._xlws.FILTER(Changelog!$C$2:$C$110,Changelog!$C$2:$C$110&lt;&gt;""),attendance__2[[#This Row],[ID]]),"")</f>
        <v/>
      </c>
      <c r="D16839" t="str">
        <f ca="1">IFERROR(_xlfn.IFNA(IF((A16839-FLOOR(A16839,100))&lt;10,"الخدام",LOOKUP(FLOOR(A16839,100),Table2[ID start],Table2[Class])),"الخدام"),"")</f>
        <v/>
      </c>
    </row>
    <row r="16840" spans="1:4" x14ac:dyDescent="0.25">
      <c r="A16840" t="str" cm="1">
        <f t="array" aca="1" ref="A16840" ca="1">IFERROR(_xlfn.XLOOKUP(attendance__2[[#This Row],[ID]],_xlfn._xlws.FILTER(Table1[Old ID],Table1[Old ID]&lt;&gt;0),_xlfn._xlws.FILTER(Changelog!$C$2:$C$110,Changelog!$C$2:$C$110&lt;&gt;""),attendance__2[[#This Row],[ID]]),"")</f>
        <v/>
      </c>
      <c r="D16840" t="str">
        <f ca="1">IFERROR(_xlfn.IFNA(IF((A16840-FLOOR(A16840,100))&lt;10,"الخدام",LOOKUP(FLOOR(A16840,100),Table2[ID start],Table2[Class])),"الخدام"),"")</f>
        <v/>
      </c>
    </row>
    <row r="16841" spans="1:4" x14ac:dyDescent="0.25">
      <c r="A16841" t="str" cm="1">
        <f t="array" aca="1" ref="A16841" ca="1">IFERROR(_xlfn.XLOOKUP(attendance__2[[#This Row],[ID]],_xlfn._xlws.FILTER(Table1[Old ID],Table1[Old ID]&lt;&gt;0),_xlfn._xlws.FILTER(Changelog!$C$2:$C$110,Changelog!$C$2:$C$110&lt;&gt;""),attendance__2[[#This Row],[ID]]),"")</f>
        <v/>
      </c>
      <c r="D16841" t="str">
        <f ca="1">IFERROR(_xlfn.IFNA(IF((A16841-FLOOR(A16841,100))&lt;10,"الخدام",LOOKUP(FLOOR(A16841,100),Table2[ID start],Table2[Class])),"الخدام"),"")</f>
        <v/>
      </c>
    </row>
    <row r="16842" spans="1:4" x14ac:dyDescent="0.25">
      <c r="A16842" t="str" cm="1">
        <f t="array" aca="1" ref="A16842" ca="1">IFERROR(_xlfn.XLOOKUP(attendance__2[[#This Row],[ID]],_xlfn._xlws.FILTER(Table1[Old ID],Table1[Old ID]&lt;&gt;0),_xlfn._xlws.FILTER(Changelog!$C$2:$C$110,Changelog!$C$2:$C$110&lt;&gt;""),attendance__2[[#This Row],[ID]]),"")</f>
        <v/>
      </c>
      <c r="D16842" t="str">
        <f ca="1">IFERROR(_xlfn.IFNA(IF((A16842-FLOOR(A16842,100))&lt;10,"الخدام",LOOKUP(FLOOR(A16842,100),Table2[ID start],Table2[Class])),"الخدام"),"")</f>
        <v/>
      </c>
    </row>
    <row r="16843" spans="1:4" x14ac:dyDescent="0.25">
      <c r="A16843" t="str" cm="1">
        <f t="array" aca="1" ref="A16843" ca="1">IFERROR(_xlfn.XLOOKUP(attendance__2[[#This Row],[ID]],_xlfn._xlws.FILTER(Table1[Old ID],Table1[Old ID]&lt;&gt;0),_xlfn._xlws.FILTER(Changelog!$C$2:$C$110,Changelog!$C$2:$C$110&lt;&gt;""),attendance__2[[#This Row],[ID]]),"")</f>
        <v/>
      </c>
      <c r="D16843" t="str">
        <f ca="1">IFERROR(_xlfn.IFNA(IF((A16843-FLOOR(A16843,100))&lt;10,"الخدام",LOOKUP(FLOOR(A16843,100),Table2[ID start],Table2[Class])),"الخدام"),"")</f>
        <v/>
      </c>
    </row>
    <row r="16844" spans="1:4" x14ac:dyDescent="0.25">
      <c r="A16844" t="str" cm="1">
        <f t="array" aca="1" ref="A16844" ca="1">IFERROR(_xlfn.XLOOKUP(attendance__2[[#This Row],[ID]],_xlfn._xlws.FILTER(Table1[Old ID],Table1[Old ID]&lt;&gt;0),_xlfn._xlws.FILTER(Changelog!$C$2:$C$110,Changelog!$C$2:$C$110&lt;&gt;""),attendance__2[[#This Row],[ID]]),"")</f>
        <v/>
      </c>
      <c r="D16844" t="str">
        <f ca="1">IFERROR(_xlfn.IFNA(IF((A16844-FLOOR(A16844,100))&lt;10,"الخدام",LOOKUP(FLOOR(A16844,100),Table2[ID start],Table2[Class])),"الخدام"),"")</f>
        <v/>
      </c>
    </row>
    <row r="16845" spans="1:4" x14ac:dyDescent="0.25">
      <c r="A16845" t="str" cm="1">
        <f t="array" aca="1" ref="A16845" ca="1">IFERROR(_xlfn.XLOOKUP(attendance__2[[#This Row],[ID]],_xlfn._xlws.FILTER(Table1[Old ID],Table1[Old ID]&lt;&gt;0),_xlfn._xlws.FILTER(Changelog!$C$2:$C$110,Changelog!$C$2:$C$110&lt;&gt;""),attendance__2[[#This Row],[ID]]),"")</f>
        <v/>
      </c>
      <c r="D16845" t="str">
        <f ca="1">IFERROR(_xlfn.IFNA(IF((A16845-FLOOR(A16845,100))&lt;10,"الخدام",LOOKUP(FLOOR(A16845,100),Table2[ID start],Table2[Class])),"الخدام"),"")</f>
        <v/>
      </c>
    </row>
    <row r="16846" spans="1:4" x14ac:dyDescent="0.25">
      <c r="A16846" t="str" cm="1">
        <f t="array" aca="1" ref="A16846" ca="1">IFERROR(_xlfn.XLOOKUP(attendance__2[[#This Row],[ID]],_xlfn._xlws.FILTER(Table1[Old ID],Table1[Old ID]&lt;&gt;0),_xlfn._xlws.FILTER(Changelog!$C$2:$C$110,Changelog!$C$2:$C$110&lt;&gt;""),attendance__2[[#This Row],[ID]]),"")</f>
        <v/>
      </c>
      <c r="D16846" t="str">
        <f ca="1">IFERROR(_xlfn.IFNA(IF((A16846-FLOOR(A16846,100))&lt;10,"الخدام",LOOKUP(FLOOR(A16846,100),Table2[ID start],Table2[Class])),"الخدام"),"")</f>
        <v/>
      </c>
    </row>
    <row r="16847" spans="1:4" x14ac:dyDescent="0.25">
      <c r="A16847" t="str" cm="1">
        <f t="array" aca="1" ref="A16847" ca="1">IFERROR(_xlfn.XLOOKUP(attendance__2[[#This Row],[ID]],_xlfn._xlws.FILTER(Table1[Old ID],Table1[Old ID]&lt;&gt;0),_xlfn._xlws.FILTER(Changelog!$C$2:$C$110,Changelog!$C$2:$C$110&lt;&gt;""),attendance__2[[#This Row],[ID]]),"")</f>
        <v/>
      </c>
      <c r="D16847" t="str">
        <f ca="1">IFERROR(_xlfn.IFNA(IF((A16847-FLOOR(A16847,100))&lt;10,"الخدام",LOOKUP(FLOOR(A16847,100),Table2[ID start],Table2[Class])),"الخدام"),"")</f>
        <v/>
      </c>
    </row>
    <row r="16848" spans="1:4" x14ac:dyDescent="0.25">
      <c r="A16848" t="str" cm="1">
        <f t="array" aca="1" ref="A16848" ca="1">IFERROR(_xlfn.XLOOKUP(attendance__2[[#This Row],[ID]],_xlfn._xlws.FILTER(Table1[Old ID],Table1[Old ID]&lt;&gt;0),_xlfn._xlws.FILTER(Changelog!$C$2:$C$110,Changelog!$C$2:$C$110&lt;&gt;""),attendance__2[[#This Row],[ID]]),"")</f>
        <v/>
      </c>
      <c r="D16848" t="str">
        <f ca="1">IFERROR(_xlfn.IFNA(IF((A16848-FLOOR(A16848,100))&lt;10,"الخدام",LOOKUP(FLOOR(A16848,100),Table2[ID start],Table2[Class])),"الخدام"),"")</f>
        <v/>
      </c>
    </row>
    <row r="16849" spans="1:4" x14ac:dyDescent="0.25">
      <c r="A16849" t="str" cm="1">
        <f t="array" aca="1" ref="A16849" ca="1">IFERROR(_xlfn.XLOOKUP(attendance__2[[#This Row],[ID]],_xlfn._xlws.FILTER(Table1[Old ID],Table1[Old ID]&lt;&gt;0),_xlfn._xlws.FILTER(Changelog!$C$2:$C$110,Changelog!$C$2:$C$110&lt;&gt;""),attendance__2[[#This Row],[ID]]),"")</f>
        <v/>
      </c>
      <c r="D16849" t="str">
        <f ca="1">IFERROR(_xlfn.IFNA(IF((A16849-FLOOR(A16849,100))&lt;10,"الخدام",LOOKUP(FLOOR(A16849,100),Table2[ID start],Table2[Class])),"الخدام"),"")</f>
        <v/>
      </c>
    </row>
    <row r="16850" spans="1:4" x14ac:dyDescent="0.25">
      <c r="A16850" t="str" cm="1">
        <f t="array" aca="1" ref="A16850" ca="1">IFERROR(_xlfn.XLOOKUP(attendance__2[[#This Row],[ID]],_xlfn._xlws.FILTER(Table1[Old ID],Table1[Old ID]&lt;&gt;0),_xlfn._xlws.FILTER(Changelog!$C$2:$C$110,Changelog!$C$2:$C$110&lt;&gt;""),attendance__2[[#This Row],[ID]]),"")</f>
        <v/>
      </c>
      <c r="D16850" t="str">
        <f ca="1">IFERROR(_xlfn.IFNA(IF((A16850-FLOOR(A16850,100))&lt;10,"الخدام",LOOKUP(FLOOR(A16850,100),Table2[ID start],Table2[Class])),"الخدام"),"")</f>
        <v/>
      </c>
    </row>
    <row r="16851" spans="1:4" x14ac:dyDescent="0.25">
      <c r="A16851" t="str" cm="1">
        <f t="array" aca="1" ref="A16851" ca="1">IFERROR(_xlfn.XLOOKUP(attendance__2[[#This Row],[ID]],_xlfn._xlws.FILTER(Table1[Old ID],Table1[Old ID]&lt;&gt;0),_xlfn._xlws.FILTER(Changelog!$C$2:$C$110,Changelog!$C$2:$C$110&lt;&gt;""),attendance__2[[#This Row],[ID]]),"")</f>
        <v/>
      </c>
      <c r="D16851" t="str">
        <f ca="1">IFERROR(_xlfn.IFNA(IF((A16851-FLOOR(A16851,100))&lt;10,"الخدام",LOOKUP(FLOOR(A16851,100),Table2[ID start],Table2[Class])),"الخدام"),"")</f>
        <v/>
      </c>
    </row>
    <row r="16852" spans="1:4" x14ac:dyDescent="0.25">
      <c r="A16852" t="str" cm="1">
        <f t="array" aca="1" ref="A16852" ca="1">IFERROR(_xlfn.XLOOKUP(attendance__2[[#This Row],[ID]],_xlfn._xlws.FILTER(Table1[Old ID],Table1[Old ID]&lt;&gt;0),_xlfn._xlws.FILTER(Changelog!$C$2:$C$110,Changelog!$C$2:$C$110&lt;&gt;""),attendance__2[[#This Row],[ID]]),"")</f>
        <v/>
      </c>
      <c r="D16852" t="str">
        <f ca="1">IFERROR(_xlfn.IFNA(IF((A16852-FLOOR(A16852,100))&lt;10,"الخدام",LOOKUP(FLOOR(A16852,100),Table2[ID start],Table2[Class])),"الخدام"),"")</f>
        <v/>
      </c>
    </row>
    <row r="16853" spans="1:4" x14ac:dyDescent="0.25">
      <c r="A16853" t="str" cm="1">
        <f t="array" aca="1" ref="A16853" ca="1">IFERROR(_xlfn.XLOOKUP(attendance__2[[#This Row],[ID]],_xlfn._xlws.FILTER(Table1[Old ID],Table1[Old ID]&lt;&gt;0),_xlfn._xlws.FILTER(Changelog!$C$2:$C$110,Changelog!$C$2:$C$110&lt;&gt;""),attendance__2[[#This Row],[ID]]),"")</f>
        <v/>
      </c>
      <c r="D16853" t="str">
        <f ca="1">IFERROR(_xlfn.IFNA(IF((A16853-FLOOR(A16853,100))&lt;10,"الخدام",LOOKUP(FLOOR(A16853,100),Table2[ID start],Table2[Class])),"الخدام"),"")</f>
        <v/>
      </c>
    </row>
    <row r="16854" spans="1:4" x14ac:dyDescent="0.25">
      <c r="A16854" t="str" cm="1">
        <f t="array" aca="1" ref="A16854" ca="1">IFERROR(_xlfn.XLOOKUP(attendance__2[[#This Row],[ID]],_xlfn._xlws.FILTER(Table1[Old ID],Table1[Old ID]&lt;&gt;0),_xlfn._xlws.FILTER(Changelog!$C$2:$C$110,Changelog!$C$2:$C$110&lt;&gt;""),attendance__2[[#This Row],[ID]]),"")</f>
        <v/>
      </c>
      <c r="D16854" t="str">
        <f ca="1">IFERROR(_xlfn.IFNA(IF((A16854-FLOOR(A16854,100))&lt;10,"الخدام",LOOKUP(FLOOR(A16854,100),Table2[ID start],Table2[Class])),"الخدام"),"")</f>
        <v/>
      </c>
    </row>
    <row r="16855" spans="1:4" x14ac:dyDescent="0.25">
      <c r="A16855" t="str" cm="1">
        <f t="array" aca="1" ref="A16855" ca="1">IFERROR(_xlfn.XLOOKUP(attendance__2[[#This Row],[ID]],_xlfn._xlws.FILTER(Table1[Old ID],Table1[Old ID]&lt;&gt;0),_xlfn._xlws.FILTER(Changelog!$C$2:$C$110,Changelog!$C$2:$C$110&lt;&gt;""),attendance__2[[#This Row],[ID]]),"")</f>
        <v/>
      </c>
      <c r="D16855" t="str">
        <f ca="1">IFERROR(_xlfn.IFNA(IF((A16855-FLOOR(A16855,100))&lt;10,"الخدام",LOOKUP(FLOOR(A16855,100),Table2[ID start],Table2[Class])),"الخدام"),"")</f>
        <v/>
      </c>
    </row>
    <row r="16856" spans="1:4" x14ac:dyDescent="0.25">
      <c r="A16856" t="str" cm="1">
        <f t="array" aca="1" ref="A16856" ca="1">IFERROR(_xlfn.XLOOKUP(attendance__2[[#This Row],[ID]],_xlfn._xlws.FILTER(Table1[Old ID],Table1[Old ID]&lt;&gt;0),_xlfn._xlws.FILTER(Changelog!$C$2:$C$110,Changelog!$C$2:$C$110&lt;&gt;""),attendance__2[[#This Row],[ID]]),"")</f>
        <v/>
      </c>
      <c r="D16856" t="str">
        <f ca="1">IFERROR(_xlfn.IFNA(IF((A16856-FLOOR(A16856,100))&lt;10,"الخدام",LOOKUP(FLOOR(A16856,100),Table2[ID start],Table2[Class])),"الخدام"),"")</f>
        <v/>
      </c>
    </row>
    <row r="16857" spans="1:4" x14ac:dyDescent="0.25">
      <c r="A16857" t="str" cm="1">
        <f t="array" aca="1" ref="A16857" ca="1">IFERROR(_xlfn.XLOOKUP(attendance__2[[#This Row],[ID]],_xlfn._xlws.FILTER(Table1[Old ID],Table1[Old ID]&lt;&gt;0),_xlfn._xlws.FILTER(Changelog!$C$2:$C$110,Changelog!$C$2:$C$110&lt;&gt;""),attendance__2[[#This Row],[ID]]),"")</f>
        <v/>
      </c>
      <c r="D16857" t="str">
        <f ca="1">IFERROR(_xlfn.IFNA(IF((A16857-FLOOR(A16857,100))&lt;10,"الخدام",LOOKUP(FLOOR(A16857,100),Table2[ID start],Table2[Class])),"الخدام"),"")</f>
        <v/>
      </c>
    </row>
    <row r="16858" spans="1:4" x14ac:dyDescent="0.25">
      <c r="A16858" t="str" cm="1">
        <f t="array" aca="1" ref="A16858" ca="1">IFERROR(_xlfn.XLOOKUP(attendance__2[[#This Row],[ID]],_xlfn._xlws.FILTER(Table1[Old ID],Table1[Old ID]&lt;&gt;0),_xlfn._xlws.FILTER(Changelog!$C$2:$C$110,Changelog!$C$2:$C$110&lt;&gt;""),attendance__2[[#This Row],[ID]]),"")</f>
        <v/>
      </c>
      <c r="D16858" t="str">
        <f ca="1">IFERROR(_xlfn.IFNA(IF((A16858-FLOOR(A16858,100))&lt;10,"الخدام",LOOKUP(FLOOR(A16858,100),Table2[ID start],Table2[Class])),"الخدام"),"")</f>
        <v/>
      </c>
    </row>
    <row r="16859" spans="1:4" x14ac:dyDescent="0.25">
      <c r="A16859" t="str" cm="1">
        <f t="array" aca="1" ref="A16859" ca="1">IFERROR(_xlfn.XLOOKUP(attendance__2[[#This Row],[ID]],_xlfn._xlws.FILTER(Table1[Old ID],Table1[Old ID]&lt;&gt;0),_xlfn._xlws.FILTER(Changelog!$C$2:$C$110,Changelog!$C$2:$C$110&lt;&gt;""),attendance__2[[#This Row],[ID]]),"")</f>
        <v/>
      </c>
      <c r="D16859" t="str">
        <f ca="1">IFERROR(_xlfn.IFNA(IF((A16859-FLOOR(A16859,100))&lt;10,"الخدام",LOOKUP(FLOOR(A16859,100),Table2[ID start],Table2[Class])),"الخدام"),"")</f>
        <v/>
      </c>
    </row>
    <row r="16860" spans="1:4" x14ac:dyDescent="0.25">
      <c r="A16860" t="str" cm="1">
        <f t="array" aca="1" ref="A16860" ca="1">IFERROR(_xlfn.XLOOKUP(attendance__2[[#This Row],[ID]],_xlfn._xlws.FILTER(Table1[Old ID],Table1[Old ID]&lt;&gt;0),_xlfn._xlws.FILTER(Changelog!$C$2:$C$110,Changelog!$C$2:$C$110&lt;&gt;""),attendance__2[[#This Row],[ID]]),"")</f>
        <v/>
      </c>
      <c r="D16860" t="str">
        <f ca="1">IFERROR(_xlfn.IFNA(IF((A16860-FLOOR(A16860,100))&lt;10,"الخدام",LOOKUP(FLOOR(A16860,100),Table2[ID start],Table2[Class])),"الخدام"),"")</f>
        <v/>
      </c>
    </row>
    <row r="16861" spans="1:4" x14ac:dyDescent="0.25">
      <c r="A16861" t="str" cm="1">
        <f t="array" aca="1" ref="A16861" ca="1">IFERROR(_xlfn.XLOOKUP(attendance__2[[#This Row],[ID]],_xlfn._xlws.FILTER(Table1[Old ID],Table1[Old ID]&lt;&gt;0),_xlfn._xlws.FILTER(Changelog!$C$2:$C$110,Changelog!$C$2:$C$110&lt;&gt;""),attendance__2[[#This Row],[ID]]),"")</f>
        <v/>
      </c>
      <c r="D16861" t="str">
        <f ca="1">IFERROR(_xlfn.IFNA(IF((A16861-FLOOR(A16861,100))&lt;10,"الخدام",LOOKUP(FLOOR(A16861,100),Table2[ID start],Table2[Class])),"الخدام"),"")</f>
        <v/>
      </c>
    </row>
    <row r="16862" spans="1:4" x14ac:dyDescent="0.25">
      <c r="A16862" t="str" cm="1">
        <f t="array" aca="1" ref="A16862" ca="1">IFERROR(_xlfn.XLOOKUP(attendance__2[[#This Row],[ID]],_xlfn._xlws.FILTER(Table1[Old ID],Table1[Old ID]&lt;&gt;0),_xlfn._xlws.FILTER(Changelog!$C$2:$C$110,Changelog!$C$2:$C$110&lt;&gt;""),attendance__2[[#This Row],[ID]]),"")</f>
        <v/>
      </c>
      <c r="D16862" t="str">
        <f ca="1">IFERROR(_xlfn.IFNA(IF((A16862-FLOOR(A16862,100))&lt;10,"الخدام",LOOKUP(FLOOR(A16862,100),Table2[ID start],Table2[Class])),"الخدام"),"")</f>
        <v/>
      </c>
    </row>
    <row r="16863" spans="1:4" x14ac:dyDescent="0.25">
      <c r="A16863" t="str" cm="1">
        <f t="array" aca="1" ref="A16863" ca="1">IFERROR(_xlfn.XLOOKUP(attendance__2[[#This Row],[ID]],_xlfn._xlws.FILTER(Table1[Old ID],Table1[Old ID]&lt;&gt;0),_xlfn._xlws.FILTER(Changelog!$C$2:$C$110,Changelog!$C$2:$C$110&lt;&gt;""),attendance__2[[#This Row],[ID]]),"")</f>
        <v/>
      </c>
      <c r="D16863" t="str">
        <f ca="1">IFERROR(_xlfn.IFNA(IF((A16863-FLOOR(A16863,100))&lt;10,"الخدام",LOOKUP(FLOOR(A16863,100),Table2[ID start],Table2[Class])),"الخدام"),"")</f>
        <v/>
      </c>
    </row>
    <row r="16864" spans="1:4" x14ac:dyDescent="0.25">
      <c r="A16864" t="str" cm="1">
        <f t="array" aca="1" ref="A16864" ca="1">IFERROR(_xlfn.XLOOKUP(attendance__2[[#This Row],[ID]],_xlfn._xlws.FILTER(Table1[Old ID],Table1[Old ID]&lt;&gt;0),_xlfn._xlws.FILTER(Changelog!$C$2:$C$110,Changelog!$C$2:$C$110&lt;&gt;""),attendance__2[[#This Row],[ID]]),"")</f>
        <v/>
      </c>
      <c r="D16864" t="str">
        <f ca="1">IFERROR(_xlfn.IFNA(IF((A16864-FLOOR(A16864,100))&lt;10,"الخدام",LOOKUP(FLOOR(A16864,100),Table2[ID start],Table2[Class])),"الخدام"),"")</f>
        <v/>
      </c>
    </row>
    <row r="16865" spans="1:4" x14ac:dyDescent="0.25">
      <c r="A16865" t="str" cm="1">
        <f t="array" aca="1" ref="A16865" ca="1">IFERROR(_xlfn.XLOOKUP(attendance__2[[#This Row],[ID]],_xlfn._xlws.FILTER(Table1[Old ID],Table1[Old ID]&lt;&gt;0),_xlfn._xlws.FILTER(Changelog!$C$2:$C$110,Changelog!$C$2:$C$110&lt;&gt;""),attendance__2[[#This Row],[ID]]),"")</f>
        <v/>
      </c>
      <c r="D16865" t="str">
        <f ca="1">IFERROR(_xlfn.IFNA(IF((A16865-FLOOR(A16865,100))&lt;10,"الخدام",LOOKUP(FLOOR(A16865,100),Table2[ID start],Table2[Class])),"الخدام"),"")</f>
        <v/>
      </c>
    </row>
    <row r="16866" spans="1:4" x14ac:dyDescent="0.25">
      <c r="A16866" t="str" cm="1">
        <f t="array" aca="1" ref="A16866" ca="1">IFERROR(_xlfn.XLOOKUP(attendance__2[[#This Row],[ID]],_xlfn._xlws.FILTER(Table1[Old ID],Table1[Old ID]&lt;&gt;0),_xlfn._xlws.FILTER(Changelog!$C$2:$C$110,Changelog!$C$2:$C$110&lt;&gt;""),attendance__2[[#This Row],[ID]]),"")</f>
        <v/>
      </c>
      <c r="D16866" t="str">
        <f ca="1">IFERROR(_xlfn.IFNA(IF((A16866-FLOOR(A16866,100))&lt;10,"الخدام",LOOKUP(FLOOR(A16866,100),Table2[ID start],Table2[Class])),"الخدام"),"")</f>
        <v/>
      </c>
    </row>
    <row r="16867" spans="1:4" x14ac:dyDescent="0.25">
      <c r="A16867" t="str" cm="1">
        <f t="array" aca="1" ref="A16867" ca="1">IFERROR(_xlfn.XLOOKUP(attendance__2[[#This Row],[ID]],_xlfn._xlws.FILTER(Table1[Old ID],Table1[Old ID]&lt;&gt;0),_xlfn._xlws.FILTER(Changelog!$C$2:$C$110,Changelog!$C$2:$C$110&lt;&gt;""),attendance__2[[#This Row],[ID]]),"")</f>
        <v/>
      </c>
      <c r="D16867" t="str">
        <f ca="1">IFERROR(_xlfn.IFNA(IF((A16867-FLOOR(A16867,100))&lt;10,"الخدام",LOOKUP(FLOOR(A16867,100),Table2[ID start],Table2[Class])),"الخدام"),"")</f>
        <v/>
      </c>
    </row>
    <row r="16868" spans="1:4" x14ac:dyDescent="0.25">
      <c r="A16868" t="str" cm="1">
        <f t="array" aca="1" ref="A16868" ca="1">IFERROR(_xlfn.XLOOKUP(attendance__2[[#This Row],[ID]],_xlfn._xlws.FILTER(Table1[Old ID],Table1[Old ID]&lt;&gt;0),_xlfn._xlws.FILTER(Changelog!$C$2:$C$110,Changelog!$C$2:$C$110&lt;&gt;""),attendance__2[[#This Row],[ID]]),"")</f>
        <v/>
      </c>
      <c r="D16868" t="str">
        <f ca="1">IFERROR(_xlfn.IFNA(IF((A16868-FLOOR(A16868,100))&lt;10,"الخدام",LOOKUP(FLOOR(A16868,100),Table2[ID start],Table2[Class])),"الخدام"),"")</f>
        <v/>
      </c>
    </row>
    <row r="16869" spans="1:4" x14ac:dyDescent="0.25">
      <c r="A16869" t="str" cm="1">
        <f t="array" aca="1" ref="A16869" ca="1">IFERROR(_xlfn.XLOOKUP(attendance__2[[#This Row],[ID]],_xlfn._xlws.FILTER(Table1[Old ID],Table1[Old ID]&lt;&gt;0),_xlfn._xlws.FILTER(Changelog!$C$2:$C$110,Changelog!$C$2:$C$110&lt;&gt;""),attendance__2[[#This Row],[ID]]),"")</f>
        <v/>
      </c>
      <c r="D16869" t="str">
        <f ca="1">IFERROR(_xlfn.IFNA(IF((A16869-FLOOR(A16869,100))&lt;10,"الخدام",LOOKUP(FLOOR(A16869,100),Table2[ID start],Table2[Class])),"الخدام"),"")</f>
        <v/>
      </c>
    </row>
    <row r="16870" spans="1:4" x14ac:dyDescent="0.25">
      <c r="A16870" t="str" cm="1">
        <f t="array" aca="1" ref="A16870" ca="1">IFERROR(_xlfn.XLOOKUP(attendance__2[[#This Row],[ID]],_xlfn._xlws.FILTER(Table1[Old ID],Table1[Old ID]&lt;&gt;0),_xlfn._xlws.FILTER(Changelog!$C$2:$C$110,Changelog!$C$2:$C$110&lt;&gt;""),attendance__2[[#This Row],[ID]]),"")</f>
        <v/>
      </c>
      <c r="D16870" t="str">
        <f ca="1">IFERROR(_xlfn.IFNA(IF((A16870-FLOOR(A16870,100))&lt;10,"الخدام",LOOKUP(FLOOR(A16870,100),Table2[ID start],Table2[Class])),"الخدام"),"")</f>
        <v/>
      </c>
    </row>
    <row r="16871" spans="1:4" x14ac:dyDescent="0.25">
      <c r="A16871" t="str" cm="1">
        <f t="array" aca="1" ref="A16871" ca="1">IFERROR(_xlfn.XLOOKUP(attendance__2[[#This Row],[ID]],_xlfn._xlws.FILTER(Table1[Old ID],Table1[Old ID]&lt;&gt;0),_xlfn._xlws.FILTER(Changelog!$C$2:$C$110,Changelog!$C$2:$C$110&lt;&gt;""),attendance__2[[#This Row],[ID]]),"")</f>
        <v/>
      </c>
      <c r="D16871" t="str">
        <f ca="1">IFERROR(_xlfn.IFNA(IF((A16871-FLOOR(A16871,100))&lt;10,"الخدام",LOOKUP(FLOOR(A16871,100),Table2[ID start],Table2[Class])),"الخدام"),"")</f>
        <v/>
      </c>
    </row>
    <row r="16872" spans="1:4" x14ac:dyDescent="0.25">
      <c r="A16872" t="str" cm="1">
        <f t="array" aca="1" ref="A16872" ca="1">IFERROR(_xlfn.XLOOKUP(attendance__2[[#This Row],[ID]],_xlfn._xlws.FILTER(Table1[Old ID],Table1[Old ID]&lt;&gt;0),_xlfn._xlws.FILTER(Changelog!$C$2:$C$110,Changelog!$C$2:$C$110&lt;&gt;""),attendance__2[[#This Row],[ID]]),"")</f>
        <v/>
      </c>
      <c r="D16872" t="str">
        <f ca="1">IFERROR(_xlfn.IFNA(IF((A16872-FLOOR(A16872,100))&lt;10,"الخدام",LOOKUP(FLOOR(A16872,100),Table2[ID start],Table2[Class])),"الخدام"),"")</f>
        <v/>
      </c>
    </row>
    <row r="16873" spans="1:4" x14ac:dyDescent="0.25">
      <c r="A16873" t="str" cm="1">
        <f t="array" aca="1" ref="A16873" ca="1">IFERROR(_xlfn.XLOOKUP(attendance__2[[#This Row],[ID]],_xlfn._xlws.FILTER(Table1[Old ID],Table1[Old ID]&lt;&gt;0),_xlfn._xlws.FILTER(Changelog!$C$2:$C$110,Changelog!$C$2:$C$110&lt;&gt;""),attendance__2[[#This Row],[ID]]),"")</f>
        <v/>
      </c>
      <c r="D16873" t="str">
        <f ca="1">IFERROR(_xlfn.IFNA(IF((A16873-FLOOR(A16873,100))&lt;10,"الخدام",LOOKUP(FLOOR(A16873,100),Table2[ID start],Table2[Class])),"الخدام"),"")</f>
        <v/>
      </c>
    </row>
    <row r="16874" spans="1:4" x14ac:dyDescent="0.25">
      <c r="A16874" t="str" cm="1">
        <f t="array" aca="1" ref="A16874" ca="1">IFERROR(_xlfn.XLOOKUP(attendance__2[[#This Row],[ID]],_xlfn._xlws.FILTER(Table1[Old ID],Table1[Old ID]&lt;&gt;0),_xlfn._xlws.FILTER(Changelog!$C$2:$C$110,Changelog!$C$2:$C$110&lt;&gt;""),attendance__2[[#This Row],[ID]]),"")</f>
        <v/>
      </c>
      <c r="D16874" t="str">
        <f ca="1">IFERROR(_xlfn.IFNA(IF((A16874-FLOOR(A16874,100))&lt;10,"الخدام",LOOKUP(FLOOR(A16874,100),Table2[ID start],Table2[Class])),"الخدام"),"")</f>
        <v/>
      </c>
    </row>
    <row r="16875" spans="1:4" x14ac:dyDescent="0.25">
      <c r="A16875" t="str" cm="1">
        <f t="array" aca="1" ref="A16875" ca="1">IFERROR(_xlfn.XLOOKUP(attendance__2[[#This Row],[ID]],_xlfn._xlws.FILTER(Table1[Old ID],Table1[Old ID]&lt;&gt;0),_xlfn._xlws.FILTER(Changelog!$C$2:$C$110,Changelog!$C$2:$C$110&lt;&gt;""),attendance__2[[#This Row],[ID]]),"")</f>
        <v/>
      </c>
      <c r="D16875" t="str">
        <f ca="1">IFERROR(_xlfn.IFNA(IF((A16875-FLOOR(A16875,100))&lt;10,"الخدام",LOOKUP(FLOOR(A16875,100),Table2[ID start],Table2[Class])),"الخدام"),"")</f>
        <v/>
      </c>
    </row>
    <row r="16876" spans="1:4" x14ac:dyDescent="0.25">
      <c r="A16876" t="str" cm="1">
        <f t="array" aca="1" ref="A16876" ca="1">IFERROR(_xlfn.XLOOKUP(attendance__2[[#This Row],[ID]],_xlfn._xlws.FILTER(Table1[Old ID],Table1[Old ID]&lt;&gt;0),_xlfn._xlws.FILTER(Changelog!$C$2:$C$110,Changelog!$C$2:$C$110&lt;&gt;""),attendance__2[[#This Row],[ID]]),"")</f>
        <v/>
      </c>
      <c r="D16876" t="str">
        <f ca="1">IFERROR(_xlfn.IFNA(IF((A16876-FLOOR(A16876,100))&lt;10,"الخدام",LOOKUP(FLOOR(A16876,100),Table2[ID start],Table2[Class])),"الخدام"),"")</f>
        <v/>
      </c>
    </row>
    <row r="16877" spans="1:4" x14ac:dyDescent="0.25">
      <c r="A16877" t="str" cm="1">
        <f t="array" aca="1" ref="A16877" ca="1">IFERROR(_xlfn.XLOOKUP(attendance__2[[#This Row],[ID]],_xlfn._xlws.FILTER(Table1[Old ID],Table1[Old ID]&lt;&gt;0),_xlfn._xlws.FILTER(Changelog!$C$2:$C$110,Changelog!$C$2:$C$110&lt;&gt;""),attendance__2[[#This Row],[ID]]),"")</f>
        <v/>
      </c>
      <c r="D16877" t="str">
        <f ca="1">IFERROR(_xlfn.IFNA(IF((A16877-FLOOR(A16877,100))&lt;10,"الخدام",LOOKUP(FLOOR(A16877,100),Table2[ID start],Table2[Class])),"الخدام"),"")</f>
        <v/>
      </c>
    </row>
    <row r="16878" spans="1:4" x14ac:dyDescent="0.25">
      <c r="A16878" t="str" cm="1">
        <f t="array" aca="1" ref="A16878" ca="1">IFERROR(_xlfn.XLOOKUP(attendance__2[[#This Row],[ID]],_xlfn._xlws.FILTER(Table1[Old ID],Table1[Old ID]&lt;&gt;0),_xlfn._xlws.FILTER(Changelog!$C$2:$C$110,Changelog!$C$2:$C$110&lt;&gt;""),attendance__2[[#This Row],[ID]]),"")</f>
        <v/>
      </c>
      <c r="D16878" t="str">
        <f ca="1">IFERROR(_xlfn.IFNA(IF((A16878-FLOOR(A16878,100))&lt;10,"الخدام",LOOKUP(FLOOR(A16878,100),Table2[ID start],Table2[Class])),"الخدام"),"")</f>
        <v/>
      </c>
    </row>
    <row r="16879" spans="1:4" x14ac:dyDescent="0.25">
      <c r="A16879" t="str" cm="1">
        <f t="array" aca="1" ref="A16879" ca="1">IFERROR(_xlfn.XLOOKUP(attendance__2[[#This Row],[ID]],_xlfn._xlws.FILTER(Table1[Old ID],Table1[Old ID]&lt;&gt;0),_xlfn._xlws.FILTER(Changelog!$C$2:$C$110,Changelog!$C$2:$C$110&lt;&gt;""),attendance__2[[#This Row],[ID]]),"")</f>
        <v/>
      </c>
      <c r="D16879" t="str">
        <f ca="1">IFERROR(_xlfn.IFNA(IF((A16879-FLOOR(A16879,100))&lt;10,"الخدام",LOOKUP(FLOOR(A16879,100),Table2[ID start],Table2[Class])),"الخدام"),"")</f>
        <v/>
      </c>
    </row>
    <row r="16880" spans="1:4" x14ac:dyDescent="0.25">
      <c r="A16880" t="str" cm="1">
        <f t="array" aca="1" ref="A16880" ca="1">IFERROR(_xlfn.XLOOKUP(attendance__2[[#This Row],[ID]],_xlfn._xlws.FILTER(Table1[Old ID],Table1[Old ID]&lt;&gt;0),_xlfn._xlws.FILTER(Changelog!$C$2:$C$110,Changelog!$C$2:$C$110&lt;&gt;""),attendance__2[[#This Row],[ID]]),"")</f>
        <v/>
      </c>
      <c r="D16880" t="str">
        <f ca="1">IFERROR(_xlfn.IFNA(IF((A16880-FLOOR(A16880,100))&lt;10,"الخدام",LOOKUP(FLOOR(A16880,100),Table2[ID start],Table2[Class])),"الخدام"),"")</f>
        <v/>
      </c>
    </row>
    <row r="16881" spans="1:4" x14ac:dyDescent="0.25">
      <c r="A16881" t="str" cm="1">
        <f t="array" aca="1" ref="A16881" ca="1">IFERROR(_xlfn.XLOOKUP(attendance__2[[#This Row],[ID]],_xlfn._xlws.FILTER(Table1[Old ID],Table1[Old ID]&lt;&gt;0),_xlfn._xlws.FILTER(Changelog!$C$2:$C$110,Changelog!$C$2:$C$110&lt;&gt;""),attendance__2[[#This Row],[ID]]),"")</f>
        <v/>
      </c>
      <c r="D16881" t="str">
        <f ca="1">IFERROR(_xlfn.IFNA(IF((A16881-FLOOR(A16881,100))&lt;10,"الخدام",LOOKUP(FLOOR(A16881,100),Table2[ID start],Table2[Class])),"الخدام"),"")</f>
        <v/>
      </c>
    </row>
    <row r="16882" spans="1:4" x14ac:dyDescent="0.25">
      <c r="A16882" t="str" cm="1">
        <f t="array" aca="1" ref="A16882" ca="1">IFERROR(_xlfn.XLOOKUP(attendance__2[[#This Row],[ID]],_xlfn._xlws.FILTER(Table1[Old ID],Table1[Old ID]&lt;&gt;0),_xlfn._xlws.FILTER(Changelog!$C$2:$C$110,Changelog!$C$2:$C$110&lt;&gt;""),attendance__2[[#This Row],[ID]]),"")</f>
        <v/>
      </c>
      <c r="D16882" t="str">
        <f ca="1">IFERROR(_xlfn.IFNA(IF((A16882-FLOOR(A16882,100))&lt;10,"الخدام",LOOKUP(FLOOR(A16882,100),Table2[ID start],Table2[Class])),"الخدام"),"")</f>
        <v/>
      </c>
    </row>
    <row r="16883" spans="1:4" x14ac:dyDescent="0.25">
      <c r="A16883" t="str" cm="1">
        <f t="array" aca="1" ref="A16883" ca="1">IFERROR(_xlfn.XLOOKUP(attendance__2[[#This Row],[ID]],_xlfn._xlws.FILTER(Table1[Old ID],Table1[Old ID]&lt;&gt;0),_xlfn._xlws.FILTER(Changelog!$C$2:$C$110,Changelog!$C$2:$C$110&lt;&gt;""),attendance__2[[#This Row],[ID]]),"")</f>
        <v/>
      </c>
      <c r="D16883" t="str">
        <f ca="1">IFERROR(_xlfn.IFNA(IF((A16883-FLOOR(A16883,100))&lt;10,"الخدام",LOOKUP(FLOOR(A16883,100),Table2[ID start],Table2[Class])),"الخدام"),"")</f>
        <v/>
      </c>
    </row>
    <row r="16884" spans="1:4" x14ac:dyDescent="0.25">
      <c r="A16884" t="str" cm="1">
        <f t="array" aca="1" ref="A16884" ca="1">IFERROR(_xlfn.XLOOKUP(attendance__2[[#This Row],[ID]],_xlfn._xlws.FILTER(Table1[Old ID],Table1[Old ID]&lt;&gt;0),_xlfn._xlws.FILTER(Changelog!$C$2:$C$110,Changelog!$C$2:$C$110&lt;&gt;""),attendance__2[[#This Row],[ID]]),"")</f>
        <v/>
      </c>
      <c r="D16884" t="str">
        <f ca="1">IFERROR(_xlfn.IFNA(IF((A16884-FLOOR(A16884,100))&lt;10,"الخدام",LOOKUP(FLOOR(A16884,100),Table2[ID start],Table2[Class])),"الخدام"),"")</f>
        <v/>
      </c>
    </row>
    <row r="16885" spans="1:4" x14ac:dyDescent="0.25">
      <c r="A16885" t="str" cm="1">
        <f t="array" aca="1" ref="A16885" ca="1">IFERROR(_xlfn.XLOOKUP(attendance__2[[#This Row],[ID]],_xlfn._xlws.FILTER(Table1[Old ID],Table1[Old ID]&lt;&gt;0),_xlfn._xlws.FILTER(Changelog!$C$2:$C$110,Changelog!$C$2:$C$110&lt;&gt;""),attendance__2[[#This Row],[ID]]),"")</f>
        <v/>
      </c>
      <c r="D16885" t="str">
        <f ca="1">IFERROR(_xlfn.IFNA(IF((A16885-FLOOR(A16885,100))&lt;10,"الخدام",LOOKUP(FLOOR(A16885,100),Table2[ID start],Table2[Class])),"الخدام"),"")</f>
        <v/>
      </c>
    </row>
    <row r="16886" spans="1:4" x14ac:dyDescent="0.25">
      <c r="A16886" t="str" cm="1">
        <f t="array" aca="1" ref="A16886" ca="1">IFERROR(_xlfn.XLOOKUP(attendance__2[[#This Row],[ID]],_xlfn._xlws.FILTER(Table1[Old ID],Table1[Old ID]&lt;&gt;0),_xlfn._xlws.FILTER(Changelog!$C$2:$C$110,Changelog!$C$2:$C$110&lt;&gt;""),attendance__2[[#This Row],[ID]]),"")</f>
        <v/>
      </c>
      <c r="D16886" t="str">
        <f ca="1">IFERROR(_xlfn.IFNA(IF((A16886-FLOOR(A16886,100))&lt;10,"الخدام",LOOKUP(FLOOR(A16886,100),Table2[ID start],Table2[Class])),"الخدام"),"")</f>
        <v/>
      </c>
    </row>
    <row r="16887" spans="1:4" x14ac:dyDescent="0.25">
      <c r="A16887" t="str" cm="1">
        <f t="array" aca="1" ref="A16887" ca="1">IFERROR(_xlfn.XLOOKUP(attendance__2[[#This Row],[ID]],_xlfn._xlws.FILTER(Table1[Old ID],Table1[Old ID]&lt;&gt;0),_xlfn._xlws.FILTER(Changelog!$C$2:$C$110,Changelog!$C$2:$C$110&lt;&gt;""),attendance__2[[#This Row],[ID]]),"")</f>
        <v/>
      </c>
      <c r="D16887" t="str">
        <f ca="1">IFERROR(_xlfn.IFNA(IF((A16887-FLOOR(A16887,100))&lt;10,"الخدام",LOOKUP(FLOOR(A16887,100),Table2[ID start],Table2[Class])),"الخدام"),"")</f>
        <v/>
      </c>
    </row>
    <row r="16888" spans="1:4" x14ac:dyDescent="0.25">
      <c r="A16888" t="str" cm="1">
        <f t="array" aca="1" ref="A168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8" t="str">
        <f ca="1">IFERROR(_xlfn.IFNA(IF((A16888-FLOOR(A16888,100))&lt;10,"الخدام",LOOKUP(FLOOR(A16888,100),Table2[ID start],Table2[Class])),"الخدام"),"")</f>
        <v/>
      </c>
    </row>
    <row r="16889" spans="1:4" x14ac:dyDescent="0.25">
      <c r="A16889" t="str" cm="1">
        <f t="array" aca="1" ref="A16889" ca="1">IFERROR(_xlfn.XLOOKUP(attendance__2[[#This Row],[ID]],_xlfn._xlws.FILTER(Table1[Old ID],Table1[Old ID]&lt;&gt;0),_xlfn._xlws.FILTER(Changelog!$C$2:$C$110,Changelog!$C$2:$C$110&lt;&gt;""),attendance__2[[#This Row],[ID]]),"")</f>
        <v/>
      </c>
      <c r="D16889" t="str">
        <f ca="1">IFERROR(_xlfn.IFNA(IF((A16889-FLOOR(A16889,100))&lt;10,"الخدام",LOOKUP(FLOOR(A16889,100),Table2[ID start],Table2[Class])),"الخدام"),"")</f>
        <v/>
      </c>
    </row>
    <row r="16890" spans="1:4" x14ac:dyDescent="0.25">
      <c r="A16890" t="str" cm="1">
        <f t="array" aca="1" ref="A16890" ca="1">IFERROR(_xlfn.XLOOKUP(attendance__2[[#This Row],[ID]],_xlfn._xlws.FILTER(Table1[Old ID],Table1[Old ID]&lt;&gt;0),_xlfn._xlws.FILTER(Changelog!$C$2:$C$110,Changelog!$C$2:$C$110&lt;&gt;""),attendance__2[[#This Row],[ID]]),"")</f>
        <v/>
      </c>
      <c r="D16890" t="str">
        <f ca="1">IFERROR(_xlfn.IFNA(IF((A16890-FLOOR(A16890,100))&lt;10,"الخدام",LOOKUP(FLOOR(A16890,100),Table2[ID start],Table2[Class])),"الخدام"),"")</f>
        <v/>
      </c>
    </row>
    <row r="16891" spans="1:4" x14ac:dyDescent="0.25">
      <c r="A16891" t="str" cm="1">
        <f t="array" aca="1" ref="A16891" ca="1">IFERROR(_xlfn.XLOOKUP(attendance__2[[#This Row],[ID]],_xlfn._xlws.FILTER(Table1[Old ID],Table1[Old ID]&lt;&gt;0),_xlfn._xlws.FILTER(Changelog!$C$2:$C$110,Changelog!$C$2:$C$110&lt;&gt;""),attendance__2[[#This Row],[ID]]),"")</f>
        <v/>
      </c>
      <c r="D16891" t="str">
        <f ca="1">IFERROR(_xlfn.IFNA(IF((A16891-FLOOR(A16891,100))&lt;10,"الخدام",LOOKUP(FLOOR(A16891,100),Table2[ID start],Table2[Class])),"الخدام"),"")</f>
        <v/>
      </c>
    </row>
    <row r="16892" spans="1:4" x14ac:dyDescent="0.25">
      <c r="A16892" t="str" cm="1">
        <f t="array" aca="1" ref="A16892" ca="1">IFERROR(_xlfn.XLOOKUP(attendance__2[[#This Row],[ID]],_xlfn._xlws.FILTER(Table1[Old ID],Table1[Old ID]&lt;&gt;0),_xlfn._xlws.FILTER(Changelog!$C$2:$C$110,Changelog!$C$2:$C$110&lt;&gt;""),attendance__2[[#This Row],[ID]]),"")</f>
        <v/>
      </c>
      <c r="D16892" t="str">
        <f ca="1">IFERROR(_xlfn.IFNA(IF((A16892-FLOOR(A16892,100))&lt;10,"الخدام",LOOKUP(FLOOR(A16892,100),Table2[ID start],Table2[Class])),"الخدام"),"")</f>
        <v/>
      </c>
    </row>
    <row r="16893" spans="1:4" x14ac:dyDescent="0.25">
      <c r="A16893" t="str" cm="1">
        <f t="array" aca="1" ref="A16893" ca="1">IFERROR(_xlfn.XLOOKUP(attendance__2[[#This Row],[ID]],_xlfn._xlws.FILTER(Table1[Old ID],Table1[Old ID]&lt;&gt;0),_xlfn._xlws.FILTER(Changelog!$C$2:$C$110,Changelog!$C$2:$C$110&lt;&gt;""),attendance__2[[#This Row],[ID]]),"")</f>
        <v/>
      </c>
      <c r="D16893" t="str">
        <f ca="1">IFERROR(_xlfn.IFNA(IF((A16893-FLOOR(A16893,100))&lt;10,"الخدام",LOOKUP(FLOOR(A16893,100),Table2[ID start],Table2[Class])),"الخدام"),"")</f>
        <v/>
      </c>
    </row>
    <row r="16894" spans="1:4" x14ac:dyDescent="0.25">
      <c r="A16894" t="str" cm="1">
        <f t="array" aca="1" ref="A16894" ca="1">IFERROR(_xlfn.XLOOKUP(attendance__2[[#This Row],[ID]],_xlfn._xlws.FILTER(Table1[Old ID],Table1[Old ID]&lt;&gt;0),_xlfn._xlws.FILTER(Changelog!$C$2:$C$110,Changelog!$C$2:$C$110&lt;&gt;""),attendance__2[[#This Row],[ID]]),"")</f>
        <v/>
      </c>
      <c r="D16894" t="str">
        <f ca="1">IFERROR(_xlfn.IFNA(IF((A16894-FLOOR(A16894,100))&lt;10,"الخدام",LOOKUP(FLOOR(A16894,100),Table2[ID start],Table2[Class])),"الخدام"),"")</f>
        <v/>
      </c>
    </row>
    <row r="16895" spans="1:4" x14ac:dyDescent="0.25">
      <c r="A16895" t="str" cm="1">
        <f t="array" aca="1" ref="A16895" ca="1">IFERROR(_xlfn.XLOOKUP(attendance__2[[#This Row],[ID]],_xlfn._xlws.FILTER(Table1[Old ID],Table1[Old ID]&lt;&gt;0),_xlfn._xlws.FILTER(Changelog!$C$2:$C$110,Changelog!$C$2:$C$110&lt;&gt;""),attendance__2[[#This Row],[ID]]),"")</f>
        <v/>
      </c>
      <c r="D16895" t="str">
        <f ca="1">IFERROR(_xlfn.IFNA(IF((A16895-FLOOR(A16895,100))&lt;10,"الخدام",LOOKUP(FLOOR(A16895,100),Table2[ID start],Table2[Class])),"الخدام"),"")</f>
        <v/>
      </c>
    </row>
    <row r="16896" spans="1:4" x14ac:dyDescent="0.25">
      <c r="A16896" t="str" cm="1">
        <f t="array" aca="1" ref="A16896" ca="1">IFERROR(_xlfn.XLOOKUP(attendance__2[[#This Row],[ID]],_xlfn._xlws.FILTER(Table1[Old ID],Table1[Old ID]&lt;&gt;0),_xlfn._xlws.FILTER(Changelog!$C$2:$C$110,Changelog!$C$2:$C$110&lt;&gt;""),attendance__2[[#This Row],[ID]]),"")</f>
        <v/>
      </c>
      <c r="D16896" t="str">
        <f ca="1">IFERROR(_xlfn.IFNA(IF((A16896-FLOOR(A16896,100))&lt;10,"الخدام",LOOKUP(FLOOR(A16896,100),Table2[ID start],Table2[Class])),"الخدام"),"")</f>
        <v/>
      </c>
    </row>
    <row r="16897" spans="1:4" x14ac:dyDescent="0.25">
      <c r="A16897" t="str" cm="1">
        <f t="array" aca="1" ref="A16897" ca="1">IFERROR(_xlfn.XLOOKUP(attendance__2[[#This Row],[ID]],_xlfn._xlws.FILTER(Table1[Old ID],Table1[Old ID]&lt;&gt;0),_xlfn._xlws.FILTER(Changelog!$C$2:$C$110,Changelog!$C$2:$C$110&lt;&gt;""),attendance__2[[#This Row],[ID]]),"")</f>
        <v/>
      </c>
      <c r="D16897" t="str">
        <f ca="1">IFERROR(_xlfn.IFNA(IF((A16897-FLOOR(A16897,100))&lt;10,"الخدام",LOOKUP(FLOOR(A16897,100),Table2[ID start],Table2[Class])),"الخدام"),"")</f>
        <v/>
      </c>
    </row>
    <row r="16898" spans="1:4" x14ac:dyDescent="0.25">
      <c r="A16898" t="str" cm="1">
        <f t="array" aca="1" ref="A16898" ca="1">IFERROR(_xlfn.XLOOKUP(attendance__2[[#This Row],[ID]],_xlfn._xlws.FILTER(Table1[Old ID],Table1[Old ID]&lt;&gt;0),_xlfn._xlws.FILTER(Changelog!$C$2:$C$110,Changelog!$C$2:$C$110&lt;&gt;""),attendance__2[[#This Row],[ID]]),"")</f>
        <v/>
      </c>
      <c r="D16898" t="str">
        <f ca="1">IFERROR(_xlfn.IFNA(IF((A16898-FLOOR(A16898,100))&lt;10,"الخدام",LOOKUP(FLOOR(A16898,100),Table2[ID start],Table2[Class])),"الخدام"),"")</f>
        <v/>
      </c>
    </row>
    <row r="16899" spans="1:4" x14ac:dyDescent="0.25">
      <c r="A16899" t="str" cm="1">
        <f t="array" aca="1" ref="A16899" ca="1">IFERROR(_xlfn.XLOOKUP(attendance__2[[#This Row],[ID]],_xlfn._xlws.FILTER(Table1[Old ID],Table1[Old ID]&lt;&gt;0),_xlfn._xlws.FILTER(Changelog!$C$2:$C$110,Changelog!$C$2:$C$110&lt;&gt;""),attendance__2[[#This Row],[ID]]),"")</f>
        <v/>
      </c>
      <c r="D16899" t="str">
        <f ca="1">IFERROR(_xlfn.IFNA(IF((A16899-FLOOR(A16899,100))&lt;10,"الخدام",LOOKUP(FLOOR(A16899,100),Table2[ID start],Table2[Class])),"الخدام"),"")</f>
        <v/>
      </c>
    </row>
    <row r="16900" spans="1:4" x14ac:dyDescent="0.25">
      <c r="A16900" t="str" cm="1">
        <f t="array" aca="1" ref="A16900" ca="1">IFERROR(_xlfn.XLOOKUP(attendance__2[[#This Row],[ID]],_xlfn._xlws.FILTER(Table1[Old ID],Table1[Old ID]&lt;&gt;0),_xlfn._xlws.FILTER(Changelog!$C$2:$C$110,Changelog!$C$2:$C$110&lt;&gt;""),attendance__2[[#This Row],[ID]]),"")</f>
        <v/>
      </c>
      <c r="D16900" t="str">
        <f ca="1">IFERROR(_xlfn.IFNA(IF((A16900-FLOOR(A16900,100))&lt;10,"الخدام",LOOKUP(FLOOR(A16900,100),Table2[ID start],Table2[Class])),"الخدام"),"")</f>
        <v/>
      </c>
    </row>
    <row r="16901" spans="1:4" x14ac:dyDescent="0.25">
      <c r="A16901" t="str" cm="1">
        <f t="array" aca="1" ref="A16901" ca="1">IFERROR(_xlfn.XLOOKUP(attendance__2[[#This Row],[ID]],_xlfn._xlws.FILTER(Table1[Old ID],Table1[Old ID]&lt;&gt;0),_xlfn._xlws.FILTER(Changelog!$C$2:$C$110,Changelog!$C$2:$C$110&lt;&gt;""),attendance__2[[#This Row],[ID]]),"")</f>
        <v/>
      </c>
      <c r="D16901" t="str">
        <f ca="1">IFERROR(_xlfn.IFNA(IF((A16901-FLOOR(A16901,100))&lt;10,"الخدام",LOOKUP(FLOOR(A16901,100),Table2[ID start],Table2[Class])),"الخدام"),"")</f>
        <v/>
      </c>
    </row>
    <row r="16902" spans="1:4" x14ac:dyDescent="0.25">
      <c r="A16902" t="str" cm="1">
        <f t="array" aca="1" ref="A16902" ca="1">IFERROR(_xlfn.XLOOKUP(attendance__2[[#This Row],[ID]],_xlfn._xlws.FILTER(Table1[Old ID],Table1[Old ID]&lt;&gt;0),_xlfn._xlws.FILTER(Changelog!$C$2:$C$110,Changelog!$C$2:$C$110&lt;&gt;""),attendance__2[[#This Row],[ID]]),"")</f>
        <v/>
      </c>
      <c r="D16902" t="str">
        <f ca="1">IFERROR(_xlfn.IFNA(IF((A16902-FLOOR(A16902,100))&lt;10,"الخدام",LOOKUP(FLOOR(A16902,100),Table2[ID start],Table2[Class])),"الخدام"),"")</f>
        <v/>
      </c>
    </row>
    <row r="16903" spans="1:4" x14ac:dyDescent="0.25">
      <c r="A16903" t="str" cm="1">
        <f t="array" aca="1" ref="A16903" ca="1">IFERROR(_xlfn.XLOOKUP(attendance__2[[#This Row],[ID]],_xlfn._xlws.FILTER(Table1[Old ID],Table1[Old ID]&lt;&gt;0),_xlfn._xlws.FILTER(Changelog!$C$2:$C$110,Changelog!$C$2:$C$110&lt;&gt;""),attendance__2[[#This Row],[ID]]),"")</f>
        <v/>
      </c>
      <c r="D16903" t="str">
        <f ca="1">IFERROR(_xlfn.IFNA(IF((A16903-FLOOR(A16903,100))&lt;10,"الخدام",LOOKUP(FLOOR(A16903,100),Table2[ID start],Table2[Class])),"الخدام"),"")</f>
        <v/>
      </c>
    </row>
    <row r="16904" spans="1:4" x14ac:dyDescent="0.25">
      <c r="A16904" t="str" cm="1">
        <f t="array" aca="1" ref="A16904" ca="1">IFERROR(_xlfn.XLOOKUP(attendance__2[[#This Row],[ID]],_xlfn._xlws.FILTER(Table1[Old ID],Table1[Old ID]&lt;&gt;0),_xlfn._xlws.FILTER(Changelog!$C$2:$C$110,Changelog!$C$2:$C$110&lt;&gt;""),attendance__2[[#This Row],[ID]]),"")</f>
        <v/>
      </c>
      <c r="D16904" t="str">
        <f ca="1">IFERROR(_xlfn.IFNA(IF((A16904-FLOOR(A16904,100))&lt;10,"الخدام",LOOKUP(FLOOR(A16904,100),Table2[ID start],Table2[Class])),"الخدام"),"")</f>
        <v/>
      </c>
    </row>
    <row r="16905" spans="1:4" x14ac:dyDescent="0.25">
      <c r="A16905" t="str" cm="1">
        <f t="array" aca="1" ref="A16905" ca="1">IFERROR(_xlfn.XLOOKUP(attendance__2[[#This Row],[ID]],_xlfn._xlws.FILTER(Table1[Old ID],Table1[Old ID]&lt;&gt;0),_xlfn._xlws.FILTER(Changelog!$C$2:$C$110,Changelog!$C$2:$C$110&lt;&gt;""),attendance__2[[#This Row],[ID]]),"")</f>
        <v/>
      </c>
      <c r="D16905" t="str">
        <f ca="1">IFERROR(_xlfn.IFNA(IF((A16905-FLOOR(A16905,100))&lt;10,"الخدام",LOOKUP(FLOOR(A16905,100),Table2[ID start],Table2[Class])),"الخدام"),"")</f>
        <v/>
      </c>
    </row>
    <row r="16906" spans="1:4" x14ac:dyDescent="0.25">
      <c r="A16906" t="str" cm="1">
        <f t="array" aca="1" ref="A16906" ca="1">IFERROR(_xlfn.XLOOKUP(attendance__2[[#This Row],[ID]],_xlfn._xlws.FILTER(Table1[Old ID],Table1[Old ID]&lt;&gt;0),_xlfn._xlws.FILTER(Changelog!$C$2:$C$110,Changelog!$C$2:$C$110&lt;&gt;""),attendance__2[[#This Row],[ID]]),"")</f>
        <v/>
      </c>
      <c r="D16906" t="str">
        <f ca="1">IFERROR(_xlfn.IFNA(IF((A16906-FLOOR(A16906,100))&lt;10,"الخدام",LOOKUP(FLOOR(A16906,100),Table2[ID start],Table2[Class])),"الخدام"),"")</f>
        <v/>
      </c>
    </row>
    <row r="16907" spans="1:4" x14ac:dyDescent="0.25">
      <c r="A16907" t="str" cm="1">
        <f t="array" aca="1" ref="A16907" ca="1">IFERROR(_xlfn.XLOOKUP(attendance__2[[#This Row],[ID]],_xlfn._xlws.FILTER(Table1[Old ID],Table1[Old ID]&lt;&gt;0),_xlfn._xlws.FILTER(Changelog!$C$2:$C$110,Changelog!$C$2:$C$110&lt;&gt;""),attendance__2[[#This Row],[ID]]),"")</f>
        <v/>
      </c>
      <c r="D16907" t="str">
        <f ca="1">IFERROR(_xlfn.IFNA(IF((A16907-FLOOR(A16907,100))&lt;10,"الخدام",LOOKUP(FLOOR(A16907,100),Table2[ID start],Table2[Class])),"الخدام"),"")</f>
        <v/>
      </c>
    </row>
    <row r="16908" spans="1:4" x14ac:dyDescent="0.25">
      <c r="A16908" t="str" cm="1">
        <f t="array" aca="1" ref="A16908" ca="1">IFERROR(_xlfn.XLOOKUP(attendance__2[[#This Row],[ID]],_xlfn._xlws.FILTER(Table1[Old ID],Table1[Old ID]&lt;&gt;0),_xlfn._xlws.FILTER(Changelog!$C$2:$C$110,Changelog!$C$2:$C$110&lt;&gt;""),attendance__2[[#This Row],[ID]]),"")</f>
        <v/>
      </c>
      <c r="D16908" t="str">
        <f ca="1">IFERROR(_xlfn.IFNA(IF((A16908-FLOOR(A16908,100))&lt;10,"الخدام",LOOKUP(FLOOR(A16908,100),Table2[ID start],Table2[Class])),"الخدام"),"")</f>
        <v/>
      </c>
    </row>
    <row r="16909" spans="1:4" x14ac:dyDescent="0.25">
      <c r="A16909" t="str" cm="1">
        <f t="array" aca="1" ref="A16909" ca="1">IFERROR(_xlfn.XLOOKUP(attendance__2[[#This Row],[ID]],_xlfn._xlws.FILTER(Table1[Old ID],Table1[Old ID]&lt;&gt;0),_xlfn._xlws.FILTER(Changelog!$C$2:$C$110,Changelog!$C$2:$C$110&lt;&gt;""),attendance__2[[#This Row],[ID]]),"")</f>
        <v/>
      </c>
      <c r="D16909" t="str">
        <f ca="1">IFERROR(_xlfn.IFNA(IF((A16909-FLOOR(A16909,100))&lt;10,"الخدام",LOOKUP(FLOOR(A16909,100),Table2[ID start],Table2[Class])),"الخدام"),"")</f>
        <v/>
      </c>
    </row>
    <row r="16910" spans="1:4" x14ac:dyDescent="0.25">
      <c r="A16910" t="str" cm="1">
        <f t="array" aca="1" ref="A16910" ca="1">IFERROR(_xlfn.XLOOKUP(attendance__2[[#This Row],[ID]],_xlfn._xlws.FILTER(Table1[Old ID],Table1[Old ID]&lt;&gt;0),_xlfn._xlws.FILTER(Changelog!$C$2:$C$110,Changelog!$C$2:$C$110&lt;&gt;""),attendance__2[[#This Row],[ID]]),"")</f>
        <v/>
      </c>
      <c r="D16910" t="str">
        <f ca="1">IFERROR(_xlfn.IFNA(IF((A16910-FLOOR(A16910,100))&lt;10,"الخدام",LOOKUP(FLOOR(A16910,100),Table2[ID start],Table2[Class])),"الخدام"),"")</f>
        <v/>
      </c>
    </row>
    <row r="16911" spans="1:4" x14ac:dyDescent="0.25">
      <c r="A16911" t="str" cm="1">
        <f t="array" aca="1" ref="A16911" ca="1">IFERROR(_xlfn.XLOOKUP(attendance__2[[#This Row],[ID]],_xlfn._xlws.FILTER(Table1[Old ID],Table1[Old ID]&lt;&gt;0),_xlfn._xlws.FILTER(Changelog!$C$2:$C$110,Changelog!$C$2:$C$110&lt;&gt;""),attendance__2[[#This Row],[ID]]),"")</f>
        <v/>
      </c>
      <c r="D16911" t="str">
        <f ca="1">IFERROR(_xlfn.IFNA(IF((A16911-FLOOR(A16911,100))&lt;10,"الخدام",LOOKUP(FLOOR(A16911,100),Table2[ID start],Table2[Class])),"الخدام"),"")</f>
        <v/>
      </c>
    </row>
    <row r="16912" spans="1:4" x14ac:dyDescent="0.25">
      <c r="A16912" t="str" cm="1">
        <f t="array" aca="1" ref="A16912" ca="1">IFERROR(_xlfn.XLOOKUP(attendance__2[[#This Row],[ID]],_xlfn._xlws.FILTER(Table1[Old ID],Table1[Old ID]&lt;&gt;0),_xlfn._xlws.FILTER(Changelog!$C$2:$C$110,Changelog!$C$2:$C$110&lt;&gt;""),attendance__2[[#This Row],[ID]]),"")</f>
        <v/>
      </c>
      <c r="D16912" t="str">
        <f ca="1">IFERROR(_xlfn.IFNA(IF((A16912-FLOOR(A16912,100))&lt;10,"الخدام",LOOKUP(FLOOR(A16912,100),Table2[ID start],Table2[Class])),"الخدام"),"")</f>
        <v/>
      </c>
    </row>
    <row r="16913" spans="1:4" x14ac:dyDescent="0.25">
      <c r="A16913" t="str" cm="1">
        <f t="array" aca="1" ref="A16913" ca="1">IFERROR(_xlfn.XLOOKUP(attendance__2[[#This Row],[ID]],_xlfn._xlws.FILTER(Table1[Old ID],Table1[Old ID]&lt;&gt;0),_xlfn._xlws.FILTER(Changelog!$C$2:$C$110,Changelog!$C$2:$C$110&lt;&gt;""),attendance__2[[#This Row],[ID]]),"")</f>
        <v/>
      </c>
      <c r="D16913" t="str">
        <f ca="1">IFERROR(_xlfn.IFNA(IF((A16913-FLOOR(A16913,100))&lt;10,"الخدام",LOOKUP(FLOOR(A16913,100),Table2[ID start],Table2[Class])),"الخدام"),"")</f>
        <v/>
      </c>
    </row>
    <row r="16914" spans="1:4" x14ac:dyDescent="0.25">
      <c r="A16914" t="str" cm="1">
        <f t="array" aca="1" ref="A16914" ca="1">IFERROR(_xlfn.XLOOKUP(attendance__2[[#This Row],[ID]],_xlfn._xlws.FILTER(Table1[Old ID],Table1[Old ID]&lt;&gt;0),_xlfn._xlws.FILTER(Changelog!$C$2:$C$110,Changelog!$C$2:$C$110&lt;&gt;""),attendance__2[[#This Row],[ID]]),"")</f>
        <v/>
      </c>
      <c r="D16914" t="str">
        <f ca="1">IFERROR(_xlfn.IFNA(IF((A16914-FLOOR(A16914,100))&lt;10,"الخدام",LOOKUP(FLOOR(A16914,100),Table2[ID start],Table2[Class])),"الخدام"),"")</f>
        <v/>
      </c>
    </row>
    <row r="16915" spans="1:4" x14ac:dyDescent="0.25">
      <c r="A16915" t="str" cm="1">
        <f t="array" aca="1" ref="A16915" ca="1">IFERROR(_xlfn.XLOOKUP(attendance__2[[#This Row],[ID]],_xlfn._xlws.FILTER(Table1[Old ID],Table1[Old ID]&lt;&gt;0),_xlfn._xlws.FILTER(Changelog!$C$2:$C$110,Changelog!$C$2:$C$110&lt;&gt;""),attendance__2[[#This Row],[ID]]),"")</f>
        <v/>
      </c>
      <c r="D16915" t="str">
        <f ca="1">IFERROR(_xlfn.IFNA(IF((A16915-FLOOR(A16915,100))&lt;10,"الخدام",LOOKUP(FLOOR(A16915,100),Table2[ID start],Table2[Class])),"الخدام"),"")</f>
        <v/>
      </c>
    </row>
    <row r="16916" spans="1:4" x14ac:dyDescent="0.25">
      <c r="A16916" t="str" cm="1">
        <f t="array" aca="1" ref="A16916" ca="1">IFERROR(_xlfn.XLOOKUP(attendance__2[[#This Row],[ID]],_xlfn._xlws.FILTER(Table1[Old ID],Table1[Old ID]&lt;&gt;0),_xlfn._xlws.FILTER(Changelog!$C$2:$C$110,Changelog!$C$2:$C$110&lt;&gt;""),attendance__2[[#This Row],[ID]]),"")</f>
        <v/>
      </c>
      <c r="D16916" t="str">
        <f ca="1">IFERROR(_xlfn.IFNA(IF((A16916-FLOOR(A16916,100))&lt;10,"الخدام",LOOKUP(FLOOR(A16916,100),Table2[ID start],Table2[Class])),"الخدام"),"")</f>
        <v/>
      </c>
    </row>
    <row r="16917" spans="1:4" x14ac:dyDescent="0.25">
      <c r="A16917" t="str" cm="1">
        <f t="array" aca="1" ref="A16917" ca="1">IFERROR(_xlfn.XLOOKUP(attendance__2[[#This Row],[ID]],_xlfn._xlws.FILTER(Table1[Old ID],Table1[Old ID]&lt;&gt;0),_xlfn._xlws.FILTER(Changelog!$C$2:$C$110,Changelog!$C$2:$C$110&lt;&gt;""),attendance__2[[#This Row],[ID]]),"")</f>
        <v/>
      </c>
      <c r="D16917" t="str">
        <f ca="1">IFERROR(_xlfn.IFNA(IF((A16917-FLOOR(A16917,100))&lt;10,"الخدام",LOOKUP(FLOOR(A16917,100),Table2[ID start],Table2[Class])),"الخدام"),"")</f>
        <v/>
      </c>
    </row>
    <row r="16918" spans="1:4" x14ac:dyDescent="0.25">
      <c r="A16918" t="str" cm="1">
        <f t="array" aca="1" ref="A16918" ca="1">IFERROR(_xlfn.XLOOKUP(attendance__2[[#This Row],[ID]],_xlfn._xlws.FILTER(Table1[Old ID],Table1[Old ID]&lt;&gt;0),_xlfn._xlws.FILTER(Changelog!$C$2:$C$110,Changelog!$C$2:$C$110&lt;&gt;""),attendance__2[[#This Row],[ID]]),"")</f>
        <v/>
      </c>
      <c r="D16918" t="str">
        <f ca="1">IFERROR(_xlfn.IFNA(IF((A16918-FLOOR(A16918,100))&lt;10,"الخدام",LOOKUP(FLOOR(A16918,100),Table2[ID start],Table2[Class])),"الخدام"),"")</f>
        <v/>
      </c>
    </row>
    <row r="16919" spans="1:4" x14ac:dyDescent="0.25">
      <c r="A16919" t="str" cm="1">
        <f t="array" aca="1" ref="A16919" ca="1">IFERROR(_xlfn.XLOOKUP(attendance__2[[#This Row],[ID]],_xlfn._xlws.FILTER(Table1[Old ID],Table1[Old ID]&lt;&gt;0),_xlfn._xlws.FILTER(Changelog!$C$2:$C$110,Changelog!$C$2:$C$110&lt;&gt;""),attendance__2[[#This Row],[ID]]),"")</f>
        <v/>
      </c>
      <c r="D16919" t="str">
        <f ca="1">IFERROR(_xlfn.IFNA(IF((A16919-FLOOR(A16919,100))&lt;10,"الخدام",LOOKUP(FLOOR(A16919,100),Table2[ID start],Table2[Class])),"الخدام"),"")</f>
        <v/>
      </c>
    </row>
    <row r="16920" spans="1:4" x14ac:dyDescent="0.25">
      <c r="A16920" t="str" cm="1">
        <f t="array" aca="1" ref="A16920" ca="1">IFERROR(_xlfn.XLOOKUP(attendance__2[[#This Row],[ID]],_xlfn._xlws.FILTER(Table1[Old ID],Table1[Old ID]&lt;&gt;0),_xlfn._xlws.FILTER(Changelog!$C$2:$C$110,Changelog!$C$2:$C$110&lt;&gt;""),attendance__2[[#This Row],[ID]]),"")</f>
        <v/>
      </c>
      <c r="D16920" t="str">
        <f ca="1">IFERROR(_xlfn.IFNA(IF((A16920-FLOOR(A16920,100))&lt;10,"الخدام",LOOKUP(FLOOR(A16920,100),Table2[ID start],Table2[Class])),"الخدام"),"")</f>
        <v/>
      </c>
    </row>
    <row r="16921" spans="1:4" x14ac:dyDescent="0.25">
      <c r="A16921" t="str" cm="1">
        <f t="array" aca="1" ref="A16921" ca="1">IFERROR(_xlfn.XLOOKUP(attendance__2[[#This Row],[ID]],_xlfn._xlws.FILTER(Table1[Old ID],Table1[Old ID]&lt;&gt;0),_xlfn._xlws.FILTER(Changelog!$C$2:$C$110,Changelog!$C$2:$C$110&lt;&gt;""),attendance__2[[#This Row],[ID]]),"")</f>
        <v/>
      </c>
      <c r="D16921" t="str">
        <f ca="1">IFERROR(_xlfn.IFNA(IF((A16921-FLOOR(A16921,100))&lt;10,"الخدام",LOOKUP(FLOOR(A16921,100),Table2[ID start],Table2[Class])),"الخدام"),"")</f>
        <v/>
      </c>
    </row>
    <row r="16922" spans="1:4" x14ac:dyDescent="0.25">
      <c r="A16922" t="str" cm="1">
        <f t="array" aca="1" ref="A16922" ca="1">IFERROR(_xlfn.XLOOKUP(attendance__2[[#This Row],[ID]],_xlfn._xlws.FILTER(Table1[Old ID],Table1[Old ID]&lt;&gt;0),_xlfn._xlws.FILTER(Changelog!$C$2:$C$110,Changelog!$C$2:$C$110&lt;&gt;""),attendance__2[[#This Row],[ID]]),"")</f>
        <v/>
      </c>
      <c r="D16922" t="str">
        <f ca="1">IFERROR(_xlfn.IFNA(IF((A16922-FLOOR(A16922,100))&lt;10,"الخدام",LOOKUP(FLOOR(A16922,100),Table2[ID start],Table2[Class])),"الخدام"),"")</f>
        <v/>
      </c>
    </row>
    <row r="16923" spans="1:4" x14ac:dyDescent="0.25">
      <c r="A16923" t="str" cm="1">
        <f t="array" aca="1" ref="A16923" ca="1">IFERROR(_xlfn.XLOOKUP(attendance__2[[#This Row],[ID]],_xlfn._xlws.FILTER(Table1[Old ID],Table1[Old ID]&lt;&gt;0),_xlfn._xlws.FILTER(Changelog!$C$2:$C$110,Changelog!$C$2:$C$110&lt;&gt;""),attendance__2[[#This Row],[ID]]),"")</f>
        <v/>
      </c>
      <c r="D16923" t="str">
        <f ca="1">IFERROR(_xlfn.IFNA(IF((A16923-FLOOR(A16923,100))&lt;10,"الخدام",LOOKUP(FLOOR(A16923,100),Table2[ID start],Table2[Class])),"الخدام"),"")</f>
        <v/>
      </c>
    </row>
    <row r="16924" spans="1:4" x14ac:dyDescent="0.25">
      <c r="A16924" t="str" cm="1">
        <f t="array" aca="1" ref="A16924" ca="1">IFERROR(_xlfn.XLOOKUP(attendance__2[[#This Row],[ID]],_xlfn._xlws.FILTER(Table1[Old ID],Table1[Old ID]&lt;&gt;0),_xlfn._xlws.FILTER(Changelog!$C$2:$C$110,Changelog!$C$2:$C$110&lt;&gt;""),attendance__2[[#This Row],[ID]]),"")</f>
        <v/>
      </c>
      <c r="D16924" t="str">
        <f ca="1">IFERROR(_xlfn.IFNA(IF((A16924-FLOOR(A16924,100))&lt;10,"الخدام",LOOKUP(FLOOR(A16924,100),Table2[ID start],Table2[Class])),"الخدام"),"")</f>
        <v/>
      </c>
    </row>
    <row r="16925" spans="1:4" x14ac:dyDescent="0.25">
      <c r="A16925" t="str" cm="1">
        <f t="array" aca="1" ref="A16925" ca="1">IFERROR(_xlfn.XLOOKUP(attendance__2[[#This Row],[ID]],_xlfn._xlws.FILTER(Table1[Old ID],Table1[Old ID]&lt;&gt;0),_xlfn._xlws.FILTER(Changelog!$C$2:$C$110,Changelog!$C$2:$C$110&lt;&gt;""),attendance__2[[#This Row],[ID]]),"")</f>
        <v/>
      </c>
      <c r="D16925" t="str">
        <f ca="1">IFERROR(_xlfn.IFNA(IF((A16925-FLOOR(A16925,100))&lt;10,"الخدام",LOOKUP(FLOOR(A16925,100),Table2[ID start],Table2[Class])),"الخدام"),"")</f>
        <v/>
      </c>
    </row>
    <row r="16926" spans="1:4" x14ac:dyDescent="0.25">
      <c r="A16926" t="str" cm="1">
        <f t="array" aca="1" ref="A16926" ca="1">IFERROR(_xlfn.XLOOKUP(attendance__2[[#This Row],[ID]],_xlfn._xlws.FILTER(Table1[Old ID],Table1[Old ID]&lt;&gt;0),_xlfn._xlws.FILTER(Changelog!$C$2:$C$110,Changelog!$C$2:$C$110&lt;&gt;""),attendance__2[[#This Row],[ID]]),"")</f>
        <v/>
      </c>
      <c r="D16926" t="str">
        <f ca="1">IFERROR(_xlfn.IFNA(IF((A16926-FLOOR(A16926,100))&lt;10,"الخدام",LOOKUP(FLOOR(A16926,100),Table2[ID start],Table2[Class])),"الخدام"),"")</f>
        <v/>
      </c>
    </row>
    <row r="16927" spans="1:4" x14ac:dyDescent="0.25">
      <c r="A16927" t="str" cm="1">
        <f t="array" aca="1" ref="A16927" ca="1">IFERROR(_xlfn.XLOOKUP(attendance__2[[#This Row],[ID]],_xlfn._xlws.FILTER(Table1[Old ID],Table1[Old ID]&lt;&gt;0),_xlfn._xlws.FILTER(Changelog!$C$2:$C$110,Changelog!$C$2:$C$110&lt;&gt;""),attendance__2[[#This Row],[ID]]),"")</f>
        <v/>
      </c>
      <c r="D16927" t="str">
        <f ca="1">IFERROR(_xlfn.IFNA(IF((A16927-FLOOR(A16927,100))&lt;10,"الخدام",LOOKUP(FLOOR(A16927,100),Table2[ID start],Table2[Class])),"الخدام"),"")</f>
        <v/>
      </c>
    </row>
    <row r="16928" spans="1:4" x14ac:dyDescent="0.25">
      <c r="A16928" t="str" cm="1">
        <f t="array" aca="1" ref="A16928" ca="1">IFERROR(_xlfn.XLOOKUP(attendance__2[[#This Row],[ID]],_xlfn._xlws.FILTER(Table1[Old ID],Table1[Old ID]&lt;&gt;0),_xlfn._xlws.FILTER(Changelog!$C$2:$C$110,Changelog!$C$2:$C$110&lt;&gt;""),attendance__2[[#This Row],[ID]]),"")</f>
        <v/>
      </c>
      <c r="D16928" t="str">
        <f ca="1">IFERROR(_xlfn.IFNA(IF((A16928-FLOOR(A16928,100))&lt;10,"الخدام",LOOKUP(FLOOR(A16928,100),Table2[ID start],Table2[Class])),"الخدام"),"")</f>
        <v/>
      </c>
    </row>
    <row r="16929" spans="1:4" x14ac:dyDescent="0.25">
      <c r="A16929" t="str" cm="1">
        <f t="array" aca="1" ref="A16929" ca="1">IFERROR(_xlfn.XLOOKUP(attendance__2[[#This Row],[ID]],_xlfn._xlws.FILTER(Table1[Old ID],Table1[Old ID]&lt;&gt;0),_xlfn._xlws.FILTER(Changelog!$C$2:$C$110,Changelog!$C$2:$C$110&lt;&gt;""),attendance__2[[#This Row],[ID]]),"")</f>
        <v/>
      </c>
      <c r="D16929" t="str">
        <f ca="1">IFERROR(_xlfn.IFNA(IF((A16929-FLOOR(A16929,100))&lt;10,"الخدام",LOOKUP(FLOOR(A16929,100),Table2[ID start],Table2[Class])),"الخدام"),"")</f>
        <v/>
      </c>
    </row>
    <row r="16930" spans="1:4" x14ac:dyDescent="0.25">
      <c r="A16930" t="str" cm="1">
        <f t="array" aca="1" ref="A16930" ca="1">IFERROR(_xlfn.XLOOKUP(attendance__2[[#This Row],[ID]],_xlfn._xlws.FILTER(Table1[Old ID],Table1[Old ID]&lt;&gt;0),_xlfn._xlws.FILTER(Changelog!$C$2:$C$110,Changelog!$C$2:$C$110&lt;&gt;""),attendance__2[[#This Row],[ID]]),"")</f>
        <v/>
      </c>
      <c r="D16930" t="str">
        <f ca="1">IFERROR(_xlfn.IFNA(IF((A16930-FLOOR(A16930,100))&lt;10,"الخدام",LOOKUP(FLOOR(A16930,100),Table2[ID start],Table2[Class])),"الخدام"),"")</f>
        <v/>
      </c>
    </row>
    <row r="16931" spans="1:4" x14ac:dyDescent="0.25">
      <c r="A16931" t="str" cm="1">
        <f t="array" aca="1" ref="A16931" ca="1">IFERROR(_xlfn.XLOOKUP(attendance__2[[#This Row],[ID]],_xlfn._xlws.FILTER(Table1[Old ID],Table1[Old ID]&lt;&gt;0),_xlfn._xlws.FILTER(Changelog!$C$2:$C$110,Changelog!$C$2:$C$110&lt;&gt;""),attendance__2[[#This Row],[ID]]),"")</f>
        <v/>
      </c>
      <c r="D16931" t="str">
        <f ca="1">IFERROR(_xlfn.IFNA(IF((A16931-FLOOR(A16931,100))&lt;10,"الخدام",LOOKUP(FLOOR(A16931,100),Table2[ID start],Table2[Class])),"الخدام"),"")</f>
        <v/>
      </c>
    </row>
    <row r="16932" spans="1:4" x14ac:dyDescent="0.25">
      <c r="A16932" t="str" cm="1">
        <f t="array" aca="1" ref="A16932" ca="1">IFERROR(_xlfn.XLOOKUP(attendance__2[[#This Row],[ID]],_xlfn._xlws.FILTER(Table1[Old ID],Table1[Old ID]&lt;&gt;0),_xlfn._xlws.FILTER(Changelog!$C$2:$C$110,Changelog!$C$2:$C$110&lt;&gt;""),attendance__2[[#This Row],[ID]]),"")</f>
        <v/>
      </c>
      <c r="D16932" t="str">
        <f ca="1">IFERROR(_xlfn.IFNA(IF((A16932-FLOOR(A16932,100))&lt;10,"الخدام",LOOKUP(FLOOR(A16932,100),Table2[ID start],Table2[Class])),"الخدام"),"")</f>
        <v/>
      </c>
    </row>
    <row r="16933" spans="1:4" x14ac:dyDescent="0.25">
      <c r="A16933" t="str" cm="1">
        <f t="array" aca="1" ref="A16933" ca="1">IFERROR(_xlfn.XLOOKUP(attendance__2[[#This Row],[ID]],_xlfn._xlws.FILTER(Table1[Old ID],Table1[Old ID]&lt;&gt;0),_xlfn._xlws.FILTER(Changelog!$C$2:$C$110,Changelog!$C$2:$C$110&lt;&gt;""),attendance__2[[#This Row],[ID]]),"")</f>
        <v/>
      </c>
      <c r="D16933" t="str">
        <f ca="1">IFERROR(_xlfn.IFNA(IF((A16933-FLOOR(A16933,100))&lt;10,"الخدام",LOOKUP(FLOOR(A16933,100),Table2[ID start],Table2[Class])),"الخدام"),"")</f>
        <v/>
      </c>
    </row>
    <row r="16934" spans="1:4" x14ac:dyDescent="0.25">
      <c r="A16934" t="str" cm="1">
        <f t="array" aca="1" ref="A16934" ca="1">IFERROR(_xlfn.XLOOKUP(attendance__2[[#This Row],[ID]],_xlfn._xlws.FILTER(Table1[Old ID],Table1[Old ID]&lt;&gt;0),_xlfn._xlws.FILTER(Changelog!$C$2:$C$110,Changelog!$C$2:$C$110&lt;&gt;""),attendance__2[[#This Row],[ID]]),"")</f>
        <v/>
      </c>
      <c r="D16934" t="str">
        <f ca="1">IFERROR(_xlfn.IFNA(IF((A16934-FLOOR(A16934,100))&lt;10,"الخدام",LOOKUP(FLOOR(A16934,100),Table2[ID start],Table2[Class])),"الخدام"),"")</f>
        <v/>
      </c>
    </row>
    <row r="16935" spans="1:4" x14ac:dyDescent="0.25">
      <c r="A16935" t="str" cm="1">
        <f t="array" aca="1" ref="A16935" ca="1">IFERROR(_xlfn.XLOOKUP(attendance__2[[#This Row],[ID]],_xlfn._xlws.FILTER(Table1[Old ID],Table1[Old ID]&lt;&gt;0),_xlfn._xlws.FILTER(Changelog!$C$2:$C$110,Changelog!$C$2:$C$110&lt;&gt;""),attendance__2[[#This Row],[ID]]),"")</f>
        <v/>
      </c>
      <c r="D16935" t="str">
        <f ca="1">IFERROR(_xlfn.IFNA(IF((A16935-FLOOR(A16935,100))&lt;10,"الخدام",LOOKUP(FLOOR(A16935,100),Table2[ID start],Table2[Class])),"الخدام"),"")</f>
        <v/>
      </c>
    </row>
    <row r="16936" spans="1:4" x14ac:dyDescent="0.25">
      <c r="A16936" t="str" cm="1">
        <f t="array" aca="1" ref="A16936" ca="1">IFERROR(_xlfn.XLOOKUP(attendance__2[[#This Row],[ID]],_xlfn._xlws.FILTER(Table1[Old ID],Table1[Old ID]&lt;&gt;0),_xlfn._xlws.FILTER(Changelog!$C$2:$C$110,Changelog!$C$2:$C$110&lt;&gt;""),attendance__2[[#This Row],[ID]]),"")</f>
        <v/>
      </c>
      <c r="D16936" t="str">
        <f ca="1">IFERROR(_xlfn.IFNA(IF((A16936-FLOOR(A16936,100))&lt;10,"الخدام",LOOKUP(FLOOR(A16936,100),Table2[ID start],Table2[Class])),"الخدام"),"")</f>
        <v/>
      </c>
    </row>
    <row r="16937" spans="1:4" x14ac:dyDescent="0.25">
      <c r="A16937" t="str" cm="1">
        <f t="array" aca="1" ref="A16937" ca="1">IFERROR(_xlfn.XLOOKUP(attendance__2[[#This Row],[ID]],_xlfn._xlws.FILTER(Table1[Old ID],Table1[Old ID]&lt;&gt;0),_xlfn._xlws.FILTER(Changelog!$C$2:$C$110,Changelog!$C$2:$C$110&lt;&gt;""),attendance__2[[#This Row],[ID]]),"")</f>
        <v/>
      </c>
      <c r="D16937" t="str">
        <f ca="1">IFERROR(_xlfn.IFNA(IF((A16937-FLOOR(A16937,100))&lt;10,"الخدام",LOOKUP(FLOOR(A16937,100),Table2[ID start],Table2[Class])),"الخدام"),"")</f>
        <v/>
      </c>
    </row>
    <row r="16938" spans="1:4" x14ac:dyDescent="0.25">
      <c r="A16938" t="str" cm="1">
        <f t="array" aca="1" ref="A16938" ca="1">IFERROR(_xlfn.XLOOKUP(attendance__2[[#This Row],[ID]],_xlfn._xlws.FILTER(Table1[Old ID],Table1[Old ID]&lt;&gt;0),_xlfn._xlws.FILTER(Changelog!$C$2:$C$110,Changelog!$C$2:$C$110&lt;&gt;""),attendance__2[[#This Row],[ID]]),"")</f>
        <v/>
      </c>
      <c r="D16938" t="str">
        <f ca="1">IFERROR(_xlfn.IFNA(IF((A16938-FLOOR(A16938,100))&lt;10,"الخدام",LOOKUP(FLOOR(A16938,100),Table2[ID start],Table2[Class])),"الخدام"),"")</f>
        <v/>
      </c>
    </row>
    <row r="16939" spans="1:4" x14ac:dyDescent="0.25">
      <c r="A16939" t="str" cm="1">
        <f t="array" aca="1" ref="A16939" ca="1">IFERROR(_xlfn.XLOOKUP(attendance__2[[#This Row],[ID]],_xlfn._xlws.FILTER(Table1[Old ID],Table1[Old ID]&lt;&gt;0),_xlfn._xlws.FILTER(Changelog!$C$2:$C$110,Changelog!$C$2:$C$110&lt;&gt;""),attendance__2[[#This Row],[ID]]),"")</f>
        <v/>
      </c>
      <c r="D16939" t="str">
        <f ca="1">IFERROR(_xlfn.IFNA(IF((A16939-FLOOR(A16939,100))&lt;10,"الخدام",LOOKUP(FLOOR(A16939,100),Table2[ID start],Table2[Class])),"الخدام"),"")</f>
        <v/>
      </c>
    </row>
    <row r="16940" spans="1:4" x14ac:dyDescent="0.25">
      <c r="A16940" t="str" cm="1">
        <f t="array" aca="1" ref="A16940" ca="1">IFERROR(_xlfn.XLOOKUP(attendance__2[[#This Row],[ID]],_xlfn._xlws.FILTER(Table1[Old ID],Table1[Old ID]&lt;&gt;0),_xlfn._xlws.FILTER(Changelog!$C$2:$C$110,Changelog!$C$2:$C$110&lt;&gt;""),attendance__2[[#This Row],[ID]]),"")</f>
        <v/>
      </c>
      <c r="D16940" t="str">
        <f ca="1">IFERROR(_xlfn.IFNA(IF((A16940-FLOOR(A16940,100))&lt;10,"الخدام",LOOKUP(FLOOR(A16940,100),Table2[ID start],Table2[Class])),"الخدام"),"")</f>
        <v/>
      </c>
    </row>
    <row r="16941" spans="1:4" x14ac:dyDescent="0.25">
      <c r="A16941" t="str" cm="1">
        <f t="array" aca="1" ref="A16941" ca="1">IFERROR(_xlfn.XLOOKUP(attendance__2[[#This Row],[ID]],_xlfn._xlws.FILTER(Table1[Old ID],Table1[Old ID]&lt;&gt;0),_xlfn._xlws.FILTER(Changelog!$C$2:$C$110,Changelog!$C$2:$C$110&lt;&gt;""),attendance__2[[#This Row],[ID]]),"")</f>
        <v/>
      </c>
      <c r="D16941" t="str">
        <f ca="1">IFERROR(_xlfn.IFNA(IF((A16941-FLOOR(A16941,100))&lt;10,"الخدام",LOOKUP(FLOOR(A16941,100),Table2[ID start],Table2[Class])),"الخدام"),"")</f>
        <v/>
      </c>
    </row>
    <row r="16942" spans="1:4" x14ac:dyDescent="0.25">
      <c r="A16942" t="str" cm="1">
        <f t="array" aca="1" ref="A16942" ca="1">IFERROR(_xlfn.XLOOKUP(attendance__2[[#This Row],[ID]],_xlfn._xlws.FILTER(Table1[Old ID],Table1[Old ID]&lt;&gt;0),_xlfn._xlws.FILTER(Changelog!$C$2:$C$110,Changelog!$C$2:$C$110&lt;&gt;""),attendance__2[[#This Row],[ID]]),"")</f>
        <v/>
      </c>
      <c r="D16942" t="str">
        <f ca="1">IFERROR(_xlfn.IFNA(IF((A16942-FLOOR(A16942,100))&lt;10,"الخدام",LOOKUP(FLOOR(A16942,100),Table2[ID start],Table2[Class])),"الخدام"),"")</f>
        <v/>
      </c>
    </row>
    <row r="16943" spans="1:4" x14ac:dyDescent="0.25">
      <c r="A16943" t="str" cm="1">
        <f t="array" aca="1" ref="A16943" ca="1">IFERROR(_xlfn.XLOOKUP(attendance__2[[#This Row],[ID]],_xlfn._xlws.FILTER(Table1[Old ID],Table1[Old ID]&lt;&gt;0),_xlfn._xlws.FILTER(Changelog!$C$2:$C$110,Changelog!$C$2:$C$110&lt;&gt;""),attendance__2[[#This Row],[ID]]),"")</f>
        <v/>
      </c>
      <c r="D16943" t="str">
        <f ca="1">IFERROR(_xlfn.IFNA(IF((A16943-FLOOR(A16943,100))&lt;10,"الخدام",LOOKUP(FLOOR(A16943,100),Table2[ID start],Table2[Class])),"الخدام"),"")</f>
        <v/>
      </c>
    </row>
    <row r="16944" spans="1:4" x14ac:dyDescent="0.25">
      <c r="A16944" t="str" cm="1">
        <f t="array" aca="1" ref="A16944" ca="1">IFERROR(_xlfn.XLOOKUP(attendance__2[[#This Row],[ID]],_xlfn._xlws.FILTER(Table1[Old ID],Table1[Old ID]&lt;&gt;0),_xlfn._xlws.FILTER(Changelog!$C$2:$C$110,Changelog!$C$2:$C$110&lt;&gt;""),attendance__2[[#This Row],[ID]]),"")</f>
        <v/>
      </c>
      <c r="D16944" t="str">
        <f ca="1">IFERROR(_xlfn.IFNA(IF((A16944-FLOOR(A16944,100))&lt;10,"الخدام",LOOKUP(FLOOR(A16944,100),Table2[ID start],Table2[Class])),"الخدام"),"")</f>
        <v/>
      </c>
    </row>
    <row r="16945" spans="1:4" x14ac:dyDescent="0.25">
      <c r="A16945" t="str" cm="1">
        <f t="array" aca="1" ref="A16945" ca="1">IFERROR(_xlfn.XLOOKUP(attendance__2[[#This Row],[ID]],_xlfn._xlws.FILTER(Table1[Old ID],Table1[Old ID]&lt;&gt;0),_xlfn._xlws.FILTER(Changelog!$C$2:$C$110,Changelog!$C$2:$C$110&lt;&gt;""),attendance__2[[#This Row],[ID]]),"")</f>
        <v/>
      </c>
      <c r="D16945" t="str">
        <f ca="1">IFERROR(_xlfn.IFNA(IF((A16945-FLOOR(A16945,100))&lt;10,"الخدام",LOOKUP(FLOOR(A16945,100),Table2[ID start],Table2[Class])),"الخدام"),"")</f>
        <v/>
      </c>
    </row>
    <row r="16946" spans="1:4" x14ac:dyDescent="0.25">
      <c r="A16946" t="str" cm="1">
        <f t="array" aca="1" ref="A16946" ca="1">IFERROR(_xlfn.XLOOKUP(attendance__2[[#This Row],[ID]],_xlfn._xlws.FILTER(Table1[Old ID],Table1[Old ID]&lt;&gt;0),_xlfn._xlws.FILTER(Changelog!$C$2:$C$110,Changelog!$C$2:$C$110&lt;&gt;""),attendance__2[[#This Row],[ID]]),"")</f>
        <v/>
      </c>
      <c r="D16946" t="str">
        <f ca="1">IFERROR(_xlfn.IFNA(IF((A16946-FLOOR(A16946,100))&lt;10,"الخدام",LOOKUP(FLOOR(A16946,100),Table2[ID start],Table2[Class])),"الخدام"),"")</f>
        <v/>
      </c>
    </row>
    <row r="16947" spans="1:4" x14ac:dyDescent="0.25">
      <c r="A16947" t="str" cm="1">
        <f t="array" aca="1" ref="A16947" ca="1">IFERROR(_xlfn.XLOOKUP(attendance__2[[#This Row],[ID]],_xlfn._xlws.FILTER(Table1[Old ID],Table1[Old ID]&lt;&gt;0),_xlfn._xlws.FILTER(Changelog!$C$2:$C$110,Changelog!$C$2:$C$110&lt;&gt;""),attendance__2[[#This Row],[ID]]),"")</f>
        <v/>
      </c>
      <c r="D16947" t="str">
        <f ca="1">IFERROR(_xlfn.IFNA(IF((A16947-FLOOR(A16947,100))&lt;10,"الخدام",LOOKUP(FLOOR(A16947,100),Table2[ID start],Table2[Class])),"الخدام"),"")</f>
        <v/>
      </c>
    </row>
    <row r="16948" spans="1:4" x14ac:dyDescent="0.25">
      <c r="A16948" t="str" cm="1">
        <f t="array" aca="1" ref="A16948" ca="1">IFERROR(_xlfn.XLOOKUP(attendance__2[[#This Row],[ID]],_xlfn._xlws.FILTER(Table1[Old ID],Table1[Old ID]&lt;&gt;0),_xlfn._xlws.FILTER(Changelog!$C$2:$C$110,Changelog!$C$2:$C$110&lt;&gt;""),attendance__2[[#This Row],[ID]]),"")</f>
        <v/>
      </c>
      <c r="D16948" t="str">
        <f ca="1">IFERROR(_xlfn.IFNA(IF((A16948-FLOOR(A16948,100))&lt;10,"الخدام",LOOKUP(FLOOR(A16948,100),Table2[ID start],Table2[Class])),"الخدام"),"")</f>
        <v/>
      </c>
    </row>
    <row r="16949" spans="1:4" x14ac:dyDescent="0.25">
      <c r="A16949" t="str" cm="1">
        <f t="array" aca="1" ref="A16949" ca="1">IFERROR(_xlfn.XLOOKUP(attendance__2[[#This Row],[ID]],_xlfn._xlws.FILTER(Table1[Old ID],Table1[Old ID]&lt;&gt;0),_xlfn._xlws.FILTER(Changelog!$C$2:$C$110,Changelog!$C$2:$C$110&lt;&gt;""),attendance__2[[#This Row],[ID]]),"")</f>
        <v/>
      </c>
      <c r="D16949" t="str">
        <f ca="1">IFERROR(_xlfn.IFNA(IF((A16949-FLOOR(A16949,100))&lt;10,"الخدام",LOOKUP(FLOOR(A16949,100),Table2[ID start],Table2[Class])),"الخدام"),"")</f>
        <v/>
      </c>
    </row>
    <row r="16950" spans="1:4" x14ac:dyDescent="0.25">
      <c r="A16950" t="str" cm="1">
        <f t="array" aca="1" ref="A16950" ca="1">IFERROR(_xlfn.XLOOKUP(attendance__2[[#This Row],[ID]],_xlfn._xlws.FILTER(Table1[Old ID],Table1[Old ID]&lt;&gt;0),_xlfn._xlws.FILTER(Changelog!$C$2:$C$110,Changelog!$C$2:$C$110&lt;&gt;""),attendance__2[[#This Row],[ID]]),"")</f>
        <v/>
      </c>
      <c r="D16950" t="str">
        <f ca="1">IFERROR(_xlfn.IFNA(IF((A16950-FLOOR(A16950,100))&lt;10,"الخدام",LOOKUP(FLOOR(A16950,100),Table2[ID start],Table2[Class])),"الخدام"),"")</f>
        <v/>
      </c>
    </row>
    <row r="16951" spans="1:4" x14ac:dyDescent="0.25">
      <c r="A16951" t="str" cm="1">
        <f t="array" aca="1" ref="A16951" ca="1">IFERROR(_xlfn.XLOOKUP(attendance__2[[#This Row],[ID]],_xlfn._xlws.FILTER(Table1[Old ID],Table1[Old ID]&lt;&gt;0),_xlfn._xlws.FILTER(Changelog!$C$2:$C$110,Changelog!$C$2:$C$110&lt;&gt;""),attendance__2[[#This Row],[ID]]),"")</f>
        <v/>
      </c>
      <c r="D16951" t="str">
        <f ca="1">IFERROR(_xlfn.IFNA(IF((A16951-FLOOR(A16951,100))&lt;10,"الخدام",LOOKUP(FLOOR(A16951,100),Table2[ID start],Table2[Class])),"الخدام"),"")</f>
        <v/>
      </c>
    </row>
    <row r="16952" spans="1:4" x14ac:dyDescent="0.25">
      <c r="A16952" t="str" cm="1">
        <f t="array" aca="1" ref="A16952" ca="1">IFERROR(_xlfn.XLOOKUP(attendance__2[[#This Row],[ID]],_xlfn._xlws.FILTER(Table1[Old ID],Table1[Old ID]&lt;&gt;0),_xlfn._xlws.FILTER(Changelog!$C$2:$C$110,Changelog!$C$2:$C$110&lt;&gt;""),attendance__2[[#This Row],[ID]]),"")</f>
        <v/>
      </c>
      <c r="D16952" t="str">
        <f ca="1">IFERROR(_xlfn.IFNA(IF((A16952-FLOOR(A16952,100))&lt;10,"الخدام",LOOKUP(FLOOR(A16952,100),Table2[ID start],Table2[Class])),"الخدام"),"")</f>
        <v/>
      </c>
    </row>
    <row r="16953" spans="1:4" x14ac:dyDescent="0.25">
      <c r="A16953" t="str" cm="1">
        <f t="array" aca="1" ref="A16953" ca="1">IFERROR(_xlfn.XLOOKUP(attendance__2[[#This Row],[ID]],_xlfn._xlws.FILTER(Table1[Old ID],Table1[Old ID]&lt;&gt;0),_xlfn._xlws.FILTER(Changelog!$C$2:$C$110,Changelog!$C$2:$C$110&lt;&gt;""),attendance__2[[#This Row],[ID]]),"")</f>
        <v/>
      </c>
      <c r="D16953" t="str">
        <f ca="1">IFERROR(_xlfn.IFNA(IF((A16953-FLOOR(A16953,100))&lt;10,"الخدام",LOOKUP(FLOOR(A16953,100),Table2[ID start],Table2[Class])),"الخدام"),"")</f>
        <v/>
      </c>
    </row>
    <row r="16954" spans="1:4" x14ac:dyDescent="0.25">
      <c r="A16954" t="str" cm="1">
        <f t="array" aca="1" ref="A16954" ca="1">IFERROR(_xlfn.XLOOKUP(attendance__2[[#This Row],[ID]],_xlfn._xlws.FILTER(Table1[Old ID],Table1[Old ID]&lt;&gt;0),_xlfn._xlws.FILTER(Changelog!$C$2:$C$110,Changelog!$C$2:$C$110&lt;&gt;""),attendance__2[[#This Row],[ID]]),"")</f>
        <v/>
      </c>
      <c r="D16954" t="str">
        <f ca="1">IFERROR(_xlfn.IFNA(IF((A16954-FLOOR(A16954,100))&lt;10,"الخدام",LOOKUP(FLOOR(A16954,100),Table2[ID start],Table2[Class])),"الخدام"),"")</f>
        <v/>
      </c>
    </row>
    <row r="16955" spans="1:4" x14ac:dyDescent="0.25">
      <c r="A16955" t="str" cm="1">
        <f t="array" aca="1" ref="A16955" ca="1">IFERROR(_xlfn.XLOOKUP(attendance__2[[#This Row],[ID]],_xlfn._xlws.FILTER(Table1[Old ID],Table1[Old ID]&lt;&gt;0),_xlfn._xlws.FILTER(Changelog!$C$2:$C$110,Changelog!$C$2:$C$110&lt;&gt;""),attendance__2[[#This Row],[ID]]),"")</f>
        <v/>
      </c>
      <c r="D16955" t="str">
        <f ca="1">IFERROR(_xlfn.IFNA(IF((A16955-FLOOR(A16955,100))&lt;10,"الخدام",LOOKUP(FLOOR(A16955,100),Table2[ID start],Table2[Class])),"الخدام"),"")</f>
        <v/>
      </c>
    </row>
    <row r="16956" spans="1:4" x14ac:dyDescent="0.25">
      <c r="A16956" t="str" cm="1">
        <f t="array" aca="1" ref="A16956" ca="1">IFERROR(_xlfn.XLOOKUP(attendance__2[[#This Row],[ID]],_xlfn._xlws.FILTER(Table1[Old ID],Table1[Old ID]&lt;&gt;0),_xlfn._xlws.FILTER(Changelog!$C$2:$C$110,Changelog!$C$2:$C$110&lt;&gt;""),attendance__2[[#This Row],[ID]]),"")</f>
        <v/>
      </c>
      <c r="D16956" t="str">
        <f ca="1">IFERROR(_xlfn.IFNA(IF((A16956-FLOOR(A16956,100))&lt;10,"الخدام",LOOKUP(FLOOR(A16956,100),Table2[ID start],Table2[Class])),"الخدام"),"")</f>
        <v/>
      </c>
    </row>
    <row r="16957" spans="1:4" x14ac:dyDescent="0.25">
      <c r="A16957" t="str" cm="1">
        <f t="array" aca="1" ref="A16957" ca="1">IFERROR(_xlfn.XLOOKUP(attendance__2[[#This Row],[ID]],_xlfn._xlws.FILTER(Table1[Old ID],Table1[Old ID]&lt;&gt;0),_xlfn._xlws.FILTER(Changelog!$C$2:$C$110,Changelog!$C$2:$C$110&lt;&gt;""),attendance__2[[#This Row],[ID]]),"")</f>
        <v/>
      </c>
      <c r="D16957" t="str">
        <f ca="1">IFERROR(_xlfn.IFNA(IF((A16957-FLOOR(A16957,100))&lt;10,"الخدام",LOOKUP(FLOOR(A16957,100),Table2[ID start],Table2[Class])),"الخدام"),"")</f>
        <v/>
      </c>
    </row>
    <row r="16958" spans="1:4" x14ac:dyDescent="0.25">
      <c r="A16958" t="str" cm="1">
        <f t="array" aca="1" ref="A16958" ca="1">IFERROR(_xlfn.XLOOKUP(attendance__2[[#This Row],[ID]],_xlfn._xlws.FILTER(Table1[Old ID],Table1[Old ID]&lt;&gt;0),_xlfn._xlws.FILTER(Changelog!$C$2:$C$110,Changelog!$C$2:$C$110&lt;&gt;""),attendance__2[[#This Row],[ID]]),"")</f>
        <v/>
      </c>
      <c r="D16958" t="str">
        <f ca="1">IFERROR(_xlfn.IFNA(IF((A16958-FLOOR(A16958,100))&lt;10,"الخدام",LOOKUP(FLOOR(A16958,100),Table2[ID start],Table2[Class])),"الخدام"),"")</f>
        <v/>
      </c>
    </row>
    <row r="16959" spans="1:4" x14ac:dyDescent="0.25">
      <c r="A16959" t="str" cm="1">
        <f t="array" aca="1" ref="A16959" ca="1">IFERROR(_xlfn.XLOOKUP(attendance__2[[#This Row],[ID]],_xlfn._xlws.FILTER(Table1[Old ID],Table1[Old ID]&lt;&gt;0),_xlfn._xlws.FILTER(Changelog!$C$2:$C$110,Changelog!$C$2:$C$110&lt;&gt;""),attendance__2[[#This Row],[ID]]),"")</f>
        <v/>
      </c>
      <c r="D16959" t="str">
        <f ca="1">IFERROR(_xlfn.IFNA(IF((A16959-FLOOR(A16959,100))&lt;10,"الخدام",LOOKUP(FLOOR(A16959,100),Table2[ID start],Table2[Class])),"الخدام"),"")</f>
        <v/>
      </c>
    </row>
    <row r="16960" spans="1:4" x14ac:dyDescent="0.25">
      <c r="A16960" t="str" cm="1">
        <f t="array" aca="1" ref="A16960" ca="1">IFERROR(_xlfn.XLOOKUP(attendance__2[[#This Row],[ID]],_xlfn._xlws.FILTER(Table1[Old ID],Table1[Old ID]&lt;&gt;0),_xlfn._xlws.FILTER(Changelog!$C$2:$C$110,Changelog!$C$2:$C$110&lt;&gt;""),attendance__2[[#This Row],[ID]]),"")</f>
        <v/>
      </c>
      <c r="D16960" t="str">
        <f ca="1">IFERROR(_xlfn.IFNA(IF((A16960-FLOOR(A16960,100))&lt;10,"الخدام",LOOKUP(FLOOR(A16960,100),Table2[ID start],Table2[Class])),"الخدام"),"")</f>
        <v/>
      </c>
    </row>
    <row r="16961" spans="1:4" x14ac:dyDescent="0.25">
      <c r="A16961" t="str" cm="1">
        <f t="array" aca="1" ref="A16961" ca="1">IFERROR(_xlfn.XLOOKUP(attendance__2[[#This Row],[ID]],_xlfn._xlws.FILTER(Table1[Old ID],Table1[Old ID]&lt;&gt;0),_xlfn._xlws.FILTER(Changelog!$C$2:$C$110,Changelog!$C$2:$C$110&lt;&gt;""),attendance__2[[#This Row],[ID]]),"")</f>
        <v/>
      </c>
      <c r="D16961" t="str">
        <f ca="1">IFERROR(_xlfn.IFNA(IF((A16961-FLOOR(A16961,100))&lt;10,"الخدام",LOOKUP(FLOOR(A16961,100),Table2[ID start],Table2[Class])),"الخدام"),"")</f>
        <v/>
      </c>
    </row>
    <row r="16962" spans="1:4" x14ac:dyDescent="0.25">
      <c r="A16962" t="str" cm="1">
        <f t="array" aca="1" ref="A16962" ca="1">IFERROR(_xlfn.XLOOKUP(attendance__2[[#This Row],[ID]],_xlfn._xlws.FILTER(Table1[Old ID],Table1[Old ID]&lt;&gt;0),_xlfn._xlws.FILTER(Changelog!$C$2:$C$110,Changelog!$C$2:$C$110&lt;&gt;""),attendance__2[[#This Row],[ID]]),"")</f>
        <v/>
      </c>
      <c r="D16962" t="str">
        <f ca="1">IFERROR(_xlfn.IFNA(IF((A16962-FLOOR(A16962,100))&lt;10,"الخدام",LOOKUP(FLOOR(A16962,100),Table2[ID start],Table2[Class])),"الخدام"),"")</f>
        <v/>
      </c>
    </row>
    <row r="16963" spans="1:4" x14ac:dyDescent="0.25">
      <c r="A16963" t="str" cm="1">
        <f t="array" aca="1" ref="A16963" ca="1">IFERROR(_xlfn.XLOOKUP(attendance__2[[#This Row],[ID]],_xlfn._xlws.FILTER(Table1[Old ID],Table1[Old ID]&lt;&gt;0),_xlfn._xlws.FILTER(Changelog!$C$2:$C$110,Changelog!$C$2:$C$110&lt;&gt;""),attendance__2[[#This Row],[ID]]),"")</f>
        <v/>
      </c>
      <c r="D16963" t="str">
        <f ca="1">IFERROR(_xlfn.IFNA(IF((A16963-FLOOR(A16963,100))&lt;10,"الخدام",LOOKUP(FLOOR(A16963,100),Table2[ID start],Table2[Class])),"الخدام"),"")</f>
        <v/>
      </c>
    </row>
    <row r="16964" spans="1:4" x14ac:dyDescent="0.25">
      <c r="A16964" t="str" cm="1">
        <f t="array" aca="1" ref="A16964" ca="1">IFERROR(_xlfn.XLOOKUP(attendance__2[[#This Row],[ID]],_xlfn._xlws.FILTER(Table1[Old ID],Table1[Old ID]&lt;&gt;0),_xlfn._xlws.FILTER(Changelog!$C$2:$C$110,Changelog!$C$2:$C$110&lt;&gt;""),attendance__2[[#This Row],[ID]]),"")</f>
        <v/>
      </c>
      <c r="D16964" t="str">
        <f ca="1">IFERROR(_xlfn.IFNA(IF((A16964-FLOOR(A16964,100))&lt;10,"الخدام",LOOKUP(FLOOR(A16964,100),Table2[ID start],Table2[Class])),"الخدام"),"")</f>
        <v/>
      </c>
    </row>
    <row r="16965" spans="1:4" x14ac:dyDescent="0.25">
      <c r="A16965" t="str" cm="1">
        <f t="array" aca="1" ref="A16965" ca="1">IFERROR(_xlfn.XLOOKUP(attendance__2[[#This Row],[ID]],_xlfn._xlws.FILTER(Table1[Old ID],Table1[Old ID]&lt;&gt;0),_xlfn._xlws.FILTER(Changelog!$C$2:$C$110,Changelog!$C$2:$C$110&lt;&gt;""),attendance__2[[#This Row],[ID]]),"")</f>
        <v/>
      </c>
      <c r="D16965" t="str">
        <f ca="1">IFERROR(_xlfn.IFNA(IF((A16965-FLOOR(A16965,100))&lt;10,"الخدام",LOOKUP(FLOOR(A16965,100),Table2[ID start],Table2[Class])),"الخدام"),"")</f>
        <v/>
      </c>
    </row>
    <row r="16966" spans="1:4" x14ac:dyDescent="0.25">
      <c r="A16966" t="str" cm="1">
        <f t="array" aca="1" ref="A16966" ca="1">IFERROR(_xlfn.XLOOKUP(attendance__2[[#This Row],[ID]],_xlfn._xlws.FILTER(Table1[Old ID],Table1[Old ID]&lt;&gt;0),_xlfn._xlws.FILTER(Changelog!$C$2:$C$110,Changelog!$C$2:$C$110&lt;&gt;""),attendance__2[[#This Row],[ID]]),"")</f>
        <v/>
      </c>
      <c r="D16966" t="str">
        <f ca="1">IFERROR(_xlfn.IFNA(IF((A16966-FLOOR(A16966,100))&lt;10,"الخدام",LOOKUP(FLOOR(A16966,100),Table2[ID start],Table2[Class])),"الخدام"),"")</f>
        <v/>
      </c>
    </row>
    <row r="16967" spans="1:4" x14ac:dyDescent="0.25">
      <c r="A16967" t="str" cm="1">
        <f t="array" aca="1" ref="A16967" ca="1">IFERROR(_xlfn.XLOOKUP(attendance__2[[#This Row],[ID]],_xlfn._xlws.FILTER(Table1[Old ID],Table1[Old ID]&lt;&gt;0),_xlfn._xlws.FILTER(Changelog!$C$2:$C$110,Changelog!$C$2:$C$110&lt;&gt;""),attendance__2[[#This Row],[ID]]),"")</f>
        <v/>
      </c>
      <c r="D16967" t="str">
        <f ca="1">IFERROR(_xlfn.IFNA(IF((A16967-FLOOR(A16967,100))&lt;10,"الخدام",LOOKUP(FLOOR(A16967,100),Table2[ID start],Table2[Class])),"الخدام"),"")</f>
        <v/>
      </c>
    </row>
    <row r="16968" spans="1:4" x14ac:dyDescent="0.25">
      <c r="A16968" t="str" cm="1">
        <f t="array" aca="1" ref="A16968" ca="1">IFERROR(_xlfn.XLOOKUP(attendance__2[[#This Row],[ID]],_xlfn._xlws.FILTER(Table1[Old ID],Table1[Old ID]&lt;&gt;0),_xlfn._xlws.FILTER(Changelog!$C$2:$C$110,Changelog!$C$2:$C$110&lt;&gt;""),attendance__2[[#This Row],[ID]]),"")</f>
        <v/>
      </c>
      <c r="D16968" t="str">
        <f ca="1">IFERROR(_xlfn.IFNA(IF((A16968-FLOOR(A16968,100))&lt;10,"الخدام",LOOKUP(FLOOR(A16968,100),Table2[ID start],Table2[Class])),"الخدام"),"")</f>
        <v/>
      </c>
    </row>
    <row r="16969" spans="1:4" x14ac:dyDescent="0.25">
      <c r="A16969" t="str" cm="1">
        <f t="array" aca="1" ref="A16969" ca="1">IFERROR(_xlfn.XLOOKUP(attendance__2[[#This Row],[ID]],_xlfn._xlws.FILTER(Table1[Old ID],Table1[Old ID]&lt;&gt;0),_xlfn._xlws.FILTER(Changelog!$C$2:$C$110,Changelog!$C$2:$C$110&lt;&gt;""),attendance__2[[#This Row],[ID]]),"")</f>
        <v/>
      </c>
      <c r="D16969" t="str">
        <f ca="1">IFERROR(_xlfn.IFNA(IF((A16969-FLOOR(A16969,100))&lt;10,"الخدام",LOOKUP(FLOOR(A16969,100),Table2[ID start],Table2[Class])),"الخدام"),"")</f>
        <v/>
      </c>
    </row>
    <row r="16970" spans="1:4" x14ac:dyDescent="0.25">
      <c r="A16970" t="str" cm="1">
        <f t="array" aca="1" ref="A16970" ca="1">IFERROR(_xlfn.XLOOKUP(attendance__2[[#This Row],[ID]],_xlfn._xlws.FILTER(Table1[Old ID],Table1[Old ID]&lt;&gt;0),_xlfn._xlws.FILTER(Changelog!$C$2:$C$110,Changelog!$C$2:$C$110&lt;&gt;""),attendance__2[[#This Row],[ID]]),"")</f>
        <v/>
      </c>
      <c r="D16970" t="str">
        <f ca="1">IFERROR(_xlfn.IFNA(IF((A16970-FLOOR(A16970,100))&lt;10,"الخدام",LOOKUP(FLOOR(A16970,100),Table2[ID start],Table2[Class])),"الخدام"),"")</f>
        <v/>
      </c>
    </row>
    <row r="16971" spans="1:4" x14ac:dyDescent="0.25">
      <c r="A16971" t="str" cm="1">
        <f t="array" aca="1" ref="A16971" ca="1">IFERROR(_xlfn.XLOOKUP(attendance__2[[#This Row],[ID]],_xlfn._xlws.FILTER(Table1[Old ID],Table1[Old ID]&lt;&gt;0),_xlfn._xlws.FILTER(Changelog!$C$2:$C$110,Changelog!$C$2:$C$110&lt;&gt;""),attendance__2[[#This Row],[ID]]),"")</f>
        <v/>
      </c>
      <c r="D16971" t="str">
        <f ca="1">IFERROR(_xlfn.IFNA(IF((A16971-FLOOR(A16971,100))&lt;10,"الخدام",LOOKUP(FLOOR(A16971,100),Table2[ID start],Table2[Class])),"الخدام"),"")</f>
        <v/>
      </c>
    </row>
    <row r="16972" spans="1:4" x14ac:dyDescent="0.25">
      <c r="A16972" t="str" cm="1">
        <f t="array" aca="1" ref="A16972" ca="1">IFERROR(_xlfn.XLOOKUP(attendance__2[[#This Row],[ID]],_xlfn._xlws.FILTER(Table1[Old ID],Table1[Old ID]&lt;&gt;0),_xlfn._xlws.FILTER(Changelog!$C$2:$C$110,Changelog!$C$2:$C$110&lt;&gt;""),attendance__2[[#This Row],[ID]]),"")</f>
        <v/>
      </c>
      <c r="D16972" t="str">
        <f ca="1">IFERROR(_xlfn.IFNA(IF((A16972-FLOOR(A16972,100))&lt;10,"الخدام",LOOKUP(FLOOR(A16972,100),Table2[ID start],Table2[Class])),"الخدام"),"")</f>
        <v/>
      </c>
    </row>
    <row r="16973" spans="1:4" x14ac:dyDescent="0.25">
      <c r="A16973" t="str" cm="1">
        <f t="array" aca="1" ref="A16973" ca="1">IFERROR(_xlfn.XLOOKUP(attendance__2[[#This Row],[ID]],_xlfn._xlws.FILTER(Table1[Old ID],Table1[Old ID]&lt;&gt;0),_xlfn._xlws.FILTER(Changelog!$C$2:$C$110,Changelog!$C$2:$C$110&lt;&gt;""),attendance__2[[#This Row],[ID]]),"")</f>
        <v/>
      </c>
      <c r="D16973" t="str">
        <f ca="1">IFERROR(_xlfn.IFNA(IF((A16973-FLOOR(A16973,100))&lt;10,"الخدام",LOOKUP(FLOOR(A16973,100),Table2[ID start],Table2[Class])),"الخدام"),"")</f>
        <v/>
      </c>
    </row>
    <row r="16974" spans="1:4" x14ac:dyDescent="0.25">
      <c r="A16974" t="str" cm="1">
        <f t="array" aca="1" ref="A16974" ca="1">IFERROR(_xlfn.XLOOKUP(attendance__2[[#This Row],[ID]],_xlfn._xlws.FILTER(Table1[Old ID],Table1[Old ID]&lt;&gt;0),_xlfn._xlws.FILTER(Changelog!$C$2:$C$110,Changelog!$C$2:$C$110&lt;&gt;""),attendance__2[[#This Row],[ID]]),"")</f>
        <v/>
      </c>
      <c r="D16974" t="str">
        <f ca="1">IFERROR(_xlfn.IFNA(IF((A16974-FLOOR(A16974,100))&lt;10,"الخدام",LOOKUP(FLOOR(A16974,100),Table2[ID start],Table2[Class])),"الخدام"),"")</f>
        <v/>
      </c>
    </row>
    <row r="16975" spans="1:4" x14ac:dyDescent="0.25">
      <c r="A16975" t="str" cm="1">
        <f t="array" aca="1" ref="A16975" ca="1">IFERROR(_xlfn.XLOOKUP(attendance__2[[#This Row],[ID]],_xlfn._xlws.FILTER(Table1[Old ID],Table1[Old ID]&lt;&gt;0),_xlfn._xlws.FILTER(Changelog!$C$2:$C$110,Changelog!$C$2:$C$110&lt;&gt;""),attendance__2[[#This Row],[ID]]),"")</f>
        <v/>
      </c>
      <c r="D16975" t="str">
        <f ca="1">IFERROR(_xlfn.IFNA(IF((A16975-FLOOR(A16975,100))&lt;10,"الخدام",LOOKUP(FLOOR(A16975,100),Table2[ID start],Table2[Class])),"الخدام"),"")</f>
        <v/>
      </c>
    </row>
    <row r="16976" spans="1:4" x14ac:dyDescent="0.25">
      <c r="A16976" t="str" cm="1">
        <f t="array" aca="1" ref="A16976" ca="1">IFERROR(_xlfn.XLOOKUP(attendance__2[[#This Row],[ID]],_xlfn._xlws.FILTER(Table1[Old ID],Table1[Old ID]&lt;&gt;0),_xlfn._xlws.FILTER(Changelog!$C$2:$C$110,Changelog!$C$2:$C$110&lt;&gt;""),attendance__2[[#This Row],[ID]]),"")</f>
        <v/>
      </c>
      <c r="D16976" t="str">
        <f ca="1">IFERROR(_xlfn.IFNA(IF((A16976-FLOOR(A16976,100))&lt;10,"الخدام",LOOKUP(FLOOR(A16976,100),Table2[ID start],Table2[Class])),"الخدام"),"")</f>
        <v/>
      </c>
    </row>
    <row r="16977" spans="1:4" x14ac:dyDescent="0.25">
      <c r="A16977" t="str" cm="1">
        <f t="array" aca="1" ref="A16977" ca="1">IFERROR(_xlfn.XLOOKUP(attendance__2[[#This Row],[ID]],_xlfn._xlws.FILTER(Table1[Old ID],Table1[Old ID]&lt;&gt;0),_xlfn._xlws.FILTER(Changelog!$C$2:$C$110,Changelog!$C$2:$C$110&lt;&gt;""),attendance__2[[#This Row],[ID]]),"")</f>
        <v/>
      </c>
      <c r="D16977" t="str">
        <f ca="1">IFERROR(_xlfn.IFNA(IF((A16977-FLOOR(A16977,100))&lt;10,"الخدام",LOOKUP(FLOOR(A16977,100),Table2[ID start],Table2[Class])),"الخدام"),"")</f>
        <v/>
      </c>
    </row>
    <row r="16978" spans="1:4" x14ac:dyDescent="0.25">
      <c r="A16978" t="str" cm="1">
        <f t="array" aca="1" ref="A16978" ca="1">IFERROR(_xlfn.XLOOKUP(attendance__2[[#This Row],[ID]],_xlfn._xlws.FILTER(Table1[Old ID],Table1[Old ID]&lt;&gt;0),_xlfn._xlws.FILTER(Changelog!$C$2:$C$110,Changelog!$C$2:$C$110&lt;&gt;""),attendance__2[[#This Row],[ID]]),"")</f>
        <v/>
      </c>
      <c r="D16978" t="str">
        <f ca="1">IFERROR(_xlfn.IFNA(IF((A16978-FLOOR(A16978,100))&lt;10,"الخدام",LOOKUP(FLOOR(A16978,100),Table2[ID start],Table2[Class])),"الخدام"),"")</f>
        <v/>
      </c>
    </row>
    <row r="16979" spans="1:4" x14ac:dyDescent="0.25">
      <c r="A16979" t="str" cm="1">
        <f t="array" aca="1" ref="A16979" ca="1">IFERROR(_xlfn.XLOOKUP(attendance__2[[#This Row],[ID]],_xlfn._xlws.FILTER(Table1[Old ID],Table1[Old ID]&lt;&gt;0),_xlfn._xlws.FILTER(Changelog!$C$2:$C$110,Changelog!$C$2:$C$110&lt;&gt;""),attendance__2[[#This Row],[ID]]),"")</f>
        <v/>
      </c>
      <c r="D16979" t="str">
        <f ca="1">IFERROR(_xlfn.IFNA(IF((A16979-FLOOR(A16979,100))&lt;10,"الخدام",LOOKUP(FLOOR(A16979,100),Table2[ID start],Table2[Class])),"الخدام"),"")</f>
        <v/>
      </c>
    </row>
    <row r="16980" spans="1:4" x14ac:dyDescent="0.25">
      <c r="A16980" t="str" cm="1">
        <f t="array" aca="1" ref="A16980" ca="1">IFERROR(_xlfn.XLOOKUP(attendance__2[[#This Row],[ID]],_xlfn._xlws.FILTER(Table1[Old ID],Table1[Old ID]&lt;&gt;0),_xlfn._xlws.FILTER(Changelog!$C$2:$C$110,Changelog!$C$2:$C$110&lt;&gt;""),attendance__2[[#This Row],[ID]]),"")</f>
        <v/>
      </c>
      <c r="D16980" t="str">
        <f ca="1">IFERROR(_xlfn.IFNA(IF((A16980-FLOOR(A16980,100))&lt;10,"الخدام",LOOKUP(FLOOR(A16980,100),Table2[ID start],Table2[Class])),"الخدام"),"")</f>
        <v/>
      </c>
    </row>
    <row r="16981" spans="1:4" x14ac:dyDescent="0.25">
      <c r="A16981" t="str" cm="1">
        <f t="array" aca="1" ref="A16981" ca="1">IFERROR(_xlfn.XLOOKUP(attendance__2[[#This Row],[ID]],_xlfn._xlws.FILTER(Table1[Old ID],Table1[Old ID]&lt;&gt;0),_xlfn._xlws.FILTER(Changelog!$C$2:$C$110,Changelog!$C$2:$C$110&lt;&gt;""),attendance__2[[#This Row],[ID]]),"")</f>
        <v/>
      </c>
      <c r="D16981" t="str">
        <f ca="1">IFERROR(_xlfn.IFNA(IF((A16981-FLOOR(A16981,100))&lt;10,"الخدام",LOOKUP(FLOOR(A16981,100),Table2[ID start],Table2[Class])),"الخدام"),"")</f>
        <v/>
      </c>
    </row>
    <row r="16982" spans="1:4" x14ac:dyDescent="0.25">
      <c r="A16982" t="str" cm="1">
        <f t="array" aca="1" ref="A16982" ca="1">IFERROR(_xlfn.XLOOKUP(attendance__2[[#This Row],[ID]],_xlfn._xlws.FILTER(Table1[Old ID],Table1[Old ID]&lt;&gt;0),_xlfn._xlws.FILTER(Changelog!$C$2:$C$110,Changelog!$C$2:$C$110&lt;&gt;""),attendance__2[[#This Row],[ID]]),"")</f>
        <v/>
      </c>
      <c r="D16982" t="str">
        <f ca="1">IFERROR(_xlfn.IFNA(IF((A16982-FLOOR(A16982,100))&lt;10,"الخدام",LOOKUP(FLOOR(A16982,100),Table2[ID start],Table2[Class])),"الخدام"),"")</f>
        <v/>
      </c>
    </row>
    <row r="16983" spans="1:4" x14ac:dyDescent="0.25">
      <c r="A16983" t="str" cm="1">
        <f t="array" aca="1" ref="A16983" ca="1">IFERROR(_xlfn.XLOOKUP(attendance__2[[#This Row],[ID]],_xlfn._xlws.FILTER(Table1[Old ID],Table1[Old ID]&lt;&gt;0),_xlfn._xlws.FILTER(Changelog!$C$2:$C$110,Changelog!$C$2:$C$110&lt;&gt;""),attendance__2[[#This Row],[ID]]),"")</f>
        <v/>
      </c>
      <c r="D16983" t="str">
        <f ca="1">IFERROR(_xlfn.IFNA(IF((A16983-FLOOR(A16983,100))&lt;10,"الخدام",LOOKUP(FLOOR(A16983,100),Table2[ID start],Table2[Class])),"الخدام"),"")</f>
        <v/>
      </c>
    </row>
    <row r="16984" spans="1:4" x14ac:dyDescent="0.25">
      <c r="A16984" t="str" cm="1">
        <f t="array" aca="1" ref="A16984" ca="1">IFERROR(_xlfn.XLOOKUP(attendance__2[[#This Row],[ID]],_xlfn._xlws.FILTER(Table1[Old ID],Table1[Old ID]&lt;&gt;0),_xlfn._xlws.FILTER(Changelog!$C$2:$C$110,Changelog!$C$2:$C$110&lt;&gt;""),attendance__2[[#This Row],[ID]]),"")</f>
        <v/>
      </c>
      <c r="D16984" t="str">
        <f ca="1">IFERROR(_xlfn.IFNA(IF((A16984-FLOOR(A16984,100))&lt;10,"الخدام",LOOKUP(FLOOR(A16984,100),Table2[ID start],Table2[Class])),"الخدام"),"")</f>
        <v/>
      </c>
    </row>
    <row r="16985" spans="1:4" x14ac:dyDescent="0.25">
      <c r="A16985" t="str" cm="1">
        <f t="array" aca="1" ref="A16985" ca="1">IFERROR(_xlfn.XLOOKUP(attendance__2[[#This Row],[ID]],_xlfn._xlws.FILTER(Table1[Old ID],Table1[Old ID]&lt;&gt;0),_xlfn._xlws.FILTER(Changelog!$C$2:$C$110,Changelog!$C$2:$C$110&lt;&gt;""),attendance__2[[#This Row],[ID]]),"")</f>
        <v/>
      </c>
      <c r="D16985" t="str">
        <f ca="1">IFERROR(_xlfn.IFNA(IF((A16985-FLOOR(A16985,100))&lt;10,"الخدام",LOOKUP(FLOOR(A16985,100),Table2[ID start],Table2[Class])),"الخدام"),"")</f>
        <v/>
      </c>
    </row>
    <row r="16986" spans="1:4" x14ac:dyDescent="0.25">
      <c r="A16986" t="str" cm="1">
        <f t="array" aca="1" ref="A16986" ca="1">IFERROR(_xlfn.XLOOKUP(attendance__2[[#This Row],[ID]],_xlfn._xlws.FILTER(Table1[Old ID],Table1[Old ID]&lt;&gt;0),_xlfn._xlws.FILTER(Changelog!$C$2:$C$110,Changelog!$C$2:$C$110&lt;&gt;""),attendance__2[[#This Row],[ID]]),"")</f>
        <v/>
      </c>
      <c r="D16986" t="str">
        <f ca="1">IFERROR(_xlfn.IFNA(IF((A16986-FLOOR(A16986,100))&lt;10,"الخدام",LOOKUP(FLOOR(A16986,100),Table2[ID start],Table2[Class])),"الخدام"),"")</f>
        <v/>
      </c>
    </row>
    <row r="16987" spans="1:4" x14ac:dyDescent="0.25">
      <c r="A16987" t="str" cm="1">
        <f t="array" aca="1" ref="A16987" ca="1">IFERROR(_xlfn.XLOOKUP(attendance__2[[#This Row],[ID]],_xlfn._xlws.FILTER(Table1[Old ID],Table1[Old ID]&lt;&gt;0),_xlfn._xlws.FILTER(Changelog!$C$2:$C$110,Changelog!$C$2:$C$110&lt;&gt;""),attendance__2[[#This Row],[ID]]),"")</f>
        <v/>
      </c>
      <c r="D16987" t="str">
        <f ca="1">IFERROR(_xlfn.IFNA(IF((A16987-FLOOR(A16987,100))&lt;10,"الخدام",LOOKUP(FLOOR(A16987,100),Table2[ID start],Table2[Class])),"الخدام"),"")</f>
        <v/>
      </c>
    </row>
    <row r="16988" spans="1:4" x14ac:dyDescent="0.25">
      <c r="A16988" t="str" cm="1">
        <f t="array" aca="1" ref="A16988" ca="1">IFERROR(_xlfn.XLOOKUP(attendance__2[[#This Row],[ID]],_xlfn._xlws.FILTER(Table1[Old ID],Table1[Old ID]&lt;&gt;0),_xlfn._xlws.FILTER(Changelog!$C$2:$C$110,Changelog!$C$2:$C$110&lt;&gt;""),attendance__2[[#This Row],[ID]]),"")</f>
        <v/>
      </c>
      <c r="D16988" t="str">
        <f ca="1">IFERROR(_xlfn.IFNA(IF((A16988-FLOOR(A16988,100))&lt;10,"الخدام",LOOKUP(FLOOR(A16988,100),Table2[ID start],Table2[Class])),"الخدام"),"")</f>
        <v/>
      </c>
    </row>
    <row r="16989" spans="1:4" x14ac:dyDescent="0.25">
      <c r="A16989" t="str" cm="1">
        <f t="array" aca="1" ref="A16989" ca="1">IFERROR(_xlfn.XLOOKUP(attendance__2[[#This Row],[ID]],_xlfn._xlws.FILTER(Table1[Old ID],Table1[Old ID]&lt;&gt;0),_xlfn._xlws.FILTER(Changelog!$C$2:$C$110,Changelog!$C$2:$C$110&lt;&gt;""),attendance__2[[#This Row],[ID]]),"")</f>
        <v/>
      </c>
      <c r="D16989" t="str">
        <f ca="1">IFERROR(_xlfn.IFNA(IF((A16989-FLOOR(A16989,100))&lt;10,"الخدام",LOOKUP(FLOOR(A16989,100),Table2[ID start],Table2[Class])),"الخدام"),"")</f>
        <v/>
      </c>
    </row>
    <row r="16990" spans="1:4" x14ac:dyDescent="0.25">
      <c r="A16990" t="str" cm="1">
        <f t="array" aca="1" ref="A16990" ca="1">IFERROR(_xlfn.XLOOKUP(attendance__2[[#This Row],[ID]],_xlfn._xlws.FILTER(Table1[Old ID],Table1[Old ID]&lt;&gt;0),_xlfn._xlws.FILTER(Changelog!$C$2:$C$110,Changelog!$C$2:$C$110&lt;&gt;""),attendance__2[[#This Row],[ID]]),"")</f>
        <v/>
      </c>
      <c r="D16990" t="str">
        <f ca="1">IFERROR(_xlfn.IFNA(IF((A16990-FLOOR(A16990,100))&lt;10,"الخدام",LOOKUP(FLOOR(A16990,100),Table2[ID start],Table2[Class])),"الخدام"),"")</f>
        <v/>
      </c>
    </row>
    <row r="16991" spans="1:4" x14ac:dyDescent="0.25">
      <c r="A16991" t="str" cm="1">
        <f t="array" aca="1" ref="A16991" ca="1">IFERROR(_xlfn.XLOOKUP(attendance__2[[#This Row],[ID]],_xlfn._xlws.FILTER(Table1[Old ID],Table1[Old ID]&lt;&gt;0),_xlfn._xlws.FILTER(Changelog!$C$2:$C$110,Changelog!$C$2:$C$110&lt;&gt;""),attendance__2[[#This Row],[ID]]),"")</f>
        <v/>
      </c>
      <c r="D16991" t="str">
        <f ca="1">IFERROR(_xlfn.IFNA(IF((A16991-FLOOR(A16991,100))&lt;10,"الخدام",LOOKUP(FLOOR(A16991,100),Table2[ID start],Table2[Class])),"الخدام"),"")</f>
        <v/>
      </c>
    </row>
    <row r="16992" spans="1:4" x14ac:dyDescent="0.25">
      <c r="A16992" t="str" cm="1">
        <f t="array" aca="1" ref="A16992" ca="1">IFERROR(_xlfn.XLOOKUP(attendance__2[[#This Row],[ID]],_xlfn._xlws.FILTER(Table1[Old ID],Table1[Old ID]&lt;&gt;0),_xlfn._xlws.FILTER(Changelog!$C$2:$C$110,Changelog!$C$2:$C$110&lt;&gt;""),attendance__2[[#This Row],[ID]]),"")</f>
        <v/>
      </c>
      <c r="D16992" t="str">
        <f ca="1">IFERROR(_xlfn.IFNA(IF((A16992-FLOOR(A16992,100))&lt;10,"الخدام",LOOKUP(FLOOR(A16992,100),Table2[ID start],Table2[Class])),"الخدام"),"")</f>
        <v/>
      </c>
    </row>
    <row r="16993" spans="1:4" x14ac:dyDescent="0.25">
      <c r="A16993" t="str" cm="1">
        <f t="array" aca="1" ref="A16993" ca="1">IFERROR(_xlfn.XLOOKUP(attendance__2[[#This Row],[ID]],_xlfn._xlws.FILTER(Table1[Old ID],Table1[Old ID]&lt;&gt;0),_xlfn._xlws.FILTER(Changelog!$C$2:$C$110,Changelog!$C$2:$C$110&lt;&gt;""),attendance__2[[#This Row],[ID]]),"")</f>
        <v/>
      </c>
      <c r="D16993" t="str">
        <f ca="1">IFERROR(_xlfn.IFNA(IF((A16993-FLOOR(A16993,100))&lt;10,"الخدام",LOOKUP(FLOOR(A16993,100),Table2[ID start],Table2[Class])),"الخدام"),"")</f>
        <v/>
      </c>
    </row>
    <row r="16994" spans="1:4" x14ac:dyDescent="0.25">
      <c r="A16994" t="str" cm="1">
        <f t="array" aca="1" ref="A16994" ca="1">IFERROR(_xlfn.XLOOKUP(attendance__2[[#This Row],[ID]],_xlfn._xlws.FILTER(Table1[Old ID],Table1[Old ID]&lt;&gt;0),_xlfn._xlws.FILTER(Changelog!$C$2:$C$110,Changelog!$C$2:$C$110&lt;&gt;""),attendance__2[[#This Row],[ID]]),"")</f>
        <v/>
      </c>
      <c r="D16994" t="str">
        <f ca="1">IFERROR(_xlfn.IFNA(IF((A16994-FLOOR(A16994,100))&lt;10,"الخدام",LOOKUP(FLOOR(A16994,100),Table2[ID start],Table2[Class])),"الخدام"),"")</f>
        <v/>
      </c>
    </row>
    <row r="16995" spans="1:4" x14ac:dyDescent="0.25">
      <c r="A16995" t="str" cm="1">
        <f t="array" aca="1" ref="A16995" ca="1">IFERROR(_xlfn.XLOOKUP(attendance__2[[#This Row],[ID]],_xlfn._xlws.FILTER(Table1[Old ID],Table1[Old ID]&lt;&gt;0),_xlfn._xlws.FILTER(Changelog!$C$2:$C$110,Changelog!$C$2:$C$110&lt;&gt;""),attendance__2[[#This Row],[ID]]),"")</f>
        <v/>
      </c>
      <c r="D16995" t="str">
        <f ca="1">IFERROR(_xlfn.IFNA(IF((A16995-FLOOR(A16995,100))&lt;10,"الخدام",LOOKUP(FLOOR(A16995,100),Table2[ID start],Table2[Class])),"الخدام"),"")</f>
        <v/>
      </c>
    </row>
    <row r="16996" spans="1:4" x14ac:dyDescent="0.25">
      <c r="A16996" t="str" cm="1">
        <f t="array" aca="1" ref="A16996" ca="1">IFERROR(_xlfn.XLOOKUP(attendance__2[[#This Row],[ID]],_xlfn._xlws.FILTER(Table1[Old ID],Table1[Old ID]&lt;&gt;0),_xlfn._xlws.FILTER(Changelog!$C$2:$C$110,Changelog!$C$2:$C$110&lt;&gt;""),attendance__2[[#This Row],[ID]]),"")</f>
        <v/>
      </c>
      <c r="D16996" t="str">
        <f ca="1">IFERROR(_xlfn.IFNA(IF((A16996-FLOOR(A16996,100))&lt;10,"الخدام",LOOKUP(FLOOR(A16996,100),Table2[ID start],Table2[Class])),"الخدام"),"")</f>
        <v/>
      </c>
    </row>
    <row r="16997" spans="1:4" x14ac:dyDescent="0.25">
      <c r="A16997" t="str" cm="1">
        <f t="array" aca="1" ref="A16997" ca="1">IFERROR(_xlfn.XLOOKUP(attendance__2[[#This Row],[ID]],_xlfn._xlws.FILTER(Table1[Old ID],Table1[Old ID]&lt;&gt;0),_xlfn._xlws.FILTER(Changelog!$C$2:$C$110,Changelog!$C$2:$C$110&lt;&gt;""),attendance__2[[#This Row],[ID]]),"")</f>
        <v/>
      </c>
      <c r="D16997" t="str">
        <f ca="1">IFERROR(_xlfn.IFNA(IF((A16997-FLOOR(A16997,100))&lt;10,"الخدام",LOOKUP(FLOOR(A16997,100),Table2[ID start],Table2[Class])),"الخدام"),"")</f>
        <v/>
      </c>
    </row>
    <row r="16998" spans="1:4" x14ac:dyDescent="0.25">
      <c r="A16998" t="str" cm="1">
        <f t="array" aca="1" ref="A16998" ca="1">IFERROR(_xlfn.XLOOKUP(attendance__2[[#This Row],[ID]],_xlfn._xlws.FILTER(Table1[Old ID],Table1[Old ID]&lt;&gt;0),_xlfn._xlws.FILTER(Changelog!$C$2:$C$110,Changelog!$C$2:$C$110&lt;&gt;""),attendance__2[[#This Row],[ID]]),"")</f>
        <v/>
      </c>
      <c r="D16998" t="str">
        <f ca="1">IFERROR(_xlfn.IFNA(IF((A16998-FLOOR(A16998,100))&lt;10,"الخدام",LOOKUP(FLOOR(A16998,100),Table2[ID start],Table2[Class])),"الخدام"),"")</f>
        <v/>
      </c>
    </row>
    <row r="16999" spans="1:4" x14ac:dyDescent="0.25">
      <c r="A16999" t="str" cm="1">
        <f t="array" aca="1" ref="A169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9" t="str">
        <f ca="1">IFERROR(_xlfn.IFNA(IF((A16999-FLOOR(A16999,100))&lt;10,"الخدام",LOOKUP(FLOOR(A16999,100),Table2[ID start],Table2[Class])),"الخدام"),"")</f>
        <v/>
      </c>
    </row>
    <row r="17000" spans="1:4" x14ac:dyDescent="0.25">
      <c r="A17000" t="str" cm="1">
        <f t="array" aca="1" ref="A170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0" t="str">
        <f ca="1">IFERROR(_xlfn.IFNA(IF((A17000-FLOOR(A17000,100))&lt;10,"الخدام",LOOKUP(FLOOR(A17000,100),Table2[ID start],Table2[Class])),"الخدام"),"")</f>
        <v/>
      </c>
    </row>
    <row r="17001" spans="1:4" x14ac:dyDescent="0.25">
      <c r="A17001" t="str" cm="1">
        <f t="array" aca="1" ref="A17001" ca="1">IFERROR(_xlfn.XLOOKUP(attendance__2[[#This Row],[ID]],_xlfn._xlws.FILTER(Table1[Old ID],Table1[Old ID]&lt;&gt;0),_xlfn._xlws.FILTER(Changelog!$C$2:$C$110,Changelog!$C$2:$C$110&lt;&gt;""),attendance__2[[#This Row],[ID]]),"")</f>
        <v/>
      </c>
      <c r="D17001" t="str">
        <f ca="1">IFERROR(_xlfn.IFNA(IF((A17001-FLOOR(A17001,100))&lt;10,"الخدام",LOOKUP(FLOOR(A17001,100),Table2[ID start],Table2[Class])),"الخدام"),"")</f>
        <v/>
      </c>
    </row>
    <row r="17002" spans="1:4" x14ac:dyDescent="0.25">
      <c r="A17002" t="str" cm="1">
        <f t="array" aca="1" ref="A17002" ca="1">IFERROR(_xlfn.XLOOKUP(attendance__2[[#This Row],[ID]],_xlfn._xlws.FILTER(Table1[Old ID],Table1[Old ID]&lt;&gt;0),_xlfn._xlws.FILTER(Changelog!$C$2:$C$110,Changelog!$C$2:$C$110&lt;&gt;""),attendance__2[[#This Row],[ID]]),"")</f>
        <v/>
      </c>
      <c r="D17002" t="str">
        <f ca="1">IFERROR(_xlfn.IFNA(IF((A17002-FLOOR(A17002,100))&lt;10,"الخدام",LOOKUP(FLOOR(A17002,100),Table2[ID start],Table2[Class])),"الخدام"),"")</f>
        <v/>
      </c>
    </row>
    <row r="17003" spans="1:4" x14ac:dyDescent="0.25">
      <c r="A17003" t="str" cm="1">
        <f t="array" aca="1" ref="A17003" ca="1">IFERROR(_xlfn.XLOOKUP(attendance__2[[#This Row],[ID]],_xlfn._xlws.FILTER(Table1[Old ID],Table1[Old ID]&lt;&gt;0),_xlfn._xlws.FILTER(Changelog!$C$2:$C$110,Changelog!$C$2:$C$110&lt;&gt;""),attendance__2[[#This Row],[ID]]),"")</f>
        <v/>
      </c>
      <c r="D17003" t="str">
        <f ca="1">IFERROR(_xlfn.IFNA(IF((A17003-FLOOR(A17003,100))&lt;10,"الخدام",LOOKUP(FLOOR(A17003,100),Table2[ID start],Table2[Class])),"الخدام"),"")</f>
        <v/>
      </c>
    </row>
    <row r="17004" spans="1:4" x14ac:dyDescent="0.25">
      <c r="A17004" t="str" cm="1">
        <f t="array" aca="1" ref="A17004" ca="1">IFERROR(_xlfn.XLOOKUP(attendance__2[[#This Row],[ID]],_xlfn._xlws.FILTER(Table1[Old ID],Table1[Old ID]&lt;&gt;0),_xlfn._xlws.FILTER(Changelog!$C$2:$C$110,Changelog!$C$2:$C$110&lt;&gt;""),attendance__2[[#This Row],[ID]]),"")</f>
        <v/>
      </c>
      <c r="D17004" t="str">
        <f ca="1">IFERROR(_xlfn.IFNA(IF((A17004-FLOOR(A17004,100))&lt;10,"الخدام",LOOKUP(FLOOR(A17004,100),Table2[ID start],Table2[Class])),"الخدام"),"")</f>
        <v/>
      </c>
    </row>
    <row r="17005" spans="1:4" x14ac:dyDescent="0.25">
      <c r="A17005" t="str" cm="1">
        <f t="array" aca="1" ref="A17005" ca="1">IFERROR(_xlfn.XLOOKUP(attendance__2[[#This Row],[ID]],_xlfn._xlws.FILTER(Table1[Old ID],Table1[Old ID]&lt;&gt;0),_xlfn._xlws.FILTER(Changelog!$C$2:$C$110,Changelog!$C$2:$C$110&lt;&gt;""),attendance__2[[#This Row],[ID]]),"")</f>
        <v/>
      </c>
      <c r="D17005" t="str">
        <f ca="1">IFERROR(_xlfn.IFNA(IF((A17005-FLOOR(A17005,100))&lt;10,"الخدام",LOOKUP(FLOOR(A17005,100),Table2[ID start],Table2[Class])),"الخدام"),"")</f>
        <v/>
      </c>
    </row>
    <row r="17006" spans="1:4" x14ac:dyDescent="0.25">
      <c r="A17006" t="str" cm="1">
        <f t="array" aca="1" ref="A17006" ca="1">IFERROR(_xlfn.XLOOKUP(attendance__2[[#This Row],[ID]],_xlfn._xlws.FILTER(Table1[Old ID],Table1[Old ID]&lt;&gt;0),_xlfn._xlws.FILTER(Changelog!$C$2:$C$110,Changelog!$C$2:$C$110&lt;&gt;""),attendance__2[[#This Row],[ID]]),"")</f>
        <v/>
      </c>
      <c r="D17006" t="str">
        <f ca="1">IFERROR(_xlfn.IFNA(IF((A17006-FLOOR(A17006,100))&lt;10,"الخدام",LOOKUP(FLOOR(A17006,100),Table2[ID start],Table2[Class])),"الخدام"),"")</f>
        <v/>
      </c>
    </row>
    <row r="17007" spans="1:4" x14ac:dyDescent="0.25">
      <c r="A17007" t="str" cm="1">
        <f t="array" aca="1" ref="A17007" ca="1">IFERROR(_xlfn.XLOOKUP(attendance__2[[#This Row],[ID]],_xlfn._xlws.FILTER(Table1[Old ID],Table1[Old ID]&lt;&gt;0),_xlfn._xlws.FILTER(Changelog!$C$2:$C$110,Changelog!$C$2:$C$110&lt;&gt;""),attendance__2[[#This Row],[ID]]),"")</f>
        <v/>
      </c>
      <c r="D17007" t="str">
        <f ca="1">IFERROR(_xlfn.IFNA(IF((A17007-FLOOR(A17007,100))&lt;10,"الخدام",LOOKUP(FLOOR(A17007,100),Table2[ID start],Table2[Class])),"الخدام"),"")</f>
        <v/>
      </c>
    </row>
    <row r="17008" spans="1:4" x14ac:dyDescent="0.25">
      <c r="A17008" t="str" cm="1">
        <f t="array" aca="1" ref="A17008" ca="1">IFERROR(_xlfn.XLOOKUP(attendance__2[[#This Row],[ID]],_xlfn._xlws.FILTER(Table1[Old ID],Table1[Old ID]&lt;&gt;0),_xlfn._xlws.FILTER(Changelog!$C$2:$C$110,Changelog!$C$2:$C$110&lt;&gt;""),attendance__2[[#This Row],[ID]]),"")</f>
        <v/>
      </c>
      <c r="D17008" t="str">
        <f ca="1">IFERROR(_xlfn.IFNA(IF((A17008-FLOOR(A17008,100))&lt;10,"الخدام",LOOKUP(FLOOR(A17008,100),Table2[ID start],Table2[Class])),"الخدام"),"")</f>
        <v/>
      </c>
    </row>
    <row r="17009" spans="1:4" x14ac:dyDescent="0.25">
      <c r="A17009" t="str" cm="1">
        <f t="array" aca="1" ref="A17009" ca="1">IFERROR(_xlfn.XLOOKUP(attendance__2[[#This Row],[ID]],_xlfn._xlws.FILTER(Table1[Old ID],Table1[Old ID]&lt;&gt;0),_xlfn._xlws.FILTER(Changelog!$C$2:$C$110,Changelog!$C$2:$C$110&lt;&gt;""),attendance__2[[#This Row],[ID]]),"")</f>
        <v/>
      </c>
      <c r="D17009" t="str">
        <f ca="1">IFERROR(_xlfn.IFNA(IF((A17009-FLOOR(A17009,100))&lt;10,"الخدام",LOOKUP(FLOOR(A17009,100),Table2[ID start],Table2[Class])),"الخدام"),"")</f>
        <v/>
      </c>
    </row>
    <row r="17010" spans="1:4" x14ac:dyDescent="0.25">
      <c r="A17010" t="str" cm="1">
        <f t="array" aca="1" ref="A17010" ca="1">IFERROR(_xlfn.XLOOKUP(attendance__2[[#This Row],[ID]],_xlfn._xlws.FILTER(Table1[Old ID],Table1[Old ID]&lt;&gt;0),_xlfn._xlws.FILTER(Changelog!$C$2:$C$110,Changelog!$C$2:$C$110&lt;&gt;""),attendance__2[[#This Row],[ID]]),"")</f>
        <v/>
      </c>
      <c r="D17010" t="str">
        <f ca="1">IFERROR(_xlfn.IFNA(IF((A17010-FLOOR(A17010,100))&lt;10,"الخدام",LOOKUP(FLOOR(A17010,100),Table2[ID start],Table2[Class])),"الخدام"),"")</f>
        <v/>
      </c>
    </row>
    <row r="17011" spans="1:4" x14ac:dyDescent="0.25">
      <c r="A17011" t="str" cm="1">
        <f t="array" aca="1" ref="A17011" ca="1">IFERROR(_xlfn.XLOOKUP(attendance__2[[#This Row],[ID]],_xlfn._xlws.FILTER(Table1[Old ID],Table1[Old ID]&lt;&gt;0),_xlfn._xlws.FILTER(Changelog!$C$2:$C$110,Changelog!$C$2:$C$110&lt;&gt;""),attendance__2[[#This Row],[ID]]),"")</f>
        <v/>
      </c>
      <c r="D17011" t="str">
        <f ca="1">IFERROR(_xlfn.IFNA(IF((A17011-FLOOR(A17011,100))&lt;10,"الخدام",LOOKUP(FLOOR(A17011,100),Table2[ID start],Table2[Class])),"الخدام"),"")</f>
        <v/>
      </c>
    </row>
    <row r="17012" spans="1:4" x14ac:dyDescent="0.25">
      <c r="A17012" t="str" cm="1">
        <f t="array" aca="1" ref="A17012" ca="1">IFERROR(_xlfn.XLOOKUP(attendance__2[[#This Row],[ID]],_xlfn._xlws.FILTER(Table1[Old ID],Table1[Old ID]&lt;&gt;0),_xlfn._xlws.FILTER(Changelog!$C$2:$C$110,Changelog!$C$2:$C$110&lt;&gt;""),attendance__2[[#This Row],[ID]]),"")</f>
        <v/>
      </c>
      <c r="D17012" t="str">
        <f ca="1">IFERROR(_xlfn.IFNA(IF((A17012-FLOOR(A17012,100))&lt;10,"الخدام",LOOKUP(FLOOR(A17012,100),Table2[ID start],Table2[Class])),"الخدام"),"")</f>
        <v/>
      </c>
    </row>
    <row r="17013" spans="1:4" x14ac:dyDescent="0.25">
      <c r="A17013" t="str" cm="1">
        <f t="array" aca="1" ref="A17013" ca="1">IFERROR(_xlfn.XLOOKUP(attendance__2[[#This Row],[ID]],_xlfn._xlws.FILTER(Table1[Old ID],Table1[Old ID]&lt;&gt;0),_xlfn._xlws.FILTER(Changelog!$C$2:$C$110,Changelog!$C$2:$C$110&lt;&gt;""),attendance__2[[#This Row],[ID]]),"")</f>
        <v/>
      </c>
      <c r="D17013" t="str">
        <f ca="1">IFERROR(_xlfn.IFNA(IF((A17013-FLOOR(A17013,100))&lt;10,"الخدام",LOOKUP(FLOOR(A17013,100),Table2[ID start],Table2[Class])),"الخدام"),"")</f>
        <v/>
      </c>
    </row>
    <row r="17014" spans="1:4" x14ac:dyDescent="0.25">
      <c r="A17014" t="str" cm="1">
        <f t="array" aca="1" ref="A17014" ca="1">IFERROR(_xlfn.XLOOKUP(attendance__2[[#This Row],[ID]],_xlfn._xlws.FILTER(Table1[Old ID],Table1[Old ID]&lt;&gt;0),_xlfn._xlws.FILTER(Changelog!$C$2:$C$110,Changelog!$C$2:$C$110&lt;&gt;""),attendance__2[[#This Row],[ID]]),"")</f>
        <v/>
      </c>
      <c r="D17014" t="str">
        <f ca="1">IFERROR(_xlfn.IFNA(IF((A17014-FLOOR(A17014,100))&lt;10,"الخدام",LOOKUP(FLOOR(A17014,100),Table2[ID start],Table2[Class])),"الخدام"),"")</f>
        <v/>
      </c>
    </row>
    <row r="17015" spans="1:4" x14ac:dyDescent="0.25">
      <c r="A17015" t="str" cm="1">
        <f t="array" aca="1" ref="A17015" ca="1">IFERROR(_xlfn.XLOOKUP(attendance__2[[#This Row],[ID]],_xlfn._xlws.FILTER(Table1[Old ID],Table1[Old ID]&lt;&gt;0),_xlfn._xlws.FILTER(Changelog!$C$2:$C$110,Changelog!$C$2:$C$110&lt;&gt;""),attendance__2[[#This Row],[ID]]),"")</f>
        <v/>
      </c>
      <c r="D17015" t="str">
        <f ca="1">IFERROR(_xlfn.IFNA(IF((A17015-FLOOR(A17015,100))&lt;10,"الخدام",LOOKUP(FLOOR(A17015,100),Table2[ID start],Table2[Class])),"الخدام"),"")</f>
        <v/>
      </c>
    </row>
    <row r="17016" spans="1:4" x14ac:dyDescent="0.25">
      <c r="A17016" t="str" cm="1">
        <f t="array" aca="1" ref="A17016" ca="1">IFERROR(_xlfn.XLOOKUP(attendance__2[[#This Row],[ID]],_xlfn._xlws.FILTER(Table1[Old ID],Table1[Old ID]&lt;&gt;0),_xlfn._xlws.FILTER(Changelog!$C$2:$C$110,Changelog!$C$2:$C$110&lt;&gt;""),attendance__2[[#This Row],[ID]]),"")</f>
        <v/>
      </c>
      <c r="D17016" t="str">
        <f ca="1">IFERROR(_xlfn.IFNA(IF((A17016-FLOOR(A17016,100))&lt;10,"الخدام",LOOKUP(FLOOR(A17016,100),Table2[ID start],Table2[Class])),"الخدام"),"")</f>
        <v/>
      </c>
    </row>
    <row r="17017" spans="1:4" x14ac:dyDescent="0.25">
      <c r="A17017" t="str" cm="1">
        <f t="array" aca="1" ref="A17017" ca="1">IFERROR(_xlfn.XLOOKUP(attendance__2[[#This Row],[ID]],_xlfn._xlws.FILTER(Table1[Old ID],Table1[Old ID]&lt;&gt;0),_xlfn._xlws.FILTER(Changelog!$C$2:$C$110,Changelog!$C$2:$C$110&lt;&gt;""),attendance__2[[#This Row],[ID]]),"")</f>
        <v/>
      </c>
      <c r="D17017" t="str">
        <f ca="1">IFERROR(_xlfn.IFNA(IF((A17017-FLOOR(A17017,100))&lt;10,"الخدام",LOOKUP(FLOOR(A17017,100),Table2[ID start],Table2[Class])),"الخدام"),"")</f>
        <v/>
      </c>
    </row>
    <row r="17018" spans="1:4" x14ac:dyDescent="0.25">
      <c r="A17018" t="str" cm="1">
        <f t="array" aca="1" ref="A17018" ca="1">IFERROR(_xlfn.XLOOKUP(attendance__2[[#This Row],[ID]],_xlfn._xlws.FILTER(Table1[Old ID],Table1[Old ID]&lt;&gt;0),_xlfn._xlws.FILTER(Changelog!$C$2:$C$110,Changelog!$C$2:$C$110&lt;&gt;""),attendance__2[[#This Row],[ID]]),"")</f>
        <v/>
      </c>
      <c r="D17018" t="str">
        <f ca="1">IFERROR(_xlfn.IFNA(IF((A17018-FLOOR(A17018,100))&lt;10,"الخدام",LOOKUP(FLOOR(A17018,100),Table2[ID start],Table2[Class])),"الخدام"),"")</f>
        <v/>
      </c>
    </row>
    <row r="17019" spans="1:4" x14ac:dyDescent="0.25">
      <c r="A17019" t="str" cm="1">
        <f t="array" aca="1" ref="A17019" ca="1">IFERROR(_xlfn.XLOOKUP(attendance__2[[#This Row],[ID]],_xlfn._xlws.FILTER(Table1[Old ID],Table1[Old ID]&lt;&gt;0),_xlfn._xlws.FILTER(Changelog!$C$2:$C$110,Changelog!$C$2:$C$110&lt;&gt;""),attendance__2[[#This Row],[ID]]),"")</f>
        <v/>
      </c>
      <c r="D17019" t="str">
        <f ca="1">IFERROR(_xlfn.IFNA(IF((A17019-FLOOR(A17019,100))&lt;10,"الخدام",LOOKUP(FLOOR(A17019,100),Table2[ID start],Table2[Class])),"الخدام"),"")</f>
        <v/>
      </c>
    </row>
    <row r="17020" spans="1:4" x14ac:dyDescent="0.25">
      <c r="A17020" t="str" cm="1">
        <f t="array" aca="1" ref="A17020" ca="1">IFERROR(_xlfn.XLOOKUP(attendance__2[[#This Row],[ID]],_xlfn._xlws.FILTER(Table1[Old ID],Table1[Old ID]&lt;&gt;0),_xlfn._xlws.FILTER(Changelog!$C$2:$C$110,Changelog!$C$2:$C$110&lt;&gt;""),attendance__2[[#This Row],[ID]]),"")</f>
        <v/>
      </c>
      <c r="D17020" t="str">
        <f ca="1">IFERROR(_xlfn.IFNA(IF((A17020-FLOOR(A17020,100))&lt;10,"الخدام",LOOKUP(FLOOR(A17020,100),Table2[ID start],Table2[Class])),"الخدام"),"")</f>
        <v/>
      </c>
    </row>
    <row r="17021" spans="1:4" x14ac:dyDescent="0.25">
      <c r="A17021" t="str" cm="1">
        <f t="array" aca="1" ref="A17021" ca="1">IFERROR(_xlfn.XLOOKUP(attendance__2[[#This Row],[ID]],_xlfn._xlws.FILTER(Table1[Old ID],Table1[Old ID]&lt;&gt;0),_xlfn._xlws.FILTER(Changelog!$C$2:$C$110,Changelog!$C$2:$C$110&lt;&gt;""),attendance__2[[#This Row],[ID]]),"")</f>
        <v/>
      </c>
      <c r="D17021" t="str">
        <f ca="1">IFERROR(_xlfn.IFNA(IF((A17021-FLOOR(A17021,100))&lt;10,"الخدام",LOOKUP(FLOOR(A17021,100),Table2[ID start],Table2[Class])),"الخدام"),"")</f>
        <v/>
      </c>
    </row>
    <row r="17022" spans="1:4" x14ac:dyDescent="0.25">
      <c r="A17022" t="str" cm="1">
        <f t="array" aca="1" ref="A17022" ca="1">IFERROR(_xlfn.XLOOKUP(attendance__2[[#This Row],[ID]],_xlfn._xlws.FILTER(Table1[Old ID],Table1[Old ID]&lt;&gt;0),_xlfn._xlws.FILTER(Changelog!$C$2:$C$110,Changelog!$C$2:$C$110&lt;&gt;""),attendance__2[[#This Row],[ID]]),"")</f>
        <v/>
      </c>
      <c r="D17022" t="str">
        <f ca="1">IFERROR(_xlfn.IFNA(IF((A17022-FLOOR(A17022,100))&lt;10,"الخدام",LOOKUP(FLOOR(A17022,100),Table2[ID start],Table2[Class])),"الخدام"),"")</f>
        <v/>
      </c>
    </row>
    <row r="17023" spans="1:4" x14ac:dyDescent="0.25">
      <c r="A17023" t="str" cm="1">
        <f t="array" aca="1" ref="A17023" ca="1">IFERROR(_xlfn.XLOOKUP(attendance__2[[#This Row],[ID]],_xlfn._xlws.FILTER(Table1[Old ID],Table1[Old ID]&lt;&gt;0),_xlfn._xlws.FILTER(Changelog!$C$2:$C$110,Changelog!$C$2:$C$110&lt;&gt;""),attendance__2[[#This Row],[ID]]),"")</f>
        <v/>
      </c>
      <c r="D17023" t="str">
        <f ca="1">IFERROR(_xlfn.IFNA(IF((A17023-FLOOR(A17023,100))&lt;10,"الخدام",LOOKUP(FLOOR(A17023,100),Table2[ID start],Table2[Class])),"الخدام"),"")</f>
        <v/>
      </c>
    </row>
    <row r="17024" spans="1:4" x14ac:dyDescent="0.25">
      <c r="A17024" t="str" cm="1">
        <f t="array" aca="1" ref="A17024" ca="1">IFERROR(_xlfn.XLOOKUP(attendance__2[[#This Row],[ID]],_xlfn._xlws.FILTER(Table1[Old ID],Table1[Old ID]&lt;&gt;0),_xlfn._xlws.FILTER(Changelog!$C$2:$C$110,Changelog!$C$2:$C$110&lt;&gt;""),attendance__2[[#This Row],[ID]]),"")</f>
        <v/>
      </c>
      <c r="D17024" t="str">
        <f ca="1">IFERROR(_xlfn.IFNA(IF((A17024-FLOOR(A17024,100))&lt;10,"الخدام",LOOKUP(FLOOR(A17024,100),Table2[ID start],Table2[Class])),"الخدام"),"")</f>
        <v/>
      </c>
    </row>
    <row r="17025" spans="1:4" x14ac:dyDescent="0.25">
      <c r="A17025" t="str" cm="1">
        <f t="array" aca="1" ref="A17025" ca="1">IFERROR(_xlfn.XLOOKUP(attendance__2[[#This Row],[ID]],_xlfn._xlws.FILTER(Table1[Old ID],Table1[Old ID]&lt;&gt;0),_xlfn._xlws.FILTER(Changelog!$C$2:$C$110,Changelog!$C$2:$C$110&lt;&gt;""),attendance__2[[#This Row],[ID]]),"")</f>
        <v/>
      </c>
      <c r="D17025" t="str">
        <f ca="1">IFERROR(_xlfn.IFNA(IF((A17025-FLOOR(A17025,100))&lt;10,"الخدام",LOOKUP(FLOOR(A17025,100),Table2[ID start],Table2[Class])),"الخدام"),"")</f>
        <v/>
      </c>
    </row>
    <row r="17026" spans="1:4" x14ac:dyDescent="0.25">
      <c r="A17026" t="str" cm="1">
        <f t="array" aca="1" ref="A17026" ca="1">IFERROR(_xlfn.XLOOKUP(attendance__2[[#This Row],[ID]],_xlfn._xlws.FILTER(Table1[Old ID],Table1[Old ID]&lt;&gt;0),_xlfn._xlws.FILTER(Changelog!$C$2:$C$110,Changelog!$C$2:$C$110&lt;&gt;""),attendance__2[[#This Row],[ID]]),"")</f>
        <v/>
      </c>
      <c r="D17026" t="str">
        <f ca="1">IFERROR(_xlfn.IFNA(IF((A17026-FLOOR(A17026,100))&lt;10,"الخدام",LOOKUP(FLOOR(A17026,100),Table2[ID start],Table2[Class])),"الخدام"),"")</f>
        <v/>
      </c>
    </row>
    <row r="17027" spans="1:4" x14ac:dyDescent="0.25">
      <c r="A17027" t="str" cm="1">
        <f t="array" aca="1" ref="A17027" ca="1">IFERROR(_xlfn.XLOOKUP(attendance__2[[#This Row],[ID]],_xlfn._xlws.FILTER(Table1[Old ID],Table1[Old ID]&lt;&gt;0),_xlfn._xlws.FILTER(Changelog!$C$2:$C$110,Changelog!$C$2:$C$110&lt;&gt;""),attendance__2[[#This Row],[ID]]),"")</f>
        <v/>
      </c>
      <c r="D17027" t="str">
        <f ca="1">IFERROR(_xlfn.IFNA(IF((A17027-FLOOR(A17027,100))&lt;10,"الخدام",LOOKUP(FLOOR(A17027,100),Table2[ID start],Table2[Class])),"الخدام"),"")</f>
        <v/>
      </c>
    </row>
    <row r="17028" spans="1:4" x14ac:dyDescent="0.25">
      <c r="A17028" t="str" cm="1">
        <f t="array" aca="1" ref="A17028" ca="1">IFERROR(_xlfn.XLOOKUP(attendance__2[[#This Row],[ID]],_xlfn._xlws.FILTER(Table1[Old ID],Table1[Old ID]&lt;&gt;0),_xlfn._xlws.FILTER(Changelog!$C$2:$C$110,Changelog!$C$2:$C$110&lt;&gt;""),attendance__2[[#This Row],[ID]]),"")</f>
        <v/>
      </c>
      <c r="D17028" t="str">
        <f ca="1">IFERROR(_xlfn.IFNA(IF((A17028-FLOOR(A17028,100))&lt;10,"الخدام",LOOKUP(FLOOR(A17028,100),Table2[ID start],Table2[Class])),"الخدام"),"")</f>
        <v/>
      </c>
    </row>
    <row r="17029" spans="1:4" x14ac:dyDescent="0.25">
      <c r="A17029" t="str" cm="1">
        <f t="array" aca="1" ref="A17029" ca="1">IFERROR(_xlfn.XLOOKUP(attendance__2[[#This Row],[ID]],_xlfn._xlws.FILTER(Table1[Old ID],Table1[Old ID]&lt;&gt;0),_xlfn._xlws.FILTER(Changelog!$C$2:$C$110,Changelog!$C$2:$C$110&lt;&gt;""),attendance__2[[#This Row],[ID]]),"")</f>
        <v/>
      </c>
      <c r="D17029" t="str">
        <f ca="1">IFERROR(_xlfn.IFNA(IF((A17029-FLOOR(A17029,100))&lt;10,"الخدام",LOOKUP(FLOOR(A17029,100),Table2[ID start],Table2[Class])),"الخدام"),"")</f>
        <v/>
      </c>
    </row>
    <row r="17030" spans="1:4" x14ac:dyDescent="0.25">
      <c r="A17030" t="str" cm="1">
        <f t="array" aca="1" ref="A17030" ca="1">IFERROR(_xlfn.XLOOKUP(attendance__2[[#This Row],[ID]],_xlfn._xlws.FILTER(Table1[Old ID],Table1[Old ID]&lt;&gt;0),_xlfn._xlws.FILTER(Changelog!$C$2:$C$110,Changelog!$C$2:$C$110&lt;&gt;""),attendance__2[[#This Row],[ID]]),"")</f>
        <v/>
      </c>
      <c r="D17030" t="str">
        <f ca="1">IFERROR(_xlfn.IFNA(IF((A17030-FLOOR(A17030,100))&lt;10,"الخدام",LOOKUP(FLOOR(A17030,100),Table2[ID start],Table2[Class])),"الخدام"),"")</f>
        <v/>
      </c>
    </row>
    <row r="17031" spans="1:4" x14ac:dyDescent="0.25">
      <c r="A17031" t="str" cm="1">
        <f t="array" aca="1" ref="A17031" ca="1">IFERROR(_xlfn.XLOOKUP(attendance__2[[#This Row],[ID]],_xlfn._xlws.FILTER(Table1[Old ID],Table1[Old ID]&lt;&gt;0),_xlfn._xlws.FILTER(Changelog!$C$2:$C$110,Changelog!$C$2:$C$110&lt;&gt;""),attendance__2[[#This Row],[ID]]),"")</f>
        <v/>
      </c>
      <c r="D17031" t="str">
        <f ca="1">IFERROR(_xlfn.IFNA(IF((A17031-FLOOR(A17031,100))&lt;10,"الخدام",LOOKUP(FLOOR(A17031,100),Table2[ID start],Table2[Class])),"الخدام"),"")</f>
        <v/>
      </c>
    </row>
    <row r="17032" spans="1:4" x14ac:dyDescent="0.25">
      <c r="A17032" t="str" cm="1">
        <f t="array" aca="1" ref="A17032" ca="1">IFERROR(_xlfn.XLOOKUP(attendance__2[[#This Row],[ID]],_xlfn._xlws.FILTER(Table1[Old ID],Table1[Old ID]&lt;&gt;0),_xlfn._xlws.FILTER(Changelog!$C$2:$C$110,Changelog!$C$2:$C$110&lt;&gt;""),attendance__2[[#This Row],[ID]]),"")</f>
        <v/>
      </c>
      <c r="D17032" t="str">
        <f ca="1">IFERROR(_xlfn.IFNA(IF((A17032-FLOOR(A17032,100))&lt;10,"الخدام",LOOKUP(FLOOR(A17032,100),Table2[ID start],Table2[Class])),"الخدام"),"")</f>
        <v/>
      </c>
    </row>
    <row r="17033" spans="1:4" x14ac:dyDescent="0.25">
      <c r="A17033" t="str" cm="1">
        <f t="array" aca="1" ref="A17033" ca="1">IFERROR(_xlfn.XLOOKUP(attendance__2[[#This Row],[ID]],_xlfn._xlws.FILTER(Table1[Old ID],Table1[Old ID]&lt;&gt;0),_xlfn._xlws.FILTER(Changelog!$C$2:$C$110,Changelog!$C$2:$C$110&lt;&gt;""),attendance__2[[#This Row],[ID]]),"")</f>
        <v/>
      </c>
      <c r="D17033" t="str">
        <f ca="1">IFERROR(_xlfn.IFNA(IF((A17033-FLOOR(A17033,100))&lt;10,"الخدام",LOOKUP(FLOOR(A17033,100),Table2[ID start],Table2[Class])),"الخدام"),"")</f>
        <v/>
      </c>
    </row>
    <row r="17034" spans="1:4" x14ac:dyDescent="0.25">
      <c r="A17034" t="str" cm="1">
        <f t="array" aca="1" ref="A17034" ca="1">IFERROR(_xlfn.XLOOKUP(attendance__2[[#This Row],[ID]],_xlfn._xlws.FILTER(Table1[Old ID],Table1[Old ID]&lt;&gt;0),_xlfn._xlws.FILTER(Changelog!$C$2:$C$110,Changelog!$C$2:$C$110&lt;&gt;""),attendance__2[[#This Row],[ID]]),"")</f>
        <v/>
      </c>
      <c r="D17034" t="str">
        <f ca="1">IFERROR(_xlfn.IFNA(IF((A17034-FLOOR(A17034,100))&lt;10,"الخدام",LOOKUP(FLOOR(A17034,100),Table2[ID start],Table2[Class])),"الخدام"),"")</f>
        <v/>
      </c>
    </row>
    <row r="17035" spans="1:4" x14ac:dyDescent="0.25">
      <c r="A17035" t="str" cm="1">
        <f t="array" aca="1" ref="A17035" ca="1">IFERROR(_xlfn.XLOOKUP(attendance__2[[#This Row],[ID]],_xlfn._xlws.FILTER(Table1[Old ID],Table1[Old ID]&lt;&gt;0),_xlfn._xlws.FILTER(Changelog!$C$2:$C$110,Changelog!$C$2:$C$110&lt;&gt;""),attendance__2[[#This Row],[ID]]),"")</f>
        <v/>
      </c>
      <c r="D17035" t="str">
        <f ca="1">IFERROR(_xlfn.IFNA(IF((A17035-FLOOR(A17035,100))&lt;10,"الخدام",LOOKUP(FLOOR(A17035,100),Table2[ID start],Table2[Class])),"الخدام"),"")</f>
        <v/>
      </c>
    </row>
    <row r="17036" spans="1:4" x14ac:dyDescent="0.25">
      <c r="A17036" t="str" cm="1">
        <f t="array" aca="1" ref="A17036" ca="1">IFERROR(_xlfn.XLOOKUP(attendance__2[[#This Row],[ID]],_xlfn._xlws.FILTER(Table1[Old ID],Table1[Old ID]&lt;&gt;0),_xlfn._xlws.FILTER(Changelog!$C$2:$C$110,Changelog!$C$2:$C$110&lt;&gt;""),attendance__2[[#This Row],[ID]]),"")</f>
        <v/>
      </c>
      <c r="D17036" t="str">
        <f ca="1">IFERROR(_xlfn.IFNA(IF((A17036-FLOOR(A17036,100))&lt;10,"الخدام",LOOKUP(FLOOR(A17036,100),Table2[ID start],Table2[Class])),"الخدام"),"")</f>
        <v/>
      </c>
    </row>
    <row r="17037" spans="1:4" x14ac:dyDescent="0.25">
      <c r="A17037" t="str" cm="1">
        <f t="array" aca="1" ref="A17037" ca="1">IFERROR(_xlfn.XLOOKUP(attendance__2[[#This Row],[ID]],_xlfn._xlws.FILTER(Table1[Old ID],Table1[Old ID]&lt;&gt;0),_xlfn._xlws.FILTER(Changelog!$C$2:$C$110,Changelog!$C$2:$C$110&lt;&gt;""),attendance__2[[#This Row],[ID]]),"")</f>
        <v/>
      </c>
      <c r="D17037" t="str">
        <f ca="1">IFERROR(_xlfn.IFNA(IF((A17037-FLOOR(A17037,100))&lt;10,"الخدام",LOOKUP(FLOOR(A17037,100),Table2[ID start],Table2[Class])),"الخدام"),"")</f>
        <v/>
      </c>
    </row>
    <row r="17038" spans="1:4" x14ac:dyDescent="0.25">
      <c r="A17038" t="str" cm="1">
        <f t="array" aca="1" ref="A17038" ca="1">IFERROR(_xlfn.XLOOKUP(attendance__2[[#This Row],[ID]],_xlfn._xlws.FILTER(Table1[Old ID],Table1[Old ID]&lt;&gt;0),_xlfn._xlws.FILTER(Changelog!$C$2:$C$110,Changelog!$C$2:$C$110&lt;&gt;""),attendance__2[[#This Row],[ID]]),"")</f>
        <v/>
      </c>
      <c r="D17038" t="str">
        <f ca="1">IFERROR(_xlfn.IFNA(IF((A17038-FLOOR(A17038,100))&lt;10,"الخدام",LOOKUP(FLOOR(A17038,100),Table2[ID start],Table2[Class])),"الخدام"),"")</f>
        <v/>
      </c>
    </row>
    <row r="17039" spans="1:4" x14ac:dyDescent="0.25">
      <c r="A17039" t="str" cm="1">
        <f t="array" aca="1" ref="A17039" ca="1">IFERROR(_xlfn.XLOOKUP(attendance__2[[#This Row],[ID]],_xlfn._xlws.FILTER(Table1[Old ID],Table1[Old ID]&lt;&gt;0),_xlfn._xlws.FILTER(Changelog!$C$2:$C$110,Changelog!$C$2:$C$110&lt;&gt;""),attendance__2[[#This Row],[ID]]),"")</f>
        <v/>
      </c>
      <c r="D17039" t="str">
        <f ca="1">IFERROR(_xlfn.IFNA(IF((A17039-FLOOR(A17039,100))&lt;10,"الخدام",LOOKUP(FLOOR(A17039,100),Table2[ID start],Table2[Class])),"الخدام"),"")</f>
        <v/>
      </c>
    </row>
    <row r="17040" spans="1:4" x14ac:dyDescent="0.25">
      <c r="A17040" t="str" cm="1">
        <f t="array" aca="1" ref="A17040" ca="1">IFERROR(_xlfn.XLOOKUP(attendance__2[[#This Row],[ID]],_xlfn._xlws.FILTER(Table1[Old ID],Table1[Old ID]&lt;&gt;0),_xlfn._xlws.FILTER(Changelog!$C$2:$C$110,Changelog!$C$2:$C$110&lt;&gt;""),attendance__2[[#This Row],[ID]]),"")</f>
        <v/>
      </c>
      <c r="D17040" t="str">
        <f ca="1">IFERROR(_xlfn.IFNA(IF((A17040-FLOOR(A17040,100))&lt;10,"الخدام",LOOKUP(FLOOR(A17040,100),Table2[ID start],Table2[Class])),"الخدام"),"")</f>
        <v/>
      </c>
    </row>
    <row r="17041" spans="1:4" x14ac:dyDescent="0.25">
      <c r="A17041" t="str" cm="1">
        <f t="array" aca="1" ref="A17041" ca="1">IFERROR(_xlfn.XLOOKUP(attendance__2[[#This Row],[ID]],_xlfn._xlws.FILTER(Table1[Old ID],Table1[Old ID]&lt;&gt;0),_xlfn._xlws.FILTER(Changelog!$C$2:$C$110,Changelog!$C$2:$C$110&lt;&gt;""),attendance__2[[#This Row],[ID]]),"")</f>
        <v/>
      </c>
      <c r="D17041" t="str">
        <f ca="1">IFERROR(_xlfn.IFNA(IF((A17041-FLOOR(A17041,100))&lt;10,"الخدام",LOOKUP(FLOOR(A17041,100),Table2[ID start],Table2[Class])),"الخدام"),"")</f>
        <v/>
      </c>
    </row>
    <row r="17042" spans="1:4" x14ac:dyDescent="0.25">
      <c r="A17042" t="str" cm="1">
        <f t="array" aca="1" ref="A17042" ca="1">IFERROR(_xlfn.XLOOKUP(attendance__2[[#This Row],[ID]],_xlfn._xlws.FILTER(Table1[Old ID],Table1[Old ID]&lt;&gt;0),_xlfn._xlws.FILTER(Changelog!$C$2:$C$110,Changelog!$C$2:$C$110&lt;&gt;""),attendance__2[[#This Row],[ID]]),"")</f>
        <v/>
      </c>
      <c r="D17042" t="str">
        <f ca="1">IFERROR(_xlfn.IFNA(IF((A17042-FLOOR(A17042,100))&lt;10,"الخدام",LOOKUP(FLOOR(A17042,100),Table2[ID start],Table2[Class])),"الخدام"),"")</f>
        <v/>
      </c>
    </row>
    <row r="17043" spans="1:4" x14ac:dyDescent="0.25">
      <c r="A17043" t="str" cm="1">
        <f t="array" aca="1" ref="A17043" ca="1">IFERROR(_xlfn.XLOOKUP(attendance__2[[#This Row],[ID]],_xlfn._xlws.FILTER(Table1[Old ID],Table1[Old ID]&lt;&gt;0),_xlfn._xlws.FILTER(Changelog!$C$2:$C$110,Changelog!$C$2:$C$110&lt;&gt;""),attendance__2[[#This Row],[ID]]),"")</f>
        <v/>
      </c>
      <c r="D17043" t="str">
        <f ca="1">IFERROR(_xlfn.IFNA(IF((A17043-FLOOR(A17043,100))&lt;10,"الخدام",LOOKUP(FLOOR(A17043,100),Table2[ID start],Table2[Class])),"الخدام"),"")</f>
        <v/>
      </c>
    </row>
    <row r="17044" spans="1:4" x14ac:dyDescent="0.25">
      <c r="A17044" t="str" cm="1">
        <f t="array" aca="1" ref="A17044" ca="1">IFERROR(_xlfn.XLOOKUP(attendance__2[[#This Row],[ID]],_xlfn._xlws.FILTER(Table1[Old ID],Table1[Old ID]&lt;&gt;0),_xlfn._xlws.FILTER(Changelog!$C$2:$C$110,Changelog!$C$2:$C$110&lt;&gt;""),attendance__2[[#This Row],[ID]]),"")</f>
        <v/>
      </c>
      <c r="D17044" t="str">
        <f ca="1">IFERROR(_xlfn.IFNA(IF((A17044-FLOOR(A17044,100))&lt;10,"الخدام",LOOKUP(FLOOR(A17044,100),Table2[ID start],Table2[Class])),"الخدام"),"")</f>
        <v/>
      </c>
    </row>
    <row r="17045" spans="1:4" x14ac:dyDescent="0.25">
      <c r="A17045" t="str" cm="1">
        <f t="array" aca="1" ref="A17045" ca="1">IFERROR(_xlfn.XLOOKUP(attendance__2[[#This Row],[ID]],_xlfn._xlws.FILTER(Table1[Old ID],Table1[Old ID]&lt;&gt;0),_xlfn._xlws.FILTER(Changelog!$C$2:$C$110,Changelog!$C$2:$C$110&lt;&gt;""),attendance__2[[#This Row],[ID]]),"")</f>
        <v/>
      </c>
      <c r="D17045" t="str">
        <f ca="1">IFERROR(_xlfn.IFNA(IF((A17045-FLOOR(A17045,100))&lt;10,"الخدام",LOOKUP(FLOOR(A17045,100),Table2[ID start],Table2[Class])),"الخدام"),"")</f>
        <v/>
      </c>
    </row>
    <row r="17046" spans="1:4" x14ac:dyDescent="0.25">
      <c r="A17046" t="str" cm="1">
        <f t="array" aca="1" ref="A17046" ca="1">IFERROR(_xlfn.XLOOKUP(attendance__2[[#This Row],[ID]],_xlfn._xlws.FILTER(Table1[Old ID],Table1[Old ID]&lt;&gt;0),_xlfn._xlws.FILTER(Changelog!$C$2:$C$110,Changelog!$C$2:$C$110&lt;&gt;""),attendance__2[[#This Row],[ID]]),"")</f>
        <v/>
      </c>
      <c r="D17046" t="str">
        <f ca="1">IFERROR(_xlfn.IFNA(IF((A17046-FLOOR(A17046,100))&lt;10,"الخدام",LOOKUP(FLOOR(A17046,100),Table2[ID start],Table2[Class])),"الخدام"),"")</f>
        <v/>
      </c>
    </row>
    <row r="17047" spans="1:4" x14ac:dyDescent="0.25">
      <c r="A17047" t="str" cm="1">
        <f t="array" aca="1" ref="A17047" ca="1">IFERROR(_xlfn.XLOOKUP(attendance__2[[#This Row],[ID]],_xlfn._xlws.FILTER(Table1[Old ID],Table1[Old ID]&lt;&gt;0),_xlfn._xlws.FILTER(Changelog!$C$2:$C$110,Changelog!$C$2:$C$110&lt;&gt;""),attendance__2[[#This Row],[ID]]),"")</f>
        <v/>
      </c>
      <c r="D17047" t="str">
        <f ca="1">IFERROR(_xlfn.IFNA(IF((A17047-FLOOR(A17047,100))&lt;10,"الخدام",LOOKUP(FLOOR(A17047,100),Table2[ID start],Table2[Class])),"الخدام"),"")</f>
        <v/>
      </c>
    </row>
    <row r="17048" spans="1:4" x14ac:dyDescent="0.25">
      <c r="A17048" t="str" cm="1">
        <f t="array" aca="1" ref="A17048" ca="1">IFERROR(_xlfn.XLOOKUP(attendance__2[[#This Row],[ID]],_xlfn._xlws.FILTER(Table1[Old ID],Table1[Old ID]&lt;&gt;0),_xlfn._xlws.FILTER(Changelog!$C$2:$C$110,Changelog!$C$2:$C$110&lt;&gt;""),attendance__2[[#This Row],[ID]]),"")</f>
        <v/>
      </c>
      <c r="D17048" t="str">
        <f ca="1">IFERROR(_xlfn.IFNA(IF((A17048-FLOOR(A17048,100))&lt;10,"الخدام",LOOKUP(FLOOR(A17048,100),Table2[ID start],Table2[Class])),"الخدام"),"")</f>
        <v/>
      </c>
    </row>
    <row r="17049" spans="1:4" x14ac:dyDescent="0.25">
      <c r="A17049" t="str" cm="1">
        <f t="array" aca="1" ref="A17049" ca="1">IFERROR(_xlfn.XLOOKUP(attendance__2[[#This Row],[ID]],_xlfn._xlws.FILTER(Table1[Old ID],Table1[Old ID]&lt;&gt;0),_xlfn._xlws.FILTER(Changelog!$C$2:$C$110,Changelog!$C$2:$C$110&lt;&gt;""),attendance__2[[#This Row],[ID]]),"")</f>
        <v/>
      </c>
      <c r="D17049" t="str">
        <f ca="1">IFERROR(_xlfn.IFNA(IF((A17049-FLOOR(A17049,100))&lt;10,"الخدام",LOOKUP(FLOOR(A17049,100),Table2[ID start],Table2[Class])),"الخدام"),"")</f>
        <v/>
      </c>
    </row>
    <row r="17050" spans="1:4" x14ac:dyDescent="0.25">
      <c r="A17050" t="str" cm="1">
        <f t="array" aca="1" ref="A17050" ca="1">IFERROR(_xlfn.XLOOKUP(attendance__2[[#This Row],[ID]],_xlfn._xlws.FILTER(Table1[Old ID],Table1[Old ID]&lt;&gt;0),_xlfn._xlws.FILTER(Changelog!$C$2:$C$110,Changelog!$C$2:$C$110&lt;&gt;""),attendance__2[[#This Row],[ID]]),"")</f>
        <v/>
      </c>
      <c r="D17050" t="str">
        <f ca="1">IFERROR(_xlfn.IFNA(IF((A17050-FLOOR(A17050,100))&lt;10,"الخدام",LOOKUP(FLOOR(A17050,100),Table2[ID start],Table2[Class])),"الخدام"),"")</f>
        <v/>
      </c>
    </row>
    <row r="17051" spans="1:4" x14ac:dyDescent="0.25">
      <c r="A17051" t="str" cm="1">
        <f t="array" aca="1" ref="A17051" ca="1">IFERROR(_xlfn.XLOOKUP(attendance__2[[#This Row],[ID]],_xlfn._xlws.FILTER(Table1[Old ID],Table1[Old ID]&lt;&gt;0),_xlfn._xlws.FILTER(Changelog!$C$2:$C$110,Changelog!$C$2:$C$110&lt;&gt;""),attendance__2[[#This Row],[ID]]),"")</f>
        <v/>
      </c>
      <c r="D17051" t="str">
        <f ca="1">IFERROR(_xlfn.IFNA(IF((A17051-FLOOR(A17051,100))&lt;10,"الخدام",LOOKUP(FLOOR(A17051,100),Table2[ID start],Table2[Class])),"الخدام"),"")</f>
        <v/>
      </c>
    </row>
    <row r="17052" spans="1:4" x14ac:dyDescent="0.25">
      <c r="A17052" t="str" cm="1">
        <f t="array" aca="1" ref="A17052" ca="1">IFERROR(_xlfn.XLOOKUP(attendance__2[[#This Row],[ID]],_xlfn._xlws.FILTER(Table1[Old ID],Table1[Old ID]&lt;&gt;0),_xlfn._xlws.FILTER(Changelog!$C$2:$C$110,Changelog!$C$2:$C$110&lt;&gt;""),attendance__2[[#This Row],[ID]]),"")</f>
        <v/>
      </c>
      <c r="D17052" t="str">
        <f ca="1">IFERROR(_xlfn.IFNA(IF((A17052-FLOOR(A17052,100))&lt;10,"الخدام",LOOKUP(FLOOR(A17052,100),Table2[ID start],Table2[Class])),"الخدام"),"")</f>
        <v/>
      </c>
    </row>
    <row r="17053" spans="1:4" x14ac:dyDescent="0.25">
      <c r="A17053" t="str" cm="1">
        <f t="array" aca="1" ref="A17053" ca="1">IFERROR(_xlfn.XLOOKUP(attendance__2[[#This Row],[ID]],_xlfn._xlws.FILTER(Table1[Old ID],Table1[Old ID]&lt;&gt;0),_xlfn._xlws.FILTER(Changelog!$C$2:$C$110,Changelog!$C$2:$C$110&lt;&gt;""),attendance__2[[#This Row],[ID]]),"")</f>
        <v/>
      </c>
      <c r="D17053" t="str">
        <f ca="1">IFERROR(_xlfn.IFNA(IF((A17053-FLOOR(A17053,100))&lt;10,"الخدام",LOOKUP(FLOOR(A17053,100),Table2[ID start],Table2[Class])),"الخدام"),"")</f>
        <v/>
      </c>
    </row>
    <row r="17054" spans="1:4" x14ac:dyDescent="0.25">
      <c r="A17054" t="str" cm="1">
        <f t="array" aca="1" ref="A17054" ca="1">IFERROR(_xlfn.XLOOKUP(attendance__2[[#This Row],[ID]],_xlfn._xlws.FILTER(Table1[Old ID],Table1[Old ID]&lt;&gt;0),_xlfn._xlws.FILTER(Changelog!$C$2:$C$110,Changelog!$C$2:$C$110&lt;&gt;""),attendance__2[[#This Row],[ID]]),"")</f>
        <v/>
      </c>
      <c r="D17054" t="str">
        <f ca="1">IFERROR(_xlfn.IFNA(IF((A17054-FLOOR(A17054,100))&lt;10,"الخدام",LOOKUP(FLOOR(A17054,100),Table2[ID start],Table2[Class])),"الخدام"),"")</f>
        <v/>
      </c>
    </row>
    <row r="17055" spans="1:4" x14ac:dyDescent="0.25">
      <c r="A17055" t="str" cm="1">
        <f t="array" aca="1" ref="A17055" ca="1">IFERROR(_xlfn.XLOOKUP(attendance__2[[#This Row],[ID]],_xlfn._xlws.FILTER(Table1[Old ID],Table1[Old ID]&lt;&gt;0),_xlfn._xlws.FILTER(Changelog!$C$2:$C$110,Changelog!$C$2:$C$110&lt;&gt;""),attendance__2[[#This Row],[ID]]),"")</f>
        <v/>
      </c>
      <c r="D17055" t="str">
        <f ca="1">IFERROR(_xlfn.IFNA(IF((A17055-FLOOR(A17055,100))&lt;10,"الخدام",LOOKUP(FLOOR(A17055,100),Table2[ID start],Table2[Class])),"الخدام"),"")</f>
        <v/>
      </c>
    </row>
    <row r="17056" spans="1:4" x14ac:dyDescent="0.25">
      <c r="A17056" t="str" cm="1">
        <f t="array" aca="1" ref="A17056" ca="1">IFERROR(_xlfn.XLOOKUP(attendance__2[[#This Row],[ID]],_xlfn._xlws.FILTER(Table1[Old ID],Table1[Old ID]&lt;&gt;0),_xlfn._xlws.FILTER(Changelog!$C$2:$C$110,Changelog!$C$2:$C$110&lt;&gt;""),attendance__2[[#This Row],[ID]]),"")</f>
        <v/>
      </c>
      <c r="D17056" t="str">
        <f ca="1">IFERROR(_xlfn.IFNA(IF((A17056-FLOOR(A17056,100))&lt;10,"الخدام",LOOKUP(FLOOR(A17056,100),Table2[ID start],Table2[Class])),"الخدام"),"")</f>
        <v/>
      </c>
    </row>
    <row r="17057" spans="1:4" x14ac:dyDescent="0.25">
      <c r="A17057" t="str" cm="1">
        <f t="array" aca="1" ref="A17057" ca="1">IFERROR(_xlfn.XLOOKUP(attendance__2[[#This Row],[ID]],_xlfn._xlws.FILTER(Table1[Old ID],Table1[Old ID]&lt;&gt;0),_xlfn._xlws.FILTER(Changelog!$C$2:$C$110,Changelog!$C$2:$C$110&lt;&gt;""),attendance__2[[#This Row],[ID]]),"")</f>
        <v/>
      </c>
      <c r="D17057" t="str">
        <f ca="1">IFERROR(_xlfn.IFNA(IF((A17057-FLOOR(A17057,100))&lt;10,"الخدام",LOOKUP(FLOOR(A17057,100),Table2[ID start],Table2[Class])),"الخدام"),"")</f>
        <v/>
      </c>
    </row>
    <row r="17058" spans="1:4" x14ac:dyDescent="0.25">
      <c r="A17058" t="str" cm="1">
        <f t="array" aca="1" ref="A17058" ca="1">IFERROR(_xlfn.XLOOKUP(attendance__2[[#This Row],[ID]],_xlfn._xlws.FILTER(Table1[Old ID],Table1[Old ID]&lt;&gt;0),_xlfn._xlws.FILTER(Changelog!$C$2:$C$110,Changelog!$C$2:$C$110&lt;&gt;""),attendance__2[[#This Row],[ID]]),"")</f>
        <v/>
      </c>
      <c r="D17058" t="str">
        <f ca="1">IFERROR(_xlfn.IFNA(IF((A17058-FLOOR(A17058,100))&lt;10,"الخدام",LOOKUP(FLOOR(A17058,100),Table2[ID start],Table2[Class])),"الخدام"),"")</f>
        <v/>
      </c>
    </row>
    <row r="17059" spans="1:4" x14ac:dyDescent="0.25">
      <c r="A17059" t="str" cm="1">
        <f t="array" aca="1" ref="A17059" ca="1">IFERROR(_xlfn.XLOOKUP(attendance__2[[#This Row],[ID]],_xlfn._xlws.FILTER(Table1[Old ID],Table1[Old ID]&lt;&gt;0),_xlfn._xlws.FILTER(Changelog!$C$2:$C$110,Changelog!$C$2:$C$110&lt;&gt;""),attendance__2[[#This Row],[ID]]),"")</f>
        <v/>
      </c>
      <c r="D17059" t="str">
        <f ca="1">IFERROR(_xlfn.IFNA(IF((A17059-FLOOR(A17059,100))&lt;10,"الخدام",LOOKUP(FLOOR(A17059,100),Table2[ID start],Table2[Class])),"الخدام"),"")</f>
        <v/>
      </c>
    </row>
    <row r="17060" spans="1:4" x14ac:dyDescent="0.25">
      <c r="A17060" t="str" cm="1">
        <f t="array" aca="1" ref="A17060" ca="1">IFERROR(_xlfn.XLOOKUP(attendance__2[[#This Row],[ID]],_xlfn._xlws.FILTER(Table1[Old ID],Table1[Old ID]&lt;&gt;0),_xlfn._xlws.FILTER(Changelog!$C$2:$C$110,Changelog!$C$2:$C$110&lt;&gt;""),attendance__2[[#This Row],[ID]]),"")</f>
        <v/>
      </c>
      <c r="D17060" t="str">
        <f ca="1">IFERROR(_xlfn.IFNA(IF((A17060-FLOOR(A17060,100))&lt;10,"الخدام",LOOKUP(FLOOR(A17060,100),Table2[ID start],Table2[Class])),"الخدام"),"")</f>
        <v/>
      </c>
    </row>
    <row r="17061" spans="1:4" x14ac:dyDescent="0.25">
      <c r="A17061" t="str" cm="1">
        <f t="array" aca="1" ref="A17061" ca="1">IFERROR(_xlfn.XLOOKUP(attendance__2[[#This Row],[ID]],_xlfn._xlws.FILTER(Table1[Old ID],Table1[Old ID]&lt;&gt;0),_xlfn._xlws.FILTER(Changelog!$C$2:$C$110,Changelog!$C$2:$C$110&lt;&gt;""),attendance__2[[#This Row],[ID]]),"")</f>
        <v/>
      </c>
      <c r="D17061" t="str">
        <f ca="1">IFERROR(_xlfn.IFNA(IF((A17061-FLOOR(A17061,100))&lt;10,"الخدام",LOOKUP(FLOOR(A17061,100),Table2[ID start],Table2[Class])),"الخدام"),"")</f>
        <v/>
      </c>
    </row>
    <row r="17062" spans="1:4" x14ac:dyDescent="0.25">
      <c r="A17062" t="str" cm="1">
        <f t="array" aca="1" ref="A17062" ca="1">IFERROR(_xlfn.XLOOKUP(attendance__2[[#This Row],[ID]],_xlfn._xlws.FILTER(Table1[Old ID],Table1[Old ID]&lt;&gt;0),_xlfn._xlws.FILTER(Changelog!$C$2:$C$110,Changelog!$C$2:$C$110&lt;&gt;""),attendance__2[[#This Row],[ID]]),"")</f>
        <v/>
      </c>
      <c r="D17062" t="str">
        <f ca="1">IFERROR(_xlfn.IFNA(IF((A17062-FLOOR(A17062,100))&lt;10,"الخدام",LOOKUP(FLOOR(A17062,100),Table2[ID start],Table2[Class])),"الخدام"),"")</f>
        <v/>
      </c>
    </row>
    <row r="17063" spans="1:4" x14ac:dyDescent="0.25">
      <c r="A17063" t="str" cm="1">
        <f t="array" aca="1" ref="A17063" ca="1">IFERROR(_xlfn.XLOOKUP(attendance__2[[#This Row],[ID]],_xlfn._xlws.FILTER(Table1[Old ID],Table1[Old ID]&lt;&gt;0),_xlfn._xlws.FILTER(Changelog!$C$2:$C$110,Changelog!$C$2:$C$110&lt;&gt;""),attendance__2[[#This Row],[ID]]),"")</f>
        <v/>
      </c>
      <c r="D17063" t="str">
        <f ca="1">IFERROR(_xlfn.IFNA(IF((A17063-FLOOR(A17063,100))&lt;10,"الخدام",LOOKUP(FLOOR(A17063,100),Table2[ID start],Table2[Class])),"الخدام"),"")</f>
        <v/>
      </c>
    </row>
    <row r="17064" spans="1:4" x14ac:dyDescent="0.25">
      <c r="A17064" t="str" cm="1">
        <f t="array" aca="1" ref="A17064" ca="1">IFERROR(_xlfn.XLOOKUP(attendance__2[[#This Row],[ID]],_xlfn._xlws.FILTER(Table1[Old ID],Table1[Old ID]&lt;&gt;0),_xlfn._xlws.FILTER(Changelog!$C$2:$C$110,Changelog!$C$2:$C$110&lt;&gt;""),attendance__2[[#This Row],[ID]]),"")</f>
        <v/>
      </c>
      <c r="D17064" t="str">
        <f ca="1">IFERROR(_xlfn.IFNA(IF((A17064-FLOOR(A17064,100))&lt;10,"الخدام",LOOKUP(FLOOR(A17064,100),Table2[ID start],Table2[Class])),"الخدام"),"")</f>
        <v/>
      </c>
    </row>
    <row r="17065" spans="1:4" x14ac:dyDescent="0.25">
      <c r="A17065" t="str" cm="1">
        <f t="array" aca="1" ref="A17065" ca="1">IFERROR(_xlfn.XLOOKUP(attendance__2[[#This Row],[ID]],_xlfn._xlws.FILTER(Table1[Old ID],Table1[Old ID]&lt;&gt;0),_xlfn._xlws.FILTER(Changelog!$C$2:$C$110,Changelog!$C$2:$C$110&lt;&gt;""),attendance__2[[#This Row],[ID]]),"")</f>
        <v/>
      </c>
      <c r="D17065" t="str">
        <f ca="1">IFERROR(_xlfn.IFNA(IF((A17065-FLOOR(A17065,100))&lt;10,"الخدام",LOOKUP(FLOOR(A17065,100),Table2[ID start],Table2[Class])),"الخدام"),"")</f>
        <v/>
      </c>
    </row>
    <row r="17066" spans="1:4" x14ac:dyDescent="0.25">
      <c r="A17066" t="str" cm="1">
        <f t="array" aca="1" ref="A17066" ca="1">IFERROR(_xlfn.XLOOKUP(attendance__2[[#This Row],[ID]],_xlfn._xlws.FILTER(Table1[Old ID],Table1[Old ID]&lt;&gt;0),_xlfn._xlws.FILTER(Changelog!$C$2:$C$110,Changelog!$C$2:$C$110&lt;&gt;""),attendance__2[[#This Row],[ID]]),"")</f>
        <v/>
      </c>
      <c r="D17066" t="str">
        <f ca="1">IFERROR(_xlfn.IFNA(IF((A17066-FLOOR(A17066,100))&lt;10,"الخدام",LOOKUP(FLOOR(A17066,100),Table2[ID start],Table2[Class])),"الخدام"),"")</f>
        <v/>
      </c>
    </row>
    <row r="17067" spans="1:4" x14ac:dyDescent="0.25">
      <c r="A17067" t="str" cm="1">
        <f t="array" aca="1" ref="A17067" ca="1">IFERROR(_xlfn.XLOOKUP(attendance__2[[#This Row],[ID]],_xlfn._xlws.FILTER(Table1[Old ID],Table1[Old ID]&lt;&gt;0),_xlfn._xlws.FILTER(Changelog!$C$2:$C$110,Changelog!$C$2:$C$110&lt;&gt;""),attendance__2[[#This Row],[ID]]),"")</f>
        <v/>
      </c>
      <c r="D17067" t="str">
        <f ca="1">IFERROR(_xlfn.IFNA(IF((A17067-FLOOR(A17067,100))&lt;10,"الخدام",LOOKUP(FLOOR(A17067,100),Table2[ID start],Table2[Class])),"الخدام"),"")</f>
        <v/>
      </c>
    </row>
    <row r="17068" spans="1:4" x14ac:dyDescent="0.25">
      <c r="A17068" t="str" cm="1">
        <f t="array" aca="1" ref="A17068" ca="1">IFERROR(_xlfn.XLOOKUP(attendance__2[[#This Row],[ID]],_xlfn._xlws.FILTER(Table1[Old ID],Table1[Old ID]&lt;&gt;0),_xlfn._xlws.FILTER(Changelog!$C$2:$C$110,Changelog!$C$2:$C$110&lt;&gt;""),attendance__2[[#This Row],[ID]]),"")</f>
        <v/>
      </c>
      <c r="D17068" t="str">
        <f ca="1">IFERROR(_xlfn.IFNA(IF((A17068-FLOOR(A17068,100))&lt;10,"الخدام",LOOKUP(FLOOR(A17068,100),Table2[ID start],Table2[Class])),"الخدام"),"")</f>
        <v/>
      </c>
    </row>
    <row r="17069" spans="1:4" x14ac:dyDescent="0.25">
      <c r="A17069" t="str" cm="1">
        <f t="array" aca="1" ref="A17069" ca="1">IFERROR(_xlfn.XLOOKUP(attendance__2[[#This Row],[ID]],_xlfn._xlws.FILTER(Table1[Old ID],Table1[Old ID]&lt;&gt;0),_xlfn._xlws.FILTER(Changelog!$C$2:$C$110,Changelog!$C$2:$C$110&lt;&gt;""),attendance__2[[#This Row],[ID]]),"")</f>
        <v/>
      </c>
      <c r="D17069" t="str">
        <f ca="1">IFERROR(_xlfn.IFNA(IF((A17069-FLOOR(A17069,100))&lt;10,"الخدام",LOOKUP(FLOOR(A17069,100),Table2[ID start],Table2[Class])),"الخدام"),"")</f>
        <v/>
      </c>
    </row>
    <row r="17070" spans="1:4" x14ac:dyDescent="0.25">
      <c r="A17070" t="str" cm="1">
        <f t="array" aca="1" ref="A17070" ca="1">IFERROR(_xlfn.XLOOKUP(attendance__2[[#This Row],[ID]],_xlfn._xlws.FILTER(Table1[Old ID],Table1[Old ID]&lt;&gt;0),_xlfn._xlws.FILTER(Changelog!$C$2:$C$110,Changelog!$C$2:$C$110&lt;&gt;""),attendance__2[[#This Row],[ID]]),"")</f>
        <v/>
      </c>
      <c r="D17070" t="str">
        <f ca="1">IFERROR(_xlfn.IFNA(IF((A17070-FLOOR(A17070,100))&lt;10,"الخدام",LOOKUP(FLOOR(A17070,100),Table2[ID start],Table2[Class])),"الخدام"),"")</f>
        <v/>
      </c>
    </row>
    <row r="17071" spans="1:4" x14ac:dyDescent="0.25">
      <c r="A17071" t="str" cm="1">
        <f t="array" aca="1" ref="A17071" ca="1">IFERROR(_xlfn.XLOOKUP(attendance__2[[#This Row],[ID]],_xlfn._xlws.FILTER(Table1[Old ID],Table1[Old ID]&lt;&gt;0),_xlfn._xlws.FILTER(Changelog!$C$2:$C$110,Changelog!$C$2:$C$110&lt;&gt;""),attendance__2[[#This Row],[ID]]),"")</f>
        <v/>
      </c>
      <c r="D17071" t="str">
        <f ca="1">IFERROR(_xlfn.IFNA(IF((A17071-FLOOR(A17071,100))&lt;10,"الخدام",LOOKUP(FLOOR(A17071,100),Table2[ID start],Table2[Class])),"الخدام"),"")</f>
        <v/>
      </c>
    </row>
    <row r="17072" spans="1:4" x14ac:dyDescent="0.25">
      <c r="A17072" t="str" cm="1">
        <f t="array" aca="1" ref="A17072" ca="1">IFERROR(_xlfn.XLOOKUP(attendance__2[[#This Row],[ID]],_xlfn._xlws.FILTER(Table1[Old ID],Table1[Old ID]&lt;&gt;0),_xlfn._xlws.FILTER(Changelog!$C$2:$C$110,Changelog!$C$2:$C$110&lt;&gt;""),attendance__2[[#This Row],[ID]]),"")</f>
        <v/>
      </c>
      <c r="D17072" t="str">
        <f ca="1">IFERROR(_xlfn.IFNA(IF((A17072-FLOOR(A17072,100))&lt;10,"الخدام",LOOKUP(FLOOR(A17072,100),Table2[ID start],Table2[Class])),"الخدام"),"")</f>
        <v/>
      </c>
    </row>
    <row r="17073" spans="1:4" x14ac:dyDescent="0.25">
      <c r="A17073" t="str" cm="1">
        <f t="array" aca="1" ref="A17073" ca="1">IFERROR(_xlfn.XLOOKUP(attendance__2[[#This Row],[ID]],_xlfn._xlws.FILTER(Table1[Old ID],Table1[Old ID]&lt;&gt;0),_xlfn._xlws.FILTER(Changelog!$C$2:$C$110,Changelog!$C$2:$C$110&lt;&gt;""),attendance__2[[#This Row],[ID]]),"")</f>
        <v/>
      </c>
      <c r="D17073" t="str">
        <f ca="1">IFERROR(_xlfn.IFNA(IF((A17073-FLOOR(A17073,100))&lt;10,"الخدام",LOOKUP(FLOOR(A17073,100),Table2[ID start],Table2[Class])),"الخدام"),"")</f>
        <v/>
      </c>
    </row>
    <row r="17074" spans="1:4" x14ac:dyDescent="0.25">
      <c r="A17074" t="str" cm="1">
        <f t="array" aca="1" ref="A17074" ca="1">IFERROR(_xlfn.XLOOKUP(attendance__2[[#This Row],[ID]],_xlfn._xlws.FILTER(Table1[Old ID],Table1[Old ID]&lt;&gt;0),_xlfn._xlws.FILTER(Changelog!$C$2:$C$110,Changelog!$C$2:$C$110&lt;&gt;""),attendance__2[[#This Row],[ID]]),"")</f>
        <v/>
      </c>
      <c r="D17074" t="str">
        <f ca="1">IFERROR(_xlfn.IFNA(IF((A17074-FLOOR(A17074,100))&lt;10,"الخدام",LOOKUP(FLOOR(A17074,100),Table2[ID start],Table2[Class])),"الخدام"),"")</f>
        <v/>
      </c>
    </row>
    <row r="17075" spans="1:4" x14ac:dyDescent="0.25">
      <c r="A17075" t="str" cm="1">
        <f t="array" aca="1" ref="A17075" ca="1">IFERROR(_xlfn.XLOOKUP(attendance__2[[#This Row],[ID]],_xlfn._xlws.FILTER(Table1[Old ID],Table1[Old ID]&lt;&gt;0),_xlfn._xlws.FILTER(Changelog!$C$2:$C$110,Changelog!$C$2:$C$110&lt;&gt;""),attendance__2[[#This Row],[ID]]),"")</f>
        <v/>
      </c>
      <c r="D17075" t="str">
        <f ca="1">IFERROR(_xlfn.IFNA(IF((A17075-FLOOR(A17075,100))&lt;10,"الخدام",LOOKUP(FLOOR(A17075,100),Table2[ID start],Table2[Class])),"الخدام"),"")</f>
        <v/>
      </c>
    </row>
    <row r="17076" spans="1:4" x14ac:dyDescent="0.25">
      <c r="A17076" t="str" cm="1">
        <f t="array" aca="1" ref="A17076" ca="1">IFERROR(_xlfn.XLOOKUP(attendance__2[[#This Row],[ID]],_xlfn._xlws.FILTER(Table1[Old ID],Table1[Old ID]&lt;&gt;0),_xlfn._xlws.FILTER(Changelog!$C$2:$C$110,Changelog!$C$2:$C$110&lt;&gt;""),attendance__2[[#This Row],[ID]]),"")</f>
        <v/>
      </c>
      <c r="D17076" t="str">
        <f ca="1">IFERROR(_xlfn.IFNA(IF((A17076-FLOOR(A17076,100))&lt;10,"الخدام",LOOKUP(FLOOR(A17076,100),Table2[ID start],Table2[Class])),"الخدام"),"")</f>
        <v/>
      </c>
    </row>
    <row r="17077" spans="1:4" x14ac:dyDescent="0.25">
      <c r="A17077" t="str" cm="1">
        <f t="array" aca="1" ref="A17077" ca="1">IFERROR(_xlfn.XLOOKUP(attendance__2[[#This Row],[ID]],_xlfn._xlws.FILTER(Table1[Old ID],Table1[Old ID]&lt;&gt;0),_xlfn._xlws.FILTER(Changelog!$C$2:$C$110,Changelog!$C$2:$C$110&lt;&gt;""),attendance__2[[#This Row],[ID]]),"")</f>
        <v/>
      </c>
      <c r="D17077" t="str">
        <f ca="1">IFERROR(_xlfn.IFNA(IF((A17077-FLOOR(A17077,100))&lt;10,"الخدام",LOOKUP(FLOOR(A17077,100),Table2[ID start],Table2[Class])),"الخدام"),"")</f>
        <v/>
      </c>
    </row>
    <row r="17078" spans="1:4" x14ac:dyDescent="0.25">
      <c r="A17078" t="str" cm="1">
        <f t="array" aca="1" ref="A17078" ca="1">IFERROR(_xlfn.XLOOKUP(attendance__2[[#This Row],[ID]],_xlfn._xlws.FILTER(Table1[Old ID],Table1[Old ID]&lt;&gt;0),_xlfn._xlws.FILTER(Changelog!$C$2:$C$110,Changelog!$C$2:$C$110&lt;&gt;""),attendance__2[[#This Row],[ID]]),"")</f>
        <v/>
      </c>
      <c r="D17078" t="str">
        <f ca="1">IFERROR(_xlfn.IFNA(IF((A17078-FLOOR(A17078,100))&lt;10,"الخدام",LOOKUP(FLOOR(A17078,100),Table2[ID start],Table2[Class])),"الخدام"),"")</f>
        <v/>
      </c>
    </row>
    <row r="17079" spans="1:4" x14ac:dyDescent="0.25">
      <c r="A17079" t="str" cm="1">
        <f t="array" aca="1" ref="A17079" ca="1">IFERROR(_xlfn.XLOOKUP(attendance__2[[#This Row],[ID]],_xlfn._xlws.FILTER(Table1[Old ID],Table1[Old ID]&lt;&gt;0),_xlfn._xlws.FILTER(Changelog!$C$2:$C$110,Changelog!$C$2:$C$110&lt;&gt;""),attendance__2[[#This Row],[ID]]),"")</f>
        <v/>
      </c>
      <c r="D17079" t="str">
        <f ca="1">IFERROR(_xlfn.IFNA(IF((A17079-FLOOR(A17079,100))&lt;10,"الخدام",LOOKUP(FLOOR(A17079,100),Table2[ID start],Table2[Class])),"الخدام"),"")</f>
        <v/>
      </c>
    </row>
    <row r="17080" spans="1:4" x14ac:dyDescent="0.25">
      <c r="A17080" t="str" cm="1">
        <f t="array" aca="1" ref="A17080" ca="1">IFERROR(_xlfn.XLOOKUP(attendance__2[[#This Row],[ID]],_xlfn._xlws.FILTER(Table1[Old ID],Table1[Old ID]&lt;&gt;0),_xlfn._xlws.FILTER(Changelog!$C$2:$C$110,Changelog!$C$2:$C$110&lt;&gt;""),attendance__2[[#This Row],[ID]]),"")</f>
        <v/>
      </c>
      <c r="D17080" t="str">
        <f ca="1">IFERROR(_xlfn.IFNA(IF((A17080-FLOOR(A17080,100))&lt;10,"الخدام",LOOKUP(FLOOR(A17080,100),Table2[ID start],Table2[Class])),"الخدام"),"")</f>
        <v/>
      </c>
    </row>
    <row r="17081" spans="1:4" x14ac:dyDescent="0.25">
      <c r="A17081" t="str" cm="1">
        <f t="array" aca="1" ref="A17081" ca="1">IFERROR(_xlfn.XLOOKUP(attendance__2[[#This Row],[ID]],_xlfn._xlws.FILTER(Table1[Old ID],Table1[Old ID]&lt;&gt;0),_xlfn._xlws.FILTER(Changelog!$C$2:$C$110,Changelog!$C$2:$C$110&lt;&gt;""),attendance__2[[#This Row],[ID]]),"")</f>
        <v/>
      </c>
      <c r="D17081" t="str">
        <f ca="1">IFERROR(_xlfn.IFNA(IF((A17081-FLOOR(A17081,100))&lt;10,"الخدام",LOOKUP(FLOOR(A17081,100),Table2[ID start],Table2[Class])),"الخدام"),"")</f>
        <v/>
      </c>
    </row>
    <row r="17082" spans="1:4" x14ac:dyDescent="0.25">
      <c r="A17082" t="str" cm="1">
        <f t="array" aca="1" ref="A17082" ca="1">IFERROR(_xlfn.XLOOKUP(attendance__2[[#This Row],[ID]],_xlfn._xlws.FILTER(Table1[Old ID],Table1[Old ID]&lt;&gt;0),_xlfn._xlws.FILTER(Changelog!$C$2:$C$110,Changelog!$C$2:$C$110&lt;&gt;""),attendance__2[[#This Row],[ID]]),"")</f>
        <v/>
      </c>
      <c r="D17082" t="str">
        <f ca="1">IFERROR(_xlfn.IFNA(IF((A17082-FLOOR(A17082,100))&lt;10,"الخدام",LOOKUP(FLOOR(A17082,100),Table2[ID start],Table2[Class])),"الخدام"),"")</f>
        <v/>
      </c>
    </row>
    <row r="17083" spans="1:4" x14ac:dyDescent="0.25">
      <c r="A17083" t="str" cm="1">
        <f t="array" aca="1" ref="A17083" ca="1">IFERROR(_xlfn.XLOOKUP(attendance__2[[#This Row],[ID]],_xlfn._xlws.FILTER(Table1[Old ID],Table1[Old ID]&lt;&gt;0),_xlfn._xlws.FILTER(Changelog!$C$2:$C$110,Changelog!$C$2:$C$110&lt;&gt;""),attendance__2[[#This Row],[ID]]),"")</f>
        <v/>
      </c>
      <c r="D17083" t="str">
        <f ca="1">IFERROR(_xlfn.IFNA(IF((A17083-FLOOR(A17083,100))&lt;10,"الخدام",LOOKUP(FLOOR(A17083,100),Table2[ID start],Table2[Class])),"الخدام"),"")</f>
        <v/>
      </c>
    </row>
    <row r="17084" spans="1:4" x14ac:dyDescent="0.25">
      <c r="A17084" t="str" cm="1">
        <f t="array" aca="1" ref="A17084" ca="1">IFERROR(_xlfn.XLOOKUP(attendance__2[[#This Row],[ID]],_xlfn._xlws.FILTER(Table1[Old ID],Table1[Old ID]&lt;&gt;0),_xlfn._xlws.FILTER(Changelog!$C$2:$C$110,Changelog!$C$2:$C$110&lt;&gt;""),attendance__2[[#This Row],[ID]]),"")</f>
        <v/>
      </c>
      <c r="D17084" t="str">
        <f ca="1">IFERROR(_xlfn.IFNA(IF((A17084-FLOOR(A17084,100))&lt;10,"الخدام",LOOKUP(FLOOR(A17084,100),Table2[ID start],Table2[Class])),"الخدام"),"")</f>
        <v/>
      </c>
    </row>
    <row r="17085" spans="1:4" x14ac:dyDescent="0.25">
      <c r="A17085" t="str" cm="1">
        <f t="array" aca="1" ref="A17085" ca="1">IFERROR(_xlfn.XLOOKUP(attendance__2[[#This Row],[ID]],_xlfn._xlws.FILTER(Table1[Old ID],Table1[Old ID]&lt;&gt;0),_xlfn._xlws.FILTER(Changelog!$C$2:$C$110,Changelog!$C$2:$C$110&lt;&gt;""),attendance__2[[#This Row],[ID]]),"")</f>
        <v/>
      </c>
      <c r="D17085" t="str">
        <f ca="1">IFERROR(_xlfn.IFNA(IF((A17085-FLOOR(A17085,100))&lt;10,"الخدام",LOOKUP(FLOOR(A17085,100),Table2[ID start],Table2[Class])),"الخدام"),"")</f>
        <v/>
      </c>
    </row>
    <row r="17086" spans="1:4" x14ac:dyDescent="0.25">
      <c r="A17086" t="str" cm="1">
        <f t="array" aca="1" ref="A17086" ca="1">IFERROR(_xlfn.XLOOKUP(attendance__2[[#This Row],[ID]],_xlfn._xlws.FILTER(Table1[Old ID],Table1[Old ID]&lt;&gt;0),_xlfn._xlws.FILTER(Changelog!$C$2:$C$110,Changelog!$C$2:$C$110&lt;&gt;""),attendance__2[[#This Row],[ID]]),"")</f>
        <v/>
      </c>
      <c r="D17086" t="str">
        <f ca="1">IFERROR(_xlfn.IFNA(IF((A17086-FLOOR(A17086,100))&lt;10,"الخدام",LOOKUP(FLOOR(A17086,100),Table2[ID start],Table2[Class])),"الخدام"),"")</f>
        <v/>
      </c>
    </row>
    <row r="17087" spans="1:4" x14ac:dyDescent="0.25">
      <c r="A17087" t="str" cm="1">
        <f t="array" aca="1" ref="A17087" ca="1">IFERROR(_xlfn.XLOOKUP(attendance__2[[#This Row],[ID]],_xlfn._xlws.FILTER(Table1[Old ID],Table1[Old ID]&lt;&gt;0),_xlfn._xlws.FILTER(Changelog!$C$2:$C$110,Changelog!$C$2:$C$110&lt;&gt;""),attendance__2[[#This Row],[ID]]),"")</f>
        <v/>
      </c>
      <c r="D17087" t="str">
        <f ca="1">IFERROR(_xlfn.IFNA(IF((A17087-FLOOR(A17087,100))&lt;10,"الخدام",LOOKUP(FLOOR(A17087,100),Table2[ID start],Table2[Class])),"الخدام"),"")</f>
        <v/>
      </c>
    </row>
    <row r="17088" spans="1:4" x14ac:dyDescent="0.25">
      <c r="A17088" t="str" cm="1">
        <f t="array" aca="1" ref="A17088" ca="1">IFERROR(_xlfn.XLOOKUP(attendance__2[[#This Row],[ID]],_xlfn._xlws.FILTER(Table1[Old ID],Table1[Old ID]&lt;&gt;0),_xlfn._xlws.FILTER(Changelog!$C$2:$C$110,Changelog!$C$2:$C$110&lt;&gt;""),attendance__2[[#This Row],[ID]]),"")</f>
        <v/>
      </c>
      <c r="D17088" t="str">
        <f ca="1">IFERROR(_xlfn.IFNA(IF((A17088-FLOOR(A17088,100))&lt;10,"الخدام",LOOKUP(FLOOR(A17088,100),Table2[ID start],Table2[Class])),"الخدام"),"")</f>
        <v/>
      </c>
    </row>
    <row r="17089" spans="1:4" x14ac:dyDescent="0.25">
      <c r="A17089" t="str" cm="1">
        <f t="array" aca="1" ref="A17089" ca="1">IFERROR(_xlfn.XLOOKUP(attendance__2[[#This Row],[ID]],_xlfn._xlws.FILTER(Table1[Old ID],Table1[Old ID]&lt;&gt;0),_xlfn._xlws.FILTER(Changelog!$C$2:$C$110,Changelog!$C$2:$C$110&lt;&gt;""),attendance__2[[#This Row],[ID]]),"")</f>
        <v/>
      </c>
      <c r="D17089" t="str">
        <f ca="1">IFERROR(_xlfn.IFNA(IF((A17089-FLOOR(A17089,100))&lt;10,"الخدام",LOOKUP(FLOOR(A17089,100),Table2[ID start],Table2[Class])),"الخدام"),"")</f>
        <v/>
      </c>
    </row>
    <row r="17090" spans="1:4" x14ac:dyDescent="0.25">
      <c r="A17090" t="str" cm="1">
        <f t="array" aca="1" ref="A17090" ca="1">IFERROR(_xlfn.XLOOKUP(attendance__2[[#This Row],[ID]],_xlfn._xlws.FILTER(Table1[Old ID],Table1[Old ID]&lt;&gt;0),_xlfn._xlws.FILTER(Changelog!$C$2:$C$110,Changelog!$C$2:$C$110&lt;&gt;""),attendance__2[[#This Row],[ID]]),"")</f>
        <v/>
      </c>
      <c r="D17090" t="str">
        <f ca="1">IFERROR(_xlfn.IFNA(IF((A17090-FLOOR(A17090,100))&lt;10,"الخدام",LOOKUP(FLOOR(A17090,100),Table2[ID start],Table2[Class])),"الخدام"),"")</f>
        <v/>
      </c>
    </row>
    <row r="17091" spans="1:4" x14ac:dyDescent="0.25">
      <c r="A17091" t="str" cm="1">
        <f t="array" aca="1" ref="A17091" ca="1">IFERROR(_xlfn.XLOOKUP(attendance__2[[#This Row],[ID]],_xlfn._xlws.FILTER(Table1[Old ID],Table1[Old ID]&lt;&gt;0),_xlfn._xlws.FILTER(Changelog!$C$2:$C$110,Changelog!$C$2:$C$110&lt;&gt;""),attendance__2[[#This Row],[ID]]),"")</f>
        <v/>
      </c>
      <c r="D17091" t="str">
        <f ca="1">IFERROR(_xlfn.IFNA(IF((A17091-FLOOR(A17091,100))&lt;10,"الخدام",LOOKUP(FLOOR(A17091,100),Table2[ID start],Table2[Class])),"الخدام"),"")</f>
        <v/>
      </c>
    </row>
    <row r="17092" spans="1:4" x14ac:dyDescent="0.25">
      <c r="A17092" t="str" cm="1">
        <f t="array" aca="1" ref="A17092" ca="1">IFERROR(_xlfn.XLOOKUP(attendance__2[[#This Row],[ID]],_xlfn._xlws.FILTER(Table1[Old ID],Table1[Old ID]&lt;&gt;0),_xlfn._xlws.FILTER(Changelog!$C$2:$C$110,Changelog!$C$2:$C$110&lt;&gt;""),attendance__2[[#This Row],[ID]]),"")</f>
        <v/>
      </c>
      <c r="D17092" t="str">
        <f ca="1">IFERROR(_xlfn.IFNA(IF((A17092-FLOOR(A17092,100))&lt;10,"الخدام",LOOKUP(FLOOR(A17092,100),Table2[ID start],Table2[Class])),"الخدام"),"")</f>
        <v/>
      </c>
    </row>
    <row r="17093" spans="1:4" x14ac:dyDescent="0.25">
      <c r="A17093" t="str" cm="1">
        <f t="array" aca="1" ref="A17093" ca="1">IFERROR(_xlfn.XLOOKUP(attendance__2[[#This Row],[ID]],_xlfn._xlws.FILTER(Table1[Old ID],Table1[Old ID]&lt;&gt;0),_xlfn._xlws.FILTER(Changelog!$C$2:$C$110,Changelog!$C$2:$C$110&lt;&gt;""),attendance__2[[#This Row],[ID]]),"")</f>
        <v/>
      </c>
      <c r="D17093" t="str">
        <f ca="1">IFERROR(_xlfn.IFNA(IF((A17093-FLOOR(A17093,100))&lt;10,"الخدام",LOOKUP(FLOOR(A17093,100),Table2[ID start],Table2[Class])),"الخدام"),"")</f>
        <v/>
      </c>
    </row>
    <row r="17094" spans="1:4" x14ac:dyDescent="0.25">
      <c r="A17094" t="str" cm="1">
        <f t="array" aca="1" ref="A17094" ca="1">IFERROR(_xlfn.XLOOKUP(attendance__2[[#This Row],[ID]],_xlfn._xlws.FILTER(Table1[Old ID],Table1[Old ID]&lt;&gt;0),_xlfn._xlws.FILTER(Changelog!$C$2:$C$110,Changelog!$C$2:$C$110&lt;&gt;""),attendance__2[[#This Row],[ID]]),"")</f>
        <v/>
      </c>
      <c r="D17094" t="str">
        <f ca="1">IFERROR(_xlfn.IFNA(IF((A17094-FLOOR(A17094,100))&lt;10,"الخدام",LOOKUP(FLOOR(A17094,100),Table2[ID start],Table2[Class])),"الخدام"),"")</f>
        <v/>
      </c>
    </row>
    <row r="17095" spans="1:4" x14ac:dyDescent="0.25">
      <c r="A17095" t="str" cm="1">
        <f t="array" aca="1" ref="A17095" ca="1">IFERROR(_xlfn.XLOOKUP(attendance__2[[#This Row],[ID]],_xlfn._xlws.FILTER(Table1[Old ID],Table1[Old ID]&lt;&gt;0),_xlfn._xlws.FILTER(Changelog!$C$2:$C$110,Changelog!$C$2:$C$110&lt;&gt;""),attendance__2[[#This Row],[ID]]),"")</f>
        <v/>
      </c>
      <c r="D17095" t="str">
        <f ca="1">IFERROR(_xlfn.IFNA(IF((A17095-FLOOR(A17095,100))&lt;10,"الخدام",LOOKUP(FLOOR(A17095,100),Table2[ID start],Table2[Class])),"الخدام"),"")</f>
        <v/>
      </c>
    </row>
    <row r="17096" spans="1:4" x14ac:dyDescent="0.25">
      <c r="A17096" t="str" cm="1">
        <f t="array" aca="1" ref="A17096" ca="1">IFERROR(_xlfn.XLOOKUP(attendance__2[[#This Row],[ID]],_xlfn._xlws.FILTER(Table1[Old ID],Table1[Old ID]&lt;&gt;0),_xlfn._xlws.FILTER(Changelog!$C$2:$C$110,Changelog!$C$2:$C$110&lt;&gt;""),attendance__2[[#This Row],[ID]]),"")</f>
        <v/>
      </c>
      <c r="D17096" t="str">
        <f ca="1">IFERROR(_xlfn.IFNA(IF((A17096-FLOOR(A17096,100))&lt;10,"الخدام",LOOKUP(FLOOR(A17096,100),Table2[ID start],Table2[Class])),"الخدام"),"")</f>
        <v/>
      </c>
    </row>
    <row r="17097" spans="1:4" x14ac:dyDescent="0.25">
      <c r="A17097" t="str" cm="1">
        <f t="array" aca="1" ref="A17097" ca="1">IFERROR(_xlfn.XLOOKUP(attendance__2[[#This Row],[ID]],_xlfn._xlws.FILTER(Table1[Old ID],Table1[Old ID]&lt;&gt;0),_xlfn._xlws.FILTER(Changelog!$C$2:$C$110,Changelog!$C$2:$C$110&lt;&gt;""),attendance__2[[#This Row],[ID]]),"")</f>
        <v/>
      </c>
      <c r="D17097" t="str">
        <f ca="1">IFERROR(_xlfn.IFNA(IF((A17097-FLOOR(A17097,100))&lt;10,"الخدام",LOOKUP(FLOOR(A17097,100),Table2[ID start],Table2[Class])),"الخدام"),"")</f>
        <v/>
      </c>
    </row>
    <row r="17098" spans="1:4" x14ac:dyDescent="0.25">
      <c r="A17098" t="str" cm="1">
        <f t="array" aca="1" ref="A17098" ca="1">IFERROR(_xlfn.XLOOKUP(attendance__2[[#This Row],[ID]],_xlfn._xlws.FILTER(Table1[Old ID],Table1[Old ID]&lt;&gt;0),_xlfn._xlws.FILTER(Changelog!$C$2:$C$110,Changelog!$C$2:$C$110&lt;&gt;""),attendance__2[[#This Row],[ID]]),"")</f>
        <v/>
      </c>
      <c r="D17098" t="str">
        <f ca="1">IFERROR(_xlfn.IFNA(IF((A17098-FLOOR(A17098,100))&lt;10,"الخدام",LOOKUP(FLOOR(A17098,100),Table2[ID start],Table2[Class])),"الخدام"),"")</f>
        <v/>
      </c>
    </row>
    <row r="17099" spans="1:4" x14ac:dyDescent="0.25">
      <c r="A17099" t="str" cm="1">
        <f t="array" aca="1" ref="A17099" ca="1">IFERROR(_xlfn.XLOOKUP(attendance__2[[#This Row],[ID]],_xlfn._xlws.FILTER(Table1[Old ID],Table1[Old ID]&lt;&gt;0),_xlfn._xlws.FILTER(Changelog!$C$2:$C$110,Changelog!$C$2:$C$110&lt;&gt;""),attendance__2[[#This Row],[ID]]),"")</f>
        <v/>
      </c>
      <c r="D17099" t="str">
        <f ca="1">IFERROR(_xlfn.IFNA(IF((A17099-FLOOR(A17099,100))&lt;10,"الخدام",LOOKUP(FLOOR(A17099,100),Table2[ID start],Table2[Class])),"الخدام"),"")</f>
        <v/>
      </c>
    </row>
    <row r="17100" spans="1:4" x14ac:dyDescent="0.25">
      <c r="A17100" t="str" cm="1">
        <f t="array" aca="1" ref="A17100" ca="1">IFERROR(_xlfn.XLOOKUP(attendance__2[[#This Row],[ID]],_xlfn._xlws.FILTER(Table1[Old ID],Table1[Old ID]&lt;&gt;0),_xlfn._xlws.FILTER(Changelog!$C$2:$C$110,Changelog!$C$2:$C$110&lt;&gt;""),attendance__2[[#This Row],[ID]]),"")</f>
        <v/>
      </c>
      <c r="D17100" t="str">
        <f ca="1">IFERROR(_xlfn.IFNA(IF((A17100-FLOOR(A17100,100))&lt;10,"الخدام",LOOKUP(FLOOR(A17100,100),Table2[ID start],Table2[Class])),"الخدام"),"")</f>
        <v/>
      </c>
    </row>
    <row r="17101" spans="1:4" x14ac:dyDescent="0.25">
      <c r="A17101" t="str" cm="1">
        <f t="array" aca="1" ref="A17101" ca="1">IFERROR(_xlfn.XLOOKUP(attendance__2[[#This Row],[ID]],_xlfn._xlws.FILTER(Table1[Old ID],Table1[Old ID]&lt;&gt;0),_xlfn._xlws.FILTER(Changelog!$C$2:$C$110,Changelog!$C$2:$C$110&lt;&gt;""),attendance__2[[#This Row],[ID]]),"")</f>
        <v/>
      </c>
      <c r="D17101" t="str">
        <f ca="1">IFERROR(_xlfn.IFNA(IF((A17101-FLOOR(A17101,100))&lt;10,"الخدام",LOOKUP(FLOOR(A17101,100),Table2[ID start],Table2[Class])),"الخدام"),"")</f>
        <v/>
      </c>
    </row>
    <row r="17102" spans="1:4" x14ac:dyDescent="0.25">
      <c r="A17102" t="str" cm="1">
        <f t="array" aca="1" ref="A17102" ca="1">IFERROR(_xlfn.XLOOKUP(attendance__2[[#This Row],[ID]],_xlfn._xlws.FILTER(Table1[Old ID],Table1[Old ID]&lt;&gt;0),_xlfn._xlws.FILTER(Changelog!$C$2:$C$110,Changelog!$C$2:$C$110&lt;&gt;""),attendance__2[[#This Row],[ID]]),"")</f>
        <v/>
      </c>
      <c r="D17102" t="str">
        <f ca="1">IFERROR(_xlfn.IFNA(IF((A17102-FLOOR(A17102,100))&lt;10,"الخدام",LOOKUP(FLOOR(A17102,100),Table2[ID start],Table2[Class])),"الخدام"),"")</f>
        <v/>
      </c>
    </row>
    <row r="17103" spans="1:4" x14ac:dyDescent="0.25">
      <c r="A17103" t="str" cm="1">
        <f t="array" aca="1" ref="A17103" ca="1">IFERROR(_xlfn.XLOOKUP(attendance__2[[#This Row],[ID]],_xlfn._xlws.FILTER(Table1[Old ID],Table1[Old ID]&lt;&gt;0),_xlfn._xlws.FILTER(Changelog!$C$2:$C$110,Changelog!$C$2:$C$110&lt;&gt;""),attendance__2[[#This Row],[ID]]),"")</f>
        <v/>
      </c>
      <c r="D17103" t="str">
        <f ca="1">IFERROR(_xlfn.IFNA(IF((A17103-FLOOR(A17103,100))&lt;10,"الخدام",LOOKUP(FLOOR(A17103,100),Table2[ID start],Table2[Class])),"الخدام"),"")</f>
        <v/>
      </c>
    </row>
    <row r="17104" spans="1:4" x14ac:dyDescent="0.25">
      <c r="A17104" t="str" cm="1">
        <f t="array" aca="1" ref="A17104" ca="1">IFERROR(_xlfn.XLOOKUP(attendance__2[[#This Row],[ID]],_xlfn._xlws.FILTER(Table1[Old ID],Table1[Old ID]&lt;&gt;0),_xlfn._xlws.FILTER(Changelog!$C$2:$C$110,Changelog!$C$2:$C$110&lt;&gt;""),attendance__2[[#This Row],[ID]]),"")</f>
        <v/>
      </c>
      <c r="D17104" t="str">
        <f ca="1">IFERROR(_xlfn.IFNA(IF((A17104-FLOOR(A17104,100))&lt;10,"الخدام",LOOKUP(FLOOR(A17104,100),Table2[ID start],Table2[Class])),"الخدام"),"")</f>
        <v/>
      </c>
    </row>
    <row r="17105" spans="1:4" x14ac:dyDescent="0.25">
      <c r="A17105" t="str" cm="1">
        <f t="array" aca="1" ref="A17105" ca="1">IFERROR(_xlfn.XLOOKUP(attendance__2[[#This Row],[ID]],_xlfn._xlws.FILTER(Table1[Old ID],Table1[Old ID]&lt;&gt;0),_xlfn._xlws.FILTER(Changelog!$C$2:$C$110,Changelog!$C$2:$C$110&lt;&gt;""),attendance__2[[#This Row],[ID]]),"")</f>
        <v/>
      </c>
      <c r="D17105" t="str">
        <f ca="1">IFERROR(_xlfn.IFNA(IF((A17105-FLOOR(A17105,100))&lt;10,"الخدام",LOOKUP(FLOOR(A17105,100),Table2[ID start],Table2[Class])),"الخدام"),"")</f>
        <v/>
      </c>
    </row>
    <row r="17106" spans="1:4" x14ac:dyDescent="0.25">
      <c r="A17106" t="str" cm="1">
        <f t="array" aca="1" ref="A17106" ca="1">IFERROR(_xlfn.XLOOKUP(attendance__2[[#This Row],[ID]],_xlfn._xlws.FILTER(Table1[Old ID],Table1[Old ID]&lt;&gt;0),_xlfn._xlws.FILTER(Changelog!$C$2:$C$110,Changelog!$C$2:$C$110&lt;&gt;""),attendance__2[[#This Row],[ID]]),"")</f>
        <v/>
      </c>
      <c r="D17106" t="str">
        <f ca="1">IFERROR(_xlfn.IFNA(IF((A17106-FLOOR(A17106,100))&lt;10,"الخدام",LOOKUP(FLOOR(A17106,100),Table2[ID start],Table2[Class])),"الخدام"),"")</f>
        <v/>
      </c>
    </row>
    <row r="17107" spans="1:4" x14ac:dyDescent="0.25">
      <c r="A17107" t="str" cm="1">
        <f t="array" aca="1" ref="A17107" ca="1">IFERROR(_xlfn.XLOOKUP(attendance__2[[#This Row],[ID]],_xlfn._xlws.FILTER(Table1[Old ID],Table1[Old ID]&lt;&gt;0),_xlfn._xlws.FILTER(Changelog!$C$2:$C$110,Changelog!$C$2:$C$110&lt;&gt;""),attendance__2[[#This Row],[ID]]),"")</f>
        <v/>
      </c>
      <c r="D17107" t="str">
        <f ca="1">IFERROR(_xlfn.IFNA(IF((A17107-FLOOR(A17107,100))&lt;10,"الخدام",LOOKUP(FLOOR(A17107,100),Table2[ID start],Table2[Class])),"الخدام"),"")</f>
        <v/>
      </c>
    </row>
    <row r="17108" spans="1:4" x14ac:dyDescent="0.25">
      <c r="A17108" t="str" cm="1">
        <f t="array" aca="1" ref="A17108" ca="1">IFERROR(_xlfn.XLOOKUP(attendance__2[[#This Row],[ID]],_xlfn._xlws.FILTER(Table1[Old ID],Table1[Old ID]&lt;&gt;0),_xlfn._xlws.FILTER(Changelog!$C$2:$C$110,Changelog!$C$2:$C$110&lt;&gt;""),attendance__2[[#This Row],[ID]]),"")</f>
        <v/>
      </c>
      <c r="D17108" t="str">
        <f ca="1">IFERROR(_xlfn.IFNA(IF((A17108-FLOOR(A17108,100))&lt;10,"الخدام",LOOKUP(FLOOR(A17108,100),Table2[ID start],Table2[Class])),"الخدام"),"")</f>
        <v/>
      </c>
    </row>
    <row r="17109" spans="1:4" x14ac:dyDescent="0.25">
      <c r="A17109" t="str" cm="1">
        <f t="array" aca="1" ref="A17109" ca="1">IFERROR(_xlfn.XLOOKUP(attendance__2[[#This Row],[ID]],_xlfn._xlws.FILTER(Table1[Old ID],Table1[Old ID]&lt;&gt;0),_xlfn._xlws.FILTER(Changelog!$C$2:$C$110,Changelog!$C$2:$C$110&lt;&gt;""),attendance__2[[#This Row],[ID]]),"")</f>
        <v/>
      </c>
      <c r="D17109" t="str">
        <f ca="1">IFERROR(_xlfn.IFNA(IF((A17109-FLOOR(A17109,100))&lt;10,"الخدام",LOOKUP(FLOOR(A17109,100),Table2[ID start],Table2[Class])),"الخدام"),"")</f>
        <v/>
      </c>
    </row>
    <row r="17110" spans="1:4" x14ac:dyDescent="0.25">
      <c r="A17110" t="str" cm="1">
        <f t="array" aca="1" ref="A17110" ca="1">IFERROR(_xlfn.XLOOKUP(attendance__2[[#This Row],[ID]],_xlfn._xlws.FILTER(Table1[Old ID],Table1[Old ID]&lt;&gt;0),_xlfn._xlws.FILTER(Changelog!$C$2:$C$110,Changelog!$C$2:$C$110&lt;&gt;""),attendance__2[[#This Row],[ID]]),"")</f>
        <v/>
      </c>
      <c r="D17110" t="str">
        <f ca="1">IFERROR(_xlfn.IFNA(IF((A17110-FLOOR(A17110,100))&lt;10,"الخدام",LOOKUP(FLOOR(A17110,100),Table2[ID start],Table2[Class])),"الخدام"),"")</f>
        <v/>
      </c>
    </row>
    <row r="17111" spans="1:4" x14ac:dyDescent="0.25">
      <c r="A17111" t="str" cm="1">
        <f t="array" aca="1" ref="A171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1" t="str">
        <f ca="1">IFERROR(_xlfn.IFNA(IF((A17111-FLOOR(A17111,100))&lt;10,"الخدام",LOOKUP(FLOOR(A17111,100),Table2[ID start],Table2[Class])),"الخدام"),"")</f>
        <v/>
      </c>
    </row>
    <row r="17112" spans="1:4" x14ac:dyDescent="0.25">
      <c r="A17112" t="str" cm="1">
        <f t="array" aca="1" ref="A17112" ca="1">IFERROR(_xlfn.XLOOKUP(attendance__2[[#This Row],[ID]],_xlfn._xlws.FILTER(Table1[Old ID],Table1[Old ID]&lt;&gt;0),_xlfn._xlws.FILTER(Changelog!$C$2:$C$110,Changelog!$C$2:$C$110&lt;&gt;""),attendance__2[[#This Row],[ID]]),"")</f>
        <v/>
      </c>
      <c r="D17112" t="str">
        <f ca="1">IFERROR(_xlfn.IFNA(IF((A17112-FLOOR(A17112,100))&lt;10,"الخدام",LOOKUP(FLOOR(A17112,100),Table2[ID start],Table2[Class])),"الخدام"),"")</f>
        <v/>
      </c>
    </row>
    <row r="17113" spans="1:4" x14ac:dyDescent="0.25">
      <c r="A17113" t="str" cm="1">
        <f t="array" aca="1" ref="A17113" ca="1">IFERROR(_xlfn.XLOOKUP(attendance__2[[#This Row],[ID]],_xlfn._xlws.FILTER(Table1[Old ID],Table1[Old ID]&lt;&gt;0),_xlfn._xlws.FILTER(Changelog!$C$2:$C$110,Changelog!$C$2:$C$110&lt;&gt;""),attendance__2[[#This Row],[ID]]),"")</f>
        <v/>
      </c>
      <c r="D17113" t="str">
        <f ca="1">IFERROR(_xlfn.IFNA(IF((A17113-FLOOR(A17113,100))&lt;10,"الخدام",LOOKUP(FLOOR(A17113,100),Table2[ID start],Table2[Class])),"الخدام"),"")</f>
        <v/>
      </c>
    </row>
    <row r="17114" spans="1:4" x14ac:dyDescent="0.25">
      <c r="A17114" t="str" cm="1">
        <f t="array" aca="1" ref="A17114" ca="1">IFERROR(_xlfn.XLOOKUP(attendance__2[[#This Row],[ID]],_xlfn._xlws.FILTER(Table1[Old ID],Table1[Old ID]&lt;&gt;0),_xlfn._xlws.FILTER(Changelog!$C$2:$C$110,Changelog!$C$2:$C$110&lt;&gt;""),attendance__2[[#This Row],[ID]]),"")</f>
        <v/>
      </c>
      <c r="D17114" t="str">
        <f ca="1">IFERROR(_xlfn.IFNA(IF((A17114-FLOOR(A17114,100))&lt;10,"الخدام",LOOKUP(FLOOR(A17114,100),Table2[ID start],Table2[Class])),"الخدام"),"")</f>
        <v/>
      </c>
    </row>
    <row r="17115" spans="1:4" x14ac:dyDescent="0.25">
      <c r="A17115" t="str" cm="1">
        <f t="array" aca="1" ref="A17115" ca="1">IFERROR(_xlfn.XLOOKUP(attendance__2[[#This Row],[ID]],_xlfn._xlws.FILTER(Table1[Old ID],Table1[Old ID]&lt;&gt;0),_xlfn._xlws.FILTER(Changelog!$C$2:$C$110,Changelog!$C$2:$C$110&lt;&gt;""),attendance__2[[#This Row],[ID]]),"")</f>
        <v/>
      </c>
      <c r="D17115" t="str">
        <f ca="1">IFERROR(_xlfn.IFNA(IF((A17115-FLOOR(A17115,100))&lt;10,"الخدام",LOOKUP(FLOOR(A17115,100),Table2[ID start],Table2[Class])),"الخدام"),"")</f>
        <v/>
      </c>
    </row>
    <row r="17116" spans="1:4" x14ac:dyDescent="0.25">
      <c r="A17116" t="str" cm="1">
        <f t="array" aca="1" ref="A17116" ca="1">IFERROR(_xlfn.XLOOKUP(attendance__2[[#This Row],[ID]],_xlfn._xlws.FILTER(Table1[Old ID],Table1[Old ID]&lt;&gt;0),_xlfn._xlws.FILTER(Changelog!$C$2:$C$110,Changelog!$C$2:$C$110&lt;&gt;""),attendance__2[[#This Row],[ID]]),"")</f>
        <v/>
      </c>
      <c r="D17116" t="str">
        <f ca="1">IFERROR(_xlfn.IFNA(IF((A17116-FLOOR(A17116,100))&lt;10,"الخدام",LOOKUP(FLOOR(A17116,100),Table2[ID start],Table2[Class])),"الخدام"),"")</f>
        <v/>
      </c>
    </row>
    <row r="17117" spans="1:4" x14ac:dyDescent="0.25">
      <c r="A17117" t="str" cm="1">
        <f t="array" aca="1" ref="A17117" ca="1">IFERROR(_xlfn.XLOOKUP(attendance__2[[#This Row],[ID]],_xlfn._xlws.FILTER(Table1[Old ID],Table1[Old ID]&lt;&gt;0),_xlfn._xlws.FILTER(Changelog!$C$2:$C$110,Changelog!$C$2:$C$110&lt;&gt;""),attendance__2[[#This Row],[ID]]),"")</f>
        <v/>
      </c>
      <c r="D17117" t="str">
        <f ca="1">IFERROR(_xlfn.IFNA(IF((A17117-FLOOR(A17117,100))&lt;10,"الخدام",LOOKUP(FLOOR(A17117,100),Table2[ID start],Table2[Class])),"الخدام"),"")</f>
        <v/>
      </c>
    </row>
    <row r="17118" spans="1:4" x14ac:dyDescent="0.25">
      <c r="A17118" t="str" cm="1">
        <f t="array" aca="1" ref="A17118" ca="1">IFERROR(_xlfn.XLOOKUP(attendance__2[[#This Row],[ID]],_xlfn._xlws.FILTER(Table1[Old ID],Table1[Old ID]&lt;&gt;0),_xlfn._xlws.FILTER(Changelog!$C$2:$C$110,Changelog!$C$2:$C$110&lt;&gt;""),attendance__2[[#This Row],[ID]]),"")</f>
        <v/>
      </c>
      <c r="D17118" t="str">
        <f ca="1">IFERROR(_xlfn.IFNA(IF((A17118-FLOOR(A17118,100))&lt;10,"الخدام",LOOKUP(FLOOR(A17118,100),Table2[ID start],Table2[Class])),"الخدام"),"")</f>
        <v/>
      </c>
    </row>
    <row r="17119" spans="1:4" x14ac:dyDescent="0.25">
      <c r="A17119" t="str" cm="1">
        <f t="array" aca="1" ref="A17119" ca="1">IFERROR(_xlfn.XLOOKUP(attendance__2[[#This Row],[ID]],_xlfn._xlws.FILTER(Table1[Old ID],Table1[Old ID]&lt;&gt;0),_xlfn._xlws.FILTER(Changelog!$C$2:$C$110,Changelog!$C$2:$C$110&lt;&gt;""),attendance__2[[#This Row],[ID]]),"")</f>
        <v/>
      </c>
      <c r="D17119" t="str">
        <f ca="1">IFERROR(_xlfn.IFNA(IF((A17119-FLOOR(A17119,100))&lt;10,"الخدام",LOOKUP(FLOOR(A17119,100),Table2[ID start],Table2[Class])),"الخدام"),"")</f>
        <v/>
      </c>
    </row>
    <row r="17120" spans="1:4" x14ac:dyDescent="0.25">
      <c r="A17120" t="str" cm="1">
        <f t="array" aca="1" ref="A17120" ca="1">IFERROR(_xlfn.XLOOKUP(attendance__2[[#This Row],[ID]],_xlfn._xlws.FILTER(Table1[Old ID],Table1[Old ID]&lt;&gt;0),_xlfn._xlws.FILTER(Changelog!$C$2:$C$110,Changelog!$C$2:$C$110&lt;&gt;""),attendance__2[[#This Row],[ID]]),"")</f>
        <v/>
      </c>
      <c r="D17120" t="str">
        <f ca="1">IFERROR(_xlfn.IFNA(IF((A17120-FLOOR(A17120,100))&lt;10,"الخدام",LOOKUP(FLOOR(A17120,100),Table2[ID start],Table2[Class])),"الخدام"),"")</f>
        <v/>
      </c>
    </row>
    <row r="17121" spans="1:4" x14ac:dyDescent="0.25">
      <c r="A17121" t="str" cm="1">
        <f t="array" aca="1" ref="A17121" ca="1">IFERROR(_xlfn.XLOOKUP(attendance__2[[#This Row],[ID]],_xlfn._xlws.FILTER(Table1[Old ID],Table1[Old ID]&lt;&gt;0),_xlfn._xlws.FILTER(Changelog!$C$2:$C$110,Changelog!$C$2:$C$110&lt;&gt;""),attendance__2[[#This Row],[ID]]),"")</f>
        <v/>
      </c>
      <c r="D17121" t="str">
        <f ca="1">IFERROR(_xlfn.IFNA(IF((A17121-FLOOR(A17121,100))&lt;10,"الخدام",LOOKUP(FLOOR(A17121,100),Table2[ID start],Table2[Class])),"الخدام"),"")</f>
        <v/>
      </c>
    </row>
    <row r="17122" spans="1:4" x14ac:dyDescent="0.25">
      <c r="A17122" t="str" cm="1">
        <f t="array" aca="1" ref="A17122" ca="1">IFERROR(_xlfn.XLOOKUP(attendance__2[[#This Row],[ID]],_xlfn._xlws.FILTER(Table1[Old ID],Table1[Old ID]&lt;&gt;0),_xlfn._xlws.FILTER(Changelog!$C$2:$C$110,Changelog!$C$2:$C$110&lt;&gt;""),attendance__2[[#This Row],[ID]]),"")</f>
        <v/>
      </c>
      <c r="D17122" t="str">
        <f ca="1">IFERROR(_xlfn.IFNA(IF((A17122-FLOOR(A17122,100))&lt;10,"الخدام",LOOKUP(FLOOR(A17122,100),Table2[ID start],Table2[Class])),"الخدام"),"")</f>
        <v/>
      </c>
    </row>
    <row r="17123" spans="1:4" x14ac:dyDescent="0.25">
      <c r="A17123" t="str" cm="1">
        <f t="array" aca="1" ref="A17123" ca="1">IFERROR(_xlfn.XLOOKUP(attendance__2[[#This Row],[ID]],_xlfn._xlws.FILTER(Table1[Old ID],Table1[Old ID]&lt;&gt;0),_xlfn._xlws.FILTER(Changelog!$C$2:$C$110,Changelog!$C$2:$C$110&lt;&gt;""),attendance__2[[#This Row],[ID]]),"")</f>
        <v/>
      </c>
      <c r="D17123" t="str">
        <f ca="1">IFERROR(_xlfn.IFNA(IF((A17123-FLOOR(A17123,100))&lt;10,"الخدام",LOOKUP(FLOOR(A17123,100),Table2[ID start],Table2[Class])),"الخدام"),"")</f>
        <v/>
      </c>
    </row>
    <row r="17124" spans="1:4" x14ac:dyDescent="0.25">
      <c r="A17124" t="str" cm="1">
        <f t="array" aca="1" ref="A17124" ca="1">IFERROR(_xlfn.XLOOKUP(attendance__2[[#This Row],[ID]],_xlfn._xlws.FILTER(Table1[Old ID],Table1[Old ID]&lt;&gt;0),_xlfn._xlws.FILTER(Changelog!$C$2:$C$110,Changelog!$C$2:$C$110&lt;&gt;""),attendance__2[[#This Row],[ID]]),"")</f>
        <v/>
      </c>
      <c r="D17124" t="str">
        <f ca="1">IFERROR(_xlfn.IFNA(IF((A17124-FLOOR(A17124,100))&lt;10,"الخدام",LOOKUP(FLOOR(A17124,100),Table2[ID start],Table2[Class])),"الخدام"),"")</f>
        <v/>
      </c>
    </row>
    <row r="17125" spans="1:4" x14ac:dyDescent="0.25">
      <c r="A17125" t="str" cm="1">
        <f t="array" aca="1" ref="A17125" ca="1">IFERROR(_xlfn.XLOOKUP(attendance__2[[#This Row],[ID]],_xlfn._xlws.FILTER(Table1[Old ID],Table1[Old ID]&lt;&gt;0),_xlfn._xlws.FILTER(Changelog!$C$2:$C$110,Changelog!$C$2:$C$110&lt;&gt;""),attendance__2[[#This Row],[ID]]),"")</f>
        <v/>
      </c>
      <c r="D17125" t="str">
        <f ca="1">IFERROR(_xlfn.IFNA(IF((A17125-FLOOR(A17125,100))&lt;10,"الخدام",LOOKUP(FLOOR(A17125,100),Table2[ID start],Table2[Class])),"الخدام"),"")</f>
        <v/>
      </c>
    </row>
    <row r="17126" spans="1:4" x14ac:dyDescent="0.25">
      <c r="A17126" t="str" cm="1">
        <f t="array" aca="1" ref="A17126" ca="1">IFERROR(_xlfn.XLOOKUP(attendance__2[[#This Row],[ID]],_xlfn._xlws.FILTER(Table1[Old ID],Table1[Old ID]&lt;&gt;0),_xlfn._xlws.FILTER(Changelog!$C$2:$C$110,Changelog!$C$2:$C$110&lt;&gt;""),attendance__2[[#This Row],[ID]]),"")</f>
        <v/>
      </c>
      <c r="D17126" t="str">
        <f ca="1">IFERROR(_xlfn.IFNA(IF((A17126-FLOOR(A17126,100))&lt;10,"الخدام",LOOKUP(FLOOR(A17126,100),Table2[ID start],Table2[Class])),"الخدام"),"")</f>
        <v/>
      </c>
    </row>
    <row r="17127" spans="1:4" x14ac:dyDescent="0.25">
      <c r="A17127" t="str" cm="1">
        <f t="array" aca="1" ref="A17127" ca="1">IFERROR(_xlfn.XLOOKUP(attendance__2[[#This Row],[ID]],_xlfn._xlws.FILTER(Table1[Old ID],Table1[Old ID]&lt;&gt;0),_xlfn._xlws.FILTER(Changelog!$C$2:$C$110,Changelog!$C$2:$C$110&lt;&gt;""),attendance__2[[#This Row],[ID]]),"")</f>
        <v/>
      </c>
      <c r="D17127" t="str">
        <f ca="1">IFERROR(_xlfn.IFNA(IF((A17127-FLOOR(A17127,100))&lt;10,"الخدام",LOOKUP(FLOOR(A17127,100),Table2[ID start],Table2[Class])),"الخدام"),"")</f>
        <v/>
      </c>
    </row>
    <row r="17128" spans="1:4" x14ac:dyDescent="0.25">
      <c r="A17128" t="str" cm="1">
        <f t="array" aca="1" ref="A17128" ca="1">IFERROR(_xlfn.XLOOKUP(attendance__2[[#This Row],[ID]],_xlfn._xlws.FILTER(Table1[Old ID],Table1[Old ID]&lt;&gt;0),_xlfn._xlws.FILTER(Changelog!$C$2:$C$110,Changelog!$C$2:$C$110&lt;&gt;""),attendance__2[[#This Row],[ID]]),"")</f>
        <v/>
      </c>
      <c r="D17128" t="str">
        <f ca="1">IFERROR(_xlfn.IFNA(IF((A17128-FLOOR(A17128,100))&lt;10,"الخدام",LOOKUP(FLOOR(A17128,100),Table2[ID start],Table2[Class])),"الخدام"),"")</f>
        <v/>
      </c>
    </row>
    <row r="17129" spans="1:4" x14ac:dyDescent="0.25">
      <c r="A17129" t="str" cm="1">
        <f t="array" aca="1" ref="A17129" ca="1">IFERROR(_xlfn.XLOOKUP(attendance__2[[#This Row],[ID]],_xlfn._xlws.FILTER(Table1[Old ID],Table1[Old ID]&lt;&gt;0),_xlfn._xlws.FILTER(Changelog!$C$2:$C$110,Changelog!$C$2:$C$110&lt;&gt;""),attendance__2[[#This Row],[ID]]),"")</f>
        <v/>
      </c>
      <c r="D17129" t="str">
        <f ca="1">IFERROR(_xlfn.IFNA(IF((A17129-FLOOR(A17129,100))&lt;10,"الخدام",LOOKUP(FLOOR(A17129,100),Table2[ID start],Table2[Class])),"الخدام"),"")</f>
        <v/>
      </c>
    </row>
    <row r="17130" spans="1:4" x14ac:dyDescent="0.25">
      <c r="A17130" t="str" cm="1">
        <f t="array" aca="1" ref="A17130" ca="1">IFERROR(_xlfn.XLOOKUP(attendance__2[[#This Row],[ID]],_xlfn._xlws.FILTER(Table1[Old ID],Table1[Old ID]&lt;&gt;0),_xlfn._xlws.FILTER(Changelog!$C$2:$C$110,Changelog!$C$2:$C$110&lt;&gt;""),attendance__2[[#This Row],[ID]]),"")</f>
        <v/>
      </c>
      <c r="D17130" t="str">
        <f ca="1">IFERROR(_xlfn.IFNA(IF((A17130-FLOOR(A17130,100))&lt;10,"الخدام",LOOKUP(FLOOR(A17130,100),Table2[ID start],Table2[Class])),"الخدام"),"")</f>
        <v/>
      </c>
    </row>
    <row r="17131" spans="1:4" x14ac:dyDescent="0.25">
      <c r="A17131" t="str" cm="1">
        <f t="array" aca="1" ref="A17131" ca="1">IFERROR(_xlfn.XLOOKUP(attendance__2[[#This Row],[ID]],_xlfn._xlws.FILTER(Table1[Old ID],Table1[Old ID]&lt;&gt;0),_xlfn._xlws.FILTER(Changelog!$C$2:$C$110,Changelog!$C$2:$C$110&lt;&gt;""),attendance__2[[#This Row],[ID]]),"")</f>
        <v/>
      </c>
      <c r="D17131" t="str">
        <f ca="1">IFERROR(_xlfn.IFNA(IF((A17131-FLOOR(A17131,100))&lt;10,"الخدام",LOOKUP(FLOOR(A17131,100),Table2[ID start],Table2[Class])),"الخدام"),"")</f>
        <v/>
      </c>
    </row>
    <row r="17132" spans="1:4" x14ac:dyDescent="0.25">
      <c r="A17132" t="str" cm="1">
        <f t="array" aca="1" ref="A17132" ca="1">IFERROR(_xlfn.XLOOKUP(attendance__2[[#This Row],[ID]],_xlfn._xlws.FILTER(Table1[Old ID],Table1[Old ID]&lt;&gt;0),_xlfn._xlws.FILTER(Changelog!$C$2:$C$110,Changelog!$C$2:$C$110&lt;&gt;""),attendance__2[[#This Row],[ID]]),"")</f>
        <v/>
      </c>
      <c r="D17132" t="str">
        <f ca="1">IFERROR(_xlfn.IFNA(IF((A17132-FLOOR(A17132,100))&lt;10,"الخدام",LOOKUP(FLOOR(A17132,100),Table2[ID start],Table2[Class])),"الخدام"),"")</f>
        <v/>
      </c>
    </row>
    <row r="17133" spans="1:4" x14ac:dyDescent="0.25">
      <c r="A17133" t="str" cm="1">
        <f t="array" aca="1" ref="A17133" ca="1">IFERROR(_xlfn.XLOOKUP(attendance__2[[#This Row],[ID]],_xlfn._xlws.FILTER(Table1[Old ID],Table1[Old ID]&lt;&gt;0),_xlfn._xlws.FILTER(Changelog!$C$2:$C$110,Changelog!$C$2:$C$110&lt;&gt;""),attendance__2[[#This Row],[ID]]),"")</f>
        <v/>
      </c>
      <c r="D17133" t="str">
        <f ca="1">IFERROR(_xlfn.IFNA(IF((A17133-FLOOR(A17133,100))&lt;10,"الخدام",LOOKUP(FLOOR(A17133,100),Table2[ID start],Table2[Class])),"الخدام"),"")</f>
        <v/>
      </c>
    </row>
    <row r="17134" spans="1:4" x14ac:dyDescent="0.25">
      <c r="A17134" t="str" cm="1">
        <f t="array" aca="1" ref="A17134" ca="1">IFERROR(_xlfn.XLOOKUP(attendance__2[[#This Row],[ID]],_xlfn._xlws.FILTER(Table1[Old ID],Table1[Old ID]&lt;&gt;0),_xlfn._xlws.FILTER(Changelog!$C$2:$C$110,Changelog!$C$2:$C$110&lt;&gt;""),attendance__2[[#This Row],[ID]]),"")</f>
        <v/>
      </c>
      <c r="D17134" t="str">
        <f ca="1">IFERROR(_xlfn.IFNA(IF((A17134-FLOOR(A17134,100))&lt;10,"الخدام",LOOKUP(FLOOR(A17134,100),Table2[ID start],Table2[Class])),"الخدام"),"")</f>
        <v/>
      </c>
    </row>
    <row r="17135" spans="1:4" x14ac:dyDescent="0.25">
      <c r="A17135" t="str" cm="1">
        <f t="array" aca="1" ref="A17135" ca="1">IFERROR(_xlfn.XLOOKUP(attendance__2[[#This Row],[ID]],_xlfn._xlws.FILTER(Table1[Old ID],Table1[Old ID]&lt;&gt;0),_xlfn._xlws.FILTER(Changelog!$C$2:$C$110,Changelog!$C$2:$C$110&lt;&gt;""),attendance__2[[#This Row],[ID]]),"")</f>
        <v/>
      </c>
      <c r="D17135" t="str">
        <f ca="1">IFERROR(_xlfn.IFNA(IF((A17135-FLOOR(A17135,100))&lt;10,"الخدام",LOOKUP(FLOOR(A17135,100),Table2[ID start],Table2[Class])),"الخدام"),"")</f>
        <v/>
      </c>
    </row>
    <row r="17136" spans="1:4" x14ac:dyDescent="0.25">
      <c r="A17136" t="str" cm="1">
        <f t="array" aca="1" ref="A17136" ca="1">IFERROR(_xlfn.XLOOKUP(attendance__2[[#This Row],[ID]],_xlfn._xlws.FILTER(Table1[Old ID],Table1[Old ID]&lt;&gt;0),_xlfn._xlws.FILTER(Changelog!$C$2:$C$110,Changelog!$C$2:$C$110&lt;&gt;""),attendance__2[[#This Row],[ID]]),"")</f>
        <v/>
      </c>
      <c r="D17136" t="str">
        <f ca="1">IFERROR(_xlfn.IFNA(IF((A17136-FLOOR(A17136,100))&lt;10,"الخدام",LOOKUP(FLOOR(A17136,100),Table2[ID start],Table2[Class])),"الخدام"),"")</f>
        <v/>
      </c>
    </row>
    <row r="17137" spans="1:4" x14ac:dyDescent="0.25">
      <c r="A17137" t="str" cm="1">
        <f t="array" aca="1" ref="A17137" ca="1">IFERROR(_xlfn.XLOOKUP(attendance__2[[#This Row],[ID]],_xlfn._xlws.FILTER(Table1[Old ID],Table1[Old ID]&lt;&gt;0),_xlfn._xlws.FILTER(Changelog!$C$2:$C$110,Changelog!$C$2:$C$110&lt;&gt;""),attendance__2[[#This Row],[ID]]),"")</f>
        <v/>
      </c>
      <c r="D17137" t="str">
        <f ca="1">IFERROR(_xlfn.IFNA(IF((A17137-FLOOR(A17137,100))&lt;10,"الخدام",LOOKUP(FLOOR(A17137,100),Table2[ID start],Table2[Class])),"الخدام"),"")</f>
        <v/>
      </c>
    </row>
    <row r="17138" spans="1:4" x14ac:dyDescent="0.25">
      <c r="A17138" t="str" cm="1">
        <f t="array" aca="1" ref="A17138" ca="1">IFERROR(_xlfn.XLOOKUP(attendance__2[[#This Row],[ID]],_xlfn._xlws.FILTER(Table1[Old ID],Table1[Old ID]&lt;&gt;0),_xlfn._xlws.FILTER(Changelog!$C$2:$C$110,Changelog!$C$2:$C$110&lt;&gt;""),attendance__2[[#This Row],[ID]]),"")</f>
        <v/>
      </c>
      <c r="D17138" t="str">
        <f ca="1">IFERROR(_xlfn.IFNA(IF((A17138-FLOOR(A17138,100))&lt;10,"الخدام",LOOKUP(FLOOR(A17138,100),Table2[ID start],Table2[Class])),"الخدام"),"")</f>
        <v/>
      </c>
    </row>
    <row r="17139" spans="1:4" x14ac:dyDescent="0.25">
      <c r="A17139" t="str" cm="1">
        <f t="array" aca="1" ref="A17139" ca="1">IFERROR(_xlfn.XLOOKUP(attendance__2[[#This Row],[ID]],_xlfn._xlws.FILTER(Table1[Old ID],Table1[Old ID]&lt;&gt;0),_xlfn._xlws.FILTER(Changelog!$C$2:$C$110,Changelog!$C$2:$C$110&lt;&gt;""),attendance__2[[#This Row],[ID]]),"")</f>
        <v/>
      </c>
      <c r="D17139" t="str">
        <f ca="1">IFERROR(_xlfn.IFNA(IF((A17139-FLOOR(A17139,100))&lt;10,"الخدام",LOOKUP(FLOOR(A17139,100),Table2[ID start],Table2[Class])),"الخدام"),"")</f>
        <v/>
      </c>
    </row>
    <row r="17140" spans="1:4" x14ac:dyDescent="0.25">
      <c r="A17140" t="str" cm="1">
        <f t="array" aca="1" ref="A17140" ca="1">IFERROR(_xlfn.XLOOKUP(attendance__2[[#This Row],[ID]],_xlfn._xlws.FILTER(Table1[Old ID],Table1[Old ID]&lt;&gt;0),_xlfn._xlws.FILTER(Changelog!$C$2:$C$110,Changelog!$C$2:$C$110&lt;&gt;""),attendance__2[[#This Row],[ID]]),"")</f>
        <v/>
      </c>
      <c r="D17140" t="str">
        <f ca="1">IFERROR(_xlfn.IFNA(IF((A17140-FLOOR(A17140,100))&lt;10,"الخدام",LOOKUP(FLOOR(A17140,100),Table2[ID start],Table2[Class])),"الخدام"),"")</f>
        <v/>
      </c>
    </row>
    <row r="17141" spans="1:4" x14ac:dyDescent="0.25">
      <c r="A17141" t="str" cm="1">
        <f t="array" aca="1" ref="A17141" ca="1">IFERROR(_xlfn.XLOOKUP(attendance__2[[#This Row],[ID]],_xlfn._xlws.FILTER(Table1[Old ID],Table1[Old ID]&lt;&gt;0),_xlfn._xlws.FILTER(Changelog!$C$2:$C$110,Changelog!$C$2:$C$110&lt;&gt;""),attendance__2[[#This Row],[ID]]),"")</f>
        <v/>
      </c>
      <c r="D17141" t="str">
        <f ca="1">IFERROR(_xlfn.IFNA(IF((A17141-FLOOR(A17141,100))&lt;10,"الخدام",LOOKUP(FLOOR(A17141,100),Table2[ID start],Table2[Class])),"الخدام"),"")</f>
        <v/>
      </c>
    </row>
    <row r="17142" spans="1:4" x14ac:dyDescent="0.25">
      <c r="A17142" t="str" cm="1">
        <f t="array" aca="1" ref="A17142" ca="1">IFERROR(_xlfn.XLOOKUP(attendance__2[[#This Row],[ID]],_xlfn._xlws.FILTER(Table1[Old ID],Table1[Old ID]&lt;&gt;0),_xlfn._xlws.FILTER(Changelog!$C$2:$C$110,Changelog!$C$2:$C$110&lt;&gt;""),attendance__2[[#This Row],[ID]]),"")</f>
        <v/>
      </c>
      <c r="D17142" t="str">
        <f ca="1">IFERROR(_xlfn.IFNA(IF((A17142-FLOOR(A17142,100))&lt;10,"الخدام",LOOKUP(FLOOR(A17142,100),Table2[ID start],Table2[Class])),"الخدام"),"")</f>
        <v/>
      </c>
    </row>
    <row r="17143" spans="1:4" x14ac:dyDescent="0.25">
      <c r="A17143" t="str" cm="1">
        <f t="array" aca="1" ref="A17143" ca="1">IFERROR(_xlfn.XLOOKUP(attendance__2[[#This Row],[ID]],_xlfn._xlws.FILTER(Table1[Old ID],Table1[Old ID]&lt;&gt;0),_xlfn._xlws.FILTER(Changelog!$C$2:$C$110,Changelog!$C$2:$C$110&lt;&gt;""),attendance__2[[#This Row],[ID]]),"")</f>
        <v/>
      </c>
      <c r="D17143" t="str">
        <f ca="1">IFERROR(_xlfn.IFNA(IF((A17143-FLOOR(A17143,100))&lt;10,"الخدام",LOOKUP(FLOOR(A17143,100),Table2[ID start],Table2[Class])),"الخدام"),"")</f>
        <v/>
      </c>
    </row>
    <row r="17144" spans="1:4" x14ac:dyDescent="0.25">
      <c r="A17144" t="str" cm="1">
        <f t="array" aca="1" ref="A17144" ca="1">IFERROR(_xlfn.XLOOKUP(attendance__2[[#This Row],[ID]],_xlfn._xlws.FILTER(Table1[Old ID],Table1[Old ID]&lt;&gt;0),_xlfn._xlws.FILTER(Changelog!$C$2:$C$110,Changelog!$C$2:$C$110&lt;&gt;""),attendance__2[[#This Row],[ID]]),"")</f>
        <v/>
      </c>
      <c r="D17144" t="str">
        <f ca="1">IFERROR(_xlfn.IFNA(IF((A17144-FLOOR(A17144,100))&lt;10,"الخدام",LOOKUP(FLOOR(A17144,100),Table2[ID start],Table2[Class])),"الخدام"),"")</f>
        <v/>
      </c>
    </row>
    <row r="17145" spans="1:4" x14ac:dyDescent="0.25">
      <c r="A17145" t="str" cm="1">
        <f t="array" aca="1" ref="A17145" ca="1">IFERROR(_xlfn.XLOOKUP(attendance__2[[#This Row],[ID]],_xlfn._xlws.FILTER(Table1[Old ID],Table1[Old ID]&lt;&gt;0),_xlfn._xlws.FILTER(Changelog!$C$2:$C$110,Changelog!$C$2:$C$110&lt;&gt;""),attendance__2[[#This Row],[ID]]),"")</f>
        <v/>
      </c>
      <c r="D17145" t="str">
        <f ca="1">IFERROR(_xlfn.IFNA(IF((A17145-FLOOR(A17145,100))&lt;10,"الخدام",LOOKUP(FLOOR(A17145,100),Table2[ID start],Table2[Class])),"الخدام"),"")</f>
        <v/>
      </c>
    </row>
    <row r="17146" spans="1:4" x14ac:dyDescent="0.25">
      <c r="A17146" t="str" cm="1">
        <f t="array" aca="1" ref="A17146" ca="1">IFERROR(_xlfn.XLOOKUP(attendance__2[[#This Row],[ID]],_xlfn._xlws.FILTER(Table1[Old ID],Table1[Old ID]&lt;&gt;0),_xlfn._xlws.FILTER(Changelog!$C$2:$C$110,Changelog!$C$2:$C$110&lt;&gt;""),attendance__2[[#This Row],[ID]]),"")</f>
        <v/>
      </c>
      <c r="D17146" t="str">
        <f ca="1">IFERROR(_xlfn.IFNA(IF((A17146-FLOOR(A17146,100))&lt;10,"الخدام",LOOKUP(FLOOR(A17146,100),Table2[ID start],Table2[Class])),"الخدام"),"")</f>
        <v/>
      </c>
    </row>
    <row r="17147" spans="1:4" x14ac:dyDescent="0.25">
      <c r="A17147" t="str" cm="1">
        <f t="array" aca="1" ref="A17147" ca="1">IFERROR(_xlfn.XLOOKUP(attendance__2[[#This Row],[ID]],_xlfn._xlws.FILTER(Table1[Old ID],Table1[Old ID]&lt;&gt;0),_xlfn._xlws.FILTER(Changelog!$C$2:$C$110,Changelog!$C$2:$C$110&lt;&gt;""),attendance__2[[#This Row],[ID]]),"")</f>
        <v/>
      </c>
      <c r="D17147" t="str">
        <f ca="1">IFERROR(_xlfn.IFNA(IF((A17147-FLOOR(A17147,100))&lt;10,"الخدام",LOOKUP(FLOOR(A17147,100),Table2[ID start],Table2[Class])),"الخدام"),"")</f>
        <v/>
      </c>
    </row>
    <row r="17148" spans="1:4" x14ac:dyDescent="0.25">
      <c r="A17148" t="str" cm="1">
        <f t="array" aca="1" ref="A17148" ca="1">IFERROR(_xlfn.XLOOKUP(attendance__2[[#This Row],[ID]],_xlfn._xlws.FILTER(Table1[Old ID],Table1[Old ID]&lt;&gt;0),_xlfn._xlws.FILTER(Changelog!$C$2:$C$110,Changelog!$C$2:$C$110&lt;&gt;""),attendance__2[[#This Row],[ID]]),"")</f>
        <v/>
      </c>
      <c r="D17148" t="str">
        <f ca="1">IFERROR(_xlfn.IFNA(IF((A17148-FLOOR(A17148,100))&lt;10,"الخدام",LOOKUP(FLOOR(A17148,100),Table2[ID start],Table2[Class])),"الخدام"),"")</f>
        <v/>
      </c>
    </row>
    <row r="17149" spans="1:4" x14ac:dyDescent="0.25">
      <c r="A17149" t="str" cm="1">
        <f t="array" aca="1" ref="A17149" ca="1">IFERROR(_xlfn.XLOOKUP(attendance__2[[#This Row],[ID]],_xlfn._xlws.FILTER(Table1[Old ID],Table1[Old ID]&lt;&gt;0),_xlfn._xlws.FILTER(Changelog!$C$2:$C$110,Changelog!$C$2:$C$110&lt;&gt;""),attendance__2[[#This Row],[ID]]),"")</f>
        <v/>
      </c>
      <c r="D17149" t="str">
        <f ca="1">IFERROR(_xlfn.IFNA(IF((A17149-FLOOR(A17149,100))&lt;10,"الخدام",LOOKUP(FLOOR(A17149,100),Table2[ID start],Table2[Class])),"الخدام"),"")</f>
        <v/>
      </c>
    </row>
    <row r="17150" spans="1:4" x14ac:dyDescent="0.25">
      <c r="A17150" t="str" cm="1">
        <f t="array" aca="1" ref="A17150" ca="1">IFERROR(_xlfn.XLOOKUP(attendance__2[[#This Row],[ID]],_xlfn._xlws.FILTER(Table1[Old ID],Table1[Old ID]&lt;&gt;0),_xlfn._xlws.FILTER(Changelog!$C$2:$C$110,Changelog!$C$2:$C$110&lt;&gt;""),attendance__2[[#This Row],[ID]]),"")</f>
        <v/>
      </c>
      <c r="D17150" t="str">
        <f ca="1">IFERROR(_xlfn.IFNA(IF((A17150-FLOOR(A17150,100))&lt;10,"الخدام",LOOKUP(FLOOR(A17150,100),Table2[ID start],Table2[Class])),"الخدام"),"")</f>
        <v/>
      </c>
    </row>
    <row r="17151" spans="1:4" x14ac:dyDescent="0.25">
      <c r="A17151" t="str" cm="1">
        <f t="array" aca="1" ref="A17151" ca="1">IFERROR(_xlfn.XLOOKUP(attendance__2[[#This Row],[ID]],_xlfn._xlws.FILTER(Table1[Old ID],Table1[Old ID]&lt;&gt;0),_xlfn._xlws.FILTER(Changelog!$C$2:$C$110,Changelog!$C$2:$C$110&lt;&gt;""),attendance__2[[#This Row],[ID]]),"")</f>
        <v/>
      </c>
      <c r="D17151" t="str">
        <f ca="1">IFERROR(_xlfn.IFNA(IF((A17151-FLOOR(A17151,100))&lt;10,"الخدام",LOOKUP(FLOOR(A17151,100),Table2[ID start],Table2[Class])),"الخدام"),"")</f>
        <v/>
      </c>
    </row>
    <row r="17152" spans="1:4" x14ac:dyDescent="0.25">
      <c r="A17152" t="str" cm="1">
        <f t="array" aca="1" ref="A17152" ca="1">IFERROR(_xlfn.XLOOKUP(attendance__2[[#This Row],[ID]],_xlfn._xlws.FILTER(Table1[Old ID],Table1[Old ID]&lt;&gt;0),_xlfn._xlws.FILTER(Changelog!$C$2:$C$110,Changelog!$C$2:$C$110&lt;&gt;""),attendance__2[[#This Row],[ID]]),"")</f>
        <v/>
      </c>
      <c r="D17152" t="str">
        <f ca="1">IFERROR(_xlfn.IFNA(IF((A17152-FLOOR(A17152,100))&lt;10,"الخدام",LOOKUP(FLOOR(A17152,100),Table2[ID start],Table2[Class])),"الخدام"),"")</f>
        <v/>
      </c>
    </row>
    <row r="17153" spans="1:4" x14ac:dyDescent="0.25">
      <c r="A17153" t="str" cm="1">
        <f t="array" aca="1" ref="A17153" ca="1">IFERROR(_xlfn.XLOOKUP(attendance__2[[#This Row],[ID]],_xlfn._xlws.FILTER(Table1[Old ID],Table1[Old ID]&lt;&gt;0),_xlfn._xlws.FILTER(Changelog!$C$2:$C$110,Changelog!$C$2:$C$110&lt;&gt;""),attendance__2[[#This Row],[ID]]),"")</f>
        <v/>
      </c>
      <c r="D17153" t="str">
        <f ca="1">IFERROR(_xlfn.IFNA(IF((A17153-FLOOR(A17153,100))&lt;10,"الخدام",LOOKUP(FLOOR(A17153,100),Table2[ID start],Table2[Class])),"الخدام"),"")</f>
        <v/>
      </c>
    </row>
    <row r="17154" spans="1:4" x14ac:dyDescent="0.25">
      <c r="A17154" t="str" cm="1">
        <f t="array" aca="1" ref="A17154" ca="1">IFERROR(_xlfn.XLOOKUP(attendance__2[[#This Row],[ID]],_xlfn._xlws.FILTER(Table1[Old ID],Table1[Old ID]&lt;&gt;0),_xlfn._xlws.FILTER(Changelog!$C$2:$C$110,Changelog!$C$2:$C$110&lt;&gt;""),attendance__2[[#This Row],[ID]]),"")</f>
        <v/>
      </c>
      <c r="D17154" t="str">
        <f ca="1">IFERROR(_xlfn.IFNA(IF((A17154-FLOOR(A17154,100))&lt;10,"الخدام",LOOKUP(FLOOR(A17154,100),Table2[ID start],Table2[Class])),"الخدام"),"")</f>
        <v/>
      </c>
    </row>
    <row r="17155" spans="1:4" x14ac:dyDescent="0.25">
      <c r="A17155" t="str" cm="1">
        <f t="array" aca="1" ref="A17155" ca="1">IFERROR(_xlfn.XLOOKUP(attendance__2[[#This Row],[ID]],_xlfn._xlws.FILTER(Table1[Old ID],Table1[Old ID]&lt;&gt;0),_xlfn._xlws.FILTER(Changelog!$C$2:$C$110,Changelog!$C$2:$C$110&lt;&gt;""),attendance__2[[#This Row],[ID]]),"")</f>
        <v/>
      </c>
      <c r="D17155" t="str">
        <f ca="1">IFERROR(_xlfn.IFNA(IF((A17155-FLOOR(A17155,100))&lt;10,"الخدام",LOOKUP(FLOOR(A17155,100),Table2[ID start],Table2[Class])),"الخدام"),"")</f>
        <v/>
      </c>
    </row>
    <row r="17156" spans="1:4" x14ac:dyDescent="0.25">
      <c r="A17156" t="str" cm="1">
        <f t="array" aca="1" ref="A17156" ca="1">IFERROR(_xlfn.XLOOKUP(attendance__2[[#This Row],[ID]],_xlfn._xlws.FILTER(Table1[Old ID],Table1[Old ID]&lt;&gt;0),_xlfn._xlws.FILTER(Changelog!$C$2:$C$110,Changelog!$C$2:$C$110&lt;&gt;""),attendance__2[[#This Row],[ID]]),"")</f>
        <v/>
      </c>
      <c r="D17156" t="str">
        <f ca="1">IFERROR(_xlfn.IFNA(IF((A17156-FLOOR(A17156,100))&lt;10,"الخدام",LOOKUP(FLOOR(A17156,100),Table2[ID start],Table2[Class])),"الخدام"),"")</f>
        <v/>
      </c>
    </row>
    <row r="17157" spans="1:4" x14ac:dyDescent="0.25">
      <c r="A17157" t="str" cm="1">
        <f t="array" aca="1" ref="A17157" ca="1">IFERROR(_xlfn.XLOOKUP(attendance__2[[#This Row],[ID]],_xlfn._xlws.FILTER(Table1[Old ID],Table1[Old ID]&lt;&gt;0),_xlfn._xlws.FILTER(Changelog!$C$2:$C$110,Changelog!$C$2:$C$110&lt;&gt;""),attendance__2[[#This Row],[ID]]),"")</f>
        <v/>
      </c>
      <c r="D17157" t="str">
        <f ca="1">IFERROR(_xlfn.IFNA(IF((A17157-FLOOR(A17157,100))&lt;10,"الخدام",LOOKUP(FLOOR(A17157,100),Table2[ID start],Table2[Class])),"الخدام"),"")</f>
        <v/>
      </c>
    </row>
    <row r="17158" spans="1:4" x14ac:dyDescent="0.25">
      <c r="A17158" t="str" cm="1">
        <f t="array" aca="1" ref="A17158" ca="1">IFERROR(_xlfn.XLOOKUP(attendance__2[[#This Row],[ID]],_xlfn._xlws.FILTER(Table1[Old ID],Table1[Old ID]&lt;&gt;0),_xlfn._xlws.FILTER(Changelog!$C$2:$C$110,Changelog!$C$2:$C$110&lt;&gt;""),attendance__2[[#This Row],[ID]]),"")</f>
        <v/>
      </c>
      <c r="D17158" t="str">
        <f ca="1">IFERROR(_xlfn.IFNA(IF((A17158-FLOOR(A17158,100))&lt;10,"الخدام",LOOKUP(FLOOR(A17158,100),Table2[ID start],Table2[Class])),"الخدام"),"")</f>
        <v/>
      </c>
    </row>
    <row r="17159" spans="1:4" x14ac:dyDescent="0.25">
      <c r="A17159" t="str" cm="1">
        <f t="array" aca="1" ref="A17159" ca="1">IFERROR(_xlfn.XLOOKUP(attendance__2[[#This Row],[ID]],_xlfn._xlws.FILTER(Table1[Old ID],Table1[Old ID]&lt;&gt;0),_xlfn._xlws.FILTER(Changelog!$C$2:$C$110,Changelog!$C$2:$C$110&lt;&gt;""),attendance__2[[#This Row],[ID]]),"")</f>
        <v/>
      </c>
      <c r="D17159" t="str">
        <f ca="1">IFERROR(_xlfn.IFNA(IF((A17159-FLOOR(A17159,100))&lt;10,"الخدام",LOOKUP(FLOOR(A17159,100),Table2[ID start],Table2[Class])),"الخدام"),"")</f>
        <v/>
      </c>
    </row>
    <row r="17160" spans="1:4" x14ac:dyDescent="0.25">
      <c r="A17160" t="str" cm="1">
        <f t="array" aca="1" ref="A17160" ca="1">IFERROR(_xlfn.XLOOKUP(attendance__2[[#This Row],[ID]],_xlfn._xlws.FILTER(Table1[Old ID],Table1[Old ID]&lt;&gt;0),_xlfn._xlws.FILTER(Changelog!$C$2:$C$110,Changelog!$C$2:$C$110&lt;&gt;""),attendance__2[[#This Row],[ID]]),"")</f>
        <v/>
      </c>
      <c r="D17160" t="str">
        <f ca="1">IFERROR(_xlfn.IFNA(IF((A17160-FLOOR(A17160,100))&lt;10,"الخدام",LOOKUP(FLOOR(A17160,100),Table2[ID start],Table2[Class])),"الخدام"),"")</f>
        <v/>
      </c>
    </row>
    <row r="17161" spans="1:4" x14ac:dyDescent="0.25">
      <c r="A17161" t="str" cm="1">
        <f t="array" aca="1" ref="A17161" ca="1">IFERROR(_xlfn.XLOOKUP(attendance__2[[#This Row],[ID]],_xlfn._xlws.FILTER(Table1[Old ID],Table1[Old ID]&lt;&gt;0),_xlfn._xlws.FILTER(Changelog!$C$2:$C$110,Changelog!$C$2:$C$110&lt;&gt;""),attendance__2[[#This Row],[ID]]),"")</f>
        <v/>
      </c>
      <c r="D17161" t="str">
        <f ca="1">IFERROR(_xlfn.IFNA(IF((A17161-FLOOR(A17161,100))&lt;10,"الخدام",LOOKUP(FLOOR(A17161,100),Table2[ID start],Table2[Class])),"الخدام"),"")</f>
        <v/>
      </c>
    </row>
    <row r="17162" spans="1:4" x14ac:dyDescent="0.25">
      <c r="A17162" t="str" cm="1">
        <f t="array" aca="1" ref="A17162" ca="1">IFERROR(_xlfn.XLOOKUP(attendance__2[[#This Row],[ID]],_xlfn._xlws.FILTER(Table1[Old ID],Table1[Old ID]&lt;&gt;0),_xlfn._xlws.FILTER(Changelog!$C$2:$C$110,Changelog!$C$2:$C$110&lt;&gt;""),attendance__2[[#This Row],[ID]]),"")</f>
        <v/>
      </c>
      <c r="D17162" t="str">
        <f ca="1">IFERROR(_xlfn.IFNA(IF((A17162-FLOOR(A17162,100))&lt;10,"الخدام",LOOKUP(FLOOR(A17162,100),Table2[ID start],Table2[Class])),"الخدام"),"")</f>
        <v/>
      </c>
    </row>
    <row r="17163" spans="1:4" x14ac:dyDescent="0.25">
      <c r="A17163" t="str" cm="1">
        <f t="array" aca="1" ref="A17163" ca="1">IFERROR(_xlfn.XLOOKUP(attendance__2[[#This Row],[ID]],_xlfn._xlws.FILTER(Table1[Old ID],Table1[Old ID]&lt;&gt;0),_xlfn._xlws.FILTER(Changelog!$C$2:$C$110,Changelog!$C$2:$C$110&lt;&gt;""),attendance__2[[#This Row],[ID]]),"")</f>
        <v/>
      </c>
      <c r="D17163" t="str">
        <f ca="1">IFERROR(_xlfn.IFNA(IF((A17163-FLOOR(A17163,100))&lt;10,"الخدام",LOOKUP(FLOOR(A17163,100),Table2[ID start],Table2[Class])),"الخدام"),"")</f>
        <v/>
      </c>
    </row>
    <row r="17164" spans="1:4" x14ac:dyDescent="0.25">
      <c r="A17164" t="str" cm="1">
        <f t="array" aca="1" ref="A17164" ca="1">IFERROR(_xlfn.XLOOKUP(attendance__2[[#This Row],[ID]],_xlfn._xlws.FILTER(Table1[Old ID],Table1[Old ID]&lt;&gt;0),_xlfn._xlws.FILTER(Changelog!$C$2:$C$110,Changelog!$C$2:$C$110&lt;&gt;""),attendance__2[[#This Row],[ID]]),"")</f>
        <v/>
      </c>
      <c r="D17164" t="str">
        <f ca="1">IFERROR(_xlfn.IFNA(IF((A17164-FLOOR(A17164,100))&lt;10,"الخدام",LOOKUP(FLOOR(A17164,100),Table2[ID start],Table2[Class])),"الخدام"),"")</f>
        <v/>
      </c>
    </row>
    <row r="17165" spans="1:4" x14ac:dyDescent="0.25">
      <c r="A17165" t="str" cm="1">
        <f t="array" aca="1" ref="A17165" ca="1">IFERROR(_xlfn.XLOOKUP(attendance__2[[#This Row],[ID]],_xlfn._xlws.FILTER(Table1[Old ID],Table1[Old ID]&lt;&gt;0),_xlfn._xlws.FILTER(Changelog!$C$2:$C$110,Changelog!$C$2:$C$110&lt;&gt;""),attendance__2[[#This Row],[ID]]),"")</f>
        <v/>
      </c>
      <c r="D17165" t="str">
        <f ca="1">IFERROR(_xlfn.IFNA(IF((A17165-FLOOR(A17165,100))&lt;10,"الخدام",LOOKUP(FLOOR(A17165,100),Table2[ID start],Table2[Class])),"الخدام"),"")</f>
        <v/>
      </c>
    </row>
    <row r="17166" spans="1:4" x14ac:dyDescent="0.25">
      <c r="A17166" t="str" cm="1">
        <f t="array" aca="1" ref="A17166" ca="1">IFERROR(_xlfn.XLOOKUP(attendance__2[[#This Row],[ID]],_xlfn._xlws.FILTER(Table1[Old ID],Table1[Old ID]&lt;&gt;0),_xlfn._xlws.FILTER(Changelog!$C$2:$C$110,Changelog!$C$2:$C$110&lt;&gt;""),attendance__2[[#This Row],[ID]]),"")</f>
        <v/>
      </c>
      <c r="D17166" t="str">
        <f ca="1">IFERROR(_xlfn.IFNA(IF((A17166-FLOOR(A17166,100))&lt;10,"الخدام",LOOKUP(FLOOR(A17166,100),Table2[ID start],Table2[Class])),"الخدام"),"")</f>
        <v/>
      </c>
    </row>
    <row r="17167" spans="1:4" x14ac:dyDescent="0.25">
      <c r="A17167" t="str" cm="1">
        <f t="array" aca="1" ref="A17167" ca="1">IFERROR(_xlfn.XLOOKUP(attendance__2[[#This Row],[ID]],_xlfn._xlws.FILTER(Table1[Old ID],Table1[Old ID]&lt;&gt;0),_xlfn._xlws.FILTER(Changelog!$C$2:$C$110,Changelog!$C$2:$C$110&lt;&gt;""),attendance__2[[#This Row],[ID]]),"")</f>
        <v/>
      </c>
      <c r="D17167" t="str">
        <f ca="1">IFERROR(_xlfn.IFNA(IF((A17167-FLOOR(A17167,100))&lt;10,"الخدام",LOOKUP(FLOOR(A17167,100),Table2[ID start],Table2[Class])),"الخدام"),"")</f>
        <v/>
      </c>
    </row>
    <row r="17168" spans="1:4" x14ac:dyDescent="0.25">
      <c r="A17168" t="str" cm="1">
        <f t="array" aca="1" ref="A17168" ca="1">IFERROR(_xlfn.XLOOKUP(attendance__2[[#This Row],[ID]],_xlfn._xlws.FILTER(Table1[Old ID],Table1[Old ID]&lt;&gt;0),_xlfn._xlws.FILTER(Changelog!$C$2:$C$110,Changelog!$C$2:$C$110&lt;&gt;""),attendance__2[[#This Row],[ID]]),"")</f>
        <v/>
      </c>
      <c r="D17168" t="str">
        <f ca="1">IFERROR(_xlfn.IFNA(IF((A17168-FLOOR(A17168,100))&lt;10,"الخدام",LOOKUP(FLOOR(A17168,100),Table2[ID start],Table2[Class])),"الخدام"),"")</f>
        <v/>
      </c>
    </row>
    <row r="17169" spans="1:4" x14ac:dyDescent="0.25">
      <c r="A17169" t="str" cm="1">
        <f t="array" aca="1" ref="A17169" ca="1">IFERROR(_xlfn.XLOOKUP(attendance__2[[#This Row],[ID]],_xlfn._xlws.FILTER(Table1[Old ID],Table1[Old ID]&lt;&gt;0),_xlfn._xlws.FILTER(Changelog!$C$2:$C$110,Changelog!$C$2:$C$110&lt;&gt;""),attendance__2[[#This Row],[ID]]),"")</f>
        <v/>
      </c>
      <c r="D17169" t="str">
        <f ca="1">IFERROR(_xlfn.IFNA(IF((A17169-FLOOR(A17169,100))&lt;10,"الخدام",LOOKUP(FLOOR(A17169,100),Table2[ID start],Table2[Class])),"الخدام"),"")</f>
        <v/>
      </c>
    </row>
    <row r="17170" spans="1:4" x14ac:dyDescent="0.25">
      <c r="A17170" t="str" cm="1">
        <f t="array" aca="1" ref="A17170" ca="1">IFERROR(_xlfn.XLOOKUP(attendance__2[[#This Row],[ID]],_xlfn._xlws.FILTER(Table1[Old ID],Table1[Old ID]&lt;&gt;0),_xlfn._xlws.FILTER(Changelog!$C$2:$C$110,Changelog!$C$2:$C$110&lt;&gt;""),attendance__2[[#This Row],[ID]]),"")</f>
        <v/>
      </c>
      <c r="D17170" t="str">
        <f ca="1">IFERROR(_xlfn.IFNA(IF((A17170-FLOOR(A17170,100))&lt;10,"الخدام",LOOKUP(FLOOR(A17170,100),Table2[ID start],Table2[Class])),"الخدام"),"")</f>
        <v/>
      </c>
    </row>
    <row r="17171" spans="1:4" x14ac:dyDescent="0.25">
      <c r="A17171" t="str" cm="1">
        <f t="array" aca="1" ref="A17171" ca="1">IFERROR(_xlfn.XLOOKUP(attendance__2[[#This Row],[ID]],_xlfn._xlws.FILTER(Table1[Old ID],Table1[Old ID]&lt;&gt;0),_xlfn._xlws.FILTER(Changelog!$C$2:$C$110,Changelog!$C$2:$C$110&lt;&gt;""),attendance__2[[#This Row],[ID]]),"")</f>
        <v/>
      </c>
      <c r="D17171" t="str">
        <f ca="1">IFERROR(_xlfn.IFNA(IF((A17171-FLOOR(A17171,100))&lt;10,"الخدام",LOOKUP(FLOOR(A17171,100),Table2[ID start],Table2[Class])),"الخدام"),"")</f>
        <v/>
      </c>
    </row>
    <row r="17172" spans="1:4" x14ac:dyDescent="0.25">
      <c r="A17172" t="str" cm="1">
        <f t="array" aca="1" ref="A17172" ca="1">IFERROR(_xlfn.XLOOKUP(attendance__2[[#This Row],[ID]],_xlfn._xlws.FILTER(Table1[Old ID],Table1[Old ID]&lt;&gt;0),_xlfn._xlws.FILTER(Changelog!$C$2:$C$110,Changelog!$C$2:$C$110&lt;&gt;""),attendance__2[[#This Row],[ID]]),"")</f>
        <v/>
      </c>
      <c r="D17172" t="str">
        <f ca="1">IFERROR(_xlfn.IFNA(IF((A17172-FLOOR(A17172,100))&lt;10,"الخدام",LOOKUP(FLOOR(A17172,100),Table2[ID start],Table2[Class])),"الخدام"),"")</f>
        <v/>
      </c>
    </row>
    <row r="17173" spans="1:4" x14ac:dyDescent="0.25">
      <c r="A17173" t="str" cm="1">
        <f t="array" aca="1" ref="A17173" ca="1">IFERROR(_xlfn.XLOOKUP(attendance__2[[#This Row],[ID]],_xlfn._xlws.FILTER(Table1[Old ID],Table1[Old ID]&lt;&gt;0),_xlfn._xlws.FILTER(Changelog!$C$2:$C$110,Changelog!$C$2:$C$110&lt;&gt;""),attendance__2[[#This Row],[ID]]),"")</f>
        <v/>
      </c>
      <c r="D17173" t="str">
        <f ca="1">IFERROR(_xlfn.IFNA(IF((A17173-FLOOR(A17173,100))&lt;10,"الخدام",LOOKUP(FLOOR(A17173,100),Table2[ID start],Table2[Class])),"الخدام"),"")</f>
        <v/>
      </c>
    </row>
    <row r="17174" spans="1:4" x14ac:dyDescent="0.25">
      <c r="A17174" t="str" cm="1">
        <f t="array" aca="1" ref="A17174" ca="1">IFERROR(_xlfn.XLOOKUP(attendance__2[[#This Row],[ID]],_xlfn._xlws.FILTER(Table1[Old ID],Table1[Old ID]&lt;&gt;0),_xlfn._xlws.FILTER(Changelog!$C$2:$C$110,Changelog!$C$2:$C$110&lt;&gt;""),attendance__2[[#This Row],[ID]]),"")</f>
        <v/>
      </c>
      <c r="D17174" t="str">
        <f ca="1">IFERROR(_xlfn.IFNA(IF((A17174-FLOOR(A17174,100))&lt;10,"الخدام",LOOKUP(FLOOR(A17174,100),Table2[ID start],Table2[Class])),"الخدام"),"")</f>
        <v/>
      </c>
    </row>
    <row r="17175" spans="1:4" x14ac:dyDescent="0.25">
      <c r="A17175" t="str" cm="1">
        <f t="array" aca="1" ref="A17175" ca="1">IFERROR(_xlfn.XLOOKUP(attendance__2[[#This Row],[ID]],_xlfn._xlws.FILTER(Table1[Old ID],Table1[Old ID]&lt;&gt;0),_xlfn._xlws.FILTER(Changelog!$C$2:$C$110,Changelog!$C$2:$C$110&lt;&gt;""),attendance__2[[#This Row],[ID]]),"")</f>
        <v/>
      </c>
      <c r="D17175" t="str">
        <f ca="1">IFERROR(_xlfn.IFNA(IF((A17175-FLOOR(A17175,100))&lt;10,"الخدام",LOOKUP(FLOOR(A17175,100),Table2[ID start],Table2[Class])),"الخدام"),"")</f>
        <v/>
      </c>
    </row>
    <row r="17176" spans="1:4" x14ac:dyDescent="0.25">
      <c r="A17176" t="str" cm="1">
        <f t="array" aca="1" ref="A17176" ca="1">IFERROR(_xlfn.XLOOKUP(attendance__2[[#This Row],[ID]],_xlfn._xlws.FILTER(Table1[Old ID],Table1[Old ID]&lt;&gt;0),_xlfn._xlws.FILTER(Changelog!$C$2:$C$110,Changelog!$C$2:$C$110&lt;&gt;""),attendance__2[[#This Row],[ID]]),"")</f>
        <v/>
      </c>
      <c r="D17176" t="str">
        <f ca="1">IFERROR(_xlfn.IFNA(IF((A17176-FLOOR(A17176,100))&lt;10,"الخدام",LOOKUP(FLOOR(A17176,100),Table2[ID start],Table2[Class])),"الخدام"),"")</f>
        <v/>
      </c>
    </row>
    <row r="17177" spans="1:4" x14ac:dyDescent="0.25">
      <c r="A17177" t="str" cm="1">
        <f t="array" aca="1" ref="A17177" ca="1">IFERROR(_xlfn.XLOOKUP(attendance__2[[#This Row],[ID]],_xlfn._xlws.FILTER(Table1[Old ID],Table1[Old ID]&lt;&gt;0),_xlfn._xlws.FILTER(Changelog!$C$2:$C$110,Changelog!$C$2:$C$110&lt;&gt;""),attendance__2[[#This Row],[ID]]),"")</f>
        <v/>
      </c>
      <c r="D17177" t="str">
        <f ca="1">IFERROR(_xlfn.IFNA(IF((A17177-FLOOR(A17177,100))&lt;10,"الخدام",LOOKUP(FLOOR(A17177,100),Table2[ID start],Table2[Class])),"الخدام"),"")</f>
        <v/>
      </c>
    </row>
    <row r="17178" spans="1:4" x14ac:dyDescent="0.25">
      <c r="A17178" t="str" cm="1">
        <f t="array" aca="1" ref="A17178" ca="1">IFERROR(_xlfn.XLOOKUP(attendance__2[[#This Row],[ID]],_xlfn._xlws.FILTER(Table1[Old ID],Table1[Old ID]&lt;&gt;0),_xlfn._xlws.FILTER(Changelog!$C$2:$C$110,Changelog!$C$2:$C$110&lt;&gt;""),attendance__2[[#This Row],[ID]]),"")</f>
        <v/>
      </c>
      <c r="D17178" t="str">
        <f ca="1">IFERROR(_xlfn.IFNA(IF((A17178-FLOOR(A17178,100))&lt;10,"الخدام",LOOKUP(FLOOR(A17178,100),Table2[ID start],Table2[Class])),"الخدام"),"")</f>
        <v/>
      </c>
    </row>
    <row r="17179" spans="1:4" x14ac:dyDescent="0.25">
      <c r="A17179" t="str" cm="1">
        <f t="array" aca="1" ref="A17179" ca="1">IFERROR(_xlfn.XLOOKUP(attendance__2[[#This Row],[ID]],_xlfn._xlws.FILTER(Table1[Old ID],Table1[Old ID]&lt;&gt;0),_xlfn._xlws.FILTER(Changelog!$C$2:$C$110,Changelog!$C$2:$C$110&lt;&gt;""),attendance__2[[#This Row],[ID]]),"")</f>
        <v/>
      </c>
      <c r="D17179" t="str">
        <f ca="1">IFERROR(_xlfn.IFNA(IF((A17179-FLOOR(A17179,100))&lt;10,"الخدام",LOOKUP(FLOOR(A17179,100),Table2[ID start],Table2[Class])),"الخدام"),"")</f>
        <v/>
      </c>
    </row>
    <row r="17180" spans="1:4" x14ac:dyDescent="0.25">
      <c r="A17180" t="str" cm="1">
        <f t="array" aca="1" ref="A17180" ca="1">IFERROR(_xlfn.XLOOKUP(attendance__2[[#This Row],[ID]],_xlfn._xlws.FILTER(Table1[Old ID],Table1[Old ID]&lt;&gt;0),_xlfn._xlws.FILTER(Changelog!$C$2:$C$110,Changelog!$C$2:$C$110&lt;&gt;""),attendance__2[[#This Row],[ID]]),"")</f>
        <v/>
      </c>
      <c r="D17180" t="str">
        <f ca="1">IFERROR(_xlfn.IFNA(IF((A17180-FLOOR(A17180,100))&lt;10,"الخدام",LOOKUP(FLOOR(A17180,100),Table2[ID start],Table2[Class])),"الخدام"),"")</f>
        <v/>
      </c>
    </row>
    <row r="17181" spans="1:4" x14ac:dyDescent="0.25">
      <c r="A17181" t="str" cm="1">
        <f t="array" aca="1" ref="A17181" ca="1">IFERROR(_xlfn.XLOOKUP(attendance__2[[#This Row],[ID]],_xlfn._xlws.FILTER(Table1[Old ID],Table1[Old ID]&lt;&gt;0),_xlfn._xlws.FILTER(Changelog!$C$2:$C$110,Changelog!$C$2:$C$110&lt;&gt;""),attendance__2[[#This Row],[ID]]),"")</f>
        <v/>
      </c>
      <c r="D17181" t="str">
        <f ca="1">IFERROR(_xlfn.IFNA(IF((A17181-FLOOR(A17181,100))&lt;10,"الخدام",LOOKUP(FLOOR(A17181,100),Table2[ID start],Table2[Class])),"الخدام"),"")</f>
        <v/>
      </c>
    </row>
    <row r="17182" spans="1:4" x14ac:dyDescent="0.25">
      <c r="A17182" t="str" cm="1">
        <f t="array" aca="1" ref="A17182" ca="1">IFERROR(_xlfn.XLOOKUP(attendance__2[[#This Row],[ID]],_xlfn._xlws.FILTER(Table1[Old ID],Table1[Old ID]&lt;&gt;0),_xlfn._xlws.FILTER(Changelog!$C$2:$C$110,Changelog!$C$2:$C$110&lt;&gt;""),attendance__2[[#This Row],[ID]]),"")</f>
        <v/>
      </c>
      <c r="D17182" t="str">
        <f ca="1">IFERROR(_xlfn.IFNA(IF((A17182-FLOOR(A17182,100))&lt;10,"الخدام",LOOKUP(FLOOR(A17182,100),Table2[ID start],Table2[Class])),"الخدام"),"")</f>
        <v/>
      </c>
    </row>
    <row r="17183" spans="1:4" x14ac:dyDescent="0.25">
      <c r="A17183" t="str" cm="1">
        <f t="array" aca="1" ref="A17183" ca="1">IFERROR(_xlfn.XLOOKUP(attendance__2[[#This Row],[ID]],_xlfn._xlws.FILTER(Table1[Old ID],Table1[Old ID]&lt;&gt;0),_xlfn._xlws.FILTER(Changelog!$C$2:$C$110,Changelog!$C$2:$C$110&lt;&gt;""),attendance__2[[#This Row],[ID]]),"")</f>
        <v/>
      </c>
      <c r="D17183" t="str">
        <f ca="1">IFERROR(_xlfn.IFNA(IF((A17183-FLOOR(A17183,100))&lt;10,"الخدام",LOOKUP(FLOOR(A17183,100),Table2[ID start],Table2[Class])),"الخدام"),"")</f>
        <v/>
      </c>
    </row>
    <row r="17184" spans="1:4" x14ac:dyDescent="0.25">
      <c r="A17184" t="str" cm="1">
        <f t="array" aca="1" ref="A17184" ca="1">IFERROR(_xlfn.XLOOKUP(attendance__2[[#This Row],[ID]],_xlfn._xlws.FILTER(Table1[Old ID],Table1[Old ID]&lt;&gt;0),_xlfn._xlws.FILTER(Changelog!$C$2:$C$110,Changelog!$C$2:$C$110&lt;&gt;""),attendance__2[[#This Row],[ID]]),"")</f>
        <v/>
      </c>
      <c r="D17184" t="str">
        <f ca="1">IFERROR(_xlfn.IFNA(IF((A17184-FLOOR(A17184,100))&lt;10,"الخدام",LOOKUP(FLOOR(A17184,100),Table2[ID start],Table2[Class])),"الخدام"),"")</f>
        <v/>
      </c>
    </row>
    <row r="17185" spans="1:4" x14ac:dyDescent="0.25">
      <c r="A17185" t="str" cm="1">
        <f t="array" aca="1" ref="A17185" ca="1">IFERROR(_xlfn.XLOOKUP(attendance__2[[#This Row],[ID]],_xlfn._xlws.FILTER(Table1[Old ID],Table1[Old ID]&lt;&gt;0),_xlfn._xlws.FILTER(Changelog!$C$2:$C$110,Changelog!$C$2:$C$110&lt;&gt;""),attendance__2[[#This Row],[ID]]),"")</f>
        <v/>
      </c>
      <c r="D17185" t="str">
        <f ca="1">IFERROR(_xlfn.IFNA(IF((A17185-FLOOR(A17185,100))&lt;10,"الخدام",LOOKUP(FLOOR(A17185,100),Table2[ID start],Table2[Class])),"الخدام"),"")</f>
        <v/>
      </c>
    </row>
    <row r="17186" spans="1:4" x14ac:dyDescent="0.25">
      <c r="A17186" t="str" cm="1">
        <f t="array" aca="1" ref="A17186" ca="1">IFERROR(_xlfn.XLOOKUP(attendance__2[[#This Row],[ID]],_xlfn._xlws.FILTER(Table1[Old ID],Table1[Old ID]&lt;&gt;0),_xlfn._xlws.FILTER(Changelog!$C$2:$C$110,Changelog!$C$2:$C$110&lt;&gt;""),attendance__2[[#This Row],[ID]]),"")</f>
        <v/>
      </c>
      <c r="D17186" t="str">
        <f ca="1">IFERROR(_xlfn.IFNA(IF((A17186-FLOOR(A17186,100))&lt;10,"الخدام",LOOKUP(FLOOR(A17186,100),Table2[ID start],Table2[Class])),"الخدام"),"")</f>
        <v/>
      </c>
    </row>
    <row r="17187" spans="1:4" x14ac:dyDescent="0.25">
      <c r="A17187" t="str" cm="1">
        <f t="array" aca="1" ref="A17187" ca="1">IFERROR(_xlfn.XLOOKUP(attendance__2[[#This Row],[ID]],_xlfn._xlws.FILTER(Table1[Old ID],Table1[Old ID]&lt;&gt;0),_xlfn._xlws.FILTER(Changelog!$C$2:$C$110,Changelog!$C$2:$C$110&lt;&gt;""),attendance__2[[#This Row],[ID]]),"")</f>
        <v/>
      </c>
      <c r="D17187" t="str">
        <f ca="1">IFERROR(_xlfn.IFNA(IF((A17187-FLOOR(A17187,100))&lt;10,"الخدام",LOOKUP(FLOOR(A17187,100),Table2[ID start],Table2[Class])),"الخدام"),"")</f>
        <v/>
      </c>
    </row>
    <row r="17188" spans="1:4" x14ac:dyDescent="0.25">
      <c r="A17188" t="str" cm="1">
        <f t="array" aca="1" ref="A17188" ca="1">IFERROR(_xlfn.XLOOKUP(attendance__2[[#This Row],[ID]],_xlfn._xlws.FILTER(Table1[Old ID],Table1[Old ID]&lt;&gt;0),_xlfn._xlws.FILTER(Changelog!$C$2:$C$110,Changelog!$C$2:$C$110&lt;&gt;""),attendance__2[[#This Row],[ID]]),"")</f>
        <v/>
      </c>
      <c r="D17188" t="str">
        <f ca="1">IFERROR(_xlfn.IFNA(IF((A17188-FLOOR(A17188,100))&lt;10,"الخدام",LOOKUP(FLOOR(A17188,100),Table2[ID start],Table2[Class])),"الخدام"),"")</f>
        <v/>
      </c>
    </row>
    <row r="17189" spans="1:4" x14ac:dyDescent="0.25">
      <c r="A17189" t="str" cm="1">
        <f t="array" aca="1" ref="A17189" ca="1">IFERROR(_xlfn.XLOOKUP(attendance__2[[#This Row],[ID]],_xlfn._xlws.FILTER(Table1[Old ID],Table1[Old ID]&lt;&gt;0),_xlfn._xlws.FILTER(Changelog!$C$2:$C$110,Changelog!$C$2:$C$110&lt;&gt;""),attendance__2[[#This Row],[ID]]),"")</f>
        <v/>
      </c>
      <c r="D17189" t="str">
        <f ca="1">IFERROR(_xlfn.IFNA(IF((A17189-FLOOR(A17189,100))&lt;10,"الخدام",LOOKUP(FLOOR(A17189,100),Table2[ID start],Table2[Class])),"الخدام"),"")</f>
        <v/>
      </c>
    </row>
    <row r="17190" spans="1:4" x14ac:dyDescent="0.25">
      <c r="A17190" t="str" cm="1">
        <f t="array" aca="1" ref="A17190" ca="1">IFERROR(_xlfn.XLOOKUP(attendance__2[[#This Row],[ID]],_xlfn._xlws.FILTER(Table1[Old ID],Table1[Old ID]&lt;&gt;0),_xlfn._xlws.FILTER(Changelog!$C$2:$C$110,Changelog!$C$2:$C$110&lt;&gt;""),attendance__2[[#This Row],[ID]]),"")</f>
        <v/>
      </c>
      <c r="D17190" t="str">
        <f ca="1">IFERROR(_xlfn.IFNA(IF((A17190-FLOOR(A17190,100))&lt;10,"الخدام",LOOKUP(FLOOR(A17190,100),Table2[ID start],Table2[Class])),"الخدام"),"")</f>
        <v/>
      </c>
    </row>
    <row r="17191" spans="1:4" x14ac:dyDescent="0.25">
      <c r="A17191" t="str" cm="1">
        <f t="array" aca="1" ref="A17191" ca="1">IFERROR(_xlfn.XLOOKUP(attendance__2[[#This Row],[ID]],_xlfn._xlws.FILTER(Table1[Old ID],Table1[Old ID]&lt;&gt;0),_xlfn._xlws.FILTER(Changelog!$C$2:$C$110,Changelog!$C$2:$C$110&lt;&gt;""),attendance__2[[#This Row],[ID]]),"")</f>
        <v/>
      </c>
      <c r="D17191" t="str">
        <f ca="1">IFERROR(_xlfn.IFNA(IF((A17191-FLOOR(A17191,100))&lt;10,"الخدام",LOOKUP(FLOOR(A17191,100),Table2[ID start],Table2[Class])),"الخدام"),"")</f>
        <v/>
      </c>
    </row>
    <row r="17192" spans="1:4" x14ac:dyDescent="0.25">
      <c r="A17192" t="str" cm="1">
        <f t="array" aca="1" ref="A17192" ca="1">IFERROR(_xlfn.XLOOKUP(attendance__2[[#This Row],[ID]],_xlfn._xlws.FILTER(Table1[Old ID],Table1[Old ID]&lt;&gt;0),_xlfn._xlws.FILTER(Changelog!$C$2:$C$110,Changelog!$C$2:$C$110&lt;&gt;""),attendance__2[[#This Row],[ID]]),"")</f>
        <v/>
      </c>
      <c r="D17192" t="str">
        <f ca="1">IFERROR(_xlfn.IFNA(IF((A17192-FLOOR(A17192,100))&lt;10,"الخدام",LOOKUP(FLOOR(A17192,100),Table2[ID start],Table2[Class])),"الخدام"),"")</f>
        <v/>
      </c>
    </row>
    <row r="17193" spans="1:4" x14ac:dyDescent="0.25">
      <c r="A17193" t="str" cm="1">
        <f t="array" aca="1" ref="A17193" ca="1">IFERROR(_xlfn.XLOOKUP(attendance__2[[#This Row],[ID]],_xlfn._xlws.FILTER(Table1[Old ID],Table1[Old ID]&lt;&gt;0),_xlfn._xlws.FILTER(Changelog!$C$2:$C$110,Changelog!$C$2:$C$110&lt;&gt;""),attendance__2[[#This Row],[ID]]),"")</f>
        <v/>
      </c>
      <c r="D17193" t="str">
        <f ca="1">IFERROR(_xlfn.IFNA(IF((A17193-FLOOR(A17193,100))&lt;10,"الخدام",LOOKUP(FLOOR(A17193,100),Table2[ID start],Table2[Class])),"الخدام"),"")</f>
        <v/>
      </c>
    </row>
    <row r="17194" spans="1:4" x14ac:dyDescent="0.25">
      <c r="A17194" t="str" cm="1">
        <f t="array" aca="1" ref="A17194" ca="1">IFERROR(_xlfn.XLOOKUP(attendance__2[[#This Row],[ID]],_xlfn._xlws.FILTER(Table1[Old ID],Table1[Old ID]&lt;&gt;0),_xlfn._xlws.FILTER(Changelog!$C$2:$C$110,Changelog!$C$2:$C$110&lt;&gt;""),attendance__2[[#This Row],[ID]]),"")</f>
        <v/>
      </c>
      <c r="D17194" t="str">
        <f ca="1">IFERROR(_xlfn.IFNA(IF((A17194-FLOOR(A17194,100))&lt;10,"الخدام",LOOKUP(FLOOR(A17194,100),Table2[ID start],Table2[Class])),"الخدام"),"")</f>
        <v/>
      </c>
    </row>
    <row r="17195" spans="1:4" x14ac:dyDescent="0.25">
      <c r="A17195" t="str" cm="1">
        <f t="array" aca="1" ref="A17195" ca="1">IFERROR(_xlfn.XLOOKUP(attendance__2[[#This Row],[ID]],_xlfn._xlws.FILTER(Table1[Old ID],Table1[Old ID]&lt;&gt;0),_xlfn._xlws.FILTER(Changelog!$C$2:$C$110,Changelog!$C$2:$C$110&lt;&gt;""),attendance__2[[#This Row],[ID]]),"")</f>
        <v/>
      </c>
      <c r="D17195" t="str">
        <f ca="1">IFERROR(_xlfn.IFNA(IF((A17195-FLOOR(A17195,100))&lt;10,"الخدام",LOOKUP(FLOOR(A17195,100),Table2[ID start],Table2[Class])),"الخدام"),"")</f>
        <v/>
      </c>
    </row>
    <row r="17196" spans="1:4" x14ac:dyDescent="0.25">
      <c r="A17196" t="str" cm="1">
        <f t="array" aca="1" ref="A17196" ca="1">IFERROR(_xlfn.XLOOKUP(attendance__2[[#This Row],[ID]],_xlfn._xlws.FILTER(Table1[Old ID],Table1[Old ID]&lt;&gt;0),_xlfn._xlws.FILTER(Changelog!$C$2:$C$110,Changelog!$C$2:$C$110&lt;&gt;""),attendance__2[[#This Row],[ID]]),"")</f>
        <v/>
      </c>
      <c r="D17196" t="str">
        <f ca="1">IFERROR(_xlfn.IFNA(IF((A17196-FLOOR(A17196,100))&lt;10,"الخدام",LOOKUP(FLOOR(A17196,100),Table2[ID start],Table2[Class])),"الخدام"),"")</f>
        <v/>
      </c>
    </row>
    <row r="17197" spans="1:4" x14ac:dyDescent="0.25">
      <c r="A17197" t="str" cm="1">
        <f t="array" aca="1" ref="A17197" ca="1">IFERROR(_xlfn.XLOOKUP(attendance__2[[#This Row],[ID]],_xlfn._xlws.FILTER(Table1[Old ID],Table1[Old ID]&lt;&gt;0),_xlfn._xlws.FILTER(Changelog!$C$2:$C$110,Changelog!$C$2:$C$110&lt;&gt;""),attendance__2[[#This Row],[ID]]),"")</f>
        <v/>
      </c>
      <c r="D17197" t="str">
        <f ca="1">IFERROR(_xlfn.IFNA(IF((A17197-FLOOR(A17197,100))&lt;10,"الخدام",LOOKUP(FLOOR(A17197,100),Table2[ID start],Table2[Class])),"الخدام"),"")</f>
        <v/>
      </c>
    </row>
    <row r="17198" spans="1:4" x14ac:dyDescent="0.25">
      <c r="A17198" t="str" cm="1">
        <f t="array" aca="1" ref="A17198" ca="1">IFERROR(_xlfn.XLOOKUP(attendance__2[[#This Row],[ID]],_xlfn._xlws.FILTER(Table1[Old ID],Table1[Old ID]&lt;&gt;0),_xlfn._xlws.FILTER(Changelog!$C$2:$C$110,Changelog!$C$2:$C$110&lt;&gt;""),attendance__2[[#This Row],[ID]]),"")</f>
        <v/>
      </c>
      <c r="D17198" t="str">
        <f ca="1">IFERROR(_xlfn.IFNA(IF((A17198-FLOOR(A17198,100))&lt;10,"الخدام",LOOKUP(FLOOR(A17198,100),Table2[ID start],Table2[Class])),"الخدام"),"")</f>
        <v/>
      </c>
    </row>
    <row r="17199" spans="1:4" x14ac:dyDescent="0.25">
      <c r="A17199" t="str" cm="1">
        <f t="array" aca="1" ref="A17199" ca="1">IFERROR(_xlfn.XLOOKUP(attendance__2[[#This Row],[ID]],_xlfn._xlws.FILTER(Table1[Old ID],Table1[Old ID]&lt;&gt;0),_xlfn._xlws.FILTER(Changelog!$C$2:$C$110,Changelog!$C$2:$C$110&lt;&gt;""),attendance__2[[#This Row],[ID]]),"")</f>
        <v/>
      </c>
      <c r="D17199" t="str">
        <f ca="1">IFERROR(_xlfn.IFNA(IF((A17199-FLOOR(A17199,100))&lt;10,"الخدام",LOOKUP(FLOOR(A17199,100),Table2[ID start],Table2[Class])),"الخدام"),"")</f>
        <v/>
      </c>
    </row>
    <row r="17200" spans="1:4" x14ac:dyDescent="0.25">
      <c r="A17200" t="str" cm="1">
        <f t="array" aca="1" ref="A17200" ca="1">IFERROR(_xlfn.XLOOKUP(attendance__2[[#This Row],[ID]],_xlfn._xlws.FILTER(Table1[Old ID],Table1[Old ID]&lt;&gt;0),_xlfn._xlws.FILTER(Changelog!$C$2:$C$110,Changelog!$C$2:$C$110&lt;&gt;""),attendance__2[[#This Row],[ID]]),"")</f>
        <v/>
      </c>
      <c r="D17200" t="str">
        <f ca="1">IFERROR(_xlfn.IFNA(IF((A17200-FLOOR(A17200,100))&lt;10,"الخدام",LOOKUP(FLOOR(A17200,100),Table2[ID start],Table2[Class])),"الخدام"),"")</f>
        <v/>
      </c>
    </row>
    <row r="17201" spans="1:4" x14ac:dyDescent="0.25">
      <c r="A17201" t="str" cm="1">
        <f t="array" aca="1" ref="A17201" ca="1">IFERROR(_xlfn.XLOOKUP(attendance__2[[#This Row],[ID]],_xlfn._xlws.FILTER(Table1[Old ID],Table1[Old ID]&lt;&gt;0),_xlfn._xlws.FILTER(Changelog!$C$2:$C$110,Changelog!$C$2:$C$110&lt;&gt;""),attendance__2[[#This Row],[ID]]),"")</f>
        <v/>
      </c>
      <c r="D17201" t="str">
        <f ca="1">IFERROR(_xlfn.IFNA(IF((A17201-FLOOR(A17201,100))&lt;10,"الخدام",LOOKUP(FLOOR(A17201,100),Table2[ID start],Table2[Class])),"الخدام"),"")</f>
        <v/>
      </c>
    </row>
    <row r="17202" spans="1:4" x14ac:dyDescent="0.25">
      <c r="A17202" t="str" cm="1">
        <f t="array" aca="1" ref="A17202" ca="1">IFERROR(_xlfn.XLOOKUP(attendance__2[[#This Row],[ID]],_xlfn._xlws.FILTER(Table1[Old ID],Table1[Old ID]&lt;&gt;0),_xlfn._xlws.FILTER(Changelog!$C$2:$C$110,Changelog!$C$2:$C$110&lt;&gt;""),attendance__2[[#This Row],[ID]]),"")</f>
        <v/>
      </c>
      <c r="D17202" t="str">
        <f ca="1">IFERROR(_xlfn.IFNA(IF((A17202-FLOOR(A17202,100))&lt;10,"الخدام",LOOKUP(FLOOR(A17202,100),Table2[ID start],Table2[Class])),"الخدام"),"")</f>
        <v/>
      </c>
    </row>
    <row r="17203" spans="1:4" x14ac:dyDescent="0.25">
      <c r="A17203" t="str" cm="1">
        <f t="array" aca="1" ref="A17203" ca="1">IFERROR(_xlfn.XLOOKUP(attendance__2[[#This Row],[ID]],_xlfn._xlws.FILTER(Table1[Old ID],Table1[Old ID]&lt;&gt;0),_xlfn._xlws.FILTER(Changelog!$C$2:$C$110,Changelog!$C$2:$C$110&lt;&gt;""),attendance__2[[#This Row],[ID]]),"")</f>
        <v/>
      </c>
      <c r="D17203" t="str">
        <f ca="1">IFERROR(_xlfn.IFNA(IF((A17203-FLOOR(A17203,100))&lt;10,"الخدام",LOOKUP(FLOOR(A17203,100),Table2[ID start],Table2[Class])),"الخدام"),"")</f>
        <v/>
      </c>
    </row>
    <row r="17204" spans="1:4" x14ac:dyDescent="0.25">
      <c r="A17204" t="str" cm="1">
        <f t="array" aca="1" ref="A17204" ca="1">IFERROR(_xlfn.XLOOKUP(attendance__2[[#This Row],[ID]],_xlfn._xlws.FILTER(Table1[Old ID],Table1[Old ID]&lt;&gt;0),_xlfn._xlws.FILTER(Changelog!$C$2:$C$110,Changelog!$C$2:$C$110&lt;&gt;""),attendance__2[[#This Row],[ID]]),"")</f>
        <v/>
      </c>
      <c r="D17204" t="str">
        <f ca="1">IFERROR(_xlfn.IFNA(IF((A17204-FLOOR(A17204,100))&lt;10,"الخدام",LOOKUP(FLOOR(A17204,100),Table2[ID start],Table2[Class])),"الخدام"),"")</f>
        <v/>
      </c>
    </row>
    <row r="17205" spans="1:4" x14ac:dyDescent="0.25">
      <c r="A17205" t="str" cm="1">
        <f t="array" aca="1" ref="A17205" ca="1">IFERROR(_xlfn.XLOOKUP(attendance__2[[#This Row],[ID]],_xlfn._xlws.FILTER(Table1[Old ID],Table1[Old ID]&lt;&gt;0),_xlfn._xlws.FILTER(Changelog!$C$2:$C$110,Changelog!$C$2:$C$110&lt;&gt;""),attendance__2[[#This Row],[ID]]),"")</f>
        <v/>
      </c>
      <c r="D17205" t="str">
        <f ca="1">IFERROR(_xlfn.IFNA(IF((A17205-FLOOR(A17205,100))&lt;10,"الخدام",LOOKUP(FLOOR(A17205,100),Table2[ID start],Table2[Class])),"الخدام"),"")</f>
        <v/>
      </c>
    </row>
    <row r="17206" spans="1:4" x14ac:dyDescent="0.25">
      <c r="A17206" t="str" cm="1">
        <f t="array" aca="1" ref="A17206" ca="1">IFERROR(_xlfn.XLOOKUP(attendance__2[[#This Row],[ID]],_xlfn._xlws.FILTER(Table1[Old ID],Table1[Old ID]&lt;&gt;0),_xlfn._xlws.FILTER(Changelog!$C$2:$C$110,Changelog!$C$2:$C$110&lt;&gt;""),attendance__2[[#This Row],[ID]]),"")</f>
        <v/>
      </c>
      <c r="D17206" t="str">
        <f ca="1">IFERROR(_xlfn.IFNA(IF((A17206-FLOOR(A17206,100))&lt;10,"الخدام",LOOKUP(FLOOR(A17206,100),Table2[ID start],Table2[Class])),"الخدام"),"")</f>
        <v/>
      </c>
    </row>
    <row r="17207" spans="1:4" x14ac:dyDescent="0.25">
      <c r="A17207" t="str" cm="1">
        <f t="array" aca="1" ref="A17207" ca="1">IFERROR(_xlfn.XLOOKUP(attendance__2[[#This Row],[ID]],_xlfn._xlws.FILTER(Table1[Old ID],Table1[Old ID]&lt;&gt;0),_xlfn._xlws.FILTER(Changelog!$C$2:$C$110,Changelog!$C$2:$C$110&lt;&gt;""),attendance__2[[#This Row],[ID]]),"")</f>
        <v/>
      </c>
      <c r="D17207" t="str">
        <f ca="1">IFERROR(_xlfn.IFNA(IF((A17207-FLOOR(A17207,100))&lt;10,"الخدام",LOOKUP(FLOOR(A17207,100),Table2[ID start],Table2[Class])),"الخدام"),"")</f>
        <v/>
      </c>
    </row>
    <row r="17208" spans="1:4" x14ac:dyDescent="0.25">
      <c r="A17208" t="str" cm="1">
        <f t="array" aca="1" ref="A17208" ca="1">IFERROR(_xlfn.XLOOKUP(attendance__2[[#This Row],[ID]],_xlfn._xlws.FILTER(Table1[Old ID],Table1[Old ID]&lt;&gt;0),_xlfn._xlws.FILTER(Changelog!$C$2:$C$110,Changelog!$C$2:$C$110&lt;&gt;""),attendance__2[[#This Row],[ID]]),"")</f>
        <v/>
      </c>
      <c r="D17208" t="str">
        <f ca="1">IFERROR(_xlfn.IFNA(IF((A17208-FLOOR(A17208,100))&lt;10,"الخدام",LOOKUP(FLOOR(A17208,100),Table2[ID start],Table2[Class])),"الخدام"),"")</f>
        <v/>
      </c>
    </row>
    <row r="17209" spans="1:4" x14ac:dyDescent="0.25">
      <c r="A17209" t="str" cm="1">
        <f t="array" aca="1" ref="A17209" ca="1">IFERROR(_xlfn.XLOOKUP(attendance__2[[#This Row],[ID]],_xlfn._xlws.FILTER(Table1[Old ID],Table1[Old ID]&lt;&gt;0),_xlfn._xlws.FILTER(Changelog!$C$2:$C$110,Changelog!$C$2:$C$110&lt;&gt;""),attendance__2[[#This Row],[ID]]),"")</f>
        <v/>
      </c>
      <c r="D17209" t="str">
        <f ca="1">IFERROR(_xlfn.IFNA(IF((A17209-FLOOR(A17209,100))&lt;10,"الخدام",LOOKUP(FLOOR(A17209,100),Table2[ID start],Table2[Class])),"الخدام"),"")</f>
        <v/>
      </c>
    </row>
    <row r="17210" spans="1:4" x14ac:dyDescent="0.25">
      <c r="A17210" t="str" cm="1">
        <f t="array" aca="1" ref="A17210" ca="1">IFERROR(_xlfn.XLOOKUP(attendance__2[[#This Row],[ID]],_xlfn._xlws.FILTER(Table1[Old ID],Table1[Old ID]&lt;&gt;0),_xlfn._xlws.FILTER(Changelog!$C$2:$C$110,Changelog!$C$2:$C$110&lt;&gt;""),attendance__2[[#This Row],[ID]]),"")</f>
        <v/>
      </c>
      <c r="D17210" t="str">
        <f ca="1">IFERROR(_xlfn.IFNA(IF((A17210-FLOOR(A17210,100))&lt;10,"الخدام",LOOKUP(FLOOR(A17210,100),Table2[ID start],Table2[Class])),"الخدام"),"")</f>
        <v/>
      </c>
    </row>
    <row r="17211" spans="1:4" x14ac:dyDescent="0.25">
      <c r="A17211" t="str" cm="1">
        <f t="array" aca="1" ref="A17211" ca="1">IFERROR(_xlfn.XLOOKUP(attendance__2[[#This Row],[ID]],_xlfn._xlws.FILTER(Table1[Old ID],Table1[Old ID]&lt;&gt;0),_xlfn._xlws.FILTER(Changelog!$C$2:$C$110,Changelog!$C$2:$C$110&lt;&gt;""),attendance__2[[#This Row],[ID]]),"")</f>
        <v/>
      </c>
      <c r="D17211" t="str">
        <f ca="1">IFERROR(_xlfn.IFNA(IF((A17211-FLOOR(A17211,100))&lt;10,"الخدام",LOOKUP(FLOOR(A17211,100),Table2[ID start],Table2[Class])),"الخدام"),"")</f>
        <v/>
      </c>
    </row>
    <row r="17212" spans="1:4" x14ac:dyDescent="0.25">
      <c r="A17212" t="str" cm="1">
        <f t="array" aca="1" ref="A17212" ca="1">IFERROR(_xlfn.XLOOKUP(attendance__2[[#This Row],[ID]],_xlfn._xlws.FILTER(Table1[Old ID],Table1[Old ID]&lt;&gt;0),_xlfn._xlws.FILTER(Changelog!$C$2:$C$110,Changelog!$C$2:$C$110&lt;&gt;""),attendance__2[[#This Row],[ID]]),"")</f>
        <v/>
      </c>
      <c r="D17212" t="str">
        <f ca="1">IFERROR(_xlfn.IFNA(IF((A17212-FLOOR(A17212,100))&lt;10,"الخدام",LOOKUP(FLOOR(A17212,100),Table2[ID start],Table2[Class])),"الخدام"),"")</f>
        <v/>
      </c>
    </row>
    <row r="17213" spans="1:4" x14ac:dyDescent="0.25">
      <c r="A17213" t="str" cm="1">
        <f t="array" aca="1" ref="A17213" ca="1">IFERROR(_xlfn.XLOOKUP(attendance__2[[#This Row],[ID]],_xlfn._xlws.FILTER(Table1[Old ID],Table1[Old ID]&lt;&gt;0),_xlfn._xlws.FILTER(Changelog!$C$2:$C$110,Changelog!$C$2:$C$110&lt;&gt;""),attendance__2[[#This Row],[ID]]),"")</f>
        <v/>
      </c>
      <c r="D17213" t="str">
        <f ca="1">IFERROR(_xlfn.IFNA(IF((A17213-FLOOR(A17213,100))&lt;10,"الخدام",LOOKUP(FLOOR(A17213,100),Table2[ID start],Table2[Class])),"الخدام"),"")</f>
        <v/>
      </c>
    </row>
    <row r="17214" spans="1:4" x14ac:dyDescent="0.25">
      <c r="A17214" t="str" cm="1">
        <f t="array" aca="1" ref="A17214" ca="1">IFERROR(_xlfn.XLOOKUP(attendance__2[[#This Row],[ID]],_xlfn._xlws.FILTER(Table1[Old ID],Table1[Old ID]&lt;&gt;0),_xlfn._xlws.FILTER(Changelog!$C$2:$C$110,Changelog!$C$2:$C$110&lt;&gt;""),attendance__2[[#This Row],[ID]]),"")</f>
        <v/>
      </c>
      <c r="D17214" t="str">
        <f ca="1">IFERROR(_xlfn.IFNA(IF((A17214-FLOOR(A17214,100))&lt;10,"الخدام",LOOKUP(FLOOR(A17214,100),Table2[ID start],Table2[Class])),"الخدام"),"")</f>
        <v/>
      </c>
    </row>
    <row r="17215" spans="1:4" x14ac:dyDescent="0.25">
      <c r="A17215" t="str" cm="1">
        <f t="array" aca="1" ref="A17215" ca="1">IFERROR(_xlfn.XLOOKUP(attendance__2[[#This Row],[ID]],_xlfn._xlws.FILTER(Table1[Old ID],Table1[Old ID]&lt;&gt;0),_xlfn._xlws.FILTER(Changelog!$C$2:$C$110,Changelog!$C$2:$C$110&lt;&gt;""),attendance__2[[#This Row],[ID]]),"")</f>
        <v/>
      </c>
      <c r="D17215" t="str">
        <f ca="1">IFERROR(_xlfn.IFNA(IF((A17215-FLOOR(A17215,100))&lt;10,"الخدام",LOOKUP(FLOOR(A17215,100),Table2[ID start],Table2[Class])),"الخدام"),"")</f>
        <v/>
      </c>
    </row>
    <row r="17216" spans="1:4" x14ac:dyDescent="0.25">
      <c r="A17216" t="str" cm="1">
        <f t="array" aca="1" ref="A17216" ca="1">IFERROR(_xlfn.XLOOKUP(attendance__2[[#This Row],[ID]],_xlfn._xlws.FILTER(Table1[Old ID],Table1[Old ID]&lt;&gt;0),_xlfn._xlws.FILTER(Changelog!$C$2:$C$110,Changelog!$C$2:$C$110&lt;&gt;""),attendance__2[[#This Row],[ID]]),"")</f>
        <v/>
      </c>
      <c r="D17216" t="str">
        <f ca="1">IFERROR(_xlfn.IFNA(IF((A17216-FLOOR(A17216,100))&lt;10,"الخدام",LOOKUP(FLOOR(A17216,100),Table2[ID start],Table2[Class])),"الخدام"),"")</f>
        <v/>
      </c>
    </row>
    <row r="17217" spans="1:4" x14ac:dyDescent="0.25">
      <c r="A17217" t="str" cm="1">
        <f t="array" aca="1" ref="A17217" ca="1">IFERROR(_xlfn.XLOOKUP(attendance__2[[#This Row],[ID]],_xlfn._xlws.FILTER(Table1[Old ID],Table1[Old ID]&lt;&gt;0),_xlfn._xlws.FILTER(Changelog!$C$2:$C$110,Changelog!$C$2:$C$110&lt;&gt;""),attendance__2[[#This Row],[ID]]),"")</f>
        <v/>
      </c>
      <c r="D17217" t="str">
        <f ca="1">IFERROR(_xlfn.IFNA(IF((A17217-FLOOR(A17217,100))&lt;10,"الخدام",LOOKUP(FLOOR(A17217,100),Table2[ID start],Table2[Class])),"الخدام"),"")</f>
        <v/>
      </c>
    </row>
    <row r="17218" spans="1:4" x14ac:dyDescent="0.25">
      <c r="A17218" t="str" cm="1">
        <f t="array" aca="1" ref="A17218" ca="1">IFERROR(_xlfn.XLOOKUP(attendance__2[[#This Row],[ID]],_xlfn._xlws.FILTER(Table1[Old ID],Table1[Old ID]&lt;&gt;0),_xlfn._xlws.FILTER(Changelog!$C$2:$C$110,Changelog!$C$2:$C$110&lt;&gt;""),attendance__2[[#This Row],[ID]]),"")</f>
        <v/>
      </c>
      <c r="D17218" t="str">
        <f ca="1">IFERROR(_xlfn.IFNA(IF((A17218-FLOOR(A17218,100))&lt;10,"الخدام",LOOKUP(FLOOR(A17218,100),Table2[ID start],Table2[Class])),"الخدام"),"")</f>
        <v/>
      </c>
    </row>
    <row r="17219" spans="1:4" x14ac:dyDescent="0.25">
      <c r="A17219" t="str" cm="1">
        <f t="array" aca="1" ref="A17219" ca="1">IFERROR(_xlfn.XLOOKUP(attendance__2[[#This Row],[ID]],_xlfn._xlws.FILTER(Table1[Old ID],Table1[Old ID]&lt;&gt;0),_xlfn._xlws.FILTER(Changelog!$C$2:$C$110,Changelog!$C$2:$C$110&lt;&gt;""),attendance__2[[#This Row],[ID]]),"")</f>
        <v/>
      </c>
      <c r="D17219" t="str">
        <f ca="1">IFERROR(_xlfn.IFNA(IF((A17219-FLOOR(A17219,100))&lt;10,"الخدام",LOOKUP(FLOOR(A17219,100),Table2[ID start],Table2[Class])),"الخدام"),"")</f>
        <v/>
      </c>
    </row>
    <row r="17220" spans="1:4" x14ac:dyDescent="0.25">
      <c r="A17220" t="str" cm="1">
        <f t="array" aca="1" ref="A17220" ca="1">IFERROR(_xlfn.XLOOKUP(attendance__2[[#This Row],[ID]],_xlfn._xlws.FILTER(Table1[Old ID],Table1[Old ID]&lt;&gt;0),_xlfn._xlws.FILTER(Changelog!$C$2:$C$110,Changelog!$C$2:$C$110&lt;&gt;""),attendance__2[[#This Row],[ID]]),"")</f>
        <v/>
      </c>
      <c r="D17220" t="str">
        <f ca="1">IFERROR(_xlfn.IFNA(IF((A17220-FLOOR(A17220,100))&lt;10,"الخدام",LOOKUP(FLOOR(A17220,100),Table2[ID start],Table2[Class])),"الخدام"),"")</f>
        <v/>
      </c>
    </row>
    <row r="17221" spans="1:4" x14ac:dyDescent="0.25">
      <c r="A17221" t="str" cm="1">
        <f t="array" aca="1" ref="A17221" ca="1">IFERROR(_xlfn.XLOOKUP(attendance__2[[#This Row],[ID]],_xlfn._xlws.FILTER(Table1[Old ID],Table1[Old ID]&lt;&gt;0),_xlfn._xlws.FILTER(Changelog!$C$2:$C$110,Changelog!$C$2:$C$110&lt;&gt;""),attendance__2[[#This Row],[ID]]),"")</f>
        <v/>
      </c>
      <c r="D17221" t="str">
        <f ca="1">IFERROR(_xlfn.IFNA(IF((A17221-FLOOR(A17221,100))&lt;10,"الخدام",LOOKUP(FLOOR(A17221,100),Table2[ID start],Table2[Class])),"الخدام"),"")</f>
        <v/>
      </c>
    </row>
    <row r="17222" spans="1:4" x14ac:dyDescent="0.25">
      <c r="A17222" t="str" cm="1">
        <f t="array" aca="1" ref="A172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2" t="str">
        <f ca="1">IFERROR(_xlfn.IFNA(IF((A17222-FLOOR(A17222,100))&lt;10,"الخدام",LOOKUP(FLOOR(A17222,100),Table2[ID start],Table2[Class])),"الخدام"),"")</f>
        <v/>
      </c>
    </row>
    <row r="17223" spans="1:4" x14ac:dyDescent="0.25">
      <c r="A17223" t="str" cm="1">
        <f t="array" aca="1" ref="A17223" ca="1">IFERROR(_xlfn.XLOOKUP(attendance__2[[#This Row],[ID]],_xlfn._xlws.FILTER(Table1[Old ID],Table1[Old ID]&lt;&gt;0),_xlfn._xlws.FILTER(Changelog!$C$2:$C$110,Changelog!$C$2:$C$110&lt;&gt;""),attendance__2[[#This Row],[ID]]),"")</f>
        <v/>
      </c>
      <c r="D17223" t="str">
        <f ca="1">IFERROR(_xlfn.IFNA(IF((A17223-FLOOR(A17223,100))&lt;10,"الخدام",LOOKUP(FLOOR(A17223,100),Table2[ID start],Table2[Class])),"الخدام"),"")</f>
        <v/>
      </c>
    </row>
    <row r="17224" spans="1:4" x14ac:dyDescent="0.25">
      <c r="A17224" t="str" cm="1">
        <f t="array" aca="1" ref="A17224" ca="1">IFERROR(_xlfn.XLOOKUP(attendance__2[[#This Row],[ID]],_xlfn._xlws.FILTER(Table1[Old ID],Table1[Old ID]&lt;&gt;0),_xlfn._xlws.FILTER(Changelog!$C$2:$C$110,Changelog!$C$2:$C$110&lt;&gt;""),attendance__2[[#This Row],[ID]]),"")</f>
        <v/>
      </c>
      <c r="D17224" t="str">
        <f ca="1">IFERROR(_xlfn.IFNA(IF((A17224-FLOOR(A17224,100))&lt;10,"الخدام",LOOKUP(FLOOR(A17224,100),Table2[ID start],Table2[Class])),"الخدام"),"")</f>
        <v/>
      </c>
    </row>
    <row r="17225" spans="1:4" x14ac:dyDescent="0.25">
      <c r="A17225" t="str" cm="1">
        <f t="array" aca="1" ref="A17225" ca="1">IFERROR(_xlfn.XLOOKUP(attendance__2[[#This Row],[ID]],_xlfn._xlws.FILTER(Table1[Old ID],Table1[Old ID]&lt;&gt;0),_xlfn._xlws.FILTER(Changelog!$C$2:$C$110,Changelog!$C$2:$C$110&lt;&gt;""),attendance__2[[#This Row],[ID]]),"")</f>
        <v/>
      </c>
      <c r="D17225" t="str">
        <f ca="1">IFERROR(_xlfn.IFNA(IF((A17225-FLOOR(A17225,100))&lt;10,"الخدام",LOOKUP(FLOOR(A17225,100),Table2[ID start],Table2[Class])),"الخدام"),"")</f>
        <v/>
      </c>
    </row>
    <row r="17226" spans="1:4" x14ac:dyDescent="0.25">
      <c r="A17226" t="str" cm="1">
        <f t="array" aca="1" ref="A17226" ca="1">IFERROR(_xlfn.XLOOKUP(attendance__2[[#This Row],[ID]],_xlfn._xlws.FILTER(Table1[Old ID],Table1[Old ID]&lt;&gt;0),_xlfn._xlws.FILTER(Changelog!$C$2:$C$110,Changelog!$C$2:$C$110&lt;&gt;""),attendance__2[[#This Row],[ID]]),"")</f>
        <v/>
      </c>
      <c r="D17226" t="str">
        <f ca="1">IFERROR(_xlfn.IFNA(IF((A17226-FLOOR(A17226,100))&lt;10,"الخدام",LOOKUP(FLOOR(A17226,100),Table2[ID start],Table2[Class])),"الخدام"),"")</f>
        <v/>
      </c>
    </row>
    <row r="17227" spans="1:4" x14ac:dyDescent="0.25">
      <c r="A17227" t="str" cm="1">
        <f t="array" aca="1" ref="A17227" ca="1">IFERROR(_xlfn.XLOOKUP(attendance__2[[#This Row],[ID]],_xlfn._xlws.FILTER(Table1[Old ID],Table1[Old ID]&lt;&gt;0),_xlfn._xlws.FILTER(Changelog!$C$2:$C$110,Changelog!$C$2:$C$110&lt;&gt;""),attendance__2[[#This Row],[ID]]),"")</f>
        <v/>
      </c>
      <c r="D17227" t="str">
        <f ca="1">IFERROR(_xlfn.IFNA(IF((A17227-FLOOR(A17227,100))&lt;10,"الخدام",LOOKUP(FLOOR(A17227,100),Table2[ID start],Table2[Class])),"الخدام"),"")</f>
        <v/>
      </c>
    </row>
    <row r="17228" spans="1:4" x14ac:dyDescent="0.25">
      <c r="A17228" t="str" cm="1">
        <f t="array" aca="1" ref="A17228" ca="1">IFERROR(_xlfn.XLOOKUP(attendance__2[[#This Row],[ID]],_xlfn._xlws.FILTER(Table1[Old ID],Table1[Old ID]&lt;&gt;0),_xlfn._xlws.FILTER(Changelog!$C$2:$C$110,Changelog!$C$2:$C$110&lt;&gt;""),attendance__2[[#This Row],[ID]]),"")</f>
        <v/>
      </c>
      <c r="D17228" t="str">
        <f ca="1">IFERROR(_xlfn.IFNA(IF((A17228-FLOOR(A17228,100))&lt;10,"الخدام",LOOKUP(FLOOR(A17228,100),Table2[ID start],Table2[Class])),"الخدام"),"")</f>
        <v/>
      </c>
    </row>
    <row r="17229" spans="1:4" x14ac:dyDescent="0.25">
      <c r="A17229" t="str" cm="1">
        <f t="array" aca="1" ref="A17229" ca="1">IFERROR(_xlfn.XLOOKUP(attendance__2[[#This Row],[ID]],_xlfn._xlws.FILTER(Table1[Old ID],Table1[Old ID]&lt;&gt;0),_xlfn._xlws.FILTER(Changelog!$C$2:$C$110,Changelog!$C$2:$C$110&lt;&gt;""),attendance__2[[#This Row],[ID]]),"")</f>
        <v/>
      </c>
      <c r="D17229" t="str">
        <f ca="1">IFERROR(_xlfn.IFNA(IF((A17229-FLOOR(A17229,100))&lt;10,"الخدام",LOOKUP(FLOOR(A17229,100),Table2[ID start],Table2[Class])),"الخدام"),"")</f>
        <v/>
      </c>
    </row>
    <row r="17230" spans="1:4" x14ac:dyDescent="0.25">
      <c r="A17230" t="str" cm="1">
        <f t="array" aca="1" ref="A17230" ca="1">IFERROR(_xlfn.XLOOKUP(attendance__2[[#This Row],[ID]],_xlfn._xlws.FILTER(Table1[Old ID],Table1[Old ID]&lt;&gt;0),_xlfn._xlws.FILTER(Changelog!$C$2:$C$110,Changelog!$C$2:$C$110&lt;&gt;""),attendance__2[[#This Row],[ID]]),"")</f>
        <v/>
      </c>
      <c r="D17230" t="str">
        <f ca="1">IFERROR(_xlfn.IFNA(IF((A17230-FLOOR(A17230,100))&lt;10,"الخدام",LOOKUP(FLOOR(A17230,100),Table2[ID start],Table2[Class])),"الخدام"),"")</f>
        <v/>
      </c>
    </row>
    <row r="17231" spans="1:4" x14ac:dyDescent="0.25">
      <c r="A17231" t="str" cm="1">
        <f t="array" aca="1" ref="A17231" ca="1">IFERROR(_xlfn.XLOOKUP(attendance__2[[#This Row],[ID]],_xlfn._xlws.FILTER(Table1[Old ID],Table1[Old ID]&lt;&gt;0),_xlfn._xlws.FILTER(Changelog!$C$2:$C$110,Changelog!$C$2:$C$110&lt;&gt;""),attendance__2[[#This Row],[ID]]),"")</f>
        <v/>
      </c>
      <c r="D17231" t="str">
        <f ca="1">IFERROR(_xlfn.IFNA(IF((A17231-FLOOR(A17231,100))&lt;10,"الخدام",LOOKUP(FLOOR(A17231,100),Table2[ID start],Table2[Class])),"الخدام"),"")</f>
        <v/>
      </c>
    </row>
    <row r="17232" spans="1:4" x14ac:dyDescent="0.25">
      <c r="A17232" t="str" cm="1">
        <f t="array" aca="1" ref="A17232" ca="1">IFERROR(_xlfn.XLOOKUP(attendance__2[[#This Row],[ID]],_xlfn._xlws.FILTER(Table1[Old ID],Table1[Old ID]&lt;&gt;0),_xlfn._xlws.FILTER(Changelog!$C$2:$C$110,Changelog!$C$2:$C$110&lt;&gt;""),attendance__2[[#This Row],[ID]]),"")</f>
        <v/>
      </c>
      <c r="D17232" t="str">
        <f ca="1">IFERROR(_xlfn.IFNA(IF((A17232-FLOOR(A17232,100))&lt;10,"الخدام",LOOKUP(FLOOR(A17232,100),Table2[ID start],Table2[Class])),"الخدام"),"")</f>
        <v/>
      </c>
    </row>
    <row r="17233" spans="1:4" x14ac:dyDescent="0.25">
      <c r="A17233" t="str" cm="1">
        <f t="array" aca="1" ref="A17233" ca="1">IFERROR(_xlfn.XLOOKUP(attendance__2[[#This Row],[ID]],_xlfn._xlws.FILTER(Table1[Old ID],Table1[Old ID]&lt;&gt;0),_xlfn._xlws.FILTER(Changelog!$C$2:$C$110,Changelog!$C$2:$C$110&lt;&gt;""),attendance__2[[#This Row],[ID]]),"")</f>
        <v/>
      </c>
      <c r="D17233" t="str">
        <f ca="1">IFERROR(_xlfn.IFNA(IF((A17233-FLOOR(A17233,100))&lt;10,"الخدام",LOOKUP(FLOOR(A17233,100),Table2[ID start],Table2[Class])),"الخدام"),"")</f>
        <v/>
      </c>
    </row>
    <row r="17234" spans="1:4" x14ac:dyDescent="0.25">
      <c r="A17234" t="str" cm="1">
        <f t="array" aca="1" ref="A17234" ca="1">IFERROR(_xlfn.XLOOKUP(attendance__2[[#This Row],[ID]],_xlfn._xlws.FILTER(Table1[Old ID],Table1[Old ID]&lt;&gt;0),_xlfn._xlws.FILTER(Changelog!$C$2:$C$110,Changelog!$C$2:$C$110&lt;&gt;""),attendance__2[[#This Row],[ID]]),"")</f>
        <v/>
      </c>
      <c r="D17234" t="str">
        <f ca="1">IFERROR(_xlfn.IFNA(IF((A17234-FLOOR(A17234,100))&lt;10,"الخدام",LOOKUP(FLOOR(A17234,100),Table2[ID start],Table2[Class])),"الخدام"),"")</f>
        <v/>
      </c>
    </row>
    <row r="17235" spans="1:4" x14ac:dyDescent="0.25">
      <c r="A17235" t="str" cm="1">
        <f t="array" aca="1" ref="A17235" ca="1">IFERROR(_xlfn.XLOOKUP(attendance__2[[#This Row],[ID]],_xlfn._xlws.FILTER(Table1[Old ID],Table1[Old ID]&lt;&gt;0),_xlfn._xlws.FILTER(Changelog!$C$2:$C$110,Changelog!$C$2:$C$110&lt;&gt;""),attendance__2[[#This Row],[ID]]),"")</f>
        <v/>
      </c>
      <c r="D17235" t="str">
        <f ca="1">IFERROR(_xlfn.IFNA(IF((A17235-FLOOR(A17235,100))&lt;10,"الخدام",LOOKUP(FLOOR(A17235,100),Table2[ID start],Table2[Class])),"الخدام"),"")</f>
        <v/>
      </c>
    </row>
    <row r="17236" spans="1:4" x14ac:dyDescent="0.25">
      <c r="A17236" t="str" cm="1">
        <f t="array" aca="1" ref="A17236" ca="1">IFERROR(_xlfn.XLOOKUP(attendance__2[[#This Row],[ID]],_xlfn._xlws.FILTER(Table1[Old ID],Table1[Old ID]&lt;&gt;0),_xlfn._xlws.FILTER(Changelog!$C$2:$C$110,Changelog!$C$2:$C$110&lt;&gt;""),attendance__2[[#This Row],[ID]]),"")</f>
        <v/>
      </c>
      <c r="D17236" t="str">
        <f ca="1">IFERROR(_xlfn.IFNA(IF((A17236-FLOOR(A17236,100))&lt;10,"الخدام",LOOKUP(FLOOR(A17236,100),Table2[ID start],Table2[Class])),"الخدام"),"")</f>
        <v/>
      </c>
    </row>
    <row r="17237" spans="1:4" x14ac:dyDescent="0.25">
      <c r="A17237" t="str" cm="1">
        <f t="array" aca="1" ref="A17237" ca="1">IFERROR(_xlfn.XLOOKUP(attendance__2[[#This Row],[ID]],_xlfn._xlws.FILTER(Table1[Old ID],Table1[Old ID]&lt;&gt;0),_xlfn._xlws.FILTER(Changelog!$C$2:$C$110,Changelog!$C$2:$C$110&lt;&gt;""),attendance__2[[#This Row],[ID]]),"")</f>
        <v/>
      </c>
      <c r="D17237" t="str">
        <f ca="1">IFERROR(_xlfn.IFNA(IF((A17237-FLOOR(A17237,100))&lt;10,"الخدام",LOOKUP(FLOOR(A17237,100),Table2[ID start],Table2[Class])),"الخدام"),"")</f>
        <v/>
      </c>
    </row>
    <row r="17238" spans="1:4" x14ac:dyDescent="0.25">
      <c r="A17238" t="str" cm="1">
        <f t="array" aca="1" ref="A17238" ca="1">IFERROR(_xlfn.XLOOKUP(attendance__2[[#This Row],[ID]],_xlfn._xlws.FILTER(Table1[Old ID],Table1[Old ID]&lt;&gt;0),_xlfn._xlws.FILTER(Changelog!$C$2:$C$110,Changelog!$C$2:$C$110&lt;&gt;""),attendance__2[[#This Row],[ID]]),"")</f>
        <v/>
      </c>
      <c r="D17238" t="str">
        <f ca="1">IFERROR(_xlfn.IFNA(IF((A17238-FLOOR(A17238,100))&lt;10,"الخدام",LOOKUP(FLOOR(A17238,100),Table2[ID start],Table2[Class])),"الخدام"),"")</f>
        <v/>
      </c>
    </row>
    <row r="17239" spans="1:4" x14ac:dyDescent="0.25">
      <c r="A17239" t="str" cm="1">
        <f t="array" aca="1" ref="A17239" ca="1">IFERROR(_xlfn.XLOOKUP(attendance__2[[#This Row],[ID]],_xlfn._xlws.FILTER(Table1[Old ID],Table1[Old ID]&lt;&gt;0),_xlfn._xlws.FILTER(Changelog!$C$2:$C$110,Changelog!$C$2:$C$110&lt;&gt;""),attendance__2[[#This Row],[ID]]),"")</f>
        <v/>
      </c>
      <c r="D17239" t="str">
        <f ca="1">IFERROR(_xlfn.IFNA(IF((A17239-FLOOR(A17239,100))&lt;10,"الخدام",LOOKUP(FLOOR(A17239,100),Table2[ID start],Table2[Class])),"الخدام"),"")</f>
        <v/>
      </c>
    </row>
    <row r="17240" spans="1:4" x14ac:dyDescent="0.25">
      <c r="A17240" t="str" cm="1">
        <f t="array" aca="1" ref="A17240" ca="1">IFERROR(_xlfn.XLOOKUP(attendance__2[[#This Row],[ID]],_xlfn._xlws.FILTER(Table1[Old ID],Table1[Old ID]&lt;&gt;0),_xlfn._xlws.FILTER(Changelog!$C$2:$C$110,Changelog!$C$2:$C$110&lt;&gt;""),attendance__2[[#This Row],[ID]]),"")</f>
        <v/>
      </c>
      <c r="D17240" t="str">
        <f ca="1">IFERROR(_xlfn.IFNA(IF((A17240-FLOOR(A17240,100))&lt;10,"الخدام",LOOKUP(FLOOR(A17240,100),Table2[ID start],Table2[Class])),"الخدام"),"")</f>
        <v/>
      </c>
    </row>
    <row r="17241" spans="1:4" x14ac:dyDescent="0.25">
      <c r="A17241" t="str" cm="1">
        <f t="array" aca="1" ref="A17241" ca="1">IFERROR(_xlfn.XLOOKUP(attendance__2[[#This Row],[ID]],_xlfn._xlws.FILTER(Table1[Old ID],Table1[Old ID]&lt;&gt;0),_xlfn._xlws.FILTER(Changelog!$C$2:$C$110,Changelog!$C$2:$C$110&lt;&gt;""),attendance__2[[#This Row],[ID]]),"")</f>
        <v/>
      </c>
      <c r="D17241" t="str">
        <f ca="1">IFERROR(_xlfn.IFNA(IF((A17241-FLOOR(A17241,100))&lt;10,"الخدام",LOOKUP(FLOOR(A17241,100),Table2[ID start],Table2[Class])),"الخدام"),"")</f>
        <v/>
      </c>
    </row>
    <row r="17242" spans="1:4" x14ac:dyDescent="0.25">
      <c r="A17242" t="str" cm="1">
        <f t="array" aca="1" ref="A17242" ca="1">IFERROR(_xlfn.XLOOKUP(attendance__2[[#This Row],[ID]],_xlfn._xlws.FILTER(Table1[Old ID],Table1[Old ID]&lt;&gt;0),_xlfn._xlws.FILTER(Changelog!$C$2:$C$110,Changelog!$C$2:$C$110&lt;&gt;""),attendance__2[[#This Row],[ID]]),"")</f>
        <v/>
      </c>
      <c r="D17242" t="str">
        <f ca="1">IFERROR(_xlfn.IFNA(IF((A17242-FLOOR(A17242,100))&lt;10,"الخدام",LOOKUP(FLOOR(A17242,100),Table2[ID start],Table2[Class])),"الخدام"),"")</f>
        <v/>
      </c>
    </row>
    <row r="17243" spans="1:4" x14ac:dyDescent="0.25">
      <c r="A17243" t="str" cm="1">
        <f t="array" aca="1" ref="A17243" ca="1">IFERROR(_xlfn.XLOOKUP(attendance__2[[#This Row],[ID]],_xlfn._xlws.FILTER(Table1[Old ID],Table1[Old ID]&lt;&gt;0),_xlfn._xlws.FILTER(Changelog!$C$2:$C$110,Changelog!$C$2:$C$110&lt;&gt;""),attendance__2[[#This Row],[ID]]),"")</f>
        <v/>
      </c>
      <c r="D17243" t="str">
        <f ca="1">IFERROR(_xlfn.IFNA(IF((A17243-FLOOR(A17243,100))&lt;10,"الخدام",LOOKUP(FLOOR(A17243,100),Table2[ID start],Table2[Class])),"الخدام"),"")</f>
        <v/>
      </c>
    </row>
    <row r="17244" spans="1:4" x14ac:dyDescent="0.25">
      <c r="A17244" t="str" cm="1">
        <f t="array" aca="1" ref="A17244" ca="1">IFERROR(_xlfn.XLOOKUP(attendance__2[[#This Row],[ID]],_xlfn._xlws.FILTER(Table1[Old ID],Table1[Old ID]&lt;&gt;0),_xlfn._xlws.FILTER(Changelog!$C$2:$C$110,Changelog!$C$2:$C$110&lt;&gt;""),attendance__2[[#This Row],[ID]]),"")</f>
        <v/>
      </c>
      <c r="D17244" t="str">
        <f ca="1">IFERROR(_xlfn.IFNA(IF((A17244-FLOOR(A17244,100))&lt;10,"الخدام",LOOKUP(FLOOR(A17244,100),Table2[ID start],Table2[Class])),"الخدام"),"")</f>
        <v/>
      </c>
    </row>
    <row r="17245" spans="1:4" x14ac:dyDescent="0.25">
      <c r="A17245" t="str" cm="1">
        <f t="array" aca="1" ref="A17245" ca="1">IFERROR(_xlfn.XLOOKUP(attendance__2[[#This Row],[ID]],_xlfn._xlws.FILTER(Table1[Old ID],Table1[Old ID]&lt;&gt;0),_xlfn._xlws.FILTER(Changelog!$C$2:$C$110,Changelog!$C$2:$C$110&lt;&gt;""),attendance__2[[#This Row],[ID]]),"")</f>
        <v/>
      </c>
      <c r="D17245" t="str">
        <f ca="1">IFERROR(_xlfn.IFNA(IF((A17245-FLOOR(A17245,100))&lt;10,"الخدام",LOOKUP(FLOOR(A17245,100),Table2[ID start],Table2[Class])),"الخدام"),"")</f>
        <v/>
      </c>
    </row>
    <row r="17246" spans="1:4" x14ac:dyDescent="0.25">
      <c r="A17246" t="str" cm="1">
        <f t="array" aca="1" ref="A17246" ca="1">IFERROR(_xlfn.XLOOKUP(attendance__2[[#This Row],[ID]],_xlfn._xlws.FILTER(Table1[Old ID],Table1[Old ID]&lt;&gt;0),_xlfn._xlws.FILTER(Changelog!$C$2:$C$110,Changelog!$C$2:$C$110&lt;&gt;""),attendance__2[[#This Row],[ID]]),"")</f>
        <v/>
      </c>
      <c r="D17246" t="str">
        <f ca="1">IFERROR(_xlfn.IFNA(IF((A17246-FLOOR(A17246,100))&lt;10,"الخدام",LOOKUP(FLOOR(A17246,100),Table2[ID start],Table2[Class])),"الخدام"),"")</f>
        <v/>
      </c>
    </row>
    <row r="17247" spans="1:4" x14ac:dyDescent="0.25">
      <c r="A17247" t="str" cm="1">
        <f t="array" aca="1" ref="A17247" ca="1">IFERROR(_xlfn.XLOOKUP(attendance__2[[#This Row],[ID]],_xlfn._xlws.FILTER(Table1[Old ID],Table1[Old ID]&lt;&gt;0),_xlfn._xlws.FILTER(Changelog!$C$2:$C$110,Changelog!$C$2:$C$110&lt;&gt;""),attendance__2[[#This Row],[ID]]),"")</f>
        <v/>
      </c>
      <c r="D17247" t="str">
        <f ca="1">IFERROR(_xlfn.IFNA(IF((A17247-FLOOR(A17247,100))&lt;10,"الخدام",LOOKUP(FLOOR(A17247,100),Table2[ID start],Table2[Class])),"الخدام"),"")</f>
        <v/>
      </c>
    </row>
    <row r="17248" spans="1:4" x14ac:dyDescent="0.25">
      <c r="A17248" t="str" cm="1">
        <f t="array" aca="1" ref="A17248" ca="1">IFERROR(_xlfn.XLOOKUP(attendance__2[[#This Row],[ID]],_xlfn._xlws.FILTER(Table1[Old ID],Table1[Old ID]&lt;&gt;0),_xlfn._xlws.FILTER(Changelog!$C$2:$C$110,Changelog!$C$2:$C$110&lt;&gt;""),attendance__2[[#This Row],[ID]]),"")</f>
        <v/>
      </c>
      <c r="D17248" t="str">
        <f ca="1">IFERROR(_xlfn.IFNA(IF((A17248-FLOOR(A17248,100))&lt;10,"الخدام",LOOKUP(FLOOR(A17248,100),Table2[ID start],Table2[Class])),"الخدام"),"")</f>
        <v/>
      </c>
    </row>
    <row r="17249" spans="1:4" x14ac:dyDescent="0.25">
      <c r="A17249" t="str" cm="1">
        <f t="array" aca="1" ref="A17249" ca="1">IFERROR(_xlfn.XLOOKUP(attendance__2[[#This Row],[ID]],_xlfn._xlws.FILTER(Table1[Old ID],Table1[Old ID]&lt;&gt;0),_xlfn._xlws.FILTER(Changelog!$C$2:$C$110,Changelog!$C$2:$C$110&lt;&gt;""),attendance__2[[#This Row],[ID]]),"")</f>
        <v/>
      </c>
      <c r="D17249" t="str">
        <f ca="1">IFERROR(_xlfn.IFNA(IF((A17249-FLOOR(A17249,100))&lt;10,"الخدام",LOOKUP(FLOOR(A17249,100),Table2[ID start],Table2[Class])),"الخدام"),"")</f>
        <v/>
      </c>
    </row>
    <row r="17250" spans="1:4" x14ac:dyDescent="0.25">
      <c r="A17250" t="str" cm="1">
        <f t="array" aca="1" ref="A17250" ca="1">IFERROR(_xlfn.XLOOKUP(attendance__2[[#This Row],[ID]],_xlfn._xlws.FILTER(Table1[Old ID],Table1[Old ID]&lt;&gt;0),_xlfn._xlws.FILTER(Changelog!$C$2:$C$110,Changelog!$C$2:$C$110&lt;&gt;""),attendance__2[[#This Row],[ID]]),"")</f>
        <v/>
      </c>
      <c r="D17250" t="str">
        <f ca="1">IFERROR(_xlfn.IFNA(IF((A17250-FLOOR(A17250,100))&lt;10,"الخدام",LOOKUP(FLOOR(A17250,100),Table2[ID start],Table2[Class])),"الخدام"),"")</f>
        <v/>
      </c>
    </row>
    <row r="17251" spans="1:4" x14ac:dyDescent="0.25">
      <c r="A17251" t="str" cm="1">
        <f t="array" aca="1" ref="A17251" ca="1">IFERROR(_xlfn.XLOOKUP(attendance__2[[#This Row],[ID]],_xlfn._xlws.FILTER(Table1[Old ID],Table1[Old ID]&lt;&gt;0),_xlfn._xlws.FILTER(Changelog!$C$2:$C$110,Changelog!$C$2:$C$110&lt;&gt;""),attendance__2[[#This Row],[ID]]),"")</f>
        <v/>
      </c>
      <c r="D17251" t="str">
        <f ca="1">IFERROR(_xlfn.IFNA(IF((A17251-FLOOR(A17251,100))&lt;10,"الخدام",LOOKUP(FLOOR(A17251,100),Table2[ID start],Table2[Class])),"الخدام"),"")</f>
        <v/>
      </c>
    </row>
    <row r="17252" spans="1:4" x14ac:dyDescent="0.25">
      <c r="A17252" t="str" cm="1">
        <f t="array" aca="1" ref="A17252" ca="1">IFERROR(_xlfn.XLOOKUP(attendance__2[[#This Row],[ID]],_xlfn._xlws.FILTER(Table1[Old ID],Table1[Old ID]&lt;&gt;0),_xlfn._xlws.FILTER(Changelog!$C$2:$C$110,Changelog!$C$2:$C$110&lt;&gt;""),attendance__2[[#This Row],[ID]]),"")</f>
        <v/>
      </c>
      <c r="D17252" t="str">
        <f ca="1">IFERROR(_xlfn.IFNA(IF((A17252-FLOOR(A17252,100))&lt;10,"الخدام",LOOKUP(FLOOR(A17252,100),Table2[ID start],Table2[Class])),"الخدام"),"")</f>
        <v/>
      </c>
    </row>
    <row r="17253" spans="1:4" x14ac:dyDescent="0.25">
      <c r="A17253" t="str" cm="1">
        <f t="array" aca="1" ref="A17253" ca="1">IFERROR(_xlfn.XLOOKUP(attendance__2[[#This Row],[ID]],_xlfn._xlws.FILTER(Table1[Old ID],Table1[Old ID]&lt;&gt;0),_xlfn._xlws.FILTER(Changelog!$C$2:$C$110,Changelog!$C$2:$C$110&lt;&gt;""),attendance__2[[#This Row],[ID]]),"")</f>
        <v/>
      </c>
      <c r="D17253" t="str">
        <f ca="1">IFERROR(_xlfn.IFNA(IF((A17253-FLOOR(A17253,100))&lt;10,"الخدام",LOOKUP(FLOOR(A17253,100),Table2[ID start],Table2[Class])),"الخدام"),"")</f>
        <v/>
      </c>
    </row>
    <row r="17254" spans="1:4" x14ac:dyDescent="0.25">
      <c r="A17254" t="str" cm="1">
        <f t="array" aca="1" ref="A17254" ca="1">IFERROR(_xlfn.XLOOKUP(attendance__2[[#This Row],[ID]],_xlfn._xlws.FILTER(Table1[Old ID],Table1[Old ID]&lt;&gt;0),_xlfn._xlws.FILTER(Changelog!$C$2:$C$110,Changelog!$C$2:$C$110&lt;&gt;""),attendance__2[[#This Row],[ID]]),"")</f>
        <v/>
      </c>
      <c r="D17254" t="str">
        <f ca="1">IFERROR(_xlfn.IFNA(IF((A17254-FLOOR(A17254,100))&lt;10,"الخدام",LOOKUP(FLOOR(A17254,100),Table2[ID start],Table2[Class])),"الخدام"),"")</f>
        <v/>
      </c>
    </row>
    <row r="17255" spans="1:4" x14ac:dyDescent="0.25">
      <c r="A17255" t="str" cm="1">
        <f t="array" aca="1" ref="A17255" ca="1">IFERROR(_xlfn.XLOOKUP(attendance__2[[#This Row],[ID]],_xlfn._xlws.FILTER(Table1[Old ID],Table1[Old ID]&lt;&gt;0),_xlfn._xlws.FILTER(Changelog!$C$2:$C$110,Changelog!$C$2:$C$110&lt;&gt;""),attendance__2[[#This Row],[ID]]),"")</f>
        <v/>
      </c>
      <c r="D17255" t="str">
        <f ca="1">IFERROR(_xlfn.IFNA(IF((A17255-FLOOR(A17255,100))&lt;10,"الخدام",LOOKUP(FLOOR(A17255,100),Table2[ID start],Table2[Class])),"الخدام"),"")</f>
        <v/>
      </c>
    </row>
    <row r="17256" spans="1:4" x14ac:dyDescent="0.25">
      <c r="A17256" t="str" cm="1">
        <f t="array" aca="1" ref="A17256" ca="1">IFERROR(_xlfn.XLOOKUP(attendance__2[[#This Row],[ID]],_xlfn._xlws.FILTER(Table1[Old ID],Table1[Old ID]&lt;&gt;0),_xlfn._xlws.FILTER(Changelog!$C$2:$C$110,Changelog!$C$2:$C$110&lt;&gt;""),attendance__2[[#This Row],[ID]]),"")</f>
        <v/>
      </c>
      <c r="D17256" t="str">
        <f ca="1">IFERROR(_xlfn.IFNA(IF((A17256-FLOOR(A17256,100))&lt;10,"الخدام",LOOKUP(FLOOR(A17256,100),Table2[ID start],Table2[Class])),"الخدام"),"")</f>
        <v/>
      </c>
    </row>
    <row r="17257" spans="1:4" x14ac:dyDescent="0.25">
      <c r="A17257" t="str" cm="1">
        <f t="array" aca="1" ref="A17257" ca="1">IFERROR(_xlfn.XLOOKUP(attendance__2[[#This Row],[ID]],_xlfn._xlws.FILTER(Table1[Old ID],Table1[Old ID]&lt;&gt;0),_xlfn._xlws.FILTER(Changelog!$C$2:$C$110,Changelog!$C$2:$C$110&lt;&gt;""),attendance__2[[#This Row],[ID]]),"")</f>
        <v/>
      </c>
      <c r="D17257" t="str">
        <f ca="1">IFERROR(_xlfn.IFNA(IF((A17257-FLOOR(A17257,100))&lt;10,"الخدام",LOOKUP(FLOOR(A17257,100),Table2[ID start],Table2[Class])),"الخدام"),"")</f>
        <v/>
      </c>
    </row>
    <row r="17258" spans="1:4" x14ac:dyDescent="0.25">
      <c r="A17258" t="str" cm="1">
        <f t="array" aca="1" ref="A17258" ca="1">IFERROR(_xlfn.XLOOKUP(attendance__2[[#This Row],[ID]],_xlfn._xlws.FILTER(Table1[Old ID],Table1[Old ID]&lt;&gt;0),_xlfn._xlws.FILTER(Changelog!$C$2:$C$110,Changelog!$C$2:$C$110&lt;&gt;""),attendance__2[[#This Row],[ID]]),"")</f>
        <v/>
      </c>
      <c r="D17258" t="str">
        <f ca="1">IFERROR(_xlfn.IFNA(IF((A17258-FLOOR(A17258,100))&lt;10,"الخدام",LOOKUP(FLOOR(A17258,100),Table2[ID start],Table2[Class])),"الخدام"),"")</f>
        <v/>
      </c>
    </row>
    <row r="17259" spans="1:4" x14ac:dyDescent="0.25">
      <c r="A17259" t="str" cm="1">
        <f t="array" aca="1" ref="A17259" ca="1">IFERROR(_xlfn.XLOOKUP(attendance__2[[#This Row],[ID]],_xlfn._xlws.FILTER(Table1[Old ID],Table1[Old ID]&lt;&gt;0),_xlfn._xlws.FILTER(Changelog!$C$2:$C$110,Changelog!$C$2:$C$110&lt;&gt;""),attendance__2[[#This Row],[ID]]),"")</f>
        <v/>
      </c>
      <c r="D17259" t="str">
        <f ca="1">IFERROR(_xlfn.IFNA(IF((A17259-FLOOR(A17259,100))&lt;10,"الخدام",LOOKUP(FLOOR(A17259,100),Table2[ID start],Table2[Class])),"الخدام"),"")</f>
        <v/>
      </c>
    </row>
    <row r="17260" spans="1:4" x14ac:dyDescent="0.25">
      <c r="A17260" t="str" cm="1">
        <f t="array" aca="1" ref="A17260" ca="1">IFERROR(_xlfn.XLOOKUP(attendance__2[[#This Row],[ID]],_xlfn._xlws.FILTER(Table1[Old ID],Table1[Old ID]&lt;&gt;0),_xlfn._xlws.FILTER(Changelog!$C$2:$C$110,Changelog!$C$2:$C$110&lt;&gt;""),attendance__2[[#This Row],[ID]]),"")</f>
        <v/>
      </c>
      <c r="D17260" t="str">
        <f ca="1">IFERROR(_xlfn.IFNA(IF((A17260-FLOOR(A17260,100))&lt;10,"الخدام",LOOKUP(FLOOR(A17260,100),Table2[ID start],Table2[Class])),"الخدام"),"")</f>
        <v/>
      </c>
    </row>
    <row r="17261" spans="1:4" x14ac:dyDescent="0.25">
      <c r="A17261" t="str" cm="1">
        <f t="array" aca="1" ref="A17261" ca="1">IFERROR(_xlfn.XLOOKUP(attendance__2[[#This Row],[ID]],_xlfn._xlws.FILTER(Table1[Old ID],Table1[Old ID]&lt;&gt;0),_xlfn._xlws.FILTER(Changelog!$C$2:$C$110,Changelog!$C$2:$C$110&lt;&gt;""),attendance__2[[#This Row],[ID]]),"")</f>
        <v/>
      </c>
      <c r="D17261" t="str">
        <f ca="1">IFERROR(_xlfn.IFNA(IF((A17261-FLOOR(A17261,100))&lt;10,"الخدام",LOOKUP(FLOOR(A17261,100),Table2[ID start],Table2[Class])),"الخدام"),"")</f>
        <v/>
      </c>
    </row>
    <row r="17262" spans="1:4" x14ac:dyDescent="0.25">
      <c r="A17262" t="str" cm="1">
        <f t="array" aca="1" ref="A17262" ca="1">IFERROR(_xlfn.XLOOKUP(attendance__2[[#This Row],[ID]],_xlfn._xlws.FILTER(Table1[Old ID],Table1[Old ID]&lt;&gt;0),_xlfn._xlws.FILTER(Changelog!$C$2:$C$110,Changelog!$C$2:$C$110&lt;&gt;""),attendance__2[[#This Row],[ID]]),"")</f>
        <v/>
      </c>
      <c r="D17262" t="str">
        <f ca="1">IFERROR(_xlfn.IFNA(IF((A17262-FLOOR(A17262,100))&lt;10,"الخدام",LOOKUP(FLOOR(A17262,100),Table2[ID start],Table2[Class])),"الخدام"),"")</f>
        <v/>
      </c>
    </row>
    <row r="17263" spans="1:4" x14ac:dyDescent="0.25">
      <c r="A17263" t="str" cm="1">
        <f t="array" aca="1" ref="A17263" ca="1">IFERROR(_xlfn.XLOOKUP(attendance__2[[#This Row],[ID]],_xlfn._xlws.FILTER(Table1[Old ID],Table1[Old ID]&lt;&gt;0),_xlfn._xlws.FILTER(Changelog!$C$2:$C$110,Changelog!$C$2:$C$110&lt;&gt;""),attendance__2[[#This Row],[ID]]),"")</f>
        <v/>
      </c>
      <c r="D17263" t="str">
        <f ca="1">IFERROR(_xlfn.IFNA(IF((A17263-FLOOR(A17263,100))&lt;10,"الخدام",LOOKUP(FLOOR(A17263,100),Table2[ID start],Table2[Class])),"الخدام"),"")</f>
        <v/>
      </c>
    </row>
    <row r="17264" spans="1:4" x14ac:dyDescent="0.25">
      <c r="A17264" t="str" cm="1">
        <f t="array" aca="1" ref="A17264" ca="1">IFERROR(_xlfn.XLOOKUP(attendance__2[[#This Row],[ID]],_xlfn._xlws.FILTER(Table1[Old ID],Table1[Old ID]&lt;&gt;0),_xlfn._xlws.FILTER(Changelog!$C$2:$C$110,Changelog!$C$2:$C$110&lt;&gt;""),attendance__2[[#This Row],[ID]]),"")</f>
        <v/>
      </c>
      <c r="D17264" t="str">
        <f ca="1">IFERROR(_xlfn.IFNA(IF((A17264-FLOOR(A17264,100))&lt;10,"الخدام",LOOKUP(FLOOR(A17264,100),Table2[ID start],Table2[Class])),"الخدام"),"")</f>
        <v/>
      </c>
    </row>
    <row r="17265" spans="1:4" x14ac:dyDescent="0.25">
      <c r="A17265" t="str" cm="1">
        <f t="array" aca="1" ref="A17265" ca="1">IFERROR(_xlfn.XLOOKUP(attendance__2[[#This Row],[ID]],_xlfn._xlws.FILTER(Table1[Old ID],Table1[Old ID]&lt;&gt;0),_xlfn._xlws.FILTER(Changelog!$C$2:$C$110,Changelog!$C$2:$C$110&lt;&gt;""),attendance__2[[#This Row],[ID]]),"")</f>
        <v/>
      </c>
      <c r="D17265" t="str">
        <f ca="1">IFERROR(_xlfn.IFNA(IF((A17265-FLOOR(A17265,100))&lt;10,"الخدام",LOOKUP(FLOOR(A17265,100),Table2[ID start],Table2[Class])),"الخدام"),"")</f>
        <v/>
      </c>
    </row>
    <row r="17266" spans="1:4" x14ac:dyDescent="0.25">
      <c r="A17266" t="str" cm="1">
        <f t="array" aca="1" ref="A17266" ca="1">IFERROR(_xlfn.XLOOKUP(attendance__2[[#This Row],[ID]],_xlfn._xlws.FILTER(Table1[Old ID],Table1[Old ID]&lt;&gt;0),_xlfn._xlws.FILTER(Changelog!$C$2:$C$110,Changelog!$C$2:$C$110&lt;&gt;""),attendance__2[[#This Row],[ID]]),"")</f>
        <v/>
      </c>
      <c r="D17266" t="str">
        <f ca="1">IFERROR(_xlfn.IFNA(IF((A17266-FLOOR(A17266,100))&lt;10,"الخدام",LOOKUP(FLOOR(A17266,100),Table2[ID start],Table2[Class])),"الخدام"),"")</f>
        <v/>
      </c>
    </row>
    <row r="17267" spans="1:4" x14ac:dyDescent="0.25">
      <c r="A17267" t="str" cm="1">
        <f t="array" aca="1" ref="A17267" ca="1">IFERROR(_xlfn.XLOOKUP(attendance__2[[#This Row],[ID]],_xlfn._xlws.FILTER(Table1[Old ID],Table1[Old ID]&lt;&gt;0),_xlfn._xlws.FILTER(Changelog!$C$2:$C$110,Changelog!$C$2:$C$110&lt;&gt;""),attendance__2[[#This Row],[ID]]),"")</f>
        <v/>
      </c>
      <c r="D17267" t="str">
        <f ca="1">IFERROR(_xlfn.IFNA(IF((A17267-FLOOR(A17267,100))&lt;10,"الخدام",LOOKUP(FLOOR(A17267,100),Table2[ID start],Table2[Class])),"الخدام"),"")</f>
        <v/>
      </c>
    </row>
    <row r="17268" spans="1:4" x14ac:dyDescent="0.25">
      <c r="A17268" t="str" cm="1">
        <f t="array" aca="1" ref="A17268" ca="1">IFERROR(_xlfn.XLOOKUP(attendance__2[[#This Row],[ID]],_xlfn._xlws.FILTER(Table1[Old ID],Table1[Old ID]&lt;&gt;0),_xlfn._xlws.FILTER(Changelog!$C$2:$C$110,Changelog!$C$2:$C$110&lt;&gt;""),attendance__2[[#This Row],[ID]]),"")</f>
        <v/>
      </c>
      <c r="D17268" t="str">
        <f ca="1">IFERROR(_xlfn.IFNA(IF((A17268-FLOOR(A17268,100))&lt;10,"الخدام",LOOKUP(FLOOR(A17268,100),Table2[ID start],Table2[Class])),"الخدام"),"")</f>
        <v/>
      </c>
    </row>
    <row r="17269" spans="1:4" x14ac:dyDescent="0.25">
      <c r="A17269" t="str" cm="1">
        <f t="array" aca="1" ref="A17269" ca="1">IFERROR(_xlfn.XLOOKUP(attendance__2[[#This Row],[ID]],_xlfn._xlws.FILTER(Table1[Old ID],Table1[Old ID]&lt;&gt;0),_xlfn._xlws.FILTER(Changelog!$C$2:$C$110,Changelog!$C$2:$C$110&lt;&gt;""),attendance__2[[#This Row],[ID]]),"")</f>
        <v/>
      </c>
      <c r="D17269" t="str">
        <f ca="1">IFERROR(_xlfn.IFNA(IF((A17269-FLOOR(A17269,100))&lt;10,"الخدام",LOOKUP(FLOOR(A17269,100),Table2[ID start],Table2[Class])),"الخدام"),"")</f>
        <v/>
      </c>
    </row>
    <row r="17270" spans="1:4" x14ac:dyDescent="0.25">
      <c r="A17270" t="str" cm="1">
        <f t="array" aca="1" ref="A17270" ca="1">IFERROR(_xlfn.XLOOKUP(attendance__2[[#This Row],[ID]],_xlfn._xlws.FILTER(Table1[Old ID],Table1[Old ID]&lt;&gt;0),_xlfn._xlws.FILTER(Changelog!$C$2:$C$110,Changelog!$C$2:$C$110&lt;&gt;""),attendance__2[[#This Row],[ID]]),"")</f>
        <v/>
      </c>
      <c r="D17270" t="str">
        <f ca="1">IFERROR(_xlfn.IFNA(IF((A17270-FLOOR(A17270,100))&lt;10,"الخدام",LOOKUP(FLOOR(A17270,100),Table2[ID start],Table2[Class])),"الخدام"),"")</f>
        <v/>
      </c>
    </row>
    <row r="17271" spans="1:4" x14ac:dyDescent="0.25">
      <c r="A17271" t="str" cm="1">
        <f t="array" aca="1" ref="A17271" ca="1">IFERROR(_xlfn.XLOOKUP(attendance__2[[#This Row],[ID]],_xlfn._xlws.FILTER(Table1[Old ID],Table1[Old ID]&lt;&gt;0),_xlfn._xlws.FILTER(Changelog!$C$2:$C$110,Changelog!$C$2:$C$110&lt;&gt;""),attendance__2[[#This Row],[ID]]),"")</f>
        <v/>
      </c>
      <c r="D17271" t="str">
        <f ca="1">IFERROR(_xlfn.IFNA(IF((A17271-FLOOR(A17271,100))&lt;10,"الخدام",LOOKUP(FLOOR(A17271,100),Table2[ID start],Table2[Class])),"الخدام"),"")</f>
        <v/>
      </c>
    </row>
    <row r="17272" spans="1:4" x14ac:dyDescent="0.25">
      <c r="A17272" t="str" cm="1">
        <f t="array" aca="1" ref="A17272" ca="1">IFERROR(_xlfn.XLOOKUP(attendance__2[[#This Row],[ID]],_xlfn._xlws.FILTER(Table1[Old ID],Table1[Old ID]&lt;&gt;0),_xlfn._xlws.FILTER(Changelog!$C$2:$C$110,Changelog!$C$2:$C$110&lt;&gt;""),attendance__2[[#This Row],[ID]]),"")</f>
        <v/>
      </c>
      <c r="D17272" t="str">
        <f ca="1">IFERROR(_xlfn.IFNA(IF((A17272-FLOOR(A17272,100))&lt;10,"الخدام",LOOKUP(FLOOR(A17272,100),Table2[ID start],Table2[Class])),"الخدام"),"")</f>
        <v/>
      </c>
    </row>
    <row r="17273" spans="1:4" x14ac:dyDescent="0.25">
      <c r="A17273" t="str" cm="1">
        <f t="array" aca="1" ref="A17273" ca="1">IFERROR(_xlfn.XLOOKUP(attendance__2[[#This Row],[ID]],_xlfn._xlws.FILTER(Table1[Old ID],Table1[Old ID]&lt;&gt;0),_xlfn._xlws.FILTER(Changelog!$C$2:$C$110,Changelog!$C$2:$C$110&lt;&gt;""),attendance__2[[#This Row],[ID]]),"")</f>
        <v/>
      </c>
      <c r="D17273" t="str">
        <f ca="1">IFERROR(_xlfn.IFNA(IF((A17273-FLOOR(A17273,100))&lt;10,"الخدام",LOOKUP(FLOOR(A17273,100),Table2[ID start],Table2[Class])),"الخدام"),"")</f>
        <v/>
      </c>
    </row>
    <row r="17274" spans="1:4" x14ac:dyDescent="0.25">
      <c r="A17274" t="str" cm="1">
        <f t="array" aca="1" ref="A17274" ca="1">IFERROR(_xlfn.XLOOKUP(attendance__2[[#This Row],[ID]],_xlfn._xlws.FILTER(Table1[Old ID],Table1[Old ID]&lt;&gt;0),_xlfn._xlws.FILTER(Changelog!$C$2:$C$110,Changelog!$C$2:$C$110&lt;&gt;""),attendance__2[[#This Row],[ID]]),"")</f>
        <v/>
      </c>
      <c r="D17274" t="str">
        <f ca="1">IFERROR(_xlfn.IFNA(IF((A17274-FLOOR(A17274,100))&lt;10,"الخدام",LOOKUP(FLOOR(A17274,100),Table2[ID start],Table2[Class])),"الخدام"),"")</f>
        <v/>
      </c>
    </row>
    <row r="17275" spans="1:4" x14ac:dyDescent="0.25">
      <c r="A17275" t="str" cm="1">
        <f t="array" aca="1" ref="A17275" ca="1">IFERROR(_xlfn.XLOOKUP(attendance__2[[#This Row],[ID]],_xlfn._xlws.FILTER(Table1[Old ID],Table1[Old ID]&lt;&gt;0),_xlfn._xlws.FILTER(Changelog!$C$2:$C$110,Changelog!$C$2:$C$110&lt;&gt;""),attendance__2[[#This Row],[ID]]),"")</f>
        <v/>
      </c>
      <c r="D17275" t="str">
        <f ca="1">IFERROR(_xlfn.IFNA(IF((A17275-FLOOR(A17275,100))&lt;10,"الخدام",LOOKUP(FLOOR(A17275,100),Table2[ID start],Table2[Class])),"الخدام"),"")</f>
        <v/>
      </c>
    </row>
    <row r="17276" spans="1:4" x14ac:dyDescent="0.25">
      <c r="A17276" t="str" cm="1">
        <f t="array" aca="1" ref="A17276" ca="1">IFERROR(_xlfn.XLOOKUP(attendance__2[[#This Row],[ID]],_xlfn._xlws.FILTER(Table1[Old ID],Table1[Old ID]&lt;&gt;0),_xlfn._xlws.FILTER(Changelog!$C$2:$C$110,Changelog!$C$2:$C$110&lt;&gt;""),attendance__2[[#This Row],[ID]]),"")</f>
        <v/>
      </c>
      <c r="D17276" t="str">
        <f ca="1">IFERROR(_xlfn.IFNA(IF((A17276-FLOOR(A17276,100))&lt;10,"الخدام",LOOKUP(FLOOR(A17276,100),Table2[ID start],Table2[Class])),"الخدام"),"")</f>
        <v/>
      </c>
    </row>
    <row r="17277" spans="1:4" x14ac:dyDescent="0.25">
      <c r="A17277" t="str" cm="1">
        <f t="array" aca="1" ref="A17277" ca="1">IFERROR(_xlfn.XLOOKUP(attendance__2[[#This Row],[ID]],_xlfn._xlws.FILTER(Table1[Old ID],Table1[Old ID]&lt;&gt;0),_xlfn._xlws.FILTER(Changelog!$C$2:$C$110,Changelog!$C$2:$C$110&lt;&gt;""),attendance__2[[#This Row],[ID]]),"")</f>
        <v/>
      </c>
      <c r="D17277" t="str">
        <f ca="1">IFERROR(_xlfn.IFNA(IF((A17277-FLOOR(A17277,100))&lt;10,"الخدام",LOOKUP(FLOOR(A17277,100),Table2[ID start],Table2[Class])),"الخدام"),"")</f>
        <v/>
      </c>
    </row>
    <row r="17278" spans="1:4" x14ac:dyDescent="0.25">
      <c r="A17278" t="str" cm="1">
        <f t="array" aca="1" ref="A17278" ca="1">IFERROR(_xlfn.XLOOKUP(attendance__2[[#This Row],[ID]],_xlfn._xlws.FILTER(Table1[Old ID],Table1[Old ID]&lt;&gt;0),_xlfn._xlws.FILTER(Changelog!$C$2:$C$110,Changelog!$C$2:$C$110&lt;&gt;""),attendance__2[[#This Row],[ID]]),"")</f>
        <v/>
      </c>
      <c r="D17278" t="str">
        <f ca="1">IFERROR(_xlfn.IFNA(IF((A17278-FLOOR(A17278,100))&lt;10,"الخدام",LOOKUP(FLOOR(A17278,100),Table2[ID start],Table2[Class])),"الخدام"),"")</f>
        <v/>
      </c>
    </row>
    <row r="17279" spans="1:4" x14ac:dyDescent="0.25">
      <c r="A17279" t="str" cm="1">
        <f t="array" aca="1" ref="A17279" ca="1">IFERROR(_xlfn.XLOOKUP(attendance__2[[#This Row],[ID]],_xlfn._xlws.FILTER(Table1[Old ID],Table1[Old ID]&lt;&gt;0),_xlfn._xlws.FILTER(Changelog!$C$2:$C$110,Changelog!$C$2:$C$110&lt;&gt;""),attendance__2[[#This Row],[ID]]),"")</f>
        <v/>
      </c>
      <c r="D17279" t="str">
        <f ca="1">IFERROR(_xlfn.IFNA(IF((A17279-FLOOR(A17279,100))&lt;10,"الخدام",LOOKUP(FLOOR(A17279,100),Table2[ID start],Table2[Class])),"الخدام"),"")</f>
        <v/>
      </c>
    </row>
    <row r="17280" spans="1:4" x14ac:dyDescent="0.25">
      <c r="A17280" t="str" cm="1">
        <f t="array" aca="1" ref="A17280" ca="1">IFERROR(_xlfn.XLOOKUP(attendance__2[[#This Row],[ID]],_xlfn._xlws.FILTER(Table1[Old ID],Table1[Old ID]&lt;&gt;0),_xlfn._xlws.FILTER(Changelog!$C$2:$C$110,Changelog!$C$2:$C$110&lt;&gt;""),attendance__2[[#This Row],[ID]]),"")</f>
        <v/>
      </c>
      <c r="D17280" t="str">
        <f ca="1">IFERROR(_xlfn.IFNA(IF((A17280-FLOOR(A17280,100))&lt;10,"الخدام",LOOKUP(FLOOR(A17280,100),Table2[ID start],Table2[Class])),"الخدام"),"")</f>
        <v/>
      </c>
    </row>
    <row r="17281" spans="1:4" x14ac:dyDescent="0.25">
      <c r="A17281" t="str" cm="1">
        <f t="array" aca="1" ref="A17281" ca="1">IFERROR(_xlfn.XLOOKUP(attendance__2[[#This Row],[ID]],_xlfn._xlws.FILTER(Table1[Old ID],Table1[Old ID]&lt;&gt;0),_xlfn._xlws.FILTER(Changelog!$C$2:$C$110,Changelog!$C$2:$C$110&lt;&gt;""),attendance__2[[#This Row],[ID]]),"")</f>
        <v/>
      </c>
      <c r="D17281" t="str">
        <f ca="1">IFERROR(_xlfn.IFNA(IF((A17281-FLOOR(A17281,100))&lt;10,"الخدام",LOOKUP(FLOOR(A17281,100),Table2[ID start],Table2[Class])),"الخدام"),"")</f>
        <v/>
      </c>
    </row>
    <row r="17282" spans="1:4" x14ac:dyDescent="0.25">
      <c r="A17282" t="str" cm="1">
        <f t="array" aca="1" ref="A17282" ca="1">IFERROR(_xlfn.XLOOKUP(attendance__2[[#This Row],[ID]],_xlfn._xlws.FILTER(Table1[Old ID],Table1[Old ID]&lt;&gt;0),_xlfn._xlws.FILTER(Changelog!$C$2:$C$110,Changelog!$C$2:$C$110&lt;&gt;""),attendance__2[[#This Row],[ID]]),"")</f>
        <v/>
      </c>
      <c r="D17282" t="str">
        <f ca="1">IFERROR(_xlfn.IFNA(IF((A17282-FLOOR(A17282,100))&lt;10,"الخدام",LOOKUP(FLOOR(A17282,100),Table2[ID start],Table2[Class])),"الخدام"),"")</f>
        <v/>
      </c>
    </row>
    <row r="17283" spans="1:4" x14ac:dyDescent="0.25">
      <c r="A17283" t="str" cm="1">
        <f t="array" aca="1" ref="A17283" ca="1">IFERROR(_xlfn.XLOOKUP(attendance__2[[#This Row],[ID]],_xlfn._xlws.FILTER(Table1[Old ID],Table1[Old ID]&lt;&gt;0),_xlfn._xlws.FILTER(Changelog!$C$2:$C$110,Changelog!$C$2:$C$110&lt;&gt;""),attendance__2[[#This Row],[ID]]),"")</f>
        <v/>
      </c>
      <c r="D17283" t="str">
        <f ca="1">IFERROR(_xlfn.IFNA(IF((A17283-FLOOR(A17283,100))&lt;10,"الخدام",LOOKUP(FLOOR(A17283,100),Table2[ID start],Table2[Class])),"الخدام"),"")</f>
        <v/>
      </c>
    </row>
    <row r="17284" spans="1:4" x14ac:dyDescent="0.25">
      <c r="A17284" t="str" cm="1">
        <f t="array" aca="1" ref="A17284" ca="1">IFERROR(_xlfn.XLOOKUP(attendance__2[[#This Row],[ID]],_xlfn._xlws.FILTER(Table1[Old ID],Table1[Old ID]&lt;&gt;0),_xlfn._xlws.FILTER(Changelog!$C$2:$C$110,Changelog!$C$2:$C$110&lt;&gt;""),attendance__2[[#This Row],[ID]]),"")</f>
        <v/>
      </c>
      <c r="D17284" t="str">
        <f ca="1">IFERROR(_xlfn.IFNA(IF((A17284-FLOOR(A17284,100))&lt;10,"الخدام",LOOKUP(FLOOR(A17284,100),Table2[ID start],Table2[Class])),"الخدام"),"")</f>
        <v/>
      </c>
    </row>
    <row r="17285" spans="1:4" x14ac:dyDescent="0.25">
      <c r="A17285" t="str" cm="1">
        <f t="array" aca="1" ref="A17285" ca="1">IFERROR(_xlfn.XLOOKUP(attendance__2[[#This Row],[ID]],_xlfn._xlws.FILTER(Table1[Old ID],Table1[Old ID]&lt;&gt;0),_xlfn._xlws.FILTER(Changelog!$C$2:$C$110,Changelog!$C$2:$C$110&lt;&gt;""),attendance__2[[#This Row],[ID]]),"")</f>
        <v/>
      </c>
      <c r="D17285" t="str">
        <f ca="1">IFERROR(_xlfn.IFNA(IF((A17285-FLOOR(A17285,100))&lt;10,"الخدام",LOOKUP(FLOOR(A17285,100),Table2[ID start],Table2[Class])),"الخدام"),"")</f>
        <v/>
      </c>
    </row>
    <row r="17286" spans="1:4" x14ac:dyDescent="0.25">
      <c r="A17286" t="str" cm="1">
        <f t="array" aca="1" ref="A17286" ca="1">IFERROR(_xlfn.XLOOKUP(attendance__2[[#This Row],[ID]],_xlfn._xlws.FILTER(Table1[Old ID],Table1[Old ID]&lt;&gt;0),_xlfn._xlws.FILTER(Changelog!$C$2:$C$110,Changelog!$C$2:$C$110&lt;&gt;""),attendance__2[[#This Row],[ID]]),"")</f>
        <v/>
      </c>
      <c r="D17286" t="str">
        <f ca="1">IFERROR(_xlfn.IFNA(IF((A17286-FLOOR(A17286,100))&lt;10,"الخدام",LOOKUP(FLOOR(A17286,100),Table2[ID start],Table2[Class])),"الخدام"),"")</f>
        <v/>
      </c>
    </row>
    <row r="17287" spans="1:4" x14ac:dyDescent="0.25">
      <c r="A17287" t="str" cm="1">
        <f t="array" aca="1" ref="A17287" ca="1">IFERROR(_xlfn.XLOOKUP(attendance__2[[#This Row],[ID]],_xlfn._xlws.FILTER(Table1[Old ID],Table1[Old ID]&lt;&gt;0),_xlfn._xlws.FILTER(Changelog!$C$2:$C$110,Changelog!$C$2:$C$110&lt;&gt;""),attendance__2[[#This Row],[ID]]),"")</f>
        <v/>
      </c>
      <c r="D17287" t="str">
        <f ca="1">IFERROR(_xlfn.IFNA(IF((A17287-FLOOR(A17287,100))&lt;10,"الخدام",LOOKUP(FLOOR(A17287,100),Table2[ID start],Table2[Class])),"الخدام"),"")</f>
        <v/>
      </c>
    </row>
    <row r="17288" spans="1:4" x14ac:dyDescent="0.25">
      <c r="A17288" t="str" cm="1">
        <f t="array" aca="1" ref="A17288" ca="1">IFERROR(_xlfn.XLOOKUP(attendance__2[[#This Row],[ID]],_xlfn._xlws.FILTER(Table1[Old ID],Table1[Old ID]&lt;&gt;0),_xlfn._xlws.FILTER(Changelog!$C$2:$C$110,Changelog!$C$2:$C$110&lt;&gt;""),attendance__2[[#This Row],[ID]]),"")</f>
        <v/>
      </c>
      <c r="D17288" t="str">
        <f ca="1">IFERROR(_xlfn.IFNA(IF((A17288-FLOOR(A17288,100))&lt;10,"الخدام",LOOKUP(FLOOR(A17288,100),Table2[ID start],Table2[Class])),"الخدام"),"")</f>
        <v/>
      </c>
    </row>
    <row r="17289" spans="1:4" x14ac:dyDescent="0.25">
      <c r="A17289" t="str" cm="1">
        <f t="array" aca="1" ref="A17289" ca="1">IFERROR(_xlfn.XLOOKUP(attendance__2[[#This Row],[ID]],_xlfn._xlws.FILTER(Table1[Old ID],Table1[Old ID]&lt;&gt;0),_xlfn._xlws.FILTER(Changelog!$C$2:$C$110,Changelog!$C$2:$C$110&lt;&gt;""),attendance__2[[#This Row],[ID]]),"")</f>
        <v/>
      </c>
      <c r="D17289" t="str">
        <f ca="1">IFERROR(_xlfn.IFNA(IF((A17289-FLOOR(A17289,100))&lt;10,"الخدام",LOOKUP(FLOOR(A17289,100),Table2[ID start],Table2[Class])),"الخدام"),"")</f>
        <v/>
      </c>
    </row>
    <row r="17290" spans="1:4" x14ac:dyDescent="0.25">
      <c r="A17290" t="str" cm="1">
        <f t="array" aca="1" ref="A17290" ca="1">IFERROR(_xlfn.XLOOKUP(attendance__2[[#This Row],[ID]],_xlfn._xlws.FILTER(Table1[Old ID],Table1[Old ID]&lt;&gt;0),_xlfn._xlws.FILTER(Changelog!$C$2:$C$110,Changelog!$C$2:$C$110&lt;&gt;""),attendance__2[[#This Row],[ID]]),"")</f>
        <v/>
      </c>
      <c r="D17290" t="str">
        <f ca="1">IFERROR(_xlfn.IFNA(IF((A17290-FLOOR(A17290,100))&lt;10,"الخدام",LOOKUP(FLOOR(A17290,100),Table2[ID start],Table2[Class])),"الخدام"),"")</f>
        <v/>
      </c>
    </row>
    <row r="17291" spans="1:4" x14ac:dyDescent="0.25">
      <c r="A17291" t="str" cm="1">
        <f t="array" aca="1" ref="A17291" ca="1">IFERROR(_xlfn.XLOOKUP(attendance__2[[#This Row],[ID]],_xlfn._xlws.FILTER(Table1[Old ID],Table1[Old ID]&lt;&gt;0),_xlfn._xlws.FILTER(Changelog!$C$2:$C$110,Changelog!$C$2:$C$110&lt;&gt;""),attendance__2[[#This Row],[ID]]),"")</f>
        <v/>
      </c>
      <c r="D17291" t="str">
        <f ca="1">IFERROR(_xlfn.IFNA(IF((A17291-FLOOR(A17291,100))&lt;10,"الخدام",LOOKUP(FLOOR(A17291,100),Table2[ID start],Table2[Class])),"الخدام"),"")</f>
        <v/>
      </c>
    </row>
    <row r="17292" spans="1:4" x14ac:dyDescent="0.25">
      <c r="A17292" t="str" cm="1">
        <f t="array" aca="1" ref="A17292" ca="1">IFERROR(_xlfn.XLOOKUP(attendance__2[[#This Row],[ID]],_xlfn._xlws.FILTER(Table1[Old ID],Table1[Old ID]&lt;&gt;0),_xlfn._xlws.FILTER(Changelog!$C$2:$C$110,Changelog!$C$2:$C$110&lt;&gt;""),attendance__2[[#This Row],[ID]]),"")</f>
        <v/>
      </c>
      <c r="D17292" t="str">
        <f ca="1">IFERROR(_xlfn.IFNA(IF((A17292-FLOOR(A17292,100))&lt;10,"الخدام",LOOKUP(FLOOR(A17292,100),Table2[ID start],Table2[Class])),"الخدام"),"")</f>
        <v/>
      </c>
    </row>
    <row r="17293" spans="1:4" x14ac:dyDescent="0.25">
      <c r="A17293" t="str" cm="1">
        <f t="array" aca="1" ref="A17293" ca="1">IFERROR(_xlfn.XLOOKUP(attendance__2[[#This Row],[ID]],_xlfn._xlws.FILTER(Table1[Old ID],Table1[Old ID]&lt;&gt;0),_xlfn._xlws.FILTER(Changelog!$C$2:$C$110,Changelog!$C$2:$C$110&lt;&gt;""),attendance__2[[#This Row],[ID]]),"")</f>
        <v/>
      </c>
      <c r="D17293" t="str">
        <f ca="1">IFERROR(_xlfn.IFNA(IF((A17293-FLOOR(A17293,100))&lt;10,"الخدام",LOOKUP(FLOOR(A17293,100),Table2[ID start],Table2[Class])),"الخدام"),"")</f>
        <v/>
      </c>
    </row>
    <row r="17294" spans="1:4" x14ac:dyDescent="0.25">
      <c r="A17294" t="str" cm="1">
        <f t="array" aca="1" ref="A17294" ca="1">IFERROR(_xlfn.XLOOKUP(attendance__2[[#This Row],[ID]],_xlfn._xlws.FILTER(Table1[Old ID],Table1[Old ID]&lt;&gt;0),_xlfn._xlws.FILTER(Changelog!$C$2:$C$110,Changelog!$C$2:$C$110&lt;&gt;""),attendance__2[[#This Row],[ID]]),"")</f>
        <v/>
      </c>
      <c r="D17294" t="str">
        <f ca="1">IFERROR(_xlfn.IFNA(IF((A17294-FLOOR(A17294,100))&lt;10,"الخدام",LOOKUP(FLOOR(A17294,100),Table2[ID start],Table2[Class])),"الخدام"),"")</f>
        <v/>
      </c>
    </row>
    <row r="17295" spans="1:4" x14ac:dyDescent="0.25">
      <c r="A17295" t="str" cm="1">
        <f t="array" aca="1" ref="A17295" ca="1">IFERROR(_xlfn.XLOOKUP(attendance__2[[#This Row],[ID]],_xlfn._xlws.FILTER(Table1[Old ID],Table1[Old ID]&lt;&gt;0),_xlfn._xlws.FILTER(Changelog!$C$2:$C$110,Changelog!$C$2:$C$110&lt;&gt;""),attendance__2[[#This Row],[ID]]),"")</f>
        <v/>
      </c>
      <c r="D17295" t="str">
        <f ca="1">IFERROR(_xlfn.IFNA(IF((A17295-FLOOR(A17295,100))&lt;10,"الخدام",LOOKUP(FLOOR(A17295,100),Table2[ID start],Table2[Class])),"الخدام"),"")</f>
        <v/>
      </c>
    </row>
    <row r="17296" spans="1:4" x14ac:dyDescent="0.25">
      <c r="A17296" t="str" cm="1">
        <f t="array" aca="1" ref="A17296" ca="1">IFERROR(_xlfn.XLOOKUP(attendance__2[[#This Row],[ID]],_xlfn._xlws.FILTER(Table1[Old ID],Table1[Old ID]&lt;&gt;0),_xlfn._xlws.FILTER(Changelog!$C$2:$C$110,Changelog!$C$2:$C$110&lt;&gt;""),attendance__2[[#This Row],[ID]]),"")</f>
        <v/>
      </c>
      <c r="D17296" t="str">
        <f ca="1">IFERROR(_xlfn.IFNA(IF((A17296-FLOOR(A17296,100))&lt;10,"الخدام",LOOKUP(FLOOR(A17296,100),Table2[ID start],Table2[Class])),"الخدام"),"")</f>
        <v/>
      </c>
    </row>
    <row r="17297" spans="1:4" x14ac:dyDescent="0.25">
      <c r="A17297" t="str" cm="1">
        <f t="array" aca="1" ref="A17297" ca="1">IFERROR(_xlfn.XLOOKUP(attendance__2[[#This Row],[ID]],_xlfn._xlws.FILTER(Table1[Old ID],Table1[Old ID]&lt;&gt;0),_xlfn._xlws.FILTER(Changelog!$C$2:$C$110,Changelog!$C$2:$C$110&lt;&gt;""),attendance__2[[#This Row],[ID]]),"")</f>
        <v/>
      </c>
      <c r="D17297" t="str">
        <f ca="1">IFERROR(_xlfn.IFNA(IF((A17297-FLOOR(A17297,100))&lt;10,"الخدام",LOOKUP(FLOOR(A17297,100),Table2[ID start],Table2[Class])),"الخدام"),"")</f>
        <v/>
      </c>
    </row>
    <row r="17298" spans="1:4" x14ac:dyDescent="0.25">
      <c r="A17298" t="str" cm="1">
        <f t="array" aca="1" ref="A17298" ca="1">IFERROR(_xlfn.XLOOKUP(attendance__2[[#This Row],[ID]],_xlfn._xlws.FILTER(Table1[Old ID],Table1[Old ID]&lt;&gt;0),_xlfn._xlws.FILTER(Changelog!$C$2:$C$110,Changelog!$C$2:$C$110&lt;&gt;""),attendance__2[[#This Row],[ID]]),"")</f>
        <v/>
      </c>
      <c r="D17298" t="str">
        <f ca="1">IFERROR(_xlfn.IFNA(IF((A17298-FLOOR(A17298,100))&lt;10,"الخدام",LOOKUP(FLOOR(A17298,100),Table2[ID start],Table2[Class])),"الخدام"),"")</f>
        <v/>
      </c>
    </row>
    <row r="17299" spans="1:4" x14ac:dyDescent="0.25">
      <c r="A17299" t="str" cm="1">
        <f t="array" aca="1" ref="A17299" ca="1">IFERROR(_xlfn.XLOOKUP(attendance__2[[#This Row],[ID]],_xlfn._xlws.FILTER(Table1[Old ID],Table1[Old ID]&lt;&gt;0),_xlfn._xlws.FILTER(Changelog!$C$2:$C$110,Changelog!$C$2:$C$110&lt;&gt;""),attendance__2[[#This Row],[ID]]),"")</f>
        <v/>
      </c>
      <c r="D17299" t="str">
        <f ca="1">IFERROR(_xlfn.IFNA(IF((A17299-FLOOR(A17299,100))&lt;10,"الخدام",LOOKUP(FLOOR(A17299,100),Table2[ID start],Table2[Class])),"الخدام"),"")</f>
        <v/>
      </c>
    </row>
    <row r="17300" spans="1:4" x14ac:dyDescent="0.25">
      <c r="A17300" t="str" cm="1">
        <f t="array" aca="1" ref="A17300" ca="1">IFERROR(_xlfn.XLOOKUP(attendance__2[[#This Row],[ID]],_xlfn._xlws.FILTER(Table1[Old ID],Table1[Old ID]&lt;&gt;0),_xlfn._xlws.FILTER(Changelog!$C$2:$C$110,Changelog!$C$2:$C$110&lt;&gt;""),attendance__2[[#This Row],[ID]]),"")</f>
        <v/>
      </c>
      <c r="D17300" t="str">
        <f ca="1">IFERROR(_xlfn.IFNA(IF((A17300-FLOOR(A17300,100))&lt;10,"الخدام",LOOKUP(FLOOR(A17300,100),Table2[ID start],Table2[Class])),"الخدام"),"")</f>
        <v/>
      </c>
    </row>
    <row r="17301" spans="1:4" x14ac:dyDescent="0.25">
      <c r="A17301" t="str" cm="1">
        <f t="array" aca="1" ref="A17301" ca="1">IFERROR(_xlfn.XLOOKUP(attendance__2[[#This Row],[ID]],_xlfn._xlws.FILTER(Table1[Old ID],Table1[Old ID]&lt;&gt;0),_xlfn._xlws.FILTER(Changelog!$C$2:$C$110,Changelog!$C$2:$C$110&lt;&gt;""),attendance__2[[#This Row],[ID]]),"")</f>
        <v/>
      </c>
      <c r="D17301" t="str">
        <f ca="1">IFERROR(_xlfn.IFNA(IF((A17301-FLOOR(A17301,100))&lt;10,"الخدام",LOOKUP(FLOOR(A17301,100),Table2[ID start],Table2[Class])),"الخدام"),"")</f>
        <v/>
      </c>
    </row>
    <row r="17302" spans="1:4" x14ac:dyDescent="0.25">
      <c r="A17302" t="str" cm="1">
        <f t="array" aca="1" ref="A17302" ca="1">IFERROR(_xlfn.XLOOKUP(attendance__2[[#This Row],[ID]],_xlfn._xlws.FILTER(Table1[Old ID],Table1[Old ID]&lt;&gt;0),_xlfn._xlws.FILTER(Changelog!$C$2:$C$110,Changelog!$C$2:$C$110&lt;&gt;""),attendance__2[[#This Row],[ID]]),"")</f>
        <v/>
      </c>
      <c r="D17302" t="str">
        <f ca="1">IFERROR(_xlfn.IFNA(IF((A17302-FLOOR(A17302,100))&lt;10,"الخدام",LOOKUP(FLOOR(A17302,100),Table2[ID start],Table2[Class])),"الخدام"),"")</f>
        <v/>
      </c>
    </row>
    <row r="17303" spans="1:4" x14ac:dyDescent="0.25">
      <c r="A17303" t="str" cm="1">
        <f t="array" aca="1" ref="A17303" ca="1">IFERROR(_xlfn.XLOOKUP(attendance__2[[#This Row],[ID]],_xlfn._xlws.FILTER(Table1[Old ID],Table1[Old ID]&lt;&gt;0),_xlfn._xlws.FILTER(Changelog!$C$2:$C$110,Changelog!$C$2:$C$110&lt;&gt;""),attendance__2[[#This Row],[ID]]),"")</f>
        <v/>
      </c>
      <c r="D17303" t="str">
        <f ca="1">IFERROR(_xlfn.IFNA(IF((A17303-FLOOR(A17303,100))&lt;10,"الخدام",LOOKUP(FLOOR(A17303,100),Table2[ID start],Table2[Class])),"الخدام"),"")</f>
        <v/>
      </c>
    </row>
    <row r="17304" spans="1:4" x14ac:dyDescent="0.25">
      <c r="A17304" t="str" cm="1">
        <f t="array" aca="1" ref="A17304" ca="1">IFERROR(_xlfn.XLOOKUP(attendance__2[[#This Row],[ID]],_xlfn._xlws.FILTER(Table1[Old ID],Table1[Old ID]&lt;&gt;0),_xlfn._xlws.FILTER(Changelog!$C$2:$C$110,Changelog!$C$2:$C$110&lt;&gt;""),attendance__2[[#This Row],[ID]]),"")</f>
        <v/>
      </c>
      <c r="D17304" t="str">
        <f ca="1">IFERROR(_xlfn.IFNA(IF((A17304-FLOOR(A17304,100))&lt;10,"الخدام",LOOKUP(FLOOR(A17304,100),Table2[ID start],Table2[Class])),"الخدام"),"")</f>
        <v/>
      </c>
    </row>
    <row r="17305" spans="1:4" x14ac:dyDescent="0.25">
      <c r="A17305" t="str" cm="1">
        <f t="array" aca="1" ref="A17305" ca="1">IFERROR(_xlfn.XLOOKUP(attendance__2[[#This Row],[ID]],_xlfn._xlws.FILTER(Table1[Old ID],Table1[Old ID]&lt;&gt;0),_xlfn._xlws.FILTER(Changelog!$C$2:$C$110,Changelog!$C$2:$C$110&lt;&gt;""),attendance__2[[#This Row],[ID]]),"")</f>
        <v/>
      </c>
      <c r="D17305" t="str">
        <f ca="1">IFERROR(_xlfn.IFNA(IF((A17305-FLOOR(A17305,100))&lt;10,"الخدام",LOOKUP(FLOOR(A17305,100),Table2[ID start],Table2[Class])),"الخدام"),"")</f>
        <v/>
      </c>
    </row>
    <row r="17306" spans="1:4" x14ac:dyDescent="0.25">
      <c r="A17306" t="str" cm="1">
        <f t="array" aca="1" ref="A17306" ca="1">IFERROR(_xlfn.XLOOKUP(attendance__2[[#This Row],[ID]],_xlfn._xlws.FILTER(Table1[Old ID],Table1[Old ID]&lt;&gt;0),_xlfn._xlws.FILTER(Changelog!$C$2:$C$110,Changelog!$C$2:$C$110&lt;&gt;""),attendance__2[[#This Row],[ID]]),"")</f>
        <v/>
      </c>
      <c r="D17306" t="str">
        <f ca="1">IFERROR(_xlfn.IFNA(IF((A17306-FLOOR(A17306,100))&lt;10,"الخدام",LOOKUP(FLOOR(A17306,100),Table2[ID start],Table2[Class])),"الخدام"),"")</f>
        <v/>
      </c>
    </row>
    <row r="17307" spans="1:4" x14ac:dyDescent="0.25">
      <c r="A17307" t="str" cm="1">
        <f t="array" aca="1" ref="A17307" ca="1">IFERROR(_xlfn.XLOOKUP(attendance__2[[#This Row],[ID]],_xlfn._xlws.FILTER(Table1[Old ID],Table1[Old ID]&lt;&gt;0),_xlfn._xlws.FILTER(Changelog!$C$2:$C$110,Changelog!$C$2:$C$110&lt;&gt;""),attendance__2[[#This Row],[ID]]),"")</f>
        <v/>
      </c>
      <c r="D17307" t="str">
        <f ca="1">IFERROR(_xlfn.IFNA(IF((A17307-FLOOR(A17307,100))&lt;10,"الخدام",LOOKUP(FLOOR(A17307,100),Table2[ID start],Table2[Class])),"الخدام"),"")</f>
        <v/>
      </c>
    </row>
    <row r="17308" spans="1:4" x14ac:dyDescent="0.25">
      <c r="A17308" t="str" cm="1">
        <f t="array" aca="1" ref="A17308" ca="1">IFERROR(_xlfn.XLOOKUP(attendance__2[[#This Row],[ID]],_xlfn._xlws.FILTER(Table1[Old ID],Table1[Old ID]&lt;&gt;0),_xlfn._xlws.FILTER(Changelog!$C$2:$C$110,Changelog!$C$2:$C$110&lt;&gt;""),attendance__2[[#This Row],[ID]]),"")</f>
        <v/>
      </c>
      <c r="D17308" t="str">
        <f ca="1">IFERROR(_xlfn.IFNA(IF((A17308-FLOOR(A17308,100))&lt;10,"الخدام",LOOKUP(FLOOR(A17308,100),Table2[ID start],Table2[Class])),"الخدام"),"")</f>
        <v/>
      </c>
    </row>
    <row r="17309" spans="1:4" x14ac:dyDescent="0.25">
      <c r="A17309" t="str" cm="1">
        <f t="array" aca="1" ref="A17309" ca="1">IFERROR(_xlfn.XLOOKUP(attendance__2[[#This Row],[ID]],_xlfn._xlws.FILTER(Table1[Old ID],Table1[Old ID]&lt;&gt;0),_xlfn._xlws.FILTER(Changelog!$C$2:$C$110,Changelog!$C$2:$C$110&lt;&gt;""),attendance__2[[#This Row],[ID]]),"")</f>
        <v/>
      </c>
      <c r="D17309" t="str">
        <f ca="1">IFERROR(_xlfn.IFNA(IF((A17309-FLOOR(A17309,100))&lt;10,"الخدام",LOOKUP(FLOOR(A17309,100),Table2[ID start],Table2[Class])),"الخدام"),"")</f>
        <v/>
      </c>
    </row>
    <row r="17310" spans="1:4" x14ac:dyDescent="0.25">
      <c r="A17310" t="str" cm="1">
        <f t="array" aca="1" ref="A17310" ca="1">IFERROR(_xlfn.XLOOKUP(attendance__2[[#This Row],[ID]],_xlfn._xlws.FILTER(Table1[Old ID],Table1[Old ID]&lt;&gt;0),_xlfn._xlws.FILTER(Changelog!$C$2:$C$110,Changelog!$C$2:$C$110&lt;&gt;""),attendance__2[[#This Row],[ID]]),"")</f>
        <v/>
      </c>
      <c r="D17310" t="str">
        <f ca="1">IFERROR(_xlfn.IFNA(IF((A17310-FLOOR(A17310,100))&lt;10,"الخدام",LOOKUP(FLOOR(A17310,100),Table2[ID start],Table2[Class])),"الخدام"),"")</f>
        <v/>
      </c>
    </row>
    <row r="17311" spans="1:4" x14ac:dyDescent="0.25">
      <c r="A17311" t="str" cm="1">
        <f t="array" aca="1" ref="A17311" ca="1">IFERROR(_xlfn.XLOOKUP(attendance__2[[#This Row],[ID]],_xlfn._xlws.FILTER(Table1[Old ID],Table1[Old ID]&lt;&gt;0),_xlfn._xlws.FILTER(Changelog!$C$2:$C$110,Changelog!$C$2:$C$110&lt;&gt;""),attendance__2[[#This Row],[ID]]),"")</f>
        <v/>
      </c>
      <c r="D17311" t="str">
        <f ca="1">IFERROR(_xlfn.IFNA(IF((A17311-FLOOR(A17311,100))&lt;10,"الخدام",LOOKUP(FLOOR(A17311,100),Table2[ID start],Table2[Class])),"الخدام"),"")</f>
        <v/>
      </c>
    </row>
    <row r="17312" spans="1:4" x14ac:dyDescent="0.25">
      <c r="A17312" t="str" cm="1">
        <f t="array" aca="1" ref="A17312" ca="1">IFERROR(_xlfn.XLOOKUP(attendance__2[[#This Row],[ID]],_xlfn._xlws.FILTER(Table1[Old ID],Table1[Old ID]&lt;&gt;0),_xlfn._xlws.FILTER(Changelog!$C$2:$C$110,Changelog!$C$2:$C$110&lt;&gt;""),attendance__2[[#This Row],[ID]]),"")</f>
        <v/>
      </c>
      <c r="D17312" t="str">
        <f ca="1">IFERROR(_xlfn.IFNA(IF((A17312-FLOOR(A17312,100))&lt;10,"الخدام",LOOKUP(FLOOR(A17312,100),Table2[ID start],Table2[Class])),"الخدام"),"")</f>
        <v/>
      </c>
    </row>
    <row r="17313" spans="1:4" x14ac:dyDescent="0.25">
      <c r="A17313" t="str" cm="1">
        <f t="array" aca="1" ref="A17313" ca="1">IFERROR(_xlfn.XLOOKUP(attendance__2[[#This Row],[ID]],_xlfn._xlws.FILTER(Table1[Old ID],Table1[Old ID]&lt;&gt;0),_xlfn._xlws.FILTER(Changelog!$C$2:$C$110,Changelog!$C$2:$C$110&lt;&gt;""),attendance__2[[#This Row],[ID]]),"")</f>
        <v/>
      </c>
      <c r="D17313" t="str">
        <f ca="1">IFERROR(_xlfn.IFNA(IF((A17313-FLOOR(A17313,100))&lt;10,"الخدام",LOOKUP(FLOOR(A17313,100),Table2[ID start],Table2[Class])),"الخدام"),"")</f>
        <v/>
      </c>
    </row>
    <row r="17314" spans="1:4" x14ac:dyDescent="0.25">
      <c r="A17314" t="str" cm="1">
        <f t="array" aca="1" ref="A17314" ca="1">IFERROR(_xlfn.XLOOKUP(attendance__2[[#This Row],[ID]],_xlfn._xlws.FILTER(Table1[Old ID],Table1[Old ID]&lt;&gt;0),_xlfn._xlws.FILTER(Changelog!$C$2:$C$110,Changelog!$C$2:$C$110&lt;&gt;""),attendance__2[[#This Row],[ID]]),"")</f>
        <v/>
      </c>
      <c r="D17314" t="str">
        <f ca="1">IFERROR(_xlfn.IFNA(IF((A17314-FLOOR(A17314,100))&lt;10,"الخدام",LOOKUP(FLOOR(A17314,100),Table2[ID start],Table2[Class])),"الخدام"),"")</f>
        <v/>
      </c>
    </row>
    <row r="17315" spans="1:4" x14ac:dyDescent="0.25">
      <c r="A17315" t="str" cm="1">
        <f t="array" aca="1" ref="A17315" ca="1">IFERROR(_xlfn.XLOOKUP(attendance__2[[#This Row],[ID]],_xlfn._xlws.FILTER(Table1[Old ID],Table1[Old ID]&lt;&gt;0),_xlfn._xlws.FILTER(Changelog!$C$2:$C$110,Changelog!$C$2:$C$110&lt;&gt;""),attendance__2[[#This Row],[ID]]),"")</f>
        <v/>
      </c>
      <c r="D17315" t="str">
        <f ca="1">IFERROR(_xlfn.IFNA(IF((A17315-FLOOR(A17315,100))&lt;10,"الخدام",LOOKUP(FLOOR(A17315,100),Table2[ID start],Table2[Class])),"الخدام"),"")</f>
        <v/>
      </c>
    </row>
    <row r="17316" spans="1:4" x14ac:dyDescent="0.25">
      <c r="A17316" t="str" cm="1">
        <f t="array" aca="1" ref="A17316" ca="1">IFERROR(_xlfn.XLOOKUP(attendance__2[[#This Row],[ID]],_xlfn._xlws.FILTER(Table1[Old ID],Table1[Old ID]&lt;&gt;0),_xlfn._xlws.FILTER(Changelog!$C$2:$C$110,Changelog!$C$2:$C$110&lt;&gt;""),attendance__2[[#This Row],[ID]]),"")</f>
        <v/>
      </c>
      <c r="D17316" t="str">
        <f ca="1">IFERROR(_xlfn.IFNA(IF((A17316-FLOOR(A17316,100))&lt;10,"الخدام",LOOKUP(FLOOR(A17316,100),Table2[ID start],Table2[Class])),"الخدام"),"")</f>
        <v/>
      </c>
    </row>
    <row r="17317" spans="1:4" x14ac:dyDescent="0.25">
      <c r="A17317" t="str" cm="1">
        <f t="array" aca="1" ref="A17317" ca="1">IFERROR(_xlfn.XLOOKUP(attendance__2[[#This Row],[ID]],_xlfn._xlws.FILTER(Table1[Old ID],Table1[Old ID]&lt;&gt;0),_xlfn._xlws.FILTER(Changelog!$C$2:$C$110,Changelog!$C$2:$C$110&lt;&gt;""),attendance__2[[#This Row],[ID]]),"")</f>
        <v/>
      </c>
      <c r="D17317" t="str">
        <f ca="1">IFERROR(_xlfn.IFNA(IF((A17317-FLOOR(A17317,100))&lt;10,"الخدام",LOOKUP(FLOOR(A17317,100),Table2[ID start],Table2[Class])),"الخدام"),"")</f>
        <v/>
      </c>
    </row>
    <row r="17318" spans="1:4" x14ac:dyDescent="0.25">
      <c r="A17318" t="str" cm="1">
        <f t="array" aca="1" ref="A17318" ca="1">IFERROR(_xlfn.XLOOKUP(attendance__2[[#This Row],[ID]],_xlfn._xlws.FILTER(Table1[Old ID],Table1[Old ID]&lt;&gt;0),_xlfn._xlws.FILTER(Changelog!$C$2:$C$110,Changelog!$C$2:$C$110&lt;&gt;""),attendance__2[[#This Row],[ID]]),"")</f>
        <v/>
      </c>
      <c r="D17318" t="str">
        <f ca="1">IFERROR(_xlfn.IFNA(IF((A17318-FLOOR(A17318,100))&lt;10,"الخدام",LOOKUP(FLOOR(A17318,100),Table2[ID start],Table2[Class])),"الخدام"),"")</f>
        <v/>
      </c>
    </row>
    <row r="17319" spans="1:4" x14ac:dyDescent="0.25">
      <c r="A17319" t="str" cm="1">
        <f t="array" aca="1" ref="A17319" ca="1">IFERROR(_xlfn.XLOOKUP(attendance__2[[#This Row],[ID]],_xlfn._xlws.FILTER(Table1[Old ID],Table1[Old ID]&lt;&gt;0),_xlfn._xlws.FILTER(Changelog!$C$2:$C$110,Changelog!$C$2:$C$110&lt;&gt;""),attendance__2[[#This Row],[ID]]),"")</f>
        <v/>
      </c>
      <c r="D17319" t="str">
        <f ca="1">IFERROR(_xlfn.IFNA(IF((A17319-FLOOR(A17319,100))&lt;10,"الخدام",LOOKUP(FLOOR(A17319,100),Table2[ID start],Table2[Class])),"الخدام"),"")</f>
        <v/>
      </c>
    </row>
    <row r="17320" spans="1:4" x14ac:dyDescent="0.25">
      <c r="A17320" t="str" cm="1">
        <f t="array" aca="1" ref="A17320" ca="1">IFERROR(_xlfn.XLOOKUP(attendance__2[[#This Row],[ID]],_xlfn._xlws.FILTER(Table1[Old ID],Table1[Old ID]&lt;&gt;0),_xlfn._xlws.FILTER(Changelog!$C$2:$C$110,Changelog!$C$2:$C$110&lt;&gt;""),attendance__2[[#This Row],[ID]]),"")</f>
        <v/>
      </c>
      <c r="D17320" t="str">
        <f ca="1">IFERROR(_xlfn.IFNA(IF((A17320-FLOOR(A17320,100))&lt;10,"الخدام",LOOKUP(FLOOR(A17320,100),Table2[ID start],Table2[Class])),"الخدام"),"")</f>
        <v/>
      </c>
    </row>
    <row r="17321" spans="1:4" x14ac:dyDescent="0.25">
      <c r="A17321" t="str" cm="1">
        <f t="array" aca="1" ref="A17321" ca="1">IFERROR(_xlfn.XLOOKUP(attendance__2[[#This Row],[ID]],_xlfn._xlws.FILTER(Table1[Old ID],Table1[Old ID]&lt;&gt;0),_xlfn._xlws.FILTER(Changelog!$C$2:$C$110,Changelog!$C$2:$C$110&lt;&gt;""),attendance__2[[#This Row],[ID]]),"")</f>
        <v/>
      </c>
      <c r="D17321" t="str">
        <f ca="1">IFERROR(_xlfn.IFNA(IF((A17321-FLOOR(A17321,100))&lt;10,"الخدام",LOOKUP(FLOOR(A17321,100),Table2[ID start],Table2[Class])),"الخدام"),"")</f>
        <v/>
      </c>
    </row>
    <row r="17322" spans="1:4" x14ac:dyDescent="0.25">
      <c r="A17322" t="str" cm="1">
        <f t="array" aca="1" ref="A17322" ca="1">IFERROR(_xlfn.XLOOKUP(attendance__2[[#This Row],[ID]],_xlfn._xlws.FILTER(Table1[Old ID],Table1[Old ID]&lt;&gt;0),_xlfn._xlws.FILTER(Changelog!$C$2:$C$110,Changelog!$C$2:$C$110&lt;&gt;""),attendance__2[[#This Row],[ID]]),"")</f>
        <v/>
      </c>
      <c r="D17322" t="str">
        <f ca="1">IFERROR(_xlfn.IFNA(IF((A17322-FLOOR(A17322,100))&lt;10,"الخدام",LOOKUP(FLOOR(A17322,100),Table2[ID start],Table2[Class])),"الخدام"),"")</f>
        <v/>
      </c>
    </row>
    <row r="17323" spans="1:4" x14ac:dyDescent="0.25">
      <c r="A17323" t="str" cm="1">
        <f t="array" aca="1" ref="A17323" ca="1">IFERROR(_xlfn.XLOOKUP(attendance__2[[#This Row],[ID]],_xlfn._xlws.FILTER(Table1[Old ID],Table1[Old ID]&lt;&gt;0),_xlfn._xlws.FILTER(Changelog!$C$2:$C$110,Changelog!$C$2:$C$110&lt;&gt;""),attendance__2[[#This Row],[ID]]),"")</f>
        <v/>
      </c>
      <c r="D17323" t="str">
        <f ca="1">IFERROR(_xlfn.IFNA(IF((A17323-FLOOR(A17323,100))&lt;10,"الخدام",LOOKUP(FLOOR(A17323,100),Table2[ID start],Table2[Class])),"الخدام"),"")</f>
        <v/>
      </c>
    </row>
    <row r="17324" spans="1:4" x14ac:dyDescent="0.25">
      <c r="A17324" t="str" cm="1">
        <f t="array" aca="1" ref="A17324" ca="1">IFERROR(_xlfn.XLOOKUP(attendance__2[[#This Row],[ID]],_xlfn._xlws.FILTER(Table1[Old ID],Table1[Old ID]&lt;&gt;0),_xlfn._xlws.FILTER(Changelog!$C$2:$C$110,Changelog!$C$2:$C$110&lt;&gt;""),attendance__2[[#This Row],[ID]]),"")</f>
        <v/>
      </c>
      <c r="D17324" t="str">
        <f ca="1">IFERROR(_xlfn.IFNA(IF((A17324-FLOOR(A17324,100))&lt;10,"الخدام",LOOKUP(FLOOR(A17324,100),Table2[ID start],Table2[Class])),"الخدام"),"")</f>
        <v/>
      </c>
    </row>
    <row r="17325" spans="1:4" x14ac:dyDescent="0.25">
      <c r="A17325" t="str" cm="1">
        <f t="array" aca="1" ref="A17325" ca="1">IFERROR(_xlfn.XLOOKUP(attendance__2[[#This Row],[ID]],_xlfn._xlws.FILTER(Table1[Old ID],Table1[Old ID]&lt;&gt;0),_xlfn._xlws.FILTER(Changelog!$C$2:$C$110,Changelog!$C$2:$C$110&lt;&gt;""),attendance__2[[#This Row],[ID]]),"")</f>
        <v/>
      </c>
      <c r="D17325" t="str">
        <f ca="1">IFERROR(_xlfn.IFNA(IF((A17325-FLOOR(A17325,100))&lt;10,"الخدام",LOOKUP(FLOOR(A17325,100),Table2[ID start],Table2[Class])),"الخدام"),"")</f>
        <v/>
      </c>
    </row>
    <row r="17326" spans="1:4" x14ac:dyDescent="0.25">
      <c r="A17326" t="str" cm="1">
        <f t="array" aca="1" ref="A17326" ca="1">IFERROR(_xlfn.XLOOKUP(attendance__2[[#This Row],[ID]],_xlfn._xlws.FILTER(Table1[Old ID],Table1[Old ID]&lt;&gt;0),_xlfn._xlws.FILTER(Changelog!$C$2:$C$110,Changelog!$C$2:$C$110&lt;&gt;""),attendance__2[[#This Row],[ID]]),"")</f>
        <v/>
      </c>
      <c r="D17326" t="str">
        <f ca="1">IFERROR(_xlfn.IFNA(IF((A17326-FLOOR(A17326,100))&lt;10,"الخدام",LOOKUP(FLOOR(A17326,100),Table2[ID start],Table2[Class])),"الخدام"),"")</f>
        <v/>
      </c>
    </row>
    <row r="17327" spans="1:4" x14ac:dyDescent="0.25">
      <c r="A17327" t="str" cm="1">
        <f t="array" aca="1" ref="A17327" ca="1">IFERROR(_xlfn.XLOOKUP(attendance__2[[#This Row],[ID]],_xlfn._xlws.FILTER(Table1[Old ID],Table1[Old ID]&lt;&gt;0),_xlfn._xlws.FILTER(Changelog!$C$2:$C$110,Changelog!$C$2:$C$110&lt;&gt;""),attendance__2[[#This Row],[ID]]),"")</f>
        <v/>
      </c>
      <c r="D17327" t="str">
        <f ca="1">IFERROR(_xlfn.IFNA(IF((A17327-FLOOR(A17327,100))&lt;10,"الخدام",LOOKUP(FLOOR(A17327,100),Table2[ID start],Table2[Class])),"الخدام"),"")</f>
        <v/>
      </c>
    </row>
    <row r="17328" spans="1:4" x14ac:dyDescent="0.25">
      <c r="A17328" t="str" cm="1">
        <f t="array" aca="1" ref="A17328" ca="1">IFERROR(_xlfn.XLOOKUP(attendance__2[[#This Row],[ID]],_xlfn._xlws.FILTER(Table1[Old ID],Table1[Old ID]&lt;&gt;0),_xlfn._xlws.FILTER(Changelog!$C$2:$C$110,Changelog!$C$2:$C$110&lt;&gt;""),attendance__2[[#This Row],[ID]]),"")</f>
        <v/>
      </c>
      <c r="D17328" t="str">
        <f ca="1">IFERROR(_xlfn.IFNA(IF((A17328-FLOOR(A17328,100))&lt;10,"الخدام",LOOKUP(FLOOR(A17328,100),Table2[ID start],Table2[Class])),"الخدام"),"")</f>
        <v/>
      </c>
    </row>
    <row r="17329" spans="1:4" x14ac:dyDescent="0.25">
      <c r="A17329" t="str" cm="1">
        <f t="array" aca="1" ref="A17329" ca="1">IFERROR(_xlfn.XLOOKUP(attendance__2[[#This Row],[ID]],_xlfn._xlws.FILTER(Table1[Old ID],Table1[Old ID]&lt;&gt;0),_xlfn._xlws.FILTER(Changelog!$C$2:$C$110,Changelog!$C$2:$C$110&lt;&gt;""),attendance__2[[#This Row],[ID]]),"")</f>
        <v/>
      </c>
      <c r="D17329" t="str">
        <f ca="1">IFERROR(_xlfn.IFNA(IF((A17329-FLOOR(A17329,100))&lt;10,"الخدام",LOOKUP(FLOOR(A17329,100),Table2[ID start],Table2[Class])),"الخدام"),"")</f>
        <v/>
      </c>
    </row>
    <row r="17330" spans="1:4" x14ac:dyDescent="0.25">
      <c r="A17330" t="str" cm="1">
        <f t="array" aca="1" ref="A17330" ca="1">IFERROR(_xlfn.XLOOKUP(attendance__2[[#This Row],[ID]],_xlfn._xlws.FILTER(Table1[Old ID],Table1[Old ID]&lt;&gt;0),_xlfn._xlws.FILTER(Changelog!$C$2:$C$110,Changelog!$C$2:$C$110&lt;&gt;""),attendance__2[[#This Row],[ID]]),"")</f>
        <v/>
      </c>
      <c r="D17330" t="str">
        <f ca="1">IFERROR(_xlfn.IFNA(IF((A17330-FLOOR(A17330,100))&lt;10,"الخدام",LOOKUP(FLOOR(A17330,100),Table2[ID start],Table2[Class])),"الخدام"),"")</f>
        <v/>
      </c>
    </row>
    <row r="17331" spans="1:4" x14ac:dyDescent="0.25">
      <c r="A17331" t="str" cm="1">
        <f t="array" aca="1" ref="A17331" ca="1">IFERROR(_xlfn.XLOOKUP(attendance__2[[#This Row],[ID]],_xlfn._xlws.FILTER(Table1[Old ID],Table1[Old ID]&lt;&gt;0),_xlfn._xlws.FILTER(Changelog!$C$2:$C$110,Changelog!$C$2:$C$110&lt;&gt;""),attendance__2[[#This Row],[ID]]),"")</f>
        <v/>
      </c>
      <c r="D17331" t="str">
        <f ca="1">IFERROR(_xlfn.IFNA(IF((A17331-FLOOR(A17331,100))&lt;10,"الخدام",LOOKUP(FLOOR(A17331,100),Table2[ID start],Table2[Class])),"الخدام"),"")</f>
        <v/>
      </c>
    </row>
    <row r="17332" spans="1:4" x14ac:dyDescent="0.25">
      <c r="A17332" t="str" cm="1">
        <f t="array" aca="1" ref="A17332" ca="1">IFERROR(_xlfn.XLOOKUP(attendance__2[[#This Row],[ID]],_xlfn._xlws.FILTER(Table1[Old ID],Table1[Old ID]&lt;&gt;0),_xlfn._xlws.FILTER(Changelog!$C$2:$C$110,Changelog!$C$2:$C$110&lt;&gt;""),attendance__2[[#This Row],[ID]]),"")</f>
        <v/>
      </c>
      <c r="D17332" t="str">
        <f ca="1">IFERROR(_xlfn.IFNA(IF((A17332-FLOOR(A17332,100))&lt;10,"الخدام",LOOKUP(FLOOR(A17332,100),Table2[ID start],Table2[Class])),"الخدام"),"")</f>
        <v/>
      </c>
    </row>
    <row r="17333" spans="1:4" x14ac:dyDescent="0.25">
      <c r="A17333" t="str" cm="1">
        <f t="array" aca="1" ref="A173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3" t="str">
        <f ca="1">IFERROR(_xlfn.IFNA(IF((A17333-FLOOR(A17333,100))&lt;10,"الخدام",LOOKUP(FLOOR(A17333,100),Table2[ID start],Table2[Class])),"الخدام"),"")</f>
        <v/>
      </c>
    </row>
    <row r="17334" spans="1:4" x14ac:dyDescent="0.25">
      <c r="A17334" t="str" cm="1">
        <f t="array" aca="1" ref="A17334" ca="1">IFERROR(_xlfn.XLOOKUP(attendance__2[[#This Row],[ID]],_xlfn._xlws.FILTER(Table1[Old ID],Table1[Old ID]&lt;&gt;0),_xlfn._xlws.FILTER(Changelog!$C$2:$C$110,Changelog!$C$2:$C$110&lt;&gt;""),attendance__2[[#This Row],[ID]]),"")</f>
        <v/>
      </c>
      <c r="D17334" t="str">
        <f ca="1">IFERROR(_xlfn.IFNA(IF((A17334-FLOOR(A17334,100))&lt;10,"الخدام",LOOKUP(FLOOR(A17334,100),Table2[ID start],Table2[Class])),"الخدام"),"")</f>
        <v/>
      </c>
    </row>
    <row r="17335" spans="1:4" x14ac:dyDescent="0.25">
      <c r="A17335" t="str" cm="1">
        <f t="array" aca="1" ref="A17335" ca="1">IFERROR(_xlfn.XLOOKUP(attendance__2[[#This Row],[ID]],_xlfn._xlws.FILTER(Table1[Old ID],Table1[Old ID]&lt;&gt;0),_xlfn._xlws.FILTER(Changelog!$C$2:$C$110,Changelog!$C$2:$C$110&lt;&gt;""),attendance__2[[#This Row],[ID]]),"")</f>
        <v/>
      </c>
      <c r="D17335" t="str">
        <f ca="1">IFERROR(_xlfn.IFNA(IF((A17335-FLOOR(A17335,100))&lt;10,"الخدام",LOOKUP(FLOOR(A17335,100),Table2[ID start],Table2[Class])),"الخدام"),"")</f>
        <v/>
      </c>
    </row>
    <row r="17336" spans="1:4" x14ac:dyDescent="0.25">
      <c r="A17336" t="str" cm="1">
        <f t="array" aca="1" ref="A17336" ca="1">IFERROR(_xlfn.XLOOKUP(attendance__2[[#This Row],[ID]],_xlfn._xlws.FILTER(Table1[Old ID],Table1[Old ID]&lt;&gt;0),_xlfn._xlws.FILTER(Changelog!$C$2:$C$110,Changelog!$C$2:$C$110&lt;&gt;""),attendance__2[[#This Row],[ID]]),"")</f>
        <v/>
      </c>
      <c r="D17336" t="str">
        <f ca="1">IFERROR(_xlfn.IFNA(IF((A17336-FLOOR(A17336,100))&lt;10,"الخدام",LOOKUP(FLOOR(A17336,100),Table2[ID start],Table2[Class])),"الخدام"),"")</f>
        <v/>
      </c>
    </row>
    <row r="17337" spans="1:4" x14ac:dyDescent="0.25">
      <c r="A17337" t="str" cm="1">
        <f t="array" aca="1" ref="A17337" ca="1">IFERROR(_xlfn.XLOOKUP(attendance__2[[#This Row],[ID]],_xlfn._xlws.FILTER(Table1[Old ID],Table1[Old ID]&lt;&gt;0),_xlfn._xlws.FILTER(Changelog!$C$2:$C$110,Changelog!$C$2:$C$110&lt;&gt;""),attendance__2[[#This Row],[ID]]),"")</f>
        <v/>
      </c>
      <c r="D17337" t="str">
        <f ca="1">IFERROR(_xlfn.IFNA(IF((A17337-FLOOR(A17337,100))&lt;10,"الخدام",LOOKUP(FLOOR(A17337,100),Table2[ID start],Table2[Class])),"الخدام"),"")</f>
        <v/>
      </c>
    </row>
    <row r="17338" spans="1:4" x14ac:dyDescent="0.25">
      <c r="A17338" t="str" cm="1">
        <f t="array" aca="1" ref="A17338" ca="1">IFERROR(_xlfn.XLOOKUP(attendance__2[[#This Row],[ID]],_xlfn._xlws.FILTER(Table1[Old ID],Table1[Old ID]&lt;&gt;0),_xlfn._xlws.FILTER(Changelog!$C$2:$C$110,Changelog!$C$2:$C$110&lt;&gt;""),attendance__2[[#This Row],[ID]]),"")</f>
        <v/>
      </c>
      <c r="D17338" t="str">
        <f ca="1">IFERROR(_xlfn.IFNA(IF((A17338-FLOOR(A17338,100))&lt;10,"الخدام",LOOKUP(FLOOR(A17338,100),Table2[ID start],Table2[Class])),"الخدام"),"")</f>
        <v/>
      </c>
    </row>
    <row r="17339" spans="1:4" x14ac:dyDescent="0.25">
      <c r="A17339" t="str" cm="1">
        <f t="array" aca="1" ref="A17339" ca="1">IFERROR(_xlfn.XLOOKUP(attendance__2[[#This Row],[ID]],_xlfn._xlws.FILTER(Table1[Old ID],Table1[Old ID]&lt;&gt;0),_xlfn._xlws.FILTER(Changelog!$C$2:$C$110,Changelog!$C$2:$C$110&lt;&gt;""),attendance__2[[#This Row],[ID]]),"")</f>
        <v/>
      </c>
      <c r="D17339" t="str">
        <f ca="1">IFERROR(_xlfn.IFNA(IF((A17339-FLOOR(A17339,100))&lt;10,"الخدام",LOOKUP(FLOOR(A17339,100),Table2[ID start],Table2[Class])),"الخدام"),"")</f>
        <v/>
      </c>
    </row>
    <row r="17340" spans="1:4" x14ac:dyDescent="0.25">
      <c r="A17340" t="str" cm="1">
        <f t="array" aca="1" ref="A17340" ca="1">IFERROR(_xlfn.XLOOKUP(attendance__2[[#This Row],[ID]],_xlfn._xlws.FILTER(Table1[Old ID],Table1[Old ID]&lt;&gt;0),_xlfn._xlws.FILTER(Changelog!$C$2:$C$110,Changelog!$C$2:$C$110&lt;&gt;""),attendance__2[[#This Row],[ID]]),"")</f>
        <v/>
      </c>
      <c r="D17340" t="str">
        <f ca="1">IFERROR(_xlfn.IFNA(IF((A17340-FLOOR(A17340,100))&lt;10,"الخدام",LOOKUP(FLOOR(A17340,100),Table2[ID start],Table2[Class])),"الخدام"),"")</f>
        <v/>
      </c>
    </row>
    <row r="17341" spans="1:4" x14ac:dyDescent="0.25">
      <c r="A17341" t="str" cm="1">
        <f t="array" aca="1" ref="A17341" ca="1">IFERROR(_xlfn.XLOOKUP(attendance__2[[#This Row],[ID]],_xlfn._xlws.FILTER(Table1[Old ID],Table1[Old ID]&lt;&gt;0),_xlfn._xlws.FILTER(Changelog!$C$2:$C$110,Changelog!$C$2:$C$110&lt;&gt;""),attendance__2[[#This Row],[ID]]),"")</f>
        <v/>
      </c>
      <c r="D17341" t="str">
        <f ca="1">IFERROR(_xlfn.IFNA(IF((A17341-FLOOR(A17341,100))&lt;10,"الخدام",LOOKUP(FLOOR(A17341,100),Table2[ID start],Table2[Class])),"الخدام"),"")</f>
        <v/>
      </c>
    </row>
    <row r="17342" spans="1:4" x14ac:dyDescent="0.25">
      <c r="A17342" t="str" cm="1">
        <f t="array" aca="1" ref="A17342" ca="1">IFERROR(_xlfn.XLOOKUP(attendance__2[[#This Row],[ID]],_xlfn._xlws.FILTER(Table1[Old ID],Table1[Old ID]&lt;&gt;0),_xlfn._xlws.FILTER(Changelog!$C$2:$C$110,Changelog!$C$2:$C$110&lt;&gt;""),attendance__2[[#This Row],[ID]]),"")</f>
        <v/>
      </c>
      <c r="D17342" t="str">
        <f ca="1">IFERROR(_xlfn.IFNA(IF((A17342-FLOOR(A17342,100))&lt;10,"الخدام",LOOKUP(FLOOR(A17342,100),Table2[ID start],Table2[Class])),"الخدام"),"")</f>
        <v/>
      </c>
    </row>
    <row r="17343" spans="1:4" x14ac:dyDescent="0.25">
      <c r="A17343" t="str" cm="1">
        <f t="array" aca="1" ref="A17343" ca="1">IFERROR(_xlfn.XLOOKUP(attendance__2[[#This Row],[ID]],_xlfn._xlws.FILTER(Table1[Old ID],Table1[Old ID]&lt;&gt;0),_xlfn._xlws.FILTER(Changelog!$C$2:$C$110,Changelog!$C$2:$C$110&lt;&gt;""),attendance__2[[#This Row],[ID]]),"")</f>
        <v/>
      </c>
      <c r="D17343" t="str">
        <f ca="1">IFERROR(_xlfn.IFNA(IF((A17343-FLOOR(A17343,100))&lt;10,"الخدام",LOOKUP(FLOOR(A17343,100),Table2[ID start],Table2[Class])),"الخدام"),"")</f>
        <v/>
      </c>
    </row>
    <row r="17344" spans="1:4" x14ac:dyDescent="0.25">
      <c r="A17344" t="str" cm="1">
        <f t="array" aca="1" ref="A17344" ca="1">IFERROR(_xlfn.XLOOKUP(attendance__2[[#This Row],[ID]],_xlfn._xlws.FILTER(Table1[Old ID],Table1[Old ID]&lt;&gt;0),_xlfn._xlws.FILTER(Changelog!$C$2:$C$110,Changelog!$C$2:$C$110&lt;&gt;""),attendance__2[[#This Row],[ID]]),"")</f>
        <v/>
      </c>
      <c r="D17344" t="str">
        <f ca="1">IFERROR(_xlfn.IFNA(IF((A17344-FLOOR(A17344,100))&lt;10,"الخدام",LOOKUP(FLOOR(A17344,100),Table2[ID start],Table2[Class])),"الخدام"),"")</f>
        <v/>
      </c>
    </row>
    <row r="17345" spans="1:4" x14ac:dyDescent="0.25">
      <c r="A17345" t="str" cm="1">
        <f t="array" aca="1" ref="A17345" ca="1">IFERROR(_xlfn.XLOOKUP(attendance__2[[#This Row],[ID]],_xlfn._xlws.FILTER(Table1[Old ID],Table1[Old ID]&lt;&gt;0),_xlfn._xlws.FILTER(Changelog!$C$2:$C$110,Changelog!$C$2:$C$110&lt;&gt;""),attendance__2[[#This Row],[ID]]),"")</f>
        <v/>
      </c>
      <c r="D17345" t="str">
        <f ca="1">IFERROR(_xlfn.IFNA(IF((A17345-FLOOR(A17345,100))&lt;10,"الخدام",LOOKUP(FLOOR(A17345,100),Table2[ID start],Table2[Class])),"الخدام"),"")</f>
        <v/>
      </c>
    </row>
    <row r="17346" spans="1:4" x14ac:dyDescent="0.25">
      <c r="A17346" t="str" cm="1">
        <f t="array" aca="1" ref="A17346" ca="1">IFERROR(_xlfn.XLOOKUP(attendance__2[[#This Row],[ID]],_xlfn._xlws.FILTER(Table1[Old ID],Table1[Old ID]&lt;&gt;0),_xlfn._xlws.FILTER(Changelog!$C$2:$C$110,Changelog!$C$2:$C$110&lt;&gt;""),attendance__2[[#This Row],[ID]]),"")</f>
        <v/>
      </c>
      <c r="D17346" t="str">
        <f ca="1">IFERROR(_xlfn.IFNA(IF((A17346-FLOOR(A17346,100))&lt;10,"الخدام",LOOKUP(FLOOR(A17346,100),Table2[ID start],Table2[Class])),"الخدام"),"")</f>
        <v/>
      </c>
    </row>
    <row r="17347" spans="1:4" x14ac:dyDescent="0.25">
      <c r="A17347" t="str" cm="1">
        <f t="array" aca="1" ref="A17347" ca="1">IFERROR(_xlfn.XLOOKUP(attendance__2[[#This Row],[ID]],_xlfn._xlws.FILTER(Table1[Old ID],Table1[Old ID]&lt;&gt;0),_xlfn._xlws.FILTER(Changelog!$C$2:$C$110,Changelog!$C$2:$C$110&lt;&gt;""),attendance__2[[#This Row],[ID]]),"")</f>
        <v/>
      </c>
      <c r="D17347" t="str">
        <f ca="1">IFERROR(_xlfn.IFNA(IF((A17347-FLOOR(A17347,100))&lt;10,"الخدام",LOOKUP(FLOOR(A17347,100),Table2[ID start],Table2[Class])),"الخدام"),"")</f>
        <v/>
      </c>
    </row>
    <row r="17348" spans="1:4" x14ac:dyDescent="0.25">
      <c r="A17348" t="str" cm="1">
        <f t="array" aca="1" ref="A17348" ca="1">IFERROR(_xlfn.XLOOKUP(attendance__2[[#This Row],[ID]],_xlfn._xlws.FILTER(Table1[Old ID],Table1[Old ID]&lt;&gt;0),_xlfn._xlws.FILTER(Changelog!$C$2:$C$110,Changelog!$C$2:$C$110&lt;&gt;""),attendance__2[[#This Row],[ID]]),"")</f>
        <v/>
      </c>
      <c r="D17348" t="str">
        <f ca="1">IFERROR(_xlfn.IFNA(IF((A17348-FLOOR(A17348,100))&lt;10,"الخدام",LOOKUP(FLOOR(A17348,100),Table2[ID start],Table2[Class])),"الخدام"),"")</f>
        <v/>
      </c>
    </row>
    <row r="17349" spans="1:4" x14ac:dyDescent="0.25">
      <c r="A17349" t="str" cm="1">
        <f t="array" aca="1" ref="A17349" ca="1">IFERROR(_xlfn.XLOOKUP(attendance__2[[#This Row],[ID]],_xlfn._xlws.FILTER(Table1[Old ID],Table1[Old ID]&lt;&gt;0),_xlfn._xlws.FILTER(Changelog!$C$2:$C$110,Changelog!$C$2:$C$110&lt;&gt;""),attendance__2[[#This Row],[ID]]),"")</f>
        <v/>
      </c>
      <c r="D17349" t="str">
        <f ca="1">IFERROR(_xlfn.IFNA(IF((A17349-FLOOR(A17349,100))&lt;10,"الخدام",LOOKUP(FLOOR(A17349,100),Table2[ID start],Table2[Class])),"الخدام"),"")</f>
        <v/>
      </c>
    </row>
    <row r="17350" spans="1:4" x14ac:dyDescent="0.25">
      <c r="A17350" t="str" cm="1">
        <f t="array" aca="1" ref="A17350" ca="1">IFERROR(_xlfn.XLOOKUP(attendance__2[[#This Row],[ID]],_xlfn._xlws.FILTER(Table1[Old ID],Table1[Old ID]&lt;&gt;0),_xlfn._xlws.FILTER(Changelog!$C$2:$C$110,Changelog!$C$2:$C$110&lt;&gt;""),attendance__2[[#This Row],[ID]]),"")</f>
        <v/>
      </c>
      <c r="D17350" t="str">
        <f ca="1">IFERROR(_xlfn.IFNA(IF((A17350-FLOOR(A17350,100))&lt;10,"الخدام",LOOKUP(FLOOR(A17350,100),Table2[ID start],Table2[Class])),"الخدام"),"")</f>
        <v/>
      </c>
    </row>
    <row r="17351" spans="1:4" x14ac:dyDescent="0.25">
      <c r="A17351" t="str" cm="1">
        <f t="array" aca="1" ref="A17351" ca="1">IFERROR(_xlfn.XLOOKUP(attendance__2[[#This Row],[ID]],_xlfn._xlws.FILTER(Table1[Old ID],Table1[Old ID]&lt;&gt;0),_xlfn._xlws.FILTER(Changelog!$C$2:$C$110,Changelog!$C$2:$C$110&lt;&gt;""),attendance__2[[#This Row],[ID]]),"")</f>
        <v/>
      </c>
      <c r="D17351" t="str">
        <f ca="1">IFERROR(_xlfn.IFNA(IF((A17351-FLOOR(A17351,100))&lt;10,"الخدام",LOOKUP(FLOOR(A17351,100),Table2[ID start],Table2[Class])),"الخدام"),"")</f>
        <v/>
      </c>
    </row>
    <row r="17352" spans="1:4" x14ac:dyDescent="0.25">
      <c r="A17352" t="str" cm="1">
        <f t="array" aca="1" ref="A17352" ca="1">IFERROR(_xlfn.XLOOKUP(attendance__2[[#This Row],[ID]],_xlfn._xlws.FILTER(Table1[Old ID],Table1[Old ID]&lt;&gt;0),_xlfn._xlws.FILTER(Changelog!$C$2:$C$110,Changelog!$C$2:$C$110&lt;&gt;""),attendance__2[[#This Row],[ID]]),"")</f>
        <v/>
      </c>
      <c r="D17352" t="str">
        <f ca="1">IFERROR(_xlfn.IFNA(IF((A17352-FLOOR(A17352,100))&lt;10,"الخدام",LOOKUP(FLOOR(A17352,100),Table2[ID start],Table2[Class])),"الخدام"),"")</f>
        <v/>
      </c>
    </row>
    <row r="17353" spans="1:4" x14ac:dyDescent="0.25">
      <c r="A17353" t="str" cm="1">
        <f t="array" aca="1" ref="A17353" ca="1">IFERROR(_xlfn.XLOOKUP(attendance__2[[#This Row],[ID]],_xlfn._xlws.FILTER(Table1[Old ID],Table1[Old ID]&lt;&gt;0),_xlfn._xlws.FILTER(Changelog!$C$2:$C$110,Changelog!$C$2:$C$110&lt;&gt;""),attendance__2[[#This Row],[ID]]),"")</f>
        <v/>
      </c>
      <c r="D17353" t="str">
        <f ca="1">IFERROR(_xlfn.IFNA(IF((A17353-FLOOR(A17353,100))&lt;10,"الخدام",LOOKUP(FLOOR(A17353,100),Table2[ID start],Table2[Class])),"الخدام"),"")</f>
        <v/>
      </c>
    </row>
    <row r="17354" spans="1:4" x14ac:dyDescent="0.25">
      <c r="A17354" t="str" cm="1">
        <f t="array" aca="1" ref="A17354" ca="1">IFERROR(_xlfn.XLOOKUP(attendance__2[[#This Row],[ID]],_xlfn._xlws.FILTER(Table1[Old ID],Table1[Old ID]&lt;&gt;0),_xlfn._xlws.FILTER(Changelog!$C$2:$C$110,Changelog!$C$2:$C$110&lt;&gt;""),attendance__2[[#This Row],[ID]]),"")</f>
        <v/>
      </c>
      <c r="D17354" t="str">
        <f ca="1">IFERROR(_xlfn.IFNA(IF((A17354-FLOOR(A17354,100))&lt;10,"الخدام",LOOKUP(FLOOR(A17354,100),Table2[ID start],Table2[Class])),"الخدام"),"")</f>
        <v/>
      </c>
    </row>
    <row r="17355" spans="1:4" x14ac:dyDescent="0.25">
      <c r="A17355" t="str" cm="1">
        <f t="array" aca="1" ref="A17355" ca="1">IFERROR(_xlfn.XLOOKUP(attendance__2[[#This Row],[ID]],_xlfn._xlws.FILTER(Table1[Old ID],Table1[Old ID]&lt;&gt;0),_xlfn._xlws.FILTER(Changelog!$C$2:$C$110,Changelog!$C$2:$C$110&lt;&gt;""),attendance__2[[#This Row],[ID]]),"")</f>
        <v/>
      </c>
      <c r="D17355" t="str">
        <f ca="1">IFERROR(_xlfn.IFNA(IF((A17355-FLOOR(A17355,100))&lt;10,"الخدام",LOOKUP(FLOOR(A17355,100),Table2[ID start],Table2[Class])),"الخدام"),"")</f>
        <v/>
      </c>
    </row>
    <row r="17356" spans="1:4" x14ac:dyDescent="0.25">
      <c r="A17356" t="str" cm="1">
        <f t="array" aca="1" ref="A17356" ca="1">IFERROR(_xlfn.XLOOKUP(attendance__2[[#This Row],[ID]],_xlfn._xlws.FILTER(Table1[Old ID],Table1[Old ID]&lt;&gt;0),_xlfn._xlws.FILTER(Changelog!$C$2:$C$110,Changelog!$C$2:$C$110&lt;&gt;""),attendance__2[[#This Row],[ID]]),"")</f>
        <v/>
      </c>
      <c r="D17356" t="str">
        <f ca="1">IFERROR(_xlfn.IFNA(IF((A17356-FLOOR(A17356,100))&lt;10,"الخدام",LOOKUP(FLOOR(A17356,100),Table2[ID start],Table2[Class])),"الخدام"),"")</f>
        <v/>
      </c>
    </row>
    <row r="17357" spans="1:4" x14ac:dyDescent="0.25">
      <c r="A17357" t="str" cm="1">
        <f t="array" aca="1" ref="A17357" ca="1">IFERROR(_xlfn.XLOOKUP(attendance__2[[#This Row],[ID]],_xlfn._xlws.FILTER(Table1[Old ID],Table1[Old ID]&lt;&gt;0),_xlfn._xlws.FILTER(Changelog!$C$2:$C$110,Changelog!$C$2:$C$110&lt;&gt;""),attendance__2[[#This Row],[ID]]),"")</f>
        <v/>
      </c>
      <c r="D17357" t="str">
        <f ca="1">IFERROR(_xlfn.IFNA(IF((A17357-FLOOR(A17357,100))&lt;10,"الخدام",LOOKUP(FLOOR(A17357,100),Table2[ID start],Table2[Class])),"الخدام"),"")</f>
        <v/>
      </c>
    </row>
    <row r="17358" spans="1:4" x14ac:dyDescent="0.25">
      <c r="A17358" t="str" cm="1">
        <f t="array" aca="1" ref="A17358" ca="1">IFERROR(_xlfn.XLOOKUP(attendance__2[[#This Row],[ID]],_xlfn._xlws.FILTER(Table1[Old ID],Table1[Old ID]&lt;&gt;0),_xlfn._xlws.FILTER(Changelog!$C$2:$C$110,Changelog!$C$2:$C$110&lt;&gt;""),attendance__2[[#This Row],[ID]]),"")</f>
        <v/>
      </c>
      <c r="D17358" t="str">
        <f ca="1">IFERROR(_xlfn.IFNA(IF((A17358-FLOOR(A17358,100))&lt;10,"الخدام",LOOKUP(FLOOR(A17358,100),Table2[ID start],Table2[Class])),"الخدام"),"")</f>
        <v/>
      </c>
    </row>
    <row r="17359" spans="1:4" x14ac:dyDescent="0.25">
      <c r="A17359" t="str" cm="1">
        <f t="array" aca="1" ref="A17359" ca="1">IFERROR(_xlfn.XLOOKUP(attendance__2[[#This Row],[ID]],_xlfn._xlws.FILTER(Table1[Old ID],Table1[Old ID]&lt;&gt;0),_xlfn._xlws.FILTER(Changelog!$C$2:$C$110,Changelog!$C$2:$C$110&lt;&gt;""),attendance__2[[#This Row],[ID]]),"")</f>
        <v/>
      </c>
      <c r="D17359" t="str">
        <f ca="1">IFERROR(_xlfn.IFNA(IF((A17359-FLOOR(A17359,100))&lt;10,"الخدام",LOOKUP(FLOOR(A17359,100),Table2[ID start],Table2[Class])),"الخدام"),"")</f>
        <v/>
      </c>
    </row>
    <row r="17360" spans="1:4" x14ac:dyDescent="0.25">
      <c r="A17360" t="str" cm="1">
        <f t="array" aca="1" ref="A17360" ca="1">IFERROR(_xlfn.XLOOKUP(attendance__2[[#This Row],[ID]],_xlfn._xlws.FILTER(Table1[Old ID],Table1[Old ID]&lt;&gt;0),_xlfn._xlws.FILTER(Changelog!$C$2:$C$110,Changelog!$C$2:$C$110&lt;&gt;""),attendance__2[[#This Row],[ID]]),"")</f>
        <v/>
      </c>
      <c r="D17360" t="str">
        <f ca="1">IFERROR(_xlfn.IFNA(IF((A17360-FLOOR(A17360,100))&lt;10,"الخدام",LOOKUP(FLOOR(A17360,100),Table2[ID start],Table2[Class])),"الخدام"),"")</f>
        <v/>
      </c>
    </row>
    <row r="17361" spans="1:4" x14ac:dyDescent="0.25">
      <c r="A17361" t="str" cm="1">
        <f t="array" aca="1" ref="A17361" ca="1">IFERROR(_xlfn.XLOOKUP(attendance__2[[#This Row],[ID]],_xlfn._xlws.FILTER(Table1[Old ID],Table1[Old ID]&lt;&gt;0),_xlfn._xlws.FILTER(Changelog!$C$2:$C$110,Changelog!$C$2:$C$110&lt;&gt;""),attendance__2[[#This Row],[ID]]),"")</f>
        <v/>
      </c>
      <c r="D17361" t="str">
        <f ca="1">IFERROR(_xlfn.IFNA(IF((A17361-FLOOR(A17361,100))&lt;10,"الخدام",LOOKUP(FLOOR(A17361,100),Table2[ID start],Table2[Class])),"الخدام"),"")</f>
        <v/>
      </c>
    </row>
    <row r="17362" spans="1:4" x14ac:dyDescent="0.25">
      <c r="A17362" t="str" cm="1">
        <f t="array" aca="1" ref="A17362" ca="1">IFERROR(_xlfn.XLOOKUP(attendance__2[[#This Row],[ID]],_xlfn._xlws.FILTER(Table1[Old ID],Table1[Old ID]&lt;&gt;0),_xlfn._xlws.FILTER(Changelog!$C$2:$C$110,Changelog!$C$2:$C$110&lt;&gt;""),attendance__2[[#This Row],[ID]]),"")</f>
        <v/>
      </c>
      <c r="D17362" t="str">
        <f ca="1">IFERROR(_xlfn.IFNA(IF((A17362-FLOOR(A17362,100))&lt;10,"الخدام",LOOKUP(FLOOR(A17362,100),Table2[ID start],Table2[Class])),"الخدام"),"")</f>
        <v/>
      </c>
    </row>
    <row r="17363" spans="1:4" x14ac:dyDescent="0.25">
      <c r="A17363" t="str" cm="1">
        <f t="array" aca="1" ref="A17363" ca="1">IFERROR(_xlfn.XLOOKUP(attendance__2[[#This Row],[ID]],_xlfn._xlws.FILTER(Table1[Old ID],Table1[Old ID]&lt;&gt;0),_xlfn._xlws.FILTER(Changelog!$C$2:$C$110,Changelog!$C$2:$C$110&lt;&gt;""),attendance__2[[#This Row],[ID]]),"")</f>
        <v/>
      </c>
      <c r="D17363" t="str">
        <f ca="1">IFERROR(_xlfn.IFNA(IF((A17363-FLOOR(A17363,100))&lt;10,"الخدام",LOOKUP(FLOOR(A17363,100),Table2[ID start],Table2[Class])),"الخدام"),"")</f>
        <v/>
      </c>
    </row>
    <row r="17364" spans="1:4" x14ac:dyDescent="0.25">
      <c r="A17364" t="str" cm="1">
        <f t="array" aca="1" ref="A17364" ca="1">IFERROR(_xlfn.XLOOKUP(attendance__2[[#This Row],[ID]],_xlfn._xlws.FILTER(Table1[Old ID],Table1[Old ID]&lt;&gt;0),_xlfn._xlws.FILTER(Changelog!$C$2:$C$110,Changelog!$C$2:$C$110&lt;&gt;""),attendance__2[[#This Row],[ID]]),"")</f>
        <v/>
      </c>
      <c r="D17364" t="str">
        <f ca="1">IFERROR(_xlfn.IFNA(IF((A17364-FLOOR(A17364,100))&lt;10,"الخدام",LOOKUP(FLOOR(A17364,100),Table2[ID start],Table2[Class])),"الخدام"),"")</f>
        <v/>
      </c>
    </row>
    <row r="17365" spans="1:4" x14ac:dyDescent="0.25">
      <c r="A17365" t="str" cm="1">
        <f t="array" aca="1" ref="A17365" ca="1">IFERROR(_xlfn.XLOOKUP(attendance__2[[#This Row],[ID]],_xlfn._xlws.FILTER(Table1[Old ID],Table1[Old ID]&lt;&gt;0),_xlfn._xlws.FILTER(Changelog!$C$2:$C$110,Changelog!$C$2:$C$110&lt;&gt;""),attendance__2[[#This Row],[ID]]),"")</f>
        <v/>
      </c>
      <c r="D17365" t="str">
        <f ca="1">IFERROR(_xlfn.IFNA(IF((A17365-FLOOR(A17365,100))&lt;10,"الخدام",LOOKUP(FLOOR(A17365,100),Table2[ID start],Table2[Class])),"الخدام"),"")</f>
        <v/>
      </c>
    </row>
    <row r="17366" spans="1:4" x14ac:dyDescent="0.25">
      <c r="A17366" t="str" cm="1">
        <f t="array" aca="1" ref="A17366" ca="1">IFERROR(_xlfn.XLOOKUP(attendance__2[[#This Row],[ID]],_xlfn._xlws.FILTER(Table1[Old ID],Table1[Old ID]&lt;&gt;0),_xlfn._xlws.FILTER(Changelog!$C$2:$C$110,Changelog!$C$2:$C$110&lt;&gt;""),attendance__2[[#This Row],[ID]]),"")</f>
        <v/>
      </c>
      <c r="D17366" t="str">
        <f ca="1">IFERROR(_xlfn.IFNA(IF((A17366-FLOOR(A17366,100))&lt;10,"الخدام",LOOKUP(FLOOR(A17366,100),Table2[ID start],Table2[Class])),"الخدام"),"")</f>
        <v/>
      </c>
    </row>
    <row r="17367" spans="1:4" x14ac:dyDescent="0.25">
      <c r="A17367" t="str" cm="1">
        <f t="array" aca="1" ref="A17367" ca="1">IFERROR(_xlfn.XLOOKUP(attendance__2[[#This Row],[ID]],_xlfn._xlws.FILTER(Table1[Old ID],Table1[Old ID]&lt;&gt;0),_xlfn._xlws.FILTER(Changelog!$C$2:$C$110,Changelog!$C$2:$C$110&lt;&gt;""),attendance__2[[#This Row],[ID]]),"")</f>
        <v/>
      </c>
      <c r="D17367" t="str">
        <f ca="1">IFERROR(_xlfn.IFNA(IF((A17367-FLOOR(A17367,100))&lt;10,"الخدام",LOOKUP(FLOOR(A17367,100),Table2[ID start],Table2[Class])),"الخدام"),"")</f>
        <v/>
      </c>
    </row>
    <row r="17368" spans="1:4" x14ac:dyDescent="0.25">
      <c r="A17368" t="str" cm="1">
        <f t="array" aca="1" ref="A17368" ca="1">IFERROR(_xlfn.XLOOKUP(attendance__2[[#This Row],[ID]],_xlfn._xlws.FILTER(Table1[Old ID],Table1[Old ID]&lt;&gt;0),_xlfn._xlws.FILTER(Changelog!$C$2:$C$110,Changelog!$C$2:$C$110&lt;&gt;""),attendance__2[[#This Row],[ID]]),"")</f>
        <v/>
      </c>
      <c r="D17368" t="str">
        <f ca="1">IFERROR(_xlfn.IFNA(IF((A17368-FLOOR(A17368,100))&lt;10,"الخدام",LOOKUP(FLOOR(A17368,100),Table2[ID start],Table2[Class])),"الخدام"),"")</f>
        <v/>
      </c>
    </row>
    <row r="17369" spans="1:4" x14ac:dyDescent="0.25">
      <c r="A17369" t="str" cm="1">
        <f t="array" aca="1" ref="A17369" ca="1">IFERROR(_xlfn.XLOOKUP(attendance__2[[#This Row],[ID]],_xlfn._xlws.FILTER(Table1[Old ID],Table1[Old ID]&lt;&gt;0),_xlfn._xlws.FILTER(Changelog!$C$2:$C$110,Changelog!$C$2:$C$110&lt;&gt;""),attendance__2[[#This Row],[ID]]),"")</f>
        <v/>
      </c>
      <c r="D17369" t="str">
        <f ca="1">IFERROR(_xlfn.IFNA(IF((A17369-FLOOR(A17369,100))&lt;10,"الخدام",LOOKUP(FLOOR(A17369,100),Table2[ID start],Table2[Class])),"الخدام"),"")</f>
        <v/>
      </c>
    </row>
    <row r="17370" spans="1:4" x14ac:dyDescent="0.25">
      <c r="A17370" t="str" cm="1">
        <f t="array" aca="1" ref="A17370" ca="1">IFERROR(_xlfn.XLOOKUP(attendance__2[[#This Row],[ID]],_xlfn._xlws.FILTER(Table1[Old ID],Table1[Old ID]&lt;&gt;0),_xlfn._xlws.FILTER(Changelog!$C$2:$C$110,Changelog!$C$2:$C$110&lt;&gt;""),attendance__2[[#This Row],[ID]]),"")</f>
        <v/>
      </c>
      <c r="D17370" t="str">
        <f ca="1">IFERROR(_xlfn.IFNA(IF((A17370-FLOOR(A17370,100))&lt;10,"الخدام",LOOKUP(FLOOR(A17370,100),Table2[ID start],Table2[Class])),"الخدام"),"")</f>
        <v/>
      </c>
    </row>
    <row r="17371" spans="1:4" x14ac:dyDescent="0.25">
      <c r="A17371" t="str" cm="1">
        <f t="array" aca="1" ref="A17371" ca="1">IFERROR(_xlfn.XLOOKUP(attendance__2[[#This Row],[ID]],_xlfn._xlws.FILTER(Table1[Old ID],Table1[Old ID]&lt;&gt;0),_xlfn._xlws.FILTER(Changelog!$C$2:$C$110,Changelog!$C$2:$C$110&lt;&gt;""),attendance__2[[#This Row],[ID]]),"")</f>
        <v/>
      </c>
      <c r="D17371" t="str">
        <f ca="1">IFERROR(_xlfn.IFNA(IF((A17371-FLOOR(A17371,100))&lt;10,"الخدام",LOOKUP(FLOOR(A17371,100),Table2[ID start],Table2[Class])),"الخدام"),"")</f>
        <v/>
      </c>
    </row>
    <row r="17372" spans="1:4" x14ac:dyDescent="0.25">
      <c r="A17372" t="str" cm="1">
        <f t="array" aca="1" ref="A17372" ca="1">IFERROR(_xlfn.XLOOKUP(attendance__2[[#This Row],[ID]],_xlfn._xlws.FILTER(Table1[Old ID],Table1[Old ID]&lt;&gt;0),_xlfn._xlws.FILTER(Changelog!$C$2:$C$110,Changelog!$C$2:$C$110&lt;&gt;""),attendance__2[[#This Row],[ID]]),"")</f>
        <v/>
      </c>
      <c r="D17372" t="str">
        <f ca="1">IFERROR(_xlfn.IFNA(IF((A17372-FLOOR(A17372,100))&lt;10,"الخدام",LOOKUP(FLOOR(A17372,100),Table2[ID start],Table2[Class])),"الخدام"),"")</f>
        <v/>
      </c>
    </row>
    <row r="17373" spans="1:4" x14ac:dyDescent="0.25">
      <c r="A17373" t="str" cm="1">
        <f t="array" aca="1" ref="A17373" ca="1">IFERROR(_xlfn.XLOOKUP(attendance__2[[#This Row],[ID]],_xlfn._xlws.FILTER(Table1[Old ID],Table1[Old ID]&lt;&gt;0),_xlfn._xlws.FILTER(Changelog!$C$2:$C$110,Changelog!$C$2:$C$110&lt;&gt;""),attendance__2[[#This Row],[ID]]),"")</f>
        <v/>
      </c>
      <c r="D17373" t="str">
        <f ca="1">IFERROR(_xlfn.IFNA(IF((A17373-FLOOR(A17373,100))&lt;10,"الخدام",LOOKUP(FLOOR(A17373,100),Table2[ID start],Table2[Class])),"الخدام"),"")</f>
        <v/>
      </c>
    </row>
    <row r="17374" spans="1:4" x14ac:dyDescent="0.25">
      <c r="A17374" t="str" cm="1">
        <f t="array" aca="1" ref="A17374" ca="1">IFERROR(_xlfn.XLOOKUP(attendance__2[[#This Row],[ID]],_xlfn._xlws.FILTER(Table1[Old ID],Table1[Old ID]&lt;&gt;0),_xlfn._xlws.FILTER(Changelog!$C$2:$C$110,Changelog!$C$2:$C$110&lt;&gt;""),attendance__2[[#This Row],[ID]]),"")</f>
        <v/>
      </c>
      <c r="D17374" t="str">
        <f ca="1">IFERROR(_xlfn.IFNA(IF((A17374-FLOOR(A17374,100))&lt;10,"الخدام",LOOKUP(FLOOR(A17374,100),Table2[ID start],Table2[Class])),"الخدام"),"")</f>
        <v/>
      </c>
    </row>
    <row r="17375" spans="1:4" x14ac:dyDescent="0.25">
      <c r="A17375" t="str" cm="1">
        <f t="array" aca="1" ref="A17375" ca="1">IFERROR(_xlfn.XLOOKUP(attendance__2[[#This Row],[ID]],_xlfn._xlws.FILTER(Table1[Old ID],Table1[Old ID]&lt;&gt;0),_xlfn._xlws.FILTER(Changelog!$C$2:$C$110,Changelog!$C$2:$C$110&lt;&gt;""),attendance__2[[#This Row],[ID]]),"")</f>
        <v/>
      </c>
      <c r="D17375" t="str">
        <f ca="1">IFERROR(_xlfn.IFNA(IF((A17375-FLOOR(A17375,100))&lt;10,"الخدام",LOOKUP(FLOOR(A17375,100),Table2[ID start],Table2[Class])),"الخدام"),"")</f>
        <v/>
      </c>
    </row>
    <row r="17376" spans="1:4" x14ac:dyDescent="0.25">
      <c r="A17376" t="str" cm="1">
        <f t="array" aca="1" ref="A17376" ca="1">IFERROR(_xlfn.XLOOKUP(attendance__2[[#This Row],[ID]],_xlfn._xlws.FILTER(Table1[Old ID],Table1[Old ID]&lt;&gt;0),_xlfn._xlws.FILTER(Changelog!$C$2:$C$110,Changelog!$C$2:$C$110&lt;&gt;""),attendance__2[[#This Row],[ID]]),"")</f>
        <v/>
      </c>
      <c r="D17376" t="str">
        <f ca="1">IFERROR(_xlfn.IFNA(IF((A17376-FLOOR(A17376,100))&lt;10,"الخدام",LOOKUP(FLOOR(A17376,100),Table2[ID start],Table2[Class])),"الخدام"),"")</f>
        <v/>
      </c>
    </row>
    <row r="17377" spans="1:4" x14ac:dyDescent="0.25">
      <c r="A17377" t="str" cm="1">
        <f t="array" aca="1" ref="A17377" ca="1">IFERROR(_xlfn.XLOOKUP(attendance__2[[#This Row],[ID]],_xlfn._xlws.FILTER(Table1[Old ID],Table1[Old ID]&lt;&gt;0),_xlfn._xlws.FILTER(Changelog!$C$2:$C$110,Changelog!$C$2:$C$110&lt;&gt;""),attendance__2[[#This Row],[ID]]),"")</f>
        <v/>
      </c>
      <c r="D17377" t="str">
        <f ca="1">IFERROR(_xlfn.IFNA(IF((A17377-FLOOR(A17377,100))&lt;10,"الخدام",LOOKUP(FLOOR(A17377,100),Table2[ID start],Table2[Class])),"الخدام"),"")</f>
        <v/>
      </c>
    </row>
    <row r="17378" spans="1:4" x14ac:dyDescent="0.25">
      <c r="A17378" t="str" cm="1">
        <f t="array" aca="1" ref="A17378" ca="1">IFERROR(_xlfn.XLOOKUP(attendance__2[[#This Row],[ID]],_xlfn._xlws.FILTER(Table1[Old ID],Table1[Old ID]&lt;&gt;0),_xlfn._xlws.FILTER(Changelog!$C$2:$C$110,Changelog!$C$2:$C$110&lt;&gt;""),attendance__2[[#This Row],[ID]]),"")</f>
        <v/>
      </c>
      <c r="D17378" t="str">
        <f ca="1">IFERROR(_xlfn.IFNA(IF((A17378-FLOOR(A17378,100))&lt;10,"الخدام",LOOKUP(FLOOR(A17378,100),Table2[ID start],Table2[Class])),"الخدام"),"")</f>
        <v/>
      </c>
    </row>
    <row r="17379" spans="1:4" x14ac:dyDescent="0.25">
      <c r="A17379" t="str" cm="1">
        <f t="array" aca="1" ref="A17379" ca="1">IFERROR(_xlfn.XLOOKUP(attendance__2[[#This Row],[ID]],_xlfn._xlws.FILTER(Table1[Old ID],Table1[Old ID]&lt;&gt;0),_xlfn._xlws.FILTER(Changelog!$C$2:$C$110,Changelog!$C$2:$C$110&lt;&gt;""),attendance__2[[#This Row],[ID]]),"")</f>
        <v/>
      </c>
      <c r="D17379" t="str">
        <f ca="1">IFERROR(_xlfn.IFNA(IF((A17379-FLOOR(A17379,100))&lt;10,"الخدام",LOOKUP(FLOOR(A17379,100),Table2[ID start],Table2[Class])),"الخدام"),"")</f>
        <v/>
      </c>
    </row>
    <row r="17380" spans="1:4" x14ac:dyDescent="0.25">
      <c r="A17380" t="str" cm="1">
        <f t="array" aca="1" ref="A17380" ca="1">IFERROR(_xlfn.XLOOKUP(attendance__2[[#This Row],[ID]],_xlfn._xlws.FILTER(Table1[Old ID],Table1[Old ID]&lt;&gt;0),_xlfn._xlws.FILTER(Changelog!$C$2:$C$110,Changelog!$C$2:$C$110&lt;&gt;""),attendance__2[[#This Row],[ID]]),"")</f>
        <v/>
      </c>
      <c r="D17380" t="str">
        <f ca="1">IFERROR(_xlfn.IFNA(IF((A17380-FLOOR(A17380,100))&lt;10,"الخدام",LOOKUP(FLOOR(A17380,100),Table2[ID start],Table2[Class])),"الخدام"),"")</f>
        <v/>
      </c>
    </row>
    <row r="17381" spans="1:4" x14ac:dyDescent="0.25">
      <c r="A17381" t="str" cm="1">
        <f t="array" aca="1" ref="A17381" ca="1">IFERROR(_xlfn.XLOOKUP(attendance__2[[#This Row],[ID]],_xlfn._xlws.FILTER(Table1[Old ID],Table1[Old ID]&lt;&gt;0),_xlfn._xlws.FILTER(Changelog!$C$2:$C$110,Changelog!$C$2:$C$110&lt;&gt;""),attendance__2[[#This Row],[ID]]),"")</f>
        <v/>
      </c>
      <c r="D17381" t="str">
        <f ca="1">IFERROR(_xlfn.IFNA(IF((A17381-FLOOR(A17381,100))&lt;10,"الخدام",LOOKUP(FLOOR(A17381,100),Table2[ID start],Table2[Class])),"الخدام"),"")</f>
        <v/>
      </c>
    </row>
    <row r="17382" spans="1:4" x14ac:dyDescent="0.25">
      <c r="A17382" t="str" cm="1">
        <f t="array" aca="1" ref="A17382" ca="1">IFERROR(_xlfn.XLOOKUP(attendance__2[[#This Row],[ID]],_xlfn._xlws.FILTER(Table1[Old ID],Table1[Old ID]&lt;&gt;0),_xlfn._xlws.FILTER(Changelog!$C$2:$C$110,Changelog!$C$2:$C$110&lt;&gt;""),attendance__2[[#This Row],[ID]]),"")</f>
        <v/>
      </c>
      <c r="D17382" t="str">
        <f ca="1">IFERROR(_xlfn.IFNA(IF((A17382-FLOOR(A17382,100))&lt;10,"الخدام",LOOKUP(FLOOR(A17382,100),Table2[ID start],Table2[Class])),"الخدام"),"")</f>
        <v/>
      </c>
    </row>
    <row r="17383" spans="1:4" x14ac:dyDescent="0.25">
      <c r="A17383" t="str" cm="1">
        <f t="array" aca="1" ref="A17383" ca="1">IFERROR(_xlfn.XLOOKUP(attendance__2[[#This Row],[ID]],_xlfn._xlws.FILTER(Table1[Old ID],Table1[Old ID]&lt;&gt;0),_xlfn._xlws.FILTER(Changelog!$C$2:$C$110,Changelog!$C$2:$C$110&lt;&gt;""),attendance__2[[#This Row],[ID]]),"")</f>
        <v/>
      </c>
      <c r="D17383" t="str">
        <f ca="1">IFERROR(_xlfn.IFNA(IF((A17383-FLOOR(A17383,100))&lt;10,"الخدام",LOOKUP(FLOOR(A17383,100),Table2[ID start],Table2[Class])),"الخدام"),"")</f>
        <v/>
      </c>
    </row>
    <row r="17384" spans="1:4" x14ac:dyDescent="0.25">
      <c r="A17384" t="str" cm="1">
        <f t="array" aca="1" ref="A17384" ca="1">IFERROR(_xlfn.XLOOKUP(attendance__2[[#This Row],[ID]],_xlfn._xlws.FILTER(Table1[Old ID],Table1[Old ID]&lt;&gt;0),_xlfn._xlws.FILTER(Changelog!$C$2:$C$110,Changelog!$C$2:$C$110&lt;&gt;""),attendance__2[[#This Row],[ID]]),"")</f>
        <v/>
      </c>
      <c r="D17384" t="str">
        <f ca="1">IFERROR(_xlfn.IFNA(IF((A17384-FLOOR(A17384,100))&lt;10,"الخدام",LOOKUP(FLOOR(A17384,100),Table2[ID start],Table2[Class])),"الخدام"),"")</f>
        <v/>
      </c>
    </row>
    <row r="17385" spans="1:4" x14ac:dyDescent="0.25">
      <c r="A17385" t="str" cm="1">
        <f t="array" aca="1" ref="A17385" ca="1">IFERROR(_xlfn.XLOOKUP(attendance__2[[#This Row],[ID]],_xlfn._xlws.FILTER(Table1[Old ID],Table1[Old ID]&lt;&gt;0),_xlfn._xlws.FILTER(Changelog!$C$2:$C$110,Changelog!$C$2:$C$110&lt;&gt;""),attendance__2[[#This Row],[ID]]),"")</f>
        <v/>
      </c>
      <c r="D17385" t="str">
        <f ca="1">IFERROR(_xlfn.IFNA(IF((A17385-FLOOR(A17385,100))&lt;10,"الخدام",LOOKUP(FLOOR(A17385,100),Table2[ID start],Table2[Class])),"الخدام"),"")</f>
        <v/>
      </c>
    </row>
    <row r="17386" spans="1:4" x14ac:dyDescent="0.25">
      <c r="A17386" t="str" cm="1">
        <f t="array" aca="1" ref="A17386" ca="1">IFERROR(_xlfn.XLOOKUP(attendance__2[[#This Row],[ID]],_xlfn._xlws.FILTER(Table1[Old ID],Table1[Old ID]&lt;&gt;0),_xlfn._xlws.FILTER(Changelog!$C$2:$C$110,Changelog!$C$2:$C$110&lt;&gt;""),attendance__2[[#This Row],[ID]]),"")</f>
        <v/>
      </c>
      <c r="D17386" t="str">
        <f ca="1">IFERROR(_xlfn.IFNA(IF((A17386-FLOOR(A17386,100))&lt;10,"الخدام",LOOKUP(FLOOR(A17386,100),Table2[ID start],Table2[Class])),"الخدام"),"")</f>
        <v/>
      </c>
    </row>
    <row r="17387" spans="1:4" x14ac:dyDescent="0.25">
      <c r="A17387" t="str" cm="1">
        <f t="array" aca="1" ref="A17387" ca="1">IFERROR(_xlfn.XLOOKUP(attendance__2[[#This Row],[ID]],_xlfn._xlws.FILTER(Table1[Old ID],Table1[Old ID]&lt;&gt;0),_xlfn._xlws.FILTER(Changelog!$C$2:$C$110,Changelog!$C$2:$C$110&lt;&gt;""),attendance__2[[#This Row],[ID]]),"")</f>
        <v/>
      </c>
      <c r="D17387" t="str">
        <f ca="1">IFERROR(_xlfn.IFNA(IF((A17387-FLOOR(A17387,100))&lt;10,"الخدام",LOOKUP(FLOOR(A17387,100),Table2[ID start],Table2[Class])),"الخدام"),"")</f>
        <v/>
      </c>
    </row>
    <row r="17388" spans="1:4" x14ac:dyDescent="0.25">
      <c r="A17388" t="str" cm="1">
        <f t="array" aca="1" ref="A17388" ca="1">IFERROR(_xlfn.XLOOKUP(attendance__2[[#This Row],[ID]],_xlfn._xlws.FILTER(Table1[Old ID],Table1[Old ID]&lt;&gt;0),_xlfn._xlws.FILTER(Changelog!$C$2:$C$110,Changelog!$C$2:$C$110&lt;&gt;""),attendance__2[[#This Row],[ID]]),"")</f>
        <v/>
      </c>
      <c r="D17388" t="str">
        <f ca="1">IFERROR(_xlfn.IFNA(IF((A17388-FLOOR(A17388,100))&lt;10,"الخدام",LOOKUP(FLOOR(A17388,100),Table2[ID start],Table2[Class])),"الخدام"),"")</f>
        <v/>
      </c>
    </row>
    <row r="17389" spans="1:4" x14ac:dyDescent="0.25">
      <c r="A17389" t="str" cm="1">
        <f t="array" aca="1" ref="A17389" ca="1">IFERROR(_xlfn.XLOOKUP(attendance__2[[#This Row],[ID]],_xlfn._xlws.FILTER(Table1[Old ID],Table1[Old ID]&lt;&gt;0),_xlfn._xlws.FILTER(Changelog!$C$2:$C$110,Changelog!$C$2:$C$110&lt;&gt;""),attendance__2[[#This Row],[ID]]),"")</f>
        <v/>
      </c>
      <c r="D17389" t="str">
        <f ca="1">IFERROR(_xlfn.IFNA(IF((A17389-FLOOR(A17389,100))&lt;10,"الخدام",LOOKUP(FLOOR(A17389,100),Table2[ID start],Table2[Class])),"الخدام"),"")</f>
        <v/>
      </c>
    </row>
    <row r="17390" spans="1:4" x14ac:dyDescent="0.25">
      <c r="A17390" t="str" cm="1">
        <f t="array" aca="1" ref="A17390" ca="1">IFERROR(_xlfn.XLOOKUP(attendance__2[[#This Row],[ID]],_xlfn._xlws.FILTER(Table1[Old ID],Table1[Old ID]&lt;&gt;0),_xlfn._xlws.FILTER(Changelog!$C$2:$C$110,Changelog!$C$2:$C$110&lt;&gt;""),attendance__2[[#This Row],[ID]]),"")</f>
        <v/>
      </c>
      <c r="D17390" t="str">
        <f ca="1">IFERROR(_xlfn.IFNA(IF((A17390-FLOOR(A17390,100))&lt;10,"الخدام",LOOKUP(FLOOR(A17390,100),Table2[ID start],Table2[Class])),"الخدام"),"")</f>
        <v/>
      </c>
    </row>
    <row r="17391" spans="1:4" x14ac:dyDescent="0.25">
      <c r="A17391" t="str" cm="1">
        <f t="array" aca="1" ref="A17391" ca="1">IFERROR(_xlfn.XLOOKUP(attendance__2[[#This Row],[ID]],_xlfn._xlws.FILTER(Table1[Old ID],Table1[Old ID]&lt;&gt;0),_xlfn._xlws.FILTER(Changelog!$C$2:$C$110,Changelog!$C$2:$C$110&lt;&gt;""),attendance__2[[#This Row],[ID]]),"")</f>
        <v/>
      </c>
      <c r="D17391" t="str">
        <f ca="1">IFERROR(_xlfn.IFNA(IF((A17391-FLOOR(A17391,100))&lt;10,"الخدام",LOOKUP(FLOOR(A17391,100),Table2[ID start],Table2[Class])),"الخدام"),"")</f>
        <v/>
      </c>
    </row>
    <row r="17392" spans="1:4" x14ac:dyDescent="0.25">
      <c r="A17392" t="str" cm="1">
        <f t="array" aca="1" ref="A17392" ca="1">IFERROR(_xlfn.XLOOKUP(attendance__2[[#This Row],[ID]],_xlfn._xlws.FILTER(Table1[Old ID],Table1[Old ID]&lt;&gt;0),_xlfn._xlws.FILTER(Changelog!$C$2:$C$110,Changelog!$C$2:$C$110&lt;&gt;""),attendance__2[[#This Row],[ID]]),"")</f>
        <v/>
      </c>
      <c r="D17392" t="str">
        <f ca="1">IFERROR(_xlfn.IFNA(IF((A17392-FLOOR(A17392,100))&lt;10,"الخدام",LOOKUP(FLOOR(A17392,100),Table2[ID start],Table2[Class])),"الخدام"),"")</f>
        <v/>
      </c>
    </row>
    <row r="17393" spans="1:4" x14ac:dyDescent="0.25">
      <c r="A17393" t="str" cm="1">
        <f t="array" aca="1" ref="A17393" ca="1">IFERROR(_xlfn.XLOOKUP(attendance__2[[#This Row],[ID]],_xlfn._xlws.FILTER(Table1[Old ID],Table1[Old ID]&lt;&gt;0),_xlfn._xlws.FILTER(Changelog!$C$2:$C$110,Changelog!$C$2:$C$110&lt;&gt;""),attendance__2[[#This Row],[ID]]),"")</f>
        <v/>
      </c>
      <c r="D17393" t="str">
        <f ca="1">IFERROR(_xlfn.IFNA(IF((A17393-FLOOR(A17393,100))&lt;10,"الخدام",LOOKUP(FLOOR(A17393,100),Table2[ID start],Table2[Class])),"الخدام"),"")</f>
        <v/>
      </c>
    </row>
    <row r="17394" spans="1:4" x14ac:dyDescent="0.25">
      <c r="A17394" t="str" cm="1">
        <f t="array" aca="1" ref="A17394" ca="1">IFERROR(_xlfn.XLOOKUP(attendance__2[[#This Row],[ID]],_xlfn._xlws.FILTER(Table1[Old ID],Table1[Old ID]&lt;&gt;0),_xlfn._xlws.FILTER(Changelog!$C$2:$C$110,Changelog!$C$2:$C$110&lt;&gt;""),attendance__2[[#This Row],[ID]]),"")</f>
        <v/>
      </c>
      <c r="D17394" t="str">
        <f ca="1">IFERROR(_xlfn.IFNA(IF((A17394-FLOOR(A17394,100))&lt;10,"الخدام",LOOKUP(FLOOR(A17394,100),Table2[ID start],Table2[Class])),"الخدام"),"")</f>
        <v/>
      </c>
    </row>
    <row r="17395" spans="1:4" x14ac:dyDescent="0.25">
      <c r="A17395" t="str" cm="1">
        <f t="array" aca="1" ref="A17395" ca="1">IFERROR(_xlfn.XLOOKUP(attendance__2[[#This Row],[ID]],_xlfn._xlws.FILTER(Table1[Old ID],Table1[Old ID]&lt;&gt;0),_xlfn._xlws.FILTER(Changelog!$C$2:$C$110,Changelog!$C$2:$C$110&lt;&gt;""),attendance__2[[#This Row],[ID]]),"")</f>
        <v/>
      </c>
      <c r="D17395" t="str">
        <f ca="1">IFERROR(_xlfn.IFNA(IF((A17395-FLOOR(A17395,100))&lt;10,"الخدام",LOOKUP(FLOOR(A17395,100),Table2[ID start],Table2[Class])),"الخدام"),"")</f>
        <v/>
      </c>
    </row>
    <row r="17396" spans="1:4" x14ac:dyDescent="0.25">
      <c r="A17396" t="str" cm="1">
        <f t="array" aca="1" ref="A17396" ca="1">IFERROR(_xlfn.XLOOKUP(attendance__2[[#This Row],[ID]],_xlfn._xlws.FILTER(Table1[Old ID],Table1[Old ID]&lt;&gt;0),_xlfn._xlws.FILTER(Changelog!$C$2:$C$110,Changelog!$C$2:$C$110&lt;&gt;""),attendance__2[[#This Row],[ID]]),"")</f>
        <v/>
      </c>
      <c r="D17396" t="str">
        <f ca="1">IFERROR(_xlfn.IFNA(IF((A17396-FLOOR(A17396,100))&lt;10,"الخدام",LOOKUP(FLOOR(A17396,100),Table2[ID start],Table2[Class])),"الخدام"),"")</f>
        <v/>
      </c>
    </row>
    <row r="17397" spans="1:4" x14ac:dyDescent="0.25">
      <c r="A17397" t="str" cm="1">
        <f t="array" aca="1" ref="A17397" ca="1">IFERROR(_xlfn.XLOOKUP(attendance__2[[#This Row],[ID]],_xlfn._xlws.FILTER(Table1[Old ID],Table1[Old ID]&lt;&gt;0),_xlfn._xlws.FILTER(Changelog!$C$2:$C$110,Changelog!$C$2:$C$110&lt;&gt;""),attendance__2[[#This Row],[ID]]),"")</f>
        <v/>
      </c>
      <c r="D17397" t="str">
        <f ca="1">IFERROR(_xlfn.IFNA(IF((A17397-FLOOR(A17397,100))&lt;10,"الخدام",LOOKUP(FLOOR(A17397,100),Table2[ID start],Table2[Class])),"الخدام"),"")</f>
        <v/>
      </c>
    </row>
    <row r="17398" spans="1:4" x14ac:dyDescent="0.25">
      <c r="A17398" t="str" cm="1">
        <f t="array" aca="1" ref="A17398" ca="1">IFERROR(_xlfn.XLOOKUP(attendance__2[[#This Row],[ID]],_xlfn._xlws.FILTER(Table1[Old ID],Table1[Old ID]&lt;&gt;0),_xlfn._xlws.FILTER(Changelog!$C$2:$C$110,Changelog!$C$2:$C$110&lt;&gt;""),attendance__2[[#This Row],[ID]]),"")</f>
        <v/>
      </c>
      <c r="D17398" t="str">
        <f ca="1">IFERROR(_xlfn.IFNA(IF((A17398-FLOOR(A17398,100))&lt;10,"الخدام",LOOKUP(FLOOR(A17398,100),Table2[ID start],Table2[Class])),"الخدام"),"")</f>
        <v/>
      </c>
    </row>
    <row r="17399" spans="1:4" x14ac:dyDescent="0.25">
      <c r="A17399" t="str" cm="1">
        <f t="array" aca="1" ref="A17399" ca="1">IFERROR(_xlfn.XLOOKUP(attendance__2[[#This Row],[ID]],_xlfn._xlws.FILTER(Table1[Old ID],Table1[Old ID]&lt;&gt;0),_xlfn._xlws.FILTER(Changelog!$C$2:$C$110,Changelog!$C$2:$C$110&lt;&gt;""),attendance__2[[#This Row],[ID]]),"")</f>
        <v/>
      </c>
      <c r="D17399" t="str">
        <f ca="1">IFERROR(_xlfn.IFNA(IF((A17399-FLOOR(A17399,100))&lt;10,"الخدام",LOOKUP(FLOOR(A17399,100),Table2[ID start],Table2[Class])),"الخدام"),"")</f>
        <v/>
      </c>
    </row>
    <row r="17400" spans="1:4" x14ac:dyDescent="0.25">
      <c r="A17400" t="str" cm="1">
        <f t="array" aca="1" ref="A17400" ca="1">IFERROR(_xlfn.XLOOKUP(attendance__2[[#This Row],[ID]],_xlfn._xlws.FILTER(Table1[Old ID],Table1[Old ID]&lt;&gt;0),_xlfn._xlws.FILTER(Changelog!$C$2:$C$110,Changelog!$C$2:$C$110&lt;&gt;""),attendance__2[[#This Row],[ID]]),"")</f>
        <v/>
      </c>
      <c r="D17400" t="str">
        <f ca="1">IFERROR(_xlfn.IFNA(IF((A17400-FLOOR(A17400,100))&lt;10,"الخدام",LOOKUP(FLOOR(A17400,100),Table2[ID start],Table2[Class])),"الخدام"),"")</f>
        <v/>
      </c>
    </row>
    <row r="17401" spans="1:4" x14ac:dyDescent="0.25">
      <c r="A17401" t="str" cm="1">
        <f t="array" aca="1" ref="A17401" ca="1">IFERROR(_xlfn.XLOOKUP(attendance__2[[#This Row],[ID]],_xlfn._xlws.FILTER(Table1[Old ID],Table1[Old ID]&lt;&gt;0),_xlfn._xlws.FILTER(Changelog!$C$2:$C$110,Changelog!$C$2:$C$110&lt;&gt;""),attendance__2[[#This Row],[ID]]),"")</f>
        <v/>
      </c>
      <c r="D17401" t="str">
        <f ca="1">IFERROR(_xlfn.IFNA(IF((A17401-FLOOR(A17401,100))&lt;10,"الخدام",LOOKUP(FLOOR(A17401,100),Table2[ID start],Table2[Class])),"الخدام"),"")</f>
        <v/>
      </c>
    </row>
    <row r="17402" spans="1:4" x14ac:dyDescent="0.25">
      <c r="A17402" t="str" cm="1">
        <f t="array" aca="1" ref="A17402" ca="1">IFERROR(_xlfn.XLOOKUP(attendance__2[[#This Row],[ID]],_xlfn._xlws.FILTER(Table1[Old ID],Table1[Old ID]&lt;&gt;0),_xlfn._xlws.FILTER(Changelog!$C$2:$C$110,Changelog!$C$2:$C$110&lt;&gt;""),attendance__2[[#This Row],[ID]]),"")</f>
        <v/>
      </c>
      <c r="D17402" t="str">
        <f ca="1">IFERROR(_xlfn.IFNA(IF((A17402-FLOOR(A17402,100))&lt;10,"الخدام",LOOKUP(FLOOR(A17402,100),Table2[ID start],Table2[Class])),"الخدام"),"")</f>
        <v/>
      </c>
    </row>
    <row r="17403" spans="1:4" x14ac:dyDescent="0.25">
      <c r="A17403" t="str" cm="1">
        <f t="array" aca="1" ref="A17403" ca="1">IFERROR(_xlfn.XLOOKUP(attendance__2[[#This Row],[ID]],_xlfn._xlws.FILTER(Table1[Old ID],Table1[Old ID]&lt;&gt;0),_xlfn._xlws.FILTER(Changelog!$C$2:$C$110,Changelog!$C$2:$C$110&lt;&gt;""),attendance__2[[#This Row],[ID]]),"")</f>
        <v/>
      </c>
      <c r="D17403" t="str">
        <f ca="1">IFERROR(_xlfn.IFNA(IF((A17403-FLOOR(A17403,100))&lt;10,"الخدام",LOOKUP(FLOOR(A17403,100),Table2[ID start],Table2[Class])),"الخدام"),"")</f>
        <v/>
      </c>
    </row>
    <row r="17404" spans="1:4" x14ac:dyDescent="0.25">
      <c r="A17404" t="str" cm="1">
        <f t="array" aca="1" ref="A17404" ca="1">IFERROR(_xlfn.XLOOKUP(attendance__2[[#This Row],[ID]],_xlfn._xlws.FILTER(Table1[Old ID],Table1[Old ID]&lt;&gt;0),_xlfn._xlws.FILTER(Changelog!$C$2:$C$110,Changelog!$C$2:$C$110&lt;&gt;""),attendance__2[[#This Row],[ID]]),"")</f>
        <v/>
      </c>
      <c r="D17404" t="str">
        <f ca="1">IFERROR(_xlfn.IFNA(IF((A17404-FLOOR(A17404,100))&lt;10,"الخدام",LOOKUP(FLOOR(A17404,100),Table2[ID start],Table2[Class])),"الخدام"),"")</f>
        <v/>
      </c>
    </row>
    <row r="17405" spans="1:4" x14ac:dyDescent="0.25">
      <c r="A17405" t="str" cm="1">
        <f t="array" aca="1" ref="A17405" ca="1">IFERROR(_xlfn.XLOOKUP(attendance__2[[#This Row],[ID]],_xlfn._xlws.FILTER(Table1[Old ID],Table1[Old ID]&lt;&gt;0),_xlfn._xlws.FILTER(Changelog!$C$2:$C$110,Changelog!$C$2:$C$110&lt;&gt;""),attendance__2[[#This Row],[ID]]),"")</f>
        <v/>
      </c>
      <c r="D17405" t="str">
        <f ca="1">IFERROR(_xlfn.IFNA(IF((A17405-FLOOR(A17405,100))&lt;10,"الخدام",LOOKUP(FLOOR(A17405,100),Table2[ID start],Table2[Class])),"الخدام"),"")</f>
        <v/>
      </c>
    </row>
    <row r="17406" spans="1:4" x14ac:dyDescent="0.25">
      <c r="A17406" t="str" cm="1">
        <f t="array" aca="1" ref="A17406" ca="1">IFERROR(_xlfn.XLOOKUP(attendance__2[[#This Row],[ID]],_xlfn._xlws.FILTER(Table1[Old ID],Table1[Old ID]&lt;&gt;0),_xlfn._xlws.FILTER(Changelog!$C$2:$C$110,Changelog!$C$2:$C$110&lt;&gt;""),attendance__2[[#This Row],[ID]]),"")</f>
        <v/>
      </c>
      <c r="D17406" t="str">
        <f ca="1">IFERROR(_xlfn.IFNA(IF((A17406-FLOOR(A17406,100))&lt;10,"الخدام",LOOKUP(FLOOR(A17406,100),Table2[ID start],Table2[Class])),"الخدام"),"")</f>
        <v/>
      </c>
    </row>
    <row r="17407" spans="1:4" x14ac:dyDescent="0.25">
      <c r="A17407" t="str" cm="1">
        <f t="array" aca="1" ref="A17407" ca="1">IFERROR(_xlfn.XLOOKUP(attendance__2[[#This Row],[ID]],_xlfn._xlws.FILTER(Table1[Old ID],Table1[Old ID]&lt;&gt;0),_xlfn._xlws.FILTER(Changelog!$C$2:$C$110,Changelog!$C$2:$C$110&lt;&gt;""),attendance__2[[#This Row],[ID]]),"")</f>
        <v/>
      </c>
      <c r="D17407" t="str">
        <f ca="1">IFERROR(_xlfn.IFNA(IF((A17407-FLOOR(A17407,100))&lt;10,"الخدام",LOOKUP(FLOOR(A17407,100),Table2[ID start],Table2[Class])),"الخدام"),"")</f>
        <v/>
      </c>
    </row>
    <row r="17408" spans="1:4" x14ac:dyDescent="0.25">
      <c r="A17408" t="str" cm="1">
        <f t="array" aca="1" ref="A17408" ca="1">IFERROR(_xlfn.XLOOKUP(attendance__2[[#This Row],[ID]],_xlfn._xlws.FILTER(Table1[Old ID],Table1[Old ID]&lt;&gt;0),_xlfn._xlws.FILTER(Changelog!$C$2:$C$110,Changelog!$C$2:$C$110&lt;&gt;""),attendance__2[[#This Row],[ID]]),"")</f>
        <v/>
      </c>
      <c r="D17408" t="str">
        <f ca="1">IFERROR(_xlfn.IFNA(IF((A17408-FLOOR(A17408,100))&lt;10,"الخدام",LOOKUP(FLOOR(A17408,100),Table2[ID start],Table2[Class])),"الخدام"),"")</f>
        <v/>
      </c>
    </row>
    <row r="17409" spans="1:4" x14ac:dyDescent="0.25">
      <c r="A17409" t="str" cm="1">
        <f t="array" aca="1" ref="A17409" ca="1">IFERROR(_xlfn.XLOOKUP(attendance__2[[#This Row],[ID]],_xlfn._xlws.FILTER(Table1[Old ID],Table1[Old ID]&lt;&gt;0),_xlfn._xlws.FILTER(Changelog!$C$2:$C$110,Changelog!$C$2:$C$110&lt;&gt;""),attendance__2[[#This Row],[ID]]),"")</f>
        <v/>
      </c>
      <c r="D17409" t="str">
        <f ca="1">IFERROR(_xlfn.IFNA(IF((A17409-FLOOR(A17409,100))&lt;10,"الخدام",LOOKUP(FLOOR(A17409,100),Table2[ID start],Table2[Class])),"الخدام"),"")</f>
        <v/>
      </c>
    </row>
    <row r="17410" spans="1:4" x14ac:dyDescent="0.25">
      <c r="A17410" t="str" cm="1">
        <f t="array" aca="1" ref="A17410" ca="1">IFERROR(_xlfn.XLOOKUP(attendance__2[[#This Row],[ID]],_xlfn._xlws.FILTER(Table1[Old ID],Table1[Old ID]&lt;&gt;0),_xlfn._xlws.FILTER(Changelog!$C$2:$C$110,Changelog!$C$2:$C$110&lt;&gt;""),attendance__2[[#This Row],[ID]]),"")</f>
        <v/>
      </c>
      <c r="D17410" t="str">
        <f ca="1">IFERROR(_xlfn.IFNA(IF((A17410-FLOOR(A17410,100))&lt;10,"الخدام",LOOKUP(FLOOR(A17410,100),Table2[ID start],Table2[Class])),"الخدام"),"")</f>
        <v/>
      </c>
    </row>
    <row r="17411" spans="1:4" x14ac:dyDescent="0.25">
      <c r="A17411" t="str" cm="1">
        <f t="array" aca="1" ref="A17411" ca="1">IFERROR(_xlfn.XLOOKUP(attendance__2[[#This Row],[ID]],_xlfn._xlws.FILTER(Table1[Old ID],Table1[Old ID]&lt;&gt;0),_xlfn._xlws.FILTER(Changelog!$C$2:$C$110,Changelog!$C$2:$C$110&lt;&gt;""),attendance__2[[#This Row],[ID]]),"")</f>
        <v/>
      </c>
      <c r="D17411" t="str">
        <f ca="1">IFERROR(_xlfn.IFNA(IF((A17411-FLOOR(A17411,100))&lt;10,"الخدام",LOOKUP(FLOOR(A17411,100),Table2[ID start],Table2[Class])),"الخدام"),"")</f>
        <v/>
      </c>
    </row>
    <row r="17412" spans="1:4" x14ac:dyDescent="0.25">
      <c r="A17412" t="str" cm="1">
        <f t="array" aca="1" ref="A17412" ca="1">IFERROR(_xlfn.XLOOKUP(attendance__2[[#This Row],[ID]],_xlfn._xlws.FILTER(Table1[Old ID],Table1[Old ID]&lt;&gt;0),_xlfn._xlws.FILTER(Changelog!$C$2:$C$110,Changelog!$C$2:$C$110&lt;&gt;""),attendance__2[[#This Row],[ID]]),"")</f>
        <v/>
      </c>
      <c r="D17412" t="str">
        <f ca="1">IFERROR(_xlfn.IFNA(IF((A17412-FLOOR(A17412,100))&lt;10,"الخدام",LOOKUP(FLOOR(A17412,100),Table2[ID start],Table2[Class])),"الخدام"),"")</f>
        <v/>
      </c>
    </row>
    <row r="17413" spans="1:4" x14ac:dyDescent="0.25">
      <c r="A17413" t="str" cm="1">
        <f t="array" aca="1" ref="A17413" ca="1">IFERROR(_xlfn.XLOOKUP(attendance__2[[#This Row],[ID]],_xlfn._xlws.FILTER(Table1[Old ID],Table1[Old ID]&lt;&gt;0),_xlfn._xlws.FILTER(Changelog!$C$2:$C$110,Changelog!$C$2:$C$110&lt;&gt;""),attendance__2[[#This Row],[ID]]),"")</f>
        <v/>
      </c>
      <c r="D17413" t="str">
        <f ca="1">IFERROR(_xlfn.IFNA(IF((A17413-FLOOR(A17413,100))&lt;10,"الخدام",LOOKUP(FLOOR(A17413,100),Table2[ID start],Table2[Class])),"الخدام"),"")</f>
        <v/>
      </c>
    </row>
    <row r="17414" spans="1:4" x14ac:dyDescent="0.25">
      <c r="A17414" t="str" cm="1">
        <f t="array" aca="1" ref="A17414" ca="1">IFERROR(_xlfn.XLOOKUP(attendance__2[[#This Row],[ID]],_xlfn._xlws.FILTER(Table1[Old ID],Table1[Old ID]&lt;&gt;0),_xlfn._xlws.FILTER(Changelog!$C$2:$C$110,Changelog!$C$2:$C$110&lt;&gt;""),attendance__2[[#This Row],[ID]]),"")</f>
        <v/>
      </c>
      <c r="D17414" t="str">
        <f ca="1">IFERROR(_xlfn.IFNA(IF((A17414-FLOOR(A17414,100))&lt;10,"الخدام",LOOKUP(FLOOR(A17414,100),Table2[ID start],Table2[Class])),"الخدام"),"")</f>
        <v/>
      </c>
    </row>
    <row r="17415" spans="1:4" x14ac:dyDescent="0.25">
      <c r="A17415" t="str" cm="1">
        <f t="array" aca="1" ref="A17415" ca="1">IFERROR(_xlfn.XLOOKUP(attendance__2[[#This Row],[ID]],_xlfn._xlws.FILTER(Table1[Old ID],Table1[Old ID]&lt;&gt;0),_xlfn._xlws.FILTER(Changelog!$C$2:$C$110,Changelog!$C$2:$C$110&lt;&gt;""),attendance__2[[#This Row],[ID]]),"")</f>
        <v/>
      </c>
      <c r="D17415" t="str">
        <f ca="1">IFERROR(_xlfn.IFNA(IF((A17415-FLOOR(A17415,100))&lt;10,"الخدام",LOOKUP(FLOOR(A17415,100),Table2[ID start],Table2[Class])),"الخدام"),"")</f>
        <v/>
      </c>
    </row>
    <row r="17416" spans="1:4" x14ac:dyDescent="0.25">
      <c r="A17416" t="str" cm="1">
        <f t="array" aca="1" ref="A17416" ca="1">IFERROR(_xlfn.XLOOKUP(attendance__2[[#This Row],[ID]],_xlfn._xlws.FILTER(Table1[Old ID],Table1[Old ID]&lt;&gt;0),_xlfn._xlws.FILTER(Changelog!$C$2:$C$110,Changelog!$C$2:$C$110&lt;&gt;""),attendance__2[[#This Row],[ID]]),"")</f>
        <v/>
      </c>
      <c r="D17416" t="str">
        <f ca="1">IFERROR(_xlfn.IFNA(IF((A17416-FLOOR(A17416,100))&lt;10,"الخدام",LOOKUP(FLOOR(A17416,100),Table2[ID start],Table2[Class])),"الخدام"),"")</f>
        <v/>
      </c>
    </row>
    <row r="17417" spans="1:4" x14ac:dyDescent="0.25">
      <c r="A17417" t="str" cm="1">
        <f t="array" aca="1" ref="A17417" ca="1">IFERROR(_xlfn.XLOOKUP(attendance__2[[#This Row],[ID]],_xlfn._xlws.FILTER(Table1[Old ID],Table1[Old ID]&lt;&gt;0),_xlfn._xlws.FILTER(Changelog!$C$2:$C$110,Changelog!$C$2:$C$110&lt;&gt;""),attendance__2[[#This Row],[ID]]),"")</f>
        <v/>
      </c>
      <c r="D17417" t="str">
        <f ca="1">IFERROR(_xlfn.IFNA(IF((A17417-FLOOR(A17417,100))&lt;10,"الخدام",LOOKUP(FLOOR(A17417,100),Table2[ID start],Table2[Class])),"الخدام"),"")</f>
        <v/>
      </c>
    </row>
    <row r="17418" spans="1:4" x14ac:dyDescent="0.25">
      <c r="A17418" t="str" cm="1">
        <f t="array" aca="1" ref="A17418" ca="1">IFERROR(_xlfn.XLOOKUP(attendance__2[[#This Row],[ID]],_xlfn._xlws.FILTER(Table1[Old ID],Table1[Old ID]&lt;&gt;0),_xlfn._xlws.FILTER(Changelog!$C$2:$C$110,Changelog!$C$2:$C$110&lt;&gt;""),attendance__2[[#This Row],[ID]]),"")</f>
        <v/>
      </c>
      <c r="D17418" t="str">
        <f ca="1">IFERROR(_xlfn.IFNA(IF((A17418-FLOOR(A17418,100))&lt;10,"الخدام",LOOKUP(FLOOR(A17418,100),Table2[ID start],Table2[Class])),"الخدام"),"")</f>
        <v/>
      </c>
    </row>
    <row r="17419" spans="1:4" x14ac:dyDescent="0.25">
      <c r="A17419" t="str" cm="1">
        <f t="array" aca="1" ref="A17419" ca="1">IFERROR(_xlfn.XLOOKUP(attendance__2[[#This Row],[ID]],_xlfn._xlws.FILTER(Table1[Old ID],Table1[Old ID]&lt;&gt;0),_xlfn._xlws.FILTER(Changelog!$C$2:$C$110,Changelog!$C$2:$C$110&lt;&gt;""),attendance__2[[#This Row],[ID]]),"")</f>
        <v/>
      </c>
      <c r="D17419" t="str">
        <f ca="1">IFERROR(_xlfn.IFNA(IF((A17419-FLOOR(A17419,100))&lt;10,"الخدام",LOOKUP(FLOOR(A17419,100),Table2[ID start],Table2[Class])),"الخدام"),"")</f>
        <v/>
      </c>
    </row>
    <row r="17420" spans="1:4" x14ac:dyDescent="0.25">
      <c r="A17420" t="str" cm="1">
        <f t="array" aca="1" ref="A17420" ca="1">IFERROR(_xlfn.XLOOKUP(attendance__2[[#This Row],[ID]],_xlfn._xlws.FILTER(Table1[Old ID],Table1[Old ID]&lt;&gt;0),_xlfn._xlws.FILTER(Changelog!$C$2:$C$110,Changelog!$C$2:$C$110&lt;&gt;""),attendance__2[[#This Row],[ID]]),"")</f>
        <v/>
      </c>
      <c r="D17420" t="str">
        <f ca="1">IFERROR(_xlfn.IFNA(IF((A17420-FLOOR(A17420,100))&lt;10,"الخدام",LOOKUP(FLOOR(A17420,100),Table2[ID start],Table2[Class])),"الخدام"),"")</f>
        <v/>
      </c>
    </row>
    <row r="17421" spans="1:4" x14ac:dyDescent="0.25">
      <c r="A17421" t="str" cm="1">
        <f t="array" aca="1" ref="A17421" ca="1">IFERROR(_xlfn.XLOOKUP(attendance__2[[#This Row],[ID]],_xlfn._xlws.FILTER(Table1[Old ID],Table1[Old ID]&lt;&gt;0),_xlfn._xlws.FILTER(Changelog!$C$2:$C$110,Changelog!$C$2:$C$110&lt;&gt;""),attendance__2[[#This Row],[ID]]),"")</f>
        <v/>
      </c>
      <c r="D17421" t="str">
        <f ca="1">IFERROR(_xlfn.IFNA(IF((A17421-FLOOR(A17421,100))&lt;10,"الخدام",LOOKUP(FLOOR(A17421,100),Table2[ID start],Table2[Class])),"الخدام"),"")</f>
        <v/>
      </c>
    </row>
    <row r="17422" spans="1:4" x14ac:dyDescent="0.25">
      <c r="A17422" t="str" cm="1">
        <f t="array" aca="1" ref="A17422" ca="1">IFERROR(_xlfn.XLOOKUP(attendance__2[[#This Row],[ID]],_xlfn._xlws.FILTER(Table1[Old ID],Table1[Old ID]&lt;&gt;0),_xlfn._xlws.FILTER(Changelog!$C$2:$C$110,Changelog!$C$2:$C$110&lt;&gt;""),attendance__2[[#This Row],[ID]]),"")</f>
        <v/>
      </c>
      <c r="D17422" t="str">
        <f ca="1">IFERROR(_xlfn.IFNA(IF((A17422-FLOOR(A17422,100))&lt;10,"الخدام",LOOKUP(FLOOR(A17422,100),Table2[ID start],Table2[Class])),"الخدام"),"")</f>
        <v/>
      </c>
    </row>
    <row r="17423" spans="1:4" x14ac:dyDescent="0.25">
      <c r="A17423" t="str" cm="1">
        <f t="array" aca="1" ref="A17423" ca="1">IFERROR(_xlfn.XLOOKUP(attendance__2[[#This Row],[ID]],_xlfn._xlws.FILTER(Table1[Old ID],Table1[Old ID]&lt;&gt;0),_xlfn._xlws.FILTER(Changelog!$C$2:$C$110,Changelog!$C$2:$C$110&lt;&gt;""),attendance__2[[#This Row],[ID]]),"")</f>
        <v/>
      </c>
      <c r="D17423" t="str">
        <f ca="1">IFERROR(_xlfn.IFNA(IF((A17423-FLOOR(A17423,100))&lt;10,"الخدام",LOOKUP(FLOOR(A17423,100),Table2[ID start],Table2[Class])),"الخدام"),"")</f>
        <v/>
      </c>
    </row>
    <row r="17424" spans="1:4" x14ac:dyDescent="0.25">
      <c r="A17424" t="str" cm="1">
        <f t="array" aca="1" ref="A17424" ca="1">IFERROR(_xlfn.XLOOKUP(attendance__2[[#This Row],[ID]],_xlfn._xlws.FILTER(Table1[Old ID],Table1[Old ID]&lt;&gt;0),_xlfn._xlws.FILTER(Changelog!$C$2:$C$110,Changelog!$C$2:$C$110&lt;&gt;""),attendance__2[[#This Row],[ID]]),"")</f>
        <v/>
      </c>
      <c r="D17424" t="str">
        <f ca="1">IFERROR(_xlfn.IFNA(IF((A17424-FLOOR(A17424,100))&lt;10,"الخدام",LOOKUP(FLOOR(A17424,100),Table2[ID start],Table2[Class])),"الخدام"),"")</f>
        <v/>
      </c>
    </row>
    <row r="17425" spans="1:4" x14ac:dyDescent="0.25">
      <c r="A17425" t="str" cm="1">
        <f t="array" aca="1" ref="A17425" ca="1">IFERROR(_xlfn.XLOOKUP(attendance__2[[#This Row],[ID]],_xlfn._xlws.FILTER(Table1[Old ID],Table1[Old ID]&lt;&gt;0),_xlfn._xlws.FILTER(Changelog!$C$2:$C$110,Changelog!$C$2:$C$110&lt;&gt;""),attendance__2[[#This Row],[ID]]),"")</f>
        <v/>
      </c>
      <c r="D17425" t="str">
        <f ca="1">IFERROR(_xlfn.IFNA(IF((A17425-FLOOR(A17425,100))&lt;10,"الخدام",LOOKUP(FLOOR(A17425,100),Table2[ID start],Table2[Class])),"الخدام"),"")</f>
        <v/>
      </c>
    </row>
    <row r="17426" spans="1:4" x14ac:dyDescent="0.25">
      <c r="A17426" t="str" cm="1">
        <f t="array" aca="1" ref="A17426" ca="1">IFERROR(_xlfn.XLOOKUP(attendance__2[[#This Row],[ID]],_xlfn._xlws.FILTER(Table1[Old ID],Table1[Old ID]&lt;&gt;0),_xlfn._xlws.FILTER(Changelog!$C$2:$C$110,Changelog!$C$2:$C$110&lt;&gt;""),attendance__2[[#This Row],[ID]]),"")</f>
        <v/>
      </c>
      <c r="D17426" t="str">
        <f ca="1">IFERROR(_xlfn.IFNA(IF((A17426-FLOOR(A17426,100))&lt;10,"الخدام",LOOKUP(FLOOR(A17426,100),Table2[ID start],Table2[Class])),"الخدام"),"")</f>
        <v/>
      </c>
    </row>
    <row r="17427" spans="1:4" x14ac:dyDescent="0.25">
      <c r="A17427" t="str" cm="1">
        <f t="array" aca="1" ref="A17427" ca="1">IFERROR(_xlfn.XLOOKUP(attendance__2[[#This Row],[ID]],_xlfn._xlws.FILTER(Table1[Old ID],Table1[Old ID]&lt;&gt;0),_xlfn._xlws.FILTER(Changelog!$C$2:$C$110,Changelog!$C$2:$C$110&lt;&gt;""),attendance__2[[#This Row],[ID]]),"")</f>
        <v/>
      </c>
      <c r="D17427" t="str">
        <f ca="1">IFERROR(_xlfn.IFNA(IF((A17427-FLOOR(A17427,100))&lt;10,"الخدام",LOOKUP(FLOOR(A17427,100),Table2[ID start],Table2[Class])),"الخدام"),"")</f>
        <v/>
      </c>
    </row>
    <row r="17428" spans="1:4" x14ac:dyDescent="0.25">
      <c r="A17428" t="str" cm="1">
        <f t="array" aca="1" ref="A17428" ca="1">IFERROR(_xlfn.XLOOKUP(attendance__2[[#This Row],[ID]],_xlfn._xlws.FILTER(Table1[Old ID],Table1[Old ID]&lt;&gt;0),_xlfn._xlws.FILTER(Changelog!$C$2:$C$110,Changelog!$C$2:$C$110&lt;&gt;""),attendance__2[[#This Row],[ID]]),"")</f>
        <v/>
      </c>
      <c r="D17428" t="str">
        <f ca="1">IFERROR(_xlfn.IFNA(IF((A17428-FLOOR(A17428,100))&lt;10,"الخدام",LOOKUP(FLOOR(A17428,100),Table2[ID start],Table2[Class])),"الخدام"),"")</f>
        <v/>
      </c>
    </row>
    <row r="17429" spans="1:4" x14ac:dyDescent="0.25">
      <c r="A17429" t="str" cm="1">
        <f t="array" aca="1" ref="A17429" ca="1">IFERROR(_xlfn.XLOOKUP(attendance__2[[#This Row],[ID]],_xlfn._xlws.FILTER(Table1[Old ID],Table1[Old ID]&lt;&gt;0),_xlfn._xlws.FILTER(Changelog!$C$2:$C$110,Changelog!$C$2:$C$110&lt;&gt;""),attendance__2[[#This Row],[ID]]),"")</f>
        <v/>
      </c>
      <c r="D17429" t="str">
        <f ca="1">IFERROR(_xlfn.IFNA(IF((A17429-FLOOR(A17429,100))&lt;10,"الخدام",LOOKUP(FLOOR(A17429,100),Table2[ID start],Table2[Class])),"الخدام"),"")</f>
        <v/>
      </c>
    </row>
    <row r="17430" spans="1:4" x14ac:dyDescent="0.25">
      <c r="A17430" t="str" cm="1">
        <f t="array" aca="1" ref="A17430" ca="1">IFERROR(_xlfn.XLOOKUP(attendance__2[[#This Row],[ID]],_xlfn._xlws.FILTER(Table1[Old ID],Table1[Old ID]&lt;&gt;0),_xlfn._xlws.FILTER(Changelog!$C$2:$C$110,Changelog!$C$2:$C$110&lt;&gt;""),attendance__2[[#This Row],[ID]]),"")</f>
        <v/>
      </c>
      <c r="D17430" t="str">
        <f ca="1">IFERROR(_xlfn.IFNA(IF((A17430-FLOOR(A17430,100))&lt;10,"الخدام",LOOKUP(FLOOR(A17430,100),Table2[ID start],Table2[Class])),"الخدام"),"")</f>
        <v/>
      </c>
    </row>
    <row r="17431" spans="1:4" x14ac:dyDescent="0.25">
      <c r="A17431" t="str" cm="1">
        <f t="array" aca="1" ref="A17431" ca="1">IFERROR(_xlfn.XLOOKUP(attendance__2[[#This Row],[ID]],_xlfn._xlws.FILTER(Table1[Old ID],Table1[Old ID]&lt;&gt;0),_xlfn._xlws.FILTER(Changelog!$C$2:$C$110,Changelog!$C$2:$C$110&lt;&gt;""),attendance__2[[#This Row],[ID]]),"")</f>
        <v/>
      </c>
      <c r="D17431" t="str">
        <f ca="1">IFERROR(_xlfn.IFNA(IF((A17431-FLOOR(A17431,100))&lt;10,"الخدام",LOOKUP(FLOOR(A17431,100),Table2[ID start],Table2[Class])),"الخدام"),"")</f>
        <v/>
      </c>
    </row>
    <row r="17432" spans="1:4" x14ac:dyDescent="0.25">
      <c r="A17432" t="str" cm="1">
        <f t="array" aca="1" ref="A17432" ca="1">IFERROR(_xlfn.XLOOKUP(attendance__2[[#This Row],[ID]],_xlfn._xlws.FILTER(Table1[Old ID],Table1[Old ID]&lt;&gt;0),_xlfn._xlws.FILTER(Changelog!$C$2:$C$110,Changelog!$C$2:$C$110&lt;&gt;""),attendance__2[[#This Row],[ID]]),"")</f>
        <v/>
      </c>
      <c r="D17432" t="str">
        <f ca="1">IFERROR(_xlfn.IFNA(IF((A17432-FLOOR(A17432,100))&lt;10,"الخدام",LOOKUP(FLOOR(A17432,100),Table2[ID start],Table2[Class])),"الخدام"),"")</f>
        <v/>
      </c>
    </row>
    <row r="17433" spans="1:4" x14ac:dyDescent="0.25">
      <c r="A17433" t="str" cm="1">
        <f t="array" aca="1" ref="A17433" ca="1">IFERROR(_xlfn.XLOOKUP(attendance__2[[#This Row],[ID]],_xlfn._xlws.FILTER(Table1[Old ID],Table1[Old ID]&lt;&gt;0),_xlfn._xlws.FILTER(Changelog!$C$2:$C$110,Changelog!$C$2:$C$110&lt;&gt;""),attendance__2[[#This Row],[ID]]),"")</f>
        <v/>
      </c>
      <c r="D17433" t="str">
        <f ca="1">IFERROR(_xlfn.IFNA(IF((A17433-FLOOR(A17433,100))&lt;10,"الخدام",LOOKUP(FLOOR(A17433,100),Table2[ID start],Table2[Class])),"الخدام"),"")</f>
        <v/>
      </c>
    </row>
    <row r="17434" spans="1:4" x14ac:dyDescent="0.25">
      <c r="A17434" t="str" cm="1">
        <f t="array" aca="1" ref="A17434" ca="1">IFERROR(_xlfn.XLOOKUP(attendance__2[[#This Row],[ID]],_xlfn._xlws.FILTER(Table1[Old ID],Table1[Old ID]&lt;&gt;0),_xlfn._xlws.FILTER(Changelog!$C$2:$C$110,Changelog!$C$2:$C$110&lt;&gt;""),attendance__2[[#This Row],[ID]]),"")</f>
        <v/>
      </c>
      <c r="D17434" t="str">
        <f ca="1">IFERROR(_xlfn.IFNA(IF((A17434-FLOOR(A17434,100))&lt;10,"الخدام",LOOKUP(FLOOR(A17434,100),Table2[ID start],Table2[Class])),"الخدام"),"")</f>
        <v/>
      </c>
    </row>
    <row r="17435" spans="1:4" x14ac:dyDescent="0.25">
      <c r="A17435" t="str" cm="1">
        <f t="array" aca="1" ref="A17435" ca="1">IFERROR(_xlfn.XLOOKUP(attendance__2[[#This Row],[ID]],_xlfn._xlws.FILTER(Table1[Old ID],Table1[Old ID]&lt;&gt;0),_xlfn._xlws.FILTER(Changelog!$C$2:$C$110,Changelog!$C$2:$C$110&lt;&gt;""),attendance__2[[#This Row],[ID]]),"")</f>
        <v/>
      </c>
      <c r="D17435" t="str">
        <f ca="1">IFERROR(_xlfn.IFNA(IF((A17435-FLOOR(A17435,100))&lt;10,"الخدام",LOOKUP(FLOOR(A17435,100),Table2[ID start],Table2[Class])),"الخدام"),"")</f>
        <v/>
      </c>
    </row>
    <row r="17436" spans="1:4" x14ac:dyDescent="0.25">
      <c r="A17436" t="str" cm="1">
        <f t="array" aca="1" ref="A17436" ca="1">IFERROR(_xlfn.XLOOKUP(attendance__2[[#This Row],[ID]],_xlfn._xlws.FILTER(Table1[Old ID],Table1[Old ID]&lt;&gt;0),_xlfn._xlws.FILTER(Changelog!$C$2:$C$110,Changelog!$C$2:$C$110&lt;&gt;""),attendance__2[[#This Row],[ID]]),"")</f>
        <v/>
      </c>
      <c r="D17436" t="str">
        <f ca="1">IFERROR(_xlfn.IFNA(IF((A17436-FLOOR(A17436,100))&lt;10,"الخدام",LOOKUP(FLOOR(A17436,100),Table2[ID start],Table2[Class])),"الخدام"),"")</f>
        <v/>
      </c>
    </row>
    <row r="17437" spans="1:4" x14ac:dyDescent="0.25">
      <c r="A17437" t="str" cm="1">
        <f t="array" aca="1" ref="A17437" ca="1">IFERROR(_xlfn.XLOOKUP(attendance__2[[#This Row],[ID]],_xlfn._xlws.FILTER(Table1[Old ID],Table1[Old ID]&lt;&gt;0),_xlfn._xlws.FILTER(Changelog!$C$2:$C$110,Changelog!$C$2:$C$110&lt;&gt;""),attendance__2[[#This Row],[ID]]),"")</f>
        <v/>
      </c>
      <c r="D17437" t="str">
        <f ca="1">IFERROR(_xlfn.IFNA(IF((A17437-FLOOR(A17437,100))&lt;10,"الخدام",LOOKUP(FLOOR(A17437,100),Table2[ID start],Table2[Class])),"الخدام"),"")</f>
        <v/>
      </c>
    </row>
    <row r="17438" spans="1:4" x14ac:dyDescent="0.25">
      <c r="A17438" t="str" cm="1">
        <f t="array" aca="1" ref="A17438" ca="1">IFERROR(_xlfn.XLOOKUP(attendance__2[[#This Row],[ID]],_xlfn._xlws.FILTER(Table1[Old ID],Table1[Old ID]&lt;&gt;0),_xlfn._xlws.FILTER(Changelog!$C$2:$C$110,Changelog!$C$2:$C$110&lt;&gt;""),attendance__2[[#This Row],[ID]]),"")</f>
        <v/>
      </c>
      <c r="D17438" t="str">
        <f ca="1">IFERROR(_xlfn.IFNA(IF((A17438-FLOOR(A17438,100))&lt;10,"الخدام",LOOKUP(FLOOR(A17438,100),Table2[ID start],Table2[Class])),"الخدام"),"")</f>
        <v/>
      </c>
    </row>
    <row r="17439" spans="1:4" x14ac:dyDescent="0.25">
      <c r="A17439" t="str" cm="1">
        <f t="array" aca="1" ref="A17439" ca="1">IFERROR(_xlfn.XLOOKUP(attendance__2[[#This Row],[ID]],_xlfn._xlws.FILTER(Table1[Old ID],Table1[Old ID]&lt;&gt;0),_xlfn._xlws.FILTER(Changelog!$C$2:$C$110,Changelog!$C$2:$C$110&lt;&gt;""),attendance__2[[#This Row],[ID]]),"")</f>
        <v/>
      </c>
      <c r="D17439" t="str">
        <f ca="1">IFERROR(_xlfn.IFNA(IF((A17439-FLOOR(A17439,100))&lt;10,"الخدام",LOOKUP(FLOOR(A17439,100),Table2[ID start],Table2[Class])),"الخدام"),"")</f>
        <v/>
      </c>
    </row>
    <row r="17440" spans="1:4" x14ac:dyDescent="0.25">
      <c r="A17440" t="str" cm="1">
        <f t="array" aca="1" ref="A17440" ca="1">IFERROR(_xlfn.XLOOKUP(attendance__2[[#This Row],[ID]],_xlfn._xlws.FILTER(Table1[Old ID],Table1[Old ID]&lt;&gt;0),_xlfn._xlws.FILTER(Changelog!$C$2:$C$110,Changelog!$C$2:$C$110&lt;&gt;""),attendance__2[[#This Row],[ID]]),"")</f>
        <v/>
      </c>
      <c r="D17440" t="str">
        <f ca="1">IFERROR(_xlfn.IFNA(IF((A17440-FLOOR(A17440,100))&lt;10,"الخدام",LOOKUP(FLOOR(A17440,100),Table2[ID start],Table2[Class])),"الخدام"),"")</f>
        <v/>
      </c>
    </row>
    <row r="17441" spans="1:4" x14ac:dyDescent="0.25">
      <c r="A17441" t="str" cm="1">
        <f t="array" aca="1" ref="A17441" ca="1">IFERROR(_xlfn.XLOOKUP(attendance__2[[#This Row],[ID]],_xlfn._xlws.FILTER(Table1[Old ID],Table1[Old ID]&lt;&gt;0),_xlfn._xlws.FILTER(Changelog!$C$2:$C$110,Changelog!$C$2:$C$110&lt;&gt;""),attendance__2[[#This Row],[ID]]),"")</f>
        <v/>
      </c>
      <c r="D17441" t="str">
        <f ca="1">IFERROR(_xlfn.IFNA(IF((A17441-FLOOR(A17441,100))&lt;10,"الخدام",LOOKUP(FLOOR(A17441,100),Table2[ID start],Table2[Class])),"الخدام"),"")</f>
        <v/>
      </c>
    </row>
    <row r="17442" spans="1:4" x14ac:dyDescent="0.25">
      <c r="A17442" t="str" cm="1">
        <f t="array" aca="1" ref="A17442" ca="1">IFERROR(_xlfn.XLOOKUP(attendance__2[[#This Row],[ID]],_xlfn._xlws.FILTER(Table1[Old ID],Table1[Old ID]&lt;&gt;0),_xlfn._xlws.FILTER(Changelog!$C$2:$C$110,Changelog!$C$2:$C$110&lt;&gt;""),attendance__2[[#This Row],[ID]]),"")</f>
        <v/>
      </c>
      <c r="D17442" t="str">
        <f ca="1">IFERROR(_xlfn.IFNA(IF((A17442-FLOOR(A17442,100))&lt;10,"الخدام",LOOKUP(FLOOR(A17442,100),Table2[ID start],Table2[Class])),"الخدام"),"")</f>
        <v/>
      </c>
    </row>
    <row r="17443" spans="1:4" x14ac:dyDescent="0.25">
      <c r="A17443" t="str" cm="1">
        <f t="array" aca="1" ref="A17443" ca="1">IFERROR(_xlfn.XLOOKUP(attendance__2[[#This Row],[ID]],_xlfn._xlws.FILTER(Table1[Old ID],Table1[Old ID]&lt;&gt;0),_xlfn._xlws.FILTER(Changelog!$C$2:$C$110,Changelog!$C$2:$C$110&lt;&gt;""),attendance__2[[#This Row],[ID]]),"")</f>
        <v/>
      </c>
      <c r="D17443" t="str">
        <f ca="1">IFERROR(_xlfn.IFNA(IF((A17443-FLOOR(A17443,100))&lt;10,"الخدام",LOOKUP(FLOOR(A17443,100),Table2[ID start],Table2[Class])),"الخدام"),"")</f>
        <v/>
      </c>
    </row>
    <row r="17444" spans="1:4" x14ac:dyDescent="0.25">
      <c r="A17444" t="str" cm="1">
        <f t="array" aca="1" ref="A174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4" t="str">
        <f ca="1">IFERROR(_xlfn.IFNA(IF((A17444-FLOOR(A17444,100))&lt;10,"الخدام",LOOKUP(FLOOR(A17444,100),Table2[ID start],Table2[Class])),"الخدام"),"")</f>
        <v/>
      </c>
    </row>
    <row r="17445" spans="1:4" x14ac:dyDescent="0.25">
      <c r="A17445" t="str" cm="1">
        <f t="array" aca="1" ref="A17445" ca="1">IFERROR(_xlfn.XLOOKUP(attendance__2[[#This Row],[ID]],_xlfn._xlws.FILTER(Table1[Old ID],Table1[Old ID]&lt;&gt;0),_xlfn._xlws.FILTER(Changelog!$C$2:$C$110,Changelog!$C$2:$C$110&lt;&gt;""),attendance__2[[#This Row],[ID]]),"")</f>
        <v/>
      </c>
      <c r="D17445" t="str">
        <f ca="1">IFERROR(_xlfn.IFNA(IF((A17445-FLOOR(A17445,100))&lt;10,"الخدام",LOOKUP(FLOOR(A17445,100),Table2[ID start],Table2[Class])),"الخدام"),"")</f>
        <v/>
      </c>
    </row>
    <row r="17446" spans="1:4" x14ac:dyDescent="0.25">
      <c r="A17446" t="str" cm="1">
        <f t="array" aca="1" ref="A17446" ca="1">IFERROR(_xlfn.XLOOKUP(attendance__2[[#This Row],[ID]],_xlfn._xlws.FILTER(Table1[Old ID],Table1[Old ID]&lt;&gt;0),_xlfn._xlws.FILTER(Changelog!$C$2:$C$110,Changelog!$C$2:$C$110&lt;&gt;""),attendance__2[[#This Row],[ID]]),"")</f>
        <v/>
      </c>
      <c r="D17446" t="str">
        <f ca="1">IFERROR(_xlfn.IFNA(IF((A17446-FLOOR(A17446,100))&lt;10,"الخدام",LOOKUP(FLOOR(A17446,100),Table2[ID start],Table2[Class])),"الخدام"),"")</f>
        <v/>
      </c>
    </row>
    <row r="17447" spans="1:4" x14ac:dyDescent="0.25">
      <c r="A17447" t="str" cm="1">
        <f t="array" aca="1" ref="A17447" ca="1">IFERROR(_xlfn.XLOOKUP(attendance__2[[#This Row],[ID]],_xlfn._xlws.FILTER(Table1[Old ID],Table1[Old ID]&lt;&gt;0),_xlfn._xlws.FILTER(Changelog!$C$2:$C$110,Changelog!$C$2:$C$110&lt;&gt;""),attendance__2[[#This Row],[ID]]),"")</f>
        <v/>
      </c>
      <c r="D17447" t="str">
        <f ca="1">IFERROR(_xlfn.IFNA(IF((A17447-FLOOR(A17447,100))&lt;10,"الخدام",LOOKUP(FLOOR(A17447,100),Table2[ID start],Table2[Class])),"الخدام"),"")</f>
        <v/>
      </c>
    </row>
    <row r="17448" spans="1:4" x14ac:dyDescent="0.25">
      <c r="A17448" t="str" cm="1">
        <f t="array" aca="1" ref="A17448" ca="1">IFERROR(_xlfn.XLOOKUP(attendance__2[[#This Row],[ID]],_xlfn._xlws.FILTER(Table1[Old ID],Table1[Old ID]&lt;&gt;0),_xlfn._xlws.FILTER(Changelog!$C$2:$C$110,Changelog!$C$2:$C$110&lt;&gt;""),attendance__2[[#This Row],[ID]]),"")</f>
        <v/>
      </c>
      <c r="D17448" t="str">
        <f ca="1">IFERROR(_xlfn.IFNA(IF((A17448-FLOOR(A17448,100))&lt;10,"الخدام",LOOKUP(FLOOR(A17448,100),Table2[ID start],Table2[Class])),"الخدام"),"")</f>
        <v/>
      </c>
    </row>
    <row r="17449" spans="1:4" x14ac:dyDescent="0.25">
      <c r="A17449" t="str" cm="1">
        <f t="array" aca="1" ref="A17449" ca="1">IFERROR(_xlfn.XLOOKUP(attendance__2[[#This Row],[ID]],_xlfn._xlws.FILTER(Table1[Old ID],Table1[Old ID]&lt;&gt;0),_xlfn._xlws.FILTER(Changelog!$C$2:$C$110,Changelog!$C$2:$C$110&lt;&gt;""),attendance__2[[#This Row],[ID]]),"")</f>
        <v/>
      </c>
      <c r="D17449" t="str">
        <f ca="1">IFERROR(_xlfn.IFNA(IF((A17449-FLOOR(A17449,100))&lt;10,"الخدام",LOOKUP(FLOOR(A17449,100),Table2[ID start],Table2[Class])),"الخدام"),"")</f>
        <v/>
      </c>
    </row>
    <row r="17450" spans="1:4" x14ac:dyDescent="0.25">
      <c r="A17450" t="str" cm="1">
        <f t="array" aca="1" ref="A17450" ca="1">IFERROR(_xlfn.XLOOKUP(attendance__2[[#This Row],[ID]],_xlfn._xlws.FILTER(Table1[Old ID],Table1[Old ID]&lt;&gt;0),_xlfn._xlws.FILTER(Changelog!$C$2:$C$110,Changelog!$C$2:$C$110&lt;&gt;""),attendance__2[[#This Row],[ID]]),"")</f>
        <v/>
      </c>
      <c r="D17450" t="str">
        <f ca="1">IFERROR(_xlfn.IFNA(IF((A17450-FLOOR(A17450,100))&lt;10,"الخدام",LOOKUP(FLOOR(A17450,100),Table2[ID start],Table2[Class])),"الخدام"),"")</f>
        <v/>
      </c>
    </row>
    <row r="17451" spans="1:4" x14ac:dyDescent="0.25">
      <c r="A17451" t="str" cm="1">
        <f t="array" aca="1" ref="A17451" ca="1">IFERROR(_xlfn.XLOOKUP(attendance__2[[#This Row],[ID]],_xlfn._xlws.FILTER(Table1[Old ID],Table1[Old ID]&lt;&gt;0),_xlfn._xlws.FILTER(Changelog!$C$2:$C$110,Changelog!$C$2:$C$110&lt;&gt;""),attendance__2[[#This Row],[ID]]),"")</f>
        <v/>
      </c>
      <c r="D17451" t="str">
        <f ca="1">IFERROR(_xlfn.IFNA(IF((A17451-FLOOR(A17451,100))&lt;10,"الخدام",LOOKUP(FLOOR(A17451,100),Table2[ID start],Table2[Class])),"الخدام"),"")</f>
        <v/>
      </c>
    </row>
    <row r="17452" spans="1:4" x14ac:dyDescent="0.25">
      <c r="A17452" t="str" cm="1">
        <f t="array" aca="1" ref="A17452" ca="1">IFERROR(_xlfn.XLOOKUP(attendance__2[[#This Row],[ID]],_xlfn._xlws.FILTER(Table1[Old ID],Table1[Old ID]&lt;&gt;0),_xlfn._xlws.FILTER(Changelog!$C$2:$C$110,Changelog!$C$2:$C$110&lt;&gt;""),attendance__2[[#This Row],[ID]]),"")</f>
        <v/>
      </c>
      <c r="D17452" t="str">
        <f ca="1">IFERROR(_xlfn.IFNA(IF((A17452-FLOOR(A17452,100))&lt;10,"الخدام",LOOKUP(FLOOR(A17452,100),Table2[ID start],Table2[Class])),"الخدام"),"")</f>
        <v/>
      </c>
    </row>
    <row r="17453" spans="1:4" x14ac:dyDescent="0.25">
      <c r="A17453" t="str" cm="1">
        <f t="array" aca="1" ref="A17453" ca="1">IFERROR(_xlfn.XLOOKUP(attendance__2[[#This Row],[ID]],_xlfn._xlws.FILTER(Table1[Old ID],Table1[Old ID]&lt;&gt;0),_xlfn._xlws.FILTER(Changelog!$C$2:$C$110,Changelog!$C$2:$C$110&lt;&gt;""),attendance__2[[#This Row],[ID]]),"")</f>
        <v/>
      </c>
      <c r="D17453" t="str">
        <f ca="1">IFERROR(_xlfn.IFNA(IF((A17453-FLOOR(A17453,100))&lt;10,"الخدام",LOOKUP(FLOOR(A17453,100),Table2[ID start],Table2[Class])),"الخدام"),"")</f>
        <v/>
      </c>
    </row>
    <row r="17454" spans="1:4" x14ac:dyDescent="0.25">
      <c r="A17454" t="str" cm="1">
        <f t="array" aca="1" ref="A17454" ca="1">IFERROR(_xlfn.XLOOKUP(attendance__2[[#This Row],[ID]],_xlfn._xlws.FILTER(Table1[Old ID],Table1[Old ID]&lt;&gt;0),_xlfn._xlws.FILTER(Changelog!$C$2:$C$110,Changelog!$C$2:$C$110&lt;&gt;""),attendance__2[[#This Row],[ID]]),"")</f>
        <v/>
      </c>
      <c r="D17454" t="str">
        <f ca="1">IFERROR(_xlfn.IFNA(IF((A17454-FLOOR(A17454,100))&lt;10,"الخدام",LOOKUP(FLOOR(A17454,100),Table2[ID start],Table2[Class])),"الخدام"),"")</f>
        <v/>
      </c>
    </row>
    <row r="17455" spans="1:4" x14ac:dyDescent="0.25">
      <c r="A17455" t="str" cm="1">
        <f t="array" aca="1" ref="A17455" ca="1">IFERROR(_xlfn.XLOOKUP(attendance__2[[#This Row],[ID]],_xlfn._xlws.FILTER(Table1[Old ID],Table1[Old ID]&lt;&gt;0),_xlfn._xlws.FILTER(Changelog!$C$2:$C$110,Changelog!$C$2:$C$110&lt;&gt;""),attendance__2[[#This Row],[ID]]),"")</f>
        <v/>
      </c>
      <c r="D17455" t="str">
        <f ca="1">IFERROR(_xlfn.IFNA(IF((A17455-FLOOR(A17455,100))&lt;10,"الخدام",LOOKUP(FLOOR(A17455,100),Table2[ID start],Table2[Class])),"الخدام"),"")</f>
        <v/>
      </c>
    </row>
    <row r="17456" spans="1:4" x14ac:dyDescent="0.25">
      <c r="A17456" t="str" cm="1">
        <f t="array" aca="1" ref="A17456" ca="1">IFERROR(_xlfn.XLOOKUP(attendance__2[[#This Row],[ID]],_xlfn._xlws.FILTER(Table1[Old ID],Table1[Old ID]&lt;&gt;0),_xlfn._xlws.FILTER(Changelog!$C$2:$C$110,Changelog!$C$2:$C$110&lt;&gt;""),attendance__2[[#This Row],[ID]]),"")</f>
        <v/>
      </c>
      <c r="D17456" t="str">
        <f ca="1">IFERROR(_xlfn.IFNA(IF((A17456-FLOOR(A17456,100))&lt;10,"الخدام",LOOKUP(FLOOR(A17456,100),Table2[ID start],Table2[Class])),"الخدام"),"")</f>
        <v/>
      </c>
    </row>
    <row r="17457" spans="1:4" x14ac:dyDescent="0.25">
      <c r="A17457" t="str" cm="1">
        <f t="array" aca="1" ref="A17457" ca="1">IFERROR(_xlfn.XLOOKUP(attendance__2[[#This Row],[ID]],_xlfn._xlws.FILTER(Table1[Old ID],Table1[Old ID]&lt;&gt;0),_xlfn._xlws.FILTER(Changelog!$C$2:$C$110,Changelog!$C$2:$C$110&lt;&gt;""),attendance__2[[#This Row],[ID]]),"")</f>
        <v/>
      </c>
      <c r="D17457" t="str">
        <f ca="1">IFERROR(_xlfn.IFNA(IF((A17457-FLOOR(A17457,100))&lt;10,"الخدام",LOOKUP(FLOOR(A17457,100),Table2[ID start],Table2[Class])),"الخدام"),"")</f>
        <v/>
      </c>
    </row>
    <row r="17458" spans="1:4" x14ac:dyDescent="0.25">
      <c r="A17458" t="str" cm="1">
        <f t="array" aca="1" ref="A17458" ca="1">IFERROR(_xlfn.XLOOKUP(attendance__2[[#This Row],[ID]],_xlfn._xlws.FILTER(Table1[Old ID],Table1[Old ID]&lt;&gt;0),_xlfn._xlws.FILTER(Changelog!$C$2:$C$110,Changelog!$C$2:$C$110&lt;&gt;""),attendance__2[[#This Row],[ID]]),"")</f>
        <v/>
      </c>
      <c r="D17458" t="str">
        <f ca="1">IFERROR(_xlfn.IFNA(IF((A17458-FLOOR(A17458,100))&lt;10,"الخدام",LOOKUP(FLOOR(A17458,100),Table2[ID start],Table2[Class])),"الخدام"),"")</f>
        <v/>
      </c>
    </row>
    <row r="17459" spans="1:4" x14ac:dyDescent="0.25">
      <c r="A17459" t="str" cm="1">
        <f t="array" aca="1" ref="A17459" ca="1">IFERROR(_xlfn.XLOOKUP(attendance__2[[#This Row],[ID]],_xlfn._xlws.FILTER(Table1[Old ID],Table1[Old ID]&lt;&gt;0),_xlfn._xlws.FILTER(Changelog!$C$2:$C$110,Changelog!$C$2:$C$110&lt;&gt;""),attendance__2[[#This Row],[ID]]),"")</f>
        <v/>
      </c>
      <c r="D17459" t="str">
        <f ca="1">IFERROR(_xlfn.IFNA(IF((A17459-FLOOR(A17459,100))&lt;10,"الخدام",LOOKUP(FLOOR(A17459,100),Table2[ID start],Table2[Class])),"الخدام"),"")</f>
        <v/>
      </c>
    </row>
    <row r="17460" spans="1:4" x14ac:dyDescent="0.25">
      <c r="A17460" t="str" cm="1">
        <f t="array" aca="1" ref="A17460" ca="1">IFERROR(_xlfn.XLOOKUP(attendance__2[[#This Row],[ID]],_xlfn._xlws.FILTER(Table1[Old ID],Table1[Old ID]&lt;&gt;0),_xlfn._xlws.FILTER(Changelog!$C$2:$C$110,Changelog!$C$2:$C$110&lt;&gt;""),attendance__2[[#This Row],[ID]]),"")</f>
        <v/>
      </c>
      <c r="D17460" t="str">
        <f ca="1">IFERROR(_xlfn.IFNA(IF((A17460-FLOOR(A17460,100))&lt;10,"الخدام",LOOKUP(FLOOR(A17460,100),Table2[ID start],Table2[Class])),"الخدام"),"")</f>
        <v/>
      </c>
    </row>
    <row r="17461" spans="1:4" x14ac:dyDescent="0.25">
      <c r="A17461" t="str" cm="1">
        <f t="array" aca="1" ref="A17461" ca="1">IFERROR(_xlfn.XLOOKUP(attendance__2[[#This Row],[ID]],_xlfn._xlws.FILTER(Table1[Old ID],Table1[Old ID]&lt;&gt;0),_xlfn._xlws.FILTER(Changelog!$C$2:$C$110,Changelog!$C$2:$C$110&lt;&gt;""),attendance__2[[#This Row],[ID]]),"")</f>
        <v/>
      </c>
      <c r="D17461" t="str">
        <f ca="1">IFERROR(_xlfn.IFNA(IF((A17461-FLOOR(A17461,100))&lt;10,"الخدام",LOOKUP(FLOOR(A17461,100),Table2[ID start],Table2[Class])),"الخدام"),"")</f>
        <v/>
      </c>
    </row>
    <row r="17462" spans="1:4" x14ac:dyDescent="0.25">
      <c r="A17462" t="str" cm="1">
        <f t="array" aca="1" ref="A17462" ca="1">IFERROR(_xlfn.XLOOKUP(attendance__2[[#This Row],[ID]],_xlfn._xlws.FILTER(Table1[Old ID],Table1[Old ID]&lt;&gt;0),_xlfn._xlws.FILTER(Changelog!$C$2:$C$110,Changelog!$C$2:$C$110&lt;&gt;""),attendance__2[[#This Row],[ID]]),"")</f>
        <v/>
      </c>
      <c r="D17462" t="str">
        <f ca="1">IFERROR(_xlfn.IFNA(IF((A17462-FLOOR(A17462,100))&lt;10,"الخدام",LOOKUP(FLOOR(A17462,100),Table2[ID start],Table2[Class])),"الخدام"),"")</f>
        <v/>
      </c>
    </row>
    <row r="17463" spans="1:4" x14ac:dyDescent="0.25">
      <c r="A17463" t="str" cm="1">
        <f t="array" aca="1" ref="A17463" ca="1">IFERROR(_xlfn.XLOOKUP(attendance__2[[#This Row],[ID]],_xlfn._xlws.FILTER(Table1[Old ID],Table1[Old ID]&lt;&gt;0),_xlfn._xlws.FILTER(Changelog!$C$2:$C$110,Changelog!$C$2:$C$110&lt;&gt;""),attendance__2[[#This Row],[ID]]),"")</f>
        <v/>
      </c>
      <c r="D17463" t="str">
        <f ca="1">IFERROR(_xlfn.IFNA(IF((A17463-FLOOR(A17463,100))&lt;10,"الخدام",LOOKUP(FLOOR(A17463,100),Table2[ID start],Table2[Class])),"الخدام"),"")</f>
        <v/>
      </c>
    </row>
    <row r="17464" spans="1:4" x14ac:dyDescent="0.25">
      <c r="A17464" t="str" cm="1">
        <f t="array" aca="1" ref="A17464" ca="1">IFERROR(_xlfn.XLOOKUP(attendance__2[[#This Row],[ID]],_xlfn._xlws.FILTER(Table1[Old ID],Table1[Old ID]&lt;&gt;0),_xlfn._xlws.FILTER(Changelog!$C$2:$C$110,Changelog!$C$2:$C$110&lt;&gt;""),attendance__2[[#This Row],[ID]]),"")</f>
        <v/>
      </c>
      <c r="D17464" t="str">
        <f ca="1">IFERROR(_xlfn.IFNA(IF((A17464-FLOOR(A17464,100))&lt;10,"الخدام",LOOKUP(FLOOR(A17464,100),Table2[ID start],Table2[Class])),"الخدام"),"")</f>
        <v/>
      </c>
    </row>
    <row r="17465" spans="1:4" x14ac:dyDescent="0.25">
      <c r="A17465" t="str" cm="1">
        <f t="array" aca="1" ref="A17465" ca="1">IFERROR(_xlfn.XLOOKUP(attendance__2[[#This Row],[ID]],_xlfn._xlws.FILTER(Table1[Old ID],Table1[Old ID]&lt;&gt;0),_xlfn._xlws.FILTER(Changelog!$C$2:$C$110,Changelog!$C$2:$C$110&lt;&gt;""),attendance__2[[#This Row],[ID]]),"")</f>
        <v/>
      </c>
      <c r="D17465" t="str">
        <f ca="1">IFERROR(_xlfn.IFNA(IF((A17465-FLOOR(A17465,100))&lt;10,"الخدام",LOOKUP(FLOOR(A17465,100),Table2[ID start],Table2[Class])),"الخدام"),"")</f>
        <v/>
      </c>
    </row>
    <row r="17466" spans="1:4" x14ac:dyDescent="0.25">
      <c r="A17466" t="str" cm="1">
        <f t="array" aca="1" ref="A17466" ca="1">IFERROR(_xlfn.XLOOKUP(attendance__2[[#This Row],[ID]],_xlfn._xlws.FILTER(Table1[Old ID],Table1[Old ID]&lt;&gt;0),_xlfn._xlws.FILTER(Changelog!$C$2:$C$110,Changelog!$C$2:$C$110&lt;&gt;""),attendance__2[[#This Row],[ID]]),"")</f>
        <v/>
      </c>
      <c r="D17466" t="str">
        <f ca="1">IFERROR(_xlfn.IFNA(IF((A17466-FLOOR(A17466,100))&lt;10,"الخدام",LOOKUP(FLOOR(A17466,100),Table2[ID start],Table2[Class])),"الخدام"),"")</f>
        <v/>
      </c>
    </row>
    <row r="17467" spans="1:4" x14ac:dyDescent="0.25">
      <c r="A17467" t="str" cm="1">
        <f t="array" aca="1" ref="A17467" ca="1">IFERROR(_xlfn.XLOOKUP(attendance__2[[#This Row],[ID]],_xlfn._xlws.FILTER(Table1[Old ID],Table1[Old ID]&lt;&gt;0),_xlfn._xlws.FILTER(Changelog!$C$2:$C$110,Changelog!$C$2:$C$110&lt;&gt;""),attendance__2[[#This Row],[ID]]),"")</f>
        <v/>
      </c>
      <c r="D17467" t="str">
        <f ca="1">IFERROR(_xlfn.IFNA(IF((A17467-FLOOR(A17467,100))&lt;10,"الخدام",LOOKUP(FLOOR(A17467,100),Table2[ID start],Table2[Class])),"الخدام"),"")</f>
        <v/>
      </c>
    </row>
    <row r="17468" spans="1:4" x14ac:dyDescent="0.25">
      <c r="A17468" t="str" cm="1">
        <f t="array" aca="1" ref="A17468" ca="1">IFERROR(_xlfn.XLOOKUP(attendance__2[[#This Row],[ID]],_xlfn._xlws.FILTER(Table1[Old ID],Table1[Old ID]&lt;&gt;0),_xlfn._xlws.FILTER(Changelog!$C$2:$C$110,Changelog!$C$2:$C$110&lt;&gt;""),attendance__2[[#This Row],[ID]]),"")</f>
        <v/>
      </c>
      <c r="D17468" t="str">
        <f ca="1">IFERROR(_xlfn.IFNA(IF((A17468-FLOOR(A17468,100))&lt;10,"الخدام",LOOKUP(FLOOR(A17468,100),Table2[ID start],Table2[Class])),"الخدام"),"")</f>
        <v/>
      </c>
    </row>
    <row r="17469" spans="1:4" x14ac:dyDescent="0.25">
      <c r="A17469" t="str" cm="1">
        <f t="array" aca="1" ref="A17469" ca="1">IFERROR(_xlfn.XLOOKUP(attendance__2[[#This Row],[ID]],_xlfn._xlws.FILTER(Table1[Old ID],Table1[Old ID]&lt;&gt;0),_xlfn._xlws.FILTER(Changelog!$C$2:$C$110,Changelog!$C$2:$C$110&lt;&gt;""),attendance__2[[#This Row],[ID]]),"")</f>
        <v/>
      </c>
      <c r="D17469" t="str">
        <f ca="1">IFERROR(_xlfn.IFNA(IF((A17469-FLOOR(A17469,100))&lt;10,"الخدام",LOOKUP(FLOOR(A17469,100),Table2[ID start],Table2[Class])),"الخدام"),"")</f>
        <v/>
      </c>
    </row>
    <row r="17470" spans="1:4" x14ac:dyDescent="0.25">
      <c r="A17470" t="str" cm="1">
        <f t="array" aca="1" ref="A17470" ca="1">IFERROR(_xlfn.XLOOKUP(attendance__2[[#This Row],[ID]],_xlfn._xlws.FILTER(Table1[Old ID],Table1[Old ID]&lt;&gt;0),_xlfn._xlws.FILTER(Changelog!$C$2:$C$110,Changelog!$C$2:$C$110&lt;&gt;""),attendance__2[[#This Row],[ID]]),"")</f>
        <v/>
      </c>
      <c r="D17470" t="str">
        <f ca="1">IFERROR(_xlfn.IFNA(IF((A17470-FLOOR(A17470,100))&lt;10,"الخدام",LOOKUP(FLOOR(A17470,100),Table2[ID start],Table2[Class])),"الخدام"),"")</f>
        <v/>
      </c>
    </row>
    <row r="17471" spans="1:4" x14ac:dyDescent="0.25">
      <c r="A17471" t="str" cm="1">
        <f t="array" aca="1" ref="A17471" ca="1">IFERROR(_xlfn.XLOOKUP(attendance__2[[#This Row],[ID]],_xlfn._xlws.FILTER(Table1[Old ID],Table1[Old ID]&lt;&gt;0),_xlfn._xlws.FILTER(Changelog!$C$2:$C$110,Changelog!$C$2:$C$110&lt;&gt;""),attendance__2[[#This Row],[ID]]),"")</f>
        <v/>
      </c>
      <c r="D17471" t="str">
        <f ca="1">IFERROR(_xlfn.IFNA(IF((A17471-FLOOR(A17471,100))&lt;10,"الخدام",LOOKUP(FLOOR(A17471,100),Table2[ID start],Table2[Class])),"الخدام"),"")</f>
        <v/>
      </c>
    </row>
    <row r="17472" spans="1:4" x14ac:dyDescent="0.25">
      <c r="A17472" t="str" cm="1">
        <f t="array" aca="1" ref="A17472" ca="1">IFERROR(_xlfn.XLOOKUP(attendance__2[[#This Row],[ID]],_xlfn._xlws.FILTER(Table1[Old ID],Table1[Old ID]&lt;&gt;0),_xlfn._xlws.FILTER(Changelog!$C$2:$C$110,Changelog!$C$2:$C$110&lt;&gt;""),attendance__2[[#This Row],[ID]]),"")</f>
        <v/>
      </c>
      <c r="D17472" t="str">
        <f ca="1">IFERROR(_xlfn.IFNA(IF((A17472-FLOOR(A17472,100))&lt;10,"الخدام",LOOKUP(FLOOR(A17472,100),Table2[ID start],Table2[Class])),"الخدام"),"")</f>
        <v/>
      </c>
    </row>
    <row r="17473" spans="1:4" x14ac:dyDescent="0.25">
      <c r="A17473" t="str" cm="1">
        <f t="array" aca="1" ref="A17473" ca="1">IFERROR(_xlfn.XLOOKUP(attendance__2[[#This Row],[ID]],_xlfn._xlws.FILTER(Table1[Old ID],Table1[Old ID]&lt;&gt;0),_xlfn._xlws.FILTER(Changelog!$C$2:$C$110,Changelog!$C$2:$C$110&lt;&gt;""),attendance__2[[#This Row],[ID]]),"")</f>
        <v/>
      </c>
      <c r="D17473" t="str">
        <f ca="1">IFERROR(_xlfn.IFNA(IF((A17473-FLOOR(A17473,100))&lt;10,"الخدام",LOOKUP(FLOOR(A17473,100),Table2[ID start],Table2[Class])),"الخدام"),"")</f>
        <v/>
      </c>
    </row>
    <row r="17474" spans="1:4" x14ac:dyDescent="0.25">
      <c r="A17474" t="str" cm="1">
        <f t="array" aca="1" ref="A17474" ca="1">IFERROR(_xlfn.XLOOKUP(attendance__2[[#This Row],[ID]],_xlfn._xlws.FILTER(Table1[Old ID],Table1[Old ID]&lt;&gt;0),_xlfn._xlws.FILTER(Changelog!$C$2:$C$110,Changelog!$C$2:$C$110&lt;&gt;""),attendance__2[[#This Row],[ID]]),"")</f>
        <v/>
      </c>
      <c r="D17474" t="str">
        <f ca="1">IFERROR(_xlfn.IFNA(IF((A17474-FLOOR(A17474,100))&lt;10,"الخدام",LOOKUP(FLOOR(A17474,100),Table2[ID start],Table2[Class])),"الخدام"),"")</f>
        <v/>
      </c>
    </row>
    <row r="17475" spans="1:4" x14ac:dyDescent="0.25">
      <c r="A17475" t="str" cm="1">
        <f t="array" aca="1" ref="A17475" ca="1">IFERROR(_xlfn.XLOOKUP(attendance__2[[#This Row],[ID]],_xlfn._xlws.FILTER(Table1[Old ID],Table1[Old ID]&lt;&gt;0),_xlfn._xlws.FILTER(Changelog!$C$2:$C$110,Changelog!$C$2:$C$110&lt;&gt;""),attendance__2[[#This Row],[ID]]),"")</f>
        <v/>
      </c>
      <c r="D17475" t="str">
        <f ca="1">IFERROR(_xlfn.IFNA(IF((A17475-FLOOR(A17475,100))&lt;10,"الخدام",LOOKUP(FLOOR(A17475,100),Table2[ID start],Table2[Class])),"الخدام"),"")</f>
        <v/>
      </c>
    </row>
    <row r="17476" spans="1:4" x14ac:dyDescent="0.25">
      <c r="A17476" t="str" cm="1">
        <f t="array" aca="1" ref="A17476" ca="1">IFERROR(_xlfn.XLOOKUP(attendance__2[[#This Row],[ID]],_xlfn._xlws.FILTER(Table1[Old ID],Table1[Old ID]&lt;&gt;0),_xlfn._xlws.FILTER(Changelog!$C$2:$C$110,Changelog!$C$2:$C$110&lt;&gt;""),attendance__2[[#This Row],[ID]]),"")</f>
        <v/>
      </c>
      <c r="D17476" t="str">
        <f ca="1">IFERROR(_xlfn.IFNA(IF((A17476-FLOOR(A17476,100))&lt;10,"الخدام",LOOKUP(FLOOR(A17476,100),Table2[ID start],Table2[Class])),"الخدام"),"")</f>
        <v/>
      </c>
    </row>
    <row r="17477" spans="1:4" x14ac:dyDescent="0.25">
      <c r="A17477" t="str" cm="1">
        <f t="array" aca="1" ref="A17477" ca="1">IFERROR(_xlfn.XLOOKUP(attendance__2[[#This Row],[ID]],_xlfn._xlws.FILTER(Table1[Old ID],Table1[Old ID]&lt;&gt;0),_xlfn._xlws.FILTER(Changelog!$C$2:$C$110,Changelog!$C$2:$C$110&lt;&gt;""),attendance__2[[#This Row],[ID]]),"")</f>
        <v/>
      </c>
      <c r="D17477" t="str">
        <f ca="1">IFERROR(_xlfn.IFNA(IF((A17477-FLOOR(A17477,100))&lt;10,"الخدام",LOOKUP(FLOOR(A17477,100),Table2[ID start],Table2[Class])),"الخدام"),"")</f>
        <v/>
      </c>
    </row>
    <row r="17478" spans="1:4" x14ac:dyDescent="0.25">
      <c r="A17478" t="str" cm="1">
        <f t="array" aca="1" ref="A17478" ca="1">IFERROR(_xlfn.XLOOKUP(attendance__2[[#This Row],[ID]],_xlfn._xlws.FILTER(Table1[Old ID],Table1[Old ID]&lt;&gt;0),_xlfn._xlws.FILTER(Changelog!$C$2:$C$110,Changelog!$C$2:$C$110&lt;&gt;""),attendance__2[[#This Row],[ID]]),"")</f>
        <v/>
      </c>
      <c r="D17478" t="str">
        <f ca="1">IFERROR(_xlfn.IFNA(IF((A17478-FLOOR(A17478,100))&lt;10,"الخدام",LOOKUP(FLOOR(A17478,100),Table2[ID start],Table2[Class])),"الخدام"),"")</f>
        <v/>
      </c>
    </row>
    <row r="17479" spans="1:4" x14ac:dyDescent="0.25">
      <c r="A17479" t="str" cm="1">
        <f t="array" aca="1" ref="A17479" ca="1">IFERROR(_xlfn.XLOOKUP(attendance__2[[#This Row],[ID]],_xlfn._xlws.FILTER(Table1[Old ID],Table1[Old ID]&lt;&gt;0),_xlfn._xlws.FILTER(Changelog!$C$2:$C$110,Changelog!$C$2:$C$110&lt;&gt;""),attendance__2[[#This Row],[ID]]),"")</f>
        <v/>
      </c>
      <c r="D17479" t="str">
        <f ca="1">IFERROR(_xlfn.IFNA(IF((A17479-FLOOR(A17479,100))&lt;10,"الخدام",LOOKUP(FLOOR(A17479,100),Table2[ID start],Table2[Class])),"الخدام"),"")</f>
        <v/>
      </c>
    </row>
    <row r="17480" spans="1:4" x14ac:dyDescent="0.25">
      <c r="A17480" t="str" cm="1">
        <f t="array" aca="1" ref="A17480" ca="1">IFERROR(_xlfn.XLOOKUP(attendance__2[[#This Row],[ID]],_xlfn._xlws.FILTER(Table1[Old ID],Table1[Old ID]&lt;&gt;0),_xlfn._xlws.FILTER(Changelog!$C$2:$C$110,Changelog!$C$2:$C$110&lt;&gt;""),attendance__2[[#This Row],[ID]]),"")</f>
        <v/>
      </c>
      <c r="D17480" t="str">
        <f ca="1">IFERROR(_xlfn.IFNA(IF((A17480-FLOOR(A17480,100))&lt;10,"الخدام",LOOKUP(FLOOR(A17480,100),Table2[ID start],Table2[Class])),"الخدام"),"")</f>
        <v/>
      </c>
    </row>
    <row r="17481" spans="1:4" x14ac:dyDescent="0.25">
      <c r="A17481" t="str" cm="1">
        <f t="array" aca="1" ref="A17481" ca="1">IFERROR(_xlfn.XLOOKUP(attendance__2[[#This Row],[ID]],_xlfn._xlws.FILTER(Table1[Old ID],Table1[Old ID]&lt;&gt;0),_xlfn._xlws.FILTER(Changelog!$C$2:$C$110,Changelog!$C$2:$C$110&lt;&gt;""),attendance__2[[#This Row],[ID]]),"")</f>
        <v/>
      </c>
      <c r="D17481" t="str">
        <f ca="1">IFERROR(_xlfn.IFNA(IF((A17481-FLOOR(A17481,100))&lt;10,"الخدام",LOOKUP(FLOOR(A17481,100),Table2[ID start],Table2[Class])),"الخدام"),"")</f>
        <v/>
      </c>
    </row>
    <row r="17482" spans="1:4" x14ac:dyDescent="0.25">
      <c r="A17482" t="str" cm="1">
        <f t="array" aca="1" ref="A17482" ca="1">IFERROR(_xlfn.XLOOKUP(attendance__2[[#This Row],[ID]],_xlfn._xlws.FILTER(Table1[Old ID],Table1[Old ID]&lt;&gt;0),_xlfn._xlws.FILTER(Changelog!$C$2:$C$110,Changelog!$C$2:$C$110&lt;&gt;""),attendance__2[[#This Row],[ID]]),"")</f>
        <v/>
      </c>
      <c r="D17482" t="str">
        <f ca="1">IFERROR(_xlfn.IFNA(IF((A17482-FLOOR(A17482,100))&lt;10,"الخدام",LOOKUP(FLOOR(A17482,100),Table2[ID start],Table2[Class])),"الخدام"),"")</f>
        <v/>
      </c>
    </row>
    <row r="17483" spans="1:4" x14ac:dyDescent="0.25">
      <c r="A17483" t="str" cm="1">
        <f t="array" aca="1" ref="A17483" ca="1">IFERROR(_xlfn.XLOOKUP(attendance__2[[#This Row],[ID]],_xlfn._xlws.FILTER(Table1[Old ID],Table1[Old ID]&lt;&gt;0),_xlfn._xlws.FILTER(Changelog!$C$2:$C$110,Changelog!$C$2:$C$110&lt;&gt;""),attendance__2[[#This Row],[ID]]),"")</f>
        <v/>
      </c>
      <c r="D17483" t="str">
        <f ca="1">IFERROR(_xlfn.IFNA(IF((A17483-FLOOR(A17483,100))&lt;10,"الخدام",LOOKUP(FLOOR(A17483,100),Table2[ID start],Table2[Class])),"الخدام"),"")</f>
        <v/>
      </c>
    </row>
    <row r="17484" spans="1:4" x14ac:dyDescent="0.25">
      <c r="A17484" t="str" cm="1">
        <f t="array" aca="1" ref="A17484" ca="1">IFERROR(_xlfn.XLOOKUP(attendance__2[[#This Row],[ID]],_xlfn._xlws.FILTER(Table1[Old ID],Table1[Old ID]&lt;&gt;0),_xlfn._xlws.FILTER(Changelog!$C$2:$C$110,Changelog!$C$2:$C$110&lt;&gt;""),attendance__2[[#This Row],[ID]]),"")</f>
        <v/>
      </c>
      <c r="D17484" t="str">
        <f ca="1">IFERROR(_xlfn.IFNA(IF((A17484-FLOOR(A17484,100))&lt;10,"الخدام",LOOKUP(FLOOR(A17484,100),Table2[ID start],Table2[Class])),"الخدام"),"")</f>
        <v/>
      </c>
    </row>
    <row r="17485" spans="1:4" x14ac:dyDescent="0.25">
      <c r="A17485" t="str" cm="1">
        <f t="array" aca="1" ref="A17485" ca="1">IFERROR(_xlfn.XLOOKUP(attendance__2[[#This Row],[ID]],_xlfn._xlws.FILTER(Table1[Old ID],Table1[Old ID]&lt;&gt;0),_xlfn._xlws.FILTER(Changelog!$C$2:$C$110,Changelog!$C$2:$C$110&lt;&gt;""),attendance__2[[#This Row],[ID]]),"")</f>
        <v/>
      </c>
      <c r="D17485" t="str">
        <f ca="1">IFERROR(_xlfn.IFNA(IF((A17485-FLOOR(A17485,100))&lt;10,"الخدام",LOOKUP(FLOOR(A17485,100),Table2[ID start],Table2[Class])),"الخدام"),"")</f>
        <v/>
      </c>
    </row>
    <row r="17486" spans="1:4" x14ac:dyDescent="0.25">
      <c r="A17486" t="str" cm="1">
        <f t="array" aca="1" ref="A17486" ca="1">IFERROR(_xlfn.XLOOKUP(attendance__2[[#This Row],[ID]],_xlfn._xlws.FILTER(Table1[Old ID],Table1[Old ID]&lt;&gt;0),_xlfn._xlws.FILTER(Changelog!$C$2:$C$110,Changelog!$C$2:$C$110&lt;&gt;""),attendance__2[[#This Row],[ID]]),"")</f>
        <v/>
      </c>
      <c r="D17486" t="str">
        <f ca="1">IFERROR(_xlfn.IFNA(IF((A17486-FLOOR(A17486,100))&lt;10,"الخدام",LOOKUP(FLOOR(A17486,100),Table2[ID start],Table2[Class])),"الخدام"),"")</f>
        <v/>
      </c>
    </row>
    <row r="17487" spans="1:4" x14ac:dyDescent="0.25">
      <c r="A17487" t="str" cm="1">
        <f t="array" aca="1" ref="A17487" ca="1">IFERROR(_xlfn.XLOOKUP(attendance__2[[#This Row],[ID]],_xlfn._xlws.FILTER(Table1[Old ID],Table1[Old ID]&lt;&gt;0),_xlfn._xlws.FILTER(Changelog!$C$2:$C$110,Changelog!$C$2:$C$110&lt;&gt;""),attendance__2[[#This Row],[ID]]),"")</f>
        <v/>
      </c>
      <c r="D17487" t="str">
        <f ca="1">IFERROR(_xlfn.IFNA(IF((A17487-FLOOR(A17487,100))&lt;10,"الخدام",LOOKUP(FLOOR(A17487,100),Table2[ID start],Table2[Class])),"الخدام"),"")</f>
        <v/>
      </c>
    </row>
    <row r="17488" spans="1:4" x14ac:dyDescent="0.25">
      <c r="A17488" t="str" cm="1">
        <f t="array" aca="1" ref="A17488" ca="1">IFERROR(_xlfn.XLOOKUP(attendance__2[[#This Row],[ID]],_xlfn._xlws.FILTER(Table1[Old ID],Table1[Old ID]&lt;&gt;0),_xlfn._xlws.FILTER(Changelog!$C$2:$C$110,Changelog!$C$2:$C$110&lt;&gt;""),attendance__2[[#This Row],[ID]]),"")</f>
        <v/>
      </c>
      <c r="D17488" t="str">
        <f ca="1">IFERROR(_xlfn.IFNA(IF((A17488-FLOOR(A17488,100))&lt;10,"الخدام",LOOKUP(FLOOR(A17488,100),Table2[ID start],Table2[Class])),"الخدام"),"")</f>
        <v/>
      </c>
    </row>
    <row r="17489" spans="1:4" x14ac:dyDescent="0.25">
      <c r="A17489" t="str" cm="1">
        <f t="array" aca="1" ref="A17489" ca="1">IFERROR(_xlfn.XLOOKUP(attendance__2[[#This Row],[ID]],_xlfn._xlws.FILTER(Table1[Old ID],Table1[Old ID]&lt;&gt;0),_xlfn._xlws.FILTER(Changelog!$C$2:$C$110,Changelog!$C$2:$C$110&lt;&gt;""),attendance__2[[#This Row],[ID]]),"")</f>
        <v/>
      </c>
      <c r="D17489" t="str">
        <f ca="1">IFERROR(_xlfn.IFNA(IF((A17489-FLOOR(A17489,100))&lt;10,"الخدام",LOOKUP(FLOOR(A17489,100),Table2[ID start],Table2[Class])),"الخدام"),"")</f>
        <v/>
      </c>
    </row>
    <row r="17490" spans="1:4" x14ac:dyDescent="0.25">
      <c r="A17490" t="str" cm="1">
        <f t="array" aca="1" ref="A17490" ca="1">IFERROR(_xlfn.XLOOKUP(attendance__2[[#This Row],[ID]],_xlfn._xlws.FILTER(Table1[Old ID],Table1[Old ID]&lt;&gt;0),_xlfn._xlws.FILTER(Changelog!$C$2:$C$110,Changelog!$C$2:$C$110&lt;&gt;""),attendance__2[[#This Row],[ID]]),"")</f>
        <v/>
      </c>
      <c r="D17490" t="str">
        <f ca="1">IFERROR(_xlfn.IFNA(IF((A17490-FLOOR(A17490,100))&lt;10,"الخدام",LOOKUP(FLOOR(A17490,100),Table2[ID start],Table2[Class])),"الخدام"),"")</f>
        <v/>
      </c>
    </row>
    <row r="17491" spans="1:4" x14ac:dyDescent="0.25">
      <c r="A17491" t="str" cm="1">
        <f t="array" aca="1" ref="A17491" ca="1">IFERROR(_xlfn.XLOOKUP(attendance__2[[#This Row],[ID]],_xlfn._xlws.FILTER(Table1[Old ID],Table1[Old ID]&lt;&gt;0),_xlfn._xlws.FILTER(Changelog!$C$2:$C$110,Changelog!$C$2:$C$110&lt;&gt;""),attendance__2[[#This Row],[ID]]),"")</f>
        <v/>
      </c>
      <c r="D17491" t="str">
        <f ca="1">IFERROR(_xlfn.IFNA(IF((A17491-FLOOR(A17491,100))&lt;10,"الخدام",LOOKUP(FLOOR(A17491,100),Table2[ID start],Table2[Class])),"الخدام"),"")</f>
        <v/>
      </c>
    </row>
    <row r="17492" spans="1:4" x14ac:dyDescent="0.25">
      <c r="A17492" t="str" cm="1">
        <f t="array" aca="1" ref="A17492" ca="1">IFERROR(_xlfn.XLOOKUP(attendance__2[[#This Row],[ID]],_xlfn._xlws.FILTER(Table1[Old ID],Table1[Old ID]&lt;&gt;0),_xlfn._xlws.FILTER(Changelog!$C$2:$C$110,Changelog!$C$2:$C$110&lt;&gt;""),attendance__2[[#This Row],[ID]]),"")</f>
        <v/>
      </c>
      <c r="D17492" t="str">
        <f ca="1">IFERROR(_xlfn.IFNA(IF((A17492-FLOOR(A17492,100))&lt;10,"الخدام",LOOKUP(FLOOR(A17492,100),Table2[ID start],Table2[Class])),"الخدام"),"")</f>
        <v/>
      </c>
    </row>
    <row r="17493" spans="1:4" x14ac:dyDescent="0.25">
      <c r="A17493" t="str" cm="1">
        <f t="array" aca="1" ref="A17493" ca="1">IFERROR(_xlfn.XLOOKUP(attendance__2[[#This Row],[ID]],_xlfn._xlws.FILTER(Table1[Old ID],Table1[Old ID]&lt;&gt;0),_xlfn._xlws.FILTER(Changelog!$C$2:$C$110,Changelog!$C$2:$C$110&lt;&gt;""),attendance__2[[#This Row],[ID]]),"")</f>
        <v/>
      </c>
      <c r="D17493" t="str">
        <f ca="1">IFERROR(_xlfn.IFNA(IF((A17493-FLOOR(A17493,100))&lt;10,"الخدام",LOOKUP(FLOOR(A17493,100),Table2[ID start],Table2[Class])),"الخدام"),"")</f>
        <v/>
      </c>
    </row>
    <row r="17494" spans="1:4" x14ac:dyDescent="0.25">
      <c r="A17494" t="str" cm="1">
        <f t="array" aca="1" ref="A17494" ca="1">IFERROR(_xlfn.XLOOKUP(attendance__2[[#This Row],[ID]],_xlfn._xlws.FILTER(Table1[Old ID],Table1[Old ID]&lt;&gt;0),_xlfn._xlws.FILTER(Changelog!$C$2:$C$110,Changelog!$C$2:$C$110&lt;&gt;""),attendance__2[[#This Row],[ID]]),"")</f>
        <v/>
      </c>
      <c r="D17494" t="str">
        <f ca="1">IFERROR(_xlfn.IFNA(IF((A17494-FLOOR(A17494,100))&lt;10,"الخدام",LOOKUP(FLOOR(A17494,100),Table2[ID start],Table2[Class])),"الخدام"),"")</f>
        <v/>
      </c>
    </row>
    <row r="17495" spans="1:4" x14ac:dyDescent="0.25">
      <c r="A17495" t="str" cm="1">
        <f t="array" aca="1" ref="A17495" ca="1">IFERROR(_xlfn.XLOOKUP(attendance__2[[#This Row],[ID]],_xlfn._xlws.FILTER(Table1[Old ID],Table1[Old ID]&lt;&gt;0),_xlfn._xlws.FILTER(Changelog!$C$2:$C$110,Changelog!$C$2:$C$110&lt;&gt;""),attendance__2[[#This Row],[ID]]),"")</f>
        <v/>
      </c>
      <c r="D17495" t="str">
        <f ca="1">IFERROR(_xlfn.IFNA(IF((A17495-FLOOR(A17495,100))&lt;10,"الخدام",LOOKUP(FLOOR(A17495,100),Table2[ID start],Table2[Class])),"الخدام"),"")</f>
        <v/>
      </c>
    </row>
    <row r="17496" spans="1:4" x14ac:dyDescent="0.25">
      <c r="A17496" t="str" cm="1">
        <f t="array" aca="1" ref="A17496" ca="1">IFERROR(_xlfn.XLOOKUP(attendance__2[[#This Row],[ID]],_xlfn._xlws.FILTER(Table1[Old ID],Table1[Old ID]&lt;&gt;0),_xlfn._xlws.FILTER(Changelog!$C$2:$C$110,Changelog!$C$2:$C$110&lt;&gt;""),attendance__2[[#This Row],[ID]]),"")</f>
        <v/>
      </c>
      <c r="D17496" t="str">
        <f ca="1">IFERROR(_xlfn.IFNA(IF((A17496-FLOOR(A17496,100))&lt;10,"الخدام",LOOKUP(FLOOR(A17496,100),Table2[ID start],Table2[Class])),"الخدام"),"")</f>
        <v/>
      </c>
    </row>
    <row r="17497" spans="1:4" x14ac:dyDescent="0.25">
      <c r="A17497" t="str" cm="1">
        <f t="array" aca="1" ref="A17497" ca="1">IFERROR(_xlfn.XLOOKUP(attendance__2[[#This Row],[ID]],_xlfn._xlws.FILTER(Table1[Old ID],Table1[Old ID]&lt;&gt;0),_xlfn._xlws.FILTER(Changelog!$C$2:$C$110,Changelog!$C$2:$C$110&lt;&gt;""),attendance__2[[#This Row],[ID]]),"")</f>
        <v/>
      </c>
      <c r="D17497" t="str">
        <f ca="1">IFERROR(_xlfn.IFNA(IF((A17497-FLOOR(A17497,100))&lt;10,"الخدام",LOOKUP(FLOOR(A17497,100),Table2[ID start],Table2[Class])),"الخدام"),"")</f>
        <v/>
      </c>
    </row>
    <row r="17498" spans="1:4" x14ac:dyDescent="0.25">
      <c r="A17498" t="str" cm="1">
        <f t="array" aca="1" ref="A17498" ca="1">IFERROR(_xlfn.XLOOKUP(attendance__2[[#This Row],[ID]],_xlfn._xlws.FILTER(Table1[Old ID],Table1[Old ID]&lt;&gt;0),_xlfn._xlws.FILTER(Changelog!$C$2:$C$110,Changelog!$C$2:$C$110&lt;&gt;""),attendance__2[[#This Row],[ID]]),"")</f>
        <v/>
      </c>
      <c r="D17498" t="str">
        <f ca="1">IFERROR(_xlfn.IFNA(IF((A17498-FLOOR(A17498,100))&lt;10,"الخدام",LOOKUP(FLOOR(A17498,100),Table2[ID start],Table2[Class])),"الخدام"),"")</f>
        <v/>
      </c>
    </row>
    <row r="17499" spans="1:4" x14ac:dyDescent="0.25">
      <c r="A17499" t="str" cm="1">
        <f t="array" aca="1" ref="A17499" ca="1">IFERROR(_xlfn.XLOOKUP(attendance__2[[#This Row],[ID]],_xlfn._xlws.FILTER(Table1[Old ID],Table1[Old ID]&lt;&gt;0),_xlfn._xlws.FILTER(Changelog!$C$2:$C$110,Changelog!$C$2:$C$110&lt;&gt;""),attendance__2[[#This Row],[ID]]),"")</f>
        <v/>
      </c>
      <c r="D17499" t="str">
        <f ca="1">IFERROR(_xlfn.IFNA(IF((A17499-FLOOR(A17499,100))&lt;10,"الخدام",LOOKUP(FLOOR(A17499,100),Table2[ID start],Table2[Class])),"الخدام"),"")</f>
        <v/>
      </c>
    </row>
    <row r="17500" spans="1:4" x14ac:dyDescent="0.25">
      <c r="A17500" t="str" cm="1">
        <f t="array" aca="1" ref="A17500" ca="1">IFERROR(_xlfn.XLOOKUP(attendance__2[[#This Row],[ID]],_xlfn._xlws.FILTER(Table1[Old ID],Table1[Old ID]&lt;&gt;0),_xlfn._xlws.FILTER(Changelog!$C$2:$C$110,Changelog!$C$2:$C$110&lt;&gt;""),attendance__2[[#This Row],[ID]]),"")</f>
        <v/>
      </c>
      <c r="D17500" t="str">
        <f ca="1">IFERROR(_xlfn.IFNA(IF((A17500-FLOOR(A17500,100))&lt;10,"الخدام",LOOKUP(FLOOR(A17500,100),Table2[ID start],Table2[Class])),"الخدام"),"")</f>
        <v/>
      </c>
    </row>
    <row r="17501" spans="1:4" x14ac:dyDescent="0.25">
      <c r="A17501" t="str" cm="1">
        <f t="array" aca="1" ref="A17501" ca="1">IFERROR(_xlfn.XLOOKUP(attendance__2[[#This Row],[ID]],_xlfn._xlws.FILTER(Table1[Old ID],Table1[Old ID]&lt;&gt;0),_xlfn._xlws.FILTER(Changelog!$C$2:$C$110,Changelog!$C$2:$C$110&lt;&gt;""),attendance__2[[#This Row],[ID]]),"")</f>
        <v/>
      </c>
      <c r="D17501" t="str">
        <f ca="1">IFERROR(_xlfn.IFNA(IF((A17501-FLOOR(A17501,100))&lt;10,"الخدام",LOOKUP(FLOOR(A17501,100),Table2[ID start],Table2[Class])),"الخدام"),"")</f>
        <v/>
      </c>
    </row>
    <row r="17502" spans="1:4" x14ac:dyDescent="0.25">
      <c r="A17502" t="str" cm="1">
        <f t="array" aca="1" ref="A17502" ca="1">IFERROR(_xlfn.XLOOKUP(attendance__2[[#This Row],[ID]],_xlfn._xlws.FILTER(Table1[Old ID],Table1[Old ID]&lt;&gt;0),_xlfn._xlws.FILTER(Changelog!$C$2:$C$110,Changelog!$C$2:$C$110&lt;&gt;""),attendance__2[[#This Row],[ID]]),"")</f>
        <v/>
      </c>
      <c r="D17502" t="str">
        <f ca="1">IFERROR(_xlfn.IFNA(IF((A17502-FLOOR(A17502,100))&lt;10,"الخدام",LOOKUP(FLOOR(A17502,100),Table2[ID start],Table2[Class])),"الخدام"),"")</f>
        <v/>
      </c>
    </row>
    <row r="17503" spans="1:4" x14ac:dyDescent="0.25">
      <c r="A17503" t="str" cm="1">
        <f t="array" aca="1" ref="A17503" ca="1">IFERROR(_xlfn.XLOOKUP(attendance__2[[#This Row],[ID]],_xlfn._xlws.FILTER(Table1[Old ID],Table1[Old ID]&lt;&gt;0),_xlfn._xlws.FILTER(Changelog!$C$2:$C$110,Changelog!$C$2:$C$110&lt;&gt;""),attendance__2[[#This Row],[ID]]),"")</f>
        <v/>
      </c>
      <c r="D17503" t="str">
        <f ca="1">IFERROR(_xlfn.IFNA(IF((A17503-FLOOR(A17503,100))&lt;10,"الخدام",LOOKUP(FLOOR(A17503,100),Table2[ID start],Table2[Class])),"الخدام"),"")</f>
        <v/>
      </c>
    </row>
    <row r="17504" spans="1:4" x14ac:dyDescent="0.25">
      <c r="A17504" t="str" cm="1">
        <f t="array" aca="1" ref="A17504" ca="1">IFERROR(_xlfn.XLOOKUP(attendance__2[[#This Row],[ID]],_xlfn._xlws.FILTER(Table1[Old ID],Table1[Old ID]&lt;&gt;0),_xlfn._xlws.FILTER(Changelog!$C$2:$C$110,Changelog!$C$2:$C$110&lt;&gt;""),attendance__2[[#This Row],[ID]]),"")</f>
        <v/>
      </c>
      <c r="D17504" t="str">
        <f ca="1">IFERROR(_xlfn.IFNA(IF((A17504-FLOOR(A17504,100))&lt;10,"الخدام",LOOKUP(FLOOR(A17504,100),Table2[ID start],Table2[Class])),"الخدام"),"")</f>
        <v/>
      </c>
    </row>
    <row r="17505" spans="1:4" x14ac:dyDescent="0.25">
      <c r="A17505" t="str" cm="1">
        <f t="array" aca="1" ref="A17505" ca="1">IFERROR(_xlfn.XLOOKUP(attendance__2[[#This Row],[ID]],_xlfn._xlws.FILTER(Table1[Old ID],Table1[Old ID]&lt;&gt;0),_xlfn._xlws.FILTER(Changelog!$C$2:$C$110,Changelog!$C$2:$C$110&lt;&gt;""),attendance__2[[#This Row],[ID]]),"")</f>
        <v/>
      </c>
      <c r="D17505" t="str">
        <f ca="1">IFERROR(_xlfn.IFNA(IF((A17505-FLOOR(A17505,100))&lt;10,"الخدام",LOOKUP(FLOOR(A17505,100),Table2[ID start],Table2[Class])),"الخدام"),"")</f>
        <v/>
      </c>
    </row>
    <row r="17506" spans="1:4" x14ac:dyDescent="0.25">
      <c r="A17506" t="str" cm="1">
        <f t="array" aca="1" ref="A17506" ca="1">IFERROR(_xlfn.XLOOKUP(attendance__2[[#This Row],[ID]],_xlfn._xlws.FILTER(Table1[Old ID],Table1[Old ID]&lt;&gt;0),_xlfn._xlws.FILTER(Changelog!$C$2:$C$110,Changelog!$C$2:$C$110&lt;&gt;""),attendance__2[[#This Row],[ID]]),"")</f>
        <v/>
      </c>
      <c r="D17506" t="str">
        <f ca="1">IFERROR(_xlfn.IFNA(IF((A17506-FLOOR(A17506,100))&lt;10,"الخدام",LOOKUP(FLOOR(A17506,100),Table2[ID start],Table2[Class])),"الخدام"),"")</f>
        <v/>
      </c>
    </row>
    <row r="17507" spans="1:4" x14ac:dyDescent="0.25">
      <c r="A17507" t="str" cm="1">
        <f t="array" aca="1" ref="A17507" ca="1">IFERROR(_xlfn.XLOOKUP(attendance__2[[#This Row],[ID]],_xlfn._xlws.FILTER(Table1[Old ID],Table1[Old ID]&lt;&gt;0),_xlfn._xlws.FILTER(Changelog!$C$2:$C$110,Changelog!$C$2:$C$110&lt;&gt;""),attendance__2[[#This Row],[ID]]),"")</f>
        <v/>
      </c>
      <c r="D17507" t="str">
        <f ca="1">IFERROR(_xlfn.IFNA(IF((A17507-FLOOR(A17507,100))&lt;10,"الخدام",LOOKUP(FLOOR(A17507,100),Table2[ID start],Table2[Class])),"الخدام"),"")</f>
        <v/>
      </c>
    </row>
    <row r="17508" spans="1:4" x14ac:dyDescent="0.25">
      <c r="A17508" t="str" cm="1">
        <f t="array" aca="1" ref="A17508" ca="1">IFERROR(_xlfn.XLOOKUP(attendance__2[[#This Row],[ID]],_xlfn._xlws.FILTER(Table1[Old ID],Table1[Old ID]&lt;&gt;0),_xlfn._xlws.FILTER(Changelog!$C$2:$C$110,Changelog!$C$2:$C$110&lt;&gt;""),attendance__2[[#This Row],[ID]]),"")</f>
        <v/>
      </c>
      <c r="D17508" t="str">
        <f ca="1">IFERROR(_xlfn.IFNA(IF((A17508-FLOOR(A17508,100))&lt;10,"الخدام",LOOKUP(FLOOR(A17508,100),Table2[ID start],Table2[Class])),"الخدام"),"")</f>
        <v/>
      </c>
    </row>
    <row r="17509" spans="1:4" x14ac:dyDescent="0.25">
      <c r="A17509" t="str" cm="1">
        <f t="array" aca="1" ref="A17509" ca="1">IFERROR(_xlfn.XLOOKUP(attendance__2[[#This Row],[ID]],_xlfn._xlws.FILTER(Table1[Old ID],Table1[Old ID]&lt;&gt;0),_xlfn._xlws.FILTER(Changelog!$C$2:$C$110,Changelog!$C$2:$C$110&lt;&gt;""),attendance__2[[#This Row],[ID]]),"")</f>
        <v/>
      </c>
      <c r="D17509" t="str">
        <f ca="1">IFERROR(_xlfn.IFNA(IF((A17509-FLOOR(A17509,100))&lt;10,"الخدام",LOOKUP(FLOOR(A17509,100),Table2[ID start],Table2[Class])),"الخدام"),"")</f>
        <v/>
      </c>
    </row>
    <row r="17510" spans="1:4" x14ac:dyDescent="0.25">
      <c r="A17510" t="str" cm="1">
        <f t="array" aca="1" ref="A17510" ca="1">IFERROR(_xlfn.XLOOKUP(attendance__2[[#This Row],[ID]],_xlfn._xlws.FILTER(Table1[Old ID],Table1[Old ID]&lt;&gt;0),_xlfn._xlws.FILTER(Changelog!$C$2:$C$110,Changelog!$C$2:$C$110&lt;&gt;""),attendance__2[[#This Row],[ID]]),"")</f>
        <v/>
      </c>
      <c r="D17510" t="str">
        <f ca="1">IFERROR(_xlfn.IFNA(IF((A17510-FLOOR(A17510,100))&lt;10,"الخدام",LOOKUP(FLOOR(A17510,100),Table2[ID start],Table2[Class])),"الخدام"),"")</f>
        <v/>
      </c>
    </row>
    <row r="17511" spans="1:4" x14ac:dyDescent="0.25">
      <c r="A17511" t="str" cm="1">
        <f t="array" aca="1" ref="A17511" ca="1">IFERROR(_xlfn.XLOOKUP(attendance__2[[#This Row],[ID]],_xlfn._xlws.FILTER(Table1[Old ID],Table1[Old ID]&lt;&gt;0),_xlfn._xlws.FILTER(Changelog!$C$2:$C$110,Changelog!$C$2:$C$110&lt;&gt;""),attendance__2[[#This Row],[ID]]),"")</f>
        <v/>
      </c>
      <c r="D17511" t="str">
        <f ca="1">IFERROR(_xlfn.IFNA(IF((A17511-FLOOR(A17511,100))&lt;10,"الخدام",LOOKUP(FLOOR(A17511,100),Table2[ID start],Table2[Class])),"الخدام"),"")</f>
        <v/>
      </c>
    </row>
    <row r="17512" spans="1:4" x14ac:dyDescent="0.25">
      <c r="A17512" t="str" cm="1">
        <f t="array" aca="1" ref="A17512" ca="1">IFERROR(_xlfn.XLOOKUP(attendance__2[[#This Row],[ID]],_xlfn._xlws.FILTER(Table1[Old ID],Table1[Old ID]&lt;&gt;0),_xlfn._xlws.FILTER(Changelog!$C$2:$C$110,Changelog!$C$2:$C$110&lt;&gt;""),attendance__2[[#This Row],[ID]]),"")</f>
        <v/>
      </c>
      <c r="D17512" t="str">
        <f ca="1">IFERROR(_xlfn.IFNA(IF((A17512-FLOOR(A17512,100))&lt;10,"الخدام",LOOKUP(FLOOR(A17512,100),Table2[ID start],Table2[Class])),"الخدام"),"")</f>
        <v/>
      </c>
    </row>
    <row r="17513" spans="1:4" x14ac:dyDescent="0.25">
      <c r="A17513" t="str" cm="1">
        <f t="array" aca="1" ref="A17513" ca="1">IFERROR(_xlfn.XLOOKUP(attendance__2[[#This Row],[ID]],_xlfn._xlws.FILTER(Table1[Old ID],Table1[Old ID]&lt;&gt;0),_xlfn._xlws.FILTER(Changelog!$C$2:$C$110,Changelog!$C$2:$C$110&lt;&gt;""),attendance__2[[#This Row],[ID]]),"")</f>
        <v/>
      </c>
      <c r="D17513" t="str">
        <f ca="1">IFERROR(_xlfn.IFNA(IF((A17513-FLOOR(A17513,100))&lt;10,"الخدام",LOOKUP(FLOOR(A17513,100),Table2[ID start],Table2[Class])),"الخدام"),"")</f>
        <v/>
      </c>
    </row>
    <row r="17514" spans="1:4" x14ac:dyDescent="0.25">
      <c r="A17514" t="str" cm="1">
        <f t="array" aca="1" ref="A17514" ca="1">IFERROR(_xlfn.XLOOKUP(attendance__2[[#This Row],[ID]],_xlfn._xlws.FILTER(Table1[Old ID],Table1[Old ID]&lt;&gt;0),_xlfn._xlws.FILTER(Changelog!$C$2:$C$110,Changelog!$C$2:$C$110&lt;&gt;""),attendance__2[[#This Row],[ID]]),"")</f>
        <v/>
      </c>
      <c r="D17514" t="str">
        <f ca="1">IFERROR(_xlfn.IFNA(IF((A17514-FLOOR(A17514,100))&lt;10,"الخدام",LOOKUP(FLOOR(A17514,100),Table2[ID start],Table2[Class])),"الخدام"),"")</f>
        <v/>
      </c>
    </row>
    <row r="17515" spans="1:4" x14ac:dyDescent="0.25">
      <c r="A17515" t="str" cm="1">
        <f t="array" aca="1" ref="A17515" ca="1">IFERROR(_xlfn.XLOOKUP(attendance__2[[#This Row],[ID]],_xlfn._xlws.FILTER(Table1[Old ID],Table1[Old ID]&lt;&gt;0),_xlfn._xlws.FILTER(Changelog!$C$2:$C$110,Changelog!$C$2:$C$110&lt;&gt;""),attendance__2[[#This Row],[ID]]),"")</f>
        <v/>
      </c>
      <c r="D17515" t="str">
        <f ca="1">IFERROR(_xlfn.IFNA(IF((A17515-FLOOR(A17515,100))&lt;10,"الخدام",LOOKUP(FLOOR(A17515,100),Table2[ID start],Table2[Class])),"الخدام"),"")</f>
        <v/>
      </c>
    </row>
    <row r="17516" spans="1:4" x14ac:dyDescent="0.25">
      <c r="A17516" t="str" cm="1">
        <f t="array" aca="1" ref="A17516" ca="1">IFERROR(_xlfn.XLOOKUP(attendance__2[[#This Row],[ID]],_xlfn._xlws.FILTER(Table1[Old ID],Table1[Old ID]&lt;&gt;0),_xlfn._xlws.FILTER(Changelog!$C$2:$C$110,Changelog!$C$2:$C$110&lt;&gt;""),attendance__2[[#This Row],[ID]]),"")</f>
        <v/>
      </c>
      <c r="D17516" t="str">
        <f ca="1">IFERROR(_xlfn.IFNA(IF((A17516-FLOOR(A17516,100))&lt;10,"الخدام",LOOKUP(FLOOR(A17516,100),Table2[ID start],Table2[Class])),"الخدام"),"")</f>
        <v/>
      </c>
    </row>
    <row r="17517" spans="1:4" x14ac:dyDescent="0.25">
      <c r="A17517" t="str" cm="1">
        <f t="array" aca="1" ref="A17517" ca="1">IFERROR(_xlfn.XLOOKUP(attendance__2[[#This Row],[ID]],_xlfn._xlws.FILTER(Table1[Old ID],Table1[Old ID]&lt;&gt;0),_xlfn._xlws.FILTER(Changelog!$C$2:$C$110,Changelog!$C$2:$C$110&lt;&gt;""),attendance__2[[#This Row],[ID]]),"")</f>
        <v/>
      </c>
      <c r="D17517" t="str">
        <f ca="1">IFERROR(_xlfn.IFNA(IF((A17517-FLOOR(A17517,100))&lt;10,"الخدام",LOOKUP(FLOOR(A17517,100),Table2[ID start],Table2[Class])),"الخدام"),"")</f>
        <v/>
      </c>
    </row>
    <row r="17518" spans="1:4" x14ac:dyDescent="0.25">
      <c r="A17518" t="str" cm="1">
        <f t="array" aca="1" ref="A17518" ca="1">IFERROR(_xlfn.XLOOKUP(attendance__2[[#This Row],[ID]],_xlfn._xlws.FILTER(Table1[Old ID],Table1[Old ID]&lt;&gt;0),_xlfn._xlws.FILTER(Changelog!$C$2:$C$110,Changelog!$C$2:$C$110&lt;&gt;""),attendance__2[[#This Row],[ID]]),"")</f>
        <v/>
      </c>
      <c r="D17518" t="str">
        <f ca="1">IFERROR(_xlfn.IFNA(IF((A17518-FLOOR(A17518,100))&lt;10,"الخدام",LOOKUP(FLOOR(A17518,100),Table2[ID start],Table2[Class])),"الخدام"),"")</f>
        <v/>
      </c>
    </row>
    <row r="17519" spans="1:4" x14ac:dyDescent="0.25">
      <c r="A17519" t="str" cm="1">
        <f t="array" aca="1" ref="A17519" ca="1">IFERROR(_xlfn.XLOOKUP(attendance__2[[#This Row],[ID]],_xlfn._xlws.FILTER(Table1[Old ID],Table1[Old ID]&lt;&gt;0),_xlfn._xlws.FILTER(Changelog!$C$2:$C$110,Changelog!$C$2:$C$110&lt;&gt;""),attendance__2[[#This Row],[ID]]),"")</f>
        <v/>
      </c>
      <c r="D17519" t="str">
        <f ca="1">IFERROR(_xlfn.IFNA(IF((A17519-FLOOR(A17519,100))&lt;10,"الخدام",LOOKUP(FLOOR(A17519,100),Table2[ID start],Table2[Class])),"الخدام"),"")</f>
        <v/>
      </c>
    </row>
    <row r="17520" spans="1:4" x14ac:dyDescent="0.25">
      <c r="A17520" t="str" cm="1">
        <f t="array" aca="1" ref="A17520" ca="1">IFERROR(_xlfn.XLOOKUP(attendance__2[[#This Row],[ID]],_xlfn._xlws.FILTER(Table1[Old ID],Table1[Old ID]&lt;&gt;0),_xlfn._xlws.FILTER(Changelog!$C$2:$C$110,Changelog!$C$2:$C$110&lt;&gt;""),attendance__2[[#This Row],[ID]]),"")</f>
        <v/>
      </c>
      <c r="D17520" t="str">
        <f ca="1">IFERROR(_xlfn.IFNA(IF((A17520-FLOOR(A17520,100))&lt;10,"الخدام",LOOKUP(FLOOR(A17520,100),Table2[ID start],Table2[Class])),"الخدام"),"")</f>
        <v/>
      </c>
    </row>
    <row r="17521" spans="1:4" x14ac:dyDescent="0.25">
      <c r="A17521" t="str" cm="1">
        <f t="array" aca="1" ref="A17521" ca="1">IFERROR(_xlfn.XLOOKUP(attendance__2[[#This Row],[ID]],_xlfn._xlws.FILTER(Table1[Old ID],Table1[Old ID]&lt;&gt;0),_xlfn._xlws.FILTER(Changelog!$C$2:$C$110,Changelog!$C$2:$C$110&lt;&gt;""),attendance__2[[#This Row],[ID]]),"")</f>
        <v/>
      </c>
      <c r="D17521" t="str">
        <f ca="1">IFERROR(_xlfn.IFNA(IF((A17521-FLOOR(A17521,100))&lt;10,"الخدام",LOOKUP(FLOOR(A17521,100),Table2[ID start],Table2[Class])),"الخدام"),"")</f>
        <v/>
      </c>
    </row>
    <row r="17522" spans="1:4" x14ac:dyDescent="0.25">
      <c r="A17522" t="str" cm="1">
        <f t="array" aca="1" ref="A17522" ca="1">IFERROR(_xlfn.XLOOKUP(attendance__2[[#This Row],[ID]],_xlfn._xlws.FILTER(Table1[Old ID],Table1[Old ID]&lt;&gt;0),_xlfn._xlws.FILTER(Changelog!$C$2:$C$110,Changelog!$C$2:$C$110&lt;&gt;""),attendance__2[[#This Row],[ID]]),"")</f>
        <v/>
      </c>
      <c r="D17522" t="str">
        <f ca="1">IFERROR(_xlfn.IFNA(IF((A17522-FLOOR(A17522,100))&lt;10,"الخدام",LOOKUP(FLOOR(A17522,100),Table2[ID start],Table2[Class])),"الخدام"),"")</f>
        <v/>
      </c>
    </row>
    <row r="17523" spans="1:4" x14ac:dyDescent="0.25">
      <c r="A17523" t="str" cm="1">
        <f t="array" aca="1" ref="A17523" ca="1">IFERROR(_xlfn.XLOOKUP(attendance__2[[#This Row],[ID]],_xlfn._xlws.FILTER(Table1[Old ID],Table1[Old ID]&lt;&gt;0),_xlfn._xlws.FILTER(Changelog!$C$2:$C$110,Changelog!$C$2:$C$110&lt;&gt;""),attendance__2[[#This Row],[ID]]),"")</f>
        <v/>
      </c>
      <c r="D17523" t="str">
        <f ca="1">IFERROR(_xlfn.IFNA(IF((A17523-FLOOR(A17523,100))&lt;10,"الخدام",LOOKUP(FLOOR(A17523,100),Table2[ID start],Table2[Class])),"الخدام"),"")</f>
        <v/>
      </c>
    </row>
    <row r="17524" spans="1:4" x14ac:dyDescent="0.25">
      <c r="A17524" t="str" cm="1">
        <f t="array" aca="1" ref="A17524" ca="1">IFERROR(_xlfn.XLOOKUP(attendance__2[[#This Row],[ID]],_xlfn._xlws.FILTER(Table1[Old ID],Table1[Old ID]&lt;&gt;0),_xlfn._xlws.FILTER(Changelog!$C$2:$C$110,Changelog!$C$2:$C$110&lt;&gt;""),attendance__2[[#This Row],[ID]]),"")</f>
        <v/>
      </c>
      <c r="D17524" t="str">
        <f ca="1">IFERROR(_xlfn.IFNA(IF((A17524-FLOOR(A17524,100))&lt;10,"الخدام",LOOKUP(FLOOR(A17524,100),Table2[ID start],Table2[Class])),"الخدام"),"")</f>
        <v/>
      </c>
    </row>
    <row r="17525" spans="1:4" x14ac:dyDescent="0.25">
      <c r="A17525" t="str" cm="1">
        <f t="array" aca="1" ref="A17525" ca="1">IFERROR(_xlfn.XLOOKUP(attendance__2[[#This Row],[ID]],_xlfn._xlws.FILTER(Table1[Old ID],Table1[Old ID]&lt;&gt;0),_xlfn._xlws.FILTER(Changelog!$C$2:$C$110,Changelog!$C$2:$C$110&lt;&gt;""),attendance__2[[#This Row],[ID]]),"")</f>
        <v/>
      </c>
      <c r="D17525" t="str">
        <f ca="1">IFERROR(_xlfn.IFNA(IF((A17525-FLOOR(A17525,100))&lt;10,"الخدام",LOOKUP(FLOOR(A17525,100),Table2[ID start],Table2[Class])),"الخدام"),"")</f>
        <v/>
      </c>
    </row>
    <row r="17526" spans="1:4" x14ac:dyDescent="0.25">
      <c r="A17526" t="str" cm="1">
        <f t="array" aca="1" ref="A17526" ca="1">IFERROR(_xlfn.XLOOKUP(attendance__2[[#This Row],[ID]],_xlfn._xlws.FILTER(Table1[Old ID],Table1[Old ID]&lt;&gt;0),_xlfn._xlws.FILTER(Changelog!$C$2:$C$110,Changelog!$C$2:$C$110&lt;&gt;""),attendance__2[[#This Row],[ID]]),"")</f>
        <v/>
      </c>
      <c r="D17526" t="str">
        <f ca="1">IFERROR(_xlfn.IFNA(IF((A17526-FLOOR(A17526,100))&lt;10,"الخدام",LOOKUP(FLOOR(A17526,100),Table2[ID start],Table2[Class])),"الخدام"),"")</f>
        <v/>
      </c>
    </row>
    <row r="17527" spans="1:4" x14ac:dyDescent="0.25">
      <c r="A17527" t="str" cm="1">
        <f t="array" aca="1" ref="A17527" ca="1">IFERROR(_xlfn.XLOOKUP(attendance__2[[#This Row],[ID]],_xlfn._xlws.FILTER(Table1[Old ID],Table1[Old ID]&lt;&gt;0),_xlfn._xlws.FILTER(Changelog!$C$2:$C$110,Changelog!$C$2:$C$110&lt;&gt;""),attendance__2[[#This Row],[ID]]),"")</f>
        <v/>
      </c>
      <c r="D17527" t="str">
        <f ca="1">IFERROR(_xlfn.IFNA(IF((A17527-FLOOR(A17527,100))&lt;10,"الخدام",LOOKUP(FLOOR(A17527,100),Table2[ID start],Table2[Class])),"الخدام"),"")</f>
        <v/>
      </c>
    </row>
    <row r="17528" spans="1:4" x14ac:dyDescent="0.25">
      <c r="A17528" t="str" cm="1">
        <f t="array" aca="1" ref="A17528" ca="1">IFERROR(_xlfn.XLOOKUP(attendance__2[[#This Row],[ID]],_xlfn._xlws.FILTER(Table1[Old ID],Table1[Old ID]&lt;&gt;0),_xlfn._xlws.FILTER(Changelog!$C$2:$C$110,Changelog!$C$2:$C$110&lt;&gt;""),attendance__2[[#This Row],[ID]]),"")</f>
        <v/>
      </c>
      <c r="D17528" t="str">
        <f ca="1">IFERROR(_xlfn.IFNA(IF((A17528-FLOOR(A17528,100))&lt;10,"الخدام",LOOKUP(FLOOR(A17528,100),Table2[ID start],Table2[Class])),"الخدام"),"")</f>
        <v/>
      </c>
    </row>
    <row r="17529" spans="1:4" x14ac:dyDescent="0.25">
      <c r="A17529" t="str" cm="1">
        <f t="array" aca="1" ref="A17529" ca="1">IFERROR(_xlfn.XLOOKUP(attendance__2[[#This Row],[ID]],_xlfn._xlws.FILTER(Table1[Old ID],Table1[Old ID]&lt;&gt;0),_xlfn._xlws.FILTER(Changelog!$C$2:$C$110,Changelog!$C$2:$C$110&lt;&gt;""),attendance__2[[#This Row],[ID]]),"")</f>
        <v/>
      </c>
      <c r="D17529" t="str">
        <f ca="1">IFERROR(_xlfn.IFNA(IF((A17529-FLOOR(A17529,100))&lt;10,"الخدام",LOOKUP(FLOOR(A17529,100),Table2[ID start],Table2[Class])),"الخدام"),"")</f>
        <v/>
      </c>
    </row>
    <row r="17530" spans="1:4" x14ac:dyDescent="0.25">
      <c r="A17530" t="str" cm="1">
        <f t="array" aca="1" ref="A17530" ca="1">IFERROR(_xlfn.XLOOKUP(attendance__2[[#This Row],[ID]],_xlfn._xlws.FILTER(Table1[Old ID],Table1[Old ID]&lt;&gt;0),_xlfn._xlws.FILTER(Changelog!$C$2:$C$110,Changelog!$C$2:$C$110&lt;&gt;""),attendance__2[[#This Row],[ID]]),"")</f>
        <v/>
      </c>
      <c r="D17530" t="str">
        <f ca="1">IFERROR(_xlfn.IFNA(IF((A17530-FLOOR(A17530,100))&lt;10,"الخدام",LOOKUP(FLOOR(A17530,100),Table2[ID start],Table2[Class])),"الخدام"),"")</f>
        <v/>
      </c>
    </row>
    <row r="17531" spans="1:4" x14ac:dyDescent="0.25">
      <c r="A17531" t="str" cm="1">
        <f t="array" aca="1" ref="A17531" ca="1">IFERROR(_xlfn.XLOOKUP(attendance__2[[#This Row],[ID]],_xlfn._xlws.FILTER(Table1[Old ID],Table1[Old ID]&lt;&gt;0),_xlfn._xlws.FILTER(Changelog!$C$2:$C$110,Changelog!$C$2:$C$110&lt;&gt;""),attendance__2[[#This Row],[ID]]),"")</f>
        <v/>
      </c>
      <c r="D17531" t="str">
        <f ca="1">IFERROR(_xlfn.IFNA(IF((A17531-FLOOR(A17531,100))&lt;10,"الخدام",LOOKUP(FLOOR(A17531,100),Table2[ID start],Table2[Class])),"الخدام"),"")</f>
        <v/>
      </c>
    </row>
    <row r="17532" spans="1:4" x14ac:dyDescent="0.25">
      <c r="A17532" t="str" cm="1">
        <f t="array" aca="1" ref="A17532" ca="1">IFERROR(_xlfn.XLOOKUP(attendance__2[[#This Row],[ID]],_xlfn._xlws.FILTER(Table1[Old ID],Table1[Old ID]&lt;&gt;0),_xlfn._xlws.FILTER(Changelog!$C$2:$C$110,Changelog!$C$2:$C$110&lt;&gt;""),attendance__2[[#This Row],[ID]]),"")</f>
        <v/>
      </c>
      <c r="D17532" t="str">
        <f ca="1">IFERROR(_xlfn.IFNA(IF((A17532-FLOOR(A17532,100))&lt;10,"الخدام",LOOKUP(FLOOR(A17532,100),Table2[ID start],Table2[Class])),"الخدام"),"")</f>
        <v/>
      </c>
    </row>
    <row r="17533" spans="1:4" x14ac:dyDescent="0.25">
      <c r="A17533" t="str" cm="1">
        <f t="array" aca="1" ref="A17533" ca="1">IFERROR(_xlfn.XLOOKUP(attendance__2[[#This Row],[ID]],_xlfn._xlws.FILTER(Table1[Old ID],Table1[Old ID]&lt;&gt;0),_xlfn._xlws.FILTER(Changelog!$C$2:$C$110,Changelog!$C$2:$C$110&lt;&gt;""),attendance__2[[#This Row],[ID]]),"")</f>
        <v/>
      </c>
      <c r="D17533" t="str">
        <f ca="1">IFERROR(_xlfn.IFNA(IF((A17533-FLOOR(A17533,100))&lt;10,"الخدام",LOOKUP(FLOOR(A17533,100),Table2[ID start],Table2[Class])),"الخدام"),"")</f>
        <v/>
      </c>
    </row>
    <row r="17534" spans="1:4" x14ac:dyDescent="0.25">
      <c r="A17534" t="str" cm="1">
        <f t="array" aca="1" ref="A17534" ca="1">IFERROR(_xlfn.XLOOKUP(attendance__2[[#This Row],[ID]],_xlfn._xlws.FILTER(Table1[Old ID],Table1[Old ID]&lt;&gt;0),_xlfn._xlws.FILTER(Changelog!$C$2:$C$110,Changelog!$C$2:$C$110&lt;&gt;""),attendance__2[[#This Row],[ID]]),"")</f>
        <v/>
      </c>
      <c r="D17534" t="str">
        <f ca="1">IFERROR(_xlfn.IFNA(IF((A17534-FLOOR(A17534,100))&lt;10,"الخدام",LOOKUP(FLOOR(A17534,100),Table2[ID start],Table2[Class])),"الخدام"),"")</f>
        <v/>
      </c>
    </row>
    <row r="17535" spans="1:4" x14ac:dyDescent="0.25">
      <c r="A17535" t="str" cm="1">
        <f t="array" aca="1" ref="A17535" ca="1">IFERROR(_xlfn.XLOOKUP(attendance__2[[#This Row],[ID]],_xlfn._xlws.FILTER(Table1[Old ID],Table1[Old ID]&lt;&gt;0),_xlfn._xlws.FILTER(Changelog!$C$2:$C$110,Changelog!$C$2:$C$110&lt;&gt;""),attendance__2[[#This Row],[ID]]),"")</f>
        <v/>
      </c>
      <c r="D17535" t="str">
        <f ca="1">IFERROR(_xlfn.IFNA(IF((A17535-FLOOR(A17535,100))&lt;10,"الخدام",LOOKUP(FLOOR(A17535,100),Table2[ID start],Table2[Class])),"الخدام"),"")</f>
        <v/>
      </c>
    </row>
    <row r="17536" spans="1:4" x14ac:dyDescent="0.25">
      <c r="A17536" t="str" cm="1">
        <f t="array" aca="1" ref="A17536" ca="1">IFERROR(_xlfn.XLOOKUP(attendance__2[[#This Row],[ID]],_xlfn._xlws.FILTER(Table1[Old ID],Table1[Old ID]&lt;&gt;0),_xlfn._xlws.FILTER(Changelog!$C$2:$C$110,Changelog!$C$2:$C$110&lt;&gt;""),attendance__2[[#This Row],[ID]]),"")</f>
        <v/>
      </c>
      <c r="D17536" t="str">
        <f ca="1">IFERROR(_xlfn.IFNA(IF((A17536-FLOOR(A17536,100))&lt;10,"الخدام",LOOKUP(FLOOR(A17536,100),Table2[ID start],Table2[Class])),"الخدام"),"")</f>
        <v/>
      </c>
    </row>
    <row r="17537" spans="1:4" x14ac:dyDescent="0.25">
      <c r="A17537" t="str" cm="1">
        <f t="array" aca="1" ref="A17537" ca="1">IFERROR(_xlfn.XLOOKUP(attendance__2[[#This Row],[ID]],_xlfn._xlws.FILTER(Table1[Old ID],Table1[Old ID]&lt;&gt;0),_xlfn._xlws.FILTER(Changelog!$C$2:$C$110,Changelog!$C$2:$C$110&lt;&gt;""),attendance__2[[#This Row],[ID]]),"")</f>
        <v/>
      </c>
      <c r="D17537" t="str">
        <f ca="1">IFERROR(_xlfn.IFNA(IF((A17537-FLOOR(A17537,100))&lt;10,"الخدام",LOOKUP(FLOOR(A17537,100),Table2[ID start],Table2[Class])),"الخدام"),"")</f>
        <v/>
      </c>
    </row>
    <row r="17538" spans="1:4" x14ac:dyDescent="0.25">
      <c r="A17538" t="str" cm="1">
        <f t="array" aca="1" ref="A17538" ca="1">IFERROR(_xlfn.XLOOKUP(attendance__2[[#This Row],[ID]],_xlfn._xlws.FILTER(Table1[Old ID],Table1[Old ID]&lt;&gt;0),_xlfn._xlws.FILTER(Changelog!$C$2:$C$110,Changelog!$C$2:$C$110&lt;&gt;""),attendance__2[[#This Row],[ID]]),"")</f>
        <v/>
      </c>
      <c r="D17538" t="str">
        <f ca="1">IFERROR(_xlfn.IFNA(IF((A17538-FLOOR(A17538,100))&lt;10,"الخدام",LOOKUP(FLOOR(A17538,100),Table2[ID start],Table2[Class])),"الخدام"),"")</f>
        <v/>
      </c>
    </row>
    <row r="17539" spans="1:4" x14ac:dyDescent="0.25">
      <c r="A17539" t="str" cm="1">
        <f t="array" aca="1" ref="A17539" ca="1">IFERROR(_xlfn.XLOOKUP(attendance__2[[#This Row],[ID]],_xlfn._xlws.FILTER(Table1[Old ID],Table1[Old ID]&lt;&gt;0),_xlfn._xlws.FILTER(Changelog!$C$2:$C$110,Changelog!$C$2:$C$110&lt;&gt;""),attendance__2[[#This Row],[ID]]),"")</f>
        <v/>
      </c>
      <c r="D17539" t="str">
        <f ca="1">IFERROR(_xlfn.IFNA(IF((A17539-FLOOR(A17539,100))&lt;10,"الخدام",LOOKUP(FLOOR(A17539,100),Table2[ID start],Table2[Class])),"الخدام"),"")</f>
        <v/>
      </c>
    </row>
    <row r="17540" spans="1:4" x14ac:dyDescent="0.25">
      <c r="A17540" t="str" cm="1">
        <f t="array" aca="1" ref="A17540" ca="1">IFERROR(_xlfn.XLOOKUP(attendance__2[[#This Row],[ID]],_xlfn._xlws.FILTER(Table1[Old ID],Table1[Old ID]&lt;&gt;0),_xlfn._xlws.FILTER(Changelog!$C$2:$C$110,Changelog!$C$2:$C$110&lt;&gt;""),attendance__2[[#This Row],[ID]]),"")</f>
        <v/>
      </c>
      <c r="D17540" t="str">
        <f ca="1">IFERROR(_xlfn.IFNA(IF((A17540-FLOOR(A17540,100))&lt;10,"الخدام",LOOKUP(FLOOR(A17540,100),Table2[ID start],Table2[Class])),"الخدام"),"")</f>
        <v/>
      </c>
    </row>
    <row r="17541" spans="1:4" x14ac:dyDescent="0.25">
      <c r="A17541" t="str" cm="1">
        <f t="array" aca="1" ref="A17541" ca="1">IFERROR(_xlfn.XLOOKUP(attendance__2[[#This Row],[ID]],_xlfn._xlws.FILTER(Table1[Old ID],Table1[Old ID]&lt;&gt;0),_xlfn._xlws.FILTER(Changelog!$C$2:$C$110,Changelog!$C$2:$C$110&lt;&gt;""),attendance__2[[#This Row],[ID]]),"")</f>
        <v/>
      </c>
      <c r="D17541" t="str">
        <f ca="1">IFERROR(_xlfn.IFNA(IF((A17541-FLOOR(A17541,100))&lt;10,"الخدام",LOOKUP(FLOOR(A17541,100),Table2[ID start],Table2[Class])),"الخدام"),"")</f>
        <v/>
      </c>
    </row>
    <row r="17542" spans="1:4" x14ac:dyDescent="0.25">
      <c r="A17542" t="str" cm="1">
        <f t="array" aca="1" ref="A17542" ca="1">IFERROR(_xlfn.XLOOKUP(attendance__2[[#This Row],[ID]],_xlfn._xlws.FILTER(Table1[Old ID],Table1[Old ID]&lt;&gt;0),_xlfn._xlws.FILTER(Changelog!$C$2:$C$110,Changelog!$C$2:$C$110&lt;&gt;""),attendance__2[[#This Row],[ID]]),"")</f>
        <v/>
      </c>
      <c r="D17542" t="str">
        <f ca="1">IFERROR(_xlfn.IFNA(IF((A17542-FLOOR(A17542,100))&lt;10,"الخدام",LOOKUP(FLOOR(A17542,100),Table2[ID start],Table2[Class])),"الخدام"),"")</f>
        <v/>
      </c>
    </row>
    <row r="17543" spans="1:4" x14ac:dyDescent="0.25">
      <c r="A17543" t="str" cm="1">
        <f t="array" aca="1" ref="A17543" ca="1">IFERROR(_xlfn.XLOOKUP(attendance__2[[#This Row],[ID]],_xlfn._xlws.FILTER(Table1[Old ID],Table1[Old ID]&lt;&gt;0),_xlfn._xlws.FILTER(Changelog!$C$2:$C$110,Changelog!$C$2:$C$110&lt;&gt;""),attendance__2[[#This Row],[ID]]),"")</f>
        <v/>
      </c>
      <c r="D17543" t="str">
        <f ca="1">IFERROR(_xlfn.IFNA(IF((A17543-FLOOR(A17543,100))&lt;10,"الخدام",LOOKUP(FLOOR(A17543,100),Table2[ID start],Table2[Class])),"الخدام"),"")</f>
        <v/>
      </c>
    </row>
    <row r="17544" spans="1:4" x14ac:dyDescent="0.25">
      <c r="A17544" t="str" cm="1">
        <f t="array" aca="1" ref="A17544" ca="1">IFERROR(_xlfn.XLOOKUP(attendance__2[[#This Row],[ID]],_xlfn._xlws.FILTER(Table1[Old ID],Table1[Old ID]&lt;&gt;0),_xlfn._xlws.FILTER(Changelog!$C$2:$C$110,Changelog!$C$2:$C$110&lt;&gt;""),attendance__2[[#This Row],[ID]]),"")</f>
        <v/>
      </c>
      <c r="D17544" t="str">
        <f ca="1">IFERROR(_xlfn.IFNA(IF((A17544-FLOOR(A17544,100))&lt;10,"الخدام",LOOKUP(FLOOR(A17544,100),Table2[ID start],Table2[Class])),"الخدام"),"")</f>
        <v/>
      </c>
    </row>
    <row r="17545" spans="1:4" x14ac:dyDescent="0.25">
      <c r="A17545" t="str" cm="1">
        <f t="array" aca="1" ref="A17545" ca="1">IFERROR(_xlfn.XLOOKUP(attendance__2[[#This Row],[ID]],_xlfn._xlws.FILTER(Table1[Old ID],Table1[Old ID]&lt;&gt;0),_xlfn._xlws.FILTER(Changelog!$C$2:$C$110,Changelog!$C$2:$C$110&lt;&gt;""),attendance__2[[#This Row],[ID]]),"")</f>
        <v/>
      </c>
      <c r="D17545" t="str">
        <f ca="1">IFERROR(_xlfn.IFNA(IF((A17545-FLOOR(A17545,100))&lt;10,"الخدام",LOOKUP(FLOOR(A17545,100),Table2[ID start],Table2[Class])),"الخدام"),"")</f>
        <v/>
      </c>
    </row>
    <row r="17546" spans="1:4" x14ac:dyDescent="0.25">
      <c r="A17546" t="str" cm="1">
        <f t="array" aca="1" ref="A17546" ca="1">IFERROR(_xlfn.XLOOKUP(attendance__2[[#This Row],[ID]],_xlfn._xlws.FILTER(Table1[Old ID],Table1[Old ID]&lt;&gt;0),_xlfn._xlws.FILTER(Changelog!$C$2:$C$110,Changelog!$C$2:$C$110&lt;&gt;""),attendance__2[[#This Row],[ID]]),"")</f>
        <v/>
      </c>
      <c r="D17546" t="str">
        <f ca="1">IFERROR(_xlfn.IFNA(IF((A17546-FLOOR(A17546,100))&lt;10,"الخدام",LOOKUP(FLOOR(A17546,100),Table2[ID start],Table2[Class])),"الخدام"),"")</f>
        <v/>
      </c>
    </row>
    <row r="17547" spans="1:4" x14ac:dyDescent="0.25">
      <c r="A17547" t="str" cm="1">
        <f t="array" aca="1" ref="A17547" ca="1">IFERROR(_xlfn.XLOOKUP(attendance__2[[#This Row],[ID]],_xlfn._xlws.FILTER(Table1[Old ID],Table1[Old ID]&lt;&gt;0),_xlfn._xlws.FILTER(Changelog!$C$2:$C$110,Changelog!$C$2:$C$110&lt;&gt;""),attendance__2[[#This Row],[ID]]),"")</f>
        <v/>
      </c>
      <c r="D17547" t="str">
        <f ca="1">IFERROR(_xlfn.IFNA(IF((A17547-FLOOR(A17547,100))&lt;10,"الخدام",LOOKUP(FLOOR(A17547,100),Table2[ID start],Table2[Class])),"الخدام"),"")</f>
        <v/>
      </c>
    </row>
    <row r="17548" spans="1:4" x14ac:dyDescent="0.25">
      <c r="A17548" t="str" cm="1">
        <f t="array" aca="1" ref="A17548" ca="1">IFERROR(_xlfn.XLOOKUP(attendance__2[[#This Row],[ID]],_xlfn._xlws.FILTER(Table1[Old ID],Table1[Old ID]&lt;&gt;0),_xlfn._xlws.FILTER(Changelog!$C$2:$C$110,Changelog!$C$2:$C$110&lt;&gt;""),attendance__2[[#This Row],[ID]]),"")</f>
        <v/>
      </c>
      <c r="D17548" t="str">
        <f ca="1">IFERROR(_xlfn.IFNA(IF((A17548-FLOOR(A17548,100))&lt;10,"الخدام",LOOKUP(FLOOR(A17548,100),Table2[ID start],Table2[Class])),"الخدام"),"")</f>
        <v/>
      </c>
    </row>
    <row r="17549" spans="1:4" x14ac:dyDescent="0.25">
      <c r="A17549" t="str" cm="1">
        <f t="array" aca="1" ref="A17549" ca="1">IFERROR(_xlfn.XLOOKUP(attendance__2[[#This Row],[ID]],_xlfn._xlws.FILTER(Table1[Old ID],Table1[Old ID]&lt;&gt;0),_xlfn._xlws.FILTER(Changelog!$C$2:$C$110,Changelog!$C$2:$C$110&lt;&gt;""),attendance__2[[#This Row],[ID]]),"")</f>
        <v/>
      </c>
      <c r="D17549" t="str">
        <f ca="1">IFERROR(_xlfn.IFNA(IF((A17549-FLOOR(A17549,100))&lt;10,"الخدام",LOOKUP(FLOOR(A17549,100),Table2[ID start],Table2[Class])),"الخدام"),"")</f>
        <v/>
      </c>
    </row>
    <row r="17550" spans="1:4" x14ac:dyDescent="0.25">
      <c r="A17550" t="str" cm="1">
        <f t="array" aca="1" ref="A17550" ca="1">IFERROR(_xlfn.XLOOKUP(attendance__2[[#This Row],[ID]],_xlfn._xlws.FILTER(Table1[Old ID],Table1[Old ID]&lt;&gt;0),_xlfn._xlws.FILTER(Changelog!$C$2:$C$110,Changelog!$C$2:$C$110&lt;&gt;""),attendance__2[[#This Row],[ID]]),"")</f>
        <v/>
      </c>
      <c r="D17550" t="str">
        <f ca="1">IFERROR(_xlfn.IFNA(IF((A17550-FLOOR(A17550,100))&lt;10,"الخدام",LOOKUP(FLOOR(A17550,100),Table2[ID start],Table2[Class])),"الخدام"),"")</f>
        <v/>
      </c>
    </row>
    <row r="17551" spans="1:4" x14ac:dyDescent="0.25">
      <c r="A17551" t="str" cm="1">
        <f t="array" aca="1" ref="A17551" ca="1">IFERROR(_xlfn.XLOOKUP(attendance__2[[#This Row],[ID]],_xlfn._xlws.FILTER(Table1[Old ID],Table1[Old ID]&lt;&gt;0),_xlfn._xlws.FILTER(Changelog!$C$2:$C$110,Changelog!$C$2:$C$110&lt;&gt;""),attendance__2[[#This Row],[ID]]),"")</f>
        <v/>
      </c>
      <c r="D17551" t="str">
        <f ca="1">IFERROR(_xlfn.IFNA(IF((A17551-FLOOR(A17551,100))&lt;10,"الخدام",LOOKUP(FLOOR(A17551,100),Table2[ID start],Table2[Class])),"الخدام"),"")</f>
        <v/>
      </c>
    </row>
    <row r="17552" spans="1:4" x14ac:dyDescent="0.25">
      <c r="A17552" t="str" cm="1">
        <f t="array" aca="1" ref="A17552" ca="1">IFERROR(_xlfn.XLOOKUP(attendance__2[[#This Row],[ID]],_xlfn._xlws.FILTER(Table1[Old ID],Table1[Old ID]&lt;&gt;0),_xlfn._xlws.FILTER(Changelog!$C$2:$C$110,Changelog!$C$2:$C$110&lt;&gt;""),attendance__2[[#This Row],[ID]]),"")</f>
        <v/>
      </c>
      <c r="D17552" t="str">
        <f ca="1">IFERROR(_xlfn.IFNA(IF((A17552-FLOOR(A17552,100))&lt;10,"الخدام",LOOKUP(FLOOR(A17552,100),Table2[ID start],Table2[Class])),"الخدام"),"")</f>
        <v/>
      </c>
    </row>
    <row r="17553" spans="1:4" x14ac:dyDescent="0.25">
      <c r="A17553" t="str" cm="1">
        <f t="array" aca="1" ref="A17553" ca="1">IFERROR(_xlfn.XLOOKUP(attendance__2[[#This Row],[ID]],_xlfn._xlws.FILTER(Table1[Old ID],Table1[Old ID]&lt;&gt;0),_xlfn._xlws.FILTER(Changelog!$C$2:$C$110,Changelog!$C$2:$C$110&lt;&gt;""),attendance__2[[#This Row],[ID]]),"")</f>
        <v/>
      </c>
      <c r="D17553" t="str">
        <f ca="1">IFERROR(_xlfn.IFNA(IF((A17553-FLOOR(A17553,100))&lt;10,"الخدام",LOOKUP(FLOOR(A17553,100),Table2[ID start],Table2[Class])),"الخدام"),"")</f>
        <v/>
      </c>
    </row>
    <row r="17554" spans="1:4" x14ac:dyDescent="0.25">
      <c r="A17554" t="str" cm="1">
        <f t="array" aca="1" ref="A17554" ca="1">IFERROR(_xlfn.XLOOKUP(attendance__2[[#This Row],[ID]],_xlfn._xlws.FILTER(Table1[Old ID],Table1[Old ID]&lt;&gt;0),_xlfn._xlws.FILTER(Changelog!$C$2:$C$110,Changelog!$C$2:$C$110&lt;&gt;""),attendance__2[[#This Row],[ID]]),"")</f>
        <v/>
      </c>
      <c r="D17554" t="str">
        <f ca="1">IFERROR(_xlfn.IFNA(IF((A17554-FLOOR(A17554,100))&lt;10,"الخدام",LOOKUP(FLOOR(A17554,100),Table2[ID start],Table2[Class])),"الخدام"),"")</f>
        <v/>
      </c>
    </row>
    <row r="17555" spans="1:4" x14ac:dyDescent="0.25">
      <c r="A17555" t="str" cm="1">
        <f t="array" aca="1" ref="A175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5" t="str">
        <f ca="1">IFERROR(_xlfn.IFNA(IF((A17555-FLOOR(A17555,100))&lt;10,"الخدام",LOOKUP(FLOOR(A17555,100),Table2[ID start],Table2[Class])),"الخدام"),"")</f>
        <v/>
      </c>
    </row>
    <row r="17556" spans="1:4" x14ac:dyDescent="0.25">
      <c r="A17556" t="str" cm="1">
        <f t="array" aca="1" ref="A17556" ca="1">IFERROR(_xlfn.XLOOKUP(attendance__2[[#This Row],[ID]],_xlfn._xlws.FILTER(Table1[Old ID],Table1[Old ID]&lt;&gt;0),_xlfn._xlws.FILTER(Changelog!$C$2:$C$110,Changelog!$C$2:$C$110&lt;&gt;""),attendance__2[[#This Row],[ID]]),"")</f>
        <v/>
      </c>
      <c r="D17556" t="str">
        <f ca="1">IFERROR(_xlfn.IFNA(IF((A17556-FLOOR(A17556,100))&lt;10,"الخدام",LOOKUP(FLOOR(A17556,100),Table2[ID start],Table2[Class])),"الخدام"),"")</f>
        <v/>
      </c>
    </row>
    <row r="17557" spans="1:4" x14ac:dyDescent="0.25">
      <c r="A17557" t="str" cm="1">
        <f t="array" aca="1" ref="A17557" ca="1">IFERROR(_xlfn.XLOOKUP(attendance__2[[#This Row],[ID]],_xlfn._xlws.FILTER(Table1[Old ID],Table1[Old ID]&lt;&gt;0),_xlfn._xlws.FILTER(Changelog!$C$2:$C$110,Changelog!$C$2:$C$110&lt;&gt;""),attendance__2[[#This Row],[ID]]),"")</f>
        <v/>
      </c>
      <c r="D17557" t="str">
        <f ca="1">IFERROR(_xlfn.IFNA(IF((A17557-FLOOR(A17557,100))&lt;10,"الخدام",LOOKUP(FLOOR(A17557,100),Table2[ID start],Table2[Class])),"الخدام"),"")</f>
        <v/>
      </c>
    </row>
    <row r="17558" spans="1:4" x14ac:dyDescent="0.25">
      <c r="A17558" t="str" cm="1">
        <f t="array" aca="1" ref="A17558" ca="1">IFERROR(_xlfn.XLOOKUP(attendance__2[[#This Row],[ID]],_xlfn._xlws.FILTER(Table1[Old ID],Table1[Old ID]&lt;&gt;0),_xlfn._xlws.FILTER(Changelog!$C$2:$C$110,Changelog!$C$2:$C$110&lt;&gt;""),attendance__2[[#This Row],[ID]]),"")</f>
        <v/>
      </c>
      <c r="D17558" t="str">
        <f ca="1">IFERROR(_xlfn.IFNA(IF((A17558-FLOOR(A17558,100))&lt;10,"الخدام",LOOKUP(FLOOR(A17558,100),Table2[ID start],Table2[Class])),"الخدام"),"")</f>
        <v/>
      </c>
    </row>
    <row r="17559" spans="1:4" x14ac:dyDescent="0.25">
      <c r="A17559" t="str" cm="1">
        <f t="array" aca="1" ref="A17559" ca="1">IFERROR(_xlfn.XLOOKUP(attendance__2[[#This Row],[ID]],_xlfn._xlws.FILTER(Table1[Old ID],Table1[Old ID]&lt;&gt;0),_xlfn._xlws.FILTER(Changelog!$C$2:$C$110,Changelog!$C$2:$C$110&lt;&gt;""),attendance__2[[#This Row],[ID]]),"")</f>
        <v/>
      </c>
      <c r="D17559" t="str">
        <f ca="1">IFERROR(_xlfn.IFNA(IF((A17559-FLOOR(A17559,100))&lt;10,"الخدام",LOOKUP(FLOOR(A17559,100),Table2[ID start],Table2[Class])),"الخدام"),"")</f>
        <v/>
      </c>
    </row>
    <row r="17560" spans="1:4" x14ac:dyDescent="0.25">
      <c r="A17560" t="str" cm="1">
        <f t="array" aca="1" ref="A17560" ca="1">IFERROR(_xlfn.XLOOKUP(attendance__2[[#This Row],[ID]],_xlfn._xlws.FILTER(Table1[Old ID],Table1[Old ID]&lt;&gt;0),_xlfn._xlws.FILTER(Changelog!$C$2:$C$110,Changelog!$C$2:$C$110&lt;&gt;""),attendance__2[[#This Row],[ID]]),"")</f>
        <v/>
      </c>
      <c r="D17560" t="str">
        <f ca="1">IFERROR(_xlfn.IFNA(IF((A17560-FLOOR(A17560,100))&lt;10,"الخدام",LOOKUP(FLOOR(A17560,100),Table2[ID start],Table2[Class])),"الخدام"),"")</f>
        <v/>
      </c>
    </row>
    <row r="17561" spans="1:4" x14ac:dyDescent="0.25">
      <c r="A17561" t="str" cm="1">
        <f t="array" aca="1" ref="A17561" ca="1">IFERROR(_xlfn.XLOOKUP(attendance__2[[#This Row],[ID]],_xlfn._xlws.FILTER(Table1[Old ID],Table1[Old ID]&lt;&gt;0),_xlfn._xlws.FILTER(Changelog!$C$2:$C$110,Changelog!$C$2:$C$110&lt;&gt;""),attendance__2[[#This Row],[ID]]),"")</f>
        <v/>
      </c>
      <c r="D17561" t="str">
        <f ca="1">IFERROR(_xlfn.IFNA(IF((A17561-FLOOR(A17561,100))&lt;10,"الخدام",LOOKUP(FLOOR(A17561,100),Table2[ID start],Table2[Class])),"الخدام"),"")</f>
        <v/>
      </c>
    </row>
    <row r="17562" spans="1:4" x14ac:dyDescent="0.25">
      <c r="A17562" t="str" cm="1">
        <f t="array" aca="1" ref="A17562" ca="1">IFERROR(_xlfn.XLOOKUP(attendance__2[[#This Row],[ID]],_xlfn._xlws.FILTER(Table1[Old ID],Table1[Old ID]&lt;&gt;0),_xlfn._xlws.FILTER(Changelog!$C$2:$C$110,Changelog!$C$2:$C$110&lt;&gt;""),attendance__2[[#This Row],[ID]]),"")</f>
        <v/>
      </c>
      <c r="D17562" t="str">
        <f ca="1">IFERROR(_xlfn.IFNA(IF((A17562-FLOOR(A17562,100))&lt;10,"الخدام",LOOKUP(FLOOR(A17562,100),Table2[ID start],Table2[Class])),"الخدام"),"")</f>
        <v/>
      </c>
    </row>
    <row r="17563" spans="1:4" x14ac:dyDescent="0.25">
      <c r="A17563" t="str" cm="1">
        <f t="array" aca="1" ref="A17563" ca="1">IFERROR(_xlfn.XLOOKUP(attendance__2[[#This Row],[ID]],_xlfn._xlws.FILTER(Table1[Old ID],Table1[Old ID]&lt;&gt;0),_xlfn._xlws.FILTER(Changelog!$C$2:$C$110,Changelog!$C$2:$C$110&lt;&gt;""),attendance__2[[#This Row],[ID]]),"")</f>
        <v/>
      </c>
      <c r="D17563" t="str">
        <f ca="1">IFERROR(_xlfn.IFNA(IF((A17563-FLOOR(A17563,100))&lt;10,"الخدام",LOOKUP(FLOOR(A17563,100),Table2[ID start],Table2[Class])),"الخدام"),"")</f>
        <v/>
      </c>
    </row>
    <row r="17564" spans="1:4" x14ac:dyDescent="0.25">
      <c r="A17564" t="str" cm="1">
        <f t="array" aca="1" ref="A17564" ca="1">IFERROR(_xlfn.XLOOKUP(attendance__2[[#This Row],[ID]],_xlfn._xlws.FILTER(Table1[Old ID],Table1[Old ID]&lt;&gt;0),_xlfn._xlws.FILTER(Changelog!$C$2:$C$110,Changelog!$C$2:$C$110&lt;&gt;""),attendance__2[[#This Row],[ID]]),"")</f>
        <v/>
      </c>
      <c r="D17564" t="str">
        <f ca="1">IFERROR(_xlfn.IFNA(IF((A17564-FLOOR(A17564,100))&lt;10,"الخدام",LOOKUP(FLOOR(A17564,100),Table2[ID start],Table2[Class])),"الخدام"),"")</f>
        <v/>
      </c>
    </row>
    <row r="17565" spans="1:4" x14ac:dyDescent="0.25">
      <c r="A17565" t="str" cm="1">
        <f t="array" aca="1" ref="A17565" ca="1">IFERROR(_xlfn.XLOOKUP(attendance__2[[#This Row],[ID]],_xlfn._xlws.FILTER(Table1[Old ID],Table1[Old ID]&lt;&gt;0),_xlfn._xlws.FILTER(Changelog!$C$2:$C$110,Changelog!$C$2:$C$110&lt;&gt;""),attendance__2[[#This Row],[ID]]),"")</f>
        <v/>
      </c>
      <c r="D17565" t="str">
        <f ca="1">IFERROR(_xlfn.IFNA(IF((A17565-FLOOR(A17565,100))&lt;10,"الخدام",LOOKUP(FLOOR(A17565,100),Table2[ID start],Table2[Class])),"الخدام"),"")</f>
        <v/>
      </c>
    </row>
    <row r="17566" spans="1:4" x14ac:dyDescent="0.25">
      <c r="A17566" t="str" cm="1">
        <f t="array" aca="1" ref="A17566" ca="1">IFERROR(_xlfn.XLOOKUP(attendance__2[[#This Row],[ID]],_xlfn._xlws.FILTER(Table1[Old ID],Table1[Old ID]&lt;&gt;0),_xlfn._xlws.FILTER(Changelog!$C$2:$C$110,Changelog!$C$2:$C$110&lt;&gt;""),attendance__2[[#This Row],[ID]]),"")</f>
        <v/>
      </c>
      <c r="D17566" t="str">
        <f ca="1">IFERROR(_xlfn.IFNA(IF((A17566-FLOOR(A17566,100))&lt;10,"الخدام",LOOKUP(FLOOR(A17566,100),Table2[ID start],Table2[Class])),"الخدام"),"")</f>
        <v/>
      </c>
    </row>
    <row r="17567" spans="1:4" x14ac:dyDescent="0.25">
      <c r="A17567" t="str" cm="1">
        <f t="array" aca="1" ref="A17567" ca="1">IFERROR(_xlfn.XLOOKUP(attendance__2[[#This Row],[ID]],_xlfn._xlws.FILTER(Table1[Old ID],Table1[Old ID]&lt;&gt;0),_xlfn._xlws.FILTER(Changelog!$C$2:$C$110,Changelog!$C$2:$C$110&lt;&gt;""),attendance__2[[#This Row],[ID]]),"")</f>
        <v/>
      </c>
      <c r="D17567" t="str">
        <f ca="1">IFERROR(_xlfn.IFNA(IF((A17567-FLOOR(A17567,100))&lt;10,"الخدام",LOOKUP(FLOOR(A17567,100),Table2[ID start],Table2[Class])),"الخدام"),"")</f>
        <v/>
      </c>
    </row>
    <row r="17568" spans="1:4" x14ac:dyDescent="0.25">
      <c r="A17568" t="str" cm="1">
        <f t="array" aca="1" ref="A17568" ca="1">IFERROR(_xlfn.XLOOKUP(attendance__2[[#This Row],[ID]],_xlfn._xlws.FILTER(Table1[Old ID],Table1[Old ID]&lt;&gt;0),_xlfn._xlws.FILTER(Changelog!$C$2:$C$110,Changelog!$C$2:$C$110&lt;&gt;""),attendance__2[[#This Row],[ID]]),"")</f>
        <v/>
      </c>
      <c r="D17568" t="str">
        <f ca="1">IFERROR(_xlfn.IFNA(IF((A17568-FLOOR(A17568,100))&lt;10,"الخدام",LOOKUP(FLOOR(A17568,100),Table2[ID start],Table2[Class])),"الخدام"),"")</f>
        <v/>
      </c>
    </row>
    <row r="17569" spans="1:4" x14ac:dyDescent="0.25">
      <c r="A17569" t="str" cm="1">
        <f t="array" aca="1" ref="A17569" ca="1">IFERROR(_xlfn.XLOOKUP(attendance__2[[#This Row],[ID]],_xlfn._xlws.FILTER(Table1[Old ID],Table1[Old ID]&lt;&gt;0),_xlfn._xlws.FILTER(Changelog!$C$2:$C$110,Changelog!$C$2:$C$110&lt;&gt;""),attendance__2[[#This Row],[ID]]),"")</f>
        <v/>
      </c>
      <c r="D17569" t="str">
        <f ca="1">IFERROR(_xlfn.IFNA(IF((A17569-FLOOR(A17569,100))&lt;10,"الخدام",LOOKUP(FLOOR(A17569,100),Table2[ID start],Table2[Class])),"الخدام"),"")</f>
        <v/>
      </c>
    </row>
    <row r="17570" spans="1:4" x14ac:dyDescent="0.25">
      <c r="A17570" t="str" cm="1">
        <f t="array" aca="1" ref="A17570" ca="1">IFERROR(_xlfn.XLOOKUP(attendance__2[[#This Row],[ID]],_xlfn._xlws.FILTER(Table1[Old ID],Table1[Old ID]&lt;&gt;0),_xlfn._xlws.FILTER(Changelog!$C$2:$C$110,Changelog!$C$2:$C$110&lt;&gt;""),attendance__2[[#This Row],[ID]]),"")</f>
        <v/>
      </c>
      <c r="D17570" t="str">
        <f ca="1">IFERROR(_xlfn.IFNA(IF((A17570-FLOOR(A17570,100))&lt;10,"الخدام",LOOKUP(FLOOR(A17570,100),Table2[ID start],Table2[Class])),"الخدام"),"")</f>
        <v/>
      </c>
    </row>
    <row r="17571" spans="1:4" x14ac:dyDescent="0.25">
      <c r="A17571" t="str" cm="1">
        <f t="array" aca="1" ref="A17571" ca="1">IFERROR(_xlfn.XLOOKUP(attendance__2[[#This Row],[ID]],_xlfn._xlws.FILTER(Table1[Old ID],Table1[Old ID]&lt;&gt;0),_xlfn._xlws.FILTER(Changelog!$C$2:$C$110,Changelog!$C$2:$C$110&lt;&gt;""),attendance__2[[#This Row],[ID]]),"")</f>
        <v/>
      </c>
      <c r="D17571" t="str">
        <f ca="1">IFERROR(_xlfn.IFNA(IF((A17571-FLOOR(A17571,100))&lt;10,"الخدام",LOOKUP(FLOOR(A17571,100),Table2[ID start],Table2[Class])),"الخدام"),"")</f>
        <v/>
      </c>
    </row>
    <row r="17572" spans="1:4" x14ac:dyDescent="0.25">
      <c r="A17572" t="str" cm="1">
        <f t="array" aca="1" ref="A17572" ca="1">IFERROR(_xlfn.XLOOKUP(attendance__2[[#This Row],[ID]],_xlfn._xlws.FILTER(Table1[Old ID],Table1[Old ID]&lt;&gt;0),_xlfn._xlws.FILTER(Changelog!$C$2:$C$110,Changelog!$C$2:$C$110&lt;&gt;""),attendance__2[[#This Row],[ID]]),"")</f>
        <v/>
      </c>
      <c r="D17572" t="str">
        <f ca="1">IFERROR(_xlfn.IFNA(IF((A17572-FLOOR(A17572,100))&lt;10,"الخدام",LOOKUP(FLOOR(A17572,100),Table2[ID start],Table2[Class])),"الخدام"),"")</f>
        <v/>
      </c>
    </row>
    <row r="17573" spans="1:4" x14ac:dyDescent="0.25">
      <c r="A17573" t="str" cm="1">
        <f t="array" aca="1" ref="A17573" ca="1">IFERROR(_xlfn.XLOOKUP(attendance__2[[#This Row],[ID]],_xlfn._xlws.FILTER(Table1[Old ID],Table1[Old ID]&lt;&gt;0),_xlfn._xlws.FILTER(Changelog!$C$2:$C$110,Changelog!$C$2:$C$110&lt;&gt;""),attendance__2[[#This Row],[ID]]),"")</f>
        <v/>
      </c>
      <c r="D17573" t="str">
        <f ca="1">IFERROR(_xlfn.IFNA(IF((A17573-FLOOR(A17573,100))&lt;10,"الخدام",LOOKUP(FLOOR(A17573,100),Table2[ID start],Table2[Class])),"الخدام"),"")</f>
        <v/>
      </c>
    </row>
    <row r="17574" spans="1:4" x14ac:dyDescent="0.25">
      <c r="A17574" t="str" cm="1">
        <f t="array" aca="1" ref="A17574" ca="1">IFERROR(_xlfn.XLOOKUP(attendance__2[[#This Row],[ID]],_xlfn._xlws.FILTER(Table1[Old ID],Table1[Old ID]&lt;&gt;0),_xlfn._xlws.FILTER(Changelog!$C$2:$C$110,Changelog!$C$2:$C$110&lt;&gt;""),attendance__2[[#This Row],[ID]]),"")</f>
        <v/>
      </c>
      <c r="D17574" t="str">
        <f ca="1">IFERROR(_xlfn.IFNA(IF((A17574-FLOOR(A17574,100))&lt;10,"الخدام",LOOKUP(FLOOR(A17574,100),Table2[ID start],Table2[Class])),"الخدام"),"")</f>
        <v/>
      </c>
    </row>
    <row r="17575" spans="1:4" x14ac:dyDescent="0.25">
      <c r="A17575" t="str" cm="1">
        <f t="array" aca="1" ref="A17575" ca="1">IFERROR(_xlfn.XLOOKUP(attendance__2[[#This Row],[ID]],_xlfn._xlws.FILTER(Table1[Old ID],Table1[Old ID]&lt;&gt;0),_xlfn._xlws.FILTER(Changelog!$C$2:$C$110,Changelog!$C$2:$C$110&lt;&gt;""),attendance__2[[#This Row],[ID]]),"")</f>
        <v/>
      </c>
      <c r="D17575" t="str">
        <f ca="1">IFERROR(_xlfn.IFNA(IF((A17575-FLOOR(A17575,100))&lt;10,"الخدام",LOOKUP(FLOOR(A17575,100),Table2[ID start],Table2[Class])),"الخدام"),"")</f>
        <v/>
      </c>
    </row>
    <row r="17576" spans="1:4" x14ac:dyDescent="0.25">
      <c r="A17576" t="str" cm="1">
        <f t="array" aca="1" ref="A17576" ca="1">IFERROR(_xlfn.XLOOKUP(attendance__2[[#This Row],[ID]],_xlfn._xlws.FILTER(Table1[Old ID],Table1[Old ID]&lt;&gt;0),_xlfn._xlws.FILTER(Changelog!$C$2:$C$110,Changelog!$C$2:$C$110&lt;&gt;""),attendance__2[[#This Row],[ID]]),"")</f>
        <v/>
      </c>
      <c r="D17576" t="str">
        <f ca="1">IFERROR(_xlfn.IFNA(IF((A17576-FLOOR(A17576,100))&lt;10,"الخدام",LOOKUP(FLOOR(A17576,100),Table2[ID start],Table2[Class])),"الخدام"),"")</f>
        <v/>
      </c>
    </row>
    <row r="17577" spans="1:4" x14ac:dyDescent="0.25">
      <c r="A17577" t="str" cm="1">
        <f t="array" aca="1" ref="A17577" ca="1">IFERROR(_xlfn.XLOOKUP(attendance__2[[#This Row],[ID]],_xlfn._xlws.FILTER(Table1[Old ID],Table1[Old ID]&lt;&gt;0),_xlfn._xlws.FILTER(Changelog!$C$2:$C$110,Changelog!$C$2:$C$110&lt;&gt;""),attendance__2[[#This Row],[ID]]),"")</f>
        <v/>
      </c>
      <c r="D17577" t="str">
        <f ca="1">IFERROR(_xlfn.IFNA(IF((A17577-FLOOR(A17577,100))&lt;10,"الخدام",LOOKUP(FLOOR(A17577,100),Table2[ID start],Table2[Class])),"الخدام"),"")</f>
        <v/>
      </c>
    </row>
    <row r="17578" spans="1:4" x14ac:dyDescent="0.25">
      <c r="A17578" t="str" cm="1">
        <f t="array" aca="1" ref="A17578" ca="1">IFERROR(_xlfn.XLOOKUP(attendance__2[[#This Row],[ID]],_xlfn._xlws.FILTER(Table1[Old ID],Table1[Old ID]&lt;&gt;0),_xlfn._xlws.FILTER(Changelog!$C$2:$C$110,Changelog!$C$2:$C$110&lt;&gt;""),attendance__2[[#This Row],[ID]]),"")</f>
        <v/>
      </c>
      <c r="D17578" t="str">
        <f ca="1">IFERROR(_xlfn.IFNA(IF((A17578-FLOOR(A17578,100))&lt;10,"الخدام",LOOKUP(FLOOR(A17578,100),Table2[ID start],Table2[Class])),"الخدام"),"")</f>
        <v/>
      </c>
    </row>
    <row r="17579" spans="1:4" x14ac:dyDescent="0.25">
      <c r="A17579" t="str" cm="1">
        <f t="array" aca="1" ref="A17579" ca="1">IFERROR(_xlfn.XLOOKUP(attendance__2[[#This Row],[ID]],_xlfn._xlws.FILTER(Table1[Old ID],Table1[Old ID]&lt;&gt;0),_xlfn._xlws.FILTER(Changelog!$C$2:$C$110,Changelog!$C$2:$C$110&lt;&gt;""),attendance__2[[#This Row],[ID]]),"")</f>
        <v/>
      </c>
      <c r="D17579" t="str">
        <f ca="1">IFERROR(_xlfn.IFNA(IF((A17579-FLOOR(A17579,100))&lt;10,"الخدام",LOOKUP(FLOOR(A17579,100),Table2[ID start],Table2[Class])),"الخدام"),"")</f>
        <v/>
      </c>
    </row>
    <row r="17580" spans="1:4" x14ac:dyDescent="0.25">
      <c r="A17580" t="str" cm="1">
        <f t="array" aca="1" ref="A17580" ca="1">IFERROR(_xlfn.XLOOKUP(attendance__2[[#This Row],[ID]],_xlfn._xlws.FILTER(Table1[Old ID],Table1[Old ID]&lt;&gt;0),_xlfn._xlws.FILTER(Changelog!$C$2:$C$110,Changelog!$C$2:$C$110&lt;&gt;""),attendance__2[[#This Row],[ID]]),"")</f>
        <v/>
      </c>
      <c r="D17580" t="str">
        <f ca="1">IFERROR(_xlfn.IFNA(IF((A17580-FLOOR(A17580,100))&lt;10,"الخدام",LOOKUP(FLOOR(A17580,100),Table2[ID start],Table2[Class])),"الخدام"),"")</f>
        <v/>
      </c>
    </row>
    <row r="17581" spans="1:4" x14ac:dyDescent="0.25">
      <c r="A17581" t="str" cm="1">
        <f t="array" aca="1" ref="A17581" ca="1">IFERROR(_xlfn.XLOOKUP(attendance__2[[#This Row],[ID]],_xlfn._xlws.FILTER(Table1[Old ID],Table1[Old ID]&lt;&gt;0),_xlfn._xlws.FILTER(Changelog!$C$2:$C$110,Changelog!$C$2:$C$110&lt;&gt;""),attendance__2[[#This Row],[ID]]),"")</f>
        <v/>
      </c>
      <c r="D17581" t="str">
        <f ca="1">IFERROR(_xlfn.IFNA(IF((A17581-FLOOR(A17581,100))&lt;10,"الخدام",LOOKUP(FLOOR(A17581,100),Table2[ID start],Table2[Class])),"الخدام"),"")</f>
        <v/>
      </c>
    </row>
    <row r="17582" spans="1:4" x14ac:dyDescent="0.25">
      <c r="A17582" t="str" cm="1">
        <f t="array" aca="1" ref="A17582" ca="1">IFERROR(_xlfn.XLOOKUP(attendance__2[[#This Row],[ID]],_xlfn._xlws.FILTER(Table1[Old ID],Table1[Old ID]&lt;&gt;0),_xlfn._xlws.FILTER(Changelog!$C$2:$C$110,Changelog!$C$2:$C$110&lt;&gt;""),attendance__2[[#This Row],[ID]]),"")</f>
        <v/>
      </c>
      <c r="D17582" t="str">
        <f ca="1">IFERROR(_xlfn.IFNA(IF((A17582-FLOOR(A17582,100))&lt;10,"الخدام",LOOKUP(FLOOR(A17582,100),Table2[ID start],Table2[Class])),"الخدام"),"")</f>
        <v/>
      </c>
    </row>
    <row r="17583" spans="1:4" x14ac:dyDescent="0.25">
      <c r="A17583" t="str" cm="1">
        <f t="array" aca="1" ref="A17583" ca="1">IFERROR(_xlfn.XLOOKUP(attendance__2[[#This Row],[ID]],_xlfn._xlws.FILTER(Table1[Old ID],Table1[Old ID]&lt;&gt;0),_xlfn._xlws.FILTER(Changelog!$C$2:$C$110,Changelog!$C$2:$C$110&lt;&gt;""),attendance__2[[#This Row],[ID]]),"")</f>
        <v/>
      </c>
      <c r="D17583" t="str">
        <f ca="1">IFERROR(_xlfn.IFNA(IF((A17583-FLOOR(A17583,100))&lt;10,"الخدام",LOOKUP(FLOOR(A17583,100),Table2[ID start],Table2[Class])),"الخدام"),"")</f>
        <v/>
      </c>
    </row>
    <row r="17584" spans="1:4" x14ac:dyDescent="0.25">
      <c r="A17584" t="str" cm="1">
        <f t="array" aca="1" ref="A17584" ca="1">IFERROR(_xlfn.XLOOKUP(attendance__2[[#This Row],[ID]],_xlfn._xlws.FILTER(Table1[Old ID],Table1[Old ID]&lt;&gt;0),_xlfn._xlws.FILTER(Changelog!$C$2:$C$110,Changelog!$C$2:$C$110&lt;&gt;""),attendance__2[[#This Row],[ID]]),"")</f>
        <v/>
      </c>
      <c r="D17584" t="str">
        <f ca="1">IFERROR(_xlfn.IFNA(IF((A17584-FLOOR(A17584,100))&lt;10,"الخدام",LOOKUP(FLOOR(A17584,100),Table2[ID start],Table2[Class])),"الخدام"),"")</f>
        <v/>
      </c>
    </row>
    <row r="17585" spans="1:4" x14ac:dyDescent="0.25">
      <c r="A17585" t="str" cm="1">
        <f t="array" aca="1" ref="A17585" ca="1">IFERROR(_xlfn.XLOOKUP(attendance__2[[#This Row],[ID]],_xlfn._xlws.FILTER(Table1[Old ID],Table1[Old ID]&lt;&gt;0),_xlfn._xlws.FILTER(Changelog!$C$2:$C$110,Changelog!$C$2:$C$110&lt;&gt;""),attendance__2[[#This Row],[ID]]),"")</f>
        <v/>
      </c>
      <c r="D17585" t="str">
        <f ca="1">IFERROR(_xlfn.IFNA(IF((A17585-FLOOR(A17585,100))&lt;10,"الخدام",LOOKUP(FLOOR(A17585,100),Table2[ID start],Table2[Class])),"الخدام"),"")</f>
        <v/>
      </c>
    </row>
    <row r="17586" spans="1:4" x14ac:dyDescent="0.25">
      <c r="A17586" t="str" cm="1">
        <f t="array" aca="1" ref="A17586" ca="1">IFERROR(_xlfn.XLOOKUP(attendance__2[[#This Row],[ID]],_xlfn._xlws.FILTER(Table1[Old ID],Table1[Old ID]&lt;&gt;0),_xlfn._xlws.FILTER(Changelog!$C$2:$C$110,Changelog!$C$2:$C$110&lt;&gt;""),attendance__2[[#This Row],[ID]]),"")</f>
        <v/>
      </c>
      <c r="D17586" t="str">
        <f ca="1">IFERROR(_xlfn.IFNA(IF((A17586-FLOOR(A17586,100))&lt;10,"الخدام",LOOKUP(FLOOR(A17586,100),Table2[ID start],Table2[Class])),"الخدام"),"")</f>
        <v/>
      </c>
    </row>
    <row r="17587" spans="1:4" x14ac:dyDescent="0.25">
      <c r="A17587" t="str" cm="1">
        <f t="array" aca="1" ref="A17587" ca="1">IFERROR(_xlfn.XLOOKUP(attendance__2[[#This Row],[ID]],_xlfn._xlws.FILTER(Table1[Old ID],Table1[Old ID]&lt;&gt;0),_xlfn._xlws.FILTER(Changelog!$C$2:$C$110,Changelog!$C$2:$C$110&lt;&gt;""),attendance__2[[#This Row],[ID]]),"")</f>
        <v/>
      </c>
      <c r="D17587" t="str">
        <f ca="1">IFERROR(_xlfn.IFNA(IF((A17587-FLOOR(A17587,100))&lt;10,"الخدام",LOOKUP(FLOOR(A17587,100),Table2[ID start],Table2[Class])),"الخدام"),"")</f>
        <v/>
      </c>
    </row>
    <row r="17588" spans="1:4" x14ac:dyDescent="0.25">
      <c r="A17588" t="str" cm="1">
        <f t="array" aca="1" ref="A17588" ca="1">IFERROR(_xlfn.XLOOKUP(attendance__2[[#This Row],[ID]],_xlfn._xlws.FILTER(Table1[Old ID],Table1[Old ID]&lt;&gt;0),_xlfn._xlws.FILTER(Changelog!$C$2:$C$110,Changelog!$C$2:$C$110&lt;&gt;""),attendance__2[[#This Row],[ID]]),"")</f>
        <v/>
      </c>
      <c r="D17588" t="str">
        <f ca="1">IFERROR(_xlfn.IFNA(IF((A17588-FLOOR(A17588,100))&lt;10,"الخدام",LOOKUP(FLOOR(A17588,100),Table2[ID start],Table2[Class])),"الخدام"),"")</f>
        <v/>
      </c>
    </row>
    <row r="17589" spans="1:4" x14ac:dyDescent="0.25">
      <c r="A17589" t="str" cm="1">
        <f t="array" aca="1" ref="A17589" ca="1">IFERROR(_xlfn.XLOOKUP(attendance__2[[#This Row],[ID]],_xlfn._xlws.FILTER(Table1[Old ID],Table1[Old ID]&lt;&gt;0),_xlfn._xlws.FILTER(Changelog!$C$2:$C$110,Changelog!$C$2:$C$110&lt;&gt;""),attendance__2[[#This Row],[ID]]),"")</f>
        <v/>
      </c>
      <c r="D17589" t="str">
        <f ca="1">IFERROR(_xlfn.IFNA(IF((A17589-FLOOR(A17589,100))&lt;10,"الخدام",LOOKUP(FLOOR(A17589,100),Table2[ID start],Table2[Class])),"الخدام"),"")</f>
        <v/>
      </c>
    </row>
    <row r="17590" spans="1:4" x14ac:dyDescent="0.25">
      <c r="A17590" t="str" cm="1">
        <f t="array" aca="1" ref="A17590" ca="1">IFERROR(_xlfn.XLOOKUP(attendance__2[[#This Row],[ID]],_xlfn._xlws.FILTER(Table1[Old ID],Table1[Old ID]&lt;&gt;0),_xlfn._xlws.FILTER(Changelog!$C$2:$C$110,Changelog!$C$2:$C$110&lt;&gt;""),attendance__2[[#This Row],[ID]]),"")</f>
        <v/>
      </c>
      <c r="D17590" t="str">
        <f ca="1">IFERROR(_xlfn.IFNA(IF((A17590-FLOOR(A17590,100))&lt;10,"الخدام",LOOKUP(FLOOR(A17590,100),Table2[ID start],Table2[Class])),"الخدام"),"")</f>
        <v/>
      </c>
    </row>
    <row r="17591" spans="1:4" x14ac:dyDescent="0.25">
      <c r="A17591" t="str" cm="1">
        <f t="array" aca="1" ref="A17591" ca="1">IFERROR(_xlfn.XLOOKUP(attendance__2[[#This Row],[ID]],_xlfn._xlws.FILTER(Table1[Old ID],Table1[Old ID]&lt;&gt;0),_xlfn._xlws.FILTER(Changelog!$C$2:$C$110,Changelog!$C$2:$C$110&lt;&gt;""),attendance__2[[#This Row],[ID]]),"")</f>
        <v/>
      </c>
      <c r="D17591" t="str">
        <f ca="1">IFERROR(_xlfn.IFNA(IF((A17591-FLOOR(A17591,100))&lt;10,"الخدام",LOOKUP(FLOOR(A17591,100),Table2[ID start],Table2[Class])),"الخدام"),"")</f>
        <v/>
      </c>
    </row>
    <row r="17592" spans="1:4" x14ac:dyDescent="0.25">
      <c r="A17592" t="str" cm="1">
        <f t="array" aca="1" ref="A17592" ca="1">IFERROR(_xlfn.XLOOKUP(attendance__2[[#This Row],[ID]],_xlfn._xlws.FILTER(Table1[Old ID],Table1[Old ID]&lt;&gt;0),_xlfn._xlws.FILTER(Changelog!$C$2:$C$110,Changelog!$C$2:$C$110&lt;&gt;""),attendance__2[[#This Row],[ID]]),"")</f>
        <v/>
      </c>
      <c r="D17592" t="str">
        <f ca="1">IFERROR(_xlfn.IFNA(IF((A17592-FLOOR(A17592,100))&lt;10,"الخدام",LOOKUP(FLOOR(A17592,100),Table2[ID start],Table2[Class])),"الخدام"),"")</f>
        <v/>
      </c>
    </row>
    <row r="17593" spans="1:4" x14ac:dyDescent="0.25">
      <c r="A17593" t="str" cm="1">
        <f t="array" aca="1" ref="A17593" ca="1">IFERROR(_xlfn.XLOOKUP(attendance__2[[#This Row],[ID]],_xlfn._xlws.FILTER(Table1[Old ID],Table1[Old ID]&lt;&gt;0),_xlfn._xlws.FILTER(Changelog!$C$2:$C$110,Changelog!$C$2:$C$110&lt;&gt;""),attendance__2[[#This Row],[ID]]),"")</f>
        <v/>
      </c>
      <c r="D17593" t="str">
        <f ca="1">IFERROR(_xlfn.IFNA(IF((A17593-FLOOR(A17593,100))&lt;10,"الخدام",LOOKUP(FLOOR(A17593,100),Table2[ID start],Table2[Class])),"الخدام"),"")</f>
        <v/>
      </c>
    </row>
    <row r="17594" spans="1:4" x14ac:dyDescent="0.25">
      <c r="A17594" t="str" cm="1">
        <f t="array" aca="1" ref="A17594" ca="1">IFERROR(_xlfn.XLOOKUP(attendance__2[[#This Row],[ID]],_xlfn._xlws.FILTER(Table1[Old ID],Table1[Old ID]&lt;&gt;0),_xlfn._xlws.FILTER(Changelog!$C$2:$C$110,Changelog!$C$2:$C$110&lt;&gt;""),attendance__2[[#This Row],[ID]]),"")</f>
        <v/>
      </c>
      <c r="D17594" t="str">
        <f ca="1">IFERROR(_xlfn.IFNA(IF((A17594-FLOOR(A17594,100))&lt;10,"الخدام",LOOKUP(FLOOR(A17594,100),Table2[ID start],Table2[Class])),"الخدام"),"")</f>
        <v/>
      </c>
    </row>
    <row r="17595" spans="1:4" x14ac:dyDescent="0.25">
      <c r="A17595" t="str" cm="1">
        <f t="array" aca="1" ref="A17595" ca="1">IFERROR(_xlfn.XLOOKUP(attendance__2[[#This Row],[ID]],_xlfn._xlws.FILTER(Table1[Old ID],Table1[Old ID]&lt;&gt;0),_xlfn._xlws.FILTER(Changelog!$C$2:$C$110,Changelog!$C$2:$C$110&lt;&gt;""),attendance__2[[#This Row],[ID]]),"")</f>
        <v/>
      </c>
      <c r="D17595" t="str">
        <f ca="1">IFERROR(_xlfn.IFNA(IF((A17595-FLOOR(A17595,100))&lt;10,"الخدام",LOOKUP(FLOOR(A17595,100),Table2[ID start],Table2[Class])),"الخدام"),"")</f>
        <v/>
      </c>
    </row>
    <row r="17596" spans="1:4" x14ac:dyDescent="0.25">
      <c r="A17596" t="str" cm="1">
        <f t="array" aca="1" ref="A17596" ca="1">IFERROR(_xlfn.XLOOKUP(attendance__2[[#This Row],[ID]],_xlfn._xlws.FILTER(Table1[Old ID],Table1[Old ID]&lt;&gt;0),_xlfn._xlws.FILTER(Changelog!$C$2:$C$110,Changelog!$C$2:$C$110&lt;&gt;""),attendance__2[[#This Row],[ID]]),"")</f>
        <v/>
      </c>
      <c r="D17596" t="str">
        <f ca="1">IFERROR(_xlfn.IFNA(IF((A17596-FLOOR(A17596,100))&lt;10,"الخدام",LOOKUP(FLOOR(A17596,100),Table2[ID start],Table2[Class])),"الخدام"),"")</f>
        <v/>
      </c>
    </row>
    <row r="17597" spans="1:4" x14ac:dyDescent="0.25">
      <c r="A17597" t="str" cm="1">
        <f t="array" aca="1" ref="A17597" ca="1">IFERROR(_xlfn.XLOOKUP(attendance__2[[#This Row],[ID]],_xlfn._xlws.FILTER(Table1[Old ID],Table1[Old ID]&lt;&gt;0),_xlfn._xlws.FILTER(Changelog!$C$2:$C$110,Changelog!$C$2:$C$110&lt;&gt;""),attendance__2[[#This Row],[ID]]),"")</f>
        <v/>
      </c>
      <c r="D17597" t="str">
        <f ca="1">IFERROR(_xlfn.IFNA(IF((A17597-FLOOR(A17597,100))&lt;10,"الخدام",LOOKUP(FLOOR(A17597,100),Table2[ID start],Table2[Class])),"الخدام"),"")</f>
        <v/>
      </c>
    </row>
    <row r="17598" spans="1:4" x14ac:dyDescent="0.25">
      <c r="A17598" t="str" cm="1">
        <f t="array" aca="1" ref="A17598" ca="1">IFERROR(_xlfn.XLOOKUP(attendance__2[[#This Row],[ID]],_xlfn._xlws.FILTER(Table1[Old ID],Table1[Old ID]&lt;&gt;0),_xlfn._xlws.FILTER(Changelog!$C$2:$C$110,Changelog!$C$2:$C$110&lt;&gt;""),attendance__2[[#This Row],[ID]]),"")</f>
        <v/>
      </c>
      <c r="D17598" t="str">
        <f ca="1">IFERROR(_xlfn.IFNA(IF((A17598-FLOOR(A17598,100))&lt;10,"الخدام",LOOKUP(FLOOR(A17598,100),Table2[ID start],Table2[Class])),"الخدام"),"")</f>
        <v/>
      </c>
    </row>
    <row r="17599" spans="1:4" x14ac:dyDescent="0.25">
      <c r="A17599" t="str" cm="1">
        <f t="array" aca="1" ref="A17599" ca="1">IFERROR(_xlfn.XLOOKUP(attendance__2[[#This Row],[ID]],_xlfn._xlws.FILTER(Table1[Old ID],Table1[Old ID]&lt;&gt;0),_xlfn._xlws.FILTER(Changelog!$C$2:$C$110,Changelog!$C$2:$C$110&lt;&gt;""),attendance__2[[#This Row],[ID]]),"")</f>
        <v/>
      </c>
      <c r="D17599" t="str">
        <f ca="1">IFERROR(_xlfn.IFNA(IF((A17599-FLOOR(A17599,100))&lt;10,"الخدام",LOOKUP(FLOOR(A17599,100),Table2[ID start],Table2[Class])),"الخدام"),"")</f>
        <v/>
      </c>
    </row>
    <row r="17600" spans="1:4" x14ac:dyDescent="0.25">
      <c r="A17600" t="str" cm="1">
        <f t="array" aca="1" ref="A17600" ca="1">IFERROR(_xlfn.XLOOKUP(attendance__2[[#This Row],[ID]],_xlfn._xlws.FILTER(Table1[Old ID],Table1[Old ID]&lt;&gt;0),_xlfn._xlws.FILTER(Changelog!$C$2:$C$110,Changelog!$C$2:$C$110&lt;&gt;""),attendance__2[[#This Row],[ID]]),"")</f>
        <v/>
      </c>
      <c r="D17600" t="str">
        <f ca="1">IFERROR(_xlfn.IFNA(IF((A17600-FLOOR(A17600,100))&lt;10,"الخدام",LOOKUP(FLOOR(A17600,100),Table2[ID start],Table2[Class])),"الخدام"),"")</f>
        <v/>
      </c>
    </row>
    <row r="17601" spans="1:4" x14ac:dyDescent="0.25">
      <c r="A17601" t="str" cm="1">
        <f t="array" aca="1" ref="A17601" ca="1">IFERROR(_xlfn.XLOOKUP(attendance__2[[#This Row],[ID]],_xlfn._xlws.FILTER(Table1[Old ID],Table1[Old ID]&lt;&gt;0),_xlfn._xlws.FILTER(Changelog!$C$2:$C$110,Changelog!$C$2:$C$110&lt;&gt;""),attendance__2[[#This Row],[ID]]),"")</f>
        <v/>
      </c>
      <c r="D17601" t="str">
        <f ca="1">IFERROR(_xlfn.IFNA(IF((A17601-FLOOR(A17601,100))&lt;10,"الخدام",LOOKUP(FLOOR(A17601,100),Table2[ID start],Table2[Class])),"الخدام"),"")</f>
        <v/>
      </c>
    </row>
    <row r="17602" spans="1:4" x14ac:dyDescent="0.25">
      <c r="A17602" t="str" cm="1">
        <f t="array" aca="1" ref="A17602" ca="1">IFERROR(_xlfn.XLOOKUP(attendance__2[[#This Row],[ID]],_xlfn._xlws.FILTER(Table1[Old ID],Table1[Old ID]&lt;&gt;0),_xlfn._xlws.FILTER(Changelog!$C$2:$C$110,Changelog!$C$2:$C$110&lt;&gt;""),attendance__2[[#This Row],[ID]]),"")</f>
        <v/>
      </c>
      <c r="D17602" t="str">
        <f ca="1">IFERROR(_xlfn.IFNA(IF((A17602-FLOOR(A17602,100))&lt;10,"الخدام",LOOKUP(FLOOR(A17602,100),Table2[ID start],Table2[Class])),"الخدام"),"")</f>
        <v/>
      </c>
    </row>
    <row r="17603" spans="1:4" x14ac:dyDescent="0.25">
      <c r="A17603" t="str" cm="1">
        <f t="array" aca="1" ref="A17603" ca="1">IFERROR(_xlfn.XLOOKUP(attendance__2[[#This Row],[ID]],_xlfn._xlws.FILTER(Table1[Old ID],Table1[Old ID]&lt;&gt;0),_xlfn._xlws.FILTER(Changelog!$C$2:$C$110,Changelog!$C$2:$C$110&lt;&gt;""),attendance__2[[#This Row],[ID]]),"")</f>
        <v/>
      </c>
      <c r="D17603" t="str">
        <f ca="1">IFERROR(_xlfn.IFNA(IF((A17603-FLOOR(A17603,100))&lt;10,"الخدام",LOOKUP(FLOOR(A17603,100),Table2[ID start],Table2[Class])),"الخدام"),"")</f>
        <v/>
      </c>
    </row>
    <row r="17604" spans="1:4" x14ac:dyDescent="0.25">
      <c r="A17604" t="str" cm="1">
        <f t="array" aca="1" ref="A17604" ca="1">IFERROR(_xlfn.XLOOKUP(attendance__2[[#This Row],[ID]],_xlfn._xlws.FILTER(Table1[Old ID],Table1[Old ID]&lt;&gt;0),_xlfn._xlws.FILTER(Changelog!$C$2:$C$110,Changelog!$C$2:$C$110&lt;&gt;""),attendance__2[[#This Row],[ID]]),"")</f>
        <v/>
      </c>
      <c r="D17604" t="str">
        <f ca="1">IFERROR(_xlfn.IFNA(IF((A17604-FLOOR(A17604,100))&lt;10,"الخدام",LOOKUP(FLOOR(A17604,100),Table2[ID start],Table2[Class])),"الخدام"),"")</f>
        <v/>
      </c>
    </row>
    <row r="17605" spans="1:4" x14ac:dyDescent="0.25">
      <c r="A17605" t="str" cm="1">
        <f t="array" aca="1" ref="A17605" ca="1">IFERROR(_xlfn.XLOOKUP(attendance__2[[#This Row],[ID]],_xlfn._xlws.FILTER(Table1[Old ID],Table1[Old ID]&lt;&gt;0),_xlfn._xlws.FILTER(Changelog!$C$2:$C$110,Changelog!$C$2:$C$110&lt;&gt;""),attendance__2[[#This Row],[ID]]),"")</f>
        <v/>
      </c>
      <c r="D17605" t="str">
        <f ca="1">IFERROR(_xlfn.IFNA(IF((A17605-FLOOR(A17605,100))&lt;10,"الخدام",LOOKUP(FLOOR(A17605,100),Table2[ID start],Table2[Class])),"الخدام"),"")</f>
        <v/>
      </c>
    </row>
    <row r="17606" spans="1:4" x14ac:dyDescent="0.25">
      <c r="A17606" t="str" cm="1">
        <f t="array" aca="1" ref="A17606" ca="1">IFERROR(_xlfn.XLOOKUP(attendance__2[[#This Row],[ID]],_xlfn._xlws.FILTER(Table1[Old ID],Table1[Old ID]&lt;&gt;0),_xlfn._xlws.FILTER(Changelog!$C$2:$C$110,Changelog!$C$2:$C$110&lt;&gt;""),attendance__2[[#This Row],[ID]]),"")</f>
        <v/>
      </c>
      <c r="D17606" t="str">
        <f ca="1">IFERROR(_xlfn.IFNA(IF((A17606-FLOOR(A17606,100))&lt;10,"الخدام",LOOKUP(FLOOR(A17606,100),Table2[ID start],Table2[Class])),"الخدام"),"")</f>
        <v/>
      </c>
    </row>
    <row r="17607" spans="1:4" x14ac:dyDescent="0.25">
      <c r="A17607" t="str" cm="1">
        <f t="array" aca="1" ref="A17607" ca="1">IFERROR(_xlfn.XLOOKUP(attendance__2[[#This Row],[ID]],_xlfn._xlws.FILTER(Table1[Old ID],Table1[Old ID]&lt;&gt;0),_xlfn._xlws.FILTER(Changelog!$C$2:$C$110,Changelog!$C$2:$C$110&lt;&gt;""),attendance__2[[#This Row],[ID]]),"")</f>
        <v/>
      </c>
      <c r="D17607" t="str">
        <f ca="1">IFERROR(_xlfn.IFNA(IF((A17607-FLOOR(A17607,100))&lt;10,"الخدام",LOOKUP(FLOOR(A17607,100),Table2[ID start],Table2[Class])),"الخدام"),"")</f>
        <v/>
      </c>
    </row>
    <row r="17608" spans="1:4" x14ac:dyDescent="0.25">
      <c r="A17608" t="str" cm="1">
        <f t="array" aca="1" ref="A17608" ca="1">IFERROR(_xlfn.XLOOKUP(attendance__2[[#This Row],[ID]],_xlfn._xlws.FILTER(Table1[Old ID],Table1[Old ID]&lt;&gt;0),_xlfn._xlws.FILTER(Changelog!$C$2:$C$110,Changelog!$C$2:$C$110&lt;&gt;""),attendance__2[[#This Row],[ID]]),"")</f>
        <v/>
      </c>
      <c r="D17608" t="str">
        <f ca="1">IFERROR(_xlfn.IFNA(IF((A17608-FLOOR(A17608,100))&lt;10,"الخدام",LOOKUP(FLOOR(A17608,100),Table2[ID start],Table2[Class])),"الخدام"),"")</f>
        <v/>
      </c>
    </row>
    <row r="17609" spans="1:4" x14ac:dyDescent="0.25">
      <c r="A17609" t="str" cm="1">
        <f t="array" aca="1" ref="A17609" ca="1">IFERROR(_xlfn.XLOOKUP(attendance__2[[#This Row],[ID]],_xlfn._xlws.FILTER(Table1[Old ID],Table1[Old ID]&lt;&gt;0),_xlfn._xlws.FILTER(Changelog!$C$2:$C$110,Changelog!$C$2:$C$110&lt;&gt;""),attendance__2[[#This Row],[ID]]),"")</f>
        <v/>
      </c>
      <c r="D17609" t="str">
        <f ca="1">IFERROR(_xlfn.IFNA(IF((A17609-FLOOR(A17609,100))&lt;10,"الخدام",LOOKUP(FLOOR(A17609,100),Table2[ID start],Table2[Class])),"الخدام"),"")</f>
        <v/>
      </c>
    </row>
    <row r="17610" spans="1:4" x14ac:dyDescent="0.25">
      <c r="A17610" t="str" cm="1">
        <f t="array" aca="1" ref="A17610" ca="1">IFERROR(_xlfn.XLOOKUP(attendance__2[[#This Row],[ID]],_xlfn._xlws.FILTER(Table1[Old ID],Table1[Old ID]&lt;&gt;0),_xlfn._xlws.FILTER(Changelog!$C$2:$C$110,Changelog!$C$2:$C$110&lt;&gt;""),attendance__2[[#This Row],[ID]]),"")</f>
        <v/>
      </c>
      <c r="D17610" t="str">
        <f ca="1">IFERROR(_xlfn.IFNA(IF((A17610-FLOOR(A17610,100))&lt;10,"الخدام",LOOKUP(FLOOR(A17610,100),Table2[ID start],Table2[Class])),"الخدام"),"")</f>
        <v/>
      </c>
    </row>
    <row r="17611" spans="1:4" x14ac:dyDescent="0.25">
      <c r="A17611" t="str" cm="1">
        <f t="array" aca="1" ref="A17611" ca="1">IFERROR(_xlfn.XLOOKUP(attendance__2[[#This Row],[ID]],_xlfn._xlws.FILTER(Table1[Old ID],Table1[Old ID]&lt;&gt;0),_xlfn._xlws.FILTER(Changelog!$C$2:$C$110,Changelog!$C$2:$C$110&lt;&gt;""),attendance__2[[#This Row],[ID]]),"")</f>
        <v/>
      </c>
      <c r="D17611" t="str">
        <f ca="1">IFERROR(_xlfn.IFNA(IF((A17611-FLOOR(A17611,100))&lt;10,"الخدام",LOOKUP(FLOOR(A17611,100),Table2[ID start],Table2[Class])),"الخدام"),"")</f>
        <v/>
      </c>
    </row>
    <row r="17612" spans="1:4" x14ac:dyDescent="0.25">
      <c r="A17612" t="str" cm="1">
        <f t="array" aca="1" ref="A17612" ca="1">IFERROR(_xlfn.XLOOKUP(attendance__2[[#This Row],[ID]],_xlfn._xlws.FILTER(Table1[Old ID],Table1[Old ID]&lt;&gt;0),_xlfn._xlws.FILTER(Changelog!$C$2:$C$110,Changelog!$C$2:$C$110&lt;&gt;""),attendance__2[[#This Row],[ID]]),"")</f>
        <v/>
      </c>
      <c r="D17612" t="str">
        <f ca="1">IFERROR(_xlfn.IFNA(IF((A17612-FLOOR(A17612,100))&lt;10,"الخدام",LOOKUP(FLOOR(A17612,100),Table2[ID start],Table2[Class])),"الخدام"),"")</f>
        <v/>
      </c>
    </row>
    <row r="17613" spans="1:4" x14ac:dyDescent="0.25">
      <c r="A17613" t="str" cm="1">
        <f t="array" aca="1" ref="A17613" ca="1">IFERROR(_xlfn.XLOOKUP(attendance__2[[#This Row],[ID]],_xlfn._xlws.FILTER(Table1[Old ID],Table1[Old ID]&lt;&gt;0),_xlfn._xlws.FILTER(Changelog!$C$2:$C$110,Changelog!$C$2:$C$110&lt;&gt;""),attendance__2[[#This Row],[ID]]),"")</f>
        <v/>
      </c>
      <c r="D17613" t="str">
        <f ca="1">IFERROR(_xlfn.IFNA(IF((A17613-FLOOR(A17613,100))&lt;10,"الخدام",LOOKUP(FLOOR(A17613,100),Table2[ID start],Table2[Class])),"الخدام"),"")</f>
        <v/>
      </c>
    </row>
    <row r="17614" spans="1:4" x14ac:dyDescent="0.25">
      <c r="A17614" t="str" cm="1">
        <f t="array" aca="1" ref="A17614" ca="1">IFERROR(_xlfn.XLOOKUP(attendance__2[[#This Row],[ID]],_xlfn._xlws.FILTER(Table1[Old ID],Table1[Old ID]&lt;&gt;0),_xlfn._xlws.FILTER(Changelog!$C$2:$C$110,Changelog!$C$2:$C$110&lt;&gt;""),attendance__2[[#This Row],[ID]]),"")</f>
        <v/>
      </c>
      <c r="D17614" t="str">
        <f ca="1">IFERROR(_xlfn.IFNA(IF((A17614-FLOOR(A17614,100))&lt;10,"الخدام",LOOKUP(FLOOR(A17614,100),Table2[ID start],Table2[Class])),"الخدام"),"")</f>
        <v/>
      </c>
    </row>
    <row r="17615" spans="1:4" x14ac:dyDescent="0.25">
      <c r="A17615" t="str" cm="1">
        <f t="array" aca="1" ref="A17615" ca="1">IFERROR(_xlfn.XLOOKUP(attendance__2[[#This Row],[ID]],_xlfn._xlws.FILTER(Table1[Old ID],Table1[Old ID]&lt;&gt;0),_xlfn._xlws.FILTER(Changelog!$C$2:$C$110,Changelog!$C$2:$C$110&lt;&gt;""),attendance__2[[#This Row],[ID]]),"")</f>
        <v/>
      </c>
      <c r="D17615" t="str">
        <f ca="1">IFERROR(_xlfn.IFNA(IF((A17615-FLOOR(A17615,100))&lt;10,"الخدام",LOOKUP(FLOOR(A17615,100),Table2[ID start],Table2[Class])),"الخدام"),"")</f>
        <v/>
      </c>
    </row>
    <row r="17616" spans="1:4" x14ac:dyDescent="0.25">
      <c r="A17616" t="str" cm="1">
        <f t="array" aca="1" ref="A17616" ca="1">IFERROR(_xlfn.XLOOKUP(attendance__2[[#This Row],[ID]],_xlfn._xlws.FILTER(Table1[Old ID],Table1[Old ID]&lt;&gt;0),_xlfn._xlws.FILTER(Changelog!$C$2:$C$110,Changelog!$C$2:$C$110&lt;&gt;""),attendance__2[[#This Row],[ID]]),"")</f>
        <v/>
      </c>
      <c r="D17616" t="str">
        <f ca="1">IFERROR(_xlfn.IFNA(IF((A17616-FLOOR(A17616,100))&lt;10,"الخدام",LOOKUP(FLOOR(A17616,100),Table2[ID start],Table2[Class])),"الخدام"),"")</f>
        <v/>
      </c>
    </row>
    <row r="17617" spans="1:4" x14ac:dyDescent="0.25">
      <c r="A17617" t="str" cm="1">
        <f t="array" aca="1" ref="A17617" ca="1">IFERROR(_xlfn.XLOOKUP(attendance__2[[#This Row],[ID]],_xlfn._xlws.FILTER(Table1[Old ID],Table1[Old ID]&lt;&gt;0),_xlfn._xlws.FILTER(Changelog!$C$2:$C$110,Changelog!$C$2:$C$110&lt;&gt;""),attendance__2[[#This Row],[ID]]),"")</f>
        <v/>
      </c>
      <c r="D17617" t="str">
        <f ca="1">IFERROR(_xlfn.IFNA(IF((A17617-FLOOR(A17617,100))&lt;10,"الخدام",LOOKUP(FLOOR(A17617,100),Table2[ID start],Table2[Class])),"الخدام"),"")</f>
        <v/>
      </c>
    </row>
    <row r="17618" spans="1:4" x14ac:dyDescent="0.25">
      <c r="A17618" t="str" cm="1">
        <f t="array" aca="1" ref="A17618" ca="1">IFERROR(_xlfn.XLOOKUP(attendance__2[[#This Row],[ID]],_xlfn._xlws.FILTER(Table1[Old ID],Table1[Old ID]&lt;&gt;0),_xlfn._xlws.FILTER(Changelog!$C$2:$C$110,Changelog!$C$2:$C$110&lt;&gt;""),attendance__2[[#This Row],[ID]]),"")</f>
        <v/>
      </c>
      <c r="D17618" t="str">
        <f ca="1">IFERROR(_xlfn.IFNA(IF((A17618-FLOOR(A17618,100))&lt;10,"الخدام",LOOKUP(FLOOR(A17618,100),Table2[ID start],Table2[Class])),"الخدام"),"")</f>
        <v/>
      </c>
    </row>
    <row r="17619" spans="1:4" x14ac:dyDescent="0.25">
      <c r="A17619" t="str" cm="1">
        <f t="array" aca="1" ref="A17619" ca="1">IFERROR(_xlfn.XLOOKUP(attendance__2[[#This Row],[ID]],_xlfn._xlws.FILTER(Table1[Old ID],Table1[Old ID]&lt;&gt;0),_xlfn._xlws.FILTER(Changelog!$C$2:$C$110,Changelog!$C$2:$C$110&lt;&gt;""),attendance__2[[#This Row],[ID]]),"")</f>
        <v/>
      </c>
      <c r="D17619" t="str">
        <f ca="1">IFERROR(_xlfn.IFNA(IF((A17619-FLOOR(A17619,100))&lt;10,"الخدام",LOOKUP(FLOOR(A17619,100),Table2[ID start],Table2[Class])),"الخدام"),"")</f>
        <v/>
      </c>
    </row>
    <row r="17620" spans="1:4" x14ac:dyDescent="0.25">
      <c r="A17620" t="str" cm="1">
        <f t="array" aca="1" ref="A17620" ca="1">IFERROR(_xlfn.XLOOKUP(attendance__2[[#This Row],[ID]],_xlfn._xlws.FILTER(Table1[Old ID],Table1[Old ID]&lt;&gt;0),_xlfn._xlws.FILTER(Changelog!$C$2:$C$110,Changelog!$C$2:$C$110&lt;&gt;""),attendance__2[[#This Row],[ID]]),"")</f>
        <v/>
      </c>
      <c r="D17620" t="str">
        <f ca="1">IFERROR(_xlfn.IFNA(IF((A17620-FLOOR(A17620,100))&lt;10,"الخدام",LOOKUP(FLOOR(A17620,100),Table2[ID start],Table2[Class])),"الخدام"),"")</f>
        <v/>
      </c>
    </row>
    <row r="17621" spans="1:4" x14ac:dyDescent="0.25">
      <c r="A17621" t="str" cm="1">
        <f t="array" aca="1" ref="A17621" ca="1">IFERROR(_xlfn.XLOOKUP(attendance__2[[#This Row],[ID]],_xlfn._xlws.FILTER(Table1[Old ID],Table1[Old ID]&lt;&gt;0),_xlfn._xlws.FILTER(Changelog!$C$2:$C$110,Changelog!$C$2:$C$110&lt;&gt;""),attendance__2[[#This Row],[ID]]),"")</f>
        <v/>
      </c>
      <c r="D17621" t="str">
        <f ca="1">IFERROR(_xlfn.IFNA(IF((A17621-FLOOR(A17621,100))&lt;10,"الخدام",LOOKUP(FLOOR(A17621,100),Table2[ID start],Table2[Class])),"الخدام"),"")</f>
        <v/>
      </c>
    </row>
    <row r="17622" spans="1:4" x14ac:dyDescent="0.25">
      <c r="A17622" t="str" cm="1">
        <f t="array" aca="1" ref="A17622" ca="1">IFERROR(_xlfn.XLOOKUP(attendance__2[[#This Row],[ID]],_xlfn._xlws.FILTER(Table1[Old ID],Table1[Old ID]&lt;&gt;0),_xlfn._xlws.FILTER(Changelog!$C$2:$C$110,Changelog!$C$2:$C$110&lt;&gt;""),attendance__2[[#This Row],[ID]]),"")</f>
        <v/>
      </c>
      <c r="D17622" t="str">
        <f ca="1">IFERROR(_xlfn.IFNA(IF((A17622-FLOOR(A17622,100))&lt;10,"الخدام",LOOKUP(FLOOR(A17622,100),Table2[ID start],Table2[Class])),"الخدام"),"")</f>
        <v/>
      </c>
    </row>
    <row r="17623" spans="1:4" x14ac:dyDescent="0.25">
      <c r="A17623" t="str" cm="1">
        <f t="array" aca="1" ref="A17623" ca="1">IFERROR(_xlfn.XLOOKUP(attendance__2[[#This Row],[ID]],_xlfn._xlws.FILTER(Table1[Old ID],Table1[Old ID]&lt;&gt;0),_xlfn._xlws.FILTER(Changelog!$C$2:$C$110,Changelog!$C$2:$C$110&lt;&gt;""),attendance__2[[#This Row],[ID]]),"")</f>
        <v/>
      </c>
      <c r="D17623" t="str">
        <f ca="1">IFERROR(_xlfn.IFNA(IF((A17623-FLOOR(A17623,100))&lt;10,"الخدام",LOOKUP(FLOOR(A17623,100),Table2[ID start],Table2[Class])),"الخدام"),"")</f>
        <v/>
      </c>
    </row>
    <row r="17624" spans="1:4" x14ac:dyDescent="0.25">
      <c r="A17624" t="str" cm="1">
        <f t="array" aca="1" ref="A17624" ca="1">IFERROR(_xlfn.XLOOKUP(attendance__2[[#This Row],[ID]],_xlfn._xlws.FILTER(Table1[Old ID],Table1[Old ID]&lt;&gt;0),_xlfn._xlws.FILTER(Changelog!$C$2:$C$110,Changelog!$C$2:$C$110&lt;&gt;""),attendance__2[[#This Row],[ID]]),"")</f>
        <v/>
      </c>
      <c r="D17624" t="str">
        <f ca="1">IFERROR(_xlfn.IFNA(IF((A17624-FLOOR(A17624,100))&lt;10,"الخدام",LOOKUP(FLOOR(A17624,100),Table2[ID start],Table2[Class])),"الخدام"),"")</f>
        <v/>
      </c>
    </row>
    <row r="17625" spans="1:4" x14ac:dyDescent="0.25">
      <c r="A17625" t="str" cm="1">
        <f t="array" aca="1" ref="A17625" ca="1">IFERROR(_xlfn.XLOOKUP(attendance__2[[#This Row],[ID]],_xlfn._xlws.FILTER(Table1[Old ID],Table1[Old ID]&lt;&gt;0),_xlfn._xlws.FILTER(Changelog!$C$2:$C$110,Changelog!$C$2:$C$110&lt;&gt;""),attendance__2[[#This Row],[ID]]),"")</f>
        <v/>
      </c>
      <c r="D17625" t="str">
        <f ca="1">IFERROR(_xlfn.IFNA(IF((A17625-FLOOR(A17625,100))&lt;10,"الخدام",LOOKUP(FLOOR(A17625,100),Table2[ID start],Table2[Class])),"الخدام"),"")</f>
        <v/>
      </c>
    </row>
    <row r="17626" spans="1:4" x14ac:dyDescent="0.25">
      <c r="A17626" t="str" cm="1">
        <f t="array" aca="1" ref="A17626" ca="1">IFERROR(_xlfn.XLOOKUP(attendance__2[[#This Row],[ID]],_xlfn._xlws.FILTER(Table1[Old ID],Table1[Old ID]&lt;&gt;0),_xlfn._xlws.FILTER(Changelog!$C$2:$C$110,Changelog!$C$2:$C$110&lt;&gt;""),attendance__2[[#This Row],[ID]]),"")</f>
        <v/>
      </c>
      <c r="D17626" t="str">
        <f ca="1">IFERROR(_xlfn.IFNA(IF((A17626-FLOOR(A17626,100))&lt;10,"الخدام",LOOKUP(FLOOR(A17626,100),Table2[ID start],Table2[Class])),"الخدام"),"")</f>
        <v/>
      </c>
    </row>
    <row r="17627" spans="1:4" x14ac:dyDescent="0.25">
      <c r="A17627" t="str" cm="1">
        <f t="array" aca="1" ref="A17627" ca="1">IFERROR(_xlfn.XLOOKUP(attendance__2[[#This Row],[ID]],_xlfn._xlws.FILTER(Table1[Old ID],Table1[Old ID]&lt;&gt;0),_xlfn._xlws.FILTER(Changelog!$C$2:$C$110,Changelog!$C$2:$C$110&lt;&gt;""),attendance__2[[#This Row],[ID]]),"")</f>
        <v/>
      </c>
      <c r="D17627" t="str">
        <f ca="1">IFERROR(_xlfn.IFNA(IF((A17627-FLOOR(A17627,100))&lt;10,"الخدام",LOOKUP(FLOOR(A17627,100),Table2[ID start],Table2[Class])),"الخدام"),"")</f>
        <v/>
      </c>
    </row>
    <row r="17628" spans="1:4" x14ac:dyDescent="0.25">
      <c r="A17628" t="str" cm="1">
        <f t="array" aca="1" ref="A17628" ca="1">IFERROR(_xlfn.XLOOKUP(attendance__2[[#This Row],[ID]],_xlfn._xlws.FILTER(Table1[Old ID],Table1[Old ID]&lt;&gt;0),_xlfn._xlws.FILTER(Changelog!$C$2:$C$110,Changelog!$C$2:$C$110&lt;&gt;""),attendance__2[[#This Row],[ID]]),"")</f>
        <v/>
      </c>
      <c r="D17628" t="str">
        <f ca="1">IFERROR(_xlfn.IFNA(IF((A17628-FLOOR(A17628,100))&lt;10,"الخدام",LOOKUP(FLOOR(A17628,100),Table2[ID start],Table2[Class])),"الخدام"),"")</f>
        <v/>
      </c>
    </row>
    <row r="17629" spans="1:4" x14ac:dyDescent="0.25">
      <c r="A17629" t="str" cm="1">
        <f t="array" aca="1" ref="A17629" ca="1">IFERROR(_xlfn.XLOOKUP(attendance__2[[#This Row],[ID]],_xlfn._xlws.FILTER(Table1[Old ID],Table1[Old ID]&lt;&gt;0),_xlfn._xlws.FILTER(Changelog!$C$2:$C$110,Changelog!$C$2:$C$110&lt;&gt;""),attendance__2[[#This Row],[ID]]),"")</f>
        <v/>
      </c>
      <c r="D17629" t="str">
        <f ca="1">IFERROR(_xlfn.IFNA(IF((A17629-FLOOR(A17629,100))&lt;10,"الخدام",LOOKUP(FLOOR(A17629,100),Table2[ID start],Table2[Class])),"الخدام"),"")</f>
        <v/>
      </c>
    </row>
    <row r="17630" spans="1:4" x14ac:dyDescent="0.25">
      <c r="A17630" t="str" cm="1">
        <f t="array" aca="1" ref="A17630" ca="1">IFERROR(_xlfn.XLOOKUP(attendance__2[[#This Row],[ID]],_xlfn._xlws.FILTER(Table1[Old ID],Table1[Old ID]&lt;&gt;0),_xlfn._xlws.FILTER(Changelog!$C$2:$C$110,Changelog!$C$2:$C$110&lt;&gt;""),attendance__2[[#This Row],[ID]]),"")</f>
        <v/>
      </c>
      <c r="D17630" t="str">
        <f ca="1">IFERROR(_xlfn.IFNA(IF((A17630-FLOOR(A17630,100))&lt;10,"الخدام",LOOKUP(FLOOR(A17630,100),Table2[ID start],Table2[Class])),"الخدام"),"")</f>
        <v/>
      </c>
    </row>
    <row r="17631" spans="1:4" x14ac:dyDescent="0.25">
      <c r="A17631" t="str" cm="1">
        <f t="array" aca="1" ref="A17631" ca="1">IFERROR(_xlfn.XLOOKUP(attendance__2[[#This Row],[ID]],_xlfn._xlws.FILTER(Table1[Old ID],Table1[Old ID]&lt;&gt;0),_xlfn._xlws.FILTER(Changelog!$C$2:$C$110,Changelog!$C$2:$C$110&lt;&gt;""),attendance__2[[#This Row],[ID]]),"")</f>
        <v/>
      </c>
      <c r="D17631" t="str">
        <f ca="1">IFERROR(_xlfn.IFNA(IF((A17631-FLOOR(A17631,100))&lt;10,"الخدام",LOOKUP(FLOOR(A17631,100),Table2[ID start],Table2[Class])),"الخدام"),"")</f>
        <v/>
      </c>
    </row>
    <row r="17632" spans="1:4" x14ac:dyDescent="0.25">
      <c r="A17632" t="str" cm="1">
        <f t="array" aca="1" ref="A17632" ca="1">IFERROR(_xlfn.XLOOKUP(attendance__2[[#This Row],[ID]],_xlfn._xlws.FILTER(Table1[Old ID],Table1[Old ID]&lt;&gt;0),_xlfn._xlws.FILTER(Changelog!$C$2:$C$110,Changelog!$C$2:$C$110&lt;&gt;""),attendance__2[[#This Row],[ID]]),"")</f>
        <v/>
      </c>
      <c r="D17632" t="str">
        <f ca="1">IFERROR(_xlfn.IFNA(IF((A17632-FLOOR(A17632,100))&lt;10,"الخدام",LOOKUP(FLOOR(A17632,100),Table2[ID start],Table2[Class])),"الخدام"),"")</f>
        <v/>
      </c>
    </row>
    <row r="17633" spans="1:4" x14ac:dyDescent="0.25">
      <c r="A17633" t="str" cm="1">
        <f t="array" aca="1" ref="A17633" ca="1">IFERROR(_xlfn.XLOOKUP(attendance__2[[#This Row],[ID]],_xlfn._xlws.FILTER(Table1[Old ID],Table1[Old ID]&lt;&gt;0),_xlfn._xlws.FILTER(Changelog!$C$2:$C$110,Changelog!$C$2:$C$110&lt;&gt;""),attendance__2[[#This Row],[ID]]),"")</f>
        <v/>
      </c>
      <c r="D17633" t="str">
        <f ca="1">IFERROR(_xlfn.IFNA(IF((A17633-FLOOR(A17633,100))&lt;10,"الخدام",LOOKUP(FLOOR(A17633,100),Table2[ID start],Table2[Class])),"الخدام"),"")</f>
        <v/>
      </c>
    </row>
    <row r="17634" spans="1:4" x14ac:dyDescent="0.25">
      <c r="A17634" t="str" cm="1">
        <f t="array" aca="1" ref="A17634" ca="1">IFERROR(_xlfn.XLOOKUP(attendance__2[[#This Row],[ID]],_xlfn._xlws.FILTER(Table1[Old ID],Table1[Old ID]&lt;&gt;0),_xlfn._xlws.FILTER(Changelog!$C$2:$C$110,Changelog!$C$2:$C$110&lt;&gt;""),attendance__2[[#This Row],[ID]]),"")</f>
        <v/>
      </c>
      <c r="D17634" t="str">
        <f ca="1">IFERROR(_xlfn.IFNA(IF((A17634-FLOOR(A17634,100))&lt;10,"الخدام",LOOKUP(FLOOR(A17634,100),Table2[ID start],Table2[Class])),"الخدام"),"")</f>
        <v/>
      </c>
    </row>
    <row r="17635" spans="1:4" x14ac:dyDescent="0.25">
      <c r="A17635" t="str" cm="1">
        <f t="array" aca="1" ref="A17635" ca="1">IFERROR(_xlfn.XLOOKUP(attendance__2[[#This Row],[ID]],_xlfn._xlws.FILTER(Table1[Old ID],Table1[Old ID]&lt;&gt;0),_xlfn._xlws.FILTER(Changelog!$C$2:$C$110,Changelog!$C$2:$C$110&lt;&gt;""),attendance__2[[#This Row],[ID]]),"")</f>
        <v/>
      </c>
      <c r="D17635" t="str">
        <f ca="1">IFERROR(_xlfn.IFNA(IF((A17635-FLOOR(A17635,100))&lt;10,"الخدام",LOOKUP(FLOOR(A17635,100),Table2[ID start],Table2[Class])),"الخدام"),"")</f>
        <v/>
      </c>
    </row>
    <row r="17636" spans="1:4" x14ac:dyDescent="0.25">
      <c r="A17636" t="str" cm="1">
        <f t="array" aca="1" ref="A17636" ca="1">IFERROR(_xlfn.XLOOKUP(attendance__2[[#This Row],[ID]],_xlfn._xlws.FILTER(Table1[Old ID],Table1[Old ID]&lt;&gt;0),_xlfn._xlws.FILTER(Changelog!$C$2:$C$110,Changelog!$C$2:$C$110&lt;&gt;""),attendance__2[[#This Row],[ID]]),"")</f>
        <v/>
      </c>
      <c r="D17636" t="str">
        <f ca="1">IFERROR(_xlfn.IFNA(IF((A17636-FLOOR(A17636,100))&lt;10,"الخدام",LOOKUP(FLOOR(A17636,100),Table2[ID start],Table2[Class])),"الخدام"),"")</f>
        <v/>
      </c>
    </row>
    <row r="17637" spans="1:4" x14ac:dyDescent="0.25">
      <c r="A17637" t="str" cm="1">
        <f t="array" aca="1" ref="A17637" ca="1">IFERROR(_xlfn.XLOOKUP(attendance__2[[#This Row],[ID]],_xlfn._xlws.FILTER(Table1[Old ID],Table1[Old ID]&lt;&gt;0),_xlfn._xlws.FILTER(Changelog!$C$2:$C$110,Changelog!$C$2:$C$110&lt;&gt;""),attendance__2[[#This Row],[ID]]),"")</f>
        <v/>
      </c>
      <c r="D17637" t="str">
        <f ca="1">IFERROR(_xlfn.IFNA(IF((A17637-FLOOR(A17637,100))&lt;10,"الخدام",LOOKUP(FLOOR(A17637,100),Table2[ID start],Table2[Class])),"الخدام"),"")</f>
        <v/>
      </c>
    </row>
    <row r="17638" spans="1:4" x14ac:dyDescent="0.25">
      <c r="A17638" t="str" cm="1">
        <f t="array" aca="1" ref="A17638" ca="1">IFERROR(_xlfn.XLOOKUP(attendance__2[[#This Row],[ID]],_xlfn._xlws.FILTER(Table1[Old ID],Table1[Old ID]&lt;&gt;0),_xlfn._xlws.FILTER(Changelog!$C$2:$C$110,Changelog!$C$2:$C$110&lt;&gt;""),attendance__2[[#This Row],[ID]]),"")</f>
        <v/>
      </c>
      <c r="D17638" t="str">
        <f ca="1">IFERROR(_xlfn.IFNA(IF((A17638-FLOOR(A17638,100))&lt;10,"الخدام",LOOKUP(FLOOR(A17638,100),Table2[ID start],Table2[Class])),"الخدام"),"")</f>
        <v/>
      </c>
    </row>
    <row r="17639" spans="1:4" x14ac:dyDescent="0.25">
      <c r="A17639" t="str" cm="1">
        <f t="array" aca="1" ref="A17639" ca="1">IFERROR(_xlfn.XLOOKUP(attendance__2[[#This Row],[ID]],_xlfn._xlws.FILTER(Table1[Old ID],Table1[Old ID]&lt;&gt;0),_xlfn._xlws.FILTER(Changelog!$C$2:$C$110,Changelog!$C$2:$C$110&lt;&gt;""),attendance__2[[#This Row],[ID]]),"")</f>
        <v/>
      </c>
      <c r="D17639" t="str">
        <f ca="1">IFERROR(_xlfn.IFNA(IF((A17639-FLOOR(A17639,100))&lt;10,"الخدام",LOOKUP(FLOOR(A17639,100),Table2[ID start],Table2[Class])),"الخدام"),"")</f>
        <v/>
      </c>
    </row>
    <row r="17640" spans="1:4" x14ac:dyDescent="0.25">
      <c r="A17640" t="str" cm="1">
        <f t="array" aca="1" ref="A17640" ca="1">IFERROR(_xlfn.XLOOKUP(attendance__2[[#This Row],[ID]],_xlfn._xlws.FILTER(Table1[Old ID],Table1[Old ID]&lt;&gt;0),_xlfn._xlws.FILTER(Changelog!$C$2:$C$110,Changelog!$C$2:$C$110&lt;&gt;""),attendance__2[[#This Row],[ID]]),"")</f>
        <v/>
      </c>
      <c r="D17640" t="str">
        <f ca="1">IFERROR(_xlfn.IFNA(IF((A17640-FLOOR(A17640,100))&lt;10,"الخدام",LOOKUP(FLOOR(A17640,100),Table2[ID start],Table2[Class])),"الخدام"),"")</f>
        <v/>
      </c>
    </row>
    <row r="17641" spans="1:4" x14ac:dyDescent="0.25">
      <c r="A17641" t="str" cm="1">
        <f t="array" aca="1" ref="A17641" ca="1">IFERROR(_xlfn.XLOOKUP(attendance__2[[#This Row],[ID]],_xlfn._xlws.FILTER(Table1[Old ID],Table1[Old ID]&lt;&gt;0),_xlfn._xlws.FILTER(Changelog!$C$2:$C$110,Changelog!$C$2:$C$110&lt;&gt;""),attendance__2[[#This Row],[ID]]),"")</f>
        <v/>
      </c>
      <c r="D17641" t="str">
        <f ca="1">IFERROR(_xlfn.IFNA(IF((A17641-FLOOR(A17641,100))&lt;10,"الخدام",LOOKUP(FLOOR(A17641,100),Table2[ID start],Table2[Class])),"الخدام"),"")</f>
        <v/>
      </c>
    </row>
    <row r="17642" spans="1:4" x14ac:dyDescent="0.25">
      <c r="A17642" t="str" cm="1">
        <f t="array" aca="1" ref="A17642" ca="1">IFERROR(_xlfn.XLOOKUP(attendance__2[[#This Row],[ID]],_xlfn._xlws.FILTER(Table1[Old ID],Table1[Old ID]&lt;&gt;0),_xlfn._xlws.FILTER(Changelog!$C$2:$C$110,Changelog!$C$2:$C$110&lt;&gt;""),attendance__2[[#This Row],[ID]]),"")</f>
        <v/>
      </c>
      <c r="D17642" t="str">
        <f ca="1">IFERROR(_xlfn.IFNA(IF((A17642-FLOOR(A17642,100))&lt;10,"الخدام",LOOKUP(FLOOR(A17642,100),Table2[ID start],Table2[Class])),"الخدام"),"")</f>
        <v/>
      </c>
    </row>
    <row r="17643" spans="1:4" x14ac:dyDescent="0.25">
      <c r="A17643" t="str" cm="1">
        <f t="array" aca="1" ref="A17643" ca="1">IFERROR(_xlfn.XLOOKUP(attendance__2[[#This Row],[ID]],_xlfn._xlws.FILTER(Table1[Old ID],Table1[Old ID]&lt;&gt;0),_xlfn._xlws.FILTER(Changelog!$C$2:$C$110,Changelog!$C$2:$C$110&lt;&gt;""),attendance__2[[#This Row],[ID]]),"")</f>
        <v/>
      </c>
      <c r="D17643" t="str">
        <f ca="1">IFERROR(_xlfn.IFNA(IF((A17643-FLOOR(A17643,100))&lt;10,"الخدام",LOOKUP(FLOOR(A17643,100),Table2[ID start],Table2[Class])),"الخدام"),"")</f>
        <v/>
      </c>
    </row>
    <row r="17644" spans="1:4" x14ac:dyDescent="0.25">
      <c r="A17644" t="str" cm="1">
        <f t="array" aca="1" ref="A17644" ca="1">IFERROR(_xlfn.XLOOKUP(attendance__2[[#This Row],[ID]],_xlfn._xlws.FILTER(Table1[Old ID],Table1[Old ID]&lt;&gt;0),_xlfn._xlws.FILTER(Changelog!$C$2:$C$110,Changelog!$C$2:$C$110&lt;&gt;""),attendance__2[[#This Row],[ID]]),"")</f>
        <v/>
      </c>
      <c r="D17644" t="str">
        <f ca="1">IFERROR(_xlfn.IFNA(IF((A17644-FLOOR(A17644,100))&lt;10,"الخدام",LOOKUP(FLOOR(A17644,100),Table2[ID start],Table2[Class])),"الخدام"),"")</f>
        <v/>
      </c>
    </row>
    <row r="17645" spans="1:4" x14ac:dyDescent="0.25">
      <c r="A17645" t="str" cm="1">
        <f t="array" aca="1" ref="A17645" ca="1">IFERROR(_xlfn.XLOOKUP(attendance__2[[#This Row],[ID]],_xlfn._xlws.FILTER(Table1[Old ID],Table1[Old ID]&lt;&gt;0),_xlfn._xlws.FILTER(Changelog!$C$2:$C$110,Changelog!$C$2:$C$110&lt;&gt;""),attendance__2[[#This Row],[ID]]),"")</f>
        <v/>
      </c>
      <c r="D17645" t="str">
        <f ca="1">IFERROR(_xlfn.IFNA(IF((A17645-FLOOR(A17645,100))&lt;10,"الخدام",LOOKUP(FLOOR(A17645,100),Table2[ID start],Table2[Class])),"الخدام"),"")</f>
        <v/>
      </c>
    </row>
    <row r="17646" spans="1:4" x14ac:dyDescent="0.25">
      <c r="A17646" t="str" cm="1">
        <f t="array" aca="1" ref="A17646" ca="1">IFERROR(_xlfn.XLOOKUP(attendance__2[[#This Row],[ID]],_xlfn._xlws.FILTER(Table1[Old ID],Table1[Old ID]&lt;&gt;0),_xlfn._xlws.FILTER(Changelog!$C$2:$C$110,Changelog!$C$2:$C$110&lt;&gt;""),attendance__2[[#This Row],[ID]]),"")</f>
        <v/>
      </c>
      <c r="D17646" t="str">
        <f ca="1">IFERROR(_xlfn.IFNA(IF((A17646-FLOOR(A17646,100))&lt;10,"الخدام",LOOKUP(FLOOR(A17646,100),Table2[ID start],Table2[Class])),"الخدام"),"")</f>
        <v/>
      </c>
    </row>
    <row r="17647" spans="1:4" x14ac:dyDescent="0.25">
      <c r="A17647" t="str" cm="1">
        <f t="array" aca="1" ref="A17647" ca="1">IFERROR(_xlfn.XLOOKUP(attendance__2[[#This Row],[ID]],_xlfn._xlws.FILTER(Table1[Old ID],Table1[Old ID]&lt;&gt;0),_xlfn._xlws.FILTER(Changelog!$C$2:$C$110,Changelog!$C$2:$C$110&lt;&gt;""),attendance__2[[#This Row],[ID]]),"")</f>
        <v/>
      </c>
      <c r="D17647" t="str">
        <f ca="1">IFERROR(_xlfn.IFNA(IF((A17647-FLOOR(A17647,100))&lt;10,"الخدام",LOOKUP(FLOOR(A17647,100),Table2[ID start],Table2[Class])),"الخدام"),"")</f>
        <v/>
      </c>
    </row>
    <row r="17648" spans="1:4" x14ac:dyDescent="0.25">
      <c r="A17648" t="str" cm="1">
        <f t="array" aca="1" ref="A17648" ca="1">IFERROR(_xlfn.XLOOKUP(attendance__2[[#This Row],[ID]],_xlfn._xlws.FILTER(Table1[Old ID],Table1[Old ID]&lt;&gt;0),_xlfn._xlws.FILTER(Changelog!$C$2:$C$110,Changelog!$C$2:$C$110&lt;&gt;""),attendance__2[[#This Row],[ID]]),"")</f>
        <v/>
      </c>
      <c r="D17648" t="str">
        <f ca="1">IFERROR(_xlfn.IFNA(IF((A17648-FLOOR(A17648,100))&lt;10,"الخدام",LOOKUP(FLOOR(A17648,100),Table2[ID start],Table2[Class])),"الخدام"),"")</f>
        <v/>
      </c>
    </row>
    <row r="17649" spans="1:4" x14ac:dyDescent="0.25">
      <c r="A17649" t="str" cm="1">
        <f t="array" aca="1" ref="A17649" ca="1">IFERROR(_xlfn.XLOOKUP(attendance__2[[#This Row],[ID]],_xlfn._xlws.FILTER(Table1[Old ID],Table1[Old ID]&lt;&gt;0),_xlfn._xlws.FILTER(Changelog!$C$2:$C$110,Changelog!$C$2:$C$110&lt;&gt;""),attendance__2[[#This Row],[ID]]),"")</f>
        <v/>
      </c>
      <c r="D17649" t="str">
        <f ca="1">IFERROR(_xlfn.IFNA(IF((A17649-FLOOR(A17649,100))&lt;10,"الخدام",LOOKUP(FLOOR(A17649,100),Table2[ID start],Table2[Class])),"الخدام"),"")</f>
        <v/>
      </c>
    </row>
    <row r="17650" spans="1:4" x14ac:dyDescent="0.25">
      <c r="A17650" t="str" cm="1">
        <f t="array" aca="1" ref="A17650" ca="1">IFERROR(_xlfn.XLOOKUP(attendance__2[[#This Row],[ID]],_xlfn._xlws.FILTER(Table1[Old ID],Table1[Old ID]&lt;&gt;0),_xlfn._xlws.FILTER(Changelog!$C$2:$C$110,Changelog!$C$2:$C$110&lt;&gt;""),attendance__2[[#This Row],[ID]]),"")</f>
        <v/>
      </c>
      <c r="D17650" t="str">
        <f ca="1">IFERROR(_xlfn.IFNA(IF((A17650-FLOOR(A17650,100))&lt;10,"الخدام",LOOKUP(FLOOR(A17650,100),Table2[ID start],Table2[Class])),"الخدام"),"")</f>
        <v/>
      </c>
    </row>
    <row r="17651" spans="1:4" x14ac:dyDescent="0.25">
      <c r="A17651" t="str" cm="1">
        <f t="array" aca="1" ref="A17651" ca="1">IFERROR(_xlfn.XLOOKUP(attendance__2[[#This Row],[ID]],_xlfn._xlws.FILTER(Table1[Old ID],Table1[Old ID]&lt;&gt;0),_xlfn._xlws.FILTER(Changelog!$C$2:$C$110,Changelog!$C$2:$C$110&lt;&gt;""),attendance__2[[#This Row],[ID]]),"")</f>
        <v/>
      </c>
      <c r="D17651" t="str">
        <f ca="1">IFERROR(_xlfn.IFNA(IF((A17651-FLOOR(A17651,100))&lt;10,"الخدام",LOOKUP(FLOOR(A17651,100),Table2[ID start],Table2[Class])),"الخدام"),"")</f>
        <v/>
      </c>
    </row>
    <row r="17652" spans="1:4" x14ac:dyDescent="0.25">
      <c r="A17652" t="str" cm="1">
        <f t="array" aca="1" ref="A17652" ca="1">IFERROR(_xlfn.XLOOKUP(attendance__2[[#This Row],[ID]],_xlfn._xlws.FILTER(Table1[Old ID],Table1[Old ID]&lt;&gt;0),_xlfn._xlws.FILTER(Changelog!$C$2:$C$110,Changelog!$C$2:$C$110&lt;&gt;""),attendance__2[[#This Row],[ID]]),"")</f>
        <v/>
      </c>
      <c r="D17652" t="str">
        <f ca="1">IFERROR(_xlfn.IFNA(IF((A17652-FLOOR(A17652,100))&lt;10,"الخدام",LOOKUP(FLOOR(A17652,100),Table2[ID start],Table2[Class])),"الخدام"),"")</f>
        <v/>
      </c>
    </row>
    <row r="17653" spans="1:4" x14ac:dyDescent="0.25">
      <c r="A17653" t="str" cm="1">
        <f t="array" aca="1" ref="A17653" ca="1">IFERROR(_xlfn.XLOOKUP(attendance__2[[#This Row],[ID]],_xlfn._xlws.FILTER(Table1[Old ID],Table1[Old ID]&lt;&gt;0),_xlfn._xlws.FILTER(Changelog!$C$2:$C$110,Changelog!$C$2:$C$110&lt;&gt;""),attendance__2[[#This Row],[ID]]),"")</f>
        <v/>
      </c>
      <c r="D17653" t="str">
        <f ca="1">IFERROR(_xlfn.IFNA(IF((A17653-FLOOR(A17653,100))&lt;10,"الخدام",LOOKUP(FLOOR(A17653,100),Table2[ID start],Table2[Class])),"الخدام"),"")</f>
        <v/>
      </c>
    </row>
    <row r="17654" spans="1:4" x14ac:dyDescent="0.25">
      <c r="A17654" t="str" cm="1">
        <f t="array" aca="1" ref="A17654" ca="1">IFERROR(_xlfn.XLOOKUP(attendance__2[[#This Row],[ID]],_xlfn._xlws.FILTER(Table1[Old ID],Table1[Old ID]&lt;&gt;0),_xlfn._xlws.FILTER(Changelog!$C$2:$C$110,Changelog!$C$2:$C$110&lt;&gt;""),attendance__2[[#This Row],[ID]]),"")</f>
        <v/>
      </c>
      <c r="D17654" t="str">
        <f ca="1">IFERROR(_xlfn.IFNA(IF((A17654-FLOOR(A17654,100))&lt;10,"الخدام",LOOKUP(FLOOR(A17654,100),Table2[ID start],Table2[Class])),"الخدام"),"")</f>
        <v/>
      </c>
    </row>
    <row r="17655" spans="1:4" x14ac:dyDescent="0.25">
      <c r="A17655" t="str" cm="1">
        <f t="array" aca="1" ref="A17655" ca="1">IFERROR(_xlfn.XLOOKUP(attendance__2[[#This Row],[ID]],_xlfn._xlws.FILTER(Table1[Old ID],Table1[Old ID]&lt;&gt;0),_xlfn._xlws.FILTER(Changelog!$C$2:$C$110,Changelog!$C$2:$C$110&lt;&gt;""),attendance__2[[#This Row],[ID]]),"")</f>
        <v/>
      </c>
      <c r="D17655" t="str">
        <f ca="1">IFERROR(_xlfn.IFNA(IF((A17655-FLOOR(A17655,100))&lt;10,"الخدام",LOOKUP(FLOOR(A17655,100),Table2[ID start],Table2[Class])),"الخدام"),"")</f>
        <v/>
      </c>
    </row>
    <row r="17656" spans="1:4" x14ac:dyDescent="0.25">
      <c r="A17656" t="str" cm="1">
        <f t="array" aca="1" ref="A17656" ca="1">IFERROR(_xlfn.XLOOKUP(attendance__2[[#This Row],[ID]],_xlfn._xlws.FILTER(Table1[Old ID],Table1[Old ID]&lt;&gt;0),_xlfn._xlws.FILTER(Changelog!$C$2:$C$110,Changelog!$C$2:$C$110&lt;&gt;""),attendance__2[[#This Row],[ID]]),"")</f>
        <v/>
      </c>
      <c r="D17656" t="str">
        <f ca="1">IFERROR(_xlfn.IFNA(IF((A17656-FLOOR(A17656,100))&lt;10,"الخدام",LOOKUP(FLOOR(A17656,100),Table2[ID start],Table2[Class])),"الخدام"),"")</f>
        <v/>
      </c>
    </row>
    <row r="17657" spans="1:4" x14ac:dyDescent="0.25">
      <c r="A17657" t="str" cm="1">
        <f t="array" aca="1" ref="A17657" ca="1">IFERROR(_xlfn.XLOOKUP(attendance__2[[#This Row],[ID]],_xlfn._xlws.FILTER(Table1[Old ID],Table1[Old ID]&lt;&gt;0),_xlfn._xlws.FILTER(Changelog!$C$2:$C$110,Changelog!$C$2:$C$110&lt;&gt;""),attendance__2[[#This Row],[ID]]),"")</f>
        <v/>
      </c>
      <c r="D17657" t="str">
        <f ca="1">IFERROR(_xlfn.IFNA(IF((A17657-FLOOR(A17657,100))&lt;10,"الخدام",LOOKUP(FLOOR(A17657,100),Table2[ID start],Table2[Class])),"الخدام"),"")</f>
        <v/>
      </c>
    </row>
    <row r="17658" spans="1:4" x14ac:dyDescent="0.25">
      <c r="A17658" t="str" cm="1">
        <f t="array" aca="1" ref="A17658" ca="1">IFERROR(_xlfn.XLOOKUP(attendance__2[[#This Row],[ID]],_xlfn._xlws.FILTER(Table1[Old ID],Table1[Old ID]&lt;&gt;0),_xlfn._xlws.FILTER(Changelog!$C$2:$C$110,Changelog!$C$2:$C$110&lt;&gt;""),attendance__2[[#This Row],[ID]]),"")</f>
        <v/>
      </c>
      <c r="D17658" t="str">
        <f ca="1">IFERROR(_xlfn.IFNA(IF((A17658-FLOOR(A17658,100))&lt;10,"الخدام",LOOKUP(FLOOR(A17658,100),Table2[ID start],Table2[Class])),"الخدام"),"")</f>
        <v/>
      </c>
    </row>
    <row r="17659" spans="1:4" x14ac:dyDescent="0.25">
      <c r="A17659" t="str" cm="1">
        <f t="array" aca="1" ref="A17659" ca="1">IFERROR(_xlfn.XLOOKUP(attendance__2[[#This Row],[ID]],_xlfn._xlws.FILTER(Table1[Old ID],Table1[Old ID]&lt;&gt;0),_xlfn._xlws.FILTER(Changelog!$C$2:$C$110,Changelog!$C$2:$C$110&lt;&gt;""),attendance__2[[#This Row],[ID]]),"")</f>
        <v/>
      </c>
      <c r="D17659" t="str">
        <f ca="1">IFERROR(_xlfn.IFNA(IF((A17659-FLOOR(A17659,100))&lt;10,"الخدام",LOOKUP(FLOOR(A17659,100),Table2[ID start],Table2[Class])),"الخدام"),"")</f>
        <v/>
      </c>
    </row>
    <row r="17660" spans="1:4" x14ac:dyDescent="0.25">
      <c r="A17660" t="str" cm="1">
        <f t="array" aca="1" ref="A17660" ca="1">IFERROR(_xlfn.XLOOKUP(attendance__2[[#This Row],[ID]],_xlfn._xlws.FILTER(Table1[Old ID],Table1[Old ID]&lt;&gt;0),_xlfn._xlws.FILTER(Changelog!$C$2:$C$110,Changelog!$C$2:$C$110&lt;&gt;""),attendance__2[[#This Row],[ID]]),"")</f>
        <v/>
      </c>
      <c r="D17660" t="str">
        <f ca="1">IFERROR(_xlfn.IFNA(IF((A17660-FLOOR(A17660,100))&lt;10,"الخدام",LOOKUP(FLOOR(A17660,100),Table2[ID start],Table2[Class])),"الخدام"),"")</f>
        <v/>
      </c>
    </row>
    <row r="17661" spans="1:4" x14ac:dyDescent="0.25">
      <c r="A17661" t="str" cm="1">
        <f t="array" aca="1" ref="A17661" ca="1">IFERROR(_xlfn.XLOOKUP(attendance__2[[#This Row],[ID]],_xlfn._xlws.FILTER(Table1[Old ID],Table1[Old ID]&lt;&gt;0),_xlfn._xlws.FILTER(Changelog!$C$2:$C$110,Changelog!$C$2:$C$110&lt;&gt;""),attendance__2[[#This Row],[ID]]),"")</f>
        <v/>
      </c>
      <c r="D17661" t="str">
        <f ca="1">IFERROR(_xlfn.IFNA(IF((A17661-FLOOR(A17661,100))&lt;10,"الخدام",LOOKUP(FLOOR(A17661,100),Table2[ID start],Table2[Class])),"الخدام"),"")</f>
        <v/>
      </c>
    </row>
    <row r="17662" spans="1:4" x14ac:dyDescent="0.25">
      <c r="A17662" t="str" cm="1">
        <f t="array" aca="1" ref="A17662" ca="1">IFERROR(_xlfn.XLOOKUP(attendance__2[[#This Row],[ID]],_xlfn._xlws.FILTER(Table1[Old ID],Table1[Old ID]&lt;&gt;0),_xlfn._xlws.FILTER(Changelog!$C$2:$C$110,Changelog!$C$2:$C$110&lt;&gt;""),attendance__2[[#This Row],[ID]]),"")</f>
        <v/>
      </c>
      <c r="D17662" t="str">
        <f ca="1">IFERROR(_xlfn.IFNA(IF((A17662-FLOOR(A17662,100))&lt;10,"الخدام",LOOKUP(FLOOR(A17662,100),Table2[ID start],Table2[Class])),"الخدام"),"")</f>
        <v/>
      </c>
    </row>
    <row r="17663" spans="1:4" x14ac:dyDescent="0.25">
      <c r="A17663" t="str" cm="1">
        <f t="array" aca="1" ref="A17663" ca="1">IFERROR(_xlfn.XLOOKUP(attendance__2[[#This Row],[ID]],_xlfn._xlws.FILTER(Table1[Old ID],Table1[Old ID]&lt;&gt;0),_xlfn._xlws.FILTER(Changelog!$C$2:$C$110,Changelog!$C$2:$C$110&lt;&gt;""),attendance__2[[#This Row],[ID]]),"")</f>
        <v/>
      </c>
      <c r="D17663" t="str">
        <f ca="1">IFERROR(_xlfn.IFNA(IF((A17663-FLOOR(A17663,100))&lt;10,"الخدام",LOOKUP(FLOOR(A17663,100),Table2[ID start],Table2[Class])),"الخدام"),"")</f>
        <v/>
      </c>
    </row>
    <row r="17664" spans="1:4" x14ac:dyDescent="0.25">
      <c r="A17664" t="str" cm="1">
        <f t="array" aca="1" ref="A17664" ca="1">IFERROR(_xlfn.XLOOKUP(attendance__2[[#This Row],[ID]],_xlfn._xlws.FILTER(Table1[Old ID],Table1[Old ID]&lt;&gt;0),_xlfn._xlws.FILTER(Changelog!$C$2:$C$110,Changelog!$C$2:$C$110&lt;&gt;""),attendance__2[[#This Row],[ID]]),"")</f>
        <v/>
      </c>
      <c r="D17664" t="str">
        <f ca="1">IFERROR(_xlfn.IFNA(IF((A17664-FLOOR(A17664,100))&lt;10,"الخدام",LOOKUP(FLOOR(A17664,100),Table2[ID start],Table2[Class])),"الخدام"),"")</f>
        <v/>
      </c>
    </row>
    <row r="17665" spans="1:4" x14ac:dyDescent="0.25">
      <c r="A17665" t="str" cm="1">
        <f t="array" aca="1" ref="A17665" ca="1">IFERROR(_xlfn.XLOOKUP(attendance__2[[#This Row],[ID]],_xlfn._xlws.FILTER(Table1[Old ID],Table1[Old ID]&lt;&gt;0),_xlfn._xlws.FILTER(Changelog!$C$2:$C$110,Changelog!$C$2:$C$110&lt;&gt;""),attendance__2[[#This Row],[ID]]),"")</f>
        <v/>
      </c>
      <c r="D17665" t="str">
        <f ca="1">IFERROR(_xlfn.IFNA(IF((A17665-FLOOR(A17665,100))&lt;10,"الخدام",LOOKUP(FLOOR(A17665,100),Table2[ID start],Table2[Class])),"الخدام"),"")</f>
        <v/>
      </c>
    </row>
    <row r="17666" spans="1:4" x14ac:dyDescent="0.25">
      <c r="A17666" t="str" cm="1">
        <f t="array" aca="1" ref="A176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6" t="str">
        <f ca="1">IFERROR(_xlfn.IFNA(IF((A17666-FLOOR(A17666,100))&lt;10,"الخدام",LOOKUP(FLOOR(A17666,100),Table2[ID start],Table2[Class])),"الخدام"),"")</f>
        <v/>
      </c>
    </row>
    <row r="17667" spans="1:4" x14ac:dyDescent="0.25">
      <c r="A17667" t="str" cm="1">
        <f t="array" aca="1" ref="A17667" ca="1">IFERROR(_xlfn.XLOOKUP(attendance__2[[#This Row],[ID]],_xlfn._xlws.FILTER(Table1[Old ID],Table1[Old ID]&lt;&gt;0),_xlfn._xlws.FILTER(Changelog!$C$2:$C$110,Changelog!$C$2:$C$110&lt;&gt;""),attendance__2[[#This Row],[ID]]),"")</f>
        <v/>
      </c>
      <c r="D17667" t="str">
        <f ca="1">IFERROR(_xlfn.IFNA(IF((A17667-FLOOR(A17667,100))&lt;10,"الخدام",LOOKUP(FLOOR(A17667,100),Table2[ID start],Table2[Class])),"الخدام"),"")</f>
        <v/>
      </c>
    </row>
    <row r="17668" spans="1:4" x14ac:dyDescent="0.25">
      <c r="A17668" t="str" cm="1">
        <f t="array" aca="1" ref="A17668" ca="1">IFERROR(_xlfn.XLOOKUP(attendance__2[[#This Row],[ID]],_xlfn._xlws.FILTER(Table1[Old ID],Table1[Old ID]&lt;&gt;0),_xlfn._xlws.FILTER(Changelog!$C$2:$C$110,Changelog!$C$2:$C$110&lt;&gt;""),attendance__2[[#This Row],[ID]]),"")</f>
        <v/>
      </c>
      <c r="D17668" t="str">
        <f ca="1">IFERROR(_xlfn.IFNA(IF((A17668-FLOOR(A17668,100))&lt;10,"الخدام",LOOKUP(FLOOR(A17668,100),Table2[ID start],Table2[Class])),"الخدام"),"")</f>
        <v/>
      </c>
    </row>
    <row r="17669" spans="1:4" x14ac:dyDescent="0.25">
      <c r="A17669" t="str" cm="1">
        <f t="array" aca="1" ref="A17669" ca="1">IFERROR(_xlfn.XLOOKUP(attendance__2[[#This Row],[ID]],_xlfn._xlws.FILTER(Table1[Old ID],Table1[Old ID]&lt;&gt;0),_xlfn._xlws.FILTER(Changelog!$C$2:$C$110,Changelog!$C$2:$C$110&lt;&gt;""),attendance__2[[#This Row],[ID]]),"")</f>
        <v/>
      </c>
      <c r="D17669" t="str">
        <f ca="1">IFERROR(_xlfn.IFNA(IF((A17669-FLOOR(A17669,100))&lt;10,"الخدام",LOOKUP(FLOOR(A17669,100),Table2[ID start],Table2[Class])),"الخدام"),"")</f>
        <v/>
      </c>
    </row>
    <row r="17670" spans="1:4" x14ac:dyDescent="0.25">
      <c r="A17670" t="str" cm="1">
        <f t="array" aca="1" ref="A17670" ca="1">IFERROR(_xlfn.XLOOKUP(attendance__2[[#This Row],[ID]],_xlfn._xlws.FILTER(Table1[Old ID],Table1[Old ID]&lt;&gt;0),_xlfn._xlws.FILTER(Changelog!$C$2:$C$110,Changelog!$C$2:$C$110&lt;&gt;""),attendance__2[[#This Row],[ID]]),"")</f>
        <v/>
      </c>
      <c r="D17670" t="str">
        <f ca="1">IFERROR(_xlfn.IFNA(IF((A17670-FLOOR(A17670,100))&lt;10,"الخدام",LOOKUP(FLOOR(A17670,100),Table2[ID start],Table2[Class])),"الخدام"),"")</f>
        <v/>
      </c>
    </row>
    <row r="17671" spans="1:4" x14ac:dyDescent="0.25">
      <c r="A17671" t="str" cm="1">
        <f t="array" aca="1" ref="A17671" ca="1">IFERROR(_xlfn.XLOOKUP(attendance__2[[#This Row],[ID]],_xlfn._xlws.FILTER(Table1[Old ID],Table1[Old ID]&lt;&gt;0),_xlfn._xlws.FILTER(Changelog!$C$2:$C$110,Changelog!$C$2:$C$110&lt;&gt;""),attendance__2[[#This Row],[ID]]),"")</f>
        <v/>
      </c>
      <c r="D17671" t="str">
        <f ca="1">IFERROR(_xlfn.IFNA(IF((A17671-FLOOR(A17671,100))&lt;10,"الخدام",LOOKUP(FLOOR(A17671,100),Table2[ID start],Table2[Class])),"الخدام"),"")</f>
        <v/>
      </c>
    </row>
    <row r="17672" spans="1:4" x14ac:dyDescent="0.25">
      <c r="A17672" t="str" cm="1">
        <f t="array" aca="1" ref="A17672" ca="1">IFERROR(_xlfn.XLOOKUP(attendance__2[[#This Row],[ID]],_xlfn._xlws.FILTER(Table1[Old ID],Table1[Old ID]&lt;&gt;0),_xlfn._xlws.FILTER(Changelog!$C$2:$C$110,Changelog!$C$2:$C$110&lt;&gt;""),attendance__2[[#This Row],[ID]]),"")</f>
        <v/>
      </c>
      <c r="D17672" t="str">
        <f ca="1">IFERROR(_xlfn.IFNA(IF((A17672-FLOOR(A17672,100))&lt;10,"الخدام",LOOKUP(FLOOR(A17672,100),Table2[ID start],Table2[Class])),"الخدام"),"")</f>
        <v/>
      </c>
    </row>
    <row r="17673" spans="1:4" x14ac:dyDescent="0.25">
      <c r="A17673" t="str" cm="1">
        <f t="array" aca="1" ref="A17673" ca="1">IFERROR(_xlfn.XLOOKUP(attendance__2[[#This Row],[ID]],_xlfn._xlws.FILTER(Table1[Old ID],Table1[Old ID]&lt;&gt;0),_xlfn._xlws.FILTER(Changelog!$C$2:$C$110,Changelog!$C$2:$C$110&lt;&gt;""),attendance__2[[#This Row],[ID]]),"")</f>
        <v/>
      </c>
      <c r="D17673" t="str">
        <f ca="1">IFERROR(_xlfn.IFNA(IF((A17673-FLOOR(A17673,100))&lt;10,"الخدام",LOOKUP(FLOOR(A17673,100),Table2[ID start],Table2[Class])),"الخدام"),"")</f>
        <v/>
      </c>
    </row>
    <row r="17674" spans="1:4" x14ac:dyDescent="0.25">
      <c r="A17674" t="str" cm="1">
        <f t="array" aca="1" ref="A17674" ca="1">IFERROR(_xlfn.XLOOKUP(attendance__2[[#This Row],[ID]],_xlfn._xlws.FILTER(Table1[Old ID],Table1[Old ID]&lt;&gt;0),_xlfn._xlws.FILTER(Changelog!$C$2:$C$110,Changelog!$C$2:$C$110&lt;&gt;""),attendance__2[[#This Row],[ID]]),"")</f>
        <v/>
      </c>
      <c r="D17674" t="str">
        <f ca="1">IFERROR(_xlfn.IFNA(IF((A17674-FLOOR(A17674,100))&lt;10,"الخدام",LOOKUP(FLOOR(A17674,100),Table2[ID start],Table2[Class])),"الخدام"),"")</f>
        <v/>
      </c>
    </row>
    <row r="17675" spans="1:4" x14ac:dyDescent="0.25">
      <c r="A17675" t="str" cm="1">
        <f t="array" aca="1" ref="A17675" ca="1">IFERROR(_xlfn.XLOOKUP(attendance__2[[#This Row],[ID]],_xlfn._xlws.FILTER(Table1[Old ID],Table1[Old ID]&lt;&gt;0),_xlfn._xlws.FILTER(Changelog!$C$2:$C$110,Changelog!$C$2:$C$110&lt;&gt;""),attendance__2[[#This Row],[ID]]),"")</f>
        <v/>
      </c>
      <c r="D17675" t="str">
        <f ca="1">IFERROR(_xlfn.IFNA(IF((A17675-FLOOR(A17675,100))&lt;10,"الخدام",LOOKUP(FLOOR(A17675,100),Table2[ID start],Table2[Class])),"الخدام"),"")</f>
        <v/>
      </c>
    </row>
    <row r="17676" spans="1:4" x14ac:dyDescent="0.25">
      <c r="A17676" t="str" cm="1">
        <f t="array" aca="1" ref="A17676" ca="1">IFERROR(_xlfn.XLOOKUP(attendance__2[[#This Row],[ID]],_xlfn._xlws.FILTER(Table1[Old ID],Table1[Old ID]&lt;&gt;0),_xlfn._xlws.FILTER(Changelog!$C$2:$C$110,Changelog!$C$2:$C$110&lt;&gt;""),attendance__2[[#This Row],[ID]]),"")</f>
        <v/>
      </c>
      <c r="D17676" t="str">
        <f ca="1">IFERROR(_xlfn.IFNA(IF((A17676-FLOOR(A17676,100))&lt;10,"الخدام",LOOKUP(FLOOR(A17676,100),Table2[ID start],Table2[Class])),"الخدام"),"")</f>
        <v/>
      </c>
    </row>
    <row r="17677" spans="1:4" x14ac:dyDescent="0.25">
      <c r="A17677" t="str" cm="1">
        <f t="array" aca="1" ref="A17677" ca="1">IFERROR(_xlfn.XLOOKUP(attendance__2[[#This Row],[ID]],_xlfn._xlws.FILTER(Table1[Old ID],Table1[Old ID]&lt;&gt;0),_xlfn._xlws.FILTER(Changelog!$C$2:$C$110,Changelog!$C$2:$C$110&lt;&gt;""),attendance__2[[#This Row],[ID]]),"")</f>
        <v/>
      </c>
      <c r="D17677" t="str">
        <f ca="1">IFERROR(_xlfn.IFNA(IF((A17677-FLOOR(A17677,100))&lt;10,"الخدام",LOOKUP(FLOOR(A17677,100),Table2[ID start],Table2[Class])),"الخدام"),"")</f>
        <v/>
      </c>
    </row>
    <row r="17678" spans="1:4" x14ac:dyDescent="0.25">
      <c r="A17678" t="str" cm="1">
        <f t="array" aca="1" ref="A17678" ca="1">IFERROR(_xlfn.XLOOKUP(attendance__2[[#This Row],[ID]],_xlfn._xlws.FILTER(Table1[Old ID],Table1[Old ID]&lt;&gt;0),_xlfn._xlws.FILTER(Changelog!$C$2:$C$110,Changelog!$C$2:$C$110&lt;&gt;""),attendance__2[[#This Row],[ID]]),"")</f>
        <v/>
      </c>
      <c r="D17678" t="str">
        <f ca="1">IFERROR(_xlfn.IFNA(IF((A17678-FLOOR(A17678,100))&lt;10,"الخدام",LOOKUP(FLOOR(A17678,100),Table2[ID start],Table2[Class])),"الخدام"),"")</f>
        <v/>
      </c>
    </row>
    <row r="17679" spans="1:4" x14ac:dyDescent="0.25">
      <c r="A17679" t="str" cm="1">
        <f t="array" aca="1" ref="A17679" ca="1">IFERROR(_xlfn.XLOOKUP(attendance__2[[#This Row],[ID]],_xlfn._xlws.FILTER(Table1[Old ID],Table1[Old ID]&lt;&gt;0),_xlfn._xlws.FILTER(Changelog!$C$2:$C$110,Changelog!$C$2:$C$110&lt;&gt;""),attendance__2[[#This Row],[ID]]),"")</f>
        <v/>
      </c>
      <c r="D17679" t="str">
        <f ca="1">IFERROR(_xlfn.IFNA(IF((A17679-FLOOR(A17679,100))&lt;10,"الخدام",LOOKUP(FLOOR(A17679,100),Table2[ID start],Table2[Class])),"الخدام"),"")</f>
        <v/>
      </c>
    </row>
    <row r="17680" spans="1:4" x14ac:dyDescent="0.25">
      <c r="A17680" t="str" cm="1">
        <f t="array" aca="1" ref="A17680" ca="1">IFERROR(_xlfn.XLOOKUP(attendance__2[[#This Row],[ID]],_xlfn._xlws.FILTER(Table1[Old ID],Table1[Old ID]&lt;&gt;0),_xlfn._xlws.FILTER(Changelog!$C$2:$C$110,Changelog!$C$2:$C$110&lt;&gt;""),attendance__2[[#This Row],[ID]]),"")</f>
        <v/>
      </c>
      <c r="D17680" t="str">
        <f ca="1">IFERROR(_xlfn.IFNA(IF((A17680-FLOOR(A17680,100))&lt;10,"الخدام",LOOKUP(FLOOR(A17680,100),Table2[ID start],Table2[Class])),"الخدام"),"")</f>
        <v/>
      </c>
    </row>
    <row r="17681" spans="1:4" x14ac:dyDescent="0.25">
      <c r="A17681" t="str" cm="1">
        <f t="array" aca="1" ref="A17681" ca="1">IFERROR(_xlfn.XLOOKUP(attendance__2[[#This Row],[ID]],_xlfn._xlws.FILTER(Table1[Old ID],Table1[Old ID]&lt;&gt;0),_xlfn._xlws.FILTER(Changelog!$C$2:$C$110,Changelog!$C$2:$C$110&lt;&gt;""),attendance__2[[#This Row],[ID]]),"")</f>
        <v/>
      </c>
      <c r="D17681" t="str">
        <f ca="1">IFERROR(_xlfn.IFNA(IF((A17681-FLOOR(A17681,100))&lt;10,"الخدام",LOOKUP(FLOOR(A17681,100),Table2[ID start],Table2[Class])),"الخدام"),"")</f>
        <v/>
      </c>
    </row>
    <row r="17682" spans="1:4" x14ac:dyDescent="0.25">
      <c r="A17682" t="str" cm="1">
        <f t="array" aca="1" ref="A17682" ca="1">IFERROR(_xlfn.XLOOKUP(attendance__2[[#This Row],[ID]],_xlfn._xlws.FILTER(Table1[Old ID],Table1[Old ID]&lt;&gt;0),_xlfn._xlws.FILTER(Changelog!$C$2:$C$110,Changelog!$C$2:$C$110&lt;&gt;""),attendance__2[[#This Row],[ID]]),"")</f>
        <v/>
      </c>
      <c r="D17682" t="str">
        <f ca="1">IFERROR(_xlfn.IFNA(IF((A17682-FLOOR(A17682,100))&lt;10,"الخدام",LOOKUP(FLOOR(A17682,100),Table2[ID start],Table2[Class])),"الخدام"),"")</f>
        <v/>
      </c>
    </row>
    <row r="17683" spans="1:4" x14ac:dyDescent="0.25">
      <c r="A17683" t="str" cm="1">
        <f t="array" aca="1" ref="A17683" ca="1">IFERROR(_xlfn.XLOOKUP(attendance__2[[#This Row],[ID]],_xlfn._xlws.FILTER(Table1[Old ID],Table1[Old ID]&lt;&gt;0),_xlfn._xlws.FILTER(Changelog!$C$2:$C$110,Changelog!$C$2:$C$110&lt;&gt;""),attendance__2[[#This Row],[ID]]),"")</f>
        <v/>
      </c>
      <c r="D17683" t="str">
        <f ca="1">IFERROR(_xlfn.IFNA(IF((A17683-FLOOR(A17683,100))&lt;10,"الخدام",LOOKUP(FLOOR(A17683,100),Table2[ID start],Table2[Class])),"الخدام"),"")</f>
        <v/>
      </c>
    </row>
    <row r="17684" spans="1:4" x14ac:dyDescent="0.25">
      <c r="A17684" t="str" cm="1">
        <f t="array" aca="1" ref="A17684" ca="1">IFERROR(_xlfn.XLOOKUP(attendance__2[[#This Row],[ID]],_xlfn._xlws.FILTER(Table1[Old ID],Table1[Old ID]&lt;&gt;0),_xlfn._xlws.FILTER(Changelog!$C$2:$C$110,Changelog!$C$2:$C$110&lt;&gt;""),attendance__2[[#This Row],[ID]]),"")</f>
        <v/>
      </c>
      <c r="D17684" t="str">
        <f ca="1">IFERROR(_xlfn.IFNA(IF((A17684-FLOOR(A17684,100))&lt;10,"الخدام",LOOKUP(FLOOR(A17684,100),Table2[ID start],Table2[Class])),"الخدام"),"")</f>
        <v/>
      </c>
    </row>
    <row r="17685" spans="1:4" x14ac:dyDescent="0.25">
      <c r="A17685" t="str" cm="1">
        <f t="array" aca="1" ref="A17685" ca="1">IFERROR(_xlfn.XLOOKUP(attendance__2[[#This Row],[ID]],_xlfn._xlws.FILTER(Table1[Old ID],Table1[Old ID]&lt;&gt;0),_xlfn._xlws.FILTER(Changelog!$C$2:$C$110,Changelog!$C$2:$C$110&lt;&gt;""),attendance__2[[#This Row],[ID]]),"")</f>
        <v/>
      </c>
      <c r="D17685" t="str">
        <f ca="1">IFERROR(_xlfn.IFNA(IF((A17685-FLOOR(A17685,100))&lt;10,"الخدام",LOOKUP(FLOOR(A17685,100),Table2[ID start],Table2[Class])),"الخدام"),"")</f>
        <v/>
      </c>
    </row>
    <row r="17686" spans="1:4" x14ac:dyDescent="0.25">
      <c r="A17686" t="str" cm="1">
        <f t="array" aca="1" ref="A17686" ca="1">IFERROR(_xlfn.XLOOKUP(attendance__2[[#This Row],[ID]],_xlfn._xlws.FILTER(Table1[Old ID],Table1[Old ID]&lt;&gt;0),_xlfn._xlws.FILTER(Changelog!$C$2:$C$110,Changelog!$C$2:$C$110&lt;&gt;""),attendance__2[[#This Row],[ID]]),"")</f>
        <v/>
      </c>
      <c r="D17686" t="str">
        <f ca="1">IFERROR(_xlfn.IFNA(IF((A17686-FLOOR(A17686,100))&lt;10,"الخدام",LOOKUP(FLOOR(A17686,100),Table2[ID start],Table2[Class])),"الخدام"),"")</f>
        <v/>
      </c>
    </row>
    <row r="17687" spans="1:4" x14ac:dyDescent="0.25">
      <c r="A17687" t="str" cm="1">
        <f t="array" aca="1" ref="A17687" ca="1">IFERROR(_xlfn.XLOOKUP(attendance__2[[#This Row],[ID]],_xlfn._xlws.FILTER(Table1[Old ID],Table1[Old ID]&lt;&gt;0),_xlfn._xlws.FILTER(Changelog!$C$2:$C$110,Changelog!$C$2:$C$110&lt;&gt;""),attendance__2[[#This Row],[ID]]),"")</f>
        <v/>
      </c>
      <c r="D17687" t="str">
        <f ca="1">IFERROR(_xlfn.IFNA(IF((A17687-FLOOR(A17687,100))&lt;10,"الخدام",LOOKUP(FLOOR(A17687,100),Table2[ID start],Table2[Class])),"الخدام"),"")</f>
        <v/>
      </c>
    </row>
    <row r="17688" spans="1:4" x14ac:dyDescent="0.25">
      <c r="A17688" t="str" cm="1">
        <f t="array" aca="1" ref="A17688" ca="1">IFERROR(_xlfn.XLOOKUP(attendance__2[[#This Row],[ID]],_xlfn._xlws.FILTER(Table1[Old ID],Table1[Old ID]&lt;&gt;0),_xlfn._xlws.FILTER(Changelog!$C$2:$C$110,Changelog!$C$2:$C$110&lt;&gt;""),attendance__2[[#This Row],[ID]]),"")</f>
        <v/>
      </c>
      <c r="D17688" t="str">
        <f ca="1">IFERROR(_xlfn.IFNA(IF((A17688-FLOOR(A17688,100))&lt;10,"الخدام",LOOKUP(FLOOR(A17688,100),Table2[ID start],Table2[Class])),"الخدام"),"")</f>
        <v/>
      </c>
    </row>
    <row r="17689" spans="1:4" x14ac:dyDescent="0.25">
      <c r="A17689" t="str" cm="1">
        <f t="array" aca="1" ref="A17689" ca="1">IFERROR(_xlfn.XLOOKUP(attendance__2[[#This Row],[ID]],_xlfn._xlws.FILTER(Table1[Old ID],Table1[Old ID]&lt;&gt;0),_xlfn._xlws.FILTER(Changelog!$C$2:$C$110,Changelog!$C$2:$C$110&lt;&gt;""),attendance__2[[#This Row],[ID]]),"")</f>
        <v/>
      </c>
      <c r="D17689" t="str">
        <f ca="1">IFERROR(_xlfn.IFNA(IF((A17689-FLOOR(A17689,100))&lt;10,"الخدام",LOOKUP(FLOOR(A17689,100),Table2[ID start],Table2[Class])),"الخدام"),"")</f>
        <v/>
      </c>
    </row>
    <row r="17690" spans="1:4" x14ac:dyDescent="0.25">
      <c r="A17690" t="str" cm="1">
        <f t="array" aca="1" ref="A17690" ca="1">IFERROR(_xlfn.XLOOKUP(attendance__2[[#This Row],[ID]],_xlfn._xlws.FILTER(Table1[Old ID],Table1[Old ID]&lt;&gt;0),_xlfn._xlws.FILTER(Changelog!$C$2:$C$110,Changelog!$C$2:$C$110&lt;&gt;""),attendance__2[[#This Row],[ID]]),"")</f>
        <v/>
      </c>
      <c r="D17690" t="str">
        <f ca="1">IFERROR(_xlfn.IFNA(IF((A17690-FLOOR(A17690,100))&lt;10,"الخدام",LOOKUP(FLOOR(A17690,100),Table2[ID start],Table2[Class])),"الخدام"),"")</f>
        <v/>
      </c>
    </row>
    <row r="17691" spans="1:4" x14ac:dyDescent="0.25">
      <c r="A17691" t="str" cm="1">
        <f t="array" aca="1" ref="A17691" ca="1">IFERROR(_xlfn.XLOOKUP(attendance__2[[#This Row],[ID]],_xlfn._xlws.FILTER(Table1[Old ID],Table1[Old ID]&lt;&gt;0),_xlfn._xlws.FILTER(Changelog!$C$2:$C$110,Changelog!$C$2:$C$110&lt;&gt;""),attendance__2[[#This Row],[ID]]),"")</f>
        <v/>
      </c>
      <c r="D17691" t="str">
        <f ca="1">IFERROR(_xlfn.IFNA(IF((A17691-FLOOR(A17691,100))&lt;10,"الخدام",LOOKUP(FLOOR(A17691,100),Table2[ID start],Table2[Class])),"الخدام"),"")</f>
        <v/>
      </c>
    </row>
    <row r="17692" spans="1:4" x14ac:dyDescent="0.25">
      <c r="A17692" t="str" cm="1">
        <f t="array" aca="1" ref="A17692" ca="1">IFERROR(_xlfn.XLOOKUP(attendance__2[[#This Row],[ID]],_xlfn._xlws.FILTER(Table1[Old ID],Table1[Old ID]&lt;&gt;0),_xlfn._xlws.FILTER(Changelog!$C$2:$C$110,Changelog!$C$2:$C$110&lt;&gt;""),attendance__2[[#This Row],[ID]]),"")</f>
        <v/>
      </c>
      <c r="D17692" t="str">
        <f ca="1">IFERROR(_xlfn.IFNA(IF((A17692-FLOOR(A17692,100))&lt;10,"الخدام",LOOKUP(FLOOR(A17692,100),Table2[ID start],Table2[Class])),"الخدام"),"")</f>
        <v/>
      </c>
    </row>
    <row r="17693" spans="1:4" x14ac:dyDescent="0.25">
      <c r="A17693" t="str" cm="1">
        <f t="array" aca="1" ref="A17693" ca="1">IFERROR(_xlfn.XLOOKUP(attendance__2[[#This Row],[ID]],_xlfn._xlws.FILTER(Table1[Old ID],Table1[Old ID]&lt;&gt;0),_xlfn._xlws.FILTER(Changelog!$C$2:$C$110,Changelog!$C$2:$C$110&lt;&gt;""),attendance__2[[#This Row],[ID]]),"")</f>
        <v/>
      </c>
      <c r="D17693" t="str">
        <f ca="1">IFERROR(_xlfn.IFNA(IF((A17693-FLOOR(A17693,100))&lt;10,"الخدام",LOOKUP(FLOOR(A17693,100),Table2[ID start],Table2[Class])),"الخدام"),"")</f>
        <v/>
      </c>
    </row>
    <row r="17694" spans="1:4" x14ac:dyDescent="0.25">
      <c r="A17694" t="str" cm="1">
        <f t="array" aca="1" ref="A17694" ca="1">IFERROR(_xlfn.XLOOKUP(attendance__2[[#This Row],[ID]],_xlfn._xlws.FILTER(Table1[Old ID],Table1[Old ID]&lt;&gt;0),_xlfn._xlws.FILTER(Changelog!$C$2:$C$110,Changelog!$C$2:$C$110&lt;&gt;""),attendance__2[[#This Row],[ID]]),"")</f>
        <v/>
      </c>
      <c r="D17694" t="str">
        <f ca="1">IFERROR(_xlfn.IFNA(IF((A17694-FLOOR(A17694,100))&lt;10,"الخدام",LOOKUP(FLOOR(A17694,100),Table2[ID start],Table2[Class])),"الخدام"),"")</f>
        <v/>
      </c>
    </row>
    <row r="17695" spans="1:4" x14ac:dyDescent="0.25">
      <c r="A17695" t="str" cm="1">
        <f t="array" aca="1" ref="A17695" ca="1">IFERROR(_xlfn.XLOOKUP(attendance__2[[#This Row],[ID]],_xlfn._xlws.FILTER(Table1[Old ID],Table1[Old ID]&lt;&gt;0),_xlfn._xlws.FILTER(Changelog!$C$2:$C$110,Changelog!$C$2:$C$110&lt;&gt;""),attendance__2[[#This Row],[ID]]),"")</f>
        <v/>
      </c>
      <c r="D17695" t="str">
        <f ca="1">IFERROR(_xlfn.IFNA(IF((A17695-FLOOR(A17695,100))&lt;10,"الخدام",LOOKUP(FLOOR(A17695,100),Table2[ID start],Table2[Class])),"الخدام"),"")</f>
        <v/>
      </c>
    </row>
    <row r="17696" spans="1:4" x14ac:dyDescent="0.25">
      <c r="A17696" t="str" cm="1">
        <f t="array" aca="1" ref="A17696" ca="1">IFERROR(_xlfn.XLOOKUP(attendance__2[[#This Row],[ID]],_xlfn._xlws.FILTER(Table1[Old ID],Table1[Old ID]&lt;&gt;0),_xlfn._xlws.FILTER(Changelog!$C$2:$C$110,Changelog!$C$2:$C$110&lt;&gt;""),attendance__2[[#This Row],[ID]]),"")</f>
        <v/>
      </c>
      <c r="D17696" t="str">
        <f ca="1">IFERROR(_xlfn.IFNA(IF((A17696-FLOOR(A17696,100))&lt;10,"الخدام",LOOKUP(FLOOR(A17696,100),Table2[ID start],Table2[Class])),"الخدام"),"")</f>
        <v/>
      </c>
    </row>
    <row r="17697" spans="1:4" x14ac:dyDescent="0.25">
      <c r="A17697" t="str" cm="1">
        <f t="array" aca="1" ref="A17697" ca="1">IFERROR(_xlfn.XLOOKUP(attendance__2[[#This Row],[ID]],_xlfn._xlws.FILTER(Table1[Old ID],Table1[Old ID]&lt;&gt;0),_xlfn._xlws.FILTER(Changelog!$C$2:$C$110,Changelog!$C$2:$C$110&lt;&gt;""),attendance__2[[#This Row],[ID]]),"")</f>
        <v/>
      </c>
      <c r="D17697" t="str">
        <f ca="1">IFERROR(_xlfn.IFNA(IF((A17697-FLOOR(A17697,100))&lt;10,"الخدام",LOOKUP(FLOOR(A17697,100),Table2[ID start],Table2[Class])),"الخدام"),"")</f>
        <v/>
      </c>
    </row>
    <row r="17698" spans="1:4" x14ac:dyDescent="0.25">
      <c r="A17698" t="str" cm="1">
        <f t="array" aca="1" ref="A17698" ca="1">IFERROR(_xlfn.XLOOKUP(attendance__2[[#This Row],[ID]],_xlfn._xlws.FILTER(Table1[Old ID],Table1[Old ID]&lt;&gt;0),_xlfn._xlws.FILTER(Changelog!$C$2:$C$110,Changelog!$C$2:$C$110&lt;&gt;""),attendance__2[[#This Row],[ID]]),"")</f>
        <v/>
      </c>
      <c r="D17698" t="str">
        <f ca="1">IFERROR(_xlfn.IFNA(IF((A17698-FLOOR(A17698,100))&lt;10,"الخدام",LOOKUP(FLOOR(A17698,100),Table2[ID start],Table2[Class])),"الخدام"),"")</f>
        <v/>
      </c>
    </row>
    <row r="17699" spans="1:4" x14ac:dyDescent="0.25">
      <c r="A17699" t="str" cm="1">
        <f t="array" aca="1" ref="A17699" ca="1">IFERROR(_xlfn.XLOOKUP(attendance__2[[#This Row],[ID]],_xlfn._xlws.FILTER(Table1[Old ID],Table1[Old ID]&lt;&gt;0),_xlfn._xlws.FILTER(Changelog!$C$2:$C$110,Changelog!$C$2:$C$110&lt;&gt;""),attendance__2[[#This Row],[ID]]),"")</f>
        <v/>
      </c>
      <c r="D17699" t="str">
        <f ca="1">IFERROR(_xlfn.IFNA(IF((A17699-FLOOR(A17699,100))&lt;10,"الخدام",LOOKUP(FLOOR(A17699,100),Table2[ID start],Table2[Class])),"الخدام"),"")</f>
        <v/>
      </c>
    </row>
    <row r="17700" spans="1:4" x14ac:dyDescent="0.25">
      <c r="A17700" t="str" cm="1">
        <f t="array" aca="1" ref="A17700" ca="1">IFERROR(_xlfn.XLOOKUP(attendance__2[[#This Row],[ID]],_xlfn._xlws.FILTER(Table1[Old ID],Table1[Old ID]&lt;&gt;0),_xlfn._xlws.FILTER(Changelog!$C$2:$C$110,Changelog!$C$2:$C$110&lt;&gt;""),attendance__2[[#This Row],[ID]]),"")</f>
        <v/>
      </c>
      <c r="D17700" t="str">
        <f ca="1">IFERROR(_xlfn.IFNA(IF((A17700-FLOOR(A17700,100))&lt;10,"الخدام",LOOKUP(FLOOR(A17700,100),Table2[ID start],Table2[Class])),"الخدام"),"")</f>
        <v/>
      </c>
    </row>
    <row r="17701" spans="1:4" x14ac:dyDescent="0.25">
      <c r="A17701" t="str" cm="1">
        <f t="array" aca="1" ref="A17701" ca="1">IFERROR(_xlfn.XLOOKUP(attendance__2[[#This Row],[ID]],_xlfn._xlws.FILTER(Table1[Old ID],Table1[Old ID]&lt;&gt;0),_xlfn._xlws.FILTER(Changelog!$C$2:$C$110,Changelog!$C$2:$C$110&lt;&gt;""),attendance__2[[#This Row],[ID]]),"")</f>
        <v/>
      </c>
      <c r="D17701" t="str">
        <f ca="1">IFERROR(_xlfn.IFNA(IF((A17701-FLOOR(A17701,100))&lt;10,"الخدام",LOOKUP(FLOOR(A17701,100),Table2[ID start],Table2[Class])),"الخدام"),"")</f>
        <v/>
      </c>
    </row>
    <row r="17702" spans="1:4" x14ac:dyDescent="0.25">
      <c r="A17702" t="str" cm="1">
        <f t="array" aca="1" ref="A17702" ca="1">IFERROR(_xlfn.XLOOKUP(attendance__2[[#This Row],[ID]],_xlfn._xlws.FILTER(Table1[Old ID],Table1[Old ID]&lt;&gt;0),_xlfn._xlws.FILTER(Changelog!$C$2:$C$110,Changelog!$C$2:$C$110&lt;&gt;""),attendance__2[[#This Row],[ID]]),"")</f>
        <v/>
      </c>
      <c r="D17702" t="str">
        <f ca="1">IFERROR(_xlfn.IFNA(IF((A17702-FLOOR(A17702,100))&lt;10,"الخدام",LOOKUP(FLOOR(A17702,100),Table2[ID start],Table2[Class])),"الخدام"),"")</f>
        <v/>
      </c>
    </row>
    <row r="17703" spans="1:4" x14ac:dyDescent="0.25">
      <c r="A17703" t="str" cm="1">
        <f t="array" aca="1" ref="A17703" ca="1">IFERROR(_xlfn.XLOOKUP(attendance__2[[#This Row],[ID]],_xlfn._xlws.FILTER(Table1[Old ID],Table1[Old ID]&lt;&gt;0),_xlfn._xlws.FILTER(Changelog!$C$2:$C$110,Changelog!$C$2:$C$110&lt;&gt;""),attendance__2[[#This Row],[ID]]),"")</f>
        <v/>
      </c>
      <c r="D17703" t="str">
        <f ca="1">IFERROR(_xlfn.IFNA(IF((A17703-FLOOR(A17703,100))&lt;10,"الخدام",LOOKUP(FLOOR(A17703,100),Table2[ID start],Table2[Class])),"الخدام"),"")</f>
        <v/>
      </c>
    </row>
    <row r="17704" spans="1:4" x14ac:dyDescent="0.25">
      <c r="A17704" t="str" cm="1">
        <f t="array" aca="1" ref="A17704" ca="1">IFERROR(_xlfn.XLOOKUP(attendance__2[[#This Row],[ID]],_xlfn._xlws.FILTER(Table1[Old ID],Table1[Old ID]&lt;&gt;0),_xlfn._xlws.FILTER(Changelog!$C$2:$C$110,Changelog!$C$2:$C$110&lt;&gt;""),attendance__2[[#This Row],[ID]]),"")</f>
        <v/>
      </c>
      <c r="D17704" t="str">
        <f ca="1">IFERROR(_xlfn.IFNA(IF((A17704-FLOOR(A17704,100))&lt;10,"الخدام",LOOKUP(FLOOR(A17704,100),Table2[ID start],Table2[Class])),"الخدام"),"")</f>
        <v/>
      </c>
    </row>
    <row r="17705" spans="1:4" x14ac:dyDescent="0.25">
      <c r="A17705" t="str" cm="1">
        <f t="array" aca="1" ref="A17705" ca="1">IFERROR(_xlfn.XLOOKUP(attendance__2[[#This Row],[ID]],_xlfn._xlws.FILTER(Table1[Old ID],Table1[Old ID]&lt;&gt;0),_xlfn._xlws.FILTER(Changelog!$C$2:$C$110,Changelog!$C$2:$C$110&lt;&gt;""),attendance__2[[#This Row],[ID]]),"")</f>
        <v/>
      </c>
      <c r="D17705" t="str">
        <f ca="1">IFERROR(_xlfn.IFNA(IF((A17705-FLOOR(A17705,100))&lt;10,"الخدام",LOOKUP(FLOOR(A17705,100),Table2[ID start],Table2[Class])),"الخدام"),"")</f>
        <v/>
      </c>
    </row>
    <row r="17706" spans="1:4" x14ac:dyDescent="0.25">
      <c r="A17706" t="str" cm="1">
        <f t="array" aca="1" ref="A17706" ca="1">IFERROR(_xlfn.XLOOKUP(attendance__2[[#This Row],[ID]],_xlfn._xlws.FILTER(Table1[Old ID],Table1[Old ID]&lt;&gt;0),_xlfn._xlws.FILTER(Changelog!$C$2:$C$110,Changelog!$C$2:$C$110&lt;&gt;""),attendance__2[[#This Row],[ID]]),"")</f>
        <v/>
      </c>
      <c r="D17706" t="str">
        <f ca="1">IFERROR(_xlfn.IFNA(IF((A17706-FLOOR(A17706,100))&lt;10,"الخدام",LOOKUP(FLOOR(A17706,100),Table2[ID start],Table2[Class])),"الخدام"),"")</f>
        <v/>
      </c>
    </row>
    <row r="17707" spans="1:4" x14ac:dyDescent="0.25">
      <c r="A17707" t="str" cm="1">
        <f t="array" aca="1" ref="A17707" ca="1">IFERROR(_xlfn.XLOOKUP(attendance__2[[#This Row],[ID]],_xlfn._xlws.FILTER(Table1[Old ID],Table1[Old ID]&lt;&gt;0),_xlfn._xlws.FILTER(Changelog!$C$2:$C$110,Changelog!$C$2:$C$110&lt;&gt;""),attendance__2[[#This Row],[ID]]),"")</f>
        <v/>
      </c>
      <c r="D17707" t="str">
        <f ca="1">IFERROR(_xlfn.IFNA(IF((A17707-FLOOR(A17707,100))&lt;10,"الخدام",LOOKUP(FLOOR(A17707,100),Table2[ID start],Table2[Class])),"الخدام"),"")</f>
        <v/>
      </c>
    </row>
    <row r="17708" spans="1:4" x14ac:dyDescent="0.25">
      <c r="A17708" t="str" cm="1">
        <f t="array" aca="1" ref="A17708" ca="1">IFERROR(_xlfn.XLOOKUP(attendance__2[[#This Row],[ID]],_xlfn._xlws.FILTER(Table1[Old ID],Table1[Old ID]&lt;&gt;0),_xlfn._xlws.FILTER(Changelog!$C$2:$C$110,Changelog!$C$2:$C$110&lt;&gt;""),attendance__2[[#This Row],[ID]]),"")</f>
        <v/>
      </c>
      <c r="D17708" t="str">
        <f ca="1">IFERROR(_xlfn.IFNA(IF((A17708-FLOOR(A17708,100))&lt;10,"الخدام",LOOKUP(FLOOR(A17708,100),Table2[ID start],Table2[Class])),"الخدام"),"")</f>
        <v/>
      </c>
    </row>
    <row r="17709" spans="1:4" x14ac:dyDescent="0.25">
      <c r="A17709" t="str" cm="1">
        <f t="array" aca="1" ref="A17709" ca="1">IFERROR(_xlfn.XLOOKUP(attendance__2[[#This Row],[ID]],_xlfn._xlws.FILTER(Table1[Old ID],Table1[Old ID]&lt;&gt;0),_xlfn._xlws.FILTER(Changelog!$C$2:$C$110,Changelog!$C$2:$C$110&lt;&gt;""),attendance__2[[#This Row],[ID]]),"")</f>
        <v/>
      </c>
      <c r="D17709" t="str">
        <f ca="1">IFERROR(_xlfn.IFNA(IF((A17709-FLOOR(A17709,100))&lt;10,"الخدام",LOOKUP(FLOOR(A17709,100),Table2[ID start],Table2[Class])),"الخدام"),"")</f>
        <v/>
      </c>
    </row>
    <row r="17710" spans="1:4" x14ac:dyDescent="0.25">
      <c r="A17710" t="str" cm="1">
        <f t="array" aca="1" ref="A17710" ca="1">IFERROR(_xlfn.XLOOKUP(attendance__2[[#This Row],[ID]],_xlfn._xlws.FILTER(Table1[Old ID],Table1[Old ID]&lt;&gt;0),_xlfn._xlws.FILTER(Changelog!$C$2:$C$110,Changelog!$C$2:$C$110&lt;&gt;""),attendance__2[[#This Row],[ID]]),"")</f>
        <v/>
      </c>
      <c r="D17710" t="str">
        <f ca="1">IFERROR(_xlfn.IFNA(IF((A17710-FLOOR(A17710,100))&lt;10,"الخدام",LOOKUP(FLOOR(A17710,100),Table2[ID start],Table2[Class])),"الخدام"),"")</f>
        <v/>
      </c>
    </row>
    <row r="17711" spans="1:4" x14ac:dyDescent="0.25">
      <c r="A17711" t="str" cm="1">
        <f t="array" aca="1" ref="A17711" ca="1">IFERROR(_xlfn.XLOOKUP(attendance__2[[#This Row],[ID]],_xlfn._xlws.FILTER(Table1[Old ID],Table1[Old ID]&lt;&gt;0),_xlfn._xlws.FILTER(Changelog!$C$2:$C$110,Changelog!$C$2:$C$110&lt;&gt;""),attendance__2[[#This Row],[ID]]),"")</f>
        <v/>
      </c>
      <c r="D17711" t="str">
        <f ca="1">IFERROR(_xlfn.IFNA(IF((A17711-FLOOR(A17711,100))&lt;10,"الخدام",LOOKUP(FLOOR(A17711,100),Table2[ID start],Table2[Class])),"الخدام"),"")</f>
        <v/>
      </c>
    </row>
    <row r="17712" spans="1:4" x14ac:dyDescent="0.25">
      <c r="A17712" t="str" cm="1">
        <f t="array" aca="1" ref="A17712" ca="1">IFERROR(_xlfn.XLOOKUP(attendance__2[[#This Row],[ID]],_xlfn._xlws.FILTER(Table1[Old ID],Table1[Old ID]&lt;&gt;0),_xlfn._xlws.FILTER(Changelog!$C$2:$C$110,Changelog!$C$2:$C$110&lt;&gt;""),attendance__2[[#This Row],[ID]]),"")</f>
        <v/>
      </c>
      <c r="D17712" t="str">
        <f ca="1">IFERROR(_xlfn.IFNA(IF((A17712-FLOOR(A17712,100))&lt;10,"الخدام",LOOKUP(FLOOR(A17712,100),Table2[ID start],Table2[Class])),"الخدام"),"")</f>
        <v/>
      </c>
    </row>
    <row r="17713" spans="1:4" x14ac:dyDescent="0.25">
      <c r="A17713" t="str" cm="1">
        <f t="array" aca="1" ref="A17713" ca="1">IFERROR(_xlfn.XLOOKUP(attendance__2[[#This Row],[ID]],_xlfn._xlws.FILTER(Table1[Old ID],Table1[Old ID]&lt;&gt;0),_xlfn._xlws.FILTER(Changelog!$C$2:$C$110,Changelog!$C$2:$C$110&lt;&gt;""),attendance__2[[#This Row],[ID]]),"")</f>
        <v/>
      </c>
      <c r="D17713" t="str">
        <f ca="1">IFERROR(_xlfn.IFNA(IF((A17713-FLOOR(A17713,100))&lt;10,"الخدام",LOOKUP(FLOOR(A17713,100),Table2[ID start],Table2[Class])),"الخدام"),"")</f>
        <v/>
      </c>
    </row>
    <row r="17714" spans="1:4" x14ac:dyDescent="0.25">
      <c r="A17714" t="str" cm="1">
        <f t="array" aca="1" ref="A17714" ca="1">IFERROR(_xlfn.XLOOKUP(attendance__2[[#This Row],[ID]],_xlfn._xlws.FILTER(Table1[Old ID],Table1[Old ID]&lt;&gt;0),_xlfn._xlws.FILTER(Changelog!$C$2:$C$110,Changelog!$C$2:$C$110&lt;&gt;""),attendance__2[[#This Row],[ID]]),"")</f>
        <v/>
      </c>
      <c r="D17714" t="str">
        <f ca="1">IFERROR(_xlfn.IFNA(IF((A17714-FLOOR(A17714,100))&lt;10,"الخدام",LOOKUP(FLOOR(A17714,100),Table2[ID start],Table2[Class])),"الخدام"),"")</f>
        <v/>
      </c>
    </row>
    <row r="17715" spans="1:4" x14ac:dyDescent="0.25">
      <c r="A17715" t="str" cm="1">
        <f t="array" aca="1" ref="A17715" ca="1">IFERROR(_xlfn.XLOOKUP(attendance__2[[#This Row],[ID]],_xlfn._xlws.FILTER(Table1[Old ID],Table1[Old ID]&lt;&gt;0),_xlfn._xlws.FILTER(Changelog!$C$2:$C$110,Changelog!$C$2:$C$110&lt;&gt;""),attendance__2[[#This Row],[ID]]),"")</f>
        <v/>
      </c>
      <c r="D17715" t="str">
        <f ca="1">IFERROR(_xlfn.IFNA(IF((A17715-FLOOR(A17715,100))&lt;10,"الخدام",LOOKUP(FLOOR(A17715,100),Table2[ID start],Table2[Class])),"الخدام"),"")</f>
        <v/>
      </c>
    </row>
    <row r="17716" spans="1:4" x14ac:dyDescent="0.25">
      <c r="A17716" t="str" cm="1">
        <f t="array" aca="1" ref="A17716" ca="1">IFERROR(_xlfn.XLOOKUP(attendance__2[[#This Row],[ID]],_xlfn._xlws.FILTER(Table1[Old ID],Table1[Old ID]&lt;&gt;0),_xlfn._xlws.FILTER(Changelog!$C$2:$C$110,Changelog!$C$2:$C$110&lt;&gt;""),attendance__2[[#This Row],[ID]]),"")</f>
        <v/>
      </c>
      <c r="D17716" t="str">
        <f ca="1">IFERROR(_xlfn.IFNA(IF((A17716-FLOOR(A17716,100))&lt;10,"الخدام",LOOKUP(FLOOR(A17716,100),Table2[ID start],Table2[Class])),"الخدام"),"")</f>
        <v/>
      </c>
    </row>
    <row r="17717" spans="1:4" x14ac:dyDescent="0.25">
      <c r="A17717" t="str" cm="1">
        <f t="array" aca="1" ref="A17717" ca="1">IFERROR(_xlfn.XLOOKUP(attendance__2[[#This Row],[ID]],_xlfn._xlws.FILTER(Table1[Old ID],Table1[Old ID]&lt;&gt;0),_xlfn._xlws.FILTER(Changelog!$C$2:$C$110,Changelog!$C$2:$C$110&lt;&gt;""),attendance__2[[#This Row],[ID]]),"")</f>
        <v/>
      </c>
      <c r="D17717" t="str">
        <f ca="1">IFERROR(_xlfn.IFNA(IF((A17717-FLOOR(A17717,100))&lt;10,"الخدام",LOOKUP(FLOOR(A17717,100),Table2[ID start],Table2[Class])),"الخدام"),"")</f>
        <v/>
      </c>
    </row>
    <row r="17718" spans="1:4" x14ac:dyDescent="0.25">
      <c r="A17718" t="str" cm="1">
        <f t="array" aca="1" ref="A17718" ca="1">IFERROR(_xlfn.XLOOKUP(attendance__2[[#This Row],[ID]],_xlfn._xlws.FILTER(Table1[Old ID],Table1[Old ID]&lt;&gt;0),_xlfn._xlws.FILTER(Changelog!$C$2:$C$110,Changelog!$C$2:$C$110&lt;&gt;""),attendance__2[[#This Row],[ID]]),"")</f>
        <v/>
      </c>
      <c r="D17718" t="str">
        <f ca="1">IFERROR(_xlfn.IFNA(IF((A17718-FLOOR(A17718,100))&lt;10,"الخدام",LOOKUP(FLOOR(A17718,100),Table2[ID start],Table2[Class])),"الخدام"),"")</f>
        <v/>
      </c>
    </row>
    <row r="17719" spans="1:4" x14ac:dyDescent="0.25">
      <c r="A17719" t="str" cm="1">
        <f t="array" aca="1" ref="A17719" ca="1">IFERROR(_xlfn.XLOOKUP(attendance__2[[#This Row],[ID]],_xlfn._xlws.FILTER(Table1[Old ID],Table1[Old ID]&lt;&gt;0),_xlfn._xlws.FILTER(Changelog!$C$2:$C$110,Changelog!$C$2:$C$110&lt;&gt;""),attendance__2[[#This Row],[ID]]),"")</f>
        <v/>
      </c>
      <c r="D17719" t="str">
        <f ca="1">IFERROR(_xlfn.IFNA(IF((A17719-FLOOR(A17719,100))&lt;10,"الخدام",LOOKUP(FLOOR(A17719,100),Table2[ID start],Table2[Class])),"الخدام"),"")</f>
        <v/>
      </c>
    </row>
    <row r="17720" spans="1:4" x14ac:dyDescent="0.25">
      <c r="A17720" t="str" cm="1">
        <f t="array" aca="1" ref="A17720" ca="1">IFERROR(_xlfn.XLOOKUP(attendance__2[[#This Row],[ID]],_xlfn._xlws.FILTER(Table1[Old ID],Table1[Old ID]&lt;&gt;0),_xlfn._xlws.FILTER(Changelog!$C$2:$C$110,Changelog!$C$2:$C$110&lt;&gt;""),attendance__2[[#This Row],[ID]]),"")</f>
        <v/>
      </c>
      <c r="D17720" t="str">
        <f ca="1">IFERROR(_xlfn.IFNA(IF((A17720-FLOOR(A17720,100))&lt;10,"الخدام",LOOKUP(FLOOR(A17720,100),Table2[ID start],Table2[Class])),"الخدام"),"")</f>
        <v/>
      </c>
    </row>
    <row r="17721" spans="1:4" x14ac:dyDescent="0.25">
      <c r="A17721" t="str" cm="1">
        <f t="array" aca="1" ref="A17721" ca="1">IFERROR(_xlfn.XLOOKUP(attendance__2[[#This Row],[ID]],_xlfn._xlws.FILTER(Table1[Old ID],Table1[Old ID]&lt;&gt;0),_xlfn._xlws.FILTER(Changelog!$C$2:$C$110,Changelog!$C$2:$C$110&lt;&gt;""),attendance__2[[#This Row],[ID]]),"")</f>
        <v/>
      </c>
      <c r="D17721" t="str">
        <f ca="1">IFERROR(_xlfn.IFNA(IF((A17721-FLOOR(A17721,100))&lt;10,"الخدام",LOOKUP(FLOOR(A17721,100),Table2[ID start],Table2[Class])),"الخدام"),"")</f>
        <v/>
      </c>
    </row>
    <row r="17722" spans="1:4" x14ac:dyDescent="0.25">
      <c r="A17722" t="str" cm="1">
        <f t="array" aca="1" ref="A17722" ca="1">IFERROR(_xlfn.XLOOKUP(attendance__2[[#This Row],[ID]],_xlfn._xlws.FILTER(Table1[Old ID],Table1[Old ID]&lt;&gt;0),_xlfn._xlws.FILTER(Changelog!$C$2:$C$110,Changelog!$C$2:$C$110&lt;&gt;""),attendance__2[[#This Row],[ID]]),"")</f>
        <v/>
      </c>
      <c r="D17722" t="str">
        <f ca="1">IFERROR(_xlfn.IFNA(IF((A17722-FLOOR(A17722,100))&lt;10,"الخدام",LOOKUP(FLOOR(A17722,100),Table2[ID start],Table2[Class])),"الخدام"),"")</f>
        <v/>
      </c>
    </row>
    <row r="17723" spans="1:4" x14ac:dyDescent="0.25">
      <c r="A17723" t="str" cm="1">
        <f t="array" aca="1" ref="A17723" ca="1">IFERROR(_xlfn.XLOOKUP(attendance__2[[#This Row],[ID]],_xlfn._xlws.FILTER(Table1[Old ID],Table1[Old ID]&lt;&gt;0),_xlfn._xlws.FILTER(Changelog!$C$2:$C$110,Changelog!$C$2:$C$110&lt;&gt;""),attendance__2[[#This Row],[ID]]),"")</f>
        <v/>
      </c>
      <c r="D17723" t="str">
        <f ca="1">IFERROR(_xlfn.IFNA(IF((A17723-FLOOR(A17723,100))&lt;10,"الخدام",LOOKUP(FLOOR(A17723,100),Table2[ID start],Table2[Class])),"الخدام"),"")</f>
        <v/>
      </c>
    </row>
    <row r="17724" spans="1:4" x14ac:dyDescent="0.25">
      <c r="A17724" t="str" cm="1">
        <f t="array" aca="1" ref="A17724" ca="1">IFERROR(_xlfn.XLOOKUP(attendance__2[[#This Row],[ID]],_xlfn._xlws.FILTER(Table1[Old ID],Table1[Old ID]&lt;&gt;0),_xlfn._xlws.FILTER(Changelog!$C$2:$C$110,Changelog!$C$2:$C$110&lt;&gt;""),attendance__2[[#This Row],[ID]]),"")</f>
        <v/>
      </c>
      <c r="D17724" t="str">
        <f ca="1">IFERROR(_xlfn.IFNA(IF((A17724-FLOOR(A17724,100))&lt;10,"الخدام",LOOKUP(FLOOR(A17724,100),Table2[ID start],Table2[Class])),"الخدام"),"")</f>
        <v/>
      </c>
    </row>
    <row r="17725" spans="1:4" x14ac:dyDescent="0.25">
      <c r="A17725" t="str" cm="1">
        <f t="array" aca="1" ref="A17725" ca="1">IFERROR(_xlfn.XLOOKUP(attendance__2[[#This Row],[ID]],_xlfn._xlws.FILTER(Table1[Old ID],Table1[Old ID]&lt;&gt;0),_xlfn._xlws.FILTER(Changelog!$C$2:$C$110,Changelog!$C$2:$C$110&lt;&gt;""),attendance__2[[#This Row],[ID]]),"")</f>
        <v/>
      </c>
      <c r="D17725" t="str">
        <f ca="1">IFERROR(_xlfn.IFNA(IF((A17725-FLOOR(A17725,100))&lt;10,"الخدام",LOOKUP(FLOOR(A17725,100),Table2[ID start],Table2[Class])),"الخدام"),"")</f>
        <v/>
      </c>
    </row>
    <row r="17726" spans="1:4" x14ac:dyDescent="0.25">
      <c r="A17726" t="str" cm="1">
        <f t="array" aca="1" ref="A17726" ca="1">IFERROR(_xlfn.XLOOKUP(attendance__2[[#This Row],[ID]],_xlfn._xlws.FILTER(Table1[Old ID],Table1[Old ID]&lt;&gt;0),_xlfn._xlws.FILTER(Changelog!$C$2:$C$110,Changelog!$C$2:$C$110&lt;&gt;""),attendance__2[[#This Row],[ID]]),"")</f>
        <v/>
      </c>
      <c r="D17726" t="str">
        <f ca="1">IFERROR(_xlfn.IFNA(IF((A17726-FLOOR(A17726,100))&lt;10,"الخدام",LOOKUP(FLOOR(A17726,100),Table2[ID start],Table2[Class])),"الخدام"),"")</f>
        <v/>
      </c>
    </row>
    <row r="17727" spans="1:4" x14ac:dyDescent="0.25">
      <c r="A17727" t="str" cm="1">
        <f t="array" aca="1" ref="A17727" ca="1">IFERROR(_xlfn.XLOOKUP(attendance__2[[#This Row],[ID]],_xlfn._xlws.FILTER(Table1[Old ID],Table1[Old ID]&lt;&gt;0),_xlfn._xlws.FILTER(Changelog!$C$2:$C$110,Changelog!$C$2:$C$110&lt;&gt;""),attendance__2[[#This Row],[ID]]),"")</f>
        <v/>
      </c>
      <c r="D17727" t="str">
        <f ca="1">IFERROR(_xlfn.IFNA(IF((A17727-FLOOR(A17727,100))&lt;10,"الخدام",LOOKUP(FLOOR(A17727,100),Table2[ID start],Table2[Class])),"الخدام"),"")</f>
        <v/>
      </c>
    </row>
    <row r="17728" spans="1:4" x14ac:dyDescent="0.25">
      <c r="A17728" t="str" cm="1">
        <f t="array" aca="1" ref="A17728" ca="1">IFERROR(_xlfn.XLOOKUP(attendance__2[[#This Row],[ID]],_xlfn._xlws.FILTER(Table1[Old ID],Table1[Old ID]&lt;&gt;0),_xlfn._xlws.FILTER(Changelog!$C$2:$C$110,Changelog!$C$2:$C$110&lt;&gt;""),attendance__2[[#This Row],[ID]]),"")</f>
        <v/>
      </c>
      <c r="D17728" t="str">
        <f ca="1">IFERROR(_xlfn.IFNA(IF((A17728-FLOOR(A17728,100))&lt;10,"الخدام",LOOKUP(FLOOR(A17728,100),Table2[ID start],Table2[Class])),"الخدام"),"")</f>
        <v/>
      </c>
    </row>
    <row r="17729" spans="1:4" x14ac:dyDescent="0.25">
      <c r="A17729" t="str" cm="1">
        <f t="array" aca="1" ref="A17729" ca="1">IFERROR(_xlfn.XLOOKUP(attendance__2[[#This Row],[ID]],_xlfn._xlws.FILTER(Table1[Old ID],Table1[Old ID]&lt;&gt;0),_xlfn._xlws.FILTER(Changelog!$C$2:$C$110,Changelog!$C$2:$C$110&lt;&gt;""),attendance__2[[#This Row],[ID]]),"")</f>
        <v/>
      </c>
      <c r="D17729" t="str">
        <f ca="1">IFERROR(_xlfn.IFNA(IF((A17729-FLOOR(A17729,100))&lt;10,"الخدام",LOOKUP(FLOOR(A17729,100),Table2[ID start],Table2[Class])),"الخدام"),"")</f>
        <v/>
      </c>
    </row>
    <row r="17730" spans="1:4" x14ac:dyDescent="0.25">
      <c r="A17730" t="str" cm="1">
        <f t="array" aca="1" ref="A17730" ca="1">IFERROR(_xlfn.XLOOKUP(attendance__2[[#This Row],[ID]],_xlfn._xlws.FILTER(Table1[Old ID],Table1[Old ID]&lt;&gt;0),_xlfn._xlws.FILTER(Changelog!$C$2:$C$110,Changelog!$C$2:$C$110&lt;&gt;""),attendance__2[[#This Row],[ID]]),"")</f>
        <v/>
      </c>
      <c r="D17730" t="str">
        <f ca="1">IFERROR(_xlfn.IFNA(IF((A17730-FLOOR(A17730,100))&lt;10,"الخدام",LOOKUP(FLOOR(A17730,100),Table2[ID start],Table2[Class])),"الخدام"),"")</f>
        <v/>
      </c>
    </row>
    <row r="17731" spans="1:4" x14ac:dyDescent="0.25">
      <c r="A17731" t="str" cm="1">
        <f t="array" aca="1" ref="A17731" ca="1">IFERROR(_xlfn.XLOOKUP(attendance__2[[#This Row],[ID]],_xlfn._xlws.FILTER(Table1[Old ID],Table1[Old ID]&lt;&gt;0),_xlfn._xlws.FILTER(Changelog!$C$2:$C$110,Changelog!$C$2:$C$110&lt;&gt;""),attendance__2[[#This Row],[ID]]),"")</f>
        <v/>
      </c>
      <c r="D17731" t="str">
        <f ca="1">IFERROR(_xlfn.IFNA(IF((A17731-FLOOR(A17731,100))&lt;10,"الخدام",LOOKUP(FLOOR(A17731,100),Table2[ID start],Table2[Class])),"الخدام"),"")</f>
        <v/>
      </c>
    </row>
    <row r="17732" spans="1:4" x14ac:dyDescent="0.25">
      <c r="A17732" t="str" cm="1">
        <f t="array" aca="1" ref="A17732" ca="1">IFERROR(_xlfn.XLOOKUP(attendance__2[[#This Row],[ID]],_xlfn._xlws.FILTER(Table1[Old ID],Table1[Old ID]&lt;&gt;0),_xlfn._xlws.FILTER(Changelog!$C$2:$C$110,Changelog!$C$2:$C$110&lt;&gt;""),attendance__2[[#This Row],[ID]]),"")</f>
        <v/>
      </c>
      <c r="D17732" t="str">
        <f ca="1">IFERROR(_xlfn.IFNA(IF((A17732-FLOOR(A17732,100))&lt;10,"الخدام",LOOKUP(FLOOR(A17732,100),Table2[ID start],Table2[Class])),"الخدام"),"")</f>
        <v/>
      </c>
    </row>
    <row r="17733" spans="1:4" x14ac:dyDescent="0.25">
      <c r="A17733" t="str" cm="1">
        <f t="array" aca="1" ref="A17733" ca="1">IFERROR(_xlfn.XLOOKUP(attendance__2[[#This Row],[ID]],_xlfn._xlws.FILTER(Table1[Old ID],Table1[Old ID]&lt;&gt;0),_xlfn._xlws.FILTER(Changelog!$C$2:$C$110,Changelog!$C$2:$C$110&lt;&gt;""),attendance__2[[#This Row],[ID]]),"")</f>
        <v/>
      </c>
      <c r="D17733" t="str">
        <f ca="1">IFERROR(_xlfn.IFNA(IF((A17733-FLOOR(A17733,100))&lt;10,"الخدام",LOOKUP(FLOOR(A17733,100),Table2[ID start],Table2[Class])),"الخدام"),"")</f>
        <v/>
      </c>
    </row>
    <row r="17734" spans="1:4" x14ac:dyDescent="0.25">
      <c r="A17734" t="str" cm="1">
        <f t="array" aca="1" ref="A17734" ca="1">IFERROR(_xlfn.XLOOKUP(attendance__2[[#This Row],[ID]],_xlfn._xlws.FILTER(Table1[Old ID],Table1[Old ID]&lt;&gt;0),_xlfn._xlws.FILTER(Changelog!$C$2:$C$110,Changelog!$C$2:$C$110&lt;&gt;""),attendance__2[[#This Row],[ID]]),"")</f>
        <v/>
      </c>
      <c r="D17734" t="str">
        <f ca="1">IFERROR(_xlfn.IFNA(IF((A17734-FLOOR(A17734,100))&lt;10,"الخدام",LOOKUP(FLOOR(A17734,100),Table2[ID start],Table2[Class])),"الخدام"),"")</f>
        <v/>
      </c>
    </row>
    <row r="17735" spans="1:4" x14ac:dyDescent="0.25">
      <c r="A17735" t="str" cm="1">
        <f t="array" aca="1" ref="A17735" ca="1">IFERROR(_xlfn.XLOOKUP(attendance__2[[#This Row],[ID]],_xlfn._xlws.FILTER(Table1[Old ID],Table1[Old ID]&lt;&gt;0),_xlfn._xlws.FILTER(Changelog!$C$2:$C$110,Changelog!$C$2:$C$110&lt;&gt;""),attendance__2[[#This Row],[ID]]),"")</f>
        <v/>
      </c>
      <c r="D17735" t="str">
        <f ca="1">IFERROR(_xlfn.IFNA(IF((A17735-FLOOR(A17735,100))&lt;10,"الخدام",LOOKUP(FLOOR(A17735,100),Table2[ID start],Table2[Class])),"الخدام"),"")</f>
        <v/>
      </c>
    </row>
    <row r="17736" spans="1:4" x14ac:dyDescent="0.25">
      <c r="A17736" t="str" cm="1">
        <f t="array" aca="1" ref="A17736" ca="1">IFERROR(_xlfn.XLOOKUP(attendance__2[[#This Row],[ID]],_xlfn._xlws.FILTER(Table1[Old ID],Table1[Old ID]&lt;&gt;0),_xlfn._xlws.FILTER(Changelog!$C$2:$C$110,Changelog!$C$2:$C$110&lt;&gt;""),attendance__2[[#This Row],[ID]]),"")</f>
        <v/>
      </c>
      <c r="D17736" t="str">
        <f ca="1">IFERROR(_xlfn.IFNA(IF((A17736-FLOOR(A17736,100))&lt;10,"الخدام",LOOKUP(FLOOR(A17736,100),Table2[ID start],Table2[Class])),"الخدام"),"")</f>
        <v/>
      </c>
    </row>
    <row r="17737" spans="1:4" x14ac:dyDescent="0.25">
      <c r="A17737" t="str" cm="1">
        <f t="array" aca="1" ref="A17737" ca="1">IFERROR(_xlfn.XLOOKUP(attendance__2[[#This Row],[ID]],_xlfn._xlws.FILTER(Table1[Old ID],Table1[Old ID]&lt;&gt;0),_xlfn._xlws.FILTER(Changelog!$C$2:$C$110,Changelog!$C$2:$C$110&lt;&gt;""),attendance__2[[#This Row],[ID]]),"")</f>
        <v/>
      </c>
      <c r="D17737" t="str">
        <f ca="1">IFERROR(_xlfn.IFNA(IF((A17737-FLOOR(A17737,100))&lt;10,"الخدام",LOOKUP(FLOOR(A17737,100),Table2[ID start],Table2[Class])),"الخدام"),"")</f>
        <v/>
      </c>
    </row>
    <row r="17738" spans="1:4" x14ac:dyDescent="0.25">
      <c r="A17738" t="str" cm="1">
        <f t="array" aca="1" ref="A17738" ca="1">IFERROR(_xlfn.XLOOKUP(attendance__2[[#This Row],[ID]],_xlfn._xlws.FILTER(Table1[Old ID],Table1[Old ID]&lt;&gt;0),_xlfn._xlws.FILTER(Changelog!$C$2:$C$110,Changelog!$C$2:$C$110&lt;&gt;""),attendance__2[[#This Row],[ID]]),"")</f>
        <v/>
      </c>
      <c r="D17738" t="str">
        <f ca="1">IFERROR(_xlfn.IFNA(IF((A17738-FLOOR(A17738,100))&lt;10,"الخدام",LOOKUP(FLOOR(A17738,100),Table2[ID start],Table2[Class])),"الخدام"),"")</f>
        <v/>
      </c>
    </row>
    <row r="17739" spans="1:4" x14ac:dyDescent="0.25">
      <c r="A17739" t="str" cm="1">
        <f t="array" aca="1" ref="A17739" ca="1">IFERROR(_xlfn.XLOOKUP(attendance__2[[#This Row],[ID]],_xlfn._xlws.FILTER(Table1[Old ID],Table1[Old ID]&lt;&gt;0),_xlfn._xlws.FILTER(Changelog!$C$2:$C$110,Changelog!$C$2:$C$110&lt;&gt;""),attendance__2[[#This Row],[ID]]),"")</f>
        <v/>
      </c>
      <c r="D17739" t="str">
        <f ca="1">IFERROR(_xlfn.IFNA(IF((A17739-FLOOR(A17739,100))&lt;10,"الخدام",LOOKUP(FLOOR(A17739,100),Table2[ID start],Table2[Class])),"الخدام"),"")</f>
        <v/>
      </c>
    </row>
    <row r="17740" spans="1:4" x14ac:dyDescent="0.25">
      <c r="A17740" t="str" cm="1">
        <f t="array" aca="1" ref="A17740" ca="1">IFERROR(_xlfn.XLOOKUP(attendance__2[[#This Row],[ID]],_xlfn._xlws.FILTER(Table1[Old ID],Table1[Old ID]&lt;&gt;0),_xlfn._xlws.FILTER(Changelog!$C$2:$C$110,Changelog!$C$2:$C$110&lt;&gt;""),attendance__2[[#This Row],[ID]]),"")</f>
        <v/>
      </c>
      <c r="D17740" t="str">
        <f ca="1">IFERROR(_xlfn.IFNA(IF((A17740-FLOOR(A17740,100))&lt;10,"الخدام",LOOKUP(FLOOR(A17740,100),Table2[ID start],Table2[Class])),"الخدام"),"")</f>
        <v/>
      </c>
    </row>
    <row r="17741" spans="1:4" x14ac:dyDescent="0.25">
      <c r="A17741" t="str" cm="1">
        <f t="array" aca="1" ref="A17741" ca="1">IFERROR(_xlfn.XLOOKUP(attendance__2[[#This Row],[ID]],_xlfn._xlws.FILTER(Table1[Old ID],Table1[Old ID]&lt;&gt;0),_xlfn._xlws.FILTER(Changelog!$C$2:$C$110,Changelog!$C$2:$C$110&lt;&gt;""),attendance__2[[#This Row],[ID]]),"")</f>
        <v/>
      </c>
      <c r="D17741" t="str">
        <f ca="1">IFERROR(_xlfn.IFNA(IF((A17741-FLOOR(A17741,100))&lt;10,"الخدام",LOOKUP(FLOOR(A17741,100),Table2[ID start],Table2[Class])),"الخدام"),"")</f>
        <v/>
      </c>
    </row>
    <row r="17742" spans="1:4" x14ac:dyDescent="0.25">
      <c r="A17742" t="str" cm="1">
        <f t="array" aca="1" ref="A17742" ca="1">IFERROR(_xlfn.XLOOKUP(attendance__2[[#This Row],[ID]],_xlfn._xlws.FILTER(Table1[Old ID],Table1[Old ID]&lt;&gt;0),_xlfn._xlws.FILTER(Changelog!$C$2:$C$110,Changelog!$C$2:$C$110&lt;&gt;""),attendance__2[[#This Row],[ID]]),"")</f>
        <v/>
      </c>
      <c r="D17742" t="str">
        <f ca="1">IFERROR(_xlfn.IFNA(IF((A17742-FLOOR(A17742,100))&lt;10,"الخدام",LOOKUP(FLOOR(A17742,100),Table2[ID start],Table2[Class])),"الخدام"),"")</f>
        <v/>
      </c>
    </row>
    <row r="17743" spans="1:4" x14ac:dyDescent="0.25">
      <c r="A17743" t="str" cm="1">
        <f t="array" aca="1" ref="A17743" ca="1">IFERROR(_xlfn.XLOOKUP(attendance__2[[#This Row],[ID]],_xlfn._xlws.FILTER(Table1[Old ID],Table1[Old ID]&lt;&gt;0),_xlfn._xlws.FILTER(Changelog!$C$2:$C$110,Changelog!$C$2:$C$110&lt;&gt;""),attendance__2[[#This Row],[ID]]),"")</f>
        <v/>
      </c>
      <c r="D17743" t="str">
        <f ca="1">IFERROR(_xlfn.IFNA(IF((A17743-FLOOR(A17743,100))&lt;10,"الخدام",LOOKUP(FLOOR(A17743,100),Table2[ID start],Table2[Class])),"الخدام"),"")</f>
        <v/>
      </c>
    </row>
    <row r="17744" spans="1:4" x14ac:dyDescent="0.25">
      <c r="A17744" t="str" cm="1">
        <f t="array" aca="1" ref="A17744" ca="1">IFERROR(_xlfn.XLOOKUP(attendance__2[[#This Row],[ID]],_xlfn._xlws.FILTER(Table1[Old ID],Table1[Old ID]&lt;&gt;0),_xlfn._xlws.FILTER(Changelog!$C$2:$C$110,Changelog!$C$2:$C$110&lt;&gt;""),attendance__2[[#This Row],[ID]]),"")</f>
        <v/>
      </c>
      <c r="D17744" t="str">
        <f ca="1">IFERROR(_xlfn.IFNA(IF((A17744-FLOOR(A17744,100))&lt;10,"الخدام",LOOKUP(FLOOR(A17744,100),Table2[ID start],Table2[Class])),"الخدام"),"")</f>
        <v/>
      </c>
    </row>
    <row r="17745" spans="1:4" x14ac:dyDescent="0.25">
      <c r="A17745" t="str" cm="1">
        <f t="array" aca="1" ref="A17745" ca="1">IFERROR(_xlfn.XLOOKUP(attendance__2[[#This Row],[ID]],_xlfn._xlws.FILTER(Table1[Old ID],Table1[Old ID]&lt;&gt;0),_xlfn._xlws.FILTER(Changelog!$C$2:$C$110,Changelog!$C$2:$C$110&lt;&gt;""),attendance__2[[#This Row],[ID]]),"")</f>
        <v/>
      </c>
      <c r="D17745" t="str">
        <f ca="1">IFERROR(_xlfn.IFNA(IF((A17745-FLOOR(A17745,100))&lt;10,"الخدام",LOOKUP(FLOOR(A17745,100),Table2[ID start],Table2[Class])),"الخدام"),"")</f>
        <v/>
      </c>
    </row>
    <row r="17746" spans="1:4" x14ac:dyDescent="0.25">
      <c r="A17746" t="str" cm="1">
        <f t="array" aca="1" ref="A17746" ca="1">IFERROR(_xlfn.XLOOKUP(attendance__2[[#This Row],[ID]],_xlfn._xlws.FILTER(Table1[Old ID],Table1[Old ID]&lt;&gt;0),_xlfn._xlws.FILTER(Changelog!$C$2:$C$110,Changelog!$C$2:$C$110&lt;&gt;""),attendance__2[[#This Row],[ID]]),"")</f>
        <v/>
      </c>
      <c r="D17746" t="str">
        <f ca="1">IFERROR(_xlfn.IFNA(IF((A17746-FLOOR(A17746,100))&lt;10,"الخدام",LOOKUP(FLOOR(A17746,100),Table2[ID start],Table2[Class])),"الخدام"),"")</f>
        <v/>
      </c>
    </row>
    <row r="17747" spans="1:4" x14ac:dyDescent="0.25">
      <c r="A17747" t="str" cm="1">
        <f t="array" aca="1" ref="A17747" ca="1">IFERROR(_xlfn.XLOOKUP(attendance__2[[#This Row],[ID]],_xlfn._xlws.FILTER(Table1[Old ID],Table1[Old ID]&lt;&gt;0),_xlfn._xlws.FILTER(Changelog!$C$2:$C$110,Changelog!$C$2:$C$110&lt;&gt;""),attendance__2[[#This Row],[ID]]),"")</f>
        <v/>
      </c>
      <c r="D17747" t="str">
        <f ca="1">IFERROR(_xlfn.IFNA(IF((A17747-FLOOR(A17747,100))&lt;10,"الخدام",LOOKUP(FLOOR(A17747,100),Table2[ID start],Table2[Class])),"الخدام"),"")</f>
        <v/>
      </c>
    </row>
    <row r="17748" spans="1:4" x14ac:dyDescent="0.25">
      <c r="A17748" t="str" cm="1">
        <f t="array" aca="1" ref="A17748" ca="1">IFERROR(_xlfn.XLOOKUP(attendance__2[[#This Row],[ID]],_xlfn._xlws.FILTER(Table1[Old ID],Table1[Old ID]&lt;&gt;0),_xlfn._xlws.FILTER(Changelog!$C$2:$C$110,Changelog!$C$2:$C$110&lt;&gt;""),attendance__2[[#This Row],[ID]]),"")</f>
        <v/>
      </c>
      <c r="D17748" t="str">
        <f ca="1">IFERROR(_xlfn.IFNA(IF((A17748-FLOOR(A17748,100))&lt;10,"الخدام",LOOKUP(FLOOR(A17748,100),Table2[ID start],Table2[Class])),"الخدام"),"")</f>
        <v/>
      </c>
    </row>
    <row r="17749" spans="1:4" x14ac:dyDescent="0.25">
      <c r="A17749" t="str" cm="1">
        <f t="array" aca="1" ref="A17749" ca="1">IFERROR(_xlfn.XLOOKUP(attendance__2[[#This Row],[ID]],_xlfn._xlws.FILTER(Table1[Old ID],Table1[Old ID]&lt;&gt;0),_xlfn._xlws.FILTER(Changelog!$C$2:$C$110,Changelog!$C$2:$C$110&lt;&gt;""),attendance__2[[#This Row],[ID]]),"")</f>
        <v/>
      </c>
      <c r="D17749" t="str">
        <f ca="1">IFERROR(_xlfn.IFNA(IF((A17749-FLOOR(A17749,100))&lt;10,"الخدام",LOOKUP(FLOOR(A17749,100),Table2[ID start],Table2[Class])),"الخدام"),"")</f>
        <v/>
      </c>
    </row>
    <row r="17750" spans="1:4" x14ac:dyDescent="0.25">
      <c r="A17750" t="str" cm="1">
        <f t="array" aca="1" ref="A17750" ca="1">IFERROR(_xlfn.XLOOKUP(attendance__2[[#This Row],[ID]],_xlfn._xlws.FILTER(Table1[Old ID],Table1[Old ID]&lt;&gt;0),_xlfn._xlws.FILTER(Changelog!$C$2:$C$110,Changelog!$C$2:$C$110&lt;&gt;""),attendance__2[[#This Row],[ID]]),"")</f>
        <v/>
      </c>
      <c r="D17750" t="str">
        <f ca="1">IFERROR(_xlfn.IFNA(IF((A17750-FLOOR(A17750,100))&lt;10,"الخدام",LOOKUP(FLOOR(A17750,100),Table2[ID start],Table2[Class])),"الخدام"),"")</f>
        <v/>
      </c>
    </row>
    <row r="17751" spans="1:4" x14ac:dyDescent="0.25">
      <c r="A17751" t="str" cm="1">
        <f t="array" aca="1" ref="A17751" ca="1">IFERROR(_xlfn.XLOOKUP(attendance__2[[#This Row],[ID]],_xlfn._xlws.FILTER(Table1[Old ID],Table1[Old ID]&lt;&gt;0),_xlfn._xlws.FILTER(Changelog!$C$2:$C$110,Changelog!$C$2:$C$110&lt;&gt;""),attendance__2[[#This Row],[ID]]),"")</f>
        <v/>
      </c>
      <c r="D17751" t="str">
        <f ca="1">IFERROR(_xlfn.IFNA(IF((A17751-FLOOR(A17751,100))&lt;10,"الخدام",LOOKUP(FLOOR(A17751,100),Table2[ID start],Table2[Class])),"الخدام"),"")</f>
        <v/>
      </c>
    </row>
    <row r="17752" spans="1:4" x14ac:dyDescent="0.25">
      <c r="A17752" t="str" cm="1">
        <f t="array" aca="1" ref="A17752" ca="1">IFERROR(_xlfn.XLOOKUP(attendance__2[[#This Row],[ID]],_xlfn._xlws.FILTER(Table1[Old ID],Table1[Old ID]&lt;&gt;0),_xlfn._xlws.FILTER(Changelog!$C$2:$C$110,Changelog!$C$2:$C$110&lt;&gt;""),attendance__2[[#This Row],[ID]]),"")</f>
        <v/>
      </c>
      <c r="D17752" t="str">
        <f ca="1">IFERROR(_xlfn.IFNA(IF((A17752-FLOOR(A17752,100))&lt;10,"الخدام",LOOKUP(FLOOR(A17752,100),Table2[ID start],Table2[Class])),"الخدام"),"")</f>
        <v/>
      </c>
    </row>
    <row r="17753" spans="1:4" x14ac:dyDescent="0.25">
      <c r="A17753" t="str" cm="1">
        <f t="array" aca="1" ref="A17753" ca="1">IFERROR(_xlfn.XLOOKUP(attendance__2[[#This Row],[ID]],_xlfn._xlws.FILTER(Table1[Old ID],Table1[Old ID]&lt;&gt;0),_xlfn._xlws.FILTER(Changelog!$C$2:$C$110,Changelog!$C$2:$C$110&lt;&gt;""),attendance__2[[#This Row],[ID]]),"")</f>
        <v/>
      </c>
      <c r="D17753" t="str">
        <f ca="1">IFERROR(_xlfn.IFNA(IF((A17753-FLOOR(A17753,100))&lt;10,"الخدام",LOOKUP(FLOOR(A17753,100),Table2[ID start],Table2[Class])),"الخدام"),"")</f>
        <v/>
      </c>
    </row>
    <row r="17754" spans="1:4" x14ac:dyDescent="0.25">
      <c r="A17754" t="str" cm="1">
        <f t="array" aca="1" ref="A17754" ca="1">IFERROR(_xlfn.XLOOKUP(attendance__2[[#This Row],[ID]],_xlfn._xlws.FILTER(Table1[Old ID],Table1[Old ID]&lt;&gt;0),_xlfn._xlws.FILTER(Changelog!$C$2:$C$110,Changelog!$C$2:$C$110&lt;&gt;""),attendance__2[[#This Row],[ID]]),"")</f>
        <v/>
      </c>
      <c r="D17754" t="str">
        <f ca="1">IFERROR(_xlfn.IFNA(IF((A17754-FLOOR(A17754,100))&lt;10,"الخدام",LOOKUP(FLOOR(A17754,100),Table2[ID start],Table2[Class])),"الخدام"),"")</f>
        <v/>
      </c>
    </row>
    <row r="17755" spans="1:4" x14ac:dyDescent="0.25">
      <c r="A17755" t="str" cm="1">
        <f t="array" aca="1" ref="A17755" ca="1">IFERROR(_xlfn.XLOOKUP(attendance__2[[#This Row],[ID]],_xlfn._xlws.FILTER(Table1[Old ID],Table1[Old ID]&lt;&gt;0),_xlfn._xlws.FILTER(Changelog!$C$2:$C$110,Changelog!$C$2:$C$110&lt;&gt;""),attendance__2[[#This Row],[ID]]),"")</f>
        <v/>
      </c>
      <c r="D17755" t="str">
        <f ca="1">IFERROR(_xlfn.IFNA(IF((A17755-FLOOR(A17755,100))&lt;10,"الخدام",LOOKUP(FLOOR(A17755,100),Table2[ID start],Table2[Class])),"الخدام"),"")</f>
        <v/>
      </c>
    </row>
    <row r="17756" spans="1:4" x14ac:dyDescent="0.25">
      <c r="A17756" t="str" cm="1">
        <f t="array" aca="1" ref="A17756" ca="1">IFERROR(_xlfn.XLOOKUP(attendance__2[[#This Row],[ID]],_xlfn._xlws.FILTER(Table1[Old ID],Table1[Old ID]&lt;&gt;0),_xlfn._xlws.FILTER(Changelog!$C$2:$C$110,Changelog!$C$2:$C$110&lt;&gt;""),attendance__2[[#This Row],[ID]]),"")</f>
        <v/>
      </c>
      <c r="D17756" t="str">
        <f ca="1">IFERROR(_xlfn.IFNA(IF((A17756-FLOOR(A17756,100))&lt;10,"الخدام",LOOKUP(FLOOR(A17756,100),Table2[ID start],Table2[Class])),"الخدام"),"")</f>
        <v/>
      </c>
    </row>
    <row r="17757" spans="1:4" x14ac:dyDescent="0.25">
      <c r="A17757" t="str" cm="1">
        <f t="array" aca="1" ref="A17757" ca="1">IFERROR(_xlfn.XLOOKUP(attendance__2[[#This Row],[ID]],_xlfn._xlws.FILTER(Table1[Old ID],Table1[Old ID]&lt;&gt;0),_xlfn._xlws.FILTER(Changelog!$C$2:$C$110,Changelog!$C$2:$C$110&lt;&gt;""),attendance__2[[#This Row],[ID]]),"")</f>
        <v/>
      </c>
      <c r="D17757" t="str">
        <f ca="1">IFERROR(_xlfn.IFNA(IF((A17757-FLOOR(A17757,100))&lt;10,"الخدام",LOOKUP(FLOOR(A17757,100),Table2[ID start],Table2[Class])),"الخدام"),"")</f>
        <v/>
      </c>
    </row>
    <row r="17758" spans="1:4" x14ac:dyDescent="0.25">
      <c r="A17758" t="str" cm="1">
        <f t="array" aca="1" ref="A17758" ca="1">IFERROR(_xlfn.XLOOKUP(attendance__2[[#This Row],[ID]],_xlfn._xlws.FILTER(Table1[Old ID],Table1[Old ID]&lt;&gt;0),_xlfn._xlws.FILTER(Changelog!$C$2:$C$110,Changelog!$C$2:$C$110&lt;&gt;""),attendance__2[[#This Row],[ID]]),"")</f>
        <v/>
      </c>
      <c r="D17758" t="str">
        <f ca="1">IFERROR(_xlfn.IFNA(IF((A17758-FLOOR(A17758,100))&lt;10,"الخدام",LOOKUP(FLOOR(A17758,100),Table2[ID start],Table2[Class])),"الخدام"),"")</f>
        <v/>
      </c>
    </row>
    <row r="17759" spans="1:4" x14ac:dyDescent="0.25">
      <c r="A17759" t="str" cm="1">
        <f t="array" aca="1" ref="A17759" ca="1">IFERROR(_xlfn.XLOOKUP(attendance__2[[#This Row],[ID]],_xlfn._xlws.FILTER(Table1[Old ID],Table1[Old ID]&lt;&gt;0),_xlfn._xlws.FILTER(Changelog!$C$2:$C$110,Changelog!$C$2:$C$110&lt;&gt;""),attendance__2[[#This Row],[ID]]),"")</f>
        <v/>
      </c>
      <c r="D17759" t="str">
        <f ca="1">IFERROR(_xlfn.IFNA(IF((A17759-FLOOR(A17759,100))&lt;10,"الخدام",LOOKUP(FLOOR(A17759,100),Table2[ID start],Table2[Class])),"الخدام"),"")</f>
        <v/>
      </c>
    </row>
    <row r="17760" spans="1:4" x14ac:dyDescent="0.25">
      <c r="A17760" t="str" cm="1">
        <f t="array" aca="1" ref="A17760" ca="1">IFERROR(_xlfn.XLOOKUP(attendance__2[[#This Row],[ID]],_xlfn._xlws.FILTER(Table1[Old ID],Table1[Old ID]&lt;&gt;0),_xlfn._xlws.FILTER(Changelog!$C$2:$C$110,Changelog!$C$2:$C$110&lt;&gt;""),attendance__2[[#This Row],[ID]]),"")</f>
        <v/>
      </c>
      <c r="D17760" t="str">
        <f ca="1">IFERROR(_xlfn.IFNA(IF((A17760-FLOOR(A17760,100))&lt;10,"الخدام",LOOKUP(FLOOR(A17760,100),Table2[ID start],Table2[Class])),"الخدام"),"")</f>
        <v/>
      </c>
    </row>
    <row r="17761" spans="1:4" x14ac:dyDescent="0.25">
      <c r="A17761" t="str" cm="1">
        <f t="array" aca="1" ref="A17761" ca="1">IFERROR(_xlfn.XLOOKUP(attendance__2[[#This Row],[ID]],_xlfn._xlws.FILTER(Table1[Old ID],Table1[Old ID]&lt;&gt;0),_xlfn._xlws.FILTER(Changelog!$C$2:$C$110,Changelog!$C$2:$C$110&lt;&gt;""),attendance__2[[#This Row],[ID]]),"")</f>
        <v/>
      </c>
      <c r="D17761" t="str">
        <f ca="1">IFERROR(_xlfn.IFNA(IF((A17761-FLOOR(A17761,100))&lt;10,"الخدام",LOOKUP(FLOOR(A17761,100),Table2[ID start],Table2[Class])),"الخدام"),"")</f>
        <v/>
      </c>
    </row>
    <row r="17762" spans="1:4" x14ac:dyDescent="0.25">
      <c r="A17762" t="str" cm="1">
        <f t="array" aca="1" ref="A17762" ca="1">IFERROR(_xlfn.XLOOKUP(attendance__2[[#This Row],[ID]],_xlfn._xlws.FILTER(Table1[Old ID],Table1[Old ID]&lt;&gt;0),_xlfn._xlws.FILTER(Changelog!$C$2:$C$110,Changelog!$C$2:$C$110&lt;&gt;""),attendance__2[[#This Row],[ID]]),"")</f>
        <v/>
      </c>
      <c r="D17762" t="str">
        <f ca="1">IFERROR(_xlfn.IFNA(IF((A17762-FLOOR(A17762,100))&lt;10,"الخدام",LOOKUP(FLOOR(A17762,100),Table2[ID start],Table2[Class])),"الخدام"),"")</f>
        <v/>
      </c>
    </row>
    <row r="17763" spans="1:4" x14ac:dyDescent="0.25">
      <c r="A17763" t="str" cm="1">
        <f t="array" aca="1" ref="A17763" ca="1">IFERROR(_xlfn.XLOOKUP(attendance__2[[#This Row],[ID]],_xlfn._xlws.FILTER(Table1[Old ID],Table1[Old ID]&lt;&gt;0),_xlfn._xlws.FILTER(Changelog!$C$2:$C$110,Changelog!$C$2:$C$110&lt;&gt;""),attendance__2[[#This Row],[ID]]),"")</f>
        <v/>
      </c>
      <c r="D17763" t="str">
        <f ca="1">IFERROR(_xlfn.IFNA(IF((A17763-FLOOR(A17763,100))&lt;10,"الخدام",LOOKUP(FLOOR(A17763,100),Table2[ID start],Table2[Class])),"الخدام"),"")</f>
        <v/>
      </c>
    </row>
    <row r="17764" spans="1:4" x14ac:dyDescent="0.25">
      <c r="A17764" t="str" cm="1">
        <f t="array" aca="1" ref="A17764" ca="1">IFERROR(_xlfn.XLOOKUP(attendance__2[[#This Row],[ID]],_xlfn._xlws.FILTER(Table1[Old ID],Table1[Old ID]&lt;&gt;0),_xlfn._xlws.FILTER(Changelog!$C$2:$C$110,Changelog!$C$2:$C$110&lt;&gt;""),attendance__2[[#This Row],[ID]]),"")</f>
        <v/>
      </c>
      <c r="D17764" t="str">
        <f ca="1">IFERROR(_xlfn.IFNA(IF((A17764-FLOOR(A17764,100))&lt;10,"الخدام",LOOKUP(FLOOR(A17764,100),Table2[ID start],Table2[Class])),"الخدام"),"")</f>
        <v/>
      </c>
    </row>
    <row r="17765" spans="1:4" x14ac:dyDescent="0.25">
      <c r="A17765" t="str" cm="1">
        <f t="array" aca="1" ref="A17765" ca="1">IFERROR(_xlfn.XLOOKUP(attendance__2[[#This Row],[ID]],_xlfn._xlws.FILTER(Table1[Old ID],Table1[Old ID]&lt;&gt;0),_xlfn._xlws.FILTER(Changelog!$C$2:$C$110,Changelog!$C$2:$C$110&lt;&gt;""),attendance__2[[#This Row],[ID]]),"")</f>
        <v/>
      </c>
      <c r="D17765" t="str">
        <f ca="1">IFERROR(_xlfn.IFNA(IF((A17765-FLOOR(A17765,100))&lt;10,"الخدام",LOOKUP(FLOOR(A17765,100),Table2[ID start],Table2[Class])),"الخدام"),"")</f>
        <v/>
      </c>
    </row>
    <row r="17766" spans="1:4" x14ac:dyDescent="0.25">
      <c r="A17766" t="str" cm="1">
        <f t="array" aca="1" ref="A17766" ca="1">IFERROR(_xlfn.XLOOKUP(attendance__2[[#This Row],[ID]],_xlfn._xlws.FILTER(Table1[Old ID],Table1[Old ID]&lt;&gt;0),_xlfn._xlws.FILTER(Changelog!$C$2:$C$110,Changelog!$C$2:$C$110&lt;&gt;""),attendance__2[[#This Row],[ID]]),"")</f>
        <v/>
      </c>
      <c r="D17766" t="str">
        <f ca="1">IFERROR(_xlfn.IFNA(IF((A17766-FLOOR(A17766,100))&lt;10,"الخدام",LOOKUP(FLOOR(A17766,100),Table2[ID start],Table2[Class])),"الخدام"),"")</f>
        <v/>
      </c>
    </row>
    <row r="17767" spans="1:4" x14ac:dyDescent="0.25">
      <c r="A17767" t="str" cm="1">
        <f t="array" aca="1" ref="A17767" ca="1">IFERROR(_xlfn.XLOOKUP(attendance__2[[#This Row],[ID]],_xlfn._xlws.FILTER(Table1[Old ID],Table1[Old ID]&lt;&gt;0),_xlfn._xlws.FILTER(Changelog!$C$2:$C$110,Changelog!$C$2:$C$110&lt;&gt;""),attendance__2[[#This Row],[ID]]),"")</f>
        <v/>
      </c>
      <c r="D17767" t="str">
        <f ca="1">IFERROR(_xlfn.IFNA(IF((A17767-FLOOR(A17767,100))&lt;10,"الخدام",LOOKUP(FLOOR(A17767,100),Table2[ID start],Table2[Class])),"الخدام"),"")</f>
        <v/>
      </c>
    </row>
    <row r="17768" spans="1:4" x14ac:dyDescent="0.25">
      <c r="A17768" t="str" cm="1">
        <f t="array" aca="1" ref="A17768" ca="1">IFERROR(_xlfn.XLOOKUP(attendance__2[[#This Row],[ID]],_xlfn._xlws.FILTER(Table1[Old ID],Table1[Old ID]&lt;&gt;0),_xlfn._xlws.FILTER(Changelog!$C$2:$C$110,Changelog!$C$2:$C$110&lt;&gt;""),attendance__2[[#This Row],[ID]]),"")</f>
        <v/>
      </c>
      <c r="D17768" t="str">
        <f ca="1">IFERROR(_xlfn.IFNA(IF((A17768-FLOOR(A17768,100))&lt;10,"الخدام",LOOKUP(FLOOR(A17768,100),Table2[ID start],Table2[Class])),"الخدام"),"")</f>
        <v/>
      </c>
    </row>
    <row r="17769" spans="1:4" x14ac:dyDescent="0.25">
      <c r="A17769" t="str" cm="1">
        <f t="array" aca="1" ref="A17769" ca="1">IFERROR(_xlfn.XLOOKUP(attendance__2[[#This Row],[ID]],_xlfn._xlws.FILTER(Table1[Old ID],Table1[Old ID]&lt;&gt;0),_xlfn._xlws.FILTER(Changelog!$C$2:$C$110,Changelog!$C$2:$C$110&lt;&gt;""),attendance__2[[#This Row],[ID]]),"")</f>
        <v/>
      </c>
      <c r="D17769" t="str">
        <f ca="1">IFERROR(_xlfn.IFNA(IF((A17769-FLOOR(A17769,100))&lt;10,"الخدام",LOOKUP(FLOOR(A17769,100),Table2[ID start],Table2[Class])),"الخدام"),"")</f>
        <v/>
      </c>
    </row>
    <row r="17770" spans="1:4" x14ac:dyDescent="0.25">
      <c r="A17770" t="str" cm="1">
        <f t="array" aca="1" ref="A17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70" t="str">
        <f ca="1">IFERROR(_xlfn.IFNA(IF((A17770-FLOOR(A17770,100))&lt;10,"الخدام",LOOKUP(FLOOR(A17770,100),Table2[ID start],Table2[Class])),"الخدام"),"")</f>
        <v/>
      </c>
    </row>
    <row r="17771" spans="1:4" x14ac:dyDescent="0.25">
      <c r="A17771" t="str" cm="1">
        <f t="array" aca="1" ref="A17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71" t="str">
        <f ca="1">IFERROR(_xlfn.IFNA(IF((A17771-FLOOR(A17771,100))&lt;10,"الخدام",LOOKUP(FLOOR(A17771,100),Table2[ID start],Table2[Class])),"الخدام"),"")</f>
        <v/>
      </c>
    </row>
    <row r="17772" spans="1:4" x14ac:dyDescent="0.25">
      <c r="A17772" t="str" cm="1">
        <f t="array" aca="1" ref="A17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72" t="str">
        <f ca="1">IFERROR(_xlfn.IFNA(IF((A17772-FLOOR(A17772,100))&lt;10,"الخدام",LOOKUP(FLOOR(A17772,100),Table2[ID start],Table2[Class])),"الخدام"),"")</f>
        <v/>
      </c>
    </row>
    <row r="17773" spans="1:4" x14ac:dyDescent="0.25">
      <c r="A17773" t="str" cm="1">
        <f t="array" aca="1" ref="A17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73" t="str">
        <f ca="1">IFERROR(_xlfn.IFNA(IF((A17773-FLOOR(A17773,100))&lt;10,"الخدام",LOOKUP(FLOOR(A17773,100),Table2[ID start],Table2[Class])),"الخدام"),"")</f>
        <v/>
      </c>
    </row>
    <row r="17774" spans="1:4" x14ac:dyDescent="0.25">
      <c r="A17774" t="str" cm="1">
        <f t="array" aca="1" ref="A17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74" t="str">
        <f ca="1">IFERROR(_xlfn.IFNA(IF((A17774-FLOOR(A17774,100))&lt;10,"الخدام",LOOKUP(FLOOR(A17774,100),Table2[ID start],Table2[Class])),"الخدام"),"")</f>
        <v/>
      </c>
    </row>
    <row r="17775" spans="1:4" x14ac:dyDescent="0.25">
      <c r="A17775" t="str" cm="1">
        <f t="array" aca="1" ref="A17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75" t="str">
        <f ca="1">IFERROR(_xlfn.IFNA(IF((A17775-FLOOR(A17775,100))&lt;10,"الخدام",LOOKUP(FLOOR(A17775,100),Table2[ID start],Table2[Class])),"الخدام"),"")</f>
        <v/>
      </c>
    </row>
    <row r="17776" spans="1:4" x14ac:dyDescent="0.25">
      <c r="A17776" t="str" cm="1">
        <f t="array" aca="1" ref="A17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76" t="str">
        <f ca="1">IFERROR(_xlfn.IFNA(IF((A17776-FLOOR(A17776,100))&lt;10,"الخدام",LOOKUP(FLOOR(A17776,100),Table2[ID start],Table2[Class])),"الخدام"),"")</f>
        <v/>
      </c>
    </row>
    <row r="17777" spans="1:4" x14ac:dyDescent="0.25">
      <c r="A17777" t="str" cm="1">
        <f t="array" aca="1" ref="A17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7" t="str">
        <f ca="1">IFERROR(_xlfn.IFNA(IF((A17777-FLOOR(A17777,100))&lt;10,"الخدام",LOOKUP(FLOOR(A17777,100),Table2[ID start],Table2[Class])),"الخدام"),"")</f>
        <v/>
      </c>
    </row>
    <row r="17778" spans="1:4" x14ac:dyDescent="0.25">
      <c r="A17778" t="str" cm="1">
        <f t="array" aca="1" ref="A17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78" t="str">
        <f ca="1">IFERROR(_xlfn.IFNA(IF((A17778-FLOOR(A17778,100))&lt;10,"الخدام",LOOKUP(FLOOR(A17778,100),Table2[ID start],Table2[Class])),"الخدام"),"")</f>
        <v/>
      </c>
    </row>
    <row r="17779" spans="1:4" x14ac:dyDescent="0.25">
      <c r="A17779" t="str" cm="1">
        <f t="array" aca="1" ref="A17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79" t="str">
        <f ca="1">IFERROR(_xlfn.IFNA(IF((A17779-FLOOR(A17779,100))&lt;10,"الخدام",LOOKUP(FLOOR(A17779,100),Table2[ID start],Table2[Class])),"الخدام"),"")</f>
        <v/>
      </c>
    </row>
    <row r="17780" spans="1:4" x14ac:dyDescent="0.25">
      <c r="A17780" t="str" cm="1">
        <f t="array" aca="1" ref="A17780" ca="1">IFERROR(_xlfn.XLOOKUP(attendance__2[[#This Row],[ID]],_xlfn._xlws.FILTER(Table1[Old ID],Table1[Old ID]&lt;&gt;0),_xlfn._xlws.FILTER(Changelog!$C$2:$C$110,Changelog!$C$2:$C$110&lt;&gt;""),attendance__2[[#This Row],[ID]]),"")</f>
        <v/>
      </c>
      <c r="D17780" t="str">
        <f ca="1">IFERROR(_xlfn.IFNA(IF((A17780-FLOOR(A17780,100))&lt;10,"الخدام",LOOKUP(FLOOR(A17780,100),Table2[ID start],Table2[Class])),"الخدام"),"")</f>
        <v/>
      </c>
    </row>
    <row r="17781" spans="1:4" x14ac:dyDescent="0.25">
      <c r="A17781" t="str" cm="1">
        <f t="array" aca="1" ref="A17781" ca="1">IFERROR(_xlfn.XLOOKUP(attendance__2[[#This Row],[ID]],_xlfn._xlws.FILTER(Table1[Old ID],Table1[Old ID]&lt;&gt;0),_xlfn._xlws.FILTER(Changelog!$C$2:$C$110,Changelog!$C$2:$C$110&lt;&gt;""),attendance__2[[#This Row],[ID]]),"")</f>
        <v/>
      </c>
      <c r="D17781" t="str">
        <f ca="1">IFERROR(_xlfn.IFNA(IF((A17781-FLOOR(A17781,100))&lt;10,"الخدام",LOOKUP(FLOOR(A17781,100),Table2[ID start],Table2[Class])),"الخدام"),"")</f>
        <v/>
      </c>
    </row>
    <row r="17782" spans="1:4" x14ac:dyDescent="0.25">
      <c r="A17782" t="str" cm="1">
        <f t="array" aca="1" ref="A17782" ca="1">IFERROR(_xlfn.XLOOKUP(attendance__2[[#This Row],[ID]],_xlfn._xlws.FILTER(Table1[Old ID],Table1[Old ID]&lt;&gt;0),_xlfn._xlws.FILTER(Changelog!$C$2:$C$110,Changelog!$C$2:$C$110&lt;&gt;""),attendance__2[[#This Row],[ID]]),"")</f>
        <v/>
      </c>
      <c r="D17782" t="str">
        <f ca="1">IFERROR(_xlfn.IFNA(IF((A17782-FLOOR(A17782,100))&lt;10,"الخدام",LOOKUP(FLOOR(A17782,100),Table2[ID start],Table2[Class])),"الخدام"),"")</f>
        <v/>
      </c>
    </row>
    <row r="17783" spans="1:4" x14ac:dyDescent="0.25">
      <c r="A17783" t="str" cm="1">
        <f t="array" aca="1" ref="A17783" ca="1">IFERROR(_xlfn.XLOOKUP(attendance__2[[#This Row],[ID]],_xlfn._xlws.FILTER(Table1[Old ID],Table1[Old ID]&lt;&gt;0),_xlfn._xlws.FILTER(Changelog!$C$2:$C$110,Changelog!$C$2:$C$110&lt;&gt;""),attendance__2[[#This Row],[ID]]),"")</f>
        <v/>
      </c>
      <c r="D17783" t="str">
        <f ca="1">IFERROR(_xlfn.IFNA(IF((A17783-FLOOR(A17783,100))&lt;10,"الخدام",LOOKUP(FLOOR(A17783,100),Table2[ID start],Table2[Class])),"الخدام"),"")</f>
        <v/>
      </c>
    </row>
    <row r="17784" spans="1:4" x14ac:dyDescent="0.25">
      <c r="A17784" t="str" cm="1">
        <f t="array" aca="1" ref="A17784" ca="1">IFERROR(_xlfn.XLOOKUP(attendance__2[[#This Row],[ID]],_xlfn._xlws.FILTER(Table1[Old ID],Table1[Old ID]&lt;&gt;0),_xlfn._xlws.FILTER(Changelog!$C$2:$C$110,Changelog!$C$2:$C$110&lt;&gt;""),attendance__2[[#This Row],[ID]]),"")</f>
        <v/>
      </c>
      <c r="D17784" t="str">
        <f ca="1">IFERROR(_xlfn.IFNA(IF((A17784-FLOOR(A17784,100))&lt;10,"الخدام",LOOKUP(FLOOR(A17784,100),Table2[ID start],Table2[Class])),"الخدام"),"")</f>
        <v/>
      </c>
    </row>
    <row r="17785" spans="1:4" x14ac:dyDescent="0.25">
      <c r="A17785" t="str" cm="1">
        <f t="array" aca="1" ref="A17785" ca="1">IFERROR(_xlfn.XLOOKUP(attendance__2[[#This Row],[ID]],_xlfn._xlws.FILTER(Table1[Old ID],Table1[Old ID]&lt;&gt;0),_xlfn._xlws.FILTER(Changelog!$C$2:$C$110,Changelog!$C$2:$C$110&lt;&gt;""),attendance__2[[#This Row],[ID]]),"")</f>
        <v/>
      </c>
      <c r="D17785" t="str">
        <f ca="1">IFERROR(_xlfn.IFNA(IF((A17785-FLOOR(A17785,100))&lt;10,"الخدام",LOOKUP(FLOOR(A17785,100),Table2[ID start],Table2[Class])),"الخدام"),"")</f>
        <v/>
      </c>
    </row>
    <row r="17786" spans="1:4" x14ac:dyDescent="0.25">
      <c r="A17786" t="str" cm="1">
        <f t="array" aca="1" ref="A17786" ca="1">IFERROR(_xlfn.XLOOKUP(attendance__2[[#This Row],[ID]],_xlfn._xlws.FILTER(Table1[Old ID],Table1[Old ID]&lt;&gt;0),_xlfn._xlws.FILTER(Changelog!$C$2:$C$110,Changelog!$C$2:$C$110&lt;&gt;""),attendance__2[[#This Row],[ID]]),"")</f>
        <v/>
      </c>
      <c r="D17786" t="str">
        <f ca="1">IFERROR(_xlfn.IFNA(IF((A17786-FLOOR(A17786,100))&lt;10,"الخدام",LOOKUP(FLOOR(A17786,100),Table2[ID start],Table2[Class])),"الخدام"),"")</f>
        <v/>
      </c>
    </row>
    <row r="17787" spans="1:4" x14ac:dyDescent="0.25">
      <c r="A17787" t="str" cm="1">
        <f t="array" aca="1" ref="A17787" ca="1">IFERROR(_xlfn.XLOOKUP(attendance__2[[#This Row],[ID]],_xlfn._xlws.FILTER(Table1[Old ID],Table1[Old ID]&lt;&gt;0),_xlfn._xlws.FILTER(Changelog!$C$2:$C$110,Changelog!$C$2:$C$110&lt;&gt;""),attendance__2[[#This Row],[ID]]),"")</f>
        <v/>
      </c>
      <c r="D17787" t="str">
        <f ca="1">IFERROR(_xlfn.IFNA(IF((A17787-FLOOR(A17787,100))&lt;10,"الخدام",LOOKUP(FLOOR(A17787,100),Table2[ID start],Table2[Class])),"الخدام"),"")</f>
        <v/>
      </c>
    </row>
    <row r="17788" spans="1:4" x14ac:dyDescent="0.25">
      <c r="A17788" t="str" cm="1">
        <f t="array" aca="1" ref="A17788" ca="1">IFERROR(_xlfn.XLOOKUP(attendance__2[[#This Row],[ID]],_xlfn._xlws.FILTER(Table1[Old ID],Table1[Old ID]&lt;&gt;0),_xlfn._xlws.FILTER(Changelog!$C$2:$C$110,Changelog!$C$2:$C$110&lt;&gt;""),attendance__2[[#This Row],[ID]]),"")</f>
        <v/>
      </c>
      <c r="D17788" t="str">
        <f ca="1">IFERROR(_xlfn.IFNA(IF((A17788-FLOOR(A17788,100))&lt;10,"الخدام",LOOKUP(FLOOR(A17788,100),Table2[ID start],Table2[Class])),"الخدام"),"")</f>
        <v/>
      </c>
    </row>
    <row r="17789" spans="1:4" x14ac:dyDescent="0.25">
      <c r="A17789" t="str" cm="1">
        <f t="array" aca="1" ref="A17789" ca="1">IFERROR(_xlfn.XLOOKUP(attendance__2[[#This Row],[ID]],_xlfn._xlws.FILTER(Table1[Old ID],Table1[Old ID]&lt;&gt;0),_xlfn._xlws.FILTER(Changelog!$C$2:$C$110,Changelog!$C$2:$C$110&lt;&gt;""),attendance__2[[#This Row],[ID]]),"")</f>
        <v/>
      </c>
      <c r="D17789" t="str">
        <f ca="1">IFERROR(_xlfn.IFNA(IF((A17789-FLOOR(A17789,100))&lt;10,"الخدام",LOOKUP(FLOOR(A17789,100),Table2[ID start],Table2[Class])),"الخدام"),"")</f>
        <v/>
      </c>
    </row>
    <row r="17790" spans="1:4" x14ac:dyDescent="0.25">
      <c r="A17790" t="str" cm="1">
        <f t="array" aca="1" ref="A17790" ca="1">IFERROR(_xlfn.XLOOKUP(attendance__2[[#This Row],[ID]],_xlfn._xlws.FILTER(Table1[Old ID],Table1[Old ID]&lt;&gt;0),_xlfn._xlws.FILTER(Changelog!$C$2:$C$110,Changelog!$C$2:$C$110&lt;&gt;""),attendance__2[[#This Row],[ID]]),"")</f>
        <v/>
      </c>
      <c r="D17790" t="str">
        <f ca="1">IFERROR(_xlfn.IFNA(IF((A17790-FLOOR(A17790,100))&lt;10,"الخدام",LOOKUP(FLOOR(A17790,100),Table2[ID start],Table2[Class])),"الخدام"),"")</f>
        <v/>
      </c>
    </row>
    <row r="17791" spans="1:4" x14ac:dyDescent="0.25">
      <c r="A17791" t="str" cm="1">
        <f t="array" aca="1" ref="A17791" ca="1">IFERROR(_xlfn.XLOOKUP(attendance__2[[#This Row],[ID]],_xlfn._xlws.FILTER(Table1[Old ID],Table1[Old ID]&lt;&gt;0),_xlfn._xlws.FILTER(Changelog!$C$2:$C$110,Changelog!$C$2:$C$110&lt;&gt;""),attendance__2[[#This Row],[ID]]),"")</f>
        <v/>
      </c>
      <c r="D17791" t="str">
        <f ca="1">IFERROR(_xlfn.IFNA(IF((A17791-FLOOR(A17791,100))&lt;10,"الخدام",LOOKUP(FLOOR(A17791,100),Table2[ID start],Table2[Class])),"الخدام"),"")</f>
        <v/>
      </c>
    </row>
    <row r="17792" spans="1:4" x14ac:dyDescent="0.25">
      <c r="A17792" t="str" cm="1">
        <f t="array" aca="1" ref="A17792" ca="1">IFERROR(_xlfn.XLOOKUP(attendance__2[[#This Row],[ID]],_xlfn._xlws.FILTER(Table1[Old ID],Table1[Old ID]&lt;&gt;0),_xlfn._xlws.FILTER(Changelog!$C$2:$C$110,Changelog!$C$2:$C$110&lt;&gt;""),attendance__2[[#This Row],[ID]]),"")</f>
        <v/>
      </c>
      <c r="D17792" t="str">
        <f ca="1">IFERROR(_xlfn.IFNA(IF((A17792-FLOOR(A17792,100))&lt;10,"الخدام",LOOKUP(FLOOR(A17792,100),Table2[ID start],Table2[Class])),"الخدام"),"")</f>
        <v/>
      </c>
    </row>
    <row r="17793" spans="1:4" x14ac:dyDescent="0.25">
      <c r="A17793" t="str" cm="1">
        <f t="array" aca="1" ref="A17793" ca="1">IFERROR(_xlfn.XLOOKUP(attendance__2[[#This Row],[ID]],_xlfn._xlws.FILTER(Table1[Old ID],Table1[Old ID]&lt;&gt;0),_xlfn._xlws.FILTER(Changelog!$C$2:$C$110,Changelog!$C$2:$C$110&lt;&gt;""),attendance__2[[#This Row],[ID]]),"")</f>
        <v/>
      </c>
      <c r="D17793" t="str">
        <f ca="1">IFERROR(_xlfn.IFNA(IF((A17793-FLOOR(A17793,100))&lt;10,"الخدام",LOOKUP(FLOOR(A17793,100),Table2[ID start],Table2[Class])),"الخدام"),"")</f>
        <v/>
      </c>
    </row>
    <row r="17794" spans="1:4" x14ac:dyDescent="0.25">
      <c r="A17794" t="str" cm="1">
        <f t="array" aca="1" ref="A17794" ca="1">IFERROR(_xlfn.XLOOKUP(attendance__2[[#This Row],[ID]],_xlfn._xlws.FILTER(Table1[Old ID],Table1[Old ID]&lt;&gt;0),_xlfn._xlws.FILTER(Changelog!$C$2:$C$110,Changelog!$C$2:$C$110&lt;&gt;""),attendance__2[[#This Row],[ID]]),"")</f>
        <v/>
      </c>
      <c r="D17794" t="str">
        <f ca="1">IFERROR(_xlfn.IFNA(IF((A17794-FLOOR(A17794,100))&lt;10,"الخدام",LOOKUP(FLOOR(A17794,100),Table2[ID start],Table2[Class])),"الخدام"),"")</f>
        <v/>
      </c>
    </row>
    <row r="17795" spans="1:4" x14ac:dyDescent="0.25">
      <c r="A17795" t="str" cm="1">
        <f t="array" aca="1" ref="A17795" ca="1">IFERROR(_xlfn.XLOOKUP(attendance__2[[#This Row],[ID]],_xlfn._xlws.FILTER(Table1[Old ID],Table1[Old ID]&lt;&gt;0),_xlfn._xlws.FILTER(Changelog!$C$2:$C$110,Changelog!$C$2:$C$110&lt;&gt;""),attendance__2[[#This Row],[ID]]),"")</f>
        <v/>
      </c>
      <c r="D17795" t="str">
        <f ca="1">IFERROR(_xlfn.IFNA(IF((A17795-FLOOR(A17795,100))&lt;10,"الخدام",LOOKUP(FLOOR(A17795,100),Table2[ID start],Table2[Class])),"الخدام"),"")</f>
        <v/>
      </c>
    </row>
    <row r="17796" spans="1:4" x14ac:dyDescent="0.25">
      <c r="A17796" t="str" cm="1">
        <f t="array" aca="1" ref="A17796" ca="1">IFERROR(_xlfn.XLOOKUP(attendance__2[[#This Row],[ID]],_xlfn._xlws.FILTER(Table1[Old ID],Table1[Old ID]&lt;&gt;0),_xlfn._xlws.FILTER(Changelog!$C$2:$C$110,Changelog!$C$2:$C$110&lt;&gt;""),attendance__2[[#This Row],[ID]]),"")</f>
        <v/>
      </c>
      <c r="D17796" t="str">
        <f ca="1">IFERROR(_xlfn.IFNA(IF((A17796-FLOOR(A17796,100))&lt;10,"الخدام",LOOKUP(FLOOR(A17796,100),Table2[ID start],Table2[Class])),"الخدام"),"")</f>
        <v/>
      </c>
    </row>
    <row r="17797" spans="1:4" x14ac:dyDescent="0.25">
      <c r="A17797" t="str" cm="1">
        <f t="array" aca="1" ref="A17797" ca="1">IFERROR(_xlfn.XLOOKUP(attendance__2[[#This Row],[ID]],_xlfn._xlws.FILTER(Table1[Old ID],Table1[Old ID]&lt;&gt;0),_xlfn._xlws.FILTER(Changelog!$C$2:$C$110,Changelog!$C$2:$C$110&lt;&gt;""),attendance__2[[#This Row],[ID]]),"")</f>
        <v/>
      </c>
      <c r="D17797" t="str">
        <f ca="1">IFERROR(_xlfn.IFNA(IF((A17797-FLOOR(A17797,100))&lt;10,"الخدام",LOOKUP(FLOOR(A17797,100),Table2[ID start],Table2[Class])),"الخدام"),"")</f>
        <v/>
      </c>
    </row>
    <row r="17798" spans="1:4" x14ac:dyDescent="0.25">
      <c r="A17798" t="str" cm="1">
        <f t="array" aca="1" ref="A17798" ca="1">IFERROR(_xlfn.XLOOKUP(attendance__2[[#This Row],[ID]],_xlfn._xlws.FILTER(Table1[Old ID],Table1[Old ID]&lt;&gt;0),_xlfn._xlws.FILTER(Changelog!$C$2:$C$110,Changelog!$C$2:$C$110&lt;&gt;""),attendance__2[[#This Row],[ID]]),"")</f>
        <v/>
      </c>
      <c r="D17798" t="str">
        <f ca="1">IFERROR(_xlfn.IFNA(IF((A17798-FLOOR(A17798,100))&lt;10,"الخدام",LOOKUP(FLOOR(A17798,100),Table2[ID start],Table2[Class])),"الخدام"),"")</f>
        <v/>
      </c>
    </row>
    <row r="17799" spans="1:4" x14ac:dyDescent="0.25">
      <c r="A17799" t="str" cm="1">
        <f t="array" aca="1" ref="A17799" ca="1">IFERROR(_xlfn.XLOOKUP(attendance__2[[#This Row],[ID]],_xlfn._xlws.FILTER(Table1[Old ID],Table1[Old ID]&lt;&gt;0),_xlfn._xlws.FILTER(Changelog!$C$2:$C$110,Changelog!$C$2:$C$110&lt;&gt;""),attendance__2[[#This Row],[ID]]),"")</f>
        <v/>
      </c>
      <c r="D17799" t="str">
        <f ca="1">IFERROR(_xlfn.IFNA(IF((A17799-FLOOR(A17799,100))&lt;10,"الخدام",LOOKUP(FLOOR(A17799,100),Table2[ID start],Table2[Class])),"الخدام"),"")</f>
        <v/>
      </c>
    </row>
    <row r="17800" spans="1:4" x14ac:dyDescent="0.25">
      <c r="A17800" t="str" cm="1">
        <f t="array" aca="1" ref="A17800" ca="1">IFERROR(_xlfn.XLOOKUP(attendance__2[[#This Row],[ID]],_xlfn._xlws.FILTER(Table1[Old ID],Table1[Old ID]&lt;&gt;0),_xlfn._xlws.FILTER(Changelog!$C$2:$C$110,Changelog!$C$2:$C$110&lt;&gt;""),attendance__2[[#This Row],[ID]]),"")</f>
        <v/>
      </c>
      <c r="D17800" t="str">
        <f ca="1">IFERROR(_xlfn.IFNA(IF((A17800-FLOOR(A17800,100))&lt;10,"الخدام",LOOKUP(FLOOR(A17800,100),Table2[ID start],Table2[Class])),"الخدام"),"")</f>
        <v/>
      </c>
    </row>
    <row r="17801" spans="1:4" x14ac:dyDescent="0.25">
      <c r="A17801" t="str" cm="1">
        <f t="array" aca="1" ref="A17801" ca="1">IFERROR(_xlfn.XLOOKUP(attendance__2[[#This Row],[ID]],_xlfn._xlws.FILTER(Table1[Old ID],Table1[Old ID]&lt;&gt;0),_xlfn._xlws.FILTER(Changelog!$C$2:$C$110,Changelog!$C$2:$C$110&lt;&gt;""),attendance__2[[#This Row],[ID]]),"")</f>
        <v/>
      </c>
      <c r="D17801" t="str">
        <f ca="1">IFERROR(_xlfn.IFNA(IF((A17801-FLOOR(A17801,100))&lt;10,"الخدام",LOOKUP(FLOOR(A17801,100),Table2[ID start],Table2[Class])),"الخدام"),"")</f>
        <v/>
      </c>
    </row>
    <row r="17802" spans="1:4" x14ac:dyDescent="0.25">
      <c r="A17802" t="str" cm="1">
        <f t="array" aca="1" ref="A17802" ca="1">IFERROR(_xlfn.XLOOKUP(attendance__2[[#This Row],[ID]],_xlfn._xlws.FILTER(Table1[Old ID],Table1[Old ID]&lt;&gt;0),_xlfn._xlws.FILTER(Changelog!$C$2:$C$110,Changelog!$C$2:$C$110&lt;&gt;""),attendance__2[[#This Row],[ID]]),"")</f>
        <v/>
      </c>
      <c r="D17802" t="str">
        <f ca="1">IFERROR(_xlfn.IFNA(IF((A17802-FLOOR(A17802,100))&lt;10,"الخدام",LOOKUP(FLOOR(A17802,100),Table2[ID start],Table2[Class])),"الخدام"),"")</f>
        <v/>
      </c>
    </row>
    <row r="17803" spans="1:4" x14ac:dyDescent="0.25">
      <c r="A17803" t="str" cm="1">
        <f t="array" aca="1" ref="A17803" ca="1">IFERROR(_xlfn.XLOOKUP(attendance__2[[#This Row],[ID]],_xlfn._xlws.FILTER(Table1[Old ID],Table1[Old ID]&lt;&gt;0),_xlfn._xlws.FILTER(Changelog!$C$2:$C$110,Changelog!$C$2:$C$110&lt;&gt;""),attendance__2[[#This Row],[ID]]),"")</f>
        <v/>
      </c>
      <c r="D17803" t="str">
        <f ca="1">IFERROR(_xlfn.IFNA(IF((A17803-FLOOR(A17803,100))&lt;10,"الخدام",LOOKUP(FLOOR(A17803,100),Table2[ID start],Table2[Class])),"الخدام"),"")</f>
        <v/>
      </c>
    </row>
    <row r="17804" spans="1:4" x14ac:dyDescent="0.25">
      <c r="A17804" t="str" cm="1">
        <f t="array" aca="1" ref="A17804" ca="1">IFERROR(_xlfn.XLOOKUP(attendance__2[[#This Row],[ID]],_xlfn._xlws.FILTER(Table1[Old ID],Table1[Old ID]&lt;&gt;0),_xlfn._xlws.FILTER(Changelog!$C$2:$C$110,Changelog!$C$2:$C$110&lt;&gt;""),attendance__2[[#This Row],[ID]]),"")</f>
        <v/>
      </c>
      <c r="D17804" t="str">
        <f ca="1">IFERROR(_xlfn.IFNA(IF((A17804-FLOOR(A17804,100))&lt;10,"الخدام",LOOKUP(FLOOR(A17804,100),Table2[ID start],Table2[Class])),"الخدام"),"")</f>
        <v/>
      </c>
    </row>
    <row r="17805" spans="1:4" x14ac:dyDescent="0.25">
      <c r="A17805" t="str" cm="1">
        <f t="array" aca="1" ref="A17805" ca="1">IFERROR(_xlfn.XLOOKUP(attendance__2[[#This Row],[ID]],_xlfn._xlws.FILTER(Table1[Old ID],Table1[Old ID]&lt;&gt;0),_xlfn._xlws.FILTER(Changelog!$C$2:$C$110,Changelog!$C$2:$C$110&lt;&gt;""),attendance__2[[#This Row],[ID]]),"")</f>
        <v/>
      </c>
      <c r="D17805" t="str">
        <f ca="1">IFERROR(_xlfn.IFNA(IF((A17805-FLOOR(A17805,100))&lt;10,"الخدام",LOOKUP(FLOOR(A17805,100),Table2[ID start],Table2[Class])),"الخدام"),"")</f>
        <v/>
      </c>
    </row>
    <row r="17806" spans="1:4" x14ac:dyDescent="0.25">
      <c r="A17806" t="str" cm="1">
        <f t="array" aca="1" ref="A17806" ca="1">IFERROR(_xlfn.XLOOKUP(attendance__2[[#This Row],[ID]],_xlfn._xlws.FILTER(Table1[Old ID],Table1[Old ID]&lt;&gt;0),_xlfn._xlws.FILTER(Changelog!$C$2:$C$110,Changelog!$C$2:$C$110&lt;&gt;""),attendance__2[[#This Row],[ID]]),"")</f>
        <v/>
      </c>
      <c r="D17806" t="str">
        <f ca="1">IFERROR(_xlfn.IFNA(IF((A17806-FLOOR(A17806,100))&lt;10,"الخدام",LOOKUP(FLOOR(A17806,100),Table2[ID start],Table2[Class])),"الخدام"),"")</f>
        <v/>
      </c>
    </row>
    <row r="17807" spans="1:4" x14ac:dyDescent="0.25">
      <c r="A17807" t="str" cm="1">
        <f t="array" aca="1" ref="A17807" ca="1">IFERROR(_xlfn.XLOOKUP(attendance__2[[#This Row],[ID]],_xlfn._xlws.FILTER(Table1[Old ID],Table1[Old ID]&lt;&gt;0),_xlfn._xlws.FILTER(Changelog!$C$2:$C$110,Changelog!$C$2:$C$110&lt;&gt;""),attendance__2[[#This Row],[ID]]),"")</f>
        <v/>
      </c>
      <c r="D17807" t="str">
        <f ca="1">IFERROR(_xlfn.IFNA(IF((A17807-FLOOR(A17807,100))&lt;10,"الخدام",LOOKUP(FLOOR(A17807,100),Table2[ID start],Table2[Class])),"الخدام"),"")</f>
        <v/>
      </c>
    </row>
    <row r="17808" spans="1:4" x14ac:dyDescent="0.25">
      <c r="A17808" t="str" cm="1">
        <f t="array" aca="1" ref="A17808" ca="1">IFERROR(_xlfn.XLOOKUP(attendance__2[[#This Row],[ID]],_xlfn._xlws.FILTER(Table1[Old ID],Table1[Old ID]&lt;&gt;0),_xlfn._xlws.FILTER(Changelog!$C$2:$C$110,Changelog!$C$2:$C$110&lt;&gt;""),attendance__2[[#This Row],[ID]]),"")</f>
        <v/>
      </c>
      <c r="D17808" t="str">
        <f ca="1">IFERROR(_xlfn.IFNA(IF((A17808-FLOOR(A17808,100))&lt;10,"الخدام",LOOKUP(FLOOR(A17808,100),Table2[ID start],Table2[Class])),"الخدام"),"")</f>
        <v/>
      </c>
    </row>
    <row r="17809" spans="1:4" x14ac:dyDescent="0.25">
      <c r="A17809" t="str" cm="1">
        <f t="array" aca="1" ref="A17809" ca="1">IFERROR(_xlfn.XLOOKUP(attendance__2[[#This Row],[ID]],_xlfn._xlws.FILTER(Table1[Old ID],Table1[Old ID]&lt;&gt;0),_xlfn._xlws.FILTER(Changelog!$C$2:$C$110,Changelog!$C$2:$C$110&lt;&gt;""),attendance__2[[#This Row],[ID]]),"")</f>
        <v/>
      </c>
      <c r="D17809" t="str">
        <f ca="1">IFERROR(_xlfn.IFNA(IF((A17809-FLOOR(A17809,100))&lt;10,"الخدام",LOOKUP(FLOOR(A17809,100),Table2[ID start],Table2[Class])),"الخدام"),"")</f>
        <v/>
      </c>
    </row>
    <row r="17810" spans="1:4" x14ac:dyDescent="0.25">
      <c r="A17810" t="str" cm="1">
        <f t="array" aca="1" ref="A17810" ca="1">IFERROR(_xlfn.XLOOKUP(attendance__2[[#This Row],[ID]],_xlfn._xlws.FILTER(Table1[Old ID],Table1[Old ID]&lt;&gt;0),_xlfn._xlws.FILTER(Changelog!$C$2:$C$110,Changelog!$C$2:$C$110&lt;&gt;""),attendance__2[[#This Row],[ID]]),"")</f>
        <v/>
      </c>
      <c r="D17810" t="str">
        <f ca="1">IFERROR(_xlfn.IFNA(IF((A17810-FLOOR(A17810,100))&lt;10,"الخدام",LOOKUP(FLOOR(A17810,100),Table2[ID start],Table2[Class])),"الخدام"),"")</f>
        <v/>
      </c>
    </row>
    <row r="17811" spans="1:4" x14ac:dyDescent="0.25">
      <c r="A17811" t="str" cm="1">
        <f t="array" aca="1" ref="A17811" ca="1">IFERROR(_xlfn.XLOOKUP(attendance__2[[#This Row],[ID]],_xlfn._xlws.FILTER(Table1[Old ID],Table1[Old ID]&lt;&gt;0),_xlfn._xlws.FILTER(Changelog!$C$2:$C$110,Changelog!$C$2:$C$110&lt;&gt;""),attendance__2[[#This Row],[ID]]),"")</f>
        <v/>
      </c>
      <c r="D17811" t="str">
        <f ca="1">IFERROR(_xlfn.IFNA(IF((A17811-FLOOR(A17811,100))&lt;10,"الخدام",LOOKUP(FLOOR(A17811,100),Table2[ID start],Table2[Class])),"الخدام"),"")</f>
        <v/>
      </c>
    </row>
    <row r="17812" spans="1:4" x14ac:dyDescent="0.25">
      <c r="A17812" t="str" cm="1">
        <f t="array" aca="1" ref="A17812" ca="1">IFERROR(_xlfn.XLOOKUP(attendance__2[[#This Row],[ID]],_xlfn._xlws.FILTER(Table1[Old ID],Table1[Old ID]&lt;&gt;0),_xlfn._xlws.FILTER(Changelog!$C$2:$C$110,Changelog!$C$2:$C$110&lt;&gt;""),attendance__2[[#This Row],[ID]]),"")</f>
        <v/>
      </c>
      <c r="D17812" t="str">
        <f ca="1">IFERROR(_xlfn.IFNA(IF((A17812-FLOOR(A17812,100))&lt;10,"الخدام",LOOKUP(FLOOR(A17812,100),Table2[ID start],Table2[Class])),"الخدام"),"")</f>
        <v/>
      </c>
    </row>
    <row r="17813" spans="1:4" x14ac:dyDescent="0.25">
      <c r="A17813" t="str" cm="1">
        <f t="array" aca="1" ref="A17813" ca="1">IFERROR(_xlfn.XLOOKUP(attendance__2[[#This Row],[ID]],_xlfn._xlws.FILTER(Table1[Old ID],Table1[Old ID]&lt;&gt;0),_xlfn._xlws.FILTER(Changelog!$C$2:$C$110,Changelog!$C$2:$C$110&lt;&gt;""),attendance__2[[#This Row],[ID]]),"")</f>
        <v/>
      </c>
      <c r="D17813" t="str">
        <f ca="1">IFERROR(_xlfn.IFNA(IF((A17813-FLOOR(A17813,100))&lt;10,"الخدام",LOOKUP(FLOOR(A17813,100),Table2[ID start],Table2[Class])),"الخدام"),"")</f>
        <v/>
      </c>
    </row>
    <row r="17814" spans="1:4" x14ac:dyDescent="0.25">
      <c r="A17814" t="str" cm="1">
        <f t="array" aca="1" ref="A17814" ca="1">IFERROR(_xlfn.XLOOKUP(attendance__2[[#This Row],[ID]],_xlfn._xlws.FILTER(Table1[Old ID],Table1[Old ID]&lt;&gt;0),_xlfn._xlws.FILTER(Changelog!$C$2:$C$110,Changelog!$C$2:$C$110&lt;&gt;""),attendance__2[[#This Row],[ID]]),"")</f>
        <v/>
      </c>
      <c r="D17814" t="str">
        <f ca="1">IFERROR(_xlfn.IFNA(IF((A17814-FLOOR(A17814,100))&lt;10,"الخدام",LOOKUP(FLOOR(A17814,100),Table2[ID start],Table2[Class])),"الخدام"),"")</f>
        <v/>
      </c>
    </row>
    <row r="17815" spans="1:4" x14ac:dyDescent="0.25">
      <c r="A17815" t="str" cm="1">
        <f t="array" aca="1" ref="A17815" ca="1">IFERROR(_xlfn.XLOOKUP(attendance__2[[#This Row],[ID]],_xlfn._xlws.FILTER(Table1[Old ID],Table1[Old ID]&lt;&gt;0),_xlfn._xlws.FILTER(Changelog!$C$2:$C$110,Changelog!$C$2:$C$110&lt;&gt;""),attendance__2[[#This Row],[ID]]),"")</f>
        <v/>
      </c>
      <c r="D17815" t="str">
        <f ca="1">IFERROR(_xlfn.IFNA(IF((A17815-FLOOR(A17815,100))&lt;10,"الخدام",LOOKUP(FLOOR(A17815,100),Table2[ID start],Table2[Class])),"الخدام"),"")</f>
        <v/>
      </c>
    </row>
    <row r="17816" spans="1:4" x14ac:dyDescent="0.25">
      <c r="A17816" t="str" cm="1">
        <f t="array" aca="1" ref="A17816" ca="1">IFERROR(_xlfn.XLOOKUP(attendance__2[[#This Row],[ID]],_xlfn._xlws.FILTER(Table1[Old ID],Table1[Old ID]&lt;&gt;0),_xlfn._xlws.FILTER(Changelog!$C$2:$C$110,Changelog!$C$2:$C$110&lt;&gt;""),attendance__2[[#This Row],[ID]]),"")</f>
        <v/>
      </c>
      <c r="D17816" t="str">
        <f ca="1">IFERROR(_xlfn.IFNA(IF((A17816-FLOOR(A17816,100))&lt;10,"الخدام",LOOKUP(FLOOR(A17816,100),Table2[ID start],Table2[Class])),"الخدام"),"")</f>
        <v/>
      </c>
    </row>
    <row r="17817" spans="1:4" x14ac:dyDescent="0.25">
      <c r="A17817" t="str" cm="1">
        <f t="array" aca="1" ref="A17817" ca="1">IFERROR(_xlfn.XLOOKUP(attendance__2[[#This Row],[ID]],_xlfn._xlws.FILTER(Table1[Old ID],Table1[Old ID]&lt;&gt;0),_xlfn._xlws.FILTER(Changelog!$C$2:$C$110,Changelog!$C$2:$C$110&lt;&gt;""),attendance__2[[#This Row],[ID]]),"")</f>
        <v/>
      </c>
      <c r="D17817" t="str">
        <f ca="1">IFERROR(_xlfn.IFNA(IF((A17817-FLOOR(A17817,100))&lt;10,"الخدام",LOOKUP(FLOOR(A17817,100),Table2[ID start],Table2[Class])),"الخدام"),"")</f>
        <v/>
      </c>
    </row>
    <row r="17818" spans="1:4" x14ac:dyDescent="0.25">
      <c r="A17818" t="str" cm="1">
        <f t="array" aca="1" ref="A17818" ca="1">IFERROR(_xlfn.XLOOKUP(attendance__2[[#This Row],[ID]],_xlfn._xlws.FILTER(Table1[Old ID],Table1[Old ID]&lt;&gt;0),_xlfn._xlws.FILTER(Changelog!$C$2:$C$110,Changelog!$C$2:$C$110&lt;&gt;""),attendance__2[[#This Row],[ID]]),"")</f>
        <v/>
      </c>
      <c r="D17818" t="str">
        <f ca="1">IFERROR(_xlfn.IFNA(IF((A17818-FLOOR(A17818,100))&lt;10,"الخدام",LOOKUP(FLOOR(A17818,100),Table2[ID start],Table2[Class])),"الخدام"),"")</f>
        <v/>
      </c>
    </row>
    <row r="17819" spans="1:4" x14ac:dyDescent="0.25">
      <c r="A17819" t="str" cm="1">
        <f t="array" aca="1" ref="A17819" ca="1">IFERROR(_xlfn.XLOOKUP(attendance__2[[#This Row],[ID]],_xlfn._xlws.FILTER(Table1[Old ID],Table1[Old ID]&lt;&gt;0),_xlfn._xlws.FILTER(Changelog!$C$2:$C$110,Changelog!$C$2:$C$110&lt;&gt;""),attendance__2[[#This Row],[ID]]),"")</f>
        <v/>
      </c>
      <c r="D17819" t="str">
        <f ca="1">IFERROR(_xlfn.IFNA(IF((A17819-FLOOR(A17819,100))&lt;10,"الخدام",LOOKUP(FLOOR(A17819,100),Table2[ID start],Table2[Class])),"الخدام"),"")</f>
        <v/>
      </c>
    </row>
    <row r="17820" spans="1:4" x14ac:dyDescent="0.25">
      <c r="A17820" t="str" cm="1">
        <f t="array" aca="1" ref="A17820" ca="1">IFERROR(_xlfn.XLOOKUP(attendance__2[[#This Row],[ID]],_xlfn._xlws.FILTER(Table1[Old ID],Table1[Old ID]&lt;&gt;0),_xlfn._xlws.FILTER(Changelog!$C$2:$C$110,Changelog!$C$2:$C$110&lt;&gt;""),attendance__2[[#This Row],[ID]]),"")</f>
        <v/>
      </c>
      <c r="D17820" t="str">
        <f ca="1">IFERROR(_xlfn.IFNA(IF((A17820-FLOOR(A17820,100))&lt;10,"الخدام",LOOKUP(FLOOR(A17820,100),Table2[ID start],Table2[Class])),"الخدام"),"")</f>
        <v/>
      </c>
    </row>
    <row r="17821" spans="1:4" x14ac:dyDescent="0.25">
      <c r="A17821" t="str" cm="1">
        <f t="array" aca="1" ref="A17821" ca="1">IFERROR(_xlfn.XLOOKUP(attendance__2[[#This Row],[ID]],_xlfn._xlws.FILTER(Table1[Old ID],Table1[Old ID]&lt;&gt;0),_xlfn._xlws.FILTER(Changelog!$C$2:$C$110,Changelog!$C$2:$C$110&lt;&gt;""),attendance__2[[#This Row],[ID]]),"")</f>
        <v/>
      </c>
      <c r="D17821" t="str">
        <f ca="1">IFERROR(_xlfn.IFNA(IF((A17821-FLOOR(A17821,100))&lt;10,"الخدام",LOOKUP(FLOOR(A17821,100),Table2[ID start],Table2[Class])),"الخدام"),"")</f>
        <v/>
      </c>
    </row>
    <row r="17822" spans="1:4" x14ac:dyDescent="0.25">
      <c r="A17822" t="str" cm="1">
        <f t="array" aca="1" ref="A17822" ca="1">IFERROR(_xlfn.XLOOKUP(attendance__2[[#This Row],[ID]],_xlfn._xlws.FILTER(Table1[Old ID],Table1[Old ID]&lt;&gt;0),_xlfn._xlws.FILTER(Changelog!$C$2:$C$110,Changelog!$C$2:$C$110&lt;&gt;""),attendance__2[[#This Row],[ID]]),"")</f>
        <v/>
      </c>
      <c r="D17822" t="str">
        <f ca="1">IFERROR(_xlfn.IFNA(IF((A17822-FLOOR(A17822,100))&lt;10,"الخدام",LOOKUP(FLOOR(A17822,100),Table2[ID start],Table2[Class])),"الخدام"),"")</f>
        <v/>
      </c>
    </row>
    <row r="17823" spans="1:4" x14ac:dyDescent="0.25">
      <c r="A17823" t="str" cm="1">
        <f t="array" aca="1" ref="A17823" ca="1">IFERROR(_xlfn.XLOOKUP(attendance__2[[#This Row],[ID]],_xlfn._xlws.FILTER(Table1[Old ID],Table1[Old ID]&lt;&gt;0),_xlfn._xlws.FILTER(Changelog!$C$2:$C$110,Changelog!$C$2:$C$110&lt;&gt;""),attendance__2[[#This Row],[ID]]),"")</f>
        <v/>
      </c>
      <c r="D17823" t="str">
        <f ca="1">IFERROR(_xlfn.IFNA(IF((A17823-FLOOR(A17823,100))&lt;10,"الخدام",LOOKUP(FLOOR(A17823,100),Table2[ID start],Table2[Class])),"الخدام"),"")</f>
        <v/>
      </c>
    </row>
    <row r="17824" spans="1:4" x14ac:dyDescent="0.25">
      <c r="A17824" t="str" cm="1">
        <f t="array" aca="1" ref="A17824" ca="1">IFERROR(_xlfn.XLOOKUP(attendance__2[[#This Row],[ID]],_xlfn._xlws.FILTER(Table1[Old ID],Table1[Old ID]&lt;&gt;0),_xlfn._xlws.FILTER(Changelog!$C$2:$C$110,Changelog!$C$2:$C$110&lt;&gt;""),attendance__2[[#This Row],[ID]]),"")</f>
        <v/>
      </c>
      <c r="D17824" t="str">
        <f ca="1">IFERROR(_xlfn.IFNA(IF((A17824-FLOOR(A17824,100))&lt;10,"الخدام",LOOKUP(FLOOR(A17824,100),Table2[ID start],Table2[Class])),"الخدام"),"")</f>
        <v/>
      </c>
    </row>
    <row r="17825" spans="1:4" x14ac:dyDescent="0.25">
      <c r="A17825" t="str" cm="1">
        <f t="array" aca="1" ref="A17825" ca="1">IFERROR(_xlfn.XLOOKUP(attendance__2[[#This Row],[ID]],_xlfn._xlws.FILTER(Table1[Old ID],Table1[Old ID]&lt;&gt;0),_xlfn._xlws.FILTER(Changelog!$C$2:$C$110,Changelog!$C$2:$C$110&lt;&gt;""),attendance__2[[#This Row],[ID]]),"")</f>
        <v/>
      </c>
      <c r="D17825" t="str">
        <f ca="1">IFERROR(_xlfn.IFNA(IF((A17825-FLOOR(A17825,100))&lt;10,"الخدام",LOOKUP(FLOOR(A17825,100),Table2[ID start],Table2[Class])),"الخدام"),"")</f>
        <v/>
      </c>
    </row>
    <row r="17826" spans="1:4" x14ac:dyDescent="0.25">
      <c r="A17826" t="str" cm="1">
        <f t="array" aca="1" ref="A17826" ca="1">IFERROR(_xlfn.XLOOKUP(attendance__2[[#This Row],[ID]],_xlfn._xlws.FILTER(Table1[Old ID],Table1[Old ID]&lt;&gt;0),_xlfn._xlws.FILTER(Changelog!$C$2:$C$110,Changelog!$C$2:$C$110&lt;&gt;""),attendance__2[[#This Row],[ID]]),"")</f>
        <v/>
      </c>
      <c r="D17826" t="str">
        <f ca="1">IFERROR(_xlfn.IFNA(IF((A17826-FLOOR(A17826,100))&lt;10,"الخدام",LOOKUP(FLOOR(A17826,100),Table2[ID start],Table2[Class])),"الخدام"),"")</f>
        <v/>
      </c>
    </row>
    <row r="17827" spans="1:4" x14ac:dyDescent="0.25">
      <c r="A17827" t="str" cm="1">
        <f t="array" aca="1" ref="A17827" ca="1">IFERROR(_xlfn.XLOOKUP(attendance__2[[#This Row],[ID]],_xlfn._xlws.FILTER(Table1[Old ID],Table1[Old ID]&lt;&gt;0),_xlfn._xlws.FILTER(Changelog!$C$2:$C$110,Changelog!$C$2:$C$110&lt;&gt;""),attendance__2[[#This Row],[ID]]),"")</f>
        <v/>
      </c>
      <c r="D17827" t="str">
        <f ca="1">IFERROR(_xlfn.IFNA(IF((A17827-FLOOR(A17827,100))&lt;10,"الخدام",LOOKUP(FLOOR(A17827,100),Table2[ID start],Table2[Class])),"الخدام"),"")</f>
        <v/>
      </c>
    </row>
    <row r="17828" spans="1:4" x14ac:dyDescent="0.25">
      <c r="A17828" t="str" cm="1">
        <f t="array" aca="1" ref="A17828" ca="1">IFERROR(_xlfn.XLOOKUP(attendance__2[[#This Row],[ID]],_xlfn._xlws.FILTER(Table1[Old ID],Table1[Old ID]&lt;&gt;0),_xlfn._xlws.FILTER(Changelog!$C$2:$C$110,Changelog!$C$2:$C$110&lt;&gt;""),attendance__2[[#This Row],[ID]]),"")</f>
        <v/>
      </c>
      <c r="D17828" t="str">
        <f ca="1">IFERROR(_xlfn.IFNA(IF((A17828-FLOOR(A17828,100))&lt;10,"الخدام",LOOKUP(FLOOR(A17828,100),Table2[ID start],Table2[Class])),"الخدام"),"")</f>
        <v/>
      </c>
    </row>
    <row r="17829" spans="1:4" x14ac:dyDescent="0.25">
      <c r="A17829" t="str" cm="1">
        <f t="array" aca="1" ref="A17829" ca="1">IFERROR(_xlfn.XLOOKUP(attendance__2[[#This Row],[ID]],_xlfn._xlws.FILTER(Table1[Old ID],Table1[Old ID]&lt;&gt;0),_xlfn._xlws.FILTER(Changelog!$C$2:$C$110,Changelog!$C$2:$C$110&lt;&gt;""),attendance__2[[#This Row],[ID]]),"")</f>
        <v/>
      </c>
      <c r="D17829" t="str">
        <f ca="1">IFERROR(_xlfn.IFNA(IF((A17829-FLOOR(A17829,100))&lt;10,"الخدام",LOOKUP(FLOOR(A17829,100),Table2[ID start],Table2[Class])),"الخدام"),"")</f>
        <v/>
      </c>
    </row>
    <row r="17830" spans="1:4" x14ac:dyDescent="0.25">
      <c r="A17830" t="str" cm="1">
        <f t="array" aca="1" ref="A17830" ca="1">IFERROR(_xlfn.XLOOKUP(attendance__2[[#This Row],[ID]],_xlfn._xlws.FILTER(Table1[Old ID],Table1[Old ID]&lt;&gt;0),_xlfn._xlws.FILTER(Changelog!$C$2:$C$110,Changelog!$C$2:$C$110&lt;&gt;""),attendance__2[[#This Row],[ID]]),"")</f>
        <v/>
      </c>
      <c r="D17830" t="str">
        <f ca="1">IFERROR(_xlfn.IFNA(IF((A17830-FLOOR(A17830,100))&lt;10,"الخدام",LOOKUP(FLOOR(A17830,100),Table2[ID start],Table2[Class])),"الخدام"),"")</f>
        <v/>
      </c>
    </row>
    <row r="17831" spans="1:4" x14ac:dyDescent="0.25">
      <c r="A17831" t="str" cm="1">
        <f t="array" aca="1" ref="A17831" ca="1">IFERROR(_xlfn.XLOOKUP(attendance__2[[#This Row],[ID]],_xlfn._xlws.FILTER(Table1[Old ID],Table1[Old ID]&lt;&gt;0),_xlfn._xlws.FILTER(Changelog!$C$2:$C$110,Changelog!$C$2:$C$110&lt;&gt;""),attendance__2[[#This Row],[ID]]),"")</f>
        <v/>
      </c>
      <c r="D17831" t="str">
        <f ca="1">IFERROR(_xlfn.IFNA(IF((A17831-FLOOR(A17831,100))&lt;10,"الخدام",LOOKUP(FLOOR(A17831,100),Table2[ID start],Table2[Class])),"الخدام"),"")</f>
        <v/>
      </c>
    </row>
    <row r="17832" spans="1:4" x14ac:dyDescent="0.25">
      <c r="A17832" t="str" cm="1">
        <f t="array" aca="1" ref="A17832" ca="1">IFERROR(_xlfn.XLOOKUP(attendance__2[[#This Row],[ID]],_xlfn._xlws.FILTER(Table1[Old ID],Table1[Old ID]&lt;&gt;0),_xlfn._xlws.FILTER(Changelog!$C$2:$C$110,Changelog!$C$2:$C$110&lt;&gt;""),attendance__2[[#This Row],[ID]]),"")</f>
        <v/>
      </c>
      <c r="D17832" t="str">
        <f ca="1">IFERROR(_xlfn.IFNA(IF((A17832-FLOOR(A17832,100))&lt;10,"الخدام",LOOKUP(FLOOR(A17832,100),Table2[ID start],Table2[Class])),"الخدام"),"")</f>
        <v/>
      </c>
    </row>
    <row r="17833" spans="1:4" x14ac:dyDescent="0.25">
      <c r="A17833" t="str" cm="1">
        <f t="array" aca="1" ref="A17833" ca="1">IFERROR(_xlfn.XLOOKUP(attendance__2[[#This Row],[ID]],_xlfn._xlws.FILTER(Table1[Old ID],Table1[Old ID]&lt;&gt;0),_xlfn._xlws.FILTER(Changelog!$C$2:$C$110,Changelog!$C$2:$C$110&lt;&gt;""),attendance__2[[#This Row],[ID]]),"")</f>
        <v/>
      </c>
      <c r="D17833" t="str">
        <f ca="1">IFERROR(_xlfn.IFNA(IF((A17833-FLOOR(A17833,100))&lt;10,"الخدام",LOOKUP(FLOOR(A17833,100),Table2[ID start],Table2[Class])),"الخدام"),"")</f>
        <v/>
      </c>
    </row>
    <row r="17834" spans="1:4" x14ac:dyDescent="0.25">
      <c r="A17834" t="str" cm="1">
        <f t="array" aca="1" ref="A17834" ca="1">IFERROR(_xlfn.XLOOKUP(attendance__2[[#This Row],[ID]],_xlfn._xlws.FILTER(Table1[Old ID],Table1[Old ID]&lt;&gt;0),_xlfn._xlws.FILTER(Changelog!$C$2:$C$110,Changelog!$C$2:$C$110&lt;&gt;""),attendance__2[[#This Row],[ID]]),"")</f>
        <v/>
      </c>
      <c r="D17834" t="str">
        <f ca="1">IFERROR(_xlfn.IFNA(IF((A17834-FLOOR(A17834,100))&lt;10,"الخدام",LOOKUP(FLOOR(A17834,100),Table2[ID start],Table2[Class])),"الخدام"),"")</f>
        <v/>
      </c>
    </row>
    <row r="17835" spans="1:4" x14ac:dyDescent="0.25">
      <c r="A17835" t="str" cm="1">
        <f t="array" aca="1" ref="A17835" ca="1">IFERROR(_xlfn.XLOOKUP(attendance__2[[#This Row],[ID]],_xlfn._xlws.FILTER(Table1[Old ID],Table1[Old ID]&lt;&gt;0),_xlfn._xlws.FILTER(Changelog!$C$2:$C$110,Changelog!$C$2:$C$110&lt;&gt;""),attendance__2[[#This Row],[ID]]),"")</f>
        <v/>
      </c>
      <c r="D17835" t="str">
        <f ca="1">IFERROR(_xlfn.IFNA(IF((A17835-FLOOR(A17835,100))&lt;10,"الخدام",LOOKUP(FLOOR(A17835,100),Table2[ID start],Table2[Class])),"الخدام"),"")</f>
        <v/>
      </c>
    </row>
    <row r="17836" spans="1:4" x14ac:dyDescent="0.25">
      <c r="A17836" t="str" cm="1">
        <f t="array" aca="1" ref="A17836" ca="1">IFERROR(_xlfn.XLOOKUP(attendance__2[[#This Row],[ID]],_xlfn._xlws.FILTER(Table1[Old ID],Table1[Old ID]&lt;&gt;0),_xlfn._xlws.FILTER(Changelog!$C$2:$C$110,Changelog!$C$2:$C$110&lt;&gt;""),attendance__2[[#This Row],[ID]]),"")</f>
        <v/>
      </c>
      <c r="D17836" t="str">
        <f ca="1">IFERROR(_xlfn.IFNA(IF((A17836-FLOOR(A17836,100))&lt;10,"الخدام",LOOKUP(FLOOR(A17836,100),Table2[ID start],Table2[Class])),"الخدام"),"")</f>
        <v/>
      </c>
    </row>
    <row r="17837" spans="1:4" x14ac:dyDescent="0.25">
      <c r="A17837" t="str" cm="1">
        <f t="array" aca="1" ref="A17837" ca="1">IFERROR(_xlfn.XLOOKUP(attendance__2[[#This Row],[ID]],_xlfn._xlws.FILTER(Table1[Old ID],Table1[Old ID]&lt;&gt;0),_xlfn._xlws.FILTER(Changelog!$C$2:$C$110,Changelog!$C$2:$C$110&lt;&gt;""),attendance__2[[#This Row],[ID]]),"")</f>
        <v/>
      </c>
      <c r="D17837" t="str">
        <f ca="1">IFERROR(_xlfn.IFNA(IF((A17837-FLOOR(A17837,100))&lt;10,"الخدام",LOOKUP(FLOOR(A17837,100),Table2[ID start],Table2[Class])),"الخدام"),"")</f>
        <v/>
      </c>
    </row>
    <row r="17838" spans="1:4" x14ac:dyDescent="0.25">
      <c r="A17838" t="str" cm="1">
        <f t="array" aca="1" ref="A17838" ca="1">IFERROR(_xlfn.XLOOKUP(attendance__2[[#This Row],[ID]],_xlfn._xlws.FILTER(Table1[Old ID],Table1[Old ID]&lt;&gt;0),_xlfn._xlws.FILTER(Changelog!$C$2:$C$110,Changelog!$C$2:$C$110&lt;&gt;""),attendance__2[[#This Row],[ID]]),"")</f>
        <v/>
      </c>
      <c r="D17838" t="str">
        <f ca="1">IFERROR(_xlfn.IFNA(IF((A17838-FLOOR(A17838,100))&lt;10,"الخدام",LOOKUP(FLOOR(A17838,100),Table2[ID start],Table2[Class])),"الخدام"),"")</f>
        <v/>
      </c>
    </row>
    <row r="17839" spans="1:4" x14ac:dyDescent="0.25">
      <c r="A17839" t="str" cm="1">
        <f t="array" aca="1" ref="A17839" ca="1">IFERROR(_xlfn.XLOOKUP(attendance__2[[#This Row],[ID]],_xlfn._xlws.FILTER(Table1[Old ID],Table1[Old ID]&lt;&gt;0),_xlfn._xlws.FILTER(Changelog!$C$2:$C$110,Changelog!$C$2:$C$110&lt;&gt;""),attendance__2[[#This Row],[ID]]),"")</f>
        <v/>
      </c>
      <c r="D17839" t="str">
        <f ca="1">IFERROR(_xlfn.IFNA(IF((A17839-FLOOR(A17839,100))&lt;10,"الخدام",LOOKUP(FLOOR(A17839,100),Table2[ID start],Table2[Class])),"الخدام"),"")</f>
        <v/>
      </c>
    </row>
    <row r="17840" spans="1:4" x14ac:dyDescent="0.25">
      <c r="A17840" t="str" cm="1">
        <f t="array" aca="1" ref="A17840" ca="1">IFERROR(_xlfn.XLOOKUP(attendance__2[[#This Row],[ID]],_xlfn._xlws.FILTER(Table1[Old ID],Table1[Old ID]&lt;&gt;0),_xlfn._xlws.FILTER(Changelog!$C$2:$C$110,Changelog!$C$2:$C$110&lt;&gt;""),attendance__2[[#This Row],[ID]]),"")</f>
        <v/>
      </c>
      <c r="D17840" t="str">
        <f ca="1">IFERROR(_xlfn.IFNA(IF((A17840-FLOOR(A17840,100))&lt;10,"الخدام",LOOKUP(FLOOR(A17840,100),Table2[ID start],Table2[Class])),"الخدام"),"")</f>
        <v/>
      </c>
    </row>
    <row r="17841" spans="1:4" x14ac:dyDescent="0.25">
      <c r="A17841" t="str" cm="1">
        <f t="array" aca="1" ref="A17841" ca="1">IFERROR(_xlfn.XLOOKUP(attendance__2[[#This Row],[ID]],_xlfn._xlws.FILTER(Table1[Old ID],Table1[Old ID]&lt;&gt;0),_xlfn._xlws.FILTER(Changelog!$C$2:$C$110,Changelog!$C$2:$C$110&lt;&gt;""),attendance__2[[#This Row],[ID]]),"")</f>
        <v/>
      </c>
      <c r="D17841" t="str">
        <f ca="1">IFERROR(_xlfn.IFNA(IF((A17841-FLOOR(A17841,100))&lt;10,"الخدام",LOOKUP(FLOOR(A17841,100),Table2[ID start],Table2[Class])),"الخدام"),"")</f>
        <v/>
      </c>
    </row>
    <row r="17842" spans="1:4" x14ac:dyDescent="0.25">
      <c r="A17842" t="str" cm="1">
        <f t="array" aca="1" ref="A17842" ca="1">IFERROR(_xlfn.XLOOKUP(attendance__2[[#This Row],[ID]],_xlfn._xlws.FILTER(Table1[Old ID],Table1[Old ID]&lt;&gt;0),_xlfn._xlws.FILTER(Changelog!$C$2:$C$110,Changelog!$C$2:$C$110&lt;&gt;""),attendance__2[[#This Row],[ID]]),"")</f>
        <v/>
      </c>
      <c r="D17842" t="str">
        <f ca="1">IFERROR(_xlfn.IFNA(IF((A17842-FLOOR(A17842,100))&lt;10,"الخدام",LOOKUP(FLOOR(A17842,100),Table2[ID start],Table2[Class])),"الخدام"),"")</f>
        <v/>
      </c>
    </row>
    <row r="17843" spans="1:4" x14ac:dyDescent="0.25">
      <c r="A17843" t="str" cm="1">
        <f t="array" aca="1" ref="A17843" ca="1">IFERROR(_xlfn.XLOOKUP(attendance__2[[#This Row],[ID]],_xlfn._xlws.FILTER(Table1[Old ID],Table1[Old ID]&lt;&gt;0),_xlfn._xlws.FILTER(Changelog!$C$2:$C$110,Changelog!$C$2:$C$110&lt;&gt;""),attendance__2[[#This Row],[ID]]),"")</f>
        <v/>
      </c>
      <c r="D17843" t="str">
        <f ca="1">IFERROR(_xlfn.IFNA(IF((A17843-FLOOR(A17843,100))&lt;10,"الخدام",LOOKUP(FLOOR(A17843,100),Table2[ID start],Table2[Class])),"الخدام"),"")</f>
        <v/>
      </c>
    </row>
    <row r="17844" spans="1:4" x14ac:dyDescent="0.25">
      <c r="A17844" t="str" cm="1">
        <f t="array" aca="1" ref="A17844" ca="1">IFERROR(_xlfn.XLOOKUP(attendance__2[[#This Row],[ID]],_xlfn._xlws.FILTER(Table1[Old ID],Table1[Old ID]&lt;&gt;0),_xlfn._xlws.FILTER(Changelog!$C$2:$C$110,Changelog!$C$2:$C$110&lt;&gt;""),attendance__2[[#This Row],[ID]]),"")</f>
        <v/>
      </c>
      <c r="D17844" t="str">
        <f ca="1">IFERROR(_xlfn.IFNA(IF((A17844-FLOOR(A17844,100))&lt;10,"الخدام",LOOKUP(FLOOR(A17844,100),Table2[ID start],Table2[Class])),"الخدام"),"")</f>
        <v/>
      </c>
    </row>
    <row r="17845" spans="1:4" x14ac:dyDescent="0.25">
      <c r="A17845" t="str" cm="1">
        <f t="array" aca="1" ref="A17845" ca="1">IFERROR(_xlfn.XLOOKUP(attendance__2[[#This Row],[ID]],_xlfn._xlws.FILTER(Table1[Old ID],Table1[Old ID]&lt;&gt;0),_xlfn._xlws.FILTER(Changelog!$C$2:$C$110,Changelog!$C$2:$C$110&lt;&gt;""),attendance__2[[#This Row],[ID]]),"")</f>
        <v/>
      </c>
      <c r="D17845" t="str">
        <f ca="1">IFERROR(_xlfn.IFNA(IF((A17845-FLOOR(A17845,100))&lt;10,"الخدام",LOOKUP(FLOOR(A17845,100),Table2[ID start],Table2[Class])),"الخدام"),"")</f>
        <v/>
      </c>
    </row>
    <row r="17846" spans="1:4" x14ac:dyDescent="0.25">
      <c r="A17846" t="str" cm="1">
        <f t="array" aca="1" ref="A17846" ca="1">IFERROR(_xlfn.XLOOKUP(attendance__2[[#This Row],[ID]],_xlfn._xlws.FILTER(Table1[Old ID],Table1[Old ID]&lt;&gt;0),_xlfn._xlws.FILTER(Changelog!$C$2:$C$110,Changelog!$C$2:$C$110&lt;&gt;""),attendance__2[[#This Row],[ID]]),"")</f>
        <v/>
      </c>
      <c r="D17846" t="str">
        <f ca="1">IFERROR(_xlfn.IFNA(IF((A17846-FLOOR(A17846,100))&lt;10,"الخدام",LOOKUP(FLOOR(A17846,100),Table2[ID start],Table2[Class])),"الخدام"),"")</f>
        <v/>
      </c>
    </row>
    <row r="17847" spans="1:4" x14ac:dyDescent="0.25">
      <c r="A17847" t="str" cm="1">
        <f t="array" aca="1" ref="A17847" ca="1">IFERROR(_xlfn.XLOOKUP(attendance__2[[#This Row],[ID]],_xlfn._xlws.FILTER(Table1[Old ID],Table1[Old ID]&lt;&gt;0),_xlfn._xlws.FILTER(Changelog!$C$2:$C$110,Changelog!$C$2:$C$110&lt;&gt;""),attendance__2[[#This Row],[ID]]),"")</f>
        <v/>
      </c>
      <c r="D17847" t="str">
        <f ca="1">IFERROR(_xlfn.IFNA(IF((A17847-FLOOR(A17847,100))&lt;10,"الخدام",LOOKUP(FLOOR(A17847,100),Table2[ID start],Table2[Class])),"الخدام"),"")</f>
        <v/>
      </c>
    </row>
    <row r="17848" spans="1:4" x14ac:dyDescent="0.25">
      <c r="A17848" t="str" cm="1">
        <f t="array" aca="1" ref="A17848" ca="1">IFERROR(_xlfn.XLOOKUP(attendance__2[[#This Row],[ID]],_xlfn._xlws.FILTER(Table1[Old ID],Table1[Old ID]&lt;&gt;0),_xlfn._xlws.FILTER(Changelog!$C$2:$C$110,Changelog!$C$2:$C$110&lt;&gt;""),attendance__2[[#This Row],[ID]]),"")</f>
        <v/>
      </c>
      <c r="D17848" t="str">
        <f ca="1">IFERROR(_xlfn.IFNA(IF((A17848-FLOOR(A17848,100))&lt;10,"الخدام",LOOKUP(FLOOR(A17848,100),Table2[ID start],Table2[Class])),"الخدام"),"")</f>
        <v/>
      </c>
    </row>
    <row r="17849" spans="1:4" x14ac:dyDescent="0.25">
      <c r="A17849" t="str" cm="1">
        <f t="array" aca="1" ref="A17849" ca="1">IFERROR(_xlfn.XLOOKUP(attendance__2[[#This Row],[ID]],_xlfn._xlws.FILTER(Table1[Old ID],Table1[Old ID]&lt;&gt;0),_xlfn._xlws.FILTER(Changelog!$C$2:$C$110,Changelog!$C$2:$C$110&lt;&gt;""),attendance__2[[#This Row],[ID]]),"")</f>
        <v/>
      </c>
      <c r="D17849" t="str">
        <f ca="1">IFERROR(_xlfn.IFNA(IF((A17849-FLOOR(A17849,100))&lt;10,"الخدام",LOOKUP(FLOOR(A17849,100),Table2[ID start],Table2[Class])),"الخدام"),"")</f>
        <v/>
      </c>
    </row>
    <row r="17850" spans="1:4" x14ac:dyDescent="0.25">
      <c r="A17850" t="str" cm="1">
        <f t="array" aca="1" ref="A17850" ca="1">IFERROR(_xlfn.XLOOKUP(attendance__2[[#This Row],[ID]],_xlfn._xlws.FILTER(Table1[Old ID],Table1[Old ID]&lt;&gt;0),_xlfn._xlws.FILTER(Changelog!$C$2:$C$110,Changelog!$C$2:$C$110&lt;&gt;""),attendance__2[[#This Row],[ID]]),"")</f>
        <v/>
      </c>
      <c r="D17850" t="str">
        <f ca="1">IFERROR(_xlfn.IFNA(IF((A17850-FLOOR(A17850,100))&lt;10,"الخدام",LOOKUP(FLOOR(A17850,100),Table2[ID start],Table2[Class])),"الخدام"),"")</f>
        <v/>
      </c>
    </row>
    <row r="17851" spans="1:4" x14ac:dyDescent="0.25">
      <c r="A17851" t="str" cm="1">
        <f t="array" aca="1" ref="A17851" ca="1">IFERROR(_xlfn.XLOOKUP(attendance__2[[#This Row],[ID]],_xlfn._xlws.FILTER(Table1[Old ID],Table1[Old ID]&lt;&gt;0),_xlfn._xlws.FILTER(Changelog!$C$2:$C$110,Changelog!$C$2:$C$110&lt;&gt;""),attendance__2[[#This Row],[ID]]),"")</f>
        <v/>
      </c>
      <c r="D17851" t="str">
        <f ca="1">IFERROR(_xlfn.IFNA(IF((A17851-FLOOR(A17851,100))&lt;10,"الخدام",LOOKUP(FLOOR(A17851,100),Table2[ID start],Table2[Class])),"الخدام"),"")</f>
        <v/>
      </c>
    </row>
    <row r="17852" spans="1:4" x14ac:dyDescent="0.25">
      <c r="A17852" t="str" cm="1">
        <f t="array" aca="1" ref="A17852" ca="1">IFERROR(_xlfn.XLOOKUP(attendance__2[[#This Row],[ID]],_xlfn._xlws.FILTER(Table1[Old ID],Table1[Old ID]&lt;&gt;0),_xlfn._xlws.FILTER(Changelog!$C$2:$C$110,Changelog!$C$2:$C$110&lt;&gt;""),attendance__2[[#This Row],[ID]]),"")</f>
        <v/>
      </c>
      <c r="D17852" t="str">
        <f ca="1">IFERROR(_xlfn.IFNA(IF((A17852-FLOOR(A17852,100))&lt;10,"الخدام",LOOKUP(FLOOR(A17852,100),Table2[ID start],Table2[Class])),"الخدام"),"")</f>
        <v/>
      </c>
    </row>
    <row r="17853" spans="1:4" x14ac:dyDescent="0.25">
      <c r="A17853" t="str" cm="1">
        <f t="array" aca="1" ref="A17853" ca="1">IFERROR(_xlfn.XLOOKUP(attendance__2[[#This Row],[ID]],_xlfn._xlws.FILTER(Table1[Old ID],Table1[Old ID]&lt;&gt;0),_xlfn._xlws.FILTER(Changelog!$C$2:$C$110,Changelog!$C$2:$C$110&lt;&gt;""),attendance__2[[#This Row],[ID]]),"")</f>
        <v/>
      </c>
      <c r="D17853" t="str">
        <f ca="1">IFERROR(_xlfn.IFNA(IF((A17853-FLOOR(A17853,100))&lt;10,"الخدام",LOOKUP(FLOOR(A17853,100),Table2[ID start],Table2[Class])),"الخدام"),"")</f>
        <v/>
      </c>
    </row>
    <row r="17854" spans="1:4" x14ac:dyDescent="0.25">
      <c r="A17854" t="str" cm="1">
        <f t="array" aca="1" ref="A17854" ca="1">IFERROR(_xlfn.XLOOKUP(attendance__2[[#This Row],[ID]],_xlfn._xlws.FILTER(Table1[Old ID],Table1[Old ID]&lt;&gt;0),_xlfn._xlws.FILTER(Changelog!$C$2:$C$110,Changelog!$C$2:$C$110&lt;&gt;""),attendance__2[[#This Row],[ID]]),"")</f>
        <v/>
      </c>
      <c r="D17854" t="str">
        <f ca="1">IFERROR(_xlfn.IFNA(IF((A17854-FLOOR(A17854,100))&lt;10,"الخدام",LOOKUP(FLOOR(A17854,100),Table2[ID start],Table2[Class])),"الخدام"),"")</f>
        <v/>
      </c>
    </row>
    <row r="17855" spans="1:4" x14ac:dyDescent="0.25">
      <c r="A17855" t="str" cm="1">
        <f t="array" aca="1" ref="A17855" ca="1">IFERROR(_xlfn.XLOOKUP(attendance__2[[#This Row],[ID]],_xlfn._xlws.FILTER(Table1[Old ID],Table1[Old ID]&lt;&gt;0),_xlfn._xlws.FILTER(Changelog!$C$2:$C$110,Changelog!$C$2:$C$110&lt;&gt;""),attendance__2[[#This Row],[ID]]),"")</f>
        <v/>
      </c>
      <c r="D17855" t="str">
        <f ca="1">IFERROR(_xlfn.IFNA(IF((A17855-FLOOR(A17855,100))&lt;10,"الخدام",LOOKUP(FLOOR(A17855,100),Table2[ID start],Table2[Class])),"الخدام"),"")</f>
        <v/>
      </c>
    </row>
    <row r="17856" spans="1:4" x14ac:dyDescent="0.25">
      <c r="A17856" t="str" cm="1">
        <f t="array" aca="1" ref="A17856" ca="1">IFERROR(_xlfn.XLOOKUP(attendance__2[[#This Row],[ID]],_xlfn._xlws.FILTER(Table1[Old ID],Table1[Old ID]&lt;&gt;0),_xlfn._xlws.FILTER(Changelog!$C$2:$C$110,Changelog!$C$2:$C$110&lt;&gt;""),attendance__2[[#This Row],[ID]]),"")</f>
        <v/>
      </c>
      <c r="D17856" t="str">
        <f ca="1">IFERROR(_xlfn.IFNA(IF((A17856-FLOOR(A17856,100))&lt;10,"الخدام",LOOKUP(FLOOR(A17856,100),Table2[ID start],Table2[Class])),"الخدام"),"")</f>
        <v/>
      </c>
    </row>
    <row r="17857" spans="1:4" x14ac:dyDescent="0.25">
      <c r="A17857" t="str" cm="1">
        <f t="array" aca="1" ref="A17857" ca="1">IFERROR(_xlfn.XLOOKUP(attendance__2[[#This Row],[ID]],_xlfn._xlws.FILTER(Table1[Old ID],Table1[Old ID]&lt;&gt;0),_xlfn._xlws.FILTER(Changelog!$C$2:$C$110,Changelog!$C$2:$C$110&lt;&gt;""),attendance__2[[#This Row],[ID]]),"")</f>
        <v/>
      </c>
      <c r="D17857" t="str">
        <f ca="1">IFERROR(_xlfn.IFNA(IF((A17857-FLOOR(A17857,100))&lt;10,"الخدام",LOOKUP(FLOOR(A17857,100),Table2[ID start],Table2[Class])),"الخدام"),"")</f>
        <v/>
      </c>
    </row>
    <row r="17858" spans="1:4" x14ac:dyDescent="0.25">
      <c r="A17858" t="str" cm="1">
        <f t="array" aca="1" ref="A17858" ca="1">IFERROR(_xlfn.XLOOKUP(attendance__2[[#This Row],[ID]],_xlfn._xlws.FILTER(Table1[Old ID],Table1[Old ID]&lt;&gt;0),_xlfn._xlws.FILTER(Changelog!$C$2:$C$110,Changelog!$C$2:$C$110&lt;&gt;""),attendance__2[[#This Row],[ID]]),"")</f>
        <v/>
      </c>
      <c r="D17858" t="str">
        <f ca="1">IFERROR(_xlfn.IFNA(IF((A17858-FLOOR(A17858,100))&lt;10,"الخدام",LOOKUP(FLOOR(A17858,100),Table2[ID start],Table2[Class])),"الخدام"),"")</f>
        <v/>
      </c>
    </row>
    <row r="17859" spans="1:4" x14ac:dyDescent="0.25">
      <c r="A17859" t="str" cm="1">
        <f t="array" aca="1" ref="A17859" ca="1">IFERROR(_xlfn.XLOOKUP(attendance__2[[#This Row],[ID]],_xlfn._xlws.FILTER(Table1[Old ID],Table1[Old ID]&lt;&gt;0),_xlfn._xlws.FILTER(Changelog!$C$2:$C$110,Changelog!$C$2:$C$110&lt;&gt;""),attendance__2[[#This Row],[ID]]),"")</f>
        <v/>
      </c>
      <c r="D17859" t="str">
        <f ca="1">IFERROR(_xlfn.IFNA(IF((A17859-FLOOR(A17859,100))&lt;10,"الخدام",LOOKUP(FLOOR(A17859,100),Table2[ID start],Table2[Class])),"الخدام"),"")</f>
        <v/>
      </c>
    </row>
    <row r="17860" spans="1:4" x14ac:dyDescent="0.25">
      <c r="A17860" t="str" cm="1">
        <f t="array" aca="1" ref="A17860" ca="1">IFERROR(_xlfn.XLOOKUP(attendance__2[[#This Row],[ID]],_xlfn._xlws.FILTER(Table1[Old ID],Table1[Old ID]&lt;&gt;0),_xlfn._xlws.FILTER(Changelog!$C$2:$C$110,Changelog!$C$2:$C$110&lt;&gt;""),attendance__2[[#This Row],[ID]]),"")</f>
        <v/>
      </c>
      <c r="D17860" t="str">
        <f ca="1">IFERROR(_xlfn.IFNA(IF((A17860-FLOOR(A17860,100))&lt;10,"الخدام",LOOKUP(FLOOR(A17860,100),Table2[ID start],Table2[Class])),"الخدام"),"")</f>
        <v/>
      </c>
    </row>
    <row r="17861" spans="1:4" x14ac:dyDescent="0.25">
      <c r="A17861" t="str" cm="1">
        <f t="array" aca="1" ref="A17861" ca="1">IFERROR(_xlfn.XLOOKUP(attendance__2[[#This Row],[ID]],_xlfn._xlws.FILTER(Table1[Old ID],Table1[Old ID]&lt;&gt;0),_xlfn._xlws.FILTER(Changelog!$C$2:$C$110,Changelog!$C$2:$C$110&lt;&gt;""),attendance__2[[#This Row],[ID]]),"")</f>
        <v/>
      </c>
      <c r="D17861" t="str">
        <f ca="1">IFERROR(_xlfn.IFNA(IF((A17861-FLOOR(A17861,100))&lt;10,"الخدام",LOOKUP(FLOOR(A17861,100),Table2[ID start],Table2[Class])),"الخدام"),"")</f>
        <v/>
      </c>
    </row>
    <row r="17862" spans="1:4" x14ac:dyDescent="0.25">
      <c r="A17862" t="str" cm="1">
        <f t="array" aca="1" ref="A17862" ca="1">IFERROR(_xlfn.XLOOKUP(attendance__2[[#This Row],[ID]],_xlfn._xlws.FILTER(Table1[Old ID],Table1[Old ID]&lt;&gt;0),_xlfn._xlws.FILTER(Changelog!$C$2:$C$110,Changelog!$C$2:$C$110&lt;&gt;""),attendance__2[[#This Row],[ID]]),"")</f>
        <v/>
      </c>
      <c r="D17862" t="str">
        <f ca="1">IFERROR(_xlfn.IFNA(IF((A17862-FLOOR(A17862,100))&lt;10,"الخدام",LOOKUP(FLOOR(A17862,100),Table2[ID start],Table2[Class])),"الخدام"),"")</f>
        <v/>
      </c>
    </row>
    <row r="17863" spans="1:4" x14ac:dyDescent="0.25">
      <c r="A17863" t="str" cm="1">
        <f t="array" aca="1" ref="A17863" ca="1">IFERROR(_xlfn.XLOOKUP(attendance__2[[#This Row],[ID]],_xlfn._xlws.FILTER(Table1[Old ID],Table1[Old ID]&lt;&gt;0),_xlfn._xlws.FILTER(Changelog!$C$2:$C$110,Changelog!$C$2:$C$110&lt;&gt;""),attendance__2[[#This Row],[ID]]),"")</f>
        <v/>
      </c>
      <c r="D17863" t="str">
        <f ca="1">IFERROR(_xlfn.IFNA(IF((A17863-FLOOR(A17863,100))&lt;10,"الخدام",LOOKUP(FLOOR(A17863,100),Table2[ID start],Table2[Class])),"الخدام"),"")</f>
        <v/>
      </c>
    </row>
    <row r="17864" spans="1:4" x14ac:dyDescent="0.25">
      <c r="A17864" t="str" cm="1">
        <f t="array" aca="1" ref="A17864" ca="1">IFERROR(_xlfn.XLOOKUP(attendance__2[[#This Row],[ID]],_xlfn._xlws.FILTER(Table1[Old ID],Table1[Old ID]&lt;&gt;0),_xlfn._xlws.FILTER(Changelog!$C$2:$C$110,Changelog!$C$2:$C$110&lt;&gt;""),attendance__2[[#This Row],[ID]]),"")</f>
        <v/>
      </c>
      <c r="D17864" t="str">
        <f ca="1">IFERROR(_xlfn.IFNA(IF((A17864-FLOOR(A17864,100))&lt;10,"الخدام",LOOKUP(FLOOR(A17864,100),Table2[ID start],Table2[Class])),"الخدام"),"")</f>
        <v/>
      </c>
    </row>
    <row r="17865" spans="1:4" x14ac:dyDescent="0.25">
      <c r="A17865" t="str" cm="1">
        <f t="array" aca="1" ref="A17865" ca="1">IFERROR(_xlfn.XLOOKUP(attendance__2[[#This Row],[ID]],_xlfn._xlws.FILTER(Table1[Old ID],Table1[Old ID]&lt;&gt;0),_xlfn._xlws.FILTER(Changelog!$C$2:$C$110,Changelog!$C$2:$C$110&lt;&gt;""),attendance__2[[#This Row],[ID]]),"")</f>
        <v/>
      </c>
      <c r="D17865" t="str">
        <f ca="1">IFERROR(_xlfn.IFNA(IF((A17865-FLOOR(A17865,100))&lt;10,"الخدام",LOOKUP(FLOOR(A17865,100),Table2[ID start],Table2[Class])),"الخدام"),"")</f>
        <v/>
      </c>
    </row>
    <row r="17866" spans="1:4" x14ac:dyDescent="0.25">
      <c r="A17866" t="str" cm="1">
        <f t="array" aca="1" ref="A17866" ca="1">IFERROR(_xlfn.XLOOKUP(attendance__2[[#This Row],[ID]],_xlfn._xlws.FILTER(Table1[Old ID],Table1[Old ID]&lt;&gt;0),_xlfn._xlws.FILTER(Changelog!$C$2:$C$110,Changelog!$C$2:$C$110&lt;&gt;""),attendance__2[[#This Row],[ID]]),"")</f>
        <v/>
      </c>
      <c r="D17866" t="str">
        <f ca="1">IFERROR(_xlfn.IFNA(IF((A17866-FLOOR(A17866,100))&lt;10,"الخدام",LOOKUP(FLOOR(A17866,100),Table2[ID start],Table2[Class])),"الخدام"),"")</f>
        <v/>
      </c>
    </row>
    <row r="17867" spans="1:4" x14ac:dyDescent="0.25">
      <c r="A17867" t="str" cm="1">
        <f t="array" aca="1" ref="A17867" ca="1">IFERROR(_xlfn.XLOOKUP(attendance__2[[#This Row],[ID]],_xlfn._xlws.FILTER(Table1[Old ID],Table1[Old ID]&lt;&gt;0),_xlfn._xlws.FILTER(Changelog!$C$2:$C$110,Changelog!$C$2:$C$110&lt;&gt;""),attendance__2[[#This Row],[ID]]),"")</f>
        <v/>
      </c>
      <c r="D17867" t="str">
        <f ca="1">IFERROR(_xlfn.IFNA(IF((A17867-FLOOR(A17867,100))&lt;10,"الخدام",LOOKUP(FLOOR(A17867,100),Table2[ID start],Table2[Class])),"الخدام"),"")</f>
        <v/>
      </c>
    </row>
    <row r="17868" spans="1:4" x14ac:dyDescent="0.25">
      <c r="A17868" t="str" cm="1">
        <f t="array" aca="1" ref="A17868" ca="1">IFERROR(_xlfn.XLOOKUP(attendance__2[[#This Row],[ID]],_xlfn._xlws.FILTER(Table1[Old ID],Table1[Old ID]&lt;&gt;0),_xlfn._xlws.FILTER(Changelog!$C$2:$C$110,Changelog!$C$2:$C$110&lt;&gt;""),attendance__2[[#This Row],[ID]]),"")</f>
        <v/>
      </c>
      <c r="D17868" t="str">
        <f ca="1">IFERROR(_xlfn.IFNA(IF((A17868-FLOOR(A17868,100))&lt;10,"الخدام",LOOKUP(FLOOR(A17868,100),Table2[ID start],Table2[Class])),"الخدام"),"")</f>
        <v/>
      </c>
    </row>
    <row r="17869" spans="1:4" x14ac:dyDescent="0.25">
      <c r="A17869" t="str" cm="1">
        <f t="array" aca="1" ref="A17869" ca="1">IFERROR(_xlfn.XLOOKUP(attendance__2[[#This Row],[ID]],_xlfn._xlws.FILTER(Table1[Old ID],Table1[Old ID]&lt;&gt;0),_xlfn._xlws.FILTER(Changelog!$C$2:$C$110,Changelog!$C$2:$C$110&lt;&gt;""),attendance__2[[#This Row],[ID]]),"")</f>
        <v/>
      </c>
      <c r="D17869" t="str">
        <f ca="1">IFERROR(_xlfn.IFNA(IF((A17869-FLOOR(A17869,100))&lt;10,"الخدام",LOOKUP(FLOOR(A17869,100),Table2[ID start],Table2[Class])),"الخدام"),"")</f>
        <v/>
      </c>
    </row>
    <row r="17870" spans="1:4" x14ac:dyDescent="0.25">
      <c r="A17870" t="str" cm="1">
        <f t="array" aca="1" ref="A17870" ca="1">IFERROR(_xlfn.XLOOKUP(attendance__2[[#This Row],[ID]],_xlfn._xlws.FILTER(Table1[Old ID],Table1[Old ID]&lt;&gt;0),_xlfn._xlws.FILTER(Changelog!$C$2:$C$110,Changelog!$C$2:$C$110&lt;&gt;""),attendance__2[[#This Row],[ID]]),"")</f>
        <v/>
      </c>
      <c r="D17870" t="str">
        <f ca="1">IFERROR(_xlfn.IFNA(IF((A17870-FLOOR(A17870,100))&lt;10,"الخدام",LOOKUP(FLOOR(A17870,100),Table2[ID start],Table2[Class])),"الخدام"),"")</f>
        <v/>
      </c>
    </row>
    <row r="17871" spans="1:4" x14ac:dyDescent="0.25">
      <c r="A17871" t="str" cm="1">
        <f t="array" aca="1" ref="A17871" ca="1">IFERROR(_xlfn.XLOOKUP(attendance__2[[#This Row],[ID]],_xlfn._xlws.FILTER(Table1[Old ID],Table1[Old ID]&lt;&gt;0),_xlfn._xlws.FILTER(Changelog!$C$2:$C$110,Changelog!$C$2:$C$110&lt;&gt;""),attendance__2[[#This Row],[ID]]),"")</f>
        <v/>
      </c>
      <c r="D17871" t="str">
        <f ca="1">IFERROR(_xlfn.IFNA(IF((A17871-FLOOR(A17871,100))&lt;10,"الخدام",LOOKUP(FLOOR(A17871,100),Table2[ID start],Table2[Class])),"الخدام"),"")</f>
        <v/>
      </c>
    </row>
    <row r="17872" spans="1:4" x14ac:dyDescent="0.25">
      <c r="A17872" t="str" cm="1">
        <f t="array" aca="1" ref="A17872" ca="1">IFERROR(_xlfn.XLOOKUP(attendance__2[[#This Row],[ID]],_xlfn._xlws.FILTER(Table1[Old ID],Table1[Old ID]&lt;&gt;0),_xlfn._xlws.FILTER(Changelog!$C$2:$C$110,Changelog!$C$2:$C$110&lt;&gt;""),attendance__2[[#This Row],[ID]]),"")</f>
        <v/>
      </c>
      <c r="D17872" t="str">
        <f ca="1">IFERROR(_xlfn.IFNA(IF((A17872-FLOOR(A17872,100))&lt;10,"الخدام",LOOKUP(FLOOR(A17872,100),Table2[ID start],Table2[Class])),"الخدام"),"")</f>
        <v/>
      </c>
    </row>
    <row r="17873" spans="1:4" x14ac:dyDescent="0.25">
      <c r="A17873" t="str" cm="1">
        <f t="array" aca="1" ref="A17873" ca="1">IFERROR(_xlfn.XLOOKUP(attendance__2[[#This Row],[ID]],_xlfn._xlws.FILTER(Table1[Old ID],Table1[Old ID]&lt;&gt;0),_xlfn._xlws.FILTER(Changelog!$C$2:$C$110,Changelog!$C$2:$C$110&lt;&gt;""),attendance__2[[#This Row],[ID]]),"")</f>
        <v/>
      </c>
      <c r="D17873" t="str">
        <f ca="1">IFERROR(_xlfn.IFNA(IF((A17873-FLOOR(A17873,100))&lt;10,"الخدام",LOOKUP(FLOOR(A17873,100),Table2[ID start],Table2[Class])),"الخدام"),"")</f>
        <v/>
      </c>
    </row>
    <row r="17874" spans="1:4" x14ac:dyDescent="0.25">
      <c r="A17874" t="str" cm="1">
        <f t="array" aca="1" ref="A17874" ca="1">IFERROR(_xlfn.XLOOKUP(attendance__2[[#This Row],[ID]],_xlfn._xlws.FILTER(Table1[Old ID],Table1[Old ID]&lt;&gt;0),_xlfn._xlws.FILTER(Changelog!$C$2:$C$110,Changelog!$C$2:$C$110&lt;&gt;""),attendance__2[[#This Row],[ID]]),"")</f>
        <v/>
      </c>
      <c r="D17874" t="str">
        <f ca="1">IFERROR(_xlfn.IFNA(IF((A17874-FLOOR(A17874,100))&lt;10,"الخدام",LOOKUP(FLOOR(A17874,100),Table2[ID start],Table2[Class])),"الخدام"),"")</f>
        <v/>
      </c>
    </row>
    <row r="17875" spans="1:4" x14ac:dyDescent="0.25">
      <c r="A17875" t="str" cm="1">
        <f t="array" aca="1" ref="A17875" ca="1">IFERROR(_xlfn.XLOOKUP(attendance__2[[#This Row],[ID]],_xlfn._xlws.FILTER(Table1[Old ID],Table1[Old ID]&lt;&gt;0),_xlfn._xlws.FILTER(Changelog!$C$2:$C$110,Changelog!$C$2:$C$110&lt;&gt;""),attendance__2[[#This Row],[ID]]),"")</f>
        <v/>
      </c>
      <c r="D17875" t="str">
        <f ca="1">IFERROR(_xlfn.IFNA(IF((A17875-FLOOR(A17875,100))&lt;10,"الخدام",LOOKUP(FLOOR(A17875,100),Table2[ID start],Table2[Class])),"الخدام"),"")</f>
        <v/>
      </c>
    </row>
    <row r="17876" spans="1:4" x14ac:dyDescent="0.25">
      <c r="A17876" t="str" cm="1">
        <f t="array" aca="1" ref="A17876" ca="1">IFERROR(_xlfn.XLOOKUP(attendance__2[[#This Row],[ID]],_xlfn._xlws.FILTER(Table1[Old ID],Table1[Old ID]&lt;&gt;0),_xlfn._xlws.FILTER(Changelog!$C$2:$C$110,Changelog!$C$2:$C$110&lt;&gt;""),attendance__2[[#This Row],[ID]]),"")</f>
        <v/>
      </c>
      <c r="D17876" t="str">
        <f ca="1">IFERROR(_xlfn.IFNA(IF((A17876-FLOOR(A17876,100))&lt;10,"الخدام",LOOKUP(FLOOR(A17876,100),Table2[ID start],Table2[Class])),"الخدام"),"")</f>
        <v/>
      </c>
    </row>
    <row r="17877" spans="1:4" x14ac:dyDescent="0.25">
      <c r="A17877" t="str" cm="1">
        <f t="array" aca="1" ref="A17877" ca="1">IFERROR(_xlfn.XLOOKUP(attendance__2[[#This Row],[ID]],_xlfn._xlws.FILTER(Table1[Old ID],Table1[Old ID]&lt;&gt;0),_xlfn._xlws.FILTER(Changelog!$C$2:$C$110,Changelog!$C$2:$C$110&lt;&gt;""),attendance__2[[#This Row],[ID]]),"")</f>
        <v/>
      </c>
      <c r="D17877" t="str">
        <f ca="1">IFERROR(_xlfn.IFNA(IF((A17877-FLOOR(A17877,100))&lt;10,"الخدام",LOOKUP(FLOOR(A17877,100),Table2[ID start],Table2[Class])),"الخدام"),"")</f>
        <v/>
      </c>
    </row>
    <row r="17878" spans="1:4" x14ac:dyDescent="0.25">
      <c r="A17878" t="str" cm="1">
        <f t="array" aca="1" ref="A17878" ca="1">IFERROR(_xlfn.XLOOKUP(attendance__2[[#This Row],[ID]],_xlfn._xlws.FILTER(Table1[Old ID],Table1[Old ID]&lt;&gt;0),_xlfn._xlws.FILTER(Changelog!$C$2:$C$110,Changelog!$C$2:$C$110&lt;&gt;""),attendance__2[[#This Row],[ID]]),"")</f>
        <v/>
      </c>
      <c r="D17878" t="str">
        <f ca="1">IFERROR(_xlfn.IFNA(IF((A17878-FLOOR(A17878,100))&lt;10,"الخدام",LOOKUP(FLOOR(A17878,100),Table2[ID start],Table2[Class])),"الخدام"),"")</f>
        <v/>
      </c>
    </row>
    <row r="17879" spans="1:4" x14ac:dyDescent="0.25">
      <c r="A17879" t="str" cm="1">
        <f t="array" aca="1" ref="A17879" ca="1">IFERROR(_xlfn.XLOOKUP(attendance__2[[#This Row],[ID]],_xlfn._xlws.FILTER(Table1[Old ID],Table1[Old ID]&lt;&gt;0),_xlfn._xlws.FILTER(Changelog!$C$2:$C$110,Changelog!$C$2:$C$110&lt;&gt;""),attendance__2[[#This Row],[ID]]),"")</f>
        <v/>
      </c>
      <c r="D17879" t="str">
        <f ca="1">IFERROR(_xlfn.IFNA(IF((A17879-FLOOR(A17879,100))&lt;10,"الخدام",LOOKUP(FLOOR(A17879,100),Table2[ID start],Table2[Class])),"الخدام"),"")</f>
        <v/>
      </c>
    </row>
    <row r="17880" spans="1:4" x14ac:dyDescent="0.25">
      <c r="A17880" t="str" cm="1">
        <f t="array" aca="1" ref="A17880" ca="1">IFERROR(_xlfn.XLOOKUP(attendance__2[[#This Row],[ID]],_xlfn._xlws.FILTER(Table1[Old ID],Table1[Old ID]&lt;&gt;0),_xlfn._xlws.FILTER(Changelog!$C$2:$C$110,Changelog!$C$2:$C$110&lt;&gt;""),attendance__2[[#This Row],[ID]]),"")</f>
        <v/>
      </c>
      <c r="D17880" t="str">
        <f ca="1">IFERROR(_xlfn.IFNA(IF((A17880-FLOOR(A17880,100))&lt;10,"الخدام",LOOKUP(FLOOR(A17880,100),Table2[ID start],Table2[Class])),"الخدام"),"")</f>
        <v/>
      </c>
    </row>
    <row r="17881" spans="1:4" x14ac:dyDescent="0.25">
      <c r="A17881" t="str" cm="1">
        <f t="array" aca="1" ref="A17881" ca="1">IFERROR(_xlfn.XLOOKUP(attendance__2[[#This Row],[ID]],_xlfn._xlws.FILTER(Table1[Old ID],Table1[Old ID]&lt;&gt;0),_xlfn._xlws.FILTER(Changelog!$C$2:$C$110,Changelog!$C$2:$C$110&lt;&gt;""),attendance__2[[#This Row],[ID]]),"")</f>
        <v/>
      </c>
      <c r="D17881" t="str">
        <f ca="1">IFERROR(_xlfn.IFNA(IF((A17881-FLOOR(A17881,100))&lt;10,"الخدام",LOOKUP(FLOOR(A17881,100),Table2[ID start],Table2[Class])),"الخدام"),"")</f>
        <v/>
      </c>
    </row>
    <row r="17882" spans="1:4" x14ac:dyDescent="0.25">
      <c r="A17882" t="str" cm="1">
        <f t="array" aca="1" ref="A17882" ca="1">IFERROR(_xlfn.XLOOKUP(attendance__2[[#This Row],[ID]],_xlfn._xlws.FILTER(Table1[Old ID],Table1[Old ID]&lt;&gt;0),_xlfn._xlws.FILTER(Changelog!$C$2:$C$110,Changelog!$C$2:$C$110&lt;&gt;""),attendance__2[[#This Row],[ID]]),"")</f>
        <v/>
      </c>
      <c r="D17882" t="str">
        <f ca="1">IFERROR(_xlfn.IFNA(IF((A17882-FLOOR(A17882,100))&lt;10,"الخدام",LOOKUP(FLOOR(A17882,100),Table2[ID start],Table2[Class])),"الخدام"),"")</f>
        <v/>
      </c>
    </row>
    <row r="17883" spans="1:4" x14ac:dyDescent="0.25">
      <c r="A17883" t="str" cm="1">
        <f t="array" aca="1" ref="A17883" ca="1">IFERROR(_xlfn.XLOOKUP(attendance__2[[#This Row],[ID]],_xlfn._xlws.FILTER(Table1[Old ID],Table1[Old ID]&lt;&gt;0),_xlfn._xlws.FILTER(Changelog!$C$2:$C$110,Changelog!$C$2:$C$110&lt;&gt;""),attendance__2[[#This Row],[ID]]),"")</f>
        <v/>
      </c>
      <c r="D17883" t="str">
        <f ca="1">IFERROR(_xlfn.IFNA(IF((A17883-FLOOR(A17883,100))&lt;10,"الخدام",LOOKUP(FLOOR(A17883,100),Table2[ID start],Table2[Class])),"الخدام"),"")</f>
        <v/>
      </c>
    </row>
    <row r="17884" spans="1:4" x14ac:dyDescent="0.25">
      <c r="A17884" t="str" cm="1">
        <f t="array" aca="1" ref="A17884" ca="1">IFERROR(_xlfn.XLOOKUP(attendance__2[[#This Row],[ID]],_xlfn._xlws.FILTER(Table1[Old ID],Table1[Old ID]&lt;&gt;0),_xlfn._xlws.FILTER(Changelog!$C$2:$C$110,Changelog!$C$2:$C$110&lt;&gt;""),attendance__2[[#This Row],[ID]]),"")</f>
        <v/>
      </c>
      <c r="D17884" t="str">
        <f ca="1">IFERROR(_xlfn.IFNA(IF((A17884-FLOOR(A17884,100))&lt;10,"الخدام",LOOKUP(FLOOR(A17884,100),Table2[ID start],Table2[Class])),"الخدام"),"")</f>
        <v/>
      </c>
    </row>
    <row r="17885" spans="1:4" x14ac:dyDescent="0.25">
      <c r="A17885" t="str" cm="1">
        <f t="array" aca="1" ref="A17885" ca="1">IFERROR(_xlfn.XLOOKUP(attendance__2[[#This Row],[ID]],_xlfn._xlws.FILTER(Table1[Old ID],Table1[Old ID]&lt;&gt;0),_xlfn._xlws.FILTER(Changelog!$C$2:$C$110,Changelog!$C$2:$C$110&lt;&gt;""),attendance__2[[#This Row],[ID]]),"")</f>
        <v/>
      </c>
      <c r="D17885" t="str">
        <f ca="1">IFERROR(_xlfn.IFNA(IF((A17885-FLOOR(A17885,100))&lt;10,"الخدام",LOOKUP(FLOOR(A17885,100),Table2[ID start],Table2[Class])),"الخدام"),"")</f>
        <v/>
      </c>
    </row>
    <row r="17886" spans="1:4" x14ac:dyDescent="0.25">
      <c r="A17886" t="str" cm="1">
        <f t="array" aca="1" ref="A17886" ca="1">IFERROR(_xlfn.XLOOKUP(attendance__2[[#This Row],[ID]],_xlfn._xlws.FILTER(Table1[Old ID],Table1[Old ID]&lt;&gt;0),_xlfn._xlws.FILTER(Changelog!$C$2:$C$110,Changelog!$C$2:$C$110&lt;&gt;""),attendance__2[[#This Row],[ID]]),"")</f>
        <v/>
      </c>
      <c r="D17886" t="str">
        <f ca="1">IFERROR(_xlfn.IFNA(IF((A17886-FLOOR(A17886,100))&lt;10,"الخدام",LOOKUP(FLOOR(A17886,100),Table2[ID start],Table2[Class])),"الخدام"),"")</f>
        <v/>
      </c>
    </row>
    <row r="17887" spans="1:4" x14ac:dyDescent="0.25">
      <c r="A17887" t="str" cm="1">
        <f t="array" aca="1" ref="A17887" ca="1">IFERROR(_xlfn.XLOOKUP(attendance__2[[#This Row],[ID]],_xlfn._xlws.FILTER(Table1[Old ID],Table1[Old ID]&lt;&gt;0),_xlfn._xlws.FILTER(Changelog!$C$2:$C$110,Changelog!$C$2:$C$110&lt;&gt;""),attendance__2[[#This Row],[ID]]),"")</f>
        <v/>
      </c>
      <c r="D17887" t="str">
        <f ca="1">IFERROR(_xlfn.IFNA(IF((A17887-FLOOR(A17887,100))&lt;10,"الخدام",LOOKUP(FLOOR(A17887,100),Table2[ID start],Table2[Class])),"الخدام"),"")</f>
        <v/>
      </c>
    </row>
    <row r="17888" spans="1:4" x14ac:dyDescent="0.25">
      <c r="A17888" t="str" cm="1">
        <f t="array" aca="1" ref="A178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8" t="str">
        <f ca="1">IFERROR(_xlfn.IFNA(IF((A17888-FLOOR(A17888,100))&lt;10,"الخدام",LOOKUP(FLOOR(A17888,100),Table2[ID start],Table2[Class])),"الخدام"),"")</f>
        <v/>
      </c>
    </row>
    <row r="17889" spans="1:4" x14ac:dyDescent="0.25">
      <c r="A17889" t="str" cm="1">
        <f t="array" aca="1" ref="A17889" ca="1">IFERROR(_xlfn.XLOOKUP(attendance__2[[#This Row],[ID]],_xlfn._xlws.FILTER(Table1[Old ID],Table1[Old ID]&lt;&gt;0),_xlfn._xlws.FILTER(Changelog!$C$2:$C$110,Changelog!$C$2:$C$110&lt;&gt;""),attendance__2[[#This Row],[ID]]),"")</f>
        <v/>
      </c>
      <c r="D17889" t="str">
        <f ca="1">IFERROR(_xlfn.IFNA(IF((A17889-FLOOR(A17889,100))&lt;10,"الخدام",LOOKUP(FLOOR(A17889,100),Table2[ID start],Table2[Class])),"الخدام"),"")</f>
        <v/>
      </c>
    </row>
    <row r="17890" spans="1:4" x14ac:dyDescent="0.25">
      <c r="A17890" t="str" cm="1">
        <f t="array" aca="1" ref="A17890" ca="1">IFERROR(_xlfn.XLOOKUP(attendance__2[[#This Row],[ID]],_xlfn._xlws.FILTER(Table1[Old ID],Table1[Old ID]&lt;&gt;0),_xlfn._xlws.FILTER(Changelog!$C$2:$C$110,Changelog!$C$2:$C$110&lt;&gt;""),attendance__2[[#This Row],[ID]]),"")</f>
        <v/>
      </c>
      <c r="D17890" t="str">
        <f ca="1">IFERROR(_xlfn.IFNA(IF((A17890-FLOOR(A17890,100))&lt;10,"الخدام",LOOKUP(FLOOR(A17890,100),Table2[ID start],Table2[Class])),"الخدام"),"")</f>
        <v/>
      </c>
    </row>
    <row r="17891" spans="1:4" x14ac:dyDescent="0.25">
      <c r="A17891" t="str" cm="1">
        <f t="array" aca="1" ref="A17891" ca="1">IFERROR(_xlfn.XLOOKUP(attendance__2[[#This Row],[ID]],_xlfn._xlws.FILTER(Table1[Old ID],Table1[Old ID]&lt;&gt;0),_xlfn._xlws.FILTER(Changelog!$C$2:$C$110,Changelog!$C$2:$C$110&lt;&gt;""),attendance__2[[#This Row],[ID]]),"")</f>
        <v/>
      </c>
      <c r="D17891" t="str">
        <f ca="1">IFERROR(_xlfn.IFNA(IF((A17891-FLOOR(A17891,100))&lt;10,"الخدام",LOOKUP(FLOOR(A17891,100),Table2[ID start],Table2[Class])),"الخدام"),"")</f>
        <v/>
      </c>
    </row>
    <row r="17892" spans="1:4" x14ac:dyDescent="0.25">
      <c r="A17892" t="str" cm="1">
        <f t="array" aca="1" ref="A17892" ca="1">IFERROR(_xlfn.XLOOKUP(attendance__2[[#This Row],[ID]],_xlfn._xlws.FILTER(Table1[Old ID],Table1[Old ID]&lt;&gt;0),_xlfn._xlws.FILTER(Changelog!$C$2:$C$110,Changelog!$C$2:$C$110&lt;&gt;""),attendance__2[[#This Row],[ID]]),"")</f>
        <v/>
      </c>
      <c r="D17892" t="str">
        <f ca="1">IFERROR(_xlfn.IFNA(IF((A17892-FLOOR(A17892,100))&lt;10,"الخدام",LOOKUP(FLOOR(A17892,100),Table2[ID start],Table2[Class])),"الخدام"),"")</f>
        <v/>
      </c>
    </row>
    <row r="17893" spans="1:4" x14ac:dyDescent="0.25">
      <c r="A17893" t="str" cm="1">
        <f t="array" aca="1" ref="A17893" ca="1">IFERROR(_xlfn.XLOOKUP(attendance__2[[#This Row],[ID]],_xlfn._xlws.FILTER(Table1[Old ID],Table1[Old ID]&lt;&gt;0),_xlfn._xlws.FILTER(Changelog!$C$2:$C$110,Changelog!$C$2:$C$110&lt;&gt;""),attendance__2[[#This Row],[ID]]),"")</f>
        <v/>
      </c>
      <c r="D17893" t="str">
        <f ca="1">IFERROR(_xlfn.IFNA(IF((A17893-FLOOR(A17893,100))&lt;10,"الخدام",LOOKUP(FLOOR(A17893,100),Table2[ID start],Table2[Class])),"الخدام"),"")</f>
        <v/>
      </c>
    </row>
    <row r="17894" spans="1:4" x14ac:dyDescent="0.25">
      <c r="A17894" t="str" cm="1">
        <f t="array" aca="1" ref="A17894" ca="1">IFERROR(_xlfn.XLOOKUP(attendance__2[[#This Row],[ID]],_xlfn._xlws.FILTER(Table1[Old ID],Table1[Old ID]&lt;&gt;0),_xlfn._xlws.FILTER(Changelog!$C$2:$C$110,Changelog!$C$2:$C$110&lt;&gt;""),attendance__2[[#This Row],[ID]]),"")</f>
        <v/>
      </c>
      <c r="D17894" t="str">
        <f ca="1">IFERROR(_xlfn.IFNA(IF((A17894-FLOOR(A17894,100))&lt;10,"الخدام",LOOKUP(FLOOR(A17894,100),Table2[ID start],Table2[Class])),"الخدام"),"")</f>
        <v/>
      </c>
    </row>
    <row r="17895" spans="1:4" x14ac:dyDescent="0.25">
      <c r="A17895" t="str" cm="1">
        <f t="array" aca="1" ref="A17895" ca="1">IFERROR(_xlfn.XLOOKUP(attendance__2[[#This Row],[ID]],_xlfn._xlws.FILTER(Table1[Old ID],Table1[Old ID]&lt;&gt;0),_xlfn._xlws.FILTER(Changelog!$C$2:$C$110,Changelog!$C$2:$C$110&lt;&gt;""),attendance__2[[#This Row],[ID]]),"")</f>
        <v/>
      </c>
      <c r="D17895" t="str">
        <f ca="1">IFERROR(_xlfn.IFNA(IF((A17895-FLOOR(A17895,100))&lt;10,"الخدام",LOOKUP(FLOOR(A17895,100),Table2[ID start],Table2[Class])),"الخدام"),"")</f>
        <v/>
      </c>
    </row>
    <row r="17896" spans="1:4" x14ac:dyDescent="0.25">
      <c r="A17896" t="str" cm="1">
        <f t="array" aca="1" ref="A17896" ca="1">IFERROR(_xlfn.XLOOKUP(attendance__2[[#This Row],[ID]],_xlfn._xlws.FILTER(Table1[Old ID],Table1[Old ID]&lt;&gt;0),_xlfn._xlws.FILTER(Changelog!$C$2:$C$110,Changelog!$C$2:$C$110&lt;&gt;""),attendance__2[[#This Row],[ID]]),"")</f>
        <v/>
      </c>
      <c r="D17896" t="str">
        <f ca="1">IFERROR(_xlfn.IFNA(IF((A17896-FLOOR(A17896,100))&lt;10,"الخدام",LOOKUP(FLOOR(A17896,100),Table2[ID start],Table2[Class])),"الخدام"),"")</f>
        <v/>
      </c>
    </row>
    <row r="17897" spans="1:4" x14ac:dyDescent="0.25">
      <c r="A17897" t="str" cm="1">
        <f t="array" aca="1" ref="A17897" ca="1">IFERROR(_xlfn.XLOOKUP(attendance__2[[#This Row],[ID]],_xlfn._xlws.FILTER(Table1[Old ID],Table1[Old ID]&lt;&gt;0),_xlfn._xlws.FILTER(Changelog!$C$2:$C$110,Changelog!$C$2:$C$110&lt;&gt;""),attendance__2[[#This Row],[ID]]),"")</f>
        <v/>
      </c>
      <c r="D17897" t="str">
        <f ca="1">IFERROR(_xlfn.IFNA(IF((A17897-FLOOR(A17897,100))&lt;10,"الخدام",LOOKUP(FLOOR(A17897,100),Table2[ID start],Table2[Class])),"الخدام"),"")</f>
        <v/>
      </c>
    </row>
    <row r="17898" spans="1:4" x14ac:dyDescent="0.25">
      <c r="A17898" t="str" cm="1">
        <f t="array" aca="1" ref="A17898" ca="1">IFERROR(_xlfn.XLOOKUP(attendance__2[[#This Row],[ID]],_xlfn._xlws.FILTER(Table1[Old ID],Table1[Old ID]&lt;&gt;0),_xlfn._xlws.FILTER(Changelog!$C$2:$C$110,Changelog!$C$2:$C$110&lt;&gt;""),attendance__2[[#This Row],[ID]]),"")</f>
        <v/>
      </c>
      <c r="D17898" t="str">
        <f ca="1">IFERROR(_xlfn.IFNA(IF((A17898-FLOOR(A17898,100))&lt;10,"الخدام",LOOKUP(FLOOR(A17898,100),Table2[ID start],Table2[Class])),"الخدام"),"")</f>
        <v/>
      </c>
    </row>
    <row r="17899" spans="1:4" x14ac:dyDescent="0.25">
      <c r="A17899" t="str" cm="1">
        <f t="array" aca="1" ref="A17899" ca="1">IFERROR(_xlfn.XLOOKUP(attendance__2[[#This Row],[ID]],_xlfn._xlws.FILTER(Table1[Old ID],Table1[Old ID]&lt;&gt;0),_xlfn._xlws.FILTER(Changelog!$C$2:$C$110,Changelog!$C$2:$C$110&lt;&gt;""),attendance__2[[#This Row],[ID]]),"")</f>
        <v/>
      </c>
      <c r="D17899" t="str">
        <f ca="1">IFERROR(_xlfn.IFNA(IF((A17899-FLOOR(A17899,100))&lt;10,"الخدام",LOOKUP(FLOOR(A17899,100),Table2[ID start],Table2[Class])),"الخدام"),"")</f>
        <v/>
      </c>
    </row>
    <row r="17900" spans="1:4" x14ac:dyDescent="0.25">
      <c r="A17900" t="str" cm="1">
        <f t="array" aca="1" ref="A17900" ca="1">IFERROR(_xlfn.XLOOKUP(attendance__2[[#This Row],[ID]],_xlfn._xlws.FILTER(Table1[Old ID],Table1[Old ID]&lt;&gt;0),_xlfn._xlws.FILTER(Changelog!$C$2:$C$110,Changelog!$C$2:$C$110&lt;&gt;""),attendance__2[[#This Row],[ID]]),"")</f>
        <v/>
      </c>
      <c r="D17900" t="str">
        <f ca="1">IFERROR(_xlfn.IFNA(IF((A17900-FLOOR(A17900,100))&lt;10,"الخدام",LOOKUP(FLOOR(A17900,100),Table2[ID start],Table2[Class])),"الخدام"),"")</f>
        <v/>
      </c>
    </row>
    <row r="17901" spans="1:4" x14ac:dyDescent="0.25">
      <c r="A17901" t="str" cm="1">
        <f t="array" aca="1" ref="A17901" ca="1">IFERROR(_xlfn.XLOOKUP(attendance__2[[#This Row],[ID]],_xlfn._xlws.FILTER(Table1[Old ID],Table1[Old ID]&lt;&gt;0),_xlfn._xlws.FILTER(Changelog!$C$2:$C$110,Changelog!$C$2:$C$110&lt;&gt;""),attendance__2[[#This Row],[ID]]),"")</f>
        <v/>
      </c>
      <c r="D17901" t="str">
        <f ca="1">IFERROR(_xlfn.IFNA(IF((A17901-FLOOR(A17901,100))&lt;10,"الخدام",LOOKUP(FLOOR(A17901,100),Table2[ID start],Table2[Class])),"الخدام"),"")</f>
        <v/>
      </c>
    </row>
    <row r="17902" spans="1:4" x14ac:dyDescent="0.25">
      <c r="A17902" t="str" cm="1">
        <f t="array" aca="1" ref="A17902" ca="1">IFERROR(_xlfn.XLOOKUP(attendance__2[[#This Row],[ID]],_xlfn._xlws.FILTER(Table1[Old ID],Table1[Old ID]&lt;&gt;0),_xlfn._xlws.FILTER(Changelog!$C$2:$C$110,Changelog!$C$2:$C$110&lt;&gt;""),attendance__2[[#This Row],[ID]]),"")</f>
        <v/>
      </c>
      <c r="D17902" t="str">
        <f ca="1">IFERROR(_xlfn.IFNA(IF((A17902-FLOOR(A17902,100))&lt;10,"الخدام",LOOKUP(FLOOR(A17902,100),Table2[ID start],Table2[Class])),"الخدام"),"")</f>
        <v/>
      </c>
    </row>
    <row r="17903" spans="1:4" x14ac:dyDescent="0.25">
      <c r="A17903" t="str" cm="1">
        <f t="array" aca="1" ref="A17903" ca="1">IFERROR(_xlfn.XLOOKUP(attendance__2[[#This Row],[ID]],_xlfn._xlws.FILTER(Table1[Old ID],Table1[Old ID]&lt;&gt;0),_xlfn._xlws.FILTER(Changelog!$C$2:$C$110,Changelog!$C$2:$C$110&lt;&gt;""),attendance__2[[#This Row],[ID]]),"")</f>
        <v/>
      </c>
      <c r="D17903" t="str">
        <f ca="1">IFERROR(_xlfn.IFNA(IF((A17903-FLOOR(A17903,100))&lt;10,"الخدام",LOOKUP(FLOOR(A17903,100),Table2[ID start],Table2[Class])),"الخدام"),"")</f>
        <v/>
      </c>
    </row>
    <row r="17904" spans="1:4" x14ac:dyDescent="0.25">
      <c r="A17904" t="str" cm="1">
        <f t="array" aca="1" ref="A17904" ca="1">IFERROR(_xlfn.XLOOKUP(attendance__2[[#This Row],[ID]],_xlfn._xlws.FILTER(Table1[Old ID],Table1[Old ID]&lt;&gt;0),_xlfn._xlws.FILTER(Changelog!$C$2:$C$110,Changelog!$C$2:$C$110&lt;&gt;""),attendance__2[[#This Row],[ID]]),"")</f>
        <v/>
      </c>
      <c r="D17904" t="str">
        <f ca="1">IFERROR(_xlfn.IFNA(IF((A17904-FLOOR(A17904,100))&lt;10,"الخدام",LOOKUP(FLOOR(A17904,100),Table2[ID start],Table2[Class])),"الخدام"),"")</f>
        <v/>
      </c>
    </row>
    <row r="17905" spans="1:4" x14ac:dyDescent="0.25">
      <c r="A17905" t="str" cm="1">
        <f t="array" aca="1" ref="A17905" ca="1">IFERROR(_xlfn.XLOOKUP(attendance__2[[#This Row],[ID]],_xlfn._xlws.FILTER(Table1[Old ID],Table1[Old ID]&lt;&gt;0),_xlfn._xlws.FILTER(Changelog!$C$2:$C$110,Changelog!$C$2:$C$110&lt;&gt;""),attendance__2[[#This Row],[ID]]),"")</f>
        <v/>
      </c>
      <c r="D17905" t="str">
        <f ca="1">IFERROR(_xlfn.IFNA(IF((A17905-FLOOR(A17905,100))&lt;10,"الخدام",LOOKUP(FLOOR(A17905,100),Table2[ID start],Table2[Class])),"الخدام"),"")</f>
        <v/>
      </c>
    </row>
    <row r="17906" spans="1:4" x14ac:dyDescent="0.25">
      <c r="A17906" t="str" cm="1">
        <f t="array" aca="1" ref="A17906" ca="1">IFERROR(_xlfn.XLOOKUP(attendance__2[[#This Row],[ID]],_xlfn._xlws.FILTER(Table1[Old ID],Table1[Old ID]&lt;&gt;0),_xlfn._xlws.FILTER(Changelog!$C$2:$C$110,Changelog!$C$2:$C$110&lt;&gt;""),attendance__2[[#This Row],[ID]]),"")</f>
        <v/>
      </c>
      <c r="D17906" t="str">
        <f ca="1">IFERROR(_xlfn.IFNA(IF((A17906-FLOOR(A17906,100))&lt;10,"الخدام",LOOKUP(FLOOR(A17906,100),Table2[ID start],Table2[Class])),"الخدام"),"")</f>
        <v/>
      </c>
    </row>
    <row r="17907" spans="1:4" x14ac:dyDescent="0.25">
      <c r="A17907" t="str" cm="1">
        <f t="array" aca="1" ref="A17907" ca="1">IFERROR(_xlfn.XLOOKUP(attendance__2[[#This Row],[ID]],_xlfn._xlws.FILTER(Table1[Old ID],Table1[Old ID]&lt;&gt;0),_xlfn._xlws.FILTER(Changelog!$C$2:$C$110,Changelog!$C$2:$C$110&lt;&gt;""),attendance__2[[#This Row],[ID]]),"")</f>
        <v/>
      </c>
      <c r="D17907" t="str">
        <f ca="1">IFERROR(_xlfn.IFNA(IF((A17907-FLOOR(A17907,100))&lt;10,"الخدام",LOOKUP(FLOOR(A17907,100),Table2[ID start],Table2[Class])),"الخدام"),"")</f>
        <v/>
      </c>
    </row>
    <row r="17908" spans="1:4" x14ac:dyDescent="0.25">
      <c r="A17908" t="str" cm="1">
        <f t="array" aca="1" ref="A17908" ca="1">IFERROR(_xlfn.XLOOKUP(attendance__2[[#This Row],[ID]],_xlfn._xlws.FILTER(Table1[Old ID],Table1[Old ID]&lt;&gt;0),_xlfn._xlws.FILTER(Changelog!$C$2:$C$110,Changelog!$C$2:$C$110&lt;&gt;""),attendance__2[[#This Row],[ID]]),"")</f>
        <v/>
      </c>
      <c r="D17908" t="str">
        <f ca="1">IFERROR(_xlfn.IFNA(IF((A17908-FLOOR(A17908,100))&lt;10,"الخدام",LOOKUP(FLOOR(A17908,100),Table2[ID start],Table2[Class])),"الخدام"),"")</f>
        <v/>
      </c>
    </row>
    <row r="17909" spans="1:4" x14ac:dyDescent="0.25">
      <c r="A17909" t="str" cm="1">
        <f t="array" aca="1" ref="A17909" ca="1">IFERROR(_xlfn.XLOOKUP(attendance__2[[#This Row],[ID]],_xlfn._xlws.FILTER(Table1[Old ID],Table1[Old ID]&lt;&gt;0),_xlfn._xlws.FILTER(Changelog!$C$2:$C$110,Changelog!$C$2:$C$110&lt;&gt;""),attendance__2[[#This Row],[ID]]),"")</f>
        <v/>
      </c>
      <c r="D17909" t="str">
        <f ca="1">IFERROR(_xlfn.IFNA(IF((A17909-FLOOR(A17909,100))&lt;10,"الخدام",LOOKUP(FLOOR(A17909,100),Table2[ID start],Table2[Class])),"الخدام"),"")</f>
        <v/>
      </c>
    </row>
    <row r="17910" spans="1:4" x14ac:dyDescent="0.25">
      <c r="A17910" t="str" cm="1">
        <f t="array" aca="1" ref="A17910" ca="1">IFERROR(_xlfn.XLOOKUP(attendance__2[[#This Row],[ID]],_xlfn._xlws.FILTER(Table1[Old ID],Table1[Old ID]&lt;&gt;0),_xlfn._xlws.FILTER(Changelog!$C$2:$C$110,Changelog!$C$2:$C$110&lt;&gt;""),attendance__2[[#This Row],[ID]]),"")</f>
        <v/>
      </c>
      <c r="D17910" t="str">
        <f ca="1">IFERROR(_xlfn.IFNA(IF((A17910-FLOOR(A17910,100))&lt;10,"الخدام",LOOKUP(FLOOR(A17910,100),Table2[ID start],Table2[Class])),"الخدام"),"")</f>
        <v/>
      </c>
    </row>
    <row r="17911" spans="1:4" x14ac:dyDescent="0.25">
      <c r="A17911" t="str" cm="1">
        <f t="array" aca="1" ref="A17911" ca="1">IFERROR(_xlfn.XLOOKUP(attendance__2[[#This Row],[ID]],_xlfn._xlws.FILTER(Table1[Old ID],Table1[Old ID]&lt;&gt;0),_xlfn._xlws.FILTER(Changelog!$C$2:$C$110,Changelog!$C$2:$C$110&lt;&gt;""),attendance__2[[#This Row],[ID]]),"")</f>
        <v/>
      </c>
      <c r="D17911" t="str">
        <f ca="1">IFERROR(_xlfn.IFNA(IF((A17911-FLOOR(A17911,100))&lt;10,"الخدام",LOOKUP(FLOOR(A17911,100),Table2[ID start],Table2[Class])),"الخدام"),"")</f>
        <v/>
      </c>
    </row>
    <row r="17912" spans="1:4" x14ac:dyDescent="0.25">
      <c r="A17912" t="str" cm="1">
        <f t="array" aca="1" ref="A17912" ca="1">IFERROR(_xlfn.XLOOKUP(attendance__2[[#This Row],[ID]],_xlfn._xlws.FILTER(Table1[Old ID],Table1[Old ID]&lt;&gt;0),_xlfn._xlws.FILTER(Changelog!$C$2:$C$110,Changelog!$C$2:$C$110&lt;&gt;""),attendance__2[[#This Row],[ID]]),"")</f>
        <v/>
      </c>
      <c r="D17912" t="str">
        <f ca="1">IFERROR(_xlfn.IFNA(IF((A17912-FLOOR(A17912,100))&lt;10,"الخدام",LOOKUP(FLOOR(A17912,100),Table2[ID start],Table2[Class])),"الخدام"),"")</f>
        <v/>
      </c>
    </row>
    <row r="17913" spans="1:4" x14ac:dyDescent="0.25">
      <c r="A17913" t="str" cm="1">
        <f t="array" aca="1" ref="A17913" ca="1">IFERROR(_xlfn.XLOOKUP(attendance__2[[#This Row],[ID]],_xlfn._xlws.FILTER(Table1[Old ID],Table1[Old ID]&lt;&gt;0),_xlfn._xlws.FILTER(Changelog!$C$2:$C$110,Changelog!$C$2:$C$110&lt;&gt;""),attendance__2[[#This Row],[ID]]),"")</f>
        <v/>
      </c>
      <c r="D17913" t="str">
        <f ca="1">IFERROR(_xlfn.IFNA(IF((A17913-FLOOR(A17913,100))&lt;10,"الخدام",LOOKUP(FLOOR(A17913,100),Table2[ID start],Table2[Class])),"الخدام"),"")</f>
        <v/>
      </c>
    </row>
    <row r="17914" spans="1:4" x14ac:dyDescent="0.25">
      <c r="A17914" t="str" cm="1">
        <f t="array" aca="1" ref="A17914" ca="1">IFERROR(_xlfn.XLOOKUP(attendance__2[[#This Row],[ID]],_xlfn._xlws.FILTER(Table1[Old ID],Table1[Old ID]&lt;&gt;0),_xlfn._xlws.FILTER(Changelog!$C$2:$C$110,Changelog!$C$2:$C$110&lt;&gt;""),attendance__2[[#This Row],[ID]]),"")</f>
        <v/>
      </c>
      <c r="D17914" t="str">
        <f ca="1">IFERROR(_xlfn.IFNA(IF((A17914-FLOOR(A17914,100))&lt;10,"الخدام",LOOKUP(FLOOR(A17914,100),Table2[ID start],Table2[Class])),"الخدام"),"")</f>
        <v/>
      </c>
    </row>
    <row r="17915" spans="1:4" x14ac:dyDescent="0.25">
      <c r="A17915" t="str" cm="1">
        <f t="array" aca="1" ref="A17915" ca="1">IFERROR(_xlfn.XLOOKUP(attendance__2[[#This Row],[ID]],_xlfn._xlws.FILTER(Table1[Old ID],Table1[Old ID]&lt;&gt;0),_xlfn._xlws.FILTER(Changelog!$C$2:$C$110,Changelog!$C$2:$C$110&lt;&gt;""),attendance__2[[#This Row],[ID]]),"")</f>
        <v/>
      </c>
      <c r="D17915" t="str">
        <f ca="1">IFERROR(_xlfn.IFNA(IF((A17915-FLOOR(A17915,100))&lt;10,"الخدام",LOOKUP(FLOOR(A17915,100),Table2[ID start],Table2[Class])),"الخدام"),"")</f>
        <v/>
      </c>
    </row>
    <row r="17916" spans="1:4" x14ac:dyDescent="0.25">
      <c r="A17916" t="str" cm="1">
        <f t="array" aca="1" ref="A17916" ca="1">IFERROR(_xlfn.XLOOKUP(attendance__2[[#This Row],[ID]],_xlfn._xlws.FILTER(Table1[Old ID],Table1[Old ID]&lt;&gt;0),_xlfn._xlws.FILTER(Changelog!$C$2:$C$110,Changelog!$C$2:$C$110&lt;&gt;""),attendance__2[[#This Row],[ID]]),"")</f>
        <v/>
      </c>
      <c r="D17916" t="str">
        <f ca="1">IFERROR(_xlfn.IFNA(IF((A17916-FLOOR(A17916,100))&lt;10,"الخدام",LOOKUP(FLOOR(A17916,100),Table2[ID start],Table2[Class])),"الخدام"),"")</f>
        <v/>
      </c>
    </row>
    <row r="17917" spans="1:4" x14ac:dyDescent="0.25">
      <c r="A17917" t="str" cm="1">
        <f t="array" aca="1" ref="A17917" ca="1">IFERROR(_xlfn.XLOOKUP(attendance__2[[#This Row],[ID]],_xlfn._xlws.FILTER(Table1[Old ID],Table1[Old ID]&lt;&gt;0),_xlfn._xlws.FILTER(Changelog!$C$2:$C$110,Changelog!$C$2:$C$110&lt;&gt;""),attendance__2[[#This Row],[ID]]),"")</f>
        <v/>
      </c>
      <c r="D17917" t="str">
        <f ca="1">IFERROR(_xlfn.IFNA(IF((A17917-FLOOR(A17917,100))&lt;10,"الخدام",LOOKUP(FLOOR(A17917,100),Table2[ID start],Table2[Class])),"الخدام"),"")</f>
        <v/>
      </c>
    </row>
    <row r="17918" spans="1:4" x14ac:dyDescent="0.25">
      <c r="A17918" t="str" cm="1">
        <f t="array" aca="1" ref="A17918" ca="1">IFERROR(_xlfn.XLOOKUP(attendance__2[[#This Row],[ID]],_xlfn._xlws.FILTER(Table1[Old ID],Table1[Old ID]&lt;&gt;0),_xlfn._xlws.FILTER(Changelog!$C$2:$C$110,Changelog!$C$2:$C$110&lt;&gt;""),attendance__2[[#This Row],[ID]]),"")</f>
        <v/>
      </c>
      <c r="D17918" t="str">
        <f ca="1">IFERROR(_xlfn.IFNA(IF((A17918-FLOOR(A17918,100))&lt;10,"الخدام",LOOKUP(FLOOR(A17918,100),Table2[ID start],Table2[Class])),"الخدام"),"")</f>
        <v/>
      </c>
    </row>
    <row r="17919" spans="1:4" x14ac:dyDescent="0.25">
      <c r="A17919" t="str" cm="1">
        <f t="array" aca="1" ref="A17919" ca="1">IFERROR(_xlfn.XLOOKUP(attendance__2[[#This Row],[ID]],_xlfn._xlws.FILTER(Table1[Old ID],Table1[Old ID]&lt;&gt;0),_xlfn._xlws.FILTER(Changelog!$C$2:$C$110,Changelog!$C$2:$C$110&lt;&gt;""),attendance__2[[#This Row],[ID]]),"")</f>
        <v/>
      </c>
      <c r="D17919" t="str">
        <f ca="1">IFERROR(_xlfn.IFNA(IF((A17919-FLOOR(A17919,100))&lt;10,"الخدام",LOOKUP(FLOOR(A17919,100),Table2[ID start],Table2[Class])),"الخدام"),"")</f>
        <v/>
      </c>
    </row>
    <row r="17920" spans="1:4" x14ac:dyDescent="0.25">
      <c r="A17920" t="str" cm="1">
        <f t="array" aca="1" ref="A17920" ca="1">IFERROR(_xlfn.XLOOKUP(attendance__2[[#This Row],[ID]],_xlfn._xlws.FILTER(Table1[Old ID],Table1[Old ID]&lt;&gt;0),_xlfn._xlws.FILTER(Changelog!$C$2:$C$110,Changelog!$C$2:$C$110&lt;&gt;""),attendance__2[[#This Row],[ID]]),"")</f>
        <v/>
      </c>
      <c r="D17920" t="str">
        <f ca="1">IFERROR(_xlfn.IFNA(IF((A17920-FLOOR(A17920,100))&lt;10,"الخدام",LOOKUP(FLOOR(A17920,100),Table2[ID start],Table2[Class])),"الخدام"),"")</f>
        <v/>
      </c>
    </row>
    <row r="17921" spans="1:4" x14ac:dyDescent="0.25">
      <c r="A17921" t="str" cm="1">
        <f t="array" aca="1" ref="A17921" ca="1">IFERROR(_xlfn.XLOOKUP(attendance__2[[#This Row],[ID]],_xlfn._xlws.FILTER(Table1[Old ID],Table1[Old ID]&lt;&gt;0),_xlfn._xlws.FILTER(Changelog!$C$2:$C$110,Changelog!$C$2:$C$110&lt;&gt;""),attendance__2[[#This Row],[ID]]),"")</f>
        <v/>
      </c>
      <c r="D17921" t="str">
        <f ca="1">IFERROR(_xlfn.IFNA(IF((A17921-FLOOR(A17921,100))&lt;10,"الخدام",LOOKUP(FLOOR(A17921,100),Table2[ID start],Table2[Class])),"الخدام"),"")</f>
        <v/>
      </c>
    </row>
    <row r="17922" spans="1:4" x14ac:dyDescent="0.25">
      <c r="A17922" t="str" cm="1">
        <f t="array" aca="1" ref="A17922" ca="1">IFERROR(_xlfn.XLOOKUP(attendance__2[[#This Row],[ID]],_xlfn._xlws.FILTER(Table1[Old ID],Table1[Old ID]&lt;&gt;0),_xlfn._xlws.FILTER(Changelog!$C$2:$C$110,Changelog!$C$2:$C$110&lt;&gt;""),attendance__2[[#This Row],[ID]]),"")</f>
        <v/>
      </c>
      <c r="D17922" t="str">
        <f ca="1">IFERROR(_xlfn.IFNA(IF((A17922-FLOOR(A17922,100))&lt;10,"الخدام",LOOKUP(FLOOR(A17922,100),Table2[ID start],Table2[Class])),"الخدام"),"")</f>
        <v/>
      </c>
    </row>
    <row r="17923" spans="1:4" x14ac:dyDescent="0.25">
      <c r="A17923" t="str" cm="1">
        <f t="array" aca="1" ref="A17923" ca="1">IFERROR(_xlfn.XLOOKUP(attendance__2[[#This Row],[ID]],_xlfn._xlws.FILTER(Table1[Old ID],Table1[Old ID]&lt;&gt;0),_xlfn._xlws.FILTER(Changelog!$C$2:$C$110,Changelog!$C$2:$C$110&lt;&gt;""),attendance__2[[#This Row],[ID]]),"")</f>
        <v/>
      </c>
      <c r="D17923" t="str">
        <f ca="1">IFERROR(_xlfn.IFNA(IF((A17923-FLOOR(A17923,100))&lt;10,"الخدام",LOOKUP(FLOOR(A17923,100),Table2[ID start],Table2[Class])),"الخدام"),"")</f>
        <v/>
      </c>
    </row>
    <row r="17924" spans="1:4" x14ac:dyDescent="0.25">
      <c r="A17924" t="str" cm="1">
        <f t="array" aca="1" ref="A17924" ca="1">IFERROR(_xlfn.XLOOKUP(attendance__2[[#This Row],[ID]],_xlfn._xlws.FILTER(Table1[Old ID],Table1[Old ID]&lt;&gt;0),_xlfn._xlws.FILTER(Changelog!$C$2:$C$110,Changelog!$C$2:$C$110&lt;&gt;""),attendance__2[[#This Row],[ID]]),"")</f>
        <v/>
      </c>
      <c r="D17924" t="str">
        <f ca="1">IFERROR(_xlfn.IFNA(IF((A17924-FLOOR(A17924,100))&lt;10,"الخدام",LOOKUP(FLOOR(A17924,100),Table2[ID start],Table2[Class])),"الخدام"),"")</f>
        <v/>
      </c>
    </row>
    <row r="17925" spans="1:4" x14ac:dyDescent="0.25">
      <c r="A17925" t="str" cm="1">
        <f t="array" aca="1" ref="A17925" ca="1">IFERROR(_xlfn.XLOOKUP(attendance__2[[#This Row],[ID]],_xlfn._xlws.FILTER(Table1[Old ID],Table1[Old ID]&lt;&gt;0),_xlfn._xlws.FILTER(Changelog!$C$2:$C$110,Changelog!$C$2:$C$110&lt;&gt;""),attendance__2[[#This Row],[ID]]),"")</f>
        <v/>
      </c>
      <c r="D17925" t="str">
        <f ca="1">IFERROR(_xlfn.IFNA(IF((A17925-FLOOR(A17925,100))&lt;10,"الخدام",LOOKUP(FLOOR(A17925,100),Table2[ID start],Table2[Class])),"الخدام"),"")</f>
        <v/>
      </c>
    </row>
    <row r="17926" spans="1:4" x14ac:dyDescent="0.25">
      <c r="A17926" t="str" cm="1">
        <f t="array" aca="1" ref="A17926" ca="1">IFERROR(_xlfn.XLOOKUP(attendance__2[[#This Row],[ID]],_xlfn._xlws.FILTER(Table1[Old ID],Table1[Old ID]&lt;&gt;0),_xlfn._xlws.FILTER(Changelog!$C$2:$C$110,Changelog!$C$2:$C$110&lt;&gt;""),attendance__2[[#This Row],[ID]]),"")</f>
        <v/>
      </c>
      <c r="D17926" t="str">
        <f ca="1">IFERROR(_xlfn.IFNA(IF((A17926-FLOOR(A17926,100))&lt;10,"الخدام",LOOKUP(FLOOR(A17926,100),Table2[ID start],Table2[Class])),"الخدام"),"")</f>
        <v/>
      </c>
    </row>
    <row r="17927" spans="1:4" x14ac:dyDescent="0.25">
      <c r="A17927" t="str" cm="1">
        <f t="array" aca="1" ref="A17927" ca="1">IFERROR(_xlfn.XLOOKUP(attendance__2[[#This Row],[ID]],_xlfn._xlws.FILTER(Table1[Old ID],Table1[Old ID]&lt;&gt;0),_xlfn._xlws.FILTER(Changelog!$C$2:$C$110,Changelog!$C$2:$C$110&lt;&gt;""),attendance__2[[#This Row],[ID]]),"")</f>
        <v/>
      </c>
      <c r="D17927" t="str">
        <f ca="1">IFERROR(_xlfn.IFNA(IF((A17927-FLOOR(A17927,100))&lt;10,"الخدام",LOOKUP(FLOOR(A17927,100),Table2[ID start],Table2[Class])),"الخدام"),"")</f>
        <v/>
      </c>
    </row>
    <row r="17928" spans="1:4" x14ac:dyDescent="0.25">
      <c r="A17928" t="str" cm="1">
        <f t="array" aca="1" ref="A17928" ca="1">IFERROR(_xlfn.XLOOKUP(attendance__2[[#This Row],[ID]],_xlfn._xlws.FILTER(Table1[Old ID],Table1[Old ID]&lt;&gt;0),_xlfn._xlws.FILTER(Changelog!$C$2:$C$110,Changelog!$C$2:$C$110&lt;&gt;""),attendance__2[[#This Row],[ID]]),"")</f>
        <v/>
      </c>
      <c r="D17928" t="str">
        <f ca="1">IFERROR(_xlfn.IFNA(IF((A17928-FLOOR(A17928,100))&lt;10,"الخدام",LOOKUP(FLOOR(A17928,100),Table2[ID start],Table2[Class])),"الخدام"),"")</f>
        <v/>
      </c>
    </row>
    <row r="17929" spans="1:4" x14ac:dyDescent="0.25">
      <c r="A17929" t="str" cm="1">
        <f t="array" aca="1" ref="A17929" ca="1">IFERROR(_xlfn.XLOOKUP(attendance__2[[#This Row],[ID]],_xlfn._xlws.FILTER(Table1[Old ID],Table1[Old ID]&lt;&gt;0),_xlfn._xlws.FILTER(Changelog!$C$2:$C$110,Changelog!$C$2:$C$110&lt;&gt;""),attendance__2[[#This Row],[ID]]),"")</f>
        <v/>
      </c>
      <c r="D17929" t="str">
        <f ca="1">IFERROR(_xlfn.IFNA(IF((A17929-FLOOR(A17929,100))&lt;10,"الخدام",LOOKUP(FLOOR(A17929,100),Table2[ID start],Table2[Class])),"الخدام"),"")</f>
        <v/>
      </c>
    </row>
    <row r="17930" spans="1:4" x14ac:dyDescent="0.25">
      <c r="A17930" t="str" cm="1">
        <f t="array" aca="1" ref="A17930" ca="1">IFERROR(_xlfn.XLOOKUP(attendance__2[[#This Row],[ID]],_xlfn._xlws.FILTER(Table1[Old ID],Table1[Old ID]&lt;&gt;0),_xlfn._xlws.FILTER(Changelog!$C$2:$C$110,Changelog!$C$2:$C$110&lt;&gt;""),attendance__2[[#This Row],[ID]]),"")</f>
        <v/>
      </c>
      <c r="D17930" t="str">
        <f ca="1">IFERROR(_xlfn.IFNA(IF((A17930-FLOOR(A17930,100))&lt;10,"الخدام",LOOKUP(FLOOR(A17930,100),Table2[ID start],Table2[Class])),"الخدام"),"")</f>
        <v/>
      </c>
    </row>
    <row r="17931" spans="1:4" x14ac:dyDescent="0.25">
      <c r="A17931" t="str" cm="1">
        <f t="array" aca="1" ref="A17931" ca="1">IFERROR(_xlfn.XLOOKUP(attendance__2[[#This Row],[ID]],_xlfn._xlws.FILTER(Table1[Old ID],Table1[Old ID]&lt;&gt;0),_xlfn._xlws.FILTER(Changelog!$C$2:$C$110,Changelog!$C$2:$C$110&lt;&gt;""),attendance__2[[#This Row],[ID]]),"")</f>
        <v/>
      </c>
      <c r="D17931" t="str">
        <f ca="1">IFERROR(_xlfn.IFNA(IF((A17931-FLOOR(A17931,100))&lt;10,"الخدام",LOOKUP(FLOOR(A17931,100),Table2[ID start],Table2[Class])),"الخدام"),"")</f>
        <v/>
      </c>
    </row>
    <row r="17932" spans="1:4" x14ac:dyDescent="0.25">
      <c r="A17932" t="str" cm="1">
        <f t="array" aca="1" ref="A17932" ca="1">IFERROR(_xlfn.XLOOKUP(attendance__2[[#This Row],[ID]],_xlfn._xlws.FILTER(Table1[Old ID],Table1[Old ID]&lt;&gt;0),_xlfn._xlws.FILTER(Changelog!$C$2:$C$110,Changelog!$C$2:$C$110&lt;&gt;""),attendance__2[[#This Row],[ID]]),"")</f>
        <v/>
      </c>
      <c r="D17932" t="str">
        <f ca="1">IFERROR(_xlfn.IFNA(IF((A17932-FLOOR(A17932,100))&lt;10,"الخدام",LOOKUP(FLOOR(A17932,100),Table2[ID start],Table2[Class])),"الخدام"),"")</f>
        <v/>
      </c>
    </row>
    <row r="17933" spans="1:4" x14ac:dyDescent="0.25">
      <c r="A17933" t="str" cm="1">
        <f t="array" aca="1" ref="A17933" ca="1">IFERROR(_xlfn.XLOOKUP(attendance__2[[#This Row],[ID]],_xlfn._xlws.FILTER(Table1[Old ID],Table1[Old ID]&lt;&gt;0),_xlfn._xlws.FILTER(Changelog!$C$2:$C$110,Changelog!$C$2:$C$110&lt;&gt;""),attendance__2[[#This Row],[ID]]),"")</f>
        <v/>
      </c>
      <c r="D17933" t="str">
        <f ca="1">IFERROR(_xlfn.IFNA(IF((A17933-FLOOR(A17933,100))&lt;10,"الخدام",LOOKUP(FLOOR(A17933,100),Table2[ID start],Table2[Class])),"الخدام"),"")</f>
        <v/>
      </c>
    </row>
    <row r="17934" spans="1:4" x14ac:dyDescent="0.25">
      <c r="A17934" t="str" cm="1">
        <f t="array" aca="1" ref="A17934" ca="1">IFERROR(_xlfn.XLOOKUP(attendance__2[[#This Row],[ID]],_xlfn._xlws.FILTER(Table1[Old ID],Table1[Old ID]&lt;&gt;0),_xlfn._xlws.FILTER(Changelog!$C$2:$C$110,Changelog!$C$2:$C$110&lt;&gt;""),attendance__2[[#This Row],[ID]]),"")</f>
        <v/>
      </c>
      <c r="D17934" t="str">
        <f ca="1">IFERROR(_xlfn.IFNA(IF((A17934-FLOOR(A17934,100))&lt;10,"الخدام",LOOKUP(FLOOR(A17934,100),Table2[ID start],Table2[Class])),"الخدام"),"")</f>
        <v/>
      </c>
    </row>
    <row r="17935" spans="1:4" x14ac:dyDescent="0.25">
      <c r="A17935" t="str" cm="1">
        <f t="array" aca="1" ref="A17935" ca="1">IFERROR(_xlfn.XLOOKUP(attendance__2[[#This Row],[ID]],_xlfn._xlws.FILTER(Table1[Old ID],Table1[Old ID]&lt;&gt;0),_xlfn._xlws.FILTER(Changelog!$C$2:$C$110,Changelog!$C$2:$C$110&lt;&gt;""),attendance__2[[#This Row],[ID]]),"")</f>
        <v/>
      </c>
      <c r="D17935" t="str">
        <f ca="1">IFERROR(_xlfn.IFNA(IF((A17935-FLOOR(A17935,100))&lt;10,"الخدام",LOOKUP(FLOOR(A17935,100),Table2[ID start],Table2[Class])),"الخدام"),"")</f>
        <v/>
      </c>
    </row>
    <row r="17936" spans="1:4" x14ac:dyDescent="0.25">
      <c r="A17936" t="str" cm="1">
        <f t="array" aca="1" ref="A17936" ca="1">IFERROR(_xlfn.XLOOKUP(attendance__2[[#This Row],[ID]],_xlfn._xlws.FILTER(Table1[Old ID],Table1[Old ID]&lt;&gt;0),_xlfn._xlws.FILTER(Changelog!$C$2:$C$110,Changelog!$C$2:$C$110&lt;&gt;""),attendance__2[[#This Row],[ID]]),"")</f>
        <v/>
      </c>
      <c r="D17936" t="str">
        <f ca="1">IFERROR(_xlfn.IFNA(IF((A17936-FLOOR(A17936,100))&lt;10,"الخدام",LOOKUP(FLOOR(A17936,100),Table2[ID start],Table2[Class])),"الخدام"),"")</f>
        <v/>
      </c>
    </row>
    <row r="17937" spans="1:4" x14ac:dyDescent="0.25">
      <c r="A17937" t="str" cm="1">
        <f t="array" aca="1" ref="A17937" ca="1">IFERROR(_xlfn.XLOOKUP(attendance__2[[#This Row],[ID]],_xlfn._xlws.FILTER(Table1[Old ID],Table1[Old ID]&lt;&gt;0),_xlfn._xlws.FILTER(Changelog!$C$2:$C$110,Changelog!$C$2:$C$110&lt;&gt;""),attendance__2[[#This Row],[ID]]),"")</f>
        <v/>
      </c>
      <c r="D17937" t="str">
        <f ca="1">IFERROR(_xlfn.IFNA(IF((A17937-FLOOR(A17937,100))&lt;10,"الخدام",LOOKUP(FLOOR(A17937,100),Table2[ID start],Table2[Class])),"الخدام"),"")</f>
        <v/>
      </c>
    </row>
    <row r="17938" spans="1:4" x14ac:dyDescent="0.25">
      <c r="A17938" t="str" cm="1">
        <f t="array" aca="1" ref="A17938" ca="1">IFERROR(_xlfn.XLOOKUP(attendance__2[[#This Row],[ID]],_xlfn._xlws.FILTER(Table1[Old ID],Table1[Old ID]&lt;&gt;0),_xlfn._xlws.FILTER(Changelog!$C$2:$C$110,Changelog!$C$2:$C$110&lt;&gt;""),attendance__2[[#This Row],[ID]]),"")</f>
        <v/>
      </c>
      <c r="D17938" t="str">
        <f ca="1">IFERROR(_xlfn.IFNA(IF((A17938-FLOOR(A17938,100))&lt;10,"الخدام",LOOKUP(FLOOR(A17938,100),Table2[ID start],Table2[Class])),"الخدام"),"")</f>
        <v/>
      </c>
    </row>
    <row r="17939" spans="1:4" x14ac:dyDescent="0.25">
      <c r="A17939" t="str" cm="1">
        <f t="array" aca="1" ref="A17939" ca="1">IFERROR(_xlfn.XLOOKUP(attendance__2[[#This Row],[ID]],_xlfn._xlws.FILTER(Table1[Old ID],Table1[Old ID]&lt;&gt;0),_xlfn._xlws.FILTER(Changelog!$C$2:$C$110,Changelog!$C$2:$C$110&lt;&gt;""),attendance__2[[#This Row],[ID]]),"")</f>
        <v/>
      </c>
      <c r="D17939" t="str">
        <f ca="1">IFERROR(_xlfn.IFNA(IF((A17939-FLOOR(A17939,100))&lt;10,"الخدام",LOOKUP(FLOOR(A17939,100),Table2[ID start],Table2[Class])),"الخدام"),"")</f>
        <v/>
      </c>
    </row>
    <row r="17940" spans="1:4" x14ac:dyDescent="0.25">
      <c r="A17940" t="str" cm="1">
        <f t="array" aca="1" ref="A17940" ca="1">IFERROR(_xlfn.XLOOKUP(attendance__2[[#This Row],[ID]],_xlfn._xlws.FILTER(Table1[Old ID],Table1[Old ID]&lt;&gt;0),_xlfn._xlws.FILTER(Changelog!$C$2:$C$110,Changelog!$C$2:$C$110&lt;&gt;""),attendance__2[[#This Row],[ID]]),"")</f>
        <v/>
      </c>
      <c r="D17940" t="str">
        <f ca="1">IFERROR(_xlfn.IFNA(IF((A17940-FLOOR(A17940,100))&lt;10,"الخدام",LOOKUP(FLOOR(A17940,100),Table2[ID start],Table2[Class])),"الخدام"),"")</f>
        <v/>
      </c>
    </row>
    <row r="17941" spans="1:4" x14ac:dyDescent="0.25">
      <c r="A17941" t="str" cm="1">
        <f t="array" aca="1" ref="A17941" ca="1">IFERROR(_xlfn.XLOOKUP(attendance__2[[#This Row],[ID]],_xlfn._xlws.FILTER(Table1[Old ID],Table1[Old ID]&lt;&gt;0),_xlfn._xlws.FILTER(Changelog!$C$2:$C$110,Changelog!$C$2:$C$110&lt;&gt;""),attendance__2[[#This Row],[ID]]),"")</f>
        <v/>
      </c>
      <c r="D17941" t="str">
        <f ca="1">IFERROR(_xlfn.IFNA(IF((A17941-FLOOR(A17941,100))&lt;10,"الخدام",LOOKUP(FLOOR(A17941,100),Table2[ID start],Table2[Class])),"الخدام"),"")</f>
        <v/>
      </c>
    </row>
    <row r="17942" spans="1:4" x14ac:dyDescent="0.25">
      <c r="A17942" t="str" cm="1">
        <f t="array" aca="1" ref="A17942" ca="1">IFERROR(_xlfn.XLOOKUP(attendance__2[[#This Row],[ID]],_xlfn._xlws.FILTER(Table1[Old ID],Table1[Old ID]&lt;&gt;0),_xlfn._xlws.FILTER(Changelog!$C$2:$C$110,Changelog!$C$2:$C$110&lt;&gt;""),attendance__2[[#This Row],[ID]]),"")</f>
        <v/>
      </c>
      <c r="D17942" t="str">
        <f ca="1">IFERROR(_xlfn.IFNA(IF((A17942-FLOOR(A17942,100))&lt;10,"الخدام",LOOKUP(FLOOR(A17942,100),Table2[ID start],Table2[Class])),"الخدام"),"")</f>
        <v/>
      </c>
    </row>
    <row r="17943" spans="1:4" x14ac:dyDescent="0.25">
      <c r="A17943" t="str" cm="1">
        <f t="array" aca="1" ref="A17943" ca="1">IFERROR(_xlfn.XLOOKUP(attendance__2[[#This Row],[ID]],_xlfn._xlws.FILTER(Table1[Old ID],Table1[Old ID]&lt;&gt;0),_xlfn._xlws.FILTER(Changelog!$C$2:$C$110,Changelog!$C$2:$C$110&lt;&gt;""),attendance__2[[#This Row],[ID]]),"")</f>
        <v/>
      </c>
      <c r="D17943" t="str">
        <f ca="1">IFERROR(_xlfn.IFNA(IF((A17943-FLOOR(A17943,100))&lt;10,"الخدام",LOOKUP(FLOOR(A17943,100),Table2[ID start],Table2[Class])),"الخدام"),"")</f>
        <v/>
      </c>
    </row>
    <row r="17944" spans="1:4" x14ac:dyDescent="0.25">
      <c r="A17944" t="str" cm="1">
        <f t="array" aca="1" ref="A17944" ca="1">IFERROR(_xlfn.XLOOKUP(attendance__2[[#This Row],[ID]],_xlfn._xlws.FILTER(Table1[Old ID],Table1[Old ID]&lt;&gt;0),_xlfn._xlws.FILTER(Changelog!$C$2:$C$110,Changelog!$C$2:$C$110&lt;&gt;""),attendance__2[[#This Row],[ID]]),"")</f>
        <v/>
      </c>
      <c r="D17944" t="str">
        <f ca="1">IFERROR(_xlfn.IFNA(IF((A17944-FLOOR(A17944,100))&lt;10,"الخدام",LOOKUP(FLOOR(A17944,100),Table2[ID start],Table2[Class])),"الخدام"),"")</f>
        <v/>
      </c>
    </row>
    <row r="17945" spans="1:4" x14ac:dyDescent="0.25">
      <c r="A17945" t="str" cm="1">
        <f t="array" aca="1" ref="A17945" ca="1">IFERROR(_xlfn.XLOOKUP(attendance__2[[#This Row],[ID]],_xlfn._xlws.FILTER(Table1[Old ID],Table1[Old ID]&lt;&gt;0),_xlfn._xlws.FILTER(Changelog!$C$2:$C$110,Changelog!$C$2:$C$110&lt;&gt;""),attendance__2[[#This Row],[ID]]),"")</f>
        <v/>
      </c>
      <c r="D17945" t="str">
        <f ca="1">IFERROR(_xlfn.IFNA(IF((A17945-FLOOR(A17945,100))&lt;10,"الخدام",LOOKUP(FLOOR(A17945,100),Table2[ID start],Table2[Class])),"الخدام"),"")</f>
        <v/>
      </c>
    </row>
    <row r="17946" spans="1:4" x14ac:dyDescent="0.25">
      <c r="A17946" t="str" cm="1">
        <f t="array" aca="1" ref="A17946" ca="1">IFERROR(_xlfn.XLOOKUP(attendance__2[[#This Row],[ID]],_xlfn._xlws.FILTER(Table1[Old ID],Table1[Old ID]&lt;&gt;0),_xlfn._xlws.FILTER(Changelog!$C$2:$C$110,Changelog!$C$2:$C$110&lt;&gt;""),attendance__2[[#This Row],[ID]]),"")</f>
        <v/>
      </c>
      <c r="D17946" t="str">
        <f ca="1">IFERROR(_xlfn.IFNA(IF((A17946-FLOOR(A17946,100))&lt;10,"الخدام",LOOKUP(FLOOR(A17946,100),Table2[ID start],Table2[Class])),"الخدام"),"")</f>
        <v/>
      </c>
    </row>
    <row r="17947" spans="1:4" x14ac:dyDescent="0.25">
      <c r="A17947" t="str" cm="1">
        <f t="array" aca="1" ref="A17947" ca="1">IFERROR(_xlfn.XLOOKUP(attendance__2[[#This Row],[ID]],_xlfn._xlws.FILTER(Table1[Old ID],Table1[Old ID]&lt;&gt;0),_xlfn._xlws.FILTER(Changelog!$C$2:$C$110,Changelog!$C$2:$C$110&lt;&gt;""),attendance__2[[#This Row],[ID]]),"")</f>
        <v/>
      </c>
      <c r="D17947" t="str">
        <f ca="1">IFERROR(_xlfn.IFNA(IF((A17947-FLOOR(A17947,100))&lt;10,"الخدام",LOOKUP(FLOOR(A17947,100),Table2[ID start],Table2[Class])),"الخدام"),"")</f>
        <v/>
      </c>
    </row>
    <row r="17948" spans="1:4" x14ac:dyDescent="0.25">
      <c r="A17948" t="str" cm="1">
        <f t="array" aca="1" ref="A17948" ca="1">IFERROR(_xlfn.XLOOKUP(attendance__2[[#This Row],[ID]],_xlfn._xlws.FILTER(Table1[Old ID],Table1[Old ID]&lt;&gt;0),_xlfn._xlws.FILTER(Changelog!$C$2:$C$110,Changelog!$C$2:$C$110&lt;&gt;""),attendance__2[[#This Row],[ID]]),"")</f>
        <v/>
      </c>
      <c r="D17948" t="str">
        <f ca="1">IFERROR(_xlfn.IFNA(IF((A17948-FLOOR(A17948,100))&lt;10,"الخدام",LOOKUP(FLOOR(A17948,100),Table2[ID start],Table2[Class])),"الخدام"),"")</f>
        <v/>
      </c>
    </row>
    <row r="17949" spans="1:4" x14ac:dyDescent="0.25">
      <c r="A17949" t="str" cm="1">
        <f t="array" aca="1" ref="A17949" ca="1">IFERROR(_xlfn.XLOOKUP(attendance__2[[#This Row],[ID]],_xlfn._xlws.FILTER(Table1[Old ID],Table1[Old ID]&lt;&gt;0),_xlfn._xlws.FILTER(Changelog!$C$2:$C$110,Changelog!$C$2:$C$110&lt;&gt;""),attendance__2[[#This Row],[ID]]),"")</f>
        <v/>
      </c>
      <c r="D17949" t="str">
        <f ca="1">IFERROR(_xlfn.IFNA(IF((A17949-FLOOR(A17949,100))&lt;10,"الخدام",LOOKUP(FLOOR(A17949,100),Table2[ID start],Table2[Class])),"الخدام"),"")</f>
        <v/>
      </c>
    </row>
    <row r="17950" spans="1:4" x14ac:dyDescent="0.25">
      <c r="A17950" t="str" cm="1">
        <f t="array" aca="1" ref="A17950" ca="1">IFERROR(_xlfn.XLOOKUP(attendance__2[[#This Row],[ID]],_xlfn._xlws.FILTER(Table1[Old ID],Table1[Old ID]&lt;&gt;0),_xlfn._xlws.FILTER(Changelog!$C$2:$C$110,Changelog!$C$2:$C$110&lt;&gt;""),attendance__2[[#This Row],[ID]]),"")</f>
        <v/>
      </c>
      <c r="D17950" t="str">
        <f ca="1">IFERROR(_xlfn.IFNA(IF((A17950-FLOOR(A17950,100))&lt;10,"الخدام",LOOKUP(FLOOR(A17950,100),Table2[ID start],Table2[Class])),"الخدام"),"")</f>
        <v/>
      </c>
    </row>
    <row r="17951" spans="1:4" x14ac:dyDescent="0.25">
      <c r="A17951" t="str" cm="1">
        <f t="array" aca="1" ref="A17951" ca="1">IFERROR(_xlfn.XLOOKUP(attendance__2[[#This Row],[ID]],_xlfn._xlws.FILTER(Table1[Old ID],Table1[Old ID]&lt;&gt;0),_xlfn._xlws.FILTER(Changelog!$C$2:$C$110,Changelog!$C$2:$C$110&lt;&gt;""),attendance__2[[#This Row],[ID]]),"")</f>
        <v/>
      </c>
      <c r="D17951" t="str">
        <f ca="1">IFERROR(_xlfn.IFNA(IF((A17951-FLOOR(A17951,100))&lt;10,"الخدام",LOOKUP(FLOOR(A17951,100),Table2[ID start],Table2[Class])),"الخدام"),"")</f>
        <v/>
      </c>
    </row>
    <row r="17952" spans="1:4" x14ac:dyDescent="0.25">
      <c r="A17952" t="str" cm="1">
        <f t="array" aca="1" ref="A17952" ca="1">IFERROR(_xlfn.XLOOKUP(attendance__2[[#This Row],[ID]],_xlfn._xlws.FILTER(Table1[Old ID],Table1[Old ID]&lt;&gt;0),_xlfn._xlws.FILTER(Changelog!$C$2:$C$110,Changelog!$C$2:$C$110&lt;&gt;""),attendance__2[[#This Row],[ID]]),"")</f>
        <v/>
      </c>
      <c r="D17952" t="str">
        <f ca="1">IFERROR(_xlfn.IFNA(IF((A17952-FLOOR(A17952,100))&lt;10,"الخدام",LOOKUP(FLOOR(A17952,100),Table2[ID start],Table2[Class])),"الخدام"),"")</f>
        <v/>
      </c>
    </row>
    <row r="17953" spans="1:4" x14ac:dyDescent="0.25">
      <c r="A17953" t="str" cm="1">
        <f t="array" aca="1" ref="A17953" ca="1">IFERROR(_xlfn.XLOOKUP(attendance__2[[#This Row],[ID]],_xlfn._xlws.FILTER(Table1[Old ID],Table1[Old ID]&lt;&gt;0),_xlfn._xlws.FILTER(Changelog!$C$2:$C$110,Changelog!$C$2:$C$110&lt;&gt;""),attendance__2[[#This Row],[ID]]),"")</f>
        <v/>
      </c>
      <c r="D17953" t="str">
        <f ca="1">IFERROR(_xlfn.IFNA(IF((A17953-FLOOR(A17953,100))&lt;10,"الخدام",LOOKUP(FLOOR(A17953,100),Table2[ID start],Table2[Class])),"الخدام"),"")</f>
        <v/>
      </c>
    </row>
    <row r="17954" spans="1:4" x14ac:dyDescent="0.25">
      <c r="A17954" t="str" cm="1">
        <f t="array" aca="1" ref="A17954" ca="1">IFERROR(_xlfn.XLOOKUP(attendance__2[[#This Row],[ID]],_xlfn._xlws.FILTER(Table1[Old ID],Table1[Old ID]&lt;&gt;0),_xlfn._xlws.FILTER(Changelog!$C$2:$C$110,Changelog!$C$2:$C$110&lt;&gt;""),attendance__2[[#This Row],[ID]]),"")</f>
        <v/>
      </c>
      <c r="D17954" t="str">
        <f ca="1">IFERROR(_xlfn.IFNA(IF((A17954-FLOOR(A17954,100))&lt;10,"الخدام",LOOKUP(FLOOR(A17954,100),Table2[ID start],Table2[Class])),"الخدام"),"")</f>
        <v/>
      </c>
    </row>
    <row r="17955" spans="1:4" x14ac:dyDescent="0.25">
      <c r="A17955" t="str" cm="1">
        <f t="array" aca="1" ref="A17955" ca="1">IFERROR(_xlfn.XLOOKUP(attendance__2[[#This Row],[ID]],_xlfn._xlws.FILTER(Table1[Old ID],Table1[Old ID]&lt;&gt;0),_xlfn._xlws.FILTER(Changelog!$C$2:$C$110,Changelog!$C$2:$C$110&lt;&gt;""),attendance__2[[#This Row],[ID]]),"")</f>
        <v/>
      </c>
      <c r="D17955" t="str">
        <f ca="1">IFERROR(_xlfn.IFNA(IF((A17955-FLOOR(A17955,100))&lt;10,"الخدام",LOOKUP(FLOOR(A17955,100),Table2[ID start],Table2[Class])),"الخدام"),"")</f>
        <v/>
      </c>
    </row>
    <row r="17956" spans="1:4" x14ac:dyDescent="0.25">
      <c r="A17956" t="str" cm="1">
        <f t="array" aca="1" ref="A17956" ca="1">IFERROR(_xlfn.XLOOKUP(attendance__2[[#This Row],[ID]],_xlfn._xlws.FILTER(Table1[Old ID],Table1[Old ID]&lt;&gt;0),_xlfn._xlws.FILTER(Changelog!$C$2:$C$110,Changelog!$C$2:$C$110&lt;&gt;""),attendance__2[[#This Row],[ID]]),"")</f>
        <v/>
      </c>
      <c r="D17956" t="str">
        <f ca="1">IFERROR(_xlfn.IFNA(IF((A17956-FLOOR(A17956,100))&lt;10,"الخدام",LOOKUP(FLOOR(A17956,100),Table2[ID start],Table2[Class])),"الخدام"),"")</f>
        <v/>
      </c>
    </row>
    <row r="17957" spans="1:4" x14ac:dyDescent="0.25">
      <c r="A17957" t="str" cm="1">
        <f t="array" aca="1" ref="A17957" ca="1">IFERROR(_xlfn.XLOOKUP(attendance__2[[#This Row],[ID]],_xlfn._xlws.FILTER(Table1[Old ID],Table1[Old ID]&lt;&gt;0),_xlfn._xlws.FILTER(Changelog!$C$2:$C$110,Changelog!$C$2:$C$110&lt;&gt;""),attendance__2[[#This Row],[ID]]),"")</f>
        <v/>
      </c>
      <c r="D17957" t="str">
        <f ca="1">IFERROR(_xlfn.IFNA(IF((A17957-FLOOR(A17957,100))&lt;10,"الخدام",LOOKUP(FLOOR(A17957,100),Table2[ID start],Table2[Class])),"الخدام"),"")</f>
        <v/>
      </c>
    </row>
    <row r="17958" spans="1:4" x14ac:dyDescent="0.25">
      <c r="A17958" t="str" cm="1">
        <f t="array" aca="1" ref="A17958" ca="1">IFERROR(_xlfn.XLOOKUP(attendance__2[[#This Row],[ID]],_xlfn._xlws.FILTER(Table1[Old ID],Table1[Old ID]&lt;&gt;0),_xlfn._xlws.FILTER(Changelog!$C$2:$C$110,Changelog!$C$2:$C$110&lt;&gt;""),attendance__2[[#This Row],[ID]]),"")</f>
        <v/>
      </c>
      <c r="D17958" t="str">
        <f ca="1">IFERROR(_xlfn.IFNA(IF((A17958-FLOOR(A17958,100))&lt;10,"الخدام",LOOKUP(FLOOR(A17958,100),Table2[ID start],Table2[Class])),"الخدام"),"")</f>
        <v/>
      </c>
    </row>
    <row r="17959" spans="1:4" x14ac:dyDescent="0.25">
      <c r="A17959" t="str" cm="1">
        <f t="array" aca="1" ref="A17959" ca="1">IFERROR(_xlfn.XLOOKUP(attendance__2[[#This Row],[ID]],_xlfn._xlws.FILTER(Table1[Old ID],Table1[Old ID]&lt;&gt;0),_xlfn._xlws.FILTER(Changelog!$C$2:$C$110,Changelog!$C$2:$C$110&lt;&gt;""),attendance__2[[#This Row],[ID]]),"")</f>
        <v/>
      </c>
      <c r="D17959" t="str">
        <f ca="1">IFERROR(_xlfn.IFNA(IF((A17959-FLOOR(A17959,100))&lt;10,"الخدام",LOOKUP(FLOOR(A17959,100),Table2[ID start],Table2[Class])),"الخدام"),"")</f>
        <v/>
      </c>
    </row>
    <row r="17960" spans="1:4" x14ac:dyDescent="0.25">
      <c r="A17960" t="str" cm="1">
        <f t="array" aca="1" ref="A17960" ca="1">IFERROR(_xlfn.XLOOKUP(attendance__2[[#This Row],[ID]],_xlfn._xlws.FILTER(Table1[Old ID],Table1[Old ID]&lt;&gt;0),_xlfn._xlws.FILTER(Changelog!$C$2:$C$110,Changelog!$C$2:$C$110&lt;&gt;""),attendance__2[[#This Row],[ID]]),"")</f>
        <v/>
      </c>
      <c r="D17960" t="str">
        <f ca="1">IFERROR(_xlfn.IFNA(IF((A17960-FLOOR(A17960,100))&lt;10,"الخدام",LOOKUP(FLOOR(A17960,100),Table2[ID start],Table2[Class])),"الخدام"),"")</f>
        <v/>
      </c>
    </row>
    <row r="17961" spans="1:4" x14ac:dyDescent="0.25">
      <c r="A17961" t="str" cm="1">
        <f t="array" aca="1" ref="A17961" ca="1">IFERROR(_xlfn.XLOOKUP(attendance__2[[#This Row],[ID]],_xlfn._xlws.FILTER(Table1[Old ID],Table1[Old ID]&lt;&gt;0),_xlfn._xlws.FILTER(Changelog!$C$2:$C$110,Changelog!$C$2:$C$110&lt;&gt;""),attendance__2[[#This Row],[ID]]),"")</f>
        <v/>
      </c>
      <c r="D17961" t="str">
        <f ca="1">IFERROR(_xlfn.IFNA(IF((A17961-FLOOR(A17961,100))&lt;10,"الخدام",LOOKUP(FLOOR(A17961,100),Table2[ID start],Table2[Class])),"الخدام"),"")</f>
        <v/>
      </c>
    </row>
    <row r="17962" spans="1:4" x14ac:dyDescent="0.25">
      <c r="A17962" t="str" cm="1">
        <f t="array" aca="1" ref="A17962" ca="1">IFERROR(_xlfn.XLOOKUP(attendance__2[[#This Row],[ID]],_xlfn._xlws.FILTER(Table1[Old ID],Table1[Old ID]&lt;&gt;0),_xlfn._xlws.FILTER(Changelog!$C$2:$C$110,Changelog!$C$2:$C$110&lt;&gt;""),attendance__2[[#This Row],[ID]]),"")</f>
        <v/>
      </c>
      <c r="D17962" t="str">
        <f ca="1">IFERROR(_xlfn.IFNA(IF((A17962-FLOOR(A17962,100))&lt;10,"الخدام",LOOKUP(FLOOR(A17962,100),Table2[ID start],Table2[Class])),"الخدام"),"")</f>
        <v/>
      </c>
    </row>
    <row r="17963" spans="1:4" x14ac:dyDescent="0.25">
      <c r="A17963" t="str" cm="1">
        <f t="array" aca="1" ref="A17963" ca="1">IFERROR(_xlfn.XLOOKUP(attendance__2[[#This Row],[ID]],_xlfn._xlws.FILTER(Table1[Old ID],Table1[Old ID]&lt;&gt;0),_xlfn._xlws.FILTER(Changelog!$C$2:$C$110,Changelog!$C$2:$C$110&lt;&gt;""),attendance__2[[#This Row],[ID]]),"")</f>
        <v/>
      </c>
      <c r="D17963" t="str">
        <f ca="1">IFERROR(_xlfn.IFNA(IF((A17963-FLOOR(A17963,100))&lt;10,"الخدام",LOOKUP(FLOOR(A17963,100),Table2[ID start],Table2[Class])),"الخدام"),"")</f>
        <v/>
      </c>
    </row>
    <row r="17964" spans="1:4" x14ac:dyDescent="0.25">
      <c r="A17964" t="str" cm="1">
        <f t="array" aca="1" ref="A17964" ca="1">IFERROR(_xlfn.XLOOKUP(attendance__2[[#This Row],[ID]],_xlfn._xlws.FILTER(Table1[Old ID],Table1[Old ID]&lt;&gt;0),_xlfn._xlws.FILTER(Changelog!$C$2:$C$110,Changelog!$C$2:$C$110&lt;&gt;""),attendance__2[[#This Row],[ID]]),"")</f>
        <v/>
      </c>
      <c r="D17964" t="str">
        <f ca="1">IFERROR(_xlfn.IFNA(IF((A17964-FLOOR(A17964,100))&lt;10,"الخدام",LOOKUP(FLOOR(A17964,100),Table2[ID start],Table2[Class])),"الخدام"),"")</f>
        <v/>
      </c>
    </row>
    <row r="17965" spans="1:4" x14ac:dyDescent="0.25">
      <c r="A17965" t="str" cm="1">
        <f t="array" aca="1" ref="A17965" ca="1">IFERROR(_xlfn.XLOOKUP(attendance__2[[#This Row],[ID]],_xlfn._xlws.FILTER(Table1[Old ID],Table1[Old ID]&lt;&gt;0),_xlfn._xlws.FILTER(Changelog!$C$2:$C$110,Changelog!$C$2:$C$110&lt;&gt;""),attendance__2[[#This Row],[ID]]),"")</f>
        <v/>
      </c>
      <c r="D17965" t="str">
        <f ca="1">IFERROR(_xlfn.IFNA(IF((A17965-FLOOR(A17965,100))&lt;10,"الخدام",LOOKUP(FLOOR(A17965,100),Table2[ID start],Table2[Class])),"الخدام"),"")</f>
        <v/>
      </c>
    </row>
    <row r="17966" spans="1:4" x14ac:dyDescent="0.25">
      <c r="A17966" t="str" cm="1">
        <f t="array" aca="1" ref="A17966" ca="1">IFERROR(_xlfn.XLOOKUP(attendance__2[[#This Row],[ID]],_xlfn._xlws.FILTER(Table1[Old ID],Table1[Old ID]&lt;&gt;0),_xlfn._xlws.FILTER(Changelog!$C$2:$C$110,Changelog!$C$2:$C$110&lt;&gt;""),attendance__2[[#This Row],[ID]]),"")</f>
        <v/>
      </c>
      <c r="D17966" t="str">
        <f ca="1">IFERROR(_xlfn.IFNA(IF((A17966-FLOOR(A17966,100))&lt;10,"الخدام",LOOKUP(FLOOR(A17966,100),Table2[ID start],Table2[Class])),"الخدام"),"")</f>
        <v/>
      </c>
    </row>
    <row r="17967" spans="1:4" x14ac:dyDescent="0.25">
      <c r="A17967" t="str" cm="1">
        <f t="array" aca="1" ref="A17967" ca="1">IFERROR(_xlfn.XLOOKUP(attendance__2[[#This Row],[ID]],_xlfn._xlws.FILTER(Table1[Old ID],Table1[Old ID]&lt;&gt;0),_xlfn._xlws.FILTER(Changelog!$C$2:$C$110,Changelog!$C$2:$C$110&lt;&gt;""),attendance__2[[#This Row],[ID]]),"")</f>
        <v/>
      </c>
      <c r="D17967" t="str">
        <f ca="1">IFERROR(_xlfn.IFNA(IF((A17967-FLOOR(A17967,100))&lt;10,"الخدام",LOOKUP(FLOOR(A17967,100),Table2[ID start],Table2[Class])),"الخدام"),"")</f>
        <v/>
      </c>
    </row>
    <row r="17968" spans="1:4" x14ac:dyDescent="0.25">
      <c r="A17968" t="str" cm="1">
        <f t="array" aca="1" ref="A17968" ca="1">IFERROR(_xlfn.XLOOKUP(attendance__2[[#This Row],[ID]],_xlfn._xlws.FILTER(Table1[Old ID],Table1[Old ID]&lt;&gt;0),_xlfn._xlws.FILTER(Changelog!$C$2:$C$110,Changelog!$C$2:$C$110&lt;&gt;""),attendance__2[[#This Row],[ID]]),"")</f>
        <v/>
      </c>
      <c r="D17968" t="str">
        <f ca="1">IFERROR(_xlfn.IFNA(IF((A17968-FLOOR(A17968,100))&lt;10,"الخدام",LOOKUP(FLOOR(A17968,100),Table2[ID start],Table2[Class])),"الخدام"),"")</f>
        <v/>
      </c>
    </row>
    <row r="17969" spans="1:4" x14ac:dyDescent="0.25">
      <c r="A17969" t="str" cm="1">
        <f t="array" aca="1" ref="A17969" ca="1">IFERROR(_xlfn.XLOOKUP(attendance__2[[#This Row],[ID]],_xlfn._xlws.FILTER(Table1[Old ID],Table1[Old ID]&lt;&gt;0),_xlfn._xlws.FILTER(Changelog!$C$2:$C$110,Changelog!$C$2:$C$110&lt;&gt;""),attendance__2[[#This Row],[ID]]),"")</f>
        <v/>
      </c>
      <c r="D17969" t="str">
        <f ca="1">IFERROR(_xlfn.IFNA(IF((A17969-FLOOR(A17969,100))&lt;10,"الخدام",LOOKUP(FLOOR(A17969,100),Table2[ID start],Table2[Class])),"الخدام"),"")</f>
        <v/>
      </c>
    </row>
    <row r="17970" spans="1:4" x14ac:dyDescent="0.25">
      <c r="A17970" t="str" cm="1">
        <f t="array" aca="1" ref="A17970" ca="1">IFERROR(_xlfn.XLOOKUP(attendance__2[[#This Row],[ID]],_xlfn._xlws.FILTER(Table1[Old ID],Table1[Old ID]&lt;&gt;0),_xlfn._xlws.FILTER(Changelog!$C$2:$C$110,Changelog!$C$2:$C$110&lt;&gt;""),attendance__2[[#This Row],[ID]]),"")</f>
        <v/>
      </c>
      <c r="D17970" t="str">
        <f ca="1">IFERROR(_xlfn.IFNA(IF((A17970-FLOOR(A17970,100))&lt;10,"الخدام",LOOKUP(FLOOR(A17970,100),Table2[ID start],Table2[Class])),"الخدام"),"")</f>
        <v/>
      </c>
    </row>
    <row r="17971" spans="1:4" x14ac:dyDescent="0.25">
      <c r="A17971" t="str" cm="1">
        <f t="array" aca="1" ref="A17971" ca="1">IFERROR(_xlfn.XLOOKUP(attendance__2[[#This Row],[ID]],_xlfn._xlws.FILTER(Table1[Old ID],Table1[Old ID]&lt;&gt;0),_xlfn._xlws.FILTER(Changelog!$C$2:$C$110,Changelog!$C$2:$C$110&lt;&gt;""),attendance__2[[#This Row],[ID]]),"")</f>
        <v/>
      </c>
      <c r="D17971" t="str">
        <f ca="1">IFERROR(_xlfn.IFNA(IF((A17971-FLOOR(A17971,100))&lt;10,"الخدام",LOOKUP(FLOOR(A17971,100),Table2[ID start],Table2[Class])),"الخدام"),"")</f>
        <v/>
      </c>
    </row>
    <row r="17972" spans="1:4" x14ac:dyDescent="0.25">
      <c r="A17972" t="str" cm="1">
        <f t="array" aca="1" ref="A17972" ca="1">IFERROR(_xlfn.XLOOKUP(attendance__2[[#This Row],[ID]],_xlfn._xlws.FILTER(Table1[Old ID],Table1[Old ID]&lt;&gt;0),_xlfn._xlws.FILTER(Changelog!$C$2:$C$110,Changelog!$C$2:$C$110&lt;&gt;""),attendance__2[[#This Row],[ID]]),"")</f>
        <v/>
      </c>
      <c r="D17972" t="str">
        <f ca="1">IFERROR(_xlfn.IFNA(IF((A17972-FLOOR(A17972,100))&lt;10,"الخدام",LOOKUP(FLOOR(A17972,100),Table2[ID start],Table2[Class])),"الخدام"),"")</f>
        <v/>
      </c>
    </row>
    <row r="17973" spans="1:4" x14ac:dyDescent="0.25">
      <c r="A17973" t="str" cm="1">
        <f t="array" aca="1" ref="A17973" ca="1">IFERROR(_xlfn.XLOOKUP(attendance__2[[#This Row],[ID]],_xlfn._xlws.FILTER(Table1[Old ID],Table1[Old ID]&lt;&gt;0),_xlfn._xlws.FILTER(Changelog!$C$2:$C$110,Changelog!$C$2:$C$110&lt;&gt;""),attendance__2[[#This Row],[ID]]),"")</f>
        <v/>
      </c>
      <c r="D17973" t="str">
        <f ca="1">IFERROR(_xlfn.IFNA(IF((A17973-FLOOR(A17973,100))&lt;10,"الخدام",LOOKUP(FLOOR(A17973,100),Table2[ID start],Table2[Class])),"الخدام"),"")</f>
        <v/>
      </c>
    </row>
    <row r="17974" spans="1:4" x14ac:dyDescent="0.25">
      <c r="A17974" t="str" cm="1">
        <f t="array" aca="1" ref="A17974" ca="1">IFERROR(_xlfn.XLOOKUP(attendance__2[[#This Row],[ID]],_xlfn._xlws.FILTER(Table1[Old ID],Table1[Old ID]&lt;&gt;0),_xlfn._xlws.FILTER(Changelog!$C$2:$C$110,Changelog!$C$2:$C$110&lt;&gt;""),attendance__2[[#This Row],[ID]]),"")</f>
        <v/>
      </c>
      <c r="D17974" t="str">
        <f ca="1">IFERROR(_xlfn.IFNA(IF((A17974-FLOOR(A17974,100))&lt;10,"الخدام",LOOKUP(FLOOR(A17974,100),Table2[ID start],Table2[Class])),"الخدام"),"")</f>
        <v/>
      </c>
    </row>
    <row r="17975" spans="1:4" x14ac:dyDescent="0.25">
      <c r="A17975" t="str" cm="1">
        <f t="array" aca="1" ref="A17975" ca="1">IFERROR(_xlfn.XLOOKUP(attendance__2[[#This Row],[ID]],_xlfn._xlws.FILTER(Table1[Old ID],Table1[Old ID]&lt;&gt;0),_xlfn._xlws.FILTER(Changelog!$C$2:$C$110,Changelog!$C$2:$C$110&lt;&gt;""),attendance__2[[#This Row],[ID]]),"")</f>
        <v/>
      </c>
      <c r="D17975" t="str">
        <f ca="1">IFERROR(_xlfn.IFNA(IF((A17975-FLOOR(A17975,100))&lt;10,"الخدام",LOOKUP(FLOOR(A17975,100),Table2[ID start],Table2[Class])),"الخدام"),"")</f>
        <v/>
      </c>
    </row>
    <row r="17976" spans="1:4" x14ac:dyDescent="0.25">
      <c r="A17976" t="str" cm="1">
        <f t="array" aca="1" ref="A17976" ca="1">IFERROR(_xlfn.XLOOKUP(attendance__2[[#This Row],[ID]],_xlfn._xlws.FILTER(Table1[Old ID],Table1[Old ID]&lt;&gt;0),_xlfn._xlws.FILTER(Changelog!$C$2:$C$110,Changelog!$C$2:$C$110&lt;&gt;""),attendance__2[[#This Row],[ID]]),"")</f>
        <v/>
      </c>
      <c r="D17976" t="str">
        <f ca="1">IFERROR(_xlfn.IFNA(IF((A17976-FLOOR(A17976,100))&lt;10,"الخدام",LOOKUP(FLOOR(A17976,100),Table2[ID start],Table2[Class])),"الخدام"),"")</f>
        <v/>
      </c>
    </row>
    <row r="17977" spans="1:4" x14ac:dyDescent="0.25">
      <c r="A17977" t="str" cm="1">
        <f t="array" aca="1" ref="A17977" ca="1">IFERROR(_xlfn.XLOOKUP(attendance__2[[#This Row],[ID]],_xlfn._xlws.FILTER(Table1[Old ID],Table1[Old ID]&lt;&gt;0),_xlfn._xlws.FILTER(Changelog!$C$2:$C$110,Changelog!$C$2:$C$110&lt;&gt;""),attendance__2[[#This Row],[ID]]),"")</f>
        <v/>
      </c>
      <c r="D17977" t="str">
        <f ca="1">IFERROR(_xlfn.IFNA(IF((A17977-FLOOR(A17977,100))&lt;10,"الخدام",LOOKUP(FLOOR(A17977,100),Table2[ID start],Table2[Class])),"الخدام"),"")</f>
        <v/>
      </c>
    </row>
    <row r="17978" spans="1:4" x14ac:dyDescent="0.25">
      <c r="A17978" t="str" cm="1">
        <f t="array" aca="1" ref="A17978" ca="1">IFERROR(_xlfn.XLOOKUP(attendance__2[[#This Row],[ID]],_xlfn._xlws.FILTER(Table1[Old ID],Table1[Old ID]&lt;&gt;0),_xlfn._xlws.FILTER(Changelog!$C$2:$C$110,Changelog!$C$2:$C$110&lt;&gt;""),attendance__2[[#This Row],[ID]]),"")</f>
        <v/>
      </c>
      <c r="D17978" t="str">
        <f ca="1">IFERROR(_xlfn.IFNA(IF((A17978-FLOOR(A17978,100))&lt;10,"الخدام",LOOKUP(FLOOR(A17978,100),Table2[ID start],Table2[Class])),"الخدام"),"")</f>
        <v/>
      </c>
    </row>
    <row r="17979" spans="1:4" x14ac:dyDescent="0.25">
      <c r="A17979" t="str" cm="1">
        <f t="array" aca="1" ref="A17979" ca="1">IFERROR(_xlfn.XLOOKUP(attendance__2[[#This Row],[ID]],_xlfn._xlws.FILTER(Table1[Old ID],Table1[Old ID]&lt;&gt;0),_xlfn._xlws.FILTER(Changelog!$C$2:$C$110,Changelog!$C$2:$C$110&lt;&gt;""),attendance__2[[#This Row],[ID]]),"")</f>
        <v/>
      </c>
      <c r="D17979" t="str">
        <f ca="1">IFERROR(_xlfn.IFNA(IF((A17979-FLOOR(A17979,100))&lt;10,"الخدام",LOOKUP(FLOOR(A17979,100),Table2[ID start],Table2[Class])),"الخدام"),"")</f>
        <v/>
      </c>
    </row>
    <row r="17980" spans="1:4" x14ac:dyDescent="0.25">
      <c r="A17980" t="str" cm="1">
        <f t="array" aca="1" ref="A17980" ca="1">IFERROR(_xlfn.XLOOKUP(attendance__2[[#This Row],[ID]],_xlfn._xlws.FILTER(Table1[Old ID],Table1[Old ID]&lt;&gt;0),_xlfn._xlws.FILTER(Changelog!$C$2:$C$110,Changelog!$C$2:$C$110&lt;&gt;""),attendance__2[[#This Row],[ID]]),"")</f>
        <v/>
      </c>
      <c r="D17980" t="str">
        <f ca="1">IFERROR(_xlfn.IFNA(IF((A17980-FLOOR(A17980,100))&lt;10,"الخدام",LOOKUP(FLOOR(A17980,100),Table2[ID start],Table2[Class])),"الخدام"),"")</f>
        <v/>
      </c>
    </row>
    <row r="17981" spans="1:4" x14ac:dyDescent="0.25">
      <c r="A17981" t="str" cm="1">
        <f t="array" aca="1" ref="A17981" ca="1">IFERROR(_xlfn.XLOOKUP(attendance__2[[#This Row],[ID]],_xlfn._xlws.FILTER(Table1[Old ID],Table1[Old ID]&lt;&gt;0),_xlfn._xlws.FILTER(Changelog!$C$2:$C$110,Changelog!$C$2:$C$110&lt;&gt;""),attendance__2[[#This Row],[ID]]),"")</f>
        <v/>
      </c>
      <c r="D17981" t="str">
        <f ca="1">IFERROR(_xlfn.IFNA(IF((A17981-FLOOR(A17981,100))&lt;10,"الخدام",LOOKUP(FLOOR(A17981,100),Table2[ID start],Table2[Class])),"الخدام"),"")</f>
        <v/>
      </c>
    </row>
    <row r="17982" spans="1:4" x14ac:dyDescent="0.25">
      <c r="A17982" t="str" cm="1">
        <f t="array" aca="1" ref="A17982" ca="1">IFERROR(_xlfn.XLOOKUP(attendance__2[[#This Row],[ID]],_xlfn._xlws.FILTER(Table1[Old ID],Table1[Old ID]&lt;&gt;0),_xlfn._xlws.FILTER(Changelog!$C$2:$C$110,Changelog!$C$2:$C$110&lt;&gt;""),attendance__2[[#This Row],[ID]]),"")</f>
        <v/>
      </c>
      <c r="D17982" t="str">
        <f ca="1">IFERROR(_xlfn.IFNA(IF((A17982-FLOOR(A17982,100))&lt;10,"الخدام",LOOKUP(FLOOR(A17982,100),Table2[ID start],Table2[Class])),"الخدام"),"")</f>
        <v/>
      </c>
    </row>
    <row r="17983" spans="1:4" x14ac:dyDescent="0.25">
      <c r="A17983" t="str" cm="1">
        <f t="array" aca="1" ref="A17983" ca="1">IFERROR(_xlfn.XLOOKUP(attendance__2[[#This Row],[ID]],_xlfn._xlws.FILTER(Table1[Old ID],Table1[Old ID]&lt;&gt;0),_xlfn._xlws.FILTER(Changelog!$C$2:$C$110,Changelog!$C$2:$C$110&lt;&gt;""),attendance__2[[#This Row],[ID]]),"")</f>
        <v/>
      </c>
      <c r="D17983" t="str">
        <f ca="1">IFERROR(_xlfn.IFNA(IF((A17983-FLOOR(A17983,100))&lt;10,"الخدام",LOOKUP(FLOOR(A17983,100),Table2[ID start],Table2[Class])),"الخدام"),"")</f>
        <v/>
      </c>
    </row>
    <row r="17984" spans="1:4" x14ac:dyDescent="0.25">
      <c r="A17984" t="str" cm="1">
        <f t="array" aca="1" ref="A17984" ca="1">IFERROR(_xlfn.XLOOKUP(attendance__2[[#This Row],[ID]],_xlfn._xlws.FILTER(Table1[Old ID],Table1[Old ID]&lt;&gt;0),_xlfn._xlws.FILTER(Changelog!$C$2:$C$110,Changelog!$C$2:$C$110&lt;&gt;""),attendance__2[[#This Row],[ID]]),"")</f>
        <v/>
      </c>
      <c r="D17984" t="str">
        <f ca="1">IFERROR(_xlfn.IFNA(IF((A17984-FLOOR(A17984,100))&lt;10,"الخدام",LOOKUP(FLOOR(A17984,100),Table2[ID start],Table2[Class])),"الخدام"),"")</f>
        <v/>
      </c>
    </row>
    <row r="17985" spans="1:4" x14ac:dyDescent="0.25">
      <c r="A17985" t="str" cm="1">
        <f t="array" aca="1" ref="A17985" ca="1">IFERROR(_xlfn.XLOOKUP(attendance__2[[#This Row],[ID]],_xlfn._xlws.FILTER(Table1[Old ID],Table1[Old ID]&lt;&gt;0),_xlfn._xlws.FILTER(Changelog!$C$2:$C$110,Changelog!$C$2:$C$110&lt;&gt;""),attendance__2[[#This Row],[ID]]),"")</f>
        <v/>
      </c>
      <c r="D17985" t="str">
        <f ca="1">IFERROR(_xlfn.IFNA(IF((A17985-FLOOR(A17985,100))&lt;10,"الخدام",LOOKUP(FLOOR(A17985,100),Table2[ID start],Table2[Class])),"الخدام"),"")</f>
        <v/>
      </c>
    </row>
    <row r="17986" spans="1:4" x14ac:dyDescent="0.25">
      <c r="A17986" t="str" cm="1">
        <f t="array" aca="1" ref="A17986" ca="1">IFERROR(_xlfn.XLOOKUP(attendance__2[[#This Row],[ID]],_xlfn._xlws.FILTER(Table1[Old ID],Table1[Old ID]&lt;&gt;0),_xlfn._xlws.FILTER(Changelog!$C$2:$C$110,Changelog!$C$2:$C$110&lt;&gt;""),attendance__2[[#This Row],[ID]]),"")</f>
        <v/>
      </c>
      <c r="D17986" t="str">
        <f ca="1">IFERROR(_xlfn.IFNA(IF((A17986-FLOOR(A17986,100))&lt;10,"الخدام",LOOKUP(FLOOR(A17986,100),Table2[ID start],Table2[Class])),"الخدام"),"")</f>
        <v/>
      </c>
    </row>
    <row r="17987" spans="1:4" x14ac:dyDescent="0.25">
      <c r="A17987" t="str" cm="1">
        <f t="array" aca="1" ref="A17987" ca="1">IFERROR(_xlfn.XLOOKUP(attendance__2[[#This Row],[ID]],_xlfn._xlws.FILTER(Table1[Old ID],Table1[Old ID]&lt;&gt;0),_xlfn._xlws.FILTER(Changelog!$C$2:$C$110,Changelog!$C$2:$C$110&lt;&gt;""),attendance__2[[#This Row],[ID]]),"")</f>
        <v/>
      </c>
      <c r="D17987" t="str">
        <f ca="1">IFERROR(_xlfn.IFNA(IF((A17987-FLOOR(A17987,100))&lt;10,"الخدام",LOOKUP(FLOOR(A17987,100),Table2[ID start],Table2[Class])),"الخدام"),"")</f>
        <v/>
      </c>
    </row>
    <row r="17988" spans="1:4" x14ac:dyDescent="0.25">
      <c r="A17988" t="str" cm="1">
        <f t="array" aca="1" ref="A17988" ca="1">IFERROR(_xlfn.XLOOKUP(attendance__2[[#This Row],[ID]],_xlfn._xlws.FILTER(Table1[Old ID],Table1[Old ID]&lt;&gt;0),_xlfn._xlws.FILTER(Changelog!$C$2:$C$110,Changelog!$C$2:$C$110&lt;&gt;""),attendance__2[[#This Row],[ID]]),"")</f>
        <v/>
      </c>
      <c r="D17988" t="str">
        <f ca="1">IFERROR(_xlfn.IFNA(IF((A17988-FLOOR(A17988,100))&lt;10,"الخدام",LOOKUP(FLOOR(A17988,100),Table2[ID start],Table2[Class])),"الخدام"),"")</f>
        <v/>
      </c>
    </row>
    <row r="17989" spans="1:4" x14ac:dyDescent="0.25">
      <c r="A17989" t="str" cm="1">
        <f t="array" aca="1" ref="A17989" ca="1">IFERROR(_xlfn.XLOOKUP(attendance__2[[#This Row],[ID]],_xlfn._xlws.FILTER(Table1[Old ID],Table1[Old ID]&lt;&gt;0),_xlfn._xlws.FILTER(Changelog!$C$2:$C$110,Changelog!$C$2:$C$110&lt;&gt;""),attendance__2[[#This Row],[ID]]),"")</f>
        <v/>
      </c>
      <c r="D17989" t="str">
        <f ca="1">IFERROR(_xlfn.IFNA(IF((A17989-FLOOR(A17989,100))&lt;10,"الخدام",LOOKUP(FLOOR(A17989,100),Table2[ID start],Table2[Class])),"الخدام"),"")</f>
        <v/>
      </c>
    </row>
    <row r="17990" spans="1:4" x14ac:dyDescent="0.25">
      <c r="A17990" t="str" cm="1">
        <f t="array" aca="1" ref="A17990" ca="1">IFERROR(_xlfn.XLOOKUP(attendance__2[[#This Row],[ID]],_xlfn._xlws.FILTER(Table1[Old ID],Table1[Old ID]&lt;&gt;0),_xlfn._xlws.FILTER(Changelog!$C$2:$C$110,Changelog!$C$2:$C$110&lt;&gt;""),attendance__2[[#This Row],[ID]]),"")</f>
        <v/>
      </c>
      <c r="D17990" t="str">
        <f ca="1">IFERROR(_xlfn.IFNA(IF((A17990-FLOOR(A17990,100))&lt;10,"الخدام",LOOKUP(FLOOR(A17990,100),Table2[ID start],Table2[Class])),"الخدام"),"")</f>
        <v/>
      </c>
    </row>
    <row r="17991" spans="1:4" x14ac:dyDescent="0.25">
      <c r="A17991" t="str" cm="1">
        <f t="array" aca="1" ref="A17991" ca="1">IFERROR(_xlfn.XLOOKUP(attendance__2[[#This Row],[ID]],_xlfn._xlws.FILTER(Table1[Old ID],Table1[Old ID]&lt;&gt;0),_xlfn._xlws.FILTER(Changelog!$C$2:$C$110,Changelog!$C$2:$C$110&lt;&gt;""),attendance__2[[#This Row],[ID]]),"")</f>
        <v/>
      </c>
      <c r="D17991" t="str">
        <f ca="1">IFERROR(_xlfn.IFNA(IF((A17991-FLOOR(A17991,100))&lt;10,"الخدام",LOOKUP(FLOOR(A17991,100),Table2[ID start],Table2[Class])),"الخدام"),"")</f>
        <v/>
      </c>
    </row>
    <row r="17992" spans="1:4" x14ac:dyDescent="0.25">
      <c r="A17992" t="str" cm="1">
        <f t="array" aca="1" ref="A17992" ca="1">IFERROR(_xlfn.XLOOKUP(attendance__2[[#This Row],[ID]],_xlfn._xlws.FILTER(Table1[Old ID],Table1[Old ID]&lt;&gt;0),_xlfn._xlws.FILTER(Changelog!$C$2:$C$110,Changelog!$C$2:$C$110&lt;&gt;""),attendance__2[[#This Row],[ID]]),"")</f>
        <v/>
      </c>
      <c r="D17992" t="str">
        <f ca="1">IFERROR(_xlfn.IFNA(IF((A17992-FLOOR(A17992,100))&lt;10,"الخدام",LOOKUP(FLOOR(A17992,100),Table2[ID start],Table2[Class])),"الخدام"),"")</f>
        <v/>
      </c>
    </row>
    <row r="17993" spans="1:4" x14ac:dyDescent="0.25">
      <c r="A17993" t="str" cm="1">
        <f t="array" aca="1" ref="A17993" ca="1">IFERROR(_xlfn.XLOOKUP(attendance__2[[#This Row],[ID]],_xlfn._xlws.FILTER(Table1[Old ID],Table1[Old ID]&lt;&gt;0),_xlfn._xlws.FILTER(Changelog!$C$2:$C$110,Changelog!$C$2:$C$110&lt;&gt;""),attendance__2[[#This Row],[ID]]),"")</f>
        <v/>
      </c>
      <c r="D17993" t="str">
        <f ca="1">IFERROR(_xlfn.IFNA(IF((A17993-FLOOR(A17993,100))&lt;10,"الخدام",LOOKUP(FLOOR(A17993,100),Table2[ID start],Table2[Class])),"الخدام"),"")</f>
        <v/>
      </c>
    </row>
    <row r="17994" spans="1:4" x14ac:dyDescent="0.25">
      <c r="A17994" t="str" cm="1">
        <f t="array" aca="1" ref="A17994" ca="1">IFERROR(_xlfn.XLOOKUP(attendance__2[[#This Row],[ID]],_xlfn._xlws.FILTER(Table1[Old ID],Table1[Old ID]&lt;&gt;0),_xlfn._xlws.FILTER(Changelog!$C$2:$C$110,Changelog!$C$2:$C$110&lt;&gt;""),attendance__2[[#This Row],[ID]]),"")</f>
        <v/>
      </c>
      <c r="D17994" t="str">
        <f ca="1">IFERROR(_xlfn.IFNA(IF((A17994-FLOOR(A17994,100))&lt;10,"الخدام",LOOKUP(FLOOR(A17994,100),Table2[ID start],Table2[Class])),"الخدام"),"")</f>
        <v/>
      </c>
    </row>
    <row r="17995" spans="1:4" x14ac:dyDescent="0.25">
      <c r="A17995" t="str" cm="1">
        <f t="array" aca="1" ref="A17995" ca="1">IFERROR(_xlfn.XLOOKUP(attendance__2[[#This Row],[ID]],_xlfn._xlws.FILTER(Table1[Old ID],Table1[Old ID]&lt;&gt;0),_xlfn._xlws.FILTER(Changelog!$C$2:$C$110,Changelog!$C$2:$C$110&lt;&gt;""),attendance__2[[#This Row],[ID]]),"")</f>
        <v/>
      </c>
      <c r="D17995" t="str">
        <f ca="1">IFERROR(_xlfn.IFNA(IF((A17995-FLOOR(A17995,100))&lt;10,"الخدام",LOOKUP(FLOOR(A17995,100),Table2[ID start],Table2[Class])),"الخدام"),"")</f>
        <v/>
      </c>
    </row>
    <row r="17996" spans="1:4" x14ac:dyDescent="0.25">
      <c r="A17996" t="str" cm="1">
        <f t="array" aca="1" ref="A17996" ca="1">IFERROR(_xlfn.XLOOKUP(attendance__2[[#This Row],[ID]],_xlfn._xlws.FILTER(Table1[Old ID],Table1[Old ID]&lt;&gt;0),_xlfn._xlws.FILTER(Changelog!$C$2:$C$110,Changelog!$C$2:$C$110&lt;&gt;""),attendance__2[[#This Row],[ID]]),"")</f>
        <v/>
      </c>
      <c r="D17996" t="str">
        <f ca="1">IFERROR(_xlfn.IFNA(IF((A17996-FLOOR(A17996,100))&lt;10,"الخدام",LOOKUP(FLOOR(A17996,100),Table2[ID start],Table2[Class])),"الخدام"),"")</f>
        <v/>
      </c>
    </row>
    <row r="17997" spans="1:4" x14ac:dyDescent="0.25">
      <c r="A17997" t="str" cm="1">
        <f t="array" aca="1" ref="A17997" ca="1">IFERROR(_xlfn.XLOOKUP(attendance__2[[#This Row],[ID]],_xlfn._xlws.FILTER(Table1[Old ID],Table1[Old ID]&lt;&gt;0),_xlfn._xlws.FILTER(Changelog!$C$2:$C$110,Changelog!$C$2:$C$110&lt;&gt;""),attendance__2[[#This Row],[ID]]),"")</f>
        <v/>
      </c>
      <c r="D17997" t="str">
        <f ca="1">IFERROR(_xlfn.IFNA(IF((A17997-FLOOR(A17997,100))&lt;10,"الخدام",LOOKUP(FLOOR(A17997,100),Table2[ID start],Table2[Class])),"الخدام"),"")</f>
        <v/>
      </c>
    </row>
    <row r="17998" spans="1:4" x14ac:dyDescent="0.25">
      <c r="A17998" t="str" cm="1">
        <f t="array" aca="1" ref="A17998" ca="1">IFERROR(_xlfn.XLOOKUP(attendance__2[[#This Row],[ID]],_xlfn._xlws.FILTER(Table1[Old ID],Table1[Old ID]&lt;&gt;0),_xlfn._xlws.FILTER(Changelog!$C$2:$C$110,Changelog!$C$2:$C$110&lt;&gt;""),attendance__2[[#This Row],[ID]]),"")</f>
        <v/>
      </c>
      <c r="D17998" t="str">
        <f ca="1">IFERROR(_xlfn.IFNA(IF((A17998-FLOOR(A17998,100))&lt;10,"الخدام",LOOKUP(FLOOR(A17998,100),Table2[ID start],Table2[Class])),"الخدام"),"")</f>
        <v/>
      </c>
    </row>
    <row r="17999" spans="1:4" x14ac:dyDescent="0.25">
      <c r="A17999" t="str" cm="1">
        <f t="array" aca="1" ref="A179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9" t="str">
        <f ca="1">IFERROR(_xlfn.IFNA(IF((A17999-FLOOR(A17999,100))&lt;10,"الخدام",LOOKUP(FLOOR(A17999,100),Table2[ID start],Table2[Class])),"الخدام"),"")</f>
        <v/>
      </c>
    </row>
    <row r="18000" spans="1:4" x14ac:dyDescent="0.25">
      <c r="A18000" t="str" cm="1">
        <f t="array" aca="1" ref="A180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0" t="str">
        <f ca="1">IFERROR(_xlfn.IFNA(IF((A18000-FLOOR(A18000,100))&lt;10,"الخدام",LOOKUP(FLOOR(A18000,100),Table2[ID start],Table2[Class])),"الخدام"),"")</f>
        <v/>
      </c>
    </row>
    <row r="18001" spans="1:4" x14ac:dyDescent="0.25">
      <c r="A18001" t="str" cm="1">
        <f t="array" aca="1" ref="A18001" ca="1">IFERROR(_xlfn.XLOOKUP(attendance__2[[#This Row],[ID]],_xlfn._xlws.FILTER(Table1[Old ID],Table1[Old ID]&lt;&gt;0),_xlfn._xlws.FILTER(Changelog!$C$2:$C$110,Changelog!$C$2:$C$110&lt;&gt;""),attendance__2[[#This Row],[ID]]),"")</f>
        <v/>
      </c>
      <c r="D18001" t="str">
        <f ca="1">IFERROR(_xlfn.IFNA(IF((A18001-FLOOR(A18001,100))&lt;10,"الخدام",LOOKUP(FLOOR(A18001,100),Table2[ID start],Table2[Class])),"الخدام"),"")</f>
        <v/>
      </c>
    </row>
    <row r="18002" spans="1:4" x14ac:dyDescent="0.25">
      <c r="A18002" t="str" cm="1">
        <f t="array" aca="1" ref="A18002" ca="1">IFERROR(_xlfn.XLOOKUP(attendance__2[[#This Row],[ID]],_xlfn._xlws.FILTER(Table1[Old ID],Table1[Old ID]&lt;&gt;0),_xlfn._xlws.FILTER(Changelog!$C$2:$C$110,Changelog!$C$2:$C$110&lt;&gt;""),attendance__2[[#This Row],[ID]]),"")</f>
        <v/>
      </c>
      <c r="D18002" t="str">
        <f ca="1">IFERROR(_xlfn.IFNA(IF((A18002-FLOOR(A18002,100))&lt;10,"الخدام",LOOKUP(FLOOR(A18002,100),Table2[ID start],Table2[Class])),"الخدام"),"")</f>
        <v/>
      </c>
    </row>
    <row r="18003" spans="1:4" x14ac:dyDescent="0.25">
      <c r="A18003" t="str" cm="1">
        <f t="array" aca="1" ref="A18003" ca="1">IFERROR(_xlfn.XLOOKUP(attendance__2[[#This Row],[ID]],_xlfn._xlws.FILTER(Table1[Old ID],Table1[Old ID]&lt;&gt;0),_xlfn._xlws.FILTER(Changelog!$C$2:$C$110,Changelog!$C$2:$C$110&lt;&gt;""),attendance__2[[#This Row],[ID]]),"")</f>
        <v/>
      </c>
      <c r="D18003" t="str">
        <f ca="1">IFERROR(_xlfn.IFNA(IF((A18003-FLOOR(A18003,100))&lt;10,"الخدام",LOOKUP(FLOOR(A18003,100),Table2[ID start],Table2[Class])),"الخدام"),"")</f>
        <v/>
      </c>
    </row>
    <row r="18004" spans="1:4" x14ac:dyDescent="0.25">
      <c r="A18004" t="str" cm="1">
        <f t="array" aca="1" ref="A18004" ca="1">IFERROR(_xlfn.XLOOKUP(attendance__2[[#This Row],[ID]],_xlfn._xlws.FILTER(Table1[Old ID],Table1[Old ID]&lt;&gt;0),_xlfn._xlws.FILTER(Changelog!$C$2:$C$110,Changelog!$C$2:$C$110&lt;&gt;""),attendance__2[[#This Row],[ID]]),"")</f>
        <v/>
      </c>
      <c r="D18004" t="str">
        <f ca="1">IFERROR(_xlfn.IFNA(IF((A18004-FLOOR(A18004,100))&lt;10,"الخدام",LOOKUP(FLOOR(A18004,100),Table2[ID start],Table2[Class])),"الخدام"),"")</f>
        <v/>
      </c>
    </row>
    <row r="18005" spans="1:4" x14ac:dyDescent="0.25">
      <c r="A18005" t="str" cm="1">
        <f t="array" aca="1" ref="A18005" ca="1">IFERROR(_xlfn.XLOOKUP(attendance__2[[#This Row],[ID]],_xlfn._xlws.FILTER(Table1[Old ID],Table1[Old ID]&lt;&gt;0),_xlfn._xlws.FILTER(Changelog!$C$2:$C$110,Changelog!$C$2:$C$110&lt;&gt;""),attendance__2[[#This Row],[ID]]),"")</f>
        <v/>
      </c>
      <c r="D18005" t="str">
        <f ca="1">IFERROR(_xlfn.IFNA(IF((A18005-FLOOR(A18005,100))&lt;10,"الخدام",LOOKUP(FLOOR(A18005,100),Table2[ID start],Table2[Class])),"الخدام"),"")</f>
        <v/>
      </c>
    </row>
    <row r="18006" spans="1:4" x14ac:dyDescent="0.25">
      <c r="A18006" t="str" cm="1">
        <f t="array" aca="1" ref="A18006" ca="1">IFERROR(_xlfn.XLOOKUP(attendance__2[[#This Row],[ID]],_xlfn._xlws.FILTER(Table1[Old ID],Table1[Old ID]&lt;&gt;0),_xlfn._xlws.FILTER(Changelog!$C$2:$C$110,Changelog!$C$2:$C$110&lt;&gt;""),attendance__2[[#This Row],[ID]]),"")</f>
        <v/>
      </c>
      <c r="D18006" t="str">
        <f ca="1">IFERROR(_xlfn.IFNA(IF((A18006-FLOOR(A18006,100))&lt;10,"الخدام",LOOKUP(FLOOR(A18006,100),Table2[ID start],Table2[Class])),"الخدام"),"")</f>
        <v/>
      </c>
    </row>
    <row r="18007" spans="1:4" x14ac:dyDescent="0.25">
      <c r="A18007" t="str" cm="1">
        <f t="array" aca="1" ref="A18007" ca="1">IFERROR(_xlfn.XLOOKUP(attendance__2[[#This Row],[ID]],_xlfn._xlws.FILTER(Table1[Old ID],Table1[Old ID]&lt;&gt;0),_xlfn._xlws.FILTER(Changelog!$C$2:$C$110,Changelog!$C$2:$C$110&lt;&gt;""),attendance__2[[#This Row],[ID]]),"")</f>
        <v/>
      </c>
      <c r="D18007" t="str">
        <f ca="1">IFERROR(_xlfn.IFNA(IF((A18007-FLOOR(A18007,100))&lt;10,"الخدام",LOOKUP(FLOOR(A18007,100),Table2[ID start],Table2[Class])),"الخدام"),"")</f>
        <v/>
      </c>
    </row>
    <row r="18008" spans="1:4" x14ac:dyDescent="0.25">
      <c r="A18008" t="str" cm="1">
        <f t="array" aca="1" ref="A18008" ca="1">IFERROR(_xlfn.XLOOKUP(attendance__2[[#This Row],[ID]],_xlfn._xlws.FILTER(Table1[Old ID],Table1[Old ID]&lt;&gt;0),_xlfn._xlws.FILTER(Changelog!$C$2:$C$110,Changelog!$C$2:$C$110&lt;&gt;""),attendance__2[[#This Row],[ID]]),"")</f>
        <v/>
      </c>
      <c r="D18008" t="str">
        <f ca="1">IFERROR(_xlfn.IFNA(IF((A18008-FLOOR(A18008,100))&lt;10,"الخدام",LOOKUP(FLOOR(A18008,100),Table2[ID start],Table2[Class])),"الخدام"),"")</f>
        <v/>
      </c>
    </row>
    <row r="18009" spans="1:4" x14ac:dyDescent="0.25">
      <c r="A18009" t="str" cm="1">
        <f t="array" aca="1" ref="A18009" ca="1">IFERROR(_xlfn.XLOOKUP(attendance__2[[#This Row],[ID]],_xlfn._xlws.FILTER(Table1[Old ID],Table1[Old ID]&lt;&gt;0),_xlfn._xlws.FILTER(Changelog!$C$2:$C$110,Changelog!$C$2:$C$110&lt;&gt;""),attendance__2[[#This Row],[ID]]),"")</f>
        <v/>
      </c>
      <c r="D18009" t="str">
        <f ca="1">IFERROR(_xlfn.IFNA(IF((A18009-FLOOR(A18009,100))&lt;10,"الخدام",LOOKUP(FLOOR(A18009,100),Table2[ID start],Table2[Class])),"الخدام"),"")</f>
        <v/>
      </c>
    </row>
    <row r="18010" spans="1:4" x14ac:dyDescent="0.25">
      <c r="A18010" t="str" cm="1">
        <f t="array" aca="1" ref="A18010" ca="1">IFERROR(_xlfn.XLOOKUP(attendance__2[[#This Row],[ID]],_xlfn._xlws.FILTER(Table1[Old ID],Table1[Old ID]&lt;&gt;0),_xlfn._xlws.FILTER(Changelog!$C$2:$C$110,Changelog!$C$2:$C$110&lt;&gt;""),attendance__2[[#This Row],[ID]]),"")</f>
        <v/>
      </c>
      <c r="D18010" t="str">
        <f ca="1">IFERROR(_xlfn.IFNA(IF((A18010-FLOOR(A18010,100))&lt;10,"الخدام",LOOKUP(FLOOR(A18010,100),Table2[ID start],Table2[Class])),"الخدام"),"")</f>
        <v/>
      </c>
    </row>
    <row r="18011" spans="1:4" x14ac:dyDescent="0.25">
      <c r="A18011" t="str" cm="1">
        <f t="array" aca="1" ref="A18011" ca="1">IFERROR(_xlfn.XLOOKUP(attendance__2[[#This Row],[ID]],_xlfn._xlws.FILTER(Table1[Old ID],Table1[Old ID]&lt;&gt;0),_xlfn._xlws.FILTER(Changelog!$C$2:$C$110,Changelog!$C$2:$C$110&lt;&gt;""),attendance__2[[#This Row],[ID]]),"")</f>
        <v/>
      </c>
      <c r="D18011" t="str">
        <f ca="1">IFERROR(_xlfn.IFNA(IF((A18011-FLOOR(A18011,100))&lt;10,"الخدام",LOOKUP(FLOOR(A18011,100),Table2[ID start],Table2[Class])),"الخدام"),"")</f>
        <v/>
      </c>
    </row>
    <row r="18012" spans="1:4" x14ac:dyDescent="0.25">
      <c r="A18012" t="str" cm="1">
        <f t="array" aca="1" ref="A18012" ca="1">IFERROR(_xlfn.XLOOKUP(attendance__2[[#This Row],[ID]],_xlfn._xlws.FILTER(Table1[Old ID],Table1[Old ID]&lt;&gt;0),_xlfn._xlws.FILTER(Changelog!$C$2:$C$110,Changelog!$C$2:$C$110&lt;&gt;""),attendance__2[[#This Row],[ID]]),"")</f>
        <v/>
      </c>
      <c r="D18012" t="str">
        <f ca="1">IFERROR(_xlfn.IFNA(IF((A18012-FLOOR(A18012,100))&lt;10,"الخدام",LOOKUP(FLOOR(A18012,100),Table2[ID start],Table2[Class])),"الخدام"),"")</f>
        <v/>
      </c>
    </row>
    <row r="18013" spans="1:4" x14ac:dyDescent="0.25">
      <c r="A18013" t="str" cm="1">
        <f t="array" aca="1" ref="A18013" ca="1">IFERROR(_xlfn.XLOOKUP(attendance__2[[#This Row],[ID]],_xlfn._xlws.FILTER(Table1[Old ID],Table1[Old ID]&lt;&gt;0),_xlfn._xlws.FILTER(Changelog!$C$2:$C$110,Changelog!$C$2:$C$110&lt;&gt;""),attendance__2[[#This Row],[ID]]),"")</f>
        <v/>
      </c>
      <c r="D18013" t="str">
        <f ca="1">IFERROR(_xlfn.IFNA(IF((A18013-FLOOR(A18013,100))&lt;10,"الخدام",LOOKUP(FLOOR(A18013,100),Table2[ID start],Table2[Class])),"الخدام"),"")</f>
        <v/>
      </c>
    </row>
    <row r="18014" spans="1:4" x14ac:dyDescent="0.25">
      <c r="A18014" t="str" cm="1">
        <f t="array" aca="1" ref="A18014" ca="1">IFERROR(_xlfn.XLOOKUP(attendance__2[[#This Row],[ID]],_xlfn._xlws.FILTER(Table1[Old ID],Table1[Old ID]&lt;&gt;0),_xlfn._xlws.FILTER(Changelog!$C$2:$C$110,Changelog!$C$2:$C$110&lt;&gt;""),attendance__2[[#This Row],[ID]]),"")</f>
        <v/>
      </c>
      <c r="D18014" t="str">
        <f ca="1">IFERROR(_xlfn.IFNA(IF((A18014-FLOOR(A18014,100))&lt;10,"الخدام",LOOKUP(FLOOR(A18014,100),Table2[ID start],Table2[Class])),"الخدام"),"")</f>
        <v/>
      </c>
    </row>
    <row r="18015" spans="1:4" x14ac:dyDescent="0.25">
      <c r="A18015" t="str" cm="1">
        <f t="array" aca="1" ref="A18015" ca="1">IFERROR(_xlfn.XLOOKUP(attendance__2[[#This Row],[ID]],_xlfn._xlws.FILTER(Table1[Old ID],Table1[Old ID]&lt;&gt;0),_xlfn._xlws.FILTER(Changelog!$C$2:$C$110,Changelog!$C$2:$C$110&lt;&gt;""),attendance__2[[#This Row],[ID]]),"")</f>
        <v/>
      </c>
      <c r="D18015" t="str">
        <f ca="1">IFERROR(_xlfn.IFNA(IF((A18015-FLOOR(A18015,100))&lt;10,"الخدام",LOOKUP(FLOOR(A18015,100),Table2[ID start],Table2[Class])),"الخدام"),"")</f>
        <v/>
      </c>
    </row>
    <row r="18016" spans="1:4" x14ac:dyDescent="0.25">
      <c r="A18016" t="str" cm="1">
        <f t="array" aca="1" ref="A18016" ca="1">IFERROR(_xlfn.XLOOKUP(attendance__2[[#This Row],[ID]],_xlfn._xlws.FILTER(Table1[Old ID],Table1[Old ID]&lt;&gt;0),_xlfn._xlws.FILTER(Changelog!$C$2:$C$110,Changelog!$C$2:$C$110&lt;&gt;""),attendance__2[[#This Row],[ID]]),"")</f>
        <v/>
      </c>
      <c r="D18016" t="str">
        <f ca="1">IFERROR(_xlfn.IFNA(IF((A18016-FLOOR(A18016,100))&lt;10,"الخدام",LOOKUP(FLOOR(A18016,100),Table2[ID start],Table2[Class])),"الخدام"),"")</f>
        <v/>
      </c>
    </row>
    <row r="18017" spans="1:4" x14ac:dyDescent="0.25">
      <c r="A18017" t="str" cm="1">
        <f t="array" aca="1" ref="A18017" ca="1">IFERROR(_xlfn.XLOOKUP(attendance__2[[#This Row],[ID]],_xlfn._xlws.FILTER(Table1[Old ID],Table1[Old ID]&lt;&gt;0),_xlfn._xlws.FILTER(Changelog!$C$2:$C$110,Changelog!$C$2:$C$110&lt;&gt;""),attendance__2[[#This Row],[ID]]),"")</f>
        <v/>
      </c>
      <c r="D18017" t="str">
        <f ca="1">IFERROR(_xlfn.IFNA(IF((A18017-FLOOR(A18017,100))&lt;10,"الخدام",LOOKUP(FLOOR(A18017,100),Table2[ID start],Table2[Class])),"الخدام"),"")</f>
        <v/>
      </c>
    </row>
    <row r="18018" spans="1:4" x14ac:dyDescent="0.25">
      <c r="A18018" t="str" cm="1">
        <f t="array" aca="1" ref="A18018" ca="1">IFERROR(_xlfn.XLOOKUP(attendance__2[[#This Row],[ID]],_xlfn._xlws.FILTER(Table1[Old ID],Table1[Old ID]&lt;&gt;0),_xlfn._xlws.FILTER(Changelog!$C$2:$C$110,Changelog!$C$2:$C$110&lt;&gt;""),attendance__2[[#This Row],[ID]]),"")</f>
        <v/>
      </c>
      <c r="D18018" t="str">
        <f ca="1">IFERROR(_xlfn.IFNA(IF((A18018-FLOOR(A18018,100))&lt;10,"الخدام",LOOKUP(FLOOR(A18018,100),Table2[ID start],Table2[Class])),"الخدام"),"")</f>
        <v/>
      </c>
    </row>
    <row r="18019" spans="1:4" x14ac:dyDescent="0.25">
      <c r="A18019" t="str" cm="1">
        <f t="array" aca="1" ref="A18019" ca="1">IFERROR(_xlfn.XLOOKUP(attendance__2[[#This Row],[ID]],_xlfn._xlws.FILTER(Table1[Old ID],Table1[Old ID]&lt;&gt;0),_xlfn._xlws.FILTER(Changelog!$C$2:$C$110,Changelog!$C$2:$C$110&lt;&gt;""),attendance__2[[#This Row],[ID]]),"")</f>
        <v/>
      </c>
      <c r="D18019" t="str">
        <f ca="1">IFERROR(_xlfn.IFNA(IF((A18019-FLOOR(A18019,100))&lt;10,"الخدام",LOOKUP(FLOOR(A18019,100),Table2[ID start],Table2[Class])),"الخدام"),"")</f>
        <v/>
      </c>
    </row>
    <row r="18020" spans="1:4" x14ac:dyDescent="0.25">
      <c r="A18020" t="str" cm="1">
        <f t="array" aca="1" ref="A18020" ca="1">IFERROR(_xlfn.XLOOKUP(attendance__2[[#This Row],[ID]],_xlfn._xlws.FILTER(Table1[Old ID],Table1[Old ID]&lt;&gt;0),_xlfn._xlws.FILTER(Changelog!$C$2:$C$110,Changelog!$C$2:$C$110&lt;&gt;""),attendance__2[[#This Row],[ID]]),"")</f>
        <v/>
      </c>
      <c r="D18020" t="str">
        <f ca="1">IFERROR(_xlfn.IFNA(IF((A18020-FLOOR(A18020,100))&lt;10,"الخدام",LOOKUP(FLOOR(A18020,100),Table2[ID start],Table2[Class])),"الخدام"),"")</f>
        <v/>
      </c>
    </row>
    <row r="18021" spans="1:4" x14ac:dyDescent="0.25">
      <c r="A18021" t="str" cm="1">
        <f t="array" aca="1" ref="A18021" ca="1">IFERROR(_xlfn.XLOOKUP(attendance__2[[#This Row],[ID]],_xlfn._xlws.FILTER(Table1[Old ID],Table1[Old ID]&lt;&gt;0),_xlfn._xlws.FILTER(Changelog!$C$2:$C$110,Changelog!$C$2:$C$110&lt;&gt;""),attendance__2[[#This Row],[ID]]),"")</f>
        <v/>
      </c>
      <c r="D18021" t="str">
        <f ca="1">IFERROR(_xlfn.IFNA(IF((A18021-FLOOR(A18021,100))&lt;10,"الخدام",LOOKUP(FLOOR(A18021,100),Table2[ID start],Table2[Class])),"الخدام"),"")</f>
        <v/>
      </c>
    </row>
    <row r="18022" spans="1:4" x14ac:dyDescent="0.25">
      <c r="A18022" t="str" cm="1">
        <f t="array" aca="1" ref="A18022" ca="1">IFERROR(_xlfn.XLOOKUP(attendance__2[[#This Row],[ID]],_xlfn._xlws.FILTER(Table1[Old ID],Table1[Old ID]&lt;&gt;0),_xlfn._xlws.FILTER(Changelog!$C$2:$C$110,Changelog!$C$2:$C$110&lt;&gt;""),attendance__2[[#This Row],[ID]]),"")</f>
        <v/>
      </c>
      <c r="D18022" t="str">
        <f ca="1">IFERROR(_xlfn.IFNA(IF((A18022-FLOOR(A18022,100))&lt;10,"الخدام",LOOKUP(FLOOR(A18022,100),Table2[ID start],Table2[Class])),"الخدام"),"")</f>
        <v/>
      </c>
    </row>
    <row r="18023" spans="1:4" x14ac:dyDescent="0.25">
      <c r="A18023" t="str" cm="1">
        <f t="array" aca="1" ref="A18023" ca="1">IFERROR(_xlfn.XLOOKUP(attendance__2[[#This Row],[ID]],_xlfn._xlws.FILTER(Table1[Old ID],Table1[Old ID]&lt;&gt;0),_xlfn._xlws.FILTER(Changelog!$C$2:$C$110,Changelog!$C$2:$C$110&lt;&gt;""),attendance__2[[#This Row],[ID]]),"")</f>
        <v/>
      </c>
      <c r="D18023" t="str">
        <f ca="1">IFERROR(_xlfn.IFNA(IF((A18023-FLOOR(A18023,100))&lt;10,"الخدام",LOOKUP(FLOOR(A18023,100),Table2[ID start],Table2[Class])),"الخدام"),"")</f>
        <v/>
      </c>
    </row>
    <row r="18024" spans="1:4" x14ac:dyDescent="0.25">
      <c r="A18024" t="str" cm="1">
        <f t="array" aca="1" ref="A18024" ca="1">IFERROR(_xlfn.XLOOKUP(attendance__2[[#This Row],[ID]],_xlfn._xlws.FILTER(Table1[Old ID],Table1[Old ID]&lt;&gt;0),_xlfn._xlws.FILTER(Changelog!$C$2:$C$110,Changelog!$C$2:$C$110&lt;&gt;""),attendance__2[[#This Row],[ID]]),"")</f>
        <v/>
      </c>
      <c r="D18024" t="str">
        <f ca="1">IFERROR(_xlfn.IFNA(IF((A18024-FLOOR(A18024,100))&lt;10,"الخدام",LOOKUP(FLOOR(A18024,100),Table2[ID start],Table2[Class])),"الخدام"),"")</f>
        <v/>
      </c>
    </row>
    <row r="18025" spans="1:4" x14ac:dyDescent="0.25">
      <c r="A18025" t="str" cm="1">
        <f t="array" aca="1" ref="A18025" ca="1">IFERROR(_xlfn.XLOOKUP(attendance__2[[#This Row],[ID]],_xlfn._xlws.FILTER(Table1[Old ID],Table1[Old ID]&lt;&gt;0),_xlfn._xlws.FILTER(Changelog!$C$2:$C$110,Changelog!$C$2:$C$110&lt;&gt;""),attendance__2[[#This Row],[ID]]),"")</f>
        <v/>
      </c>
      <c r="D18025" t="str">
        <f ca="1">IFERROR(_xlfn.IFNA(IF((A18025-FLOOR(A18025,100))&lt;10,"الخدام",LOOKUP(FLOOR(A18025,100),Table2[ID start],Table2[Class])),"الخدام"),"")</f>
        <v/>
      </c>
    </row>
    <row r="18026" spans="1:4" x14ac:dyDescent="0.25">
      <c r="A18026" t="str" cm="1">
        <f t="array" aca="1" ref="A18026" ca="1">IFERROR(_xlfn.XLOOKUP(attendance__2[[#This Row],[ID]],_xlfn._xlws.FILTER(Table1[Old ID],Table1[Old ID]&lt;&gt;0),_xlfn._xlws.FILTER(Changelog!$C$2:$C$110,Changelog!$C$2:$C$110&lt;&gt;""),attendance__2[[#This Row],[ID]]),"")</f>
        <v/>
      </c>
      <c r="D18026" t="str">
        <f ca="1">IFERROR(_xlfn.IFNA(IF((A18026-FLOOR(A18026,100))&lt;10,"الخدام",LOOKUP(FLOOR(A18026,100),Table2[ID start],Table2[Class])),"الخدام"),"")</f>
        <v/>
      </c>
    </row>
    <row r="18027" spans="1:4" x14ac:dyDescent="0.25">
      <c r="A18027" t="str" cm="1">
        <f t="array" aca="1" ref="A18027" ca="1">IFERROR(_xlfn.XLOOKUP(attendance__2[[#This Row],[ID]],_xlfn._xlws.FILTER(Table1[Old ID],Table1[Old ID]&lt;&gt;0),_xlfn._xlws.FILTER(Changelog!$C$2:$C$110,Changelog!$C$2:$C$110&lt;&gt;""),attendance__2[[#This Row],[ID]]),"")</f>
        <v/>
      </c>
      <c r="D18027" t="str">
        <f ca="1">IFERROR(_xlfn.IFNA(IF((A18027-FLOOR(A18027,100))&lt;10,"الخدام",LOOKUP(FLOOR(A18027,100),Table2[ID start],Table2[Class])),"الخدام"),"")</f>
        <v/>
      </c>
    </row>
    <row r="18028" spans="1:4" x14ac:dyDescent="0.25">
      <c r="A18028" t="str" cm="1">
        <f t="array" aca="1" ref="A18028" ca="1">IFERROR(_xlfn.XLOOKUP(attendance__2[[#This Row],[ID]],_xlfn._xlws.FILTER(Table1[Old ID],Table1[Old ID]&lt;&gt;0),_xlfn._xlws.FILTER(Changelog!$C$2:$C$110,Changelog!$C$2:$C$110&lt;&gt;""),attendance__2[[#This Row],[ID]]),"")</f>
        <v/>
      </c>
      <c r="D18028" t="str">
        <f ca="1">IFERROR(_xlfn.IFNA(IF((A18028-FLOOR(A18028,100))&lt;10,"الخدام",LOOKUP(FLOOR(A18028,100),Table2[ID start],Table2[Class])),"الخدام"),"")</f>
        <v/>
      </c>
    </row>
    <row r="18029" spans="1:4" x14ac:dyDescent="0.25">
      <c r="A18029" t="str" cm="1">
        <f t="array" aca="1" ref="A18029" ca="1">IFERROR(_xlfn.XLOOKUP(attendance__2[[#This Row],[ID]],_xlfn._xlws.FILTER(Table1[Old ID],Table1[Old ID]&lt;&gt;0),_xlfn._xlws.FILTER(Changelog!$C$2:$C$110,Changelog!$C$2:$C$110&lt;&gt;""),attendance__2[[#This Row],[ID]]),"")</f>
        <v/>
      </c>
      <c r="D18029" t="str">
        <f ca="1">IFERROR(_xlfn.IFNA(IF((A18029-FLOOR(A18029,100))&lt;10,"الخدام",LOOKUP(FLOOR(A18029,100),Table2[ID start],Table2[Class])),"الخدام"),"")</f>
        <v/>
      </c>
    </row>
    <row r="18030" spans="1:4" x14ac:dyDescent="0.25">
      <c r="A18030" t="str" cm="1">
        <f t="array" aca="1" ref="A18030" ca="1">IFERROR(_xlfn.XLOOKUP(attendance__2[[#This Row],[ID]],_xlfn._xlws.FILTER(Table1[Old ID],Table1[Old ID]&lt;&gt;0),_xlfn._xlws.FILTER(Changelog!$C$2:$C$110,Changelog!$C$2:$C$110&lt;&gt;""),attendance__2[[#This Row],[ID]]),"")</f>
        <v/>
      </c>
      <c r="D18030" t="str">
        <f ca="1">IFERROR(_xlfn.IFNA(IF((A18030-FLOOR(A18030,100))&lt;10,"الخدام",LOOKUP(FLOOR(A18030,100),Table2[ID start],Table2[Class])),"الخدام"),"")</f>
        <v/>
      </c>
    </row>
    <row r="18031" spans="1:4" x14ac:dyDescent="0.25">
      <c r="A18031" t="str" cm="1">
        <f t="array" aca="1" ref="A18031" ca="1">IFERROR(_xlfn.XLOOKUP(attendance__2[[#This Row],[ID]],_xlfn._xlws.FILTER(Table1[Old ID],Table1[Old ID]&lt;&gt;0),_xlfn._xlws.FILTER(Changelog!$C$2:$C$110,Changelog!$C$2:$C$110&lt;&gt;""),attendance__2[[#This Row],[ID]]),"")</f>
        <v/>
      </c>
      <c r="D18031" t="str">
        <f ca="1">IFERROR(_xlfn.IFNA(IF((A18031-FLOOR(A18031,100))&lt;10,"الخدام",LOOKUP(FLOOR(A18031,100),Table2[ID start],Table2[Class])),"الخدام"),"")</f>
        <v/>
      </c>
    </row>
    <row r="18032" spans="1:4" x14ac:dyDescent="0.25">
      <c r="A18032" t="str" cm="1">
        <f t="array" aca="1" ref="A18032" ca="1">IFERROR(_xlfn.XLOOKUP(attendance__2[[#This Row],[ID]],_xlfn._xlws.FILTER(Table1[Old ID],Table1[Old ID]&lt;&gt;0),_xlfn._xlws.FILTER(Changelog!$C$2:$C$110,Changelog!$C$2:$C$110&lt;&gt;""),attendance__2[[#This Row],[ID]]),"")</f>
        <v/>
      </c>
      <c r="D18032" t="str">
        <f ca="1">IFERROR(_xlfn.IFNA(IF((A18032-FLOOR(A18032,100))&lt;10,"الخدام",LOOKUP(FLOOR(A18032,100),Table2[ID start],Table2[Class])),"الخدام"),"")</f>
        <v/>
      </c>
    </row>
    <row r="18033" spans="1:4" x14ac:dyDescent="0.25">
      <c r="A18033" t="str" cm="1">
        <f t="array" aca="1" ref="A18033" ca="1">IFERROR(_xlfn.XLOOKUP(attendance__2[[#This Row],[ID]],_xlfn._xlws.FILTER(Table1[Old ID],Table1[Old ID]&lt;&gt;0),_xlfn._xlws.FILTER(Changelog!$C$2:$C$110,Changelog!$C$2:$C$110&lt;&gt;""),attendance__2[[#This Row],[ID]]),"")</f>
        <v/>
      </c>
      <c r="D18033" t="str">
        <f ca="1">IFERROR(_xlfn.IFNA(IF((A18033-FLOOR(A18033,100))&lt;10,"الخدام",LOOKUP(FLOOR(A18033,100),Table2[ID start],Table2[Class])),"الخدام"),"")</f>
        <v/>
      </c>
    </row>
    <row r="18034" spans="1:4" x14ac:dyDescent="0.25">
      <c r="A18034" t="str" cm="1">
        <f t="array" aca="1" ref="A18034" ca="1">IFERROR(_xlfn.XLOOKUP(attendance__2[[#This Row],[ID]],_xlfn._xlws.FILTER(Table1[Old ID],Table1[Old ID]&lt;&gt;0),_xlfn._xlws.FILTER(Changelog!$C$2:$C$110,Changelog!$C$2:$C$110&lt;&gt;""),attendance__2[[#This Row],[ID]]),"")</f>
        <v/>
      </c>
      <c r="D18034" t="str">
        <f ca="1">IFERROR(_xlfn.IFNA(IF((A18034-FLOOR(A18034,100))&lt;10,"الخدام",LOOKUP(FLOOR(A18034,100),Table2[ID start],Table2[Class])),"الخدام"),"")</f>
        <v/>
      </c>
    </row>
    <row r="18035" spans="1:4" x14ac:dyDescent="0.25">
      <c r="A18035" t="str" cm="1">
        <f t="array" aca="1" ref="A18035" ca="1">IFERROR(_xlfn.XLOOKUP(attendance__2[[#This Row],[ID]],_xlfn._xlws.FILTER(Table1[Old ID],Table1[Old ID]&lt;&gt;0),_xlfn._xlws.FILTER(Changelog!$C$2:$C$110,Changelog!$C$2:$C$110&lt;&gt;""),attendance__2[[#This Row],[ID]]),"")</f>
        <v/>
      </c>
      <c r="D18035" t="str">
        <f ca="1">IFERROR(_xlfn.IFNA(IF((A18035-FLOOR(A18035,100))&lt;10,"الخدام",LOOKUP(FLOOR(A18035,100),Table2[ID start],Table2[Class])),"الخدام"),"")</f>
        <v/>
      </c>
    </row>
    <row r="18036" spans="1:4" x14ac:dyDescent="0.25">
      <c r="A18036" t="str" cm="1">
        <f t="array" aca="1" ref="A18036" ca="1">IFERROR(_xlfn.XLOOKUP(attendance__2[[#This Row],[ID]],_xlfn._xlws.FILTER(Table1[Old ID],Table1[Old ID]&lt;&gt;0),_xlfn._xlws.FILTER(Changelog!$C$2:$C$110,Changelog!$C$2:$C$110&lt;&gt;""),attendance__2[[#This Row],[ID]]),"")</f>
        <v/>
      </c>
      <c r="D18036" t="str">
        <f ca="1">IFERROR(_xlfn.IFNA(IF((A18036-FLOOR(A18036,100))&lt;10,"الخدام",LOOKUP(FLOOR(A18036,100),Table2[ID start],Table2[Class])),"الخدام"),"")</f>
        <v/>
      </c>
    </row>
    <row r="18037" spans="1:4" x14ac:dyDescent="0.25">
      <c r="A18037" t="str" cm="1">
        <f t="array" aca="1" ref="A18037" ca="1">IFERROR(_xlfn.XLOOKUP(attendance__2[[#This Row],[ID]],_xlfn._xlws.FILTER(Table1[Old ID],Table1[Old ID]&lt;&gt;0),_xlfn._xlws.FILTER(Changelog!$C$2:$C$110,Changelog!$C$2:$C$110&lt;&gt;""),attendance__2[[#This Row],[ID]]),"")</f>
        <v/>
      </c>
      <c r="D18037" t="str">
        <f ca="1">IFERROR(_xlfn.IFNA(IF((A18037-FLOOR(A18037,100))&lt;10,"الخدام",LOOKUP(FLOOR(A18037,100),Table2[ID start],Table2[Class])),"الخدام"),"")</f>
        <v/>
      </c>
    </row>
    <row r="18038" spans="1:4" x14ac:dyDescent="0.25">
      <c r="A18038" t="str" cm="1">
        <f t="array" aca="1" ref="A18038" ca="1">IFERROR(_xlfn.XLOOKUP(attendance__2[[#This Row],[ID]],_xlfn._xlws.FILTER(Table1[Old ID],Table1[Old ID]&lt;&gt;0),_xlfn._xlws.FILTER(Changelog!$C$2:$C$110,Changelog!$C$2:$C$110&lt;&gt;""),attendance__2[[#This Row],[ID]]),"")</f>
        <v/>
      </c>
      <c r="D18038" t="str">
        <f ca="1">IFERROR(_xlfn.IFNA(IF((A18038-FLOOR(A18038,100))&lt;10,"الخدام",LOOKUP(FLOOR(A18038,100),Table2[ID start],Table2[Class])),"الخدام"),"")</f>
        <v/>
      </c>
    </row>
    <row r="18039" spans="1:4" x14ac:dyDescent="0.25">
      <c r="A18039" t="str" cm="1">
        <f t="array" aca="1" ref="A18039" ca="1">IFERROR(_xlfn.XLOOKUP(attendance__2[[#This Row],[ID]],_xlfn._xlws.FILTER(Table1[Old ID],Table1[Old ID]&lt;&gt;0),_xlfn._xlws.FILTER(Changelog!$C$2:$C$110,Changelog!$C$2:$C$110&lt;&gt;""),attendance__2[[#This Row],[ID]]),"")</f>
        <v/>
      </c>
      <c r="D18039" t="str">
        <f ca="1">IFERROR(_xlfn.IFNA(IF((A18039-FLOOR(A18039,100))&lt;10,"الخدام",LOOKUP(FLOOR(A18039,100),Table2[ID start],Table2[Class])),"الخدام"),"")</f>
        <v/>
      </c>
    </row>
    <row r="18040" spans="1:4" x14ac:dyDescent="0.25">
      <c r="A18040" t="str" cm="1">
        <f t="array" aca="1" ref="A18040" ca="1">IFERROR(_xlfn.XLOOKUP(attendance__2[[#This Row],[ID]],_xlfn._xlws.FILTER(Table1[Old ID],Table1[Old ID]&lt;&gt;0),_xlfn._xlws.FILTER(Changelog!$C$2:$C$110,Changelog!$C$2:$C$110&lt;&gt;""),attendance__2[[#This Row],[ID]]),"")</f>
        <v/>
      </c>
      <c r="D18040" t="str">
        <f ca="1">IFERROR(_xlfn.IFNA(IF((A18040-FLOOR(A18040,100))&lt;10,"الخدام",LOOKUP(FLOOR(A18040,100),Table2[ID start],Table2[Class])),"الخدام"),"")</f>
        <v/>
      </c>
    </row>
    <row r="18041" spans="1:4" x14ac:dyDescent="0.25">
      <c r="A18041" t="str" cm="1">
        <f t="array" aca="1" ref="A18041" ca="1">IFERROR(_xlfn.XLOOKUP(attendance__2[[#This Row],[ID]],_xlfn._xlws.FILTER(Table1[Old ID],Table1[Old ID]&lt;&gt;0),_xlfn._xlws.FILTER(Changelog!$C$2:$C$110,Changelog!$C$2:$C$110&lt;&gt;""),attendance__2[[#This Row],[ID]]),"")</f>
        <v/>
      </c>
      <c r="D18041" t="str">
        <f ca="1">IFERROR(_xlfn.IFNA(IF((A18041-FLOOR(A18041,100))&lt;10,"الخدام",LOOKUP(FLOOR(A18041,100),Table2[ID start],Table2[Class])),"الخدام"),"")</f>
        <v/>
      </c>
    </row>
    <row r="18042" spans="1:4" x14ac:dyDescent="0.25">
      <c r="A18042" t="str" cm="1">
        <f t="array" aca="1" ref="A18042" ca="1">IFERROR(_xlfn.XLOOKUP(attendance__2[[#This Row],[ID]],_xlfn._xlws.FILTER(Table1[Old ID],Table1[Old ID]&lt;&gt;0),_xlfn._xlws.FILTER(Changelog!$C$2:$C$110,Changelog!$C$2:$C$110&lt;&gt;""),attendance__2[[#This Row],[ID]]),"")</f>
        <v/>
      </c>
      <c r="D18042" t="str">
        <f ca="1">IFERROR(_xlfn.IFNA(IF((A18042-FLOOR(A18042,100))&lt;10,"الخدام",LOOKUP(FLOOR(A18042,100),Table2[ID start],Table2[Class])),"الخدام"),"")</f>
        <v/>
      </c>
    </row>
    <row r="18043" spans="1:4" x14ac:dyDescent="0.25">
      <c r="A18043" t="str" cm="1">
        <f t="array" aca="1" ref="A18043" ca="1">IFERROR(_xlfn.XLOOKUP(attendance__2[[#This Row],[ID]],_xlfn._xlws.FILTER(Table1[Old ID],Table1[Old ID]&lt;&gt;0),_xlfn._xlws.FILTER(Changelog!$C$2:$C$110,Changelog!$C$2:$C$110&lt;&gt;""),attendance__2[[#This Row],[ID]]),"")</f>
        <v/>
      </c>
      <c r="D18043" t="str">
        <f ca="1">IFERROR(_xlfn.IFNA(IF((A18043-FLOOR(A18043,100))&lt;10,"الخدام",LOOKUP(FLOOR(A18043,100),Table2[ID start],Table2[Class])),"الخدام"),"")</f>
        <v/>
      </c>
    </row>
    <row r="18044" spans="1:4" x14ac:dyDescent="0.25">
      <c r="A18044" t="str" cm="1">
        <f t="array" aca="1" ref="A18044" ca="1">IFERROR(_xlfn.XLOOKUP(attendance__2[[#This Row],[ID]],_xlfn._xlws.FILTER(Table1[Old ID],Table1[Old ID]&lt;&gt;0),_xlfn._xlws.FILTER(Changelog!$C$2:$C$110,Changelog!$C$2:$C$110&lt;&gt;""),attendance__2[[#This Row],[ID]]),"")</f>
        <v/>
      </c>
      <c r="D18044" t="str">
        <f ca="1">IFERROR(_xlfn.IFNA(IF((A18044-FLOOR(A18044,100))&lt;10,"الخدام",LOOKUP(FLOOR(A18044,100),Table2[ID start],Table2[Class])),"الخدام"),"")</f>
        <v/>
      </c>
    </row>
    <row r="18045" spans="1:4" x14ac:dyDescent="0.25">
      <c r="A18045" t="str" cm="1">
        <f t="array" aca="1" ref="A18045" ca="1">IFERROR(_xlfn.XLOOKUP(attendance__2[[#This Row],[ID]],_xlfn._xlws.FILTER(Table1[Old ID],Table1[Old ID]&lt;&gt;0),_xlfn._xlws.FILTER(Changelog!$C$2:$C$110,Changelog!$C$2:$C$110&lt;&gt;""),attendance__2[[#This Row],[ID]]),"")</f>
        <v/>
      </c>
      <c r="D18045" t="str">
        <f ca="1">IFERROR(_xlfn.IFNA(IF((A18045-FLOOR(A18045,100))&lt;10,"الخدام",LOOKUP(FLOOR(A18045,100),Table2[ID start],Table2[Class])),"الخدام"),"")</f>
        <v/>
      </c>
    </row>
    <row r="18046" spans="1:4" x14ac:dyDescent="0.25">
      <c r="A18046" t="str" cm="1">
        <f t="array" aca="1" ref="A18046" ca="1">IFERROR(_xlfn.XLOOKUP(attendance__2[[#This Row],[ID]],_xlfn._xlws.FILTER(Table1[Old ID],Table1[Old ID]&lt;&gt;0),_xlfn._xlws.FILTER(Changelog!$C$2:$C$110,Changelog!$C$2:$C$110&lt;&gt;""),attendance__2[[#This Row],[ID]]),"")</f>
        <v/>
      </c>
      <c r="D18046" t="str">
        <f ca="1">IFERROR(_xlfn.IFNA(IF((A18046-FLOOR(A18046,100))&lt;10,"الخدام",LOOKUP(FLOOR(A18046,100),Table2[ID start],Table2[Class])),"الخدام"),"")</f>
        <v/>
      </c>
    </row>
    <row r="18047" spans="1:4" x14ac:dyDescent="0.25">
      <c r="A18047" t="str" cm="1">
        <f t="array" aca="1" ref="A18047" ca="1">IFERROR(_xlfn.XLOOKUP(attendance__2[[#This Row],[ID]],_xlfn._xlws.FILTER(Table1[Old ID],Table1[Old ID]&lt;&gt;0),_xlfn._xlws.FILTER(Changelog!$C$2:$C$110,Changelog!$C$2:$C$110&lt;&gt;""),attendance__2[[#This Row],[ID]]),"")</f>
        <v/>
      </c>
      <c r="D18047" t="str">
        <f ca="1">IFERROR(_xlfn.IFNA(IF((A18047-FLOOR(A18047,100))&lt;10,"الخدام",LOOKUP(FLOOR(A18047,100),Table2[ID start],Table2[Class])),"الخدام"),"")</f>
        <v/>
      </c>
    </row>
    <row r="18048" spans="1:4" x14ac:dyDescent="0.25">
      <c r="A18048" t="str" cm="1">
        <f t="array" aca="1" ref="A18048" ca="1">IFERROR(_xlfn.XLOOKUP(attendance__2[[#This Row],[ID]],_xlfn._xlws.FILTER(Table1[Old ID],Table1[Old ID]&lt;&gt;0),_xlfn._xlws.FILTER(Changelog!$C$2:$C$110,Changelog!$C$2:$C$110&lt;&gt;""),attendance__2[[#This Row],[ID]]),"")</f>
        <v/>
      </c>
      <c r="D18048" t="str">
        <f ca="1">IFERROR(_xlfn.IFNA(IF((A18048-FLOOR(A18048,100))&lt;10,"الخدام",LOOKUP(FLOOR(A18048,100),Table2[ID start],Table2[Class])),"الخدام"),"")</f>
        <v/>
      </c>
    </row>
    <row r="18049" spans="1:4" x14ac:dyDescent="0.25">
      <c r="A18049" t="str" cm="1">
        <f t="array" aca="1" ref="A18049" ca="1">IFERROR(_xlfn.XLOOKUP(attendance__2[[#This Row],[ID]],_xlfn._xlws.FILTER(Table1[Old ID],Table1[Old ID]&lt;&gt;0),_xlfn._xlws.FILTER(Changelog!$C$2:$C$110,Changelog!$C$2:$C$110&lt;&gt;""),attendance__2[[#This Row],[ID]]),"")</f>
        <v/>
      </c>
      <c r="D18049" t="str">
        <f ca="1">IFERROR(_xlfn.IFNA(IF((A18049-FLOOR(A18049,100))&lt;10,"الخدام",LOOKUP(FLOOR(A18049,100),Table2[ID start],Table2[Class])),"الخدام"),"")</f>
        <v/>
      </c>
    </row>
    <row r="18050" spans="1:4" x14ac:dyDescent="0.25">
      <c r="A18050" t="str" cm="1">
        <f t="array" aca="1" ref="A18050" ca="1">IFERROR(_xlfn.XLOOKUP(attendance__2[[#This Row],[ID]],_xlfn._xlws.FILTER(Table1[Old ID],Table1[Old ID]&lt;&gt;0),_xlfn._xlws.FILTER(Changelog!$C$2:$C$110,Changelog!$C$2:$C$110&lt;&gt;""),attendance__2[[#This Row],[ID]]),"")</f>
        <v/>
      </c>
      <c r="D18050" t="str">
        <f ca="1">IFERROR(_xlfn.IFNA(IF((A18050-FLOOR(A18050,100))&lt;10,"الخدام",LOOKUP(FLOOR(A18050,100),Table2[ID start],Table2[Class])),"الخدام"),"")</f>
        <v/>
      </c>
    </row>
    <row r="18051" spans="1:4" x14ac:dyDescent="0.25">
      <c r="A18051" t="str" cm="1">
        <f t="array" aca="1" ref="A18051" ca="1">IFERROR(_xlfn.XLOOKUP(attendance__2[[#This Row],[ID]],_xlfn._xlws.FILTER(Table1[Old ID],Table1[Old ID]&lt;&gt;0),_xlfn._xlws.FILTER(Changelog!$C$2:$C$110,Changelog!$C$2:$C$110&lt;&gt;""),attendance__2[[#This Row],[ID]]),"")</f>
        <v/>
      </c>
      <c r="D18051" t="str">
        <f ca="1">IFERROR(_xlfn.IFNA(IF((A18051-FLOOR(A18051,100))&lt;10,"الخدام",LOOKUP(FLOOR(A18051,100),Table2[ID start],Table2[Class])),"الخدام"),"")</f>
        <v/>
      </c>
    </row>
    <row r="18052" spans="1:4" x14ac:dyDescent="0.25">
      <c r="A18052" t="str" cm="1">
        <f t="array" aca="1" ref="A18052" ca="1">IFERROR(_xlfn.XLOOKUP(attendance__2[[#This Row],[ID]],_xlfn._xlws.FILTER(Table1[Old ID],Table1[Old ID]&lt;&gt;0),_xlfn._xlws.FILTER(Changelog!$C$2:$C$110,Changelog!$C$2:$C$110&lt;&gt;""),attendance__2[[#This Row],[ID]]),"")</f>
        <v/>
      </c>
      <c r="D18052" t="str">
        <f ca="1">IFERROR(_xlfn.IFNA(IF((A18052-FLOOR(A18052,100))&lt;10,"الخدام",LOOKUP(FLOOR(A18052,100),Table2[ID start],Table2[Class])),"الخدام"),"")</f>
        <v/>
      </c>
    </row>
    <row r="18053" spans="1:4" x14ac:dyDescent="0.25">
      <c r="A18053" t="str" cm="1">
        <f t="array" aca="1" ref="A18053" ca="1">IFERROR(_xlfn.XLOOKUP(attendance__2[[#This Row],[ID]],_xlfn._xlws.FILTER(Table1[Old ID],Table1[Old ID]&lt;&gt;0),_xlfn._xlws.FILTER(Changelog!$C$2:$C$110,Changelog!$C$2:$C$110&lt;&gt;""),attendance__2[[#This Row],[ID]]),"")</f>
        <v/>
      </c>
      <c r="D18053" t="str">
        <f ca="1">IFERROR(_xlfn.IFNA(IF((A18053-FLOOR(A18053,100))&lt;10,"الخدام",LOOKUP(FLOOR(A18053,100),Table2[ID start],Table2[Class])),"الخدام"),"")</f>
        <v/>
      </c>
    </row>
    <row r="18054" spans="1:4" x14ac:dyDescent="0.25">
      <c r="A18054" t="str" cm="1">
        <f t="array" aca="1" ref="A18054" ca="1">IFERROR(_xlfn.XLOOKUP(attendance__2[[#This Row],[ID]],_xlfn._xlws.FILTER(Table1[Old ID],Table1[Old ID]&lt;&gt;0),_xlfn._xlws.FILTER(Changelog!$C$2:$C$110,Changelog!$C$2:$C$110&lt;&gt;""),attendance__2[[#This Row],[ID]]),"")</f>
        <v/>
      </c>
      <c r="D18054" t="str">
        <f ca="1">IFERROR(_xlfn.IFNA(IF((A18054-FLOOR(A18054,100))&lt;10,"الخدام",LOOKUP(FLOOR(A18054,100),Table2[ID start],Table2[Class])),"الخدام"),"")</f>
        <v/>
      </c>
    </row>
    <row r="18055" spans="1:4" x14ac:dyDescent="0.25">
      <c r="A18055" t="str" cm="1">
        <f t="array" aca="1" ref="A18055" ca="1">IFERROR(_xlfn.XLOOKUP(attendance__2[[#This Row],[ID]],_xlfn._xlws.FILTER(Table1[Old ID],Table1[Old ID]&lt;&gt;0),_xlfn._xlws.FILTER(Changelog!$C$2:$C$110,Changelog!$C$2:$C$110&lt;&gt;""),attendance__2[[#This Row],[ID]]),"")</f>
        <v/>
      </c>
      <c r="D18055" t="str">
        <f ca="1">IFERROR(_xlfn.IFNA(IF((A18055-FLOOR(A18055,100))&lt;10,"الخدام",LOOKUP(FLOOR(A18055,100),Table2[ID start],Table2[Class])),"الخدام"),"")</f>
        <v/>
      </c>
    </row>
    <row r="18056" spans="1:4" x14ac:dyDescent="0.25">
      <c r="A18056" t="str" cm="1">
        <f t="array" aca="1" ref="A18056" ca="1">IFERROR(_xlfn.XLOOKUP(attendance__2[[#This Row],[ID]],_xlfn._xlws.FILTER(Table1[Old ID],Table1[Old ID]&lt;&gt;0),_xlfn._xlws.FILTER(Changelog!$C$2:$C$110,Changelog!$C$2:$C$110&lt;&gt;""),attendance__2[[#This Row],[ID]]),"")</f>
        <v/>
      </c>
      <c r="D18056" t="str">
        <f ca="1">IFERROR(_xlfn.IFNA(IF((A18056-FLOOR(A18056,100))&lt;10,"الخدام",LOOKUP(FLOOR(A18056,100),Table2[ID start],Table2[Class])),"الخدام"),"")</f>
        <v/>
      </c>
    </row>
    <row r="18057" spans="1:4" x14ac:dyDescent="0.25">
      <c r="A18057" t="str" cm="1">
        <f t="array" aca="1" ref="A18057" ca="1">IFERROR(_xlfn.XLOOKUP(attendance__2[[#This Row],[ID]],_xlfn._xlws.FILTER(Table1[Old ID],Table1[Old ID]&lt;&gt;0),_xlfn._xlws.FILTER(Changelog!$C$2:$C$110,Changelog!$C$2:$C$110&lt;&gt;""),attendance__2[[#This Row],[ID]]),"")</f>
        <v/>
      </c>
      <c r="D18057" t="str">
        <f ca="1">IFERROR(_xlfn.IFNA(IF((A18057-FLOOR(A18057,100))&lt;10,"الخدام",LOOKUP(FLOOR(A18057,100),Table2[ID start],Table2[Class])),"الخدام"),"")</f>
        <v/>
      </c>
    </row>
    <row r="18058" spans="1:4" x14ac:dyDescent="0.25">
      <c r="A18058" t="str" cm="1">
        <f t="array" aca="1" ref="A18058" ca="1">IFERROR(_xlfn.XLOOKUP(attendance__2[[#This Row],[ID]],_xlfn._xlws.FILTER(Table1[Old ID],Table1[Old ID]&lt;&gt;0),_xlfn._xlws.FILTER(Changelog!$C$2:$C$110,Changelog!$C$2:$C$110&lt;&gt;""),attendance__2[[#This Row],[ID]]),"")</f>
        <v/>
      </c>
      <c r="D18058" t="str">
        <f ca="1">IFERROR(_xlfn.IFNA(IF((A18058-FLOOR(A18058,100))&lt;10,"الخدام",LOOKUP(FLOOR(A18058,100),Table2[ID start],Table2[Class])),"الخدام"),"")</f>
        <v/>
      </c>
    </row>
    <row r="18059" spans="1:4" x14ac:dyDescent="0.25">
      <c r="A18059" t="str" cm="1">
        <f t="array" aca="1" ref="A18059" ca="1">IFERROR(_xlfn.XLOOKUP(attendance__2[[#This Row],[ID]],_xlfn._xlws.FILTER(Table1[Old ID],Table1[Old ID]&lt;&gt;0),_xlfn._xlws.FILTER(Changelog!$C$2:$C$110,Changelog!$C$2:$C$110&lt;&gt;""),attendance__2[[#This Row],[ID]]),"")</f>
        <v/>
      </c>
      <c r="D18059" t="str">
        <f ca="1">IFERROR(_xlfn.IFNA(IF((A18059-FLOOR(A18059,100))&lt;10,"الخدام",LOOKUP(FLOOR(A18059,100),Table2[ID start],Table2[Class])),"الخدام"),"")</f>
        <v/>
      </c>
    </row>
    <row r="18060" spans="1:4" x14ac:dyDescent="0.25">
      <c r="A18060" t="str" cm="1">
        <f t="array" aca="1" ref="A18060" ca="1">IFERROR(_xlfn.XLOOKUP(attendance__2[[#This Row],[ID]],_xlfn._xlws.FILTER(Table1[Old ID],Table1[Old ID]&lt;&gt;0),_xlfn._xlws.FILTER(Changelog!$C$2:$C$110,Changelog!$C$2:$C$110&lt;&gt;""),attendance__2[[#This Row],[ID]]),"")</f>
        <v/>
      </c>
      <c r="D18060" t="str">
        <f ca="1">IFERROR(_xlfn.IFNA(IF((A18060-FLOOR(A18060,100))&lt;10,"الخدام",LOOKUP(FLOOR(A18060,100),Table2[ID start],Table2[Class])),"الخدام"),"")</f>
        <v/>
      </c>
    </row>
    <row r="18061" spans="1:4" x14ac:dyDescent="0.25">
      <c r="A18061" t="str" cm="1">
        <f t="array" aca="1" ref="A18061" ca="1">IFERROR(_xlfn.XLOOKUP(attendance__2[[#This Row],[ID]],_xlfn._xlws.FILTER(Table1[Old ID],Table1[Old ID]&lt;&gt;0),_xlfn._xlws.FILTER(Changelog!$C$2:$C$110,Changelog!$C$2:$C$110&lt;&gt;""),attendance__2[[#This Row],[ID]]),"")</f>
        <v/>
      </c>
      <c r="D18061" t="str">
        <f ca="1">IFERROR(_xlfn.IFNA(IF((A18061-FLOOR(A18061,100))&lt;10,"الخدام",LOOKUP(FLOOR(A18061,100),Table2[ID start],Table2[Class])),"الخدام"),"")</f>
        <v/>
      </c>
    </row>
    <row r="18062" spans="1:4" x14ac:dyDescent="0.25">
      <c r="A18062" t="str" cm="1">
        <f t="array" aca="1" ref="A18062" ca="1">IFERROR(_xlfn.XLOOKUP(attendance__2[[#This Row],[ID]],_xlfn._xlws.FILTER(Table1[Old ID],Table1[Old ID]&lt;&gt;0),_xlfn._xlws.FILTER(Changelog!$C$2:$C$110,Changelog!$C$2:$C$110&lt;&gt;""),attendance__2[[#This Row],[ID]]),"")</f>
        <v/>
      </c>
      <c r="D18062" t="str">
        <f ca="1">IFERROR(_xlfn.IFNA(IF((A18062-FLOOR(A18062,100))&lt;10,"الخدام",LOOKUP(FLOOR(A18062,100),Table2[ID start],Table2[Class])),"الخدام"),"")</f>
        <v/>
      </c>
    </row>
    <row r="18063" spans="1:4" x14ac:dyDescent="0.25">
      <c r="A18063" t="str" cm="1">
        <f t="array" aca="1" ref="A18063" ca="1">IFERROR(_xlfn.XLOOKUP(attendance__2[[#This Row],[ID]],_xlfn._xlws.FILTER(Table1[Old ID],Table1[Old ID]&lt;&gt;0),_xlfn._xlws.FILTER(Changelog!$C$2:$C$110,Changelog!$C$2:$C$110&lt;&gt;""),attendance__2[[#This Row],[ID]]),"")</f>
        <v/>
      </c>
      <c r="D18063" t="str">
        <f ca="1">IFERROR(_xlfn.IFNA(IF((A18063-FLOOR(A18063,100))&lt;10,"الخدام",LOOKUP(FLOOR(A18063,100),Table2[ID start],Table2[Class])),"الخدام"),"")</f>
        <v/>
      </c>
    </row>
    <row r="18064" spans="1:4" x14ac:dyDescent="0.25">
      <c r="A18064" t="str" cm="1">
        <f t="array" aca="1" ref="A18064" ca="1">IFERROR(_xlfn.XLOOKUP(attendance__2[[#This Row],[ID]],_xlfn._xlws.FILTER(Table1[Old ID],Table1[Old ID]&lt;&gt;0),_xlfn._xlws.FILTER(Changelog!$C$2:$C$110,Changelog!$C$2:$C$110&lt;&gt;""),attendance__2[[#This Row],[ID]]),"")</f>
        <v/>
      </c>
      <c r="D18064" t="str">
        <f ca="1">IFERROR(_xlfn.IFNA(IF((A18064-FLOOR(A18064,100))&lt;10,"الخدام",LOOKUP(FLOOR(A18064,100),Table2[ID start],Table2[Class])),"الخدام"),"")</f>
        <v/>
      </c>
    </row>
    <row r="18065" spans="1:4" x14ac:dyDescent="0.25">
      <c r="A18065" t="str" cm="1">
        <f t="array" aca="1" ref="A18065" ca="1">IFERROR(_xlfn.XLOOKUP(attendance__2[[#This Row],[ID]],_xlfn._xlws.FILTER(Table1[Old ID],Table1[Old ID]&lt;&gt;0),_xlfn._xlws.FILTER(Changelog!$C$2:$C$110,Changelog!$C$2:$C$110&lt;&gt;""),attendance__2[[#This Row],[ID]]),"")</f>
        <v/>
      </c>
      <c r="D18065" t="str">
        <f ca="1">IFERROR(_xlfn.IFNA(IF((A18065-FLOOR(A18065,100))&lt;10,"الخدام",LOOKUP(FLOOR(A18065,100),Table2[ID start],Table2[Class])),"الخدام"),"")</f>
        <v/>
      </c>
    </row>
    <row r="18066" spans="1:4" x14ac:dyDescent="0.25">
      <c r="A18066" t="str" cm="1">
        <f t="array" aca="1" ref="A18066" ca="1">IFERROR(_xlfn.XLOOKUP(attendance__2[[#This Row],[ID]],_xlfn._xlws.FILTER(Table1[Old ID],Table1[Old ID]&lt;&gt;0),_xlfn._xlws.FILTER(Changelog!$C$2:$C$110,Changelog!$C$2:$C$110&lt;&gt;""),attendance__2[[#This Row],[ID]]),"")</f>
        <v/>
      </c>
      <c r="D18066" t="str">
        <f ca="1">IFERROR(_xlfn.IFNA(IF((A18066-FLOOR(A18066,100))&lt;10,"الخدام",LOOKUP(FLOOR(A18066,100),Table2[ID start],Table2[Class])),"الخدام"),"")</f>
        <v/>
      </c>
    </row>
    <row r="18067" spans="1:4" x14ac:dyDescent="0.25">
      <c r="A18067" t="str" cm="1">
        <f t="array" aca="1" ref="A18067" ca="1">IFERROR(_xlfn.XLOOKUP(attendance__2[[#This Row],[ID]],_xlfn._xlws.FILTER(Table1[Old ID],Table1[Old ID]&lt;&gt;0),_xlfn._xlws.FILTER(Changelog!$C$2:$C$110,Changelog!$C$2:$C$110&lt;&gt;""),attendance__2[[#This Row],[ID]]),"")</f>
        <v/>
      </c>
      <c r="D18067" t="str">
        <f ca="1">IFERROR(_xlfn.IFNA(IF((A18067-FLOOR(A18067,100))&lt;10,"الخدام",LOOKUP(FLOOR(A18067,100),Table2[ID start],Table2[Class])),"الخدام"),"")</f>
        <v/>
      </c>
    </row>
    <row r="18068" spans="1:4" x14ac:dyDescent="0.25">
      <c r="A18068" t="str" cm="1">
        <f t="array" aca="1" ref="A18068" ca="1">IFERROR(_xlfn.XLOOKUP(attendance__2[[#This Row],[ID]],_xlfn._xlws.FILTER(Table1[Old ID],Table1[Old ID]&lt;&gt;0),_xlfn._xlws.FILTER(Changelog!$C$2:$C$110,Changelog!$C$2:$C$110&lt;&gt;""),attendance__2[[#This Row],[ID]]),"")</f>
        <v/>
      </c>
      <c r="D18068" t="str">
        <f ca="1">IFERROR(_xlfn.IFNA(IF((A18068-FLOOR(A18068,100))&lt;10,"الخدام",LOOKUP(FLOOR(A18068,100),Table2[ID start],Table2[Class])),"الخدام"),"")</f>
        <v/>
      </c>
    </row>
    <row r="18069" spans="1:4" x14ac:dyDescent="0.25">
      <c r="A18069" t="str" cm="1">
        <f t="array" aca="1" ref="A18069" ca="1">IFERROR(_xlfn.XLOOKUP(attendance__2[[#This Row],[ID]],_xlfn._xlws.FILTER(Table1[Old ID],Table1[Old ID]&lt;&gt;0),_xlfn._xlws.FILTER(Changelog!$C$2:$C$110,Changelog!$C$2:$C$110&lt;&gt;""),attendance__2[[#This Row],[ID]]),"")</f>
        <v/>
      </c>
      <c r="D18069" t="str">
        <f ca="1">IFERROR(_xlfn.IFNA(IF((A18069-FLOOR(A18069,100))&lt;10,"الخدام",LOOKUP(FLOOR(A18069,100),Table2[ID start],Table2[Class])),"الخدام"),"")</f>
        <v/>
      </c>
    </row>
    <row r="18070" spans="1:4" x14ac:dyDescent="0.25">
      <c r="A18070" t="str" cm="1">
        <f t="array" aca="1" ref="A18070" ca="1">IFERROR(_xlfn.XLOOKUP(attendance__2[[#This Row],[ID]],_xlfn._xlws.FILTER(Table1[Old ID],Table1[Old ID]&lt;&gt;0),_xlfn._xlws.FILTER(Changelog!$C$2:$C$110,Changelog!$C$2:$C$110&lt;&gt;""),attendance__2[[#This Row],[ID]]),"")</f>
        <v/>
      </c>
      <c r="D18070" t="str">
        <f ca="1">IFERROR(_xlfn.IFNA(IF((A18070-FLOOR(A18070,100))&lt;10,"الخدام",LOOKUP(FLOOR(A18070,100),Table2[ID start],Table2[Class])),"الخدام"),"")</f>
        <v/>
      </c>
    </row>
    <row r="18071" spans="1:4" x14ac:dyDescent="0.25">
      <c r="A18071" t="str" cm="1">
        <f t="array" aca="1" ref="A18071" ca="1">IFERROR(_xlfn.XLOOKUP(attendance__2[[#This Row],[ID]],_xlfn._xlws.FILTER(Table1[Old ID],Table1[Old ID]&lt;&gt;0),_xlfn._xlws.FILTER(Changelog!$C$2:$C$110,Changelog!$C$2:$C$110&lt;&gt;""),attendance__2[[#This Row],[ID]]),"")</f>
        <v/>
      </c>
      <c r="D18071" t="str">
        <f ca="1">IFERROR(_xlfn.IFNA(IF((A18071-FLOOR(A18071,100))&lt;10,"الخدام",LOOKUP(FLOOR(A18071,100),Table2[ID start],Table2[Class])),"الخدام"),"")</f>
        <v/>
      </c>
    </row>
    <row r="18072" spans="1:4" x14ac:dyDescent="0.25">
      <c r="A18072" t="str" cm="1">
        <f t="array" aca="1" ref="A18072" ca="1">IFERROR(_xlfn.XLOOKUP(attendance__2[[#This Row],[ID]],_xlfn._xlws.FILTER(Table1[Old ID],Table1[Old ID]&lt;&gt;0),_xlfn._xlws.FILTER(Changelog!$C$2:$C$110,Changelog!$C$2:$C$110&lt;&gt;""),attendance__2[[#This Row],[ID]]),"")</f>
        <v/>
      </c>
      <c r="D18072" t="str">
        <f ca="1">IFERROR(_xlfn.IFNA(IF((A18072-FLOOR(A18072,100))&lt;10,"الخدام",LOOKUP(FLOOR(A18072,100),Table2[ID start],Table2[Class])),"الخدام"),"")</f>
        <v/>
      </c>
    </row>
    <row r="18073" spans="1:4" x14ac:dyDescent="0.25">
      <c r="A18073" t="str" cm="1">
        <f t="array" aca="1" ref="A18073" ca="1">IFERROR(_xlfn.XLOOKUP(attendance__2[[#This Row],[ID]],_xlfn._xlws.FILTER(Table1[Old ID],Table1[Old ID]&lt;&gt;0),_xlfn._xlws.FILTER(Changelog!$C$2:$C$110,Changelog!$C$2:$C$110&lt;&gt;""),attendance__2[[#This Row],[ID]]),"")</f>
        <v/>
      </c>
      <c r="D18073" t="str">
        <f ca="1">IFERROR(_xlfn.IFNA(IF((A18073-FLOOR(A18073,100))&lt;10,"الخدام",LOOKUP(FLOOR(A18073,100),Table2[ID start],Table2[Class])),"الخدام"),"")</f>
        <v/>
      </c>
    </row>
    <row r="18074" spans="1:4" x14ac:dyDescent="0.25">
      <c r="A18074" t="str" cm="1">
        <f t="array" aca="1" ref="A18074" ca="1">IFERROR(_xlfn.XLOOKUP(attendance__2[[#This Row],[ID]],_xlfn._xlws.FILTER(Table1[Old ID],Table1[Old ID]&lt;&gt;0),_xlfn._xlws.FILTER(Changelog!$C$2:$C$110,Changelog!$C$2:$C$110&lt;&gt;""),attendance__2[[#This Row],[ID]]),"")</f>
        <v/>
      </c>
      <c r="D18074" t="str">
        <f ca="1">IFERROR(_xlfn.IFNA(IF((A18074-FLOOR(A18074,100))&lt;10,"الخدام",LOOKUP(FLOOR(A18074,100),Table2[ID start],Table2[Class])),"الخدام"),"")</f>
        <v/>
      </c>
    </row>
    <row r="18075" spans="1:4" x14ac:dyDescent="0.25">
      <c r="A18075" t="str" cm="1">
        <f t="array" aca="1" ref="A18075" ca="1">IFERROR(_xlfn.XLOOKUP(attendance__2[[#This Row],[ID]],_xlfn._xlws.FILTER(Table1[Old ID],Table1[Old ID]&lt;&gt;0),_xlfn._xlws.FILTER(Changelog!$C$2:$C$110,Changelog!$C$2:$C$110&lt;&gt;""),attendance__2[[#This Row],[ID]]),"")</f>
        <v/>
      </c>
      <c r="D18075" t="str">
        <f ca="1">IFERROR(_xlfn.IFNA(IF((A18075-FLOOR(A18075,100))&lt;10,"الخدام",LOOKUP(FLOOR(A18075,100),Table2[ID start],Table2[Class])),"الخدام"),"")</f>
        <v/>
      </c>
    </row>
    <row r="18076" spans="1:4" x14ac:dyDescent="0.25">
      <c r="A18076" t="str" cm="1">
        <f t="array" aca="1" ref="A18076" ca="1">IFERROR(_xlfn.XLOOKUP(attendance__2[[#This Row],[ID]],_xlfn._xlws.FILTER(Table1[Old ID],Table1[Old ID]&lt;&gt;0),_xlfn._xlws.FILTER(Changelog!$C$2:$C$110,Changelog!$C$2:$C$110&lt;&gt;""),attendance__2[[#This Row],[ID]]),"")</f>
        <v/>
      </c>
      <c r="D18076" t="str">
        <f ca="1">IFERROR(_xlfn.IFNA(IF((A18076-FLOOR(A18076,100))&lt;10,"الخدام",LOOKUP(FLOOR(A18076,100),Table2[ID start],Table2[Class])),"الخدام"),"")</f>
        <v/>
      </c>
    </row>
    <row r="18077" spans="1:4" x14ac:dyDescent="0.25">
      <c r="A18077" t="str" cm="1">
        <f t="array" aca="1" ref="A18077" ca="1">IFERROR(_xlfn.XLOOKUP(attendance__2[[#This Row],[ID]],_xlfn._xlws.FILTER(Table1[Old ID],Table1[Old ID]&lt;&gt;0),_xlfn._xlws.FILTER(Changelog!$C$2:$C$110,Changelog!$C$2:$C$110&lt;&gt;""),attendance__2[[#This Row],[ID]]),"")</f>
        <v/>
      </c>
      <c r="D18077" t="str">
        <f ca="1">IFERROR(_xlfn.IFNA(IF((A18077-FLOOR(A18077,100))&lt;10,"الخدام",LOOKUP(FLOOR(A18077,100),Table2[ID start],Table2[Class])),"الخدام"),"")</f>
        <v/>
      </c>
    </row>
    <row r="18078" spans="1:4" x14ac:dyDescent="0.25">
      <c r="A18078" t="str" cm="1">
        <f t="array" aca="1" ref="A18078" ca="1">IFERROR(_xlfn.XLOOKUP(attendance__2[[#This Row],[ID]],_xlfn._xlws.FILTER(Table1[Old ID],Table1[Old ID]&lt;&gt;0),_xlfn._xlws.FILTER(Changelog!$C$2:$C$110,Changelog!$C$2:$C$110&lt;&gt;""),attendance__2[[#This Row],[ID]]),"")</f>
        <v/>
      </c>
      <c r="D18078" t="str">
        <f ca="1">IFERROR(_xlfn.IFNA(IF((A18078-FLOOR(A18078,100))&lt;10,"الخدام",LOOKUP(FLOOR(A18078,100),Table2[ID start],Table2[Class])),"الخدام"),"")</f>
        <v/>
      </c>
    </row>
    <row r="18079" spans="1:4" x14ac:dyDescent="0.25">
      <c r="A18079" t="str" cm="1">
        <f t="array" aca="1" ref="A18079" ca="1">IFERROR(_xlfn.XLOOKUP(attendance__2[[#This Row],[ID]],_xlfn._xlws.FILTER(Table1[Old ID],Table1[Old ID]&lt;&gt;0),_xlfn._xlws.FILTER(Changelog!$C$2:$C$110,Changelog!$C$2:$C$110&lt;&gt;""),attendance__2[[#This Row],[ID]]),"")</f>
        <v/>
      </c>
      <c r="D18079" t="str">
        <f ca="1">IFERROR(_xlfn.IFNA(IF((A18079-FLOOR(A18079,100))&lt;10,"الخدام",LOOKUP(FLOOR(A18079,100),Table2[ID start],Table2[Class])),"الخدام"),"")</f>
        <v/>
      </c>
    </row>
    <row r="18080" spans="1:4" x14ac:dyDescent="0.25">
      <c r="A18080" t="str" cm="1">
        <f t="array" aca="1" ref="A18080" ca="1">IFERROR(_xlfn.XLOOKUP(attendance__2[[#This Row],[ID]],_xlfn._xlws.FILTER(Table1[Old ID],Table1[Old ID]&lt;&gt;0),_xlfn._xlws.FILTER(Changelog!$C$2:$C$110,Changelog!$C$2:$C$110&lt;&gt;""),attendance__2[[#This Row],[ID]]),"")</f>
        <v/>
      </c>
      <c r="D18080" t="str">
        <f ca="1">IFERROR(_xlfn.IFNA(IF((A18080-FLOOR(A18080,100))&lt;10,"الخدام",LOOKUP(FLOOR(A18080,100),Table2[ID start],Table2[Class])),"الخدام"),"")</f>
        <v/>
      </c>
    </row>
    <row r="18081" spans="1:4" x14ac:dyDescent="0.25">
      <c r="A18081" t="str" cm="1">
        <f t="array" aca="1" ref="A18081" ca="1">IFERROR(_xlfn.XLOOKUP(attendance__2[[#This Row],[ID]],_xlfn._xlws.FILTER(Table1[Old ID],Table1[Old ID]&lt;&gt;0),_xlfn._xlws.FILTER(Changelog!$C$2:$C$110,Changelog!$C$2:$C$110&lt;&gt;""),attendance__2[[#This Row],[ID]]),"")</f>
        <v/>
      </c>
      <c r="D18081" t="str">
        <f ca="1">IFERROR(_xlfn.IFNA(IF((A18081-FLOOR(A18081,100))&lt;10,"الخدام",LOOKUP(FLOOR(A18081,100),Table2[ID start],Table2[Class])),"الخدام"),"")</f>
        <v/>
      </c>
    </row>
    <row r="18082" spans="1:4" x14ac:dyDescent="0.25">
      <c r="A18082" t="str" cm="1">
        <f t="array" aca="1" ref="A18082" ca="1">IFERROR(_xlfn.XLOOKUP(attendance__2[[#This Row],[ID]],_xlfn._xlws.FILTER(Table1[Old ID],Table1[Old ID]&lt;&gt;0),_xlfn._xlws.FILTER(Changelog!$C$2:$C$110,Changelog!$C$2:$C$110&lt;&gt;""),attendance__2[[#This Row],[ID]]),"")</f>
        <v/>
      </c>
      <c r="D18082" t="str">
        <f ca="1">IFERROR(_xlfn.IFNA(IF((A18082-FLOOR(A18082,100))&lt;10,"الخدام",LOOKUP(FLOOR(A18082,100),Table2[ID start],Table2[Class])),"الخدام"),"")</f>
        <v/>
      </c>
    </row>
    <row r="18083" spans="1:4" x14ac:dyDescent="0.25">
      <c r="A18083" t="str" cm="1">
        <f t="array" aca="1" ref="A18083" ca="1">IFERROR(_xlfn.XLOOKUP(attendance__2[[#This Row],[ID]],_xlfn._xlws.FILTER(Table1[Old ID],Table1[Old ID]&lt;&gt;0),_xlfn._xlws.FILTER(Changelog!$C$2:$C$110,Changelog!$C$2:$C$110&lt;&gt;""),attendance__2[[#This Row],[ID]]),"")</f>
        <v/>
      </c>
      <c r="D18083" t="str">
        <f ca="1">IFERROR(_xlfn.IFNA(IF((A18083-FLOOR(A18083,100))&lt;10,"الخدام",LOOKUP(FLOOR(A18083,100),Table2[ID start],Table2[Class])),"الخدام"),"")</f>
        <v/>
      </c>
    </row>
    <row r="18084" spans="1:4" x14ac:dyDescent="0.25">
      <c r="A18084" t="str" cm="1">
        <f t="array" aca="1" ref="A18084" ca="1">IFERROR(_xlfn.XLOOKUP(attendance__2[[#This Row],[ID]],_xlfn._xlws.FILTER(Table1[Old ID],Table1[Old ID]&lt;&gt;0),_xlfn._xlws.FILTER(Changelog!$C$2:$C$110,Changelog!$C$2:$C$110&lt;&gt;""),attendance__2[[#This Row],[ID]]),"")</f>
        <v/>
      </c>
      <c r="D18084" t="str">
        <f ca="1">IFERROR(_xlfn.IFNA(IF((A18084-FLOOR(A18084,100))&lt;10,"الخدام",LOOKUP(FLOOR(A18084,100),Table2[ID start],Table2[Class])),"الخدام"),"")</f>
        <v/>
      </c>
    </row>
    <row r="18085" spans="1:4" x14ac:dyDescent="0.25">
      <c r="A18085" t="str" cm="1">
        <f t="array" aca="1" ref="A18085" ca="1">IFERROR(_xlfn.XLOOKUP(attendance__2[[#This Row],[ID]],_xlfn._xlws.FILTER(Table1[Old ID],Table1[Old ID]&lt;&gt;0),_xlfn._xlws.FILTER(Changelog!$C$2:$C$110,Changelog!$C$2:$C$110&lt;&gt;""),attendance__2[[#This Row],[ID]]),"")</f>
        <v/>
      </c>
      <c r="D18085" t="str">
        <f ca="1">IFERROR(_xlfn.IFNA(IF((A18085-FLOOR(A18085,100))&lt;10,"الخدام",LOOKUP(FLOOR(A18085,100),Table2[ID start],Table2[Class])),"الخدام"),"")</f>
        <v/>
      </c>
    </row>
    <row r="18086" spans="1:4" x14ac:dyDescent="0.25">
      <c r="A18086" t="str" cm="1">
        <f t="array" aca="1" ref="A18086" ca="1">IFERROR(_xlfn.XLOOKUP(attendance__2[[#This Row],[ID]],_xlfn._xlws.FILTER(Table1[Old ID],Table1[Old ID]&lt;&gt;0),_xlfn._xlws.FILTER(Changelog!$C$2:$C$110,Changelog!$C$2:$C$110&lt;&gt;""),attendance__2[[#This Row],[ID]]),"")</f>
        <v/>
      </c>
      <c r="D18086" t="str">
        <f ca="1">IFERROR(_xlfn.IFNA(IF((A18086-FLOOR(A18086,100))&lt;10,"الخدام",LOOKUP(FLOOR(A18086,100),Table2[ID start],Table2[Class])),"الخدام"),"")</f>
        <v/>
      </c>
    </row>
    <row r="18087" spans="1:4" x14ac:dyDescent="0.25">
      <c r="A18087" t="str" cm="1">
        <f t="array" aca="1" ref="A18087" ca="1">IFERROR(_xlfn.XLOOKUP(attendance__2[[#This Row],[ID]],_xlfn._xlws.FILTER(Table1[Old ID],Table1[Old ID]&lt;&gt;0),_xlfn._xlws.FILTER(Changelog!$C$2:$C$110,Changelog!$C$2:$C$110&lt;&gt;""),attendance__2[[#This Row],[ID]]),"")</f>
        <v/>
      </c>
      <c r="D18087" t="str">
        <f ca="1">IFERROR(_xlfn.IFNA(IF((A18087-FLOOR(A18087,100))&lt;10,"الخدام",LOOKUP(FLOOR(A18087,100),Table2[ID start],Table2[Class])),"الخدام"),"")</f>
        <v/>
      </c>
    </row>
    <row r="18088" spans="1:4" x14ac:dyDescent="0.25">
      <c r="A18088" t="str" cm="1">
        <f t="array" aca="1" ref="A18088" ca="1">IFERROR(_xlfn.XLOOKUP(attendance__2[[#This Row],[ID]],_xlfn._xlws.FILTER(Table1[Old ID],Table1[Old ID]&lt;&gt;0),_xlfn._xlws.FILTER(Changelog!$C$2:$C$110,Changelog!$C$2:$C$110&lt;&gt;""),attendance__2[[#This Row],[ID]]),"")</f>
        <v/>
      </c>
      <c r="D18088" t="str">
        <f ca="1">IFERROR(_xlfn.IFNA(IF((A18088-FLOOR(A18088,100))&lt;10,"الخدام",LOOKUP(FLOOR(A18088,100),Table2[ID start],Table2[Class])),"الخدام"),"")</f>
        <v/>
      </c>
    </row>
    <row r="18089" spans="1:4" x14ac:dyDescent="0.25">
      <c r="A18089" t="str" cm="1">
        <f t="array" aca="1" ref="A18089" ca="1">IFERROR(_xlfn.XLOOKUP(attendance__2[[#This Row],[ID]],_xlfn._xlws.FILTER(Table1[Old ID],Table1[Old ID]&lt;&gt;0),_xlfn._xlws.FILTER(Changelog!$C$2:$C$110,Changelog!$C$2:$C$110&lt;&gt;""),attendance__2[[#This Row],[ID]]),"")</f>
        <v/>
      </c>
      <c r="D18089" t="str">
        <f ca="1">IFERROR(_xlfn.IFNA(IF((A18089-FLOOR(A18089,100))&lt;10,"الخدام",LOOKUP(FLOOR(A18089,100),Table2[ID start],Table2[Class])),"الخدام"),"")</f>
        <v/>
      </c>
    </row>
    <row r="18090" spans="1:4" x14ac:dyDescent="0.25">
      <c r="A18090" t="str" cm="1">
        <f t="array" aca="1" ref="A18090" ca="1">IFERROR(_xlfn.XLOOKUP(attendance__2[[#This Row],[ID]],_xlfn._xlws.FILTER(Table1[Old ID],Table1[Old ID]&lt;&gt;0),_xlfn._xlws.FILTER(Changelog!$C$2:$C$110,Changelog!$C$2:$C$110&lt;&gt;""),attendance__2[[#This Row],[ID]]),"")</f>
        <v/>
      </c>
      <c r="D18090" t="str">
        <f ca="1">IFERROR(_xlfn.IFNA(IF((A18090-FLOOR(A18090,100))&lt;10,"الخدام",LOOKUP(FLOOR(A18090,100),Table2[ID start],Table2[Class])),"الخدام"),"")</f>
        <v/>
      </c>
    </row>
    <row r="18091" spans="1:4" x14ac:dyDescent="0.25">
      <c r="A18091" t="str" cm="1">
        <f t="array" aca="1" ref="A18091" ca="1">IFERROR(_xlfn.XLOOKUP(attendance__2[[#This Row],[ID]],_xlfn._xlws.FILTER(Table1[Old ID],Table1[Old ID]&lt;&gt;0),_xlfn._xlws.FILTER(Changelog!$C$2:$C$110,Changelog!$C$2:$C$110&lt;&gt;""),attendance__2[[#This Row],[ID]]),"")</f>
        <v/>
      </c>
      <c r="D18091" t="str">
        <f ca="1">IFERROR(_xlfn.IFNA(IF((A18091-FLOOR(A18091,100))&lt;10,"الخدام",LOOKUP(FLOOR(A18091,100),Table2[ID start],Table2[Class])),"الخدام"),"")</f>
        <v/>
      </c>
    </row>
    <row r="18092" spans="1:4" x14ac:dyDescent="0.25">
      <c r="A18092" t="str" cm="1">
        <f t="array" aca="1" ref="A18092" ca="1">IFERROR(_xlfn.XLOOKUP(attendance__2[[#This Row],[ID]],_xlfn._xlws.FILTER(Table1[Old ID],Table1[Old ID]&lt;&gt;0),_xlfn._xlws.FILTER(Changelog!$C$2:$C$110,Changelog!$C$2:$C$110&lt;&gt;""),attendance__2[[#This Row],[ID]]),"")</f>
        <v/>
      </c>
      <c r="D18092" t="str">
        <f ca="1">IFERROR(_xlfn.IFNA(IF((A18092-FLOOR(A18092,100))&lt;10,"الخدام",LOOKUP(FLOOR(A18092,100),Table2[ID start],Table2[Class])),"الخدام"),"")</f>
        <v/>
      </c>
    </row>
    <row r="18093" spans="1:4" x14ac:dyDescent="0.25">
      <c r="A18093" t="str" cm="1">
        <f t="array" aca="1" ref="A18093" ca="1">IFERROR(_xlfn.XLOOKUP(attendance__2[[#This Row],[ID]],_xlfn._xlws.FILTER(Table1[Old ID],Table1[Old ID]&lt;&gt;0),_xlfn._xlws.FILTER(Changelog!$C$2:$C$110,Changelog!$C$2:$C$110&lt;&gt;""),attendance__2[[#This Row],[ID]]),"")</f>
        <v/>
      </c>
      <c r="D18093" t="str">
        <f ca="1">IFERROR(_xlfn.IFNA(IF((A18093-FLOOR(A18093,100))&lt;10,"الخدام",LOOKUP(FLOOR(A18093,100),Table2[ID start],Table2[Class])),"الخدام"),"")</f>
        <v/>
      </c>
    </row>
    <row r="18094" spans="1:4" x14ac:dyDescent="0.25">
      <c r="A18094" t="str" cm="1">
        <f t="array" aca="1" ref="A18094" ca="1">IFERROR(_xlfn.XLOOKUP(attendance__2[[#This Row],[ID]],_xlfn._xlws.FILTER(Table1[Old ID],Table1[Old ID]&lt;&gt;0),_xlfn._xlws.FILTER(Changelog!$C$2:$C$110,Changelog!$C$2:$C$110&lt;&gt;""),attendance__2[[#This Row],[ID]]),"")</f>
        <v/>
      </c>
      <c r="D18094" t="str">
        <f ca="1">IFERROR(_xlfn.IFNA(IF((A18094-FLOOR(A18094,100))&lt;10,"الخدام",LOOKUP(FLOOR(A18094,100),Table2[ID start],Table2[Class])),"الخدام"),"")</f>
        <v/>
      </c>
    </row>
    <row r="18095" spans="1:4" x14ac:dyDescent="0.25">
      <c r="A18095" t="str" cm="1">
        <f t="array" aca="1" ref="A18095" ca="1">IFERROR(_xlfn.XLOOKUP(attendance__2[[#This Row],[ID]],_xlfn._xlws.FILTER(Table1[Old ID],Table1[Old ID]&lt;&gt;0),_xlfn._xlws.FILTER(Changelog!$C$2:$C$110,Changelog!$C$2:$C$110&lt;&gt;""),attendance__2[[#This Row],[ID]]),"")</f>
        <v/>
      </c>
      <c r="D18095" t="str">
        <f ca="1">IFERROR(_xlfn.IFNA(IF((A18095-FLOOR(A18095,100))&lt;10,"الخدام",LOOKUP(FLOOR(A18095,100),Table2[ID start],Table2[Class])),"الخدام"),"")</f>
        <v/>
      </c>
    </row>
    <row r="18096" spans="1:4" x14ac:dyDescent="0.25">
      <c r="A18096" t="str" cm="1">
        <f t="array" aca="1" ref="A18096" ca="1">IFERROR(_xlfn.XLOOKUP(attendance__2[[#This Row],[ID]],_xlfn._xlws.FILTER(Table1[Old ID],Table1[Old ID]&lt;&gt;0),_xlfn._xlws.FILTER(Changelog!$C$2:$C$110,Changelog!$C$2:$C$110&lt;&gt;""),attendance__2[[#This Row],[ID]]),"")</f>
        <v/>
      </c>
      <c r="D18096" t="str">
        <f ca="1">IFERROR(_xlfn.IFNA(IF((A18096-FLOOR(A18096,100))&lt;10,"الخدام",LOOKUP(FLOOR(A18096,100),Table2[ID start],Table2[Class])),"الخدام"),"")</f>
        <v/>
      </c>
    </row>
    <row r="18097" spans="1:4" x14ac:dyDescent="0.25">
      <c r="A18097" t="str" cm="1">
        <f t="array" aca="1" ref="A18097" ca="1">IFERROR(_xlfn.XLOOKUP(attendance__2[[#This Row],[ID]],_xlfn._xlws.FILTER(Table1[Old ID],Table1[Old ID]&lt;&gt;0),_xlfn._xlws.FILTER(Changelog!$C$2:$C$110,Changelog!$C$2:$C$110&lt;&gt;""),attendance__2[[#This Row],[ID]]),"")</f>
        <v/>
      </c>
      <c r="D18097" t="str">
        <f ca="1">IFERROR(_xlfn.IFNA(IF((A18097-FLOOR(A18097,100))&lt;10,"الخدام",LOOKUP(FLOOR(A18097,100),Table2[ID start],Table2[Class])),"الخدام"),"")</f>
        <v/>
      </c>
    </row>
    <row r="18098" spans="1:4" x14ac:dyDescent="0.25">
      <c r="A18098" t="str" cm="1">
        <f t="array" aca="1" ref="A18098" ca="1">IFERROR(_xlfn.XLOOKUP(attendance__2[[#This Row],[ID]],_xlfn._xlws.FILTER(Table1[Old ID],Table1[Old ID]&lt;&gt;0),_xlfn._xlws.FILTER(Changelog!$C$2:$C$110,Changelog!$C$2:$C$110&lt;&gt;""),attendance__2[[#This Row],[ID]]),"")</f>
        <v/>
      </c>
      <c r="D18098" t="str">
        <f ca="1">IFERROR(_xlfn.IFNA(IF((A18098-FLOOR(A18098,100))&lt;10,"الخدام",LOOKUP(FLOOR(A18098,100),Table2[ID start],Table2[Class])),"الخدام"),"")</f>
        <v/>
      </c>
    </row>
    <row r="18099" spans="1:4" x14ac:dyDescent="0.25">
      <c r="A18099" t="str" cm="1">
        <f t="array" aca="1" ref="A18099" ca="1">IFERROR(_xlfn.XLOOKUP(attendance__2[[#This Row],[ID]],_xlfn._xlws.FILTER(Table1[Old ID],Table1[Old ID]&lt;&gt;0),_xlfn._xlws.FILTER(Changelog!$C$2:$C$110,Changelog!$C$2:$C$110&lt;&gt;""),attendance__2[[#This Row],[ID]]),"")</f>
        <v/>
      </c>
      <c r="D18099" t="str">
        <f ca="1">IFERROR(_xlfn.IFNA(IF((A18099-FLOOR(A18099,100))&lt;10,"الخدام",LOOKUP(FLOOR(A18099,100),Table2[ID start],Table2[Class])),"الخدام"),"")</f>
        <v/>
      </c>
    </row>
    <row r="18100" spans="1:4" x14ac:dyDescent="0.25">
      <c r="A18100" t="str" cm="1">
        <f t="array" aca="1" ref="A18100" ca="1">IFERROR(_xlfn.XLOOKUP(attendance__2[[#This Row],[ID]],_xlfn._xlws.FILTER(Table1[Old ID],Table1[Old ID]&lt;&gt;0),_xlfn._xlws.FILTER(Changelog!$C$2:$C$110,Changelog!$C$2:$C$110&lt;&gt;""),attendance__2[[#This Row],[ID]]),"")</f>
        <v/>
      </c>
      <c r="D18100" t="str">
        <f ca="1">IFERROR(_xlfn.IFNA(IF((A18100-FLOOR(A18100,100))&lt;10,"الخدام",LOOKUP(FLOOR(A18100,100),Table2[ID start],Table2[Class])),"الخدام"),"")</f>
        <v/>
      </c>
    </row>
    <row r="18101" spans="1:4" x14ac:dyDescent="0.25">
      <c r="A18101" t="str" cm="1">
        <f t="array" aca="1" ref="A18101" ca="1">IFERROR(_xlfn.XLOOKUP(attendance__2[[#This Row],[ID]],_xlfn._xlws.FILTER(Table1[Old ID],Table1[Old ID]&lt;&gt;0),_xlfn._xlws.FILTER(Changelog!$C$2:$C$110,Changelog!$C$2:$C$110&lt;&gt;""),attendance__2[[#This Row],[ID]]),"")</f>
        <v/>
      </c>
      <c r="D18101" t="str">
        <f ca="1">IFERROR(_xlfn.IFNA(IF((A18101-FLOOR(A18101,100))&lt;10,"الخدام",LOOKUP(FLOOR(A18101,100),Table2[ID start],Table2[Class])),"الخدام"),"")</f>
        <v/>
      </c>
    </row>
    <row r="18102" spans="1:4" x14ac:dyDescent="0.25">
      <c r="A18102" t="str" cm="1">
        <f t="array" aca="1" ref="A18102" ca="1">IFERROR(_xlfn.XLOOKUP(attendance__2[[#This Row],[ID]],_xlfn._xlws.FILTER(Table1[Old ID],Table1[Old ID]&lt;&gt;0),_xlfn._xlws.FILTER(Changelog!$C$2:$C$110,Changelog!$C$2:$C$110&lt;&gt;""),attendance__2[[#This Row],[ID]]),"")</f>
        <v/>
      </c>
      <c r="D18102" t="str">
        <f ca="1">IFERROR(_xlfn.IFNA(IF((A18102-FLOOR(A18102,100))&lt;10,"الخدام",LOOKUP(FLOOR(A18102,100),Table2[ID start],Table2[Class])),"الخدام"),"")</f>
        <v/>
      </c>
    </row>
    <row r="18103" spans="1:4" x14ac:dyDescent="0.25">
      <c r="A18103" t="str" cm="1">
        <f t="array" aca="1" ref="A18103" ca="1">IFERROR(_xlfn.XLOOKUP(attendance__2[[#This Row],[ID]],_xlfn._xlws.FILTER(Table1[Old ID],Table1[Old ID]&lt;&gt;0),_xlfn._xlws.FILTER(Changelog!$C$2:$C$110,Changelog!$C$2:$C$110&lt;&gt;""),attendance__2[[#This Row],[ID]]),"")</f>
        <v/>
      </c>
      <c r="D18103" t="str">
        <f ca="1">IFERROR(_xlfn.IFNA(IF((A18103-FLOOR(A18103,100))&lt;10,"الخدام",LOOKUP(FLOOR(A18103,100),Table2[ID start],Table2[Class])),"الخدام"),"")</f>
        <v/>
      </c>
    </row>
    <row r="18104" spans="1:4" x14ac:dyDescent="0.25">
      <c r="A18104" t="str" cm="1">
        <f t="array" aca="1" ref="A18104" ca="1">IFERROR(_xlfn.XLOOKUP(attendance__2[[#This Row],[ID]],_xlfn._xlws.FILTER(Table1[Old ID],Table1[Old ID]&lt;&gt;0),_xlfn._xlws.FILTER(Changelog!$C$2:$C$110,Changelog!$C$2:$C$110&lt;&gt;""),attendance__2[[#This Row],[ID]]),"")</f>
        <v/>
      </c>
      <c r="D18104" t="str">
        <f ca="1">IFERROR(_xlfn.IFNA(IF((A18104-FLOOR(A18104,100))&lt;10,"الخدام",LOOKUP(FLOOR(A18104,100),Table2[ID start],Table2[Class])),"الخدام"),"")</f>
        <v/>
      </c>
    </row>
    <row r="18105" spans="1:4" x14ac:dyDescent="0.25">
      <c r="A18105" t="str" cm="1">
        <f t="array" aca="1" ref="A18105" ca="1">IFERROR(_xlfn.XLOOKUP(attendance__2[[#This Row],[ID]],_xlfn._xlws.FILTER(Table1[Old ID],Table1[Old ID]&lt;&gt;0),_xlfn._xlws.FILTER(Changelog!$C$2:$C$110,Changelog!$C$2:$C$110&lt;&gt;""),attendance__2[[#This Row],[ID]]),"")</f>
        <v/>
      </c>
      <c r="D18105" t="str">
        <f ca="1">IFERROR(_xlfn.IFNA(IF((A18105-FLOOR(A18105,100))&lt;10,"الخدام",LOOKUP(FLOOR(A18105,100),Table2[ID start],Table2[Class])),"الخدام"),"")</f>
        <v/>
      </c>
    </row>
    <row r="18106" spans="1:4" x14ac:dyDescent="0.25">
      <c r="A18106" t="str" cm="1">
        <f t="array" aca="1" ref="A18106" ca="1">IFERROR(_xlfn.XLOOKUP(attendance__2[[#This Row],[ID]],_xlfn._xlws.FILTER(Table1[Old ID],Table1[Old ID]&lt;&gt;0),_xlfn._xlws.FILTER(Changelog!$C$2:$C$110,Changelog!$C$2:$C$110&lt;&gt;""),attendance__2[[#This Row],[ID]]),"")</f>
        <v/>
      </c>
      <c r="D18106" t="str">
        <f ca="1">IFERROR(_xlfn.IFNA(IF((A18106-FLOOR(A18106,100))&lt;10,"الخدام",LOOKUP(FLOOR(A18106,100),Table2[ID start],Table2[Class])),"الخدام"),"")</f>
        <v/>
      </c>
    </row>
    <row r="18107" spans="1:4" x14ac:dyDescent="0.25">
      <c r="A18107" t="str" cm="1">
        <f t="array" aca="1" ref="A18107" ca="1">IFERROR(_xlfn.XLOOKUP(attendance__2[[#This Row],[ID]],_xlfn._xlws.FILTER(Table1[Old ID],Table1[Old ID]&lt;&gt;0),_xlfn._xlws.FILTER(Changelog!$C$2:$C$110,Changelog!$C$2:$C$110&lt;&gt;""),attendance__2[[#This Row],[ID]]),"")</f>
        <v/>
      </c>
      <c r="D18107" t="str">
        <f ca="1">IFERROR(_xlfn.IFNA(IF((A18107-FLOOR(A18107,100))&lt;10,"الخدام",LOOKUP(FLOOR(A18107,100),Table2[ID start],Table2[Class])),"الخدام"),"")</f>
        <v/>
      </c>
    </row>
    <row r="18108" spans="1:4" x14ac:dyDescent="0.25">
      <c r="A18108" t="str" cm="1">
        <f t="array" aca="1" ref="A18108" ca="1">IFERROR(_xlfn.XLOOKUP(attendance__2[[#This Row],[ID]],_xlfn._xlws.FILTER(Table1[Old ID],Table1[Old ID]&lt;&gt;0),_xlfn._xlws.FILTER(Changelog!$C$2:$C$110,Changelog!$C$2:$C$110&lt;&gt;""),attendance__2[[#This Row],[ID]]),"")</f>
        <v/>
      </c>
      <c r="D18108" t="str">
        <f ca="1">IFERROR(_xlfn.IFNA(IF((A18108-FLOOR(A18108,100))&lt;10,"الخدام",LOOKUP(FLOOR(A18108,100),Table2[ID start],Table2[Class])),"الخدام"),"")</f>
        <v/>
      </c>
    </row>
    <row r="18109" spans="1:4" x14ac:dyDescent="0.25">
      <c r="A18109" t="str" cm="1">
        <f t="array" aca="1" ref="A18109" ca="1">IFERROR(_xlfn.XLOOKUP(attendance__2[[#This Row],[ID]],_xlfn._xlws.FILTER(Table1[Old ID],Table1[Old ID]&lt;&gt;0),_xlfn._xlws.FILTER(Changelog!$C$2:$C$110,Changelog!$C$2:$C$110&lt;&gt;""),attendance__2[[#This Row],[ID]]),"")</f>
        <v/>
      </c>
      <c r="D18109" t="str">
        <f ca="1">IFERROR(_xlfn.IFNA(IF((A18109-FLOOR(A18109,100))&lt;10,"الخدام",LOOKUP(FLOOR(A18109,100),Table2[ID start],Table2[Class])),"الخدام"),"")</f>
        <v/>
      </c>
    </row>
    <row r="18110" spans="1:4" x14ac:dyDescent="0.25">
      <c r="A18110" t="str" cm="1">
        <f t="array" aca="1" ref="A18110" ca="1">IFERROR(_xlfn.XLOOKUP(attendance__2[[#This Row],[ID]],_xlfn._xlws.FILTER(Table1[Old ID],Table1[Old ID]&lt;&gt;0),_xlfn._xlws.FILTER(Changelog!$C$2:$C$110,Changelog!$C$2:$C$110&lt;&gt;""),attendance__2[[#This Row],[ID]]),"")</f>
        <v/>
      </c>
      <c r="D18110" t="str">
        <f ca="1">IFERROR(_xlfn.IFNA(IF((A18110-FLOOR(A18110,100))&lt;10,"الخدام",LOOKUP(FLOOR(A18110,100),Table2[ID start],Table2[Class])),"الخدام"),"")</f>
        <v/>
      </c>
    </row>
    <row r="18111" spans="1:4" x14ac:dyDescent="0.25">
      <c r="A18111" t="str" cm="1">
        <f t="array" aca="1" ref="A181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1" t="str">
        <f ca="1">IFERROR(_xlfn.IFNA(IF((A18111-FLOOR(A18111,100))&lt;10,"الخدام",LOOKUP(FLOOR(A18111,100),Table2[ID start],Table2[Class])),"الخدام"),"")</f>
        <v/>
      </c>
    </row>
    <row r="18112" spans="1:4" x14ac:dyDescent="0.25">
      <c r="A18112" t="str" cm="1">
        <f t="array" aca="1" ref="A18112" ca="1">IFERROR(_xlfn.XLOOKUP(attendance__2[[#This Row],[ID]],_xlfn._xlws.FILTER(Table1[Old ID],Table1[Old ID]&lt;&gt;0),_xlfn._xlws.FILTER(Changelog!$C$2:$C$110,Changelog!$C$2:$C$110&lt;&gt;""),attendance__2[[#This Row],[ID]]),"")</f>
        <v/>
      </c>
      <c r="D18112" t="str">
        <f ca="1">IFERROR(_xlfn.IFNA(IF((A18112-FLOOR(A18112,100))&lt;10,"الخدام",LOOKUP(FLOOR(A18112,100),Table2[ID start],Table2[Class])),"الخدام"),"")</f>
        <v/>
      </c>
    </row>
    <row r="18113" spans="1:4" x14ac:dyDescent="0.25">
      <c r="A18113" t="str" cm="1">
        <f t="array" aca="1" ref="A18113" ca="1">IFERROR(_xlfn.XLOOKUP(attendance__2[[#This Row],[ID]],_xlfn._xlws.FILTER(Table1[Old ID],Table1[Old ID]&lt;&gt;0),_xlfn._xlws.FILTER(Changelog!$C$2:$C$110,Changelog!$C$2:$C$110&lt;&gt;""),attendance__2[[#This Row],[ID]]),"")</f>
        <v/>
      </c>
      <c r="D18113" t="str">
        <f ca="1">IFERROR(_xlfn.IFNA(IF((A18113-FLOOR(A18113,100))&lt;10,"الخدام",LOOKUP(FLOOR(A18113,100),Table2[ID start],Table2[Class])),"الخدام"),"")</f>
        <v/>
      </c>
    </row>
    <row r="18114" spans="1:4" x14ac:dyDescent="0.25">
      <c r="A18114" t="str" cm="1">
        <f t="array" aca="1" ref="A18114" ca="1">IFERROR(_xlfn.XLOOKUP(attendance__2[[#This Row],[ID]],_xlfn._xlws.FILTER(Table1[Old ID],Table1[Old ID]&lt;&gt;0),_xlfn._xlws.FILTER(Changelog!$C$2:$C$110,Changelog!$C$2:$C$110&lt;&gt;""),attendance__2[[#This Row],[ID]]),"")</f>
        <v/>
      </c>
      <c r="D18114" t="str">
        <f ca="1">IFERROR(_xlfn.IFNA(IF((A18114-FLOOR(A18114,100))&lt;10,"الخدام",LOOKUP(FLOOR(A18114,100),Table2[ID start],Table2[Class])),"الخدام"),"")</f>
        <v/>
      </c>
    </row>
    <row r="18115" spans="1:4" x14ac:dyDescent="0.25">
      <c r="A18115" t="str" cm="1">
        <f t="array" aca="1" ref="A18115" ca="1">IFERROR(_xlfn.XLOOKUP(attendance__2[[#This Row],[ID]],_xlfn._xlws.FILTER(Table1[Old ID],Table1[Old ID]&lt;&gt;0),_xlfn._xlws.FILTER(Changelog!$C$2:$C$110,Changelog!$C$2:$C$110&lt;&gt;""),attendance__2[[#This Row],[ID]]),"")</f>
        <v/>
      </c>
      <c r="D18115" t="str">
        <f ca="1">IFERROR(_xlfn.IFNA(IF((A18115-FLOOR(A18115,100))&lt;10,"الخدام",LOOKUP(FLOOR(A18115,100),Table2[ID start],Table2[Class])),"الخدام"),"")</f>
        <v/>
      </c>
    </row>
    <row r="18116" spans="1:4" x14ac:dyDescent="0.25">
      <c r="A18116" t="str" cm="1">
        <f t="array" aca="1" ref="A18116" ca="1">IFERROR(_xlfn.XLOOKUP(attendance__2[[#This Row],[ID]],_xlfn._xlws.FILTER(Table1[Old ID],Table1[Old ID]&lt;&gt;0),_xlfn._xlws.FILTER(Changelog!$C$2:$C$110,Changelog!$C$2:$C$110&lt;&gt;""),attendance__2[[#This Row],[ID]]),"")</f>
        <v/>
      </c>
      <c r="D18116" t="str">
        <f ca="1">IFERROR(_xlfn.IFNA(IF((A18116-FLOOR(A18116,100))&lt;10,"الخدام",LOOKUP(FLOOR(A18116,100),Table2[ID start],Table2[Class])),"الخدام"),"")</f>
        <v/>
      </c>
    </row>
    <row r="18117" spans="1:4" x14ac:dyDescent="0.25">
      <c r="A18117" t="str" cm="1">
        <f t="array" aca="1" ref="A18117" ca="1">IFERROR(_xlfn.XLOOKUP(attendance__2[[#This Row],[ID]],_xlfn._xlws.FILTER(Table1[Old ID],Table1[Old ID]&lt;&gt;0),_xlfn._xlws.FILTER(Changelog!$C$2:$C$110,Changelog!$C$2:$C$110&lt;&gt;""),attendance__2[[#This Row],[ID]]),"")</f>
        <v/>
      </c>
      <c r="D18117" t="str">
        <f ca="1">IFERROR(_xlfn.IFNA(IF((A18117-FLOOR(A18117,100))&lt;10,"الخدام",LOOKUP(FLOOR(A18117,100),Table2[ID start],Table2[Class])),"الخدام"),"")</f>
        <v/>
      </c>
    </row>
    <row r="18118" spans="1:4" x14ac:dyDescent="0.25">
      <c r="A18118" t="str" cm="1">
        <f t="array" aca="1" ref="A18118" ca="1">IFERROR(_xlfn.XLOOKUP(attendance__2[[#This Row],[ID]],_xlfn._xlws.FILTER(Table1[Old ID],Table1[Old ID]&lt;&gt;0),_xlfn._xlws.FILTER(Changelog!$C$2:$C$110,Changelog!$C$2:$C$110&lt;&gt;""),attendance__2[[#This Row],[ID]]),"")</f>
        <v/>
      </c>
      <c r="D18118" t="str">
        <f ca="1">IFERROR(_xlfn.IFNA(IF((A18118-FLOOR(A18118,100))&lt;10,"الخدام",LOOKUP(FLOOR(A18118,100),Table2[ID start],Table2[Class])),"الخدام"),"")</f>
        <v/>
      </c>
    </row>
    <row r="18119" spans="1:4" x14ac:dyDescent="0.25">
      <c r="A18119" t="str" cm="1">
        <f t="array" aca="1" ref="A18119" ca="1">IFERROR(_xlfn.XLOOKUP(attendance__2[[#This Row],[ID]],_xlfn._xlws.FILTER(Table1[Old ID],Table1[Old ID]&lt;&gt;0),_xlfn._xlws.FILTER(Changelog!$C$2:$C$110,Changelog!$C$2:$C$110&lt;&gt;""),attendance__2[[#This Row],[ID]]),"")</f>
        <v/>
      </c>
      <c r="D18119" t="str">
        <f ca="1">IFERROR(_xlfn.IFNA(IF((A18119-FLOOR(A18119,100))&lt;10,"الخدام",LOOKUP(FLOOR(A18119,100),Table2[ID start],Table2[Class])),"الخدام"),"")</f>
        <v/>
      </c>
    </row>
    <row r="18120" spans="1:4" x14ac:dyDescent="0.25">
      <c r="A18120" t="str" cm="1">
        <f t="array" aca="1" ref="A18120" ca="1">IFERROR(_xlfn.XLOOKUP(attendance__2[[#This Row],[ID]],_xlfn._xlws.FILTER(Table1[Old ID],Table1[Old ID]&lt;&gt;0),_xlfn._xlws.FILTER(Changelog!$C$2:$C$110,Changelog!$C$2:$C$110&lt;&gt;""),attendance__2[[#This Row],[ID]]),"")</f>
        <v/>
      </c>
      <c r="D18120" t="str">
        <f ca="1">IFERROR(_xlfn.IFNA(IF((A18120-FLOOR(A18120,100))&lt;10,"الخدام",LOOKUP(FLOOR(A18120,100),Table2[ID start],Table2[Class])),"الخدام"),"")</f>
        <v/>
      </c>
    </row>
    <row r="18121" spans="1:4" x14ac:dyDescent="0.25">
      <c r="A18121" t="str" cm="1">
        <f t="array" aca="1" ref="A18121" ca="1">IFERROR(_xlfn.XLOOKUP(attendance__2[[#This Row],[ID]],_xlfn._xlws.FILTER(Table1[Old ID],Table1[Old ID]&lt;&gt;0),_xlfn._xlws.FILTER(Changelog!$C$2:$C$110,Changelog!$C$2:$C$110&lt;&gt;""),attendance__2[[#This Row],[ID]]),"")</f>
        <v/>
      </c>
      <c r="D18121" t="str">
        <f ca="1">IFERROR(_xlfn.IFNA(IF((A18121-FLOOR(A18121,100))&lt;10,"الخدام",LOOKUP(FLOOR(A18121,100),Table2[ID start],Table2[Class])),"الخدام"),"")</f>
        <v/>
      </c>
    </row>
    <row r="18122" spans="1:4" x14ac:dyDescent="0.25">
      <c r="A18122" t="str" cm="1">
        <f t="array" aca="1" ref="A18122" ca="1">IFERROR(_xlfn.XLOOKUP(attendance__2[[#This Row],[ID]],_xlfn._xlws.FILTER(Table1[Old ID],Table1[Old ID]&lt;&gt;0),_xlfn._xlws.FILTER(Changelog!$C$2:$C$110,Changelog!$C$2:$C$110&lt;&gt;""),attendance__2[[#This Row],[ID]]),"")</f>
        <v/>
      </c>
      <c r="D18122" t="str">
        <f ca="1">IFERROR(_xlfn.IFNA(IF((A18122-FLOOR(A18122,100))&lt;10,"الخدام",LOOKUP(FLOOR(A18122,100),Table2[ID start],Table2[Class])),"الخدام"),"")</f>
        <v/>
      </c>
    </row>
    <row r="18123" spans="1:4" x14ac:dyDescent="0.25">
      <c r="A18123" t="str" cm="1">
        <f t="array" aca="1" ref="A18123" ca="1">IFERROR(_xlfn.XLOOKUP(attendance__2[[#This Row],[ID]],_xlfn._xlws.FILTER(Table1[Old ID],Table1[Old ID]&lt;&gt;0),_xlfn._xlws.FILTER(Changelog!$C$2:$C$110,Changelog!$C$2:$C$110&lt;&gt;""),attendance__2[[#This Row],[ID]]),"")</f>
        <v/>
      </c>
      <c r="D18123" t="str">
        <f ca="1">IFERROR(_xlfn.IFNA(IF((A18123-FLOOR(A18123,100))&lt;10,"الخدام",LOOKUP(FLOOR(A18123,100),Table2[ID start],Table2[Class])),"الخدام"),"")</f>
        <v/>
      </c>
    </row>
    <row r="18124" spans="1:4" x14ac:dyDescent="0.25">
      <c r="A18124" t="str" cm="1">
        <f t="array" aca="1" ref="A18124" ca="1">IFERROR(_xlfn.XLOOKUP(attendance__2[[#This Row],[ID]],_xlfn._xlws.FILTER(Table1[Old ID],Table1[Old ID]&lt;&gt;0),_xlfn._xlws.FILTER(Changelog!$C$2:$C$110,Changelog!$C$2:$C$110&lt;&gt;""),attendance__2[[#This Row],[ID]]),"")</f>
        <v/>
      </c>
      <c r="D18124" t="str">
        <f ca="1">IFERROR(_xlfn.IFNA(IF((A18124-FLOOR(A18124,100))&lt;10,"الخدام",LOOKUP(FLOOR(A18124,100),Table2[ID start],Table2[Class])),"الخدام"),"")</f>
        <v/>
      </c>
    </row>
    <row r="18125" spans="1:4" x14ac:dyDescent="0.25">
      <c r="A18125" t="str" cm="1">
        <f t="array" aca="1" ref="A18125" ca="1">IFERROR(_xlfn.XLOOKUP(attendance__2[[#This Row],[ID]],_xlfn._xlws.FILTER(Table1[Old ID],Table1[Old ID]&lt;&gt;0),_xlfn._xlws.FILTER(Changelog!$C$2:$C$110,Changelog!$C$2:$C$110&lt;&gt;""),attendance__2[[#This Row],[ID]]),"")</f>
        <v/>
      </c>
      <c r="D18125" t="str">
        <f ca="1">IFERROR(_xlfn.IFNA(IF((A18125-FLOOR(A18125,100))&lt;10,"الخدام",LOOKUP(FLOOR(A18125,100),Table2[ID start],Table2[Class])),"الخدام"),"")</f>
        <v/>
      </c>
    </row>
    <row r="18126" spans="1:4" x14ac:dyDescent="0.25">
      <c r="A18126" t="str" cm="1">
        <f t="array" aca="1" ref="A18126" ca="1">IFERROR(_xlfn.XLOOKUP(attendance__2[[#This Row],[ID]],_xlfn._xlws.FILTER(Table1[Old ID],Table1[Old ID]&lt;&gt;0),_xlfn._xlws.FILTER(Changelog!$C$2:$C$110,Changelog!$C$2:$C$110&lt;&gt;""),attendance__2[[#This Row],[ID]]),"")</f>
        <v/>
      </c>
      <c r="D18126" t="str">
        <f ca="1">IFERROR(_xlfn.IFNA(IF((A18126-FLOOR(A18126,100))&lt;10,"الخدام",LOOKUP(FLOOR(A18126,100),Table2[ID start],Table2[Class])),"الخدام"),"")</f>
        <v/>
      </c>
    </row>
    <row r="18127" spans="1:4" x14ac:dyDescent="0.25">
      <c r="A18127" t="str" cm="1">
        <f t="array" aca="1" ref="A18127" ca="1">IFERROR(_xlfn.XLOOKUP(attendance__2[[#This Row],[ID]],_xlfn._xlws.FILTER(Table1[Old ID],Table1[Old ID]&lt;&gt;0),_xlfn._xlws.FILTER(Changelog!$C$2:$C$110,Changelog!$C$2:$C$110&lt;&gt;""),attendance__2[[#This Row],[ID]]),"")</f>
        <v/>
      </c>
      <c r="D18127" t="str">
        <f ca="1">IFERROR(_xlfn.IFNA(IF((A18127-FLOOR(A18127,100))&lt;10,"الخدام",LOOKUP(FLOOR(A18127,100),Table2[ID start],Table2[Class])),"الخدام"),"")</f>
        <v/>
      </c>
    </row>
    <row r="18128" spans="1:4" x14ac:dyDescent="0.25">
      <c r="A18128" t="str" cm="1">
        <f t="array" aca="1" ref="A18128" ca="1">IFERROR(_xlfn.XLOOKUP(attendance__2[[#This Row],[ID]],_xlfn._xlws.FILTER(Table1[Old ID],Table1[Old ID]&lt;&gt;0),_xlfn._xlws.FILTER(Changelog!$C$2:$C$110,Changelog!$C$2:$C$110&lt;&gt;""),attendance__2[[#This Row],[ID]]),"")</f>
        <v/>
      </c>
      <c r="D18128" t="str">
        <f ca="1">IFERROR(_xlfn.IFNA(IF((A18128-FLOOR(A18128,100))&lt;10,"الخدام",LOOKUP(FLOOR(A18128,100),Table2[ID start],Table2[Class])),"الخدام"),"")</f>
        <v/>
      </c>
    </row>
    <row r="18129" spans="1:4" x14ac:dyDescent="0.25">
      <c r="A18129" t="str" cm="1">
        <f t="array" aca="1" ref="A18129" ca="1">IFERROR(_xlfn.XLOOKUP(attendance__2[[#This Row],[ID]],_xlfn._xlws.FILTER(Table1[Old ID],Table1[Old ID]&lt;&gt;0),_xlfn._xlws.FILTER(Changelog!$C$2:$C$110,Changelog!$C$2:$C$110&lt;&gt;""),attendance__2[[#This Row],[ID]]),"")</f>
        <v/>
      </c>
      <c r="D18129" t="str">
        <f ca="1">IFERROR(_xlfn.IFNA(IF((A18129-FLOOR(A18129,100))&lt;10,"الخدام",LOOKUP(FLOOR(A18129,100),Table2[ID start],Table2[Class])),"الخدام"),"")</f>
        <v/>
      </c>
    </row>
    <row r="18130" spans="1:4" x14ac:dyDescent="0.25">
      <c r="A18130" t="str" cm="1">
        <f t="array" aca="1" ref="A18130" ca="1">IFERROR(_xlfn.XLOOKUP(attendance__2[[#This Row],[ID]],_xlfn._xlws.FILTER(Table1[Old ID],Table1[Old ID]&lt;&gt;0),_xlfn._xlws.FILTER(Changelog!$C$2:$C$110,Changelog!$C$2:$C$110&lt;&gt;""),attendance__2[[#This Row],[ID]]),"")</f>
        <v/>
      </c>
      <c r="D18130" t="str">
        <f ca="1">IFERROR(_xlfn.IFNA(IF((A18130-FLOOR(A18130,100))&lt;10,"الخدام",LOOKUP(FLOOR(A18130,100),Table2[ID start],Table2[Class])),"الخدام"),"")</f>
        <v/>
      </c>
    </row>
    <row r="18131" spans="1:4" x14ac:dyDescent="0.25">
      <c r="A18131" t="str" cm="1">
        <f t="array" aca="1" ref="A18131" ca="1">IFERROR(_xlfn.XLOOKUP(attendance__2[[#This Row],[ID]],_xlfn._xlws.FILTER(Table1[Old ID],Table1[Old ID]&lt;&gt;0),_xlfn._xlws.FILTER(Changelog!$C$2:$C$110,Changelog!$C$2:$C$110&lt;&gt;""),attendance__2[[#This Row],[ID]]),"")</f>
        <v/>
      </c>
      <c r="D18131" t="str">
        <f ca="1">IFERROR(_xlfn.IFNA(IF((A18131-FLOOR(A18131,100))&lt;10,"الخدام",LOOKUP(FLOOR(A18131,100),Table2[ID start],Table2[Class])),"الخدام"),"")</f>
        <v/>
      </c>
    </row>
    <row r="18132" spans="1:4" x14ac:dyDescent="0.25">
      <c r="A18132" t="str" cm="1">
        <f t="array" aca="1" ref="A18132" ca="1">IFERROR(_xlfn.XLOOKUP(attendance__2[[#This Row],[ID]],_xlfn._xlws.FILTER(Table1[Old ID],Table1[Old ID]&lt;&gt;0),_xlfn._xlws.FILTER(Changelog!$C$2:$C$110,Changelog!$C$2:$C$110&lt;&gt;""),attendance__2[[#This Row],[ID]]),"")</f>
        <v/>
      </c>
      <c r="D18132" t="str">
        <f ca="1">IFERROR(_xlfn.IFNA(IF((A18132-FLOOR(A18132,100))&lt;10,"الخدام",LOOKUP(FLOOR(A18132,100),Table2[ID start],Table2[Class])),"الخدام"),"")</f>
        <v/>
      </c>
    </row>
    <row r="18133" spans="1:4" x14ac:dyDescent="0.25">
      <c r="A18133" t="str" cm="1">
        <f t="array" aca="1" ref="A18133" ca="1">IFERROR(_xlfn.XLOOKUP(attendance__2[[#This Row],[ID]],_xlfn._xlws.FILTER(Table1[Old ID],Table1[Old ID]&lt;&gt;0),_xlfn._xlws.FILTER(Changelog!$C$2:$C$110,Changelog!$C$2:$C$110&lt;&gt;""),attendance__2[[#This Row],[ID]]),"")</f>
        <v/>
      </c>
      <c r="D18133" t="str">
        <f ca="1">IFERROR(_xlfn.IFNA(IF((A18133-FLOOR(A18133,100))&lt;10,"الخدام",LOOKUP(FLOOR(A18133,100),Table2[ID start],Table2[Class])),"الخدام"),"")</f>
        <v/>
      </c>
    </row>
    <row r="18134" spans="1:4" x14ac:dyDescent="0.25">
      <c r="A18134" t="str" cm="1">
        <f t="array" aca="1" ref="A18134" ca="1">IFERROR(_xlfn.XLOOKUP(attendance__2[[#This Row],[ID]],_xlfn._xlws.FILTER(Table1[Old ID],Table1[Old ID]&lt;&gt;0),_xlfn._xlws.FILTER(Changelog!$C$2:$C$110,Changelog!$C$2:$C$110&lt;&gt;""),attendance__2[[#This Row],[ID]]),"")</f>
        <v/>
      </c>
      <c r="D18134" t="str">
        <f ca="1">IFERROR(_xlfn.IFNA(IF((A18134-FLOOR(A18134,100))&lt;10,"الخدام",LOOKUP(FLOOR(A18134,100),Table2[ID start],Table2[Class])),"الخدام"),"")</f>
        <v/>
      </c>
    </row>
    <row r="18135" spans="1:4" x14ac:dyDescent="0.25">
      <c r="A18135" t="str" cm="1">
        <f t="array" aca="1" ref="A18135" ca="1">IFERROR(_xlfn.XLOOKUP(attendance__2[[#This Row],[ID]],_xlfn._xlws.FILTER(Table1[Old ID],Table1[Old ID]&lt;&gt;0),_xlfn._xlws.FILTER(Changelog!$C$2:$C$110,Changelog!$C$2:$C$110&lt;&gt;""),attendance__2[[#This Row],[ID]]),"")</f>
        <v/>
      </c>
      <c r="D18135" t="str">
        <f ca="1">IFERROR(_xlfn.IFNA(IF((A18135-FLOOR(A18135,100))&lt;10,"الخدام",LOOKUP(FLOOR(A18135,100),Table2[ID start],Table2[Class])),"الخدام"),"")</f>
        <v/>
      </c>
    </row>
    <row r="18136" spans="1:4" x14ac:dyDescent="0.25">
      <c r="A18136" t="str" cm="1">
        <f t="array" aca="1" ref="A18136" ca="1">IFERROR(_xlfn.XLOOKUP(attendance__2[[#This Row],[ID]],_xlfn._xlws.FILTER(Table1[Old ID],Table1[Old ID]&lt;&gt;0),_xlfn._xlws.FILTER(Changelog!$C$2:$C$110,Changelog!$C$2:$C$110&lt;&gt;""),attendance__2[[#This Row],[ID]]),"")</f>
        <v/>
      </c>
      <c r="D18136" t="str">
        <f ca="1">IFERROR(_xlfn.IFNA(IF((A18136-FLOOR(A18136,100))&lt;10,"الخدام",LOOKUP(FLOOR(A18136,100),Table2[ID start],Table2[Class])),"الخدام"),"")</f>
        <v/>
      </c>
    </row>
    <row r="18137" spans="1:4" x14ac:dyDescent="0.25">
      <c r="A18137" t="str" cm="1">
        <f t="array" aca="1" ref="A18137" ca="1">IFERROR(_xlfn.XLOOKUP(attendance__2[[#This Row],[ID]],_xlfn._xlws.FILTER(Table1[Old ID],Table1[Old ID]&lt;&gt;0),_xlfn._xlws.FILTER(Changelog!$C$2:$C$110,Changelog!$C$2:$C$110&lt;&gt;""),attendance__2[[#This Row],[ID]]),"")</f>
        <v/>
      </c>
      <c r="D18137" t="str">
        <f ca="1">IFERROR(_xlfn.IFNA(IF((A18137-FLOOR(A18137,100))&lt;10,"الخدام",LOOKUP(FLOOR(A18137,100),Table2[ID start],Table2[Class])),"الخدام"),"")</f>
        <v/>
      </c>
    </row>
    <row r="18138" spans="1:4" x14ac:dyDescent="0.25">
      <c r="A18138" t="str" cm="1">
        <f t="array" aca="1" ref="A18138" ca="1">IFERROR(_xlfn.XLOOKUP(attendance__2[[#This Row],[ID]],_xlfn._xlws.FILTER(Table1[Old ID],Table1[Old ID]&lt;&gt;0),_xlfn._xlws.FILTER(Changelog!$C$2:$C$110,Changelog!$C$2:$C$110&lt;&gt;""),attendance__2[[#This Row],[ID]]),"")</f>
        <v/>
      </c>
      <c r="D18138" t="str">
        <f ca="1">IFERROR(_xlfn.IFNA(IF((A18138-FLOOR(A18138,100))&lt;10,"الخدام",LOOKUP(FLOOR(A18138,100),Table2[ID start],Table2[Class])),"الخدام"),"")</f>
        <v/>
      </c>
    </row>
    <row r="18139" spans="1:4" x14ac:dyDescent="0.25">
      <c r="A18139" t="str" cm="1">
        <f t="array" aca="1" ref="A18139" ca="1">IFERROR(_xlfn.XLOOKUP(attendance__2[[#This Row],[ID]],_xlfn._xlws.FILTER(Table1[Old ID],Table1[Old ID]&lt;&gt;0),_xlfn._xlws.FILTER(Changelog!$C$2:$C$110,Changelog!$C$2:$C$110&lt;&gt;""),attendance__2[[#This Row],[ID]]),"")</f>
        <v/>
      </c>
      <c r="D18139" t="str">
        <f ca="1">IFERROR(_xlfn.IFNA(IF((A18139-FLOOR(A18139,100))&lt;10,"الخدام",LOOKUP(FLOOR(A18139,100),Table2[ID start],Table2[Class])),"الخدام"),"")</f>
        <v/>
      </c>
    </row>
    <row r="18140" spans="1:4" x14ac:dyDescent="0.25">
      <c r="A18140" t="str" cm="1">
        <f t="array" aca="1" ref="A18140" ca="1">IFERROR(_xlfn.XLOOKUP(attendance__2[[#This Row],[ID]],_xlfn._xlws.FILTER(Table1[Old ID],Table1[Old ID]&lt;&gt;0),_xlfn._xlws.FILTER(Changelog!$C$2:$C$110,Changelog!$C$2:$C$110&lt;&gt;""),attendance__2[[#This Row],[ID]]),"")</f>
        <v/>
      </c>
      <c r="D18140" t="str">
        <f ca="1">IFERROR(_xlfn.IFNA(IF((A18140-FLOOR(A18140,100))&lt;10,"الخدام",LOOKUP(FLOOR(A18140,100),Table2[ID start],Table2[Class])),"الخدام"),"")</f>
        <v/>
      </c>
    </row>
    <row r="18141" spans="1:4" x14ac:dyDescent="0.25">
      <c r="A18141" t="str" cm="1">
        <f t="array" aca="1" ref="A18141" ca="1">IFERROR(_xlfn.XLOOKUP(attendance__2[[#This Row],[ID]],_xlfn._xlws.FILTER(Table1[Old ID],Table1[Old ID]&lt;&gt;0),_xlfn._xlws.FILTER(Changelog!$C$2:$C$110,Changelog!$C$2:$C$110&lt;&gt;""),attendance__2[[#This Row],[ID]]),"")</f>
        <v/>
      </c>
      <c r="D18141" t="str">
        <f ca="1">IFERROR(_xlfn.IFNA(IF((A18141-FLOOR(A18141,100))&lt;10,"الخدام",LOOKUP(FLOOR(A18141,100),Table2[ID start],Table2[Class])),"الخدام"),"")</f>
        <v/>
      </c>
    </row>
    <row r="18142" spans="1:4" x14ac:dyDescent="0.25">
      <c r="A18142" t="str" cm="1">
        <f t="array" aca="1" ref="A18142" ca="1">IFERROR(_xlfn.XLOOKUP(attendance__2[[#This Row],[ID]],_xlfn._xlws.FILTER(Table1[Old ID],Table1[Old ID]&lt;&gt;0),_xlfn._xlws.FILTER(Changelog!$C$2:$C$110,Changelog!$C$2:$C$110&lt;&gt;""),attendance__2[[#This Row],[ID]]),"")</f>
        <v/>
      </c>
      <c r="D18142" t="str">
        <f ca="1">IFERROR(_xlfn.IFNA(IF((A18142-FLOOR(A18142,100))&lt;10,"الخدام",LOOKUP(FLOOR(A18142,100),Table2[ID start],Table2[Class])),"الخدام"),"")</f>
        <v/>
      </c>
    </row>
    <row r="18143" spans="1:4" x14ac:dyDescent="0.25">
      <c r="A18143" t="str" cm="1">
        <f t="array" aca="1" ref="A18143" ca="1">IFERROR(_xlfn.XLOOKUP(attendance__2[[#This Row],[ID]],_xlfn._xlws.FILTER(Table1[Old ID],Table1[Old ID]&lt;&gt;0),_xlfn._xlws.FILTER(Changelog!$C$2:$C$110,Changelog!$C$2:$C$110&lt;&gt;""),attendance__2[[#This Row],[ID]]),"")</f>
        <v/>
      </c>
      <c r="D18143" t="str">
        <f ca="1">IFERROR(_xlfn.IFNA(IF((A18143-FLOOR(A18143,100))&lt;10,"الخدام",LOOKUP(FLOOR(A18143,100),Table2[ID start],Table2[Class])),"الخدام"),"")</f>
        <v/>
      </c>
    </row>
    <row r="18144" spans="1:4" x14ac:dyDescent="0.25">
      <c r="A18144" t="str" cm="1">
        <f t="array" aca="1" ref="A18144" ca="1">IFERROR(_xlfn.XLOOKUP(attendance__2[[#This Row],[ID]],_xlfn._xlws.FILTER(Table1[Old ID],Table1[Old ID]&lt;&gt;0),_xlfn._xlws.FILTER(Changelog!$C$2:$C$110,Changelog!$C$2:$C$110&lt;&gt;""),attendance__2[[#This Row],[ID]]),"")</f>
        <v/>
      </c>
      <c r="D18144" t="str">
        <f ca="1">IFERROR(_xlfn.IFNA(IF((A18144-FLOOR(A18144,100))&lt;10,"الخدام",LOOKUP(FLOOR(A18144,100),Table2[ID start],Table2[Class])),"الخدام"),"")</f>
        <v/>
      </c>
    </row>
    <row r="18145" spans="1:4" x14ac:dyDescent="0.25">
      <c r="A18145" t="str" cm="1">
        <f t="array" aca="1" ref="A18145" ca="1">IFERROR(_xlfn.XLOOKUP(attendance__2[[#This Row],[ID]],_xlfn._xlws.FILTER(Table1[Old ID],Table1[Old ID]&lt;&gt;0),_xlfn._xlws.FILTER(Changelog!$C$2:$C$110,Changelog!$C$2:$C$110&lt;&gt;""),attendance__2[[#This Row],[ID]]),"")</f>
        <v/>
      </c>
      <c r="D18145" t="str">
        <f ca="1">IFERROR(_xlfn.IFNA(IF((A18145-FLOOR(A18145,100))&lt;10,"الخدام",LOOKUP(FLOOR(A18145,100),Table2[ID start],Table2[Class])),"الخدام"),"")</f>
        <v/>
      </c>
    </row>
    <row r="18146" spans="1:4" x14ac:dyDescent="0.25">
      <c r="A18146" t="str" cm="1">
        <f t="array" aca="1" ref="A18146" ca="1">IFERROR(_xlfn.XLOOKUP(attendance__2[[#This Row],[ID]],_xlfn._xlws.FILTER(Table1[Old ID],Table1[Old ID]&lt;&gt;0),_xlfn._xlws.FILTER(Changelog!$C$2:$C$110,Changelog!$C$2:$C$110&lt;&gt;""),attendance__2[[#This Row],[ID]]),"")</f>
        <v/>
      </c>
      <c r="D18146" t="str">
        <f ca="1">IFERROR(_xlfn.IFNA(IF((A18146-FLOOR(A18146,100))&lt;10,"الخدام",LOOKUP(FLOOR(A18146,100),Table2[ID start],Table2[Class])),"الخدام"),"")</f>
        <v/>
      </c>
    </row>
    <row r="18147" spans="1:4" x14ac:dyDescent="0.25">
      <c r="A18147" t="str" cm="1">
        <f t="array" aca="1" ref="A18147" ca="1">IFERROR(_xlfn.XLOOKUP(attendance__2[[#This Row],[ID]],_xlfn._xlws.FILTER(Table1[Old ID],Table1[Old ID]&lt;&gt;0),_xlfn._xlws.FILTER(Changelog!$C$2:$C$110,Changelog!$C$2:$C$110&lt;&gt;""),attendance__2[[#This Row],[ID]]),"")</f>
        <v/>
      </c>
      <c r="D18147" t="str">
        <f ca="1">IFERROR(_xlfn.IFNA(IF((A18147-FLOOR(A18147,100))&lt;10,"الخدام",LOOKUP(FLOOR(A18147,100),Table2[ID start],Table2[Class])),"الخدام"),"")</f>
        <v/>
      </c>
    </row>
    <row r="18148" spans="1:4" x14ac:dyDescent="0.25">
      <c r="A18148" t="str" cm="1">
        <f t="array" aca="1" ref="A18148" ca="1">IFERROR(_xlfn.XLOOKUP(attendance__2[[#This Row],[ID]],_xlfn._xlws.FILTER(Table1[Old ID],Table1[Old ID]&lt;&gt;0),_xlfn._xlws.FILTER(Changelog!$C$2:$C$110,Changelog!$C$2:$C$110&lt;&gt;""),attendance__2[[#This Row],[ID]]),"")</f>
        <v/>
      </c>
      <c r="D18148" t="str">
        <f ca="1">IFERROR(_xlfn.IFNA(IF((A18148-FLOOR(A18148,100))&lt;10,"الخدام",LOOKUP(FLOOR(A18148,100),Table2[ID start],Table2[Class])),"الخدام"),"")</f>
        <v/>
      </c>
    </row>
    <row r="18149" spans="1:4" x14ac:dyDescent="0.25">
      <c r="A18149" t="str" cm="1">
        <f t="array" aca="1" ref="A18149" ca="1">IFERROR(_xlfn.XLOOKUP(attendance__2[[#This Row],[ID]],_xlfn._xlws.FILTER(Table1[Old ID],Table1[Old ID]&lt;&gt;0),_xlfn._xlws.FILTER(Changelog!$C$2:$C$110,Changelog!$C$2:$C$110&lt;&gt;""),attendance__2[[#This Row],[ID]]),"")</f>
        <v/>
      </c>
      <c r="D18149" t="str">
        <f ca="1">IFERROR(_xlfn.IFNA(IF((A18149-FLOOR(A18149,100))&lt;10,"الخدام",LOOKUP(FLOOR(A18149,100),Table2[ID start],Table2[Class])),"الخدام"),"")</f>
        <v/>
      </c>
    </row>
    <row r="18150" spans="1:4" x14ac:dyDescent="0.25">
      <c r="A18150" t="str" cm="1">
        <f t="array" aca="1" ref="A18150" ca="1">IFERROR(_xlfn.XLOOKUP(attendance__2[[#This Row],[ID]],_xlfn._xlws.FILTER(Table1[Old ID],Table1[Old ID]&lt;&gt;0),_xlfn._xlws.FILTER(Changelog!$C$2:$C$110,Changelog!$C$2:$C$110&lt;&gt;""),attendance__2[[#This Row],[ID]]),"")</f>
        <v/>
      </c>
      <c r="D18150" t="str">
        <f ca="1">IFERROR(_xlfn.IFNA(IF((A18150-FLOOR(A18150,100))&lt;10,"الخدام",LOOKUP(FLOOR(A18150,100),Table2[ID start],Table2[Class])),"الخدام"),"")</f>
        <v/>
      </c>
    </row>
    <row r="18151" spans="1:4" x14ac:dyDescent="0.25">
      <c r="A18151" t="str" cm="1">
        <f t="array" aca="1" ref="A18151" ca="1">IFERROR(_xlfn.XLOOKUP(attendance__2[[#This Row],[ID]],_xlfn._xlws.FILTER(Table1[Old ID],Table1[Old ID]&lt;&gt;0),_xlfn._xlws.FILTER(Changelog!$C$2:$C$110,Changelog!$C$2:$C$110&lt;&gt;""),attendance__2[[#This Row],[ID]]),"")</f>
        <v/>
      </c>
      <c r="D18151" t="str">
        <f ca="1">IFERROR(_xlfn.IFNA(IF((A18151-FLOOR(A18151,100))&lt;10,"الخدام",LOOKUP(FLOOR(A18151,100),Table2[ID start],Table2[Class])),"الخدام"),"")</f>
        <v/>
      </c>
    </row>
    <row r="18152" spans="1:4" x14ac:dyDescent="0.25">
      <c r="A18152" t="str" cm="1">
        <f t="array" aca="1" ref="A18152" ca="1">IFERROR(_xlfn.XLOOKUP(attendance__2[[#This Row],[ID]],_xlfn._xlws.FILTER(Table1[Old ID],Table1[Old ID]&lt;&gt;0),_xlfn._xlws.FILTER(Changelog!$C$2:$C$110,Changelog!$C$2:$C$110&lt;&gt;""),attendance__2[[#This Row],[ID]]),"")</f>
        <v/>
      </c>
      <c r="D18152" t="str">
        <f ca="1">IFERROR(_xlfn.IFNA(IF((A18152-FLOOR(A18152,100))&lt;10,"الخدام",LOOKUP(FLOOR(A18152,100),Table2[ID start],Table2[Class])),"الخدام"),"")</f>
        <v/>
      </c>
    </row>
    <row r="18153" spans="1:4" x14ac:dyDescent="0.25">
      <c r="A18153" t="str" cm="1">
        <f t="array" aca="1" ref="A18153" ca="1">IFERROR(_xlfn.XLOOKUP(attendance__2[[#This Row],[ID]],_xlfn._xlws.FILTER(Table1[Old ID],Table1[Old ID]&lt;&gt;0),_xlfn._xlws.FILTER(Changelog!$C$2:$C$110,Changelog!$C$2:$C$110&lt;&gt;""),attendance__2[[#This Row],[ID]]),"")</f>
        <v/>
      </c>
      <c r="D18153" t="str">
        <f ca="1">IFERROR(_xlfn.IFNA(IF((A18153-FLOOR(A18153,100))&lt;10,"الخدام",LOOKUP(FLOOR(A18153,100),Table2[ID start],Table2[Class])),"الخدام"),"")</f>
        <v/>
      </c>
    </row>
    <row r="18154" spans="1:4" x14ac:dyDescent="0.25">
      <c r="A18154" t="str" cm="1">
        <f t="array" aca="1" ref="A18154" ca="1">IFERROR(_xlfn.XLOOKUP(attendance__2[[#This Row],[ID]],_xlfn._xlws.FILTER(Table1[Old ID],Table1[Old ID]&lt;&gt;0),_xlfn._xlws.FILTER(Changelog!$C$2:$C$110,Changelog!$C$2:$C$110&lt;&gt;""),attendance__2[[#This Row],[ID]]),"")</f>
        <v/>
      </c>
      <c r="D18154" t="str">
        <f ca="1">IFERROR(_xlfn.IFNA(IF((A18154-FLOOR(A18154,100))&lt;10,"الخدام",LOOKUP(FLOOR(A18154,100),Table2[ID start],Table2[Class])),"الخدام"),"")</f>
        <v/>
      </c>
    </row>
    <row r="18155" spans="1:4" x14ac:dyDescent="0.25">
      <c r="A18155" t="str" cm="1">
        <f t="array" aca="1" ref="A18155" ca="1">IFERROR(_xlfn.XLOOKUP(attendance__2[[#This Row],[ID]],_xlfn._xlws.FILTER(Table1[Old ID],Table1[Old ID]&lt;&gt;0),_xlfn._xlws.FILTER(Changelog!$C$2:$C$110,Changelog!$C$2:$C$110&lt;&gt;""),attendance__2[[#This Row],[ID]]),"")</f>
        <v/>
      </c>
      <c r="D18155" t="str">
        <f ca="1">IFERROR(_xlfn.IFNA(IF((A18155-FLOOR(A18155,100))&lt;10,"الخدام",LOOKUP(FLOOR(A18155,100),Table2[ID start],Table2[Class])),"الخدام"),"")</f>
        <v/>
      </c>
    </row>
    <row r="18156" spans="1:4" x14ac:dyDescent="0.25">
      <c r="A18156" t="str" cm="1">
        <f t="array" aca="1" ref="A18156" ca="1">IFERROR(_xlfn.XLOOKUP(attendance__2[[#This Row],[ID]],_xlfn._xlws.FILTER(Table1[Old ID],Table1[Old ID]&lt;&gt;0),_xlfn._xlws.FILTER(Changelog!$C$2:$C$110,Changelog!$C$2:$C$110&lt;&gt;""),attendance__2[[#This Row],[ID]]),"")</f>
        <v/>
      </c>
      <c r="D18156" t="str">
        <f ca="1">IFERROR(_xlfn.IFNA(IF((A18156-FLOOR(A18156,100))&lt;10,"الخدام",LOOKUP(FLOOR(A18156,100),Table2[ID start],Table2[Class])),"الخدام"),"")</f>
        <v/>
      </c>
    </row>
    <row r="18157" spans="1:4" x14ac:dyDescent="0.25">
      <c r="A18157" t="str" cm="1">
        <f t="array" aca="1" ref="A18157" ca="1">IFERROR(_xlfn.XLOOKUP(attendance__2[[#This Row],[ID]],_xlfn._xlws.FILTER(Table1[Old ID],Table1[Old ID]&lt;&gt;0),_xlfn._xlws.FILTER(Changelog!$C$2:$C$110,Changelog!$C$2:$C$110&lt;&gt;""),attendance__2[[#This Row],[ID]]),"")</f>
        <v/>
      </c>
      <c r="D18157" t="str">
        <f ca="1">IFERROR(_xlfn.IFNA(IF((A18157-FLOOR(A18157,100))&lt;10,"الخدام",LOOKUP(FLOOR(A18157,100),Table2[ID start],Table2[Class])),"الخدام"),"")</f>
        <v/>
      </c>
    </row>
    <row r="18158" spans="1:4" x14ac:dyDescent="0.25">
      <c r="A18158" t="str" cm="1">
        <f t="array" aca="1" ref="A18158" ca="1">IFERROR(_xlfn.XLOOKUP(attendance__2[[#This Row],[ID]],_xlfn._xlws.FILTER(Table1[Old ID],Table1[Old ID]&lt;&gt;0),_xlfn._xlws.FILTER(Changelog!$C$2:$C$110,Changelog!$C$2:$C$110&lt;&gt;""),attendance__2[[#This Row],[ID]]),"")</f>
        <v/>
      </c>
      <c r="D18158" t="str">
        <f ca="1">IFERROR(_xlfn.IFNA(IF((A18158-FLOOR(A18158,100))&lt;10,"الخدام",LOOKUP(FLOOR(A18158,100),Table2[ID start],Table2[Class])),"الخدام"),"")</f>
        <v/>
      </c>
    </row>
    <row r="18159" spans="1:4" x14ac:dyDescent="0.25">
      <c r="A18159" t="str" cm="1">
        <f t="array" aca="1" ref="A18159" ca="1">IFERROR(_xlfn.XLOOKUP(attendance__2[[#This Row],[ID]],_xlfn._xlws.FILTER(Table1[Old ID],Table1[Old ID]&lt;&gt;0),_xlfn._xlws.FILTER(Changelog!$C$2:$C$110,Changelog!$C$2:$C$110&lt;&gt;""),attendance__2[[#This Row],[ID]]),"")</f>
        <v/>
      </c>
      <c r="D18159" t="str">
        <f ca="1">IFERROR(_xlfn.IFNA(IF((A18159-FLOOR(A18159,100))&lt;10,"الخدام",LOOKUP(FLOOR(A18159,100),Table2[ID start],Table2[Class])),"الخدام"),"")</f>
        <v/>
      </c>
    </row>
    <row r="18160" spans="1:4" x14ac:dyDescent="0.25">
      <c r="A18160" t="str" cm="1">
        <f t="array" aca="1" ref="A18160" ca="1">IFERROR(_xlfn.XLOOKUP(attendance__2[[#This Row],[ID]],_xlfn._xlws.FILTER(Table1[Old ID],Table1[Old ID]&lt;&gt;0),_xlfn._xlws.FILTER(Changelog!$C$2:$C$110,Changelog!$C$2:$C$110&lt;&gt;""),attendance__2[[#This Row],[ID]]),"")</f>
        <v/>
      </c>
      <c r="D18160" t="str">
        <f ca="1">IFERROR(_xlfn.IFNA(IF((A18160-FLOOR(A18160,100))&lt;10,"الخدام",LOOKUP(FLOOR(A18160,100),Table2[ID start],Table2[Class])),"الخدام"),"")</f>
        <v/>
      </c>
    </row>
    <row r="18161" spans="1:4" x14ac:dyDescent="0.25">
      <c r="A18161" t="str" cm="1">
        <f t="array" aca="1" ref="A18161" ca="1">IFERROR(_xlfn.XLOOKUP(attendance__2[[#This Row],[ID]],_xlfn._xlws.FILTER(Table1[Old ID],Table1[Old ID]&lt;&gt;0),_xlfn._xlws.FILTER(Changelog!$C$2:$C$110,Changelog!$C$2:$C$110&lt;&gt;""),attendance__2[[#This Row],[ID]]),"")</f>
        <v/>
      </c>
      <c r="D18161" t="str">
        <f ca="1">IFERROR(_xlfn.IFNA(IF((A18161-FLOOR(A18161,100))&lt;10,"الخدام",LOOKUP(FLOOR(A18161,100),Table2[ID start],Table2[Class])),"الخدام"),"")</f>
        <v/>
      </c>
    </row>
    <row r="18162" spans="1:4" x14ac:dyDescent="0.25">
      <c r="A18162" t="str" cm="1">
        <f t="array" aca="1" ref="A18162" ca="1">IFERROR(_xlfn.XLOOKUP(attendance__2[[#This Row],[ID]],_xlfn._xlws.FILTER(Table1[Old ID],Table1[Old ID]&lt;&gt;0),_xlfn._xlws.FILTER(Changelog!$C$2:$C$110,Changelog!$C$2:$C$110&lt;&gt;""),attendance__2[[#This Row],[ID]]),"")</f>
        <v/>
      </c>
      <c r="D18162" t="str">
        <f ca="1">IFERROR(_xlfn.IFNA(IF((A18162-FLOOR(A18162,100))&lt;10,"الخدام",LOOKUP(FLOOR(A18162,100),Table2[ID start],Table2[Class])),"الخدام"),"")</f>
        <v/>
      </c>
    </row>
    <row r="18163" spans="1:4" x14ac:dyDescent="0.25">
      <c r="A18163" t="str" cm="1">
        <f t="array" aca="1" ref="A18163" ca="1">IFERROR(_xlfn.XLOOKUP(attendance__2[[#This Row],[ID]],_xlfn._xlws.FILTER(Table1[Old ID],Table1[Old ID]&lt;&gt;0),_xlfn._xlws.FILTER(Changelog!$C$2:$C$110,Changelog!$C$2:$C$110&lt;&gt;""),attendance__2[[#This Row],[ID]]),"")</f>
        <v/>
      </c>
      <c r="D18163" t="str">
        <f ca="1">IFERROR(_xlfn.IFNA(IF((A18163-FLOOR(A18163,100))&lt;10,"الخدام",LOOKUP(FLOOR(A18163,100),Table2[ID start],Table2[Class])),"الخدام"),"")</f>
        <v/>
      </c>
    </row>
    <row r="18164" spans="1:4" x14ac:dyDescent="0.25">
      <c r="A18164" t="str" cm="1">
        <f t="array" aca="1" ref="A18164" ca="1">IFERROR(_xlfn.XLOOKUP(attendance__2[[#This Row],[ID]],_xlfn._xlws.FILTER(Table1[Old ID],Table1[Old ID]&lt;&gt;0),_xlfn._xlws.FILTER(Changelog!$C$2:$C$110,Changelog!$C$2:$C$110&lt;&gt;""),attendance__2[[#This Row],[ID]]),"")</f>
        <v/>
      </c>
      <c r="D18164" t="str">
        <f ca="1">IFERROR(_xlfn.IFNA(IF((A18164-FLOOR(A18164,100))&lt;10,"الخدام",LOOKUP(FLOOR(A18164,100),Table2[ID start],Table2[Class])),"الخدام"),"")</f>
        <v/>
      </c>
    </row>
    <row r="18165" spans="1:4" x14ac:dyDescent="0.25">
      <c r="A18165" t="str" cm="1">
        <f t="array" aca="1" ref="A18165" ca="1">IFERROR(_xlfn.XLOOKUP(attendance__2[[#This Row],[ID]],_xlfn._xlws.FILTER(Table1[Old ID],Table1[Old ID]&lt;&gt;0),_xlfn._xlws.FILTER(Changelog!$C$2:$C$110,Changelog!$C$2:$C$110&lt;&gt;""),attendance__2[[#This Row],[ID]]),"")</f>
        <v/>
      </c>
      <c r="D18165" t="str">
        <f ca="1">IFERROR(_xlfn.IFNA(IF((A18165-FLOOR(A18165,100))&lt;10,"الخدام",LOOKUP(FLOOR(A18165,100),Table2[ID start],Table2[Class])),"الخدام"),"")</f>
        <v/>
      </c>
    </row>
    <row r="18166" spans="1:4" x14ac:dyDescent="0.25">
      <c r="A18166" t="str" cm="1">
        <f t="array" aca="1" ref="A18166" ca="1">IFERROR(_xlfn.XLOOKUP(attendance__2[[#This Row],[ID]],_xlfn._xlws.FILTER(Table1[Old ID],Table1[Old ID]&lt;&gt;0),_xlfn._xlws.FILTER(Changelog!$C$2:$C$110,Changelog!$C$2:$C$110&lt;&gt;""),attendance__2[[#This Row],[ID]]),"")</f>
        <v/>
      </c>
      <c r="D18166" t="str">
        <f ca="1">IFERROR(_xlfn.IFNA(IF((A18166-FLOOR(A18166,100))&lt;10,"الخدام",LOOKUP(FLOOR(A18166,100),Table2[ID start],Table2[Class])),"الخدام"),"")</f>
        <v/>
      </c>
    </row>
    <row r="18167" spans="1:4" x14ac:dyDescent="0.25">
      <c r="A18167" t="str" cm="1">
        <f t="array" aca="1" ref="A18167" ca="1">IFERROR(_xlfn.XLOOKUP(attendance__2[[#This Row],[ID]],_xlfn._xlws.FILTER(Table1[Old ID],Table1[Old ID]&lt;&gt;0),_xlfn._xlws.FILTER(Changelog!$C$2:$C$110,Changelog!$C$2:$C$110&lt;&gt;""),attendance__2[[#This Row],[ID]]),"")</f>
        <v/>
      </c>
      <c r="D18167" t="str">
        <f ca="1">IFERROR(_xlfn.IFNA(IF((A18167-FLOOR(A18167,100))&lt;10,"الخدام",LOOKUP(FLOOR(A18167,100),Table2[ID start],Table2[Class])),"الخدام"),"")</f>
        <v/>
      </c>
    </row>
    <row r="18168" spans="1:4" x14ac:dyDescent="0.25">
      <c r="A18168" t="str" cm="1">
        <f t="array" aca="1" ref="A18168" ca="1">IFERROR(_xlfn.XLOOKUP(attendance__2[[#This Row],[ID]],_xlfn._xlws.FILTER(Table1[Old ID],Table1[Old ID]&lt;&gt;0),_xlfn._xlws.FILTER(Changelog!$C$2:$C$110,Changelog!$C$2:$C$110&lt;&gt;""),attendance__2[[#This Row],[ID]]),"")</f>
        <v/>
      </c>
      <c r="D18168" t="str">
        <f ca="1">IFERROR(_xlfn.IFNA(IF((A18168-FLOOR(A18168,100))&lt;10,"الخدام",LOOKUP(FLOOR(A18168,100),Table2[ID start],Table2[Class])),"الخدام"),"")</f>
        <v/>
      </c>
    </row>
    <row r="18169" spans="1:4" x14ac:dyDescent="0.25">
      <c r="A18169" t="str" cm="1">
        <f t="array" aca="1" ref="A18169" ca="1">IFERROR(_xlfn.XLOOKUP(attendance__2[[#This Row],[ID]],_xlfn._xlws.FILTER(Table1[Old ID],Table1[Old ID]&lt;&gt;0),_xlfn._xlws.FILTER(Changelog!$C$2:$C$110,Changelog!$C$2:$C$110&lt;&gt;""),attendance__2[[#This Row],[ID]]),"")</f>
        <v/>
      </c>
      <c r="D18169" t="str">
        <f ca="1">IFERROR(_xlfn.IFNA(IF((A18169-FLOOR(A18169,100))&lt;10,"الخدام",LOOKUP(FLOOR(A18169,100),Table2[ID start],Table2[Class])),"الخدام"),"")</f>
        <v/>
      </c>
    </row>
    <row r="18170" spans="1:4" x14ac:dyDescent="0.25">
      <c r="A18170" t="str" cm="1">
        <f t="array" aca="1" ref="A18170" ca="1">IFERROR(_xlfn.XLOOKUP(attendance__2[[#This Row],[ID]],_xlfn._xlws.FILTER(Table1[Old ID],Table1[Old ID]&lt;&gt;0),_xlfn._xlws.FILTER(Changelog!$C$2:$C$110,Changelog!$C$2:$C$110&lt;&gt;""),attendance__2[[#This Row],[ID]]),"")</f>
        <v/>
      </c>
      <c r="D18170" t="str">
        <f ca="1">IFERROR(_xlfn.IFNA(IF((A18170-FLOOR(A18170,100))&lt;10,"الخدام",LOOKUP(FLOOR(A18170,100),Table2[ID start],Table2[Class])),"الخدام"),"")</f>
        <v/>
      </c>
    </row>
    <row r="18171" spans="1:4" x14ac:dyDescent="0.25">
      <c r="A18171" t="str" cm="1">
        <f t="array" aca="1" ref="A18171" ca="1">IFERROR(_xlfn.XLOOKUP(attendance__2[[#This Row],[ID]],_xlfn._xlws.FILTER(Table1[Old ID],Table1[Old ID]&lt;&gt;0),_xlfn._xlws.FILTER(Changelog!$C$2:$C$110,Changelog!$C$2:$C$110&lt;&gt;""),attendance__2[[#This Row],[ID]]),"")</f>
        <v/>
      </c>
      <c r="D18171" t="str">
        <f ca="1">IFERROR(_xlfn.IFNA(IF((A18171-FLOOR(A18171,100))&lt;10,"الخدام",LOOKUP(FLOOR(A18171,100),Table2[ID start],Table2[Class])),"الخدام"),"")</f>
        <v/>
      </c>
    </row>
    <row r="18172" spans="1:4" x14ac:dyDescent="0.25">
      <c r="A18172" t="str" cm="1">
        <f t="array" aca="1" ref="A18172" ca="1">IFERROR(_xlfn.XLOOKUP(attendance__2[[#This Row],[ID]],_xlfn._xlws.FILTER(Table1[Old ID],Table1[Old ID]&lt;&gt;0),_xlfn._xlws.FILTER(Changelog!$C$2:$C$110,Changelog!$C$2:$C$110&lt;&gt;""),attendance__2[[#This Row],[ID]]),"")</f>
        <v/>
      </c>
      <c r="D18172" t="str">
        <f ca="1">IFERROR(_xlfn.IFNA(IF((A18172-FLOOR(A18172,100))&lt;10,"الخدام",LOOKUP(FLOOR(A18172,100),Table2[ID start],Table2[Class])),"الخدام"),"")</f>
        <v/>
      </c>
    </row>
    <row r="18173" spans="1:4" x14ac:dyDescent="0.25">
      <c r="A18173" t="str" cm="1">
        <f t="array" aca="1" ref="A18173" ca="1">IFERROR(_xlfn.XLOOKUP(attendance__2[[#This Row],[ID]],_xlfn._xlws.FILTER(Table1[Old ID],Table1[Old ID]&lt;&gt;0),_xlfn._xlws.FILTER(Changelog!$C$2:$C$110,Changelog!$C$2:$C$110&lt;&gt;""),attendance__2[[#This Row],[ID]]),"")</f>
        <v/>
      </c>
      <c r="D18173" t="str">
        <f ca="1">IFERROR(_xlfn.IFNA(IF((A18173-FLOOR(A18173,100))&lt;10,"الخدام",LOOKUP(FLOOR(A18173,100),Table2[ID start],Table2[Class])),"الخدام"),"")</f>
        <v/>
      </c>
    </row>
    <row r="18174" spans="1:4" x14ac:dyDescent="0.25">
      <c r="A18174" t="str" cm="1">
        <f t="array" aca="1" ref="A18174" ca="1">IFERROR(_xlfn.XLOOKUP(attendance__2[[#This Row],[ID]],_xlfn._xlws.FILTER(Table1[Old ID],Table1[Old ID]&lt;&gt;0),_xlfn._xlws.FILTER(Changelog!$C$2:$C$110,Changelog!$C$2:$C$110&lt;&gt;""),attendance__2[[#This Row],[ID]]),"")</f>
        <v/>
      </c>
      <c r="D18174" t="str">
        <f ca="1">IFERROR(_xlfn.IFNA(IF((A18174-FLOOR(A18174,100))&lt;10,"الخدام",LOOKUP(FLOOR(A18174,100),Table2[ID start],Table2[Class])),"الخدام"),"")</f>
        <v/>
      </c>
    </row>
    <row r="18175" spans="1:4" x14ac:dyDescent="0.25">
      <c r="A18175" t="str" cm="1">
        <f t="array" aca="1" ref="A18175" ca="1">IFERROR(_xlfn.XLOOKUP(attendance__2[[#This Row],[ID]],_xlfn._xlws.FILTER(Table1[Old ID],Table1[Old ID]&lt;&gt;0),_xlfn._xlws.FILTER(Changelog!$C$2:$C$110,Changelog!$C$2:$C$110&lt;&gt;""),attendance__2[[#This Row],[ID]]),"")</f>
        <v/>
      </c>
      <c r="D18175" t="str">
        <f ca="1">IFERROR(_xlfn.IFNA(IF((A18175-FLOOR(A18175,100))&lt;10,"الخدام",LOOKUP(FLOOR(A18175,100),Table2[ID start],Table2[Class])),"الخدام"),"")</f>
        <v/>
      </c>
    </row>
    <row r="18176" spans="1:4" x14ac:dyDescent="0.25">
      <c r="A18176" t="str" cm="1">
        <f t="array" aca="1" ref="A18176" ca="1">IFERROR(_xlfn.XLOOKUP(attendance__2[[#This Row],[ID]],_xlfn._xlws.FILTER(Table1[Old ID],Table1[Old ID]&lt;&gt;0),_xlfn._xlws.FILTER(Changelog!$C$2:$C$110,Changelog!$C$2:$C$110&lt;&gt;""),attendance__2[[#This Row],[ID]]),"")</f>
        <v/>
      </c>
      <c r="D18176" t="str">
        <f ca="1">IFERROR(_xlfn.IFNA(IF((A18176-FLOOR(A18176,100))&lt;10,"الخدام",LOOKUP(FLOOR(A18176,100),Table2[ID start],Table2[Class])),"الخدام"),"")</f>
        <v/>
      </c>
    </row>
    <row r="18177" spans="1:4" x14ac:dyDescent="0.25">
      <c r="A18177" t="str" cm="1">
        <f t="array" aca="1" ref="A18177" ca="1">IFERROR(_xlfn.XLOOKUP(attendance__2[[#This Row],[ID]],_xlfn._xlws.FILTER(Table1[Old ID],Table1[Old ID]&lt;&gt;0),_xlfn._xlws.FILTER(Changelog!$C$2:$C$110,Changelog!$C$2:$C$110&lt;&gt;""),attendance__2[[#This Row],[ID]]),"")</f>
        <v/>
      </c>
      <c r="D18177" t="str">
        <f ca="1">IFERROR(_xlfn.IFNA(IF((A18177-FLOOR(A18177,100))&lt;10,"الخدام",LOOKUP(FLOOR(A18177,100),Table2[ID start],Table2[Class])),"الخدام"),"")</f>
        <v/>
      </c>
    </row>
    <row r="18178" spans="1:4" x14ac:dyDescent="0.25">
      <c r="A18178" t="str" cm="1">
        <f t="array" aca="1" ref="A18178" ca="1">IFERROR(_xlfn.XLOOKUP(attendance__2[[#This Row],[ID]],_xlfn._xlws.FILTER(Table1[Old ID],Table1[Old ID]&lt;&gt;0),_xlfn._xlws.FILTER(Changelog!$C$2:$C$110,Changelog!$C$2:$C$110&lt;&gt;""),attendance__2[[#This Row],[ID]]),"")</f>
        <v/>
      </c>
      <c r="D18178" t="str">
        <f ca="1">IFERROR(_xlfn.IFNA(IF((A18178-FLOOR(A18178,100))&lt;10,"الخدام",LOOKUP(FLOOR(A18178,100),Table2[ID start],Table2[Class])),"الخدام"),"")</f>
        <v/>
      </c>
    </row>
    <row r="18179" spans="1:4" x14ac:dyDescent="0.25">
      <c r="A18179" t="str" cm="1">
        <f t="array" aca="1" ref="A18179" ca="1">IFERROR(_xlfn.XLOOKUP(attendance__2[[#This Row],[ID]],_xlfn._xlws.FILTER(Table1[Old ID],Table1[Old ID]&lt;&gt;0),_xlfn._xlws.FILTER(Changelog!$C$2:$C$110,Changelog!$C$2:$C$110&lt;&gt;""),attendance__2[[#This Row],[ID]]),"")</f>
        <v/>
      </c>
      <c r="D18179" t="str">
        <f ca="1">IFERROR(_xlfn.IFNA(IF((A18179-FLOOR(A18179,100))&lt;10,"الخدام",LOOKUP(FLOOR(A18179,100),Table2[ID start],Table2[Class])),"الخدام"),"")</f>
        <v/>
      </c>
    </row>
    <row r="18180" spans="1:4" x14ac:dyDescent="0.25">
      <c r="A18180" t="str" cm="1">
        <f t="array" aca="1" ref="A18180" ca="1">IFERROR(_xlfn.XLOOKUP(attendance__2[[#This Row],[ID]],_xlfn._xlws.FILTER(Table1[Old ID],Table1[Old ID]&lt;&gt;0),_xlfn._xlws.FILTER(Changelog!$C$2:$C$110,Changelog!$C$2:$C$110&lt;&gt;""),attendance__2[[#This Row],[ID]]),"")</f>
        <v/>
      </c>
      <c r="D18180" t="str">
        <f ca="1">IFERROR(_xlfn.IFNA(IF((A18180-FLOOR(A18180,100))&lt;10,"الخدام",LOOKUP(FLOOR(A18180,100),Table2[ID start],Table2[Class])),"الخدام"),"")</f>
        <v/>
      </c>
    </row>
    <row r="18181" spans="1:4" x14ac:dyDescent="0.25">
      <c r="A18181" t="str" cm="1">
        <f t="array" aca="1" ref="A18181" ca="1">IFERROR(_xlfn.XLOOKUP(attendance__2[[#This Row],[ID]],_xlfn._xlws.FILTER(Table1[Old ID],Table1[Old ID]&lt;&gt;0),_xlfn._xlws.FILTER(Changelog!$C$2:$C$110,Changelog!$C$2:$C$110&lt;&gt;""),attendance__2[[#This Row],[ID]]),"")</f>
        <v/>
      </c>
      <c r="D18181" t="str">
        <f ca="1">IFERROR(_xlfn.IFNA(IF((A18181-FLOOR(A18181,100))&lt;10,"الخدام",LOOKUP(FLOOR(A18181,100),Table2[ID start],Table2[Class])),"الخدام"),"")</f>
        <v/>
      </c>
    </row>
    <row r="18182" spans="1:4" x14ac:dyDescent="0.25">
      <c r="A18182" t="str" cm="1">
        <f t="array" aca="1" ref="A18182" ca="1">IFERROR(_xlfn.XLOOKUP(attendance__2[[#This Row],[ID]],_xlfn._xlws.FILTER(Table1[Old ID],Table1[Old ID]&lt;&gt;0),_xlfn._xlws.FILTER(Changelog!$C$2:$C$110,Changelog!$C$2:$C$110&lt;&gt;""),attendance__2[[#This Row],[ID]]),"")</f>
        <v/>
      </c>
      <c r="D18182" t="str">
        <f ca="1">IFERROR(_xlfn.IFNA(IF((A18182-FLOOR(A18182,100))&lt;10,"الخدام",LOOKUP(FLOOR(A18182,100),Table2[ID start],Table2[Class])),"الخدام"),"")</f>
        <v/>
      </c>
    </row>
    <row r="18183" spans="1:4" x14ac:dyDescent="0.25">
      <c r="A18183" t="str" cm="1">
        <f t="array" aca="1" ref="A18183" ca="1">IFERROR(_xlfn.XLOOKUP(attendance__2[[#This Row],[ID]],_xlfn._xlws.FILTER(Table1[Old ID],Table1[Old ID]&lt;&gt;0),_xlfn._xlws.FILTER(Changelog!$C$2:$C$110,Changelog!$C$2:$C$110&lt;&gt;""),attendance__2[[#This Row],[ID]]),"")</f>
        <v/>
      </c>
      <c r="D18183" t="str">
        <f ca="1">IFERROR(_xlfn.IFNA(IF((A18183-FLOOR(A18183,100))&lt;10,"الخدام",LOOKUP(FLOOR(A18183,100),Table2[ID start],Table2[Class])),"الخدام"),"")</f>
        <v/>
      </c>
    </row>
    <row r="18184" spans="1:4" x14ac:dyDescent="0.25">
      <c r="A18184" t="str" cm="1">
        <f t="array" aca="1" ref="A18184" ca="1">IFERROR(_xlfn.XLOOKUP(attendance__2[[#This Row],[ID]],_xlfn._xlws.FILTER(Table1[Old ID],Table1[Old ID]&lt;&gt;0),_xlfn._xlws.FILTER(Changelog!$C$2:$C$110,Changelog!$C$2:$C$110&lt;&gt;""),attendance__2[[#This Row],[ID]]),"")</f>
        <v/>
      </c>
      <c r="D18184" t="str">
        <f ca="1">IFERROR(_xlfn.IFNA(IF((A18184-FLOOR(A18184,100))&lt;10,"الخدام",LOOKUP(FLOOR(A18184,100),Table2[ID start],Table2[Class])),"الخدام"),"")</f>
        <v/>
      </c>
    </row>
    <row r="18185" spans="1:4" x14ac:dyDescent="0.25">
      <c r="A18185" t="str" cm="1">
        <f t="array" aca="1" ref="A18185" ca="1">IFERROR(_xlfn.XLOOKUP(attendance__2[[#This Row],[ID]],_xlfn._xlws.FILTER(Table1[Old ID],Table1[Old ID]&lt;&gt;0),_xlfn._xlws.FILTER(Changelog!$C$2:$C$110,Changelog!$C$2:$C$110&lt;&gt;""),attendance__2[[#This Row],[ID]]),"")</f>
        <v/>
      </c>
      <c r="D18185" t="str">
        <f ca="1">IFERROR(_xlfn.IFNA(IF((A18185-FLOOR(A18185,100))&lt;10,"الخدام",LOOKUP(FLOOR(A18185,100),Table2[ID start],Table2[Class])),"الخدام"),"")</f>
        <v/>
      </c>
    </row>
    <row r="18186" spans="1:4" x14ac:dyDescent="0.25">
      <c r="A18186" t="str" cm="1">
        <f t="array" aca="1" ref="A18186" ca="1">IFERROR(_xlfn.XLOOKUP(attendance__2[[#This Row],[ID]],_xlfn._xlws.FILTER(Table1[Old ID],Table1[Old ID]&lt;&gt;0),_xlfn._xlws.FILTER(Changelog!$C$2:$C$110,Changelog!$C$2:$C$110&lt;&gt;""),attendance__2[[#This Row],[ID]]),"")</f>
        <v/>
      </c>
      <c r="D18186" t="str">
        <f ca="1">IFERROR(_xlfn.IFNA(IF((A18186-FLOOR(A18186,100))&lt;10,"الخدام",LOOKUP(FLOOR(A18186,100),Table2[ID start],Table2[Class])),"الخدام"),"")</f>
        <v/>
      </c>
    </row>
    <row r="18187" spans="1:4" x14ac:dyDescent="0.25">
      <c r="A18187" t="str" cm="1">
        <f t="array" aca="1" ref="A18187" ca="1">IFERROR(_xlfn.XLOOKUP(attendance__2[[#This Row],[ID]],_xlfn._xlws.FILTER(Table1[Old ID],Table1[Old ID]&lt;&gt;0),_xlfn._xlws.FILTER(Changelog!$C$2:$C$110,Changelog!$C$2:$C$110&lt;&gt;""),attendance__2[[#This Row],[ID]]),"")</f>
        <v/>
      </c>
      <c r="D18187" t="str">
        <f ca="1">IFERROR(_xlfn.IFNA(IF((A18187-FLOOR(A18187,100))&lt;10,"الخدام",LOOKUP(FLOOR(A18187,100),Table2[ID start],Table2[Class])),"الخدام"),"")</f>
        <v/>
      </c>
    </row>
    <row r="18188" spans="1:4" x14ac:dyDescent="0.25">
      <c r="A18188" t="str" cm="1">
        <f t="array" aca="1" ref="A18188" ca="1">IFERROR(_xlfn.XLOOKUP(attendance__2[[#This Row],[ID]],_xlfn._xlws.FILTER(Table1[Old ID],Table1[Old ID]&lt;&gt;0),_xlfn._xlws.FILTER(Changelog!$C$2:$C$110,Changelog!$C$2:$C$110&lt;&gt;""),attendance__2[[#This Row],[ID]]),"")</f>
        <v/>
      </c>
      <c r="D18188" t="str">
        <f ca="1">IFERROR(_xlfn.IFNA(IF((A18188-FLOOR(A18188,100))&lt;10,"الخدام",LOOKUP(FLOOR(A18188,100),Table2[ID start],Table2[Class])),"الخدام"),"")</f>
        <v/>
      </c>
    </row>
    <row r="18189" spans="1:4" x14ac:dyDescent="0.25">
      <c r="A18189" t="str" cm="1">
        <f t="array" aca="1" ref="A18189" ca="1">IFERROR(_xlfn.XLOOKUP(attendance__2[[#This Row],[ID]],_xlfn._xlws.FILTER(Table1[Old ID],Table1[Old ID]&lt;&gt;0),_xlfn._xlws.FILTER(Changelog!$C$2:$C$110,Changelog!$C$2:$C$110&lt;&gt;""),attendance__2[[#This Row],[ID]]),"")</f>
        <v/>
      </c>
      <c r="D18189" t="str">
        <f ca="1">IFERROR(_xlfn.IFNA(IF((A18189-FLOOR(A18189,100))&lt;10,"الخدام",LOOKUP(FLOOR(A18189,100),Table2[ID start],Table2[Class])),"الخدام"),"")</f>
        <v/>
      </c>
    </row>
    <row r="18190" spans="1:4" x14ac:dyDescent="0.25">
      <c r="A18190" t="str" cm="1">
        <f t="array" aca="1" ref="A18190" ca="1">IFERROR(_xlfn.XLOOKUP(attendance__2[[#This Row],[ID]],_xlfn._xlws.FILTER(Table1[Old ID],Table1[Old ID]&lt;&gt;0),_xlfn._xlws.FILTER(Changelog!$C$2:$C$110,Changelog!$C$2:$C$110&lt;&gt;""),attendance__2[[#This Row],[ID]]),"")</f>
        <v/>
      </c>
      <c r="D18190" t="str">
        <f ca="1">IFERROR(_xlfn.IFNA(IF((A18190-FLOOR(A18190,100))&lt;10,"الخدام",LOOKUP(FLOOR(A18190,100),Table2[ID start],Table2[Class])),"الخدام"),"")</f>
        <v/>
      </c>
    </row>
    <row r="18191" spans="1:4" x14ac:dyDescent="0.25">
      <c r="A18191" t="str" cm="1">
        <f t="array" aca="1" ref="A18191" ca="1">IFERROR(_xlfn.XLOOKUP(attendance__2[[#This Row],[ID]],_xlfn._xlws.FILTER(Table1[Old ID],Table1[Old ID]&lt;&gt;0),_xlfn._xlws.FILTER(Changelog!$C$2:$C$110,Changelog!$C$2:$C$110&lt;&gt;""),attendance__2[[#This Row],[ID]]),"")</f>
        <v/>
      </c>
      <c r="D18191" t="str">
        <f ca="1">IFERROR(_xlfn.IFNA(IF((A18191-FLOOR(A18191,100))&lt;10,"الخدام",LOOKUP(FLOOR(A18191,100),Table2[ID start],Table2[Class])),"الخدام"),"")</f>
        <v/>
      </c>
    </row>
    <row r="18192" spans="1:4" x14ac:dyDescent="0.25">
      <c r="A18192" t="str" cm="1">
        <f t="array" aca="1" ref="A18192" ca="1">IFERROR(_xlfn.XLOOKUP(attendance__2[[#This Row],[ID]],_xlfn._xlws.FILTER(Table1[Old ID],Table1[Old ID]&lt;&gt;0),_xlfn._xlws.FILTER(Changelog!$C$2:$C$110,Changelog!$C$2:$C$110&lt;&gt;""),attendance__2[[#This Row],[ID]]),"")</f>
        <v/>
      </c>
      <c r="D18192" t="str">
        <f ca="1">IFERROR(_xlfn.IFNA(IF((A18192-FLOOR(A18192,100))&lt;10,"الخدام",LOOKUP(FLOOR(A18192,100),Table2[ID start],Table2[Class])),"الخدام"),"")</f>
        <v/>
      </c>
    </row>
    <row r="18193" spans="1:4" x14ac:dyDescent="0.25">
      <c r="A18193" t="str" cm="1">
        <f t="array" aca="1" ref="A18193" ca="1">IFERROR(_xlfn.XLOOKUP(attendance__2[[#This Row],[ID]],_xlfn._xlws.FILTER(Table1[Old ID],Table1[Old ID]&lt;&gt;0),_xlfn._xlws.FILTER(Changelog!$C$2:$C$110,Changelog!$C$2:$C$110&lt;&gt;""),attendance__2[[#This Row],[ID]]),"")</f>
        <v/>
      </c>
      <c r="D18193" t="str">
        <f ca="1">IFERROR(_xlfn.IFNA(IF((A18193-FLOOR(A18193,100))&lt;10,"الخدام",LOOKUP(FLOOR(A18193,100),Table2[ID start],Table2[Class])),"الخدام"),"")</f>
        <v/>
      </c>
    </row>
    <row r="18194" spans="1:4" x14ac:dyDescent="0.25">
      <c r="A18194" t="str" cm="1">
        <f t="array" aca="1" ref="A18194" ca="1">IFERROR(_xlfn.XLOOKUP(attendance__2[[#This Row],[ID]],_xlfn._xlws.FILTER(Table1[Old ID],Table1[Old ID]&lt;&gt;0),_xlfn._xlws.FILTER(Changelog!$C$2:$C$110,Changelog!$C$2:$C$110&lt;&gt;""),attendance__2[[#This Row],[ID]]),"")</f>
        <v/>
      </c>
      <c r="D18194" t="str">
        <f ca="1">IFERROR(_xlfn.IFNA(IF((A18194-FLOOR(A18194,100))&lt;10,"الخدام",LOOKUP(FLOOR(A18194,100),Table2[ID start],Table2[Class])),"الخدام"),"")</f>
        <v/>
      </c>
    </row>
    <row r="18195" spans="1:4" x14ac:dyDescent="0.25">
      <c r="A18195" t="str" cm="1">
        <f t="array" aca="1" ref="A18195" ca="1">IFERROR(_xlfn.XLOOKUP(attendance__2[[#This Row],[ID]],_xlfn._xlws.FILTER(Table1[Old ID],Table1[Old ID]&lt;&gt;0),_xlfn._xlws.FILTER(Changelog!$C$2:$C$110,Changelog!$C$2:$C$110&lt;&gt;""),attendance__2[[#This Row],[ID]]),"")</f>
        <v/>
      </c>
      <c r="D18195" t="str">
        <f ca="1">IFERROR(_xlfn.IFNA(IF((A18195-FLOOR(A18195,100))&lt;10,"الخدام",LOOKUP(FLOOR(A18195,100),Table2[ID start],Table2[Class])),"الخدام"),"")</f>
        <v/>
      </c>
    </row>
    <row r="18196" spans="1:4" x14ac:dyDescent="0.25">
      <c r="A18196" t="str" cm="1">
        <f t="array" aca="1" ref="A18196" ca="1">IFERROR(_xlfn.XLOOKUP(attendance__2[[#This Row],[ID]],_xlfn._xlws.FILTER(Table1[Old ID],Table1[Old ID]&lt;&gt;0),_xlfn._xlws.FILTER(Changelog!$C$2:$C$110,Changelog!$C$2:$C$110&lt;&gt;""),attendance__2[[#This Row],[ID]]),"")</f>
        <v/>
      </c>
      <c r="D18196" t="str">
        <f ca="1">IFERROR(_xlfn.IFNA(IF((A18196-FLOOR(A18196,100))&lt;10,"الخدام",LOOKUP(FLOOR(A18196,100),Table2[ID start],Table2[Class])),"الخدام"),"")</f>
        <v/>
      </c>
    </row>
    <row r="18197" spans="1:4" x14ac:dyDescent="0.25">
      <c r="A18197" t="str" cm="1">
        <f t="array" aca="1" ref="A18197" ca="1">IFERROR(_xlfn.XLOOKUP(attendance__2[[#This Row],[ID]],_xlfn._xlws.FILTER(Table1[Old ID],Table1[Old ID]&lt;&gt;0),_xlfn._xlws.FILTER(Changelog!$C$2:$C$110,Changelog!$C$2:$C$110&lt;&gt;""),attendance__2[[#This Row],[ID]]),"")</f>
        <v/>
      </c>
      <c r="D18197" t="str">
        <f ca="1">IFERROR(_xlfn.IFNA(IF((A18197-FLOOR(A18197,100))&lt;10,"الخدام",LOOKUP(FLOOR(A18197,100),Table2[ID start],Table2[Class])),"الخدام"),"")</f>
        <v/>
      </c>
    </row>
    <row r="18198" spans="1:4" x14ac:dyDescent="0.25">
      <c r="A18198" t="str" cm="1">
        <f t="array" aca="1" ref="A18198" ca="1">IFERROR(_xlfn.XLOOKUP(attendance__2[[#This Row],[ID]],_xlfn._xlws.FILTER(Table1[Old ID],Table1[Old ID]&lt;&gt;0),_xlfn._xlws.FILTER(Changelog!$C$2:$C$110,Changelog!$C$2:$C$110&lt;&gt;""),attendance__2[[#This Row],[ID]]),"")</f>
        <v/>
      </c>
      <c r="D18198" t="str">
        <f ca="1">IFERROR(_xlfn.IFNA(IF((A18198-FLOOR(A18198,100))&lt;10,"الخدام",LOOKUP(FLOOR(A18198,100),Table2[ID start],Table2[Class])),"الخدام"),"")</f>
        <v/>
      </c>
    </row>
    <row r="18199" spans="1:4" x14ac:dyDescent="0.25">
      <c r="A18199" t="str" cm="1">
        <f t="array" aca="1" ref="A18199" ca="1">IFERROR(_xlfn.XLOOKUP(attendance__2[[#This Row],[ID]],_xlfn._xlws.FILTER(Table1[Old ID],Table1[Old ID]&lt;&gt;0),_xlfn._xlws.FILTER(Changelog!$C$2:$C$110,Changelog!$C$2:$C$110&lt;&gt;""),attendance__2[[#This Row],[ID]]),"")</f>
        <v/>
      </c>
      <c r="D18199" t="str">
        <f ca="1">IFERROR(_xlfn.IFNA(IF((A18199-FLOOR(A18199,100))&lt;10,"الخدام",LOOKUP(FLOOR(A18199,100),Table2[ID start],Table2[Class])),"الخدام"),"")</f>
        <v/>
      </c>
    </row>
    <row r="18200" spans="1:4" x14ac:dyDescent="0.25">
      <c r="A18200" t="str" cm="1">
        <f t="array" aca="1" ref="A18200" ca="1">IFERROR(_xlfn.XLOOKUP(attendance__2[[#This Row],[ID]],_xlfn._xlws.FILTER(Table1[Old ID],Table1[Old ID]&lt;&gt;0),_xlfn._xlws.FILTER(Changelog!$C$2:$C$110,Changelog!$C$2:$C$110&lt;&gt;""),attendance__2[[#This Row],[ID]]),"")</f>
        <v/>
      </c>
      <c r="D18200" t="str">
        <f ca="1">IFERROR(_xlfn.IFNA(IF((A18200-FLOOR(A18200,100))&lt;10,"الخدام",LOOKUP(FLOOR(A18200,100),Table2[ID start],Table2[Class])),"الخدام"),"")</f>
        <v/>
      </c>
    </row>
    <row r="18201" spans="1:4" x14ac:dyDescent="0.25">
      <c r="A18201" t="str" cm="1">
        <f t="array" aca="1" ref="A18201" ca="1">IFERROR(_xlfn.XLOOKUP(attendance__2[[#This Row],[ID]],_xlfn._xlws.FILTER(Table1[Old ID],Table1[Old ID]&lt;&gt;0),_xlfn._xlws.FILTER(Changelog!$C$2:$C$110,Changelog!$C$2:$C$110&lt;&gt;""),attendance__2[[#This Row],[ID]]),"")</f>
        <v/>
      </c>
      <c r="D18201" t="str">
        <f ca="1">IFERROR(_xlfn.IFNA(IF((A18201-FLOOR(A18201,100))&lt;10,"الخدام",LOOKUP(FLOOR(A18201,100),Table2[ID start],Table2[Class])),"الخدام"),"")</f>
        <v/>
      </c>
    </row>
    <row r="18202" spans="1:4" x14ac:dyDescent="0.25">
      <c r="A18202" t="str" cm="1">
        <f t="array" aca="1" ref="A18202" ca="1">IFERROR(_xlfn.XLOOKUP(attendance__2[[#This Row],[ID]],_xlfn._xlws.FILTER(Table1[Old ID],Table1[Old ID]&lt;&gt;0),_xlfn._xlws.FILTER(Changelog!$C$2:$C$110,Changelog!$C$2:$C$110&lt;&gt;""),attendance__2[[#This Row],[ID]]),"")</f>
        <v/>
      </c>
      <c r="D18202" t="str">
        <f ca="1">IFERROR(_xlfn.IFNA(IF((A18202-FLOOR(A18202,100))&lt;10,"الخدام",LOOKUP(FLOOR(A18202,100),Table2[ID start],Table2[Class])),"الخدام"),"")</f>
        <v/>
      </c>
    </row>
    <row r="18203" spans="1:4" x14ac:dyDescent="0.25">
      <c r="A18203" t="str" cm="1">
        <f t="array" aca="1" ref="A18203" ca="1">IFERROR(_xlfn.XLOOKUP(attendance__2[[#This Row],[ID]],_xlfn._xlws.FILTER(Table1[Old ID],Table1[Old ID]&lt;&gt;0),_xlfn._xlws.FILTER(Changelog!$C$2:$C$110,Changelog!$C$2:$C$110&lt;&gt;""),attendance__2[[#This Row],[ID]]),"")</f>
        <v/>
      </c>
      <c r="D18203" t="str">
        <f ca="1">IFERROR(_xlfn.IFNA(IF((A18203-FLOOR(A18203,100))&lt;10,"الخدام",LOOKUP(FLOOR(A18203,100),Table2[ID start],Table2[Class])),"الخدام"),"")</f>
        <v/>
      </c>
    </row>
    <row r="18204" spans="1:4" x14ac:dyDescent="0.25">
      <c r="A18204" t="str" cm="1">
        <f t="array" aca="1" ref="A18204" ca="1">IFERROR(_xlfn.XLOOKUP(attendance__2[[#This Row],[ID]],_xlfn._xlws.FILTER(Table1[Old ID],Table1[Old ID]&lt;&gt;0),_xlfn._xlws.FILTER(Changelog!$C$2:$C$110,Changelog!$C$2:$C$110&lt;&gt;""),attendance__2[[#This Row],[ID]]),"")</f>
        <v/>
      </c>
      <c r="D18204" t="str">
        <f ca="1">IFERROR(_xlfn.IFNA(IF((A18204-FLOOR(A18204,100))&lt;10,"الخدام",LOOKUP(FLOOR(A18204,100),Table2[ID start],Table2[Class])),"الخدام"),"")</f>
        <v/>
      </c>
    </row>
    <row r="18205" spans="1:4" x14ac:dyDescent="0.25">
      <c r="A18205" t="str" cm="1">
        <f t="array" aca="1" ref="A18205" ca="1">IFERROR(_xlfn.XLOOKUP(attendance__2[[#This Row],[ID]],_xlfn._xlws.FILTER(Table1[Old ID],Table1[Old ID]&lt;&gt;0),_xlfn._xlws.FILTER(Changelog!$C$2:$C$110,Changelog!$C$2:$C$110&lt;&gt;""),attendance__2[[#This Row],[ID]]),"")</f>
        <v/>
      </c>
      <c r="D18205" t="str">
        <f ca="1">IFERROR(_xlfn.IFNA(IF((A18205-FLOOR(A18205,100))&lt;10,"الخدام",LOOKUP(FLOOR(A18205,100),Table2[ID start],Table2[Class])),"الخدام"),"")</f>
        <v/>
      </c>
    </row>
    <row r="18206" spans="1:4" x14ac:dyDescent="0.25">
      <c r="A18206" t="str" cm="1">
        <f t="array" aca="1" ref="A18206" ca="1">IFERROR(_xlfn.XLOOKUP(attendance__2[[#This Row],[ID]],_xlfn._xlws.FILTER(Table1[Old ID],Table1[Old ID]&lt;&gt;0),_xlfn._xlws.FILTER(Changelog!$C$2:$C$110,Changelog!$C$2:$C$110&lt;&gt;""),attendance__2[[#This Row],[ID]]),"")</f>
        <v/>
      </c>
      <c r="D18206" t="str">
        <f ca="1">IFERROR(_xlfn.IFNA(IF((A18206-FLOOR(A18206,100))&lt;10,"الخدام",LOOKUP(FLOOR(A18206,100),Table2[ID start],Table2[Class])),"الخدام"),"")</f>
        <v/>
      </c>
    </row>
    <row r="18207" spans="1:4" x14ac:dyDescent="0.25">
      <c r="A18207" t="str" cm="1">
        <f t="array" aca="1" ref="A18207" ca="1">IFERROR(_xlfn.XLOOKUP(attendance__2[[#This Row],[ID]],_xlfn._xlws.FILTER(Table1[Old ID],Table1[Old ID]&lt;&gt;0),_xlfn._xlws.FILTER(Changelog!$C$2:$C$110,Changelog!$C$2:$C$110&lt;&gt;""),attendance__2[[#This Row],[ID]]),"")</f>
        <v/>
      </c>
      <c r="D18207" t="str">
        <f ca="1">IFERROR(_xlfn.IFNA(IF((A18207-FLOOR(A18207,100))&lt;10,"الخدام",LOOKUP(FLOOR(A18207,100),Table2[ID start],Table2[Class])),"الخدام"),"")</f>
        <v/>
      </c>
    </row>
    <row r="18208" spans="1:4" x14ac:dyDescent="0.25">
      <c r="A18208" t="str" cm="1">
        <f t="array" aca="1" ref="A18208" ca="1">IFERROR(_xlfn.XLOOKUP(attendance__2[[#This Row],[ID]],_xlfn._xlws.FILTER(Table1[Old ID],Table1[Old ID]&lt;&gt;0),_xlfn._xlws.FILTER(Changelog!$C$2:$C$110,Changelog!$C$2:$C$110&lt;&gt;""),attendance__2[[#This Row],[ID]]),"")</f>
        <v/>
      </c>
      <c r="D18208" t="str">
        <f ca="1">IFERROR(_xlfn.IFNA(IF((A18208-FLOOR(A18208,100))&lt;10,"الخدام",LOOKUP(FLOOR(A18208,100),Table2[ID start],Table2[Class])),"الخدام"),"")</f>
        <v/>
      </c>
    </row>
    <row r="18209" spans="1:4" x14ac:dyDescent="0.25">
      <c r="A18209" t="str" cm="1">
        <f t="array" aca="1" ref="A18209" ca="1">IFERROR(_xlfn.XLOOKUP(attendance__2[[#This Row],[ID]],_xlfn._xlws.FILTER(Table1[Old ID],Table1[Old ID]&lt;&gt;0),_xlfn._xlws.FILTER(Changelog!$C$2:$C$110,Changelog!$C$2:$C$110&lt;&gt;""),attendance__2[[#This Row],[ID]]),"")</f>
        <v/>
      </c>
      <c r="D18209" t="str">
        <f ca="1">IFERROR(_xlfn.IFNA(IF((A18209-FLOOR(A18209,100))&lt;10,"الخدام",LOOKUP(FLOOR(A18209,100),Table2[ID start],Table2[Class])),"الخدام"),"")</f>
        <v/>
      </c>
    </row>
    <row r="18210" spans="1:4" x14ac:dyDescent="0.25">
      <c r="A18210" t="str" cm="1">
        <f t="array" aca="1" ref="A18210" ca="1">IFERROR(_xlfn.XLOOKUP(attendance__2[[#This Row],[ID]],_xlfn._xlws.FILTER(Table1[Old ID],Table1[Old ID]&lt;&gt;0),_xlfn._xlws.FILTER(Changelog!$C$2:$C$110,Changelog!$C$2:$C$110&lt;&gt;""),attendance__2[[#This Row],[ID]]),"")</f>
        <v/>
      </c>
      <c r="D18210" t="str">
        <f ca="1">IFERROR(_xlfn.IFNA(IF((A18210-FLOOR(A18210,100))&lt;10,"الخدام",LOOKUP(FLOOR(A18210,100),Table2[ID start],Table2[Class])),"الخدام"),"")</f>
        <v/>
      </c>
    </row>
    <row r="18211" spans="1:4" x14ac:dyDescent="0.25">
      <c r="A18211" t="str" cm="1">
        <f t="array" aca="1" ref="A18211" ca="1">IFERROR(_xlfn.XLOOKUP(attendance__2[[#This Row],[ID]],_xlfn._xlws.FILTER(Table1[Old ID],Table1[Old ID]&lt;&gt;0),_xlfn._xlws.FILTER(Changelog!$C$2:$C$110,Changelog!$C$2:$C$110&lt;&gt;""),attendance__2[[#This Row],[ID]]),"")</f>
        <v/>
      </c>
      <c r="D18211" t="str">
        <f ca="1">IFERROR(_xlfn.IFNA(IF((A18211-FLOOR(A18211,100))&lt;10,"الخدام",LOOKUP(FLOOR(A18211,100),Table2[ID start],Table2[Class])),"الخدام"),"")</f>
        <v/>
      </c>
    </row>
    <row r="18212" spans="1:4" x14ac:dyDescent="0.25">
      <c r="A18212" t="str" cm="1">
        <f t="array" aca="1" ref="A18212" ca="1">IFERROR(_xlfn.XLOOKUP(attendance__2[[#This Row],[ID]],_xlfn._xlws.FILTER(Table1[Old ID],Table1[Old ID]&lt;&gt;0),_xlfn._xlws.FILTER(Changelog!$C$2:$C$110,Changelog!$C$2:$C$110&lt;&gt;""),attendance__2[[#This Row],[ID]]),"")</f>
        <v/>
      </c>
      <c r="D18212" t="str">
        <f ca="1">IFERROR(_xlfn.IFNA(IF((A18212-FLOOR(A18212,100))&lt;10,"الخدام",LOOKUP(FLOOR(A18212,100),Table2[ID start],Table2[Class])),"الخدام"),"")</f>
        <v/>
      </c>
    </row>
    <row r="18213" spans="1:4" x14ac:dyDescent="0.25">
      <c r="A18213" t="str" cm="1">
        <f t="array" aca="1" ref="A18213" ca="1">IFERROR(_xlfn.XLOOKUP(attendance__2[[#This Row],[ID]],_xlfn._xlws.FILTER(Table1[Old ID],Table1[Old ID]&lt;&gt;0),_xlfn._xlws.FILTER(Changelog!$C$2:$C$110,Changelog!$C$2:$C$110&lt;&gt;""),attendance__2[[#This Row],[ID]]),"")</f>
        <v/>
      </c>
      <c r="D18213" t="str">
        <f ca="1">IFERROR(_xlfn.IFNA(IF((A18213-FLOOR(A18213,100))&lt;10,"الخدام",LOOKUP(FLOOR(A18213,100),Table2[ID start],Table2[Class])),"الخدام"),"")</f>
        <v/>
      </c>
    </row>
    <row r="18214" spans="1:4" x14ac:dyDescent="0.25">
      <c r="A18214" t="str" cm="1">
        <f t="array" aca="1" ref="A18214" ca="1">IFERROR(_xlfn.XLOOKUP(attendance__2[[#This Row],[ID]],_xlfn._xlws.FILTER(Table1[Old ID],Table1[Old ID]&lt;&gt;0),_xlfn._xlws.FILTER(Changelog!$C$2:$C$110,Changelog!$C$2:$C$110&lt;&gt;""),attendance__2[[#This Row],[ID]]),"")</f>
        <v/>
      </c>
      <c r="D18214" t="str">
        <f ca="1">IFERROR(_xlfn.IFNA(IF((A18214-FLOOR(A18214,100))&lt;10,"الخدام",LOOKUP(FLOOR(A18214,100),Table2[ID start],Table2[Class])),"الخدام"),"")</f>
        <v/>
      </c>
    </row>
    <row r="18215" spans="1:4" x14ac:dyDescent="0.25">
      <c r="A18215" t="str" cm="1">
        <f t="array" aca="1" ref="A18215" ca="1">IFERROR(_xlfn.XLOOKUP(attendance__2[[#This Row],[ID]],_xlfn._xlws.FILTER(Table1[Old ID],Table1[Old ID]&lt;&gt;0),_xlfn._xlws.FILTER(Changelog!$C$2:$C$110,Changelog!$C$2:$C$110&lt;&gt;""),attendance__2[[#This Row],[ID]]),"")</f>
        <v/>
      </c>
      <c r="D18215" t="str">
        <f ca="1">IFERROR(_xlfn.IFNA(IF((A18215-FLOOR(A18215,100))&lt;10,"الخدام",LOOKUP(FLOOR(A18215,100),Table2[ID start],Table2[Class])),"الخدام"),"")</f>
        <v/>
      </c>
    </row>
    <row r="18216" spans="1:4" x14ac:dyDescent="0.25">
      <c r="A18216" t="str" cm="1">
        <f t="array" aca="1" ref="A18216" ca="1">IFERROR(_xlfn.XLOOKUP(attendance__2[[#This Row],[ID]],_xlfn._xlws.FILTER(Table1[Old ID],Table1[Old ID]&lt;&gt;0),_xlfn._xlws.FILTER(Changelog!$C$2:$C$110,Changelog!$C$2:$C$110&lt;&gt;""),attendance__2[[#This Row],[ID]]),"")</f>
        <v/>
      </c>
      <c r="D18216" t="str">
        <f ca="1">IFERROR(_xlfn.IFNA(IF((A18216-FLOOR(A18216,100))&lt;10,"الخدام",LOOKUP(FLOOR(A18216,100),Table2[ID start],Table2[Class])),"الخدام"),"")</f>
        <v/>
      </c>
    </row>
    <row r="18217" spans="1:4" x14ac:dyDescent="0.25">
      <c r="A18217" t="str" cm="1">
        <f t="array" aca="1" ref="A18217" ca="1">IFERROR(_xlfn.XLOOKUP(attendance__2[[#This Row],[ID]],_xlfn._xlws.FILTER(Table1[Old ID],Table1[Old ID]&lt;&gt;0),_xlfn._xlws.FILTER(Changelog!$C$2:$C$110,Changelog!$C$2:$C$110&lt;&gt;""),attendance__2[[#This Row],[ID]]),"")</f>
        <v/>
      </c>
      <c r="D18217" t="str">
        <f ca="1">IFERROR(_xlfn.IFNA(IF((A18217-FLOOR(A18217,100))&lt;10,"الخدام",LOOKUP(FLOOR(A18217,100),Table2[ID start],Table2[Class])),"الخدام"),"")</f>
        <v/>
      </c>
    </row>
    <row r="18218" spans="1:4" x14ac:dyDescent="0.25">
      <c r="A18218" t="str" cm="1">
        <f t="array" aca="1" ref="A18218" ca="1">IFERROR(_xlfn.XLOOKUP(attendance__2[[#This Row],[ID]],_xlfn._xlws.FILTER(Table1[Old ID],Table1[Old ID]&lt;&gt;0),_xlfn._xlws.FILTER(Changelog!$C$2:$C$110,Changelog!$C$2:$C$110&lt;&gt;""),attendance__2[[#This Row],[ID]]),"")</f>
        <v/>
      </c>
      <c r="D18218" t="str">
        <f ca="1">IFERROR(_xlfn.IFNA(IF((A18218-FLOOR(A18218,100))&lt;10,"الخدام",LOOKUP(FLOOR(A18218,100),Table2[ID start],Table2[Class])),"الخدام"),"")</f>
        <v/>
      </c>
    </row>
    <row r="18219" spans="1:4" x14ac:dyDescent="0.25">
      <c r="A18219" t="str" cm="1">
        <f t="array" aca="1" ref="A18219" ca="1">IFERROR(_xlfn.XLOOKUP(attendance__2[[#This Row],[ID]],_xlfn._xlws.FILTER(Table1[Old ID],Table1[Old ID]&lt;&gt;0),_xlfn._xlws.FILTER(Changelog!$C$2:$C$110,Changelog!$C$2:$C$110&lt;&gt;""),attendance__2[[#This Row],[ID]]),"")</f>
        <v/>
      </c>
      <c r="D18219" t="str">
        <f ca="1">IFERROR(_xlfn.IFNA(IF((A18219-FLOOR(A18219,100))&lt;10,"الخدام",LOOKUP(FLOOR(A18219,100),Table2[ID start],Table2[Class])),"الخدام"),"")</f>
        <v/>
      </c>
    </row>
    <row r="18220" spans="1:4" x14ac:dyDescent="0.25">
      <c r="A18220" t="str" cm="1">
        <f t="array" aca="1" ref="A18220" ca="1">IFERROR(_xlfn.XLOOKUP(attendance__2[[#This Row],[ID]],_xlfn._xlws.FILTER(Table1[Old ID],Table1[Old ID]&lt;&gt;0),_xlfn._xlws.FILTER(Changelog!$C$2:$C$110,Changelog!$C$2:$C$110&lt;&gt;""),attendance__2[[#This Row],[ID]]),"")</f>
        <v/>
      </c>
      <c r="D18220" t="str">
        <f ca="1">IFERROR(_xlfn.IFNA(IF((A18220-FLOOR(A18220,100))&lt;10,"الخدام",LOOKUP(FLOOR(A18220,100),Table2[ID start],Table2[Class])),"الخدام"),"")</f>
        <v/>
      </c>
    </row>
    <row r="18221" spans="1:4" x14ac:dyDescent="0.25">
      <c r="A18221" t="str" cm="1">
        <f t="array" aca="1" ref="A18221" ca="1">IFERROR(_xlfn.XLOOKUP(attendance__2[[#This Row],[ID]],_xlfn._xlws.FILTER(Table1[Old ID],Table1[Old ID]&lt;&gt;0),_xlfn._xlws.FILTER(Changelog!$C$2:$C$110,Changelog!$C$2:$C$110&lt;&gt;""),attendance__2[[#This Row],[ID]]),"")</f>
        <v/>
      </c>
      <c r="D18221" t="str">
        <f ca="1">IFERROR(_xlfn.IFNA(IF((A18221-FLOOR(A18221,100))&lt;10,"الخدام",LOOKUP(FLOOR(A18221,100),Table2[ID start],Table2[Class])),"الخدام"),"")</f>
        <v/>
      </c>
    </row>
    <row r="18222" spans="1:4" x14ac:dyDescent="0.25">
      <c r="A18222" t="str" cm="1">
        <f t="array" aca="1" ref="A182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2" t="str">
        <f ca="1">IFERROR(_xlfn.IFNA(IF((A18222-FLOOR(A18222,100))&lt;10,"الخدام",LOOKUP(FLOOR(A18222,100),Table2[ID start],Table2[Class])),"الخدام"),"")</f>
        <v/>
      </c>
    </row>
    <row r="18223" spans="1:4" x14ac:dyDescent="0.25">
      <c r="A18223" t="str" cm="1">
        <f t="array" aca="1" ref="A18223" ca="1">IFERROR(_xlfn.XLOOKUP(attendance__2[[#This Row],[ID]],_xlfn._xlws.FILTER(Table1[Old ID],Table1[Old ID]&lt;&gt;0),_xlfn._xlws.FILTER(Changelog!$C$2:$C$110,Changelog!$C$2:$C$110&lt;&gt;""),attendance__2[[#This Row],[ID]]),"")</f>
        <v/>
      </c>
      <c r="D18223" t="str">
        <f ca="1">IFERROR(_xlfn.IFNA(IF((A18223-FLOOR(A18223,100))&lt;10,"الخدام",LOOKUP(FLOOR(A18223,100),Table2[ID start],Table2[Class])),"الخدام"),"")</f>
        <v/>
      </c>
    </row>
    <row r="18224" spans="1:4" x14ac:dyDescent="0.25">
      <c r="A18224" t="str" cm="1">
        <f t="array" aca="1" ref="A18224" ca="1">IFERROR(_xlfn.XLOOKUP(attendance__2[[#This Row],[ID]],_xlfn._xlws.FILTER(Table1[Old ID],Table1[Old ID]&lt;&gt;0),_xlfn._xlws.FILTER(Changelog!$C$2:$C$110,Changelog!$C$2:$C$110&lt;&gt;""),attendance__2[[#This Row],[ID]]),"")</f>
        <v/>
      </c>
      <c r="D18224" t="str">
        <f ca="1">IFERROR(_xlfn.IFNA(IF((A18224-FLOOR(A18224,100))&lt;10,"الخدام",LOOKUP(FLOOR(A18224,100),Table2[ID start],Table2[Class])),"الخدام"),"")</f>
        <v/>
      </c>
    </row>
    <row r="18225" spans="1:4" x14ac:dyDescent="0.25">
      <c r="A18225" t="str" cm="1">
        <f t="array" aca="1" ref="A18225" ca="1">IFERROR(_xlfn.XLOOKUP(attendance__2[[#This Row],[ID]],_xlfn._xlws.FILTER(Table1[Old ID],Table1[Old ID]&lt;&gt;0),_xlfn._xlws.FILTER(Changelog!$C$2:$C$110,Changelog!$C$2:$C$110&lt;&gt;""),attendance__2[[#This Row],[ID]]),"")</f>
        <v/>
      </c>
      <c r="D18225" t="str">
        <f ca="1">IFERROR(_xlfn.IFNA(IF((A18225-FLOOR(A18225,100))&lt;10,"الخدام",LOOKUP(FLOOR(A18225,100),Table2[ID start],Table2[Class])),"الخدام"),"")</f>
        <v/>
      </c>
    </row>
    <row r="18226" spans="1:4" x14ac:dyDescent="0.25">
      <c r="A18226" t="str" cm="1">
        <f t="array" aca="1" ref="A18226" ca="1">IFERROR(_xlfn.XLOOKUP(attendance__2[[#This Row],[ID]],_xlfn._xlws.FILTER(Table1[Old ID],Table1[Old ID]&lt;&gt;0),_xlfn._xlws.FILTER(Changelog!$C$2:$C$110,Changelog!$C$2:$C$110&lt;&gt;""),attendance__2[[#This Row],[ID]]),"")</f>
        <v/>
      </c>
      <c r="D18226" t="str">
        <f ca="1">IFERROR(_xlfn.IFNA(IF((A18226-FLOOR(A18226,100))&lt;10,"الخدام",LOOKUP(FLOOR(A18226,100),Table2[ID start],Table2[Class])),"الخدام"),"")</f>
        <v/>
      </c>
    </row>
    <row r="18227" spans="1:4" x14ac:dyDescent="0.25">
      <c r="A18227" t="str" cm="1">
        <f t="array" aca="1" ref="A18227" ca="1">IFERROR(_xlfn.XLOOKUP(attendance__2[[#This Row],[ID]],_xlfn._xlws.FILTER(Table1[Old ID],Table1[Old ID]&lt;&gt;0),_xlfn._xlws.FILTER(Changelog!$C$2:$C$110,Changelog!$C$2:$C$110&lt;&gt;""),attendance__2[[#This Row],[ID]]),"")</f>
        <v/>
      </c>
      <c r="D18227" t="str">
        <f ca="1">IFERROR(_xlfn.IFNA(IF((A18227-FLOOR(A18227,100))&lt;10,"الخدام",LOOKUP(FLOOR(A18227,100),Table2[ID start],Table2[Class])),"الخدام"),"")</f>
        <v/>
      </c>
    </row>
    <row r="18228" spans="1:4" x14ac:dyDescent="0.25">
      <c r="A18228" t="str" cm="1">
        <f t="array" aca="1" ref="A18228" ca="1">IFERROR(_xlfn.XLOOKUP(attendance__2[[#This Row],[ID]],_xlfn._xlws.FILTER(Table1[Old ID],Table1[Old ID]&lt;&gt;0),_xlfn._xlws.FILTER(Changelog!$C$2:$C$110,Changelog!$C$2:$C$110&lt;&gt;""),attendance__2[[#This Row],[ID]]),"")</f>
        <v/>
      </c>
      <c r="D18228" t="str">
        <f ca="1">IFERROR(_xlfn.IFNA(IF((A18228-FLOOR(A18228,100))&lt;10,"الخدام",LOOKUP(FLOOR(A18228,100),Table2[ID start],Table2[Class])),"الخدام"),"")</f>
        <v/>
      </c>
    </row>
    <row r="18229" spans="1:4" x14ac:dyDescent="0.25">
      <c r="A18229" t="str" cm="1">
        <f t="array" aca="1" ref="A18229" ca="1">IFERROR(_xlfn.XLOOKUP(attendance__2[[#This Row],[ID]],_xlfn._xlws.FILTER(Table1[Old ID],Table1[Old ID]&lt;&gt;0),_xlfn._xlws.FILTER(Changelog!$C$2:$C$110,Changelog!$C$2:$C$110&lt;&gt;""),attendance__2[[#This Row],[ID]]),"")</f>
        <v/>
      </c>
      <c r="D18229" t="str">
        <f ca="1">IFERROR(_xlfn.IFNA(IF((A18229-FLOOR(A18229,100))&lt;10,"الخدام",LOOKUP(FLOOR(A18229,100),Table2[ID start],Table2[Class])),"الخدام"),"")</f>
        <v/>
      </c>
    </row>
    <row r="18230" spans="1:4" x14ac:dyDescent="0.25">
      <c r="A18230" t="str" cm="1">
        <f t="array" aca="1" ref="A18230" ca="1">IFERROR(_xlfn.XLOOKUP(attendance__2[[#This Row],[ID]],_xlfn._xlws.FILTER(Table1[Old ID],Table1[Old ID]&lt;&gt;0),_xlfn._xlws.FILTER(Changelog!$C$2:$C$110,Changelog!$C$2:$C$110&lt;&gt;""),attendance__2[[#This Row],[ID]]),"")</f>
        <v/>
      </c>
      <c r="D18230" t="str">
        <f ca="1">IFERROR(_xlfn.IFNA(IF((A18230-FLOOR(A18230,100))&lt;10,"الخدام",LOOKUP(FLOOR(A18230,100),Table2[ID start],Table2[Class])),"الخدام"),"")</f>
        <v/>
      </c>
    </row>
    <row r="18231" spans="1:4" x14ac:dyDescent="0.25">
      <c r="A18231" t="str" cm="1">
        <f t="array" aca="1" ref="A18231" ca="1">IFERROR(_xlfn.XLOOKUP(attendance__2[[#This Row],[ID]],_xlfn._xlws.FILTER(Table1[Old ID],Table1[Old ID]&lt;&gt;0),_xlfn._xlws.FILTER(Changelog!$C$2:$C$110,Changelog!$C$2:$C$110&lt;&gt;""),attendance__2[[#This Row],[ID]]),"")</f>
        <v/>
      </c>
      <c r="D18231" t="str">
        <f ca="1">IFERROR(_xlfn.IFNA(IF((A18231-FLOOR(A18231,100))&lt;10,"الخدام",LOOKUP(FLOOR(A18231,100),Table2[ID start],Table2[Class])),"الخدام"),"")</f>
        <v/>
      </c>
    </row>
    <row r="18232" spans="1:4" x14ac:dyDescent="0.25">
      <c r="A18232" t="str" cm="1">
        <f t="array" aca="1" ref="A18232" ca="1">IFERROR(_xlfn.XLOOKUP(attendance__2[[#This Row],[ID]],_xlfn._xlws.FILTER(Table1[Old ID],Table1[Old ID]&lt;&gt;0),_xlfn._xlws.FILTER(Changelog!$C$2:$C$110,Changelog!$C$2:$C$110&lt;&gt;""),attendance__2[[#This Row],[ID]]),"")</f>
        <v/>
      </c>
      <c r="D18232" t="str">
        <f ca="1">IFERROR(_xlfn.IFNA(IF((A18232-FLOOR(A18232,100))&lt;10,"الخدام",LOOKUP(FLOOR(A18232,100),Table2[ID start],Table2[Class])),"الخدام"),"")</f>
        <v/>
      </c>
    </row>
    <row r="18233" spans="1:4" x14ac:dyDescent="0.25">
      <c r="A18233" t="str" cm="1">
        <f t="array" aca="1" ref="A18233" ca="1">IFERROR(_xlfn.XLOOKUP(attendance__2[[#This Row],[ID]],_xlfn._xlws.FILTER(Table1[Old ID],Table1[Old ID]&lt;&gt;0),_xlfn._xlws.FILTER(Changelog!$C$2:$C$110,Changelog!$C$2:$C$110&lt;&gt;""),attendance__2[[#This Row],[ID]]),"")</f>
        <v/>
      </c>
      <c r="D18233" t="str">
        <f ca="1">IFERROR(_xlfn.IFNA(IF((A18233-FLOOR(A18233,100))&lt;10,"الخدام",LOOKUP(FLOOR(A18233,100),Table2[ID start],Table2[Class])),"الخدام"),"")</f>
        <v/>
      </c>
    </row>
    <row r="18234" spans="1:4" x14ac:dyDescent="0.25">
      <c r="A18234" t="str" cm="1">
        <f t="array" aca="1" ref="A18234" ca="1">IFERROR(_xlfn.XLOOKUP(attendance__2[[#This Row],[ID]],_xlfn._xlws.FILTER(Table1[Old ID],Table1[Old ID]&lt;&gt;0),_xlfn._xlws.FILTER(Changelog!$C$2:$C$110,Changelog!$C$2:$C$110&lt;&gt;""),attendance__2[[#This Row],[ID]]),"")</f>
        <v/>
      </c>
      <c r="D18234" t="str">
        <f ca="1">IFERROR(_xlfn.IFNA(IF((A18234-FLOOR(A18234,100))&lt;10,"الخدام",LOOKUP(FLOOR(A18234,100),Table2[ID start],Table2[Class])),"الخدام"),"")</f>
        <v/>
      </c>
    </row>
    <row r="18235" spans="1:4" x14ac:dyDescent="0.25">
      <c r="A18235" t="str" cm="1">
        <f t="array" aca="1" ref="A18235" ca="1">IFERROR(_xlfn.XLOOKUP(attendance__2[[#This Row],[ID]],_xlfn._xlws.FILTER(Table1[Old ID],Table1[Old ID]&lt;&gt;0),_xlfn._xlws.FILTER(Changelog!$C$2:$C$110,Changelog!$C$2:$C$110&lt;&gt;""),attendance__2[[#This Row],[ID]]),"")</f>
        <v/>
      </c>
      <c r="D18235" t="str">
        <f ca="1">IFERROR(_xlfn.IFNA(IF((A18235-FLOOR(A18235,100))&lt;10,"الخدام",LOOKUP(FLOOR(A18235,100),Table2[ID start],Table2[Class])),"الخدام"),"")</f>
        <v/>
      </c>
    </row>
    <row r="18236" spans="1:4" x14ac:dyDescent="0.25">
      <c r="A18236" t="str" cm="1">
        <f t="array" aca="1" ref="A18236" ca="1">IFERROR(_xlfn.XLOOKUP(attendance__2[[#This Row],[ID]],_xlfn._xlws.FILTER(Table1[Old ID],Table1[Old ID]&lt;&gt;0),_xlfn._xlws.FILTER(Changelog!$C$2:$C$110,Changelog!$C$2:$C$110&lt;&gt;""),attendance__2[[#This Row],[ID]]),"")</f>
        <v/>
      </c>
      <c r="D18236" t="str">
        <f ca="1">IFERROR(_xlfn.IFNA(IF((A18236-FLOOR(A18236,100))&lt;10,"الخدام",LOOKUP(FLOOR(A18236,100),Table2[ID start],Table2[Class])),"الخدام"),"")</f>
        <v/>
      </c>
    </row>
    <row r="18237" spans="1:4" x14ac:dyDescent="0.25">
      <c r="A18237" t="str" cm="1">
        <f t="array" aca="1" ref="A18237" ca="1">IFERROR(_xlfn.XLOOKUP(attendance__2[[#This Row],[ID]],_xlfn._xlws.FILTER(Table1[Old ID],Table1[Old ID]&lt;&gt;0),_xlfn._xlws.FILTER(Changelog!$C$2:$C$110,Changelog!$C$2:$C$110&lt;&gt;""),attendance__2[[#This Row],[ID]]),"")</f>
        <v/>
      </c>
      <c r="D18237" t="str">
        <f ca="1">IFERROR(_xlfn.IFNA(IF((A18237-FLOOR(A18237,100))&lt;10,"الخدام",LOOKUP(FLOOR(A18237,100),Table2[ID start],Table2[Class])),"الخدام"),"")</f>
        <v/>
      </c>
    </row>
    <row r="18238" spans="1:4" x14ac:dyDescent="0.25">
      <c r="A18238" t="str" cm="1">
        <f t="array" aca="1" ref="A18238" ca="1">IFERROR(_xlfn.XLOOKUP(attendance__2[[#This Row],[ID]],_xlfn._xlws.FILTER(Table1[Old ID],Table1[Old ID]&lt;&gt;0),_xlfn._xlws.FILTER(Changelog!$C$2:$C$110,Changelog!$C$2:$C$110&lt;&gt;""),attendance__2[[#This Row],[ID]]),"")</f>
        <v/>
      </c>
      <c r="D18238" t="str">
        <f ca="1">IFERROR(_xlfn.IFNA(IF((A18238-FLOOR(A18238,100))&lt;10,"الخدام",LOOKUP(FLOOR(A18238,100),Table2[ID start],Table2[Class])),"الخدام"),"")</f>
        <v/>
      </c>
    </row>
    <row r="18239" spans="1:4" x14ac:dyDescent="0.25">
      <c r="A18239" t="str" cm="1">
        <f t="array" aca="1" ref="A18239" ca="1">IFERROR(_xlfn.XLOOKUP(attendance__2[[#This Row],[ID]],_xlfn._xlws.FILTER(Table1[Old ID],Table1[Old ID]&lt;&gt;0),_xlfn._xlws.FILTER(Changelog!$C$2:$C$110,Changelog!$C$2:$C$110&lt;&gt;""),attendance__2[[#This Row],[ID]]),"")</f>
        <v/>
      </c>
      <c r="D18239" t="str">
        <f ca="1">IFERROR(_xlfn.IFNA(IF((A18239-FLOOR(A18239,100))&lt;10,"الخدام",LOOKUP(FLOOR(A18239,100),Table2[ID start],Table2[Class])),"الخدام"),"")</f>
        <v/>
      </c>
    </row>
    <row r="18240" spans="1:4" x14ac:dyDescent="0.25">
      <c r="A18240" t="str" cm="1">
        <f t="array" aca="1" ref="A18240" ca="1">IFERROR(_xlfn.XLOOKUP(attendance__2[[#This Row],[ID]],_xlfn._xlws.FILTER(Table1[Old ID],Table1[Old ID]&lt;&gt;0),_xlfn._xlws.FILTER(Changelog!$C$2:$C$110,Changelog!$C$2:$C$110&lt;&gt;""),attendance__2[[#This Row],[ID]]),"")</f>
        <v/>
      </c>
      <c r="D18240" t="str">
        <f ca="1">IFERROR(_xlfn.IFNA(IF((A18240-FLOOR(A18240,100))&lt;10,"الخدام",LOOKUP(FLOOR(A18240,100),Table2[ID start],Table2[Class])),"الخدام"),"")</f>
        <v/>
      </c>
    </row>
    <row r="18241" spans="1:4" x14ac:dyDescent="0.25">
      <c r="A18241" t="str" cm="1">
        <f t="array" aca="1" ref="A18241" ca="1">IFERROR(_xlfn.XLOOKUP(attendance__2[[#This Row],[ID]],_xlfn._xlws.FILTER(Table1[Old ID],Table1[Old ID]&lt;&gt;0),_xlfn._xlws.FILTER(Changelog!$C$2:$C$110,Changelog!$C$2:$C$110&lt;&gt;""),attendance__2[[#This Row],[ID]]),"")</f>
        <v/>
      </c>
      <c r="D18241" t="str">
        <f ca="1">IFERROR(_xlfn.IFNA(IF((A18241-FLOOR(A18241,100))&lt;10,"الخدام",LOOKUP(FLOOR(A18241,100),Table2[ID start],Table2[Class])),"الخدام"),"")</f>
        <v/>
      </c>
    </row>
    <row r="18242" spans="1:4" x14ac:dyDescent="0.25">
      <c r="A18242" t="str" cm="1">
        <f t="array" aca="1" ref="A18242" ca="1">IFERROR(_xlfn.XLOOKUP(attendance__2[[#This Row],[ID]],_xlfn._xlws.FILTER(Table1[Old ID],Table1[Old ID]&lt;&gt;0),_xlfn._xlws.FILTER(Changelog!$C$2:$C$110,Changelog!$C$2:$C$110&lt;&gt;""),attendance__2[[#This Row],[ID]]),"")</f>
        <v/>
      </c>
      <c r="D18242" t="str">
        <f ca="1">IFERROR(_xlfn.IFNA(IF((A18242-FLOOR(A18242,100))&lt;10,"الخدام",LOOKUP(FLOOR(A18242,100),Table2[ID start],Table2[Class])),"الخدام"),"")</f>
        <v/>
      </c>
    </row>
    <row r="18243" spans="1:4" x14ac:dyDescent="0.25">
      <c r="A18243" t="str" cm="1">
        <f t="array" aca="1" ref="A18243" ca="1">IFERROR(_xlfn.XLOOKUP(attendance__2[[#This Row],[ID]],_xlfn._xlws.FILTER(Table1[Old ID],Table1[Old ID]&lt;&gt;0),_xlfn._xlws.FILTER(Changelog!$C$2:$C$110,Changelog!$C$2:$C$110&lt;&gt;""),attendance__2[[#This Row],[ID]]),"")</f>
        <v/>
      </c>
      <c r="D18243" t="str">
        <f ca="1">IFERROR(_xlfn.IFNA(IF((A18243-FLOOR(A18243,100))&lt;10,"الخدام",LOOKUP(FLOOR(A18243,100),Table2[ID start],Table2[Class])),"الخدام"),"")</f>
        <v/>
      </c>
    </row>
    <row r="18244" spans="1:4" x14ac:dyDescent="0.25">
      <c r="A18244" t="str" cm="1">
        <f t="array" aca="1" ref="A18244" ca="1">IFERROR(_xlfn.XLOOKUP(attendance__2[[#This Row],[ID]],_xlfn._xlws.FILTER(Table1[Old ID],Table1[Old ID]&lt;&gt;0),_xlfn._xlws.FILTER(Changelog!$C$2:$C$110,Changelog!$C$2:$C$110&lt;&gt;""),attendance__2[[#This Row],[ID]]),"")</f>
        <v/>
      </c>
      <c r="D18244" t="str">
        <f ca="1">IFERROR(_xlfn.IFNA(IF((A18244-FLOOR(A18244,100))&lt;10,"الخدام",LOOKUP(FLOOR(A18244,100),Table2[ID start],Table2[Class])),"الخدام"),"")</f>
        <v/>
      </c>
    </row>
    <row r="18245" spans="1:4" x14ac:dyDescent="0.25">
      <c r="A18245" t="str" cm="1">
        <f t="array" aca="1" ref="A18245" ca="1">IFERROR(_xlfn.XLOOKUP(attendance__2[[#This Row],[ID]],_xlfn._xlws.FILTER(Table1[Old ID],Table1[Old ID]&lt;&gt;0),_xlfn._xlws.FILTER(Changelog!$C$2:$C$110,Changelog!$C$2:$C$110&lt;&gt;""),attendance__2[[#This Row],[ID]]),"")</f>
        <v/>
      </c>
      <c r="D18245" t="str">
        <f ca="1">IFERROR(_xlfn.IFNA(IF((A18245-FLOOR(A18245,100))&lt;10,"الخدام",LOOKUP(FLOOR(A18245,100),Table2[ID start],Table2[Class])),"الخدام"),"")</f>
        <v/>
      </c>
    </row>
    <row r="18246" spans="1:4" x14ac:dyDescent="0.25">
      <c r="A18246" t="str" cm="1">
        <f t="array" aca="1" ref="A18246" ca="1">IFERROR(_xlfn.XLOOKUP(attendance__2[[#This Row],[ID]],_xlfn._xlws.FILTER(Table1[Old ID],Table1[Old ID]&lt;&gt;0),_xlfn._xlws.FILTER(Changelog!$C$2:$C$110,Changelog!$C$2:$C$110&lt;&gt;""),attendance__2[[#This Row],[ID]]),"")</f>
        <v/>
      </c>
      <c r="D18246" t="str">
        <f ca="1">IFERROR(_xlfn.IFNA(IF((A18246-FLOOR(A18246,100))&lt;10,"الخدام",LOOKUP(FLOOR(A18246,100),Table2[ID start],Table2[Class])),"الخدام"),"")</f>
        <v/>
      </c>
    </row>
    <row r="18247" spans="1:4" x14ac:dyDescent="0.25">
      <c r="A18247" t="str" cm="1">
        <f t="array" aca="1" ref="A18247" ca="1">IFERROR(_xlfn.XLOOKUP(attendance__2[[#This Row],[ID]],_xlfn._xlws.FILTER(Table1[Old ID],Table1[Old ID]&lt;&gt;0),_xlfn._xlws.FILTER(Changelog!$C$2:$C$110,Changelog!$C$2:$C$110&lt;&gt;""),attendance__2[[#This Row],[ID]]),"")</f>
        <v/>
      </c>
      <c r="D18247" t="str">
        <f ca="1">IFERROR(_xlfn.IFNA(IF((A18247-FLOOR(A18247,100))&lt;10,"الخدام",LOOKUP(FLOOR(A18247,100),Table2[ID start],Table2[Class])),"الخدام"),"")</f>
        <v/>
      </c>
    </row>
    <row r="18248" spans="1:4" x14ac:dyDescent="0.25">
      <c r="A18248" t="str" cm="1">
        <f t="array" aca="1" ref="A18248" ca="1">IFERROR(_xlfn.XLOOKUP(attendance__2[[#This Row],[ID]],_xlfn._xlws.FILTER(Table1[Old ID],Table1[Old ID]&lt;&gt;0),_xlfn._xlws.FILTER(Changelog!$C$2:$C$110,Changelog!$C$2:$C$110&lt;&gt;""),attendance__2[[#This Row],[ID]]),"")</f>
        <v/>
      </c>
      <c r="D18248" t="str">
        <f ca="1">IFERROR(_xlfn.IFNA(IF((A18248-FLOOR(A18248,100))&lt;10,"الخدام",LOOKUP(FLOOR(A18248,100),Table2[ID start],Table2[Class])),"الخدام"),"")</f>
        <v/>
      </c>
    </row>
    <row r="18249" spans="1:4" x14ac:dyDescent="0.25">
      <c r="A18249" t="str" cm="1">
        <f t="array" aca="1" ref="A18249" ca="1">IFERROR(_xlfn.XLOOKUP(attendance__2[[#This Row],[ID]],_xlfn._xlws.FILTER(Table1[Old ID],Table1[Old ID]&lt;&gt;0),_xlfn._xlws.FILTER(Changelog!$C$2:$C$110,Changelog!$C$2:$C$110&lt;&gt;""),attendance__2[[#This Row],[ID]]),"")</f>
        <v/>
      </c>
      <c r="D18249" t="str">
        <f ca="1">IFERROR(_xlfn.IFNA(IF((A18249-FLOOR(A18249,100))&lt;10,"الخدام",LOOKUP(FLOOR(A18249,100),Table2[ID start],Table2[Class])),"الخدام"),"")</f>
        <v/>
      </c>
    </row>
    <row r="18250" spans="1:4" x14ac:dyDescent="0.25">
      <c r="A18250" t="str" cm="1">
        <f t="array" aca="1" ref="A18250" ca="1">IFERROR(_xlfn.XLOOKUP(attendance__2[[#This Row],[ID]],_xlfn._xlws.FILTER(Table1[Old ID],Table1[Old ID]&lt;&gt;0),_xlfn._xlws.FILTER(Changelog!$C$2:$C$110,Changelog!$C$2:$C$110&lt;&gt;""),attendance__2[[#This Row],[ID]]),"")</f>
        <v/>
      </c>
      <c r="D18250" t="str">
        <f ca="1">IFERROR(_xlfn.IFNA(IF((A18250-FLOOR(A18250,100))&lt;10,"الخدام",LOOKUP(FLOOR(A18250,100),Table2[ID start],Table2[Class])),"الخدام"),"")</f>
        <v/>
      </c>
    </row>
    <row r="18251" spans="1:4" x14ac:dyDescent="0.25">
      <c r="A18251" t="str" cm="1">
        <f t="array" aca="1" ref="A18251" ca="1">IFERROR(_xlfn.XLOOKUP(attendance__2[[#This Row],[ID]],_xlfn._xlws.FILTER(Table1[Old ID],Table1[Old ID]&lt;&gt;0),_xlfn._xlws.FILTER(Changelog!$C$2:$C$110,Changelog!$C$2:$C$110&lt;&gt;""),attendance__2[[#This Row],[ID]]),"")</f>
        <v/>
      </c>
      <c r="D18251" t="str">
        <f ca="1">IFERROR(_xlfn.IFNA(IF((A18251-FLOOR(A18251,100))&lt;10,"الخدام",LOOKUP(FLOOR(A18251,100),Table2[ID start],Table2[Class])),"الخدام"),"")</f>
        <v/>
      </c>
    </row>
    <row r="18252" spans="1:4" x14ac:dyDescent="0.25">
      <c r="A18252" t="str" cm="1">
        <f t="array" aca="1" ref="A18252" ca="1">IFERROR(_xlfn.XLOOKUP(attendance__2[[#This Row],[ID]],_xlfn._xlws.FILTER(Table1[Old ID],Table1[Old ID]&lt;&gt;0),_xlfn._xlws.FILTER(Changelog!$C$2:$C$110,Changelog!$C$2:$C$110&lt;&gt;""),attendance__2[[#This Row],[ID]]),"")</f>
        <v/>
      </c>
      <c r="D18252" t="str">
        <f ca="1">IFERROR(_xlfn.IFNA(IF((A18252-FLOOR(A18252,100))&lt;10,"الخدام",LOOKUP(FLOOR(A18252,100),Table2[ID start],Table2[Class])),"الخدام"),"")</f>
        <v/>
      </c>
    </row>
    <row r="18253" spans="1:4" x14ac:dyDescent="0.25">
      <c r="A18253" t="str" cm="1">
        <f t="array" aca="1" ref="A18253" ca="1">IFERROR(_xlfn.XLOOKUP(attendance__2[[#This Row],[ID]],_xlfn._xlws.FILTER(Table1[Old ID],Table1[Old ID]&lt;&gt;0),_xlfn._xlws.FILTER(Changelog!$C$2:$C$110,Changelog!$C$2:$C$110&lt;&gt;""),attendance__2[[#This Row],[ID]]),"")</f>
        <v/>
      </c>
      <c r="D18253" t="str">
        <f ca="1">IFERROR(_xlfn.IFNA(IF((A18253-FLOOR(A18253,100))&lt;10,"الخدام",LOOKUP(FLOOR(A18253,100),Table2[ID start],Table2[Class])),"الخدام"),"")</f>
        <v/>
      </c>
    </row>
    <row r="18254" spans="1:4" x14ac:dyDescent="0.25">
      <c r="A18254" t="str" cm="1">
        <f t="array" aca="1" ref="A18254" ca="1">IFERROR(_xlfn.XLOOKUP(attendance__2[[#This Row],[ID]],_xlfn._xlws.FILTER(Table1[Old ID],Table1[Old ID]&lt;&gt;0),_xlfn._xlws.FILTER(Changelog!$C$2:$C$110,Changelog!$C$2:$C$110&lt;&gt;""),attendance__2[[#This Row],[ID]]),"")</f>
        <v/>
      </c>
      <c r="D18254" t="str">
        <f ca="1">IFERROR(_xlfn.IFNA(IF((A18254-FLOOR(A18254,100))&lt;10,"الخدام",LOOKUP(FLOOR(A18254,100),Table2[ID start],Table2[Class])),"الخدام"),"")</f>
        <v/>
      </c>
    </row>
    <row r="18255" spans="1:4" x14ac:dyDescent="0.25">
      <c r="A18255" t="str" cm="1">
        <f t="array" aca="1" ref="A18255" ca="1">IFERROR(_xlfn.XLOOKUP(attendance__2[[#This Row],[ID]],_xlfn._xlws.FILTER(Table1[Old ID],Table1[Old ID]&lt;&gt;0),_xlfn._xlws.FILTER(Changelog!$C$2:$C$110,Changelog!$C$2:$C$110&lt;&gt;""),attendance__2[[#This Row],[ID]]),"")</f>
        <v/>
      </c>
      <c r="D18255" t="str">
        <f ca="1">IFERROR(_xlfn.IFNA(IF((A18255-FLOOR(A18255,100))&lt;10,"الخدام",LOOKUP(FLOOR(A18255,100),Table2[ID start],Table2[Class])),"الخدام"),"")</f>
        <v/>
      </c>
    </row>
    <row r="18256" spans="1:4" x14ac:dyDescent="0.25">
      <c r="A18256" t="str" cm="1">
        <f t="array" aca="1" ref="A18256" ca="1">IFERROR(_xlfn.XLOOKUP(attendance__2[[#This Row],[ID]],_xlfn._xlws.FILTER(Table1[Old ID],Table1[Old ID]&lt;&gt;0),_xlfn._xlws.FILTER(Changelog!$C$2:$C$110,Changelog!$C$2:$C$110&lt;&gt;""),attendance__2[[#This Row],[ID]]),"")</f>
        <v/>
      </c>
      <c r="D18256" t="str">
        <f ca="1">IFERROR(_xlfn.IFNA(IF((A18256-FLOOR(A18256,100))&lt;10,"الخدام",LOOKUP(FLOOR(A18256,100),Table2[ID start],Table2[Class])),"الخدام"),"")</f>
        <v/>
      </c>
    </row>
    <row r="18257" spans="1:4" x14ac:dyDescent="0.25">
      <c r="A18257" t="str" cm="1">
        <f t="array" aca="1" ref="A18257" ca="1">IFERROR(_xlfn.XLOOKUP(attendance__2[[#This Row],[ID]],_xlfn._xlws.FILTER(Table1[Old ID],Table1[Old ID]&lt;&gt;0),_xlfn._xlws.FILTER(Changelog!$C$2:$C$110,Changelog!$C$2:$C$110&lt;&gt;""),attendance__2[[#This Row],[ID]]),"")</f>
        <v/>
      </c>
      <c r="D18257" t="str">
        <f ca="1">IFERROR(_xlfn.IFNA(IF((A18257-FLOOR(A18257,100))&lt;10,"الخدام",LOOKUP(FLOOR(A18257,100),Table2[ID start],Table2[Class])),"الخدام"),"")</f>
        <v/>
      </c>
    </row>
    <row r="18258" spans="1:4" x14ac:dyDescent="0.25">
      <c r="A18258" t="str" cm="1">
        <f t="array" aca="1" ref="A18258" ca="1">IFERROR(_xlfn.XLOOKUP(attendance__2[[#This Row],[ID]],_xlfn._xlws.FILTER(Table1[Old ID],Table1[Old ID]&lt;&gt;0),_xlfn._xlws.FILTER(Changelog!$C$2:$C$110,Changelog!$C$2:$C$110&lt;&gt;""),attendance__2[[#This Row],[ID]]),"")</f>
        <v/>
      </c>
      <c r="D18258" t="str">
        <f ca="1">IFERROR(_xlfn.IFNA(IF((A18258-FLOOR(A18258,100))&lt;10,"الخدام",LOOKUP(FLOOR(A18258,100),Table2[ID start],Table2[Class])),"الخدام"),"")</f>
        <v/>
      </c>
    </row>
    <row r="18259" spans="1:4" x14ac:dyDescent="0.25">
      <c r="A18259" t="str" cm="1">
        <f t="array" aca="1" ref="A18259" ca="1">IFERROR(_xlfn.XLOOKUP(attendance__2[[#This Row],[ID]],_xlfn._xlws.FILTER(Table1[Old ID],Table1[Old ID]&lt;&gt;0),_xlfn._xlws.FILTER(Changelog!$C$2:$C$110,Changelog!$C$2:$C$110&lt;&gt;""),attendance__2[[#This Row],[ID]]),"")</f>
        <v/>
      </c>
      <c r="D18259" t="str">
        <f ca="1">IFERROR(_xlfn.IFNA(IF((A18259-FLOOR(A18259,100))&lt;10,"الخدام",LOOKUP(FLOOR(A18259,100),Table2[ID start],Table2[Class])),"الخدام"),"")</f>
        <v/>
      </c>
    </row>
    <row r="18260" spans="1:4" x14ac:dyDescent="0.25">
      <c r="A18260" t="str" cm="1">
        <f t="array" aca="1" ref="A18260" ca="1">IFERROR(_xlfn.XLOOKUP(attendance__2[[#This Row],[ID]],_xlfn._xlws.FILTER(Table1[Old ID],Table1[Old ID]&lt;&gt;0),_xlfn._xlws.FILTER(Changelog!$C$2:$C$110,Changelog!$C$2:$C$110&lt;&gt;""),attendance__2[[#This Row],[ID]]),"")</f>
        <v/>
      </c>
      <c r="D18260" t="str">
        <f ca="1">IFERROR(_xlfn.IFNA(IF((A18260-FLOOR(A18260,100))&lt;10,"الخدام",LOOKUP(FLOOR(A18260,100),Table2[ID start],Table2[Class])),"الخدام"),"")</f>
        <v/>
      </c>
    </row>
    <row r="18261" spans="1:4" x14ac:dyDescent="0.25">
      <c r="A18261" t="str" cm="1">
        <f t="array" aca="1" ref="A18261" ca="1">IFERROR(_xlfn.XLOOKUP(attendance__2[[#This Row],[ID]],_xlfn._xlws.FILTER(Table1[Old ID],Table1[Old ID]&lt;&gt;0),_xlfn._xlws.FILTER(Changelog!$C$2:$C$110,Changelog!$C$2:$C$110&lt;&gt;""),attendance__2[[#This Row],[ID]]),"")</f>
        <v/>
      </c>
      <c r="D18261" t="str">
        <f ca="1">IFERROR(_xlfn.IFNA(IF((A18261-FLOOR(A18261,100))&lt;10,"الخدام",LOOKUP(FLOOR(A18261,100),Table2[ID start],Table2[Class])),"الخدام"),"")</f>
        <v/>
      </c>
    </row>
    <row r="18262" spans="1:4" x14ac:dyDescent="0.25">
      <c r="A18262" t="str" cm="1">
        <f t="array" aca="1" ref="A18262" ca="1">IFERROR(_xlfn.XLOOKUP(attendance__2[[#This Row],[ID]],_xlfn._xlws.FILTER(Table1[Old ID],Table1[Old ID]&lt;&gt;0),_xlfn._xlws.FILTER(Changelog!$C$2:$C$110,Changelog!$C$2:$C$110&lt;&gt;""),attendance__2[[#This Row],[ID]]),"")</f>
        <v/>
      </c>
      <c r="D18262" t="str">
        <f ca="1">IFERROR(_xlfn.IFNA(IF((A18262-FLOOR(A18262,100))&lt;10,"الخدام",LOOKUP(FLOOR(A18262,100),Table2[ID start],Table2[Class])),"الخدام"),"")</f>
        <v/>
      </c>
    </row>
    <row r="18263" spans="1:4" x14ac:dyDescent="0.25">
      <c r="A18263" t="str" cm="1">
        <f t="array" aca="1" ref="A18263" ca="1">IFERROR(_xlfn.XLOOKUP(attendance__2[[#This Row],[ID]],_xlfn._xlws.FILTER(Table1[Old ID],Table1[Old ID]&lt;&gt;0),_xlfn._xlws.FILTER(Changelog!$C$2:$C$110,Changelog!$C$2:$C$110&lt;&gt;""),attendance__2[[#This Row],[ID]]),"")</f>
        <v/>
      </c>
      <c r="D18263" t="str">
        <f ca="1">IFERROR(_xlfn.IFNA(IF((A18263-FLOOR(A18263,100))&lt;10,"الخدام",LOOKUP(FLOOR(A18263,100),Table2[ID start],Table2[Class])),"الخدام"),"")</f>
        <v/>
      </c>
    </row>
    <row r="18264" spans="1:4" x14ac:dyDescent="0.25">
      <c r="A18264" t="str" cm="1">
        <f t="array" aca="1" ref="A18264" ca="1">IFERROR(_xlfn.XLOOKUP(attendance__2[[#This Row],[ID]],_xlfn._xlws.FILTER(Table1[Old ID],Table1[Old ID]&lt;&gt;0),_xlfn._xlws.FILTER(Changelog!$C$2:$C$110,Changelog!$C$2:$C$110&lt;&gt;""),attendance__2[[#This Row],[ID]]),"")</f>
        <v/>
      </c>
      <c r="D18264" t="str">
        <f ca="1">IFERROR(_xlfn.IFNA(IF((A18264-FLOOR(A18264,100))&lt;10,"الخدام",LOOKUP(FLOOR(A18264,100),Table2[ID start],Table2[Class])),"الخدام"),"")</f>
        <v/>
      </c>
    </row>
    <row r="18265" spans="1:4" x14ac:dyDescent="0.25">
      <c r="A18265" t="str" cm="1">
        <f t="array" aca="1" ref="A18265" ca="1">IFERROR(_xlfn.XLOOKUP(attendance__2[[#This Row],[ID]],_xlfn._xlws.FILTER(Table1[Old ID],Table1[Old ID]&lt;&gt;0),_xlfn._xlws.FILTER(Changelog!$C$2:$C$110,Changelog!$C$2:$C$110&lt;&gt;""),attendance__2[[#This Row],[ID]]),"")</f>
        <v/>
      </c>
      <c r="D18265" t="str">
        <f ca="1">IFERROR(_xlfn.IFNA(IF((A18265-FLOOR(A18265,100))&lt;10,"الخدام",LOOKUP(FLOOR(A18265,100),Table2[ID start],Table2[Class])),"الخدام"),"")</f>
        <v/>
      </c>
    </row>
    <row r="18266" spans="1:4" x14ac:dyDescent="0.25">
      <c r="A18266" t="str" cm="1">
        <f t="array" aca="1" ref="A18266" ca="1">IFERROR(_xlfn.XLOOKUP(attendance__2[[#This Row],[ID]],_xlfn._xlws.FILTER(Table1[Old ID],Table1[Old ID]&lt;&gt;0),_xlfn._xlws.FILTER(Changelog!$C$2:$C$110,Changelog!$C$2:$C$110&lt;&gt;""),attendance__2[[#This Row],[ID]]),"")</f>
        <v/>
      </c>
      <c r="D18266" t="str">
        <f ca="1">IFERROR(_xlfn.IFNA(IF((A18266-FLOOR(A18266,100))&lt;10,"الخدام",LOOKUP(FLOOR(A18266,100),Table2[ID start],Table2[Class])),"الخدام"),"")</f>
        <v/>
      </c>
    </row>
    <row r="18267" spans="1:4" x14ac:dyDescent="0.25">
      <c r="A18267" t="str" cm="1">
        <f t="array" aca="1" ref="A18267" ca="1">IFERROR(_xlfn.XLOOKUP(attendance__2[[#This Row],[ID]],_xlfn._xlws.FILTER(Table1[Old ID],Table1[Old ID]&lt;&gt;0),_xlfn._xlws.FILTER(Changelog!$C$2:$C$110,Changelog!$C$2:$C$110&lt;&gt;""),attendance__2[[#This Row],[ID]]),"")</f>
        <v/>
      </c>
      <c r="D18267" t="str">
        <f ca="1">IFERROR(_xlfn.IFNA(IF((A18267-FLOOR(A18267,100))&lt;10,"الخدام",LOOKUP(FLOOR(A18267,100),Table2[ID start],Table2[Class])),"الخدام"),"")</f>
        <v/>
      </c>
    </row>
    <row r="18268" spans="1:4" x14ac:dyDescent="0.25">
      <c r="A18268" t="str" cm="1">
        <f t="array" aca="1" ref="A18268" ca="1">IFERROR(_xlfn.XLOOKUP(attendance__2[[#This Row],[ID]],_xlfn._xlws.FILTER(Table1[Old ID],Table1[Old ID]&lt;&gt;0),_xlfn._xlws.FILTER(Changelog!$C$2:$C$110,Changelog!$C$2:$C$110&lt;&gt;""),attendance__2[[#This Row],[ID]]),"")</f>
        <v/>
      </c>
      <c r="D18268" t="str">
        <f ca="1">IFERROR(_xlfn.IFNA(IF((A18268-FLOOR(A18268,100))&lt;10,"الخدام",LOOKUP(FLOOR(A18268,100),Table2[ID start],Table2[Class])),"الخدام"),"")</f>
        <v/>
      </c>
    </row>
    <row r="18269" spans="1:4" x14ac:dyDescent="0.25">
      <c r="A18269" t="str" cm="1">
        <f t="array" aca="1" ref="A18269" ca="1">IFERROR(_xlfn.XLOOKUP(attendance__2[[#This Row],[ID]],_xlfn._xlws.FILTER(Table1[Old ID],Table1[Old ID]&lt;&gt;0),_xlfn._xlws.FILTER(Changelog!$C$2:$C$110,Changelog!$C$2:$C$110&lt;&gt;""),attendance__2[[#This Row],[ID]]),"")</f>
        <v/>
      </c>
      <c r="D18269" t="str">
        <f ca="1">IFERROR(_xlfn.IFNA(IF((A18269-FLOOR(A18269,100))&lt;10,"الخدام",LOOKUP(FLOOR(A18269,100),Table2[ID start],Table2[Class])),"الخدام"),"")</f>
        <v/>
      </c>
    </row>
    <row r="18270" spans="1:4" x14ac:dyDescent="0.25">
      <c r="A18270" t="str" cm="1">
        <f t="array" aca="1" ref="A18270" ca="1">IFERROR(_xlfn.XLOOKUP(attendance__2[[#This Row],[ID]],_xlfn._xlws.FILTER(Table1[Old ID],Table1[Old ID]&lt;&gt;0),_xlfn._xlws.FILTER(Changelog!$C$2:$C$110,Changelog!$C$2:$C$110&lt;&gt;""),attendance__2[[#This Row],[ID]]),"")</f>
        <v/>
      </c>
      <c r="D18270" t="str">
        <f ca="1">IFERROR(_xlfn.IFNA(IF((A18270-FLOOR(A18270,100))&lt;10,"الخدام",LOOKUP(FLOOR(A18270,100),Table2[ID start],Table2[Class])),"الخدام"),"")</f>
        <v/>
      </c>
    </row>
    <row r="18271" spans="1:4" x14ac:dyDescent="0.25">
      <c r="A18271" t="str" cm="1">
        <f t="array" aca="1" ref="A18271" ca="1">IFERROR(_xlfn.XLOOKUP(attendance__2[[#This Row],[ID]],_xlfn._xlws.FILTER(Table1[Old ID],Table1[Old ID]&lt;&gt;0),_xlfn._xlws.FILTER(Changelog!$C$2:$C$110,Changelog!$C$2:$C$110&lt;&gt;""),attendance__2[[#This Row],[ID]]),"")</f>
        <v/>
      </c>
      <c r="D18271" t="str">
        <f ca="1">IFERROR(_xlfn.IFNA(IF((A18271-FLOOR(A18271,100))&lt;10,"الخدام",LOOKUP(FLOOR(A18271,100),Table2[ID start],Table2[Class])),"الخدام"),"")</f>
        <v/>
      </c>
    </row>
    <row r="18272" spans="1:4" x14ac:dyDescent="0.25">
      <c r="A18272" t="str" cm="1">
        <f t="array" aca="1" ref="A18272" ca="1">IFERROR(_xlfn.XLOOKUP(attendance__2[[#This Row],[ID]],_xlfn._xlws.FILTER(Table1[Old ID],Table1[Old ID]&lt;&gt;0),_xlfn._xlws.FILTER(Changelog!$C$2:$C$110,Changelog!$C$2:$C$110&lt;&gt;""),attendance__2[[#This Row],[ID]]),"")</f>
        <v/>
      </c>
      <c r="D18272" t="str">
        <f ca="1">IFERROR(_xlfn.IFNA(IF((A18272-FLOOR(A18272,100))&lt;10,"الخدام",LOOKUP(FLOOR(A18272,100),Table2[ID start],Table2[Class])),"الخدام"),"")</f>
        <v/>
      </c>
    </row>
    <row r="18273" spans="1:4" x14ac:dyDescent="0.25">
      <c r="A18273" t="str" cm="1">
        <f t="array" aca="1" ref="A18273" ca="1">IFERROR(_xlfn.XLOOKUP(attendance__2[[#This Row],[ID]],_xlfn._xlws.FILTER(Table1[Old ID],Table1[Old ID]&lt;&gt;0),_xlfn._xlws.FILTER(Changelog!$C$2:$C$110,Changelog!$C$2:$C$110&lt;&gt;""),attendance__2[[#This Row],[ID]]),"")</f>
        <v/>
      </c>
      <c r="D18273" t="str">
        <f ca="1">IFERROR(_xlfn.IFNA(IF((A18273-FLOOR(A18273,100))&lt;10,"الخدام",LOOKUP(FLOOR(A18273,100),Table2[ID start],Table2[Class])),"الخدام"),"")</f>
        <v/>
      </c>
    </row>
    <row r="18274" spans="1:4" x14ac:dyDescent="0.25">
      <c r="A18274" t="str" cm="1">
        <f t="array" aca="1" ref="A18274" ca="1">IFERROR(_xlfn.XLOOKUP(attendance__2[[#This Row],[ID]],_xlfn._xlws.FILTER(Table1[Old ID],Table1[Old ID]&lt;&gt;0),_xlfn._xlws.FILTER(Changelog!$C$2:$C$110,Changelog!$C$2:$C$110&lt;&gt;""),attendance__2[[#This Row],[ID]]),"")</f>
        <v/>
      </c>
      <c r="D18274" t="str">
        <f ca="1">IFERROR(_xlfn.IFNA(IF((A18274-FLOOR(A18274,100))&lt;10,"الخدام",LOOKUP(FLOOR(A18274,100),Table2[ID start],Table2[Class])),"الخدام"),"")</f>
        <v/>
      </c>
    </row>
    <row r="18275" spans="1:4" x14ac:dyDescent="0.25">
      <c r="A18275" t="str" cm="1">
        <f t="array" aca="1" ref="A18275" ca="1">IFERROR(_xlfn.XLOOKUP(attendance__2[[#This Row],[ID]],_xlfn._xlws.FILTER(Table1[Old ID],Table1[Old ID]&lt;&gt;0),_xlfn._xlws.FILTER(Changelog!$C$2:$C$110,Changelog!$C$2:$C$110&lt;&gt;""),attendance__2[[#This Row],[ID]]),"")</f>
        <v/>
      </c>
      <c r="D18275" t="str">
        <f ca="1">IFERROR(_xlfn.IFNA(IF((A18275-FLOOR(A18275,100))&lt;10,"الخدام",LOOKUP(FLOOR(A18275,100),Table2[ID start],Table2[Class])),"الخدام"),"")</f>
        <v/>
      </c>
    </row>
    <row r="18276" spans="1:4" x14ac:dyDescent="0.25">
      <c r="A18276" t="str" cm="1">
        <f t="array" aca="1" ref="A18276" ca="1">IFERROR(_xlfn.XLOOKUP(attendance__2[[#This Row],[ID]],_xlfn._xlws.FILTER(Table1[Old ID],Table1[Old ID]&lt;&gt;0),_xlfn._xlws.FILTER(Changelog!$C$2:$C$110,Changelog!$C$2:$C$110&lt;&gt;""),attendance__2[[#This Row],[ID]]),"")</f>
        <v/>
      </c>
      <c r="D18276" t="str">
        <f ca="1">IFERROR(_xlfn.IFNA(IF((A18276-FLOOR(A18276,100))&lt;10,"الخدام",LOOKUP(FLOOR(A18276,100),Table2[ID start],Table2[Class])),"الخدام"),"")</f>
        <v/>
      </c>
    </row>
    <row r="18277" spans="1:4" x14ac:dyDescent="0.25">
      <c r="A18277" t="str" cm="1">
        <f t="array" aca="1" ref="A18277" ca="1">IFERROR(_xlfn.XLOOKUP(attendance__2[[#This Row],[ID]],_xlfn._xlws.FILTER(Table1[Old ID],Table1[Old ID]&lt;&gt;0),_xlfn._xlws.FILTER(Changelog!$C$2:$C$110,Changelog!$C$2:$C$110&lt;&gt;""),attendance__2[[#This Row],[ID]]),"")</f>
        <v/>
      </c>
      <c r="D18277" t="str">
        <f ca="1">IFERROR(_xlfn.IFNA(IF((A18277-FLOOR(A18277,100))&lt;10,"الخدام",LOOKUP(FLOOR(A18277,100),Table2[ID start],Table2[Class])),"الخدام"),"")</f>
        <v/>
      </c>
    </row>
    <row r="18278" spans="1:4" x14ac:dyDescent="0.25">
      <c r="A18278" t="str" cm="1">
        <f t="array" aca="1" ref="A18278" ca="1">IFERROR(_xlfn.XLOOKUP(attendance__2[[#This Row],[ID]],_xlfn._xlws.FILTER(Table1[Old ID],Table1[Old ID]&lt;&gt;0),_xlfn._xlws.FILTER(Changelog!$C$2:$C$110,Changelog!$C$2:$C$110&lt;&gt;""),attendance__2[[#This Row],[ID]]),"")</f>
        <v/>
      </c>
      <c r="D18278" t="str">
        <f ca="1">IFERROR(_xlfn.IFNA(IF((A18278-FLOOR(A18278,100))&lt;10,"الخدام",LOOKUP(FLOOR(A18278,100),Table2[ID start],Table2[Class])),"الخدام"),"")</f>
        <v/>
      </c>
    </row>
    <row r="18279" spans="1:4" x14ac:dyDescent="0.25">
      <c r="A18279" t="str" cm="1">
        <f t="array" aca="1" ref="A18279" ca="1">IFERROR(_xlfn.XLOOKUP(attendance__2[[#This Row],[ID]],_xlfn._xlws.FILTER(Table1[Old ID],Table1[Old ID]&lt;&gt;0),_xlfn._xlws.FILTER(Changelog!$C$2:$C$110,Changelog!$C$2:$C$110&lt;&gt;""),attendance__2[[#This Row],[ID]]),"")</f>
        <v/>
      </c>
      <c r="D18279" t="str">
        <f ca="1">IFERROR(_xlfn.IFNA(IF((A18279-FLOOR(A18279,100))&lt;10,"الخدام",LOOKUP(FLOOR(A18279,100),Table2[ID start],Table2[Class])),"الخدام"),"")</f>
        <v/>
      </c>
    </row>
    <row r="18280" spans="1:4" x14ac:dyDescent="0.25">
      <c r="A18280" t="str" cm="1">
        <f t="array" aca="1" ref="A18280" ca="1">IFERROR(_xlfn.XLOOKUP(attendance__2[[#This Row],[ID]],_xlfn._xlws.FILTER(Table1[Old ID],Table1[Old ID]&lt;&gt;0),_xlfn._xlws.FILTER(Changelog!$C$2:$C$110,Changelog!$C$2:$C$110&lt;&gt;""),attendance__2[[#This Row],[ID]]),"")</f>
        <v/>
      </c>
      <c r="D18280" t="str">
        <f ca="1">IFERROR(_xlfn.IFNA(IF((A18280-FLOOR(A18280,100))&lt;10,"الخدام",LOOKUP(FLOOR(A18280,100),Table2[ID start],Table2[Class])),"الخدام"),"")</f>
        <v/>
      </c>
    </row>
    <row r="18281" spans="1:4" x14ac:dyDescent="0.25">
      <c r="A18281" t="str" cm="1">
        <f t="array" aca="1" ref="A18281" ca="1">IFERROR(_xlfn.XLOOKUP(attendance__2[[#This Row],[ID]],_xlfn._xlws.FILTER(Table1[Old ID],Table1[Old ID]&lt;&gt;0),_xlfn._xlws.FILTER(Changelog!$C$2:$C$110,Changelog!$C$2:$C$110&lt;&gt;""),attendance__2[[#This Row],[ID]]),"")</f>
        <v/>
      </c>
      <c r="D18281" t="str">
        <f ca="1">IFERROR(_xlfn.IFNA(IF((A18281-FLOOR(A18281,100))&lt;10,"الخدام",LOOKUP(FLOOR(A18281,100),Table2[ID start],Table2[Class])),"الخدام"),"")</f>
        <v/>
      </c>
    </row>
    <row r="18282" spans="1:4" x14ac:dyDescent="0.25">
      <c r="A18282" t="str" cm="1">
        <f t="array" aca="1" ref="A18282" ca="1">IFERROR(_xlfn.XLOOKUP(attendance__2[[#This Row],[ID]],_xlfn._xlws.FILTER(Table1[Old ID],Table1[Old ID]&lt;&gt;0),_xlfn._xlws.FILTER(Changelog!$C$2:$C$110,Changelog!$C$2:$C$110&lt;&gt;""),attendance__2[[#This Row],[ID]]),"")</f>
        <v/>
      </c>
      <c r="D18282" t="str">
        <f ca="1">IFERROR(_xlfn.IFNA(IF((A18282-FLOOR(A18282,100))&lt;10,"الخدام",LOOKUP(FLOOR(A18282,100),Table2[ID start],Table2[Class])),"الخدام"),"")</f>
        <v/>
      </c>
    </row>
    <row r="18283" spans="1:4" x14ac:dyDescent="0.25">
      <c r="A18283" t="str" cm="1">
        <f t="array" aca="1" ref="A18283" ca="1">IFERROR(_xlfn.XLOOKUP(attendance__2[[#This Row],[ID]],_xlfn._xlws.FILTER(Table1[Old ID],Table1[Old ID]&lt;&gt;0),_xlfn._xlws.FILTER(Changelog!$C$2:$C$110,Changelog!$C$2:$C$110&lt;&gt;""),attendance__2[[#This Row],[ID]]),"")</f>
        <v/>
      </c>
      <c r="D18283" t="str">
        <f ca="1">IFERROR(_xlfn.IFNA(IF((A18283-FLOOR(A18283,100))&lt;10,"الخدام",LOOKUP(FLOOR(A18283,100),Table2[ID start],Table2[Class])),"الخدام"),"")</f>
        <v/>
      </c>
    </row>
    <row r="18284" spans="1:4" x14ac:dyDescent="0.25">
      <c r="A18284" t="str" cm="1">
        <f t="array" aca="1" ref="A18284" ca="1">IFERROR(_xlfn.XLOOKUP(attendance__2[[#This Row],[ID]],_xlfn._xlws.FILTER(Table1[Old ID],Table1[Old ID]&lt;&gt;0),_xlfn._xlws.FILTER(Changelog!$C$2:$C$110,Changelog!$C$2:$C$110&lt;&gt;""),attendance__2[[#This Row],[ID]]),"")</f>
        <v/>
      </c>
      <c r="D18284" t="str">
        <f ca="1">IFERROR(_xlfn.IFNA(IF((A18284-FLOOR(A18284,100))&lt;10,"الخدام",LOOKUP(FLOOR(A18284,100),Table2[ID start],Table2[Class])),"الخدام"),"")</f>
        <v/>
      </c>
    </row>
    <row r="18285" spans="1:4" x14ac:dyDescent="0.25">
      <c r="A18285" t="str" cm="1">
        <f t="array" aca="1" ref="A18285" ca="1">IFERROR(_xlfn.XLOOKUP(attendance__2[[#This Row],[ID]],_xlfn._xlws.FILTER(Table1[Old ID],Table1[Old ID]&lt;&gt;0),_xlfn._xlws.FILTER(Changelog!$C$2:$C$110,Changelog!$C$2:$C$110&lt;&gt;""),attendance__2[[#This Row],[ID]]),"")</f>
        <v/>
      </c>
      <c r="D18285" t="str">
        <f ca="1">IFERROR(_xlfn.IFNA(IF((A18285-FLOOR(A18285,100))&lt;10,"الخدام",LOOKUP(FLOOR(A18285,100),Table2[ID start],Table2[Class])),"الخدام"),"")</f>
        <v/>
      </c>
    </row>
    <row r="18286" spans="1:4" x14ac:dyDescent="0.25">
      <c r="A18286" t="str" cm="1">
        <f t="array" aca="1" ref="A18286" ca="1">IFERROR(_xlfn.XLOOKUP(attendance__2[[#This Row],[ID]],_xlfn._xlws.FILTER(Table1[Old ID],Table1[Old ID]&lt;&gt;0),_xlfn._xlws.FILTER(Changelog!$C$2:$C$110,Changelog!$C$2:$C$110&lt;&gt;""),attendance__2[[#This Row],[ID]]),"")</f>
        <v/>
      </c>
      <c r="D18286" t="str">
        <f ca="1">IFERROR(_xlfn.IFNA(IF((A18286-FLOOR(A18286,100))&lt;10,"الخدام",LOOKUP(FLOOR(A18286,100),Table2[ID start],Table2[Class])),"الخدام"),"")</f>
        <v/>
      </c>
    </row>
    <row r="18287" spans="1:4" x14ac:dyDescent="0.25">
      <c r="A18287" t="str" cm="1">
        <f t="array" aca="1" ref="A18287" ca="1">IFERROR(_xlfn.XLOOKUP(attendance__2[[#This Row],[ID]],_xlfn._xlws.FILTER(Table1[Old ID],Table1[Old ID]&lt;&gt;0),_xlfn._xlws.FILTER(Changelog!$C$2:$C$110,Changelog!$C$2:$C$110&lt;&gt;""),attendance__2[[#This Row],[ID]]),"")</f>
        <v/>
      </c>
      <c r="D18287" t="str">
        <f ca="1">IFERROR(_xlfn.IFNA(IF((A18287-FLOOR(A18287,100))&lt;10,"الخدام",LOOKUP(FLOOR(A18287,100),Table2[ID start],Table2[Class])),"الخدام"),"")</f>
        <v/>
      </c>
    </row>
    <row r="18288" spans="1:4" x14ac:dyDescent="0.25">
      <c r="A18288" t="str" cm="1">
        <f t="array" aca="1" ref="A18288" ca="1">IFERROR(_xlfn.XLOOKUP(attendance__2[[#This Row],[ID]],_xlfn._xlws.FILTER(Table1[Old ID],Table1[Old ID]&lt;&gt;0),_xlfn._xlws.FILTER(Changelog!$C$2:$C$110,Changelog!$C$2:$C$110&lt;&gt;""),attendance__2[[#This Row],[ID]]),"")</f>
        <v/>
      </c>
      <c r="D18288" t="str">
        <f ca="1">IFERROR(_xlfn.IFNA(IF((A18288-FLOOR(A18288,100))&lt;10,"الخدام",LOOKUP(FLOOR(A18288,100),Table2[ID start],Table2[Class])),"الخدام"),"")</f>
        <v/>
      </c>
    </row>
    <row r="18289" spans="1:4" x14ac:dyDescent="0.25">
      <c r="A18289" t="str" cm="1">
        <f t="array" aca="1" ref="A18289" ca="1">IFERROR(_xlfn.XLOOKUP(attendance__2[[#This Row],[ID]],_xlfn._xlws.FILTER(Table1[Old ID],Table1[Old ID]&lt;&gt;0),_xlfn._xlws.FILTER(Changelog!$C$2:$C$110,Changelog!$C$2:$C$110&lt;&gt;""),attendance__2[[#This Row],[ID]]),"")</f>
        <v/>
      </c>
      <c r="D18289" t="str">
        <f ca="1">IFERROR(_xlfn.IFNA(IF((A18289-FLOOR(A18289,100))&lt;10,"الخدام",LOOKUP(FLOOR(A18289,100),Table2[ID start],Table2[Class])),"الخدام"),"")</f>
        <v/>
      </c>
    </row>
    <row r="18290" spans="1:4" x14ac:dyDescent="0.25">
      <c r="A18290" t="str" cm="1">
        <f t="array" aca="1" ref="A18290" ca="1">IFERROR(_xlfn.XLOOKUP(attendance__2[[#This Row],[ID]],_xlfn._xlws.FILTER(Table1[Old ID],Table1[Old ID]&lt;&gt;0),_xlfn._xlws.FILTER(Changelog!$C$2:$C$110,Changelog!$C$2:$C$110&lt;&gt;""),attendance__2[[#This Row],[ID]]),"")</f>
        <v/>
      </c>
      <c r="D18290" t="str">
        <f ca="1">IFERROR(_xlfn.IFNA(IF((A18290-FLOOR(A18290,100))&lt;10,"الخدام",LOOKUP(FLOOR(A18290,100),Table2[ID start],Table2[Class])),"الخدام"),"")</f>
        <v/>
      </c>
    </row>
    <row r="18291" spans="1:4" x14ac:dyDescent="0.25">
      <c r="A18291" t="str" cm="1">
        <f t="array" aca="1" ref="A18291" ca="1">IFERROR(_xlfn.XLOOKUP(attendance__2[[#This Row],[ID]],_xlfn._xlws.FILTER(Table1[Old ID],Table1[Old ID]&lt;&gt;0),_xlfn._xlws.FILTER(Changelog!$C$2:$C$110,Changelog!$C$2:$C$110&lt;&gt;""),attendance__2[[#This Row],[ID]]),"")</f>
        <v/>
      </c>
      <c r="D18291" t="str">
        <f ca="1">IFERROR(_xlfn.IFNA(IF((A18291-FLOOR(A18291,100))&lt;10,"الخدام",LOOKUP(FLOOR(A18291,100),Table2[ID start],Table2[Class])),"الخدام"),"")</f>
        <v/>
      </c>
    </row>
    <row r="18292" spans="1:4" x14ac:dyDescent="0.25">
      <c r="A18292" t="str" cm="1">
        <f t="array" aca="1" ref="A18292" ca="1">IFERROR(_xlfn.XLOOKUP(attendance__2[[#This Row],[ID]],_xlfn._xlws.FILTER(Table1[Old ID],Table1[Old ID]&lt;&gt;0),_xlfn._xlws.FILTER(Changelog!$C$2:$C$110,Changelog!$C$2:$C$110&lt;&gt;""),attendance__2[[#This Row],[ID]]),"")</f>
        <v/>
      </c>
      <c r="D18292" t="str">
        <f ca="1">IFERROR(_xlfn.IFNA(IF((A18292-FLOOR(A18292,100))&lt;10,"الخدام",LOOKUP(FLOOR(A18292,100),Table2[ID start],Table2[Class])),"الخدام"),"")</f>
        <v/>
      </c>
    </row>
    <row r="18293" spans="1:4" x14ac:dyDescent="0.25">
      <c r="A18293" t="str" cm="1">
        <f t="array" aca="1" ref="A18293" ca="1">IFERROR(_xlfn.XLOOKUP(attendance__2[[#This Row],[ID]],_xlfn._xlws.FILTER(Table1[Old ID],Table1[Old ID]&lt;&gt;0),_xlfn._xlws.FILTER(Changelog!$C$2:$C$110,Changelog!$C$2:$C$110&lt;&gt;""),attendance__2[[#This Row],[ID]]),"")</f>
        <v/>
      </c>
      <c r="D18293" t="str">
        <f ca="1">IFERROR(_xlfn.IFNA(IF((A18293-FLOOR(A18293,100))&lt;10,"الخدام",LOOKUP(FLOOR(A18293,100),Table2[ID start],Table2[Class])),"الخدام"),"")</f>
        <v/>
      </c>
    </row>
    <row r="18294" spans="1:4" x14ac:dyDescent="0.25">
      <c r="A18294" t="str" cm="1">
        <f t="array" aca="1" ref="A18294" ca="1">IFERROR(_xlfn.XLOOKUP(attendance__2[[#This Row],[ID]],_xlfn._xlws.FILTER(Table1[Old ID],Table1[Old ID]&lt;&gt;0),_xlfn._xlws.FILTER(Changelog!$C$2:$C$110,Changelog!$C$2:$C$110&lt;&gt;""),attendance__2[[#This Row],[ID]]),"")</f>
        <v/>
      </c>
      <c r="D18294" t="str">
        <f ca="1">IFERROR(_xlfn.IFNA(IF((A18294-FLOOR(A18294,100))&lt;10,"الخدام",LOOKUP(FLOOR(A18294,100),Table2[ID start],Table2[Class])),"الخدام"),"")</f>
        <v/>
      </c>
    </row>
    <row r="18295" spans="1:4" x14ac:dyDescent="0.25">
      <c r="A18295" t="str" cm="1">
        <f t="array" aca="1" ref="A18295" ca="1">IFERROR(_xlfn.XLOOKUP(attendance__2[[#This Row],[ID]],_xlfn._xlws.FILTER(Table1[Old ID],Table1[Old ID]&lt;&gt;0),_xlfn._xlws.FILTER(Changelog!$C$2:$C$110,Changelog!$C$2:$C$110&lt;&gt;""),attendance__2[[#This Row],[ID]]),"")</f>
        <v/>
      </c>
      <c r="D18295" t="str">
        <f ca="1">IFERROR(_xlfn.IFNA(IF((A18295-FLOOR(A18295,100))&lt;10,"الخدام",LOOKUP(FLOOR(A18295,100),Table2[ID start],Table2[Class])),"الخدام"),"")</f>
        <v/>
      </c>
    </row>
    <row r="18296" spans="1:4" x14ac:dyDescent="0.25">
      <c r="A18296" t="str" cm="1">
        <f t="array" aca="1" ref="A18296" ca="1">IFERROR(_xlfn.XLOOKUP(attendance__2[[#This Row],[ID]],_xlfn._xlws.FILTER(Table1[Old ID],Table1[Old ID]&lt;&gt;0),_xlfn._xlws.FILTER(Changelog!$C$2:$C$110,Changelog!$C$2:$C$110&lt;&gt;""),attendance__2[[#This Row],[ID]]),"")</f>
        <v/>
      </c>
      <c r="D18296" t="str">
        <f ca="1">IFERROR(_xlfn.IFNA(IF((A18296-FLOOR(A18296,100))&lt;10,"الخدام",LOOKUP(FLOOR(A18296,100),Table2[ID start],Table2[Class])),"الخدام"),"")</f>
        <v/>
      </c>
    </row>
    <row r="18297" spans="1:4" x14ac:dyDescent="0.25">
      <c r="A18297" t="str" cm="1">
        <f t="array" aca="1" ref="A18297" ca="1">IFERROR(_xlfn.XLOOKUP(attendance__2[[#This Row],[ID]],_xlfn._xlws.FILTER(Table1[Old ID],Table1[Old ID]&lt;&gt;0),_xlfn._xlws.FILTER(Changelog!$C$2:$C$110,Changelog!$C$2:$C$110&lt;&gt;""),attendance__2[[#This Row],[ID]]),"")</f>
        <v/>
      </c>
      <c r="D18297" t="str">
        <f ca="1">IFERROR(_xlfn.IFNA(IF((A18297-FLOOR(A18297,100))&lt;10,"الخدام",LOOKUP(FLOOR(A18297,100),Table2[ID start],Table2[Class])),"الخدام"),"")</f>
        <v/>
      </c>
    </row>
    <row r="18298" spans="1:4" x14ac:dyDescent="0.25">
      <c r="A18298" t="str" cm="1">
        <f t="array" aca="1" ref="A18298" ca="1">IFERROR(_xlfn.XLOOKUP(attendance__2[[#This Row],[ID]],_xlfn._xlws.FILTER(Table1[Old ID],Table1[Old ID]&lt;&gt;0),_xlfn._xlws.FILTER(Changelog!$C$2:$C$110,Changelog!$C$2:$C$110&lt;&gt;""),attendance__2[[#This Row],[ID]]),"")</f>
        <v/>
      </c>
      <c r="D18298" t="str">
        <f ca="1">IFERROR(_xlfn.IFNA(IF((A18298-FLOOR(A18298,100))&lt;10,"الخدام",LOOKUP(FLOOR(A18298,100),Table2[ID start],Table2[Class])),"الخدام"),"")</f>
        <v/>
      </c>
    </row>
    <row r="18299" spans="1:4" x14ac:dyDescent="0.25">
      <c r="A18299" t="str" cm="1">
        <f t="array" aca="1" ref="A18299" ca="1">IFERROR(_xlfn.XLOOKUP(attendance__2[[#This Row],[ID]],_xlfn._xlws.FILTER(Table1[Old ID],Table1[Old ID]&lt;&gt;0),_xlfn._xlws.FILTER(Changelog!$C$2:$C$110,Changelog!$C$2:$C$110&lt;&gt;""),attendance__2[[#This Row],[ID]]),"")</f>
        <v/>
      </c>
      <c r="D18299" t="str">
        <f ca="1">IFERROR(_xlfn.IFNA(IF((A18299-FLOOR(A18299,100))&lt;10,"الخدام",LOOKUP(FLOOR(A18299,100),Table2[ID start],Table2[Class])),"الخدام"),"")</f>
        <v/>
      </c>
    </row>
    <row r="18300" spans="1:4" x14ac:dyDescent="0.25">
      <c r="A18300" t="str" cm="1">
        <f t="array" aca="1" ref="A18300" ca="1">IFERROR(_xlfn.XLOOKUP(attendance__2[[#This Row],[ID]],_xlfn._xlws.FILTER(Table1[Old ID],Table1[Old ID]&lt;&gt;0),_xlfn._xlws.FILTER(Changelog!$C$2:$C$110,Changelog!$C$2:$C$110&lt;&gt;""),attendance__2[[#This Row],[ID]]),"")</f>
        <v/>
      </c>
      <c r="D18300" t="str">
        <f ca="1">IFERROR(_xlfn.IFNA(IF((A18300-FLOOR(A18300,100))&lt;10,"الخدام",LOOKUP(FLOOR(A18300,100),Table2[ID start],Table2[Class])),"الخدام"),"")</f>
        <v/>
      </c>
    </row>
    <row r="18301" spans="1:4" x14ac:dyDescent="0.25">
      <c r="A18301" t="str" cm="1">
        <f t="array" aca="1" ref="A18301" ca="1">IFERROR(_xlfn.XLOOKUP(attendance__2[[#This Row],[ID]],_xlfn._xlws.FILTER(Table1[Old ID],Table1[Old ID]&lt;&gt;0),_xlfn._xlws.FILTER(Changelog!$C$2:$C$110,Changelog!$C$2:$C$110&lt;&gt;""),attendance__2[[#This Row],[ID]]),"")</f>
        <v/>
      </c>
      <c r="D18301" t="str">
        <f ca="1">IFERROR(_xlfn.IFNA(IF((A18301-FLOOR(A18301,100))&lt;10,"الخدام",LOOKUP(FLOOR(A18301,100),Table2[ID start],Table2[Class])),"الخدام"),"")</f>
        <v/>
      </c>
    </row>
    <row r="18302" spans="1:4" x14ac:dyDescent="0.25">
      <c r="A18302" t="str" cm="1">
        <f t="array" aca="1" ref="A18302" ca="1">IFERROR(_xlfn.XLOOKUP(attendance__2[[#This Row],[ID]],_xlfn._xlws.FILTER(Table1[Old ID],Table1[Old ID]&lt;&gt;0),_xlfn._xlws.FILTER(Changelog!$C$2:$C$110,Changelog!$C$2:$C$110&lt;&gt;""),attendance__2[[#This Row],[ID]]),"")</f>
        <v/>
      </c>
      <c r="D18302" t="str">
        <f ca="1">IFERROR(_xlfn.IFNA(IF((A18302-FLOOR(A18302,100))&lt;10,"الخدام",LOOKUP(FLOOR(A18302,100),Table2[ID start],Table2[Class])),"الخدام"),"")</f>
        <v/>
      </c>
    </row>
    <row r="18303" spans="1:4" x14ac:dyDescent="0.25">
      <c r="A18303" t="str" cm="1">
        <f t="array" aca="1" ref="A18303" ca="1">IFERROR(_xlfn.XLOOKUP(attendance__2[[#This Row],[ID]],_xlfn._xlws.FILTER(Table1[Old ID],Table1[Old ID]&lt;&gt;0),_xlfn._xlws.FILTER(Changelog!$C$2:$C$110,Changelog!$C$2:$C$110&lt;&gt;""),attendance__2[[#This Row],[ID]]),"")</f>
        <v/>
      </c>
      <c r="D18303" t="str">
        <f ca="1">IFERROR(_xlfn.IFNA(IF((A18303-FLOOR(A18303,100))&lt;10,"الخدام",LOOKUP(FLOOR(A18303,100),Table2[ID start],Table2[Class])),"الخدام"),"")</f>
        <v/>
      </c>
    </row>
    <row r="18304" spans="1:4" x14ac:dyDescent="0.25">
      <c r="A18304" t="str" cm="1">
        <f t="array" aca="1" ref="A18304" ca="1">IFERROR(_xlfn.XLOOKUP(attendance__2[[#This Row],[ID]],_xlfn._xlws.FILTER(Table1[Old ID],Table1[Old ID]&lt;&gt;0),_xlfn._xlws.FILTER(Changelog!$C$2:$C$110,Changelog!$C$2:$C$110&lt;&gt;""),attendance__2[[#This Row],[ID]]),"")</f>
        <v/>
      </c>
      <c r="D18304" t="str">
        <f ca="1">IFERROR(_xlfn.IFNA(IF((A18304-FLOOR(A18304,100))&lt;10,"الخدام",LOOKUP(FLOOR(A18304,100),Table2[ID start],Table2[Class])),"الخدام"),"")</f>
        <v/>
      </c>
    </row>
    <row r="18305" spans="1:4" x14ac:dyDescent="0.25">
      <c r="A18305" t="str" cm="1">
        <f t="array" aca="1" ref="A18305" ca="1">IFERROR(_xlfn.XLOOKUP(attendance__2[[#This Row],[ID]],_xlfn._xlws.FILTER(Table1[Old ID],Table1[Old ID]&lt;&gt;0),_xlfn._xlws.FILTER(Changelog!$C$2:$C$110,Changelog!$C$2:$C$110&lt;&gt;""),attendance__2[[#This Row],[ID]]),"")</f>
        <v/>
      </c>
      <c r="D18305" t="str">
        <f ca="1">IFERROR(_xlfn.IFNA(IF((A18305-FLOOR(A18305,100))&lt;10,"الخدام",LOOKUP(FLOOR(A18305,100),Table2[ID start],Table2[Class])),"الخدام"),"")</f>
        <v/>
      </c>
    </row>
    <row r="18306" spans="1:4" x14ac:dyDescent="0.25">
      <c r="A18306" t="str" cm="1">
        <f t="array" aca="1" ref="A18306" ca="1">IFERROR(_xlfn.XLOOKUP(attendance__2[[#This Row],[ID]],_xlfn._xlws.FILTER(Table1[Old ID],Table1[Old ID]&lt;&gt;0),_xlfn._xlws.FILTER(Changelog!$C$2:$C$110,Changelog!$C$2:$C$110&lt;&gt;""),attendance__2[[#This Row],[ID]]),"")</f>
        <v/>
      </c>
      <c r="D18306" t="str">
        <f ca="1">IFERROR(_xlfn.IFNA(IF((A18306-FLOOR(A18306,100))&lt;10,"الخدام",LOOKUP(FLOOR(A18306,100),Table2[ID start],Table2[Class])),"الخدام"),"")</f>
        <v/>
      </c>
    </row>
    <row r="18307" spans="1:4" x14ac:dyDescent="0.25">
      <c r="A18307" t="str" cm="1">
        <f t="array" aca="1" ref="A18307" ca="1">IFERROR(_xlfn.XLOOKUP(attendance__2[[#This Row],[ID]],_xlfn._xlws.FILTER(Table1[Old ID],Table1[Old ID]&lt;&gt;0),_xlfn._xlws.FILTER(Changelog!$C$2:$C$110,Changelog!$C$2:$C$110&lt;&gt;""),attendance__2[[#This Row],[ID]]),"")</f>
        <v/>
      </c>
      <c r="D18307" t="str">
        <f ca="1">IFERROR(_xlfn.IFNA(IF((A18307-FLOOR(A18307,100))&lt;10,"الخدام",LOOKUP(FLOOR(A18307,100),Table2[ID start],Table2[Class])),"الخدام"),"")</f>
        <v/>
      </c>
    </row>
    <row r="18308" spans="1:4" x14ac:dyDescent="0.25">
      <c r="A18308" t="str" cm="1">
        <f t="array" aca="1" ref="A18308" ca="1">IFERROR(_xlfn.XLOOKUP(attendance__2[[#This Row],[ID]],_xlfn._xlws.FILTER(Table1[Old ID],Table1[Old ID]&lt;&gt;0),_xlfn._xlws.FILTER(Changelog!$C$2:$C$110,Changelog!$C$2:$C$110&lt;&gt;""),attendance__2[[#This Row],[ID]]),"")</f>
        <v/>
      </c>
      <c r="D18308" t="str">
        <f ca="1">IFERROR(_xlfn.IFNA(IF((A18308-FLOOR(A18308,100))&lt;10,"الخدام",LOOKUP(FLOOR(A18308,100),Table2[ID start],Table2[Class])),"الخدام"),"")</f>
        <v/>
      </c>
    </row>
    <row r="18309" spans="1:4" x14ac:dyDescent="0.25">
      <c r="A18309" t="str" cm="1">
        <f t="array" aca="1" ref="A18309" ca="1">IFERROR(_xlfn.XLOOKUP(attendance__2[[#This Row],[ID]],_xlfn._xlws.FILTER(Table1[Old ID],Table1[Old ID]&lt;&gt;0),_xlfn._xlws.FILTER(Changelog!$C$2:$C$110,Changelog!$C$2:$C$110&lt;&gt;""),attendance__2[[#This Row],[ID]]),"")</f>
        <v/>
      </c>
      <c r="D18309" t="str">
        <f ca="1">IFERROR(_xlfn.IFNA(IF((A18309-FLOOR(A18309,100))&lt;10,"الخدام",LOOKUP(FLOOR(A18309,100),Table2[ID start],Table2[Class])),"الخدام"),"")</f>
        <v/>
      </c>
    </row>
    <row r="18310" spans="1:4" x14ac:dyDescent="0.25">
      <c r="A18310" t="str" cm="1">
        <f t="array" aca="1" ref="A18310" ca="1">IFERROR(_xlfn.XLOOKUP(attendance__2[[#This Row],[ID]],_xlfn._xlws.FILTER(Table1[Old ID],Table1[Old ID]&lt;&gt;0),_xlfn._xlws.FILTER(Changelog!$C$2:$C$110,Changelog!$C$2:$C$110&lt;&gt;""),attendance__2[[#This Row],[ID]]),"")</f>
        <v/>
      </c>
      <c r="D18310" t="str">
        <f ca="1">IFERROR(_xlfn.IFNA(IF((A18310-FLOOR(A18310,100))&lt;10,"الخدام",LOOKUP(FLOOR(A18310,100),Table2[ID start],Table2[Class])),"الخدام"),"")</f>
        <v/>
      </c>
    </row>
    <row r="18311" spans="1:4" x14ac:dyDescent="0.25">
      <c r="A18311" t="str" cm="1">
        <f t="array" aca="1" ref="A18311" ca="1">IFERROR(_xlfn.XLOOKUP(attendance__2[[#This Row],[ID]],_xlfn._xlws.FILTER(Table1[Old ID],Table1[Old ID]&lt;&gt;0),_xlfn._xlws.FILTER(Changelog!$C$2:$C$110,Changelog!$C$2:$C$110&lt;&gt;""),attendance__2[[#This Row],[ID]]),"")</f>
        <v/>
      </c>
      <c r="D18311" t="str">
        <f ca="1">IFERROR(_xlfn.IFNA(IF((A18311-FLOOR(A18311,100))&lt;10,"الخدام",LOOKUP(FLOOR(A18311,100),Table2[ID start],Table2[Class])),"الخدام"),"")</f>
        <v/>
      </c>
    </row>
    <row r="18312" spans="1:4" x14ac:dyDescent="0.25">
      <c r="A18312" t="str" cm="1">
        <f t="array" aca="1" ref="A18312" ca="1">IFERROR(_xlfn.XLOOKUP(attendance__2[[#This Row],[ID]],_xlfn._xlws.FILTER(Table1[Old ID],Table1[Old ID]&lt;&gt;0),_xlfn._xlws.FILTER(Changelog!$C$2:$C$110,Changelog!$C$2:$C$110&lt;&gt;""),attendance__2[[#This Row],[ID]]),"")</f>
        <v/>
      </c>
      <c r="D18312" t="str">
        <f ca="1">IFERROR(_xlfn.IFNA(IF((A18312-FLOOR(A18312,100))&lt;10,"الخدام",LOOKUP(FLOOR(A18312,100),Table2[ID start],Table2[Class])),"الخدام"),"")</f>
        <v/>
      </c>
    </row>
    <row r="18313" spans="1:4" x14ac:dyDescent="0.25">
      <c r="A18313" t="str" cm="1">
        <f t="array" aca="1" ref="A18313" ca="1">IFERROR(_xlfn.XLOOKUP(attendance__2[[#This Row],[ID]],_xlfn._xlws.FILTER(Table1[Old ID],Table1[Old ID]&lt;&gt;0),_xlfn._xlws.FILTER(Changelog!$C$2:$C$110,Changelog!$C$2:$C$110&lt;&gt;""),attendance__2[[#This Row],[ID]]),"")</f>
        <v/>
      </c>
      <c r="D18313" t="str">
        <f ca="1">IFERROR(_xlfn.IFNA(IF((A18313-FLOOR(A18313,100))&lt;10,"الخدام",LOOKUP(FLOOR(A18313,100),Table2[ID start],Table2[Class])),"الخدام"),"")</f>
        <v/>
      </c>
    </row>
    <row r="18314" spans="1:4" x14ac:dyDescent="0.25">
      <c r="A18314" t="str" cm="1">
        <f t="array" aca="1" ref="A18314" ca="1">IFERROR(_xlfn.XLOOKUP(attendance__2[[#This Row],[ID]],_xlfn._xlws.FILTER(Table1[Old ID],Table1[Old ID]&lt;&gt;0),_xlfn._xlws.FILTER(Changelog!$C$2:$C$110,Changelog!$C$2:$C$110&lt;&gt;""),attendance__2[[#This Row],[ID]]),"")</f>
        <v/>
      </c>
      <c r="D18314" t="str">
        <f ca="1">IFERROR(_xlfn.IFNA(IF((A18314-FLOOR(A18314,100))&lt;10,"الخدام",LOOKUP(FLOOR(A18314,100),Table2[ID start],Table2[Class])),"الخدام"),"")</f>
        <v/>
      </c>
    </row>
    <row r="18315" spans="1:4" x14ac:dyDescent="0.25">
      <c r="A18315" t="str" cm="1">
        <f t="array" aca="1" ref="A18315" ca="1">IFERROR(_xlfn.XLOOKUP(attendance__2[[#This Row],[ID]],_xlfn._xlws.FILTER(Table1[Old ID],Table1[Old ID]&lt;&gt;0),_xlfn._xlws.FILTER(Changelog!$C$2:$C$110,Changelog!$C$2:$C$110&lt;&gt;""),attendance__2[[#This Row],[ID]]),"")</f>
        <v/>
      </c>
      <c r="D18315" t="str">
        <f ca="1">IFERROR(_xlfn.IFNA(IF((A18315-FLOOR(A18315,100))&lt;10,"الخدام",LOOKUP(FLOOR(A18315,100),Table2[ID start],Table2[Class])),"الخدام"),"")</f>
        <v/>
      </c>
    </row>
    <row r="18316" spans="1:4" x14ac:dyDescent="0.25">
      <c r="A18316" t="str" cm="1">
        <f t="array" aca="1" ref="A18316" ca="1">IFERROR(_xlfn.XLOOKUP(attendance__2[[#This Row],[ID]],_xlfn._xlws.FILTER(Table1[Old ID],Table1[Old ID]&lt;&gt;0),_xlfn._xlws.FILTER(Changelog!$C$2:$C$110,Changelog!$C$2:$C$110&lt;&gt;""),attendance__2[[#This Row],[ID]]),"")</f>
        <v/>
      </c>
      <c r="D18316" t="str">
        <f ca="1">IFERROR(_xlfn.IFNA(IF((A18316-FLOOR(A18316,100))&lt;10,"الخدام",LOOKUP(FLOOR(A18316,100),Table2[ID start],Table2[Class])),"الخدام"),"")</f>
        <v/>
      </c>
    </row>
    <row r="18317" spans="1:4" x14ac:dyDescent="0.25">
      <c r="A18317" t="str" cm="1">
        <f t="array" aca="1" ref="A18317" ca="1">IFERROR(_xlfn.XLOOKUP(attendance__2[[#This Row],[ID]],_xlfn._xlws.FILTER(Table1[Old ID],Table1[Old ID]&lt;&gt;0),_xlfn._xlws.FILTER(Changelog!$C$2:$C$110,Changelog!$C$2:$C$110&lt;&gt;""),attendance__2[[#This Row],[ID]]),"")</f>
        <v/>
      </c>
      <c r="D18317" t="str">
        <f ca="1">IFERROR(_xlfn.IFNA(IF((A18317-FLOOR(A18317,100))&lt;10,"الخدام",LOOKUP(FLOOR(A18317,100),Table2[ID start],Table2[Class])),"الخدام"),"")</f>
        <v/>
      </c>
    </row>
    <row r="18318" spans="1:4" x14ac:dyDescent="0.25">
      <c r="A18318" t="str" cm="1">
        <f t="array" aca="1" ref="A18318" ca="1">IFERROR(_xlfn.XLOOKUP(attendance__2[[#This Row],[ID]],_xlfn._xlws.FILTER(Table1[Old ID],Table1[Old ID]&lt;&gt;0),_xlfn._xlws.FILTER(Changelog!$C$2:$C$110,Changelog!$C$2:$C$110&lt;&gt;""),attendance__2[[#This Row],[ID]]),"")</f>
        <v/>
      </c>
      <c r="D18318" t="str">
        <f ca="1">IFERROR(_xlfn.IFNA(IF((A18318-FLOOR(A18318,100))&lt;10,"الخدام",LOOKUP(FLOOR(A18318,100),Table2[ID start],Table2[Class])),"الخدام"),"")</f>
        <v/>
      </c>
    </row>
    <row r="18319" spans="1:4" x14ac:dyDescent="0.25">
      <c r="A18319" t="str" cm="1">
        <f t="array" aca="1" ref="A18319" ca="1">IFERROR(_xlfn.XLOOKUP(attendance__2[[#This Row],[ID]],_xlfn._xlws.FILTER(Table1[Old ID],Table1[Old ID]&lt;&gt;0),_xlfn._xlws.FILTER(Changelog!$C$2:$C$110,Changelog!$C$2:$C$110&lt;&gt;""),attendance__2[[#This Row],[ID]]),"")</f>
        <v/>
      </c>
      <c r="D18319" t="str">
        <f ca="1">IFERROR(_xlfn.IFNA(IF((A18319-FLOOR(A18319,100))&lt;10,"الخدام",LOOKUP(FLOOR(A18319,100),Table2[ID start],Table2[Class])),"الخدام"),"")</f>
        <v/>
      </c>
    </row>
    <row r="18320" spans="1:4" x14ac:dyDescent="0.25">
      <c r="A18320" t="str" cm="1">
        <f t="array" aca="1" ref="A18320" ca="1">IFERROR(_xlfn.XLOOKUP(attendance__2[[#This Row],[ID]],_xlfn._xlws.FILTER(Table1[Old ID],Table1[Old ID]&lt;&gt;0),_xlfn._xlws.FILTER(Changelog!$C$2:$C$110,Changelog!$C$2:$C$110&lt;&gt;""),attendance__2[[#This Row],[ID]]),"")</f>
        <v/>
      </c>
      <c r="D18320" t="str">
        <f ca="1">IFERROR(_xlfn.IFNA(IF((A18320-FLOOR(A18320,100))&lt;10,"الخدام",LOOKUP(FLOOR(A18320,100),Table2[ID start],Table2[Class])),"الخدام"),"")</f>
        <v/>
      </c>
    </row>
    <row r="18321" spans="1:4" x14ac:dyDescent="0.25">
      <c r="A18321" t="str" cm="1">
        <f t="array" aca="1" ref="A18321" ca="1">IFERROR(_xlfn.XLOOKUP(attendance__2[[#This Row],[ID]],_xlfn._xlws.FILTER(Table1[Old ID],Table1[Old ID]&lt;&gt;0),_xlfn._xlws.FILTER(Changelog!$C$2:$C$110,Changelog!$C$2:$C$110&lt;&gt;""),attendance__2[[#This Row],[ID]]),"")</f>
        <v/>
      </c>
      <c r="D18321" t="str">
        <f ca="1">IFERROR(_xlfn.IFNA(IF((A18321-FLOOR(A18321,100))&lt;10,"الخدام",LOOKUP(FLOOR(A18321,100),Table2[ID start],Table2[Class])),"الخدام"),"")</f>
        <v/>
      </c>
    </row>
    <row r="18322" spans="1:4" x14ac:dyDescent="0.25">
      <c r="A18322" t="str" cm="1">
        <f t="array" aca="1" ref="A18322" ca="1">IFERROR(_xlfn.XLOOKUP(attendance__2[[#This Row],[ID]],_xlfn._xlws.FILTER(Table1[Old ID],Table1[Old ID]&lt;&gt;0),_xlfn._xlws.FILTER(Changelog!$C$2:$C$110,Changelog!$C$2:$C$110&lt;&gt;""),attendance__2[[#This Row],[ID]]),"")</f>
        <v/>
      </c>
      <c r="D18322" t="str">
        <f ca="1">IFERROR(_xlfn.IFNA(IF((A18322-FLOOR(A18322,100))&lt;10,"الخدام",LOOKUP(FLOOR(A18322,100),Table2[ID start],Table2[Class])),"الخدام"),"")</f>
        <v/>
      </c>
    </row>
    <row r="18323" spans="1:4" x14ac:dyDescent="0.25">
      <c r="A18323" t="str" cm="1">
        <f t="array" aca="1" ref="A18323" ca="1">IFERROR(_xlfn.XLOOKUP(attendance__2[[#This Row],[ID]],_xlfn._xlws.FILTER(Table1[Old ID],Table1[Old ID]&lt;&gt;0),_xlfn._xlws.FILTER(Changelog!$C$2:$C$110,Changelog!$C$2:$C$110&lt;&gt;""),attendance__2[[#This Row],[ID]]),"")</f>
        <v/>
      </c>
      <c r="D18323" t="str">
        <f ca="1">IFERROR(_xlfn.IFNA(IF((A18323-FLOOR(A18323,100))&lt;10,"الخدام",LOOKUP(FLOOR(A18323,100),Table2[ID start],Table2[Class])),"الخدام"),"")</f>
        <v/>
      </c>
    </row>
    <row r="18324" spans="1:4" x14ac:dyDescent="0.25">
      <c r="A18324" t="str" cm="1">
        <f t="array" aca="1" ref="A18324" ca="1">IFERROR(_xlfn.XLOOKUP(attendance__2[[#This Row],[ID]],_xlfn._xlws.FILTER(Table1[Old ID],Table1[Old ID]&lt;&gt;0),_xlfn._xlws.FILTER(Changelog!$C$2:$C$110,Changelog!$C$2:$C$110&lt;&gt;""),attendance__2[[#This Row],[ID]]),"")</f>
        <v/>
      </c>
      <c r="D18324" t="str">
        <f ca="1">IFERROR(_xlfn.IFNA(IF((A18324-FLOOR(A18324,100))&lt;10,"الخدام",LOOKUP(FLOOR(A18324,100),Table2[ID start],Table2[Class])),"الخدام"),"")</f>
        <v/>
      </c>
    </row>
    <row r="18325" spans="1:4" x14ac:dyDescent="0.25">
      <c r="A18325" t="str" cm="1">
        <f t="array" aca="1" ref="A18325" ca="1">IFERROR(_xlfn.XLOOKUP(attendance__2[[#This Row],[ID]],_xlfn._xlws.FILTER(Table1[Old ID],Table1[Old ID]&lt;&gt;0),_xlfn._xlws.FILTER(Changelog!$C$2:$C$110,Changelog!$C$2:$C$110&lt;&gt;""),attendance__2[[#This Row],[ID]]),"")</f>
        <v/>
      </c>
      <c r="D18325" t="str">
        <f ca="1">IFERROR(_xlfn.IFNA(IF((A18325-FLOOR(A18325,100))&lt;10,"الخدام",LOOKUP(FLOOR(A18325,100),Table2[ID start],Table2[Class])),"الخدام"),"")</f>
        <v/>
      </c>
    </row>
    <row r="18326" spans="1:4" x14ac:dyDescent="0.25">
      <c r="A18326" t="str" cm="1">
        <f t="array" aca="1" ref="A18326" ca="1">IFERROR(_xlfn.XLOOKUP(attendance__2[[#This Row],[ID]],_xlfn._xlws.FILTER(Table1[Old ID],Table1[Old ID]&lt;&gt;0),_xlfn._xlws.FILTER(Changelog!$C$2:$C$110,Changelog!$C$2:$C$110&lt;&gt;""),attendance__2[[#This Row],[ID]]),"")</f>
        <v/>
      </c>
      <c r="D18326" t="str">
        <f ca="1">IFERROR(_xlfn.IFNA(IF((A18326-FLOOR(A18326,100))&lt;10,"الخدام",LOOKUP(FLOOR(A18326,100),Table2[ID start],Table2[Class])),"الخدام"),"")</f>
        <v/>
      </c>
    </row>
    <row r="18327" spans="1:4" x14ac:dyDescent="0.25">
      <c r="A18327" t="str" cm="1">
        <f t="array" aca="1" ref="A18327" ca="1">IFERROR(_xlfn.XLOOKUP(attendance__2[[#This Row],[ID]],_xlfn._xlws.FILTER(Table1[Old ID],Table1[Old ID]&lt;&gt;0),_xlfn._xlws.FILTER(Changelog!$C$2:$C$110,Changelog!$C$2:$C$110&lt;&gt;""),attendance__2[[#This Row],[ID]]),"")</f>
        <v/>
      </c>
      <c r="D18327" t="str">
        <f ca="1">IFERROR(_xlfn.IFNA(IF((A18327-FLOOR(A18327,100))&lt;10,"الخدام",LOOKUP(FLOOR(A18327,100),Table2[ID start],Table2[Class])),"الخدام"),"")</f>
        <v/>
      </c>
    </row>
    <row r="18328" spans="1:4" x14ac:dyDescent="0.25">
      <c r="A18328" t="str" cm="1">
        <f t="array" aca="1" ref="A18328" ca="1">IFERROR(_xlfn.XLOOKUP(attendance__2[[#This Row],[ID]],_xlfn._xlws.FILTER(Table1[Old ID],Table1[Old ID]&lt;&gt;0),_xlfn._xlws.FILTER(Changelog!$C$2:$C$110,Changelog!$C$2:$C$110&lt;&gt;""),attendance__2[[#This Row],[ID]]),"")</f>
        <v/>
      </c>
      <c r="D18328" t="str">
        <f ca="1">IFERROR(_xlfn.IFNA(IF((A18328-FLOOR(A18328,100))&lt;10,"الخدام",LOOKUP(FLOOR(A18328,100),Table2[ID start],Table2[Class])),"الخدام"),"")</f>
        <v/>
      </c>
    </row>
    <row r="18329" spans="1:4" x14ac:dyDescent="0.25">
      <c r="A18329" t="str" cm="1">
        <f t="array" aca="1" ref="A18329" ca="1">IFERROR(_xlfn.XLOOKUP(attendance__2[[#This Row],[ID]],_xlfn._xlws.FILTER(Table1[Old ID],Table1[Old ID]&lt;&gt;0),_xlfn._xlws.FILTER(Changelog!$C$2:$C$110,Changelog!$C$2:$C$110&lt;&gt;""),attendance__2[[#This Row],[ID]]),"")</f>
        <v/>
      </c>
      <c r="D18329" t="str">
        <f ca="1">IFERROR(_xlfn.IFNA(IF((A18329-FLOOR(A18329,100))&lt;10,"الخدام",LOOKUP(FLOOR(A18329,100),Table2[ID start],Table2[Class])),"الخدام"),"")</f>
        <v/>
      </c>
    </row>
    <row r="18330" spans="1:4" x14ac:dyDescent="0.25">
      <c r="A18330" t="str" cm="1">
        <f t="array" aca="1" ref="A18330" ca="1">IFERROR(_xlfn.XLOOKUP(attendance__2[[#This Row],[ID]],_xlfn._xlws.FILTER(Table1[Old ID],Table1[Old ID]&lt;&gt;0),_xlfn._xlws.FILTER(Changelog!$C$2:$C$110,Changelog!$C$2:$C$110&lt;&gt;""),attendance__2[[#This Row],[ID]]),"")</f>
        <v/>
      </c>
      <c r="D18330" t="str">
        <f ca="1">IFERROR(_xlfn.IFNA(IF((A18330-FLOOR(A18330,100))&lt;10,"الخدام",LOOKUP(FLOOR(A18330,100),Table2[ID start],Table2[Class])),"الخدام"),"")</f>
        <v/>
      </c>
    </row>
    <row r="18331" spans="1:4" x14ac:dyDescent="0.25">
      <c r="A18331" t="str" cm="1">
        <f t="array" aca="1" ref="A18331" ca="1">IFERROR(_xlfn.XLOOKUP(attendance__2[[#This Row],[ID]],_xlfn._xlws.FILTER(Table1[Old ID],Table1[Old ID]&lt;&gt;0),_xlfn._xlws.FILTER(Changelog!$C$2:$C$110,Changelog!$C$2:$C$110&lt;&gt;""),attendance__2[[#This Row],[ID]]),"")</f>
        <v/>
      </c>
      <c r="D18331" t="str">
        <f ca="1">IFERROR(_xlfn.IFNA(IF((A18331-FLOOR(A18331,100))&lt;10,"الخدام",LOOKUP(FLOOR(A18331,100),Table2[ID start],Table2[Class])),"الخدام"),"")</f>
        <v/>
      </c>
    </row>
    <row r="18332" spans="1:4" x14ac:dyDescent="0.25">
      <c r="A18332" t="str" cm="1">
        <f t="array" aca="1" ref="A18332" ca="1">IFERROR(_xlfn.XLOOKUP(attendance__2[[#This Row],[ID]],_xlfn._xlws.FILTER(Table1[Old ID],Table1[Old ID]&lt;&gt;0),_xlfn._xlws.FILTER(Changelog!$C$2:$C$110,Changelog!$C$2:$C$110&lt;&gt;""),attendance__2[[#This Row],[ID]]),"")</f>
        <v/>
      </c>
      <c r="D18332" t="str">
        <f ca="1">IFERROR(_xlfn.IFNA(IF((A18332-FLOOR(A18332,100))&lt;10,"الخدام",LOOKUP(FLOOR(A18332,100),Table2[ID start],Table2[Class])),"الخدام"),"")</f>
        <v/>
      </c>
    </row>
    <row r="18333" spans="1:4" x14ac:dyDescent="0.25">
      <c r="A18333" t="str" cm="1">
        <f t="array" aca="1" ref="A183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3" t="str">
        <f ca="1">IFERROR(_xlfn.IFNA(IF((A18333-FLOOR(A18333,100))&lt;10,"الخدام",LOOKUP(FLOOR(A18333,100),Table2[ID start],Table2[Class])),"الخدام"),"")</f>
        <v/>
      </c>
    </row>
    <row r="18334" spans="1:4" x14ac:dyDescent="0.25">
      <c r="A18334" t="str" cm="1">
        <f t="array" aca="1" ref="A18334" ca="1">IFERROR(_xlfn.XLOOKUP(attendance__2[[#This Row],[ID]],_xlfn._xlws.FILTER(Table1[Old ID],Table1[Old ID]&lt;&gt;0),_xlfn._xlws.FILTER(Changelog!$C$2:$C$110,Changelog!$C$2:$C$110&lt;&gt;""),attendance__2[[#This Row],[ID]]),"")</f>
        <v/>
      </c>
      <c r="D18334" t="str">
        <f ca="1">IFERROR(_xlfn.IFNA(IF((A18334-FLOOR(A18334,100))&lt;10,"الخدام",LOOKUP(FLOOR(A18334,100),Table2[ID start],Table2[Class])),"الخدام"),"")</f>
        <v/>
      </c>
    </row>
    <row r="18335" spans="1:4" x14ac:dyDescent="0.25">
      <c r="A18335" t="str" cm="1">
        <f t="array" aca="1" ref="A18335" ca="1">IFERROR(_xlfn.XLOOKUP(attendance__2[[#This Row],[ID]],_xlfn._xlws.FILTER(Table1[Old ID],Table1[Old ID]&lt;&gt;0),_xlfn._xlws.FILTER(Changelog!$C$2:$C$110,Changelog!$C$2:$C$110&lt;&gt;""),attendance__2[[#This Row],[ID]]),"")</f>
        <v/>
      </c>
      <c r="D18335" t="str">
        <f ca="1">IFERROR(_xlfn.IFNA(IF((A18335-FLOOR(A18335,100))&lt;10,"الخدام",LOOKUP(FLOOR(A18335,100),Table2[ID start],Table2[Class])),"الخدام"),"")</f>
        <v/>
      </c>
    </row>
    <row r="18336" spans="1:4" x14ac:dyDescent="0.25">
      <c r="A18336" t="str" cm="1">
        <f t="array" aca="1" ref="A18336" ca="1">IFERROR(_xlfn.XLOOKUP(attendance__2[[#This Row],[ID]],_xlfn._xlws.FILTER(Table1[Old ID],Table1[Old ID]&lt;&gt;0),_xlfn._xlws.FILTER(Changelog!$C$2:$C$110,Changelog!$C$2:$C$110&lt;&gt;""),attendance__2[[#This Row],[ID]]),"")</f>
        <v/>
      </c>
      <c r="D18336" t="str">
        <f ca="1">IFERROR(_xlfn.IFNA(IF((A18336-FLOOR(A18336,100))&lt;10,"الخدام",LOOKUP(FLOOR(A18336,100),Table2[ID start],Table2[Class])),"الخدام"),"")</f>
        <v/>
      </c>
    </row>
    <row r="18337" spans="1:4" x14ac:dyDescent="0.25">
      <c r="A18337" t="str" cm="1">
        <f t="array" aca="1" ref="A18337" ca="1">IFERROR(_xlfn.XLOOKUP(attendance__2[[#This Row],[ID]],_xlfn._xlws.FILTER(Table1[Old ID],Table1[Old ID]&lt;&gt;0),_xlfn._xlws.FILTER(Changelog!$C$2:$C$110,Changelog!$C$2:$C$110&lt;&gt;""),attendance__2[[#This Row],[ID]]),"")</f>
        <v/>
      </c>
      <c r="D18337" t="str">
        <f ca="1">IFERROR(_xlfn.IFNA(IF((A18337-FLOOR(A18337,100))&lt;10,"الخدام",LOOKUP(FLOOR(A18337,100),Table2[ID start],Table2[Class])),"الخدام"),"")</f>
        <v/>
      </c>
    </row>
    <row r="18338" spans="1:4" x14ac:dyDescent="0.25">
      <c r="A18338" t="str" cm="1">
        <f t="array" aca="1" ref="A18338" ca="1">IFERROR(_xlfn.XLOOKUP(attendance__2[[#This Row],[ID]],_xlfn._xlws.FILTER(Table1[Old ID],Table1[Old ID]&lt;&gt;0),_xlfn._xlws.FILTER(Changelog!$C$2:$C$110,Changelog!$C$2:$C$110&lt;&gt;""),attendance__2[[#This Row],[ID]]),"")</f>
        <v/>
      </c>
      <c r="D18338" t="str">
        <f ca="1">IFERROR(_xlfn.IFNA(IF((A18338-FLOOR(A18338,100))&lt;10,"الخدام",LOOKUP(FLOOR(A18338,100),Table2[ID start],Table2[Class])),"الخدام"),"")</f>
        <v/>
      </c>
    </row>
    <row r="18339" spans="1:4" x14ac:dyDescent="0.25">
      <c r="A18339" t="str" cm="1">
        <f t="array" aca="1" ref="A18339" ca="1">IFERROR(_xlfn.XLOOKUP(attendance__2[[#This Row],[ID]],_xlfn._xlws.FILTER(Table1[Old ID],Table1[Old ID]&lt;&gt;0),_xlfn._xlws.FILTER(Changelog!$C$2:$C$110,Changelog!$C$2:$C$110&lt;&gt;""),attendance__2[[#This Row],[ID]]),"")</f>
        <v/>
      </c>
      <c r="D18339" t="str">
        <f ca="1">IFERROR(_xlfn.IFNA(IF((A18339-FLOOR(A18339,100))&lt;10,"الخدام",LOOKUP(FLOOR(A18339,100),Table2[ID start],Table2[Class])),"الخدام"),"")</f>
        <v/>
      </c>
    </row>
    <row r="18340" spans="1:4" x14ac:dyDescent="0.25">
      <c r="A18340" t="str" cm="1">
        <f t="array" aca="1" ref="A18340" ca="1">IFERROR(_xlfn.XLOOKUP(attendance__2[[#This Row],[ID]],_xlfn._xlws.FILTER(Table1[Old ID],Table1[Old ID]&lt;&gt;0),_xlfn._xlws.FILTER(Changelog!$C$2:$C$110,Changelog!$C$2:$C$110&lt;&gt;""),attendance__2[[#This Row],[ID]]),"")</f>
        <v/>
      </c>
      <c r="D18340" t="str">
        <f ca="1">IFERROR(_xlfn.IFNA(IF((A18340-FLOOR(A18340,100))&lt;10,"الخدام",LOOKUP(FLOOR(A18340,100),Table2[ID start],Table2[Class])),"الخدام"),"")</f>
        <v/>
      </c>
    </row>
    <row r="18341" spans="1:4" x14ac:dyDescent="0.25">
      <c r="A18341" t="str" cm="1">
        <f t="array" aca="1" ref="A18341" ca="1">IFERROR(_xlfn.XLOOKUP(attendance__2[[#This Row],[ID]],_xlfn._xlws.FILTER(Table1[Old ID],Table1[Old ID]&lt;&gt;0),_xlfn._xlws.FILTER(Changelog!$C$2:$C$110,Changelog!$C$2:$C$110&lt;&gt;""),attendance__2[[#This Row],[ID]]),"")</f>
        <v/>
      </c>
      <c r="D18341" t="str">
        <f ca="1">IFERROR(_xlfn.IFNA(IF((A18341-FLOOR(A18341,100))&lt;10,"الخدام",LOOKUP(FLOOR(A18341,100),Table2[ID start],Table2[Class])),"الخدام"),"")</f>
        <v/>
      </c>
    </row>
    <row r="18342" spans="1:4" x14ac:dyDescent="0.25">
      <c r="A18342" t="str" cm="1">
        <f t="array" aca="1" ref="A18342" ca="1">IFERROR(_xlfn.XLOOKUP(attendance__2[[#This Row],[ID]],_xlfn._xlws.FILTER(Table1[Old ID],Table1[Old ID]&lt;&gt;0),_xlfn._xlws.FILTER(Changelog!$C$2:$C$110,Changelog!$C$2:$C$110&lt;&gt;""),attendance__2[[#This Row],[ID]]),"")</f>
        <v/>
      </c>
      <c r="D18342" t="str">
        <f ca="1">IFERROR(_xlfn.IFNA(IF((A18342-FLOOR(A18342,100))&lt;10,"الخدام",LOOKUP(FLOOR(A18342,100),Table2[ID start],Table2[Class])),"الخدام"),"")</f>
        <v/>
      </c>
    </row>
    <row r="18343" spans="1:4" x14ac:dyDescent="0.25">
      <c r="A18343" t="str" cm="1">
        <f t="array" aca="1" ref="A18343" ca="1">IFERROR(_xlfn.XLOOKUP(attendance__2[[#This Row],[ID]],_xlfn._xlws.FILTER(Table1[Old ID],Table1[Old ID]&lt;&gt;0),_xlfn._xlws.FILTER(Changelog!$C$2:$C$110,Changelog!$C$2:$C$110&lt;&gt;""),attendance__2[[#This Row],[ID]]),"")</f>
        <v/>
      </c>
      <c r="D18343" t="str">
        <f ca="1">IFERROR(_xlfn.IFNA(IF((A18343-FLOOR(A18343,100))&lt;10,"الخدام",LOOKUP(FLOOR(A18343,100),Table2[ID start],Table2[Class])),"الخدام"),"")</f>
        <v/>
      </c>
    </row>
    <row r="18344" spans="1:4" x14ac:dyDescent="0.25">
      <c r="A18344" t="str" cm="1">
        <f t="array" aca="1" ref="A18344" ca="1">IFERROR(_xlfn.XLOOKUP(attendance__2[[#This Row],[ID]],_xlfn._xlws.FILTER(Table1[Old ID],Table1[Old ID]&lt;&gt;0),_xlfn._xlws.FILTER(Changelog!$C$2:$C$110,Changelog!$C$2:$C$110&lt;&gt;""),attendance__2[[#This Row],[ID]]),"")</f>
        <v/>
      </c>
      <c r="D18344" t="str">
        <f ca="1">IFERROR(_xlfn.IFNA(IF((A18344-FLOOR(A18344,100))&lt;10,"الخدام",LOOKUP(FLOOR(A18344,100),Table2[ID start],Table2[Class])),"الخدام"),"")</f>
        <v/>
      </c>
    </row>
    <row r="18345" spans="1:4" x14ac:dyDescent="0.25">
      <c r="A18345" t="str" cm="1">
        <f t="array" aca="1" ref="A18345" ca="1">IFERROR(_xlfn.XLOOKUP(attendance__2[[#This Row],[ID]],_xlfn._xlws.FILTER(Table1[Old ID],Table1[Old ID]&lt;&gt;0),_xlfn._xlws.FILTER(Changelog!$C$2:$C$110,Changelog!$C$2:$C$110&lt;&gt;""),attendance__2[[#This Row],[ID]]),"")</f>
        <v/>
      </c>
      <c r="D18345" t="str">
        <f ca="1">IFERROR(_xlfn.IFNA(IF((A18345-FLOOR(A18345,100))&lt;10,"الخدام",LOOKUP(FLOOR(A18345,100),Table2[ID start],Table2[Class])),"الخدام"),"")</f>
        <v/>
      </c>
    </row>
    <row r="18346" spans="1:4" x14ac:dyDescent="0.25">
      <c r="A18346" t="str" cm="1">
        <f t="array" aca="1" ref="A18346" ca="1">IFERROR(_xlfn.XLOOKUP(attendance__2[[#This Row],[ID]],_xlfn._xlws.FILTER(Table1[Old ID],Table1[Old ID]&lt;&gt;0),_xlfn._xlws.FILTER(Changelog!$C$2:$C$110,Changelog!$C$2:$C$110&lt;&gt;""),attendance__2[[#This Row],[ID]]),"")</f>
        <v/>
      </c>
      <c r="D18346" t="str">
        <f ca="1">IFERROR(_xlfn.IFNA(IF((A18346-FLOOR(A18346,100))&lt;10,"الخدام",LOOKUP(FLOOR(A18346,100),Table2[ID start],Table2[Class])),"الخدام"),"")</f>
        <v/>
      </c>
    </row>
    <row r="18347" spans="1:4" x14ac:dyDescent="0.25">
      <c r="A18347" t="str" cm="1">
        <f t="array" aca="1" ref="A18347" ca="1">IFERROR(_xlfn.XLOOKUP(attendance__2[[#This Row],[ID]],_xlfn._xlws.FILTER(Table1[Old ID],Table1[Old ID]&lt;&gt;0),_xlfn._xlws.FILTER(Changelog!$C$2:$C$110,Changelog!$C$2:$C$110&lt;&gt;""),attendance__2[[#This Row],[ID]]),"")</f>
        <v/>
      </c>
      <c r="D18347" t="str">
        <f ca="1">IFERROR(_xlfn.IFNA(IF((A18347-FLOOR(A18347,100))&lt;10,"الخدام",LOOKUP(FLOOR(A18347,100),Table2[ID start],Table2[Class])),"الخدام"),"")</f>
        <v/>
      </c>
    </row>
    <row r="18348" spans="1:4" x14ac:dyDescent="0.25">
      <c r="A18348" t="str" cm="1">
        <f t="array" aca="1" ref="A18348" ca="1">IFERROR(_xlfn.XLOOKUP(attendance__2[[#This Row],[ID]],_xlfn._xlws.FILTER(Table1[Old ID],Table1[Old ID]&lt;&gt;0),_xlfn._xlws.FILTER(Changelog!$C$2:$C$110,Changelog!$C$2:$C$110&lt;&gt;""),attendance__2[[#This Row],[ID]]),"")</f>
        <v/>
      </c>
      <c r="D18348" t="str">
        <f ca="1">IFERROR(_xlfn.IFNA(IF((A18348-FLOOR(A18348,100))&lt;10,"الخدام",LOOKUP(FLOOR(A18348,100),Table2[ID start],Table2[Class])),"الخدام"),"")</f>
        <v/>
      </c>
    </row>
    <row r="18349" spans="1:4" x14ac:dyDescent="0.25">
      <c r="A18349" t="str" cm="1">
        <f t="array" aca="1" ref="A18349" ca="1">IFERROR(_xlfn.XLOOKUP(attendance__2[[#This Row],[ID]],_xlfn._xlws.FILTER(Table1[Old ID],Table1[Old ID]&lt;&gt;0),_xlfn._xlws.FILTER(Changelog!$C$2:$C$110,Changelog!$C$2:$C$110&lt;&gt;""),attendance__2[[#This Row],[ID]]),"")</f>
        <v/>
      </c>
      <c r="D18349" t="str">
        <f ca="1">IFERROR(_xlfn.IFNA(IF((A18349-FLOOR(A18349,100))&lt;10,"الخدام",LOOKUP(FLOOR(A18349,100),Table2[ID start],Table2[Class])),"الخدام"),"")</f>
        <v/>
      </c>
    </row>
    <row r="18350" spans="1:4" x14ac:dyDescent="0.25">
      <c r="A18350" t="str" cm="1">
        <f t="array" aca="1" ref="A18350" ca="1">IFERROR(_xlfn.XLOOKUP(attendance__2[[#This Row],[ID]],_xlfn._xlws.FILTER(Table1[Old ID],Table1[Old ID]&lt;&gt;0),_xlfn._xlws.FILTER(Changelog!$C$2:$C$110,Changelog!$C$2:$C$110&lt;&gt;""),attendance__2[[#This Row],[ID]]),"")</f>
        <v/>
      </c>
      <c r="D18350" t="str">
        <f ca="1">IFERROR(_xlfn.IFNA(IF((A18350-FLOOR(A18350,100))&lt;10,"الخدام",LOOKUP(FLOOR(A18350,100),Table2[ID start],Table2[Class])),"الخدام"),"")</f>
        <v/>
      </c>
    </row>
    <row r="18351" spans="1:4" x14ac:dyDescent="0.25">
      <c r="A18351" t="str" cm="1">
        <f t="array" aca="1" ref="A18351" ca="1">IFERROR(_xlfn.XLOOKUP(attendance__2[[#This Row],[ID]],_xlfn._xlws.FILTER(Table1[Old ID],Table1[Old ID]&lt;&gt;0),_xlfn._xlws.FILTER(Changelog!$C$2:$C$110,Changelog!$C$2:$C$110&lt;&gt;""),attendance__2[[#This Row],[ID]]),"")</f>
        <v/>
      </c>
      <c r="D18351" t="str">
        <f ca="1">IFERROR(_xlfn.IFNA(IF((A18351-FLOOR(A18351,100))&lt;10,"الخدام",LOOKUP(FLOOR(A18351,100),Table2[ID start],Table2[Class])),"الخدام"),"")</f>
        <v/>
      </c>
    </row>
    <row r="18352" spans="1:4" x14ac:dyDescent="0.25">
      <c r="A18352" t="str" cm="1">
        <f t="array" aca="1" ref="A18352" ca="1">IFERROR(_xlfn.XLOOKUP(attendance__2[[#This Row],[ID]],_xlfn._xlws.FILTER(Table1[Old ID],Table1[Old ID]&lt;&gt;0),_xlfn._xlws.FILTER(Changelog!$C$2:$C$110,Changelog!$C$2:$C$110&lt;&gt;""),attendance__2[[#This Row],[ID]]),"")</f>
        <v/>
      </c>
      <c r="D18352" t="str">
        <f ca="1">IFERROR(_xlfn.IFNA(IF((A18352-FLOOR(A18352,100))&lt;10,"الخدام",LOOKUP(FLOOR(A18352,100),Table2[ID start],Table2[Class])),"الخدام"),"")</f>
        <v/>
      </c>
    </row>
    <row r="18353" spans="1:4" x14ac:dyDescent="0.25">
      <c r="A18353" t="str" cm="1">
        <f t="array" aca="1" ref="A18353" ca="1">IFERROR(_xlfn.XLOOKUP(attendance__2[[#This Row],[ID]],_xlfn._xlws.FILTER(Table1[Old ID],Table1[Old ID]&lt;&gt;0),_xlfn._xlws.FILTER(Changelog!$C$2:$C$110,Changelog!$C$2:$C$110&lt;&gt;""),attendance__2[[#This Row],[ID]]),"")</f>
        <v/>
      </c>
      <c r="D18353" t="str">
        <f ca="1">IFERROR(_xlfn.IFNA(IF((A18353-FLOOR(A18353,100))&lt;10,"الخدام",LOOKUP(FLOOR(A18353,100),Table2[ID start],Table2[Class])),"الخدام"),"")</f>
        <v/>
      </c>
    </row>
    <row r="18354" spans="1:4" x14ac:dyDescent="0.25">
      <c r="A18354" t="str" cm="1">
        <f t="array" aca="1" ref="A18354" ca="1">IFERROR(_xlfn.XLOOKUP(attendance__2[[#This Row],[ID]],_xlfn._xlws.FILTER(Table1[Old ID],Table1[Old ID]&lt;&gt;0),_xlfn._xlws.FILTER(Changelog!$C$2:$C$110,Changelog!$C$2:$C$110&lt;&gt;""),attendance__2[[#This Row],[ID]]),"")</f>
        <v/>
      </c>
      <c r="D18354" t="str">
        <f ca="1">IFERROR(_xlfn.IFNA(IF((A18354-FLOOR(A18354,100))&lt;10,"الخدام",LOOKUP(FLOOR(A18354,100),Table2[ID start],Table2[Class])),"الخدام"),"")</f>
        <v/>
      </c>
    </row>
    <row r="18355" spans="1:4" x14ac:dyDescent="0.25">
      <c r="A18355" t="str" cm="1">
        <f t="array" aca="1" ref="A18355" ca="1">IFERROR(_xlfn.XLOOKUP(attendance__2[[#This Row],[ID]],_xlfn._xlws.FILTER(Table1[Old ID],Table1[Old ID]&lt;&gt;0),_xlfn._xlws.FILTER(Changelog!$C$2:$C$110,Changelog!$C$2:$C$110&lt;&gt;""),attendance__2[[#This Row],[ID]]),"")</f>
        <v/>
      </c>
      <c r="D18355" t="str">
        <f ca="1">IFERROR(_xlfn.IFNA(IF((A18355-FLOOR(A18355,100))&lt;10,"الخدام",LOOKUP(FLOOR(A18355,100),Table2[ID start],Table2[Class])),"الخدام"),"")</f>
        <v/>
      </c>
    </row>
    <row r="18356" spans="1:4" x14ac:dyDescent="0.25">
      <c r="A18356" t="str" cm="1">
        <f t="array" aca="1" ref="A18356" ca="1">IFERROR(_xlfn.XLOOKUP(attendance__2[[#This Row],[ID]],_xlfn._xlws.FILTER(Table1[Old ID],Table1[Old ID]&lt;&gt;0),_xlfn._xlws.FILTER(Changelog!$C$2:$C$110,Changelog!$C$2:$C$110&lt;&gt;""),attendance__2[[#This Row],[ID]]),"")</f>
        <v/>
      </c>
      <c r="D18356" t="str">
        <f ca="1">IFERROR(_xlfn.IFNA(IF((A18356-FLOOR(A18356,100))&lt;10,"الخدام",LOOKUP(FLOOR(A18356,100),Table2[ID start],Table2[Class])),"الخدام"),"")</f>
        <v/>
      </c>
    </row>
    <row r="18357" spans="1:4" x14ac:dyDescent="0.25">
      <c r="A18357" t="str" cm="1">
        <f t="array" aca="1" ref="A18357" ca="1">IFERROR(_xlfn.XLOOKUP(attendance__2[[#This Row],[ID]],_xlfn._xlws.FILTER(Table1[Old ID],Table1[Old ID]&lt;&gt;0),_xlfn._xlws.FILTER(Changelog!$C$2:$C$110,Changelog!$C$2:$C$110&lt;&gt;""),attendance__2[[#This Row],[ID]]),"")</f>
        <v/>
      </c>
      <c r="D18357" t="str">
        <f ca="1">IFERROR(_xlfn.IFNA(IF((A18357-FLOOR(A18357,100))&lt;10,"الخدام",LOOKUP(FLOOR(A18357,100),Table2[ID start],Table2[Class])),"الخدام"),"")</f>
        <v/>
      </c>
    </row>
    <row r="18358" spans="1:4" x14ac:dyDescent="0.25">
      <c r="A18358" t="str" cm="1">
        <f t="array" aca="1" ref="A18358" ca="1">IFERROR(_xlfn.XLOOKUP(attendance__2[[#This Row],[ID]],_xlfn._xlws.FILTER(Table1[Old ID],Table1[Old ID]&lt;&gt;0),_xlfn._xlws.FILTER(Changelog!$C$2:$C$110,Changelog!$C$2:$C$110&lt;&gt;""),attendance__2[[#This Row],[ID]]),"")</f>
        <v/>
      </c>
      <c r="D18358" t="str">
        <f ca="1">IFERROR(_xlfn.IFNA(IF((A18358-FLOOR(A18358,100))&lt;10,"الخدام",LOOKUP(FLOOR(A18358,100),Table2[ID start],Table2[Class])),"الخدام"),"")</f>
        <v/>
      </c>
    </row>
    <row r="18359" spans="1:4" x14ac:dyDescent="0.25">
      <c r="A18359" t="str" cm="1">
        <f t="array" aca="1" ref="A18359" ca="1">IFERROR(_xlfn.XLOOKUP(attendance__2[[#This Row],[ID]],_xlfn._xlws.FILTER(Table1[Old ID],Table1[Old ID]&lt;&gt;0),_xlfn._xlws.FILTER(Changelog!$C$2:$C$110,Changelog!$C$2:$C$110&lt;&gt;""),attendance__2[[#This Row],[ID]]),"")</f>
        <v/>
      </c>
      <c r="D18359" t="str">
        <f ca="1">IFERROR(_xlfn.IFNA(IF((A18359-FLOOR(A18359,100))&lt;10,"الخدام",LOOKUP(FLOOR(A18359,100),Table2[ID start],Table2[Class])),"الخدام"),"")</f>
        <v/>
      </c>
    </row>
    <row r="18360" spans="1:4" x14ac:dyDescent="0.25">
      <c r="A18360" t="str" cm="1">
        <f t="array" aca="1" ref="A18360" ca="1">IFERROR(_xlfn.XLOOKUP(attendance__2[[#This Row],[ID]],_xlfn._xlws.FILTER(Table1[Old ID],Table1[Old ID]&lt;&gt;0),_xlfn._xlws.FILTER(Changelog!$C$2:$C$110,Changelog!$C$2:$C$110&lt;&gt;""),attendance__2[[#This Row],[ID]]),"")</f>
        <v/>
      </c>
      <c r="D18360" t="str">
        <f ca="1">IFERROR(_xlfn.IFNA(IF((A18360-FLOOR(A18360,100))&lt;10,"الخدام",LOOKUP(FLOOR(A18360,100),Table2[ID start],Table2[Class])),"الخدام"),"")</f>
        <v/>
      </c>
    </row>
    <row r="18361" spans="1:4" x14ac:dyDescent="0.25">
      <c r="A18361" t="str" cm="1">
        <f t="array" aca="1" ref="A18361" ca="1">IFERROR(_xlfn.XLOOKUP(attendance__2[[#This Row],[ID]],_xlfn._xlws.FILTER(Table1[Old ID],Table1[Old ID]&lt;&gt;0),_xlfn._xlws.FILTER(Changelog!$C$2:$C$110,Changelog!$C$2:$C$110&lt;&gt;""),attendance__2[[#This Row],[ID]]),"")</f>
        <v/>
      </c>
      <c r="D18361" t="str">
        <f ca="1">IFERROR(_xlfn.IFNA(IF((A18361-FLOOR(A18361,100))&lt;10,"الخدام",LOOKUP(FLOOR(A18361,100),Table2[ID start],Table2[Class])),"الخدام"),"")</f>
        <v/>
      </c>
    </row>
    <row r="18362" spans="1:4" x14ac:dyDescent="0.25">
      <c r="A18362" t="str" cm="1">
        <f t="array" aca="1" ref="A18362" ca="1">IFERROR(_xlfn.XLOOKUP(attendance__2[[#This Row],[ID]],_xlfn._xlws.FILTER(Table1[Old ID],Table1[Old ID]&lt;&gt;0),_xlfn._xlws.FILTER(Changelog!$C$2:$C$110,Changelog!$C$2:$C$110&lt;&gt;""),attendance__2[[#This Row],[ID]]),"")</f>
        <v/>
      </c>
      <c r="D18362" t="str">
        <f ca="1">IFERROR(_xlfn.IFNA(IF((A18362-FLOOR(A18362,100))&lt;10,"الخدام",LOOKUP(FLOOR(A18362,100),Table2[ID start],Table2[Class])),"الخدام"),"")</f>
        <v/>
      </c>
    </row>
    <row r="18363" spans="1:4" x14ac:dyDescent="0.25">
      <c r="A18363" t="str" cm="1">
        <f t="array" aca="1" ref="A18363" ca="1">IFERROR(_xlfn.XLOOKUP(attendance__2[[#This Row],[ID]],_xlfn._xlws.FILTER(Table1[Old ID],Table1[Old ID]&lt;&gt;0),_xlfn._xlws.FILTER(Changelog!$C$2:$C$110,Changelog!$C$2:$C$110&lt;&gt;""),attendance__2[[#This Row],[ID]]),"")</f>
        <v/>
      </c>
      <c r="D18363" t="str">
        <f ca="1">IFERROR(_xlfn.IFNA(IF((A18363-FLOOR(A18363,100))&lt;10,"الخدام",LOOKUP(FLOOR(A18363,100),Table2[ID start],Table2[Class])),"الخدام"),"")</f>
        <v/>
      </c>
    </row>
    <row r="18364" spans="1:4" x14ac:dyDescent="0.25">
      <c r="A18364" t="str" cm="1">
        <f t="array" aca="1" ref="A18364" ca="1">IFERROR(_xlfn.XLOOKUP(attendance__2[[#This Row],[ID]],_xlfn._xlws.FILTER(Table1[Old ID],Table1[Old ID]&lt;&gt;0),_xlfn._xlws.FILTER(Changelog!$C$2:$C$110,Changelog!$C$2:$C$110&lt;&gt;""),attendance__2[[#This Row],[ID]]),"")</f>
        <v/>
      </c>
      <c r="D18364" t="str">
        <f ca="1">IFERROR(_xlfn.IFNA(IF((A18364-FLOOR(A18364,100))&lt;10,"الخدام",LOOKUP(FLOOR(A18364,100),Table2[ID start],Table2[Class])),"الخدام"),"")</f>
        <v/>
      </c>
    </row>
    <row r="18365" spans="1:4" x14ac:dyDescent="0.25">
      <c r="A18365" t="str" cm="1">
        <f t="array" aca="1" ref="A18365" ca="1">IFERROR(_xlfn.XLOOKUP(attendance__2[[#This Row],[ID]],_xlfn._xlws.FILTER(Table1[Old ID],Table1[Old ID]&lt;&gt;0),_xlfn._xlws.FILTER(Changelog!$C$2:$C$110,Changelog!$C$2:$C$110&lt;&gt;""),attendance__2[[#This Row],[ID]]),"")</f>
        <v/>
      </c>
      <c r="D18365" t="str">
        <f ca="1">IFERROR(_xlfn.IFNA(IF((A18365-FLOOR(A18365,100))&lt;10,"الخدام",LOOKUP(FLOOR(A18365,100),Table2[ID start],Table2[Class])),"الخدام"),"")</f>
        <v/>
      </c>
    </row>
    <row r="18366" spans="1:4" x14ac:dyDescent="0.25">
      <c r="A18366" t="str" cm="1">
        <f t="array" aca="1" ref="A18366" ca="1">IFERROR(_xlfn.XLOOKUP(attendance__2[[#This Row],[ID]],_xlfn._xlws.FILTER(Table1[Old ID],Table1[Old ID]&lt;&gt;0),_xlfn._xlws.FILTER(Changelog!$C$2:$C$110,Changelog!$C$2:$C$110&lt;&gt;""),attendance__2[[#This Row],[ID]]),"")</f>
        <v/>
      </c>
      <c r="D18366" t="str">
        <f ca="1">IFERROR(_xlfn.IFNA(IF((A18366-FLOOR(A18366,100))&lt;10,"الخدام",LOOKUP(FLOOR(A18366,100),Table2[ID start],Table2[Class])),"الخدام"),"")</f>
        <v/>
      </c>
    </row>
    <row r="18367" spans="1:4" x14ac:dyDescent="0.25">
      <c r="A18367" t="str" cm="1">
        <f t="array" aca="1" ref="A18367" ca="1">IFERROR(_xlfn.XLOOKUP(attendance__2[[#This Row],[ID]],_xlfn._xlws.FILTER(Table1[Old ID],Table1[Old ID]&lt;&gt;0),_xlfn._xlws.FILTER(Changelog!$C$2:$C$110,Changelog!$C$2:$C$110&lt;&gt;""),attendance__2[[#This Row],[ID]]),"")</f>
        <v/>
      </c>
      <c r="D18367" t="str">
        <f ca="1">IFERROR(_xlfn.IFNA(IF((A18367-FLOOR(A18367,100))&lt;10,"الخدام",LOOKUP(FLOOR(A18367,100),Table2[ID start],Table2[Class])),"الخدام"),"")</f>
        <v/>
      </c>
    </row>
    <row r="18368" spans="1:4" x14ac:dyDescent="0.25">
      <c r="A18368" t="str" cm="1">
        <f t="array" aca="1" ref="A18368" ca="1">IFERROR(_xlfn.XLOOKUP(attendance__2[[#This Row],[ID]],_xlfn._xlws.FILTER(Table1[Old ID],Table1[Old ID]&lt;&gt;0),_xlfn._xlws.FILTER(Changelog!$C$2:$C$110,Changelog!$C$2:$C$110&lt;&gt;""),attendance__2[[#This Row],[ID]]),"")</f>
        <v/>
      </c>
      <c r="D18368" t="str">
        <f ca="1">IFERROR(_xlfn.IFNA(IF((A18368-FLOOR(A18368,100))&lt;10,"الخدام",LOOKUP(FLOOR(A18368,100),Table2[ID start],Table2[Class])),"الخدام"),"")</f>
        <v/>
      </c>
    </row>
    <row r="18369" spans="1:4" x14ac:dyDescent="0.25">
      <c r="A18369" t="str" cm="1">
        <f t="array" aca="1" ref="A18369" ca="1">IFERROR(_xlfn.XLOOKUP(attendance__2[[#This Row],[ID]],_xlfn._xlws.FILTER(Table1[Old ID],Table1[Old ID]&lt;&gt;0),_xlfn._xlws.FILTER(Changelog!$C$2:$C$110,Changelog!$C$2:$C$110&lt;&gt;""),attendance__2[[#This Row],[ID]]),"")</f>
        <v/>
      </c>
      <c r="D18369" t="str">
        <f ca="1">IFERROR(_xlfn.IFNA(IF((A18369-FLOOR(A18369,100))&lt;10,"الخدام",LOOKUP(FLOOR(A18369,100),Table2[ID start],Table2[Class])),"الخدام"),"")</f>
        <v/>
      </c>
    </row>
    <row r="18370" spans="1:4" x14ac:dyDescent="0.25">
      <c r="A18370" t="str" cm="1">
        <f t="array" aca="1" ref="A18370" ca="1">IFERROR(_xlfn.XLOOKUP(attendance__2[[#This Row],[ID]],_xlfn._xlws.FILTER(Table1[Old ID],Table1[Old ID]&lt;&gt;0),_xlfn._xlws.FILTER(Changelog!$C$2:$C$110,Changelog!$C$2:$C$110&lt;&gt;""),attendance__2[[#This Row],[ID]]),"")</f>
        <v/>
      </c>
      <c r="D18370" t="str">
        <f ca="1">IFERROR(_xlfn.IFNA(IF((A18370-FLOOR(A18370,100))&lt;10,"الخدام",LOOKUP(FLOOR(A18370,100),Table2[ID start],Table2[Class])),"الخدام"),"")</f>
        <v/>
      </c>
    </row>
    <row r="18371" spans="1:4" x14ac:dyDescent="0.25">
      <c r="A18371" t="str" cm="1">
        <f t="array" aca="1" ref="A18371" ca="1">IFERROR(_xlfn.XLOOKUP(attendance__2[[#This Row],[ID]],_xlfn._xlws.FILTER(Table1[Old ID],Table1[Old ID]&lt;&gt;0),_xlfn._xlws.FILTER(Changelog!$C$2:$C$110,Changelog!$C$2:$C$110&lt;&gt;""),attendance__2[[#This Row],[ID]]),"")</f>
        <v/>
      </c>
      <c r="D18371" t="str">
        <f ca="1">IFERROR(_xlfn.IFNA(IF((A18371-FLOOR(A18371,100))&lt;10,"الخدام",LOOKUP(FLOOR(A18371,100),Table2[ID start],Table2[Class])),"الخدام"),"")</f>
        <v/>
      </c>
    </row>
    <row r="18372" spans="1:4" x14ac:dyDescent="0.25">
      <c r="A18372" t="str" cm="1">
        <f t="array" aca="1" ref="A18372" ca="1">IFERROR(_xlfn.XLOOKUP(attendance__2[[#This Row],[ID]],_xlfn._xlws.FILTER(Table1[Old ID],Table1[Old ID]&lt;&gt;0),_xlfn._xlws.FILTER(Changelog!$C$2:$C$110,Changelog!$C$2:$C$110&lt;&gt;""),attendance__2[[#This Row],[ID]]),"")</f>
        <v/>
      </c>
      <c r="D18372" t="str">
        <f ca="1">IFERROR(_xlfn.IFNA(IF((A18372-FLOOR(A18372,100))&lt;10,"الخدام",LOOKUP(FLOOR(A18372,100),Table2[ID start],Table2[Class])),"الخدام"),"")</f>
        <v/>
      </c>
    </row>
    <row r="18373" spans="1:4" x14ac:dyDescent="0.25">
      <c r="A18373" t="str" cm="1">
        <f t="array" aca="1" ref="A18373" ca="1">IFERROR(_xlfn.XLOOKUP(attendance__2[[#This Row],[ID]],_xlfn._xlws.FILTER(Table1[Old ID],Table1[Old ID]&lt;&gt;0),_xlfn._xlws.FILTER(Changelog!$C$2:$C$110,Changelog!$C$2:$C$110&lt;&gt;""),attendance__2[[#This Row],[ID]]),"")</f>
        <v/>
      </c>
      <c r="D18373" t="str">
        <f ca="1">IFERROR(_xlfn.IFNA(IF((A18373-FLOOR(A18373,100))&lt;10,"الخدام",LOOKUP(FLOOR(A18373,100),Table2[ID start],Table2[Class])),"الخدام"),"")</f>
        <v/>
      </c>
    </row>
    <row r="18374" spans="1:4" x14ac:dyDescent="0.25">
      <c r="A18374" t="str" cm="1">
        <f t="array" aca="1" ref="A18374" ca="1">IFERROR(_xlfn.XLOOKUP(attendance__2[[#This Row],[ID]],_xlfn._xlws.FILTER(Table1[Old ID],Table1[Old ID]&lt;&gt;0),_xlfn._xlws.FILTER(Changelog!$C$2:$C$110,Changelog!$C$2:$C$110&lt;&gt;""),attendance__2[[#This Row],[ID]]),"")</f>
        <v/>
      </c>
      <c r="D18374" t="str">
        <f ca="1">IFERROR(_xlfn.IFNA(IF((A18374-FLOOR(A18374,100))&lt;10,"الخدام",LOOKUP(FLOOR(A18374,100),Table2[ID start],Table2[Class])),"الخدام"),"")</f>
        <v/>
      </c>
    </row>
    <row r="18375" spans="1:4" x14ac:dyDescent="0.25">
      <c r="A18375" t="str" cm="1">
        <f t="array" aca="1" ref="A18375" ca="1">IFERROR(_xlfn.XLOOKUP(attendance__2[[#This Row],[ID]],_xlfn._xlws.FILTER(Table1[Old ID],Table1[Old ID]&lt;&gt;0),_xlfn._xlws.FILTER(Changelog!$C$2:$C$110,Changelog!$C$2:$C$110&lt;&gt;""),attendance__2[[#This Row],[ID]]),"")</f>
        <v/>
      </c>
      <c r="D18375" t="str">
        <f ca="1">IFERROR(_xlfn.IFNA(IF((A18375-FLOOR(A18375,100))&lt;10,"الخدام",LOOKUP(FLOOR(A18375,100),Table2[ID start],Table2[Class])),"الخدام"),"")</f>
        <v/>
      </c>
    </row>
    <row r="18376" spans="1:4" x14ac:dyDescent="0.25">
      <c r="A18376" t="str" cm="1">
        <f t="array" aca="1" ref="A18376" ca="1">IFERROR(_xlfn.XLOOKUP(attendance__2[[#This Row],[ID]],_xlfn._xlws.FILTER(Table1[Old ID],Table1[Old ID]&lt;&gt;0),_xlfn._xlws.FILTER(Changelog!$C$2:$C$110,Changelog!$C$2:$C$110&lt;&gt;""),attendance__2[[#This Row],[ID]]),"")</f>
        <v/>
      </c>
      <c r="D18376" t="str">
        <f ca="1">IFERROR(_xlfn.IFNA(IF((A18376-FLOOR(A18376,100))&lt;10,"الخدام",LOOKUP(FLOOR(A18376,100),Table2[ID start],Table2[Class])),"الخدام"),"")</f>
        <v/>
      </c>
    </row>
    <row r="18377" spans="1:4" x14ac:dyDescent="0.25">
      <c r="A18377" t="str" cm="1">
        <f t="array" aca="1" ref="A18377" ca="1">IFERROR(_xlfn.XLOOKUP(attendance__2[[#This Row],[ID]],_xlfn._xlws.FILTER(Table1[Old ID],Table1[Old ID]&lt;&gt;0),_xlfn._xlws.FILTER(Changelog!$C$2:$C$110,Changelog!$C$2:$C$110&lt;&gt;""),attendance__2[[#This Row],[ID]]),"")</f>
        <v/>
      </c>
      <c r="D18377" t="str">
        <f ca="1">IFERROR(_xlfn.IFNA(IF((A18377-FLOOR(A18377,100))&lt;10,"الخدام",LOOKUP(FLOOR(A18377,100),Table2[ID start],Table2[Class])),"الخدام"),"")</f>
        <v/>
      </c>
    </row>
    <row r="18378" spans="1:4" x14ac:dyDescent="0.25">
      <c r="A18378" t="str" cm="1">
        <f t="array" aca="1" ref="A18378" ca="1">IFERROR(_xlfn.XLOOKUP(attendance__2[[#This Row],[ID]],_xlfn._xlws.FILTER(Table1[Old ID],Table1[Old ID]&lt;&gt;0),_xlfn._xlws.FILTER(Changelog!$C$2:$C$110,Changelog!$C$2:$C$110&lt;&gt;""),attendance__2[[#This Row],[ID]]),"")</f>
        <v/>
      </c>
      <c r="D18378" t="str">
        <f ca="1">IFERROR(_xlfn.IFNA(IF((A18378-FLOOR(A18378,100))&lt;10,"الخدام",LOOKUP(FLOOR(A18378,100),Table2[ID start],Table2[Class])),"الخدام"),"")</f>
        <v/>
      </c>
    </row>
    <row r="18379" spans="1:4" x14ac:dyDescent="0.25">
      <c r="A18379" t="str" cm="1">
        <f t="array" aca="1" ref="A18379" ca="1">IFERROR(_xlfn.XLOOKUP(attendance__2[[#This Row],[ID]],_xlfn._xlws.FILTER(Table1[Old ID],Table1[Old ID]&lt;&gt;0),_xlfn._xlws.FILTER(Changelog!$C$2:$C$110,Changelog!$C$2:$C$110&lt;&gt;""),attendance__2[[#This Row],[ID]]),"")</f>
        <v/>
      </c>
      <c r="D18379" t="str">
        <f ca="1">IFERROR(_xlfn.IFNA(IF((A18379-FLOOR(A18379,100))&lt;10,"الخدام",LOOKUP(FLOOR(A18379,100),Table2[ID start],Table2[Class])),"الخدام"),"")</f>
        <v/>
      </c>
    </row>
    <row r="18380" spans="1:4" x14ac:dyDescent="0.25">
      <c r="A18380" t="str" cm="1">
        <f t="array" aca="1" ref="A18380" ca="1">IFERROR(_xlfn.XLOOKUP(attendance__2[[#This Row],[ID]],_xlfn._xlws.FILTER(Table1[Old ID],Table1[Old ID]&lt;&gt;0),_xlfn._xlws.FILTER(Changelog!$C$2:$C$110,Changelog!$C$2:$C$110&lt;&gt;""),attendance__2[[#This Row],[ID]]),"")</f>
        <v/>
      </c>
      <c r="D18380" t="str">
        <f ca="1">IFERROR(_xlfn.IFNA(IF((A18380-FLOOR(A18380,100))&lt;10,"الخدام",LOOKUP(FLOOR(A18380,100),Table2[ID start],Table2[Class])),"الخدام"),"")</f>
        <v/>
      </c>
    </row>
    <row r="18381" spans="1:4" x14ac:dyDescent="0.25">
      <c r="A18381" t="str" cm="1">
        <f t="array" aca="1" ref="A18381" ca="1">IFERROR(_xlfn.XLOOKUP(attendance__2[[#This Row],[ID]],_xlfn._xlws.FILTER(Table1[Old ID],Table1[Old ID]&lt;&gt;0),_xlfn._xlws.FILTER(Changelog!$C$2:$C$110,Changelog!$C$2:$C$110&lt;&gt;""),attendance__2[[#This Row],[ID]]),"")</f>
        <v/>
      </c>
      <c r="D18381" t="str">
        <f ca="1">IFERROR(_xlfn.IFNA(IF((A18381-FLOOR(A18381,100))&lt;10,"الخدام",LOOKUP(FLOOR(A18381,100),Table2[ID start],Table2[Class])),"الخدام"),"")</f>
        <v/>
      </c>
    </row>
    <row r="18382" spans="1:4" x14ac:dyDescent="0.25">
      <c r="A18382" t="str" cm="1">
        <f t="array" aca="1" ref="A18382" ca="1">IFERROR(_xlfn.XLOOKUP(attendance__2[[#This Row],[ID]],_xlfn._xlws.FILTER(Table1[Old ID],Table1[Old ID]&lt;&gt;0),_xlfn._xlws.FILTER(Changelog!$C$2:$C$110,Changelog!$C$2:$C$110&lt;&gt;""),attendance__2[[#This Row],[ID]]),"")</f>
        <v/>
      </c>
      <c r="D18382" t="str">
        <f ca="1">IFERROR(_xlfn.IFNA(IF((A18382-FLOOR(A18382,100))&lt;10,"الخدام",LOOKUP(FLOOR(A18382,100),Table2[ID start],Table2[Class])),"الخدام"),"")</f>
        <v/>
      </c>
    </row>
    <row r="18383" spans="1:4" x14ac:dyDescent="0.25">
      <c r="A18383" t="str" cm="1">
        <f t="array" aca="1" ref="A18383" ca="1">IFERROR(_xlfn.XLOOKUP(attendance__2[[#This Row],[ID]],_xlfn._xlws.FILTER(Table1[Old ID],Table1[Old ID]&lt;&gt;0),_xlfn._xlws.FILTER(Changelog!$C$2:$C$110,Changelog!$C$2:$C$110&lt;&gt;""),attendance__2[[#This Row],[ID]]),"")</f>
        <v/>
      </c>
      <c r="D18383" t="str">
        <f ca="1">IFERROR(_xlfn.IFNA(IF((A18383-FLOOR(A18383,100))&lt;10,"الخدام",LOOKUP(FLOOR(A18383,100),Table2[ID start],Table2[Class])),"الخدام"),"")</f>
        <v/>
      </c>
    </row>
    <row r="18384" spans="1:4" x14ac:dyDescent="0.25">
      <c r="A18384" t="str" cm="1">
        <f t="array" aca="1" ref="A18384" ca="1">IFERROR(_xlfn.XLOOKUP(attendance__2[[#This Row],[ID]],_xlfn._xlws.FILTER(Table1[Old ID],Table1[Old ID]&lt;&gt;0),_xlfn._xlws.FILTER(Changelog!$C$2:$C$110,Changelog!$C$2:$C$110&lt;&gt;""),attendance__2[[#This Row],[ID]]),"")</f>
        <v/>
      </c>
      <c r="D18384" t="str">
        <f ca="1">IFERROR(_xlfn.IFNA(IF((A18384-FLOOR(A18384,100))&lt;10,"الخدام",LOOKUP(FLOOR(A18384,100),Table2[ID start],Table2[Class])),"الخدام"),"")</f>
        <v/>
      </c>
    </row>
    <row r="18385" spans="1:4" x14ac:dyDescent="0.25">
      <c r="A18385" t="str" cm="1">
        <f t="array" aca="1" ref="A18385" ca="1">IFERROR(_xlfn.XLOOKUP(attendance__2[[#This Row],[ID]],_xlfn._xlws.FILTER(Table1[Old ID],Table1[Old ID]&lt;&gt;0),_xlfn._xlws.FILTER(Changelog!$C$2:$C$110,Changelog!$C$2:$C$110&lt;&gt;""),attendance__2[[#This Row],[ID]]),"")</f>
        <v/>
      </c>
      <c r="D18385" t="str">
        <f ca="1">IFERROR(_xlfn.IFNA(IF((A18385-FLOOR(A18385,100))&lt;10,"الخدام",LOOKUP(FLOOR(A18385,100),Table2[ID start],Table2[Class])),"الخدام"),"")</f>
        <v/>
      </c>
    </row>
    <row r="18386" spans="1:4" x14ac:dyDescent="0.25">
      <c r="A18386" t="str" cm="1">
        <f t="array" aca="1" ref="A18386" ca="1">IFERROR(_xlfn.XLOOKUP(attendance__2[[#This Row],[ID]],_xlfn._xlws.FILTER(Table1[Old ID],Table1[Old ID]&lt;&gt;0),_xlfn._xlws.FILTER(Changelog!$C$2:$C$110,Changelog!$C$2:$C$110&lt;&gt;""),attendance__2[[#This Row],[ID]]),"")</f>
        <v/>
      </c>
      <c r="D18386" t="str">
        <f ca="1">IFERROR(_xlfn.IFNA(IF((A18386-FLOOR(A18386,100))&lt;10,"الخدام",LOOKUP(FLOOR(A18386,100),Table2[ID start],Table2[Class])),"الخدام"),"")</f>
        <v/>
      </c>
    </row>
    <row r="18387" spans="1:4" x14ac:dyDescent="0.25">
      <c r="A18387" t="str" cm="1">
        <f t="array" aca="1" ref="A18387" ca="1">IFERROR(_xlfn.XLOOKUP(attendance__2[[#This Row],[ID]],_xlfn._xlws.FILTER(Table1[Old ID],Table1[Old ID]&lt;&gt;0),_xlfn._xlws.FILTER(Changelog!$C$2:$C$110,Changelog!$C$2:$C$110&lt;&gt;""),attendance__2[[#This Row],[ID]]),"")</f>
        <v/>
      </c>
      <c r="D18387" t="str">
        <f ca="1">IFERROR(_xlfn.IFNA(IF((A18387-FLOOR(A18387,100))&lt;10,"الخدام",LOOKUP(FLOOR(A18387,100),Table2[ID start],Table2[Class])),"الخدام"),"")</f>
        <v/>
      </c>
    </row>
    <row r="18388" spans="1:4" x14ac:dyDescent="0.25">
      <c r="A18388" t="str" cm="1">
        <f t="array" aca="1" ref="A18388" ca="1">IFERROR(_xlfn.XLOOKUP(attendance__2[[#This Row],[ID]],_xlfn._xlws.FILTER(Table1[Old ID],Table1[Old ID]&lt;&gt;0),_xlfn._xlws.FILTER(Changelog!$C$2:$C$110,Changelog!$C$2:$C$110&lt;&gt;""),attendance__2[[#This Row],[ID]]),"")</f>
        <v/>
      </c>
      <c r="D18388" t="str">
        <f ca="1">IFERROR(_xlfn.IFNA(IF((A18388-FLOOR(A18388,100))&lt;10,"الخدام",LOOKUP(FLOOR(A18388,100),Table2[ID start],Table2[Class])),"الخدام"),"")</f>
        <v/>
      </c>
    </row>
    <row r="18389" spans="1:4" x14ac:dyDescent="0.25">
      <c r="A18389" t="str" cm="1">
        <f t="array" aca="1" ref="A18389" ca="1">IFERROR(_xlfn.XLOOKUP(attendance__2[[#This Row],[ID]],_xlfn._xlws.FILTER(Table1[Old ID],Table1[Old ID]&lt;&gt;0),_xlfn._xlws.FILTER(Changelog!$C$2:$C$110,Changelog!$C$2:$C$110&lt;&gt;""),attendance__2[[#This Row],[ID]]),"")</f>
        <v/>
      </c>
      <c r="D18389" t="str">
        <f ca="1">IFERROR(_xlfn.IFNA(IF((A18389-FLOOR(A18389,100))&lt;10,"الخدام",LOOKUP(FLOOR(A18389,100),Table2[ID start],Table2[Class])),"الخدام"),"")</f>
        <v/>
      </c>
    </row>
    <row r="18390" spans="1:4" x14ac:dyDescent="0.25">
      <c r="A18390" t="str" cm="1">
        <f t="array" aca="1" ref="A18390" ca="1">IFERROR(_xlfn.XLOOKUP(attendance__2[[#This Row],[ID]],_xlfn._xlws.FILTER(Table1[Old ID],Table1[Old ID]&lt;&gt;0),_xlfn._xlws.FILTER(Changelog!$C$2:$C$110,Changelog!$C$2:$C$110&lt;&gt;""),attendance__2[[#This Row],[ID]]),"")</f>
        <v/>
      </c>
      <c r="D18390" t="str">
        <f ca="1">IFERROR(_xlfn.IFNA(IF((A18390-FLOOR(A18390,100))&lt;10,"الخدام",LOOKUP(FLOOR(A18390,100),Table2[ID start],Table2[Class])),"الخدام"),"")</f>
        <v/>
      </c>
    </row>
    <row r="18391" spans="1:4" x14ac:dyDescent="0.25">
      <c r="A18391" t="str" cm="1">
        <f t="array" aca="1" ref="A18391" ca="1">IFERROR(_xlfn.XLOOKUP(attendance__2[[#This Row],[ID]],_xlfn._xlws.FILTER(Table1[Old ID],Table1[Old ID]&lt;&gt;0),_xlfn._xlws.FILTER(Changelog!$C$2:$C$110,Changelog!$C$2:$C$110&lt;&gt;""),attendance__2[[#This Row],[ID]]),"")</f>
        <v/>
      </c>
      <c r="D18391" t="str">
        <f ca="1">IFERROR(_xlfn.IFNA(IF((A18391-FLOOR(A18391,100))&lt;10,"الخدام",LOOKUP(FLOOR(A18391,100),Table2[ID start],Table2[Class])),"الخدام"),"")</f>
        <v/>
      </c>
    </row>
    <row r="18392" spans="1:4" x14ac:dyDescent="0.25">
      <c r="A18392" t="str" cm="1">
        <f t="array" aca="1" ref="A18392" ca="1">IFERROR(_xlfn.XLOOKUP(attendance__2[[#This Row],[ID]],_xlfn._xlws.FILTER(Table1[Old ID],Table1[Old ID]&lt;&gt;0),_xlfn._xlws.FILTER(Changelog!$C$2:$C$110,Changelog!$C$2:$C$110&lt;&gt;""),attendance__2[[#This Row],[ID]]),"")</f>
        <v/>
      </c>
      <c r="D18392" t="str">
        <f ca="1">IFERROR(_xlfn.IFNA(IF((A18392-FLOOR(A18392,100))&lt;10,"الخدام",LOOKUP(FLOOR(A18392,100),Table2[ID start],Table2[Class])),"الخدام"),"")</f>
        <v/>
      </c>
    </row>
    <row r="18393" spans="1:4" x14ac:dyDescent="0.25">
      <c r="A18393" t="str" cm="1">
        <f t="array" aca="1" ref="A18393" ca="1">IFERROR(_xlfn.XLOOKUP(attendance__2[[#This Row],[ID]],_xlfn._xlws.FILTER(Table1[Old ID],Table1[Old ID]&lt;&gt;0),_xlfn._xlws.FILTER(Changelog!$C$2:$C$110,Changelog!$C$2:$C$110&lt;&gt;""),attendance__2[[#This Row],[ID]]),"")</f>
        <v/>
      </c>
      <c r="D18393" t="str">
        <f ca="1">IFERROR(_xlfn.IFNA(IF((A18393-FLOOR(A18393,100))&lt;10,"الخدام",LOOKUP(FLOOR(A18393,100),Table2[ID start],Table2[Class])),"الخدام"),"")</f>
        <v/>
      </c>
    </row>
    <row r="18394" spans="1:4" x14ac:dyDescent="0.25">
      <c r="A18394" t="str" cm="1">
        <f t="array" aca="1" ref="A18394" ca="1">IFERROR(_xlfn.XLOOKUP(attendance__2[[#This Row],[ID]],_xlfn._xlws.FILTER(Table1[Old ID],Table1[Old ID]&lt;&gt;0),_xlfn._xlws.FILTER(Changelog!$C$2:$C$110,Changelog!$C$2:$C$110&lt;&gt;""),attendance__2[[#This Row],[ID]]),"")</f>
        <v/>
      </c>
      <c r="D18394" t="str">
        <f ca="1">IFERROR(_xlfn.IFNA(IF((A18394-FLOOR(A18394,100))&lt;10,"الخدام",LOOKUP(FLOOR(A18394,100),Table2[ID start],Table2[Class])),"الخدام"),"")</f>
        <v/>
      </c>
    </row>
    <row r="18395" spans="1:4" x14ac:dyDescent="0.25">
      <c r="A18395" t="str" cm="1">
        <f t="array" aca="1" ref="A18395" ca="1">IFERROR(_xlfn.XLOOKUP(attendance__2[[#This Row],[ID]],_xlfn._xlws.FILTER(Table1[Old ID],Table1[Old ID]&lt;&gt;0),_xlfn._xlws.FILTER(Changelog!$C$2:$C$110,Changelog!$C$2:$C$110&lt;&gt;""),attendance__2[[#This Row],[ID]]),"")</f>
        <v/>
      </c>
      <c r="D18395" t="str">
        <f ca="1">IFERROR(_xlfn.IFNA(IF((A18395-FLOOR(A18395,100))&lt;10,"الخدام",LOOKUP(FLOOR(A18395,100),Table2[ID start],Table2[Class])),"الخدام"),"")</f>
        <v/>
      </c>
    </row>
    <row r="18396" spans="1:4" x14ac:dyDescent="0.25">
      <c r="A18396" t="str" cm="1">
        <f t="array" aca="1" ref="A18396" ca="1">IFERROR(_xlfn.XLOOKUP(attendance__2[[#This Row],[ID]],_xlfn._xlws.FILTER(Table1[Old ID],Table1[Old ID]&lt;&gt;0),_xlfn._xlws.FILTER(Changelog!$C$2:$C$110,Changelog!$C$2:$C$110&lt;&gt;""),attendance__2[[#This Row],[ID]]),"")</f>
        <v/>
      </c>
      <c r="D18396" t="str">
        <f ca="1">IFERROR(_xlfn.IFNA(IF((A18396-FLOOR(A18396,100))&lt;10,"الخدام",LOOKUP(FLOOR(A18396,100),Table2[ID start],Table2[Class])),"الخدام"),"")</f>
        <v/>
      </c>
    </row>
    <row r="18397" spans="1:4" x14ac:dyDescent="0.25">
      <c r="A18397" t="str" cm="1">
        <f t="array" aca="1" ref="A18397" ca="1">IFERROR(_xlfn.XLOOKUP(attendance__2[[#This Row],[ID]],_xlfn._xlws.FILTER(Table1[Old ID],Table1[Old ID]&lt;&gt;0),_xlfn._xlws.FILTER(Changelog!$C$2:$C$110,Changelog!$C$2:$C$110&lt;&gt;""),attendance__2[[#This Row],[ID]]),"")</f>
        <v/>
      </c>
      <c r="D18397" t="str">
        <f ca="1">IFERROR(_xlfn.IFNA(IF((A18397-FLOOR(A18397,100))&lt;10,"الخدام",LOOKUP(FLOOR(A18397,100),Table2[ID start],Table2[Class])),"الخدام"),"")</f>
        <v/>
      </c>
    </row>
    <row r="18398" spans="1:4" x14ac:dyDescent="0.25">
      <c r="A18398" t="str" cm="1">
        <f t="array" aca="1" ref="A18398" ca="1">IFERROR(_xlfn.XLOOKUP(attendance__2[[#This Row],[ID]],_xlfn._xlws.FILTER(Table1[Old ID],Table1[Old ID]&lt;&gt;0),_xlfn._xlws.FILTER(Changelog!$C$2:$C$110,Changelog!$C$2:$C$110&lt;&gt;""),attendance__2[[#This Row],[ID]]),"")</f>
        <v/>
      </c>
      <c r="D18398" t="str">
        <f ca="1">IFERROR(_xlfn.IFNA(IF((A18398-FLOOR(A18398,100))&lt;10,"الخدام",LOOKUP(FLOOR(A18398,100),Table2[ID start],Table2[Class])),"الخدام"),"")</f>
        <v/>
      </c>
    </row>
    <row r="18399" spans="1:4" x14ac:dyDescent="0.25">
      <c r="A18399" t="str" cm="1">
        <f t="array" aca="1" ref="A18399" ca="1">IFERROR(_xlfn.XLOOKUP(attendance__2[[#This Row],[ID]],_xlfn._xlws.FILTER(Table1[Old ID],Table1[Old ID]&lt;&gt;0),_xlfn._xlws.FILTER(Changelog!$C$2:$C$110,Changelog!$C$2:$C$110&lt;&gt;""),attendance__2[[#This Row],[ID]]),"")</f>
        <v/>
      </c>
      <c r="D18399" t="str">
        <f ca="1">IFERROR(_xlfn.IFNA(IF((A18399-FLOOR(A18399,100))&lt;10,"الخدام",LOOKUP(FLOOR(A18399,100),Table2[ID start],Table2[Class])),"الخدام"),"")</f>
        <v/>
      </c>
    </row>
    <row r="18400" spans="1:4" x14ac:dyDescent="0.25">
      <c r="A18400" t="str" cm="1">
        <f t="array" aca="1" ref="A18400" ca="1">IFERROR(_xlfn.XLOOKUP(attendance__2[[#This Row],[ID]],_xlfn._xlws.FILTER(Table1[Old ID],Table1[Old ID]&lt;&gt;0),_xlfn._xlws.FILTER(Changelog!$C$2:$C$110,Changelog!$C$2:$C$110&lt;&gt;""),attendance__2[[#This Row],[ID]]),"")</f>
        <v/>
      </c>
      <c r="D18400" t="str">
        <f ca="1">IFERROR(_xlfn.IFNA(IF((A18400-FLOOR(A18400,100))&lt;10,"الخدام",LOOKUP(FLOOR(A18400,100),Table2[ID start],Table2[Class])),"الخدام"),"")</f>
        <v/>
      </c>
    </row>
    <row r="18401" spans="1:4" x14ac:dyDescent="0.25">
      <c r="A18401" t="str" cm="1">
        <f t="array" aca="1" ref="A18401" ca="1">IFERROR(_xlfn.XLOOKUP(attendance__2[[#This Row],[ID]],_xlfn._xlws.FILTER(Table1[Old ID],Table1[Old ID]&lt;&gt;0),_xlfn._xlws.FILTER(Changelog!$C$2:$C$110,Changelog!$C$2:$C$110&lt;&gt;""),attendance__2[[#This Row],[ID]]),"")</f>
        <v/>
      </c>
      <c r="D18401" t="str">
        <f ca="1">IFERROR(_xlfn.IFNA(IF((A18401-FLOOR(A18401,100))&lt;10,"الخدام",LOOKUP(FLOOR(A18401,100),Table2[ID start],Table2[Class])),"الخدام"),"")</f>
        <v/>
      </c>
    </row>
    <row r="18402" spans="1:4" x14ac:dyDescent="0.25">
      <c r="A18402" t="str" cm="1">
        <f t="array" aca="1" ref="A18402" ca="1">IFERROR(_xlfn.XLOOKUP(attendance__2[[#This Row],[ID]],_xlfn._xlws.FILTER(Table1[Old ID],Table1[Old ID]&lt;&gt;0),_xlfn._xlws.FILTER(Changelog!$C$2:$C$110,Changelog!$C$2:$C$110&lt;&gt;""),attendance__2[[#This Row],[ID]]),"")</f>
        <v/>
      </c>
      <c r="D18402" t="str">
        <f ca="1">IFERROR(_xlfn.IFNA(IF((A18402-FLOOR(A18402,100))&lt;10,"الخدام",LOOKUP(FLOOR(A18402,100),Table2[ID start],Table2[Class])),"الخدام"),"")</f>
        <v/>
      </c>
    </row>
    <row r="18403" spans="1:4" x14ac:dyDescent="0.25">
      <c r="A18403" t="str" cm="1">
        <f t="array" aca="1" ref="A18403" ca="1">IFERROR(_xlfn.XLOOKUP(attendance__2[[#This Row],[ID]],_xlfn._xlws.FILTER(Table1[Old ID],Table1[Old ID]&lt;&gt;0),_xlfn._xlws.FILTER(Changelog!$C$2:$C$110,Changelog!$C$2:$C$110&lt;&gt;""),attendance__2[[#This Row],[ID]]),"")</f>
        <v/>
      </c>
      <c r="D18403" t="str">
        <f ca="1">IFERROR(_xlfn.IFNA(IF((A18403-FLOOR(A18403,100))&lt;10,"الخدام",LOOKUP(FLOOR(A18403,100),Table2[ID start],Table2[Class])),"الخدام"),"")</f>
        <v/>
      </c>
    </row>
    <row r="18404" spans="1:4" x14ac:dyDescent="0.25">
      <c r="A18404" t="str" cm="1">
        <f t="array" aca="1" ref="A18404" ca="1">IFERROR(_xlfn.XLOOKUP(attendance__2[[#This Row],[ID]],_xlfn._xlws.FILTER(Table1[Old ID],Table1[Old ID]&lt;&gt;0),_xlfn._xlws.FILTER(Changelog!$C$2:$C$110,Changelog!$C$2:$C$110&lt;&gt;""),attendance__2[[#This Row],[ID]]),"")</f>
        <v/>
      </c>
      <c r="D18404" t="str">
        <f ca="1">IFERROR(_xlfn.IFNA(IF((A18404-FLOOR(A18404,100))&lt;10,"الخدام",LOOKUP(FLOOR(A18404,100),Table2[ID start],Table2[Class])),"الخدام"),"")</f>
        <v/>
      </c>
    </row>
    <row r="18405" spans="1:4" x14ac:dyDescent="0.25">
      <c r="A18405" t="str" cm="1">
        <f t="array" aca="1" ref="A18405" ca="1">IFERROR(_xlfn.XLOOKUP(attendance__2[[#This Row],[ID]],_xlfn._xlws.FILTER(Table1[Old ID],Table1[Old ID]&lt;&gt;0),_xlfn._xlws.FILTER(Changelog!$C$2:$C$110,Changelog!$C$2:$C$110&lt;&gt;""),attendance__2[[#This Row],[ID]]),"")</f>
        <v/>
      </c>
      <c r="D18405" t="str">
        <f ca="1">IFERROR(_xlfn.IFNA(IF((A18405-FLOOR(A18405,100))&lt;10,"الخدام",LOOKUP(FLOOR(A18405,100),Table2[ID start],Table2[Class])),"الخدام"),"")</f>
        <v/>
      </c>
    </row>
    <row r="18406" spans="1:4" x14ac:dyDescent="0.25">
      <c r="A18406" t="str" cm="1">
        <f t="array" aca="1" ref="A18406" ca="1">IFERROR(_xlfn.XLOOKUP(attendance__2[[#This Row],[ID]],_xlfn._xlws.FILTER(Table1[Old ID],Table1[Old ID]&lt;&gt;0),_xlfn._xlws.FILTER(Changelog!$C$2:$C$110,Changelog!$C$2:$C$110&lt;&gt;""),attendance__2[[#This Row],[ID]]),"")</f>
        <v/>
      </c>
      <c r="D18406" t="str">
        <f ca="1">IFERROR(_xlfn.IFNA(IF((A18406-FLOOR(A18406,100))&lt;10,"الخدام",LOOKUP(FLOOR(A18406,100),Table2[ID start],Table2[Class])),"الخدام"),"")</f>
        <v/>
      </c>
    </row>
    <row r="18407" spans="1:4" x14ac:dyDescent="0.25">
      <c r="A18407" t="str" cm="1">
        <f t="array" aca="1" ref="A18407" ca="1">IFERROR(_xlfn.XLOOKUP(attendance__2[[#This Row],[ID]],_xlfn._xlws.FILTER(Table1[Old ID],Table1[Old ID]&lt;&gt;0),_xlfn._xlws.FILTER(Changelog!$C$2:$C$110,Changelog!$C$2:$C$110&lt;&gt;""),attendance__2[[#This Row],[ID]]),"")</f>
        <v/>
      </c>
      <c r="D18407" t="str">
        <f ca="1">IFERROR(_xlfn.IFNA(IF((A18407-FLOOR(A18407,100))&lt;10,"الخدام",LOOKUP(FLOOR(A18407,100),Table2[ID start],Table2[Class])),"الخدام"),"")</f>
        <v/>
      </c>
    </row>
    <row r="18408" spans="1:4" x14ac:dyDescent="0.25">
      <c r="A18408" t="str" cm="1">
        <f t="array" aca="1" ref="A18408" ca="1">IFERROR(_xlfn.XLOOKUP(attendance__2[[#This Row],[ID]],_xlfn._xlws.FILTER(Table1[Old ID],Table1[Old ID]&lt;&gt;0),_xlfn._xlws.FILTER(Changelog!$C$2:$C$110,Changelog!$C$2:$C$110&lt;&gt;""),attendance__2[[#This Row],[ID]]),"")</f>
        <v/>
      </c>
      <c r="D18408" t="str">
        <f ca="1">IFERROR(_xlfn.IFNA(IF((A18408-FLOOR(A18408,100))&lt;10,"الخدام",LOOKUP(FLOOR(A18408,100),Table2[ID start],Table2[Class])),"الخدام"),"")</f>
        <v/>
      </c>
    </row>
    <row r="18409" spans="1:4" x14ac:dyDescent="0.25">
      <c r="A18409" t="str" cm="1">
        <f t="array" aca="1" ref="A18409" ca="1">IFERROR(_xlfn.XLOOKUP(attendance__2[[#This Row],[ID]],_xlfn._xlws.FILTER(Table1[Old ID],Table1[Old ID]&lt;&gt;0),_xlfn._xlws.FILTER(Changelog!$C$2:$C$110,Changelog!$C$2:$C$110&lt;&gt;""),attendance__2[[#This Row],[ID]]),"")</f>
        <v/>
      </c>
      <c r="D18409" t="str">
        <f ca="1">IFERROR(_xlfn.IFNA(IF((A18409-FLOOR(A18409,100))&lt;10,"الخدام",LOOKUP(FLOOR(A18409,100),Table2[ID start],Table2[Class])),"الخدام"),"")</f>
        <v/>
      </c>
    </row>
    <row r="18410" spans="1:4" x14ac:dyDescent="0.25">
      <c r="A18410" t="str" cm="1">
        <f t="array" aca="1" ref="A18410" ca="1">IFERROR(_xlfn.XLOOKUP(attendance__2[[#This Row],[ID]],_xlfn._xlws.FILTER(Table1[Old ID],Table1[Old ID]&lt;&gt;0),_xlfn._xlws.FILTER(Changelog!$C$2:$C$110,Changelog!$C$2:$C$110&lt;&gt;""),attendance__2[[#This Row],[ID]]),"")</f>
        <v/>
      </c>
      <c r="D18410" t="str">
        <f ca="1">IFERROR(_xlfn.IFNA(IF((A18410-FLOOR(A18410,100))&lt;10,"الخدام",LOOKUP(FLOOR(A18410,100),Table2[ID start],Table2[Class])),"الخدام"),"")</f>
        <v/>
      </c>
    </row>
    <row r="18411" spans="1:4" x14ac:dyDescent="0.25">
      <c r="A18411" t="str" cm="1">
        <f t="array" aca="1" ref="A18411" ca="1">IFERROR(_xlfn.XLOOKUP(attendance__2[[#This Row],[ID]],_xlfn._xlws.FILTER(Table1[Old ID],Table1[Old ID]&lt;&gt;0),_xlfn._xlws.FILTER(Changelog!$C$2:$C$110,Changelog!$C$2:$C$110&lt;&gt;""),attendance__2[[#This Row],[ID]]),"")</f>
        <v/>
      </c>
      <c r="D18411" t="str">
        <f ca="1">IFERROR(_xlfn.IFNA(IF((A18411-FLOOR(A18411,100))&lt;10,"الخدام",LOOKUP(FLOOR(A18411,100),Table2[ID start],Table2[Class])),"الخدام"),"")</f>
        <v/>
      </c>
    </row>
    <row r="18412" spans="1:4" x14ac:dyDescent="0.25">
      <c r="A18412" t="str" cm="1">
        <f t="array" aca="1" ref="A18412" ca="1">IFERROR(_xlfn.XLOOKUP(attendance__2[[#This Row],[ID]],_xlfn._xlws.FILTER(Table1[Old ID],Table1[Old ID]&lt;&gt;0),_xlfn._xlws.FILTER(Changelog!$C$2:$C$110,Changelog!$C$2:$C$110&lt;&gt;""),attendance__2[[#This Row],[ID]]),"")</f>
        <v/>
      </c>
      <c r="D18412" t="str">
        <f ca="1">IFERROR(_xlfn.IFNA(IF((A18412-FLOOR(A18412,100))&lt;10,"الخدام",LOOKUP(FLOOR(A18412,100),Table2[ID start],Table2[Class])),"الخدام"),"")</f>
        <v/>
      </c>
    </row>
    <row r="18413" spans="1:4" x14ac:dyDescent="0.25">
      <c r="A18413" t="str" cm="1">
        <f t="array" aca="1" ref="A18413" ca="1">IFERROR(_xlfn.XLOOKUP(attendance__2[[#This Row],[ID]],_xlfn._xlws.FILTER(Table1[Old ID],Table1[Old ID]&lt;&gt;0),_xlfn._xlws.FILTER(Changelog!$C$2:$C$110,Changelog!$C$2:$C$110&lt;&gt;""),attendance__2[[#This Row],[ID]]),"")</f>
        <v/>
      </c>
      <c r="D18413" t="str">
        <f ca="1">IFERROR(_xlfn.IFNA(IF((A18413-FLOOR(A18413,100))&lt;10,"الخدام",LOOKUP(FLOOR(A18413,100),Table2[ID start],Table2[Class])),"الخدام"),"")</f>
        <v/>
      </c>
    </row>
    <row r="18414" spans="1:4" x14ac:dyDescent="0.25">
      <c r="A18414" t="str" cm="1">
        <f t="array" aca="1" ref="A18414" ca="1">IFERROR(_xlfn.XLOOKUP(attendance__2[[#This Row],[ID]],_xlfn._xlws.FILTER(Table1[Old ID],Table1[Old ID]&lt;&gt;0),_xlfn._xlws.FILTER(Changelog!$C$2:$C$110,Changelog!$C$2:$C$110&lt;&gt;""),attendance__2[[#This Row],[ID]]),"")</f>
        <v/>
      </c>
      <c r="D18414" t="str">
        <f ca="1">IFERROR(_xlfn.IFNA(IF((A18414-FLOOR(A18414,100))&lt;10,"الخدام",LOOKUP(FLOOR(A18414,100),Table2[ID start],Table2[Class])),"الخدام"),"")</f>
        <v/>
      </c>
    </row>
    <row r="18415" spans="1:4" x14ac:dyDescent="0.25">
      <c r="A18415" t="str" cm="1">
        <f t="array" aca="1" ref="A18415" ca="1">IFERROR(_xlfn.XLOOKUP(attendance__2[[#This Row],[ID]],_xlfn._xlws.FILTER(Table1[Old ID],Table1[Old ID]&lt;&gt;0),_xlfn._xlws.FILTER(Changelog!$C$2:$C$110,Changelog!$C$2:$C$110&lt;&gt;""),attendance__2[[#This Row],[ID]]),"")</f>
        <v/>
      </c>
      <c r="D18415" t="str">
        <f ca="1">IFERROR(_xlfn.IFNA(IF((A18415-FLOOR(A18415,100))&lt;10,"الخدام",LOOKUP(FLOOR(A18415,100),Table2[ID start],Table2[Class])),"الخدام"),"")</f>
        <v/>
      </c>
    </row>
    <row r="18416" spans="1:4" x14ac:dyDescent="0.25">
      <c r="A18416" t="str" cm="1">
        <f t="array" aca="1" ref="A18416" ca="1">IFERROR(_xlfn.XLOOKUP(attendance__2[[#This Row],[ID]],_xlfn._xlws.FILTER(Table1[Old ID],Table1[Old ID]&lt;&gt;0),_xlfn._xlws.FILTER(Changelog!$C$2:$C$110,Changelog!$C$2:$C$110&lt;&gt;""),attendance__2[[#This Row],[ID]]),"")</f>
        <v/>
      </c>
      <c r="D18416" t="str">
        <f ca="1">IFERROR(_xlfn.IFNA(IF((A18416-FLOOR(A18416,100))&lt;10,"الخدام",LOOKUP(FLOOR(A18416,100),Table2[ID start],Table2[Class])),"الخدام"),"")</f>
        <v/>
      </c>
    </row>
    <row r="18417" spans="1:4" x14ac:dyDescent="0.25">
      <c r="A18417" t="str" cm="1">
        <f t="array" aca="1" ref="A18417" ca="1">IFERROR(_xlfn.XLOOKUP(attendance__2[[#This Row],[ID]],_xlfn._xlws.FILTER(Table1[Old ID],Table1[Old ID]&lt;&gt;0),_xlfn._xlws.FILTER(Changelog!$C$2:$C$110,Changelog!$C$2:$C$110&lt;&gt;""),attendance__2[[#This Row],[ID]]),"")</f>
        <v/>
      </c>
      <c r="D18417" t="str">
        <f ca="1">IFERROR(_xlfn.IFNA(IF((A18417-FLOOR(A18417,100))&lt;10,"الخدام",LOOKUP(FLOOR(A18417,100),Table2[ID start],Table2[Class])),"الخدام"),"")</f>
        <v/>
      </c>
    </row>
    <row r="18418" spans="1:4" x14ac:dyDescent="0.25">
      <c r="A18418" t="str" cm="1">
        <f t="array" aca="1" ref="A18418" ca="1">IFERROR(_xlfn.XLOOKUP(attendance__2[[#This Row],[ID]],_xlfn._xlws.FILTER(Table1[Old ID],Table1[Old ID]&lt;&gt;0),_xlfn._xlws.FILTER(Changelog!$C$2:$C$110,Changelog!$C$2:$C$110&lt;&gt;""),attendance__2[[#This Row],[ID]]),"")</f>
        <v/>
      </c>
      <c r="D18418" t="str">
        <f ca="1">IFERROR(_xlfn.IFNA(IF((A18418-FLOOR(A18418,100))&lt;10,"الخدام",LOOKUP(FLOOR(A18418,100),Table2[ID start],Table2[Class])),"الخدام"),"")</f>
        <v/>
      </c>
    </row>
    <row r="18419" spans="1:4" x14ac:dyDescent="0.25">
      <c r="A18419" t="str" cm="1">
        <f t="array" aca="1" ref="A18419" ca="1">IFERROR(_xlfn.XLOOKUP(attendance__2[[#This Row],[ID]],_xlfn._xlws.FILTER(Table1[Old ID],Table1[Old ID]&lt;&gt;0),_xlfn._xlws.FILTER(Changelog!$C$2:$C$110,Changelog!$C$2:$C$110&lt;&gt;""),attendance__2[[#This Row],[ID]]),"")</f>
        <v/>
      </c>
      <c r="D18419" t="str">
        <f ca="1">IFERROR(_xlfn.IFNA(IF((A18419-FLOOR(A18419,100))&lt;10,"الخدام",LOOKUP(FLOOR(A18419,100),Table2[ID start],Table2[Class])),"الخدام"),"")</f>
        <v/>
      </c>
    </row>
    <row r="18420" spans="1:4" x14ac:dyDescent="0.25">
      <c r="A18420" t="str" cm="1">
        <f t="array" aca="1" ref="A18420" ca="1">IFERROR(_xlfn.XLOOKUP(attendance__2[[#This Row],[ID]],_xlfn._xlws.FILTER(Table1[Old ID],Table1[Old ID]&lt;&gt;0),_xlfn._xlws.FILTER(Changelog!$C$2:$C$110,Changelog!$C$2:$C$110&lt;&gt;""),attendance__2[[#This Row],[ID]]),"")</f>
        <v/>
      </c>
      <c r="D18420" t="str">
        <f ca="1">IFERROR(_xlfn.IFNA(IF((A18420-FLOOR(A18420,100))&lt;10,"الخدام",LOOKUP(FLOOR(A18420,100),Table2[ID start],Table2[Class])),"الخدام"),"")</f>
        <v/>
      </c>
    </row>
    <row r="18421" spans="1:4" x14ac:dyDescent="0.25">
      <c r="A18421" t="str" cm="1">
        <f t="array" aca="1" ref="A18421" ca="1">IFERROR(_xlfn.XLOOKUP(attendance__2[[#This Row],[ID]],_xlfn._xlws.FILTER(Table1[Old ID],Table1[Old ID]&lt;&gt;0),_xlfn._xlws.FILTER(Changelog!$C$2:$C$110,Changelog!$C$2:$C$110&lt;&gt;""),attendance__2[[#This Row],[ID]]),"")</f>
        <v/>
      </c>
      <c r="D18421" t="str">
        <f ca="1">IFERROR(_xlfn.IFNA(IF((A18421-FLOOR(A18421,100))&lt;10,"الخدام",LOOKUP(FLOOR(A18421,100),Table2[ID start],Table2[Class])),"الخدام"),"")</f>
        <v/>
      </c>
    </row>
    <row r="18422" spans="1:4" x14ac:dyDescent="0.25">
      <c r="A18422" t="str" cm="1">
        <f t="array" aca="1" ref="A18422" ca="1">IFERROR(_xlfn.XLOOKUP(attendance__2[[#This Row],[ID]],_xlfn._xlws.FILTER(Table1[Old ID],Table1[Old ID]&lt;&gt;0),_xlfn._xlws.FILTER(Changelog!$C$2:$C$110,Changelog!$C$2:$C$110&lt;&gt;""),attendance__2[[#This Row],[ID]]),"")</f>
        <v/>
      </c>
      <c r="D18422" t="str">
        <f ca="1">IFERROR(_xlfn.IFNA(IF((A18422-FLOOR(A18422,100))&lt;10,"الخدام",LOOKUP(FLOOR(A18422,100),Table2[ID start],Table2[Class])),"الخدام"),"")</f>
        <v/>
      </c>
    </row>
    <row r="18423" spans="1:4" x14ac:dyDescent="0.25">
      <c r="A18423" t="str" cm="1">
        <f t="array" aca="1" ref="A18423" ca="1">IFERROR(_xlfn.XLOOKUP(attendance__2[[#This Row],[ID]],_xlfn._xlws.FILTER(Table1[Old ID],Table1[Old ID]&lt;&gt;0),_xlfn._xlws.FILTER(Changelog!$C$2:$C$110,Changelog!$C$2:$C$110&lt;&gt;""),attendance__2[[#This Row],[ID]]),"")</f>
        <v/>
      </c>
      <c r="D18423" t="str">
        <f ca="1">IFERROR(_xlfn.IFNA(IF((A18423-FLOOR(A18423,100))&lt;10,"الخدام",LOOKUP(FLOOR(A18423,100),Table2[ID start],Table2[Class])),"الخدام"),"")</f>
        <v/>
      </c>
    </row>
    <row r="18424" spans="1:4" x14ac:dyDescent="0.25">
      <c r="A18424" t="str" cm="1">
        <f t="array" aca="1" ref="A18424" ca="1">IFERROR(_xlfn.XLOOKUP(attendance__2[[#This Row],[ID]],_xlfn._xlws.FILTER(Table1[Old ID],Table1[Old ID]&lt;&gt;0),_xlfn._xlws.FILTER(Changelog!$C$2:$C$110,Changelog!$C$2:$C$110&lt;&gt;""),attendance__2[[#This Row],[ID]]),"")</f>
        <v/>
      </c>
      <c r="D18424" t="str">
        <f ca="1">IFERROR(_xlfn.IFNA(IF((A18424-FLOOR(A18424,100))&lt;10,"الخدام",LOOKUP(FLOOR(A18424,100),Table2[ID start],Table2[Class])),"الخدام"),"")</f>
        <v/>
      </c>
    </row>
    <row r="18425" spans="1:4" x14ac:dyDescent="0.25">
      <c r="A18425" t="str" cm="1">
        <f t="array" aca="1" ref="A18425" ca="1">IFERROR(_xlfn.XLOOKUP(attendance__2[[#This Row],[ID]],_xlfn._xlws.FILTER(Table1[Old ID],Table1[Old ID]&lt;&gt;0),_xlfn._xlws.FILTER(Changelog!$C$2:$C$110,Changelog!$C$2:$C$110&lt;&gt;""),attendance__2[[#This Row],[ID]]),"")</f>
        <v/>
      </c>
      <c r="D18425" t="str">
        <f ca="1">IFERROR(_xlfn.IFNA(IF((A18425-FLOOR(A18425,100))&lt;10,"الخدام",LOOKUP(FLOOR(A18425,100),Table2[ID start],Table2[Class])),"الخدام"),"")</f>
        <v/>
      </c>
    </row>
    <row r="18426" spans="1:4" x14ac:dyDescent="0.25">
      <c r="A18426" t="str" cm="1">
        <f t="array" aca="1" ref="A18426" ca="1">IFERROR(_xlfn.XLOOKUP(attendance__2[[#This Row],[ID]],_xlfn._xlws.FILTER(Table1[Old ID],Table1[Old ID]&lt;&gt;0),_xlfn._xlws.FILTER(Changelog!$C$2:$C$110,Changelog!$C$2:$C$110&lt;&gt;""),attendance__2[[#This Row],[ID]]),"")</f>
        <v/>
      </c>
      <c r="D18426" t="str">
        <f ca="1">IFERROR(_xlfn.IFNA(IF((A18426-FLOOR(A18426,100))&lt;10,"الخدام",LOOKUP(FLOOR(A18426,100),Table2[ID start],Table2[Class])),"الخدام"),"")</f>
        <v/>
      </c>
    </row>
    <row r="18427" spans="1:4" x14ac:dyDescent="0.25">
      <c r="A18427" t="str" cm="1">
        <f t="array" aca="1" ref="A18427" ca="1">IFERROR(_xlfn.XLOOKUP(attendance__2[[#This Row],[ID]],_xlfn._xlws.FILTER(Table1[Old ID],Table1[Old ID]&lt;&gt;0),_xlfn._xlws.FILTER(Changelog!$C$2:$C$110,Changelog!$C$2:$C$110&lt;&gt;""),attendance__2[[#This Row],[ID]]),"")</f>
        <v/>
      </c>
      <c r="D18427" t="str">
        <f ca="1">IFERROR(_xlfn.IFNA(IF((A18427-FLOOR(A18427,100))&lt;10,"الخدام",LOOKUP(FLOOR(A18427,100),Table2[ID start],Table2[Class])),"الخدام"),"")</f>
        <v/>
      </c>
    </row>
    <row r="18428" spans="1:4" x14ac:dyDescent="0.25">
      <c r="A18428" t="str" cm="1">
        <f t="array" aca="1" ref="A18428" ca="1">IFERROR(_xlfn.XLOOKUP(attendance__2[[#This Row],[ID]],_xlfn._xlws.FILTER(Table1[Old ID],Table1[Old ID]&lt;&gt;0),_xlfn._xlws.FILTER(Changelog!$C$2:$C$110,Changelog!$C$2:$C$110&lt;&gt;""),attendance__2[[#This Row],[ID]]),"")</f>
        <v/>
      </c>
      <c r="D18428" t="str">
        <f ca="1">IFERROR(_xlfn.IFNA(IF((A18428-FLOOR(A18428,100))&lt;10,"الخدام",LOOKUP(FLOOR(A18428,100),Table2[ID start],Table2[Class])),"الخدام"),"")</f>
        <v/>
      </c>
    </row>
    <row r="18429" spans="1:4" x14ac:dyDescent="0.25">
      <c r="A18429" t="str" cm="1">
        <f t="array" aca="1" ref="A18429" ca="1">IFERROR(_xlfn.XLOOKUP(attendance__2[[#This Row],[ID]],_xlfn._xlws.FILTER(Table1[Old ID],Table1[Old ID]&lt;&gt;0),_xlfn._xlws.FILTER(Changelog!$C$2:$C$110,Changelog!$C$2:$C$110&lt;&gt;""),attendance__2[[#This Row],[ID]]),"")</f>
        <v/>
      </c>
      <c r="D18429" t="str">
        <f ca="1">IFERROR(_xlfn.IFNA(IF((A18429-FLOOR(A18429,100))&lt;10,"الخدام",LOOKUP(FLOOR(A18429,100),Table2[ID start],Table2[Class])),"الخدام"),"")</f>
        <v/>
      </c>
    </row>
    <row r="18430" spans="1:4" x14ac:dyDescent="0.25">
      <c r="A18430" t="str" cm="1">
        <f t="array" aca="1" ref="A18430" ca="1">IFERROR(_xlfn.XLOOKUP(attendance__2[[#This Row],[ID]],_xlfn._xlws.FILTER(Table1[Old ID],Table1[Old ID]&lt;&gt;0),_xlfn._xlws.FILTER(Changelog!$C$2:$C$110,Changelog!$C$2:$C$110&lt;&gt;""),attendance__2[[#This Row],[ID]]),"")</f>
        <v/>
      </c>
      <c r="D18430" t="str">
        <f ca="1">IFERROR(_xlfn.IFNA(IF((A18430-FLOOR(A18430,100))&lt;10,"الخدام",LOOKUP(FLOOR(A18430,100),Table2[ID start],Table2[Class])),"الخدام"),"")</f>
        <v/>
      </c>
    </row>
    <row r="18431" spans="1:4" x14ac:dyDescent="0.25">
      <c r="A18431" t="str" cm="1">
        <f t="array" aca="1" ref="A18431" ca="1">IFERROR(_xlfn.XLOOKUP(attendance__2[[#This Row],[ID]],_xlfn._xlws.FILTER(Table1[Old ID],Table1[Old ID]&lt;&gt;0),_xlfn._xlws.FILTER(Changelog!$C$2:$C$110,Changelog!$C$2:$C$110&lt;&gt;""),attendance__2[[#This Row],[ID]]),"")</f>
        <v/>
      </c>
      <c r="D18431" t="str">
        <f ca="1">IFERROR(_xlfn.IFNA(IF((A18431-FLOOR(A18431,100))&lt;10,"الخدام",LOOKUP(FLOOR(A18431,100),Table2[ID start],Table2[Class])),"الخدام"),"")</f>
        <v/>
      </c>
    </row>
    <row r="18432" spans="1:4" x14ac:dyDescent="0.25">
      <c r="A18432" t="str" cm="1">
        <f t="array" aca="1" ref="A18432" ca="1">IFERROR(_xlfn.XLOOKUP(attendance__2[[#This Row],[ID]],_xlfn._xlws.FILTER(Table1[Old ID],Table1[Old ID]&lt;&gt;0),_xlfn._xlws.FILTER(Changelog!$C$2:$C$110,Changelog!$C$2:$C$110&lt;&gt;""),attendance__2[[#This Row],[ID]]),"")</f>
        <v/>
      </c>
      <c r="D18432" t="str">
        <f ca="1">IFERROR(_xlfn.IFNA(IF((A18432-FLOOR(A18432,100))&lt;10,"الخدام",LOOKUP(FLOOR(A18432,100),Table2[ID start],Table2[Class])),"الخدام"),"")</f>
        <v/>
      </c>
    </row>
    <row r="18433" spans="1:4" x14ac:dyDescent="0.25">
      <c r="A18433" t="str" cm="1">
        <f t="array" aca="1" ref="A18433" ca="1">IFERROR(_xlfn.XLOOKUP(attendance__2[[#This Row],[ID]],_xlfn._xlws.FILTER(Table1[Old ID],Table1[Old ID]&lt;&gt;0),_xlfn._xlws.FILTER(Changelog!$C$2:$C$110,Changelog!$C$2:$C$110&lt;&gt;""),attendance__2[[#This Row],[ID]]),"")</f>
        <v/>
      </c>
      <c r="D18433" t="str">
        <f ca="1">IFERROR(_xlfn.IFNA(IF((A18433-FLOOR(A18433,100))&lt;10,"الخدام",LOOKUP(FLOOR(A18433,100),Table2[ID start],Table2[Class])),"الخدام"),"")</f>
        <v/>
      </c>
    </row>
    <row r="18434" spans="1:4" x14ac:dyDescent="0.25">
      <c r="A18434" t="str" cm="1">
        <f t="array" aca="1" ref="A18434" ca="1">IFERROR(_xlfn.XLOOKUP(attendance__2[[#This Row],[ID]],_xlfn._xlws.FILTER(Table1[Old ID],Table1[Old ID]&lt;&gt;0),_xlfn._xlws.FILTER(Changelog!$C$2:$C$110,Changelog!$C$2:$C$110&lt;&gt;""),attendance__2[[#This Row],[ID]]),"")</f>
        <v/>
      </c>
      <c r="D18434" t="str">
        <f ca="1">IFERROR(_xlfn.IFNA(IF((A18434-FLOOR(A18434,100))&lt;10,"الخدام",LOOKUP(FLOOR(A18434,100),Table2[ID start],Table2[Class])),"الخدام"),"")</f>
        <v/>
      </c>
    </row>
    <row r="18435" spans="1:4" x14ac:dyDescent="0.25">
      <c r="A18435" t="str" cm="1">
        <f t="array" aca="1" ref="A18435" ca="1">IFERROR(_xlfn.XLOOKUP(attendance__2[[#This Row],[ID]],_xlfn._xlws.FILTER(Table1[Old ID],Table1[Old ID]&lt;&gt;0),_xlfn._xlws.FILTER(Changelog!$C$2:$C$110,Changelog!$C$2:$C$110&lt;&gt;""),attendance__2[[#This Row],[ID]]),"")</f>
        <v/>
      </c>
      <c r="D18435" t="str">
        <f ca="1">IFERROR(_xlfn.IFNA(IF((A18435-FLOOR(A18435,100))&lt;10,"الخدام",LOOKUP(FLOOR(A18435,100),Table2[ID start],Table2[Class])),"الخدام"),"")</f>
        <v/>
      </c>
    </row>
    <row r="18436" spans="1:4" x14ac:dyDescent="0.25">
      <c r="A18436" t="str" cm="1">
        <f t="array" aca="1" ref="A18436" ca="1">IFERROR(_xlfn.XLOOKUP(attendance__2[[#This Row],[ID]],_xlfn._xlws.FILTER(Table1[Old ID],Table1[Old ID]&lt;&gt;0),_xlfn._xlws.FILTER(Changelog!$C$2:$C$110,Changelog!$C$2:$C$110&lt;&gt;""),attendance__2[[#This Row],[ID]]),"")</f>
        <v/>
      </c>
      <c r="D18436" t="str">
        <f ca="1">IFERROR(_xlfn.IFNA(IF((A18436-FLOOR(A18436,100))&lt;10,"الخدام",LOOKUP(FLOOR(A18436,100),Table2[ID start],Table2[Class])),"الخدام"),"")</f>
        <v/>
      </c>
    </row>
    <row r="18437" spans="1:4" x14ac:dyDescent="0.25">
      <c r="A18437" t="str" cm="1">
        <f t="array" aca="1" ref="A18437" ca="1">IFERROR(_xlfn.XLOOKUP(attendance__2[[#This Row],[ID]],_xlfn._xlws.FILTER(Table1[Old ID],Table1[Old ID]&lt;&gt;0),_xlfn._xlws.FILTER(Changelog!$C$2:$C$110,Changelog!$C$2:$C$110&lt;&gt;""),attendance__2[[#This Row],[ID]]),"")</f>
        <v/>
      </c>
      <c r="D18437" t="str">
        <f ca="1">IFERROR(_xlfn.IFNA(IF((A18437-FLOOR(A18437,100))&lt;10,"الخدام",LOOKUP(FLOOR(A18437,100),Table2[ID start],Table2[Class])),"الخدام"),"")</f>
        <v/>
      </c>
    </row>
    <row r="18438" spans="1:4" x14ac:dyDescent="0.25">
      <c r="A18438" t="str" cm="1">
        <f t="array" aca="1" ref="A18438" ca="1">IFERROR(_xlfn.XLOOKUP(attendance__2[[#This Row],[ID]],_xlfn._xlws.FILTER(Table1[Old ID],Table1[Old ID]&lt;&gt;0),_xlfn._xlws.FILTER(Changelog!$C$2:$C$110,Changelog!$C$2:$C$110&lt;&gt;""),attendance__2[[#This Row],[ID]]),"")</f>
        <v/>
      </c>
      <c r="D18438" t="str">
        <f ca="1">IFERROR(_xlfn.IFNA(IF((A18438-FLOOR(A18438,100))&lt;10,"الخدام",LOOKUP(FLOOR(A18438,100),Table2[ID start],Table2[Class])),"الخدام"),"")</f>
        <v/>
      </c>
    </row>
    <row r="18439" spans="1:4" x14ac:dyDescent="0.25">
      <c r="A18439" t="str" cm="1">
        <f t="array" aca="1" ref="A18439" ca="1">IFERROR(_xlfn.XLOOKUP(attendance__2[[#This Row],[ID]],_xlfn._xlws.FILTER(Table1[Old ID],Table1[Old ID]&lt;&gt;0),_xlfn._xlws.FILTER(Changelog!$C$2:$C$110,Changelog!$C$2:$C$110&lt;&gt;""),attendance__2[[#This Row],[ID]]),"")</f>
        <v/>
      </c>
      <c r="D18439" t="str">
        <f ca="1">IFERROR(_xlfn.IFNA(IF((A18439-FLOOR(A18439,100))&lt;10,"الخدام",LOOKUP(FLOOR(A18439,100),Table2[ID start],Table2[Class])),"الخدام"),"")</f>
        <v/>
      </c>
    </row>
    <row r="18440" spans="1:4" x14ac:dyDescent="0.25">
      <c r="A18440" t="str" cm="1">
        <f t="array" aca="1" ref="A18440" ca="1">IFERROR(_xlfn.XLOOKUP(attendance__2[[#This Row],[ID]],_xlfn._xlws.FILTER(Table1[Old ID],Table1[Old ID]&lt;&gt;0),_xlfn._xlws.FILTER(Changelog!$C$2:$C$110,Changelog!$C$2:$C$110&lt;&gt;""),attendance__2[[#This Row],[ID]]),"")</f>
        <v/>
      </c>
      <c r="D18440" t="str">
        <f ca="1">IFERROR(_xlfn.IFNA(IF((A18440-FLOOR(A18440,100))&lt;10,"الخدام",LOOKUP(FLOOR(A18440,100),Table2[ID start],Table2[Class])),"الخدام"),"")</f>
        <v/>
      </c>
    </row>
    <row r="18441" spans="1:4" x14ac:dyDescent="0.25">
      <c r="A18441" t="str" cm="1">
        <f t="array" aca="1" ref="A18441" ca="1">IFERROR(_xlfn.XLOOKUP(attendance__2[[#This Row],[ID]],_xlfn._xlws.FILTER(Table1[Old ID],Table1[Old ID]&lt;&gt;0),_xlfn._xlws.FILTER(Changelog!$C$2:$C$110,Changelog!$C$2:$C$110&lt;&gt;""),attendance__2[[#This Row],[ID]]),"")</f>
        <v/>
      </c>
      <c r="D18441" t="str">
        <f ca="1">IFERROR(_xlfn.IFNA(IF((A18441-FLOOR(A18441,100))&lt;10,"الخدام",LOOKUP(FLOOR(A18441,100),Table2[ID start],Table2[Class])),"الخدام"),"")</f>
        <v/>
      </c>
    </row>
    <row r="18442" spans="1:4" x14ac:dyDescent="0.25">
      <c r="A18442" t="str" cm="1">
        <f t="array" aca="1" ref="A18442" ca="1">IFERROR(_xlfn.XLOOKUP(attendance__2[[#This Row],[ID]],_xlfn._xlws.FILTER(Table1[Old ID],Table1[Old ID]&lt;&gt;0),_xlfn._xlws.FILTER(Changelog!$C$2:$C$110,Changelog!$C$2:$C$110&lt;&gt;""),attendance__2[[#This Row],[ID]]),"")</f>
        <v/>
      </c>
      <c r="D18442" t="str">
        <f ca="1">IFERROR(_xlfn.IFNA(IF((A18442-FLOOR(A18442,100))&lt;10,"الخدام",LOOKUP(FLOOR(A18442,100),Table2[ID start],Table2[Class])),"الخدام"),"")</f>
        <v/>
      </c>
    </row>
    <row r="18443" spans="1:4" x14ac:dyDescent="0.25">
      <c r="A18443" t="str" cm="1">
        <f t="array" aca="1" ref="A18443" ca="1">IFERROR(_xlfn.XLOOKUP(attendance__2[[#This Row],[ID]],_xlfn._xlws.FILTER(Table1[Old ID],Table1[Old ID]&lt;&gt;0),_xlfn._xlws.FILTER(Changelog!$C$2:$C$110,Changelog!$C$2:$C$110&lt;&gt;""),attendance__2[[#This Row],[ID]]),"")</f>
        <v/>
      </c>
      <c r="D18443" t="str">
        <f ca="1">IFERROR(_xlfn.IFNA(IF((A18443-FLOOR(A18443,100))&lt;10,"الخدام",LOOKUP(FLOOR(A18443,100),Table2[ID start],Table2[Class])),"الخدام"),"")</f>
        <v/>
      </c>
    </row>
    <row r="18444" spans="1:4" x14ac:dyDescent="0.25">
      <c r="A18444" t="str" cm="1">
        <f t="array" aca="1" ref="A184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4" t="str">
        <f ca="1">IFERROR(_xlfn.IFNA(IF((A18444-FLOOR(A18444,100))&lt;10,"الخدام",LOOKUP(FLOOR(A18444,100),Table2[ID start],Table2[Class])),"الخدام"),"")</f>
        <v/>
      </c>
    </row>
    <row r="18445" spans="1:4" x14ac:dyDescent="0.25">
      <c r="A18445" t="str" cm="1">
        <f t="array" aca="1" ref="A18445" ca="1">IFERROR(_xlfn.XLOOKUP(attendance__2[[#This Row],[ID]],_xlfn._xlws.FILTER(Table1[Old ID],Table1[Old ID]&lt;&gt;0),_xlfn._xlws.FILTER(Changelog!$C$2:$C$110,Changelog!$C$2:$C$110&lt;&gt;""),attendance__2[[#This Row],[ID]]),"")</f>
        <v/>
      </c>
      <c r="D18445" t="str">
        <f ca="1">IFERROR(_xlfn.IFNA(IF((A18445-FLOOR(A18445,100))&lt;10,"الخدام",LOOKUP(FLOOR(A18445,100),Table2[ID start],Table2[Class])),"الخدام"),"")</f>
        <v/>
      </c>
    </row>
    <row r="18446" spans="1:4" x14ac:dyDescent="0.25">
      <c r="A18446" t="str" cm="1">
        <f t="array" aca="1" ref="A18446" ca="1">IFERROR(_xlfn.XLOOKUP(attendance__2[[#This Row],[ID]],_xlfn._xlws.FILTER(Table1[Old ID],Table1[Old ID]&lt;&gt;0),_xlfn._xlws.FILTER(Changelog!$C$2:$C$110,Changelog!$C$2:$C$110&lt;&gt;""),attendance__2[[#This Row],[ID]]),"")</f>
        <v/>
      </c>
      <c r="D18446" t="str">
        <f ca="1">IFERROR(_xlfn.IFNA(IF((A18446-FLOOR(A18446,100))&lt;10,"الخدام",LOOKUP(FLOOR(A18446,100),Table2[ID start],Table2[Class])),"الخدام"),"")</f>
        <v/>
      </c>
    </row>
    <row r="18447" spans="1:4" x14ac:dyDescent="0.25">
      <c r="A18447" t="str" cm="1">
        <f t="array" aca="1" ref="A18447" ca="1">IFERROR(_xlfn.XLOOKUP(attendance__2[[#This Row],[ID]],_xlfn._xlws.FILTER(Table1[Old ID],Table1[Old ID]&lt;&gt;0),_xlfn._xlws.FILTER(Changelog!$C$2:$C$110,Changelog!$C$2:$C$110&lt;&gt;""),attendance__2[[#This Row],[ID]]),"")</f>
        <v/>
      </c>
      <c r="D18447" t="str">
        <f ca="1">IFERROR(_xlfn.IFNA(IF((A18447-FLOOR(A18447,100))&lt;10,"الخدام",LOOKUP(FLOOR(A18447,100),Table2[ID start],Table2[Class])),"الخدام"),"")</f>
        <v/>
      </c>
    </row>
    <row r="18448" spans="1:4" x14ac:dyDescent="0.25">
      <c r="A18448" t="str" cm="1">
        <f t="array" aca="1" ref="A18448" ca="1">IFERROR(_xlfn.XLOOKUP(attendance__2[[#This Row],[ID]],_xlfn._xlws.FILTER(Table1[Old ID],Table1[Old ID]&lt;&gt;0),_xlfn._xlws.FILTER(Changelog!$C$2:$C$110,Changelog!$C$2:$C$110&lt;&gt;""),attendance__2[[#This Row],[ID]]),"")</f>
        <v/>
      </c>
      <c r="D18448" t="str">
        <f ca="1">IFERROR(_xlfn.IFNA(IF((A18448-FLOOR(A18448,100))&lt;10,"الخدام",LOOKUP(FLOOR(A18448,100),Table2[ID start],Table2[Class])),"الخدام"),"")</f>
        <v/>
      </c>
    </row>
    <row r="18449" spans="1:4" x14ac:dyDescent="0.25">
      <c r="A18449" t="str" cm="1">
        <f t="array" aca="1" ref="A18449" ca="1">IFERROR(_xlfn.XLOOKUP(attendance__2[[#This Row],[ID]],_xlfn._xlws.FILTER(Table1[Old ID],Table1[Old ID]&lt;&gt;0),_xlfn._xlws.FILTER(Changelog!$C$2:$C$110,Changelog!$C$2:$C$110&lt;&gt;""),attendance__2[[#This Row],[ID]]),"")</f>
        <v/>
      </c>
      <c r="D18449" t="str">
        <f ca="1">IFERROR(_xlfn.IFNA(IF((A18449-FLOOR(A18449,100))&lt;10,"الخدام",LOOKUP(FLOOR(A18449,100),Table2[ID start],Table2[Class])),"الخدام"),"")</f>
        <v/>
      </c>
    </row>
    <row r="18450" spans="1:4" x14ac:dyDescent="0.25">
      <c r="A18450" t="str" cm="1">
        <f t="array" aca="1" ref="A18450" ca="1">IFERROR(_xlfn.XLOOKUP(attendance__2[[#This Row],[ID]],_xlfn._xlws.FILTER(Table1[Old ID],Table1[Old ID]&lt;&gt;0),_xlfn._xlws.FILTER(Changelog!$C$2:$C$110,Changelog!$C$2:$C$110&lt;&gt;""),attendance__2[[#This Row],[ID]]),"")</f>
        <v/>
      </c>
      <c r="D18450" t="str">
        <f ca="1">IFERROR(_xlfn.IFNA(IF((A18450-FLOOR(A18450,100))&lt;10,"الخدام",LOOKUP(FLOOR(A18450,100),Table2[ID start],Table2[Class])),"الخدام"),"")</f>
        <v/>
      </c>
    </row>
    <row r="18451" spans="1:4" x14ac:dyDescent="0.25">
      <c r="A18451" t="str" cm="1">
        <f t="array" aca="1" ref="A18451" ca="1">IFERROR(_xlfn.XLOOKUP(attendance__2[[#This Row],[ID]],_xlfn._xlws.FILTER(Table1[Old ID],Table1[Old ID]&lt;&gt;0),_xlfn._xlws.FILTER(Changelog!$C$2:$C$110,Changelog!$C$2:$C$110&lt;&gt;""),attendance__2[[#This Row],[ID]]),"")</f>
        <v/>
      </c>
      <c r="D18451" t="str">
        <f ca="1">IFERROR(_xlfn.IFNA(IF((A18451-FLOOR(A18451,100))&lt;10,"الخدام",LOOKUP(FLOOR(A18451,100),Table2[ID start],Table2[Class])),"الخدام"),"")</f>
        <v/>
      </c>
    </row>
    <row r="18452" spans="1:4" x14ac:dyDescent="0.25">
      <c r="A18452" t="str" cm="1">
        <f t="array" aca="1" ref="A18452" ca="1">IFERROR(_xlfn.XLOOKUP(attendance__2[[#This Row],[ID]],_xlfn._xlws.FILTER(Table1[Old ID],Table1[Old ID]&lt;&gt;0),_xlfn._xlws.FILTER(Changelog!$C$2:$C$110,Changelog!$C$2:$C$110&lt;&gt;""),attendance__2[[#This Row],[ID]]),"")</f>
        <v/>
      </c>
      <c r="D18452" t="str">
        <f ca="1">IFERROR(_xlfn.IFNA(IF((A18452-FLOOR(A18452,100))&lt;10,"الخدام",LOOKUP(FLOOR(A18452,100),Table2[ID start],Table2[Class])),"الخدام"),"")</f>
        <v/>
      </c>
    </row>
    <row r="18453" spans="1:4" x14ac:dyDescent="0.25">
      <c r="A18453" t="str" cm="1">
        <f t="array" aca="1" ref="A18453" ca="1">IFERROR(_xlfn.XLOOKUP(attendance__2[[#This Row],[ID]],_xlfn._xlws.FILTER(Table1[Old ID],Table1[Old ID]&lt;&gt;0),_xlfn._xlws.FILTER(Changelog!$C$2:$C$110,Changelog!$C$2:$C$110&lt;&gt;""),attendance__2[[#This Row],[ID]]),"")</f>
        <v/>
      </c>
      <c r="D18453" t="str">
        <f ca="1">IFERROR(_xlfn.IFNA(IF((A18453-FLOOR(A18453,100))&lt;10,"الخدام",LOOKUP(FLOOR(A18453,100),Table2[ID start],Table2[Class])),"الخدام"),"")</f>
        <v/>
      </c>
    </row>
    <row r="18454" spans="1:4" x14ac:dyDescent="0.25">
      <c r="A18454" t="str" cm="1">
        <f t="array" aca="1" ref="A18454" ca="1">IFERROR(_xlfn.XLOOKUP(attendance__2[[#This Row],[ID]],_xlfn._xlws.FILTER(Table1[Old ID],Table1[Old ID]&lt;&gt;0),_xlfn._xlws.FILTER(Changelog!$C$2:$C$110,Changelog!$C$2:$C$110&lt;&gt;""),attendance__2[[#This Row],[ID]]),"")</f>
        <v/>
      </c>
      <c r="D18454" t="str">
        <f ca="1">IFERROR(_xlfn.IFNA(IF((A18454-FLOOR(A18454,100))&lt;10,"الخدام",LOOKUP(FLOOR(A18454,100),Table2[ID start],Table2[Class])),"الخدام"),"")</f>
        <v/>
      </c>
    </row>
    <row r="18455" spans="1:4" x14ac:dyDescent="0.25">
      <c r="A18455" t="str" cm="1">
        <f t="array" aca="1" ref="A18455" ca="1">IFERROR(_xlfn.XLOOKUP(attendance__2[[#This Row],[ID]],_xlfn._xlws.FILTER(Table1[Old ID],Table1[Old ID]&lt;&gt;0),_xlfn._xlws.FILTER(Changelog!$C$2:$C$110,Changelog!$C$2:$C$110&lt;&gt;""),attendance__2[[#This Row],[ID]]),"")</f>
        <v/>
      </c>
      <c r="D18455" t="str">
        <f ca="1">IFERROR(_xlfn.IFNA(IF((A18455-FLOOR(A18455,100))&lt;10,"الخدام",LOOKUP(FLOOR(A18455,100),Table2[ID start],Table2[Class])),"الخدام"),"")</f>
        <v/>
      </c>
    </row>
    <row r="18456" spans="1:4" x14ac:dyDescent="0.25">
      <c r="A18456" t="str" cm="1">
        <f t="array" aca="1" ref="A18456" ca="1">IFERROR(_xlfn.XLOOKUP(attendance__2[[#This Row],[ID]],_xlfn._xlws.FILTER(Table1[Old ID],Table1[Old ID]&lt;&gt;0),_xlfn._xlws.FILTER(Changelog!$C$2:$C$110,Changelog!$C$2:$C$110&lt;&gt;""),attendance__2[[#This Row],[ID]]),"")</f>
        <v/>
      </c>
      <c r="D18456" t="str">
        <f ca="1">IFERROR(_xlfn.IFNA(IF((A18456-FLOOR(A18456,100))&lt;10,"الخدام",LOOKUP(FLOOR(A18456,100),Table2[ID start],Table2[Class])),"الخدام"),"")</f>
        <v/>
      </c>
    </row>
    <row r="18457" spans="1:4" x14ac:dyDescent="0.25">
      <c r="A18457" t="str" cm="1">
        <f t="array" aca="1" ref="A18457" ca="1">IFERROR(_xlfn.XLOOKUP(attendance__2[[#This Row],[ID]],_xlfn._xlws.FILTER(Table1[Old ID],Table1[Old ID]&lt;&gt;0),_xlfn._xlws.FILTER(Changelog!$C$2:$C$110,Changelog!$C$2:$C$110&lt;&gt;""),attendance__2[[#This Row],[ID]]),"")</f>
        <v/>
      </c>
      <c r="D18457" t="str">
        <f ca="1">IFERROR(_xlfn.IFNA(IF((A18457-FLOOR(A18457,100))&lt;10,"الخدام",LOOKUP(FLOOR(A18457,100),Table2[ID start],Table2[Class])),"الخدام"),"")</f>
        <v/>
      </c>
    </row>
    <row r="18458" spans="1:4" x14ac:dyDescent="0.25">
      <c r="A18458" t="str" cm="1">
        <f t="array" aca="1" ref="A18458" ca="1">IFERROR(_xlfn.XLOOKUP(attendance__2[[#This Row],[ID]],_xlfn._xlws.FILTER(Table1[Old ID],Table1[Old ID]&lt;&gt;0),_xlfn._xlws.FILTER(Changelog!$C$2:$C$110,Changelog!$C$2:$C$110&lt;&gt;""),attendance__2[[#This Row],[ID]]),"")</f>
        <v/>
      </c>
      <c r="D18458" t="str">
        <f ca="1">IFERROR(_xlfn.IFNA(IF((A18458-FLOOR(A18458,100))&lt;10,"الخدام",LOOKUP(FLOOR(A18458,100),Table2[ID start],Table2[Class])),"الخدام"),"")</f>
        <v/>
      </c>
    </row>
    <row r="18459" spans="1:4" x14ac:dyDescent="0.25">
      <c r="A18459" t="str" cm="1">
        <f t="array" aca="1" ref="A18459" ca="1">IFERROR(_xlfn.XLOOKUP(attendance__2[[#This Row],[ID]],_xlfn._xlws.FILTER(Table1[Old ID],Table1[Old ID]&lt;&gt;0),_xlfn._xlws.FILTER(Changelog!$C$2:$C$110,Changelog!$C$2:$C$110&lt;&gt;""),attendance__2[[#This Row],[ID]]),"")</f>
        <v/>
      </c>
      <c r="D18459" t="str">
        <f ca="1">IFERROR(_xlfn.IFNA(IF((A18459-FLOOR(A18459,100))&lt;10,"الخدام",LOOKUP(FLOOR(A18459,100),Table2[ID start],Table2[Class])),"الخدام"),"")</f>
        <v/>
      </c>
    </row>
    <row r="18460" spans="1:4" x14ac:dyDescent="0.25">
      <c r="A18460" t="str" cm="1">
        <f t="array" aca="1" ref="A18460" ca="1">IFERROR(_xlfn.XLOOKUP(attendance__2[[#This Row],[ID]],_xlfn._xlws.FILTER(Table1[Old ID],Table1[Old ID]&lt;&gt;0),_xlfn._xlws.FILTER(Changelog!$C$2:$C$110,Changelog!$C$2:$C$110&lt;&gt;""),attendance__2[[#This Row],[ID]]),"")</f>
        <v/>
      </c>
      <c r="D18460" t="str">
        <f ca="1">IFERROR(_xlfn.IFNA(IF((A18460-FLOOR(A18460,100))&lt;10,"الخدام",LOOKUP(FLOOR(A18460,100),Table2[ID start],Table2[Class])),"الخدام"),"")</f>
        <v/>
      </c>
    </row>
    <row r="18461" spans="1:4" x14ac:dyDescent="0.25">
      <c r="A18461" t="str" cm="1">
        <f t="array" aca="1" ref="A18461" ca="1">IFERROR(_xlfn.XLOOKUP(attendance__2[[#This Row],[ID]],_xlfn._xlws.FILTER(Table1[Old ID],Table1[Old ID]&lt;&gt;0),_xlfn._xlws.FILTER(Changelog!$C$2:$C$110,Changelog!$C$2:$C$110&lt;&gt;""),attendance__2[[#This Row],[ID]]),"")</f>
        <v/>
      </c>
      <c r="D18461" t="str">
        <f ca="1">IFERROR(_xlfn.IFNA(IF((A18461-FLOOR(A18461,100))&lt;10,"الخدام",LOOKUP(FLOOR(A18461,100),Table2[ID start],Table2[Class])),"الخدام"),"")</f>
        <v/>
      </c>
    </row>
    <row r="18462" spans="1:4" x14ac:dyDescent="0.25">
      <c r="A18462" t="str" cm="1">
        <f t="array" aca="1" ref="A18462" ca="1">IFERROR(_xlfn.XLOOKUP(attendance__2[[#This Row],[ID]],_xlfn._xlws.FILTER(Table1[Old ID],Table1[Old ID]&lt;&gt;0),_xlfn._xlws.FILTER(Changelog!$C$2:$C$110,Changelog!$C$2:$C$110&lt;&gt;""),attendance__2[[#This Row],[ID]]),"")</f>
        <v/>
      </c>
      <c r="D18462" t="str">
        <f ca="1">IFERROR(_xlfn.IFNA(IF((A18462-FLOOR(A18462,100))&lt;10,"الخدام",LOOKUP(FLOOR(A18462,100),Table2[ID start],Table2[Class])),"الخدام"),"")</f>
        <v/>
      </c>
    </row>
    <row r="18463" spans="1:4" x14ac:dyDescent="0.25">
      <c r="A18463" t="str" cm="1">
        <f t="array" aca="1" ref="A18463" ca="1">IFERROR(_xlfn.XLOOKUP(attendance__2[[#This Row],[ID]],_xlfn._xlws.FILTER(Table1[Old ID],Table1[Old ID]&lt;&gt;0),_xlfn._xlws.FILTER(Changelog!$C$2:$C$110,Changelog!$C$2:$C$110&lt;&gt;""),attendance__2[[#This Row],[ID]]),"")</f>
        <v/>
      </c>
      <c r="D18463" t="str">
        <f ca="1">IFERROR(_xlfn.IFNA(IF((A18463-FLOOR(A18463,100))&lt;10,"الخدام",LOOKUP(FLOOR(A18463,100),Table2[ID start],Table2[Class])),"الخدام"),"")</f>
        <v/>
      </c>
    </row>
    <row r="18464" spans="1:4" x14ac:dyDescent="0.25">
      <c r="A18464" t="str" cm="1">
        <f t="array" aca="1" ref="A18464" ca="1">IFERROR(_xlfn.XLOOKUP(attendance__2[[#This Row],[ID]],_xlfn._xlws.FILTER(Table1[Old ID],Table1[Old ID]&lt;&gt;0),_xlfn._xlws.FILTER(Changelog!$C$2:$C$110,Changelog!$C$2:$C$110&lt;&gt;""),attendance__2[[#This Row],[ID]]),"")</f>
        <v/>
      </c>
      <c r="D18464" t="str">
        <f ca="1">IFERROR(_xlfn.IFNA(IF((A18464-FLOOR(A18464,100))&lt;10,"الخدام",LOOKUP(FLOOR(A18464,100),Table2[ID start],Table2[Class])),"الخدام"),"")</f>
        <v/>
      </c>
    </row>
    <row r="18465" spans="1:4" x14ac:dyDescent="0.25">
      <c r="A18465" t="str" cm="1">
        <f t="array" aca="1" ref="A18465" ca="1">IFERROR(_xlfn.XLOOKUP(attendance__2[[#This Row],[ID]],_xlfn._xlws.FILTER(Table1[Old ID],Table1[Old ID]&lt;&gt;0),_xlfn._xlws.FILTER(Changelog!$C$2:$C$110,Changelog!$C$2:$C$110&lt;&gt;""),attendance__2[[#This Row],[ID]]),"")</f>
        <v/>
      </c>
      <c r="D18465" t="str">
        <f ca="1">IFERROR(_xlfn.IFNA(IF((A18465-FLOOR(A18465,100))&lt;10,"الخدام",LOOKUP(FLOOR(A18465,100),Table2[ID start],Table2[Class])),"الخدام"),"")</f>
        <v/>
      </c>
    </row>
    <row r="18466" spans="1:4" x14ac:dyDescent="0.25">
      <c r="A18466" t="str" cm="1">
        <f t="array" aca="1" ref="A18466" ca="1">IFERROR(_xlfn.XLOOKUP(attendance__2[[#This Row],[ID]],_xlfn._xlws.FILTER(Table1[Old ID],Table1[Old ID]&lt;&gt;0),_xlfn._xlws.FILTER(Changelog!$C$2:$C$110,Changelog!$C$2:$C$110&lt;&gt;""),attendance__2[[#This Row],[ID]]),"")</f>
        <v/>
      </c>
      <c r="D18466" t="str">
        <f ca="1">IFERROR(_xlfn.IFNA(IF((A18466-FLOOR(A18466,100))&lt;10,"الخدام",LOOKUP(FLOOR(A18466,100),Table2[ID start],Table2[Class])),"الخدام"),"")</f>
        <v/>
      </c>
    </row>
    <row r="18467" spans="1:4" x14ac:dyDescent="0.25">
      <c r="A18467" t="str" cm="1">
        <f t="array" aca="1" ref="A18467" ca="1">IFERROR(_xlfn.XLOOKUP(attendance__2[[#This Row],[ID]],_xlfn._xlws.FILTER(Table1[Old ID],Table1[Old ID]&lt;&gt;0),_xlfn._xlws.FILTER(Changelog!$C$2:$C$110,Changelog!$C$2:$C$110&lt;&gt;""),attendance__2[[#This Row],[ID]]),"")</f>
        <v/>
      </c>
      <c r="D18467" t="str">
        <f ca="1">IFERROR(_xlfn.IFNA(IF((A18467-FLOOR(A18467,100))&lt;10,"الخدام",LOOKUP(FLOOR(A18467,100),Table2[ID start],Table2[Class])),"الخدام"),"")</f>
        <v/>
      </c>
    </row>
    <row r="18468" spans="1:4" x14ac:dyDescent="0.25">
      <c r="A18468" t="str" cm="1">
        <f t="array" aca="1" ref="A18468" ca="1">IFERROR(_xlfn.XLOOKUP(attendance__2[[#This Row],[ID]],_xlfn._xlws.FILTER(Table1[Old ID],Table1[Old ID]&lt;&gt;0),_xlfn._xlws.FILTER(Changelog!$C$2:$C$110,Changelog!$C$2:$C$110&lt;&gt;""),attendance__2[[#This Row],[ID]]),"")</f>
        <v/>
      </c>
      <c r="D18468" t="str">
        <f ca="1">IFERROR(_xlfn.IFNA(IF((A18468-FLOOR(A18468,100))&lt;10,"الخدام",LOOKUP(FLOOR(A18468,100),Table2[ID start],Table2[Class])),"الخدام"),"")</f>
        <v/>
      </c>
    </row>
    <row r="18469" spans="1:4" x14ac:dyDescent="0.25">
      <c r="A18469" t="str" cm="1">
        <f t="array" aca="1" ref="A18469" ca="1">IFERROR(_xlfn.XLOOKUP(attendance__2[[#This Row],[ID]],_xlfn._xlws.FILTER(Table1[Old ID],Table1[Old ID]&lt;&gt;0),_xlfn._xlws.FILTER(Changelog!$C$2:$C$110,Changelog!$C$2:$C$110&lt;&gt;""),attendance__2[[#This Row],[ID]]),"")</f>
        <v/>
      </c>
      <c r="D18469" t="str">
        <f ca="1">IFERROR(_xlfn.IFNA(IF((A18469-FLOOR(A18469,100))&lt;10,"الخدام",LOOKUP(FLOOR(A18469,100),Table2[ID start],Table2[Class])),"الخدام"),"")</f>
        <v/>
      </c>
    </row>
    <row r="18470" spans="1:4" x14ac:dyDescent="0.25">
      <c r="A18470" t="str" cm="1">
        <f t="array" aca="1" ref="A18470" ca="1">IFERROR(_xlfn.XLOOKUP(attendance__2[[#This Row],[ID]],_xlfn._xlws.FILTER(Table1[Old ID],Table1[Old ID]&lt;&gt;0),_xlfn._xlws.FILTER(Changelog!$C$2:$C$110,Changelog!$C$2:$C$110&lt;&gt;""),attendance__2[[#This Row],[ID]]),"")</f>
        <v/>
      </c>
      <c r="D18470" t="str">
        <f ca="1">IFERROR(_xlfn.IFNA(IF((A18470-FLOOR(A18470,100))&lt;10,"الخدام",LOOKUP(FLOOR(A18470,100),Table2[ID start],Table2[Class])),"الخدام"),"")</f>
        <v/>
      </c>
    </row>
    <row r="18471" spans="1:4" x14ac:dyDescent="0.25">
      <c r="A18471" t="str" cm="1">
        <f t="array" aca="1" ref="A18471" ca="1">IFERROR(_xlfn.XLOOKUP(attendance__2[[#This Row],[ID]],_xlfn._xlws.FILTER(Table1[Old ID],Table1[Old ID]&lt;&gt;0),_xlfn._xlws.FILTER(Changelog!$C$2:$C$110,Changelog!$C$2:$C$110&lt;&gt;""),attendance__2[[#This Row],[ID]]),"")</f>
        <v/>
      </c>
      <c r="D18471" t="str">
        <f ca="1">IFERROR(_xlfn.IFNA(IF((A18471-FLOOR(A18471,100))&lt;10,"الخدام",LOOKUP(FLOOR(A18471,100),Table2[ID start],Table2[Class])),"الخدام"),"")</f>
        <v/>
      </c>
    </row>
    <row r="18472" spans="1:4" x14ac:dyDescent="0.25">
      <c r="A18472" t="str" cm="1">
        <f t="array" aca="1" ref="A18472" ca="1">IFERROR(_xlfn.XLOOKUP(attendance__2[[#This Row],[ID]],_xlfn._xlws.FILTER(Table1[Old ID],Table1[Old ID]&lt;&gt;0),_xlfn._xlws.FILTER(Changelog!$C$2:$C$110,Changelog!$C$2:$C$110&lt;&gt;""),attendance__2[[#This Row],[ID]]),"")</f>
        <v/>
      </c>
      <c r="D18472" t="str">
        <f ca="1">IFERROR(_xlfn.IFNA(IF((A18472-FLOOR(A18472,100))&lt;10,"الخدام",LOOKUP(FLOOR(A18472,100),Table2[ID start],Table2[Class])),"الخدام"),"")</f>
        <v/>
      </c>
    </row>
    <row r="18473" spans="1:4" x14ac:dyDescent="0.25">
      <c r="A18473" t="str" cm="1">
        <f t="array" aca="1" ref="A18473" ca="1">IFERROR(_xlfn.XLOOKUP(attendance__2[[#This Row],[ID]],_xlfn._xlws.FILTER(Table1[Old ID],Table1[Old ID]&lt;&gt;0),_xlfn._xlws.FILTER(Changelog!$C$2:$C$110,Changelog!$C$2:$C$110&lt;&gt;""),attendance__2[[#This Row],[ID]]),"")</f>
        <v/>
      </c>
      <c r="D18473" t="str">
        <f ca="1">IFERROR(_xlfn.IFNA(IF((A18473-FLOOR(A18473,100))&lt;10,"الخدام",LOOKUP(FLOOR(A18473,100),Table2[ID start],Table2[Class])),"الخدام"),"")</f>
        <v/>
      </c>
    </row>
    <row r="18474" spans="1:4" x14ac:dyDescent="0.25">
      <c r="A18474" t="str" cm="1">
        <f t="array" aca="1" ref="A18474" ca="1">IFERROR(_xlfn.XLOOKUP(attendance__2[[#This Row],[ID]],_xlfn._xlws.FILTER(Table1[Old ID],Table1[Old ID]&lt;&gt;0),_xlfn._xlws.FILTER(Changelog!$C$2:$C$110,Changelog!$C$2:$C$110&lt;&gt;""),attendance__2[[#This Row],[ID]]),"")</f>
        <v/>
      </c>
      <c r="D18474" t="str">
        <f ca="1">IFERROR(_xlfn.IFNA(IF((A18474-FLOOR(A18474,100))&lt;10,"الخدام",LOOKUP(FLOOR(A18474,100),Table2[ID start],Table2[Class])),"الخدام"),"")</f>
        <v/>
      </c>
    </row>
    <row r="18475" spans="1:4" x14ac:dyDescent="0.25">
      <c r="A18475" t="str" cm="1">
        <f t="array" aca="1" ref="A18475" ca="1">IFERROR(_xlfn.XLOOKUP(attendance__2[[#This Row],[ID]],_xlfn._xlws.FILTER(Table1[Old ID],Table1[Old ID]&lt;&gt;0),_xlfn._xlws.FILTER(Changelog!$C$2:$C$110,Changelog!$C$2:$C$110&lt;&gt;""),attendance__2[[#This Row],[ID]]),"")</f>
        <v/>
      </c>
      <c r="D18475" t="str">
        <f ca="1">IFERROR(_xlfn.IFNA(IF((A18475-FLOOR(A18475,100))&lt;10,"الخدام",LOOKUP(FLOOR(A18475,100),Table2[ID start],Table2[Class])),"الخدام"),"")</f>
        <v/>
      </c>
    </row>
    <row r="18476" spans="1:4" x14ac:dyDescent="0.25">
      <c r="A18476" t="str" cm="1">
        <f t="array" aca="1" ref="A18476" ca="1">IFERROR(_xlfn.XLOOKUP(attendance__2[[#This Row],[ID]],_xlfn._xlws.FILTER(Table1[Old ID],Table1[Old ID]&lt;&gt;0),_xlfn._xlws.FILTER(Changelog!$C$2:$C$110,Changelog!$C$2:$C$110&lt;&gt;""),attendance__2[[#This Row],[ID]]),"")</f>
        <v/>
      </c>
      <c r="D18476" t="str">
        <f ca="1">IFERROR(_xlfn.IFNA(IF((A18476-FLOOR(A18476,100))&lt;10,"الخدام",LOOKUP(FLOOR(A18476,100),Table2[ID start],Table2[Class])),"الخدام"),"")</f>
        <v/>
      </c>
    </row>
    <row r="18477" spans="1:4" x14ac:dyDescent="0.25">
      <c r="A18477" t="str" cm="1">
        <f t="array" aca="1" ref="A18477" ca="1">IFERROR(_xlfn.XLOOKUP(attendance__2[[#This Row],[ID]],_xlfn._xlws.FILTER(Table1[Old ID],Table1[Old ID]&lt;&gt;0),_xlfn._xlws.FILTER(Changelog!$C$2:$C$110,Changelog!$C$2:$C$110&lt;&gt;""),attendance__2[[#This Row],[ID]]),"")</f>
        <v/>
      </c>
      <c r="D18477" t="str">
        <f ca="1">IFERROR(_xlfn.IFNA(IF((A18477-FLOOR(A18477,100))&lt;10,"الخدام",LOOKUP(FLOOR(A18477,100),Table2[ID start],Table2[Class])),"الخدام"),"")</f>
        <v/>
      </c>
    </row>
    <row r="18478" spans="1:4" x14ac:dyDescent="0.25">
      <c r="A18478" t="str" cm="1">
        <f t="array" aca="1" ref="A18478" ca="1">IFERROR(_xlfn.XLOOKUP(attendance__2[[#This Row],[ID]],_xlfn._xlws.FILTER(Table1[Old ID],Table1[Old ID]&lt;&gt;0),_xlfn._xlws.FILTER(Changelog!$C$2:$C$110,Changelog!$C$2:$C$110&lt;&gt;""),attendance__2[[#This Row],[ID]]),"")</f>
        <v/>
      </c>
      <c r="D18478" t="str">
        <f ca="1">IFERROR(_xlfn.IFNA(IF((A18478-FLOOR(A18478,100))&lt;10,"الخدام",LOOKUP(FLOOR(A18478,100),Table2[ID start],Table2[Class])),"الخدام"),"")</f>
        <v/>
      </c>
    </row>
    <row r="18479" spans="1:4" x14ac:dyDescent="0.25">
      <c r="A18479" t="str" cm="1">
        <f t="array" aca="1" ref="A18479" ca="1">IFERROR(_xlfn.XLOOKUP(attendance__2[[#This Row],[ID]],_xlfn._xlws.FILTER(Table1[Old ID],Table1[Old ID]&lt;&gt;0),_xlfn._xlws.FILTER(Changelog!$C$2:$C$110,Changelog!$C$2:$C$110&lt;&gt;""),attendance__2[[#This Row],[ID]]),"")</f>
        <v/>
      </c>
      <c r="D18479" t="str">
        <f ca="1">IFERROR(_xlfn.IFNA(IF((A18479-FLOOR(A18479,100))&lt;10,"الخدام",LOOKUP(FLOOR(A18479,100),Table2[ID start],Table2[Class])),"الخدام"),"")</f>
        <v/>
      </c>
    </row>
    <row r="18480" spans="1:4" x14ac:dyDescent="0.25">
      <c r="A18480" t="str" cm="1">
        <f t="array" aca="1" ref="A18480" ca="1">IFERROR(_xlfn.XLOOKUP(attendance__2[[#This Row],[ID]],_xlfn._xlws.FILTER(Table1[Old ID],Table1[Old ID]&lt;&gt;0),_xlfn._xlws.FILTER(Changelog!$C$2:$C$110,Changelog!$C$2:$C$110&lt;&gt;""),attendance__2[[#This Row],[ID]]),"")</f>
        <v/>
      </c>
      <c r="D18480" t="str">
        <f ca="1">IFERROR(_xlfn.IFNA(IF((A18480-FLOOR(A18480,100))&lt;10,"الخدام",LOOKUP(FLOOR(A18480,100),Table2[ID start],Table2[Class])),"الخدام"),"")</f>
        <v/>
      </c>
    </row>
    <row r="18481" spans="1:4" x14ac:dyDescent="0.25">
      <c r="A18481" t="str" cm="1">
        <f t="array" aca="1" ref="A18481" ca="1">IFERROR(_xlfn.XLOOKUP(attendance__2[[#This Row],[ID]],_xlfn._xlws.FILTER(Table1[Old ID],Table1[Old ID]&lt;&gt;0),_xlfn._xlws.FILTER(Changelog!$C$2:$C$110,Changelog!$C$2:$C$110&lt;&gt;""),attendance__2[[#This Row],[ID]]),"")</f>
        <v/>
      </c>
      <c r="D18481" t="str">
        <f ca="1">IFERROR(_xlfn.IFNA(IF((A18481-FLOOR(A18481,100))&lt;10,"الخدام",LOOKUP(FLOOR(A18481,100),Table2[ID start],Table2[Class])),"الخدام"),"")</f>
        <v/>
      </c>
    </row>
    <row r="18482" spans="1:4" x14ac:dyDescent="0.25">
      <c r="A18482" t="str" cm="1">
        <f t="array" aca="1" ref="A18482" ca="1">IFERROR(_xlfn.XLOOKUP(attendance__2[[#This Row],[ID]],_xlfn._xlws.FILTER(Table1[Old ID],Table1[Old ID]&lt;&gt;0),_xlfn._xlws.FILTER(Changelog!$C$2:$C$110,Changelog!$C$2:$C$110&lt;&gt;""),attendance__2[[#This Row],[ID]]),"")</f>
        <v/>
      </c>
      <c r="D18482" t="str">
        <f ca="1">IFERROR(_xlfn.IFNA(IF((A18482-FLOOR(A18482,100))&lt;10,"الخدام",LOOKUP(FLOOR(A18482,100),Table2[ID start],Table2[Class])),"الخدام"),"")</f>
        <v/>
      </c>
    </row>
    <row r="18483" spans="1:4" x14ac:dyDescent="0.25">
      <c r="A18483" t="str" cm="1">
        <f t="array" aca="1" ref="A18483" ca="1">IFERROR(_xlfn.XLOOKUP(attendance__2[[#This Row],[ID]],_xlfn._xlws.FILTER(Table1[Old ID],Table1[Old ID]&lt;&gt;0),_xlfn._xlws.FILTER(Changelog!$C$2:$C$110,Changelog!$C$2:$C$110&lt;&gt;""),attendance__2[[#This Row],[ID]]),"")</f>
        <v/>
      </c>
      <c r="D18483" t="str">
        <f ca="1">IFERROR(_xlfn.IFNA(IF((A18483-FLOOR(A18483,100))&lt;10,"الخدام",LOOKUP(FLOOR(A18483,100),Table2[ID start],Table2[Class])),"الخدام"),"")</f>
        <v/>
      </c>
    </row>
    <row r="18484" spans="1:4" x14ac:dyDescent="0.25">
      <c r="A18484" t="str" cm="1">
        <f t="array" aca="1" ref="A18484" ca="1">IFERROR(_xlfn.XLOOKUP(attendance__2[[#This Row],[ID]],_xlfn._xlws.FILTER(Table1[Old ID],Table1[Old ID]&lt;&gt;0),_xlfn._xlws.FILTER(Changelog!$C$2:$C$110,Changelog!$C$2:$C$110&lt;&gt;""),attendance__2[[#This Row],[ID]]),"")</f>
        <v/>
      </c>
      <c r="D18484" t="str">
        <f ca="1">IFERROR(_xlfn.IFNA(IF((A18484-FLOOR(A18484,100))&lt;10,"الخدام",LOOKUP(FLOOR(A18484,100),Table2[ID start],Table2[Class])),"الخدام"),"")</f>
        <v/>
      </c>
    </row>
    <row r="18485" spans="1:4" x14ac:dyDescent="0.25">
      <c r="A18485" t="str" cm="1">
        <f t="array" aca="1" ref="A18485" ca="1">IFERROR(_xlfn.XLOOKUP(attendance__2[[#This Row],[ID]],_xlfn._xlws.FILTER(Table1[Old ID],Table1[Old ID]&lt;&gt;0),_xlfn._xlws.FILTER(Changelog!$C$2:$C$110,Changelog!$C$2:$C$110&lt;&gt;""),attendance__2[[#This Row],[ID]]),"")</f>
        <v/>
      </c>
      <c r="D18485" t="str">
        <f ca="1">IFERROR(_xlfn.IFNA(IF((A18485-FLOOR(A18485,100))&lt;10,"الخدام",LOOKUP(FLOOR(A18485,100),Table2[ID start],Table2[Class])),"الخدام"),"")</f>
        <v/>
      </c>
    </row>
    <row r="18486" spans="1:4" x14ac:dyDescent="0.25">
      <c r="A18486" t="str" cm="1">
        <f t="array" aca="1" ref="A18486" ca="1">IFERROR(_xlfn.XLOOKUP(attendance__2[[#This Row],[ID]],_xlfn._xlws.FILTER(Table1[Old ID],Table1[Old ID]&lt;&gt;0),_xlfn._xlws.FILTER(Changelog!$C$2:$C$110,Changelog!$C$2:$C$110&lt;&gt;""),attendance__2[[#This Row],[ID]]),"")</f>
        <v/>
      </c>
      <c r="D18486" t="str">
        <f ca="1">IFERROR(_xlfn.IFNA(IF((A18486-FLOOR(A18486,100))&lt;10,"الخدام",LOOKUP(FLOOR(A18486,100),Table2[ID start],Table2[Class])),"الخدام"),"")</f>
        <v/>
      </c>
    </row>
    <row r="18487" spans="1:4" x14ac:dyDescent="0.25">
      <c r="A18487" t="str" cm="1">
        <f t="array" aca="1" ref="A18487" ca="1">IFERROR(_xlfn.XLOOKUP(attendance__2[[#This Row],[ID]],_xlfn._xlws.FILTER(Table1[Old ID],Table1[Old ID]&lt;&gt;0),_xlfn._xlws.FILTER(Changelog!$C$2:$C$110,Changelog!$C$2:$C$110&lt;&gt;""),attendance__2[[#This Row],[ID]]),"")</f>
        <v/>
      </c>
      <c r="D18487" t="str">
        <f ca="1">IFERROR(_xlfn.IFNA(IF((A18487-FLOOR(A18487,100))&lt;10,"الخدام",LOOKUP(FLOOR(A18487,100),Table2[ID start],Table2[Class])),"الخدام"),"")</f>
        <v/>
      </c>
    </row>
    <row r="18488" spans="1:4" x14ac:dyDescent="0.25">
      <c r="A18488" t="str" cm="1">
        <f t="array" aca="1" ref="A18488" ca="1">IFERROR(_xlfn.XLOOKUP(attendance__2[[#This Row],[ID]],_xlfn._xlws.FILTER(Table1[Old ID],Table1[Old ID]&lt;&gt;0),_xlfn._xlws.FILTER(Changelog!$C$2:$C$110,Changelog!$C$2:$C$110&lt;&gt;""),attendance__2[[#This Row],[ID]]),"")</f>
        <v/>
      </c>
      <c r="D18488" t="str">
        <f ca="1">IFERROR(_xlfn.IFNA(IF((A18488-FLOOR(A18488,100))&lt;10,"الخدام",LOOKUP(FLOOR(A18488,100),Table2[ID start],Table2[Class])),"الخدام"),"")</f>
        <v/>
      </c>
    </row>
    <row r="18489" spans="1:4" x14ac:dyDescent="0.25">
      <c r="A18489" t="str" cm="1">
        <f t="array" aca="1" ref="A18489" ca="1">IFERROR(_xlfn.XLOOKUP(attendance__2[[#This Row],[ID]],_xlfn._xlws.FILTER(Table1[Old ID],Table1[Old ID]&lt;&gt;0),_xlfn._xlws.FILTER(Changelog!$C$2:$C$110,Changelog!$C$2:$C$110&lt;&gt;""),attendance__2[[#This Row],[ID]]),"")</f>
        <v/>
      </c>
      <c r="D18489" t="str">
        <f ca="1">IFERROR(_xlfn.IFNA(IF((A18489-FLOOR(A18489,100))&lt;10,"الخدام",LOOKUP(FLOOR(A18489,100),Table2[ID start],Table2[Class])),"الخدام"),"")</f>
        <v/>
      </c>
    </row>
    <row r="18490" spans="1:4" x14ac:dyDescent="0.25">
      <c r="A18490" t="str" cm="1">
        <f t="array" aca="1" ref="A18490" ca="1">IFERROR(_xlfn.XLOOKUP(attendance__2[[#This Row],[ID]],_xlfn._xlws.FILTER(Table1[Old ID],Table1[Old ID]&lt;&gt;0),_xlfn._xlws.FILTER(Changelog!$C$2:$C$110,Changelog!$C$2:$C$110&lt;&gt;""),attendance__2[[#This Row],[ID]]),"")</f>
        <v/>
      </c>
      <c r="D18490" t="str">
        <f ca="1">IFERROR(_xlfn.IFNA(IF((A18490-FLOOR(A18490,100))&lt;10,"الخدام",LOOKUP(FLOOR(A18490,100),Table2[ID start],Table2[Class])),"الخدام"),"")</f>
        <v/>
      </c>
    </row>
    <row r="18491" spans="1:4" x14ac:dyDescent="0.25">
      <c r="A18491" t="str" cm="1">
        <f t="array" aca="1" ref="A18491" ca="1">IFERROR(_xlfn.XLOOKUP(attendance__2[[#This Row],[ID]],_xlfn._xlws.FILTER(Table1[Old ID],Table1[Old ID]&lt;&gt;0),_xlfn._xlws.FILTER(Changelog!$C$2:$C$110,Changelog!$C$2:$C$110&lt;&gt;""),attendance__2[[#This Row],[ID]]),"")</f>
        <v/>
      </c>
      <c r="D18491" t="str">
        <f ca="1">IFERROR(_xlfn.IFNA(IF((A18491-FLOOR(A18491,100))&lt;10,"الخدام",LOOKUP(FLOOR(A18491,100),Table2[ID start],Table2[Class])),"الخدام"),"")</f>
        <v/>
      </c>
    </row>
    <row r="18492" spans="1:4" x14ac:dyDescent="0.25">
      <c r="A18492" t="str" cm="1">
        <f t="array" aca="1" ref="A18492" ca="1">IFERROR(_xlfn.XLOOKUP(attendance__2[[#This Row],[ID]],_xlfn._xlws.FILTER(Table1[Old ID],Table1[Old ID]&lt;&gt;0),_xlfn._xlws.FILTER(Changelog!$C$2:$C$110,Changelog!$C$2:$C$110&lt;&gt;""),attendance__2[[#This Row],[ID]]),"")</f>
        <v/>
      </c>
      <c r="D18492" t="str">
        <f ca="1">IFERROR(_xlfn.IFNA(IF((A18492-FLOOR(A18492,100))&lt;10,"الخدام",LOOKUP(FLOOR(A18492,100),Table2[ID start],Table2[Class])),"الخدام"),"")</f>
        <v/>
      </c>
    </row>
    <row r="18493" spans="1:4" x14ac:dyDescent="0.25">
      <c r="A18493" t="str" cm="1">
        <f t="array" aca="1" ref="A18493" ca="1">IFERROR(_xlfn.XLOOKUP(attendance__2[[#This Row],[ID]],_xlfn._xlws.FILTER(Table1[Old ID],Table1[Old ID]&lt;&gt;0),_xlfn._xlws.FILTER(Changelog!$C$2:$C$110,Changelog!$C$2:$C$110&lt;&gt;""),attendance__2[[#This Row],[ID]]),"")</f>
        <v/>
      </c>
      <c r="D18493" t="str">
        <f ca="1">IFERROR(_xlfn.IFNA(IF((A18493-FLOOR(A18493,100))&lt;10,"الخدام",LOOKUP(FLOOR(A18493,100),Table2[ID start],Table2[Class])),"الخدام"),"")</f>
        <v/>
      </c>
    </row>
    <row r="18494" spans="1:4" x14ac:dyDescent="0.25">
      <c r="A18494" t="str" cm="1">
        <f t="array" aca="1" ref="A18494" ca="1">IFERROR(_xlfn.XLOOKUP(attendance__2[[#This Row],[ID]],_xlfn._xlws.FILTER(Table1[Old ID],Table1[Old ID]&lt;&gt;0),_xlfn._xlws.FILTER(Changelog!$C$2:$C$110,Changelog!$C$2:$C$110&lt;&gt;""),attendance__2[[#This Row],[ID]]),"")</f>
        <v/>
      </c>
      <c r="D18494" t="str">
        <f ca="1">IFERROR(_xlfn.IFNA(IF((A18494-FLOOR(A18494,100))&lt;10,"الخدام",LOOKUP(FLOOR(A18494,100),Table2[ID start],Table2[Class])),"الخدام"),"")</f>
        <v/>
      </c>
    </row>
    <row r="18495" spans="1:4" x14ac:dyDescent="0.25">
      <c r="A18495" t="str" cm="1">
        <f t="array" aca="1" ref="A18495" ca="1">IFERROR(_xlfn.XLOOKUP(attendance__2[[#This Row],[ID]],_xlfn._xlws.FILTER(Table1[Old ID],Table1[Old ID]&lt;&gt;0),_xlfn._xlws.FILTER(Changelog!$C$2:$C$110,Changelog!$C$2:$C$110&lt;&gt;""),attendance__2[[#This Row],[ID]]),"")</f>
        <v/>
      </c>
      <c r="D18495" t="str">
        <f ca="1">IFERROR(_xlfn.IFNA(IF((A18495-FLOOR(A18495,100))&lt;10,"الخدام",LOOKUP(FLOOR(A18495,100),Table2[ID start],Table2[Class])),"الخدام"),"")</f>
        <v/>
      </c>
    </row>
    <row r="18496" spans="1:4" x14ac:dyDescent="0.25">
      <c r="A18496" t="str" cm="1">
        <f t="array" aca="1" ref="A18496" ca="1">IFERROR(_xlfn.XLOOKUP(attendance__2[[#This Row],[ID]],_xlfn._xlws.FILTER(Table1[Old ID],Table1[Old ID]&lt;&gt;0),_xlfn._xlws.FILTER(Changelog!$C$2:$C$110,Changelog!$C$2:$C$110&lt;&gt;""),attendance__2[[#This Row],[ID]]),"")</f>
        <v/>
      </c>
      <c r="D18496" t="str">
        <f ca="1">IFERROR(_xlfn.IFNA(IF((A18496-FLOOR(A18496,100))&lt;10,"الخدام",LOOKUP(FLOOR(A18496,100),Table2[ID start],Table2[Class])),"الخدام"),"")</f>
        <v/>
      </c>
    </row>
    <row r="18497" spans="1:4" x14ac:dyDescent="0.25">
      <c r="A18497" t="str" cm="1">
        <f t="array" aca="1" ref="A18497" ca="1">IFERROR(_xlfn.XLOOKUP(attendance__2[[#This Row],[ID]],_xlfn._xlws.FILTER(Table1[Old ID],Table1[Old ID]&lt;&gt;0),_xlfn._xlws.FILTER(Changelog!$C$2:$C$110,Changelog!$C$2:$C$110&lt;&gt;""),attendance__2[[#This Row],[ID]]),"")</f>
        <v/>
      </c>
      <c r="D18497" t="str">
        <f ca="1">IFERROR(_xlfn.IFNA(IF((A18497-FLOOR(A18497,100))&lt;10,"الخدام",LOOKUP(FLOOR(A18497,100),Table2[ID start],Table2[Class])),"الخدام"),"")</f>
        <v/>
      </c>
    </row>
    <row r="18498" spans="1:4" x14ac:dyDescent="0.25">
      <c r="A18498" t="str" cm="1">
        <f t="array" aca="1" ref="A18498" ca="1">IFERROR(_xlfn.XLOOKUP(attendance__2[[#This Row],[ID]],_xlfn._xlws.FILTER(Table1[Old ID],Table1[Old ID]&lt;&gt;0),_xlfn._xlws.FILTER(Changelog!$C$2:$C$110,Changelog!$C$2:$C$110&lt;&gt;""),attendance__2[[#This Row],[ID]]),"")</f>
        <v/>
      </c>
      <c r="D18498" t="str">
        <f ca="1">IFERROR(_xlfn.IFNA(IF((A18498-FLOOR(A18498,100))&lt;10,"الخدام",LOOKUP(FLOOR(A18498,100),Table2[ID start],Table2[Class])),"الخدام"),"")</f>
        <v/>
      </c>
    </row>
    <row r="18499" spans="1:4" x14ac:dyDescent="0.25">
      <c r="A18499" t="str" cm="1">
        <f t="array" aca="1" ref="A18499" ca="1">IFERROR(_xlfn.XLOOKUP(attendance__2[[#This Row],[ID]],_xlfn._xlws.FILTER(Table1[Old ID],Table1[Old ID]&lt;&gt;0),_xlfn._xlws.FILTER(Changelog!$C$2:$C$110,Changelog!$C$2:$C$110&lt;&gt;""),attendance__2[[#This Row],[ID]]),"")</f>
        <v/>
      </c>
      <c r="D18499" t="str">
        <f ca="1">IFERROR(_xlfn.IFNA(IF((A18499-FLOOR(A18499,100))&lt;10,"الخدام",LOOKUP(FLOOR(A18499,100),Table2[ID start],Table2[Class])),"الخدام"),"")</f>
        <v/>
      </c>
    </row>
    <row r="18500" spans="1:4" x14ac:dyDescent="0.25">
      <c r="A18500" t="str" cm="1">
        <f t="array" aca="1" ref="A18500" ca="1">IFERROR(_xlfn.XLOOKUP(attendance__2[[#This Row],[ID]],_xlfn._xlws.FILTER(Table1[Old ID],Table1[Old ID]&lt;&gt;0),_xlfn._xlws.FILTER(Changelog!$C$2:$C$110,Changelog!$C$2:$C$110&lt;&gt;""),attendance__2[[#This Row],[ID]]),"")</f>
        <v/>
      </c>
      <c r="D18500" t="str">
        <f ca="1">IFERROR(_xlfn.IFNA(IF((A18500-FLOOR(A18500,100))&lt;10,"الخدام",LOOKUP(FLOOR(A18500,100),Table2[ID start],Table2[Class])),"الخدام"),"")</f>
        <v/>
      </c>
    </row>
    <row r="18501" spans="1:4" x14ac:dyDescent="0.25">
      <c r="A18501" t="str" cm="1">
        <f t="array" aca="1" ref="A18501" ca="1">IFERROR(_xlfn.XLOOKUP(attendance__2[[#This Row],[ID]],_xlfn._xlws.FILTER(Table1[Old ID],Table1[Old ID]&lt;&gt;0),_xlfn._xlws.FILTER(Changelog!$C$2:$C$110,Changelog!$C$2:$C$110&lt;&gt;""),attendance__2[[#This Row],[ID]]),"")</f>
        <v/>
      </c>
      <c r="D18501" t="str">
        <f ca="1">IFERROR(_xlfn.IFNA(IF((A18501-FLOOR(A18501,100))&lt;10,"الخدام",LOOKUP(FLOOR(A18501,100),Table2[ID start],Table2[Class])),"الخدام"),"")</f>
        <v/>
      </c>
    </row>
    <row r="18502" spans="1:4" x14ac:dyDescent="0.25">
      <c r="A18502" t="str" cm="1">
        <f t="array" aca="1" ref="A18502" ca="1">IFERROR(_xlfn.XLOOKUP(attendance__2[[#This Row],[ID]],_xlfn._xlws.FILTER(Table1[Old ID],Table1[Old ID]&lt;&gt;0),_xlfn._xlws.FILTER(Changelog!$C$2:$C$110,Changelog!$C$2:$C$110&lt;&gt;""),attendance__2[[#This Row],[ID]]),"")</f>
        <v/>
      </c>
      <c r="D18502" t="str">
        <f ca="1">IFERROR(_xlfn.IFNA(IF((A18502-FLOOR(A18502,100))&lt;10,"الخدام",LOOKUP(FLOOR(A18502,100),Table2[ID start],Table2[Class])),"الخدام"),"")</f>
        <v/>
      </c>
    </row>
    <row r="18503" spans="1:4" x14ac:dyDescent="0.25">
      <c r="A18503" t="str" cm="1">
        <f t="array" aca="1" ref="A18503" ca="1">IFERROR(_xlfn.XLOOKUP(attendance__2[[#This Row],[ID]],_xlfn._xlws.FILTER(Table1[Old ID],Table1[Old ID]&lt;&gt;0),_xlfn._xlws.FILTER(Changelog!$C$2:$C$110,Changelog!$C$2:$C$110&lt;&gt;""),attendance__2[[#This Row],[ID]]),"")</f>
        <v/>
      </c>
      <c r="D18503" t="str">
        <f ca="1">IFERROR(_xlfn.IFNA(IF((A18503-FLOOR(A18503,100))&lt;10,"الخدام",LOOKUP(FLOOR(A18503,100),Table2[ID start],Table2[Class])),"الخدام"),"")</f>
        <v/>
      </c>
    </row>
    <row r="18504" spans="1:4" x14ac:dyDescent="0.25">
      <c r="A18504" t="str" cm="1">
        <f t="array" aca="1" ref="A18504" ca="1">IFERROR(_xlfn.XLOOKUP(attendance__2[[#This Row],[ID]],_xlfn._xlws.FILTER(Table1[Old ID],Table1[Old ID]&lt;&gt;0),_xlfn._xlws.FILTER(Changelog!$C$2:$C$110,Changelog!$C$2:$C$110&lt;&gt;""),attendance__2[[#This Row],[ID]]),"")</f>
        <v/>
      </c>
      <c r="D18504" t="str">
        <f ca="1">IFERROR(_xlfn.IFNA(IF((A18504-FLOOR(A18504,100))&lt;10,"الخدام",LOOKUP(FLOOR(A18504,100),Table2[ID start],Table2[Class])),"الخدام"),"")</f>
        <v/>
      </c>
    </row>
    <row r="18505" spans="1:4" x14ac:dyDescent="0.25">
      <c r="A18505" t="str" cm="1">
        <f t="array" aca="1" ref="A18505" ca="1">IFERROR(_xlfn.XLOOKUP(attendance__2[[#This Row],[ID]],_xlfn._xlws.FILTER(Table1[Old ID],Table1[Old ID]&lt;&gt;0),_xlfn._xlws.FILTER(Changelog!$C$2:$C$110,Changelog!$C$2:$C$110&lt;&gt;""),attendance__2[[#This Row],[ID]]),"")</f>
        <v/>
      </c>
      <c r="D18505" t="str">
        <f ca="1">IFERROR(_xlfn.IFNA(IF((A18505-FLOOR(A18505,100))&lt;10,"الخدام",LOOKUP(FLOOR(A18505,100),Table2[ID start],Table2[Class])),"الخدام"),"")</f>
        <v/>
      </c>
    </row>
    <row r="18506" spans="1:4" x14ac:dyDescent="0.25">
      <c r="A18506" t="str" cm="1">
        <f t="array" aca="1" ref="A18506" ca="1">IFERROR(_xlfn.XLOOKUP(attendance__2[[#This Row],[ID]],_xlfn._xlws.FILTER(Table1[Old ID],Table1[Old ID]&lt;&gt;0),_xlfn._xlws.FILTER(Changelog!$C$2:$C$110,Changelog!$C$2:$C$110&lt;&gt;""),attendance__2[[#This Row],[ID]]),"")</f>
        <v/>
      </c>
      <c r="D18506" t="str">
        <f ca="1">IFERROR(_xlfn.IFNA(IF((A18506-FLOOR(A18506,100))&lt;10,"الخدام",LOOKUP(FLOOR(A18506,100),Table2[ID start],Table2[Class])),"الخدام"),"")</f>
        <v/>
      </c>
    </row>
    <row r="18507" spans="1:4" x14ac:dyDescent="0.25">
      <c r="A18507" t="str" cm="1">
        <f t="array" aca="1" ref="A18507" ca="1">IFERROR(_xlfn.XLOOKUP(attendance__2[[#This Row],[ID]],_xlfn._xlws.FILTER(Table1[Old ID],Table1[Old ID]&lt;&gt;0),_xlfn._xlws.FILTER(Changelog!$C$2:$C$110,Changelog!$C$2:$C$110&lt;&gt;""),attendance__2[[#This Row],[ID]]),"")</f>
        <v/>
      </c>
      <c r="D18507" t="str">
        <f ca="1">IFERROR(_xlfn.IFNA(IF((A18507-FLOOR(A18507,100))&lt;10,"الخدام",LOOKUP(FLOOR(A18507,100),Table2[ID start],Table2[Class])),"الخدام"),"")</f>
        <v/>
      </c>
    </row>
    <row r="18508" spans="1:4" x14ac:dyDescent="0.25">
      <c r="A18508" t="str" cm="1">
        <f t="array" aca="1" ref="A18508" ca="1">IFERROR(_xlfn.XLOOKUP(attendance__2[[#This Row],[ID]],_xlfn._xlws.FILTER(Table1[Old ID],Table1[Old ID]&lt;&gt;0),_xlfn._xlws.FILTER(Changelog!$C$2:$C$110,Changelog!$C$2:$C$110&lt;&gt;""),attendance__2[[#This Row],[ID]]),"")</f>
        <v/>
      </c>
      <c r="D18508" t="str">
        <f ca="1">IFERROR(_xlfn.IFNA(IF((A18508-FLOOR(A18508,100))&lt;10,"الخدام",LOOKUP(FLOOR(A18508,100),Table2[ID start],Table2[Class])),"الخدام"),"")</f>
        <v/>
      </c>
    </row>
    <row r="18509" spans="1:4" x14ac:dyDescent="0.25">
      <c r="A18509" t="str" cm="1">
        <f t="array" aca="1" ref="A18509" ca="1">IFERROR(_xlfn.XLOOKUP(attendance__2[[#This Row],[ID]],_xlfn._xlws.FILTER(Table1[Old ID],Table1[Old ID]&lt;&gt;0),_xlfn._xlws.FILTER(Changelog!$C$2:$C$110,Changelog!$C$2:$C$110&lt;&gt;""),attendance__2[[#This Row],[ID]]),"")</f>
        <v/>
      </c>
      <c r="D18509" t="str">
        <f ca="1">IFERROR(_xlfn.IFNA(IF((A18509-FLOOR(A18509,100))&lt;10,"الخدام",LOOKUP(FLOOR(A18509,100),Table2[ID start],Table2[Class])),"الخدام"),"")</f>
        <v/>
      </c>
    </row>
    <row r="18510" spans="1:4" x14ac:dyDescent="0.25">
      <c r="A18510" t="str" cm="1">
        <f t="array" aca="1" ref="A18510" ca="1">IFERROR(_xlfn.XLOOKUP(attendance__2[[#This Row],[ID]],_xlfn._xlws.FILTER(Table1[Old ID],Table1[Old ID]&lt;&gt;0),_xlfn._xlws.FILTER(Changelog!$C$2:$C$110,Changelog!$C$2:$C$110&lt;&gt;""),attendance__2[[#This Row],[ID]]),"")</f>
        <v/>
      </c>
      <c r="D18510" t="str">
        <f ca="1">IFERROR(_xlfn.IFNA(IF((A18510-FLOOR(A18510,100))&lt;10,"الخدام",LOOKUP(FLOOR(A18510,100),Table2[ID start],Table2[Class])),"الخدام"),"")</f>
        <v/>
      </c>
    </row>
    <row r="18511" spans="1:4" x14ac:dyDescent="0.25">
      <c r="A18511" t="str" cm="1">
        <f t="array" aca="1" ref="A18511" ca="1">IFERROR(_xlfn.XLOOKUP(attendance__2[[#This Row],[ID]],_xlfn._xlws.FILTER(Table1[Old ID],Table1[Old ID]&lt;&gt;0),_xlfn._xlws.FILTER(Changelog!$C$2:$C$110,Changelog!$C$2:$C$110&lt;&gt;""),attendance__2[[#This Row],[ID]]),"")</f>
        <v/>
      </c>
      <c r="D18511" t="str">
        <f ca="1">IFERROR(_xlfn.IFNA(IF((A18511-FLOOR(A18511,100))&lt;10,"الخدام",LOOKUP(FLOOR(A18511,100),Table2[ID start],Table2[Class])),"الخدام"),"")</f>
        <v/>
      </c>
    </row>
    <row r="18512" spans="1:4" x14ac:dyDescent="0.25">
      <c r="A18512" t="str" cm="1">
        <f t="array" aca="1" ref="A18512" ca="1">IFERROR(_xlfn.XLOOKUP(attendance__2[[#This Row],[ID]],_xlfn._xlws.FILTER(Table1[Old ID],Table1[Old ID]&lt;&gt;0),_xlfn._xlws.FILTER(Changelog!$C$2:$C$110,Changelog!$C$2:$C$110&lt;&gt;""),attendance__2[[#This Row],[ID]]),"")</f>
        <v/>
      </c>
      <c r="D18512" t="str">
        <f ca="1">IFERROR(_xlfn.IFNA(IF((A18512-FLOOR(A18512,100))&lt;10,"الخدام",LOOKUP(FLOOR(A18512,100),Table2[ID start],Table2[Class])),"الخدام"),"")</f>
        <v/>
      </c>
    </row>
    <row r="18513" spans="1:4" x14ac:dyDescent="0.25">
      <c r="A18513" t="str" cm="1">
        <f t="array" aca="1" ref="A18513" ca="1">IFERROR(_xlfn.XLOOKUP(attendance__2[[#This Row],[ID]],_xlfn._xlws.FILTER(Table1[Old ID],Table1[Old ID]&lt;&gt;0),_xlfn._xlws.FILTER(Changelog!$C$2:$C$110,Changelog!$C$2:$C$110&lt;&gt;""),attendance__2[[#This Row],[ID]]),"")</f>
        <v/>
      </c>
      <c r="D18513" t="str">
        <f ca="1">IFERROR(_xlfn.IFNA(IF((A18513-FLOOR(A18513,100))&lt;10,"الخدام",LOOKUP(FLOOR(A18513,100),Table2[ID start],Table2[Class])),"الخدام"),"")</f>
        <v/>
      </c>
    </row>
    <row r="18514" spans="1:4" x14ac:dyDescent="0.25">
      <c r="A18514" t="str" cm="1">
        <f t="array" aca="1" ref="A18514" ca="1">IFERROR(_xlfn.XLOOKUP(attendance__2[[#This Row],[ID]],_xlfn._xlws.FILTER(Table1[Old ID],Table1[Old ID]&lt;&gt;0),_xlfn._xlws.FILTER(Changelog!$C$2:$C$110,Changelog!$C$2:$C$110&lt;&gt;""),attendance__2[[#This Row],[ID]]),"")</f>
        <v/>
      </c>
      <c r="D18514" t="str">
        <f ca="1">IFERROR(_xlfn.IFNA(IF((A18514-FLOOR(A18514,100))&lt;10,"الخدام",LOOKUP(FLOOR(A18514,100),Table2[ID start],Table2[Class])),"الخدام"),"")</f>
        <v/>
      </c>
    </row>
    <row r="18515" spans="1:4" x14ac:dyDescent="0.25">
      <c r="A18515" t="str" cm="1">
        <f t="array" aca="1" ref="A18515" ca="1">IFERROR(_xlfn.XLOOKUP(attendance__2[[#This Row],[ID]],_xlfn._xlws.FILTER(Table1[Old ID],Table1[Old ID]&lt;&gt;0),_xlfn._xlws.FILTER(Changelog!$C$2:$C$110,Changelog!$C$2:$C$110&lt;&gt;""),attendance__2[[#This Row],[ID]]),"")</f>
        <v/>
      </c>
      <c r="D18515" t="str">
        <f ca="1">IFERROR(_xlfn.IFNA(IF((A18515-FLOOR(A18515,100))&lt;10,"الخدام",LOOKUP(FLOOR(A18515,100),Table2[ID start],Table2[Class])),"الخدام"),"")</f>
        <v/>
      </c>
    </row>
    <row r="18516" spans="1:4" x14ac:dyDescent="0.25">
      <c r="A18516" t="str" cm="1">
        <f t="array" aca="1" ref="A18516" ca="1">IFERROR(_xlfn.XLOOKUP(attendance__2[[#This Row],[ID]],_xlfn._xlws.FILTER(Table1[Old ID],Table1[Old ID]&lt;&gt;0),_xlfn._xlws.FILTER(Changelog!$C$2:$C$110,Changelog!$C$2:$C$110&lt;&gt;""),attendance__2[[#This Row],[ID]]),"")</f>
        <v/>
      </c>
      <c r="D18516" t="str">
        <f ca="1">IFERROR(_xlfn.IFNA(IF((A18516-FLOOR(A18516,100))&lt;10,"الخدام",LOOKUP(FLOOR(A18516,100),Table2[ID start],Table2[Class])),"الخدام"),"")</f>
        <v/>
      </c>
    </row>
    <row r="18517" spans="1:4" x14ac:dyDescent="0.25">
      <c r="A18517" t="str" cm="1">
        <f t="array" aca="1" ref="A18517" ca="1">IFERROR(_xlfn.XLOOKUP(attendance__2[[#This Row],[ID]],_xlfn._xlws.FILTER(Table1[Old ID],Table1[Old ID]&lt;&gt;0),_xlfn._xlws.FILTER(Changelog!$C$2:$C$110,Changelog!$C$2:$C$110&lt;&gt;""),attendance__2[[#This Row],[ID]]),"")</f>
        <v/>
      </c>
      <c r="D18517" t="str">
        <f ca="1">IFERROR(_xlfn.IFNA(IF((A18517-FLOOR(A18517,100))&lt;10,"الخدام",LOOKUP(FLOOR(A18517,100),Table2[ID start],Table2[Class])),"الخدام"),"")</f>
        <v/>
      </c>
    </row>
    <row r="18518" spans="1:4" x14ac:dyDescent="0.25">
      <c r="A18518" t="str" cm="1">
        <f t="array" aca="1" ref="A18518" ca="1">IFERROR(_xlfn.XLOOKUP(attendance__2[[#This Row],[ID]],_xlfn._xlws.FILTER(Table1[Old ID],Table1[Old ID]&lt;&gt;0),_xlfn._xlws.FILTER(Changelog!$C$2:$C$110,Changelog!$C$2:$C$110&lt;&gt;""),attendance__2[[#This Row],[ID]]),"")</f>
        <v/>
      </c>
      <c r="D18518" t="str">
        <f ca="1">IFERROR(_xlfn.IFNA(IF((A18518-FLOOR(A18518,100))&lt;10,"الخدام",LOOKUP(FLOOR(A18518,100),Table2[ID start],Table2[Class])),"الخدام"),"")</f>
        <v/>
      </c>
    </row>
    <row r="18519" spans="1:4" x14ac:dyDescent="0.25">
      <c r="A18519" t="str" cm="1">
        <f t="array" aca="1" ref="A18519" ca="1">IFERROR(_xlfn.XLOOKUP(attendance__2[[#This Row],[ID]],_xlfn._xlws.FILTER(Table1[Old ID],Table1[Old ID]&lt;&gt;0),_xlfn._xlws.FILTER(Changelog!$C$2:$C$110,Changelog!$C$2:$C$110&lt;&gt;""),attendance__2[[#This Row],[ID]]),"")</f>
        <v/>
      </c>
      <c r="D18519" t="str">
        <f ca="1">IFERROR(_xlfn.IFNA(IF((A18519-FLOOR(A18519,100))&lt;10,"الخدام",LOOKUP(FLOOR(A18519,100),Table2[ID start],Table2[Class])),"الخدام"),"")</f>
        <v/>
      </c>
    </row>
    <row r="18520" spans="1:4" x14ac:dyDescent="0.25">
      <c r="A18520" t="str" cm="1">
        <f t="array" aca="1" ref="A18520" ca="1">IFERROR(_xlfn.XLOOKUP(attendance__2[[#This Row],[ID]],_xlfn._xlws.FILTER(Table1[Old ID],Table1[Old ID]&lt;&gt;0),_xlfn._xlws.FILTER(Changelog!$C$2:$C$110,Changelog!$C$2:$C$110&lt;&gt;""),attendance__2[[#This Row],[ID]]),"")</f>
        <v/>
      </c>
      <c r="D18520" t="str">
        <f ca="1">IFERROR(_xlfn.IFNA(IF((A18520-FLOOR(A18520,100))&lt;10,"الخدام",LOOKUP(FLOOR(A18520,100),Table2[ID start],Table2[Class])),"الخدام"),"")</f>
        <v/>
      </c>
    </row>
    <row r="18521" spans="1:4" x14ac:dyDescent="0.25">
      <c r="A18521" t="str" cm="1">
        <f t="array" aca="1" ref="A18521" ca="1">IFERROR(_xlfn.XLOOKUP(attendance__2[[#This Row],[ID]],_xlfn._xlws.FILTER(Table1[Old ID],Table1[Old ID]&lt;&gt;0),_xlfn._xlws.FILTER(Changelog!$C$2:$C$110,Changelog!$C$2:$C$110&lt;&gt;""),attendance__2[[#This Row],[ID]]),"")</f>
        <v/>
      </c>
      <c r="D18521" t="str">
        <f ca="1">IFERROR(_xlfn.IFNA(IF((A18521-FLOOR(A18521,100))&lt;10,"الخدام",LOOKUP(FLOOR(A18521,100),Table2[ID start],Table2[Class])),"الخدام"),"")</f>
        <v/>
      </c>
    </row>
    <row r="18522" spans="1:4" x14ac:dyDescent="0.25">
      <c r="A18522" t="str" cm="1">
        <f t="array" aca="1" ref="A18522" ca="1">IFERROR(_xlfn.XLOOKUP(attendance__2[[#This Row],[ID]],_xlfn._xlws.FILTER(Table1[Old ID],Table1[Old ID]&lt;&gt;0),_xlfn._xlws.FILTER(Changelog!$C$2:$C$110,Changelog!$C$2:$C$110&lt;&gt;""),attendance__2[[#This Row],[ID]]),"")</f>
        <v/>
      </c>
      <c r="D18522" t="str">
        <f ca="1">IFERROR(_xlfn.IFNA(IF((A18522-FLOOR(A18522,100))&lt;10,"الخدام",LOOKUP(FLOOR(A18522,100),Table2[ID start],Table2[Class])),"الخدام"),"")</f>
        <v/>
      </c>
    </row>
    <row r="18523" spans="1:4" x14ac:dyDescent="0.25">
      <c r="A18523" t="str" cm="1">
        <f t="array" aca="1" ref="A18523" ca="1">IFERROR(_xlfn.XLOOKUP(attendance__2[[#This Row],[ID]],_xlfn._xlws.FILTER(Table1[Old ID],Table1[Old ID]&lt;&gt;0),_xlfn._xlws.FILTER(Changelog!$C$2:$C$110,Changelog!$C$2:$C$110&lt;&gt;""),attendance__2[[#This Row],[ID]]),"")</f>
        <v/>
      </c>
      <c r="D18523" t="str">
        <f ca="1">IFERROR(_xlfn.IFNA(IF((A18523-FLOOR(A18523,100))&lt;10,"الخدام",LOOKUP(FLOOR(A18523,100),Table2[ID start],Table2[Class])),"الخدام"),"")</f>
        <v/>
      </c>
    </row>
    <row r="18524" spans="1:4" x14ac:dyDescent="0.25">
      <c r="A18524" t="str" cm="1">
        <f t="array" aca="1" ref="A18524" ca="1">IFERROR(_xlfn.XLOOKUP(attendance__2[[#This Row],[ID]],_xlfn._xlws.FILTER(Table1[Old ID],Table1[Old ID]&lt;&gt;0),_xlfn._xlws.FILTER(Changelog!$C$2:$C$110,Changelog!$C$2:$C$110&lt;&gt;""),attendance__2[[#This Row],[ID]]),"")</f>
        <v/>
      </c>
      <c r="D18524" t="str">
        <f ca="1">IFERROR(_xlfn.IFNA(IF((A18524-FLOOR(A18524,100))&lt;10,"الخدام",LOOKUP(FLOOR(A18524,100),Table2[ID start],Table2[Class])),"الخدام"),"")</f>
        <v/>
      </c>
    </row>
    <row r="18525" spans="1:4" x14ac:dyDescent="0.25">
      <c r="A18525" t="str" cm="1">
        <f t="array" aca="1" ref="A18525" ca="1">IFERROR(_xlfn.XLOOKUP(attendance__2[[#This Row],[ID]],_xlfn._xlws.FILTER(Table1[Old ID],Table1[Old ID]&lt;&gt;0),_xlfn._xlws.FILTER(Changelog!$C$2:$C$110,Changelog!$C$2:$C$110&lt;&gt;""),attendance__2[[#This Row],[ID]]),"")</f>
        <v/>
      </c>
      <c r="D18525" t="str">
        <f ca="1">IFERROR(_xlfn.IFNA(IF((A18525-FLOOR(A18525,100))&lt;10,"الخدام",LOOKUP(FLOOR(A18525,100),Table2[ID start],Table2[Class])),"الخدام"),"")</f>
        <v/>
      </c>
    </row>
    <row r="18526" spans="1:4" x14ac:dyDescent="0.25">
      <c r="A18526" t="str" cm="1">
        <f t="array" aca="1" ref="A18526" ca="1">IFERROR(_xlfn.XLOOKUP(attendance__2[[#This Row],[ID]],_xlfn._xlws.FILTER(Table1[Old ID],Table1[Old ID]&lt;&gt;0),_xlfn._xlws.FILTER(Changelog!$C$2:$C$110,Changelog!$C$2:$C$110&lt;&gt;""),attendance__2[[#This Row],[ID]]),"")</f>
        <v/>
      </c>
      <c r="D18526" t="str">
        <f ca="1">IFERROR(_xlfn.IFNA(IF((A18526-FLOOR(A18526,100))&lt;10,"الخدام",LOOKUP(FLOOR(A18526,100),Table2[ID start],Table2[Class])),"الخدام"),"")</f>
        <v/>
      </c>
    </row>
    <row r="18527" spans="1:4" x14ac:dyDescent="0.25">
      <c r="A18527" t="str" cm="1">
        <f t="array" aca="1" ref="A18527" ca="1">IFERROR(_xlfn.XLOOKUP(attendance__2[[#This Row],[ID]],_xlfn._xlws.FILTER(Table1[Old ID],Table1[Old ID]&lt;&gt;0),_xlfn._xlws.FILTER(Changelog!$C$2:$C$110,Changelog!$C$2:$C$110&lt;&gt;""),attendance__2[[#This Row],[ID]]),"")</f>
        <v/>
      </c>
      <c r="D18527" t="str">
        <f ca="1">IFERROR(_xlfn.IFNA(IF((A18527-FLOOR(A18527,100))&lt;10,"الخدام",LOOKUP(FLOOR(A18527,100),Table2[ID start],Table2[Class])),"الخدام"),"")</f>
        <v/>
      </c>
    </row>
    <row r="18528" spans="1:4" x14ac:dyDescent="0.25">
      <c r="A18528" t="str" cm="1">
        <f t="array" aca="1" ref="A18528" ca="1">IFERROR(_xlfn.XLOOKUP(attendance__2[[#This Row],[ID]],_xlfn._xlws.FILTER(Table1[Old ID],Table1[Old ID]&lt;&gt;0),_xlfn._xlws.FILTER(Changelog!$C$2:$C$110,Changelog!$C$2:$C$110&lt;&gt;""),attendance__2[[#This Row],[ID]]),"")</f>
        <v/>
      </c>
      <c r="D18528" t="str">
        <f ca="1">IFERROR(_xlfn.IFNA(IF((A18528-FLOOR(A18528,100))&lt;10,"الخدام",LOOKUP(FLOOR(A18528,100),Table2[ID start],Table2[Class])),"الخدام"),"")</f>
        <v/>
      </c>
    </row>
    <row r="18529" spans="1:4" x14ac:dyDescent="0.25">
      <c r="A18529" t="str" cm="1">
        <f t="array" aca="1" ref="A18529" ca="1">IFERROR(_xlfn.XLOOKUP(attendance__2[[#This Row],[ID]],_xlfn._xlws.FILTER(Table1[Old ID],Table1[Old ID]&lt;&gt;0),_xlfn._xlws.FILTER(Changelog!$C$2:$C$110,Changelog!$C$2:$C$110&lt;&gt;""),attendance__2[[#This Row],[ID]]),"")</f>
        <v/>
      </c>
      <c r="D18529" t="str">
        <f ca="1">IFERROR(_xlfn.IFNA(IF((A18529-FLOOR(A18529,100))&lt;10,"الخدام",LOOKUP(FLOOR(A18529,100),Table2[ID start],Table2[Class])),"الخدام"),"")</f>
        <v/>
      </c>
    </row>
    <row r="18530" spans="1:4" x14ac:dyDescent="0.25">
      <c r="A18530" t="str" cm="1">
        <f t="array" aca="1" ref="A18530" ca="1">IFERROR(_xlfn.XLOOKUP(attendance__2[[#This Row],[ID]],_xlfn._xlws.FILTER(Table1[Old ID],Table1[Old ID]&lt;&gt;0),_xlfn._xlws.FILTER(Changelog!$C$2:$C$110,Changelog!$C$2:$C$110&lt;&gt;""),attendance__2[[#This Row],[ID]]),"")</f>
        <v/>
      </c>
      <c r="D18530" t="str">
        <f ca="1">IFERROR(_xlfn.IFNA(IF((A18530-FLOOR(A18530,100))&lt;10,"الخدام",LOOKUP(FLOOR(A18530,100),Table2[ID start],Table2[Class])),"الخدام"),"")</f>
        <v/>
      </c>
    </row>
    <row r="18531" spans="1:4" x14ac:dyDescent="0.25">
      <c r="A18531" t="str" cm="1">
        <f t="array" aca="1" ref="A18531" ca="1">IFERROR(_xlfn.XLOOKUP(attendance__2[[#This Row],[ID]],_xlfn._xlws.FILTER(Table1[Old ID],Table1[Old ID]&lt;&gt;0),_xlfn._xlws.FILTER(Changelog!$C$2:$C$110,Changelog!$C$2:$C$110&lt;&gt;""),attendance__2[[#This Row],[ID]]),"")</f>
        <v/>
      </c>
      <c r="D18531" t="str">
        <f ca="1">IFERROR(_xlfn.IFNA(IF((A18531-FLOOR(A18531,100))&lt;10,"الخدام",LOOKUP(FLOOR(A18531,100),Table2[ID start],Table2[Class])),"الخدام"),"")</f>
        <v/>
      </c>
    </row>
    <row r="18532" spans="1:4" x14ac:dyDescent="0.25">
      <c r="A18532" t="str" cm="1">
        <f t="array" aca="1" ref="A18532" ca="1">IFERROR(_xlfn.XLOOKUP(attendance__2[[#This Row],[ID]],_xlfn._xlws.FILTER(Table1[Old ID],Table1[Old ID]&lt;&gt;0),_xlfn._xlws.FILTER(Changelog!$C$2:$C$110,Changelog!$C$2:$C$110&lt;&gt;""),attendance__2[[#This Row],[ID]]),"")</f>
        <v/>
      </c>
      <c r="D18532" t="str">
        <f ca="1">IFERROR(_xlfn.IFNA(IF((A18532-FLOOR(A18532,100))&lt;10,"الخدام",LOOKUP(FLOOR(A18532,100),Table2[ID start],Table2[Class])),"الخدام"),"")</f>
        <v/>
      </c>
    </row>
    <row r="18533" spans="1:4" x14ac:dyDescent="0.25">
      <c r="A18533" t="str" cm="1">
        <f t="array" aca="1" ref="A18533" ca="1">IFERROR(_xlfn.XLOOKUP(attendance__2[[#This Row],[ID]],_xlfn._xlws.FILTER(Table1[Old ID],Table1[Old ID]&lt;&gt;0),_xlfn._xlws.FILTER(Changelog!$C$2:$C$110,Changelog!$C$2:$C$110&lt;&gt;""),attendance__2[[#This Row],[ID]]),"")</f>
        <v/>
      </c>
      <c r="D18533" t="str">
        <f ca="1">IFERROR(_xlfn.IFNA(IF((A18533-FLOOR(A18533,100))&lt;10,"الخدام",LOOKUP(FLOOR(A18533,100),Table2[ID start],Table2[Class])),"الخدام"),"")</f>
        <v/>
      </c>
    </row>
    <row r="18534" spans="1:4" x14ac:dyDescent="0.25">
      <c r="A18534" t="str" cm="1">
        <f t="array" aca="1" ref="A18534" ca="1">IFERROR(_xlfn.XLOOKUP(attendance__2[[#This Row],[ID]],_xlfn._xlws.FILTER(Table1[Old ID],Table1[Old ID]&lt;&gt;0),_xlfn._xlws.FILTER(Changelog!$C$2:$C$110,Changelog!$C$2:$C$110&lt;&gt;""),attendance__2[[#This Row],[ID]]),"")</f>
        <v/>
      </c>
      <c r="D18534" t="str">
        <f ca="1">IFERROR(_xlfn.IFNA(IF((A18534-FLOOR(A18534,100))&lt;10,"الخدام",LOOKUP(FLOOR(A18534,100),Table2[ID start],Table2[Class])),"الخدام"),"")</f>
        <v/>
      </c>
    </row>
    <row r="18535" spans="1:4" x14ac:dyDescent="0.25">
      <c r="A18535" t="str" cm="1">
        <f t="array" aca="1" ref="A18535" ca="1">IFERROR(_xlfn.XLOOKUP(attendance__2[[#This Row],[ID]],_xlfn._xlws.FILTER(Table1[Old ID],Table1[Old ID]&lt;&gt;0),_xlfn._xlws.FILTER(Changelog!$C$2:$C$110,Changelog!$C$2:$C$110&lt;&gt;""),attendance__2[[#This Row],[ID]]),"")</f>
        <v/>
      </c>
      <c r="D18535" t="str">
        <f ca="1">IFERROR(_xlfn.IFNA(IF((A18535-FLOOR(A18535,100))&lt;10,"الخدام",LOOKUP(FLOOR(A18535,100),Table2[ID start],Table2[Class])),"الخدام"),"")</f>
        <v/>
      </c>
    </row>
    <row r="18536" spans="1:4" x14ac:dyDescent="0.25">
      <c r="A18536" t="str" cm="1">
        <f t="array" aca="1" ref="A18536" ca="1">IFERROR(_xlfn.XLOOKUP(attendance__2[[#This Row],[ID]],_xlfn._xlws.FILTER(Table1[Old ID],Table1[Old ID]&lt;&gt;0),_xlfn._xlws.FILTER(Changelog!$C$2:$C$110,Changelog!$C$2:$C$110&lt;&gt;""),attendance__2[[#This Row],[ID]]),"")</f>
        <v/>
      </c>
      <c r="D18536" t="str">
        <f ca="1">IFERROR(_xlfn.IFNA(IF((A18536-FLOOR(A18536,100))&lt;10,"الخدام",LOOKUP(FLOOR(A18536,100),Table2[ID start],Table2[Class])),"الخدام"),"")</f>
        <v/>
      </c>
    </row>
    <row r="18537" spans="1:4" x14ac:dyDescent="0.25">
      <c r="A18537" t="str" cm="1">
        <f t="array" aca="1" ref="A18537" ca="1">IFERROR(_xlfn.XLOOKUP(attendance__2[[#This Row],[ID]],_xlfn._xlws.FILTER(Table1[Old ID],Table1[Old ID]&lt;&gt;0),_xlfn._xlws.FILTER(Changelog!$C$2:$C$110,Changelog!$C$2:$C$110&lt;&gt;""),attendance__2[[#This Row],[ID]]),"")</f>
        <v/>
      </c>
      <c r="D18537" t="str">
        <f ca="1">IFERROR(_xlfn.IFNA(IF((A18537-FLOOR(A18537,100))&lt;10,"الخدام",LOOKUP(FLOOR(A18537,100),Table2[ID start],Table2[Class])),"الخدام"),"")</f>
        <v/>
      </c>
    </row>
    <row r="18538" spans="1:4" x14ac:dyDescent="0.25">
      <c r="A18538" t="str" cm="1">
        <f t="array" aca="1" ref="A18538" ca="1">IFERROR(_xlfn.XLOOKUP(attendance__2[[#This Row],[ID]],_xlfn._xlws.FILTER(Table1[Old ID],Table1[Old ID]&lt;&gt;0),_xlfn._xlws.FILTER(Changelog!$C$2:$C$110,Changelog!$C$2:$C$110&lt;&gt;""),attendance__2[[#This Row],[ID]]),"")</f>
        <v/>
      </c>
      <c r="D18538" t="str">
        <f ca="1">IFERROR(_xlfn.IFNA(IF((A18538-FLOOR(A18538,100))&lt;10,"الخدام",LOOKUP(FLOOR(A18538,100),Table2[ID start],Table2[Class])),"الخدام"),"")</f>
        <v/>
      </c>
    </row>
    <row r="18539" spans="1:4" x14ac:dyDescent="0.25">
      <c r="A18539" t="str" cm="1">
        <f t="array" aca="1" ref="A18539" ca="1">IFERROR(_xlfn.XLOOKUP(attendance__2[[#This Row],[ID]],_xlfn._xlws.FILTER(Table1[Old ID],Table1[Old ID]&lt;&gt;0),_xlfn._xlws.FILTER(Changelog!$C$2:$C$110,Changelog!$C$2:$C$110&lt;&gt;""),attendance__2[[#This Row],[ID]]),"")</f>
        <v/>
      </c>
      <c r="D18539" t="str">
        <f ca="1">IFERROR(_xlfn.IFNA(IF((A18539-FLOOR(A18539,100))&lt;10,"الخدام",LOOKUP(FLOOR(A18539,100),Table2[ID start],Table2[Class])),"الخدام"),"")</f>
        <v/>
      </c>
    </row>
    <row r="18540" spans="1:4" x14ac:dyDescent="0.25">
      <c r="A18540" t="str" cm="1">
        <f t="array" aca="1" ref="A18540" ca="1">IFERROR(_xlfn.XLOOKUP(attendance__2[[#This Row],[ID]],_xlfn._xlws.FILTER(Table1[Old ID],Table1[Old ID]&lt;&gt;0),_xlfn._xlws.FILTER(Changelog!$C$2:$C$110,Changelog!$C$2:$C$110&lt;&gt;""),attendance__2[[#This Row],[ID]]),"")</f>
        <v/>
      </c>
      <c r="D18540" t="str">
        <f ca="1">IFERROR(_xlfn.IFNA(IF((A18540-FLOOR(A18540,100))&lt;10,"الخدام",LOOKUP(FLOOR(A18540,100),Table2[ID start],Table2[Class])),"الخدام"),"")</f>
        <v/>
      </c>
    </row>
    <row r="18541" spans="1:4" x14ac:dyDescent="0.25">
      <c r="A18541" t="str" cm="1">
        <f t="array" aca="1" ref="A18541" ca="1">IFERROR(_xlfn.XLOOKUP(attendance__2[[#This Row],[ID]],_xlfn._xlws.FILTER(Table1[Old ID],Table1[Old ID]&lt;&gt;0),_xlfn._xlws.FILTER(Changelog!$C$2:$C$110,Changelog!$C$2:$C$110&lt;&gt;""),attendance__2[[#This Row],[ID]]),"")</f>
        <v/>
      </c>
      <c r="D18541" t="str">
        <f ca="1">IFERROR(_xlfn.IFNA(IF((A18541-FLOOR(A18541,100))&lt;10,"الخدام",LOOKUP(FLOOR(A18541,100),Table2[ID start],Table2[Class])),"الخدام"),"")</f>
        <v/>
      </c>
    </row>
    <row r="18542" spans="1:4" x14ac:dyDescent="0.25">
      <c r="A18542" t="str" cm="1">
        <f t="array" aca="1" ref="A18542" ca="1">IFERROR(_xlfn.XLOOKUP(attendance__2[[#This Row],[ID]],_xlfn._xlws.FILTER(Table1[Old ID],Table1[Old ID]&lt;&gt;0),_xlfn._xlws.FILTER(Changelog!$C$2:$C$110,Changelog!$C$2:$C$110&lt;&gt;""),attendance__2[[#This Row],[ID]]),"")</f>
        <v/>
      </c>
      <c r="D18542" t="str">
        <f ca="1">IFERROR(_xlfn.IFNA(IF((A18542-FLOOR(A18542,100))&lt;10,"الخدام",LOOKUP(FLOOR(A18542,100),Table2[ID start],Table2[Class])),"الخدام"),"")</f>
        <v/>
      </c>
    </row>
    <row r="18543" spans="1:4" x14ac:dyDescent="0.25">
      <c r="A18543" t="str" cm="1">
        <f t="array" aca="1" ref="A18543" ca="1">IFERROR(_xlfn.XLOOKUP(attendance__2[[#This Row],[ID]],_xlfn._xlws.FILTER(Table1[Old ID],Table1[Old ID]&lt;&gt;0),_xlfn._xlws.FILTER(Changelog!$C$2:$C$110,Changelog!$C$2:$C$110&lt;&gt;""),attendance__2[[#This Row],[ID]]),"")</f>
        <v/>
      </c>
      <c r="D18543" t="str">
        <f ca="1">IFERROR(_xlfn.IFNA(IF((A18543-FLOOR(A18543,100))&lt;10,"الخدام",LOOKUP(FLOOR(A18543,100),Table2[ID start],Table2[Class])),"الخدام"),"")</f>
        <v/>
      </c>
    </row>
    <row r="18544" spans="1:4" x14ac:dyDescent="0.25">
      <c r="A18544" t="str" cm="1">
        <f t="array" aca="1" ref="A18544" ca="1">IFERROR(_xlfn.XLOOKUP(attendance__2[[#This Row],[ID]],_xlfn._xlws.FILTER(Table1[Old ID],Table1[Old ID]&lt;&gt;0),_xlfn._xlws.FILTER(Changelog!$C$2:$C$110,Changelog!$C$2:$C$110&lt;&gt;""),attendance__2[[#This Row],[ID]]),"")</f>
        <v/>
      </c>
      <c r="D18544" t="str">
        <f ca="1">IFERROR(_xlfn.IFNA(IF((A18544-FLOOR(A18544,100))&lt;10,"الخدام",LOOKUP(FLOOR(A18544,100),Table2[ID start],Table2[Class])),"الخدام"),"")</f>
        <v/>
      </c>
    </row>
    <row r="18545" spans="1:4" x14ac:dyDescent="0.25">
      <c r="A18545" t="str" cm="1">
        <f t="array" aca="1" ref="A18545" ca="1">IFERROR(_xlfn.XLOOKUP(attendance__2[[#This Row],[ID]],_xlfn._xlws.FILTER(Table1[Old ID],Table1[Old ID]&lt;&gt;0),_xlfn._xlws.FILTER(Changelog!$C$2:$C$110,Changelog!$C$2:$C$110&lt;&gt;""),attendance__2[[#This Row],[ID]]),"")</f>
        <v/>
      </c>
      <c r="D18545" t="str">
        <f ca="1">IFERROR(_xlfn.IFNA(IF((A18545-FLOOR(A18545,100))&lt;10,"الخدام",LOOKUP(FLOOR(A18545,100),Table2[ID start],Table2[Class])),"الخدام"),"")</f>
        <v/>
      </c>
    </row>
    <row r="18546" spans="1:4" x14ac:dyDescent="0.25">
      <c r="A18546" t="str" cm="1">
        <f t="array" aca="1" ref="A18546" ca="1">IFERROR(_xlfn.XLOOKUP(attendance__2[[#This Row],[ID]],_xlfn._xlws.FILTER(Table1[Old ID],Table1[Old ID]&lt;&gt;0),_xlfn._xlws.FILTER(Changelog!$C$2:$C$110,Changelog!$C$2:$C$110&lt;&gt;""),attendance__2[[#This Row],[ID]]),"")</f>
        <v/>
      </c>
      <c r="D18546" t="str">
        <f ca="1">IFERROR(_xlfn.IFNA(IF((A18546-FLOOR(A18546,100))&lt;10,"الخدام",LOOKUP(FLOOR(A18546,100),Table2[ID start],Table2[Class])),"الخدام"),"")</f>
        <v/>
      </c>
    </row>
    <row r="18547" spans="1:4" x14ac:dyDescent="0.25">
      <c r="A18547" t="str" cm="1">
        <f t="array" aca="1" ref="A18547" ca="1">IFERROR(_xlfn.XLOOKUP(attendance__2[[#This Row],[ID]],_xlfn._xlws.FILTER(Table1[Old ID],Table1[Old ID]&lt;&gt;0),_xlfn._xlws.FILTER(Changelog!$C$2:$C$110,Changelog!$C$2:$C$110&lt;&gt;""),attendance__2[[#This Row],[ID]]),"")</f>
        <v/>
      </c>
      <c r="D18547" t="str">
        <f ca="1">IFERROR(_xlfn.IFNA(IF((A18547-FLOOR(A18547,100))&lt;10,"الخدام",LOOKUP(FLOOR(A18547,100),Table2[ID start],Table2[Class])),"الخدام"),"")</f>
        <v/>
      </c>
    </row>
    <row r="18548" spans="1:4" x14ac:dyDescent="0.25">
      <c r="A18548" t="str" cm="1">
        <f t="array" aca="1" ref="A18548" ca="1">IFERROR(_xlfn.XLOOKUP(attendance__2[[#This Row],[ID]],_xlfn._xlws.FILTER(Table1[Old ID],Table1[Old ID]&lt;&gt;0),_xlfn._xlws.FILTER(Changelog!$C$2:$C$110,Changelog!$C$2:$C$110&lt;&gt;""),attendance__2[[#This Row],[ID]]),"")</f>
        <v/>
      </c>
      <c r="D18548" t="str">
        <f ca="1">IFERROR(_xlfn.IFNA(IF((A18548-FLOOR(A18548,100))&lt;10,"الخدام",LOOKUP(FLOOR(A18548,100),Table2[ID start],Table2[Class])),"الخدام"),"")</f>
        <v/>
      </c>
    </row>
    <row r="18549" spans="1:4" x14ac:dyDescent="0.25">
      <c r="A18549" t="str" cm="1">
        <f t="array" aca="1" ref="A18549" ca="1">IFERROR(_xlfn.XLOOKUP(attendance__2[[#This Row],[ID]],_xlfn._xlws.FILTER(Table1[Old ID],Table1[Old ID]&lt;&gt;0),_xlfn._xlws.FILTER(Changelog!$C$2:$C$110,Changelog!$C$2:$C$110&lt;&gt;""),attendance__2[[#This Row],[ID]]),"")</f>
        <v/>
      </c>
      <c r="D18549" t="str">
        <f ca="1">IFERROR(_xlfn.IFNA(IF((A18549-FLOOR(A18549,100))&lt;10,"الخدام",LOOKUP(FLOOR(A18549,100),Table2[ID start],Table2[Class])),"الخدام"),"")</f>
        <v/>
      </c>
    </row>
    <row r="18550" spans="1:4" x14ac:dyDescent="0.25">
      <c r="A18550" t="str" cm="1">
        <f t="array" aca="1" ref="A18550" ca="1">IFERROR(_xlfn.XLOOKUP(attendance__2[[#This Row],[ID]],_xlfn._xlws.FILTER(Table1[Old ID],Table1[Old ID]&lt;&gt;0),_xlfn._xlws.FILTER(Changelog!$C$2:$C$110,Changelog!$C$2:$C$110&lt;&gt;""),attendance__2[[#This Row],[ID]]),"")</f>
        <v/>
      </c>
      <c r="D18550" t="str">
        <f ca="1">IFERROR(_xlfn.IFNA(IF((A18550-FLOOR(A18550,100))&lt;10,"الخدام",LOOKUP(FLOOR(A18550,100),Table2[ID start],Table2[Class])),"الخدام"),"")</f>
        <v/>
      </c>
    </row>
    <row r="18551" spans="1:4" x14ac:dyDescent="0.25">
      <c r="A18551" t="str" cm="1">
        <f t="array" aca="1" ref="A18551" ca="1">IFERROR(_xlfn.XLOOKUP(attendance__2[[#This Row],[ID]],_xlfn._xlws.FILTER(Table1[Old ID],Table1[Old ID]&lt;&gt;0),_xlfn._xlws.FILTER(Changelog!$C$2:$C$110,Changelog!$C$2:$C$110&lt;&gt;""),attendance__2[[#This Row],[ID]]),"")</f>
        <v/>
      </c>
      <c r="D18551" t="str">
        <f ca="1">IFERROR(_xlfn.IFNA(IF((A18551-FLOOR(A18551,100))&lt;10,"الخدام",LOOKUP(FLOOR(A18551,100),Table2[ID start],Table2[Class])),"الخدام"),"")</f>
        <v/>
      </c>
    </row>
    <row r="18552" spans="1:4" x14ac:dyDescent="0.25">
      <c r="A18552" t="str" cm="1">
        <f t="array" aca="1" ref="A18552" ca="1">IFERROR(_xlfn.XLOOKUP(attendance__2[[#This Row],[ID]],_xlfn._xlws.FILTER(Table1[Old ID],Table1[Old ID]&lt;&gt;0),_xlfn._xlws.FILTER(Changelog!$C$2:$C$110,Changelog!$C$2:$C$110&lt;&gt;""),attendance__2[[#This Row],[ID]]),"")</f>
        <v/>
      </c>
      <c r="D18552" t="str">
        <f ca="1">IFERROR(_xlfn.IFNA(IF((A18552-FLOOR(A18552,100))&lt;10,"الخدام",LOOKUP(FLOOR(A18552,100),Table2[ID start],Table2[Class])),"الخدام"),"")</f>
        <v/>
      </c>
    </row>
    <row r="18553" spans="1:4" x14ac:dyDescent="0.25">
      <c r="A18553" t="str" cm="1">
        <f t="array" aca="1" ref="A18553" ca="1">IFERROR(_xlfn.XLOOKUP(attendance__2[[#This Row],[ID]],_xlfn._xlws.FILTER(Table1[Old ID],Table1[Old ID]&lt;&gt;0),_xlfn._xlws.FILTER(Changelog!$C$2:$C$110,Changelog!$C$2:$C$110&lt;&gt;""),attendance__2[[#This Row],[ID]]),"")</f>
        <v/>
      </c>
      <c r="D18553" t="str">
        <f ca="1">IFERROR(_xlfn.IFNA(IF((A18553-FLOOR(A18553,100))&lt;10,"الخدام",LOOKUP(FLOOR(A18553,100),Table2[ID start],Table2[Class])),"الخدام"),"")</f>
        <v/>
      </c>
    </row>
    <row r="18554" spans="1:4" x14ac:dyDescent="0.25">
      <c r="A18554" t="str" cm="1">
        <f t="array" aca="1" ref="A18554" ca="1">IFERROR(_xlfn.XLOOKUP(attendance__2[[#This Row],[ID]],_xlfn._xlws.FILTER(Table1[Old ID],Table1[Old ID]&lt;&gt;0),_xlfn._xlws.FILTER(Changelog!$C$2:$C$110,Changelog!$C$2:$C$110&lt;&gt;""),attendance__2[[#This Row],[ID]]),"")</f>
        <v/>
      </c>
      <c r="D18554" t="str">
        <f ca="1">IFERROR(_xlfn.IFNA(IF((A18554-FLOOR(A18554,100))&lt;10,"الخدام",LOOKUP(FLOOR(A18554,100),Table2[ID start],Table2[Class])),"الخدام"),"")</f>
        <v/>
      </c>
    </row>
    <row r="18555" spans="1:4" x14ac:dyDescent="0.25">
      <c r="A18555" t="str" cm="1">
        <f t="array" aca="1" ref="A185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5" t="str">
        <f ca="1">IFERROR(_xlfn.IFNA(IF((A18555-FLOOR(A18555,100))&lt;10,"الخدام",LOOKUP(FLOOR(A18555,100),Table2[ID start],Table2[Class])),"الخدام"),"")</f>
        <v/>
      </c>
    </row>
    <row r="18556" spans="1:4" x14ac:dyDescent="0.25">
      <c r="A18556" t="str" cm="1">
        <f t="array" aca="1" ref="A18556" ca="1">IFERROR(_xlfn.XLOOKUP(attendance__2[[#This Row],[ID]],_xlfn._xlws.FILTER(Table1[Old ID],Table1[Old ID]&lt;&gt;0),_xlfn._xlws.FILTER(Changelog!$C$2:$C$110,Changelog!$C$2:$C$110&lt;&gt;""),attendance__2[[#This Row],[ID]]),"")</f>
        <v/>
      </c>
      <c r="D18556" t="str">
        <f ca="1">IFERROR(_xlfn.IFNA(IF((A18556-FLOOR(A18556,100))&lt;10,"الخدام",LOOKUP(FLOOR(A18556,100),Table2[ID start],Table2[Class])),"الخدام"),"")</f>
        <v/>
      </c>
    </row>
    <row r="18557" spans="1:4" x14ac:dyDescent="0.25">
      <c r="A18557" t="str" cm="1">
        <f t="array" aca="1" ref="A18557" ca="1">IFERROR(_xlfn.XLOOKUP(attendance__2[[#This Row],[ID]],_xlfn._xlws.FILTER(Table1[Old ID],Table1[Old ID]&lt;&gt;0),_xlfn._xlws.FILTER(Changelog!$C$2:$C$110,Changelog!$C$2:$C$110&lt;&gt;""),attendance__2[[#This Row],[ID]]),"")</f>
        <v/>
      </c>
      <c r="D18557" t="str">
        <f ca="1">IFERROR(_xlfn.IFNA(IF((A18557-FLOOR(A18557,100))&lt;10,"الخدام",LOOKUP(FLOOR(A18557,100),Table2[ID start],Table2[Class])),"الخدام"),"")</f>
        <v/>
      </c>
    </row>
    <row r="18558" spans="1:4" x14ac:dyDescent="0.25">
      <c r="A18558" t="str" cm="1">
        <f t="array" aca="1" ref="A18558" ca="1">IFERROR(_xlfn.XLOOKUP(attendance__2[[#This Row],[ID]],_xlfn._xlws.FILTER(Table1[Old ID],Table1[Old ID]&lt;&gt;0),_xlfn._xlws.FILTER(Changelog!$C$2:$C$110,Changelog!$C$2:$C$110&lt;&gt;""),attendance__2[[#This Row],[ID]]),"")</f>
        <v/>
      </c>
      <c r="D18558" t="str">
        <f ca="1">IFERROR(_xlfn.IFNA(IF((A18558-FLOOR(A18558,100))&lt;10,"الخدام",LOOKUP(FLOOR(A18558,100),Table2[ID start],Table2[Class])),"الخدام"),"")</f>
        <v/>
      </c>
    </row>
    <row r="18559" spans="1:4" x14ac:dyDescent="0.25">
      <c r="A18559" t="str" cm="1">
        <f t="array" aca="1" ref="A18559" ca="1">IFERROR(_xlfn.XLOOKUP(attendance__2[[#This Row],[ID]],_xlfn._xlws.FILTER(Table1[Old ID],Table1[Old ID]&lt;&gt;0),_xlfn._xlws.FILTER(Changelog!$C$2:$C$110,Changelog!$C$2:$C$110&lt;&gt;""),attendance__2[[#This Row],[ID]]),"")</f>
        <v/>
      </c>
      <c r="D18559" t="str">
        <f ca="1">IFERROR(_xlfn.IFNA(IF((A18559-FLOOR(A18559,100))&lt;10,"الخدام",LOOKUP(FLOOR(A18559,100),Table2[ID start],Table2[Class])),"الخدام"),"")</f>
        <v/>
      </c>
    </row>
    <row r="18560" spans="1:4" x14ac:dyDescent="0.25">
      <c r="A18560" t="str" cm="1">
        <f t="array" aca="1" ref="A18560" ca="1">IFERROR(_xlfn.XLOOKUP(attendance__2[[#This Row],[ID]],_xlfn._xlws.FILTER(Table1[Old ID],Table1[Old ID]&lt;&gt;0),_xlfn._xlws.FILTER(Changelog!$C$2:$C$110,Changelog!$C$2:$C$110&lt;&gt;""),attendance__2[[#This Row],[ID]]),"")</f>
        <v/>
      </c>
      <c r="D18560" t="str">
        <f ca="1">IFERROR(_xlfn.IFNA(IF((A18560-FLOOR(A18560,100))&lt;10,"الخدام",LOOKUP(FLOOR(A18560,100),Table2[ID start],Table2[Class])),"الخدام"),"")</f>
        <v/>
      </c>
    </row>
    <row r="18561" spans="1:4" x14ac:dyDescent="0.25">
      <c r="A18561" t="str" cm="1">
        <f t="array" aca="1" ref="A18561" ca="1">IFERROR(_xlfn.XLOOKUP(attendance__2[[#This Row],[ID]],_xlfn._xlws.FILTER(Table1[Old ID],Table1[Old ID]&lt;&gt;0),_xlfn._xlws.FILTER(Changelog!$C$2:$C$110,Changelog!$C$2:$C$110&lt;&gt;""),attendance__2[[#This Row],[ID]]),"")</f>
        <v/>
      </c>
      <c r="D18561" t="str">
        <f ca="1">IFERROR(_xlfn.IFNA(IF((A18561-FLOOR(A18561,100))&lt;10,"الخدام",LOOKUP(FLOOR(A18561,100),Table2[ID start],Table2[Class])),"الخدام"),"")</f>
        <v/>
      </c>
    </row>
    <row r="18562" spans="1:4" x14ac:dyDescent="0.25">
      <c r="A18562" t="str" cm="1">
        <f t="array" aca="1" ref="A18562" ca="1">IFERROR(_xlfn.XLOOKUP(attendance__2[[#This Row],[ID]],_xlfn._xlws.FILTER(Table1[Old ID],Table1[Old ID]&lt;&gt;0),_xlfn._xlws.FILTER(Changelog!$C$2:$C$110,Changelog!$C$2:$C$110&lt;&gt;""),attendance__2[[#This Row],[ID]]),"")</f>
        <v/>
      </c>
      <c r="D18562" t="str">
        <f ca="1">IFERROR(_xlfn.IFNA(IF((A18562-FLOOR(A18562,100))&lt;10,"الخدام",LOOKUP(FLOOR(A18562,100),Table2[ID start],Table2[Class])),"الخدام"),"")</f>
        <v/>
      </c>
    </row>
    <row r="18563" spans="1:4" x14ac:dyDescent="0.25">
      <c r="A18563" t="str" cm="1">
        <f t="array" aca="1" ref="A18563" ca="1">IFERROR(_xlfn.XLOOKUP(attendance__2[[#This Row],[ID]],_xlfn._xlws.FILTER(Table1[Old ID],Table1[Old ID]&lt;&gt;0),_xlfn._xlws.FILTER(Changelog!$C$2:$C$110,Changelog!$C$2:$C$110&lt;&gt;""),attendance__2[[#This Row],[ID]]),"")</f>
        <v/>
      </c>
      <c r="D18563" t="str">
        <f ca="1">IFERROR(_xlfn.IFNA(IF((A18563-FLOOR(A18563,100))&lt;10,"الخدام",LOOKUP(FLOOR(A18563,100),Table2[ID start],Table2[Class])),"الخدام"),"")</f>
        <v/>
      </c>
    </row>
    <row r="18564" spans="1:4" x14ac:dyDescent="0.25">
      <c r="A18564" t="str" cm="1">
        <f t="array" aca="1" ref="A18564" ca="1">IFERROR(_xlfn.XLOOKUP(attendance__2[[#This Row],[ID]],_xlfn._xlws.FILTER(Table1[Old ID],Table1[Old ID]&lt;&gt;0),_xlfn._xlws.FILTER(Changelog!$C$2:$C$110,Changelog!$C$2:$C$110&lt;&gt;""),attendance__2[[#This Row],[ID]]),"")</f>
        <v/>
      </c>
      <c r="D18564" t="str">
        <f ca="1">IFERROR(_xlfn.IFNA(IF((A18564-FLOOR(A18564,100))&lt;10,"الخدام",LOOKUP(FLOOR(A18564,100),Table2[ID start],Table2[Class])),"الخدام"),"")</f>
        <v/>
      </c>
    </row>
    <row r="18565" spans="1:4" x14ac:dyDescent="0.25">
      <c r="A18565" t="str" cm="1">
        <f t="array" aca="1" ref="A18565" ca="1">IFERROR(_xlfn.XLOOKUP(attendance__2[[#This Row],[ID]],_xlfn._xlws.FILTER(Table1[Old ID],Table1[Old ID]&lt;&gt;0),_xlfn._xlws.FILTER(Changelog!$C$2:$C$110,Changelog!$C$2:$C$110&lt;&gt;""),attendance__2[[#This Row],[ID]]),"")</f>
        <v/>
      </c>
      <c r="D18565" t="str">
        <f ca="1">IFERROR(_xlfn.IFNA(IF((A18565-FLOOR(A18565,100))&lt;10,"الخدام",LOOKUP(FLOOR(A18565,100),Table2[ID start],Table2[Class])),"الخدام"),"")</f>
        <v/>
      </c>
    </row>
    <row r="18566" spans="1:4" x14ac:dyDescent="0.25">
      <c r="A18566" t="str" cm="1">
        <f t="array" aca="1" ref="A18566" ca="1">IFERROR(_xlfn.XLOOKUP(attendance__2[[#This Row],[ID]],_xlfn._xlws.FILTER(Table1[Old ID],Table1[Old ID]&lt;&gt;0),_xlfn._xlws.FILTER(Changelog!$C$2:$C$110,Changelog!$C$2:$C$110&lt;&gt;""),attendance__2[[#This Row],[ID]]),"")</f>
        <v/>
      </c>
      <c r="D18566" t="str">
        <f ca="1">IFERROR(_xlfn.IFNA(IF((A18566-FLOOR(A18566,100))&lt;10,"الخدام",LOOKUP(FLOOR(A18566,100),Table2[ID start],Table2[Class])),"الخدام"),"")</f>
        <v/>
      </c>
    </row>
    <row r="18567" spans="1:4" x14ac:dyDescent="0.25">
      <c r="A18567" t="str" cm="1">
        <f t="array" aca="1" ref="A18567" ca="1">IFERROR(_xlfn.XLOOKUP(attendance__2[[#This Row],[ID]],_xlfn._xlws.FILTER(Table1[Old ID],Table1[Old ID]&lt;&gt;0),_xlfn._xlws.FILTER(Changelog!$C$2:$C$110,Changelog!$C$2:$C$110&lt;&gt;""),attendance__2[[#This Row],[ID]]),"")</f>
        <v/>
      </c>
      <c r="D18567" t="str">
        <f ca="1">IFERROR(_xlfn.IFNA(IF((A18567-FLOOR(A18567,100))&lt;10,"الخدام",LOOKUP(FLOOR(A18567,100),Table2[ID start],Table2[Class])),"الخدام"),"")</f>
        <v/>
      </c>
    </row>
    <row r="18568" spans="1:4" x14ac:dyDescent="0.25">
      <c r="A18568" t="str" cm="1">
        <f t="array" aca="1" ref="A18568" ca="1">IFERROR(_xlfn.XLOOKUP(attendance__2[[#This Row],[ID]],_xlfn._xlws.FILTER(Table1[Old ID],Table1[Old ID]&lt;&gt;0),_xlfn._xlws.FILTER(Changelog!$C$2:$C$110,Changelog!$C$2:$C$110&lt;&gt;""),attendance__2[[#This Row],[ID]]),"")</f>
        <v/>
      </c>
      <c r="D18568" t="str">
        <f ca="1">IFERROR(_xlfn.IFNA(IF((A18568-FLOOR(A18568,100))&lt;10,"الخدام",LOOKUP(FLOOR(A18568,100),Table2[ID start],Table2[Class])),"الخدام"),"")</f>
        <v/>
      </c>
    </row>
    <row r="18569" spans="1:4" x14ac:dyDescent="0.25">
      <c r="A18569" t="str" cm="1">
        <f t="array" aca="1" ref="A18569" ca="1">IFERROR(_xlfn.XLOOKUP(attendance__2[[#This Row],[ID]],_xlfn._xlws.FILTER(Table1[Old ID],Table1[Old ID]&lt;&gt;0),_xlfn._xlws.FILTER(Changelog!$C$2:$C$110,Changelog!$C$2:$C$110&lt;&gt;""),attendance__2[[#This Row],[ID]]),"")</f>
        <v/>
      </c>
      <c r="D18569" t="str">
        <f ca="1">IFERROR(_xlfn.IFNA(IF((A18569-FLOOR(A18569,100))&lt;10,"الخدام",LOOKUP(FLOOR(A18569,100),Table2[ID start],Table2[Class])),"الخدام"),"")</f>
        <v/>
      </c>
    </row>
    <row r="18570" spans="1:4" x14ac:dyDescent="0.25">
      <c r="A18570" t="str" cm="1">
        <f t="array" aca="1" ref="A18570" ca="1">IFERROR(_xlfn.XLOOKUP(attendance__2[[#This Row],[ID]],_xlfn._xlws.FILTER(Table1[Old ID],Table1[Old ID]&lt;&gt;0),_xlfn._xlws.FILTER(Changelog!$C$2:$C$110,Changelog!$C$2:$C$110&lt;&gt;""),attendance__2[[#This Row],[ID]]),"")</f>
        <v/>
      </c>
      <c r="D18570" t="str">
        <f ca="1">IFERROR(_xlfn.IFNA(IF((A18570-FLOOR(A18570,100))&lt;10,"الخدام",LOOKUP(FLOOR(A18570,100),Table2[ID start],Table2[Class])),"الخدام"),"")</f>
        <v/>
      </c>
    </row>
    <row r="18571" spans="1:4" x14ac:dyDescent="0.25">
      <c r="A18571" t="str" cm="1">
        <f t="array" aca="1" ref="A18571" ca="1">IFERROR(_xlfn.XLOOKUP(attendance__2[[#This Row],[ID]],_xlfn._xlws.FILTER(Table1[Old ID],Table1[Old ID]&lt;&gt;0),_xlfn._xlws.FILTER(Changelog!$C$2:$C$110,Changelog!$C$2:$C$110&lt;&gt;""),attendance__2[[#This Row],[ID]]),"")</f>
        <v/>
      </c>
      <c r="D18571" t="str">
        <f ca="1">IFERROR(_xlfn.IFNA(IF((A18571-FLOOR(A18571,100))&lt;10,"الخدام",LOOKUP(FLOOR(A18571,100),Table2[ID start],Table2[Class])),"الخدام"),"")</f>
        <v/>
      </c>
    </row>
    <row r="18572" spans="1:4" x14ac:dyDescent="0.25">
      <c r="A18572" t="str" cm="1">
        <f t="array" aca="1" ref="A18572" ca="1">IFERROR(_xlfn.XLOOKUP(attendance__2[[#This Row],[ID]],_xlfn._xlws.FILTER(Table1[Old ID],Table1[Old ID]&lt;&gt;0),_xlfn._xlws.FILTER(Changelog!$C$2:$C$110,Changelog!$C$2:$C$110&lt;&gt;""),attendance__2[[#This Row],[ID]]),"")</f>
        <v/>
      </c>
      <c r="D18572" t="str">
        <f ca="1">IFERROR(_xlfn.IFNA(IF((A18572-FLOOR(A18572,100))&lt;10,"الخدام",LOOKUP(FLOOR(A18572,100),Table2[ID start],Table2[Class])),"الخدام"),"")</f>
        <v/>
      </c>
    </row>
    <row r="18573" spans="1:4" x14ac:dyDescent="0.25">
      <c r="A18573" t="str" cm="1">
        <f t="array" aca="1" ref="A18573" ca="1">IFERROR(_xlfn.XLOOKUP(attendance__2[[#This Row],[ID]],_xlfn._xlws.FILTER(Table1[Old ID],Table1[Old ID]&lt;&gt;0),_xlfn._xlws.FILTER(Changelog!$C$2:$C$110,Changelog!$C$2:$C$110&lt;&gt;""),attendance__2[[#This Row],[ID]]),"")</f>
        <v/>
      </c>
      <c r="D18573" t="str">
        <f ca="1">IFERROR(_xlfn.IFNA(IF((A18573-FLOOR(A18573,100))&lt;10,"الخدام",LOOKUP(FLOOR(A18573,100),Table2[ID start],Table2[Class])),"الخدام"),"")</f>
        <v/>
      </c>
    </row>
    <row r="18574" spans="1:4" x14ac:dyDescent="0.25">
      <c r="A18574" t="str" cm="1">
        <f t="array" aca="1" ref="A18574" ca="1">IFERROR(_xlfn.XLOOKUP(attendance__2[[#This Row],[ID]],_xlfn._xlws.FILTER(Table1[Old ID],Table1[Old ID]&lt;&gt;0),_xlfn._xlws.FILTER(Changelog!$C$2:$C$110,Changelog!$C$2:$C$110&lt;&gt;""),attendance__2[[#This Row],[ID]]),"")</f>
        <v/>
      </c>
      <c r="D18574" t="str">
        <f ca="1">IFERROR(_xlfn.IFNA(IF((A18574-FLOOR(A18574,100))&lt;10,"الخدام",LOOKUP(FLOOR(A18574,100),Table2[ID start],Table2[Class])),"الخدام"),"")</f>
        <v/>
      </c>
    </row>
    <row r="18575" spans="1:4" x14ac:dyDescent="0.25">
      <c r="A18575" t="str" cm="1">
        <f t="array" aca="1" ref="A18575" ca="1">IFERROR(_xlfn.XLOOKUP(attendance__2[[#This Row],[ID]],_xlfn._xlws.FILTER(Table1[Old ID],Table1[Old ID]&lt;&gt;0),_xlfn._xlws.FILTER(Changelog!$C$2:$C$110,Changelog!$C$2:$C$110&lt;&gt;""),attendance__2[[#This Row],[ID]]),"")</f>
        <v/>
      </c>
      <c r="D18575" t="str">
        <f ca="1">IFERROR(_xlfn.IFNA(IF((A18575-FLOOR(A18575,100))&lt;10,"الخدام",LOOKUP(FLOOR(A18575,100),Table2[ID start],Table2[Class])),"الخدام"),"")</f>
        <v/>
      </c>
    </row>
    <row r="18576" spans="1:4" x14ac:dyDescent="0.25">
      <c r="A18576" t="str" cm="1">
        <f t="array" aca="1" ref="A18576" ca="1">IFERROR(_xlfn.XLOOKUP(attendance__2[[#This Row],[ID]],_xlfn._xlws.FILTER(Table1[Old ID],Table1[Old ID]&lt;&gt;0),_xlfn._xlws.FILTER(Changelog!$C$2:$C$110,Changelog!$C$2:$C$110&lt;&gt;""),attendance__2[[#This Row],[ID]]),"")</f>
        <v/>
      </c>
      <c r="D18576" t="str">
        <f ca="1">IFERROR(_xlfn.IFNA(IF((A18576-FLOOR(A18576,100))&lt;10,"الخدام",LOOKUP(FLOOR(A18576,100),Table2[ID start],Table2[Class])),"الخدام"),"")</f>
        <v/>
      </c>
    </row>
    <row r="18577" spans="1:4" x14ac:dyDescent="0.25">
      <c r="A18577" t="str" cm="1">
        <f t="array" aca="1" ref="A18577" ca="1">IFERROR(_xlfn.XLOOKUP(attendance__2[[#This Row],[ID]],_xlfn._xlws.FILTER(Table1[Old ID],Table1[Old ID]&lt;&gt;0),_xlfn._xlws.FILTER(Changelog!$C$2:$C$110,Changelog!$C$2:$C$110&lt;&gt;""),attendance__2[[#This Row],[ID]]),"")</f>
        <v/>
      </c>
      <c r="D18577" t="str">
        <f ca="1">IFERROR(_xlfn.IFNA(IF((A18577-FLOOR(A18577,100))&lt;10,"الخدام",LOOKUP(FLOOR(A18577,100),Table2[ID start],Table2[Class])),"الخدام"),"")</f>
        <v/>
      </c>
    </row>
    <row r="18578" spans="1:4" x14ac:dyDescent="0.25">
      <c r="A18578" t="str" cm="1">
        <f t="array" aca="1" ref="A18578" ca="1">IFERROR(_xlfn.XLOOKUP(attendance__2[[#This Row],[ID]],_xlfn._xlws.FILTER(Table1[Old ID],Table1[Old ID]&lt;&gt;0),_xlfn._xlws.FILTER(Changelog!$C$2:$C$110,Changelog!$C$2:$C$110&lt;&gt;""),attendance__2[[#This Row],[ID]]),"")</f>
        <v/>
      </c>
      <c r="D18578" t="str">
        <f ca="1">IFERROR(_xlfn.IFNA(IF((A18578-FLOOR(A18578,100))&lt;10,"الخدام",LOOKUP(FLOOR(A18578,100),Table2[ID start],Table2[Class])),"الخدام"),"")</f>
        <v/>
      </c>
    </row>
    <row r="18579" spans="1:4" x14ac:dyDescent="0.25">
      <c r="A18579" t="str" cm="1">
        <f t="array" aca="1" ref="A18579" ca="1">IFERROR(_xlfn.XLOOKUP(attendance__2[[#This Row],[ID]],_xlfn._xlws.FILTER(Table1[Old ID],Table1[Old ID]&lt;&gt;0),_xlfn._xlws.FILTER(Changelog!$C$2:$C$110,Changelog!$C$2:$C$110&lt;&gt;""),attendance__2[[#This Row],[ID]]),"")</f>
        <v/>
      </c>
      <c r="D18579" t="str">
        <f ca="1">IFERROR(_xlfn.IFNA(IF((A18579-FLOOR(A18579,100))&lt;10,"الخدام",LOOKUP(FLOOR(A18579,100),Table2[ID start],Table2[Class])),"الخدام"),"")</f>
        <v/>
      </c>
    </row>
    <row r="18580" spans="1:4" x14ac:dyDescent="0.25">
      <c r="A18580" t="str" cm="1">
        <f t="array" aca="1" ref="A18580" ca="1">IFERROR(_xlfn.XLOOKUP(attendance__2[[#This Row],[ID]],_xlfn._xlws.FILTER(Table1[Old ID],Table1[Old ID]&lt;&gt;0),_xlfn._xlws.FILTER(Changelog!$C$2:$C$110,Changelog!$C$2:$C$110&lt;&gt;""),attendance__2[[#This Row],[ID]]),"")</f>
        <v/>
      </c>
      <c r="D18580" t="str">
        <f ca="1">IFERROR(_xlfn.IFNA(IF((A18580-FLOOR(A18580,100))&lt;10,"الخدام",LOOKUP(FLOOR(A18580,100),Table2[ID start],Table2[Class])),"الخدام"),"")</f>
        <v/>
      </c>
    </row>
    <row r="18581" spans="1:4" x14ac:dyDescent="0.25">
      <c r="A18581" t="str" cm="1">
        <f t="array" aca="1" ref="A18581" ca="1">IFERROR(_xlfn.XLOOKUP(attendance__2[[#This Row],[ID]],_xlfn._xlws.FILTER(Table1[Old ID],Table1[Old ID]&lt;&gt;0),_xlfn._xlws.FILTER(Changelog!$C$2:$C$110,Changelog!$C$2:$C$110&lt;&gt;""),attendance__2[[#This Row],[ID]]),"")</f>
        <v/>
      </c>
      <c r="D18581" t="str">
        <f ca="1">IFERROR(_xlfn.IFNA(IF((A18581-FLOOR(A18581,100))&lt;10,"الخدام",LOOKUP(FLOOR(A18581,100),Table2[ID start],Table2[Class])),"الخدام"),"")</f>
        <v/>
      </c>
    </row>
    <row r="18582" spans="1:4" x14ac:dyDescent="0.25">
      <c r="A18582" t="str" cm="1">
        <f t="array" aca="1" ref="A18582" ca="1">IFERROR(_xlfn.XLOOKUP(attendance__2[[#This Row],[ID]],_xlfn._xlws.FILTER(Table1[Old ID],Table1[Old ID]&lt;&gt;0),_xlfn._xlws.FILTER(Changelog!$C$2:$C$110,Changelog!$C$2:$C$110&lt;&gt;""),attendance__2[[#This Row],[ID]]),"")</f>
        <v/>
      </c>
      <c r="D18582" t="str">
        <f ca="1">IFERROR(_xlfn.IFNA(IF((A18582-FLOOR(A18582,100))&lt;10,"الخدام",LOOKUP(FLOOR(A18582,100),Table2[ID start],Table2[Class])),"الخدام"),"")</f>
        <v/>
      </c>
    </row>
    <row r="18583" spans="1:4" x14ac:dyDescent="0.25">
      <c r="A18583" t="str" cm="1">
        <f t="array" aca="1" ref="A18583" ca="1">IFERROR(_xlfn.XLOOKUP(attendance__2[[#This Row],[ID]],_xlfn._xlws.FILTER(Table1[Old ID],Table1[Old ID]&lt;&gt;0),_xlfn._xlws.FILTER(Changelog!$C$2:$C$110,Changelog!$C$2:$C$110&lt;&gt;""),attendance__2[[#This Row],[ID]]),"")</f>
        <v/>
      </c>
      <c r="D18583" t="str">
        <f ca="1">IFERROR(_xlfn.IFNA(IF((A18583-FLOOR(A18583,100))&lt;10,"الخدام",LOOKUP(FLOOR(A18583,100),Table2[ID start],Table2[Class])),"الخدام"),"")</f>
        <v/>
      </c>
    </row>
    <row r="18584" spans="1:4" x14ac:dyDescent="0.25">
      <c r="A18584" t="str" cm="1">
        <f t="array" aca="1" ref="A18584" ca="1">IFERROR(_xlfn.XLOOKUP(attendance__2[[#This Row],[ID]],_xlfn._xlws.FILTER(Table1[Old ID],Table1[Old ID]&lt;&gt;0),_xlfn._xlws.FILTER(Changelog!$C$2:$C$110,Changelog!$C$2:$C$110&lt;&gt;""),attendance__2[[#This Row],[ID]]),"")</f>
        <v/>
      </c>
      <c r="D18584" t="str">
        <f ca="1">IFERROR(_xlfn.IFNA(IF((A18584-FLOOR(A18584,100))&lt;10,"الخدام",LOOKUP(FLOOR(A18584,100),Table2[ID start],Table2[Class])),"الخدام"),"")</f>
        <v/>
      </c>
    </row>
    <row r="18585" spans="1:4" x14ac:dyDescent="0.25">
      <c r="A18585" t="str" cm="1">
        <f t="array" aca="1" ref="A18585" ca="1">IFERROR(_xlfn.XLOOKUP(attendance__2[[#This Row],[ID]],_xlfn._xlws.FILTER(Table1[Old ID],Table1[Old ID]&lt;&gt;0),_xlfn._xlws.FILTER(Changelog!$C$2:$C$110,Changelog!$C$2:$C$110&lt;&gt;""),attendance__2[[#This Row],[ID]]),"")</f>
        <v/>
      </c>
      <c r="D18585" t="str">
        <f ca="1">IFERROR(_xlfn.IFNA(IF((A18585-FLOOR(A18585,100))&lt;10,"الخدام",LOOKUP(FLOOR(A18585,100),Table2[ID start],Table2[Class])),"الخدام"),"")</f>
        <v/>
      </c>
    </row>
    <row r="18586" spans="1:4" x14ac:dyDescent="0.25">
      <c r="A18586" t="str" cm="1">
        <f t="array" aca="1" ref="A18586" ca="1">IFERROR(_xlfn.XLOOKUP(attendance__2[[#This Row],[ID]],_xlfn._xlws.FILTER(Table1[Old ID],Table1[Old ID]&lt;&gt;0),_xlfn._xlws.FILTER(Changelog!$C$2:$C$110,Changelog!$C$2:$C$110&lt;&gt;""),attendance__2[[#This Row],[ID]]),"")</f>
        <v/>
      </c>
      <c r="D18586" t="str">
        <f ca="1">IFERROR(_xlfn.IFNA(IF((A18586-FLOOR(A18586,100))&lt;10,"الخدام",LOOKUP(FLOOR(A18586,100),Table2[ID start],Table2[Class])),"الخدام"),"")</f>
        <v/>
      </c>
    </row>
    <row r="18587" spans="1:4" x14ac:dyDescent="0.25">
      <c r="A18587" t="str" cm="1">
        <f t="array" aca="1" ref="A18587" ca="1">IFERROR(_xlfn.XLOOKUP(attendance__2[[#This Row],[ID]],_xlfn._xlws.FILTER(Table1[Old ID],Table1[Old ID]&lt;&gt;0),_xlfn._xlws.FILTER(Changelog!$C$2:$C$110,Changelog!$C$2:$C$110&lt;&gt;""),attendance__2[[#This Row],[ID]]),"")</f>
        <v/>
      </c>
      <c r="D18587" t="str">
        <f ca="1">IFERROR(_xlfn.IFNA(IF((A18587-FLOOR(A18587,100))&lt;10,"الخدام",LOOKUP(FLOOR(A18587,100),Table2[ID start],Table2[Class])),"الخدام"),"")</f>
        <v/>
      </c>
    </row>
    <row r="18588" spans="1:4" x14ac:dyDescent="0.25">
      <c r="A18588" t="str" cm="1">
        <f t="array" aca="1" ref="A18588" ca="1">IFERROR(_xlfn.XLOOKUP(attendance__2[[#This Row],[ID]],_xlfn._xlws.FILTER(Table1[Old ID],Table1[Old ID]&lt;&gt;0),_xlfn._xlws.FILTER(Changelog!$C$2:$C$110,Changelog!$C$2:$C$110&lt;&gt;""),attendance__2[[#This Row],[ID]]),"")</f>
        <v/>
      </c>
      <c r="D18588" t="str">
        <f ca="1">IFERROR(_xlfn.IFNA(IF((A18588-FLOOR(A18588,100))&lt;10,"الخدام",LOOKUP(FLOOR(A18588,100),Table2[ID start],Table2[Class])),"الخدام"),"")</f>
        <v/>
      </c>
    </row>
    <row r="18589" spans="1:4" x14ac:dyDescent="0.25">
      <c r="A18589" t="str" cm="1">
        <f t="array" aca="1" ref="A18589" ca="1">IFERROR(_xlfn.XLOOKUP(attendance__2[[#This Row],[ID]],_xlfn._xlws.FILTER(Table1[Old ID],Table1[Old ID]&lt;&gt;0),_xlfn._xlws.FILTER(Changelog!$C$2:$C$110,Changelog!$C$2:$C$110&lt;&gt;""),attendance__2[[#This Row],[ID]]),"")</f>
        <v/>
      </c>
      <c r="D18589" t="str">
        <f ca="1">IFERROR(_xlfn.IFNA(IF((A18589-FLOOR(A18589,100))&lt;10,"الخدام",LOOKUP(FLOOR(A18589,100),Table2[ID start],Table2[Class])),"الخدام"),"")</f>
        <v/>
      </c>
    </row>
    <row r="18590" spans="1:4" x14ac:dyDescent="0.25">
      <c r="A18590" t="str" cm="1">
        <f t="array" aca="1" ref="A18590" ca="1">IFERROR(_xlfn.XLOOKUP(attendance__2[[#This Row],[ID]],_xlfn._xlws.FILTER(Table1[Old ID],Table1[Old ID]&lt;&gt;0),_xlfn._xlws.FILTER(Changelog!$C$2:$C$110,Changelog!$C$2:$C$110&lt;&gt;""),attendance__2[[#This Row],[ID]]),"")</f>
        <v/>
      </c>
      <c r="D18590" t="str">
        <f ca="1">IFERROR(_xlfn.IFNA(IF((A18590-FLOOR(A18590,100))&lt;10,"الخدام",LOOKUP(FLOOR(A18590,100),Table2[ID start],Table2[Class])),"الخدام"),"")</f>
        <v/>
      </c>
    </row>
    <row r="18591" spans="1:4" x14ac:dyDescent="0.25">
      <c r="A18591" t="str" cm="1">
        <f t="array" aca="1" ref="A18591" ca="1">IFERROR(_xlfn.XLOOKUP(attendance__2[[#This Row],[ID]],_xlfn._xlws.FILTER(Table1[Old ID],Table1[Old ID]&lt;&gt;0),_xlfn._xlws.FILTER(Changelog!$C$2:$C$110,Changelog!$C$2:$C$110&lt;&gt;""),attendance__2[[#This Row],[ID]]),"")</f>
        <v/>
      </c>
      <c r="D18591" t="str">
        <f ca="1">IFERROR(_xlfn.IFNA(IF((A18591-FLOOR(A18591,100))&lt;10,"الخدام",LOOKUP(FLOOR(A18591,100),Table2[ID start],Table2[Class])),"الخدام"),"")</f>
        <v/>
      </c>
    </row>
    <row r="18592" spans="1:4" x14ac:dyDescent="0.25">
      <c r="A18592" t="str" cm="1">
        <f t="array" aca="1" ref="A18592" ca="1">IFERROR(_xlfn.XLOOKUP(attendance__2[[#This Row],[ID]],_xlfn._xlws.FILTER(Table1[Old ID],Table1[Old ID]&lt;&gt;0),_xlfn._xlws.FILTER(Changelog!$C$2:$C$110,Changelog!$C$2:$C$110&lt;&gt;""),attendance__2[[#This Row],[ID]]),"")</f>
        <v/>
      </c>
      <c r="D18592" t="str">
        <f ca="1">IFERROR(_xlfn.IFNA(IF((A18592-FLOOR(A18592,100))&lt;10,"الخدام",LOOKUP(FLOOR(A18592,100),Table2[ID start],Table2[Class])),"الخدام"),"")</f>
        <v/>
      </c>
    </row>
    <row r="18593" spans="1:4" x14ac:dyDescent="0.25">
      <c r="A18593" t="str" cm="1">
        <f t="array" aca="1" ref="A18593" ca="1">IFERROR(_xlfn.XLOOKUP(attendance__2[[#This Row],[ID]],_xlfn._xlws.FILTER(Table1[Old ID],Table1[Old ID]&lt;&gt;0),_xlfn._xlws.FILTER(Changelog!$C$2:$C$110,Changelog!$C$2:$C$110&lt;&gt;""),attendance__2[[#This Row],[ID]]),"")</f>
        <v/>
      </c>
      <c r="D18593" t="str">
        <f ca="1">IFERROR(_xlfn.IFNA(IF((A18593-FLOOR(A18593,100))&lt;10,"الخدام",LOOKUP(FLOOR(A18593,100),Table2[ID start],Table2[Class])),"الخدام"),"")</f>
        <v/>
      </c>
    </row>
    <row r="18594" spans="1:4" x14ac:dyDescent="0.25">
      <c r="A18594" t="str" cm="1">
        <f t="array" aca="1" ref="A18594" ca="1">IFERROR(_xlfn.XLOOKUP(attendance__2[[#This Row],[ID]],_xlfn._xlws.FILTER(Table1[Old ID],Table1[Old ID]&lt;&gt;0),_xlfn._xlws.FILTER(Changelog!$C$2:$C$110,Changelog!$C$2:$C$110&lt;&gt;""),attendance__2[[#This Row],[ID]]),"")</f>
        <v/>
      </c>
      <c r="D18594" t="str">
        <f ca="1">IFERROR(_xlfn.IFNA(IF((A18594-FLOOR(A18594,100))&lt;10,"الخدام",LOOKUP(FLOOR(A18594,100),Table2[ID start],Table2[Class])),"الخدام"),"")</f>
        <v/>
      </c>
    </row>
    <row r="18595" spans="1:4" x14ac:dyDescent="0.25">
      <c r="A18595" t="str" cm="1">
        <f t="array" aca="1" ref="A18595" ca="1">IFERROR(_xlfn.XLOOKUP(attendance__2[[#This Row],[ID]],_xlfn._xlws.FILTER(Table1[Old ID],Table1[Old ID]&lt;&gt;0),_xlfn._xlws.FILTER(Changelog!$C$2:$C$110,Changelog!$C$2:$C$110&lt;&gt;""),attendance__2[[#This Row],[ID]]),"")</f>
        <v/>
      </c>
      <c r="D18595" t="str">
        <f ca="1">IFERROR(_xlfn.IFNA(IF((A18595-FLOOR(A18595,100))&lt;10,"الخدام",LOOKUP(FLOOR(A18595,100),Table2[ID start],Table2[Class])),"الخدام"),"")</f>
        <v/>
      </c>
    </row>
    <row r="18596" spans="1:4" x14ac:dyDescent="0.25">
      <c r="A18596" t="str" cm="1">
        <f t="array" aca="1" ref="A18596" ca="1">IFERROR(_xlfn.XLOOKUP(attendance__2[[#This Row],[ID]],_xlfn._xlws.FILTER(Table1[Old ID],Table1[Old ID]&lt;&gt;0),_xlfn._xlws.FILTER(Changelog!$C$2:$C$110,Changelog!$C$2:$C$110&lt;&gt;""),attendance__2[[#This Row],[ID]]),"")</f>
        <v/>
      </c>
      <c r="D18596" t="str">
        <f ca="1">IFERROR(_xlfn.IFNA(IF((A18596-FLOOR(A18596,100))&lt;10,"الخدام",LOOKUP(FLOOR(A18596,100),Table2[ID start],Table2[Class])),"الخدام"),"")</f>
        <v/>
      </c>
    </row>
    <row r="18597" spans="1:4" x14ac:dyDescent="0.25">
      <c r="A18597" t="str" cm="1">
        <f t="array" aca="1" ref="A18597" ca="1">IFERROR(_xlfn.XLOOKUP(attendance__2[[#This Row],[ID]],_xlfn._xlws.FILTER(Table1[Old ID],Table1[Old ID]&lt;&gt;0),_xlfn._xlws.FILTER(Changelog!$C$2:$C$110,Changelog!$C$2:$C$110&lt;&gt;""),attendance__2[[#This Row],[ID]]),"")</f>
        <v/>
      </c>
      <c r="D18597" t="str">
        <f ca="1">IFERROR(_xlfn.IFNA(IF((A18597-FLOOR(A18597,100))&lt;10,"الخدام",LOOKUP(FLOOR(A18597,100),Table2[ID start],Table2[Class])),"الخدام"),"")</f>
        <v/>
      </c>
    </row>
    <row r="18598" spans="1:4" x14ac:dyDescent="0.25">
      <c r="A18598" t="str" cm="1">
        <f t="array" aca="1" ref="A18598" ca="1">IFERROR(_xlfn.XLOOKUP(attendance__2[[#This Row],[ID]],_xlfn._xlws.FILTER(Table1[Old ID],Table1[Old ID]&lt;&gt;0),_xlfn._xlws.FILTER(Changelog!$C$2:$C$110,Changelog!$C$2:$C$110&lt;&gt;""),attendance__2[[#This Row],[ID]]),"")</f>
        <v/>
      </c>
      <c r="D18598" t="str">
        <f ca="1">IFERROR(_xlfn.IFNA(IF((A18598-FLOOR(A18598,100))&lt;10,"الخدام",LOOKUP(FLOOR(A18598,100),Table2[ID start],Table2[Class])),"الخدام"),"")</f>
        <v/>
      </c>
    </row>
    <row r="18599" spans="1:4" x14ac:dyDescent="0.25">
      <c r="A18599" t="str" cm="1">
        <f t="array" aca="1" ref="A18599" ca="1">IFERROR(_xlfn.XLOOKUP(attendance__2[[#This Row],[ID]],_xlfn._xlws.FILTER(Table1[Old ID],Table1[Old ID]&lt;&gt;0),_xlfn._xlws.FILTER(Changelog!$C$2:$C$110,Changelog!$C$2:$C$110&lt;&gt;""),attendance__2[[#This Row],[ID]]),"")</f>
        <v/>
      </c>
      <c r="D18599" t="str">
        <f ca="1">IFERROR(_xlfn.IFNA(IF((A18599-FLOOR(A18599,100))&lt;10,"الخدام",LOOKUP(FLOOR(A18599,100),Table2[ID start],Table2[Class])),"الخدام"),"")</f>
        <v/>
      </c>
    </row>
    <row r="18600" spans="1:4" x14ac:dyDescent="0.25">
      <c r="A18600" t="str" cm="1">
        <f t="array" aca="1" ref="A18600" ca="1">IFERROR(_xlfn.XLOOKUP(attendance__2[[#This Row],[ID]],_xlfn._xlws.FILTER(Table1[Old ID],Table1[Old ID]&lt;&gt;0),_xlfn._xlws.FILTER(Changelog!$C$2:$C$110,Changelog!$C$2:$C$110&lt;&gt;""),attendance__2[[#This Row],[ID]]),"")</f>
        <v/>
      </c>
      <c r="D18600" t="str">
        <f ca="1">IFERROR(_xlfn.IFNA(IF((A18600-FLOOR(A18600,100))&lt;10,"الخدام",LOOKUP(FLOOR(A18600,100),Table2[ID start],Table2[Class])),"الخدام"),"")</f>
        <v/>
      </c>
    </row>
    <row r="18601" spans="1:4" x14ac:dyDescent="0.25">
      <c r="A18601" t="str" cm="1">
        <f t="array" aca="1" ref="A18601" ca="1">IFERROR(_xlfn.XLOOKUP(attendance__2[[#This Row],[ID]],_xlfn._xlws.FILTER(Table1[Old ID],Table1[Old ID]&lt;&gt;0),_xlfn._xlws.FILTER(Changelog!$C$2:$C$110,Changelog!$C$2:$C$110&lt;&gt;""),attendance__2[[#This Row],[ID]]),"")</f>
        <v/>
      </c>
      <c r="D18601" t="str">
        <f ca="1">IFERROR(_xlfn.IFNA(IF((A18601-FLOOR(A18601,100))&lt;10,"الخدام",LOOKUP(FLOOR(A18601,100),Table2[ID start],Table2[Class])),"الخدام"),"")</f>
        <v/>
      </c>
    </row>
    <row r="18602" spans="1:4" x14ac:dyDescent="0.25">
      <c r="A18602" t="str" cm="1">
        <f t="array" aca="1" ref="A18602" ca="1">IFERROR(_xlfn.XLOOKUP(attendance__2[[#This Row],[ID]],_xlfn._xlws.FILTER(Table1[Old ID],Table1[Old ID]&lt;&gt;0),_xlfn._xlws.FILTER(Changelog!$C$2:$C$110,Changelog!$C$2:$C$110&lt;&gt;""),attendance__2[[#This Row],[ID]]),"")</f>
        <v/>
      </c>
      <c r="D18602" t="str">
        <f ca="1">IFERROR(_xlfn.IFNA(IF((A18602-FLOOR(A18602,100))&lt;10,"الخدام",LOOKUP(FLOOR(A18602,100),Table2[ID start],Table2[Class])),"الخدام"),"")</f>
        <v/>
      </c>
    </row>
    <row r="18603" spans="1:4" x14ac:dyDescent="0.25">
      <c r="A18603" t="str" cm="1">
        <f t="array" aca="1" ref="A18603" ca="1">IFERROR(_xlfn.XLOOKUP(attendance__2[[#This Row],[ID]],_xlfn._xlws.FILTER(Table1[Old ID],Table1[Old ID]&lt;&gt;0),_xlfn._xlws.FILTER(Changelog!$C$2:$C$110,Changelog!$C$2:$C$110&lt;&gt;""),attendance__2[[#This Row],[ID]]),"")</f>
        <v/>
      </c>
      <c r="D18603" t="str">
        <f ca="1">IFERROR(_xlfn.IFNA(IF((A18603-FLOOR(A18603,100))&lt;10,"الخدام",LOOKUP(FLOOR(A18603,100),Table2[ID start],Table2[Class])),"الخدام"),"")</f>
        <v/>
      </c>
    </row>
    <row r="18604" spans="1:4" x14ac:dyDescent="0.25">
      <c r="A18604" t="str" cm="1">
        <f t="array" aca="1" ref="A18604" ca="1">IFERROR(_xlfn.XLOOKUP(attendance__2[[#This Row],[ID]],_xlfn._xlws.FILTER(Table1[Old ID],Table1[Old ID]&lt;&gt;0),_xlfn._xlws.FILTER(Changelog!$C$2:$C$110,Changelog!$C$2:$C$110&lt;&gt;""),attendance__2[[#This Row],[ID]]),"")</f>
        <v/>
      </c>
      <c r="D18604" t="str">
        <f ca="1">IFERROR(_xlfn.IFNA(IF((A18604-FLOOR(A18604,100))&lt;10,"الخدام",LOOKUP(FLOOR(A18604,100),Table2[ID start],Table2[Class])),"الخدام"),"")</f>
        <v/>
      </c>
    </row>
    <row r="18605" spans="1:4" x14ac:dyDescent="0.25">
      <c r="A18605" t="str" cm="1">
        <f t="array" aca="1" ref="A18605" ca="1">IFERROR(_xlfn.XLOOKUP(attendance__2[[#This Row],[ID]],_xlfn._xlws.FILTER(Table1[Old ID],Table1[Old ID]&lt;&gt;0),_xlfn._xlws.FILTER(Changelog!$C$2:$C$110,Changelog!$C$2:$C$110&lt;&gt;""),attendance__2[[#This Row],[ID]]),"")</f>
        <v/>
      </c>
      <c r="D18605" t="str">
        <f ca="1">IFERROR(_xlfn.IFNA(IF((A18605-FLOOR(A18605,100))&lt;10,"الخدام",LOOKUP(FLOOR(A18605,100),Table2[ID start],Table2[Class])),"الخدام"),"")</f>
        <v/>
      </c>
    </row>
    <row r="18606" spans="1:4" x14ac:dyDescent="0.25">
      <c r="A18606" t="str" cm="1">
        <f t="array" aca="1" ref="A18606" ca="1">IFERROR(_xlfn.XLOOKUP(attendance__2[[#This Row],[ID]],_xlfn._xlws.FILTER(Table1[Old ID],Table1[Old ID]&lt;&gt;0),_xlfn._xlws.FILTER(Changelog!$C$2:$C$110,Changelog!$C$2:$C$110&lt;&gt;""),attendance__2[[#This Row],[ID]]),"")</f>
        <v/>
      </c>
      <c r="D18606" t="str">
        <f ca="1">IFERROR(_xlfn.IFNA(IF((A18606-FLOOR(A18606,100))&lt;10,"الخدام",LOOKUP(FLOOR(A18606,100),Table2[ID start],Table2[Class])),"الخدام"),"")</f>
        <v/>
      </c>
    </row>
    <row r="18607" spans="1:4" x14ac:dyDescent="0.25">
      <c r="A18607" t="str" cm="1">
        <f t="array" aca="1" ref="A18607" ca="1">IFERROR(_xlfn.XLOOKUP(attendance__2[[#This Row],[ID]],_xlfn._xlws.FILTER(Table1[Old ID],Table1[Old ID]&lt;&gt;0),_xlfn._xlws.FILTER(Changelog!$C$2:$C$110,Changelog!$C$2:$C$110&lt;&gt;""),attendance__2[[#This Row],[ID]]),"")</f>
        <v/>
      </c>
      <c r="D18607" t="str">
        <f ca="1">IFERROR(_xlfn.IFNA(IF((A18607-FLOOR(A18607,100))&lt;10,"الخدام",LOOKUP(FLOOR(A18607,100),Table2[ID start],Table2[Class])),"الخدام"),"")</f>
        <v/>
      </c>
    </row>
    <row r="18608" spans="1:4" x14ac:dyDescent="0.25">
      <c r="A18608" t="str" cm="1">
        <f t="array" aca="1" ref="A18608" ca="1">IFERROR(_xlfn.XLOOKUP(attendance__2[[#This Row],[ID]],_xlfn._xlws.FILTER(Table1[Old ID],Table1[Old ID]&lt;&gt;0),_xlfn._xlws.FILTER(Changelog!$C$2:$C$110,Changelog!$C$2:$C$110&lt;&gt;""),attendance__2[[#This Row],[ID]]),"")</f>
        <v/>
      </c>
      <c r="D18608" t="str">
        <f ca="1">IFERROR(_xlfn.IFNA(IF((A18608-FLOOR(A18608,100))&lt;10,"الخدام",LOOKUP(FLOOR(A18608,100),Table2[ID start],Table2[Class])),"الخدام"),"")</f>
        <v/>
      </c>
    </row>
    <row r="18609" spans="1:4" x14ac:dyDescent="0.25">
      <c r="A18609" t="str" cm="1">
        <f t="array" aca="1" ref="A18609" ca="1">IFERROR(_xlfn.XLOOKUP(attendance__2[[#This Row],[ID]],_xlfn._xlws.FILTER(Table1[Old ID],Table1[Old ID]&lt;&gt;0),_xlfn._xlws.FILTER(Changelog!$C$2:$C$110,Changelog!$C$2:$C$110&lt;&gt;""),attendance__2[[#This Row],[ID]]),"")</f>
        <v/>
      </c>
      <c r="D18609" t="str">
        <f ca="1">IFERROR(_xlfn.IFNA(IF((A18609-FLOOR(A18609,100))&lt;10,"الخدام",LOOKUP(FLOOR(A18609,100),Table2[ID start],Table2[Class])),"الخدام"),"")</f>
        <v/>
      </c>
    </row>
    <row r="18610" spans="1:4" x14ac:dyDescent="0.25">
      <c r="A18610" t="str" cm="1">
        <f t="array" aca="1" ref="A18610" ca="1">IFERROR(_xlfn.XLOOKUP(attendance__2[[#This Row],[ID]],_xlfn._xlws.FILTER(Table1[Old ID],Table1[Old ID]&lt;&gt;0),_xlfn._xlws.FILTER(Changelog!$C$2:$C$110,Changelog!$C$2:$C$110&lt;&gt;""),attendance__2[[#This Row],[ID]]),"")</f>
        <v/>
      </c>
      <c r="D18610" t="str">
        <f ca="1">IFERROR(_xlfn.IFNA(IF((A18610-FLOOR(A18610,100))&lt;10,"الخدام",LOOKUP(FLOOR(A18610,100),Table2[ID start],Table2[Class])),"الخدام"),"")</f>
        <v/>
      </c>
    </row>
    <row r="18611" spans="1:4" x14ac:dyDescent="0.25">
      <c r="A18611" t="str" cm="1">
        <f t="array" aca="1" ref="A18611" ca="1">IFERROR(_xlfn.XLOOKUP(attendance__2[[#This Row],[ID]],_xlfn._xlws.FILTER(Table1[Old ID],Table1[Old ID]&lt;&gt;0),_xlfn._xlws.FILTER(Changelog!$C$2:$C$110,Changelog!$C$2:$C$110&lt;&gt;""),attendance__2[[#This Row],[ID]]),"")</f>
        <v/>
      </c>
      <c r="D18611" t="str">
        <f ca="1">IFERROR(_xlfn.IFNA(IF((A18611-FLOOR(A18611,100))&lt;10,"الخدام",LOOKUP(FLOOR(A18611,100),Table2[ID start],Table2[Class])),"الخدام"),"")</f>
        <v/>
      </c>
    </row>
    <row r="18612" spans="1:4" x14ac:dyDescent="0.25">
      <c r="A18612" t="str" cm="1">
        <f t="array" aca="1" ref="A18612" ca="1">IFERROR(_xlfn.XLOOKUP(attendance__2[[#This Row],[ID]],_xlfn._xlws.FILTER(Table1[Old ID],Table1[Old ID]&lt;&gt;0),_xlfn._xlws.FILTER(Changelog!$C$2:$C$110,Changelog!$C$2:$C$110&lt;&gt;""),attendance__2[[#This Row],[ID]]),"")</f>
        <v/>
      </c>
      <c r="D18612" t="str">
        <f ca="1">IFERROR(_xlfn.IFNA(IF((A18612-FLOOR(A18612,100))&lt;10,"الخدام",LOOKUP(FLOOR(A18612,100),Table2[ID start],Table2[Class])),"الخدام"),"")</f>
        <v/>
      </c>
    </row>
    <row r="18613" spans="1:4" x14ac:dyDescent="0.25">
      <c r="A18613" t="str" cm="1">
        <f t="array" aca="1" ref="A18613" ca="1">IFERROR(_xlfn.XLOOKUP(attendance__2[[#This Row],[ID]],_xlfn._xlws.FILTER(Table1[Old ID],Table1[Old ID]&lt;&gt;0),_xlfn._xlws.FILTER(Changelog!$C$2:$C$110,Changelog!$C$2:$C$110&lt;&gt;""),attendance__2[[#This Row],[ID]]),"")</f>
        <v/>
      </c>
      <c r="D18613" t="str">
        <f ca="1">IFERROR(_xlfn.IFNA(IF((A18613-FLOOR(A18613,100))&lt;10,"الخدام",LOOKUP(FLOOR(A18613,100),Table2[ID start],Table2[Class])),"الخدام"),"")</f>
        <v/>
      </c>
    </row>
    <row r="18614" spans="1:4" x14ac:dyDescent="0.25">
      <c r="A18614" t="str" cm="1">
        <f t="array" aca="1" ref="A18614" ca="1">IFERROR(_xlfn.XLOOKUP(attendance__2[[#This Row],[ID]],_xlfn._xlws.FILTER(Table1[Old ID],Table1[Old ID]&lt;&gt;0),_xlfn._xlws.FILTER(Changelog!$C$2:$C$110,Changelog!$C$2:$C$110&lt;&gt;""),attendance__2[[#This Row],[ID]]),"")</f>
        <v/>
      </c>
      <c r="D18614" t="str">
        <f ca="1">IFERROR(_xlfn.IFNA(IF((A18614-FLOOR(A18614,100))&lt;10,"الخدام",LOOKUP(FLOOR(A18614,100),Table2[ID start],Table2[Class])),"الخدام"),"")</f>
        <v/>
      </c>
    </row>
    <row r="18615" spans="1:4" x14ac:dyDescent="0.25">
      <c r="A18615" t="str" cm="1">
        <f t="array" aca="1" ref="A18615" ca="1">IFERROR(_xlfn.XLOOKUP(attendance__2[[#This Row],[ID]],_xlfn._xlws.FILTER(Table1[Old ID],Table1[Old ID]&lt;&gt;0),_xlfn._xlws.FILTER(Changelog!$C$2:$C$110,Changelog!$C$2:$C$110&lt;&gt;""),attendance__2[[#This Row],[ID]]),"")</f>
        <v/>
      </c>
      <c r="D18615" t="str">
        <f ca="1">IFERROR(_xlfn.IFNA(IF((A18615-FLOOR(A18615,100))&lt;10,"الخدام",LOOKUP(FLOOR(A18615,100),Table2[ID start],Table2[Class])),"الخدام"),"")</f>
        <v/>
      </c>
    </row>
    <row r="18616" spans="1:4" x14ac:dyDescent="0.25">
      <c r="A18616" t="str" cm="1">
        <f t="array" aca="1" ref="A18616" ca="1">IFERROR(_xlfn.XLOOKUP(attendance__2[[#This Row],[ID]],_xlfn._xlws.FILTER(Table1[Old ID],Table1[Old ID]&lt;&gt;0),_xlfn._xlws.FILTER(Changelog!$C$2:$C$110,Changelog!$C$2:$C$110&lt;&gt;""),attendance__2[[#This Row],[ID]]),"")</f>
        <v/>
      </c>
      <c r="D18616" t="str">
        <f ca="1">IFERROR(_xlfn.IFNA(IF((A18616-FLOOR(A18616,100))&lt;10,"الخدام",LOOKUP(FLOOR(A18616,100),Table2[ID start],Table2[Class])),"الخدام"),"")</f>
        <v/>
      </c>
    </row>
    <row r="18617" spans="1:4" x14ac:dyDescent="0.25">
      <c r="A18617" t="str" cm="1">
        <f t="array" aca="1" ref="A18617" ca="1">IFERROR(_xlfn.XLOOKUP(attendance__2[[#This Row],[ID]],_xlfn._xlws.FILTER(Table1[Old ID],Table1[Old ID]&lt;&gt;0),_xlfn._xlws.FILTER(Changelog!$C$2:$C$110,Changelog!$C$2:$C$110&lt;&gt;""),attendance__2[[#This Row],[ID]]),"")</f>
        <v/>
      </c>
      <c r="D18617" t="str">
        <f ca="1">IFERROR(_xlfn.IFNA(IF((A18617-FLOOR(A18617,100))&lt;10,"الخدام",LOOKUP(FLOOR(A18617,100),Table2[ID start],Table2[Class])),"الخدام"),"")</f>
        <v/>
      </c>
    </row>
    <row r="18618" spans="1:4" x14ac:dyDescent="0.25">
      <c r="A18618" t="str" cm="1">
        <f t="array" aca="1" ref="A18618" ca="1">IFERROR(_xlfn.XLOOKUP(attendance__2[[#This Row],[ID]],_xlfn._xlws.FILTER(Table1[Old ID],Table1[Old ID]&lt;&gt;0),_xlfn._xlws.FILTER(Changelog!$C$2:$C$110,Changelog!$C$2:$C$110&lt;&gt;""),attendance__2[[#This Row],[ID]]),"")</f>
        <v/>
      </c>
      <c r="D18618" t="str">
        <f ca="1">IFERROR(_xlfn.IFNA(IF((A18618-FLOOR(A18618,100))&lt;10,"الخدام",LOOKUP(FLOOR(A18618,100),Table2[ID start],Table2[Class])),"الخدام"),"")</f>
        <v/>
      </c>
    </row>
    <row r="18619" spans="1:4" x14ac:dyDescent="0.25">
      <c r="A18619" t="str" cm="1">
        <f t="array" aca="1" ref="A18619" ca="1">IFERROR(_xlfn.XLOOKUP(attendance__2[[#This Row],[ID]],_xlfn._xlws.FILTER(Table1[Old ID],Table1[Old ID]&lt;&gt;0),_xlfn._xlws.FILTER(Changelog!$C$2:$C$110,Changelog!$C$2:$C$110&lt;&gt;""),attendance__2[[#This Row],[ID]]),"")</f>
        <v/>
      </c>
      <c r="D18619" t="str">
        <f ca="1">IFERROR(_xlfn.IFNA(IF((A18619-FLOOR(A18619,100))&lt;10,"الخدام",LOOKUP(FLOOR(A18619,100),Table2[ID start],Table2[Class])),"الخدام"),"")</f>
        <v/>
      </c>
    </row>
    <row r="18620" spans="1:4" x14ac:dyDescent="0.25">
      <c r="A18620" t="str" cm="1">
        <f t="array" aca="1" ref="A18620" ca="1">IFERROR(_xlfn.XLOOKUP(attendance__2[[#This Row],[ID]],_xlfn._xlws.FILTER(Table1[Old ID],Table1[Old ID]&lt;&gt;0),_xlfn._xlws.FILTER(Changelog!$C$2:$C$110,Changelog!$C$2:$C$110&lt;&gt;""),attendance__2[[#This Row],[ID]]),"")</f>
        <v/>
      </c>
      <c r="D18620" t="str">
        <f ca="1">IFERROR(_xlfn.IFNA(IF((A18620-FLOOR(A18620,100))&lt;10,"الخدام",LOOKUP(FLOOR(A18620,100),Table2[ID start],Table2[Class])),"الخدام"),"")</f>
        <v/>
      </c>
    </row>
    <row r="18621" spans="1:4" x14ac:dyDescent="0.25">
      <c r="A18621" t="str" cm="1">
        <f t="array" aca="1" ref="A18621" ca="1">IFERROR(_xlfn.XLOOKUP(attendance__2[[#This Row],[ID]],_xlfn._xlws.FILTER(Table1[Old ID],Table1[Old ID]&lt;&gt;0),_xlfn._xlws.FILTER(Changelog!$C$2:$C$110,Changelog!$C$2:$C$110&lt;&gt;""),attendance__2[[#This Row],[ID]]),"")</f>
        <v/>
      </c>
      <c r="D18621" t="str">
        <f ca="1">IFERROR(_xlfn.IFNA(IF((A18621-FLOOR(A18621,100))&lt;10,"الخدام",LOOKUP(FLOOR(A18621,100),Table2[ID start],Table2[Class])),"الخدام"),"")</f>
        <v/>
      </c>
    </row>
    <row r="18622" spans="1:4" x14ac:dyDescent="0.25">
      <c r="A18622" t="str" cm="1">
        <f t="array" aca="1" ref="A18622" ca="1">IFERROR(_xlfn.XLOOKUP(attendance__2[[#This Row],[ID]],_xlfn._xlws.FILTER(Table1[Old ID],Table1[Old ID]&lt;&gt;0),_xlfn._xlws.FILTER(Changelog!$C$2:$C$110,Changelog!$C$2:$C$110&lt;&gt;""),attendance__2[[#This Row],[ID]]),"")</f>
        <v/>
      </c>
      <c r="D18622" t="str">
        <f ca="1">IFERROR(_xlfn.IFNA(IF((A18622-FLOOR(A18622,100))&lt;10,"الخدام",LOOKUP(FLOOR(A18622,100),Table2[ID start],Table2[Class])),"الخدام"),"")</f>
        <v/>
      </c>
    </row>
    <row r="18623" spans="1:4" x14ac:dyDescent="0.25">
      <c r="A18623" t="str" cm="1">
        <f t="array" aca="1" ref="A18623" ca="1">IFERROR(_xlfn.XLOOKUP(attendance__2[[#This Row],[ID]],_xlfn._xlws.FILTER(Table1[Old ID],Table1[Old ID]&lt;&gt;0),_xlfn._xlws.FILTER(Changelog!$C$2:$C$110,Changelog!$C$2:$C$110&lt;&gt;""),attendance__2[[#This Row],[ID]]),"")</f>
        <v/>
      </c>
      <c r="D18623" t="str">
        <f ca="1">IFERROR(_xlfn.IFNA(IF((A18623-FLOOR(A18623,100))&lt;10,"الخدام",LOOKUP(FLOOR(A18623,100),Table2[ID start],Table2[Class])),"الخدام"),"")</f>
        <v/>
      </c>
    </row>
    <row r="18624" spans="1:4" x14ac:dyDescent="0.25">
      <c r="A18624" t="str" cm="1">
        <f t="array" aca="1" ref="A18624" ca="1">IFERROR(_xlfn.XLOOKUP(attendance__2[[#This Row],[ID]],_xlfn._xlws.FILTER(Table1[Old ID],Table1[Old ID]&lt;&gt;0),_xlfn._xlws.FILTER(Changelog!$C$2:$C$110,Changelog!$C$2:$C$110&lt;&gt;""),attendance__2[[#This Row],[ID]]),"")</f>
        <v/>
      </c>
      <c r="D18624" t="str">
        <f ca="1">IFERROR(_xlfn.IFNA(IF((A18624-FLOOR(A18624,100))&lt;10,"الخدام",LOOKUP(FLOOR(A18624,100),Table2[ID start],Table2[Class])),"الخدام"),"")</f>
        <v/>
      </c>
    </row>
    <row r="18625" spans="1:4" x14ac:dyDescent="0.25">
      <c r="A18625" t="str" cm="1">
        <f t="array" aca="1" ref="A18625" ca="1">IFERROR(_xlfn.XLOOKUP(attendance__2[[#This Row],[ID]],_xlfn._xlws.FILTER(Table1[Old ID],Table1[Old ID]&lt;&gt;0),_xlfn._xlws.FILTER(Changelog!$C$2:$C$110,Changelog!$C$2:$C$110&lt;&gt;""),attendance__2[[#This Row],[ID]]),"")</f>
        <v/>
      </c>
      <c r="D18625" t="str">
        <f ca="1">IFERROR(_xlfn.IFNA(IF((A18625-FLOOR(A18625,100))&lt;10,"الخدام",LOOKUP(FLOOR(A18625,100),Table2[ID start],Table2[Class])),"الخدام"),"")</f>
        <v/>
      </c>
    </row>
    <row r="18626" spans="1:4" x14ac:dyDescent="0.25">
      <c r="A18626" t="str" cm="1">
        <f t="array" aca="1" ref="A18626" ca="1">IFERROR(_xlfn.XLOOKUP(attendance__2[[#This Row],[ID]],_xlfn._xlws.FILTER(Table1[Old ID],Table1[Old ID]&lt;&gt;0),_xlfn._xlws.FILTER(Changelog!$C$2:$C$110,Changelog!$C$2:$C$110&lt;&gt;""),attendance__2[[#This Row],[ID]]),"")</f>
        <v/>
      </c>
      <c r="D18626" t="str">
        <f ca="1">IFERROR(_xlfn.IFNA(IF((A18626-FLOOR(A18626,100))&lt;10,"الخدام",LOOKUP(FLOOR(A18626,100),Table2[ID start],Table2[Class])),"الخدام"),"")</f>
        <v/>
      </c>
    </row>
    <row r="18627" spans="1:4" x14ac:dyDescent="0.25">
      <c r="A18627" t="str" cm="1">
        <f t="array" aca="1" ref="A18627" ca="1">IFERROR(_xlfn.XLOOKUP(attendance__2[[#This Row],[ID]],_xlfn._xlws.FILTER(Table1[Old ID],Table1[Old ID]&lt;&gt;0),_xlfn._xlws.FILTER(Changelog!$C$2:$C$110,Changelog!$C$2:$C$110&lt;&gt;""),attendance__2[[#This Row],[ID]]),"")</f>
        <v/>
      </c>
      <c r="D18627" t="str">
        <f ca="1">IFERROR(_xlfn.IFNA(IF((A18627-FLOOR(A18627,100))&lt;10,"الخدام",LOOKUP(FLOOR(A18627,100),Table2[ID start],Table2[Class])),"الخدام"),"")</f>
        <v/>
      </c>
    </row>
    <row r="18628" spans="1:4" x14ac:dyDescent="0.25">
      <c r="A18628" t="str" cm="1">
        <f t="array" aca="1" ref="A18628" ca="1">IFERROR(_xlfn.XLOOKUP(attendance__2[[#This Row],[ID]],_xlfn._xlws.FILTER(Table1[Old ID],Table1[Old ID]&lt;&gt;0),_xlfn._xlws.FILTER(Changelog!$C$2:$C$110,Changelog!$C$2:$C$110&lt;&gt;""),attendance__2[[#This Row],[ID]]),"")</f>
        <v/>
      </c>
      <c r="D18628" t="str">
        <f ca="1">IFERROR(_xlfn.IFNA(IF((A18628-FLOOR(A18628,100))&lt;10,"الخدام",LOOKUP(FLOOR(A18628,100),Table2[ID start],Table2[Class])),"الخدام"),"")</f>
        <v/>
      </c>
    </row>
    <row r="18629" spans="1:4" x14ac:dyDescent="0.25">
      <c r="A18629" t="str" cm="1">
        <f t="array" aca="1" ref="A18629" ca="1">IFERROR(_xlfn.XLOOKUP(attendance__2[[#This Row],[ID]],_xlfn._xlws.FILTER(Table1[Old ID],Table1[Old ID]&lt;&gt;0),_xlfn._xlws.FILTER(Changelog!$C$2:$C$110,Changelog!$C$2:$C$110&lt;&gt;""),attendance__2[[#This Row],[ID]]),"")</f>
        <v/>
      </c>
      <c r="D18629" t="str">
        <f ca="1">IFERROR(_xlfn.IFNA(IF((A18629-FLOOR(A18629,100))&lt;10,"الخدام",LOOKUP(FLOOR(A18629,100),Table2[ID start],Table2[Class])),"الخدام"),"")</f>
        <v/>
      </c>
    </row>
    <row r="18630" spans="1:4" x14ac:dyDescent="0.25">
      <c r="A18630" t="str" cm="1">
        <f t="array" aca="1" ref="A18630" ca="1">IFERROR(_xlfn.XLOOKUP(attendance__2[[#This Row],[ID]],_xlfn._xlws.FILTER(Table1[Old ID],Table1[Old ID]&lt;&gt;0),_xlfn._xlws.FILTER(Changelog!$C$2:$C$110,Changelog!$C$2:$C$110&lt;&gt;""),attendance__2[[#This Row],[ID]]),"")</f>
        <v/>
      </c>
      <c r="D18630" t="str">
        <f ca="1">IFERROR(_xlfn.IFNA(IF((A18630-FLOOR(A18630,100))&lt;10,"الخدام",LOOKUP(FLOOR(A18630,100),Table2[ID start],Table2[Class])),"الخدام"),"")</f>
        <v/>
      </c>
    </row>
    <row r="18631" spans="1:4" x14ac:dyDescent="0.25">
      <c r="A18631" t="str" cm="1">
        <f t="array" aca="1" ref="A18631" ca="1">IFERROR(_xlfn.XLOOKUP(attendance__2[[#This Row],[ID]],_xlfn._xlws.FILTER(Table1[Old ID],Table1[Old ID]&lt;&gt;0),_xlfn._xlws.FILTER(Changelog!$C$2:$C$110,Changelog!$C$2:$C$110&lt;&gt;""),attendance__2[[#This Row],[ID]]),"")</f>
        <v/>
      </c>
      <c r="D18631" t="str">
        <f ca="1">IFERROR(_xlfn.IFNA(IF((A18631-FLOOR(A18631,100))&lt;10,"الخدام",LOOKUP(FLOOR(A18631,100),Table2[ID start],Table2[Class])),"الخدام"),"")</f>
        <v/>
      </c>
    </row>
    <row r="18632" spans="1:4" x14ac:dyDescent="0.25">
      <c r="A18632" t="str" cm="1">
        <f t="array" aca="1" ref="A18632" ca="1">IFERROR(_xlfn.XLOOKUP(attendance__2[[#This Row],[ID]],_xlfn._xlws.FILTER(Table1[Old ID],Table1[Old ID]&lt;&gt;0),_xlfn._xlws.FILTER(Changelog!$C$2:$C$110,Changelog!$C$2:$C$110&lt;&gt;""),attendance__2[[#This Row],[ID]]),"")</f>
        <v/>
      </c>
      <c r="D18632" t="str">
        <f ca="1">IFERROR(_xlfn.IFNA(IF((A18632-FLOOR(A18632,100))&lt;10,"الخدام",LOOKUP(FLOOR(A18632,100),Table2[ID start],Table2[Class])),"الخدام"),"")</f>
        <v/>
      </c>
    </row>
    <row r="18633" spans="1:4" x14ac:dyDescent="0.25">
      <c r="A18633" t="str" cm="1">
        <f t="array" aca="1" ref="A18633" ca="1">IFERROR(_xlfn.XLOOKUP(attendance__2[[#This Row],[ID]],_xlfn._xlws.FILTER(Table1[Old ID],Table1[Old ID]&lt;&gt;0),_xlfn._xlws.FILTER(Changelog!$C$2:$C$110,Changelog!$C$2:$C$110&lt;&gt;""),attendance__2[[#This Row],[ID]]),"")</f>
        <v/>
      </c>
      <c r="D18633" t="str">
        <f ca="1">IFERROR(_xlfn.IFNA(IF((A18633-FLOOR(A18633,100))&lt;10,"الخدام",LOOKUP(FLOOR(A18633,100),Table2[ID start],Table2[Class])),"الخدام"),"")</f>
        <v/>
      </c>
    </row>
    <row r="18634" spans="1:4" x14ac:dyDescent="0.25">
      <c r="A18634" t="str" cm="1">
        <f t="array" aca="1" ref="A18634" ca="1">IFERROR(_xlfn.XLOOKUP(attendance__2[[#This Row],[ID]],_xlfn._xlws.FILTER(Table1[Old ID],Table1[Old ID]&lt;&gt;0),_xlfn._xlws.FILTER(Changelog!$C$2:$C$110,Changelog!$C$2:$C$110&lt;&gt;""),attendance__2[[#This Row],[ID]]),"")</f>
        <v/>
      </c>
      <c r="D18634" t="str">
        <f ca="1">IFERROR(_xlfn.IFNA(IF((A18634-FLOOR(A18634,100))&lt;10,"الخدام",LOOKUP(FLOOR(A18634,100),Table2[ID start],Table2[Class])),"الخدام"),"")</f>
        <v/>
      </c>
    </row>
    <row r="18635" spans="1:4" x14ac:dyDescent="0.25">
      <c r="A18635" t="str" cm="1">
        <f t="array" aca="1" ref="A18635" ca="1">IFERROR(_xlfn.XLOOKUP(attendance__2[[#This Row],[ID]],_xlfn._xlws.FILTER(Table1[Old ID],Table1[Old ID]&lt;&gt;0),_xlfn._xlws.FILTER(Changelog!$C$2:$C$110,Changelog!$C$2:$C$110&lt;&gt;""),attendance__2[[#This Row],[ID]]),"")</f>
        <v/>
      </c>
      <c r="D18635" t="str">
        <f ca="1">IFERROR(_xlfn.IFNA(IF((A18635-FLOOR(A18635,100))&lt;10,"الخدام",LOOKUP(FLOOR(A18635,100),Table2[ID start],Table2[Class])),"الخدام"),"")</f>
        <v/>
      </c>
    </row>
    <row r="18636" spans="1:4" x14ac:dyDescent="0.25">
      <c r="A18636" t="str" cm="1">
        <f t="array" aca="1" ref="A18636" ca="1">IFERROR(_xlfn.XLOOKUP(attendance__2[[#This Row],[ID]],_xlfn._xlws.FILTER(Table1[Old ID],Table1[Old ID]&lt;&gt;0),_xlfn._xlws.FILTER(Changelog!$C$2:$C$110,Changelog!$C$2:$C$110&lt;&gt;""),attendance__2[[#This Row],[ID]]),"")</f>
        <v/>
      </c>
      <c r="D18636" t="str">
        <f ca="1">IFERROR(_xlfn.IFNA(IF((A18636-FLOOR(A18636,100))&lt;10,"الخدام",LOOKUP(FLOOR(A18636,100),Table2[ID start],Table2[Class])),"الخدام"),"")</f>
        <v/>
      </c>
    </row>
    <row r="18637" spans="1:4" x14ac:dyDescent="0.25">
      <c r="A18637" t="str" cm="1">
        <f t="array" aca="1" ref="A18637" ca="1">IFERROR(_xlfn.XLOOKUP(attendance__2[[#This Row],[ID]],_xlfn._xlws.FILTER(Table1[Old ID],Table1[Old ID]&lt;&gt;0),_xlfn._xlws.FILTER(Changelog!$C$2:$C$110,Changelog!$C$2:$C$110&lt;&gt;""),attendance__2[[#This Row],[ID]]),"")</f>
        <v/>
      </c>
      <c r="D18637" t="str">
        <f ca="1">IFERROR(_xlfn.IFNA(IF((A18637-FLOOR(A18637,100))&lt;10,"الخدام",LOOKUP(FLOOR(A18637,100),Table2[ID start],Table2[Class])),"الخدام"),"")</f>
        <v/>
      </c>
    </row>
    <row r="18638" spans="1:4" x14ac:dyDescent="0.25">
      <c r="A18638" t="str" cm="1">
        <f t="array" aca="1" ref="A18638" ca="1">IFERROR(_xlfn.XLOOKUP(attendance__2[[#This Row],[ID]],_xlfn._xlws.FILTER(Table1[Old ID],Table1[Old ID]&lt;&gt;0),_xlfn._xlws.FILTER(Changelog!$C$2:$C$110,Changelog!$C$2:$C$110&lt;&gt;""),attendance__2[[#This Row],[ID]]),"")</f>
        <v/>
      </c>
      <c r="D18638" t="str">
        <f ca="1">IFERROR(_xlfn.IFNA(IF((A18638-FLOOR(A18638,100))&lt;10,"الخدام",LOOKUP(FLOOR(A18638,100),Table2[ID start],Table2[Class])),"الخدام"),"")</f>
        <v/>
      </c>
    </row>
    <row r="18639" spans="1:4" x14ac:dyDescent="0.25">
      <c r="A18639" t="str" cm="1">
        <f t="array" aca="1" ref="A18639" ca="1">IFERROR(_xlfn.XLOOKUP(attendance__2[[#This Row],[ID]],_xlfn._xlws.FILTER(Table1[Old ID],Table1[Old ID]&lt;&gt;0),_xlfn._xlws.FILTER(Changelog!$C$2:$C$110,Changelog!$C$2:$C$110&lt;&gt;""),attendance__2[[#This Row],[ID]]),"")</f>
        <v/>
      </c>
      <c r="D18639" t="str">
        <f ca="1">IFERROR(_xlfn.IFNA(IF((A18639-FLOOR(A18639,100))&lt;10,"الخدام",LOOKUP(FLOOR(A18639,100),Table2[ID start],Table2[Class])),"الخدام"),"")</f>
        <v/>
      </c>
    </row>
    <row r="18640" spans="1:4" x14ac:dyDescent="0.25">
      <c r="A18640" t="str" cm="1">
        <f t="array" aca="1" ref="A18640" ca="1">IFERROR(_xlfn.XLOOKUP(attendance__2[[#This Row],[ID]],_xlfn._xlws.FILTER(Table1[Old ID],Table1[Old ID]&lt;&gt;0),_xlfn._xlws.FILTER(Changelog!$C$2:$C$110,Changelog!$C$2:$C$110&lt;&gt;""),attendance__2[[#This Row],[ID]]),"")</f>
        <v/>
      </c>
      <c r="D18640" t="str">
        <f ca="1">IFERROR(_xlfn.IFNA(IF((A18640-FLOOR(A18640,100))&lt;10,"الخدام",LOOKUP(FLOOR(A18640,100),Table2[ID start],Table2[Class])),"الخدام"),"")</f>
        <v/>
      </c>
    </row>
    <row r="18641" spans="1:4" x14ac:dyDescent="0.25">
      <c r="A18641" t="str" cm="1">
        <f t="array" aca="1" ref="A18641" ca="1">IFERROR(_xlfn.XLOOKUP(attendance__2[[#This Row],[ID]],_xlfn._xlws.FILTER(Table1[Old ID],Table1[Old ID]&lt;&gt;0),_xlfn._xlws.FILTER(Changelog!$C$2:$C$110,Changelog!$C$2:$C$110&lt;&gt;""),attendance__2[[#This Row],[ID]]),"")</f>
        <v/>
      </c>
      <c r="D18641" t="str">
        <f ca="1">IFERROR(_xlfn.IFNA(IF((A18641-FLOOR(A18641,100))&lt;10,"الخدام",LOOKUP(FLOOR(A18641,100),Table2[ID start],Table2[Class])),"الخدام"),"")</f>
        <v/>
      </c>
    </row>
    <row r="18642" spans="1:4" x14ac:dyDescent="0.25">
      <c r="A18642" t="str" cm="1">
        <f t="array" aca="1" ref="A18642" ca="1">IFERROR(_xlfn.XLOOKUP(attendance__2[[#This Row],[ID]],_xlfn._xlws.FILTER(Table1[Old ID],Table1[Old ID]&lt;&gt;0),_xlfn._xlws.FILTER(Changelog!$C$2:$C$110,Changelog!$C$2:$C$110&lt;&gt;""),attendance__2[[#This Row],[ID]]),"")</f>
        <v/>
      </c>
      <c r="D18642" t="str">
        <f ca="1">IFERROR(_xlfn.IFNA(IF((A18642-FLOOR(A18642,100))&lt;10,"الخدام",LOOKUP(FLOOR(A18642,100),Table2[ID start],Table2[Class])),"الخدام"),"")</f>
        <v/>
      </c>
    </row>
    <row r="18643" spans="1:4" x14ac:dyDescent="0.25">
      <c r="A18643" t="str" cm="1">
        <f t="array" aca="1" ref="A18643" ca="1">IFERROR(_xlfn.XLOOKUP(attendance__2[[#This Row],[ID]],_xlfn._xlws.FILTER(Table1[Old ID],Table1[Old ID]&lt;&gt;0),_xlfn._xlws.FILTER(Changelog!$C$2:$C$110,Changelog!$C$2:$C$110&lt;&gt;""),attendance__2[[#This Row],[ID]]),"")</f>
        <v/>
      </c>
      <c r="D18643" t="str">
        <f ca="1">IFERROR(_xlfn.IFNA(IF((A18643-FLOOR(A18643,100))&lt;10,"الخدام",LOOKUP(FLOOR(A18643,100),Table2[ID start],Table2[Class])),"الخدام"),"")</f>
        <v/>
      </c>
    </row>
    <row r="18644" spans="1:4" x14ac:dyDescent="0.25">
      <c r="A18644" t="str" cm="1">
        <f t="array" aca="1" ref="A18644" ca="1">IFERROR(_xlfn.XLOOKUP(attendance__2[[#This Row],[ID]],_xlfn._xlws.FILTER(Table1[Old ID],Table1[Old ID]&lt;&gt;0),_xlfn._xlws.FILTER(Changelog!$C$2:$C$110,Changelog!$C$2:$C$110&lt;&gt;""),attendance__2[[#This Row],[ID]]),"")</f>
        <v/>
      </c>
      <c r="D18644" t="str">
        <f ca="1">IFERROR(_xlfn.IFNA(IF((A18644-FLOOR(A18644,100))&lt;10,"الخدام",LOOKUP(FLOOR(A18644,100),Table2[ID start],Table2[Class])),"الخدام"),"")</f>
        <v/>
      </c>
    </row>
    <row r="18645" spans="1:4" x14ac:dyDescent="0.25">
      <c r="A18645" t="str" cm="1">
        <f t="array" aca="1" ref="A18645" ca="1">IFERROR(_xlfn.XLOOKUP(attendance__2[[#This Row],[ID]],_xlfn._xlws.FILTER(Table1[Old ID],Table1[Old ID]&lt;&gt;0),_xlfn._xlws.FILTER(Changelog!$C$2:$C$110,Changelog!$C$2:$C$110&lt;&gt;""),attendance__2[[#This Row],[ID]]),"")</f>
        <v/>
      </c>
      <c r="D18645" t="str">
        <f ca="1">IFERROR(_xlfn.IFNA(IF((A18645-FLOOR(A18645,100))&lt;10,"الخدام",LOOKUP(FLOOR(A18645,100),Table2[ID start],Table2[Class])),"الخدام"),"")</f>
        <v/>
      </c>
    </row>
    <row r="18646" spans="1:4" x14ac:dyDescent="0.25">
      <c r="A18646" t="str" cm="1">
        <f t="array" aca="1" ref="A18646" ca="1">IFERROR(_xlfn.XLOOKUP(attendance__2[[#This Row],[ID]],_xlfn._xlws.FILTER(Table1[Old ID],Table1[Old ID]&lt;&gt;0),_xlfn._xlws.FILTER(Changelog!$C$2:$C$110,Changelog!$C$2:$C$110&lt;&gt;""),attendance__2[[#This Row],[ID]]),"")</f>
        <v/>
      </c>
      <c r="D18646" t="str">
        <f ca="1">IFERROR(_xlfn.IFNA(IF((A18646-FLOOR(A18646,100))&lt;10,"الخدام",LOOKUP(FLOOR(A18646,100),Table2[ID start],Table2[Class])),"الخدام"),"")</f>
        <v/>
      </c>
    </row>
    <row r="18647" spans="1:4" x14ac:dyDescent="0.25">
      <c r="A18647" t="str" cm="1">
        <f t="array" aca="1" ref="A18647" ca="1">IFERROR(_xlfn.XLOOKUP(attendance__2[[#This Row],[ID]],_xlfn._xlws.FILTER(Table1[Old ID],Table1[Old ID]&lt;&gt;0),_xlfn._xlws.FILTER(Changelog!$C$2:$C$110,Changelog!$C$2:$C$110&lt;&gt;""),attendance__2[[#This Row],[ID]]),"")</f>
        <v/>
      </c>
      <c r="D18647" t="str">
        <f ca="1">IFERROR(_xlfn.IFNA(IF((A18647-FLOOR(A18647,100))&lt;10,"الخدام",LOOKUP(FLOOR(A18647,100),Table2[ID start],Table2[Class])),"الخدام"),"")</f>
        <v/>
      </c>
    </row>
    <row r="18648" spans="1:4" x14ac:dyDescent="0.25">
      <c r="A18648" t="str" cm="1">
        <f t="array" aca="1" ref="A18648" ca="1">IFERROR(_xlfn.XLOOKUP(attendance__2[[#This Row],[ID]],_xlfn._xlws.FILTER(Table1[Old ID],Table1[Old ID]&lt;&gt;0),_xlfn._xlws.FILTER(Changelog!$C$2:$C$110,Changelog!$C$2:$C$110&lt;&gt;""),attendance__2[[#This Row],[ID]]),"")</f>
        <v/>
      </c>
      <c r="D18648" t="str">
        <f ca="1">IFERROR(_xlfn.IFNA(IF((A18648-FLOOR(A18648,100))&lt;10,"الخدام",LOOKUP(FLOOR(A18648,100),Table2[ID start],Table2[Class])),"الخدام"),"")</f>
        <v/>
      </c>
    </row>
    <row r="18649" spans="1:4" x14ac:dyDescent="0.25">
      <c r="A18649" t="str" cm="1">
        <f t="array" aca="1" ref="A18649" ca="1">IFERROR(_xlfn.XLOOKUP(attendance__2[[#This Row],[ID]],_xlfn._xlws.FILTER(Table1[Old ID],Table1[Old ID]&lt;&gt;0),_xlfn._xlws.FILTER(Changelog!$C$2:$C$110,Changelog!$C$2:$C$110&lt;&gt;""),attendance__2[[#This Row],[ID]]),"")</f>
        <v/>
      </c>
      <c r="D18649" t="str">
        <f ca="1">IFERROR(_xlfn.IFNA(IF((A18649-FLOOR(A18649,100))&lt;10,"الخدام",LOOKUP(FLOOR(A18649,100),Table2[ID start],Table2[Class])),"الخدام"),"")</f>
        <v/>
      </c>
    </row>
    <row r="18650" spans="1:4" x14ac:dyDescent="0.25">
      <c r="A18650" t="str" cm="1">
        <f t="array" aca="1" ref="A18650" ca="1">IFERROR(_xlfn.XLOOKUP(attendance__2[[#This Row],[ID]],_xlfn._xlws.FILTER(Table1[Old ID],Table1[Old ID]&lt;&gt;0),_xlfn._xlws.FILTER(Changelog!$C$2:$C$110,Changelog!$C$2:$C$110&lt;&gt;""),attendance__2[[#This Row],[ID]]),"")</f>
        <v/>
      </c>
      <c r="D18650" t="str">
        <f ca="1">IFERROR(_xlfn.IFNA(IF((A18650-FLOOR(A18650,100))&lt;10,"الخدام",LOOKUP(FLOOR(A18650,100),Table2[ID start],Table2[Class])),"الخدام"),"")</f>
        <v/>
      </c>
    </row>
    <row r="18651" spans="1:4" x14ac:dyDescent="0.25">
      <c r="A18651" t="str" cm="1">
        <f t="array" aca="1" ref="A18651" ca="1">IFERROR(_xlfn.XLOOKUP(attendance__2[[#This Row],[ID]],_xlfn._xlws.FILTER(Table1[Old ID],Table1[Old ID]&lt;&gt;0),_xlfn._xlws.FILTER(Changelog!$C$2:$C$110,Changelog!$C$2:$C$110&lt;&gt;""),attendance__2[[#This Row],[ID]]),"")</f>
        <v/>
      </c>
      <c r="D18651" t="str">
        <f ca="1">IFERROR(_xlfn.IFNA(IF((A18651-FLOOR(A18651,100))&lt;10,"الخدام",LOOKUP(FLOOR(A18651,100),Table2[ID start],Table2[Class])),"الخدام"),"")</f>
        <v/>
      </c>
    </row>
    <row r="18652" spans="1:4" x14ac:dyDescent="0.25">
      <c r="A18652" t="str" cm="1">
        <f t="array" aca="1" ref="A18652" ca="1">IFERROR(_xlfn.XLOOKUP(attendance__2[[#This Row],[ID]],_xlfn._xlws.FILTER(Table1[Old ID],Table1[Old ID]&lt;&gt;0),_xlfn._xlws.FILTER(Changelog!$C$2:$C$110,Changelog!$C$2:$C$110&lt;&gt;""),attendance__2[[#This Row],[ID]]),"")</f>
        <v/>
      </c>
      <c r="D18652" t="str">
        <f ca="1">IFERROR(_xlfn.IFNA(IF((A18652-FLOOR(A18652,100))&lt;10,"الخدام",LOOKUP(FLOOR(A18652,100),Table2[ID start],Table2[Class])),"الخدام"),"")</f>
        <v/>
      </c>
    </row>
    <row r="18653" spans="1:4" x14ac:dyDescent="0.25">
      <c r="A18653" t="str" cm="1">
        <f t="array" aca="1" ref="A18653" ca="1">IFERROR(_xlfn.XLOOKUP(attendance__2[[#This Row],[ID]],_xlfn._xlws.FILTER(Table1[Old ID],Table1[Old ID]&lt;&gt;0),_xlfn._xlws.FILTER(Changelog!$C$2:$C$110,Changelog!$C$2:$C$110&lt;&gt;""),attendance__2[[#This Row],[ID]]),"")</f>
        <v/>
      </c>
      <c r="D18653" t="str">
        <f ca="1">IFERROR(_xlfn.IFNA(IF((A18653-FLOOR(A18653,100))&lt;10,"الخدام",LOOKUP(FLOOR(A18653,100),Table2[ID start],Table2[Class])),"الخدام"),"")</f>
        <v/>
      </c>
    </row>
    <row r="18654" spans="1:4" x14ac:dyDescent="0.25">
      <c r="A18654" t="str" cm="1">
        <f t="array" aca="1" ref="A18654" ca="1">IFERROR(_xlfn.XLOOKUP(attendance__2[[#This Row],[ID]],_xlfn._xlws.FILTER(Table1[Old ID],Table1[Old ID]&lt;&gt;0),_xlfn._xlws.FILTER(Changelog!$C$2:$C$110,Changelog!$C$2:$C$110&lt;&gt;""),attendance__2[[#This Row],[ID]]),"")</f>
        <v/>
      </c>
      <c r="D18654" t="str">
        <f ca="1">IFERROR(_xlfn.IFNA(IF((A18654-FLOOR(A18654,100))&lt;10,"الخدام",LOOKUP(FLOOR(A18654,100),Table2[ID start],Table2[Class])),"الخدام"),"")</f>
        <v/>
      </c>
    </row>
    <row r="18655" spans="1:4" x14ac:dyDescent="0.25">
      <c r="A18655" t="str" cm="1">
        <f t="array" aca="1" ref="A18655" ca="1">IFERROR(_xlfn.XLOOKUP(attendance__2[[#This Row],[ID]],_xlfn._xlws.FILTER(Table1[Old ID],Table1[Old ID]&lt;&gt;0),_xlfn._xlws.FILTER(Changelog!$C$2:$C$110,Changelog!$C$2:$C$110&lt;&gt;""),attendance__2[[#This Row],[ID]]),"")</f>
        <v/>
      </c>
      <c r="D18655" t="str">
        <f ca="1">IFERROR(_xlfn.IFNA(IF((A18655-FLOOR(A18655,100))&lt;10,"الخدام",LOOKUP(FLOOR(A18655,100),Table2[ID start],Table2[Class])),"الخدام"),"")</f>
        <v/>
      </c>
    </row>
    <row r="18656" spans="1:4" x14ac:dyDescent="0.25">
      <c r="A18656" t="str" cm="1">
        <f t="array" aca="1" ref="A18656" ca="1">IFERROR(_xlfn.XLOOKUP(attendance__2[[#This Row],[ID]],_xlfn._xlws.FILTER(Table1[Old ID],Table1[Old ID]&lt;&gt;0),_xlfn._xlws.FILTER(Changelog!$C$2:$C$110,Changelog!$C$2:$C$110&lt;&gt;""),attendance__2[[#This Row],[ID]]),"")</f>
        <v/>
      </c>
      <c r="D18656" t="str">
        <f ca="1">IFERROR(_xlfn.IFNA(IF((A18656-FLOOR(A18656,100))&lt;10,"الخدام",LOOKUP(FLOOR(A18656,100),Table2[ID start],Table2[Class])),"الخدام"),"")</f>
        <v/>
      </c>
    </row>
    <row r="18657" spans="1:4" x14ac:dyDescent="0.25">
      <c r="A18657" t="str" cm="1">
        <f t="array" aca="1" ref="A18657" ca="1">IFERROR(_xlfn.XLOOKUP(attendance__2[[#This Row],[ID]],_xlfn._xlws.FILTER(Table1[Old ID],Table1[Old ID]&lt;&gt;0),_xlfn._xlws.FILTER(Changelog!$C$2:$C$110,Changelog!$C$2:$C$110&lt;&gt;""),attendance__2[[#This Row],[ID]]),"")</f>
        <v/>
      </c>
      <c r="D18657" t="str">
        <f ca="1">IFERROR(_xlfn.IFNA(IF((A18657-FLOOR(A18657,100))&lt;10,"الخدام",LOOKUP(FLOOR(A18657,100),Table2[ID start],Table2[Class])),"الخدام"),"")</f>
        <v/>
      </c>
    </row>
    <row r="18658" spans="1:4" x14ac:dyDescent="0.25">
      <c r="A18658" t="str" cm="1">
        <f t="array" aca="1" ref="A18658" ca="1">IFERROR(_xlfn.XLOOKUP(attendance__2[[#This Row],[ID]],_xlfn._xlws.FILTER(Table1[Old ID],Table1[Old ID]&lt;&gt;0),_xlfn._xlws.FILTER(Changelog!$C$2:$C$110,Changelog!$C$2:$C$110&lt;&gt;""),attendance__2[[#This Row],[ID]]),"")</f>
        <v/>
      </c>
      <c r="D18658" t="str">
        <f ca="1">IFERROR(_xlfn.IFNA(IF((A18658-FLOOR(A18658,100))&lt;10,"الخدام",LOOKUP(FLOOR(A18658,100),Table2[ID start],Table2[Class])),"الخدام"),"")</f>
        <v/>
      </c>
    </row>
    <row r="18659" spans="1:4" x14ac:dyDescent="0.25">
      <c r="A18659" t="str" cm="1">
        <f t="array" aca="1" ref="A18659" ca="1">IFERROR(_xlfn.XLOOKUP(attendance__2[[#This Row],[ID]],_xlfn._xlws.FILTER(Table1[Old ID],Table1[Old ID]&lt;&gt;0),_xlfn._xlws.FILTER(Changelog!$C$2:$C$110,Changelog!$C$2:$C$110&lt;&gt;""),attendance__2[[#This Row],[ID]]),"")</f>
        <v/>
      </c>
      <c r="D18659" t="str">
        <f ca="1">IFERROR(_xlfn.IFNA(IF((A18659-FLOOR(A18659,100))&lt;10,"الخدام",LOOKUP(FLOOR(A18659,100),Table2[ID start],Table2[Class])),"الخدام"),"")</f>
        <v/>
      </c>
    </row>
    <row r="18660" spans="1:4" x14ac:dyDescent="0.25">
      <c r="A18660" t="str" cm="1">
        <f t="array" aca="1" ref="A18660" ca="1">IFERROR(_xlfn.XLOOKUP(attendance__2[[#This Row],[ID]],_xlfn._xlws.FILTER(Table1[Old ID],Table1[Old ID]&lt;&gt;0),_xlfn._xlws.FILTER(Changelog!$C$2:$C$110,Changelog!$C$2:$C$110&lt;&gt;""),attendance__2[[#This Row],[ID]]),"")</f>
        <v/>
      </c>
      <c r="D18660" t="str">
        <f ca="1">IFERROR(_xlfn.IFNA(IF((A18660-FLOOR(A18660,100))&lt;10,"الخدام",LOOKUP(FLOOR(A18660,100),Table2[ID start],Table2[Class])),"الخدام"),"")</f>
        <v/>
      </c>
    </row>
    <row r="18661" spans="1:4" x14ac:dyDescent="0.25">
      <c r="A18661" t="str" cm="1">
        <f t="array" aca="1" ref="A18661" ca="1">IFERROR(_xlfn.XLOOKUP(attendance__2[[#This Row],[ID]],_xlfn._xlws.FILTER(Table1[Old ID],Table1[Old ID]&lt;&gt;0),_xlfn._xlws.FILTER(Changelog!$C$2:$C$110,Changelog!$C$2:$C$110&lt;&gt;""),attendance__2[[#This Row],[ID]]),"")</f>
        <v/>
      </c>
      <c r="D18661" t="str">
        <f ca="1">IFERROR(_xlfn.IFNA(IF((A18661-FLOOR(A18661,100))&lt;10,"الخدام",LOOKUP(FLOOR(A18661,100),Table2[ID start],Table2[Class])),"الخدام"),"")</f>
        <v/>
      </c>
    </row>
    <row r="18662" spans="1:4" x14ac:dyDescent="0.25">
      <c r="A18662" t="str" cm="1">
        <f t="array" aca="1" ref="A18662" ca="1">IFERROR(_xlfn.XLOOKUP(attendance__2[[#This Row],[ID]],_xlfn._xlws.FILTER(Table1[Old ID],Table1[Old ID]&lt;&gt;0),_xlfn._xlws.FILTER(Changelog!$C$2:$C$110,Changelog!$C$2:$C$110&lt;&gt;""),attendance__2[[#This Row],[ID]]),"")</f>
        <v/>
      </c>
      <c r="D18662" t="str">
        <f ca="1">IFERROR(_xlfn.IFNA(IF((A18662-FLOOR(A18662,100))&lt;10,"الخدام",LOOKUP(FLOOR(A18662,100),Table2[ID start],Table2[Class])),"الخدام"),"")</f>
        <v/>
      </c>
    </row>
    <row r="18663" spans="1:4" x14ac:dyDescent="0.25">
      <c r="A18663" t="str" cm="1">
        <f t="array" aca="1" ref="A18663" ca="1">IFERROR(_xlfn.XLOOKUP(attendance__2[[#This Row],[ID]],_xlfn._xlws.FILTER(Table1[Old ID],Table1[Old ID]&lt;&gt;0),_xlfn._xlws.FILTER(Changelog!$C$2:$C$110,Changelog!$C$2:$C$110&lt;&gt;""),attendance__2[[#This Row],[ID]]),"")</f>
        <v/>
      </c>
      <c r="D18663" t="str">
        <f ca="1">IFERROR(_xlfn.IFNA(IF((A18663-FLOOR(A18663,100))&lt;10,"الخدام",LOOKUP(FLOOR(A18663,100),Table2[ID start],Table2[Class])),"الخدام"),"")</f>
        <v/>
      </c>
    </row>
    <row r="18664" spans="1:4" x14ac:dyDescent="0.25">
      <c r="A18664" t="str" cm="1">
        <f t="array" aca="1" ref="A18664" ca="1">IFERROR(_xlfn.XLOOKUP(attendance__2[[#This Row],[ID]],_xlfn._xlws.FILTER(Table1[Old ID],Table1[Old ID]&lt;&gt;0),_xlfn._xlws.FILTER(Changelog!$C$2:$C$110,Changelog!$C$2:$C$110&lt;&gt;""),attendance__2[[#This Row],[ID]]),"")</f>
        <v/>
      </c>
      <c r="D18664" t="str">
        <f ca="1">IFERROR(_xlfn.IFNA(IF((A18664-FLOOR(A18664,100))&lt;10,"الخدام",LOOKUP(FLOOR(A18664,100),Table2[ID start],Table2[Class])),"الخدام"),"")</f>
        <v/>
      </c>
    </row>
    <row r="18665" spans="1:4" x14ac:dyDescent="0.25">
      <c r="A18665" t="str" cm="1">
        <f t="array" aca="1" ref="A18665" ca="1">IFERROR(_xlfn.XLOOKUP(attendance__2[[#This Row],[ID]],_xlfn._xlws.FILTER(Table1[Old ID],Table1[Old ID]&lt;&gt;0),_xlfn._xlws.FILTER(Changelog!$C$2:$C$110,Changelog!$C$2:$C$110&lt;&gt;""),attendance__2[[#This Row],[ID]]),"")</f>
        <v/>
      </c>
      <c r="D18665" t="str">
        <f ca="1">IFERROR(_xlfn.IFNA(IF((A18665-FLOOR(A18665,100))&lt;10,"الخدام",LOOKUP(FLOOR(A18665,100),Table2[ID start],Table2[Class])),"الخدام"),"")</f>
        <v/>
      </c>
    </row>
    <row r="18666" spans="1:4" x14ac:dyDescent="0.25">
      <c r="A18666" t="str" cm="1">
        <f t="array" aca="1" ref="A186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6" t="str">
        <f ca="1">IFERROR(_xlfn.IFNA(IF((A18666-FLOOR(A18666,100))&lt;10,"الخدام",LOOKUP(FLOOR(A18666,100),Table2[ID start],Table2[Class])),"الخدام"),"")</f>
        <v/>
      </c>
    </row>
    <row r="18667" spans="1:4" x14ac:dyDescent="0.25">
      <c r="A18667" t="str" cm="1">
        <f t="array" aca="1" ref="A18667" ca="1">IFERROR(_xlfn.XLOOKUP(attendance__2[[#This Row],[ID]],_xlfn._xlws.FILTER(Table1[Old ID],Table1[Old ID]&lt;&gt;0),_xlfn._xlws.FILTER(Changelog!$C$2:$C$110,Changelog!$C$2:$C$110&lt;&gt;""),attendance__2[[#This Row],[ID]]),"")</f>
        <v/>
      </c>
      <c r="D18667" t="str">
        <f ca="1">IFERROR(_xlfn.IFNA(IF((A18667-FLOOR(A18667,100))&lt;10,"الخدام",LOOKUP(FLOOR(A18667,100),Table2[ID start],Table2[Class])),"الخدام"),"")</f>
        <v/>
      </c>
    </row>
    <row r="18668" spans="1:4" x14ac:dyDescent="0.25">
      <c r="A18668" t="str" cm="1">
        <f t="array" aca="1" ref="A18668" ca="1">IFERROR(_xlfn.XLOOKUP(attendance__2[[#This Row],[ID]],_xlfn._xlws.FILTER(Table1[Old ID],Table1[Old ID]&lt;&gt;0),_xlfn._xlws.FILTER(Changelog!$C$2:$C$110,Changelog!$C$2:$C$110&lt;&gt;""),attendance__2[[#This Row],[ID]]),"")</f>
        <v/>
      </c>
      <c r="D18668" t="str">
        <f ca="1">IFERROR(_xlfn.IFNA(IF((A18668-FLOOR(A18668,100))&lt;10,"الخدام",LOOKUP(FLOOR(A18668,100),Table2[ID start],Table2[Class])),"الخدام"),"")</f>
        <v/>
      </c>
    </row>
    <row r="18669" spans="1:4" x14ac:dyDescent="0.25">
      <c r="A18669" t="str" cm="1">
        <f t="array" aca="1" ref="A18669" ca="1">IFERROR(_xlfn.XLOOKUP(attendance__2[[#This Row],[ID]],_xlfn._xlws.FILTER(Table1[Old ID],Table1[Old ID]&lt;&gt;0),_xlfn._xlws.FILTER(Changelog!$C$2:$C$110,Changelog!$C$2:$C$110&lt;&gt;""),attendance__2[[#This Row],[ID]]),"")</f>
        <v/>
      </c>
      <c r="D18669" t="str">
        <f ca="1">IFERROR(_xlfn.IFNA(IF((A18669-FLOOR(A18669,100))&lt;10,"الخدام",LOOKUP(FLOOR(A18669,100),Table2[ID start],Table2[Class])),"الخدام"),"")</f>
        <v/>
      </c>
    </row>
    <row r="18670" spans="1:4" x14ac:dyDescent="0.25">
      <c r="A18670" t="str" cm="1">
        <f t="array" aca="1" ref="A18670" ca="1">IFERROR(_xlfn.XLOOKUP(attendance__2[[#This Row],[ID]],_xlfn._xlws.FILTER(Table1[Old ID],Table1[Old ID]&lt;&gt;0),_xlfn._xlws.FILTER(Changelog!$C$2:$C$110,Changelog!$C$2:$C$110&lt;&gt;""),attendance__2[[#This Row],[ID]]),"")</f>
        <v/>
      </c>
      <c r="D18670" t="str">
        <f ca="1">IFERROR(_xlfn.IFNA(IF((A18670-FLOOR(A18670,100))&lt;10,"الخدام",LOOKUP(FLOOR(A18670,100),Table2[ID start],Table2[Class])),"الخدام"),"")</f>
        <v/>
      </c>
    </row>
    <row r="18671" spans="1:4" x14ac:dyDescent="0.25">
      <c r="A18671" t="str" cm="1">
        <f t="array" aca="1" ref="A18671" ca="1">IFERROR(_xlfn.XLOOKUP(attendance__2[[#This Row],[ID]],_xlfn._xlws.FILTER(Table1[Old ID],Table1[Old ID]&lt;&gt;0),_xlfn._xlws.FILTER(Changelog!$C$2:$C$110,Changelog!$C$2:$C$110&lt;&gt;""),attendance__2[[#This Row],[ID]]),"")</f>
        <v/>
      </c>
      <c r="D18671" t="str">
        <f ca="1">IFERROR(_xlfn.IFNA(IF((A18671-FLOOR(A18671,100))&lt;10,"الخدام",LOOKUP(FLOOR(A18671,100),Table2[ID start],Table2[Class])),"الخدام"),"")</f>
        <v/>
      </c>
    </row>
    <row r="18672" spans="1:4" x14ac:dyDescent="0.25">
      <c r="A18672" t="str" cm="1">
        <f t="array" aca="1" ref="A18672" ca="1">IFERROR(_xlfn.XLOOKUP(attendance__2[[#This Row],[ID]],_xlfn._xlws.FILTER(Table1[Old ID],Table1[Old ID]&lt;&gt;0),_xlfn._xlws.FILTER(Changelog!$C$2:$C$110,Changelog!$C$2:$C$110&lt;&gt;""),attendance__2[[#This Row],[ID]]),"")</f>
        <v/>
      </c>
      <c r="D18672" t="str">
        <f ca="1">IFERROR(_xlfn.IFNA(IF((A18672-FLOOR(A18672,100))&lt;10,"الخدام",LOOKUP(FLOOR(A18672,100),Table2[ID start],Table2[Class])),"الخدام"),"")</f>
        <v/>
      </c>
    </row>
    <row r="18673" spans="1:4" x14ac:dyDescent="0.25">
      <c r="A18673" t="str" cm="1">
        <f t="array" aca="1" ref="A18673" ca="1">IFERROR(_xlfn.XLOOKUP(attendance__2[[#This Row],[ID]],_xlfn._xlws.FILTER(Table1[Old ID],Table1[Old ID]&lt;&gt;0),_xlfn._xlws.FILTER(Changelog!$C$2:$C$110,Changelog!$C$2:$C$110&lt;&gt;""),attendance__2[[#This Row],[ID]]),"")</f>
        <v/>
      </c>
      <c r="D18673" t="str">
        <f ca="1">IFERROR(_xlfn.IFNA(IF((A18673-FLOOR(A18673,100))&lt;10,"الخدام",LOOKUP(FLOOR(A18673,100),Table2[ID start],Table2[Class])),"الخدام"),"")</f>
        <v/>
      </c>
    </row>
    <row r="18674" spans="1:4" x14ac:dyDescent="0.25">
      <c r="A18674" t="str" cm="1">
        <f t="array" aca="1" ref="A18674" ca="1">IFERROR(_xlfn.XLOOKUP(attendance__2[[#This Row],[ID]],_xlfn._xlws.FILTER(Table1[Old ID],Table1[Old ID]&lt;&gt;0),_xlfn._xlws.FILTER(Changelog!$C$2:$C$110,Changelog!$C$2:$C$110&lt;&gt;""),attendance__2[[#This Row],[ID]]),"")</f>
        <v/>
      </c>
      <c r="D18674" t="str">
        <f ca="1">IFERROR(_xlfn.IFNA(IF((A18674-FLOOR(A18674,100))&lt;10,"الخدام",LOOKUP(FLOOR(A18674,100),Table2[ID start],Table2[Class])),"الخدام"),"")</f>
        <v/>
      </c>
    </row>
    <row r="18675" spans="1:4" x14ac:dyDescent="0.25">
      <c r="A18675" t="str" cm="1">
        <f t="array" aca="1" ref="A18675" ca="1">IFERROR(_xlfn.XLOOKUP(attendance__2[[#This Row],[ID]],_xlfn._xlws.FILTER(Table1[Old ID],Table1[Old ID]&lt;&gt;0),_xlfn._xlws.FILTER(Changelog!$C$2:$C$110,Changelog!$C$2:$C$110&lt;&gt;""),attendance__2[[#This Row],[ID]]),"")</f>
        <v/>
      </c>
      <c r="D18675" t="str">
        <f ca="1">IFERROR(_xlfn.IFNA(IF((A18675-FLOOR(A18675,100))&lt;10,"الخدام",LOOKUP(FLOOR(A18675,100),Table2[ID start],Table2[Class])),"الخدام"),"")</f>
        <v/>
      </c>
    </row>
    <row r="18676" spans="1:4" x14ac:dyDescent="0.25">
      <c r="A18676" t="str" cm="1">
        <f t="array" aca="1" ref="A18676" ca="1">IFERROR(_xlfn.XLOOKUP(attendance__2[[#This Row],[ID]],_xlfn._xlws.FILTER(Table1[Old ID],Table1[Old ID]&lt;&gt;0),_xlfn._xlws.FILTER(Changelog!$C$2:$C$110,Changelog!$C$2:$C$110&lt;&gt;""),attendance__2[[#This Row],[ID]]),"")</f>
        <v/>
      </c>
      <c r="D18676" t="str">
        <f ca="1">IFERROR(_xlfn.IFNA(IF((A18676-FLOOR(A18676,100))&lt;10,"الخدام",LOOKUP(FLOOR(A18676,100),Table2[ID start],Table2[Class])),"الخدام"),"")</f>
        <v/>
      </c>
    </row>
    <row r="18677" spans="1:4" x14ac:dyDescent="0.25">
      <c r="A18677" t="str" cm="1">
        <f t="array" aca="1" ref="A18677" ca="1">IFERROR(_xlfn.XLOOKUP(attendance__2[[#This Row],[ID]],_xlfn._xlws.FILTER(Table1[Old ID],Table1[Old ID]&lt;&gt;0),_xlfn._xlws.FILTER(Changelog!$C$2:$C$110,Changelog!$C$2:$C$110&lt;&gt;""),attendance__2[[#This Row],[ID]]),"")</f>
        <v/>
      </c>
      <c r="D18677" t="str">
        <f ca="1">IFERROR(_xlfn.IFNA(IF((A18677-FLOOR(A18677,100))&lt;10,"الخدام",LOOKUP(FLOOR(A18677,100),Table2[ID start],Table2[Class])),"الخدام"),"")</f>
        <v/>
      </c>
    </row>
    <row r="18678" spans="1:4" x14ac:dyDescent="0.25">
      <c r="A18678" t="str" cm="1">
        <f t="array" aca="1" ref="A18678" ca="1">IFERROR(_xlfn.XLOOKUP(attendance__2[[#This Row],[ID]],_xlfn._xlws.FILTER(Table1[Old ID],Table1[Old ID]&lt;&gt;0),_xlfn._xlws.FILTER(Changelog!$C$2:$C$110,Changelog!$C$2:$C$110&lt;&gt;""),attendance__2[[#This Row],[ID]]),"")</f>
        <v/>
      </c>
      <c r="D18678" t="str">
        <f ca="1">IFERROR(_xlfn.IFNA(IF((A18678-FLOOR(A18678,100))&lt;10,"الخدام",LOOKUP(FLOOR(A18678,100),Table2[ID start],Table2[Class])),"الخدام"),"")</f>
        <v/>
      </c>
    </row>
    <row r="18679" spans="1:4" x14ac:dyDescent="0.25">
      <c r="A18679" t="str" cm="1">
        <f t="array" aca="1" ref="A18679" ca="1">IFERROR(_xlfn.XLOOKUP(attendance__2[[#This Row],[ID]],_xlfn._xlws.FILTER(Table1[Old ID],Table1[Old ID]&lt;&gt;0),_xlfn._xlws.FILTER(Changelog!$C$2:$C$110,Changelog!$C$2:$C$110&lt;&gt;""),attendance__2[[#This Row],[ID]]),"")</f>
        <v/>
      </c>
      <c r="D18679" t="str">
        <f ca="1">IFERROR(_xlfn.IFNA(IF((A18679-FLOOR(A18679,100))&lt;10,"الخدام",LOOKUP(FLOOR(A18679,100),Table2[ID start],Table2[Class])),"الخدام"),"")</f>
        <v/>
      </c>
    </row>
    <row r="18680" spans="1:4" x14ac:dyDescent="0.25">
      <c r="A18680" t="str" cm="1">
        <f t="array" aca="1" ref="A18680" ca="1">IFERROR(_xlfn.XLOOKUP(attendance__2[[#This Row],[ID]],_xlfn._xlws.FILTER(Table1[Old ID],Table1[Old ID]&lt;&gt;0),_xlfn._xlws.FILTER(Changelog!$C$2:$C$110,Changelog!$C$2:$C$110&lt;&gt;""),attendance__2[[#This Row],[ID]]),"")</f>
        <v/>
      </c>
      <c r="D18680" t="str">
        <f ca="1">IFERROR(_xlfn.IFNA(IF((A18680-FLOOR(A18680,100))&lt;10,"الخدام",LOOKUP(FLOOR(A18680,100),Table2[ID start],Table2[Class])),"الخدام"),"")</f>
        <v/>
      </c>
    </row>
    <row r="18681" spans="1:4" x14ac:dyDescent="0.25">
      <c r="A18681" t="str" cm="1">
        <f t="array" aca="1" ref="A18681" ca="1">IFERROR(_xlfn.XLOOKUP(attendance__2[[#This Row],[ID]],_xlfn._xlws.FILTER(Table1[Old ID],Table1[Old ID]&lt;&gt;0),_xlfn._xlws.FILTER(Changelog!$C$2:$C$110,Changelog!$C$2:$C$110&lt;&gt;""),attendance__2[[#This Row],[ID]]),"")</f>
        <v/>
      </c>
      <c r="D18681" t="str">
        <f ca="1">IFERROR(_xlfn.IFNA(IF((A18681-FLOOR(A18681,100))&lt;10,"الخدام",LOOKUP(FLOOR(A18681,100),Table2[ID start],Table2[Class])),"الخدام"),"")</f>
        <v/>
      </c>
    </row>
    <row r="18682" spans="1:4" x14ac:dyDescent="0.25">
      <c r="A18682" t="str" cm="1">
        <f t="array" aca="1" ref="A18682" ca="1">IFERROR(_xlfn.XLOOKUP(attendance__2[[#This Row],[ID]],_xlfn._xlws.FILTER(Table1[Old ID],Table1[Old ID]&lt;&gt;0),_xlfn._xlws.FILTER(Changelog!$C$2:$C$110,Changelog!$C$2:$C$110&lt;&gt;""),attendance__2[[#This Row],[ID]]),"")</f>
        <v/>
      </c>
      <c r="D18682" t="str">
        <f ca="1">IFERROR(_xlfn.IFNA(IF((A18682-FLOOR(A18682,100))&lt;10,"الخدام",LOOKUP(FLOOR(A18682,100),Table2[ID start],Table2[Class])),"الخدام"),"")</f>
        <v/>
      </c>
    </row>
    <row r="18683" spans="1:4" x14ac:dyDescent="0.25">
      <c r="A18683" t="str" cm="1">
        <f t="array" aca="1" ref="A18683" ca="1">IFERROR(_xlfn.XLOOKUP(attendance__2[[#This Row],[ID]],_xlfn._xlws.FILTER(Table1[Old ID],Table1[Old ID]&lt;&gt;0),_xlfn._xlws.FILTER(Changelog!$C$2:$C$110,Changelog!$C$2:$C$110&lt;&gt;""),attendance__2[[#This Row],[ID]]),"")</f>
        <v/>
      </c>
      <c r="D18683" t="str">
        <f ca="1">IFERROR(_xlfn.IFNA(IF((A18683-FLOOR(A18683,100))&lt;10,"الخدام",LOOKUP(FLOOR(A18683,100),Table2[ID start],Table2[Class])),"الخدام"),"")</f>
        <v/>
      </c>
    </row>
    <row r="18684" spans="1:4" x14ac:dyDescent="0.25">
      <c r="A18684" t="str" cm="1">
        <f t="array" aca="1" ref="A18684" ca="1">IFERROR(_xlfn.XLOOKUP(attendance__2[[#This Row],[ID]],_xlfn._xlws.FILTER(Table1[Old ID],Table1[Old ID]&lt;&gt;0),_xlfn._xlws.FILTER(Changelog!$C$2:$C$110,Changelog!$C$2:$C$110&lt;&gt;""),attendance__2[[#This Row],[ID]]),"")</f>
        <v/>
      </c>
      <c r="D18684" t="str">
        <f ca="1">IFERROR(_xlfn.IFNA(IF((A18684-FLOOR(A18684,100))&lt;10,"الخدام",LOOKUP(FLOOR(A18684,100),Table2[ID start],Table2[Class])),"الخدام"),"")</f>
        <v/>
      </c>
    </row>
    <row r="18685" spans="1:4" x14ac:dyDescent="0.25">
      <c r="A18685" t="str" cm="1">
        <f t="array" aca="1" ref="A18685" ca="1">IFERROR(_xlfn.XLOOKUP(attendance__2[[#This Row],[ID]],_xlfn._xlws.FILTER(Table1[Old ID],Table1[Old ID]&lt;&gt;0),_xlfn._xlws.FILTER(Changelog!$C$2:$C$110,Changelog!$C$2:$C$110&lt;&gt;""),attendance__2[[#This Row],[ID]]),"")</f>
        <v/>
      </c>
      <c r="D18685" t="str">
        <f ca="1">IFERROR(_xlfn.IFNA(IF((A18685-FLOOR(A18685,100))&lt;10,"الخدام",LOOKUP(FLOOR(A18685,100),Table2[ID start],Table2[Class])),"الخدام"),"")</f>
        <v/>
      </c>
    </row>
    <row r="18686" spans="1:4" x14ac:dyDescent="0.25">
      <c r="A18686" t="str" cm="1">
        <f t="array" aca="1" ref="A18686" ca="1">IFERROR(_xlfn.XLOOKUP(attendance__2[[#This Row],[ID]],_xlfn._xlws.FILTER(Table1[Old ID],Table1[Old ID]&lt;&gt;0),_xlfn._xlws.FILTER(Changelog!$C$2:$C$110,Changelog!$C$2:$C$110&lt;&gt;""),attendance__2[[#This Row],[ID]]),"")</f>
        <v/>
      </c>
      <c r="D18686" t="str">
        <f ca="1">IFERROR(_xlfn.IFNA(IF((A18686-FLOOR(A18686,100))&lt;10,"الخدام",LOOKUP(FLOOR(A18686,100),Table2[ID start],Table2[Class])),"الخدام"),"")</f>
        <v/>
      </c>
    </row>
    <row r="18687" spans="1:4" x14ac:dyDescent="0.25">
      <c r="A18687" t="str" cm="1">
        <f t="array" aca="1" ref="A18687" ca="1">IFERROR(_xlfn.XLOOKUP(attendance__2[[#This Row],[ID]],_xlfn._xlws.FILTER(Table1[Old ID],Table1[Old ID]&lt;&gt;0),_xlfn._xlws.FILTER(Changelog!$C$2:$C$110,Changelog!$C$2:$C$110&lt;&gt;""),attendance__2[[#This Row],[ID]]),"")</f>
        <v/>
      </c>
      <c r="D18687" t="str">
        <f ca="1">IFERROR(_xlfn.IFNA(IF((A18687-FLOOR(A18687,100))&lt;10,"الخدام",LOOKUP(FLOOR(A18687,100),Table2[ID start],Table2[Class])),"الخدام"),"")</f>
        <v/>
      </c>
    </row>
    <row r="18688" spans="1:4" x14ac:dyDescent="0.25">
      <c r="A18688" t="str" cm="1">
        <f t="array" aca="1" ref="A18688" ca="1">IFERROR(_xlfn.XLOOKUP(attendance__2[[#This Row],[ID]],_xlfn._xlws.FILTER(Table1[Old ID],Table1[Old ID]&lt;&gt;0),_xlfn._xlws.FILTER(Changelog!$C$2:$C$110,Changelog!$C$2:$C$110&lt;&gt;""),attendance__2[[#This Row],[ID]]),"")</f>
        <v/>
      </c>
      <c r="D18688" t="str">
        <f ca="1">IFERROR(_xlfn.IFNA(IF((A18688-FLOOR(A18688,100))&lt;10,"الخدام",LOOKUP(FLOOR(A18688,100),Table2[ID start],Table2[Class])),"الخدام"),"")</f>
        <v/>
      </c>
    </row>
    <row r="18689" spans="1:4" x14ac:dyDescent="0.25">
      <c r="A18689" t="str" cm="1">
        <f t="array" aca="1" ref="A18689" ca="1">IFERROR(_xlfn.XLOOKUP(attendance__2[[#This Row],[ID]],_xlfn._xlws.FILTER(Table1[Old ID],Table1[Old ID]&lt;&gt;0),_xlfn._xlws.FILTER(Changelog!$C$2:$C$110,Changelog!$C$2:$C$110&lt;&gt;""),attendance__2[[#This Row],[ID]]),"")</f>
        <v/>
      </c>
      <c r="D18689" t="str">
        <f ca="1">IFERROR(_xlfn.IFNA(IF((A18689-FLOOR(A18689,100))&lt;10,"الخدام",LOOKUP(FLOOR(A18689,100),Table2[ID start],Table2[Class])),"الخدام"),"")</f>
        <v/>
      </c>
    </row>
    <row r="18690" spans="1:4" x14ac:dyDescent="0.25">
      <c r="A18690" t="str" cm="1">
        <f t="array" aca="1" ref="A18690" ca="1">IFERROR(_xlfn.XLOOKUP(attendance__2[[#This Row],[ID]],_xlfn._xlws.FILTER(Table1[Old ID],Table1[Old ID]&lt;&gt;0),_xlfn._xlws.FILTER(Changelog!$C$2:$C$110,Changelog!$C$2:$C$110&lt;&gt;""),attendance__2[[#This Row],[ID]]),"")</f>
        <v/>
      </c>
      <c r="D18690" t="str">
        <f ca="1">IFERROR(_xlfn.IFNA(IF((A18690-FLOOR(A18690,100))&lt;10,"الخدام",LOOKUP(FLOOR(A18690,100),Table2[ID start],Table2[Class])),"الخدام"),"")</f>
        <v/>
      </c>
    </row>
    <row r="18691" spans="1:4" x14ac:dyDescent="0.25">
      <c r="A18691" t="str" cm="1">
        <f t="array" aca="1" ref="A18691" ca="1">IFERROR(_xlfn.XLOOKUP(attendance__2[[#This Row],[ID]],_xlfn._xlws.FILTER(Table1[Old ID],Table1[Old ID]&lt;&gt;0),_xlfn._xlws.FILTER(Changelog!$C$2:$C$110,Changelog!$C$2:$C$110&lt;&gt;""),attendance__2[[#This Row],[ID]]),"")</f>
        <v/>
      </c>
      <c r="D18691" t="str">
        <f ca="1">IFERROR(_xlfn.IFNA(IF((A18691-FLOOR(A18691,100))&lt;10,"الخدام",LOOKUP(FLOOR(A18691,100),Table2[ID start],Table2[Class])),"الخدام"),"")</f>
        <v/>
      </c>
    </row>
    <row r="18692" spans="1:4" x14ac:dyDescent="0.25">
      <c r="A18692" t="str" cm="1">
        <f t="array" aca="1" ref="A18692" ca="1">IFERROR(_xlfn.XLOOKUP(attendance__2[[#This Row],[ID]],_xlfn._xlws.FILTER(Table1[Old ID],Table1[Old ID]&lt;&gt;0),_xlfn._xlws.FILTER(Changelog!$C$2:$C$110,Changelog!$C$2:$C$110&lt;&gt;""),attendance__2[[#This Row],[ID]]),"")</f>
        <v/>
      </c>
      <c r="D18692" t="str">
        <f ca="1">IFERROR(_xlfn.IFNA(IF((A18692-FLOOR(A18692,100))&lt;10,"الخدام",LOOKUP(FLOOR(A18692,100),Table2[ID start],Table2[Class])),"الخدام"),"")</f>
        <v/>
      </c>
    </row>
    <row r="18693" spans="1:4" x14ac:dyDescent="0.25">
      <c r="A18693" t="str" cm="1">
        <f t="array" aca="1" ref="A18693" ca="1">IFERROR(_xlfn.XLOOKUP(attendance__2[[#This Row],[ID]],_xlfn._xlws.FILTER(Table1[Old ID],Table1[Old ID]&lt;&gt;0),_xlfn._xlws.FILTER(Changelog!$C$2:$C$110,Changelog!$C$2:$C$110&lt;&gt;""),attendance__2[[#This Row],[ID]]),"")</f>
        <v/>
      </c>
      <c r="D18693" t="str">
        <f ca="1">IFERROR(_xlfn.IFNA(IF((A18693-FLOOR(A18693,100))&lt;10,"الخدام",LOOKUP(FLOOR(A18693,100),Table2[ID start],Table2[Class])),"الخدام"),"")</f>
        <v/>
      </c>
    </row>
    <row r="18694" spans="1:4" x14ac:dyDescent="0.25">
      <c r="A18694" t="str" cm="1">
        <f t="array" aca="1" ref="A18694" ca="1">IFERROR(_xlfn.XLOOKUP(attendance__2[[#This Row],[ID]],_xlfn._xlws.FILTER(Table1[Old ID],Table1[Old ID]&lt;&gt;0),_xlfn._xlws.FILTER(Changelog!$C$2:$C$110,Changelog!$C$2:$C$110&lt;&gt;""),attendance__2[[#This Row],[ID]]),"")</f>
        <v/>
      </c>
      <c r="D18694" t="str">
        <f ca="1">IFERROR(_xlfn.IFNA(IF((A18694-FLOOR(A18694,100))&lt;10,"الخدام",LOOKUP(FLOOR(A18694,100),Table2[ID start],Table2[Class])),"الخدام"),"")</f>
        <v/>
      </c>
    </row>
    <row r="18695" spans="1:4" x14ac:dyDescent="0.25">
      <c r="A18695" t="str" cm="1">
        <f t="array" aca="1" ref="A18695" ca="1">IFERROR(_xlfn.XLOOKUP(attendance__2[[#This Row],[ID]],_xlfn._xlws.FILTER(Table1[Old ID],Table1[Old ID]&lt;&gt;0),_xlfn._xlws.FILTER(Changelog!$C$2:$C$110,Changelog!$C$2:$C$110&lt;&gt;""),attendance__2[[#This Row],[ID]]),"")</f>
        <v/>
      </c>
      <c r="D18695" t="str">
        <f ca="1">IFERROR(_xlfn.IFNA(IF((A18695-FLOOR(A18695,100))&lt;10,"الخدام",LOOKUP(FLOOR(A18695,100),Table2[ID start],Table2[Class])),"الخدام"),"")</f>
        <v/>
      </c>
    </row>
    <row r="18696" spans="1:4" x14ac:dyDescent="0.25">
      <c r="A18696" t="str" cm="1">
        <f t="array" aca="1" ref="A18696" ca="1">IFERROR(_xlfn.XLOOKUP(attendance__2[[#This Row],[ID]],_xlfn._xlws.FILTER(Table1[Old ID],Table1[Old ID]&lt;&gt;0),_xlfn._xlws.FILTER(Changelog!$C$2:$C$110,Changelog!$C$2:$C$110&lt;&gt;""),attendance__2[[#This Row],[ID]]),"")</f>
        <v/>
      </c>
      <c r="D18696" t="str">
        <f ca="1">IFERROR(_xlfn.IFNA(IF((A18696-FLOOR(A18696,100))&lt;10,"الخدام",LOOKUP(FLOOR(A18696,100),Table2[ID start],Table2[Class])),"الخدام"),"")</f>
        <v/>
      </c>
    </row>
    <row r="18697" spans="1:4" x14ac:dyDescent="0.25">
      <c r="A18697" t="str" cm="1">
        <f t="array" aca="1" ref="A18697" ca="1">IFERROR(_xlfn.XLOOKUP(attendance__2[[#This Row],[ID]],_xlfn._xlws.FILTER(Table1[Old ID],Table1[Old ID]&lt;&gt;0),_xlfn._xlws.FILTER(Changelog!$C$2:$C$110,Changelog!$C$2:$C$110&lt;&gt;""),attendance__2[[#This Row],[ID]]),"")</f>
        <v/>
      </c>
      <c r="D18697" t="str">
        <f ca="1">IFERROR(_xlfn.IFNA(IF((A18697-FLOOR(A18697,100))&lt;10,"الخدام",LOOKUP(FLOOR(A18697,100),Table2[ID start],Table2[Class])),"الخدام"),"")</f>
        <v/>
      </c>
    </row>
    <row r="18698" spans="1:4" x14ac:dyDescent="0.25">
      <c r="A18698" t="str" cm="1">
        <f t="array" aca="1" ref="A18698" ca="1">IFERROR(_xlfn.XLOOKUP(attendance__2[[#This Row],[ID]],_xlfn._xlws.FILTER(Table1[Old ID],Table1[Old ID]&lt;&gt;0),_xlfn._xlws.FILTER(Changelog!$C$2:$C$110,Changelog!$C$2:$C$110&lt;&gt;""),attendance__2[[#This Row],[ID]]),"")</f>
        <v/>
      </c>
      <c r="D18698" t="str">
        <f ca="1">IFERROR(_xlfn.IFNA(IF((A18698-FLOOR(A18698,100))&lt;10,"الخدام",LOOKUP(FLOOR(A18698,100),Table2[ID start],Table2[Class])),"الخدام"),"")</f>
        <v/>
      </c>
    </row>
    <row r="18699" spans="1:4" x14ac:dyDescent="0.25">
      <c r="A18699" t="str" cm="1">
        <f t="array" aca="1" ref="A18699" ca="1">IFERROR(_xlfn.XLOOKUP(attendance__2[[#This Row],[ID]],_xlfn._xlws.FILTER(Table1[Old ID],Table1[Old ID]&lt;&gt;0),_xlfn._xlws.FILTER(Changelog!$C$2:$C$110,Changelog!$C$2:$C$110&lt;&gt;""),attendance__2[[#This Row],[ID]]),"")</f>
        <v/>
      </c>
      <c r="D18699" t="str">
        <f ca="1">IFERROR(_xlfn.IFNA(IF((A18699-FLOOR(A18699,100))&lt;10,"الخدام",LOOKUP(FLOOR(A18699,100),Table2[ID start],Table2[Class])),"الخدام"),"")</f>
        <v/>
      </c>
    </row>
    <row r="18700" spans="1:4" x14ac:dyDescent="0.25">
      <c r="A18700" t="str" cm="1">
        <f t="array" aca="1" ref="A18700" ca="1">IFERROR(_xlfn.XLOOKUP(attendance__2[[#This Row],[ID]],_xlfn._xlws.FILTER(Table1[Old ID],Table1[Old ID]&lt;&gt;0),_xlfn._xlws.FILTER(Changelog!$C$2:$C$110,Changelog!$C$2:$C$110&lt;&gt;""),attendance__2[[#This Row],[ID]]),"")</f>
        <v/>
      </c>
      <c r="D18700" t="str">
        <f ca="1">IFERROR(_xlfn.IFNA(IF((A18700-FLOOR(A18700,100))&lt;10,"الخدام",LOOKUP(FLOOR(A18700,100),Table2[ID start],Table2[Class])),"الخدام"),"")</f>
        <v/>
      </c>
    </row>
    <row r="18701" spans="1:4" x14ac:dyDescent="0.25">
      <c r="A18701" t="str" cm="1">
        <f t="array" aca="1" ref="A18701" ca="1">IFERROR(_xlfn.XLOOKUP(attendance__2[[#This Row],[ID]],_xlfn._xlws.FILTER(Table1[Old ID],Table1[Old ID]&lt;&gt;0),_xlfn._xlws.FILTER(Changelog!$C$2:$C$110,Changelog!$C$2:$C$110&lt;&gt;""),attendance__2[[#This Row],[ID]]),"")</f>
        <v/>
      </c>
      <c r="D18701" t="str">
        <f ca="1">IFERROR(_xlfn.IFNA(IF((A18701-FLOOR(A18701,100))&lt;10,"الخدام",LOOKUP(FLOOR(A18701,100),Table2[ID start],Table2[Class])),"الخدام"),"")</f>
        <v/>
      </c>
    </row>
    <row r="18702" spans="1:4" x14ac:dyDescent="0.25">
      <c r="A18702" t="str" cm="1">
        <f t="array" aca="1" ref="A18702" ca="1">IFERROR(_xlfn.XLOOKUP(attendance__2[[#This Row],[ID]],_xlfn._xlws.FILTER(Table1[Old ID],Table1[Old ID]&lt;&gt;0),_xlfn._xlws.FILTER(Changelog!$C$2:$C$110,Changelog!$C$2:$C$110&lt;&gt;""),attendance__2[[#This Row],[ID]]),"")</f>
        <v/>
      </c>
      <c r="D18702" t="str">
        <f ca="1">IFERROR(_xlfn.IFNA(IF((A18702-FLOOR(A18702,100))&lt;10,"الخدام",LOOKUP(FLOOR(A18702,100),Table2[ID start],Table2[Class])),"الخدام"),"")</f>
        <v/>
      </c>
    </row>
    <row r="18703" spans="1:4" x14ac:dyDescent="0.25">
      <c r="A18703" t="str" cm="1">
        <f t="array" aca="1" ref="A18703" ca="1">IFERROR(_xlfn.XLOOKUP(attendance__2[[#This Row],[ID]],_xlfn._xlws.FILTER(Table1[Old ID],Table1[Old ID]&lt;&gt;0),_xlfn._xlws.FILTER(Changelog!$C$2:$C$110,Changelog!$C$2:$C$110&lt;&gt;""),attendance__2[[#This Row],[ID]]),"")</f>
        <v/>
      </c>
      <c r="D18703" t="str">
        <f ca="1">IFERROR(_xlfn.IFNA(IF((A18703-FLOOR(A18703,100))&lt;10,"الخدام",LOOKUP(FLOOR(A18703,100),Table2[ID start],Table2[Class])),"الخدام"),"")</f>
        <v/>
      </c>
    </row>
    <row r="18704" spans="1:4" x14ac:dyDescent="0.25">
      <c r="A18704" t="str" cm="1">
        <f t="array" aca="1" ref="A18704" ca="1">IFERROR(_xlfn.XLOOKUP(attendance__2[[#This Row],[ID]],_xlfn._xlws.FILTER(Table1[Old ID],Table1[Old ID]&lt;&gt;0),_xlfn._xlws.FILTER(Changelog!$C$2:$C$110,Changelog!$C$2:$C$110&lt;&gt;""),attendance__2[[#This Row],[ID]]),"")</f>
        <v/>
      </c>
      <c r="D18704" t="str">
        <f ca="1">IFERROR(_xlfn.IFNA(IF((A18704-FLOOR(A18704,100))&lt;10,"الخدام",LOOKUP(FLOOR(A18704,100),Table2[ID start],Table2[Class])),"الخدام"),"")</f>
        <v/>
      </c>
    </row>
    <row r="18705" spans="1:4" x14ac:dyDescent="0.25">
      <c r="A18705" t="str" cm="1">
        <f t="array" aca="1" ref="A18705" ca="1">IFERROR(_xlfn.XLOOKUP(attendance__2[[#This Row],[ID]],_xlfn._xlws.FILTER(Table1[Old ID],Table1[Old ID]&lt;&gt;0),_xlfn._xlws.FILTER(Changelog!$C$2:$C$110,Changelog!$C$2:$C$110&lt;&gt;""),attendance__2[[#This Row],[ID]]),"")</f>
        <v/>
      </c>
      <c r="D18705" t="str">
        <f ca="1">IFERROR(_xlfn.IFNA(IF((A18705-FLOOR(A18705,100))&lt;10,"الخدام",LOOKUP(FLOOR(A18705,100),Table2[ID start],Table2[Class])),"الخدام"),"")</f>
        <v/>
      </c>
    </row>
    <row r="18706" spans="1:4" x14ac:dyDescent="0.25">
      <c r="A18706" t="str" cm="1">
        <f t="array" aca="1" ref="A18706" ca="1">IFERROR(_xlfn.XLOOKUP(attendance__2[[#This Row],[ID]],_xlfn._xlws.FILTER(Table1[Old ID],Table1[Old ID]&lt;&gt;0),_xlfn._xlws.FILTER(Changelog!$C$2:$C$110,Changelog!$C$2:$C$110&lt;&gt;""),attendance__2[[#This Row],[ID]]),"")</f>
        <v/>
      </c>
      <c r="D18706" t="str">
        <f ca="1">IFERROR(_xlfn.IFNA(IF((A18706-FLOOR(A18706,100))&lt;10,"الخدام",LOOKUP(FLOOR(A18706,100),Table2[ID start],Table2[Class])),"الخدام"),"")</f>
        <v/>
      </c>
    </row>
    <row r="18707" spans="1:4" x14ac:dyDescent="0.25">
      <c r="A18707" t="str" cm="1">
        <f t="array" aca="1" ref="A18707" ca="1">IFERROR(_xlfn.XLOOKUP(attendance__2[[#This Row],[ID]],_xlfn._xlws.FILTER(Table1[Old ID],Table1[Old ID]&lt;&gt;0),_xlfn._xlws.FILTER(Changelog!$C$2:$C$110,Changelog!$C$2:$C$110&lt;&gt;""),attendance__2[[#This Row],[ID]]),"")</f>
        <v/>
      </c>
      <c r="D18707" t="str">
        <f ca="1">IFERROR(_xlfn.IFNA(IF((A18707-FLOOR(A18707,100))&lt;10,"الخدام",LOOKUP(FLOOR(A18707,100),Table2[ID start],Table2[Class])),"الخدام"),"")</f>
        <v/>
      </c>
    </row>
    <row r="18708" spans="1:4" x14ac:dyDescent="0.25">
      <c r="A18708" t="str" cm="1">
        <f t="array" aca="1" ref="A18708" ca="1">IFERROR(_xlfn.XLOOKUP(attendance__2[[#This Row],[ID]],_xlfn._xlws.FILTER(Table1[Old ID],Table1[Old ID]&lt;&gt;0),_xlfn._xlws.FILTER(Changelog!$C$2:$C$110,Changelog!$C$2:$C$110&lt;&gt;""),attendance__2[[#This Row],[ID]]),"")</f>
        <v/>
      </c>
      <c r="D18708" t="str">
        <f ca="1">IFERROR(_xlfn.IFNA(IF((A18708-FLOOR(A18708,100))&lt;10,"الخدام",LOOKUP(FLOOR(A18708,100),Table2[ID start],Table2[Class])),"الخدام"),"")</f>
        <v/>
      </c>
    </row>
    <row r="18709" spans="1:4" x14ac:dyDescent="0.25">
      <c r="A18709" t="str" cm="1">
        <f t="array" aca="1" ref="A18709" ca="1">IFERROR(_xlfn.XLOOKUP(attendance__2[[#This Row],[ID]],_xlfn._xlws.FILTER(Table1[Old ID],Table1[Old ID]&lt;&gt;0),_xlfn._xlws.FILTER(Changelog!$C$2:$C$110,Changelog!$C$2:$C$110&lt;&gt;""),attendance__2[[#This Row],[ID]]),"")</f>
        <v/>
      </c>
      <c r="D18709" t="str">
        <f ca="1">IFERROR(_xlfn.IFNA(IF((A18709-FLOOR(A18709,100))&lt;10,"الخدام",LOOKUP(FLOOR(A18709,100),Table2[ID start],Table2[Class])),"الخدام"),"")</f>
        <v/>
      </c>
    </row>
    <row r="18710" spans="1:4" x14ac:dyDescent="0.25">
      <c r="A18710" t="str" cm="1">
        <f t="array" aca="1" ref="A18710" ca="1">IFERROR(_xlfn.XLOOKUP(attendance__2[[#This Row],[ID]],_xlfn._xlws.FILTER(Table1[Old ID],Table1[Old ID]&lt;&gt;0),_xlfn._xlws.FILTER(Changelog!$C$2:$C$110,Changelog!$C$2:$C$110&lt;&gt;""),attendance__2[[#This Row],[ID]]),"")</f>
        <v/>
      </c>
      <c r="D18710" t="str">
        <f ca="1">IFERROR(_xlfn.IFNA(IF((A18710-FLOOR(A18710,100))&lt;10,"الخدام",LOOKUP(FLOOR(A18710,100),Table2[ID start],Table2[Class])),"الخدام"),"")</f>
        <v/>
      </c>
    </row>
    <row r="18711" spans="1:4" x14ac:dyDescent="0.25">
      <c r="A18711" t="str" cm="1">
        <f t="array" aca="1" ref="A18711" ca="1">IFERROR(_xlfn.XLOOKUP(attendance__2[[#This Row],[ID]],_xlfn._xlws.FILTER(Table1[Old ID],Table1[Old ID]&lt;&gt;0),_xlfn._xlws.FILTER(Changelog!$C$2:$C$110,Changelog!$C$2:$C$110&lt;&gt;""),attendance__2[[#This Row],[ID]]),"")</f>
        <v/>
      </c>
      <c r="D18711" t="str">
        <f ca="1">IFERROR(_xlfn.IFNA(IF((A18711-FLOOR(A18711,100))&lt;10,"الخدام",LOOKUP(FLOOR(A18711,100),Table2[ID start],Table2[Class])),"الخدام"),"")</f>
        <v/>
      </c>
    </row>
    <row r="18712" spans="1:4" x14ac:dyDescent="0.25">
      <c r="A18712" t="str" cm="1">
        <f t="array" aca="1" ref="A18712" ca="1">IFERROR(_xlfn.XLOOKUP(attendance__2[[#This Row],[ID]],_xlfn._xlws.FILTER(Table1[Old ID],Table1[Old ID]&lt;&gt;0),_xlfn._xlws.FILTER(Changelog!$C$2:$C$110,Changelog!$C$2:$C$110&lt;&gt;""),attendance__2[[#This Row],[ID]]),"")</f>
        <v/>
      </c>
      <c r="D18712" t="str">
        <f ca="1">IFERROR(_xlfn.IFNA(IF((A18712-FLOOR(A18712,100))&lt;10,"الخدام",LOOKUP(FLOOR(A18712,100),Table2[ID start],Table2[Class])),"الخدام"),"")</f>
        <v/>
      </c>
    </row>
    <row r="18713" spans="1:4" x14ac:dyDescent="0.25">
      <c r="A18713" t="str" cm="1">
        <f t="array" aca="1" ref="A18713" ca="1">IFERROR(_xlfn.XLOOKUP(attendance__2[[#This Row],[ID]],_xlfn._xlws.FILTER(Table1[Old ID],Table1[Old ID]&lt;&gt;0),_xlfn._xlws.FILTER(Changelog!$C$2:$C$110,Changelog!$C$2:$C$110&lt;&gt;""),attendance__2[[#This Row],[ID]]),"")</f>
        <v/>
      </c>
      <c r="D18713" t="str">
        <f ca="1">IFERROR(_xlfn.IFNA(IF((A18713-FLOOR(A18713,100))&lt;10,"الخدام",LOOKUP(FLOOR(A18713,100),Table2[ID start],Table2[Class])),"الخدام"),"")</f>
        <v/>
      </c>
    </row>
    <row r="18714" spans="1:4" x14ac:dyDescent="0.25">
      <c r="A18714" t="str" cm="1">
        <f t="array" aca="1" ref="A18714" ca="1">IFERROR(_xlfn.XLOOKUP(attendance__2[[#This Row],[ID]],_xlfn._xlws.FILTER(Table1[Old ID],Table1[Old ID]&lt;&gt;0),_xlfn._xlws.FILTER(Changelog!$C$2:$C$110,Changelog!$C$2:$C$110&lt;&gt;""),attendance__2[[#This Row],[ID]]),"")</f>
        <v/>
      </c>
      <c r="D18714" t="str">
        <f ca="1">IFERROR(_xlfn.IFNA(IF((A18714-FLOOR(A18714,100))&lt;10,"الخدام",LOOKUP(FLOOR(A18714,100),Table2[ID start],Table2[Class])),"الخدام"),"")</f>
        <v/>
      </c>
    </row>
    <row r="18715" spans="1:4" x14ac:dyDescent="0.25">
      <c r="A18715" t="str" cm="1">
        <f t="array" aca="1" ref="A18715" ca="1">IFERROR(_xlfn.XLOOKUP(attendance__2[[#This Row],[ID]],_xlfn._xlws.FILTER(Table1[Old ID],Table1[Old ID]&lt;&gt;0),_xlfn._xlws.FILTER(Changelog!$C$2:$C$110,Changelog!$C$2:$C$110&lt;&gt;""),attendance__2[[#This Row],[ID]]),"")</f>
        <v/>
      </c>
      <c r="D18715" t="str">
        <f ca="1">IFERROR(_xlfn.IFNA(IF((A18715-FLOOR(A18715,100))&lt;10,"الخدام",LOOKUP(FLOOR(A18715,100),Table2[ID start],Table2[Class])),"الخدام"),"")</f>
        <v/>
      </c>
    </row>
    <row r="18716" spans="1:4" x14ac:dyDescent="0.25">
      <c r="A18716" t="str" cm="1">
        <f t="array" aca="1" ref="A18716" ca="1">IFERROR(_xlfn.XLOOKUP(attendance__2[[#This Row],[ID]],_xlfn._xlws.FILTER(Table1[Old ID],Table1[Old ID]&lt;&gt;0),_xlfn._xlws.FILTER(Changelog!$C$2:$C$110,Changelog!$C$2:$C$110&lt;&gt;""),attendance__2[[#This Row],[ID]]),"")</f>
        <v/>
      </c>
      <c r="D18716" t="str">
        <f ca="1">IFERROR(_xlfn.IFNA(IF((A18716-FLOOR(A18716,100))&lt;10,"الخدام",LOOKUP(FLOOR(A18716,100),Table2[ID start],Table2[Class])),"الخدام"),"")</f>
        <v/>
      </c>
    </row>
    <row r="18717" spans="1:4" x14ac:dyDescent="0.25">
      <c r="A18717" t="str" cm="1">
        <f t="array" aca="1" ref="A18717" ca="1">IFERROR(_xlfn.XLOOKUP(attendance__2[[#This Row],[ID]],_xlfn._xlws.FILTER(Table1[Old ID],Table1[Old ID]&lt;&gt;0),_xlfn._xlws.FILTER(Changelog!$C$2:$C$110,Changelog!$C$2:$C$110&lt;&gt;""),attendance__2[[#This Row],[ID]]),"")</f>
        <v/>
      </c>
      <c r="D18717" t="str">
        <f ca="1">IFERROR(_xlfn.IFNA(IF((A18717-FLOOR(A18717,100))&lt;10,"الخدام",LOOKUP(FLOOR(A18717,100),Table2[ID start],Table2[Class])),"الخدام"),"")</f>
        <v/>
      </c>
    </row>
    <row r="18718" spans="1:4" x14ac:dyDescent="0.25">
      <c r="A18718" t="str" cm="1">
        <f t="array" aca="1" ref="A18718" ca="1">IFERROR(_xlfn.XLOOKUP(attendance__2[[#This Row],[ID]],_xlfn._xlws.FILTER(Table1[Old ID],Table1[Old ID]&lt;&gt;0),_xlfn._xlws.FILTER(Changelog!$C$2:$C$110,Changelog!$C$2:$C$110&lt;&gt;""),attendance__2[[#This Row],[ID]]),"")</f>
        <v/>
      </c>
      <c r="D18718" t="str">
        <f ca="1">IFERROR(_xlfn.IFNA(IF((A18718-FLOOR(A18718,100))&lt;10,"الخدام",LOOKUP(FLOOR(A18718,100),Table2[ID start],Table2[Class])),"الخدام"),"")</f>
        <v/>
      </c>
    </row>
    <row r="18719" spans="1:4" x14ac:dyDescent="0.25">
      <c r="A18719" t="str" cm="1">
        <f t="array" aca="1" ref="A18719" ca="1">IFERROR(_xlfn.XLOOKUP(attendance__2[[#This Row],[ID]],_xlfn._xlws.FILTER(Table1[Old ID],Table1[Old ID]&lt;&gt;0),_xlfn._xlws.FILTER(Changelog!$C$2:$C$110,Changelog!$C$2:$C$110&lt;&gt;""),attendance__2[[#This Row],[ID]]),"")</f>
        <v/>
      </c>
      <c r="D18719" t="str">
        <f ca="1">IFERROR(_xlfn.IFNA(IF((A18719-FLOOR(A18719,100))&lt;10,"الخدام",LOOKUP(FLOOR(A18719,100),Table2[ID start],Table2[Class])),"الخدام"),"")</f>
        <v/>
      </c>
    </row>
    <row r="18720" spans="1:4" x14ac:dyDescent="0.25">
      <c r="A18720" t="str" cm="1">
        <f t="array" aca="1" ref="A18720" ca="1">IFERROR(_xlfn.XLOOKUP(attendance__2[[#This Row],[ID]],_xlfn._xlws.FILTER(Table1[Old ID],Table1[Old ID]&lt;&gt;0),_xlfn._xlws.FILTER(Changelog!$C$2:$C$110,Changelog!$C$2:$C$110&lt;&gt;""),attendance__2[[#This Row],[ID]]),"")</f>
        <v/>
      </c>
      <c r="D18720" t="str">
        <f ca="1">IFERROR(_xlfn.IFNA(IF((A18720-FLOOR(A18720,100))&lt;10,"الخدام",LOOKUP(FLOOR(A18720,100),Table2[ID start],Table2[Class])),"الخدام"),"")</f>
        <v/>
      </c>
    </row>
    <row r="18721" spans="1:4" x14ac:dyDescent="0.25">
      <c r="A18721" t="str" cm="1">
        <f t="array" aca="1" ref="A18721" ca="1">IFERROR(_xlfn.XLOOKUP(attendance__2[[#This Row],[ID]],_xlfn._xlws.FILTER(Table1[Old ID],Table1[Old ID]&lt;&gt;0),_xlfn._xlws.FILTER(Changelog!$C$2:$C$110,Changelog!$C$2:$C$110&lt;&gt;""),attendance__2[[#This Row],[ID]]),"")</f>
        <v/>
      </c>
      <c r="D18721" t="str">
        <f ca="1">IFERROR(_xlfn.IFNA(IF((A18721-FLOOR(A18721,100))&lt;10,"الخدام",LOOKUP(FLOOR(A18721,100),Table2[ID start],Table2[Class])),"الخدام"),"")</f>
        <v/>
      </c>
    </row>
    <row r="18722" spans="1:4" x14ac:dyDescent="0.25">
      <c r="A18722" t="str" cm="1">
        <f t="array" aca="1" ref="A18722" ca="1">IFERROR(_xlfn.XLOOKUP(attendance__2[[#This Row],[ID]],_xlfn._xlws.FILTER(Table1[Old ID],Table1[Old ID]&lt;&gt;0),_xlfn._xlws.FILTER(Changelog!$C$2:$C$110,Changelog!$C$2:$C$110&lt;&gt;""),attendance__2[[#This Row],[ID]]),"")</f>
        <v/>
      </c>
      <c r="D18722" t="str">
        <f ca="1">IFERROR(_xlfn.IFNA(IF((A18722-FLOOR(A18722,100))&lt;10,"الخدام",LOOKUP(FLOOR(A18722,100),Table2[ID start],Table2[Class])),"الخدام"),"")</f>
        <v/>
      </c>
    </row>
    <row r="18723" spans="1:4" x14ac:dyDescent="0.25">
      <c r="A18723" t="str" cm="1">
        <f t="array" aca="1" ref="A18723" ca="1">IFERROR(_xlfn.XLOOKUP(attendance__2[[#This Row],[ID]],_xlfn._xlws.FILTER(Table1[Old ID],Table1[Old ID]&lt;&gt;0),_xlfn._xlws.FILTER(Changelog!$C$2:$C$110,Changelog!$C$2:$C$110&lt;&gt;""),attendance__2[[#This Row],[ID]]),"")</f>
        <v/>
      </c>
      <c r="D18723" t="str">
        <f ca="1">IFERROR(_xlfn.IFNA(IF((A18723-FLOOR(A18723,100))&lt;10,"الخدام",LOOKUP(FLOOR(A18723,100),Table2[ID start],Table2[Class])),"الخدام"),"")</f>
        <v/>
      </c>
    </row>
    <row r="18724" spans="1:4" x14ac:dyDescent="0.25">
      <c r="A18724" t="str" cm="1">
        <f t="array" aca="1" ref="A18724" ca="1">IFERROR(_xlfn.XLOOKUP(attendance__2[[#This Row],[ID]],_xlfn._xlws.FILTER(Table1[Old ID],Table1[Old ID]&lt;&gt;0),_xlfn._xlws.FILTER(Changelog!$C$2:$C$110,Changelog!$C$2:$C$110&lt;&gt;""),attendance__2[[#This Row],[ID]]),"")</f>
        <v/>
      </c>
      <c r="D18724" t="str">
        <f ca="1">IFERROR(_xlfn.IFNA(IF((A18724-FLOOR(A18724,100))&lt;10,"الخدام",LOOKUP(FLOOR(A18724,100),Table2[ID start],Table2[Class])),"الخدام"),"")</f>
        <v/>
      </c>
    </row>
    <row r="18725" spans="1:4" x14ac:dyDescent="0.25">
      <c r="A18725" t="str" cm="1">
        <f t="array" aca="1" ref="A18725" ca="1">IFERROR(_xlfn.XLOOKUP(attendance__2[[#This Row],[ID]],_xlfn._xlws.FILTER(Table1[Old ID],Table1[Old ID]&lt;&gt;0),_xlfn._xlws.FILTER(Changelog!$C$2:$C$110,Changelog!$C$2:$C$110&lt;&gt;""),attendance__2[[#This Row],[ID]]),"")</f>
        <v/>
      </c>
      <c r="D18725" t="str">
        <f ca="1">IFERROR(_xlfn.IFNA(IF((A18725-FLOOR(A18725,100))&lt;10,"الخدام",LOOKUP(FLOOR(A18725,100),Table2[ID start],Table2[Class])),"الخدام"),"")</f>
        <v/>
      </c>
    </row>
    <row r="18726" spans="1:4" x14ac:dyDescent="0.25">
      <c r="A18726" t="str" cm="1">
        <f t="array" aca="1" ref="A18726" ca="1">IFERROR(_xlfn.XLOOKUP(attendance__2[[#This Row],[ID]],_xlfn._xlws.FILTER(Table1[Old ID],Table1[Old ID]&lt;&gt;0),_xlfn._xlws.FILTER(Changelog!$C$2:$C$110,Changelog!$C$2:$C$110&lt;&gt;""),attendance__2[[#This Row],[ID]]),"")</f>
        <v/>
      </c>
      <c r="D18726" t="str">
        <f ca="1">IFERROR(_xlfn.IFNA(IF((A18726-FLOOR(A18726,100))&lt;10,"الخدام",LOOKUP(FLOOR(A18726,100),Table2[ID start],Table2[Class])),"الخدام"),"")</f>
        <v/>
      </c>
    </row>
    <row r="18727" spans="1:4" x14ac:dyDescent="0.25">
      <c r="A18727" t="str" cm="1">
        <f t="array" aca="1" ref="A18727" ca="1">IFERROR(_xlfn.XLOOKUP(attendance__2[[#This Row],[ID]],_xlfn._xlws.FILTER(Table1[Old ID],Table1[Old ID]&lt;&gt;0),_xlfn._xlws.FILTER(Changelog!$C$2:$C$110,Changelog!$C$2:$C$110&lt;&gt;""),attendance__2[[#This Row],[ID]]),"")</f>
        <v/>
      </c>
      <c r="D18727" t="str">
        <f ca="1">IFERROR(_xlfn.IFNA(IF((A18727-FLOOR(A18727,100))&lt;10,"الخدام",LOOKUP(FLOOR(A18727,100),Table2[ID start],Table2[Class])),"الخدام"),"")</f>
        <v/>
      </c>
    </row>
    <row r="18728" spans="1:4" x14ac:dyDescent="0.25">
      <c r="A18728" t="str" cm="1">
        <f t="array" aca="1" ref="A18728" ca="1">IFERROR(_xlfn.XLOOKUP(attendance__2[[#This Row],[ID]],_xlfn._xlws.FILTER(Table1[Old ID],Table1[Old ID]&lt;&gt;0),_xlfn._xlws.FILTER(Changelog!$C$2:$C$110,Changelog!$C$2:$C$110&lt;&gt;""),attendance__2[[#This Row],[ID]]),"")</f>
        <v/>
      </c>
      <c r="D18728" t="str">
        <f ca="1">IFERROR(_xlfn.IFNA(IF((A18728-FLOOR(A18728,100))&lt;10,"الخدام",LOOKUP(FLOOR(A18728,100),Table2[ID start],Table2[Class])),"الخدام"),"")</f>
        <v/>
      </c>
    </row>
    <row r="18729" spans="1:4" x14ac:dyDescent="0.25">
      <c r="A18729" t="str" cm="1">
        <f t="array" aca="1" ref="A18729" ca="1">IFERROR(_xlfn.XLOOKUP(attendance__2[[#This Row],[ID]],_xlfn._xlws.FILTER(Table1[Old ID],Table1[Old ID]&lt;&gt;0),_xlfn._xlws.FILTER(Changelog!$C$2:$C$110,Changelog!$C$2:$C$110&lt;&gt;""),attendance__2[[#This Row],[ID]]),"")</f>
        <v/>
      </c>
      <c r="D18729" t="str">
        <f ca="1">IFERROR(_xlfn.IFNA(IF((A18729-FLOOR(A18729,100))&lt;10,"الخدام",LOOKUP(FLOOR(A18729,100),Table2[ID start],Table2[Class])),"الخدام"),"")</f>
        <v/>
      </c>
    </row>
    <row r="18730" spans="1:4" x14ac:dyDescent="0.25">
      <c r="A18730" t="str" cm="1">
        <f t="array" aca="1" ref="A18730" ca="1">IFERROR(_xlfn.XLOOKUP(attendance__2[[#This Row],[ID]],_xlfn._xlws.FILTER(Table1[Old ID],Table1[Old ID]&lt;&gt;0),_xlfn._xlws.FILTER(Changelog!$C$2:$C$110,Changelog!$C$2:$C$110&lt;&gt;""),attendance__2[[#This Row],[ID]]),"")</f>
        <v/>
      </c>
      <c r="D18730" t="str">
        <f ca="1">IFERROR(_xlfn.IFNA(IF((A18730-FLOOR(A18730,100))&lt;10,"الخدام",LOOKUP(FLOOR(A18730,100),Table2[ID start],Table2[Class])),"الخدام"),"")</f>
        <v/>
      </c>
    </row>
    <row r="18731" spans="1:4" x14ac:dyDescent="0.25">
      <c r="A18731" t="str" cm="1">
        <f t="array" aca="1" ref="A18731" ca="1">IFERROR(_xlfn.XLOOKUP(attendance__2[[#This Row],[ID]],_xlfn._xlws.FILTER(Table1[Old ID],Table1[Old ID]&lt;&gt;0),_xlfn._xlws.FILTER(Changelog!$C$2:$C$110,Changelog!$C$2:$C$110&lt;&gt;""),attendance__2[[#This Row],[ID]]),"")</f>
        <v/>
      </c>
      <c r="D18731" t="str">
        <f ca="1">IFERROR(_xlfn.IFNA(IF((A18731-FLOOR(A18731,100))&lt;10,"الخدام",LOOKUP(FLOOR(A18731,100),Table2[ID start],Table2[Class])),"الخدام"),"")</f>
        <v/>
      </c>
    </row>
    <row r="18732" spans="1:4" x14ac:dyDescent="0.25">
      <c r="A18732" t="str" cm="1">
        <f t="array" aca="1" ref="A18732" ca="1">IFERROR(_xlfn.XLOOKUP(attendance__2[[#This Row],[ID]],_xlfn._xlws.FILTER(Table1[Old ID],Table1[Old ID]&lt;&gt;0),_xlfn._xlws.FILTER(Changelog!$C$2:$C$110,Changelog!$C$2:$C$110&lt;&gt;""),attendance__2[[#This Row],[ID]]),"")</f>
        <v/>
      </c>
      <c r="D18732" t="str">
        <f ca="1">IFERROR(_xlfn.IFNA(IF((A18732-FLOOR(A18732,100))&lt;10,"الخدام",LOOKUP(FLOOR(A18732,100),Table2[ID start],Table2[Class])),"الخدام"),"")</f>
        <v/>
      </c>
    </row>
    <row r="18733" spans="1:4" x14ac:dyDescent="0.25">
      <c r="A18733" t="str" cm="1">
        <f t="array" aca="1" ref="A18733" ca="1">IFERROR(_xlfn.XLOOKUP(attendance__2[[#This Row],[ID]],_xlfn._xlws.FILTER(Table1[Old ID],Table1[Old ID]&lt;&gt;0),_xlfn._xlws.FILTER(Changelog!$C$2:$C$110,Changelog!$C$2:$C$110&lt;&gt;""),attendance__2[[#This Row],[ID]]),"")</f>
        <v/>
      </c>
      <c r="D18733" t="str">
        <f ca="1">IFERROR(_xlfn.IFNA(IF((A18733-FLOOR(A18733,100))&lt;10,"الخدام",LOOKUP(FLOOR(A18733,100),Table2[ID start],Table2[Class])),"الخدام"),"")</f>
        <v/>
      </c>
    </row>
    <row r="18734" spans="1:4" x14ac:dyDescent="0.25">
      <c r="A18734" t="str" cm="1">
        <f t="array" aca="1" ref="A18734" ca="1">IFERROR(_xlfn.XLOOKUP(attendance__2[[#This Row],[ID]],_xlfn._xlws.FILTER(Table1[Old ID],Table1[Old ID]&lt;&gt;0),_xlfn._xlws.FILTER(Changelog!$C$2:$C$110,Changelog!$C$2:$C$110&lt;&gt;""),attendance__2[[#This Row],[ID]]),"")</f>
        <v/>
      </c>
      <c r="D18734" t="str">
        <f ca="1">IFERROR(_xlfn.IFNA(IF((A18734-FLOOR(A18734,100))&lt;10,"الخدام",LOOKUP(FLOOR(A18734,100),Table2[ID start],Table2[Class])),"الخدام"),"")</f>
        <v/>
      </c>
    </row>
    <row r="18735" spans="1:4" x14ac:dyDescent="0.25">
      <c r="A18735" t="str" cm="1">
        <f t="array" aca="1" ref="A18735" ca="1">IFERROR(_xlfn.XLOOKUP(attendance__2[[#This Row],[ID]],_xlfn._xlws.FILTER(Table1[Old ID],Table1[Old ID]&lt;&gt;0),_xlfn._xlws.FILTER(Changelog!$C$2:$C$110,Changelog!$C$2:$C$110&lt;&gt;""),attendance__2[[#This Row],[ID]]),"")</f>
        <v/>
      </c>
      <c r="D18735" t="str">
        <f ca="1">IFERROR(_xlfn.IFNA(IF((A18735-FLOOR(A18735,100))&lt;10,"الخدام",LOOKUP(FLOOR(A18735,100),Table2[ID start],Table2[Class])),"الخدام"),"")</f>
        <v/>
      </c>
    </row>
    <row r="18736" spans="1:4" x14ac:dyDescent="0.25">
      <c r="A18736" t="str" cm="1">
        <f t="array" aca="1" ref="A18736" ca="1">IFERROR(_xlfn.XLOOKUP(attendance__2[[#This Row],[ID]],_xlfn._xlws.FILTER(Table1[Old ID],Table1[Old ID]&lt;&gt;0),_xlfn._xlws.FILTER(Changelog!$C$2:$C$110,Changelog!$C$2:$C$110&lt;&gt;""),attendance__2[[#This Row],[ID]]),"")</f>
        <v/>
      </c>
      <c r="D18736" t="str">
        <f ca="1">IFERROR(_xlfn.IFNA(IF((A18736-FLOOR(A18736,100))&lt;10,"الخدام",LOOKUP(FLOOR(A18736,100),Table2[ID start],Table2[Class])),"الخدام"),"")</f>
        <v/>
      </c>
    </row>
    <row r="18737" spans="1:4" x14ac:dyDescent="0.25">
      <c r="A18737" t="str" cm="1">
        <f t="array" aca="1" ref="A18737" ca="1">IFERROR(_xlfn.XLOOKUP(attendance__2[[#This Row],[ID]],_xlfn._xlws.FILTER(Table1[Old ID],Table1[Old ID]&lt;&gt;0),_xlfn._xlws.FILTER(Changelog!$C$2:$C$110,Changelog!$C$2:$C$110&lt;&gt;""),attendance__2[[#This Row],[ID]]),"")</f>
        <v/>
      </c>
      <c r="D18737" t="str">
        <f ca="1">IFERROR(_xlfn.IFNA(IF((A18737-FLOOR(A18737,100))&lt;10,"الخدام",LOOKUP(FLOOR(A18737,100),Table2[ID start],Table2[Class])),"الخدام"),"")</f>
        <v/>
      </c>
    </row>
    <row r="18738" spans="1:4" x14ac:dyDescent="0.25">
      <c r="A18738" t="str" cm="1">
        <f t="array" aca="1" ref="A18738" ca="1">IFERROR(_xlfn.XLOOKUP(attendance__2[[#This Row],[ID]],_xlfn._xlws.FILTER(Table1[Old ID],Table1[Old ID]&lt;&gt;0),_xlfn._xlws.FILTER(Changelog!$C$2:$C$110,Changelog!$C$2:$C$110&lt;&gt;""),attendance__2[[#This Row],[ID]]),"")</f>
        <v/>
      </c>
      <c r="D18738" t="str">
        <f ca="1">IFERROR(_xlfn.IFNA(IF((A18738-FLOOR(A18738,100))&lt;10,"الخدام",LOOKUP(FLOOR(A18738,100),Table2[ID start],Table2[Class])),"الخدام"),"")</f>
        <v/>
      </c>
    </row>
    <row r="18739" spans="1:4" x14ac:dyDescent="0.25">
      <c r="A18739" t="str" cm="1">
        <f t="array" aca="1" ref="A18739" ca="1">IFERROR(_xlfn.XLOOKUP(attendance__2[[#This Row],[ID]],_xlfn._xlws.FILTER(Table1[Old ID],Table1[Old ID]&lt;&gt;0),_xlfn._xlws.FILTER(Changelog!$C$2:$C$110,Changelog!$C$2:$C$110&lt;&gt;""),attendance__2[[#This Row],[ID]]),"")</f>
        <v/>
      </c>
      <c r="D18739" t="str">
        <f ca="1">IFERROR(_xlfn.IFNA(IF((A18739-FLOOR(A18739,100))&lt;10,"الخدام",LOOKUP(FLOOR(A18739,100),Table2[ID start],Table2[Class])),"الخدام"),"")</f>
        <v/>
      </c>
    </row>
    <row r="18740" spans="1:4" x14ac:dyDescent="0.25">
      <c r="A18740" t="str" cm="1">
        <f t="array" aca="1" ref="A18740" ca="1">IFERROR(_xlfn.XLOOKUP(attendance__2[[#This Row],[ID]],_xlfn._xlws.FILTER(Table1[Old ID],Table1[Old ID]&lt;&gt;0),_xlfn._xlws.FILTER(Changelog!$C$2:$C$110,Changelog!$C$2:$C$110&lt;&gt;""),attendance__2[[#This Row],[ID]]),"")</f>
        <v/>
      </c>
      <c r="D18740" t="str">
        <f ca="1">IFERROR(_xlfn.IFNA(IF((A18740-FLOOR(A18740,100))&lt;10,"الخدام",LOOKUP(FLOOR(A18740,100),Table2[ID start],Table2[Class])),"الخدام"),"")</f>
        <v/>
      </c>
    </row>
    <row r="18741" spans="1:4" x14ac:dyDescent="0.25">
      <c r="A18741" t="str" cm="1">
        <f t="array" aca="1" ref="A18741" ca="1">IFERROR(_xlfn.XLOOKUP(attendance__2[[#This Row],[ID]],_xlfn._xlws.FILTER(Table1[Old ID],Table1[Old ID]&lt;&gt;0),_xlfn._xlws.FILTER(Changelog!$C$2:$C$110,Changelog!$C$2:$C$110&lt;&gt;""),attendance__2[[#This Row],[ID]]),"")</f>
        <v/>
      </c>
      <c r="D18741" t="str">
        <f ca="1">IFERROR(_xlfn.IFNA(IF((A18741-FLOOR(A18741,100))&lt;10,"الخدام",LOOKUP(FLOOR(A18741,100),Table2[ID start],Table2[Class])),"الخدام"),"")</f>
        <v/>
      </c>
    </row>
    <row r="18742" spans="1:4" x14ac:dyDescent="0.25">
      <c r="A18742" t="str" cm="1">
        <f t="array" aca="1" ref="A18742" ca="1">IFERROR(_xlfn.XLOOKUP(attendance__2[[#This Row],[ID]],_xlfn._xlws.FILTER(Table1[Old ID],Table1[Old ID]&lt;&gt;0),_xlfn._xlws.FILTER(Changelog!$C$2:$C$110,Changelog!$C$2:$C$110&lt;&gt;""),attendance__2[[#This Row],[ID]]),"")</f>
        <v/>
      </c>
      <c r="D18742" t="str">
        <f ca="1">IFERROR(_xlfn.IFNA(IF((A18742-FLOOR(A18742,100))&lt;10,"الخدام",LOOKUP(FLOOR(A18742,100),Table2[ID start],Table2[Class])),"الخدام"),"")</f>
        <v/>
      </c>
    </row>
    <row r="18743" spans="1:4" x14ac:dyDescent="0.25">
      <c r="A18743" t="str" cm="1">
        <f t="array" aca="1" ref="A18743" ca="1">IFERROR(_xlfn.XLOOKUP(attendance__2[[#This Row],[ID]],_xlfn._xlws.FILTER(Table1[Old ID],Table1[Old ID]&lt;&gt;0),_xlfn._xlws.FILTER(Changelog!$C$2:$C$110,Changelog!$C$2:$C$110&lt;&gt;""),attendance__2[[#This Row],[ID]]),"")</f>
        <v/>
      </c>
      <c r="D18743" t="str">
        <f ca="1">IFERROR(_xlfn.IFNA(IF((A18743-FLOOR(A18743,100))&lt;10,"الخدام",LOOKUP(FLOOR(A18743,100),Table2[ID start],Table2[Class])),"الخدام"),"")</f>
        <v/>
      </c>
    </row>
    <row r="18744" spans="1:4" x14ac:dyDescent="0.25">
      <c r="A18744" t="str" cm="1">
        <f t="array" aca="1" ref="A18744" ca="1">IFERROR(_xlfn.XLOOKUP(attendance__2[[#This Row],[ID]],_xlfn._xlws.FILTER(Table1[Old ID],Table1[Old ID]&lt;&gt;0),_xlfn._xlws.FILTER(Changelog!$C$2:$C$110,Changelog!$C$2:$C$110&lt;&gt;""),attendance__2[[#This Row],[ID]]),"")</f>
        <v/>
      </c>
      <c r="D18744" t="str">
        <f ca="1">IFERROR(_xlfn.IFNA(IF((A18744-FLOOR(A18744,100))&lt;10,"الخدام",LOOKUP(FLOOR(A18744,100),Table2[ID start],Table2[Class])),"الخدام"),"")</f>
        <v/>
      </c>
    </row>
    <row r="18745" spans="1:4" x14ac:dyDescent="0.25">
      <c r="A18745" t="str" cm="1">
        <f t="array" aca="1" ref="A18745" ca="1">IFERROR(_xlfn.XLOOKUP(attendance__2[[#This Row],[ID]],_xlfn._xlws.FILTER(Table1[Old ID],Table1[Old ID]&lt;&gt;0),_xlfn._xlws.FILTER(Changelog!$C$2:$C$110,Changelog!$C$2:$C$110&lt;&gt;""),attendance__2[[#This Row],[ID]]),"")</f>
        <v/>
      </c>
      <c r="D18745" t="str">
        <f ca="1">IFERROR(_xlfn.IFNA(IF((A18745-FLOOR(A18745,100))&lt;10,"الخدام",LOOKUP(FLOOR(A18745,100),Table2[ID start],Table2[Class])),"الخدام"),"")</f>
        <v/>
      </c>
    </row>
    <row r="18746" spans="1:4" x14ac:dyDescent="0.25">
      <c r="A18746" t="str" cm="1">
        <f t="array" aca="1" ref="A18746" ca="1">IFERROR(_xlfn.XLOOKUP(attendance__2[[#This Row],[ID]],_xlfn._xlws.FILTER(Table1[Old ID],Table1[Old ID]&lt;&gt;0),_xlfn._xlws.FILTER(Changelog!$C$2:$C$110,Changelog!$C$2:$C$110&lt;&gt;""),attendance__2[[#This Row],[ID]]),"")</f>
        <v/>
      </c>
      <c r="D18746" t="str">
        <f ca="1">IFERROR(_xlfn.IFNA(IF((A18746-FLOOR(A18746,100))&lt;10,"الخدام",LOOKUP(FLOOR(A18746,100),Table2[ID start],Table2[Class])),"الخدام"),"")</f>
        <v/>
      </c>
    </row>
    <row r="18747" spans="1:4" x14ac:dyDescent="0.25">
      <c r="A18747" t="str" cm="1">
        <f t="array" aca="1" ref="A18747" ca="1">IFERROR(_xlfn.XLOOKUP(attendance__2[[#This Row],[ID]],_xlfn._xlws.FILTER(Table1[Old ID],Table1[Old ID]&lt;&gt;0),_xlfn._xlws.FILTER(Changelog!$C$2:$C$110,Changelog!$C$2:$C$110&lt;&gt;""),attendance__2[[#This Row],[ID]]),"")</f>
        <v/>
      </c>
      <c r="D18747" t="str">
        <f ca="1">IFERROR(_xlfn.IFNA(IF((A18747-FLOOR(A18747,100))&lt;10,"الخدام",LOOKUP(FLOOR(A18747,100),Table2[ID start],Table2[Class])),"الخدام"),"")</f>
        <v/>
      </c>
    </row>
    <row r="18748" spans="1:4" x14ac:dyDescent="0.25">
      <c r="A18748" t="str" cm="1">
        <f t="array" aca="1" ref="A18748" ca="1">IFERROR(_xlfn.XLOOKUP(attendance__2[[#This Row],[ID]],_xlfn._xlws.FILTER(Table1[Old ID],Table1[Old ID]&lt;&gt;0),_xlfn._xlws.FILTER(Changelog!$C$2:$C$110,Changelog!$C$2:$C$110&lt;&gt;""),attendance__2[[#This Row],[ID]]),"")</f>
        <v/>
      </c>
      <c r="D18748" t="str">
        <f ca="1">IFERROR(_xlfn.IFNA(IF((A18748-FLOOR(A18748,100))&lt;10,"الخدام",LOOKUP(FLOOR(A18748,100),Table2[ID start],Table2[Class])),"الخدام"),"")</f>
        <v/>
      </c>
    </row>
    <row r="18749" spans="1:4" x14ac:dyDescent="0.25">
      <c r="A18749" t="str" cm="1">
        <f t="array" aca="1" ref="A18749" ca="1">IFERROR(_xlfn.XLOOKUP(attendance__2[[#This Row],[ID]],_xlfn._xlws.FILTER(Table1[Old ID],Table1[Old ID]&lt;&gt;0),_xlfn._xlws.FILTER(Changelog!$C$2:$C$110,Changelog!$C$2:$C$110&lt;&gt;""),attendance__2[[#This Row],[ID]]),"")</f>
        <v/>
      </c>
      <c r="D18749" t="str">
        <f ca="1">IFERROR(_xlfn.IFNA(IF((A18749-FLOOR(A18749,100))&lt;10,"الخدام",LOOKUP(FLOOR(A18749,100),Table2[ID start],Table2[Class])),"الخدام"),"")</f>
        <v/>
      </c>
    </row>
    <row r="18750" spans="1:4" x14ac:dyDescent="0.25">
      <c r="A18750" t="str" cm="1">
        <f t="array" aca="1" ref="A18750" ca="1">IFERROR(_xlfn.XLOOKUP(attendance__2[[#This Row],[ID]],_xlfn._xlws.FILTER(Table1[Old ID],Table1[Old ID]&lt;&gt;0),_xlfn._xlws.FILTER(Changelog!$C$2:$C$110,Changelog!$C$2:$C$110&lt;&gt;""),attendance__2[[#This Row],[ID]]),"")</f>
        <v/>
      </c>
      <c r="D18750" t="str">
        <f ca="1">IFERROR(_xlfn.IFNA(IF((A18750-FLOOR(A18750,100))&lt;10,"الخدام",LOOKUP(FLOOR(A18750,100),Table2[ID start],Table2[Class])),"الخدام"),"")</f>
        <v/>
      </c>
    </row>
    <row r="18751" spans="1:4" x14ac:dyDescent="0.25">
      <c r="A18751" t="str" cm="1">
        <f t="array" aca="1" ref="A18751" ca="1">IFERROR(_xlfn.XLOOKUP(attendance__2[[#This Row],[ID]],_xlfn._xlws.FILTER(Table1[Old ID],Table1[Old ID]&lt;&gt;0),_xlfn._xlws.FILTER(Changelog!$C$2:$C$110,Changelog!$C$2:$C$110&lt;&gt;""),attendance__2[[#This Row],[ID]]),"")</f>
        <v/>
      </c>
      <c r="D18751" t="str">
        <f ca="1">IFERROR(_xlfn.IFNA(IF((A18751-FLOOR(A18751,100))&lt;10,"الخدام",LOOKUP(FLOOR(A18751,100),Table2[ID start],Table2[Class])),"الخدام"),"")</f>
        <v/>
      </c>
    </row>
    <row r="18752" spans="1:4" x14ac:dyDescent="0.25">
      <c r="A18752" t="str" cm="1">
        <f t="array" aca="1" ref="A18752" ca="1">IFERROR(_xlfn.XLOOKUP(attendance__2[[#This Row],[ID]],_xlfn._xlws.FILTER(Table1[Old ID],Table1[Old ID]&lt;&gt;0),_xlfn._xlws.FILTER(Changelog!$C$2:$C$110,Changelog!$C$2:$C$110&lt;&gt;""),attendance__2[[#This Row],[ID]]),"")</f>
        <v/>
      </c>
      <c r="D18752" t="str">
        <f ca="1">IFERROR(_xlfn.IFNA(IF((A18752-FLOOR(A18752,100))&lt;10,"الخدام",LOOKUP(FLOOR(A18752,100),Table2[ID start],Table2[Class])),"الخدام"),"")</f>
        <v/>
      </c>
    </row>
    <row r="18753" spans="1:4" x14ac:dyDescent="0.25">
      <c r="A18753" t="str" cm="1">
        <f t="array" aca="1" ref="A18753" ca="1">IFERROR(_xlfn.XLOOKUP(attendance__2[[#This Row],[ID]],_xlfn._xlws.FILTER(Table1[Old ID],Table1[Old ID]&lt;&gt;0),_xlfn._xlws.FILTER(Changelog!$C$2:$C$110,Changelog!$C$2:$C$110&lt;&gt;""),attendance__2[[#This Row],[ID]]),"")</f>
        <v/>
      </c>
      <c r="D18753" t="str">
        <f ca="1">IFERROR(_xlfn.IFNA(IF((A18753-FLOOR(A18753,100))&lt;10,"الخدام",LOOKUP(FLOOR(A18753,100),Table2[ID start],Table2[Class])),"الخدام"),"")</f>
        <v/>
      </c>
    </row>
    <row r="18754" spans="1:4" x14ac:dyDescent="0.25">
      <c r="A18754" t="str" cm="1">
        <f t="array" aca="1" ref="A18754" ca="1">IFERROR(_xlfn.XLOOKUP(attendance__2[[#This Row],[ID]],_xlfn._xlws.FILTER(Table1[Old ID],Table1[Old ID]&lt;&gt;0),_xlfn._xlws.FILTER(Changelog!$C$2:$C$110,Changelog!$C$2:$C$110&lt;&gt;""),attendance__2[[#This Row],[ID]]),"")</f>
        <v/>
      </c>
      <c r="D18754" t="str">
        <f ca="1">IFERROR(_xlfn.IFNA(IF((A18754-FLOOR(A18754,100))&lt;10,"الخدام",LOOKUP(FLOOR(A18754,100),Table2[ID start],Table2[Class])),"الخدام"),"")</f>
        <v/>
      </c>
    </row>
    <row r="18755" spans="1:4" x14ac:dyDescent="0.25">
      <c r="A18755" t="str" cm="1">
        <f t="array" aca="1" ref="A18755" ca="1">IFERROR(_xlfn.XLOOKUP(attendance__2[[#This Row],[ID]],_xlfn._xlws.FILTER(Table1[Old ID],Table1[Old ID]&lt;&gt;0),_xlfn._xlws.FILTER(Changelog!$C$2:$C$110,Changelog!$C$2:$C$110&lt;&gt;""),attendance__2[[#This Row],[ID]]),"")</f>
        <v/>
      </c>
      <c r="D18755" t="str">
        <f ca="1">IFERROR(_xlfn.IFNA(IF((A18755-FLOOR(A18755,100))&lt;10,"الخدام",LOOKUP(FLOOR(A18755,100),Table2[ID start],Table2[Class])),"الخدام"),"")</f>
        <v/>
      </c>
    </row>
    <row r="18756" spans="1:4" x14ac:dyDescent="0.25">
      <c r="A18756" t="str" cm="1">
        <f t="array" aca="1" ref="A18756" ca="1">IFERROR(_xlfn.XLOOKUP(attendance__2[[#This Row],[ID]],_xlfn._xlws.FILTER(Table1[Old ID],Table1[Old ID]&lt;&gt;0),_xlfn._xlws.FILTER(Changelog!$C$2:$C$110,Changelog!$C$2:$C$110&lt;&gt;""),attendance__2[[#This Row],[ID]]),"")</f>
        <v/>
      </c>
      <c r="D18756" t="str">
        <f ca="1">IFERROR(_xlfn.IFNA(IF((A18756-FLOOR(A18756,100))&lt;10,"الخدام",LOOKUP(FLOOR(A18756,100),Table2[ID start],Table2[Class])),"الخدام"),"")</f>
        <v/>
      </c>
    </row>
    <row r="18757" spans="1:4" x14ac:dyDescent="0.25">
      <c r="A18757" t="str" cm="1">
        <f t="array" aca="1" ref="A18757" ca="1">IFERROR(_xlfn.XLOOKUP(attendance__2[[#This Row],[ID]],_xlfn._xlws.FILTER(Table1[Old ID],Table1[Old ID]&lt;&gt;0),_xlfn._xlws.FILTER(Changelog!$C$2:$C$110,Changelog!$C$2:$C$110&lt;&gt;""),attendance__2[[#This Row],[ID]]),"")</f>
        <v/>
      </c>
      <c r="D18757" t="str">
        <f ca="1">IFERROR(_xlfn.IFNA(IF((A18757-FLOOR(A18757,100))&lt;10,"الخدام",LOOKUP(FLOOR(A18757,100),Table2[ID start],Table2[Class])),"الخدام"),"")</f>
        <v/>
      </c>
    </row>
    <row r="18758" spans="1:4" x14ac:dyDescent="0.25">
      <c r="A18758" t="str" cm="1">
        <f t="array" aca="1" ref="A18758" ca="1">IFERROR(_xlfn.XLOOKUP(attendance__2[[#This Row],[ID]],_xlfn._xlws.FILTER(Table1[Old ID],Table1[Old ID]&lt;&gt;0),_xlfn._xlws.FILTER(Changelog!$C$2:$C$110,Changelog!$C$2:$C$110&lt;&gt;""),attendance__2[[#This Row],[ID]]),"")</f>
        <v/>
      </c>
      <c r="D18758" t="str">
        <f ca="1">IFERROR(_xlfn.IFNA(IF((A18758-FLOOR(A18758,100))&lt;10,"الخدام",LOOKUP(FLOOR(A18758,100),Table2[ID start],Table2[Class])),"الخدام"),"")</f>
        <v/>
      </c>
    </row>
    <row r="18759" spans="1:4" x14ac:dyDescent="0.25">
      <c r="A18759" t="str" cm="1">
        <f t="array" aca="1" ref="A18759" ca="1">IFERROR(_xlfn.XLOOKUP(attendance__2[[#This Row],[ID]],_xlfn._xlws.FILTER(Table1[Old ID],Table1[Old ID]&lt;&gt;0),_xlfn._xlws.FILTER(Changelog!$C$2:$C$110,Changelog!$C$2:$C$110&lt;&gt;""),attendance__2[[#This Row],[ID]]),"")</f>
        <v/>
      </c>
      <c r="D18759" t="str">
        <f ca="1">IFERROR(_xlfn.IFNA(IF((A18759-FLOOR(A18759,100))&lt;10,"الخدام",LOOKUP(FLOOR(A18759,100),Table2[ID start],Table2[Class])),"الخدام"),"")</f>
        <v/>
      </c>
    </row>
    <row r="18760" spans="1:4" x14ac:dyDescent="0.25">
      <c r="A18760" t="str" cm="1">
        <f t="array" aca="1" ref="A18760" ca="1">IFERROR(_xlfn.XLOOKUP(attendance__2[[#This Row],[ID]],_xlfn._xlws.FILTER(Table1[Old ID],Table1[Old ID]&lt;&gt;0),_xlfn._xlws.FILTER(Changelog!$C$2:$C$110,Changelog!$C$2:$C$110&lt;&gt;""),attendance__2[[#This Row],[ID]]),"")</f>
        <v/>
      </c>
      <c r="D18760" t="str">
        <f ca="1">IFERROR(_xlfn.IFNA(IF((A18760-FLOOR(A18760,100))&lt;10,"الخدام",LOOKUP(FLOOR(A18760,100),Table2[ID start],Table2[Class])),"الخدام"),"")</f>
        <v/>
      </c>
    </row>
    <row r="18761" spans="1:4" x14ac:dyDescent="0.25">
      <c r="A18761" t="str" cm="1">
        <f t="array" aca="1" ref="A18761" ca="1">IFERROR(_xlfn.XLOOKUP(attendance__2[[#This Row],[ID]],_xlfn._xlws.FILTER(Table1[Old ID],Table1[Old ID]&lt;&gt;0),_xlfn._xlws.FILTER(Changelog!$C$2:$C$110,Changelog!$C$2:$C$110&lt;&gt;""),attendance__2[[#This Row],[ID]]),"")</f>
        <v/>
      </c>
      <c r="D18761" t="str">
        <f ca="1">IFERROR(_xlfn.IFNA(IF((A18761-FLOOR(A18761,100))&lt;10,"الخدام",LOOKUP(FLOOR(A18761,100),Table2[ID start],Table2[Class])),"الخدام"),"")</f>
        <v/>
      </c>
    </row>
    <row r="18762" spans="1:4" x14ac:dyDescent="0.25">
      <c r="A18762" t="str" cm="1">
        <f t="array" aca="1" ref="A18762" ca="1">IFERROR(_xlfn.XLOOKUP(attendance__2[[#This Row],[ID]],_xlfn._xlws.FILTER(Table1[Old ID],Table1[Old ID]&lt;&gt;0),_xlfn._xlws.FILTER(Changelog!$C$2:$C$110,Changelog!$C$2:$C$110&lt;&gt;""),attendance__2[[#This Row],[ID]]),"")</f>
        <v/>
      </c>
      <c r="D18762" t="str">
        <f ca="1">IFERROR(_xlfn.IFNA(IF((A18762-FLOOR(A18762,100))&lt;10,"الخدام",LOOKUP(FLOOR(A18762,100),Table2[ID start],Table2[Class])),"الخدام"),"")</f>
        <v/>
      </c>
    </row>
    <row r="18763" spans="1:4" x14ac:dyDescent="0.25">
      <c r="A18763" t="str" cm="1">
        <f t="array" aca="1" ref="A18763" ca="1">IFERROR(_xlfn.XLOOKUP(attendance__2[[#This Row],[ID]],_xlfn._xlws.FILTER(Table1[Old ID],Table1[Old ID]&lt;&gt;0),_xlfn._xlws.FILTER(Changelog!$C$2:$C$110,Changelog!$C$2:$C$110&lt;&gt;""),attendance__2[[#This Row],[ID]]),"")</f>
        <v/>
      </c>
      <c r="D18763" t="str">
        <f ca="1">IFERROR(_xlfn.IFNA(IF((A18763-FLOOR(A18763,100))&lt;10,"الخدام",LOOKUP(FLOOR(A18763,100),Table2[ID start],Table2[Class])),"الخدام"),"")</f>
        <v/>
      </c>
    </row>
    <row r="18764" spans="1:4" x14ac:dyDescent="0.25">
      <c r="A18764" t="str" cm="1">
        <f t="array" aca="1" ref="A18764" ca="1">IFERROR(_xlfn.XLOOKUP(attendance__2[[#This Row],[ID]],_xlfn._xlws.FILTER(Table1[Old ID],Table1[Old ID]&lt;&gt;0),_xlfn._xlws.FILTER(Changelog!$C$2:$C$110,Changelog!$C$2:$C$110&lt;&gt;""),attendance__2[[#This Row],[ID]]),"")</f>
        <v/>
      </c>
      <c r="D18764" t="str">
        <f ca="1">IFERROR(_xlfn.IFNA(IF((A18764-FLOOR(A18764,100))&lt;10,"الخدام",LOOKUP(FLOOR(A18764,100),Table2[ID start],Table2[Class])),"الخدام"),"")</f>
        <v/>
      </c>
    </row>
    <row r="18765" spans="1:4" x14ac:dyDescent="0.25">
      <c r="A18765" t="str" cm="1">
        <f t="array" aca="1" ref="A18765" ca="1">IFERROR(_xlfn.XLOOKUP(attendance__2[[#This Row],[ID]],_xlfn._xlws.FILTER(Table1[Old ID],Table1[Old ID]&lt;&gt;0),_xlfn._xlws.FILTER(Changelog!$C$2:$C$110,Changelog!$C$2:$C$110&lt;&gt;""),attendance__2[[#This Row],[ID]]),"")</f>
        <v/>
      </c>
      <c r="D18765" t="str">
        <f ca="1">IFERROR(_xlfn.IFNA(IF((A18765-FLOOR(A18765,100))&lt;10,"الخدام",LOOKUP(FLOOR(A18765,100),Table2[ID start],Table2[Class])),"الخدام"),"")</f>
        <v/>
      </c>
    </row>
    <row r="18766" spans="1:4" x14ac:dyDescent="0.25">
      <c r="A18766" t="str" cm="1">
        <f t="array" aca="1" ref="A18766" ca="1">IFERROR(_xlfn.XLOOKUP(attendance__2[[#This Row],[ID]],_xlfn._xlws.FILTER(Table1[Old ID],Table1[Old ID]&lt;&gt;0),_xlfn._xlws.FILTER(Changelog!$C$2:$C$110,Changelog!$C$2:$C$110&lt;&gt;""),attendance__2[[#This Row],[ID]]),"")</f>
        <v/>
      </c>
      <c r="D18766" t="str">
        <f ca="1">IFERROR(_xlfn.IFNA(IF((A18766-FLOOR(A18766,100))&lt;10,"الخدام",LOOKUP(FLOOR(A18766,100),Table2[ID start],Table2[Class])),"الخدام"),"")</f>
        <v/>
      </c>
    </row>
    <row r="18767" spans="1:4" x14ac:dyDescent="0.25">
      <c r="A18767" t="str" cm="1">
        <f t="array" aca="1" ref="A18767" ca="1">IFERROR(_xlfn.XLOOKUP(attendance__2[[#This Row],[ID]],_xlfn._xlws.FILTER(Table1[Old ID],Table1[Old ID]&lt;&gt;0),_xlfn._xlws.FILTER(Changelog!$C$2:$C$110,Changelog!$C$2:$C$110&lt;&gt;""),attendance__2[[#This Row],[ID]]),"")</f>
        <v/>
      </c>
      <c r="D18767" t="str">
        <f ca="1">IFERROR(_xlfn.IFNA(IF((A18767-FLOOR(A18767,100))&lt;10,"الخدام",LOOKUP(FLOOR(A18767,100),Table2[ID start],Table2[Class])),"الخدام"),"")</f>
        <v/>
      </c>
    </row>
    <row r="18768" spans="1:4" x14ac:dyDescent="0.25">
      <c r="A18768" t="str" cm="1">
        <f t="array" aca="1" ref="A18768" ca="1">IFERROR(_xlfn.XLOOKUP(attendance__2[[#This Row],[ID]],_xlfn._xlws.FILTER(Table1[Old ID],Table1[Old ID]&lt;&gt;0),_xlfn._xlws.FILTER(Changelog!$C$2:$C$110,Changelog!$C$2:$C$110&lt;&gt;""),attendance__2[[#This Row],[ID]]),"")</f>
        <v/>
      </c>
      <c r="D18768" t="str">
        <f ca="1">IFERROR(_xlfn.IFNA(IF((A18768-FLOOR(A18768,100))&lt;10,"الخدام",LOOKUP(FLOOR(A18768,100),Table2[ID start],Table2[Class])),"الخدام"),"")</f>
        <v/>
      </c>
    </row>
    <row r="18769" spans="1:4" x14ac:dyDescent="0.25">
      <c r="A18769" t="str" cm="1">
        <f t="array" aca="1" ref="A18769" ca="1">IFERROR(_xlfn.XLOOKUP(attendance__2[[#This Row],[ID]],_xlfn._xlws.FILTER(Table1[Old ID],Table1[Old ID]&lt;&gt;0),_xlfn._xlws.FILTER(Changelog!$C$2:$C$110,Changelog!$C$2:$C$110&lt;&gt;""),attendance__2[[#This Row],[ID]]),"")</f>
        <v/>
      </c>
      <c r="D18769" t="str">
        <f ca="1">IFERROR(_xlfn.IFNA(IF((A18769-FLOOR(A18769,100))&lt;10,"الخدام",LOOKUP(FLOOR(A18769,100),Table2[ID start],Table2[Class])),"الخدام"),"")</f>
        <v/>
      </c>
    </row>
    <row r="18770" spans="1:4" x14ac:dyDescent="0.25">
      <c r="A18770" t="str" cm="1">
        <f t="array" aca="1" ref="A18770" ca="1">IFERROR(_xlfn.XLOOKUP(attendance__2[[#This Row],[ID]],_xlfn._xlws.FILTER(Table1[Old ID],Table1[Old ID]&lt;&gt;0),_xlfn._xlws.FILTER(Changelog!$C$2:$C$110,Changelog!$C$2:$C$110&lt;&gt;""),attendance__2[[#This Row],[ID]]),"")</f>
        <v/>
      </c>
      <c r="D18770" t="str">
        <f ca="1">IFERROR(_xlfn.IFNA(IF((A18770-FLOOR(A18770,100))&lt;10,"الخدام",LOOKUP(FLOOR(A18770,100),Table2[ID start],Table2[Class])),"الخدام"),"")</f>
        <v/>
      </c>
    </row>
    <row r="18771" spans="1:4" x14ac:dyDescent="0.25">
      <c r="A18771" t="str" cm="1">
        <f t="array" aca="1" ref="A18771" ca="1">IFERROR(_xlfn.XLOOKUP(attendance__2[[#This Row],[ID]],_xlfn._xlws.FILTER(Table1[Old ID],Table1[Old ID]&lt;&gt;0),_xlfn._xlws.FILTER(Changelog!$C$2:$C$110,Changelog!$C$2:$C$110&lt;&gt;""),attendance__2[[#This Row],[ID]]),"")</f>
        <v/>
      </c>
      <c r="D18771" t="str">
        <f ca="1">IFERROR(_xlfn.IFNA(IF((A18771-FLOOR(A18771,100))&lt;10,"الخدام",LOOKUP(FLOOR(A18771,100),Table2[ID start],Table2[Class])),"الخدام"),"")</f>
        <v/>
      </c>
    </row>
    <row r="18772" spans="1:4" x14ac:dyDescent="0.25">
      <c r="A18772" t="str" cm="1">
        <f t="array" aca="1" ref="A18772" ca="1">IFERROR(_xlfn.XLOOKUP(attendance__2[[#This Row],[ID]],_xlfn._xlws.FILTER(Table1[Old ID],Table1[Old ID]&lt;&gt;0),_xlfn._xlws.FILTER(Changelog!$C$2:$C$110,Changelog!$C$2:$C$110&lt;&gt;""),attendance__2[[#This Row],[ID]]),"")</f>
        <v/>
      </c>
      <c r="D18772" t="str">
        <f ca="1">IFERROR(_xlfn.IFNA(IF((A18772-FLOOR(A18772,100))&lt;10,"الخدام",LOOKUP(FLOOR(A18772,100),Table2[ID start],Table2[Class])),"الخدام"),"")</f>
        <v/>
      </c>
    </row>
    <row r="18773" spans="1:4" x14ac:dyDescent="0.25">
      <c r="A18773" t="str" cm="1">
        <f t="array" aca="1" ref="A18773" ca="1">IFERROR(_xlfn.XLOOKUP(attendance__2[[#This Row],[ID]],_xlfn._xlws.FILTER(Table1[Old ID],Table1[Old ID]&lt;&gt;0),_xlfn._xlws.FILTER(Changelog!$C$2:$C$110,Changelog!$C$2:$C$110&lt;&gt;""),attendance__2[[#This Row],[ID]]),"")</f>
        <v/>
      </c>
      <c r="D18773" t="str">
        <f ca="1">IFERROR(_xlfn.IFNA(IF((A18773-FLOOR(A18773,100))&lt;10,"الخدام",LOOKUP(FLOOR(A18773,100),Table2[ID start],Table2[Class])),"الخدام"),"")</f>
        <v/>
      </c>
    </row>
    <row r="18774" spans="1:4" x14ac:dyDescent="0.25">
      <c r="A18774" t="str" cm="1">
        <f t="array" aca="1" ref="A18774" ca="1">IFERROR(_xlfn.XLOOKUP(attendance__2[[#This Row],[ID]],_xlfn._xlws.FILTER(Table1[Old ID],Table1[Old ID]&lt;&gt;0),_xlfn._xlws.FILTER(Changelog!$C$2:$C$110,Changelog!$C$2:$C$110&lt;&gt;""),attendance__2[[#This Row],[ID]]),"")</f>
        <v/>
      </c>
      <c r="D18774" t="str">
        <f ca="1">IFERROR(_xlfn.IFNA(IF((A18774-FLOOR(A18774,100))&lt;10,"الخدام",LOOKUP(FLOOR(A18774,100),Table2[ID start],Table2[Class])),"الخدام"),"")</f>
        <v/>
      </c>
    </row>
    <row r="18775" spans="1:4" x14ac:dyDescent="0.25">
      <c r="A18775" t="str" cm="1">
        <f t="array" aca="1" ref="A18775" ca="1">IFERROR(_xlfn.XLOOKUP(attendance__2[[#This Row],[ID]],_xlfn._xlws.FILTER(Table1[Old ID],Table1[Old ID]&lt;&gt;0),_xlfn._xlws.FILTER(Changelog!$C$2:$C$110,Changelog!$C$2:$C$110&lt;&gt;""),attendance__2[[#This Row],[ID]]),"")</f>
        <v/>
      </c>
      <c r="D18775" t="str">
        <f ca="1">IFERROR(_xlfn.IFNA(IF((A18775-FLOOR(A18775,100))&lt;10,"الخدام",LOOKUP(FLOOR(A18775,100),Table2[ID start],Table2[Class])),"الخدام"),"")</f>
        <v/>
      </c>
    </row>
    <row r="18776" spans="1:4" x14ac:dyDescent="0.25">
      <c r="A18776" t="str" cm="1">
        <f t="array" aca="1" ref="A18776" ca="1">IFERROR(_xlfn.XLOOKUP(attendance__2[[#This Row],[ID]],_xlfn._xlws.FILTER(Table1[Old ID],Table1[Old ID]&lt;&gt;0),_xlfn._xlws.FILTER(Changelog!$C$2:$C$110,Changelog!$C$2:$C$110&lt;&gt;""),attendance__2[[#This Row],[ID]]),"")</f>
        <v/>
      </c>
      <c r="D18776" t="str">
        <f ca="1">IFERROR(_xlfn.IFNA(IF((A18776-FLOOR(A18776,100))&lt;10,"الخدام",LOOKUP(FLOOR(A18776,100),Table2[ID start],Table2[Class])),"الخدام"),"")</f>
        <v/>
      </c>
    </row>
    <row r="18777" spans="1:4" x14ac:dyDescent="0.25">
      <c r="A18777" t="str" cm="1">
        <f t="array" aca="1" ref="A187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7" t="str">
        <f ca="1">IFERROR(_xlfn.IFNA(IF((A18777-FLOOR(A18777,100))&lt;10,"الخدام",LOOKUP(FLOOR(A18777,100),Table2[ID start],Table2[Class])),"الخدام"),"")</f>
        <v/>
      </c>
    </row>
    <row r="18778" spans="1:4" x14ac:dyDescent="0.25">
      <c r="A18778" t="str" cm="1">
        <f t="array" aca="1" ref="A18778" ca="1">IFERROR(_xlfn.XLOOKUP(attendance__2[[#This Row],[ID]],_xlfn._xlws.FILTER(Table1[Old ID],Table1[Old ID]&lt;&gt;0),_xlfn._xlws.FILTER(Changelog!$C$2:$C$110,Changelog!$C$2:$C$110&lt;&gt;""),attendance__2[[#This Row],[ID]]),"")</f>
        <v/>
      </c>
      <c r="D18778" t="str">
        <f ca="1">IFERROR(_xlfn.IFNA(IF((A18778-FLOOR(A18778,100))&lt;10,"الخدام",LOOKUP(FLOOR(A18778,100),Table2[ID start],Table2[Class])),"الخدام"),"")</f>
        <v/>
      </c>
    </row>
    <row r="18779" spans="1:4" x14ac:dyDescent="0.25">
      <c r="A18779" t="str" cm="1">
        <f t="array" aca="1" ref="A18779" ca="1">IFERROR(_xlfn.XLOOKUP(attendance__2[[#This Row],[ID]],_xlfn._xlws.FILTER(Table1[Old ID],Table1[Old ID]&lt;&gt;0),_xlfn._xlws.FILTER(Changelog!$C$2:$C$110,Changelog!$C$2:$C$110&lt;&gt;""),attendance__2[[#This Row],[ID]]),"")</f>
        <v/>
      </c>
      <c r="D18779" t="str">
        <f ca="1">IFERROR(_xlfn.IFNA(IF((A18779-FLOOR(A18779,100))&lt;10,"الخدام",LOOKUP(FLOOR(A18779,100),Table2[ID start],Table2[Class])),"الخدام"),"")</f>
        <v/>
      </c>
    </row>
    <row r="18780" spans="1:4" x14ac:dyDescent="0.25">
      <c r="A18780" t="str" cm="1">
        <f t="array" aca="1" ref="A18780" ca="1">IFERROR(_xlfn.XLOOKUP(attendance__2[[#This Row],[ID]],_xlfn._xlws.FILTER(Table1[Old ID],Table1[Old ID]&lt;&gt;0),_xlfn._xlws.FILTER(Changelog!$C$2:$C$110,Changelog!$C$2:$C$110&lt;&gt;""),attendance__2[[#This Row],[ID]]),"")</f>
        <v/>
      </c>
      <c r="D18780" t="str">
        <f ca="1">IFERROR(_xlfn.IFNA(IF((A18780-FLOOR(A18780,100))&lt;10,"الخدام",LOOKUP(FLOOR(A18780,100),Table2[ID start],Table2[Class])),"الخدام"),"")</f>
        <v/>
      </c>
    </row>
    <row r="18781" spans="1:4" x14ac:dyDescent="0.25">
      <c r="A18781" t="str" cm="1">
        <f t="array" aca="1" ref="A18781" ca="1">IFERROR(_xlfn.XLOOKUP(attendance__2[[#This Row],[ID]],_xlfn._xlws.FILTER(Table1[Old ID],Table1[Old ID]&lt;&gt;0),_xlfn._xlws.FILTER(Changelog!$C$2:$C$110,Changelog!$C$2:$C$110&lt;&gt;""),attendance__2[[#This Row],[ID]]),"")</f>
        <v/>
      </c>
      <c r="D18781" t="str">
        <f ca="1">IFERROR(_xlfn.IFNA(IF((A18781-FLOOR(A18781,100))&lt;10,"الخدام",LOOKUP(FLOOR(A18781,100),Table2[ID start],Table2[Class])),"الخدام"),"")</f>
        <v/>
      </c>
    </row>
    <row r="18782" spans="1:4" x14ac:dyDescent="0.25">
      <c r="A18782" t="str" cm="1">
        <f t="array" aca="1" ref="A18782" ca="1">IFERROR(_xlfn.XLOOKUP(attendance__2[[#This Row],[ID]],_xlfn._xlws.FILTER(Table1[Old ID],Table1[Old ID]&lt;&gt;0),_xlfn._xlws.FILTER(Changelog!$C$2:$C$110,Changelog!$C$2:$C$110&lt;&gt;""),attendance__2[[#This Row],[ID]]),"")</f>
        <v/>
      </c>
      <c r="D18782" t="str">
        <f ca="1">IFERROR(_xlfn.IFNA(IF((A18782-FLOOR(A18782,100))&lt;10,"الخدام",LOOKUP(FLOOR(A18782,100),Table2[ID start],Table2[Class])),"الخدام"),"")</f>
        <v/>
      </c>
    </row>
    <row r="18783" spans="1:4" x14ac:dyDescent="0.25">
      <c r="A18783" t="str" cm="1">
        <f t="array" aca="1" ref="A18783" ca="1">IFERROR(_xlfn.XLOOKUP(attendance__2[[#This Row],[ID]],_xlfn._xlws.FILTER(Table1[Old ID],Table1[Old ID]&lt;&gt;0),_xlfn._xlws.FILTER(Changelog!$C$2:$C$110,Changelog!$C$2:$C$110&lt;&gt;""),attendance__2[[#This Row],[ID]]),"")</f>
        <v/>
      </c>
      <c r="D18783" t="str">
        <f ca="1">IFERROR(_xlfn.IFNA(IF((A18783-FLOOR(A18783,100))&lt;10,"الخدام",LOOKUP(FLOOR(A18783,100),Table2[ID start],Table2[Class])),"الخدام"),"")</f>
        <v/>
      </c>
    </row>
    <row r="18784" spans="1:4" x14ac:dyDescent="0.25">
      <c r="A18784" t="str" cm="1">
        <f t="array" aca="1" ref="A18784" ca="1">IFERROR(_xlfn.XLOOKUP(attendance__2[[#This Row],[ID]],_xlfn._xlws.FILTER(Table1[Old ID],Table1[Old ID]&lt;&gt;0),_xlfn._xlws.FILTER(Changelog!$C$2:$C$110,Changelog!$C$2:$C$110&lt;&gt;""),attendance__2[[#This Row],[ID]]),"")</f>
        <v/>
      </c>
      <c r="D18784" t="str">
        <f ca="1">IFERROR(_xlfn.IFNA(IF((A18784-FLOOR(A18784,100))&lt;10,"الخدام",LOOKUP(FLOOR(A18784,100),Table2[ID start],Table2[Class])),"الخدام"),"")</f>
        <v/>
      </c>
    </row>
    <row r="18785" spans="1:4" x14ac:dyDescent="0.25">
      <c r="A18785" t="str" cm="1">
        <f t="array" aca="1" ref="A18785" ca="1">IFERROR(_xlfn.XLOOKUP(attendance__2[[#This Row],[ID]],_xlfn._xlws.FILTER(Table1[Old ID],Table1[Old ID]&lt;&gt;0),_xlfn._xlws.FILTER(Changelog!$C$2:$C$110,Changelog!$C$2:$C$110&lt;&gt;""),attendance__2[[#This Row],[ID]]),"")</f>
        <v/>
      </c>
      <c r="D18785" t="str">
        <f ca="1">IFERROR(_xlfn.IFNA(IF((A18785-FLOOR(A18785,100))&lt;10,"الخدام",LOOKUP(FLOOR(A18785,100),Table2[ID start],Table2[Class])),"الخدام"),"")</f>
        <v/>
      </c>
    </row>
    <row r="18786" spans="1:4" x14ac:dyDescent="0.25">
      <c r="A18786" t="str" cm="1">
        <f t="array" aca="1" ref="A18786" ca="1">IFERROR(_xlfn.XLOOKUP(attendance__2[[#This Row],[ID]],_xlfn._xlws.FILTER(Table1[Old ID],Table1[Old ID]&lt;&gt;0),_xlfn._xlws.FILTER(Changelog!$C$2:$C$110,Changelog!$C$2:$C$110&lt;&gt;""),attendance__2[[#This Row],[ID]]),"")</f>
        <v/>
      </c>
      <c r="D18786" t="str">
        <f ca="1">IFERROR(_xlfn.IFNA(IF((A18786-FLOOR(A18786,100))&lt;10,"الخدام",LOOKUP(FLOOR(A18786,100),Table2[ID start],Table2[Class])),"الخدام"),"")</f>
        <v/>
      </c>
    </row>
    <row r="18787" spans="1:4" x14ac:dyDescent="0.25">
      <c r="A18787" t="str" cm="1">
        <f t="array" aca="1" ref="A18787" ca="1">IFERROR(_xlfn.XLOOKUP(attendance__2[[#This Row],[ID]],_xlfn._xlws.FILTER(Table1[Old ID],Table1[Old ID]&lt;&gt;0),_xlfn._xlws.FILTER(Changelog!$C$2:$C$110,Changelog!$C$2:$C$110&lt;&gt;""),attendance__2[[#This Row],[ID]]),"")</f>
        <v/>
      </c>
      <c r="D18787" t="str">
        <f ca="1">IFERROR(_xlfn.IFNA(IF((A18787-FLOOR(A18787,100))&lt;10,"الخدام",LOOKUP(FLOOR(A18787,100),Table2[ID start],Table2[Class])),"الخدام"),"")</f>
        <v/>
      </c>
    </row>
    <row r="18788" spans="1:4" x14ac:dyDescent="0.25">
      <c r="A18788" t="str" cm="1">
        <f t="array" aca="1" ref="A18788" ca="1">IFERROR(_xlfn.XLOOKUP(attendance__2[[#This Row],[ID]],_xlfn._xlws.FILTER(Table1[Old ID],Table1[Old ID]&lt;&gt;0),_xlfn._xlws.FILTER(Changelog!$C$2:$C$110,Changelog!$C$2:$C$110&lt;&gt;""),attendance__2[[#This Row],[ID]]),"")</f>
        <v/>
      </c>
      <c r="D18788" t="str">
        <f ca="1">IFERROR(_xlfn.IFNA(IF((A18788-FLOOR(A18788,100))&lt;10,"الخدام",LOOKUP(FLOOR(A18788,100),Table2[ID start],Table2[Class])),"الخدام"),"")</f>
        <v/>
      </c>
    </row>
    <row r="18789" spans="1:4" x14ac:dyDescent="0.25">
      <c r="A18789" t="str" cm="1">
        <f t="array" aca="1" ref="A18789" ca="1">IFERROR(_xlfn.XLOOKUP(attendance__2[[#This Row],[ID]],_xlfn._xlws.FILTER(Table1[Old ID],Table1[Old ID]&lt;&gt;0),_xlfn._xlws.FILTER(Changelog!$C$2:$C$110,Changelog!$C$2:$C$110&lt;&gt;""),attendance__2[[#This Row],[ID]]),"")</f>
        <v/>
      </c>
      <c r="D18789" t="str">
        <f ca="1">IFERROR(_xlfn.IFNA(IF((A18789-FLOOR(A18789,100))&lt;10,"الخدام",LOOKUP(FLOOR(A18789,100),Table2[ID start],Table2[Class])),"الخدام"),"")</f>
        <v/>
      </c>
    </row>
    <row r="18790" spans="1:4" x14ac:dyDescent="0.25">
      <c r="A18790" t="str" cm="1">
        <f t="array" aca="1" ref="A18790" ca="1">IFERROR(_xlfn.XLOOKUP(attendance__2[[#This Row],[ID]],_xlfn._xlws.FILTER(Table1[Old ID],Table1[Old ID]&lt;&gt;0),_xlfn._xlws.FILTER(Changelog!$C$2:$C$110,Changelog!$C$2:$C$110&lt;&gt;""),attendance__2[[#This Row],[ID]]),"")</f>
        <v/>
      </c>
      <c r="D18790" t="str">
        <f ca="1">IFERROR(_xlfn.IFNA(IF((A18790-FLOOR(A18790,100))&lt;10,"الخدام",LOOKUP(FLOOR(A18790,100),Table2[ID start],Table2[Class])),"الخدام"),"")</f>
        <v/>
      </c>
    </row>
    <row r="18791" spans="1:4" x14ac:dyDescent="0.25">
      <c r="A18791" t="str" cm="1">
        <f t="array" aca="1" ref="A18791" ca="1">IFERROR(_xlfn.XLOOKUP(attendance__2[[#This Row],[ID]],_xlfn._xlws.FILTER(Table1[Old ID],Table1[Old ID]&lt;&gt;0),_xlfn._xlws.FILTER(Changelog!$C$2:$C$110,Changelog!$C$2:$C$110&lt;&gt;""),attendance__2[[#This Row],[ID]]),"")</f>
        <v/>
      </c>
      <c r="D18791" t="str">
        <f ca="1">IFERROR(_xlfn.IFNA(IF((A18791-FLOOR(A18791,100))&lt;10,"الخدام",LOOKUP(FLOOR(A18791,100),Table2[ID start],Table2[Class])),"الخدام"),"")</f>
        <v/>
      </c>
    </row>
    <row r="18792" spans="1:4" x14ac:dyDescent="0.25">
      <c r="A18792" t="str" cm="1">
        <f t="array" aca="1" ref="A18792" ca="1">IFERROR(_xlfn.XLOOKUP(attendance__2[[#This Row],[ID]],_xlfn._xlws.FILTER(Table1[Old ID],Table1[Old ID]&lt;&gt;0),_xlfn._xlws.FILTER(Changelog!$C$2:$C$110,Changelog!$C$2:$C$110&lt;&gt;""),attendance__2[[#This Row],[ID]]),"")</f>
        <v/>
      </c>
      <c r="D18792" t="str">
        <f ca="1">IFERROR(_xlfn.IFNA(IF((A18792-FLOOR(A18792,100))&lt;10,"الخدام",LOOKUP(FLOOR(A18792,100),Table2[ID start],Table2[Class])),"الخدام"),"")</f>
        <v/>
      </c>
    </row>
    <row r="18793" spans="1:4" x14ac:dyDescent="0.25">
      <c r="A18793" t="str" cm="1">
        <f t="array" aca="1" ref="A18793" ca="1">IFERROR(_xlfn.XLOOKUP(attendance__2[[#This Row],[ID]],_xlfn._xlws.FILTER(Table1[Old ID],Table1[Old ID]&lt;&gt;0),_xlfn._xlws.FILTER(Changelog!$C$2:$C$110,Changelog!$C$2:$C$110&lt;&gt;""),attendance__2[[#This Row],[ID]]),"")</f>
        <v/>
      </c>
      <c r="D18793" t="str">
        <f ca="1">IFERROR(_xlfn.IFNA(IF((A18793-FLOOR(A18793,100))&lt;10,"الخدام",LOOKUP(FLOOR(A18793,100),Table2[ID start],Table2[Class])),"الخدام"),"")</f>
        <v/>
      </c>
    </row>
    <row r="18794" spans="1:4" x14ac:dyDescent="0.25">
      <c r="A18794" t="str" cm="1">
        <f t="array" aca="1" ref="A18794" ca="1">IFERROR(_xlfn.XLOOKUP(attendance__2[[#This Row],[ID]],_xlfn._xlws.FILTER(Table1[Old ID],Table1[Old ID]&lt;&gt;0),_xlfn._xlws.FILTER(Changelog!$C$2:$C$110,Changelog!$C$2:$C$110&lt;&gt;""),attendance__2[[#This Row],[ID]]),"")</f>
        <v/>
      </c>
      <c r="D18794" t="str">
        <f ca="1">IFERROR(_xlfn.IFNA(IF((A18794-FLOOR(A18794,100))&lt;10,"الخدام",LOOKUP(FLOOR(A18794,100),Table2[ID start],Table2[Class])),"الخدام"),"")</f>
        <v/>
      </c>
    </row>
    <row r="18795" spans="1:4" x14ac:dyDescent="0.25">
      <c r="A18795" t="str" cm="1">
        <f t="array" aca="1" ref="A18795" ca="1">IFERROR(_xlfn.XLOOKUP(attendance__2[[#This Row],[ID]],_xlfn._xlws.FILTER(Table1[Old ID],Table1[Old ID]&lt;&gt;0),_xlfn._xlws.FILTER(Changelog!$C$2:$C$110,Changelog!$C$2:$C$110&lt;&gt;""),attendance__2[[#This Row],[ID]]),"")</f>
        <v/>
      </c>
      <c r="D18795" t="str">
        <f ca="1">IFERROR(_xlfn.IFNA(IF((A18795-FLOOR(A18795,100))&lt;10,"الخدام",LOOKUP(FLOOR(A18795,100),Table2[ID start],Table2[Class])),"الخدام"),"")</f>
        <v/>
      </c>
    </row>
    <row r="18796" spans="1:4" x14ac:dyDescent="0.25">
      <c r="A18796" t="str" cm="1">
        <f t="array" aca="1" ref="A18796" ca="1">IFERROR(_xlfn.XLOOKUP(attendance__2[[#This Row],[ID]],_xlfn._xlws.FILTER(Table1[Old ID],Table1[Old ID]&lt;&gt;0),_xlfn._xlws.FILTER(Changelog!$C$2:$C$110,Changelog!$C$2:$C$110&lt;&gt;""),attendance__2[[#This Row],[ID]]),"")</f>
        <v/>
      </c>
      <c r="D18796" t="str">
        <f ca="1">IFERROR(_xlfn.IFNA(IF((A18796-FLOOR(A18796,100))&lt;10,"الخدام",LOOKUP(FLOOR(A18796,100),Table2[ID start],Table2[Class])),"الخدام"),"")</f>
        <v/>
      </c>
    </row>
    <row r="18797" spans="1:4" x14ac:dyDescent="0.25">
      <c r="A18797" t="str" cm="1">
        <f t="array" aca="1" ref="A18797" ca="1">IFERROR(_xlfn.XLOOKUP(attendance__2[[#This Row],[ID]],_xlfn._xlws.FILTER(Table1[Old ID],Table1[Old ID]&lt;&gt;0),_xlfn._xlws.FILTER(Changelog!$C$2:$C$110,Changelog!$C$2:$C$110&lt;&gt;""),attendance__2[[#This Row],[ID]]),"")</f>
        <v/>
      </c>
      <c r="D18797" t="str">
        <f ca="1">IFERROR(_xlfn.IFNA(IF((A18797-FLOOR(A18797,100))&lt;10,"الخدام",LOOKUP(FLOOR(A18797,100),Table2[ID start],Table2[Class])),"الخدام"),"")</f>
        <v/>
      </c>
    </row>
    <row r="18798" spans="1:4" x14ac:dyDescent="0.25">
      <c r="A18798" t="str" cm="1">
        <f t="array" aca="1" ref="A18798" ca="1">IFERROR(_xlfn.XLOOKUP(attendance__2[[#This Row],[ID]],_xlfn._xlws.FILTER(Table1[Old ID],Table1[Old ID]&lt;&gt;0),_xlfn._xlws.FILTER(Changelog!$C$2:$C$110,Changelog!$C$2:$C$110&lt;&gt;""),attendance__2[[#This Row],[ID]]),"")</f>
        <v/>
      </c>
      <c r="D18798" t="str">
        <f ca="1">IFERROR(_xlfn.IFNA(IF((A18798-FLOOR(A18798,100))&lt;10,"الخدام",LOOKUP(FLOOR(A18798,100),Table2[ID start],Table2[Class])),"الخدام"),"")</f>
        <v/>
      </c>
    </row>
    <row r="18799" spans="1:4" x14ac:dyDescent="0.25">
      <c r="A18799" t="str" cm="1">
        <f t="array" aca="1" ref="A18799" ca="1">IFERROR(_xlfn.XLOOKUP(attendance__2[[#This Row],[ID]],_xlfn._xlws.FILTER(Table1[Old ID],Table1[Old ID]&lt;&gt;0),_xlfn._xlws.FILTER(Changelog!$C$2:$C$110,Changelog!$C$2:$C$110&lt;&gt;""),attendance__2[[#This Row],[ID]]),"")</f>
        <v/>
      </c>
      <c r="D18799" t="str">
        <f ca="1">IFERROR(_xlfn.IFNA(IF((A18799-FLOOR(A18799,100))&lt;10,"الخدام",LOOKUP(FLOOR(A18799,100),Table2[ID start],Table2[Class])),"الخدام"),"")</f>
        <v/>
      </c>
    </row>
    <row r="18800" spans="1:4" x14ac:dyDescent="0.25">
      <c r="A18800" t="str" cm="1">
        <f t="array" aca="1" ref="A18800" ca="1">IFERROR(_xlfn.XLOOKUP(attendance__2[[#This Row],[ID]],_xlfn._xlws.FILTER(Table1[Old ID],Table1[Old ID]&lt;&gt;0),_xlfn._xlws.FILTER(Changelog!$C$2:$C$110,Changelog!$C$2:$C$110&lt;&gt;""),attendance__2[[#This Row],[ID]]),"")</f>
        <v/>
      </c>
      <c r="D18800" t="str">
        <f ca="1">IFERROR(_xlfn.IFNA(IF((A18800-FLOOR(A18800,100))&lt;10,"الخدام",LOOKUP(FLOOR(A18800,100),Table2[ID start],Table2[Class])),"الخدام"),"")</f>
        <v/>
      </c>
    </row>
    <row r="18801" spans="1:4" x14ac:dyDescent="0.25">
      <c r="A18801" t="str" cm="1">
        <f t="array" aca="1" ref="A18801" ca="1">IFERROR(_xlfn.XLOOKUP(attendance__2[[#This Row],[ID]],_xlfn._xlws.FILTER(Table1[Old ID],Table1[Old ID]&lt;&gt;0),_xlfn._xlws.FILTER(Changelog!$C$2:$C$110,Changelog!$C$2:$C$110&lt;&gt;""),attendance__2[[#This Row],[ID]]),"")</f>
        <v/>
      </c>
      <c r="D18801" t="str">
        <f ca="1">IFERROR(_xlfn.IFNA(IF((A18801-FLOOR(A18801,100))&lt;10,"الخدام",LOOKUP(FLOOR(A18801,100),Table2[ID start],Table2[Class])),"الخدام"),"")</f>
        <v/>
      </c>
    </row>
    <row r="18802" spans="1:4" x14ac:dyDescent="0.25">
      <c r="A18802" t="str" cm="1">
        <f t="array" aca="1" ref="A18802" ca="1">IFERROR(_xlfn.XLOOKUP(attendance__2[[#This Row],[ID]],_xlfn._xlws.FILTER(Table1[Old ID],Table1[Old ID]&lt;&gt;0),_xlfn._xlws.FILTER(Changelog!$C$2:$C$110,Changelog!$C$2:$C$110&lt;&gt;""),attendance__2[[#This Row],[ID]]),"")</f>
        <v/>
      </c>
      <c r="D18802" t="str">
        <f ca="1">IFERROR(_xlfn.IFNA(IF((A18802-FLOOR(A18802,100))&lt;10,"الخدام",LOOKUP(FLOOR(A18802,100),Table2[ID start],Table2[Class])),"الخدام"),"")</f>
        <v/>
      </c>
    </row>
    <row r="18803" spans="1:4" x14ac:dyDescent="0.25">
      <c r="A18803" t="str" cm="1">
        <f t="array" aca="1" ref="A18803" ca="1">IFERROR(_xlfn.XLOOKUP(attendance__2[[#This Row],[ID]],_xlfn._xlws.FILTER(Table1[Old ID],Table1[Old ID]&lt;&gt;0),_xlfn._xlws.FILTER(Changelog!$C$2:$C$110,Changelog!$C$2:$C$110&lt;&gt;""),attendance__2[[#This Row],[ID]]),"")</f>
        <v/>
      </c>
      <c r="D18803" t="str">
        <f ca="1">IFERROR(_xlfn.IFNA(IF((A18803-FLOOR(A18803,100))&lt;10,"الخدام",LOOKUP(FLOOR(A18803,100),Table2[ID start],Table2[Class])),"الخدام"),"")</f>
        <v/>
      </c>
    </row>
    <row r="18804" spans="1:4" x14ac:dyDescent="0.25">
      <c r="A18804" t="str" cm="1">
        <f t="array" aca="1" ref="A18804" ca="1">IFERROR(_xlfn.XLOOKUP(attendance__2[[#This Row],[ID]],_xlfn._xlws.FILTER(Table1[Old ID],Table1[Old ID]&lt;&gt;0),_xlfn._xlws.FILTER(Changelog!$C$2:$C$110,Changelog!$C$2:$C$110&lt;&gt;""),attendance__2[[#This Row],[ID]]),"")</f>
        <v/>
      </c>
      <c r="D18804" t="str">
        <f ca="1">IFERROR(_xlfn.IFNA(IF((A18804-FLOOR(A18804,100))&lt;10,"الخدام",LOOKUP(FLOOR(A18804,100),Table2[ID start],Table2[Class])),"الخدام"),"")</f>
        <v/>
      </c>
    </row>
    <row r="18805" spans="1:4" x14ac:dyDescent="0.25">
      <c r="A18805" t="str" cm="1">
        <f t="array" aca="1" ref="A18805" ca="1">IFERROR(_xlfn.XLOOKUP(attendance__2[[#This Row],[ID]],_xlfn._xlws.FILTER(Table1[Old ID],Table1[Old ID]&lt;&gt;0),_xlfn._xlws.FILTER(Changelog!$C$2:$C$110,Changelog!$C$2:$C$110&lt;&gt;""),attendance__2[[#This Row],[ID]]),"")</f>
        <v/>
      </c>
      <c r="D18805" t="str">
        <f ca="1">IFERROR(_xlfn.IFNA(IF((A18805-FLOOR(A18805,100))&lt;10,"الخدام",LOOKUP(FLOOR(A18805,100),Table2[ID start],Table2[Class])),"الخدام"),"")</f>
        <v/>
      </c>
    </row>
    <row r="18806" spans="1:4" x14ac:dyDescent="0.25">
      <c r="A18806" t="str" cm="1">
        <f t="array" aca="1" ref="A18806" ca="1">IFERROR(_xlfn.XLOOKUP(attendance__2[[#This Row],[ID]],_xlfn._xlws.FILTER(Table1[Old ID],Table1[Old ID]&lt;&gt;0),_xlfn._xlws.FILTER(Changelog!$C$2:$C$110,Changelog!$C$2:$C$110&lt;&gt;""),attendance__2[[#This Row],[ID]]),"")</f>
        <v/>
      </c>
      <c r="D18806" t="str">
        <f ca="1">IFERROR(_xlfn.IFNA(IF((A18806-FLOOR(A18806,100))&lt;10,"الخدام",LOOKUP(FLOOR(A18806,100),Table2[ID start],Table2[Class])),"الخدام"),"")</f>
        <v/>
      </c>
    </row>
    <row r="18807" spans="1:4" x14ac:dyDescent="0.25">
      <c r="A18807" t="str" cm="1">
        <f t="array" aca="1" ref="A18807" ca="1">IFERROR(_xlfn.XLOOKUP(attendance__2[[#This Row],[ID]],_xlfn._xlws.FILTER(Table1[Old ID],Table1[Old ID]&lt;&gt;0),_xlfn._xlws.FILTER(Changelog!$C$2:$C$110,Changelog!$C$2:$C$110&lt;&gt;""),attendance__2[[#This Row],[ID]]),"")</f>
        <v/>
      </c>
      <c r="D18807" t="str">
        <f ca="1">IFERROR(_xlfn.IFNA(IF((A18807-FLOOR(A18807,100))&lt;10,"الخدام",LOOKUP(FLOOR(A18807,100),Table2[ID start],Table2[Class])),"الخدام"),"")</f>
        <v/>
      </c>
    </row>
    <row r="18808" spans="1:4" x14ac:dyDescent="0.25">
      <c r="A18808" t="str" cm="1">
        <f t="array" aca="1" ref="A18808" ca="1">IFERROR(_xlfn.XLOOKUP(attendance__2[[#This Row],[ID]],_xlfn._xlws.FILTER(Table1[Old ID],Table1[Old ID]&lt;&gt;0),_xlfn._xlws.FILTER(Changelog!$C$2:$C$110,Changelog!$C$2:$C$110&lt;&gt;""),attendance__2[[#This Row],[ID]]),"")</f>
        <v/>
      </c>
      <c r="D18808" t="str">
        <f ca="1">IFERROR(_xlfn.IFNA(IF((A18808-FLOOR(A18808,100))&lt;10,"الخدام",LOOKUP(FLOOR(A18808,100),Table2[ID start],Table2[Class])),"الخدام"),"")</f>
        <v/>
      </c>
    </row>
    <row r="18809" spans="1:4" x14ac:dyDescent="0.25">
      <c r="A18809" t="str" cm="1">
        <f t="array" aca="1" ref="A18809" ca="1">IFERROR(_xlfn.XLOOKUP(attendance__2[[#This Row],[ID]],_xlfn._xlws.FILTER(Table1[Old ID],Table1[Old ID]&lt;&gt;0),_xlfn._xlws.FILTER(Changelog!$C$2:$C$110,Changelog!$C$2:$C$110&lt;&gt;""),attendance__2[[#This Row],[ID]]),"")</f>
        <v/>
      </c>
      <c r="D18809" t="str">
        <f ca="1">IFERROR(_xlfn.IFNA(IF((A18809-FLOOR(A18809,100))&lt;10,"الخدام",LOOKUP(FLOOR(A18809,100),Table2[ID start],Table2[Class])),"الخدام"),"")</f>
        <v/>
      </c>
    </row>
    <row r="18810" spans="1:4" x14ac:dyDescent="0.25">
      <c r="A18810" t="str" cm="1">
        <f t="array" aca="1" ref="A18810" ca="1">IFERROR(_xlfn.XLOOKUP(attendance__2[[#This Row],[ID]],_xlfn._xlws.FILTER(Table1[Old ID],Table1[Old ID]&lt;&gt;0),_xlfn._xlws.FILTER(Changelog!$C$2:$C$110,Changelog!$C$2:$C$110&lt;&gt;""),attendance__2[[#This Row],[ID]]),"")</f>
        <v/>
      </c>
      <c r="D18810" t="str">
        <f ca="1">IFERROR(_xlfn.IFNA(IF((A18810-FLOOR(A18810,100))&lt;10,"الخدام",LOOKUP(FLOOR(A18810,100),Table2[ID start],Table2[Class])),"الخدام"),"")</f>
        <v/>
      </c>
    </row>
    <row r="18811" spans="1:4" x14ac:dyDescent="0.25">
      <c r="A18811" t="str" cm="1">
        <f t="array" aca="1" ref="A18811" ca="1">IFERROR(_xlfn.XLOOKUP(attendance__2[[#This Row],[ID]],_xlfn._xlws.FILTER(Table1[Old ID],Table1[Old ID]&lt;&gt;0),_xlfn._xlws.FILTER(Changelog!$C$2:$C$110,Changelog!$C$2:$C$110&lt;&gt;""),attendance__2[[#This Row],[ID]]),"")</f>
        <v/>
      </c>
      <c r="D18811" t="str">
        <f ca="1">IFERROR(_xlfn.IFNA(IF((A18811-FLOOR(A18811,100))&lt;10,"الخدام",LOOKUP(FLOOR(A18811,100),Table2[ID start],Table2[Class])),"الخدام"),"")</f>
        <v/>
      </c>
    </row>
    <row r="18812" spans="1:4" x14ac:dyDescent="0.25">
      <c r="A18812" t="str" cm="1">
        <f t="array" aca="1" ref="A18812" ca="1">IFERROR(_xlfn.XLOOKUP(attendance__2[[#This Row],[ID]],_xlfn._xlws.FILTER(Table1[Old ID],Table1[Old ID]&lt;&gt;0),_xlfn._xlws.FILTER(Changelog!$C$2:$C$110,Changelog!$C$2:$C$110&lt;&gt;""),attendance__2[[#This Row],[ID]]),"")</f>
        <v/>
      </c>
      <c r="D18812" t="str">
        <f ca="1">IFERROR(_xlfn.IFNA(IF((A18812-FLOOR(A18812,100))&lt;10,"الخدام",LOOKUP(FLOOR(A18812,100),Table2[ID start],Table2[Class])),"الخدام"),"")</f>
        <v/>
      </c>
    </row>
    <row r="18813" spans="1:4" x14ac:dyDescent="0.25">
      <c r="A18813" t="str" cm="1">
        <f t="array" aca="1" ref="A18813" ca="1">IFERROR(_xlfn.XLOOKUP(attendance__2[[#This Row],[ID]],_xlfn._xlws.FILTER(Table1[Old ID],Table1[Old ID]&lt;&gt;0),_xlfn._xlws.FILTER(Changelog!$C$2:$C$110,Changelog!$C$2:$C$110&lt;&gt;""),attendance__2[[#This Row],[ID]]),"")</f>
        <v/>
      </c>
      <c r="D18813" t="str">
        <f ca="1">IFERROR(_xlfn.IFNA(IF((A18813-FLOOR(A18813,100))&lt;10,"الخدام",LOOKUP(FLOOR(A18813,100),Table2[ID start],Table2[Class])),"الخدام"),"")</f>
        <v/>
      </c>
    </row>
    <row r="18814" spans="1:4" x14ac:dyDescent="0.25">
      <c r="A18814" t="str" cm="1">
        <f t="array" aca="1" ref="A18814" ca="1">IFERROR(_xlfn.XLOOKUP(attendance__2[[#This Row],[ID]],_xlfn._xlws.FILTER(Table1[Old ID],Table1[Old ID]&lt;&gt;0),_xlfn._xlws.FILTER(Changelog!$C$2:$C$110,Changelog!$C$2:$C$110&lt;&gt;""),attendance__2[[#This Row],[ID]]),"")</f>
        <v/>
      </c>
      <c r="D18814" t="str">
        <f ca="1">IFERROR(_xlfn.IFNA(IF((A18814-FLOOR(A18814,100))&lt;10,"الخدام",LOOKUP(FLOOR(A18814,100),Table2[ID start],Table2[Class])),"الخدام"),"")</f>
        <v/>
      </c>
    </row>
    <row r="18815" spans="1:4" x14ac:dyDescent="0.25">
      <c r="A18815" t="str" cm="1">
        <f t="array" aca="1" ref="A18815" ca="1">IFERROR(_xlfn.XLOOKUP(attendance__2[[#This Row],[ID]],_xlfn._xlws.FILTER(Table1[Old ID],Table1[Old ID]&lt;&gt;0),_xlfn._xlws.FILTER(Changelog!$C$2:$C$110,Changelog!$C$2:$C$110&lt;&gt;""),attendance__2[[#This Row],[ID]]),"")</f>
        <v/>
      </c>
      <c r="D18815" t="str">
        <f ca="1">IFERROR(_xlfn.IFNA(IF((A18815-FLOOR(A18815,100))&lt;10,"الخدام",LOOKUP(FLOOR(A18815,100),Table2[ID start],Table2[Class])),"الخدام"),"")</f>
        <v/>
      </c>
    </row>
    <row r="18816" spans="1:4" x14ac:dyDescent="0.25">
      <c r="A18816" t="str" cm="1">
        <f t="array" aca="1" ref="A18816" ca="1">IFERROR(_xlfn.XLOOKUP(attendance__2[[#This Row],[ID]],_xlfn._xlws.FILTER(Table1[Old ID],Table1[Old ID]&lt;&gt;0),_xlfn._xlws.FILTER(Changelog!$C$2:$C$110,Changelog!$C$2:$C$110&lt;&gt;""),attendance__2[[#This Row],[ID]]),"")</f>
        <v/>
      </c>
      <c r="D18816" t="str">
        <f ca="1">IFERROR(_xlfn.IFNA(IF((A18816-FLOOR(A18816,100))&lt;10,"الخدام",LOOKUP(FLOOR(A18816,100),Table2[ID start],Table2[Class])),"الخدام"),"")</f>
        <v/>
      </c>
    </row>
    <row r="18817" spans="1:4" x14ac:dyDescent="0.25">
      <c r="A18817" t="str" cm="1">
        <f t="array" aca="1" ref="A18817" ca="1">IFERROR(_xlfn.XLOOKUP(attendance__2[[#This Row],[ID]],_xlfn._xlws.FILTER(Table1[Old ID],Table1[Old ID]&lt;&gt;0),_xlfn._xlws.FILTER(Changelog!$C$2:$C$110,Changelog!$C$2:$C$110&lt;&gt;""),attendance__2[[#This Row],[ID]]),"")</f>
        <v/>
      </c>
      <c r="D18817" t="str">
        <f ca="1">IFERROR(_xlfn.IFNA(IF((A18817-FLOOR(A18817,100))&lt;10,"الخدام",LOOKUP(FLOOR(A18817,100),Table2[ID start],Table2[Class])),"الخدام"),"")</f>
        <v/>
      </c>
    </row>
    <row r="18818" spans="1:4" x14ac:dyDescent="0.25">
      <c r="A18818" t="str" cm="1">
        <f t="array" aca="1" ref="A18818" ca="1">IFERROR(_xlfn.XLOOKUP(attendance__2[[#This Row],[ID]],_xlfn._xlws.FILTER(Table1[Old ID],Table1[Old ID]&lt;&gt;0),_xlfn._xlws.FILTER(Changelog!$C$2:$C$110,Changelog!$C$2:$C$110&lt;&gt;""),attendance__2[[#This Row],[ID]]),"")</f>
        <v/>
      </c>
      <c r="D18818" t="str">
        <f ca="1">IFERROR(_xlfn.IFNA(IF((A18818-FLOOR(A18818,100))&lt;10,"الخدام",LOOKUP(FLOOR(A18818,100),Table2[ID start],Table2[Class])),"الخدام"),"")</f>
        <v/>
      </c>
    </row>
    <row r="18819" spans="1:4" x14ac:dyDescent="0.25">
      <c r="A18819" t="str" cm="1">
        <f t="array" aca="1" ref="A18819" ca="1">IFERROR(_xlfn.XLOOKUP(attendance__2[[#This Row],[ID]],_xlfn._xlws.FILTER(Table1[Old ID],Table1[Old ID]&lt;&gt;0),_xlfn._xlws.FILTER(Changelog!$C$2:$C$110,Changelog!$C$2:$C$110&lt;&gt;""),attendance__2[[#This Row],[ID]]),"")</f>
        <v/>
      </c>
      <c r="D18819" t="str">
        <f ca="1">IFERROR(_xlfn.IFNA(IF((A18819-FLOOR(A18819,100))&lt;10,"الخدام",LOOKUP(FLOOR(A18819,100),Table2[ID start],Table2[Class])),"الخدام"),"")</f>
        <v/>
      </c>
    </row>
    <row r="18820" spans="1:4" x14ac:dyDescent="0.25">
      <c r="A18820" t="str" cm="1">
        <f t="array" aca="1" ref="A18820" ca="1">IFERROR(_xlfn.XLOOKUP(attendance__2[[#This Row],[ID]],_xlfn._xlws.FILTER(Table1[Old ID],Table1[Old ID]&lt;&gt;0),_xlfn._xlws.FILTER(Changelog!$C$2:$C$110,Changelog!$C$2:$C$110&lt;&gt;""),attendance__2[[#This Row],[ID]]),"")</f>
        <v/>
      </c>
      <c r="D18820" t="str">
        <f ca="1">IFERROR(_xlfn.IFNA(IF((A18820-FLOOR(A18820,100))&lt;10,"الخدام",LOOKUP(FLOOR(A18820,100),Table2[ID start],Table2[Class])),"الخدام"),"")</f>
        <v/>
      </c>
    </row>
    <row r="18821" spans="1:4" x14ac:dyDescent="0.25">
      <c r="A18821" t="str" cm="1">
        <f t="array" aca="1" ref="A18821" ca="1">IFERROR(_xlfn.XLOOKUP(attendance__2[[#This Row],[ID]],_xlfn._xlws.FILTER(Table1[Old ID],Table1[Old ID]&lt;&gt;0),_xlfn._xlws.FILTER(Changelog!$C$2:$C$110,Changelog!$C$2:$C$110&lt;&gt;""),attendance__2[[#This Row],[ID]]),"")</f>
        <v/>
      </c>
      <c r="D18821" t="str">
        <f ca="1">IFERROR(_xlfn.IFNA(IF((A18821-FLOOR(A18821,100))&lt;10,"الخدام",LOOKUP(FLOOR(A18821,100),Table2[ID start],Table2[Class])),"الخدام"),"")</f>
        <v/>
      </c>
    </row>
    <row r="18822" spans="1:4" x14ac:dyDescent="0.25">
      <c r="A18822" t="str" cm="1">
        <f t="array" aca="1" ref="A18822" ca="1">IFERROR(_xlfn.XLOOKUP(attendance__2[[#This Row],[ID]],_xlfn._xlws.FILTER(Table1[Old ID],Table1[Old ID]&lt;&gt;0),_xlfn._xlws.FILTER(Changelog!$C$2:$C$110,Changelog!$C$2:$C$110&lt;&gt;""),attendance__2[[#This Row],[ID]]),"")</f>
        <v/>
      </c>
      <c r="D18822" t="str">
        <f ca="1">IFERROR(_xlfn.IFNA(IF((A18822-FLOOR(A18822,100))&lt;10,"الخدام",LOOKUP(FLOOR(A18822,100),Table2[ID start],Table2[Class])),"الخدام"),"")</f>
        <v/>
      </c>
    </row>
    <row r="18823" spans="1:4" x14ac:dyDescent="0.25">
      <c r="A18823" t="str" cm="1">
        <f t="array" aca="1" ref="A18823" ca="1">IFERROR(_xlfn.XLOOKUP(attendance__2[[#This Row],[ID]],_xlfn._xlws.FILTER(Table1[Old ID],Table1[Old ID]&lt;&gt;0),_xlfn._xlws.FILTER(Changelog!$C$2:$C$110,Changelog!$C$2:$C$110&lt;&gt;""),attendance__2[[#This Row],[ID]]),"")</f>
        <v/>
      </c>
      <c r="D18823" t="str">
        <f ca="1">IFERROR(_xlfn.IFNA(IF((A18823-FLOOR(A18823,100))&lt;10,"الخدام",LOOKUP(FLOOR(A18823,100),Table2[ID start],Table2[Class])),"الخدام"),"")</f>
        <v/>
      </c>
    </row>
    <row r="18824" spans="1:4" x14ac:dyDescent="0.25">
      <c r="A18824" t="str" cm="1">
        <f t="array" aca="1" ref="A18824" ca="1">IFERROR(_xlfn.XLOOKUP(attendance__2[[#This Row],[ID]],_xlfn._xlws.FILTER(Table1[Old ID],Table1[Old ID]&lt;&gt;0),_xlfn._xlws.FILTER(Changelog!$C$2:$C$110,Changelog!$C$2:$C$110&lt;&gt;""),attendance__2[[#This Row],[ID]]),"")</f>
        <v/>
      </c>
      <c r="D18824" t="str">
        <f ca="1">IFERROR(_xlfn.IFNA(IF((A18824-FLOOR(A18824,100))&lt;10,"الخدام",LOOKUP(FLOOR(A18824,100),Table2[ID start],Table2[Class])),"الخدام"),"")</f>
        <v/>
      </c>
    </row>
    <row r="18825" spans="1:4" x14ac:dyDescent="0.25">
      <c r="A18825" t="str" cm="1">
        <f t="array" aca="1" ref="A18825" ca="1">IFERROR(_xlfn.XLOOKUP(attendance__2[[#This Row],[ID]],_xlfn._xlws.FILTER(Table1[Old ID],Table1[Old ID]&lt;&gt;0),_xlfn._xlws.FILTER(Changelog!$C$2:$C$110,Changelog!$C$2:$C$110&lt;&gt;""),attendance__2[[#This Row],[ID]]),"")</f>
        <v/>
      </c>
      <c r="D18825" t="str">
        <f ca="1">IFERROR(_xlfn.IFNA(IF((A18825-FLOOR(A18825,100))&lt;10,"الخدام",LOOKUP(FLOOR(A18825,100),Table2[ID start],Table2[Class])),"الخدام"),"")</f>
        <v/>
      </c>
    </row>
    <row r="18826" spans="1:4" x14ac:dyDescent="0.25">
      <c r="A18826" t="str" cm="1">
        <f t="array" aca="1" ref="A18826" ca="1">IFERROR(_xlfn.XLOOKUP(attendance__2[[#This Row],[ID]],_xlfn._xlws.FILTER(Table1[Old ID],Table1[Old ID]&lt;&gt;0),_xlfn._xlws.FILTER(Changelog!$C$2:$C$110,Changelog!$C$2:$C$110&lt;&gt;""),attendance__2[[#This Row],[ID]]),"")</f>
        <v/>
      </c>
      <c r="D18826" t="str">
        <f ca="1">IFERROR(_xlfn.IFNA(IF((A18826-FLOOR(A18826,100))&lt;10,"الخدام",LOOKUP(FLOOR(A18826,100),Table2[ID start],Table2[Class])),"الخدام"),"")</f>
        <v/>
      </c>
    </row>
    <row r="18827" spans="1:4" x14ac:dyDescent="0.25">
      <c r="A18827" t="str" cm="1">
        <f t="array" aca="1" ref="A18827" ca="1">IFERROR(_xlfn.XLOOKUP(attendance__2[[#This Row],[ID]],_xlfn._xlws.FILTER(Table1[Old ID],Table1[Old ID]&lt;&gt;0),_xlfn._xlws.FILTER(Changelog!$C$2:$C$110,Changelog!$C$2:$C$110&lt;&gt;""),attendance__2[[#This Row],[ID]]),"")</f>
        <v/>
      </c>
      <c r="D18827" t="str">
        <f ca="1">IFERROR(_xlfn.IFNA(IF((A18827-FLOOR(A18827,100))&lt;10,"الخدام",LOOKUP(FLOOR(A18827,100),Table2[ID start],Table2[Class])),"الخدام"),"")</f>
        <v/>
      </c>
    </row>
    <row r="18828" spans="1:4" x14ac:dyDescent="0.25">
      <c r="A18828" t="str" cm="1">
        <f t="array" aca="1" ref="A18828" ca="1">IFERROR(_xlfn.XLOOKUP(attendance__2[[#This Row],[ID]],_xlfn._xlws.FILTER(Table1[Old ID],Table1[Old ID]&lt;&gt;0),_xlfn._xlws.FILTER(Changelog!$C$2:$C$110,Changelog!$C$2:$C$110&lt;&gt;""),attendance__2[[#This Row],[ID]]),"")</f>
        <v/>
      </c>
      <c r="D18828" t="str">
        <f ca="1">IFERROR(_xlfn.IFNA(IF((A18828-FLOOR(A18828,100))&lt;10,"الخدام",LOOKUP(FLOOR(A18828,100),Table2[ID start],Table2[Class])),"الخدام"),"")</f>
        <v/>
      </c>
    </row>
    <row r="18829" spans="1:4" x14ac:dyDescent="0.25">
      <c r="A18829" t="str" cm="1">
        <f t="array" aca="1" ref="A18829" ca="1">IFERROR(_xlfn.XLOOKUP(attendance__2[[#This Row],[ID]],_xlfn._xlws.FILTER(Table1[Old ID],Table1[Old ID]&lt;&gt;0),_xlfn._xlws.FILTER(Changelog!$C$2:$C$110,Changelog!$C$2:$C$110&lt;&gt;""),attendance__2[[#This Row],[ID]]),"")</f>
        <v/>
      </c>
      <c r="D18829" t="str">
        <f ca="1">IFERROR(_xlfn.IFNA(IF((A18829-FLOOR(A18829,100))&lt;10,"الخدام",LOOKUP(FLOOR(A18829,100),Table2[ID start],Table2[Class])),"الخدام"),"")</f>
        <v/>
      </c>
    </row>
    <row r="18830" spans="1:4" x14ac:dyDescent="0.25">
      <c r="A18830" t="str" cm="1">
        <f t="array" aca="1" ref="A18830" ca="1">IFERROR(_xlfn.XLOOKUP(attendance__2[[#This Row],[ID]],_xlfn._xlws.FILTER(Table1[Old ID],Table1[Old ID]&lt;&gt;0),_xlfn._xlws.FILTER(Changelog!$C$2:$C$110,Changelog!$C$2:$C$110&lt;&gt;""),attendance__2[[#This Row],[ID]]),"")</f>
        <v/>
      </c>
      <c r="D18830" t="str">
        <f ca="1">IFERROR(_xlfn.IFNA(IF((A18830-FLOOR(A18830,100))&lt;10,"الخدام",LOOKUP(FLOOR(A18830,100),Table2[ID start],Table2[Class])),"الخدام"),"")</f>
        <v/>
      </c>
    </row>
    <row r="18831" spans="1:4" x14ac:dyDescent="0.25">
      <c r="A18831" t="str" cm="1">
        <f t="array" aca="1" ref="A18831" ca="1">IFERROR(_xlfn.XLOOKUP(attendance__2[[#This Row],[ID]],_xlfn._xlws.FILTER(Table1[Old ID],Table1[Old ID]&lt;&gt;0),_xlfn._xlws.FILTER(Changelog!$C$2:$C$110,Changelog!$C$2:$C$110&lt;&gt;""),attendance__2[[#This Row],[ID]]),"")</f>
        <v/>
      </c>
      <c r="D18831" t="str">
        <f ca="1">IFERROR(_xlfn.IFNA(IF((A18831-FLOOR(A18831,100))&lt;10,"الخدام",LOOKUP(FLOOR(A18831,100),Table2[ID start],Table2[Class])),"الخدام"),"")</f>
        <v/>
      </c>
    </row>
    <row r="18832" spans="1:4" x14ac:dyDescent="0.25">
      <c r="A18832" t="str" cm="1">
        <f t="array" aca="1" ref="A18832" ca="1">IFERROR(_xlfn.XLOOKUP(attendance__2[[#This Row],[ID]],_xlfn._xlws.FILTER(Table1[Old ID],Table1[Old ID]&lt;&gt;0),_xlfn._xlws.FILTER(Changelog!$C$2:$C$110,Changelog!$C$2:$C$110&lt;&gt;""),attendance__2[[#This Row],[ID]]),"")</f>
        <v/>
      </c>
      <c r="D18832" t="str">
        <f ca="1">IFERROR(_xlfn.IFNA(IF((A18832-FLOOR(A18832,100))&lt;10,"الخدام",LOOKUP(FLOOR(A18832,100),Table2[ID start],Table2[Class])),"الخدام"),"")</f>
        <v/>
      </c>
    </row>
    <row r="18833" spans="1:4" x14ac:dyDescent="0.25">
      <c r="A18833" t="str" cm="1">
        <f t="array" aca="1" ref="A18833" ca="1">IFERROR(_xlfn.XLOOKUP(attendance__2[[#This Row],[ID]],_xlfn._xlws.FILTER(Table1[Old ID],Table1[Old ID]&lt;&gt;0),_xlfn._xlws.FILTER(Changelog!$C$2:$C$110,Changelog!$C$2:$C$110&lt;&gt;""),attendance__2[[#This Row],[ID]]),"")</f>
        <v/>
      </c>
      <c r="D18833" t="str">
        <f ca="1">IFERROR(_xlfn.IFNA(IF((A18833-FLOOR(A18833,100))&lt;10,"الخدام",LOOKUP(FLOOR(A18833,100),Table2[ID start],Table2[Class])),"الخدام"),"")</f>
        <v/>
      </c>
    </row>
    <row r="18834" spans="1:4" x14ac:dyDescent="0.25">
      <c r="A18834" t="str" cm="1">
        <f t="array" aca="1" ref="A18834" ca="1">IFERROR(_xlfn.XLOOKUP(attendance__2[[#This Row],[ID]],_xlfn._xlws.FILTER(Table1[Old ID],Table1[Old ID]&lt;&gt;0),_xlfn._xlws.FILTER(Changelog!$C$2:$C$110,Changelog!$C$2:$C$110&lt;&gt;""),attendance__2[[#This Row],[ID]]),"")</f>
        <v/>
      </c>
      <c r="D18834" t="str">
        <f ca="1">IFERROR(_xlfn.IFNA(IF((A18834-FLOOR(A18834,100))&lt;10,"الخدام",LOOKUP(FLOOR(A18834,100),Table2[ID start],Table2[Class])),"الخدام"),"")</f>
        <v/>
      </c>
    </row>
    <row r="18835" spans="1:4" x14ac:dyDescent="0.25">
      <c r="A18835" t="str" cm="1">
        <f t="array" aca="1" ref="A18835" ca="1">IFERROR(_xlfn.XLOOKUP(attendance__2[[#This Row],[ID]],_xlfn._xlws.FILTER(Table1[Old ID],Table1[Old ID]&lt;&gt;0),_xlfn._xlws.FILTER(Changelog!$C$2:$C$110,Changelog!$C$2:$C$110&lt;&gt;""),attendance__2[[#This Row],[ID]]),"")</f>
        <v/>
      </c>
      <c r="D18835" t="str">
        <f ca="1">IFERROR(_xlfn.IFNA(IF((A18835-FLOOR(A18835,100))&lt;10,"الخدام",LOOKUP(FLOOR(A18835,100),Table2[ID start],Table2[Class])),"الخدام"),"")</f>
        <v/>
      </c>
    </row>
    <row r="18836" spans="1:4" x14ac:dyDescent="0.25">
      <c r="A18836" t="str" cm="1">
        <f t="array" aca="1" ref="A18836" ca="1">IFERROR(_xlfn.XLOOKUP(attendance__2[[#This Row],[ID]],_xlfn._xlws.FILTER(Table1[Old ID],Table1[Old ID]&lt;&gt;0),_xlfn._xlws.FILTER(Changelog!$C$2:$C$110,Changelog!$C$2:$C$110&lt;&gt;""),attendance__2[[#This Row],[ID]]),"")</f>
        <v/>
      </c>
      <c r="D18836" t="str">
        <f ca="1">IFERROR(_xlfn.IFNA(IF((A18836-FLOOR(A18836,100))&lt;10,"الخدام",LOOKUP(FLOOR(A18836,100),Table2[ID start],Table2[Class])),"الخدام"),"")</f>
        <v/>
      </c>
    </row>
    <row r="18837" spans="1:4" x14ac:dyDescent="0.25">
      <c r="A18837" t="str" cm="1">
        <f t="array" aca="1" ref="A18837" ca="1">IFERROR(_xlfn.XLOOKUP(attendance__2[[#This Row],[ID]],_xlfn._xlws.FILTER(Table1[Old ID],Table1[Old ID]&lt;&gt;0),_xlfn._xlws.FILTER(Changelog!$C$2:$C$110,Changelog!$C$2:$C$110&lt;&gt;""),attendance__2[[#This Row],[ID]]),"")</f>
        <v/>
      </c>
      <c r="D18837" t="str">
        <f ca="1">IFERROR(_xlfn.IFNA(IF((A18837-FLOOR(A18837,100))&lt;10,"الخدام",LOOKUP(FLOOR(A18837,100),Table2[ID start],Table2[Class])),"الخدام"),"")</f>
        <v/>
      </c>
    </row>
    <row r="18838" spans="1:4" x14ac:dyDescent="0.25">
      <c r="A18838" t="str" cm="1">
        <f t="array" aca="1" ref="A18838" ca="1">IFERROR(_xlfn.XLOOKUP(attendance__2[[#This Row],[ID]],_xlfn._xlws.FILTER(Table1[Old ID],Table1[Old ID]&lt;&gt;0),_xlfn._xlws.FILTER(Changelog!$C$2:$C$110,Changelog!$C$2:$C$110&lt;&gt;""),attendance__2[[#This Row],[ID]]),"")</f>
        <v/>
      </c>
      <c r="D18838" t="str">
        <f ca="1">IFERROR(_xlfn.IFNA(IF((A18838-FLOOR(A18838,100))&lt;10,"الخدام",LOOKUP(FLOOR(A18838,100),Table2[ID start],Table2[Class])),"الخدام"),"")</f>
        <v/>
      </c>
    </row>
    <row r="18839" spans="1:4" x14ac:dyDescent="0.25">
      <c r="A18839" t="str" cm="1">
        <f t="array" aca="1" ref="A18839" ca="1">IFERROR(_xlfn.XLOOKUP(attendance__2[[#This Row],[ID]],_xlfn._xlws.FILTER(Table1[Old ID],Table1[Old ID]&lt;&gt;0),_xlfn._xlws.FILTER(Changelog!$C$2:$C$110,Changelog!$C$2:$C$110&lt;&gt;""),attendance__2[[#This Row],[ID]]),"")</f>
        <v/>
      </c>
      <c r="D18839" t="str">
        <f ca="1">IFERROR(_xlfn.IFNA(IF((A18839-FLOOR(A18839,100))&lt;10,"الخدام",LOOKUP(FLOOR(A18839,100),Table2[ID start],Table2[Class])),"الخدام"),"")</f>
        <v/>
      </c>
    </row>
    <row r="18840" spans="1:4" x14ac:dyDescent="0.25">
      <c r="A18840" t="str" cm="1">
        <f t="array" aca="1" ref="A18840" ca="1">IFERROR(_xlfn.XLOOKUP(attendance__2[[#This Row],[ID]],_xlfn._xlws.FILTER(Table1[Old ID],Table1[Old ID]&lt;&gt;0),_xlfn._xlws.FILTER(Changelog!$C$2:$C$110,Changelog!$C$2:$C$110&lt;&gt;""),attendance__2[[#This Row],[ID]]),"")</f>
        <v/>
      </c>
      <c r="D18840" t="str">
        <f ca="1">IFERROR(_xlfn.IFNA(IF((A18840-FLOOR(A18840,100))&lt;10,"الخدام",LOOKUP(FLOOR(A18840,100),Table2[ID start],Table2[Class])),"الخدام"),"")</f>
        <v/>
      </c>
    </row>
    <row r="18841" spans="1:4" x14ac:dyDescent="0.25">
      <c r="A18841" t="str" cm="1">
        <f t="array" aca="1" ref="A18841" ca="1">IFERROR(_xlfn.XLOOKUP(attendance__2[[#This Row],[ID]],_xlfn._xlws.FILTER(Table1[Old ID],Table1[Old ID]&lt;&gt;0),_xlfn._xlws.FILTER(Changelog!$C$2:$C$110,Changelog!$C$2:$C$110&lt;&gt;""),attendance__2[[#This Row],[ID]]),"")</f>
        <v/>
      </c>
      <c r="D18841" t="str">
        <f ca="1">IFERROR(_xlfn.IFNA(IF((A18841-FLOOR(A18841,100))&lt;10,"الخدام",LOOKUP(FLOOR(A18841,100),Table2[ID start],Table2[Class])),"الخدام"),"")</f>
        <v/>
      </c>
    </row>
    <row r="18842" spans="1:4" x14ac:dyDescent="0.25">
      <c r="A18842" t="str" cm="1">
        <f t="array" aca="1" ref="A18842" ca="1">IFERROR(_xlfn.XLOOKUP(attendance__2[[#This Row],[ID]],_xlfn._xlws.FILTER(Table1[Old ID],Table1[Old ID]&lt;&gt;0),_xlfn._xlws.FILTER(Changelog!$C$2:$C$110,Changelog!$C$2:$C$110&lt;&gt;""),attendance__2[[#This Row],[ID]]),"")</f>
        <v/>
      </c>
      <c r="D18842" t="str">
        <f ca="1">IFERROR(_xlfn.IFNA(IF((A18842-FLOOR(A18842,100))&lt;10,"الخدام",LOOKUP(FLOOR(A18842,100),Table2[ID start],Table2[Class])),"الخدام"),"")</f>
        <v/>
      </c>
    </row>
    <row r="18843" spans="1:4" x14ac:dyDescent="0.25">
      <c r="A18843" t="str" cm="1">
        <f t="array" aca="1" ref="A18843" ca="1">IFERROR(_xlfn.XLOOKUP(attendance__2[[#This Row],[ID]],_xlfn._xlws.FILTER(Table1[Old ID],Table1[Old ID]&lt;&gt;0),_xlfn._xlws.FILTER(Changelog!$C$2:$C$110,Changelog!$C$2:$C$110&lt;&gt;""),attendance__2[[#This Row],[ID]]),"")</f>
        <v/>
      </c>
      <c r="D18843" t="str">
        <f ca="1">IFERROR(_xlfn.IFNA(IF((A18843-FLOOR(A18843,100))&lt;10,"الخدام",LOOKUP(FLOOR(A18843,100),Table2[ID start],Table2[Class])),"الخدام"),"")</f>
        <v/>
      </c>
    </row>
    <row r="18844" spans="1:4" x14ac:dyDescent="0.25">
      <c r="A18844" t="str" cm="1">
        <f t="array" aca="1" ref="A18844" ca="1">IFERROR(_xlfn.XLOOKUP(attendance__2[[#This Row],[ID]],_xlfn._xlws.FILTER(Table1[Old ID],Table1[Old ID]&lt;&gt;0),_xlfn._xlws.FILTER(Changelog!$C$2:$C$110,Changelog!$C$2:$C$110&lt;&gt;""),attendance__2[[#This Row],[ID]]),"")</f>
        <v/>
      </c>
      <c r="D18844" t="str">
        <f ca="1">IFERROR(_xlfn.IFNA(IF((A18844-FLOOR(A18844,100))&lt;10,"الخدام",LOOKUP(FLOOR(A18844,100),Table2[ID start],Table2[Class])),"الخدام"),"")</f>
        <v/>
      </c>
    </row>
    <row r="18845" spans="1:4" x14ac:dyDescent="0.25">
      <c r="A18845" t="str" cm="1">
        <f t="array" aca="1" ref="A18845" ca="1">IFERROR(_xlfn.XLOOKUP(attendance__2[[#This Row],[ID]],_xlfn._xlws.FILTER(Table1[Old ID],Table1[Old ID]&lt;&gt;0),_xlfn._xlws.FILTER(Changelog!$C$2:$C$110,Changelog!$C$2:$C$110&lt;&gt;""),attendance__2[[#This Row],[ID]]),"")</f>
        <v/>
      </c>
      <c r="D18845" t="str">
        <f ca="1">IFERROR(_xlfn.IFNA(IF((A18845-FLOOR(A18845,100))&lt;10,"الخدام",LOOKUP(FLOOR(A18845,100),Table2[ID start],Table2[Class])),"الخدام"),"")</f>
        <v/>
      </c>
    </row>
    <row r="18846" spans="1:4" x14ac:dyDescent="0.25">
      <c r="A18846" t="str" cm="1">
        <f t="array" aca="1" ref="A18846" ca="1">IFERROR(_xlfn.XLOOKUP(attendance__2[[#This Row],[ID]],_xlfn._xlws.FILTER(Table1[Old ID],Table1[Old ID]&lt;&gt;0),_xlfn._xlws.FILTER(Changelog!$C$2:$C$110,Changelog!$C$2:$C$110&lt;&gt;""),attendance__2[[#This Row],[ID]]),"")</f>
        <v/>
      </c>
      <c r="D18846" t="str">
        <f ca="1">IFERROR(_xlfn.IFNA(IF((A18846-FLOOR(A18846,100))&lt;10,"الخدام",LOOKUP(FLOOR(A18846,100),Table2[ID start],Table2[Class])),"الخدام"),"")</f>
        <v/>
      </c>
    </row>
    <row r="18847" spans="1:4" x14ac:dyDescent="0.25">
      <c r="A18847" t="str" cm="1">
        <f t="array" aca="1" ref="A18847" ca="1">IFERROR(_xlfn.XLOOKUP(attendance__2[[#This Row],[ID]],_xlfn._xlws.FILTER(Table1[Old ID],Table1[Old ID]&lt;&gt;0),_xlfn._xlws.FILTER(Changelog!$C$2:$C$110,Changelog!$C$2:$C$110&lt;&gt;""),attendance__2[[#This Row],[ID]]),"")</f>
        <v/>
      </c>
      <c r="D18847" t="str">
        <f ca="1">IFERROR(_xlfn.IFNA(IF((A18847-FLOOR(A18847,100))&lt;10,"الخدام",LOOKUP(FLOOR(A18847,100),Table2[ID start],Table2[Class])),"الخدام"),"")</f>
        <v/>
      </c>
    </row>
    <row r="18848" spans="1:4" x14ac:dyDescent="0.25">
      <c r="A18848" t="str" cm="1">
        <f t="array" aca="1" ref="A18848" ca="1">IFERROR(_xlfn.XLOOKUP(attendance__2[[#This Row],[ID]],_xlfn._xlws.FILTER(Table1[Old ID],Table1[Old ID]&lt;&gt;0),_xlfn._xlws.FILTER(Changelog!$C$2:$C$110,Changelog!$C$2:$C$110&lt;&gt;""),attendance__2[[#This Row],[ID]]),"")</f>
        <v/>
      </c>
      <c r="D18848" t="str">
        <f ca="1">IFERROR(_xlfn.IFNA(IF((A18848-FLOOR(A18848,100))&lt;10,"الخدام",LOOKUP(FLOOR(A18848,100),Table2[ID start],Table2[Class])),"الخدام"),"")</f>
        <v/>
      </c>
    </row>
    <row r="18849" spans="1:4" x14ac:dyDescent="0.25">
      <c r="A18849" t="str" cm="1">
        <f t="array" aca="1" ref="A18849" ca="1">IFERROR(_xlfn.XLOOKUP(attendance__2[[#This Row],[ID]],_xlfn._xlws.FILTER(Table1[Old ID],Table1[Old ID]&lt;&gt;0),_xlfn._xlws.FILTER(Changelog!$C$2:$C$110,Changelog!$C$2:$C$110&lt;&gt;""),attendance__2[[#This Row],[ID]]),"")</f>
        <v/>
      </c>
      <c r="D18849" t="str">
        <f ca="1">IFERROR(_xlfn.IFNA(IF((A18849-FLOOR(A18849,100))&lt;10,"الخدام",LOOKUP(FLOOR(A18849,100),Table2[ID start],Table2[Class])),"الخدام"),"")</f>
        <v/>
      </c>
    </row>
    <row r="18850" spans="1:4" x14ac:dyDescent="0.25">
      <c r="A18850" t="str" cm="1">
        <f t="array" aca="1" ref="A18850" ca="1">IFERROR(_xlfn.XLOOKUP(attendance__2[[#This Row],[ID]],_xlfn._xlws.FILTER(Table1[Old ID],Table1[Old ID]&lt;&gt;0),_xlfn._xlws.FILTER(Changelog!$C$2:$C$110,Changelog!$C$2:$C$110&lt;&gt;""),attendance__2[[#This Row],[ID]]),"")</f>
        <v/>
      </c>
      <c r="D18850" t="str">
        <f ca="1">IFERROR(_xlfn.IFNA(IF((A18850-FLOOR(A18850,100))&lt;10,"الخدام",LOOKUP(FLOOR(A18850,100),Table2[ID start],Table2[Class])),"الخدام"),"")</f>
        <v/>
      </c>
    </row>
    <row r="18851" spans="1:4" x14ac:dyDescent="0.25">
      <c r="A18851" t="str" cm="1">
        <f t="array" aca="1" ref="A18851" ca="1">IFERROR(_xlfn.XLOOKUP(attendance__2[[#This Row],[ID]],_xlfn._xlws.FILTER(Table1[Old ID],Table1[Old ID]&lt;&gt;0),_xlfn._xlws.FILTER(Changelog!$C$2:$C$110,Changelog!$C$2:$C$110&lt;&gt;""),attendance__2[[#This Row],[ID]]),"")</f>
        <v/>
      </c>
      <c r="D18851" t="str">
        <f ca="1">IFERROR(_xlfn.IFNA(IF((A18851-FLOOR(A18851,100))&lt;10,"الخدام",LOOKUP(FLOOR(A18851,100),Table2[ID start],Table2[Class])),"الخدام"),"")</f>
        <v/>
      </c>
    </row>
    <row r="18852" spans="1:4" x14ac:dyDescent="0.25">
      <c r="A18852" t="str" cm="1">
        <f t="array" aca="1" ref="A18852" ca="1">IFERROR(_xlfn.XLOOKUP(attendance__2[[#This Row],[ID]],_xlfn._xlws.FILTER(Table1[Old ID],Table1[Old ID]&lt;&gt;0),_xlfn._xlws.FILTER(Changelog!$C$2:$C$110,Changelog!$C$2:$C$110&lt;&gt;""),attendance__2[[#This Row],[ID]]),"")</f>
        <v/>
      </c>
      <c r="D18852" t="str">
        <f ca="1">IFERROR(_xlfn.IFNA(IF((A18852-FLOOR(A18852,100))&lt;10,"الخدام",LOOKUP(FLOOR(A18852,100),Table2[ID start],Table2[Class])),"الخدام"),"")</f>
        <v/>
      </c>
    </row>
    <row r="18853" spans="1:4" x14ac:dyDescent="0.25">
      <c r="A18853" t="str" cm="1">
        <f t="array" aca="1" ref="A18853" ca="1">IFERROR(_xlfn.XLOOKUP(attendance__2[[#This Row],[ID]],_xlfn._xlws.FILTER(Table1[Old ID],Table1[Old ID]&lt;&gt;0),_xlfn._xlws.FILTER(Changelog!$C$2:$C$110,Changelog!$C$2:$C$110&lt;&gt;""),attendance__2[[#This Row],[ID]]),"")</f>
        <v/>
      </c>
      <c r="D18853" t="str">
        <f ca="1">IFERROR(_xlfn.IFNA(IF((A18853-FLOOR(A18853,100))&lt;10,"الخدام",LOOKUP(FLOOR(A18853,100),Table2[ID start],Table2[Class])),"الخدام"),"")</f>
        <v/>
      </c>
    </row>
    <row r="18854" spans="1:4" x14ac:dyDescent="0.25">
      <c r="A18854" t="str" cm="1">
        <f t="array" aca="1" ref="A18854" ca="1">IFERROR(_xlfn.XLOOKUP(attendance__2[[#This Row],[ID]],_xlfn._xlws.FILTER(Table1[Old ID],Table1[Old ID]&lt;&gt;0),_xlfn._xlws.FILTER(Changelog!$C$2:$C$110,Changelog!$C$2:$C$110&lt;&gt;""),attendance__2[[#This Row],[ID]]),"")</f>
        <v/>
      </c>
      <c r="D18854" t="str">
        <f ca="1">IFERROR(_xlfn.IFNA(IF((A18854-FLOOR(A18854,100))&lt;10,"الخدام",LOOKUP(FLOOR(A18854,100),Table2[ID start],Table2[Class])),"الخدام"),"")</f>
        <v/>
      </c>
    </row>
    <row r="18855" spans="1:4" x14ac:dyDescent="0.25">
      <c r="A18855" t="str" cm="1">
        <f t="array" aca="1" ref="A18855" ca="1">IFERROR(_xlfn.XLOOKUP(attendance__2[[#This Row],[ID]],_xlfn._xlws.FILTER(Table1[Old ID],Table1[Old ID]&lt;&gt;0),_xlfn._xlws.FILTER(Changelog!$C$2:$C$110,Changelog!$C$2:$C$110&lt;&gt;""),attendance__2[[#This Row],[ID]]),"")</f>
        <v/>
      </c>
      <c r="D18855" t="str">
        <f ca="1">IFERROR(_xlfn.IFNA(IF((A18855-FLOOR(A18855,100))&lt;10,"الخدام",LOOKUP(FLOOR(A18855,100),Table2[ID start],Table2[Class])),"الخدام"),"")</f>
        <v/>
      </c>
    </row>
    <row r="18856" spans="1:4" x14ac:dyDescent="0.25">
      <c r="A18856" t="str" cm="1">
        <f t="array" aca="1" ref="A18856" ca="1">IFERROR(_xlfn.XLOOKUP(attendance__2[[#This Row],[ID]],_xlfn._xlws.FILTER(Table1[Old ID],Table1[Old ID]&lt;&gt;0),_xlfn._xlws.FILTER(Changelog!$C$2:$C$110,Changelog!$C$2:$C$110&lt;&gt;""),attendance__2[[#This Row],[ID]]),"")</f>
        <v/>
      </c>
      <c r="D18856" t="str">
        <f ca="1">IFERROR(_xlfn.IFNA(IF((A18856-FLOOR(A18856,100))&lt;10,"الخدام",LOOKUP(FLOOR(A18856,100),Table2[ID start],Table2[Class])),"الخدام"),"")</f>
        <v/>
      </c>
    </row>
    <row r="18857" spans="1:4" x14ac:dyDescent="0.25">
      <c r="A18857" t="str" cm="1">
        <f t="array" aca="1" ref="A18857" ca="1">IFERROR(_xlfn.XLOOKUP(attendance__2[[#This Row],[ID]],_xlfn._xlws.FILTER(Table1[Old ID],Table1[Old ID]&lt;&gt;0),_xlfn._xlws.FILTER(Changelog!$C$2:$C$110,Changelog!$C$2:$C$110&lt;&gt;""),attendance__2[[#This Row],[ID]]),"")</f>
        <v/>
      </c>
      <c r="D18857" t="str">
        <f ca="1">IFERROR(_xlfn.IFNA(IF((A18857-FLOOR(A18857,100))&lt;10,"الخدام",LOOKUP(FLOOR(A18857,100),Table2[ID start],Table2[Class])),"الخدام"),"")</f>
        <v/>
      </c>
    </row>
    <row r="18858" spans="1:4" x14ac:dyDescent="0.25">
      <c r="A18858" t="str" cm="1">
        <f t="array" aca="1" ref="A18858" ca="1">IFERROR(_xlfn.XLOOKUP(attendance__2[[#This Row],[ID]],_xlfn._xlws.FILTER(Table1[Old ID],Table1[Old ID]&lt;&gt;0),_xlfn._xlws.FILTER(Changelog!$C$2:$C$110,Changelog!$C$2:$C$110&lt;&gt;""),attendance__2[[#This Row],[ID]]),"")</f>
        <v/>
      </c>
      <c r="D18858" t="str">
        <f ca="1">IFERROR(_xlfn.IFNA(IF((A18858-FLOOR(A18858,100))&lt;10,"الخدام",LOOKUP(FLOOR(A18858,100),Table2[ID start],Table2[Class])),"الخدام"),"")</f>
        <v/>
      </c>
    </row>
    <row r="18859" spans="1:4" x14ac:dyDescent="0.25">
      <c r="A18859" t="str" cm="1">
        <f t="array" aca="1" ref="A18859" ca="1">IFERROR(_xlfn.XLOOKUP(attendance__2[[#This Row],[ID]],_xlfn._xlws.FILTER(Table1[Old ID],Table1[Old ID]&lt;&gt;0),_xlfn._xlws.FILTER(Changelog!$C$2:$C$110,Changelog!$C$2:$C$110&lt;&gt;""),attendance__2[[#This Row],[ID]]),"")</f>
        <v/>
      </c>
      <c r="D18859" t="str">
        <f ca="1">IFERROR(_xlfn.IFNA(IF((A18859-FLOOR(A18859,100))&lt;10,"الخدام",LOOKUP(FLOOR(A18859,100),Table2[ID start],Table2[Class])),"الخدام"),"")</f>
        <v/>
      </c>
    </row>
    <row r="18860" spans="1:4" x14ac:dyDescent="0.25">
      <c r="A18860" t="str" cm="1">
        <f t="array" aca="1" ref="A18860" ca="1">IFERROR(_xlfn.XLOOKUP(attendance__2[[#This Row],[ID]],_xlfn._xlws.FILTER(Table1[Old ID],Table1[Old ID]&lt;&gt;0),_xlfn._xlws.FILTER(Changelog!$C$2:$C$110,Changelog!$C$2:$C$110&lt;&gt;""),attendance__2[[#This Row],[ID]]),"")</f>
        <v/>
      </c>
      <c r="D18860" t="str">
        <f ca="1">IFERROR(_xlfn.IFNA(IF((A18860-FLOOR(A18860,100))&lt;10,"الخدام",LOOKUP(FLOOR(A18860,100),Table2[ID start],Table2[Class])),"الخدام"),"")</f>
        <v/>
      </c>
    </row>
    <row r="18861" spans="1:4" x14ac:dyDescent="0.25">
      <c r="A18861" t="str" cm="1">
        <f t="array" aca="1" ref="A18861" ca="1">IFERROR(_xlfn.XLOOKUP(attendance__2[[#This Row],[ID]],_xlfn._xlws.FILTER(Table1[Old ID],Table1[Old ID]&lt;&gt;0),_xlfn._xlws.FILTER(Changelog!$C$2:$C$110,Changelog!$C$2:$C$110&lt;&gt;""),attendance__2[[#This Row],[ID]]),"")</f>
        <v/>
      </c>
      <c r="D18861" t="str">
        <f ca="1">IFERROR(_xlfn.IFNA(IF((A18861-FLOOR(A18861,100))&lt;10,"الخدام",LOOKUP(FLOOR(A18861,100),Table2[ID start],Table2[Class])),"الخدام"),"")</f>
        <v/>
      </c>
    </row>
    <row r="18862" spans="1:4" x14ac:dyDescent="0.25">
      <c r="A18862" t="str" cm="1">
        <f t="array" aca="1" ref="A18862" ca="1">IFERROR(_xlfn.XLOOKUP(attendance__2[[#This Row],[ID]],_xlfn._xlws.FILTER(Table1[Old ID],Table1[Old ID]&lt;&gt;0),_xlfn._xlws.FILTER(Changelog!$C$2:$C$110,Changelog!$C$2:$C$110&lt;&gt;""),attendance__2[[#This Row],[ID]]),"")</f>
        <v/>
      </c>
      <c r="D18862" t="str">
        <f ca="1">IFERROR(_xlfn.IFNA(IF((A18862-FLOOR(A18862,100))&lt;10,"الخدام",LOOKUP(FLOOR(A18862,100),Table2[ID start],Table2[Class])),"الخدام"),"")</f>
        <v/>
      </c>
    </row>
    <row r="18863" spans="1:4" x14ac:dyDescent="0.25">
      <c r="A18863" t="str" cm="1">
        <f t="array" aca="1" ref="A18863" ca="1">IFERROR(_xlfn.XLOOKUP(attendance__2[[#This Row],[ID]],_xlfn._xlws.FILTER(Table1[Old ID],Table1[Old ID]&lt;&gt;0),_xlfn._xlws.FILTER(Changelog!$C$2:$C$110,Changelog!$C$2:$C$110&lt;&gt;""),attendance__2[[#This Row],[ID]]),"")</f>
        <v/>
      </c>
      <c r="D18863" t="str">
        <f ca="1">IFERROR(_xlfn.IFNA(IF((A18863-FLOOR(A18863,100))&lt;10,"الخدام",LOOKUP(FLOOR(A18863,100),Table2[ID start],Table2[Class])),"الخدام"),"")</f>
        <v/>
      </c>
    </row>
    <row r="18864" spans="1:4" x14ac:dyDescent="0.25">
      <c r="A18864" t="str" cm="1">
        <f t="array" aca="1" ref="A18864" ca="1">IFERROR(_xlfn.XLOOKUP(attendance__2[[#This Row],[ID]],_xlfn._xlws.FILTER(Table1[Old ID],Table1[Old ID]&lt;&gt;0),_xlfn._xlws.FILTER(Changelog!$C$2:$C$110,Changelog!$C$2:$C$110&lt;&gt;""),attendance__2[[#This Row],[ID]]),"")</f>
        <v/>
      </c>
      <c r="D18864" t="str">
        <f ca="1">IFERROR(_xlfn.IFNA(IF((A18864-FLOOR(A18864,100))&lt;10,"الخدام",LOOKUP(FLOOR(A18864,100),Table2[ID start],Table2[Class])),"الخدام"),"")</f>
        <v/>
      </c>
    </row>
    <row r="18865" spans="1:4" x14ac:dyDescent="0.25">
      <c r="A18865" t="str" cm="1">
        <f t="array" aca="1" ref="A18865" ca="1">IFERROR(_xlfn.XLOOKUP(attendance__2[[#This Row],[ID]],_xlfn._xlws.FILTER(Table1[Old ID],Table1[Old ID]&lt;&gt;0),_xlfn._xlws.FILTER(Changelog!$C$2:$C$110,Changelog!$C$2:$C$110&lt;&gt;""),attendance__2[[#This Row],[ID]]),"")</f>
        <v/>
      </c>
      <c r="D18865" t="str">
        <f ca="1">IFERROR(_xlfn.IFNA(IF((A18865-FLOOR(A18865,100))&lt;10,"الخدام",LOOKUP(FLOOR(A18865,100),Table2[ID start],Table2[Class])),"الخدام"),"")</f>
        <v/>
      </c>
    </row>
    <row r="18866" spans="1:4" x14ac:dyDescent="0.25">
      <c r="A18866" t="str" cm="1">
        <f t="array" aca="1" ref="A18866" ca="1">IFERROR(_xlfn.XLOOKUP(attendance__2[[#This Row],[ID]],_xlfn._xlws.FILTER(Table1[Old ID],Table1[Old ID]&lt;&gt;0),_xlfn._xlws.FILTER(Changelog!$C$2:$C$110,Changelog!$C$2:$C$110&lt;&gt;""),attendance__2[[#This Row],[ID]]),"")</f>
        <v/>
      </c>
      <c r="D18866" t="str">
        <f ca="1">IFERROR(_xlfn.IFNA(IF((A18866-FLOOR(A18866,100))&lt;10,"الخدام",LOOKUP(FLOOR(A18866,100),Table2[ID start],Table2[Class])),"الخدام"),"")</f>
        <v/>
      </c>
    </row>
    <row r="18867" spans="1:4" x14ac:dyDescent="0.25">
      <c r="A18867" t="str" cm="1">
        <f t="array" aca="1" ref="A18867" ca="1">IFERROR(_xlfn.XLOOKUP(attendance__2[[#This Row],[ID]],_xlfn._xlws.FILTER(Table1[Old ID],Table1[Old ID]&lt;&gt;0),_xlfn._xlws.FILTER(Changelog!$C$2:$C$110,Changelog!$C$2:$C$110&lt;&gt;""),attendance__2[[#This Row],[ID]]),"")</f>
        <v/>
      </c>
      <c r="D18867" t="str">
        <f ca="1">IFERROR(_xlfn.IFNA(IF((A18867-FLOOR(A18867,100))&lt;10,"الخدام",LOOKUP(FLOOR(A18867,100),Table2[ID start],Table2[Class])),"الخدام"),"")</f>
        <v/>
      </c>
    </row>
    <row r="18868" spans="1:4" x14ac:dyDescent="0.25">
      <c r="A18868" t="str" cm="1">
        <f t="array" aca="1" ref="A18868" ca="1">IFERROR(_xlfn.XLOOKUP(attendance__2[[#This Row],[ID]],_xlfn._xlws.FILTER(Table1[Old ID],Table1[Old ID]&lt;&gt;0),_xlfn._xlws.FILTER(Changelog!$C$2:$C$110,Changelog!$C$2:$C$110&lt;&gt;""),attendance__2[[#This Row],[ID]]),"")</f>
        <v/>
      </c>
      <c r="D18868" t="str">
        <f ca="1">IFERROR(_xlfn.IFNA(IF((A18868-FLOOR(A18868,100))&lt;10,"الخدام",LOOKUP(FLOOR(A18868,100),Table2[ID start],Table2[Class])),"الخدام"),"")</f>
        <v/>
      </c>
    </row>
    <row r="18869" spans="1:4" x14ac:dyDescent="0.25">
      <c r="A18869" t="str" cm="1">
        <f t="array" aca="1" ref="A18869" ca="1">IFERROR(_xlfn.XLOOKUP(attendance__2[[#This Row],[ID]],_xlfn._xlws.FILTER(Table1[Old ID],Table1[Old ID]&lt;&gt;0),_xlfn._xlws.FILTER(Changelog!$C$2:$C$110,Changelog!$C$2:$C$110&lt;&gt;""),attendance__2[[#This Row],[ID]]),"")</f>
        <v/>
      </c>
      <c r="D18869" t="str">
        <f ca="1">IFERROR(_xlfn.IFNA(IF((A18869-FLOOR(A18869,100))&lt;10,"الخدام",LOOKUP(FLOOR(A18869,100),Table2[ID start],Table2[Class])),"الخدام"),"")</f>
        <v/>
      </c>
    </row>
    <row r="18870" spans="1:4" x14ac:dyDescent="0.25">
      <c r="A18870" t="str" cm="1">
        <f t="array" aca="1" ref="A18870" ca="1">IFERROR(_xlfn.XLOOKUP(attendance__2[[#This Row],[ID]],_xlfn._xlws.FILTER(Table1[Old ID],Table1[Old ID]&lt;&gt;0),_xlfn._xlws.FILTER(Changelog!$C$2:$C$110,Changelog!$C$2:$C$110&lt;&gt;""),attendance__2[[#This Row],[ID]]),"")</f>
        <v/>
      </c>
      <c r="D18870" t="str">
        <f ca="1">IFERROR(_xlfn.IFNA(IF((A18870-FLOOR(A18870,100))&lt;10,"الخدام",LOOKUP(FLOOR(A18870,100),Table2[ID start],Table2[Class])),"الخدام"),"")</f>
        <v/>
      </c>
    </row>
    <row r="18871" spans="1:4" x14ac:dyDescent="0.25">
      <c r="A18871" t="str" cm="1">
        <f t="array" aca="1" ref="A18871" ca="1">IFERROR(_xlfn.XLOOKUP(attendance__2[[#This Row],[ID]],_xlfn._xlws.FILTER(Table1[Old ID],Table1[Old ID]&lt;&gt;0),_xlfn._xlws.FILTER(Changelog!$C$2:$C$110,Changelog!$C$2:$C$110&lt;&gt;""),attendance__2[[#This Row],[ID]]),"")</f>
        <v/>
      </c>
      <c r="D18871" t="str">
        <f ca="1">IFERROR(_xlfn.IFNA(IF((A18871-FLOOR(A18871,100))&lt;10,"الخدام",LOOKUP(FLOOR(A18871,100),Table2[ID start],Table2[Class])),"الخدام"),"")</f>
        <v/>
      </c>
    </row>
    <row r="18872" spans="1:4" x14ac:dyDescent="0.25">
      <c r="A18872" t="str" cm="1">
        <f t="array" aca="1" ref="A18872" ca="1">IFERROR(_xlfn.XLOOKUP(attendance__2[[#This Row],[ID]],_xlfn._xlws.FILTER(Table1[Old ID],Table1[Old ID]&lt;&gt;0),_xlfn._xlws.FILTER(Changelog!$C$2:$C$110,Changelog!$C$2:$C$110&lt;&gt;""),attendance__2[[#This Row],[ID]]),"")</f>
        <v/>
      </c>
      <c r="D18872" t="str">
        <f ca="1">IFERROR(_xlfn.IFNA(IF((A18872-FLOOR(A18872,100))&lt;10,"الخدام",LOOKUP(FLOOR(A18872,100),Table2[ID start],Table2[Class])),"الخدام"),"")</f>
        <v/>
      </c>
    </row>
    <row r="18873" spans="1:4" x14ac:dyDescent="0.25">
      <c r="A18873" t="str" cm="1">
        <f t="array" aca="1" ref="A18873" ca="1">IFERROR(_xlfn.XLOOKUP(attendance__2[[#This Row],[ID]],_xlfn._xlws.FILTER(Table1[Old ID],Table1[Old ID]&lt;&gt;0),_xlfn._xlws.FILTER(Changelog!$C$2:$C$110,Changelog!$C$2:$C$110&lt;&gt;""),attendance__2[[#This Row],[ID]]),"")</f>
        <v/>
      </c>
      <c r="D18873" t="str">
        <f ca="1">IFERROR(_xlfn.IFNA(IF((A18873-FLOOR(A18873,100))&lt;10,"الخدام",LOOKUP(FLOOR(A18873,100),Table2[ID start],Table2[Class])),"الخدام"),"")</f>
        <v/>
      </c>
    </row>
    <row r="18874" spans="1:4" x14ac:dyDescent="0.25">
      <c r="A18874" t="str" cm="1">
        <f t="array" aca="1" ref="A18874" ca="1">IFERROR(_xlfn.XLOOKUP(attendance__2[[#This Row],[ID]],_xlfn._xlws.FILTER(Table1[Old ID],Table1[Old ID]&lt;&gt;0),_xlfn._xlws.FILTER(Changelog!$C$2:$C$110,Changelog!$C$2:$C$110&lt;&gt;""),attendance__2[[#This Row],[ID]]),"")</f>
        <v/>
      </c>
      <c r="D18874" t="str">
        <f ca="1">IFERROR(_xlfn.IFNA(IF((A18874-FLOOR(A18874,100))&lt;10,"الخدام",LOOKUP(FLOOR(A18874,100),Table2[ID start],Table2[Class])),"الخدام"),"")</f>
        <v/>
      </c>
    </row>
    <row r="18875" spans="1:4" x14ac:dyDescent="0.25">
      <c r="A18875" t="str" cm="1">
        <f t="array" aca="1" ref="A18875" ca="1">IFERROR(_xlfn.XLOOKUP(attendance__2[[#This Row],[ID]],_xlfn._xlws.FILTER(Table1[Old ID],Table1[Old ID]&lt;&gt;0),_xlfn._xlws.FILTER(Changelog!$C$2:$C$110,Changelog!$C$2:$C$110&lt;&gt;""),attendance__2[[#This Row],[ID]]),"")</f>
        <v/>
      </c>
      <c r="D18875" t="str">
        <f ca="1">IFERROR(_xlfn.IFNA(IF((A18875-FLOOR(A18875,100))&lt;10,"الخدام",LOOKUP(FLOOR(A18875,100),Table2[ID start],Table2[Class])),"الخدام"),"")</f>
        <v/>
      </c>
    </row>
    <row r="18876" spans="1:4" x14ac:dyDescent="0.25">
      <c r="A18876" t="str" cm="1">
        <f t="array" aca="1" ref="A18876" ca="1">IFERROR(_xlfn.XLOOKUP(attendance__2[[#This Row],[ID]],_xlfn._xlws.FILTER(Table1[Old ID],Table1[Old ID]&lt;&gt;0),_xlfn._xlws.FILTER(Changelog!$C$2:$C$110,Changelog!$C$2:$C$110&lt;&gt;""),attendance__2[[#This Row],[ID]]),"")</f>
        <v/>
      </c>
      <c r="D18876" t="str">
        <f ca="1">IFERROR(_xlfn.IFNA(IF((A18876-FLOOR(A18876,100))&lt;10,"الخدام",LOOKUP(FLOOR(A18876,100),Table2[ID start],Table2[Class])),"الخدام"),"")</f>
        <v/>
      </c>
    </row>
    <row r="18877" spans="1:4" x14ac:dyDescent="0.25">
      <c r="A18877" t="str" cm="1">
        <f t="array" aca="1" ref="A18877" ca="1">IFERROR(_xlfn.XLOOKUP(attendance__2[[#This Row],[ID]],_xlfn._xlws.FILTER(Table1[Old ID],Table1[Old ID]&lt;&gt;0),_xlfn._xlws.FILTER(Changelog!$C$2:$C$110,Changelog!$C$2:$C$110&lt;&gt;""),attendance__2[[#This Row],[ID]]),"")</f>
        <v/>
      </c>
      <c r="D18877" t="str">
        <f ca="1">IFERROR(_xlfn.IFNA(IF((A18877-FLOOR(A18877,100))&lt;10,"الخدام",LOOKUP(FLOOR(A18877,100),Table2[ID start],Table2[Class])),"الخدام"),"")</f>
        <v/>
      </c>
    </row>
    <row r="18878" spans="1:4" x14ac:dyDescent="0.25">
      <c r="A18878" t="str" cm="1">
        <f t="array" aca="1" ref="A18878" ca="1">IFERROR(_xlfn.XLOOKUP(attendance__2[[#This Row],[ID]],_xlfn._xlws.FILTER(Table1[Old ID],Table1[Old ID]&lt;&gt;0),_xlfn._xlws.FILTER(Changelog!$C$2:$C$110,Changelog!$C$2:$C$110&lt;&gt;""),attendance__2[[#This Row],[ID]]),"")</f>
        <v/>
      </c>
      <c r="D18878" t="str">
        <f ca="1">IFERROR(_xlfn.IFNA(IF((A18878-FLOOR(A18878,100))&lt;10,"الخدام",LOOKUP(FLOOR(A18878,100),Table2[ID start],Table2[Class])),"الخدام"),"")</f>
        <v/>
      </c>
    </row>
    <row r="18879" spans="1:4" x14ac:dyDescent="0.25">
      <c r="A18879" t="str" cm="1">
        <f t="array" aca="1" ref="A18879" ca="1">IFERROR(_xlfn.XLOOKUP(attendance__2[[#This Row],[ID]],_xlfn._xlws.FILTER(Table1[Old ID],Table1[Old ID]&lt;&gt;0),_xlfn._xlws.FILTER(Changelog!$C$2:$C$110,Changelog!$C$2:$C$110&lt;&gt;""),attendance__2[[#This Row],[ID]]),"")</f>
        <v/>
      </c>
      <c r="D18879" t="str">
        <f ca="1">IFERROR(_xlfn.IFNA(IF((A18879-FLOOR(A18879,100))&lt;10,"الخدام",LOOKUP(FLOOR(A18879,100),Table2[ID start],Table2[Class])),"الخدام"),"")</f>
        <v/>
      </c>
    </row>
    <row r="18880" spans="1:4" x14ac:dyDescent="0.25">
      <c r="A18880" t="str" cm="1">
        <f t="array" aca="1" ref="A18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80" t="str">
        <f ca="1">IFERROR(_xlfn.IFNA(IF((A18880-FLOOR(A18880,100))&lt;10,"الخدام",LOOKUP(FLOOR(A18880,100),Table2[ID start],Table2[Class])),"الخدام"),"")</f>
        <v/>
      </c>
    </row>
    <row r="18881" spans="1:4" x14ac:dyDescent="0.25">
      <c r="A18881" t="str" cm="1">
        <f t="array" aca="1" ref="A18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81" t="str">
        <f ca="1">IFERROR(_xlfn.IFNA(IF((A18881-FLOOR(A18881,100))&lt;10,"الخدام",LOOKUP(FLOOR(A18881,100),Table2[ID start],Table2[Class])),"الخدام"),"")</f>
        <v/>
      </c>
    </row>
    <row r="18882" spans="1:4" x14ac:dyDescent="0.25">
      <c r="A18882" t="str" cm="1">
        <f t="array" aca="1" ref="A18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82" t="str">
        <f ca="1">IFERROR(_xlfn.IFNA(IF((A18882-FLOOR(A18882,100))&lt;10,"الخدام",LOOKUP(FLOOR(A18882,100),Table2[ID start],Table2[Class])),"الخدام"),"")</f>
        <v/>
      </c>
    </row>
    <row r="18883" spans="1:4" x14ac:dyDescent="0.25">
      <c r="A18883" t="str" cm="1">
        <f t="array" aca="1" ref="A18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83" t="str">
        <f ca="1">IFERROR(_xlfn.IFNA(IF((A18883-FLOOR(A18883,100))&lt;10,"الخدام",LOOKUP(FLOOR(A18883,100),Table2[ID start],Table2[Class])),"الخدام"),"")</f>
        <v/>
      </c>
    </row>
    <row r="18884" spans="1:4" x14ac:dyDescent="0.25">
      <c r="A18884" t="str" cm="1">
        <f t="array" aca="1" ref="A18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84" t="str">
        <f ca="1">IFERROR(_xlfn.IFNA(IF((A18884-FLOOR(A18884,100))&lt;10,"الخدام",LOOKUP(FLOOR(A18884,100),Table2[ID start],Table2[Class])),"الخدام"),"")</f>
        <v/>
      </c>
    </row>
    <row r="18885" spans="1:4" x14ac:dyDescent="0.25">
      <c r="A18885" t="str" cm="1">
        <f t="array" aca="1" ref="A18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85" t="str">
        <f ca="1">IFERROR(_xlfn.IFNA(IF((A18885-FLOOR(A18885,100))&lt;10,"الخدام",LOOKUP(FLOOR(A18885,100),Table2[ID start],Table2[Class])),"الخدام"),"")</f>
        <v/>
      </c>
    </row>
    <row r="18886" spans="1:4" x14ac:dyDescent="0.25">
      <c r="A18886" t="str" cm="1">
        <f t="array" aca="1" ref="A18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86" t="str">
        <f ca="1">IFERROR(_xlfn.IFNA(IF((A18886-FLOOR(A18886,100))&lt;10,"الخدام",LOOKUP(FLOOR(A18886,100),Table2[ID start],Table2[Class])),"الخدام"),"")</f>
        <v/>
      </c>
    </row>
    <row r="18887" spans="1:4" x14ac:dyDescent="0.25">
      <c r="A18887" t="str" cm="1">
        <f t="array" aca="1" ref="A18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87" t="str">
        <f ca="1">IFERROR(_xlfn.IFNA(IF((A18887-FLOOR(A18887,100))&lt;10,"الخدام",LOOKUP(FLOOR(A18887,100),Table2[ID start],Table2[Class])),"الخدام"),"")</f>
        <v/>
      </c>
    </row>
    <row r="18888" spans="1:4" x14ac:dyDescent="0.25">
      <c r="A18888" t="str" cm="1">
        <f t="array" aca="1" ref="A18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8" t="str">
        <f ca="1">IFERROR(_xlfn.IFNA(IF((A18888-FLOOR(A18888,100))&lt;10,"الخدام",LOOKUP(FLOOR(A18888,100),Table2[ID start],Table2[Class])),"الخدام"),"")</f>
        <v/>
      </c>
    </row>
    <row r="18889" spans="1:4" x14ac:dyDescent="0.25">
      <c r="A18889" t="str" cm="1">
        <f t="array" aca="1" ref="A18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89" t="str">
        <f ca="1">IFERROR(_xlfn.IFNA(IF((A18889-FLOOR(A18889,100))&lt;10,"الخدام",LOOKUP(FLOOR(A18889,100),Table2[ID start],Table2[Class])),"الخدام"),"")</f>
        <v/>
      </c>
    </row>
    <row r="18890" spans="1:4" x14ac:dyDescent="0.25">
      <c r="A18890" t="str" cm="1">
        <f t="array" aca="1" ref="A18890" ca="1">IFERROR(_xlfn.XLOOKUP(attendance__2[[#This Row],[ID]],_xlfn._xlws.FILTER(Table1[Old ID],Table1[Old ID]&lt;&gt;0),_xlfn._xlws.FILTER(Changelog!$C$2:$C$110,Changelog!$C$2:$C$110&lt;&gt;""),attendance__2[[#This Row],[ID]]),"")</f>
        <v/>
      </c>
      <c r="D18890" t="str">
        <f ca="1">IFERROR(_xlfn.IFNA(IF((A18890-FLOOR(A18890,100))&lt;10,"الخدام",LOOKUP(FLOOR(A18890,100),Table2[ID start],Table2[Class])),"الخدام"),"")</f>
        <v/>
      </c>
    </row>
    <row r="18891" spans="1:4" x14ac:dyDescent="0.25">
      <c r="A18891" t="str" cm="1">
        <f t="array" aca="1" ref="A18891" ca="1">IFERROR(_xlfn.XLOOKUP(attendance__2[[#This Row],[ID]],_xlfn._xlws.FILTER(Table1[Old ID],Table1[Old ID]&lt;&gt;0),_xlfn._xlws.FILTER(Changelog!$C$2:$C$110,Changelog!$C$2:$C$110&lt;&gt;""),attendance__2[[#This Row],[ID]]),"")</f>
        <v/>
      </c>
      <c r="D18891" t="str">
        <f ca="1">IFERROR(_xlfn.IFNA(IF((A18891-FLOOR(A18891,100))&lt;10,"الخدام",LOOKUP(FLOOR(A18891,100),Table2[ID start],Table2[Class])),"الخدام"),"")</f>
        <v/>
      </c>
    </row>
    <row r="18892" spans="1:4" x14ac:dyDescent="0.25">
      <c r="A18892" t="str" cm="1">
        <f t="array" aca="1" ref="A18892" ca="1">IFERROR(_xlfn.XLOOKUP(attendance__2[[#This Row],[ID]],_xlfn._xlws.FILTER(Table1[Old ID],Table1[Old ID]&lt;&gt;0),_xlfn._xlws.FILTER(Changelog!$C$2:$C$110,Changelog!$C$2:$C$110&lt;&gt;""),attendance__2[[#This Row],[ID]]),"")</f>
        <v/>
      </c>
      <c r="D18892" t="str">
        <f ca="1">IFERROR(_xlfn.IFNA(IF((A18892-FLOOR(A18892,100))&lt;10,"الخدام",LOOKUP(FLOOR(A18892,100),Table2[ID start],Table2[Class])),"الخدام"),"")</f>
        <v/>
      </c>
    </row>
    <row r="18893" spans="1:4" x14ac:dyDescent="0.25">
      <c r="A18893" t="str" cm="1">
        <f t="array" aca="1" ref="A18893" ca="1">IFERROR(_xlfn.XLOOKUP(attendance__2[[#This Row],[ID]],_xlfn._xlws.FILTER(Table1[Old ID],Table1[Old ID]&lt;&gt;0),_xlfn._xlws.FILTER(Changelog!$C$2:$C$110,Changelog!$C$2:$C$110&lt;&gt;""),attendance__2[[#This Row],[ID]]),"")</f>
        <v/>
      </c>
      <c r="D18893" t="str">
        <f ca="1">IFERROR(_xlfn.IFNA(IF((A18893-FLOOR(A18893,100))&lt;10,"الخدام",LOOKUP(FLOOR(A18893,100),Table2[ID start],Table2[Class])),"الخدام"),"")</f>
        <v/>
      </c>
    </row>
    <row r="18894" spans="1:4" x14ac:dyDescent="0.25">
      <c r="A18894" t="str" cm="1">
        <f t="array" aca="1" ref="A18894" ca="1">IFERROR(_xlfn.XLOOKUP(attendance__2[[#This Row],[ID]],_xlfn._xlws.FILTER(Table1[Old ID],Table1[Old ID]&lt;&gt;0),_xlfn._xlws.FILTER(Changelog!$C$2:$C$110,Changelog!$C$2:$C$110&lt;&gt;""),attendance__2[[#This Row],[ID]]),"")</f>
        <v/>
      </c>
      <c r="D18894" t="str">
        <f ca="1">IFERROR(_xlfn.IFNA(IF((A18894-FLOOR(A18894,100))&lt;10,"الخدام",LOOKUP(FLOOR(A18894,100),Table2[ID start],Table2[Class])),"الخدام"),"")</f>
        <v/>
      </c>
    </row>
    <row r="18895" spans="1:4" x14ac:dyDescent="0.25">
      <c r="A18895" t="str" cm="1">
        <f t="array" aca="1" ref="A18895" ca="1">IFERROR(_xlfn.XLOOKUP(attendance__2[[#This Row],[ID]],_xlfn._xlws.FILTER(Table1[Old ID],Table1[Old ID]&lt;&gt;0),_xlfn._xlws.FILTER(Changelog!$C$2:$C$110,Changelog!$C$2:$C$110&lt;&gt;""),attendance__2[[#This Row],[ID]]),"")</f>
        <v/>
      </c>
      <c r="D18895" t="str">
        <f ca="1">IFERROR(_xlfn.IFNA(IF((A18895-FLOOR(A18895,100))&lt;10,"الخدام",LOOKUP(FLOOR(A18895,100),Table2[ID start],Table2[Class])),"الخدام"),"")</f>
        <v/>
      </c>
    </row>
    <row r="18896" spans="1:4" x14ac:dyDescent="0.25">
      <c r="A18896" t="str" cm="1">
        <f t="array" aca="1" ref="A18896" ca="1">IFERROR(_xlfn.XLOOKUP(attendance__2[[#This Row],[ID]],_xlfn._xlws.FILTER(Table1[Old ID],Table1[Old ID]&lt;&gt;0),_xlfn._xlws.FILTER(Changelog!$C$2:$C$110,Changelog!$C$2:$C$110&lt;&gt;""),attendance__2[[#This Row],[ID]]),"")</f>
        <v/>
      </c>
      <c r="D18896" t="str">
        <f ca="1">IFERROR(_xlfn.IFNA(IF((A18896-FLOOR(A18896,100))&lt;10,"الخدام",LOOKUP(FLOOR(A18896,100),Table2[ID start],Table2[Class])),"الخدام"),"")</f>
        <v/>
      </c>
    </row>
    <row r="18897" spans="1:4" x14ac:dyDescent="0.25">
      <c r="A18897" t="str" cm="1">
        <f t="array" aca="1" ref="A18897" ca="1">IFERROR(_xlfn.XLOOKUP(attendance__2[[#This Row],[ID]],_xlfn._xlws.FILTER(Table1[Old ID],Table1[Old ID]&lt;&gt;0),_xlfn._xlws.FILTER(Changelog!$C$2:$C$110,Changelog!$C$2:$C$110&lt;&gt;""),attendance__2[[#This Row],[ID]]),"")</f>
        <v/>
      </c>
      <c r="D18897" t="str">
        <f ca="1">IFERROR(_xlfn.IFNA(IF((A18897-FLOOR(A18897,100))&lt;10,"الخدام",LOOKUP(FLOOR(A18897,100),Table2[ID start],Table2[Class])),"الخدام"),"")</f>
        <v/>
      </c>
    </row>
    <row r="18898" spans="1:4" x14ac:dyDescent="0.25">
      <c r="A18898" t="str" cm="1">
        <f t="array" aca="1" ref="A18898" ca="1">IFERROR(_xlfn.XLOOKUP(attendance__2[[#This Row],[ID]],_xlfn._xlws.FILTER(Table1[Old ID],Table1[Old ID]&lt;&gt;0),_xlfn._xlws.FILTER(Changelog!$C$2:$C$110,Changelog!$C$2:$C$110&lt;&gt;""),attendance__2[[#This Row],[ID]]),"")</f>
        <v/>
      </c>
      <c r="D18898" t="str">
        <f ca="1">IFERROR(_xlfn.IFNA(IF((A18898-FLOOR(A18898,100))&lt;10,"الخدام",LOOKUP(FLOOR(A18898,100),Table2[ID start],Table2[Class])),"الخدام"),"")</f>
        <v/>
      </c>
    </row>
    <row r="18899" spans="1:4" x14ac:dyDescent="0.25">
      <c r="A18899" t="str" cm="1">
        <f t="array" aca="1" ref="A18899" ca="1">IFERROR(_xlfn.XLOOKUP(attendance__2[[#This Row],[ID]],_xlfn._xlws.FILTER(Table1[Old ID],Table1[Old ID]&lt;&gt;0),_xlfn._xlws.FILTER(Changelog!$C$2:$C$110,Changelog!$C$2:$C$110&lt;&gt;""),attendance__2[[#This Row],[ID]]),"")</f>
        <v/>
      </c>
      <c r="D18899" t="str">
        <f ca="1">IFERROR(_xlfn.IFNA(IF((A18899-FLOOR(A18899,100))&lt;10,"الخدام",LOOKUP(FLOOR(A18899,100),Table2[ID start],Table2[Class])),"الخدام"),"")</f>
        <v/>
      </c>
    </row>
    <row r="18900" spans="1:4" x14ac:dyDescent="0.25">
      <c r="A18900" t="str" cm="1">
        <f t="array" aca="1" ref="A18900" ca="1">IFERROR(_xlfn.XLOOKUP(attendance__2[[#This Row],[ID]],_xlfn._xlws.FILTER(Table1[Old ID],Table1[Old ID]&lt;&gt;0),_xlfn._xlws.FILTER(Changelog!$C$2:$C$110,Changelog!$C$2:$C$110&lt;&gt;""),attendance__2[[#This Row],[ID]]),"")</f>
        <v/>
      </c>
      <c r="D18900" t="str">
        <f ca="1">IFERROR(_xlfn.IFNA(IF((A18900-FLOOR(A18900,100))&lt;10,"الخدام",LOOKUP(FLOOR(A18900,100),Table2[ID start],Table2[Class])),"الخدام"),"")</f>
        <v/>
      </c>
    </row>
    <row r="18901" spans="1:4" x14ac:dyDescent="0.25">
      <c r="A18901" t="str" cm="1">
        <f t="array" aca="1" ref="A18901" ca="1">IFERROR(_xlfn.XLOOKUP(attendance__2[[#This Row],[ID]],_xlfn._xlws.FILTER(Table1[Old ID],Table1[Old ID]&lt;&gt;0),_xlfn._xlws.FILTER(Changelog!$C$2:$C$110,Changelog!$C$2:$C$110&lt;&gt;""),attendance__2[[#This Row],[ID]]),"")</f>
        <v/>
      </c>
      <c r="D18901" t="str">
        <f ca="1">IFERROR(_xlfn.IFNA(IF((A18901-FLOOR(A18901,100))&lt;10,"الخدام",LOOKUP(FLOOR(A18901,100),Table2[ID start],Table2[Class])),"الخدام"),"")</f>
        <v/>
      </c>
    </row>
    <row r="18902" spans="1:4" x14ac:dyDescent="0.25">
      <c r="A18902" t="str" cm="1">
        <f t="array" aca="1" ref="A18902" ca="1">IFERROR(_xlfn.XLOOKUP(attendance__2[[#This Row],[ID]],_xlfn._xlws.FILTER(Table1[Old ID],Table1[Old ID]&lt;&gt;0),_xlfn._xlws.FILTER(Changelog!$C$2:$C$110,Changelog!$C$2:$C$110&lt;&gt;""),attendance__2[[#This Row],[ID]]),"")</f>
        <v/>
      </c>
      <c r="D18902" t="str">
        <f ca="1">IFERROR(_xlfn.IFNA(IF((A18902-FLOOR(A18902,100))&lt;10,"الخدام",LOOKUP(FLOOR(A18902,100),Table2[ID start],Table2[Class])),"الخدام"),"")</f>
        <v/>
      </c>
    </row>
    <row r="18903" spans="1:4" x14ac:dyDescent="0.25">
      <c r="A18903" t="str" cm="1">
        <f t="array" aca="1" ref="A18903" ca="1">IFERROR(_xlfn.XLOOKUP(attendance__2[[#This Row],[ID]],_xlfn._xlws.FILTER(Table1[Old ID],Table1[Old ID]&lt;&gt;0),_xlfn._xlws.FILTER(Changelog!$C$2:$C$110,Changelog!$C$2:$C$110&lt;&gt;""),attendance__2[[#This Row],[ID]]),"")</f>
        <v/>
      </c>
      <c r="D18903" t="str">
        <f ca="1">IFERROR(_xlfn.IFNA(IF((A18903-FLOOR(A18903,100))&lt;10,"الخدام",LOOKUP(FLOOR(A18903,100),Table2[ID start],Table2[Class])),"الخدام"),"")</f>
        <v/>
      </c>
    </row>
    <row r="18904" spans="1:4" x14ac:dyDescent="0.25">
      <c r="A18904" t="str" cm="1">
        <f t="array" aca="1" ref="A18904" ca="1">IFERROR(_xlfn.XLOOKUP(attendance__2[[#This Row],[ID]],_xlfn._xlws.FILTER(Table1[Old ID],Table1[Old ID]&lt;&gt;0),_xlfn._xlws.FILTER(Changelog!$C$2:$C$110,Changelog!$C$2:$C$110&lt;&gt;""),attendance__2[[#This Row],[ID]]),"")</f>
        <v/>
      </c>
      <c r="D18904" t="str">
        <f ca="1">IFERROR(_xlfn.IFNA(IF((A18904-FLOOR(A18904,100))&lt;10,"الخدام",LOOKUP(FLOOR(A18904,100),Table2[ID start],Table2[Class])),"الخدام"),"")</f>
        <v/>
      </c>
    </row>
    <row r="18905" spans="1:4" x14ac:dyDescent="0.25">
      <c r="A18905" t="str" cm="1">
        <f t="array" aca="1" ref="A18905" ca="1">IFERROR(_xlfn.XLOOKUP(attendance__2[[#This Row],[ID]],_xlfn._xlws.FILTER(Table1[Old ID],Table1[Old ID]&lt;&gt;0),_xlfn._xlws.FILTER(Changelog!$C$2:$C$110,Changelog!$C$2:$C$110&lt;&gt;""),attendance__2[[#This Row],[ID]]),"")</f>
        <v/>
      </c>
      <c r="D18905" t="str">
        <f ca="1">IFERROR(_xlfn.IFNA(IF((A18905-FLOOR(A18905,100))&lt;10,"الخدام",LOOKUP(FLOOR(A18905,100),Table2[ID start],Table2[Class])),"الخدام"),"")</f>
        <v/>
      </c>
    </row>
    <row r="18906" spans="1:4" x14ac:dyDescent="0.25">
      <c r="A18906" t="str" cm="1">
        <f t="array" aca="1" ref="A18906" ca="1">IFERROR(_xlfn.XLOOKUP(attendance__2[[#This Row],[ID]],_xlfn._xlws.FILTER(Table1[Old ID],Table1[Old ID]&lt;&gt;0),_xlfn._xlws.FILTER(Changelog!$C$2:$C$110,Changelog!$C$2:$C$110&lt;&gt;""),attendance__2[[#This Row],[ID]]),"")</f>
        <v/>
      </c>
      <c r="D18906" t="str">
        <f ca="1">IFERROR(_xlfn.IFNA(IF((A18906-FLOOR(A18906,100))&lt;10,"الخدام",LOOKUP(FLOOR(A18906,100),Table2[ID start],Table2[Class])),"الخدام"),"")</f>
        <v/>
      </c>
    </row>
    <row r="18907" spans="1:4" x14ac:dyDescent="0.25">
      <c r="A18907" t="str" cm="1">
        <f t="array" aca="1" ref="A18907" ca="1">IFERROR(_xlfn.XLOOKUP(attendance__2[[#This Row],[ID]],_xlfn._xlws.FILTER(Table1[Old ID],Table1[Old ID]&lt;&gt;0),_xlfn._xlws.FILTER(Changelog!$C$2:$C$110,Changelog!$C$2:$C$110&lt;&gt;""),attendance__2[[#This Row],[ID]]),"")</f>
        <v/>
      </c>
      <c r="D18907" t="str">
        <f ca="1">IFERROR(_xlfn.IFNA(IF((A18907-FLOOR(A18907,100))&lt;10,"الخدام",LOOKUP(FLOOR(A18907,100),Table2[ID start],Table2[Class])),"الخدام"),"")</f>
        <v/>
      </c>
    </row>
    <row r="18908" spans="1:4" x14ac:dyDescent="0.25">
      <c r="A18908" t="str" cm="1">
        <f t="array" aca="1" ref="A18908" ca="1">IFERROR(_xlfn.XLOOKUP(attendance__2[[#This Row],[ID]],_xlfn._xlws.FILTER(Table1[Old ID],Table1[Old ID]&lt;&gt;0),_xlfn._xlws.FILTER(Changelog!$C$2:$C$110,Changelog!$C$2:$C$110&lt;&gt;""),attendance__2[[#This Row],[ID]]),"")</f>
        <v/>
      </c>
      <c r="D18908" t="str">
        <f ca="1">IFERROR(_xlfn.IFNA(IF((A18908-FLOOR(A18908,100))&lt;10,"الخدام",LOOKUP(FLOOR(A18908,100),Table2[ID start],Table2[Class])),"الخدام"),"")</f>
        <v/>
      </c>
    </row>
    <row r="18909" spans="1:4" x14ac:dyDescent="0.25">
      <c r="A18909" t="str" cm="1">
        <f t="array" aca="1" ref="A18909" ca="1">IFERROR(_xlfn.XLOOKUP(attendance__2[[#This Row],[ID]],_xlfn._xlws.FILTER(Table1[Old ID],Table1[Old ID]&lt;&gt;0),_xlfn._xlws.FILTER(Changelog!$C$2:$C$110,Changelog!$C$2:$C$110&lt;&gt;""),attendance__2[[#This Row],[ID]]),"")</f>
        <v/>
      </c>
      <c r="D18909" t="str">
        <f ca="1">IFERROR(_xlfn.IFNA(IF((A18909-FLOOR(A18909,100))&lt;10,"الخدام",LOOKUP(FLOOR(A18909,100),Table2[ID start],Table2[Class])),"الخدام"),"")</f>
        <v/>
      </c>
    </row>
    <row r="18910" spans="1:4" x14ac:dyDescent="0.25">
      <c r="A18910" t="str" cm="1">
        <f t="array" aca="1" ref="A18910" ca="1">IFERROR(_xlfn.XLOOKUP(attendance__2[[#This Row],[ID]],_xlfn._xlws.FILTER(Table1[Old ID],Table1[Old ID]&lt;&gt;0),_xlfn._xlws.FILTER(Changelog!$C$2:$C$110,Changelog!$C$2:$C$110&lt;&gt;""),attendance__2[[#This Row],[ID]]),"")</f>
        <v/>
      </c>
      <c r="D18910" t="str">
        <f ca="1">IFERROR(_xlfn.IFNA(IF((A18910-FLOOR(A18910,100))&lt;10,"الخدام",LOOKUP(FLOOR(A18910,100),Table2[ID start],Table2[Class])),"الخدام"),"")</f>
        <v/>
      </c>
    </row>
    <row r="18911" spans="1:4" x14ac:dyDescent="0.25">
      <c r="A18911" t="str" cm="1">
        <f t="array" aca="1" ref="A18911" ca="1">IFERROR(_xlfn.XLOOKUP(attendance__2[[#This Row],[ID]],_xlfn._xlws.FILTER(Table1[Old ID],Table1[Old ID]&lt;&gt;0),_xlfn._xlws.FILTER(Changelog!$C$2:$C$110,Changelog!$C$2:$C$110&lt;&gt;""),attendance__2[[#This Row],[ID]]),"")</f>
        <v/>
      </c>
      <c r="D18911" t="str">
        <f ca="1">IFERROR(_xlfn.IFNA(IF((A18911-FLOOR(A18911,100))&lt;10,"الخدام",LOOKUP(FLOOR(A18911,100),Table2[ID start],Table2[Class])),"الخدام"),"")</f>
        <v/>
      </c>
    </row>
    <row r="18912" spans="1:4" x14ac:dyDescent="0.25">
      <c r="A18912" t="str" cm="1">
        <f t="array" aca="1" ref="A18912" ca="1">IFERROR(_xlfn.XLOOKUP(attendance__2[[#This Row],[ID]],_xlfn._xlws.FILTER(Table1[Old ID],Table1[Old ID]&lt;&gt;0),_xlfn._xlws.FILTER(Changelog!$C$2:$C$110,Changelog!$C$2:$C$110&lt;&gt;""),attendance__2[[#This Row],[ID]]),"")</f>
        <v/>
      </c>
      <c r="D18912" t="str">
        <f ca="1">IFERROR(_xlfn.IFNA(IF((A18912-FLOOR(A18912,100))&lt;10,"الخدام",LOOKUP(FLOOR(A18912,100),Table2[ID start],Table2[Class])),"الخدام"),"")</f>
        <v/>
      </c>
    </row>
    <row r="18913" spans="1:4" x14ac:dyDescent="0.25">
      <c r="A18913" t="str" cm="1">
        <f t="array" aca="1" ref="A18913" ca="1">IFERROR(_xlfn.XLOOKUP(attendance__2[[#This Row],[ID]],_xlfn._xlws.FILTER(Table1[Old ID],Table1[Old ID]&lt;&gt;0),_xlfn._xlws.FILTER(Changelog!$C$2:$C$110,Changelog!$C$2:$C$110&lt;&gt;""),attendance__2[[#This Row],[ID]]),"")</f>
        <v/>
      </c>
      <c r="D18913" t="str">
        <f ca="1">IFERROR(_xlfn.IFNA(IF((A18913-FLOOR(A18913,100))&lt;10,"الخدام",LOOKUP(FLOOR(A18913,100),Table2[ID start],Table2[Class])),"الخدام"),"")</f>
        <v/>
      </c>
    </row>
    <row r="18914" spans="1:4" x14ac:dyDescent="0.25">
      <c r="A18914" t="str" cm="1">
        <f t="array" aca="1" ref="A18914" ca="1">IFERROR(_xlfn.XLOOKUP(attendance__2[[#This Row],[ID]],_xlfn._xlws.FILTER(Table1[Old ID],Table1[Old ID]&lt;&gt;0),_xlfn._xlws.FILTER(Changelog!$C$2:$C$110,Changelog!$C$2:$C$110&lt;&gt;""),attendance__2[[#This Row],[ID]]),"")</f>
        <v/>
      </c>
      <c r="D18914" t="str">
        <f ca="1">IFERROR(_xlfn.IFNA(IF((A18914-FLOOR(A18914,100))&lt;10,"الخدام",LOOKUP(FLOOR(A18914,100),Table2[ID start],Table2[Class])),"الخدام"),"")</f>
        <v/>
      </c>
    </row>
    <row r="18915" spans="1:4" x14ac:dyDescent="0.25">
      <c r="A18915" t="str" cm="1">
        <f t="array" aca="1" ref="A18915" ca="1">IFERROR(_xlfn.XLOOKUP(attendance__2[[#This Row],[ID]],_xlfn._xlws.FILTER(Table1[Old ID],Table1[Old ID]&lt;&gt;0),_xlfn._xlws.FILTER(Changelog!$C$2:$C$110,Changelog!$C$2:$C$110&lt;&gt;""),attendance__2[[#This Row],[ID]]),"")</f>
        <v/>
      </c>
      <c r="D18915" t="str">
        <f ca="1">IFERROR(_xlfn.IFNA(IF((A18915-FLOOR(A18915,100))&lt;10,"الخدام",LOOKUP(FLOOR(A18915,100),Table2[ID start],Table2[Class])),"الخدام"),"")</f>
        <v/>
      </c>
    </row>
    <row r="18916" spans="1:4" x14ac:dyDescent="0.25">
      <c r="A18916" t="str" cm="1">
        <f t="array" aca="1" ref="A18916" ca="1">IFERROR(_xlfn.XLOOKUP(attendance__2[[#This Row],[ID]],_xlfn._xlws.FILTER(Table1[Old ID],Table1[Old ID]&lt;&gt;0),_xlfn._xlws.FILTER(Changelog!$C$2:$C$110,Changelog!$C$2:$C$110&lt;&gt;""),attendance__2[[#This Row],[ID]]),"")</f>
        <v/>
      </c>
      <c r="D18916" t="str">
        <f ca="1">IFERROR(_xlfn.IFNA(IF((A18916-FLOOR(A18916,100))&lt;10,"الخدام",LOOKUP(FLOOR(A18916,100),Table2[ID start],Table2[Class])),"الخدام"),"")</f>
        <v/>
      </c>
    </row>
    <row r="18917" spans="1:4" x14ac:dyDescent="0.25">
      <c r="A18917" t="str" cm="1">
        <f t="array" aca="1" ref="A18917" ca="1">IFERROR(_xlfn.XLOOKUP(attendance__2[[#This Row],[ID]],_xlfn._xlws.FILTER(Table1[Old ID],Table1[Old ID]&lt;&gt;0),_xlfn._xlws.FILTER(Changelog!$C$2:$C$110,Changelog!$C$2:$C$110&lt;&gt;""),attendance__2[[#This Row],[ID]]),"")</f>
        <v/>
      </c>
      <c r="D18917" t="str">
        <f ca="1">IFERROR(_xlfn.IFNA(IF((A18917-FLOOR(A18917,100))&lt;10,"الخدام",LOOKUP(FLOOR(A18917,100),Table2[ID start],Table2[Class])),"الخدام"),"")</f>
        <v/>
      </c>
    </row>
    <row r="18918" spans="1:4" x14ac:dyDescent="0.25">
      <c r="A18918" t="str" cm="1">
        <f t="array" aca="1" ref="A18918" ca="1">IFERROR(_xlfn.XLOOKUP(attendance__2[[#This Row],[ID]],_xlfn._xlws.FILTER(Table1[Old ID],Table1[Old ID]&lt;&gt;0),_xlfn._xlws.FILTER(Changelog!$C$2:$C$110,Changelog!$C$2:$C$110&lt;&gt;""),attendance__2[[#This Row],[ID]]),"")</f>
        <v/>
      </c>
      <c r="D18918" t="str">
        <f ca="1">IFERROR(_xlfn.IFNA(IF((A18918-FLOOR(A18918,100))&lt;10,"الخدام",LOOKUP(FLOOR(A18918,100),Table2[ID start],Table2[Class])),"الخدام"),"")</f>
        <v/>
      </c>
    </row>
    <row r="18919" spans="1:4" x14ac:dyDescent="0.25">
      <c r="A18919" t="str" cm="1">
        <f t="array" aca="1" ref="A18919" ca="1">IFERROR(_xlfn.XLOOKUP(attendance__2[[#This Row],[ID]],_xlfn._xlws.FILTER(Table1[Old ID],Table1[Old ID]&lt;&gt;0),_xlfn._xlws.FILTER(Changelog!$C$2:$C$110,Changelog!$C$2:$C$110&lt;&gt;""),attendance__2[[#This Row],[ID]]),"")</f>
        <v/>
      </c>
      <c r="D18919" t="str">
        <f ca="1">IFERROR(_xlfn.IFNA(IF((A18919-FLOOR(A18919,100))&lt;10,"الخدام",LOOKUP(FLOOR(A18919,100),Table2[ID start],Table2[Class])),"الخدام"),"")</f>
        <v/>
      </c>
    </row>
    <row r="18920" spans="1:4" x14ac:dyDescent="0.25">
      <c r="A18920" t="str" cm="1">
        <f t="array" aca="1" ref="A18920" ca="1">IFERROR(_xlfn.XLOOKUP(attendance__2[[#This Row],[ID]],_xlfn._xlws.FILTER(Table1[Old ID],Table1[Old ID]&lt;&gt;0),_xlfn._xlws.FILTER(Changelog!$C$2:$C$110,Changelog!$C$2:$C$110&lt;&gt;""),attendance__2[[#This Row],[ID]]),"")</f>
        <v/>
      </c>
      <c r="D18920" t="str">
        <f ca="1">IFERROR(_xlfn.IFNA(IF((A18920-FLOOR(A18920,100))&lt;10,"الخدام",LOOKUP(FLOOR(A18920,100),Table2[ID start],Table2[Class])),"الخدام"),"")</f>
        <v/>
      </c>
    </row>
    <row r="18921" spans="1:4" x14ac:dyDescent="0.25">
      <c r="A18921" t="str" cm="1">
        <f t="array" aca="1" ref="A18921" ca="1">IFERROR(_xlfn.XLOOKUP(attendance__2[[#This Row],[ID]],_xlfn._xlws.FILTER(Table1[Old ID],Table1[Old ID]&lt;&gt;0),_xlfn._xlws.FILTER(Changelog!$C$2:$C$110,Changelog!$C$2:$C$110&lt;&gt;""),attendance__2[[#This Row],[ID]]),"")</f>
        <v/>
      </c>
      <c r="D18921" t="str">
        <f ca="1">IFERROR(_xlfn.IFNA(IF((A18921-FLOOR(A18921,100))&lt;10,"الخدام",LOOKUP(FLOOR(A18921,100),Table2[ID start],Table2[Class])),"الخدام"),"")</f>
        <v/>
      </c>
    </row>
    <row r="18922" spans="1:4" x14ac:dyDescent="0.25">
      <c r="A18922" t="str" cm="1">
        <f t="array" aca="1" ref="A18922" ca="1">IFERROR(_xlfn.XLOOKUP(attendance__2[[#This Row],[ID]],_xlfn._xlws.FILTER(Table1[Old ID],Table1[Old ID]&lt;&gt;0),_xlfn._xlws.FILTER(Changelog!$C$2:$C$110,Changelog!$C$2:$C$110&lt;&gt;""),attendance__2[[#This Row],[ID]]),"")</f>
        <v/>
      </c>
      <c r="D18922" t="str">
        <f ca="1">IFERROR(_xlfn.IFNA(IF((A18922-FLOOR(A18922,100))&lt;10,"الخدام",LOOKUP(FLOOR(A18922,100),Table2[ID start],Table2[Class])),"الخدام"),"")</f>
        <v/>
      </c>
    </row>
    <row r="18923" spans="1:4" x14ac:dyDescent="0.25">
      <c r="A18923" t="str" cm="1">
        <f t="array" aca="1" ref="A18923" ca="1">IFERROR(_xlfn.XLOOKUP(attendance__2[[#This Row],[ID]],_xlfn._xlws.FILTER(Table1[Old ID],Table1[Old ID]&lt;&gt;0),_xlfn._xlws.FILTER(Changelog!$C$2:$C$110,Changelog!$C$2:$C$110&lt;&gt;""),attendance__2[[#This Row],[ID]]),"")</f>
        <v/>
      </c>
      <c r="D18923" t="str">
        <f ca="1">IFERROR(_xlfn.IFNA(IF((A18923-FLOOR(A18923,100))&lt;10,"الخدام",LOOKUP(FLOOR(A18923,100),Table2[ID start],Table2[Class])),"الخدام"),"")</f>
        <v/>
      </c>
    </row>
    <row r="18924" spans="1:4" x14ac:dyDescent="0.25">
      <c r="A18924" t="str" cm="1">
        <f t="array" aca="1" ref="A18924" ca="1">IFERROR(_xlfn.XLOOKUP(attendance__2[[#This Row],[ID]],_xlfn._xlws.FILTER(Table1[Old ID],Table1[Old ID]&lt;&gt;0),_xlfn._xlws.FILTER(Changelog!$C$2:$C$110,Changelog!$C$2:$C$110&lt;&gt;""),attendance__2[[#This Row],[ID]]),"")</f>
        <v/>
      </c>
      <c r="D18924" t="str">
        <f ca="1">IFERROR(_xlfn.IFNA(IF((A18924-FLOOR(A18924,100))&lt;10,"الخدام",LOOKUP(FLOOR(A18924,100),Table2[ID start],Table2[Class])),"الخدام"),"")</f>
        <v/>
      </c>
    </row>
    <row r="18925" spans="1:4" x14ac:dyDescent="0.25">
      <c r="A18925" t="str" cm="1">
        <f t="array" aca="1" ref="A18925" ca="1">IFERROR(_xlfn.XLOOKUP(attendance__2[[#This Row],[ID]],_xlfn._xlws.FILTER(Table1[Old ID],Table1[Old ID]&lt;&gt;0),_xlfn._xlws.FILTER(Changelog!$C$2:$C$110,Changelog!$C$2:$C$110&lt;&gt;""),attendance__2[[#This Row],[ID]]),"")</f>
        <v/>
      </c>
      <c r="D18925" t="str">
        <f ca="1">IFERROR(_xlfn.IFNA(IF((A18925-FLOOR(A18925,100))&lt;10,"الخدام",LOOKUP(FLOOR(A18925,100),Table2[ID start],Table2[Class])),"الخدام"),"")</f>
        <v/>
      </c>
    </row>
    <row r="18926" spans="1:4" x14ac:dyDescent="0.25">
      <c r="A18926" t="str" cm="1">
        <f t="array" aca="1" ref="A18926" ca="1">IFERROR(_xlfn.XLOOKUP(attendance__2[[#This Row],[ID]],_xlfn._xlws.FILTER(Table1[Old ID],Table1[Old ID]&lt;&gt;0),_xlfn._xlws.FILTER(Changelog!$C$2:$C$110,Changelog!$C$2:$C$110&lt;&gt;""),attendance__2[[#This Row],[ID]]),"")</f>
        <v/>
      </c>
      <c r="D18926" t="str">
        <f ca="1">IFERROR(_xlfn.IFNA(IF((A18926-FLOOR(A18926,100))&lt;10,"الخدام",LOOKUP(FLOOR(A18926,100),Table2[ID start],Table2[Class])),"الخدام"),"")</f>
        <v/>
      </c>
    </row>
    <row r="18927" spans="1:4" x14ac:dyDescent="0.25">
      <c r="A18927" t="str" cm="1">
        <f t="array" aca="1" ref="A18927" ca="1">IFERROR(_xlfn.XLOOKUP(attendance__2[[#This Row],[ID]],_xlfn._xlws.FILTER(Table1[Old ID],Table1[Old ID]&lt;&gt;0),_xlfn._xlws.FILTER(Changelog!$C$2:$C$110,Changelog!$C$2:$C$110&lt;&gt;""),attendance__2[[#This Row],[ID]]),"")</f>
        <v/>
      </c>
      <c r="D18927" t="str">
        <f ca="1">IFERROR(_xlfn.IFNA(IF((A18927-FLOOR(A18927,100))&lt;10,"الخدام",LOOKUP(FLOOR(A18927,100),Table2[ID start],Table2[Class])),"الخدام"),"")</f>
        <v/>
      </c>
    </row>
    <row r="18928" spans="1:4" x14ac:dyDescent="0.25">
      <c r="A18928" t="str" cm="1">
        <f t="array" aca="1" ref="A18928" ca="1">IFERROR(_xlfn.XLOOKUP(attendance__2[[#This Row],[ID]],_xlfn._xlws.FILTER(Table1[Old ID],Table1[Old ID]&lt;&gt;0),_xlfn._xlws.FILTER(Changelog!$C$2:$C$110,Changelog!$C$2:$C$110&lt;&gt;""),attendance__2[[#This Row],[ID]]),"")</f>
        <v/>
      </c>
      <c r="D18928" t="str">
        <f ca="1">IFERROR(_xlfn.IFNA(IF((A18928-FLOOR(A18928,100))&lt;10,"الخدام",LOOKUP(FLOOR(A18928,100),Table2[ID start],Table2[Class])),"الخدام"),"")</f>
        <v/>
      </c>
    </row>
    <row r="18929" spans="1:4" x14ac:dyDescent="0.25">
      <c r="A18929" t="str" cm="1">
        <f t="array" aca="1" ref="A18929" ca="1">IFERROR(_xlfn.XLOOKUP(attendance__2[[#This Row],[ID]],_xlfn._xlws.FILTER(Table1[Old ID],Table1[Old ID]&lt;&gt;0),_xlfn._xlws.FILTER(Changelog!$C$2:$C$110,Changelog!$C$2:$C$110&lt;&gt;""),attendance__2[[#This Row],[ID]]),"")</f>
        <v/>
      </c>
      <c r="D18929" t="str">
        <f ca="1">IFERROR(_xlfn.IFNA(IF((A18929-FLOOR(A18929,100))&lt;10,"الخدام",LOOKUP(FLOOR(A18929,100),Table2[ID start],Table2[Class])),"الخدام"),"")</f>
        <v/>
      </c>
    </row>
    <row r="18930" spans="1:4" x14ac:dyDescent="0.25">
      <c r="A18930" t="str" cm="1">
        <f t="array" aca="1" ref="A18930" ca="1">IFERROR(_xlfn.XLOOKUP(attendance__2[[#This Row],[ID]],_xlfn._xlws.FILTER(Table1[Old ID],Table1[Old ID]&lt;&gt;0),_xlfn._xlws.FILTER(Changelog!$C$2:$C$110,Changelog!$C$2:$C$110&lt;&gt;""),attendance__2[[#This Row],[ID]]),"")</f>
        <v/>
      </c>
      <c r="D18930" t="str">
        <f ca="1">IFERROR(_xlfn.IFNA(IF((A18930-FLOOR(A18930,100))&lt;10,"الخدام",LOOKUP(FLOOR(A18930,100),Table2[ID start],Table2[Class])),"الخدام"),"")</f>
        <v/>
      </c>
    </row>
    <row r="18931" spans="1:4" x14ac:dyDescent="0.25">
      <c r="A18931" t="str" cm="1">
        <f t="array" aca="1" ref="A18931" ca="1">IFERROR(_xlfn.XLOOKUP(attendance__2[[#This Row],[ID]],_xlfn._xlws.FILTER(Table1[Old ID],Table1[Old ID]&lt;&gt;0),_xlfn._xlws.FILTER(Changelog!$C$2:$C$110,Changelog!$C$2:$C$110&lt;&gt;""),attendance__2[[#This Row],[ID]]),"")</f>
        <v/>
      </c>
      <c r="D18931" t="str">
        <f ca="1">IFERROR(_xlfn.IFNA(IF((A18931-FLOOR(A18931,100))&lt;10,"الخدام",LOOKUP(FLOOR(A18931,100),Table2[ID start],Table2[Class])),"الخدام"),"")</f>
        <v/>
      </c>
    </row>
    <row r="18932" spans="1:4" x14ac:dyDescent="0.25">
      <c r="A18932" t="str" cm="1">
        <f t="array" aca="1" ref="A18932" ca="1">IFERROR(_xlfn.XLOOKUP(attendance__2[[#This Row],[ID]],_xlfn._xlws.FILTER(Table1[Old ID],Table1[Old ID]&lt;&gt;0),_xlfn._xlws.FILTER(Changelog!$C$2:$C$110,Changelog!$C$2:$C$110&lt;&gt;""),attendance__2[[#This Row],[ID]]),"")</f>
        <v/>
      </c>
      <c r="D18932" t="str">
        <f ca="1">IFERROR(_xlfn.IFNA(IF((A18932-FLOOR(A18932,100))&lt;10,"الخدام",LOOKUP(FLOOR(A18932,100),Table2[ID start],Table2[Class])),"الخدام"),"")</f>
        <v/>
      </c>
    </row>
    <row r="18933" spans="1:4" x14ac:dyDescent="0.25">
      <c r="A18933" t="str" cm="1">
        <f t="array" aca="1" ref="A18933" ca="1">IFERROR(_xlfn.XLOOKUP(attendance__2[[#This Row],[ID]],_xlfn._xlws.FILTER(Table1[Old ID],Table1[Old ID]&lt;&gt;0),_xlfn._xlws.FILTER(Changelog!$C$2:$C$110,Changelog!$C$2:$C$110&lt;&gt;""),attendance__2[[#This Row],[ID]]),"")</f>
        <v/>
      </c>
      <c r="D18933" t="str">
        <f ca="1">IFERROR(_xlfn.IFNA(IF((A18933-FLOOR(A18933,100))&lt;10,"الخدام",LOOKUP(FLOOR(A18933,100),Table2[ID start],Table2[Class])),"الخدام"),"")</f>
        <v/>
      </c>
    </row>
    <row r="18934" spans="1:4" x14ac:dyDescent="0.25">
      <c r="A18934" t="str" cm="1">
        <f t="array" aca="1" ref="A18934" ca="1">IFERROR(_xlfn.XLOOKUP(attendance__2[[#This Row],[ID]],_xlfn._xlws.FILTER(Table1[Old ID],Table1[Old ID]&lt;&gt;0),_xlfn._xlws.FILTER(Changelog!$C$2:$C$110,Changelog!$C$2:$C$110&lt;&gt;""),attendance__2[[#This Row],[ID]]),"")</f>
        <v/>
      </c>
      <c r="D18934" t="str">
        <f ca="1">IFERROR(_xlfn.IFNA(IF((A18934-FLOOR(A18934,100))&lt;10,"الخدام",LOOKUP(FLOOR(A18934,100),Table2[ID start],Table2[Class])),"الخدام"),"")</f>
        <v/>
      </c>
    </row>
    <row r="18935" spans="1:4" x14ac:dyDescent="0.25">
      <c r="A18935" t="str" cm="1">
        <f t="array" aca="1" ref="A18935" ca="1">IFERROR(_xlfn.XLOOKUP(attendance__2[[#This Row],[ID]],_xlfn._xlws.FILTER(Table1[Old ID],Table1[Old ID]&lt;&gt;0),_xlfn._xlws.FILTER(Changelog!$C$2:$C$110,Changelog!$C$2:$C$110&lt;&gt;""),attendance__2[[#This Row],[ID]]),"")</f>
        <v/>
      </c>
      <c r="D18935" t="str">
        <f ca="1">IFERROR(_xlfn.IFNA(IF((A18935-FLOOR(A18935,100))&lt;10,"الخدام",LOOKUP(FLOOR(A18935,100),Table2[ID start],Table2[Class])),"الخدام"),"")</f>
        <v/>
      </c>
    </row>
    <row r="18936" spans="1:4" x14ac:dyDescent="0.25">
      <c r="A18936" t="str" cm="1">
        <f t="array" aca="1" ref="A18936" ca="1">IFERROR(_xlfn.XLOOKUP(attendance__2[[#This Row],[ID]],_xlfn._xlws.FILTER(Table1[Old ID],Table1[Old ID]&lt;&gt;0),_xlfn._xlws.FILTER(Changelog!$C$2:$C$110,Changelog!$C$2:$C$110&lt;&gt;""),attendance__2[[#This Row],[ID]]),"")</f>
        <v/>
      </c>
      <c r="D18936" t="str">
        <f ca="1">IFERROR(_xlfn.IFNA(IF((A18936-FLOOR(A18936,100))&lt;10,"الخدام",LOOKUP(FLOOR(A18936,100),Table2[ID start],Table2[Class])),"الخدام"),"")</f>
        <v/>
      </c>
    </row>
    <row r="18937" spans="1:4" x14ac:dyDescent="0.25">
      <c r="A18937" t="str" cm="1">
        <f t="array" aca="1" ref="A18937" ca="1">IFERROR(_xlfn.XLOOKUP(attendance__2[[#This Row],[ID]],_xlfn._xlws.FILTER(Table1[Old ID],Table1[Old ID]&lt;&gt;0),_xlfn._xlws.FILTER(Changelog!$C$2:$C$110,Changelog!$C$2:$C$110&lt;&gt;""),attendance__2[[#This Row],[ID]]),"")</f>
        <v/>
      </c>
      <c r="D18937" t="str">
        <f ca="1">IFERROR(_xlfn.IFNA(IF((A18937-FLOOR(A18937,100))&lt;10,"الخدام",LOOKUP(FLOOR(A18937,100),Table2[ID start],Table2[Class])),"الخدام"),"")</f>
        <v/>
      </c>
    </row>
    <row r="18938" spans="1:4" x14ac:dyDescent="0.25">
      <c r="A18938" t="str" cm="1">
        <f t="array" aca="1" ref="A18938" ca="1">IFERROR(_xlfn.XLOOKUP(attendance__2[[#This Row],[ID]],_xlfn._xlws.FILTER(Table1[Old ID],Table1[Old ID]&lt;&gt;0),_xlfn._xlws.FILTER(Changelog!$C$2:$C$110,Changelog!$C$2:$C$110&lt;&gt;""),attendance__2[[#This Row],[ID]]),"")</f>
        <v/>
      </c>
      <c r="D18938" t="str">
        <f ca="1">IFERROR(_xlfn.IFNA(IF((A18938-FLOOR(A18938,100))&lt;10,"الخدام",LOOKUP(FLOOR(A18938,100),Table2[ID start],Table2[Class])),"الخدام"),"")</f>
        <v/>
      </c>
    </row>
    <row r="18939" spans="1:4" x14ac:dyDescent="0.25">
      <c r="A18939" t="str" cm="1">
        <f t="array" aca="1" ref="A18939" ca="1">IFERROR(_xlfn.XLOOKUP(attendance__2[[#This Row],[ID]],_xlfn._xlws.FILTER(Table1[Old ID],Table1[Old ID]&lt;&gt;0),_xlfn._xlws.FILTER(Changelog!$C$2:$C$110,Changelog!$C$2:$C$110&lt;&gt;""),attendance__2[[#This Row],[ID]]),"")</f>
        <v/>
      </c>
      <c r="D18939" t="str">
        <f ca="1">IFERROR(_xlfn.IFNA(IF((A18939-FLOOR(A18939,100))&lt;10,"الخدام",LOOKUP(FLOOR(A18939,100),Table2[ID start],Table2[Class])),"الخدام"),"")</f>
        <v/>
      </c>
    </row>
    <row r="18940" spans="1:4" x14ac:dyDescent="0.25">
      <c r="A18940" t="str" cm="1">
        <f t="array" aca="1" ref="A18940" ca="1">IFERROR(_xlfn.XLOOKUP(attendance__2[[#This Row],[ID]],_xlfn._xlws.FILTER(Table1[Old ID],Table1[Old ID]&lt;&gt;0),_xlfn._xlws.FILTER(Changelog!$C$2:$C$110,Changelog!$C$2:$C$110&lt;&gt;""),attendance__2[[#This Row],[ID]]),"")</f>
        <v/>
      </c>
      <c r="D18940" t="str">
        <f ca="1">IFERROR(_xlfn.IFNA(IF((A18940-FLOOR(A18940,100))&lt;10,"الخدام",LOOKUP(FLOOR(A18940,100),Table2[ID start],Table2[Class])),"الخدام"),"")</f>
        <v/>
      </c>
    </row>
    <row r="18941" spans="1:4" x14ac:dyDescent="0.25">
      <c r="A18941" t="str" cm="1">
        <f t="array" aca="1" ref="A18941" ca="1">IFERROR(_xlfn.XLOOKUP(attendance__2[[#This Row],[ID]],_xlfn._xlws.FILTER(Table1[Old ID],Table1[Old ID]&lt;&gt;0),_xlfn._xlws.FILTER(Changelog!$C$2:$C$110,Changelog!$C$2:$C$110&lt;&gt;""),attendance__2[[#This Row],[ID]]),"")</f>
        <v/>
      </c>
      <c r="D18941" t="str">
        <f ca="1">IFERROR(_xlfn.IFNA(IF((A18941-FLOOR(A18941,100))&lt;10,"الخدام",LOOKUP(FLOOR(A18941,100),Table2[ID start],Table2[Class])),"الخدام"),"")</f>
        <v/>
      </c>
    </row>
    <row r="18942" spans="1:4" x14ac:dyDescent="0.25">
      <c r="A18942" t="str" cm="1">
        <f t="array" aca="1" ref="A18942" ca="1">IFERROR(_xlfn.XLOOKUP(attendance__2[[#This Row],[ID]],_xlfn._xlws.FILTER(Table1[Old ID],Table1[Old ID]&lt;&gt;0),_xlfn._xlws.FILTER(Changelog!$C$2:$C$110,Changelog!$C$2:$C$110&lt;&gt;""),attendance__2[[#This Row],[ID]]),"")</f>
        <v/>
      </c>
      <c r="D18942" t="str">
        <f ca="1">IFERROR(_xlfn.IFNA(IF((A18942-FLOOR(A18942,100))&lt;10,"الخدام",LOOKUP(FLOOR(A18942,100),Table2[ID start],Table2[Class])),"الخدام"),"")</f>
        <v/>
      </c>
    </row>
    <row r="18943" spans="1:4" x14ac:dyDescent="0.25">
      <c r="A18943" t="str" cm="1">
        <f t="array" aca="1" ref="A18943" ca="1">IFERROR(_xlfn.XLOOKUP(attendance__2[[#This Row],[ID]],_xlfn._xlws.FILTER(Table1[Old ID],Table1[Old ID]&lt;&gt;0),_xlfn._xlws.FILTER(Changelog!$C$2:$C$110,Changelog!$C$2:$C$110&lt;&gt;""),attendance__2[[#This Row],[ID]]),"")</f>
        <v/>
      </c>
      <c r="D18943" t="str">
        <f ca="1">IFERROR(_xlfn.IFNA(IF((A18943-FLOOR(A18943,100))&lt;10,"الخدام",LOOKUP(FLOOR(A18943,100),Table2[ID start],Table2[Class])),"الخدام"),"")</f>
        <v/>
      </c>
    </row>
    <row r="18944" spans="1:4" x14ac:dyDescent="0.25">
      <c r="A18944" t="str" cm="1">
        <f t="array" aca="1" ref="A18944" ca="1">IFERROR(_xlfn.XLOOKUP(attendance__2[[#This Row],[ID]],_xlfn._xlws.FILTER(Table1[Old ID],Table1[Old ID]&lt;&gt;0),_xlfn._xlws.FILTER(Changelog!$C$2:$C$110,Changelog!$C$2:$C$110&lt;&gt;""),attendance__2[[#This Row],[ID]]),"")</f>
        <v/>
      </c>
      <c r="D18944" t="str">
        <f ca="1">IFERROR(_xlfn.IFNA(IF((A18944-FLOOR(A18944,100))&lt;10,"الخدام",LOOKUP(FLOOR(A18944,100),Table2[ID start],Table2[Class])),"الخدام"),"")</f>
        <v/>
      </c>
    </row>
    <row r="18945" spans="1:4" x14ac:dyDescent="0.25">
      <c r="A18945" t="str" cm="1">
        <f t="array" aca="1" ref="A18945" ca="1">IFERROR(_xlfn.XLOOKUP(attendance__2[[#This Row],[ID]],_xlfn._xlws.FILTER(Table1[Old ID],Table1[Old ID]&lt;&gt;0),_xlfn._xlws.FILTER(Changelog!$C$2:$C$110,Changelog!$C$2:$C$110&lt;&gt;""),attendance__2[[#This Row],[ID]]),"")</f>
        <v/>
      </c>
      <c r="D18945" t="str">
        <f ca="1">IFERROR(_xlfn.IFNA(IF((A18945-FLOOR(A18945,100))&lt;10,"الخدام",LOOKUP(FLOOR(A18945,100),Table2[ID start],Table2[Class])),"الخدام"),"")</f>
        <v/>
      </c>
    </row>
    <row r="18946" spans="1:4" x14ac:dyDescent="0.25">
      <c r="A18946" t="str" cm="1">
        <f t="array" aca="1" ref="A18946" ca="1">IFERROR(_xlfn.XLOOKUP(attendance__2[[#This Row],[ID]],_xlfn._xlws.FILTER(Table1[Old ID],Table1[Old ID]&lt;&gt;0),_xlfn._xlws.FILTER(Changelog!$C$2:$C$110,Changelog!$C$2:$C$110&lt;&gt;""),attendance__2[[#This Row],[ID]]),"")</f>
        <v/>
      </c>
      <c r="D18946" t="str">
        <f ca="1">IFERROR(_xlfn.IFNA(IF((A18946-FLOOR(A18946,100))&lt;10,"الخدام",LOOKUP(FLOOR(A18946,100),Table2[ID start],Table2[Class])),"الخدام"),"")</f>
        <v/>
      </c>
    </row>
    <row r="18947" spans="1:4" x14ac:dyDescent="0.25">
      <c r="A18947" t="str" cm="1">
        <f t="array" aca="1" ref="A18947" ca="1">IFERROR(_xlfn.XLOOKUP(attendance__2[[#This Row],[ID]],_xlfn._xlws.FILTER(Table1[Old ID],Table1[Old ID]&lt;&gt;0),_xlfn._xlws.FILTER(Changelog!$C$2:$C$110,Changelog!$C$2:$C$110&lt;&gt;""),attendance__2[[#This Row],[ID]]),"")</f>
        <v/>
      </c>
      <c r="D18947" t="str">
        <f ca="1">IFERROR(_xlfn.IFNA(IF((A18947-FLOOR(A18947,100))&lt;10,"الخدام",LOOKUP(FLOOR(A18947,100),Table2[ID start],Table2[Class])),"الخدام"),"")</f>
        <v/>
      </c>
    </row>
    <row r="18948" spans="1:4" x14ac:dyDescent="0.25">
      <c r="A18948" t="str" cm="1">
        <f t="array" aca="1" ref="A18948" ca="1">IFERROR(_xlfn.XLOOKUP(attendance__2[[#This Row],[ID]],_xlfn._xlws.FILTER(Table1[Old ID],Table1[Old ID]&lt;&gt;0),_xlfn._xlws.FILTER(Changelog!$C$2:$C$110,Changelog!$C$2:$C$110&lt;&gt;""),attendance__2[[#This Row],[ID]]),"")</f>
        <v/>
      </c>
      <c r="D18948" t="str">
        <f ca="1">IFERROR(_xlfn.IFNA(IF((A18948-FLOOR(A18948,100))&lt;10,"الخدام",LOOKUP(FLOOR(A18948,100),Table2[ID start],Table2[Class])),"الخدام"),"")</f>
        <v/>
      </c>
    </row>
    <row r="18949" spans="1:4" x14ac:dyDescent="0.25">
      <c r="A18949" t="str" cm="1">
        <f t="array" aca="1" ref="A18949" ca="1">IFERROR(_xlfn.XLOOKUP(attendance__2[[#This Row],[ID]],_xlfn._xlws.FILTER(Table1[Old ID],Table1[Old ID]&lt;&gt;0),_xlfn._xlws.FILTER(Changelog!$C$2:$C$110,Changelog!$C$2:$C$110&lt;&gt;""),attendance__2[[#This Row],[ID]]),"")</f>
        <v/>
      </c>
      <c r="D18949" t="str">
        <f ca="1">IFERROR(_xlfn.IFNA(IF((A18949-FLOOR(A18949,100))&lt;10,"الخدام",LOOKUP(FLOOR(A18949,100),Table2[ID start],Table2[Class])),"الخدام"),"")</f>
        <v/>
      </c>
    </row>
    <row r="18950" spans="1:4" x14ac:dyDescent="0.25">
      <c r="A18950" t="str" cm="1">
        <f t="array" aca="1" ref="A18950" ca="1">IFERROR(_xlfn.XLOOKUP(attendance__2[[#This Row],[ID]],_xlfn._xlws.FILTER(Table1[Old ID],Table1[Old ID]&lt;&gt;0),_xlfn._xlws.FILTER(Changelog!$C$2:$C$110,Changelog!$C$2:$C$110&lt;&gt;""),attendance__2[[#This Row],[ID]]),"")</f>
        <v/>
      </c>
      <c r="D18950" t="str">
        <f ca="1">IFERROR(_xlfn.IFNA(IF((A18950-FLOOR(A18950,100))&lt;10,"الخدام",LOOKUP(FLOOR(A18950,100),Table2[ID start],Table2[Class])),"الخدام"),"")</f>
        <v/>
      </c>
    </row>
    <row r="18951" spans="1:4" x14ac:dyDescent="0.25">
      <c r="A18951" t="str" cm="1">
        <f t="array" aca="1" ref="A18951" ca="1">IFERROR(_xlfn.XLOOKUP(attendance__2[[#This Row],[ID]],_xlfn._xlws.FILTER(Table1[Old ID],Table1[Old ID]&lt;&gt;0),_xlfn._xlws.FILTER(Changelog!$C$2:$C$110,Changelog!$C$2:$C$110&lt;&gt;""),attendance__2[[#This Row],[ID]]),"")</f>
        <v/>
      </c>
      <c r="D18951" t="str">
        <f ca="1">IFERROR(_xlfn.IFNA(IF((A18951-FLOOR(A18951,100))&lt;10,"الخدام",LOOKUP(FLOOR(A18951,100),Table2[ID start],Table2[Class])),"الخدام"),"")</f>
        <v/>
      </c>
    </row>
    <row r="18952" spans="1:4" x14ac:dyDescent="0.25">
      <c r="A18952" t="str" cm="1">
        <f t="array" aca="1" ref="A18952" ca="1">IFERROR(_xlfn.XLOOKUP(attendance__2[[#This Row],[ID]],_xlfn._xlws.FILTER(Table1[Old ID],Table1[Old ID]&lt;&gt;0),_xlfn._xlws.FILTER(Changelog!$C$2:$C$110,Changelog!$C$2:$C$110&lt;&gt;""),attendance__2[[#This Row],[ID]]),"")</f>
        <v/>
      </c>
      <c r="D18952" t="str">
        <f ca="1">IFERROR(_xlfn.IFNA(IF((A18952-FLOOR(A18952,100))&lt;10,"الخدام",LOOKUP(FLOOR(A18952,100),Table2[ID start],Table2[Class])),"الخدام"),"")</f>
        <v/>
      </c>
    </row>
    <row r="18953" spans="1:4" x14ac:dyDescent="0.25">
      <c r="A18953" t="str" cm="1">
        <f t="array" aca="1" ref="A18953" ca="1">IFERROR(_xlfn.XLOOKUP(attendance__2[[#This Row],[ID]],_xlfn._xlws.FILTER(Table1[Old ID],Table1[Old ID]&lt;&gt;0),_xlfn._xlws.FILTER(Changelog!$C$2:$C$110,Changelog!$C$2:$C$110&lt;&gt;""),attendance__2[[#This Row],[ID]]),"")</f>
        <v/>
      </c>
      <c r="D18953" t="str">
        <f ca="1">IFERROR(_xlfn.IFNA(IF((A18953-FLOOR(A18953,100))&lt;10,"الخدام",LOOKUP(FLOOR(A18953,100),Table2[ID start],Table2[Class])),"الخدام"),"")</f>
        <v/>
      </c>
    </row>
    <row r="18954" spans="1:4" x14ac:dyDescent="0.25">
      <c r="A18954" t="str" cm="1">
        <f t="array" aca="1" ref="A18954" ca="1">IFERROR(_xlfn.XLOOKUP(attendance__2[[#This Row],[ID]],_xlfn._xlws.FILTER(Table1[Old ID],Table1[Old ID]&lt;&gt;0),_xlfn._xlws.FILTER(Changelog!$C$2:$C$110,Changelog!$C$2:$C$110&lt;&gt;""),attendance__2[[#This Row],[ID]]),"")</f>
        <v/>
      </c>
      <c r="D18954" t="str">
        <f ca="1">IFERROR(_xlfn.IFNA(IF((A18954-FLOOR(A18954,100))&lt;10,"الخدام",LOOKUP(FLOOR(A18954,100),Table2[ID start],Table2[Class])),"الخدام"),"")</f>
        <v/>
      </c>
    </row>
    <row r="18955" spans="1:4" x14ac:dyDescent="0.25">
      <c r="A18955" t="str" cm="1">
        <f t="array" aca="1" ref="A18955" ca="1">IFERROR(_xlfn.XLOOKUP(attendance__2[[#This Row],[ID]],_xlfn._xlws.FILTER(Table1[Old ID],Table1[Old ID]&lt;&gt;0),_xlfn._xlws.FILTER(Changelog!$C$2:$C$110,Changelog!$C$2:$C$110&lt;&gt;""),attendance__2[[#This Row],[ID]]),"")</f>
        <v/>
      </c>
      <c r="D18955" t="str">
        <f ca="1">IFERROR(_xlfn.IFNA(IF((A18955-FLOOR(A18955,100))&lt;10,"الخدام",LOOKUP(FLOOR(A18955,100),Table2[ID start],Table2[Class])),"الخدام"),"")</f>
        <v/>
      </c>
    </row>
    <row r="18956" spans="1:4" x14ac:dyDescent="0.25">
      <c r="A18956" t="str" cm="1">
        <f t="array" aca="1" ref="A18956" ca="1">IFERROR(_xlfn.XLOOKUP(attendance__2[[#This Row],[ID]],_xlfn._xlws.FILTER(Table1[Old ID],Table1[Old ID]&lt;&gt;0),_xlfn._xlws.FILTER(Changelog!$C$2:$C$110,Changelog!$C$2:$C$110&lt;&gt;""),attendance__2[[#This Row],[ID]]),"")</f>
        <v/>
      </c>
      <c r="D18956" t="str">
        <f ca="1">IFERROR(_xlfn.IFNA(IF((A18956-FLOOR(A18956,100))&lt;10,"الخدام",LOOKUP(FLOOR(A18956,100),Table2[ID start],Table2[Class])),"الخدام"),"")</f>
        <v/>
      </c>
    </row>
    <row r="18957" spans="1:4" x14ac:dyDescent="0.25">
      <c r="A18957" t="str" cm="1">
        <f t="array" aca="1" ref="A18957" ca="1">IFERROR(_xlfn.XLOOKUP(attendance__2[[#This Row],[ID]],_xlfn._xlws.FILTER(Table1[Old ID],Table1[Old ID]&lt;&gt;0),_xlfn._xlws.FILTER(Changelog!$C$2:$C$110,Changelog!$C$2:$C$110&lt;&gt;""),attendance__2[[#This Row],[ID]]),"")</f>
        <v/>
      </c>
      <c r="D18957" t="str">
        <f ca="1">IFERROR(_xlfn.IFNA(IF((A18957-FLOOR(A18957,100))&lt;10,"الخدام",LOOKUP(FLOOR(A18957,100),Table2[ID start],Table2[Class])),"الخدام"),"")</f>
        <v/>
      </c>
    </row>
    <row r="18958" spans="1:4" x14ac:dyDescent="0.25">
      <c r="A18958" t="str" cm="1">
        <f t="array" aca="1" ref="A18958" ca="1">IFERROR(_xlfn.XLOOKUP(attendance__2[[#This Row],[ID]],_xlfn._xlws.FILTER(Table1[Old ID],Table1[Old ID]&lt;&gt;0),_xlfn._xlws.FILTER(Changelog!$C$2:$C$110,Changelog!$C$2:$C$110&lt;&gt;""),attendance__2[[#This Row],[ID]]),"")</f>
        <v/>
      </c>
      <c r="D18958" t="str">
        <f ca="1">IFERROR(_xlfn.IFNA(IF((A18958-FLOOR(A18958,100))&lt;10,"الخدام",LOOKUP(FLOOR(A18958,100),Table2[ID start],Table2[Class])),"الخدام"),"")</f>
        <v/>
      </c>
    </row>
    <row r="18959" spans="1:4" x14ac:dyDescent="0.25">
      <c r="A18959" t="str" cm="1">
        <f t="array" aca="1" ref="A18959" ca="1">IFERROR(_xlfn.XLOOKUP(attendance__2[[#This Row],[ID]],_xlfn._xlws.FILTER(Table1[Old ID],Table1[Old ID]&lt;&gt;0),_xlfn._xlws.FILTER(Changelog!$C$2:$C$110,Changelog!$C$2:$C$110&lt;&gt;""),attendance__2[[#This Row],[ID]]),"")</f>
        <v/>
      </c>
      <c r="D18959" t="str">
        <f ca="1">IFERROR(_xlfn.IFNA(IF((A18959-FLOOR(A18959,100))&lt;10,"الخدام",LOOKUP(FLOOR(A18959,100),Table2[ID start],Table2[Class])),"الخدام"),"")</f>
        <v/>
      </c>
    </row>
    <row r="18960" spans="1:4" x14ac:dyDescent="0.25">
      <c r="A18960" t="str" cm="1">
        <f t="array" aca="1" ref="A18960" ca="1">IFERROR(_xlfn.XLOOKUP(attendance__2[[#This Row],[ID]],_xlfn._xlws.FILTER(Table1[Old ID],Table1[Old ID]&lt;&gt;0),_xlfn._xlws.FILTER(Changelog!$C$2:$C$110,Changelog!$C$2:$C$110&lt;&gt;""),attendance__2[[#This Row],[ID]]),"")</f>
        <v/>
      </c>
      <c r="D18960" t="str">
        <f ca="1">IFERROR(_xlfn.IFNA(IF((A18960-FLOOR(A18960,100))&lt;10,"الخدام",LOOKUP(FLOOR(A18960,100),Table2[ID start],Table2[Class])),"الخدام"),"")</f>
        <v/>
      </c>
    </row>
    <row r="18961" spans="1:4" x14ac:dyDescent="0.25">
      <c r="A18961" t="str" cm="1">
        <f t="array" aca="1" ref="A18961" ca="1">IFERROR(_xlfn.XLOOKUP(attendance__2[[#This Row],[ID]],_xlfn._xlws.FILTER(Table1[Old ID],Table1[Old ID]&lt;&gt;0),_xlfn._xlws.FILTER(Changelog!$C$2:$C$110,Changelog!$C$2:$C$110&lt;&gt;""),attendance__2[[#This Row],[ID]]),"")</f>
        <v/>
      </c>
      <c r="D18961" t="str">
        <f ca="1">IFERROR(_xlfn.IFNA(IF((A18961-FLOOR(A18961,100))&lt;10,"الخدام",LOOKUP(FLOOR(A18961,100),Table2[ID start],Table2[Class])),"الخدام"),"")</f>
        <v/>
      </c>
    </row>
    <row r="18962" spans="1:4" x14ac:dyDescent="0.25">
      <c r="A18962" t="str" cm="1">
        <f t="array" aca="1" ref="A18962" ca="1">IFERROR(_xlfn.XLOOKUP(attendance__2[[#This Row],[ID]],_xlfn._xlws.FILTER(Table1[Old ID],Table1[Old ID]&lt;&gt;0),_xlfn._xlws.FILTER(Changelog!$C$2:$C$110,Changelog!$C$2:$C$110&lt;&gt;""),attendance__2[[#This Row],[ID]]),"")</f>
        <v/>
      </c>
      <c r="D18962" t="str">
        <f ca="1">IFERROR(_xlfn.IFNA(IF((A18962-FLOOR(A18962,100))&lt;10,"الخدام",LOOKUP(FLOOR(A18962,100),Table2[ID start],Table2[Class])),"الخدام"),"")</f>
        <v/>
      </c>
    </row>
    <row r="18963" spans="1:4" x14ac:dyDescent="0.25">
      <c r="A18963" t="str" cm="1">
        <f t="array" aca="1" ref="A18963" ca="1">IFERROR(_xlfn.XLOOKUP(attendance__2[[#This Row],[ID]],_xlfn._xlws.FILTER(Table1[Old ID],Table1[Old ID]&lt;&gt;0),_xlfn._xlws.FILTER(Changelog!$C$2:$C$110,Changelog!$C$2:$C$110&lt;&gt;""),attendance__2[[#This Row],[ID]]),"")</f>
        <v/>
      </c>
      <c r="D18963" t="str">
        <f ca="1">IFERROR(_xlfn.IFNA(IF((A18963-FLOOR(A18963,100))&lt;10,"الخدام",LOOKUP(FLOOR(A18963,100),Table2[ID start],Table2[Class])),"الخدام"),"")</f>
        <v/>
      </c>
    </row>
    <row r="18964" spans="1:4" x14ac:dyDescent="0.25">
      <c r="A18964" t="str" cm="1">
        <f t="array" aca="1" ref="A18964" ca="1">IFERROR(_xlfn.XLOOKUP(attendance__2[[#This Row],[ID]],_xlfn._xlws.FILTER(Table1[Old ID],Table1[Old ID]&lt;&gt;0),_xlfn._xlws.FILTER(Changelog!$C$2:$C$110,Changelog!$C$2:$C$110&lt;&gt;""),attendance__2[[#This Row],[ID]]),"")</f>
        <v/>
      </c>
      <c r="D18964" t="str">
        <f ca="1">IFERROR(_xlfn.IFNA(IF((A18964-FLOOR(A18964,100))&lt;10,"الخدام",LOOKUP(FLOOR(A18964,100),Table2[ID start],Table2[Class])),"الخدام"),"")</f>
        <v/>
      </c>
    </row>
    <row r="18965" spans="1:4" x14ac:dyDescent="0.25">
      <c r="A18965" t="str" cm="1">
        <f t="array" aca="1" ref="A18965" ca="1">IFERROR(_xlfn.XLOOKUP(attendance__2[[#This Row],[ID]],_xlfn._xlws.FILTER(Table1[Old ID],Table1[Old ID]&lt;&gt;0),_xlfn._xlws.FILTER(Changelog!$C$2:$C$110,Changelog!$C$2:$C$110&lt;&gt;""),attendance__2[[#This Row],[ID]]),"")</f>
        <v/>
      </c>
      <c r="D18965" t="str">
        <f ca="1">IFERROR(_xlfn.IFNA(IF((A18965-FLOOR(A18965,100))&lt;10,"الخدام",LOOKUP(FLOOR(A18965,100),Table2[ID start],Table2[Class])),"الخدام"),"")</f>
        <v/>
      </c>
    </row>
    <row r="18966" spans="1:4" x14ac:dyDescent="0.25">
      <c r="A18966" t="str" cm="1">
        <f t="array" aca="1" ref="A18966" ca="1">IFERROR(_xlfn.XLOOKUP(attendance__2[[#This Row],[ID]],_xlfn._xlws.FILTER(Table1[Old ID],Table1[Old ID]&lt;&gt;0),_xlfn._xlws.FILTER(Changelog!$C$2:$C$110,Changelog!$C$2:$C$110&lt;&gt;""),attendance__2[[#This Row],[ID]]),"")</f>
        <v/>
      </c>
      <c r="D18966" t="str">
        <f ca="1">IFERROR(_xlfn.IFNA(IF((A18966-FLOOR(A18966,100))&lt;10,"الخدام",LOOKUP(FLOOR(A18966,100),Table2[ID start],Table2[Class])),"الخدام"),"")</f>
        <v/>
      </c>
    </row>
    <row r="18967" spans="1:4" x14ac:dyDescent="0.25">
      <c r="A18967" t="str" cm="1">
        <f t="array" aca="1" ref="A18967" ca="1">IFERROR(_xlfn.XLOOKUP(attendance__2[[#This Row],[ID]],_xlfn._xlws.FILTER(Table1[Old ID],Table1[Old ID]&lt;&gt;0),_xlfn._xlws.FILTER(Changelog!$C$2:$C$110,Changelog!$C$2:$C$110&lt;&gt;""),attendance__2[[#This Row],[ID]]),"")</f>
        <v/>
      </c>
      <c r="D18967" t="str">
        <f ca="1">IFERROR(_xlfn.IFNA(IF((A18967-FLOOR(A18967,100))&lt;10,"الخدام",LOOKUP(FLOOR(A18967,100),Table2[ID start],Table2[Class])),"الخدام"),"")</f>
        <v/>
      </c>
    </row>
    <row r="18968" spans="1:4" x14ac:dyDescent="0.25">
      <c r="A18968" t="str" cm="1">
        <f t="array" aca="1" ref="A18968" ca="1">IFERROR(_xlfn.XLOOKUP(attendance__2[[#This Row],[ID]],_xlfn._xlws.FILTER(Table1[Old ID],Table1[Old ID]&lt;&gt;0),_xlfn._xlws.FILTER(Changelog!$C$2:$C$110,Changelog!$C$2:$C$110&lt;&gt;""),attendance__2[[#This Row],[ID]]),"")</f>
        <v/>
      </c>
      <c r="D18968" t="str">
        <f ca="1">IFERROR(_xlfn.IFNA(IF((A18968-FLOOR(A18968,100))&lt;10,"الخدام",LOOKUP(FLOOR(A18968,100),Table2[ID start],Table2[Class])),"الخدام"),"")</f>
        <v/>
      </c>
    </row>
    <row r="18969" spans="1:4" x14ac:dyDescent="0.25">
      <c r="A18969" t="str" cm="1">
        <f t="array" aca="1" ref="A18969" ca="1">IFERROR(_xlfn.XLOOKUP(attendance__2[[#This Row],[ID]],_xlfn._xlws.FILTER(Table1[Old ID],Table1[Old ID]&lt;&gt;0),_xlfn._xlws.FILTER(Changelog!$C$2:$C$110,Changelog!$C$2:$C$110&lt;&gt;""),attendance__2[[#This Row],[ID]]),"")</f>
        <v/>
      </c>
      <c r="D18969" t="str">
        <f ca="1">IFERROR(_xlfn.IFNA(IF((A18969-FLOOR(A18969,100))&lt;10,"الخدام",LOOKUP(FLOOR(A18969,100),Table2[ID start],Table2[Class])),"الخدام"),"")</f>
        <v/>
      </c>
    </row>
    <row r="18970" spans="1:4" x14ac:dyDescent="0.25">
      <c r="A18970" t="str" cm="1">
        <f t="array" aca="1" ref="A18970" ca="1">IFERROR(_xlfn.XLOOKUP(attendance__2[[#This Row],[ID]],_xlfn._xlws.FILTER(Table1[Old ID],Table1[Old ID]&lt;&gt;0),_xlfn._xlws.FILTER(Changelog!$C$2:$C$110,Changelog!$C$2:$C$110&lt;&gt;""),attendance__2[[#This Row],[ID]]),"")</f>
        <v/>
      </c>
      <c r="D18970" t="str">
        <f ca="1">IFERROR(_xlfn.IFNA(IF((A18970-FLOOR(A18970,100))&lt;10,"الخدام",LOOKUP(FLOOR(A18970,100),Table2[ID start],Table2[Class])),"الخدام"),"")</f>
        <v/>
      </c>
    </row>
    <row r="18971" spans="1:4" x14ac:dyDescent="0.25">
      <c r="A18971" t="str" cm="1">
        <f t="array" aca="1" ref="A18971" ca="1">IFERROR(_xlfn.XLOOKUP(attendance__2[[#This Row],[ID]],_xlfn._xlws.FILTER(Table1[Old ID],Table1[Old ID]&lt;&gt;0),_xlfn._xlws.FILTER(Changelog!$C$2:$C$110,Changelog!$C$2:$C$110&lt;&gt;""),attendance__2[[#This Row],[ID]]),"")</f>
        <v/>
      </c>
      <c r="D18971" t="str">
        <f ca="1">IFERROR(_xlfn.IFNA(IF((A18971-FLOOR(A18971,100))&lt;10,"الخدام",LOOKUP(FLOOR(A18971,100),Table2[ID start],Table2[Class])),"الخدام"),"")</f>
        <v/>
      </c>
    </row>
    <row r="18972" spans="1:4" x14ac:dyDescent="0.25">
      <c r="A18972" t="str" cm="1">
        <f t="array" aca="1" ref="A18972" ca="1">IFERROR(_xlfn.XLOOKUP(attendance__2[[#This Row],[ID]],_xlfn._xlws.FILTER(Table1[Old ID],Table1[Old ID]&lt;&gt;0),_xlfn._xlws.FILTER(Changelog!$C$2:$C$110,Changelog!$C$2:$C$110&lt;&gt;""),attendance__2[[#This Row],[ID]]),"")</f>
        <v/>
      </c>
      <c r="D18972" t="str">
        <f ca="1">IFERROR(_xlfn.IFNA(IF((A18972-FLOOR(A18972,100))&lt;10,"الخدام",LOOKUP(FLOOR(A18972,100),Table2[ID start],Table2[Class])),"الخدام"),"")</f>
        <v/>
      </c>
    </row>
    <row r="18973" spans="1:4" x14ac:dyDescent="0.25">
      <c r="A18973" t="str" cm="1">
        <f t="array" aca="1" ref="A18973" ca="1">IFERROR(_xlfn.XLOOKUP(attendance__2[[#This Row],[ID]],_xlfn._xlws.FILTER(Table1[Old ID],Table1[Old ID]&lt;&gt;0),_xlfn._xlws.FILTER(Changelog!$C$2:$C$110,Changelog!$C$2:$C$110&lt;&gt;""),attendance__2[[#This Row],[ID]]),"")</f>
        <v/>
      </c>
      <c r="D18973" t="str">
        <f ca="1">IFERROR(_xlfn.IFNA(IF((A18973-FLOOR(A18973,100))&lt;10,"الخدام",LOOKUP(FLOOR(A18973,100),Table2[ID start],Table2[Class])),"الخدام"),"")</f>
        <v/>
      </c>
    </row>
    <row r="18974" spans="1:4" x14ac:dyDescent="0.25">
      <c r="A18974" t="str" cm="1">
        <f t="array" aca="1" ref="A18974" ca="1">IFERROR(_xlfn.XLOOKUP(attendance__2[[#This Row],[ID]],_xlfn._xlws.FILTER(Table1[Old ID],Table1[Old ID]&lt;&gt;0),_xlfn._xlws.FILTER(Changelog!$C$2:$C$110,Changelog!$C$2:$C$110&lt;&gt;""),attendance__2[[#This Row],[ID]]),"")</f>
        <v/>
      </c>
      <c r="D18974" t="str">
        <f ca="1">IFERROR(_xlfn.IFNA(IF((A18974-FLOOR(A18974,100))&lt;10,"الخدام",LOOKUP(FLOOR(A18974,100),Table2[ID start],Table2[Class])),"الخدام"),"")</f>
        <v/>
      </c>
    </row>
    <row r="18975" spans="1:4" x14ac:dyDescent="0.25">
      <c r="A18975" t="str" cm="1">
        <f t="array" aca="1" ref="A18975" ca="1">IFERROR(_xlfn.XLOOKUP(attendance__2[[#This Row],[ID]],_xlfn._xlws.FILTER(Table1[Old ID],Table1[Old ID]&lt;&gt;0),_xlfn._xlws.FILTER(Changelog!$C$2:$C$110,Changelog!$C$2:$C$110&lt;&gt;""),attendance__2[[#This Row],[ID]]),"")</f>
        <v/>
      </c>
      <c r="D18975" t="str">
        <f ca="1">IFERROR(_xlfn.IFNA(IF((A18975-FLOOR(A18975,100))&lt;10,"الخدام",LOOKUP(FLOOR(A18975,100),Table2[ID start],Table2[Class])),"الخدام"),"")</f>
        <v/>
      </c>
    </row>
    <row r="18976" spans="1:4" x14ac:dyDescent="0.25">
      <c r="A18976" t="str" cm="1">
        <f t="array" aca="1" ref="A18976" ca="1">IFERROR(_xlfn.XLOOKUP(attendance__2[[#This Row],[ID]],_xlfn._xlws.FILTER(Table1[Old ID],Table1[Old ID]&lt;&gt;0),_xlfn._xlws.FILTER(Changelog!$C$2:$C$110,Changelog!$C$2:$C$110&lt;&gt;""),attendance__2[[#This Row],[ID]]),"")</f>
        <v/>
      </c>
      <c r="D18976" t="str">
        <f ca="1">IFERROR(_xlfn.IFNA(IF((A18976-FLOOR(A18976,100))&lt;10,"الخدام",LOOKUP(FLOOR(A18976,100),Table2[ID start],Table2[Class])),"الخدام"),"")</f>
        <v/>
      </c>
    </row>
    <row r="18977" spans="1:4" x14ac:dyDescent="0.25">
      <c r="A18977" t="str" cm="1">
        <f t="array" aca="1" ref="A18977" ca="1">IFERROR(_xlfn.XLOOKUP(attendance__2[[#This Row],[ID]],_xlfn._xlws.FILTER(Table1[Old ID],Table1[Old ID]&lt;&gt;0),_xlfn._xlws.FILTER(Changelog!$C$2:$C$110,Changelog!$C$2:$C$110&lt;&gt;""),attendance__2[[#This Row],[ID]]),"")</f>
        <v/>
      </c>
      <c r="D18977" t="str">
        <f ca="1">IFERROR(_xlfn.IFNA(IF((A18977-FLOOR(A18977,100))&lt;10,"الخدام",LOOKUP(FLOOR(A18977,100),Table2[ID start],Table2[Class])),"الخدام"),"")</f>
        <v/>
      </c>
    </row>
    <row r="18978" spans="1:4" x14ac:dyDescent="0.25">
      <c r="A18978" t="str" cm="1">
        <f t="array" aca="1" ref="A18978" ca="1">IFERROR(_xlfn.XLOOKUP(attendance__2[[#This Row],[ID]],_xlfn._xlws.FILTER(Table1[Old ID],Table1[Old ID]&lt;&gt;0),_xlfn._xlws.FILTER(Changelog!$C$2:$C$110,Changelog!$C$2:$C$110&lt;&gt;""),attendance__2[[#This Row],[ID]]),"")</f>
        <v/>
      </c>
      <c r="D18978" t="str">
        <f ca="1">IFERROR(_xlfn.IFNA(IF((A18978-FLOOR(A18978,100))&lt;10,"الخدام",LOOKUP(FLOOR(A18978,100),Table2[ID start],Table2[Class])),"الخدام"),"")</f>
        <v/>
      </c>
    </row>
    <row r="18979" spans="1:4" x14ac:dyDescent="0.25">
      <c r="A18979" t="str" cm="1">
        <f t="array" aca="1" ref="A18979" ca="1">IFERROR(_xlfn.XLOOKUP(attendance__2[[#This Row],[ID]],_xlfn._xlws.FILTER(Table1[Old ID],Table1[Old ID]&lt;&gt;0),_xlfn._xlws.FILTER(Changelog!$C$2:$C$110,Changelog!$C$2:$C$110&lt;&gt;""),attendance__2[[#This Row],[ID]]),"")</f>
        <v/>
      </c>
      <c r="D18979" t="str">
        <f ca="1">IFERROR(_xlfn.IFNA(IF((A18979-FLOOR(A18979,100))&lt;10,"الخدام",LOOKUP(FLOOR(A18979,100),Table2[ID start],Table2[Class])),"الخدام"),"")</f>
        <v/>
      </c>
    </row>
    <row r="18980" spans="1:4" x14ac:dyDescent="0.25">
      <c r="A18980" t="str" cm="1">
        <f t="array" aca="1" ref="A18980" ca="1">IFERROR(_xlfn.XLOOKUP(attendance__2[[#This Row],[ID]],_xlfn._xlws.FILTER(Table1[Old ID],Table1[Old ID]&lt;&gt;0),_xlfn._xlws.FILTER(Changelog!$C$2:$C$110,Changelog!$C$2:$C$110&lt;&gt;""),attendance__2[[#This Row],[ID]]),"")</f>
        <v/>
      </c>
      <c r="D18980" t="str">
        <f ca="1">IFERROR(_xlfn.IFNA(IF((A18980-FLOOR(A18980,100))&lt;10,"الخدام",LOOKUP(FLOOR(A18980,100),Table2[ID start],Table2[Class])),"الخدام"),"")</f>
        <v/>
      </c>
    </row>
    <row r="18981" spans="1:4" x14ac:dyDescent="0.25">
      <c r="A18981" t="str" cm="1">
        <f t="array" aca="1" ref="A18981" ca="1">IFERROR(_xlfn.XLOOKUP(attendance__2[[#This Row],[ID]],_xlfn._xlws.FILTER(Table1[Old ID],Table1[Old ID]&lt;&gt;0),_xlfn._xlws.FILTER(Changelog!$C$2:$C$110,Changelog!$C$2:$C$110&lt;&gt;""),attendance__2[[#This Row],[ID]]),"")</f>
        <v/>
      </c>
      <c r="D18981" t="str">
        <f ca="1">IFERROR(_xlfn.IFNA(IF((A18981-FLOOR(A18981,100))&lt;10,"الخدام",LOOKUP(FLOOR(A18981,100),Table2[ID start],Table2[Class])),"الخدام"),"")</f>
        <v/>
      </c>
    </row>
    <row r="18982" spans="1:4" x14ac:dyDescent="0.25">
      <c r="A18982" t="str" cm="1">
        <f t="array" aca="1" ref="A18982" ca="1">IFERROR(_xlfn.XLOOKUP(attendance__2[[#This Row],[ID]],_xlfn._xlws.FILTER(Table1[Old ID],Table1[Old ID]&lt;&gt;0),_xlfn._xlws.FILTER(Changelog!$C$2:$C$110,Changelog!$C$2:$C$110&lt;&gt;""),attendance__2[[#This Row],[ID]]),"")</f>
        <v/>
      </c>
      <c r="D18982" t="str">
        <f ca="1">IFERROR(_xlfn.IFNA(IF((A18982-FLOOR(A18982,100))&lt;10,"الخدام",LOOKUP(FLOOR(A18982,100),Table2[ID start],Table2[Class])),"الخدام"),"")</f>
        <v/>
      </c>
    </row>
    <row r="18983" spans="1:4" x14ac:dyDescent="0.25">
      <c r="A18983" t="str" cm="1">
        <f t="array" aca="1" ref="A18983" ca="1">IFERROR(_xlfn.XLOOKUP(attendance__2[[#This Row],[ID]],_xlfn._xlws.FILTER(Table1[Old ID],Table1[Old ID]&lt;&gt;0),_xlfn._xlws.FILTER(Changelog!$C$2:$C$110,Changelog!$C$2:$C$110&lt;&gt;""),attendance__2[[#This Row],[ID]]),"")</f>
        <v/>
      </c>
      <c r="D18983" t="str">
        <f ca="1">IFERROR(_xlfn.IFNA(IF((A18983-FLOOR(A18983,100))&lt;10,"الخدام",LOOKUP(FLOOR(A18983,100),Table2[ID start],Table2[Class])),"الخدام"),"")</f>
        <v/>
      </c>
    </row>
    <row r="18984" spans="1:4" x14ac:dyDescent="0.25">
      <c r="A18984" t="str" cm="1">
        <f t="array" aca="1" ref="A18984" ca="1">IFERROR(_xlfn.XLOOKUP(attendance__2[[#This Row],[ID]],_xlfn._xlws.FILTER(Table1[Old ID],Table1[Old ID]&lt;&gt;0),_xlfn._xlws.FILTER(Changelog!$C$2:$C$110,Changelog!$C$2:$C$110&lt;&gt;""),attendance__2[[#This Row],[ID]]),"")</f>
        <v/>
      </c>
      <c r="D18984" t="str">
        <f ca="1">IFERROR(_xlfn.IFNA(IF((A18984-FLOOR(A18984,100))&lt;10,"الخدام",LOOKUP(FLOOR(A18984,100),Table2[ID start],Table2[Class])),"الخدام"),"")</f>
        <v/>
      </c>
    </row>
    <row r="18985" spans="1:4" x14ac:dyDescent="0.25">
      <c r="A18985" t="str" cm="1">
        <f t="array" aca="1" ref="A18985" ca="1">IFERROR(_xlfn.XLOOKUP(attendance__2[[#This Row],[ID]],_xlfn._xlws.FILTER(Table1[Old ID],Table1[Old ID]&lt;&gt;0),_xlfn._xlws.FILTER(Changelog!$C$2:$C$110,Changelog!$C$2:$C$110&lt;&gt;""),attendance__2[[#This Row],[ID]]),"")</f>
        <v/>
      </c>
      <c r="D18985" t="str">
        <f ca="1">IFERROR(_xlfn.IFNA(IF((A18985-FLOOR(A18985,100))&lt;10,"الخدام",LOOKUP(FLOOR(A18985,100),Table2[ID start],Table2[Class])),"الخدام"),"")</f>
        <v/>
      </c>
    </row>
    <row r="18986" spans="1:4" x14ac:dyDescent="0.25">
      <c r="A18986" t="str" cm="1">
        <f t="array" aca="1" ref="A18986" ca="1">IFERROR(_xlfn.XLOOKUP(attendance__2[[#This Row],[ID]],_xlfn._xlws.FILTER(Table1[Old ID],Table1[Old ID]&lt;&gt;0),_xlfn._xlws.FILTER(Changelog!$C$2:$C$110,Changelog!$C$2:$C$110&lt;&gt;""),attendance__2[[#This Row],[ID]]),"")</f>
        <v/>
      </c>
      <c r="D18986" t="str">
        <f ca="1">IFERROR(_xlfn.IFNA(IF((A18986-FLOOR(A18986,100))&lt;10,"الخدام",LOOKUP(FLOOR(A18986,100),Table2[ID start],Table2[Class])),"الخدام"),"")</f>
        <v/>
      </c>
    </row>
    <row r="18987" spans="1:4" x14ac:dyDescent="0.25">
      <c r="A18987" t="str" cm="1">
        <f t="array" aca="1" ref="A18987" ca="1">IFERROR(_xlfn.XLOOKUP(attendance__2[[#This Row],[ID]],_xlfn._xlws.FILTER(Table1[Old ID],Table1[Old ID]&lt;&gt;0),_xlfn._xlws.FILTER(Changelog!$C$2:$C$110,Changelog!$C$2:$C$110&lt;&gt;""),attendance__2[[#This Row],[ID]]),"")</f>
        <v/>
      </c>
      <c r="D18987" t="str">
        <f ca="1">IFERROR(_xlfn.IFNA(IF((A18987-FLOOR(A18987,100))&lt;10,"الخدام",LOOKUP(FLOOR(A18987,100),Table2[ID start],Table2[Class])),"الخدام"),"")</f>
        <v/>
      </c>
    </row>
    <row r="18988" spans="1:4" x14ac:dyDescent="0.25">
      <c r="A18988" t="str" cm="1">
        <f t="array" aca="1" ref="A18988" ca="1">IFERROR(_xlfn.XLOOKUP(attendance__2[[#This Row],[ID]],_xlfn._xlws.FILTER(Table1[Old ID],Table1[Old ID]&lt;&gt;0),_xlfn._xlws.FILTER(Changelog!$C$2:$C$110,Changelog!$C$2:$C$110&lt;&gt;""),attendance__2[[#This Row],[ID]]),"")</f>
        <v/>
      </c>
      <c r="D18988" t="str">
        <f ca="1">IFERROR(_xlfn.IFNA(IF((A18988-FLOOR(A18988,100))&lt;10,"الخدام",LOOKUP(FLOOR(A18988,100),Table2[ID start],Table2[Class])),"الخدام"),"")</f>
        <v/>
      </c>
    </row>
    <row r="18989" spans="1:4" x14ac:dyDescent="0.25">
      <c r="A18989" t="str" cm="1">
        <f t="array" aca="1" ref="A18989" ca="1">IFERROR(_xlfn.XLOOKUP(attendance__2[[#This Row],[ID]],_xlfn._xlws.FILTER(Table1[Old ID],Table1[Old ID]&lt;&gt;0),_xlfn._xlws.FILTER(Changelog!$C$2:$C$110,Changelog!$C$2:$C$110&lt;&gt;""),attendance__2[[#This Row],[ID]]),"")</f>
        <v/>
      </c>
      <c r="D18989" t="str">
        <f ca="1">IFERROR(_xlfn.IFNA(IF((A18989-FLOOR(A18989,100))&lt;10,"الخدام",LOOKUP(FLOOR(A18989,100),Table2[ID start],Table2[Class])),"الخدام"),"")</f>
        <v/>
      </c>
    </row>
    <row r="18990" spans="1:4" x14ac:dyDescent="0.25">
      <c r="A18990" t="str" cm="1">
        <f t="array" aca="1" ref="A18990" ca="1">IFERROR(_xlfn.XLOOKUP(attendance__2[[#This Row],[ID]],_xlfn._xlws.FILTER(Table1[Old ID],Table1[Old ID]&lt;&gt;0),_xlfn._xlws.FILTER(Changelog!$C$2:$C$110,Changelog!$C$2:$C$110&lt;&gt;""),attendance__2[[#This Row],[ID]]),"")</f>
        <v/>
      </c>
      <c r="D18990" t="str">
        <f ca="1">IFERROR(_xlfn.IFNA(IF((A18990-FLOOR(A18990,100))&lt;10,"الخدام",LOOKUP(FLOOR(A18990,100),Table2[ID start],Table2[Class])),"الخدام"),"")</f>
        <v/>
      </c>
    </row>
    <row r="18991" spans="1:4" x14ac:dyDescent="0.25">
      <c r="A18991" t="str" cm="1">
        <f t="array" aca="1" ref="A18991" ca="1">IFERROR(_xlfn.XLOOKUP(attendance__2[[#This Row],[ID]],_xlfn._xlws.FILTER(Table1[Old ID],Table1[Old ID]&lt;&gt;0),_xlfn._xlws.FILTER(Changelog!$C$2:$C$110,Changelog!$C$2:$C$110&lt;&gt;""),attendance__2[[#This Row],[ID]]),"")</f>
        <v/>
      </c>
      <c r="D18991" t="str">
        <f ca="1">IFERROR(_xlfn.IFNA(IF((A18991-FLOOR(A18991,100))&lt;10,"الخدام",LOOKUP(FLOOR(A18991,100),Table2[ID start],Table2[Class])),"الخدام"),"")</f>
        <v/>
      </c>
    </row>
    <row r="18992" spans="1:4" x14ac:dyDescent="0.25">
      <c r="A18992" t="str" cm="1">
        <f t="array" aca="1" ref="A18992" ca="1">IFERROR(_xlfn.XLOOKUP(attendance__2[[#This Row],[ID]],_xlfn._xlws.FILTER(Table1[Old ID],Table1[Old ID]&lt;&gt;0),_xlfn._xlws.FILTER(Changelog!$C$2:$C$110,Changelog!$C$2:$C$110&lt;&gt;""),attendance__2[[#This Row],[ID]]),"")</f>
        <v/>
      </c>
      <c r="D18992" t="str">
        <f ca="1">IFERROR(_xlfn.IFNA(IF((A18992-FLOOR(A18992,100))&lt;10,"الخدام",LOOKUP(FLOOR(A18992,100),Table2[ID start],Table2[Class])),"الخدام"),"")</f>
        <v/>
      </c>
    </row>
    <row r="18993" spans="1:4" x14ac:dyDescent="0.25">
      <c r="A18993" t="str" cm="1">
        <f t="array" aca="1" ref="A18993" ca="1">IFERROR(_xlfn.XLOOKUP(attendance__2[[#This Row],[ID]],_xlfn._xlws.FILTER(Table1[Old ID],Table1[Old ID]&lt;&gt;0),_xlfn._xlws.FILTER(Changelog!$C$2:$C$110,Changelog!$C$2:$C$110&lt;&gt;""),attendance__2[[#This Row],[ID]]),"")</f>
        <v/>
      </c>
      <c r="D18993" t="str">
        <f ca="1">IFERROR(_xlfn.IFNA(IF((A18993-FLOOR(A18993,100))&lt;10,"الخدام",LOOKUP(FLOOR(A18993,100),Table2[ID start],Table2[Class])),"الخدام"),"")</f>
        <v/>
      </c>
    </row>
    <row r="18994" spans="1:4" x14ac:dyDescent="0.25">
      <c r="A18994" t="str" cm="1">
        <f t="array" aca="1" ref="A18994" ca="1">IFERROR(_xlfn.XLOOKUP(attendance__2[[#This Row],[ID]],_xlfn._xlws.FILTER(Table1[Old ID],Table1[Old ID]&lt;&gt;0),_xlfn._xlws.FILTER(Changelog!$C$2:$C$110,Changelog!$C$2:$C$110&lt;&gt;""),attendance__2[[#This Row],[ID]]),"")</f>
        <v/>
      </c>
      <c r="D18994" t="str">
        <f ca="1">IFERROR(_xlfn.IFNA(IF((A18994-FLOOR(A18994,100))&lt;10,"الخدام",LOOKUP(FLOOR(A18994,100),Table2[ID start],Table2[Class])),"الخدام"),"")</f>
        <v/>
      </c>
    </row>
    <row r="18995" spans="1:4" x14ac:dyDescent="0.25">
      <c r="A18995" t="str" cm="1">
        <f t="array" aca="1" ref="A18995" ca="1">IFERROR(_xlfn.XLOOKUP(attendance__2[[#This Row],[ID]],_xlfn._xlws.FILTER(Table1[Old ID],Table1[Old ID]&lt;&gt;0),_xlfn._xlws.FILTER(Changelog!$C$2:$C$110,Changelog!$C$2:$C$110&lt;&gt;""),attendance__2[[#This Row],[ID]]),"")</f>
        <v/>
      </c>
      <c r="D18995" t="str">
        <f ca="1">IFERROR(_xlfn.IFNA(IF((A18995-FLOOR(A18995,100))&lt;10,"الخدام",LOOKUP(FLOOR(A18995,100),Table2[ID start],Table2[Class])),"الخدام"),"")</f>
        <v/>
      </c>
    </row>
    <row r="18996" spans="1:4" x14ac:dyDescent="0.25">
      <c r="A18996" t="str" cm="1">
        <f t="array" aca="1" ref="A18996" ca="1">IFERROR(_xlfn.XLOOKUP(attendance__2[[#This Row],[ID]],_xlfn._xlws.FILTER(Table1[Old ID],Table1[Old ID]&lt;&gt;0),_xlfn._xlws.FILTER(Changelog!$C$2:$C$110,Changelog!$C$2:$C$110&lt;&gt;""),attendance__2[[#This Row],[ID]]),"")</f>
        <v/>
      </c>
      <c r="D18996" t="str">
        <f ca="1">IFERROR(_xlfn.IFNA(IF((A18996-FLOOR(A18996,100))&lt;10,"الخدام",LOOKUP(FLOOR(A18996,100),Table2[ID start],Table2[Class])),"الخدام"),"")</f>
        <v/>
      </c>
    </row>
    <row r="18997" spans="1:4" x14ac:dyDescent="0.25">
      <c r="A18997" t="str" cm="1">
        <f t="array" aca="1" ref="A18997" ca="1">IFERROR(_xlfn.XLOOKUP(attendance__2[[#This Row],[ID]],_xlfn._xlws.FILTER(Table1[Old ID],Table1[Old ID]&lt;&gt;0),_xlfn._xlws.FILTER(Changelog!$C$2:$C$110,Changelog!$C$2:$C$110&lt;&gt;""),attendance__2[[#This Row],[ID]]),"")</f>
        <v/>
      </c>
      <c r="D18997" t="str">
        <f ca="1">IFERROR(_xlfn.IFNA(IF((A18997-FLOOR(A18997,100))&lt;10,"الخدام",LOOKUP(FLOOR(A18997,100),Table2[ID start],Table2[Class])),"الخدام"),"")</f>
        <v/>
      </c>
    </row>
    <row r="18998" spans="1:4" x14ac:dyDescent="0.25">
      <c r="A18998" t="str" cm="1">
        <f t="array" aca="1" ref="A18998" ca="1">IFERROR(_xlfn.XLOOKUP(attendance__2[[#This Row],[ID]],_xlfn._xlws.FILTER(Table1[Old ID],Table1[Old ID]&lt;&gt;0),_xlfn._xlws.FILTER(Changelog!$C$2:$C$110,Changelog!$C$2:$C$110&lt;&gt;""),attendance__2[[#This Row],[ID]]),"")</f>
        <v/>
      </c>
      <c r="D18998" t="str">
        <f ca="1">IFERROR(_xlfn.IFNA(IF((A18998-FLOOR(A18998,100))&lt;10,"الخدام",LOOKUP(FLOOR(A18998,100),Table2[ID start],Table2[Class])),"الخدام"),"")</f>
        <v/>
      </c>
    </row>
    <row r="18999" spans="1:4" x14ac:dyDescent="0.25">
      <c r="A18999" t="str" cm="1">
        <f t="array" aca="1" ref="A189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9" t="str">
        <f ca="1">IFERROR(_xlfn.IFNA(IF((A18999-FLOOR(A18999,100))&lt;10,"الخدام",LOOKUP(FLOOR(A18999,100),Table2[ID start],Table2[Class])),"الخدام"),"")</f>
        <v/>
      </c>
    </row>
    <row r="19000" spans="1:4" x14ac:dyDescent="0.25">
      <c r="A19000" t="str" cm="1">
        <f t="array" aca="1" ref="A190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0" t="str">
        <f ca="1">IFERROR(_xlfn.IFNA(IF((A19000-FLOOR(A19000,100))&lt;10,"الخدام",LOOKUP(FLOOR(A19000,100),Table2[ID start],Table2[Class])),"الخدام"),"")</f>
        <v/>
      </c>
    </row>
    <row r="19001" spans="1:4" x14ac:dyDescent="0.25">
      <c r="A19001" t="str" cm="1">
        <f t="array" aca="1" ref="A19001" ca="1">IFERROR(_xlfn.XLOOKUP(attendance__2[[#This Row],[ID]],_xlfn._xlws.FILTER(Table1[Old ID],Table1[Old ID]&lt;&gt;0),_xlfn._xlws.FILTER(Changelog!$C$2:$C$110,Changelog!$C$2:$C$110&lt;&gt;""),attendance__2[[#This Row],[ID]]),"")</f>
        <v/>
      </c>
      <c r="D19001" t="str">
        <f ca="1">IFERROR(_xlfn.IFNA(IF((A19001-FLOOR(A19001,100))&lt;10,"الخدام",LOOKUP(FLOOR(A19001,100),Table2[ID start],Table2[Class])),"الخدام"),"")</f>
        <v/>
      </c>
    </row>
    <row r="19002" spans="1:4" x14ac:dyDescent="0.25">
      <c r="A19002" t="str" cm="1">
        <f t="array" aca="1" ref="A19002" ca="1">IFERROR(_xlfn.XLOOKUP(attendance__2[[#This Row],[ID]],_xlfn._xlws.FILTER(Table1[Old ID],Table1[Old ID]&lt;&gt;0),_xlfn._xlws.FILTER(Changelog!$C$2:$C$110,Changelog!$C$2:$C$110&lt;&gt;""),attendance__2[[#This Row],[ID]]),"")</f>
        <v/>
      </c>
      <c r="D19002" t="str">
        <f ca="1">IFERROR(_xlfn.IFNA(IF((A19002-FLOOR(A19002,100))&lt;10,"الخدام",LOOKUP(FLOOR(A19002,100),Table2[ID start],Table2[Class])),"الخدام"),"")</f>
        <v/>
      </c>
    </row>
    <row r="19003" spans="1:4" x14ac:dyDescent="0.25">
      <c r="A19003" t="str" cm="1">
        <f t="array" aca="1" ref="A19003" ca="1">IFERROR(_xlfn.XLOOKUP(attendance__2[[#This Row],[ID]],_xlfn._xlws.FILTER(Table1[Old ID],Table1[Old ID]&lt;&gt;0),_xlfn._xlws.FILTER(Changelog!$C$2:$C$110,Changelog!$C$2:$C$110&lt;&gt;""),attendance__2[[#This Row],[ID]]),"")</f>
        <v/>
      </c>
      <c r="D19003" t="str">
        <f ca="1">IFERROR(_xlfn.IFNA(IF((A19003-FLOOR(A19003,100))&lt;10,"الخدام",LOOKUP(FLOOR(A19003,100),Table2[ID start],Table2[Class])),"الخدام"),"")</f>
        <v/>
      </c>
    </row>
    <row r="19004" spans="1:4" x14ac:dyDescent="0.25">
      <c r="A19004" t="str" cm="1">
        <f t="array" aca="1" ref="A19004" ca="1">IFERROR(_xlfn.XLOOKUP(attendance__2[[#This Row],[ID]],_xlfn._xlws.FILTER(Table1[Old ID],Table1[Old ID]&lt;&gt;0),_xlfn._xlws.FILTER(Changelog!$C$2:$C$110,Changelog!$C$2:$C$110&lt;&gt;""),attendance__2[[#This Row],[ID]]),"")</f>
        <v/>
      </c>
      <c r="D19004" t="str">
        <f ca="1">IFERROR(_xlfn.IFNA(IF((A19004-FLOOR(A19004,100))&lt;10,"الخدام",LOOKUP(FLOOR(A19004,100),Table2[ID start],Table2[Class])),"الخدام"),"")</f>
        <v/>
      </c>
    </row>
    <row r="19005" spans="1:4" x14ac:dyDescent="0.25">
      <c r="A19005" t="str" cm="1">
        <f t="array" aca="1" ref="A19005" ca="1">IFERROR(_xlfn.XLOOKUP(attendance__2[[#This Row],[ID]],_xlfn._xlws.FILTER(Table1[Old ID],Table1[Old ID]&lt;&gt;0),_xlfn._xlws.FILTER(Changelog!$C$2:$C$110,Changelog!$C$2:$C$110&lt;&gt;""),attendance__2[[#This Row],[ID]]),"")</f>
        <v/>
      </c>
      <c r="D19005" t="str">
        <f ca="1">IFERROR(_xlfn.IFNA(IF((A19005-FLOOR(A19005,100))&lt;10,"الخدام",LOOKUP(FLOOR(A19005,100),Table2[ID start],Table2[Class])),"الخدام"),"")</f>
        <v/>
      </c>
    </row>
    <row r="19006" spans="1:4" x14ac:dyDescent="0.25">
      <c r="A19006" t="str" cm="1">
        <f t="array" aca="1" ref="A19006" ca="1">IFERROR(_xlfn.XLOOKUP(attendance__2[[#This Row],[ID]],_xlfn._xlws.FILTER(Table1[Old ID],Table1[Old ID]&lt;&gt;0),_xlfn._xlws.FILTER(Changelog!$C$2:$C$110,Changelog!$C$2:$C$110&lt;&gt;""),attendance__2[[#This Row],[ID]]),"")</f>
        <v/>
      </c>
      <c r="D19006" t="str">
        <f ca="1">IFERROR(_xlfn.IFNA(IF((A19006-FLOOR(A19006,100))&lt;10,"الخدام",LOOKUP(FLOOR(A19006,100),Table2[ID start],Table2[Class])),"الخدام"),"")</f>
        <v/>
      </c>
    </row>
    <row r="19007" spans="1:4" x14ac:dyDescent="0.25">
      <c r="A19007" t="str" cm="1">
        <f t="array" aca="1" ref="A19007" ca="1">IFERROR(_xlfn.XLOOKUP(attendance__2[[#This Row],[ID]],_xlfn._xlws.FILTER(Table1[Old ID],Table1[Old ID]&lt;&gt;0),_xlfn._xlws.FILTER(Changelog!$C$2:$C$110,Changelog!$C$2:$C$110&lt;&gt;""),attendance__2[[#This Row],[ID]]),"")</f>
        <v/>
      </c>
      <c r="D19007" t="str">
        <f ca="1">IFERROR(_xlfn.IFNA(IF((A19007-FLOOR(A19007,100))&lt;10,"الخدام",LOOKUP(FLOOR(A19007,100),Table2[ID start],Table2[Class])),"الخدام"),"")</f>
        <v/>
      </c>
    </row>
    <row r="19008" spans="1:4" x14ac:dyDescent="0.25">
      <c r="A19008" t="str" cm="1">
        <f t="array" aca="1" ref="A19008" ca="1">IFERROR(_xlfn.XLOOKUP(attendance__2[[#This Row],[ID]],_xlfn._xlws.FILTER(Table1[Old ID],Table1[Old ID]&lt;&gt;0),_xlfn._xlws.FILTER(Changelog!$C$2:$C$110,Changelog!$C$2:$C$110&lt;&gt;""),attendance__2[[#This Row],[ID]]),"")</f>
        <v/>
      </c>
      <c r="D19008" t="str">
        <f ca="1">IFERROR(_xlfn.IFNA(IF((A19008-FLOOR(A19008,100))&lt;10,"الخدام",LOOKUP(FLOOR(A19008,100),Table2[ID start],Table2[Class])),"الخدام"),"")</f>
        <v/>
      </c>
    </row>
    <row r="19009" spans="1:4" x14ac:dyDescent="0.25">
      <c r="A19009" t="str" cm="1">
        <f t="array" aca="1" ref="A19009" ca="1">IFERROR(_xlfn.XLOOKUP(attendance__2[[#This Row],[ID]],_xlfn._xlws.FILTER(Table1[Old ID],Table1[Old ID]&lt;&gt;0),_xlfn._xlws.FILTER(Changelog!$C$2:$C$110,Changelog!$C$2:$C$110&lt;&gt;""),attendance__2[[#This Row],[ID]]),"")</f>
        <v/>
      </c>
      <c r="D19009" t="str">
        <f ca="1">IFERROR(_xlfn.IFNA(IF((A19009-FLOOR(A19009,100))&lt;10,"الخدام",LOOKUP(FLOOR(A19009,100),Table2[ID start],Table2[Class])),"الخدام"),"")</f>
        <v/>
      </c>
    </row>
    <row r="19010" spans="1:4" x14ac:dyDescent="0.25">
      <c r="A19010" t="str" cm="1">
        <f t="array" aca="1" ref="A19010" ca="1">IFERROR(_xlfn.XLOOKUP(attendance__2[[#This Row],[ID]],_xlfn._xlws.FILTER(Table1[Old ID],Table1[Old ID]&lt;&gt;0),_xlfn._xlws.FILTER(Changelog!$C$2:$C$110,Changelog!$C$2:$C$110&lt;&gt;""),attendance__2[[#This Row],[ID]]),"")</f>
        <v/>
      </c>
      <c r="D19010" t="str">
        <f ca="1">IFERROR(_xlfn.IFNA(IF((A19010-FLOOR(A19010,100))&lt;10,"الخدام",LOOKUP(FLOOR(A19010,100),Table2[ID start],Table2[Class])),"الخدام"),"")</f>
        <v/>
      </c>
    </row>
    <row r="19011" spans="1:4" x14ac:dyDescent="0.25">
      <c r="A19011" t="str" cm="1">
        <f t="array" aca="1" ref="A19011" ca="1">IFERROR(_xlfn.XLOOKUP(attendance__2[[#This Row],[ID]],_xlfn._xlws.FILTER(Table1[Old ID],Table1[Old ID]&lt;&gt;0),_xlfn._xlws.FILTER(Changelog!$C$2:$C$110,Changelog!$C$2:$C$110&lt;&gt;""),attendance__2[[#This Row],[ID]]),"")</f>
        <v/>
      </c>
      <c r="D19011" t="str">
        <f ca="1">IFERROR(_xlfn.IFNA(IF((A19011-FLOOR(A19011,100))&lt;10,"الخدام",LOOKUP(FLOOR(A19011,100),Table2[ID start],Table2[Class])),"الخدام"),"")</f>
        <v/>
      </c>
    </row>
    <row r="19012" spans="1:4" x14ac:dyDescent="0.25">
      <c r="A19012" t="str" cm="1">
        <f t="array" aca="1" ref="A19012" ca="1">IFERROR(_xlfn.XLOOKUP(attendance__2[[#This Row],[ID]],_xlfn._xlws.FILTER(Table1[Old ID],Table1[Old ID]&lt;&gt;0),_xlfn._xlws.FILTER(Changelog!$C$2:$C$110,Changelog!$C$2:$C$110&lt;&gt;""),attendance__2[[#This Row],[ID]]),"")</f>
        <v/>
      </c>
      <c r="D19012" t="str">
        <f ca="1">IFERROR(_xlfn.IFNA(IF((A19012-FLOOR(A19012,100))&lt;10,"الخدام",LOOKUP(FLOOR(A19012,100),Table2[ID start],Table2[Class])),"الخدام"),"")</f>
        <v/>
      </c>
    </row>
    <row r="19013" spans="1:4" x14ac:dyDescent="0.25">
      <c r="A19013" t="str" cm="1">
        <f t="array" aca="1" ref="A19013" ca="1">IFERROR(_xlfn.XLOOKUP(attendance__2[[#This Row],[ID]],_xlfn._xlws.FILTER(Table1[Old ID],Table1[Old ID]&lt;&gt;0),_xlfn._xlws.FILTER(Changelog!$C$2:$C$110,Changelog!$C$2:$C$110&lt;&gt;""),attendance__2[[#This Row],[ID]]),"")</f>
        <v/>
      </c>
      <c r="D19013" t="str">
        <f ca="1">IFERROR(_xlfn.IFNA(IF((A19013-FLOOR(A19013,100))&lt;10,"الخدام",LOOKUP(FLOOR(A19013,100),Table2[ID start],Table2[Class])),"الخدام"),"")</f>
        <v/>
      </c>
    </row>
    <row r="19014" spans="1:4" x14ac:dyDescent="0.25">
      <c r="A19014" t="str" cm="1">
        <f t="array" aca="1" ref="A19014" ca="1">IFERROR(_xlfn.XLOOKUP(attendance__2[[#This Row],[ID]],_xlfn._xlws.FILTER(Table1[Old ID],Table1[Old ID]&lt;&gt;0),_xlfn._xlws.FILTER(Changelog!$C$2:$C$110,Changelog!$C$2:$C$110&lt;&gt;""),attendance__2[[#This Row],[ID]]),"")</f>
        <v/>
      </c>
      <c r="D19014" t="str">
        <f ca="1">IFERROR(_xlfn.IFNA(IF((A19014-FLOOR(A19014,100))&lt;10,"الخدام",LOOKUP(FLOOR(A19014,100),Table2[ID start],Table2[Class])),"الخدام"),"")</f>
        <v/>
      </c>
    </row>
    <row r="19015" spans="1:4" x14ac:dyDescent="0.25">
      <c r="A19015" t="str" cm="1">
        <f t="array" aca="1" ref="A19015" ca="1">IFERROR(_xlfn.XLOOKUP(attendance__2[[#This Row],[ID]],_xlfn._xlws.FILTER(Table1[Old ID],Table1[Old ID]&lt;&gt;0),_xlfn._xlws.FILTER(Changelog!$C$2:$C$110,Changelog!$C$2:$C$110&lt;&gt;""),attendance__2[[#This Row],[ID]]),"")</f>
        <v/>
      </c>
      <c r="D19015" t="str">
        <f ca="1">IFERROR(_xlfn.IFNA(IF((A19015-FLOOR(A19015,100))&lt;10,"الخدام",LOOKUP(FLOOR(A19015,100),Table2[ID start],Table2[Class])),"الخدام"),"")</f>
        <v/>
      </c>
    </row>
    <row r="19016" spans="1:4" x14ac:dyDescent="0.25">
      <c r="A19016" t="str" cm="1">
        <f t="array" aca="1" ref="A19016" ca="1">IFERROR(_xlfn.XLOOKUP(attendance__2[[#This Row],[ID]],_xlfn._xlws.FILTER(Table1[Old ID],Table1[Old ID]&lt;&gt;0),_xlfn._xlws.FILTER(Changelog!$C$2:$C$110,Changelog!$C$2:$C$110&lt;&gt;""),attendance__2[[#This Row],[ID]]),"")</f>
        <v/>
      </c>
      <c r="D19016" t="str">
        <f ca="1">IFERROR(_xlfn.IFNA(IF((A19016-FLOOR(A19016,100))&lt;10,"الخدام",LOOKUP(FLOOR(A19016,100),Table2[ID start],Table2[Class])),"الخدام"),"")</f>
        <v/>
      </c>
    </row>
    <row r="19017" spans="1:4" x14ac:dyDescent="0.25">
      <c r="A19017" t="str" cm="1">
        <f t="array" aca="1" ref="A19017" ca="1">IFERROR(_xlfn.XLOOKUP(attendance__2[[#This Row],[ID]],_xlfn._xlws.FILTER(Table1[Old ID],Table1[Old ID]&lt;&gt;0),_xlfn._xlws.FILTER(Changelog!$C$2:$C$110,Changelog!$C$2:$C$110&lt;&gt;""),attendance__2[[#This Row],[ID]]),"")</f>
        <v/>
      </c>
      <c r="D19017" t="str">
        <f ca="1">IFERROR(_xlfn.IFNA(IF((A19017-FLOOR(A19017,100))&lt;10,"الخدام",LOOKUP(FLOOR(A19017,100),Table2[ID start],Table2[Class])),"الخدام"),"")</f>
        <v/>
      </c>
    </row>
    <row r="19018" spans="1:4" x14ac:dyDescent="0.25">
      <c r="A19018" t="str" cm="1">
        <f t="array" aca="1" ref="A19018" ca="1">IFERROR(_xlfn.XLOOKUP(attendance__2[[#This Row],[ID]],_xlfn._xlws.FILTER(Table1[Old ID],Table1[Old ID]&lt;&gt;0),_xlfn._xlws.FILTER(Changelog!$C$2:$C$110,Changelog!$C$2:$C$110&lt;&gt;""),attendance__2[[#This Row],[ID]]),"")</f>
        <v/>
      </c>
      <c r="D19018" t="str">
        <f ca="1">IFERROR(_xlfn.IFNA(IF((A19018-FLOOR(A19018,100))&lt;10,"الخدام",LOOKUP(FLOOR(A19018,100),Table2[ID start],Table2[Class])),"الخدام"),"")</f>
        <v/>
      </c>
    </row>
    <row r="19019" spans="1:4" x14ac:dyDescent="0.25">
      <c r="A19019" t="str" cm="1">
        <f t="array" aca="1" ref="A19019" ca="1">IFERROR(_xlfn.XLOOKUP(attendance__2[[#This Row],[ID]],_xlfn._xlws.FILTER(Table1[Old ID],Table1[Old ID]&lt;&gt;0),_xlfn._xlws.FILTER(Changelog!$C$2:$C$110,Changelog!$C$2:$C$110&lt;&gt;""),attendance__2[[#This Row],[ID]]),"")</f>
        <v/>
      </c>
      <c r="D19019" t="str">
        <f ca="1">IFERROR(_xlfn.IFNA(IF((A19019-FLOOR(A19019,100))&lt;10,"الخدام",LOOKUP(FLOOR(A19019,100),Table2[ID start],Table2[Class])),"الخدام"),"")</f>
        <v/>
      </c>
    </row>
    <row r="19020" spans="1:4" x14ac:dyDescent="0.25">
      <c r="A19020" t="str" cm="1">
        <f t="array" aca="1" ref="A19020" ca="1">IFERROR(_xlfn.XLOOKUP(attendance__2[[#This Row],[ID]],_xlfn._xlws.FILTER(Table1[Old ID],Table1[Old ID]&lt;&gt;0),_xlfn._xlws.FILTER(Changelog!$C$2:$C$110,Changelog!$C$2:$C$110&lt;&gt;""),attendance__2[[#This Row],[ID]]),"")</f>
        <v/>
      </c>
      <c r="D19020" t="str">
        <f ca="1">IFERROR(_xlfn.IFNA(IF((A19020-FLOOR(A19020,100))&lt;10,"الخدام",LOOKUP(FLOOR(A19020,100),Table2[ID start],Table2[Class])),"الخدام"),"")</f>
        <v/>
      </c>
    </row>
    <row r="19021" spans="1:4" x14ac:dyDescent="0.25">
      <c r="A19021" t="str" cm="1">
        <f t="array" aca="1" ref="A19021" ca="1">IFERROR(_xlfn.XLOOKUP(attendance__2[[#This Row],[ID]],_xlfn._xlws.FILTER(Table1[Old ID],Table1[Old ID]&lt;&gt;0),_xlfn._xlws.FILTER(Changelog!$C$2:$C$110,Changelog!$C$2:$C$110&lt;&gt;""),attendance__2[[#This Row],[ID]]),"")</f>
        <v/>
      </c>
      <c r="D19021" t="str">
        <f ca="1">IFERROR(_xlfn.IFNA(IF((A19021-FLOOR(A19021,100))&lt;10,"الخدام",LOOKUP(FLOOR(A19021,100),Table2[ID start],Table2[Class])),"الخدام"),"")</f>
        <v/>
      </c>
    </row>
    <row r="19022" spans="1:4" x14ac:dyDescent="0.25">
      <c r="A19022" t="str" cm="1">
        <f t="array" aca="1" ref="A19022" ca="1">IFERROR(_xlfn.XLOOKUP(attendance__2[[#This Row],[ID]],_xlfn._xlws.FILTER(Table1[Old ID],Table1[Old ID]&lt;&gt;0),_xlfn._xlws.FILTER(Changelog!$C$2:$C$110,Changelog!$C$2:$C$110&lt;&gt;""),attendance__2[[#This Row],[ID]]),"")</f>
        <v/>
      </c>
      <c r="D19022" t="str">
        <f ca="1">IFERROR(_xlfn.IFNA(IF((A19022-FLOOR(A19022,100))&lt;10,"الخدام",LOOKUP(FLOOR(A19022,100),Table2[ID start],Table2[Class])),"الخدام"),"")</f>
        <v/>
      </c>
    </row>
    <row r="19023" spans="1:4" x14ac:dyDescent="0.25">
      <c r="A19023" t="str" cm="1">
        <f t="array" aca="1" ref="A19023" ca="1">IFERROR(_xlfn.XLOOKUP(attendance__2[[#This Row],[ID]],_xlfn._xlws.FILTER(Table1[Old ID],Table1[Old ID]&lt;&gt;0),_xlfn._xlws.FILTER(Changelog!$C$2:$C$110,Changelog!$C$2:$C$110&lt;&gt;""),attendance__2[[#This Row],[ID]]),"")</f>
        <v/>
      </c>
      <c r="D19023" t="str">
        <f ca="1">IFERROR(_xlfn.IFNA(IF((A19023-FLOOR(A19023,100))&lt;10,"الخدام",LOOKUP(FLOOR(A19023,100),Table2[ID start],Table2[Class])),"الخدام"),"")</f>
        <v/>
      </c>
    </row>
    <row r="19024" spans="1:4" x14ac:dyDescent="0.25">
      <c r="A19024" t="str" cm="1">
        <f t="array" aca="1" ref="A19024" ca="1">IFERROR(_xlfn.XLOOKUP(attendance__2[[#This Row],[ID]],_xlfn._xlws.FILTER(Table1[Old ID],Table1[Old ID]&lt;&gt;0),_xlfn._xlws.FILTER(Changelog!$C$2:$C$110,Changelog!$C$2:$C$110&lt;&gt;""),attendance__2[[#This Row],[ID]]),"")</f>
        <v/>
      </c>
      <c r="D19024" t="str">
        <f ca="1">IFERROR(_xlfn.IFNA(IF((A19024-FLOOR(A19024,100))&lt;10,"الخدام",LOOKUP(FLOOR(A19024,100),Table2[ID start],Table2[Class])),"الخدام"),"")</f>
        <v/>
      </c>
    </row>
    <row r="19025" spans="1:4" x14ac:dyDescent="0.25">
      <c r="A19025" t="str" cm="1">
        <f t="array" aca="1" ref="A19025" ca="1">IFERROR(_xlfn.XLOOKUP(attendance__2[[#This Row],[ID]],_xlfn._xlws.FILTER(Table1[Old ID],Table1[Old ID]&lt;&gt;0),_xlfn._xlws.FILTER(Changelog!$C$2:$C$110,Changelog!$C$2:$C$110&lt;&gt;""),attendance__2[[#This Row],[ID]]),"")</f>
        <v/>
      </c>
      <c r="D19025" t="str">
        <f ca="1">IFERROR(_xlfn.IFNA(IF((A19025-FLOOR(A19025,100))&lt;10,"الخدام",LOOKUP(FLOOR(A19025,100),Table2[ID start],Table2[Class])),"الخدام"),"")</f>
        <v/>
      </c>
    </row>
    <row r="19026" spans="1:4" x14ac:dyDescent="0.25">
      <c r="A19026" t="str" cm="1">
        <f t="array" aca="1" ref="A19026" ca="1">IFERROR(_xlfn.XLOOKUP(attendance__2[[#This Row],[ID]],_xlfn._xlws.FILTER(Table1[Old ID],Table1[Old ID]&lt;&gt;0),_xlfn._xlws.FILTER(Changelog!$C$2:$C$110,Changelog!$C$2:$C$110&lt;&gt;""),attendance__2[[#This Row],[ID]]),"")</f>
        <v/>
      </c>
      <c r="D19026" t="str">
        <f ca="1">IFERROR(_xlfn.IFNA(IF((A19026-FLOOR(A19026,100))&lt;10,"الخدام",LOOKUP(FLOOR(A19026,100),Table2[ID start],Table2[Class])),"الخدام"),"")</f>
        <v/>
      </c>
    </row>
    <row r="19027" spans="1:4" x14ac:dyDescent="0.25">
      <c r="A19027" t="str" cm="1">
        <f t="array" aca="1" ref="A19027" ca="1">IFERROR(_xlfn.XLOOKUP(attendance__2[[#This Row],[ID]],_xlfn._xlws.FILTER(Table1[Old ID],Table1[Old ID]&lt;&gt;0),_xlfn._xlws.FILTER(Changelog!$C$2:$C$110,Changelog!$C$2:$C$110&lt;&gt;""),attendance__2[[#This Row],[ID]]),"")</f>
        <v/>
      </c>
      <c r="D19027" t="str">
        <f ca="1">IFERROR(_xlfn.IFNA(IF((A19027-FLOOR(A19027,100))&lt;10,"الخدام",LOOKUP(FLOOR(A19027,100),Table2[ID start],Table2[Class])),"الخدام"),"")</f>
        <v/>
      </c>
    </row>
    <row r="19028" spans="1:4" x14ac:dyDescent="0.25">
      <c r="A19028" t="str" cm="1">
        <f t="array" aca="1" ref="A19028" ca="1">IFERROR(_xlfn.XLOOKUP(attendance__2[[#This Row],[ID]],_xlfn._xlws.FILTER(Table1[Old ID],Table1[Old ID]&lt;&gt;0),_xlfn._xlws.FILTER(Changelog!$C$2:$C$110,Changelog!$C$2:$C$110&lt;&gt;""),attendance__2[[#This Row],[ID]]),"")</f>
        <v/>
      </c>
      <c r="D19028" t="str">
        <f ca="1">IFERROR(_xlfn.IFNA(IF((A19028-FLOOR(A19028,100))&lt;10,"الخدام",LOOKUP(FLOOR(A19028,100),Table2[ID start],Table2[Class])),"الخدام"),"")</f>
        <v/>
      </c>
    </row>
    <row r="19029" spans="1:4" x14ac:dyDescent="0.25">
      <c r="A19029" t="str" cm="1">
        <f t="array" aca="1" ref="A19029" ca="1">IFERROR(_xlfn.XLOOKUP(attendance__2[[#This Row],[ID]],_xlfn._xlws.FILTER(Table1[Old ID],Table1[Old ID]&lt;&gt;0),_xlfn._xlws.FILTER(Changelog!$C$2:$C$110,Changelog!$C$2:$C$110&lt;&gt;""),attendance__2[[#This Row],[ID]]),"")</f>
        <v/>
      </c>
      <c r="D19029" t="str">
        <f ca="1">IFERROR(_xlfn.IFNA(IF((A19029-FLOOR(A19029,100))&lt;10,"الخدام",LOOKUP(FLOOR(A19029,100),Table2[ID start],Table2[Class])),"الخدام"),"")</f>
        <v/>
      </c>
    </row>
    <row r="19030" spans="1:4" x14ac:dyDescent="0.25">
      <c r="A19030" t="str" cm="1">
        <f t="array" aca="1" ref="A19030" ca="1">IFERROR(_xlfn.XLOOKUP(attendance__2[[#This Row],[ID]],_xlfn._xlws.FILTER(Table1[Old ID],Table1[Old ID]&lt;&gt;0),_xlfn._xlws.FILTER(Changelog!$C$2:$C$110,Changelog!$C$2:$C$110&lt;&gt;""),attendance__2[[#This Row],[ID]]),"")</f>
        <v/>
      </c>
      <c r="D19030" t="str">
        <f ca="1">IFERROR(_xlfn.IFNA(IF((A19030-FLOOR(A19030,100))&lt;10,"الخدام",LOOKUP(FLOOR(A19030,100),Table2[ID start],Table2[Class])),"الخدام"),"")</f>
        <v/>
      </c>
    </row>
    <row r="19031" spans="1:4" x14ac:dyDescent="0.25">
      <c r="A19031" t="str" cm="1">
        <f t="array" aca="1" ref="A19031" ca="1">IFERROR(_xlfn.XLOOKUP(attendance__2[[#This Row],[ID]],_xlfn._xlws.FILTER(Table1[Old ID],Table1[Old ID]&lt;&gt;0),_xlfn._xlws.FILTER(Changelog!$C$2:$C$110,Changelog!$C$2:$C$110&lt;&gt;""),attendance__2[[#This Row],[ID]]),"")</f>
        <v/>
      </c>
      <c r="D19031" t="str">
        <f ca="1">IFERROR(_xlfn.IFNA(IF((A19031-FLOOR(A19031,100))&lt;10,"الخدام",LOOKUP(FLOOR(A19031,100),Table2[ID start],Table2[Class])),"الخدام"),"")</f>
        <v/>
      </c>
    </row>
    <row r="19032" spans="1:4" x14ac:dyDescent="0.25">
      <c r="A19032" t="str" cm="1">
        <f t="array" aca="1" ref="A19032" ca="1">IFERROR(_xlfn.XLOOKUP(attendance__2[[#This Row],[ID]],_xlfn._xlws.FILTER(Table1[Old ID],Table1[Old ID]&lt;&gt;0),_xlfn._xlws.FILTER(Changelog!$C$2:$C$110,Changelog!$C$2:$C$110&lt;&gt;""),attendance__2[[#This Row],[ID]]),"")</f>
        <v/>
      </c>
      <c r="D19032" t="str">
        <f ca="1">IFERROR(_xlfn.IFNA(IF((A19032-FLOOR(A19032,100))&lt;10,"الخدام",LOOKUP(FLOOR(A19032,100),Table2[ID start],Table2[Class])),"الخدام"),"")</f>
        <v/>
      </c>
    </row>
    <row r="19033" spans="1:4" x14ac:dyDescent="0.25">
      <c r="A19033" t="str" cm="1">
        <f t="array" aca="1" ref="A19033" ca="1">IFERROR(_xlfn.XLOOKUP(attendance__2[[#This Row],[ID]],_xlfn._xlws.FILTER(Table1[Old ID],Table1[Old ID]&lt;&gt;0),_xlfn._xlws.FILTER(Changelog!$C$2:$C$110,Changelog!$C$2:$C$110&lt;&gt;""),attendance__2[[#This Row],[ID]]),"")</f>
        <v/>
      </c>
      <c r="D19033" t="str">
        <f ca="1">IFERROR(_xlfn.IFNA(IF((A19033-FLOOR(A19033,100))&lt;10,"الخدام",LOOKUP(FLOOR(A19033,100),Table2[ID start],Table2[Class])),"الخدام"),"")</f>
        <v/>
      </c>
    </row>
    <row r="19034" spans="1:4" x14ac:dyDescent="0.25">
      <c r="A19034" t="str" cm="1">
        <f t="array" aca="1" ref="A19034" ca="1">IFERROR(_xlfn.XLOOKUP(attendance__2[[#This Row],[ID]],_xlfn._xlws.FILTER(Table1[Old ID],Table1[Old ID]&lt;&gt;0),_xlfn._xlws.FILTER(Changelog!$C$2:$C$110,Changelog!$C$2:$C$110&lt;&gt;""),attendance__2[[#This Row],[ID]]),"")</f>
        <v/>
      </c>
      <c r="D19034" t="str">
        <f ca="1">IFERROR(_xlfn.IFNA(IF((A19034-FLOOR(A19034,100))&lt;10,"الخدام",LOOKUP(FLOOR(A19034,100),Table2[ID start],Table2[Class])),"الخدام"),"")</f>
        <v/>
      </c>
    </row>
    <row r="19035" spans="1:4" x14ac:dyDescent="0.25">
      <c r="A19035" t="str" cm="1">
        <f t="array" aca="1" ref="A19035" ca="1">IFERROR(_xlfn.XLOOKUP(attendance__2[[#This Row],[ID]],_xlfn._xlws.FILTER(Table1[Old ID],Table1[Old ID]&lt;&gt;0),_xlfn._xlws.FILTER(Changelog!$C$2:$C$110,Changelog!$C$2:$C$110&lt;&gt;""),attendance__2[[#This Row],[ID]]),"")</f>
        <v/>
      </c>
      <c r="D19035" t="str">
        <f ca="1">IFERROR(_xlfn.IFNA(IF((A19035-FLOOR(A19035,100))&lt;10,"الخدام",LOOKUP(FLOOR(A19035,100),Table2[ID start],Table2[Class])),"الخدام"),"")</f>
        <v/>
      </c>
    </row>
    <row r="19036" spans="1:4" x14ac:dyDescent="0.25">
      <c r="A19036" t="str" cm="1">
        <f t="array" aca="1" ref="A19036" ca="1">IFERROR(_xlfn.XLOOKUP(attendance__2[[#This Row],[ID]],_xlfn._xlws.FILTER(Table1[Old ID],Table1[Old ID]&lt;&gt;0),_xlfn._xlws.FILTER(Changelog!$C$2:$C$110,Changelog!$C$2:$C$110&lt;&gt;""),attendance__2[[#This Row],[ID]]),"")</f>
        <v/>
      </c>
      <c r="D19036" t="str">
        <f ca="1">IFERROR(_xlfn.IFNA(IF((A19036-FLOOR(A19036,100))&lt;10,"الخدام",LOOKUP(FLOOR(A19036,100),Table2[ID start],Table2[Class])),"الخدام"),"")</f>
        <v/>
      </c>
    </row>
    <row r="19037" spans="1:4" x14ac:dyDescent="0.25">
      <c r="A19037" t="str" cm="1">
        <f t="array" aca="1" ref="A19037" ca="1">IFERROR(_xlfn.XLOOKUP(attendance__2[[#This Row],[ID]],_xlfn._xlws.FILTER(Table1[Old ID],Table1[Old ID]&lt;&gt;0),_xlfn._xlws.FILTER(Changelog!$C$2:$C$110,Changelog!$C$2:$C$110&lt;&gt;""),attendance__2[[#This Row],[ID]]),"")</f>
        <v/>
      </c>
      <c r="D19037" t="str">
        <f ca="1">IFERROR(_xlfn.IFNA(IF((A19037-FLOOR(A19037,100))&lt;10,"الخدام",LOOKUP(FLOOR(A19037,100),Table2[ID start],Table2[Class])),"الخدام"),"")</f>
        <v/>
      </c>
    </row>
    <row r="19038" spans="1:4" x14ac:dyDescent="0.25">
      <c r="A19038" t="str" cm="1">
        <f t="array" aca="1" ref="A19038" ca="1">IFERROR(_xlfn.XLOOKUP(attendance__2[[#This Row],[ID]],_xlfn._xlws.FILTER(Table1[Old ID],Table1[Old ID]&lt;&gt;0),_xlfn._xlws.FILTER(Changelog!$C$2:$C$110,Changelog!$C$2:$C$110&lt;&gt;""),attendance__2[[#This Row],[ID]]),"")</f>
        <v/>
      </c>
      <c r="D19038" t="str">
        <f ca="1">IFERROR(_xlfn.IFNA(IF((A19038-FLOOR(A19038,100))&lt;10,"الخدام",LOOKUP(FLOOR(A19038,100),Table2[ID start],Table2[Class])),"الخدام"),"")</f>
        <v/>
      </c>
    </row>
    <row r="19039" spans="1:4" x14ac:dyDescent="0.25">
      <c r="A19039" t="str" cm="1">
        <f t="array" aca="1" ref="A19039" ca="1">IFERROR(_xlfn.XLOOKUP(attendance__2[[#This Row],[ID]],_xlfn._xlws.FILTER(Table1[Old ID],Table1[Old ID]&lt;&gt;0),_xlfn._xlws.FILTER(Changelog!$C$2:$C$110,Changelog!$C$2:$C$110&lt;&gt;""),attendance__2[[#This Row],[ID]]),"")</f>
        <v/>
      </c>
      <c r="D19039" t="str">
        <f ca="1">IFERROR(_xlfn.IFNA(IF((A19039-FLOOR(A19039,100))&lt;10,"الخدام",LOOKUP(FLOOR(A19039,100),Table2[ID start],Table2[Class])),"الخدام"),"")</f>
        <v/>
      </c>
    </row>
    <row r="19040" spans="1:4" x14ac:dyDescent="0.25">
      <c r="A19040" t="str" cm="1">
        <f t="array" aca="1" ref="A19040" ca="1">IFERROR(_xlfn.XLOOKUP(attendance__2[[#This Row],[ID]],_xlfn._xlws.FILTER(Table1[Old ID],Table1[Old ID]&lt;&gt;0),_xlfn._xlws.FILTER(Changelog!$C$2:$C$110,Changelog!$C$2:$C$110&lt;&gt;""),attendance__2[[#This Row],[ID]]),"")</f>
        <v/>
      </c>
      <c r="D19040" t="str">
        <f ca="1">IFERROR(_xlfn.IFNA(IF((A19040-FLOOR(A19040,100))&lt;10,"الخدام",LOOKUP(FLOOR(A19040,100),Table2[ID start],Table2[Class])),"الخدام"),"")</f>
        <v/>
      </c>
    </row>
    <row r="19041" spans="1:4" x14ac:dyDescent="0.25">
      <c r="A19041" t="str" cm="1">
        <f t="array" aca="1" ref="A19041" ca="1">IFERROR(_xlfn.XLOOKUP(attendance__2[[#This Row],[ID]],_xlfn._xlws.FILTER(Table1[Old ID],Table1[Old ID]&lt;&gt;0),_xlfn._xlws.FILTER(Changelog!$C$2:$C$110,Changelog!$C$2:$C$110&lt;&gt;""),attendance__2[[#This Row],[ID]]),"")</f>
        <v/>
      </c>
      <c r="D19041" t="str">
        <f ca="1">IFERROR(_xlfn.IFNA(IF((A19041-FLOOR(A19041,100))&lt;10,"الخدام",LOOKUP(FLOOR(A19041,100),Table2[ID start],Table2[Class])),"الخدام"),"")</f>
        <v/>
      </c>
    </row>
    <row r="19042" spans="1:4" x14ac:dyDescent="0.25">
      <c r="A19042" t="str" cm="1">
        <f t="array" aca="1" ref="A19042" ca="1">IFERROR(_xlfn.XLOOKUP(attendance__2[[#This Row],[ID]],_xlfn._xlws.FILTER(Table1[Old ID],Table1[Old ID]&lt;&gt;0),_xlfn._xlws.FILTER(Changelog!$C$2:$C$110,Changelog!$C$2:$C$110&lt;&gt;""),attendance__2[[#This Row],[ID]]),"")</f>
        <v/>
      </c>
      <c r="D19042" t="str">
        <f ca="1">IFERROR(_xlfn.IFNA(IF((A19042-FLOOR(A19042,100))&lt;10,"الخدام",LOOKUP(FLOOR(A19042,100),Table2[ID start],Table2[Class])),"الخدام"),"")</f>
        <v/>
      </c>
    </row>
    <row r="19043" spans="1:4" x14ac:dyDescent="0.25">
      <c r="A19043" t="str" cm="1">
        <f t="array" aca="1" ref="A19043" ca="1">IFERROR(_xlfn.XLOOKUP(attendance__2[[#This Row],[ID]],_xlfn._xlws.FILTER(Table1[Old ID],Table1[Old ID]&lt;&gt;0),_xlfn._xlws.FILTER(Changelog!$C$2:$C$110,Changelog!$C$2:$C$110&lt;&gt;""),attendance__2[[#This Row],[ID]]),"")</f>
        <v/>
      </c>
      <c r="D19043" t="str">
        <f ca="1">IFERROR(_xlfn.IFNA(IF((A19043-FLOOR(A19043,100))&lt;10,"الخدام",LOOKUP(FLOOR(A19043,100),Table2[ID start],Table2[Class])),"الخدام"),"")</f>
        <v/>
      </c>
    </row>
    <row r="19044" spans="1:4" x14ac:dyDescent="0.25">
      <c r="A19044" t="str" cm="1">
        <f t="array" aca="1" ref="A19044" ca="1">IFERROR(_xlfn.XLOOKUP(attendance__2[[#This Row],[ID]],_xlfn._xlws.FILTER(Table1[Old ID],Table1[Old ID]&lt;&gt;0),_xlfn._xlws.FILTER(Changelog!$C$2:$C$110,Changelog!$C$2:$C$110&lt;&gt;""),attendance__2[[#This Row],[ID]]),"")</f>
        <v/>
      </c>
      <c r="D19044" t="str">
        <f ca="1">IFERROR(_xlfn.IFNA(IF((A19044-FLOOR(A19044,100))&lt;10,"الخدام",LOOKUP(FLOOR(A19044,100),Table2[ID start],Table2[Class])),"الخدام"),"")</f>
        <v/>
      </c>
    </row>
    <row r="19045" spans="1:4" x14ac:dyDescent="0.25">
      <c r="A19045" t="str" cm="1">
        <f t="array" aca="1" ref="A19045" ca="1">IFERROR(_xlfn.XLOOKUP(attendance__2[[#This Row],[ID]],_xlfn._xlws.FILTER(Table1[Old ID],Table1[Old ID]&lt;&gt;0),_xlfn._xlws.FILTER(Changelog!$C$2:$C$110,Changelog!$C$2:$C$110&lt;&gt;""),attendance__2[[#This Row],[ID]]),"")</f>
        <v/>
      </c>
      <c r="D19045" t="str">
        <f ca="1">IFERROR(_xlfn.IFNA(IF((A19045-FLOOR(A19045,100))&lt;10,"الخدام",LOOKUP(FLOOR(A19045,100),Table2[ID start],Table2[Class])),"الخدام"),"")</f>
        <v/>
      </c>
    </row>
    <row r="19046" spans="1:4" x14ac:dyDescent="0.25">
      <c r="A19046" t="str" cm="1">
        <f t="array" aca="1" ref="A19046" ca="1">IFERROR(_xlfn.XLOOKUP(attendance__2[[#This Row],[ID]],_xlfn._xlws.FILTER(Table1[Old ID],Table1[Old ID]&lt;&gt;0),_xlfn._xlws.FILTER(Changelog!$C$2:$C$110,Changelog!$C$2:$C$110&lt;&gt;""),attendance__2[[#This Row],[ID]]),"")</f>
        <v/>
      </c>
      <c r="D19046" t="str">
        <f ca="1">IFERROR(_xlfn.IFNA(IF((A19046-FLOOR(A19046,100))&lt;10,"الخدام",LOOKUP(FLOOR(A19046,100),Table2[ID start],Table2[Class])),"الخدام"),"")</f>
        <v/>
      </c>
    </row>
    <row r="19047" spans="1:4" x14ac:dyDescent="0.25">
      <c r="A19047" t="str" cm="1">
        <f t="array" aca="1" ref="A19047" ca="1">IFERROR(_xlfn.XLOOKUP(attendance__2[[#This Row],[ID]],_xlfn._xlws.FILTER(Table1[Old ID],Table1[Old ID]&lt;&gt;0),_xlfn._xlws.FILTER(Changelog!$C$2:$C$110,Changelog!$C$2:$C$110&lt;&gt;""),attendance__2[[#This Row],[ID]]),"")</f>
        <v/>
      </c>
      <c r="D19047" t="str">
        <f ca="1">IFERROR(_xlfn.IFNA(IF((A19047-FLOOR(A19047,100))&lt;10,"الخدام",LOOKUP(FLOOR(A19047,100),Table2[ID start],Table2[Class])),"الخدام"),"")</f>
        <v/>
      </c>
    </row>
    <row r="19048" spans="1:4" x14ac:dyDescent="0.25">
      <c r="A19048" t="str" cm="1">
        <f t="array" aca="1" ref="A19048" ca="1">IFERROR(_xlfn.XLOOKUP(attendance__2[[#This Row],[ID]],_xlfn._xlws.FILTER(Table1[Old ID],Table1[Old ID]&lt;&gt;0),_xlfn._xlws.FILTER(Changelog!$C$2:$C$110,Changelog!$C$2:$C$110&lt;&gt;""),attendance__2[[#This Row],[ID]]),"")</f>
        <v/>
      </c>
      <c r="D19048" t="str">
        <f ca="1">IFERROR(_xlfn.IFNA(IF((A19048-FLOOR(A19048,100))&lt;10,"الخدام",LOOKUP(FLOOR(A19048,100),Table2[ID start],Table2[Class])),"الخدام"),"")</f>
        <v/>
      </c>
    </row>
    <row r="19049" spans="1:4" x14ac:dyDescent="0.25">
      <c r="A19049" t="str" cm="1">
        <f t="array" aca="1" ref="A19049" ca="1">IFERROR(_xlfn.XLOOKUP(attendance__2[[#This Row],[ID]],_xlfn._xlws.FILTER(Table1[Old ID],Table1[Old ID]&lt;&gt;0),_xlfn._xlws.FILTER(Changelog!$C$2:$C$110,Changelog!$C$2:$C$110&lt;&gt;""),attendance__2[[#This Row],[ID]]),"")</f>
        <v/>
      </c>
      <c r="D19049" t="str">
        <f ca="1">IFERROR(_xlfn.IFNA(IF((A19049-FLOOR(A19049,100))&lt;10,"الخدام",LOOKUP(FLOOR(A19049,100),Table2[ID start],Table2[Class])),"الخدام"),"")</f>
        <v/>
      </c>
    </row>
    <row r="19050" spans="1:4" x14ac:dyDescent="0.25">
      <c r="A19050" t="str" cm="1">
        <f t="array" aca="1" ref="A19050" ca="1">IFERROR(_xlfn.XLOOKUP(attendance__2[[#This Row],[ID]],_xlfn._xlws.FILTER(Table1[Old ID],Table1[Old ID]&lt;&gt;0),_xlfn._xlws.FILTER(Changelog!$C$2:$C$110,Changelog!$C$2:$C$110&lt;&gt;""),attendance__2[[#This Row],[ID]]),"")</f>
        <v/>
      </c>
      <c r="D19050" t="str">
        <f ca="1">IFERROR(_xlfn.IFNA(IF((A19050-FLOOR(A19050,100))&lt;10,"الخدام",LOOKUP(FLOOR(A19050,100),Table2[ID start],Table2[Class])),"الخدام"),"")</f>
        <v/>
      </c>
    </row>
    <row r="19051" spans="1:4" x14ac:dyDescent="0.25">
      <c r="A19051" t="str" cm="1">
        <f t="array" aca="1" ref="A19051" ca="1">IFERROR(_xlfn.XLOOKUP(attendance__2[[#This Row],[ID]],_xlfn._xlws.FILTER(Table1[Old ID],Table1[Old ID]&lt;&gt;0),_xlfn._xlws.FILTER(Changelog!$C$2:$C$110,Changelog!$C$2:$C$110&lt;&gt;""),attendance__2[[#This Row],[ID]]),"")</f>
        <v/>
      </c>
      <c r="D19051" t="str">
        <f ca="1">IFERROR(_xlfn.IFNA(IF((A19051-FLOOR(A19051,100))&lt;10,"الخدام",LOOKUP(FLOOR(A19051,100),Table2[ID start],Table2[Class])),"الخدام"),"")</f>
        <v/>
      </c>
    </row>
    <row r="19052" spans="1:4" x14ac:dyDescent="0.25">
      <c r="A19052" t="str" cm="1">
        <f t="array" aca="1" ref="A19052" ca="1">IFERROR(_xlfn.XLOOKUP(attendance__2[[#This Row],[ID]],_xlfn._xlws.FILTER(Table1[Old ID],Table1[Old ID]&lt;&gt;0),_xlfn._xlws.FILTER(Changelog!$C$2:$C$110,Changelog!$C$2:$C$110&lt;&gt;""),attendance__2[[#This Row],[ID]]),"")</f>
        <v/>
      </c>
      <c r="D19052" t="str">
        <f ca="1">IFERROR(_xlfn.IFNA(IF((A19052-FLOOR(A19052,100))&lt;10,"الخدام",LOOKUP(FLOOR(A19052,100),Table2[ID start],Table2[Class])),"الخدام"),"")</f>
        <v/>
      </c>
    </row>
    <row r="19053" spans="1:4" x14ac:dyDescent="0.25">
      <c r="A19053" t="str" cm="1">
        <f t="array" aca="1" ref="A19053" ca="1">IFERROR(_xlfn.XLOOKUP(attendance__2[[#This Row],[ID]],_xlfn._xlws.FILTER(Table1[Old ID],Table1[Old ID]&lt;&gt;0),_xlfn._xlws.FILTER(Changelog!$C$2:$C$110,Changelog!$C$2:$C$110&lt;&gt;""),attendance__2[[#This Row],[ID]]),"")</f>
        <v/>
      </c>
      <c r="D19053" t="str">
        <f ca="1">IFERROR(_xlfn.IFNA(IF((A19053-FLOOR(A19053,100))&lt;10,"الخدام",LOOKUP(FLOOR(A19053,100),Table2[ID start],Table2[Class])),"الخدام"),"")</f>
        <v/>
      </c>
    </row>
    <row r="19054" spans="1:4" x14ac:dyDescent="0.25">
      <c r="A19054" t="str" cm="1">
        <f t="array" aca="1" ref="A19054" ca="1">IFERROR(_xlfn.XLOOKUP(attendance__2[[#This Row],[ID]],_xlfn._xlws.FILTER(Table1[Old ID],Table1[Old ID]&lt;&gt;0),_xlfn._xlws.FILTER(Changelog!$C$2:$C$110,Changelog!$C$2:$C$110&lt;&gt;""),attendance__2[[#This Row],[ID]]),"")</f>
        <v/>
      </c>
      <c r="D19054" t="str">
        <f ca="1">IFERROR(_xlfn.IFNA(IF((A19054-FLOOR(A19054,100))&lt;10,"الخدام",LOOKUP(FLOOR(A19054,100),Table2[ID start],Table2[Class])),"الخدام"),"")</f>
        <v/>
      </c>
    </row>
    <row r="19055" spans="1:4" x14ac:dyDescent="0.25">
      <c r="A19055" t="str" cm="1">
        <f t="array" aca="1" ref="A19055" ca="1">IFERROR(_xlfn.XLOOKUP(attendance__2[[#This Row],[ID]],_xlfn._xlws.FILTER(Table1[Old ID],Table1[Old ID]&lt;&gt;0),_xlfn._xlws.FILTER(Changelog!$C$2:$C$110,Changelog!$C$2:$C$110&lt;&gt;""),attendance__2[[#This Row],[ID]]),"")</f>
        <v/>
      </c>
      <c r="D19055" t="str">
        <f ca="1">IFERROR(_xlfn.IFNA(IF((A19055-FLOOR(A19055,100))&lt;10,"الخدام",LOOKUP(FLOOR(A19055,100),Table2[ID start],Table2[Class])),"الخدام"),"")</f>
        <v/>
      </c>
    </row>
    <row r="19056" spans="1:4" x14ac:dyDescent="0.25">
      <c r="A19056" t="str" cm="1">
        <f t="array" aca="1" ref="A19056" ca="1">IFERROR(_xlfn.XLOOKUP(attendance__2[[#This Row],[ID]],_xlfn._xlws.FILTER(Table1[Old ID],Table1[Old ID]&lt;&gt;0),_xlfn._xlws.FILTER(Changelog!$C$2:$C$110,Changelog!$C$2:$C$110&lt;&gt;""),attendance__2[[#This Row],[ID]]),"")</f>
        <v/>
      </c>
      <c r="D19056" t="str">
        <f ca="1">IFERROR(_xlfn.IFNA(IF((A19056-FLOOR(A19056,100))&lt;10,"الخدام",LOOKUP(FLOOR(A19056,100),Table2[ID start],Table2[Class])),"الخدام"),"")</f>
        <v/>
      </c>
    </row>
    <row r="19057" spans="1:4" x14ac:dyDescent="0.25">
      <c r="A19057" t="str" cm="1">
        <f t="array" aca="1" ref="A19057" ca="1">IFERROR(_xlfn.XLOOKUP(attendance__2[[#This Row],[ID]],_xlfn._xlws.FILTER(Table1[Old ID],Table1[Old ID]&lt;&gt;0),_xlfn._xlws.FILTER(Changelog!$C$2:$C$110,Changelog!$C$2:$C$110&lt;&gt;""),attendance__2[[#This Row],[ID]]),"")</f>
        <v/>
      </c>
      <c r="D19057" t="str">
        <f ca="1">IFERROR(_xlfn.IFNA(IF((A19057-FLOOR(A19057,100))&lt;10,"الخدام",LOOKUP(FLOOR(A19057,100),Table2[ID start],Table2[Class])),"الخدام"),"")</f>
        <v/>
      </c>
    </row>
    <row r="19058" spans="1:4" x14ac:dyDescent="0.25">
      <c r="A19058" t="str" cm="1">
        <f t="array" aca="1" ref="A19058" ca="1">IFERROR(_xlfn.XLOOKUP(attendance__2[[#This Row],[ID]],_xlfn._xlws.FILTER(Table1[Old ID],Table1[Old ID]&lt;&gt;0),_xlfn._xlws.FILTER(Changelog!$C$2:$C$110,Changelog!$C$2:$C$110&lt;&gt;""),attendance__2[[#This Row],[ID]]),"")</f>
        <v/>
      </c>
      <c r="D19058" t="str">
        <f ca="1">IFERROR(_xlfn.IFNA(IF((A19058-FLOOR(A19058,100))&lt;10,"الخدام",LOOKUP(FLOOR(A19058,100),Table2[ID start],Table2[Class])),"الخدام"),"")</f>
        <v/>
      </c>
    </row>
    <row r="19059" spans="1:4" x14ac:dyDescent="0.25">
      <c r="A19059" t="str" cm="1">
        <f t="array" aca="1" ref="A19059" ca="1">IFERROR(_xlfn.XLOOKUP(attendance__2[[#This Row],[ID]],_xlfn._xlws.FILTER(Table1[Old ID],Table1[Old ID]&lt;&gt;0),_xlfn._xlws.FILTER(Changelog!$C$2:$C$110,Changelog!$C$2:$C$110&lt;&gt;""),attendance__2[[#This Row],[ID]]),"")</f>
        <v/>
      </c>
      <c r="D19059" t="str">
        <f ca="1">IFERROR(_xlfn.IFNA(IF((A19059-FLOOR(A19059,100))&lt;10,"الخدام",LOOKUP(FLOOR(A19059,100),Table2[ID start],Table2[Class])),"الخدام"),"")</f>
        <v/>
      </c>
    </row>
    <row r="19060" spans="1:4" x14ac:dyDescent="0.25">
      <c r="A19060" t="str" cm="1">
        <f t="array" aca="1" ref="A19060" ca="1">IFERROR(_xlfn.XLOOKUP(attendance__2[[#This Row],[ID]],_xlfn._xlws.FILTER(Table1[Old ID],Table1[Old ID]&lt;&gt;0),_xlfn._xlws.FILTER(Changelog!$C$2:$C$110,Changelog!$C$2:$C$110&lt;&gt;""),attendance__2[[#This Row],[ID]]),"")</f>
        <v/>
      </c>
      <c r="D19060" t="str">
        <f ca="1">IFERROR(_xlfn.IFNA(IF((A19060-FLOOR(A19060,100))&lt;10,"الخدام",LOOKUP(FLOOR(A19060,100),Table2[ID start],Table2[Class])),"الخدام"),"")</f>
        <v/>
      </c>
    </row>
    <row r="19061" spans="1:4" x14ac:dyDescent="0.25">
      <c r="A19061" t="str" cm="1">
        <f t="array" aca="1" ref="A19061" ca="1">IFERROR(_xlfn.XLOOKUP(attendance__2[[#This Row],[ID]],_xlfn._xlws.FILTER(Table1[Old ID],Table1[Old ID]&lt;&gt;0),_xlfn._xlws.FILTER(Changelog!$C$2:$C$110,Changelog!$C$2:$C$110&lt;&gt;""),attendance__2[[#This Row],[ID]]),"")</f>
        <v/>
      </c>
      <c r="D19061" t="str">
        <f ca="1">IFERROR(_xlfn.IFNA(IF((A19061-FLOOR(A19061,100))&lt;10,"الخدام",LOOKUP(FLOOR(A19061,100),Table2[ID start],Table2[Class])),"الخدام"),"")</f>
        <v/>
      </c>
    </row>
    <row r="19062" spans="1:4" x14ac:dyDescent="0.25">
      <c r="A19062" t="str" cm="1">
        <f t="array" aca="1" ref="A19062" ca="1">IFERROR(_xlfn.XLOOKUP(attendance__2[[#This Row],[ID]],_xlfn._xlws.FILTER(Table1[Old ID],Table1[Old ID]&lt;&gt;0),_xlfn._xlws.FILTER(Changelog!$C$2:$C$110,Changelog!$C$2:$C$110&lt;&gt;""),attendance__2[[#This Row],[ID]]),"")</f>
        <v/>
      </c>
      <c r="D19062" t="str">
        <f ca="1">IFERROR(_xlfn.IFNA(IF((A19062-FLOOR(A19062,100))&lt;10,"الخدام",LOOKUP(FLOOR(A19062,100),Table2[ID start],Table2[Class])),"الخدام"),"")</f>
        <v/>
      </c>
    </row>
    <row r="19063" spans="1:4" x14ac:dyDescent="0.25">
      <c r="A19063" t="str" cm="1">
        <f t="array" aca="1" ref="A19063" ca="1">IFERROR(_xlfn.XLOOKUP(attendance__2[[#This Row],[ID]],_xlfn._xlws.FILTER(Table1[Old ID],Table1[Old ID]&lt;&gt;0),_xlfn._xlws.FILTER(Changelog!$C$2:$C$110,Changelog!$C$2:$C$110&lt;&gt;""),attendance__2[[#This Row],[ID]]),"")</f>
        <v/>
      </c>
      <c r="D19063" t="str">
        <f ca="1">IFERROR(_xlfn.IFNA(IF((A19063-FLOOR(A19063,100))&lt;10,"الخدام",LOOKUP(FLOOR(A19063,100),Table2[ID start],Table2[Class])),"الخدام"),"")</f>
        <v/>
      </c>
    </row>
    <row r="19064" spans="1:4" x14ac:dyDescent="0.25">
      <c r="A19064" t="str" cm="1">
        <f t="array" aca="1" ref="A19064" ca="1">IFERROR(_xlfn.XLOOKUP(attendance__2[[#This Row],[ID]],_xlfn._xlws.FILTER(Table1[Old ID],Table1[Old ID]&lt;&gt;0),_xlfn._xlws.FILTER(Changelog!$C$2:$C$110,Changelog!$C$2:$C$110&lt;&gt;""),attendance__2[[#This Row],[ID]]),"")</f>
        <v/>
      </c>
      <c r="D19064" t="str">
        <f ca="1">IFERROR(_xlfn.IFNA(IF((A19064-FLOOR(A19064,100))&lt;10,"الخدام",LOOKUP(FLOOR(A19064,100),Table2[ID start],Table2[Class])),"الخدام"),"")</f>
        <v/>
      </c>
    </row>
    <row r="19065" spans="1:4" x14ac:dyDescent="0.25">
      <c r="A19065" t="str" cm="1">
        <f t="array" aca="1" ref="A19065" ca="1">IFERROR(_xlfn.XLOOKUP(attendance__2[[#This Row],[ID]],_xlfn._xlws.FILTER(Table1[Old ID],Table1[Old ID]&lt;&gt;0),_xlfn._xlws.FILTER(Changelog!$C$2:$C$110,Changelog!$C$2:$C$110&lt;&gt;""),attendance__2[[#This Row],[ID]]),"")</f>
        <v/>
      </c>
      <c r="D19065" t="str">
        <f ca="1">IFERROR(_xlfn.IFNA(IF((A19065-FLOOR(A19065,100))&lt;10,"الخدام",LOOKUP(FLOOR(A19065,100),Table2[ID start],Table2[Class])),"الخدام"),"")</f>
        <v/>
      </c>
    </row>
    <row r="19066" spans="1:4" x14ac:dyDescent="0.25">
      <c r="A19066" t="str" cm="1">
        <f t="array" aca="1" ref="A19066" ca="1">IFERROR(_xlfn.XLOOKUP(attendance__2[[#This Row],[ID]],_xlfn._xlws.FILTER(Table1[Old ID],Table1[Old ID]&lt;&gt;0),_xlfn._xlws.FILTER(Changelog!$C$2:$C$110,Changelog!$C$2:$C$110&lt;&gt;""),attendance__2[[#This Row],[ID]]),"")</f>
        <v/>
      </c>
      <c r="D19066" t="str">
        <f ca="1">IFERROR(_xlfn.IFNA(IF((A19066-FLOOR(A19066,100))&lt;10,"الخدام",LOOKUP(FLOOR(A19066,100),Table2[ID start],Table2[Class])),"الخدام"),"")</f>
        <v/>
      </c>
    </row>
    <row r="19067" spans="1:4" x14ac:dyDescent="0.25">
      <c r="A19067" t="str" cm="1">
        <f t="array" aca="1" ref="A19067" ca="1">IFERROR(_xlfn.XLOOKUP(attendance__2[[#This Row],[ID]],_xlfn._xlws.FILTER(Table1[Old ID],Table1[Old ID]&lt;&gt;0),_xlfn._xlws.FILTER(Changelog!$C$2:$C$110,Changelog!$C$2:$C$110&lt;&gt;""),attendance__2[[#This Row],[ID]]),"")</f>
        <v/>
      </c>
      <c r="D19067" t="str">
        <f ca="1">IFERROR(_xlfn.IFNA(IF((A19067-FLOOR(A19067,100))&lt;10,"الخدام",LOOKUP(FLOOR(A19067,100),Table2[ID start],Table2[Class])),"الخدام"),"")</f>
        <v/>
      </c>
    </row>
    <row r="19068" spans="1:4" x14ac:dyDescent="0.25">
      <c r="A19068" t="str" cm="1">
        <f t="array" aca="1" ref="A19068" ca="1">IFERROR(_xlfn.XLOOKUP(attendance__2[[#This Row],[ID]],_xlfn._xlws.FILTER(Table1[Old ID],Table1[Old ID]&lt;&gt;0),_xlfn._xlws.FILTER(Changelog!$C$2:$C$110,Changelog!$C$2:$C$110&lt;&gt;""),attendance__2[[#This Row],[ID]]),"")</f>
        <v/>
      </c>
      <c r="D19068" t="str">
        <f ca="1">IFERROR(_xlfn.IFNA(IF((A19068-FLOOR(A19068,100))&lt;10,"الخدام",LOOKUP(FLOOR(A19068,100),Table2[ID start],Table2[Class])),"الخدام"),"")</f>
        <v/>
      </c>
    </row>
    <row r="19069" spans="1:4" x14ac:dyDescent="0.25">
      <c r="A19069" t="str" cm="1">
        <f t="array" aca="1" ref="A19069" ca="1">IFERROR(_xlfn.XLOOKUP(attendance__2[[#This Row],[ID]],_xlfn._xlws.FILTER(Table1[Old ID],Table1[Old ID]&lt;&gt;0),_xlfn._xlws.FILTER(Changelog!$C$2:$C$110,Changelog!$C$2:$C$110&lt;&gt;""),attendance__2[[#This Row],[ID]]),"")</f>
        <v/>
      </c>
      <c r="D19069" t="str">
        <f ca="1">IFERROR(_xlfn.IFNA(IF((A19069-FLOOR(A19069,100))&lt;10,"الخدام",LOOKUP(FLOOR(A19069,100),Table2[ID start],Table2[Class])),"الخدام"),"")</f>
        <v/>
      </c>
    </row>
    <row r="19070" spans="1:4" x14ac:dyDescent="0.25">
      <c r="A19070" t="str" cm="1">
        <f t="array" aca="1" ref="A19070" ca="1">IFERROR(_xlfn.XLOOKUP(attendance__2[[#This Row],[ID]],_xlfn._xlws.FILTER(Table1[Old ID],Table1[Old ID]&lt;&gt;0),_xlfn._xlws.FILTER(Changelog!$C$2:$C$110,Changelog!$C$2:$C$110&lt;&gt;""),attendance__2[[#This Row],[ID]]),"")</f>
        <v/>
      </c>
      <c r="D19070" t="str">
        <f ca="1">IFERROR(_xlfn.IFNA(IF((A19070-FLOOR(A19070,100))&lt;10,"الخدام",LOOKUP(FLOOR(A19070,100),Table2[ID start],Table2[Class])),"الخدام"),"")</f>
        <v/>
      </c>
    </row>
    <row r="19071" spans="1:4" x14ac:dyDescent="0.25">
      <c r="A19071" t="str" cm="1">
        <f t="array" aca="1" ref="A19071" ca="1">IFERROR(_xlfn.XLOOKUP(attendance__2[[#This Row],[ID]],_xlfn._xlws.FILTER(Table1[Old ID],Table1[Old ID]&lt;&gt;0),_xlfn._xlws.FILTER(Changelog!$C$2:$C$110,Changelog!$C$2:$C$110&lt;&gt;""),attendance__2[[#This Row],[ID]]),"")</f>
        <v/>
      </c>
      <c r="D19071" t="str">
        <f ca="1">IFERROR(_xlfn.IFNA(IF((A19071-FLOOR(A19071,100))&lt;10,"الخدام",LOOKUP(FLOOR(A19071,100),Table2[ID start],Table2[Class])),"الخدام"),"")</f>
        <v/>
      </c>
    </row>
    <row r="19072" spans="1:4" x14ac:dyDescent="0.25">
      <c r="A19072" t="str" cm="1">
        <f t="array" aca="1" ref="A19072" ca="1">IFERROR(_xlfn.XLOOKUP(attendance__2[[#This Row],[ID]],_xlfn._xlws.FILTER(Table1[Old ID],Table1[Old ID]&lt;&gt;0),_xlfn._xlws.FILTER(Changelog!$C$2:$C$110,Changelog!$C$2:$C$110&lt;&gt;""),attendance__2[[#This Row],[ID]]),"")</f>
        <v/>
      </c>
      <c r="D19072" t="str">
        <f ca="1">IFERROR(_xlfn.IFNA(IF((A19072-FLOOR(A19072,100))&lt;10,"الخدام",LOOKUP(FLOOR(A19072,100),Table2[ID start],Table2[Class])),"الخدام"),"")</f>
        <v/>
      </c>
    </row>
    <row r="19073" spans="1:4" x14ac:dyDescent="0.25">
      <c r="A19073" t="str" cm="1">
        <f t="array" aca="1" ref="A19073" ca="1">IFERROR(_xlfn.XLOOKUP(attendance__2[[#This Row],[ID]],_xlfn._xlws.FILTER(Table1[Old ID],Table1[Old ID]&lt;&gt;0),_xlfn._xlws.FILTER(Changelog!$C$2:$C$110,Changelog!$C$2:$C$110&lt;&gt;""),attendance__2[[#This Row],[ID]]),"")</f>
        <v/>
      </c>
      <c r="D19073" t="str">
        <f ca="1">IFERROR(_xlfn.IFNA(IF((A19073-FLOOR(A19073,100))&lt;10,"الخدام",LOOKUP(FLOOR(A19073,100),Table2[ID start],Table2[Class])),"الخدام"),"")</f>
        <v/>
      </c>
    </row>
    <row r="19074" spans="1:4" x14ac:dyDescent="0.25">
      <c r="A19074" t="str" cm="1">
        <f t="array" aca="1" ref="A19074" ca="1">IFERROR(_xlfn.XLOOKUP(attendance__2[[#This Row],[ID]],_xlfn._xlws.FILTER(Table1[Old ID],Table1[Old ID]&lt;&gt;0),_xlfn._xlws.FILTER(Changelog!$C$2:$C$110,Changelog!$C$2:$C$110&lt;&gt;""),attendance__2[[#This Row],[ID]]),"")</f>
        <v/>
      </c>
      <c r="D19074" t="str">
        <f ca="1">IFERROR(_xlfn.IFNA(IF((A19074-FLOOR(A19074,100))&lt;10,"الخدام",LOOKUP(FLOOR(A19074,100),Table2[ID start],Table2[Class])),"الخدام"),"")</f>
        <v/>
      </c>
    </row>
    <row r="19075" spans="1:4" x14ac:dyDescent="0.25">
      <c r="A19075" t="str" cm="1">
        <f t="array" aca="1" ref="A19075" ca="1">IFERROR(_xlfn.XLOOKUP(attendance__2[[#This Row],[ID]],_xlfn._xlws.FILTER(Table1[Old ID],Table1[Old ID]&lt;&gt;0),_xlfn._xlws.FILTER(Changelog!$C$2:$C$110,Changelog!$C$2:$C$110&lt;&gt;""),attendance__2[[#This Row],[ID]]),"")</f>
        <v/>
      </c>
      <c r="D19075" t="str">
        <f ca="1">IFERROR(_xlfn.IFNA(IF((A19075-FLOOR(A19075,100))&lt;10,"الخدام",LOOKUP(FLOOR(A19075,100),Table2[ID start],Table2[Class])),"الخدام"),"")</f>
        <v/>
      </c>
    </row>
    <row r="19076" spans="1:4" x14ac:dyDescent="0.25">
      <c r="A19076" t="str" cm="1">
        <f t="array" aca="1" ref="A19076" ca="1">IFERROR(_xlfn.XLOOKUP(attendance__2[[#This Row],[ID]],_xlfn._xlws.FILTER(Table1[Old ID],Table1[Old ID]&lt;&gt;0),_xlfn._xlws.FILTER(Changelog!$C$2:$C$110,Changelog!$C$2:$C$110&lt;&gt;""),attendance__2[[#This Row],[ID]]),"")</f>
        <v/>
      </c>
      <c r="D19076" t="str">
        <f ca="1">IFERROR(_xlfn.IFNA(IF((A19076-FLOOR(A19076,100))&lt;10,"الخدام",LOOKUP(FLOOR(A19076,100),Table2[ID start],Table2[Class])),"الخدام"),"")</f>
        <v/>
      </c>
    </row>
    <row r="19077" spans="1:4" x14ac:dyDescent="0.25">
      <c r="A19077" t="str" cm="1">
        <f t="array" aca="1" ref="A19077" ca="1">IFERROR(_xlfn.XLOOKUP(attendance__2[[#This Row],[ID]],_xlfn._xlws.FILTER(Table1[Old ID],Table1[Old ID]&lt;&gt;0),_xlfn._xlws.FILTER(Changelog!$C$2:$C$110,Changelog!$C$2:$C$110&lt;&gt;""),attendance__2[[#This Row],[ID]]),"")</f>
        <v/>
      </c>
      <c r="D19077" t="str">
        <f ca="1">IFERROR(_xlfn.IFNA(IF((A19077-FLOOR(A19077,100))&lt;10,"الخدام",LOOKUP(FLOOR(A19077,100),Table2[ID start],Table2[Class])),"الخدام"),"")</f>
        <v/>
      </c>
    </row>
    <row r="19078" spans="1:4" x14ac:dyDescent="0.25">
      <c r="A19078" t="str" cm="1">
        <f t="array" aca="1" ref="A19078" ca="1">IFERROR(_xlfn.XLOOKUP(attendance__2[[#This Row],[ID]],_xlfn._xlws.FILTER(Table1[Old ID],Table1[Old ID]&lt;&gt;0),_xlfn._xlws.FILTER(Changelog!$C$2:$C$110,Changelog!$C$2:$C$110&lt;&gt;""),attendance__2[[#This Row],[ID]]),"")</f>
        <v/>
      </c>
      <c r="D19078" t="str">
        <f ca="1">IFERROR(_xlfn.IFNA(IF((A19078-FLOOR(A19078,100))&lt;10,"الخدام",LOOKUP(FLOOR(A19078,100),Table2[ID start],Table2[Class])),"الخدام"),"")</f>
        <v/>
      </c>
    </row>
    <row r="19079" spans="1:4" x14ac:dyDescent="0.25">
      <c r="A19079" t="str" cm="1">
        <f t="array" aca="1" ref="A19079" ca="1">IFERROR(_xlfn.XLOOKUP(attendance__2[[#This Row],[ID]],_xlfn._xlws.FILTER(Table1[Old ID],Table1[Old ID]&lt;&gt;0),_xlfn._xlws.FILTER(Changelog!$C$2:$C$110,Changelog!$C$2:$C$110&lt;&gt;""),attendance__2[[#This Row],[ID]]),"")</f>
        <v/>
      </c>
      <c r="D19079" t="str">
        <f ca="1">IFERROR(_xlfn.IFNA(IF((A19079-FLOOR(A19079,100))&lt;10,"الخدام",LOOKUP(FLOOR(A19079,100),Table2[ID start],Table2[Class])),"الخدام"),"")</f>
        <v/>
      </c>
    </row>
    <row r="19080" spans="1:4" x14ac:dyDescent="0.25">
      <c r="A19080" t="str" cm="1">
        <f t="array" aca="1" ref="A19080" ca="1">IFERROR(_xlfn.XLOOKUP(attendance__2[[#This Row],[ID]],_xlfn._xlws.FILTER(Table1[Old ID],Table1[Old ID]&lt;&gt;0),_xlfn._xlws.FILTER(Changelog!$C$2:$C$110,Changelog!$C$2:$C$110&lt;&gt;""),attendance__2[[#This Row],[ID]]),"")</f>
        <v/>
      </c>
      <c r="D19080" t="str">
        <f ca="1">IFERROR(_xlfn.IFNA(IF((A19080-FLOOR(A19080,100))&lt;10,"الخدام",LOOKUP(FLOOR(A19080,100),Table2[ID start],Table2[Class])),"الخدام"),"")</f>
        <v/>
      </c>
    </row>
    <row r="19081" spans="1:4" x14ac:dyDescent="0.25">
      <c r="A19081" t="str" cm="1">
        <f t="array" aca="1" ref="A19081" ca="1">IFERROR(_xlfn.XLOOKUP(attendance__2[[#This Row],[ID]],_xlfn._xlws.FILTER(Table1[Old ID],Table1[Old ID]&lt;&gt;0),_xlfn._xlws.FILTER(Changelog!$C$2:$C$110,Changelog!$C$2:$C$110&lt;&gt;""),attendance__2[[#This Row],[ID]]),"")</f>
        <v/>
      </c>
      <c r="D19081" t="str">
        <f ca="1">IFERROR(_xlfn.IFNA(IF((A19081-FLOOR(A19081,100))&lt;10,"الخدام",LOOKUP(FLOOR(A19081,100),Table2[ID start],Table2[Class])),"الخدام"),"")</f>
        <v/>
      </c>
    </row>
    <row r="19082" spans="1:4" x14ac:dyDescent="0.25">
      <c r="A19082" t="str" cm="1">
        <f t="array" aca="1" ref="A19082" ca="1">IFERROR(_xlfn.XLOOKUP(attendance__2[[#This Row],[ID]],_xlfn._xlws.FILTER(Table1[Old ID],Table1[Old ID]&lt;&gt;0),_xlfn._xlws.FILTER(Changelog!$C$2:$C$110,Changelog!$C$2:$C$110&lt;&gt;""),attendance__2[[#This Row],[ID]]),"")</f>
        <v/>
      </c>
      <c r="D19082" t="str">
        <f ca="1">IFERROR(_xlfn.IFNA(IF((A19082-FLOOR(A19082,100))&lt;10,"الخدام",LOOKUP(FLOOR(A19082,100),Table2[ID start],Table2[Class])),"الخدام"),"")</f>
        <v/>
      </c>
    </row>
    <row r="19083" spans="1:4" x14ac:dyDescent="0.25">
      <c r="A19083" t="str" cm="1">
        <f t="array" aca="1" ref="A19083" ca="1">IFERROR(_xlfn.XLOOKUP(attendance__2[[#This Row],[ID]],_xlfn._xlws.FILTER(Table1[Old ID],Table1[Old ID]&lt;&gt;0),_xlfn._xlws.FILTER(Changelog!$C$2:$C$110,Changelog!$C$2:$C$110&lt;&gt;""),attendance__2[[#This Row],[ID]]),"")</f>
        <v/>
      </c>
      <c r="D19083" t="str">
        <f ca="1">IFERROR(_xlfn.IFNA(IF((A19083-FLOOR(A19083,100))&lt;10,"الخدام",LOOKUP(FLOOR(A19083,100),Table2[ID start],Table2[Class])),"الخدام"),"")</f>
        <v/>
      </c>
    </row>
    <row r="19084" spans="1:4" x14ac:dyDescent="0.25">
      <c r="A19084" t="str" cm="1">
        <f t="array" aca="1" ref="A19084" ca="1">IFERROR(_xlfn.XLOOKUP(attendance__2[[#This Row],[ID]],_xlfn._xlws.FILTER(Table1[Old ID],Table1[Old ID]&lt;&gt;0),_xlfn._xlws.FILTER(Changelog!$C$2:$C$110,Changelog!$C$2:$C$110&lt;&gt;""),attendance__2[[#This Row],[ID]]),"")</f>
        <v/>
      </c>
      <c r="D19084" t="str">
        <f ca="1">IFERROR(_xlfn.IFNA(IF((A19084-FLOOR(A19084,100))&lt;10,"الخدام",LOOKUP(FLOOR(A19084,100),Table2[ID start],Table2[Class])),"الخدام"),"")</f>
        <v/>
      </c>
    </row>
    <row r="19085" spans="1:4" x14ac:dyDescent="0.25">
      <c r="A19085" t="str" cm="1">
        <f t="array" aca="1" ref="A19085" ca="1">IFERROR(_xlfn.XLOOKUP(attendance__2[[#This Row],[ID]],_xlfn._xlws.FILTER(Table1[Old ID],Table1[Old ID]&lt;&gt;0),_xlfn._xlws.FILTER(Changelog!$C$2:$C$110,Changelog!$C$2:$C$110&lt;&gt;""),attendance__2[[#This Row],[ID]]),"")</f>
        <v/>
      </c>
      <c r="D19085" t="str">
        <f ca="1">IFERROR(_xlfn.IFNA(IF((A19085-FLOOR(A19085,100))&lt;10,"الخدام",LOOKUP(FLOOR(A19085,100),Table2[ID start],Table2[Class])),"الخدام"),"")</f>
        <v/>
      </c>
    </row>
    <row r="19086" spans="1:4" x14ac:dyDescent="0.25">
      <c r="A19086" t="str" cm="1">
        <f t="array" aca="1" ref="A19086" ca="1">IFERROR(_xlfn.XLOOKUP(attendance__2[[#This Row],[ID]],_xlfn._xlws.FILTER(Table1[Old ID],Table1[Old ID]&lt;&gt;0),_xlfn._xlws.FILTER(Changelog!$C$2:$C$110,Changelog!$C$2:$C$110&lt;&gt;""),attendance__2[[#This Row],[ID]]),"")</f>
        <v/>
      </c>
      <c r="D19086" t="str">
        <f ca="1">IFERROR(_xlfn.IFNA(IF((A19086-FLOOR(A19086,100))&lt;10,"الخدام",LOOKUP(FLOOR(A19086,100),Table2[ID start],Table2[Class])),"الخدام"),"")</f>
        <v/>
      </c>
    </row>
    <row r="19087" spans="1:4" x14ac:dyDescent="0.25">
      <c r="A19087" t="str" cm="1">
        <f t="array" aca="1" ref="A19087" ca="1">IFERROR(_xlfn.XLOOKUP(attendance__2[[#This Row],[ID]],_xlfn._xlws.FILTER(Table1[Old ID],Table1[Old ID]&lt;&gt;0),_xlfn._xlws.FILTER(Changelog!$C$2:$C$110,Changelog!$C$2:$C$110&lt;&gt;""),attendance__2[[#This Row],[ID]]),"")</f>
        <v/>
      </c>
      <c r="D19087" t="str">
        <f ca="1">IFERROR(_xlfn.IFNA(IF((A19087-FLOOR(A19087,100))&lt;10,"الخدام",LOOKUP(FLOOR(A19087,100),Table2[ID start],Table2[Class])),"الخدام"),"")</f>
        <v/>
      </c>
    </row>
    <row r="19088" spans="1:4" x14ac:dyDescent="0.25">
      <c r="A19088" t="str" cm="1">
        <f t="array" aca="1" ref="A19088" ca="1">IFERROR(_xlfn.XLOOKUP(attendance__2[[#This Row],[ID]],_xlfn._xlws.FILTER(Table1[Old ID],Table1[Old ID]&lt;&gt;0),_xlfn._xlws.FILTER(Changelog!$C$2:$C$110,Changelog!$C$2:$C$110&lt;&gt;""),attendance__2[[#This Row],[ID]]),"")</f>
        <v/>
      </c>
      <c r="D19088" t="str">
        <f ca="1">IFERROR(_xlfn.IFNA(IF((A19088-FLOOR(A19088,100))&lt;10,"الخدام",LOOKUP(FLOOR(A19088,100),Table2[ID start],Table2[Class])),"الخدام"),"")</f>
        <v/>
      </c>
    </row>
    <row r="19089" spans="1:4" x14ac:dyDescent="0.25">
      <c r="A19089" t="str" cm="1">
        <f t="array" aca="1" ref="A19089" ca="1">IFERROR(_xlfn.XLOOKUP(attendance__2[[#This Row],[ID]],_xlfn._xlws.FILTER(Table1[Old ID],Table1[Old ID]&lt;&gt;0),_xlfn._xlws.FILTER(Changelog!$C$2:$C$110,Changelog!$C$2:$C$110&lt;&gt;""),attendance__2[[#This Row],[ID]]),"")</f>
        <v/>
      </c>
      <c r="D19089" t="str">
        <f ca="1">IFERROR(_xlfn.IFNA(IF((A19089-FLOOR(A19089,100))&lt;10,"الخدام",LOOKUP(FLOOR(A19089,100),Table2[ID start],Table2[Class])),"الخدام"),"")</f>
        <v/>
      </c>
    </row>
    <row r="19090" spans="1:4" x14ac:dyDescent="0.25">
      <c r="A19090" t="str" cm="1">
        <f t="array" aca="1" ref="A19090" ca="1">IFERROR(_xlfn.XLOOKUP(attendance__2[[#This Row],[ID]],_xlfn._xlws.FILTER(Table1[Old ID],Table1[Old ID]&lt;&gt;0),_xlfn._xlws.FILTER(Changelog!$C$2:$C$110,Changelog!$C$2:$C$110&lt;&gt;""),attendance__2[[#This Row],[ID]]),"")</f>
        <v/>
      </c>
      <c r="D19090" t="str">
        <f ca="1">IFERROR(_xlfn.IFNA(IF((A19090-FLOOR(A19090,100))&lt;10,"الخدام",LOOKUP(FLOOR(A19090,100),Table2[ID start],Table2[Class])),"الخدام"),"")</f>
        <v/>
      </c>
    </row>
    <row r="19091" spans="1:4" x14ac:dyDescent="0.25">
      <c r="A19091" t="str" cm="1">
        <f t="array" aca="1" ref="A19091" ca="1">IFERROR(_xlfn.XLOOKUP(attendance__2[[#This Row],[ID]],_xlfn._xlws.FILTER(Table1[Old ID],Table1[Old ID]&lt;&gt;0),_xlfn._xlws.FILTER(Changelog!$C$2:$C$110,Changelog!$C$2:$C$110&lt;&gt;""),attendance__2[[#This Row],[ID]]),"")</f>
        <v/>
      </c>
      <c r="D19091" t="str">
        <f ca="1">IFERROR(_xlfn.IFNA(IF((A19091-FLOOR(A19091,100))&lt;10,"الخدام",LOOKUP(FLOOR(A19091,100),Table2[ID start],Table2[Class])),"الخدام"),"")</f>
        <v/>
      </c>
    </row>
    <row r="19092" spans="1:4" x14ac:dyDescent="0.25">
      <c r="A19092" t="str" cm="1">
        <f t="array" aca="1" ref="A19092" ca="1">IFERROR(_xlfn.XLOOKUP(attendance__2[[#This Row],[ID]],_xlfn._xlws.FILTER(Table1[Old ID],Table1[Old ID]&lt;&gt;0),_xlfn._xlws.FILTER(Changelog!$C$2:$C$110,Changelog!$C$2:$C$110&lt;&gt;""),attendance__2[[#This Row],[ID]]),"")</f>
        <v/>
      </c>
      <c r="D19092" t="str">
        <f ca="1">IFERROR(_xlfn.IFNA(IF((A19092-FLOOR(A19092,100))&lt;10,"الخدام",LOOKUP(FLOOR(A19092,100),Table2[ID start],Table2[Class])),"الخدام"),"")</f>
        <v/>
      </c>
    </row>
    <row r="19093" spans="1:4" x14ac:dyDescent="0.25">
      <c r="A19093" t="str" cm="1">
        <f t="array" aca="1" ref="A19093" ca="1">IFERROR(_xlfn.XLOOKUP(attendance__2[[#This Row],[ID]],_xlfn._xlws.FILTER(Table1[Old ID],Table1[Old ID]&lt;&gt;0),_xlfn._xlws.FILTER(Changelog!$C$2:$C$110,Changelog!$C$2:$C$110&lt;&gt;""),attendance__2[[#This Row],[ID]]),"")</f>
        <v/>
      </c>
      <c r="D19093" t="str">
        <f ca="1">IFERROR(_xlfn.IFNA(IF((A19093-FLOOR(A19093,100))&lt;10,"الخدام",LOOKUP(FLOOR(A19093,100),Table2[ID start],Table2[Class])),"الخدام"),"")</f>
        <v/>
      </c>
    </row>
    <row r="19094" spans="1:4" x14ac:dyDescent="0.25">
      <c r="A19094" t="str" cm="1">
        <f t="array" aca="1" ref="A19094" ca="1">IFERROR(_xlfn.XLOOKUP(attendance__2[[#This Row],[ID]],_xlfn._xlws.FILTER(Table1[Old ID],Table1[Old ID]&lt;&gt;0),_xlfn._xlws.FILTER(Changelog!$C$2:$C$110,Changelog!$C$2:$C$110&lt;&gt;""),attendance__2[[#This Row],[ID]]),"")</f>
        <v/>
      </c>
      <c r="D19094" t="str">
        <f ca="1">IFERROR(_xlfn.IFNA(IF((A19094-FLOOR(A19094,100))&lt;10,"الخدام",LOOKUP(FLOOR(A19094,100),Table2[ID start],Table2[Class])),"الخدام"),"")</f>
        <v/>
      </c>
    </row>
    <row r="19095" spans="1:4" x14ac:dyDescent="0.25">
      <c r="A19095" t="str" cm="1">
        <f t="array" aca="1" ref="A19095" ca="1">IFERROR(_xlfn.XLOOKUP(attendance__2[[#This Row],[ID]],_xlfn._xlws.FILTER(Table1[Old ID],Table1[Old ID]&lt;&gt;0),_xlfn._xlws.FILTER(Changelog!$C$2:$C$110,Changelog!$C$2:$C$110&lt;&gt;""),attendance__2[[#This Row],[ID]]),"")</f>
        <v/>
      </c>
      <c r="D19095" t="str">
        <f ca="1">IFERROR(_xlfn.IFNA(IF((A19095-FLOOR(A19095,100))&lt;10,"الخدام",LOOKUP(FLOOR(A19095,100),Table2[ID start],Table2[Class])),"الخدام"),"")</f>
        <v/>
      </c>
    </row>
    <row r="19096" spans="1:4" x14ac:dyDescent="0.25">
      <c r="A19096" t="str" cm="1">
        <f t="array" aca="1" ref="A19096" ca="1">IFERROR(_xlfn.XLOOKUP(attendance__2[[#This Row],[ID]],_xlfn._xlws.FILTER(Table1[Old ID],Table1[Old ID]&lt;&gt;0),_xlfn._xlws.FILTER(Changelog!$C$2:$C$110,Changelog!$C$2:$C$110&lt;&gt;""),attendance__2[[#This Row],[ID]]),"")</f>
        <v/>
      </c>
      <c r="D19096" t="str">
        <f ca="1">IFERROR(_xlfn.IFNA(IF((A19096-FLOOR(A19096,100))&lt;10,"الخدام",LOOKUP(FLOOR(A19096,100),Table2[ID start],Table2[Class])),"الخدام"),"")</f>
        <v/>
      </c>
    </row>
    <row r="19097" spans="1:4" x14ac:dyDescent="0.25">
      <c r="A19097" t="str" cm="1">
        <f t="array" aca="1" ref="A19097" ca="1">IFERROR(_xlfn.XLOOKUP(attendance__2[[#This Row],[ID]],_xlfn._xlws.FILTER(Table1[Old ID],Table1[Old ID]&lt;&gt;0),_xlfn._xlws.FILTER(Changelog!$C$2:$C$110,Changelog!$C$2:$C$110&lt;&gt;""),attendance__2[[#This Row],[ID]]),"")</f>
        <v/>
      </c>
      <c r="D19097" t="str">
        <f ca="1">IFERROR(_xlfn.IFNA(IF((A19097-FLOOR(A19097,100))&lt;10,"الخدام",LOOKUP(FLOOR(A19097,100),Table2[ID start],Table2[Class])),"الخدام"),"")</f>
        <v/>
      </c>
    </row>
    <row r="19098" spans="1:4" x14ac:dyDescent="0.25">
      <c r="A19098" t="str" cm="1">
        <f t="array" aca="1" ref="A19098" ca="1">IFERROR(_xlfn.XLOOKUP(attendance__2[[#This Row],[ID]],_xlfn._xlws.FILTER(Table1[Old ID],Table1[Old ID]&lt;&gt;0),_xlfn._xlws.FILTER(Changelog!$C$2:$C$110,Changelog!$C$2:$C$110&lt;&gt;""),attendance__2[[#This Row],[ID]]),"")</f>
        <v/>
      </c>
      <c r="D19098" t="str">
        <f ca="1">IFERROR(_xlfn.IFNA(IF((A19098-FLOOR(A19098,100))&lt;10,"الخدام",LOOKUP(FLOOR(A19098,100),Table2[ID start],Table2[Class])),"الخدام"),"")</f>
        <v/>
      </c>
    </row>
    <row r="19099" spans="1:4" x14ac:dyDescent="0.25">
      <c r="A19099" t="str" cm="1">
        <f t="array" aca="1" ref="A19099" ca="1">IFERROR(_xlfn.XLOOKUP(attendance__2[[#This Row],[ID]],_xlfn._xlws.FILTER(Table1[Old ID],Table1[Old ID]&lt;&gt;0),_xlfn._xlws.FILTER(Changelog!$C$2:$C$110,Changelog!$C$2:$C$110&lt;&gt;""),attendance__2[[#This Row],[ID]]),"")</f>
        <v/>
      </c>
      <c r="D19099" t="str">
        <f ca="1">IFERROR(_xlfn.IFNA(IF((A19099-FLOOR(A19099,100))&lt;10,"الخدام",LOOKUP(FLOOR(A19099,100),Table2[ID start],Table2[Class])),"الخدام"),"")</f>
        <v/>
      </c>
    </row>
    <row r="19100" spans="1:4" x14ac:dyDescent="0.25">
      <c r="A19100" t="str" cm="1">
        <f t="array" aca="1" ref="A19100" ca="1">IFERROR(_xlfn.XLOOKUP(attendance__2[[#This Row],[ID]],_xlfn._xlws.FILTER(Table1[Old ID],Table1[Old ID]&lt;&gt;0),_xlfn._xlws.FILTER(Changelog!$C$2:$C$110,Changelog!$C$2:$C$110&lt;&gt;""),attendance__2[[#This Row],[ID]]),"")</f>
        <v/>
      </c>
      <c r="D19100" t="str">
        <f ca="1">IFERROR(_xlfn.IFNA(IF((A19100-FLOOR(A19100,100))&lt;10,"الخدام",LOOKUP(FLOOR(A19100,100),Table2[ID start],Table2[Class])),"الخدام"),"")</f>
        <v/>
      </c>
    </row>
    <row r="19101" spans="1:4" x14ac:dyDescent="0.25">
      <c r="A19101" t="str" cm="1">
        <f t="array" aca="1" ref="A19101" ca="1">IFERROR(_xlfn.XLOOKUP(attendance__2[[#This Row],[ID]],_xlfn._xlws.FILTER(Table1[Old ID],Table1[Old ID]&lt;&gt;0),_xlfn._xlws.FILTER(Changelog!$C$2:$C$110,Changelog!$C$2:$C$110&lt;&gt;""),attendance__2[[#This Row],[ID]]),"")</f>
        <v/>
      </c>
      <c r="D19101" t="str">
        <f ca="1">IFERROR(_xlfn.IFNA(IF((A19101-FLOOR(A19101,100))&lt;10,"الخدام",LOOKUP(FLOOR(A19101,100),Table2[ID start],Table2[Class])),"الخدام"),"")</f>
        <v/>
      </c>
    </row>
    <row r="19102" spans="1:4" x14ac:dyDescent="0.25">
      <c r="A19102" t="str" cm="1">
        <f t="array" aca="1" ref="A19102" ca="1">IFERROR(_xlfn.XLOOKUP(attendance__2[[#This Row],[ID]],_xlfn._xlws.FILTER(Table1[Old ID],Table1[Old ID]&lt;&gt;0),_xlfn._xlws.FILTER(Changelog!$C$2:$C$110,Changelog!$C$2:$C$110&lt;&gt;""),attendance__2[[#This Row],[ID]]),"")</f>
        <v/>
      </c>
      <c r="D19102" t="str">
        <f ca="1">IFERROR(_xlfn.IFNA(IF((A19102-FLOOR(A19102,100))&lt;10,"الخدام",LOOKUP(FLOOR(A19102,100),Table2[ID start],Table2[Class])),"الخدام"),"")</f>
        <v/>
      </c>
    </row>
    <row r="19103" spans="1:4" x14ac:dyDescent="0.25">
      <c r="A19103" t="str" cm="1">
        <f t="array" aca="1" ref="A19103" ca="1">IFERROR(_xlfn.XLOOKUP(attendance__2[[#This Row],[ID]],_xlfn._xlws.FILTER(Table1[Old ID],Table1[Old ID]&lt;&gt;0),_xlfn._xlws.FILTER(Changelog!$C$2:$C$110,Changelog!$C$2:$C$110&lt;&gt;""),attendance__2[[#This Row],[ID]]),"")</f>
        <v/>
      </c>
      <c r="D19103" t="str">
        <f ca="1">IFERROR(_xlfn.IFNA(IF((A19103-FLOOR(A19103,100))&lt;10,"الخدام",LOOKUP(FLOOR(A19103,100),Table2[ID start],Table2[Class])),"الخدام"),"")</f>
        <v/>
      </c>
    </row>
    <row r="19104" spans="1:4" x14ac:dyDescent="0.25">
      <c r="A19104" t="str" cm="1">
        <f t="array" aca="1" ref="A19104" ca="1">IFERROR(_xlfn.XLOOKUP(attendance__2[[#This Row],[ID]],_xlfn._xlws.FILTER(Table1[Old ID],Table1[Old ID]&lt;&gt;0),_xlfn._xlws.FILTER(Changelog!$C$2:$C$110,Changelog!$C$2:$C$110&lt;&gt;""),attendance__2[[#This Row],[ID]]),"")</f>
        <v/>
      </c>
      <c r="D19104" t="str">
        <f ca="1">IFERROR(_xlfn.IFNA(IF((A19104-FLOOR(A19104,100))&lt;10,"الخدام",LOOKUP(FLOOR(A19104,100),Table2[ID start],Table2[Class])),"الخدام"),"")</f>
        <v/>
      </c>
    </row>
    <row r="19105" spans="1:4" x14ac:dyDescent="0.25">
      <c r="A19105" t="str" cm="1">
        <f t="array" aca="1" ref="A19105" ca="1">IFERROR(_xlfn.XLOOKUP(attendance__2[[#This Row],[ID]],_xlfn._xlws.FILTER(Table1[Old ID],Table1[Old ID]&lt;&gt;0),_xlfn._xlws.FILTER(Changelog!$C$2:$C$110,Changelog!$C$2:$C$110&lt;&gt;""),attendance__2[[#This Row],[ID]]),"")</f>
        <v/>
      </c>
      <c r="D19105" t="str">
        <f ca="1">IFERROR(_xlfn.IFNA(IF((A19105-FLOOR(A19105,100))&lt;10,"الخدام",LOOKUP(FLOOR(A19105,100),Table2[ID start],Table2[Class])),"الخدام"),"")</f>
        <v/>
      </c>
    </row>
    <row r="19106" spans="1:4" x14ac:dyDescent="0.25">
      <c r="A19106" t="str" cm="1">
        <f t="array" aca="1" ref="A19106" ca="1">IFERROR(_xlfn.XLOOKUP(attendance__2[[#This Row],[ID]],_xlfn._xlws.FILTER(Table1[Old ID],Table1[Old ID]&lt;&gt;0),_xlfn._xlws.FILTER(Changelog!$C$2:$C$110,Changelog!$C$2:$C$110&lt;&gt;""),attendance__2[[#This Row],[ID]]),"")</f>
        <v/>
      </c>
      <c r="D19106" t="str">
        <f ca="1">IFERROR(_xlfn.IFNA(IF((A19106-FLOOR(A19106,100))&lt;10,"الخدام",LOOKUP(FLOOR(A19106,100),Table2[ID start],Table2[Class])),"الخدام"),"")</f>
        <v/>
      </c>
    </row>
    <row r="19107" spans="1:4" x14ac:dyDescent="0.25">
      <c r="A19107" t="str" cm="1">
        <f t="array" aca="1" ref="A19107" ca="1">IFERROR(_xlfn.XLOOKUP(attendance__2[[#This Row],[ID]],_xlfn._xlws.FILTER(Table1[Old ID],Table1[Old ID]&lt;&gt;0),_xlfn._xlws.FILTER(Changelog!$C$2:$C$110,Changelog!$C$2:$C$110&lt;&gt;""),attendance__2[[#This Row],[ID]]),"")</f>
        <v/>
      </c>
      <c r="D19107" t="str">
        <f ca="1">IFERROR(_xlfn.IFNA(IF((A19107-FLOOR(A19107,100))&lt;10,"الخدام",LOOKUP(FLOOR(A19107,100),Table2[ID start],Table2[Class])),"الخدام"),"")</f>
        <v/>
      </c>
    </row>
    <row r="19108" spans="1:4" x14ac:dyDescent="0.25">
      <c r="A19108" t="str" cm="1">
        <f t="array" aca="1" ref="A19108" ca="1">IFERROR(_xlfn.XLOOKUP(attendance__2[[#This Row],[ID]],_xlfn._xlws.FILTER(Table1[Old ID],Table1[Old ID]&lt;&gt;0),_xlfn._xlws.FILTER(Changelog!$C$2:$C$110,Changelog!$C$2:$C$110&lt;&gt;""),attendance__2[[#This Row],[ID]]),"")</f>
        <v/>
      </c>
      <c r="D19108" t="str">
        <f ca="1">IFERROR(_xlfn.IFNA(IF((A19108-FLOOR(A19108,100))&lt;10,"الخدام",LOOKUP(FLOOR(A19108,100),Table2[ID start],Table2[Class])),"الخدام"),"")</f>
        <v/>
      </c>
    </row>
    <row r="19109" spans="1:4" x14ac:dyDescent="0.25">
      <c r="A19109" t="str" cm="1">
        <f t="array" aca="1" ref="A19109" ca="1">IFERROR(_xlfn.XLOOKUP(attendance__2[[#This Row],[ID]],_xlfn._xlws.FILTER(Table1[Old ID],Table1[Old ID]&lt;&gt;0),_xlfn._xlws.FILTER(Changelog!$C$2:$C$110,Changelog!$C$2:$C$110&lt;&gt;""),attendance__2[[#This Row],[ID]]),"")</f>
        <v/>
      </c>
      <c r="D19109" t="str">
        <f ca="1">IFERROR(_xlfn.IFNA(IF((A19109-FLOOR(A19109,100))&lt;10,"الخدام",LOOKUP(FLOOR(A19109,100),Table2[ID start],Table2[Class])),"الخدام"),"")</f>
        <v/>
      </c>
    </row>
    <row r="19110" spans="1:4" x14ac:dyDescent="0.25">
      <c r="A19110" t="str" cm="1">
        <f t="array" aca="1" ref="A19110" ca="1">IFERROR(_xlfn.XLOOKUP(attendance__2[[#This Row],[ID]],_xlfn._xlws.FILTER(Table1[Old ID],Table1[Old ID]&lt;&gt;0),_xlfn._xlws.FILTER(Changelog!$C$2:$C$110,Changelog!$C$2:$C$110&lt;&gt;""),attendance__2[[#This Row],[ID]]),"")</f>
        <v/>
      </c>
      <c r="D19110" t="str">
        <f ca="1">IFERROR(_xlfn.IFNA(IF((A19110-FLOOR(A19110,100))&lt;10,"الخدام",LOOKUP(FLOOR(A19110,100),Table2[ID start],Table2[Class])),"الخدام"),"")</f>
        <v/>
      </c>
    </row>
    <row r="19111" spans="1:4" x14ac:dyDescent="0.25">
      <c r="A19111" t="str" cm="1">
        <f t="array" aca="1" ref="A191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1" t="str">
        <f ca="1">IFERROR(_xlfn.IFNA(IF((A19111-FLOOR(A19111,100))&lt;10,"الخدام",LOOKUP(FLOOR(A19111,100),Table2[ID start],Table2[Class])),"الخدام"),"")</f>
        <v/>
      </c>
    </row>
    <row r="19112" spans="1:4" x14ac:dyDescent="0.25">
      <c r="A19112" t="str" cm="1">
        <f t="array" aca="1" ref="A19112" ca="1">IFERROR(_xlfn.XLOOKUP(attendance__2[[#This Row],[ID]],_xlfn._xlws.FILTER(Table1[Old ID],Table1[Old ID]&lt;&gt;0),_xlfn._xlws.FILTER(Changelog!$C$2:$C$110,Changelog!$C$2:$C$110&lt;&gt;""),attendance__2[[#This Row],[ID]]),"")</f>
        <v/>
      </c>
      <c r="D19112" t="str">
        <f ca="1">IFERROR(_xlfn.IFNA(IF((A19112-FLOOR(A19112,100))&lt;10,"الخدام",LOOKUP(FLOOR(A19112,100),Table2[ID start],Table2[Class])),"الخدام"),"")</f>
        <v/>
      </c>
    </row>
    <row r="19113" spans="1:4" x14ac:dyDescent="0.25">
      <c r="A19113" t="str" cm="1">
        <f t="array" aca="1" ref="A19113" ca="1">IFERROR(_xlfn.XLOOKUP(attendance__2[[#This Row],[ID]],_xlfn._xlws.FILTER(Table1[Old ID],Table1[Old ID]&lt;&gt;0),_xlfn._xlws.FILTER(Changelog!$C$2:$C$110,Changelog!$C$2:$C$110&lt;&gt;""),attendance__2[[#This Row],[ID]]),"")</f>
        <v/>
      </c>
      <c r="D19113" t="str">
        <f ca="1">IFERROR(_xlfn.IFNA(IF((A19113-FLOOR(A19113,100))&lt;10,"الخدام",LOOKUP(FLOOR(A19113,100),Table2[ID start],Table2[Class])),"الخدام"),"")</f>
        <v/>
      </c>
    </row>
    <row r="19114" spans="1:4" x14ac:dyDescent="0.25">
      <c r="A19114" t="str" cm="1">
        <f t="array" aca="1" ref="A19114" ca="1">IFERROR(_xlfn.XLOOKUP(attendance__2[[#This Row],[ID]],_xlfn._xlws.FILTER(Table1[Old ID],Table1[Old ID]&lt;&gt;0),_xlfn._xlws.FILTER(Changelog!$C$2:$C$110,Changelog!$C$2:$C$110&lt;&gt;""),attendance__2[[#This Row],[ID]]),"")</f>
        <v/>
      </c>
      <c r="D19114" t="str">
        <f ca="1">IFERROR(_xlfn.IFNA(IF((A19114-FLOOR(A19114,100))&lt;10,"الخدام",LOOKUP(FLOOR(A19114,100),Table2[ID start],Table2[Class])),"الخدام"),"")</f>
        <v/>
      </c>
    </row>
    <row r="19115" spans="1:4" x14ac:dyDescent="0.25">
      <c r="A19115" t="str" cm="1">
        <f t="array" aca="1" ref="A19115" ca="1">IFERROR(_xlfn.XLOOKUP(attendance__2[[#This Row],[ID]],_xlfn._xlws.FILTER(Table1[Old ID],Table1[Old ID]&lt;&gt;0),_xlfn._xlws.FILTER(Changelog!$C$2:$C$110,Changelog!$C$2:$C$110&lt;&gt;""),attendance__2[[#This Row],[ID]]),"")</f>
        <v/>
      </c>
      <c r="D19115" t="str">
        <f ca="1">IFERROR(_xlfn.IFNA(IF((A19115-FLOOR(A19115,100))&lt;10,"الخدام",LOOKUP(FLOOR(A19115,100),Table2[ID start],Table2[Class])),"الخدام"),"")</f>
        <v/>
      </c>
    </row>
    <row r="19116" spans="1:4" x14ac:dyDescent="0.25">
      <c r="A19116" t="str" cm="1">
        <f t="array" aca="1" ref="A19116" ca="1">IFERROR(_xlfn.XLOOKUP(attendance__2[[#This Row],[ID]],_xlfn._xlws.FILTER(Table1[Old ID],Table1[Old ID]&lt;&gt;0),_xlfn._xlws.FILTER(Changelog!$C$2:$C$110,Changelog!$C$2:$C$110&lt;&gt;""),attendance__2[[#This Row],[ID]]),"")</f>
        <v/>
      </c>
      <c r="D19116" t="str">
        <f ca="1">IFERROR(_xlfn.IFNA(IF((A19116-FLOOR(A19116,100))&lt;10,"الخدام",LOOKUP(FLOOR(A19116,100),Table2[ID start],Table2[Class])),"الخدام"),"")</f>
        <v/>
      </c>
    </row>
    <row r="19117" spans="1:4" x14ac:dyDescent="0.25">
      <c r="A19117" t="str" cm="1">
        <f t="array" aca="1" ref="A19117" ca="1">IFERROR(_xlfn.XLOOKUP(attendance__2[[#This Row],[ID]],_xlfn._xlws.FILTER(Table1[Old ID],Table1[Old ID]&lt;&gt;0),_xlfn._xlws.FILTER(Changelog!$C$2:$C$110,Changelog!$C$2:$C$110&lt;&gt;""),attendance__2[[#This Row],[ID]]),"")</f>
        <v/>
      </c>
      <c r="D19117" t="str">
        <f ca="1">IFERROR(_xlfn.IFNA(IF((A19117-FLOOR(A19117,100))&lt;10,"الخدام",LOOKUP(FLOOR(A19117,100),Table2[ID start],Table2[Class])),"الخدام"),"")</f>
        <v/>
      </c>
    </row>
    <row r="19118" spans="1:4" x14ac:dyDescent="0.25">
      <c r="A19118" t="str" cm="1">
        <f t="array" aca="1" ref="A19118" ca="1">IFERROR(_xlfn.XLOOKUP(attendance__2[[#This Row],[ID]],_xlfn._xlws.FILTER(Table1[Old ID],Table1[Old ID]&lt;&gt;0),_xlfn._xlws.FILTER(Changelog!$C$2:$C$110,Changelog!$C$2:$C$110&lt;&gt;""),attendance__2[[#This Row],[ID]]),"")</f>
        <v/>
      </c>
      <c r="D19118" t="str">
        <f ca="1">IFERROR(_xlfn.IFNA(IF((A19118-FLOOR(A19118,100))&lt;10,"الخدام",LOOKUP(FLOOR(A19118,100),Table2[ID start],Table2[Class])),"الخدام"),"")</f>
        <v/>
      </c>
    </row>
    <row r="19119" spans="1:4" x14ac:dyDescent="0.25">
      <c r="A19119" t="str" cm="1">
        <f t="array" aca="1" ref="A19119" ca="1">IFERROR(_xlfn.XLOOKUP(attendance__2[[#This Row],[ID]],_xlfn._xlws.FILTER(Table1[Old ID],Table1[Old ID]&lt;&gt;0),_xlfn._xlws.FILTER(Changelog!$C$2:$C$110,Changelog!$C$2:$C$110&lt;&gt;""),attendance__2[[#This Row],[ID]]),"")</f>
        <v/>
      </c>
      <c r="D19119" t="str">
        <f ca="1">IFERROR(_xlfn.IFNA(IF((A19119-FLOOR(A19119,100))&lt;10,"الخدام",LOOKUP(FLOOR(A19119,100),Table2[ID start],Table2[Class])),"الخدام"),"")</f>
        <v/>
      </c>
    </row>
    <row r="19120" spans="1:4" x14ac:dyDescent="0.25">
      <c r="A19120" t="str" cm="1">
        <f t="array" aca="1" ref="A19120" ca="1">IFERROR(_xlfn.XLOOKUP(attendance__2[[#This Row],[ID]],_xlfn._xlws.FILTER(Table1[Old ID],Table1[Old ID]&lt;&gt;0),_xlfn._xlws.FILTER(Changelog!$C$2:$C$110,Changelog!$C$2:$C$110&lt;&gt;""),attendance__2[[#This Row],[ID]]),"")</f>
        <v/>
      </c>
      <c r="D19120" t="str">
        <f ca="1">IFERROR(_xlfn.IFNA(IF((A19120-FLOOR(A19120,100))&lt;10,"الخدام",LOOKUP(FLOOR(A19120,100),Table2[ID start],Table2[Class])),"الخدام"),"")</f>
        <v/>
      </c>
    </row>
    <row r="19121" spans="1:4" x14ac:dyDescent="0.25">
      <c r="A19121" t="str" cm="1">
        <f t="array" aca="1" ref="A19121" ca="1">IFERROR(_xlfn.XLOOKUP(attendance__2[[#This Row],[ID]],_xlfn._xlws.FILTER(Table1[Old ID],Table1[Old ID]&lt;&gt;0),_xlfn._xlws.FILTER(Changelog!$C$2:$C$110,Changelog!$C$2:$C$110&lt;&gt;""),attendance__2[[#This Row],[ID]]),"")</f>
        <v/>
      </c>
      <c r="D19121" t="str">
        <f ca="1">IFERROR(_xlfn.IFNA(IF((A19121-FLOOR(A19121,100))&lt;10,"الخدام",LOOKUP(FLOOR(A19121,100),Table2[ID start],Table2[Class])),"الخدام"),"")</f>
        <v/>
      </c>
    </row>
    <row r="19122" spans="1:4" x14ac:dyDescent="0.25">
      <c r="A19122" t="str" cm="1">
        <f t="array" aca="1" ref="A19122" ca="1">IFERROR(_xlfn.XLOOKUP(attendance__2[[#This Row],[ID]],_xlfn._xlws.FILTER(Table1[Old ID],Table1[Old ID]&lt;&gt;0),_xlfn._xlws.FILTER(Changelog!$C$2:$C$110,Changelog!$C$2:$C$110&lt;&gt;""),attendance__2[[#This Row],[ID]]),"")</f>
        <v/>
      </c>
      <c r="D19122" t="str">
        <f ca="1">IFERROR(_xlfn.IFNA(IF((A19122-FLOOR(A19122,100))&lt;10,"الخدام",LOOKUP(FLOOR(A19122,100),Table2[ID start],Table2[Class])),"الخدام"),"")</f>
        <v/>
      </c>
    </row>
    <row r="19123" spans="1:4" x14ac:dyDescent="0.25">
      <c r="A19123" t="str" cm="1">
        <f t="array" aca="1" ref="A19123" ca="1">IFERROR(_xlfn.XLOOKUP(attendance__2[[#This Row],[ID]],_xlfn._xlws.FILTER(Table1[Old ID],Table1[Old ID]&lt;&gt;0),_xlfn._xlws.FILTER(Changelog!$C$2:$C$110,Changelog!$C$2:$C$110&lt;&gt;""),attendance__2[[#This Row],[ID]]),"")</f>
        <v/>
      </c>
      <c r="D19123" t="str">
        <f ca="1">IFERROR(_xlfn.IFNA(IF((A19123-FLOOR(A19123,100))&lt;10,"الخدام",LOOKUP(FLOOR(A19123,100),Table2[ID start],Table2[Class])),"الخدام"),"")</f>
        <v/>
      </c>
    </row>
    <row r="19124" spans="1:4" x14ac:dyDescent="0.25">
      <c r="A19124" t="str" cm="1">
        <f t="array" aca="1" ref="A19124" ca="1">IFERROR(_xlfn.XLOOKUP(attendance__2[[#This Row],[ID]],_xlfn._xlws.FILTER(Table1[Old ID],Table1[Old ID]&lt;&gt;0),_xlfn._xlws.FILTER(Changelog!$C$2:$C$110,Changelog!$C$2:$C$110&lt;&gt;""),attendance__2[[#This Row],[ID]]),"")</f>
        <v/>
      </c>
      <c r="D19124" t="str">
        <f ca="1">IFERROR(_xlfn.IFNA(IF((A19124-FLOOR(A19124,100))&lt;10,"الخدام",LOOKUP(FLOOR(A19124,100),Table2[ID start],Table2[Class])),"الخدام"),"")</f>
        <v/>
      </c>
    </row>
    <row r="19125" spans="1:4" x14ac:dyDescent="0.25">
      <c r="A19125" t="str" cm="1">
        <f t="array" aca="1" ref="A19125" ca="1">IFERROR(_xlfn.XLOOKUP(attendance__2[[#This Row],[ID]],_xlfn._xlws.FILTER(Table1[Old ID],Table1[Old ID]&lt;&gt;0),_xlfn._xlws.FILTER(Changelog!$C$2:$C$110,Changelog!$C$2:$C$110&lt;&gt;""),attendance__2[[#This Row],[ID]]),"")</f>
        <v/>
      </c>
      <c r="D19125" t="str">
        <f ca="1">IFERROR(_xlfn.IFNA(IF((A19125-FLOOR(A19125,100))&lt;10,"الخدام",LOOKUP(FLOOR(A19125,100),Table2[ID start],Table2[Class])),"الخدام"),"")</f>
        <v/>
      </c>
    </row>
    <row r="19126" spans="1:4" x14ac:dyDescent="0.25">
      <c r="A19126" t="str" cm="1">
        <f t="array" aca="1" ref="A19126" ca="1">IFERROR(_xlfn.XLOOKUP(attendance__2[[#This Row],[ID]],_xlfn._xlws.FILTER(Table1[Old ID],Table1[Old ID]&lt;&gt;0),_xlfn._xlws.FILTER(Changelog!$C$2:$C$110,Changelog!$C$2:$C$110&lt;&gt;""),attendance__2[[#This Row],[ID]]),"")</f>
        <v/>
      </c>
      <c r="D19126" t="str">
        <f ca="1">IFERROR(_xlfn.IFNA(IF((A19126-FLOOR(A19126,100))&lt;10,"الخدام",LOOKUP(FLOOR(A19126,100),Table2[ID start],Table2[Class])),"الخدام"),"")</f>
        <v/>
      </c>
    </row>
    <row r="19127" spans="1:4" x14ac:dyDescent="0.25">
      <c r="A19127" t="str" cm="1">
        <f t="array" aca="1" ref="A19127" ca="1">IFERROR(_xlfn.XLOOKUP(attendance__2[[#This Row],[ID]],_xlfn._xlws.FILTER(Table1[Old ID],Table1[Old ID]&lt;&gt;0),_xlfn._xlws.FILTER(Changelog!$C$2:$C$110,Changelog!$C$2:$C$110&lt;&gt;""),attendance__2[[#This Row],[ID]]),"")</f>
        <v/>
      </c>
      <c r="D19127" t="str">
        <f ca="1">IFERROR(_xlfn.IFNA(IF((A19127-FLOOR(A19127,100))&lt;10,"الخدام",LOOKUP(FLOOR(A19127,100),Table2[ID start],Table2[Class])),"الخدام"),"")</f>
        <v/>
      </c>
    </row>
    <row r="19128" spans="1:4" x14ac:dyDescent="0.25">
      <c r="A19128" t="str" cm="1">
        <f t="array" aca="1" ref="A19128" ca="1">IFERROR(_xlfn.XLOOKUP(attendance__2[[#This Row],[ID]],_xlfn._xlws.FILTER(Table1[Old ID],Table1[Old ID]&lt;&gt;0),_xlfn._xlws.FILTER(Changelog!$C$2:$C$110,Changelog!$C$2:$C$110&lt;&gt;""),attendance__2[[#This Row],[ID]]),"")</f>
        <v/>
      </c>
      <c r="D19128" t="str">
        <f ca="1">IFERROR(_xlfn.IFNA(IF((A19128-FLOOR(A19128,100))&lt;10,"الخدام",LOOKUP(FLOOR(A19128,100),Table2[ID start],Table2[Class])),"الخدام"),"")</f>
        <v/>
      </c>
    </row>
    <row r="19129" spans="1:4" x14ac:dyDescent="0.25">
      <c r="A19129" t="str" cm="1">
        <f t="array" aca="1" ref="A19129" ca="1">IFERROR(_xlfn.XLOOKUP(attendance__2[[#This Row],[ID]],_xlfn._xlws.FILTER(Table1[Old ID],Table1[Old ID]&lt;&gt;0),_xlfn._xlws.FILTER(Changelog!$C$2:$C$110,Changelog!$C$2:$C$110&lt;&gt;""),attendance__2[[#This Row],[ID]]),"")</f>
        <v/>
      </c>
      <c r="D19129" t="str">
        <f ca="1">IFERROR(_xlfn.IFNA(IF((A19129-FLOOR(A19129,100))&lt;10,"الخدام",LOOKUP(FLOOR(A19129,100),Table2[ID start],Table2[Class])),"الخدام"),"")</f>
        <v/>
      </c>
    </row>
    <row r="19130" spans="1:4" x14ac:dyDescent="0.25">
      <c r="A19130" t="str" cm="1">
        <f t="array" aca="1" ref="A19130" ca="1">IFERROR(_xlfn.XLOOKUP(attendance__2[[#This Row],[ID]],_xlfn._xlws.FILTER(Table1[Old ID],Table1[Old ID]&lt;&gt;0),_xlfn._xlws.FILTER(Changelog!$C$2:$C$110,Changelog!$C$2:$C$110&lt;&gt;""),attendance__2[[#This Row],[ID]]),"")</f>
        <v/>
      </c>
      <c r="D19130" t="str">
        <f ca="1">IFERROR(_xlfn.IFNA(IF((A19130-FLOOR(A19130,100))&lt;10,"الخدام",LOOKUP(FLOOR(A19130,100),Table2[ID start],Table2[Class])),"الخدام"),"")</f>
        <v/>
      </c>
    </row>
    <row r="19131" spans="1:4" x14ac:dyDescent="0.25">
      <c r="A19131" t="str" cm="1">
        <f t="array" aca="1" ref="A19131" ca="1">IFERROR(_xlfn.XLOOKUP(attendance__2[[#This Row],[ID]],_xlfn._xlws.FILTER(Table1[Old ID],Table1[Old ID]&lt;&gt;0),_xlfn._xlws.FILTER(Changelog!$C$2:$C$110,Changelog!$C$2:$C$110&lt;&gt;""),attendance__2[[#This Row],[ID]]),"")</f>
        <v/>
      </c>
      <c r="D19131" t="str">
        <f ca="1">IFERROR(_xlfn.IFNA(IF((A19131-FLOOR(A19131,100))&lt;10,"الخدام",LOOKUP(FLOOR(A19131,100),Table2[ID start],Table2[Class])),"الخدام"),"")</f>
        <v/>
      </c>
    </row>
    <row r="19132" spans="1:4" x14ac:dyDescent="0.25">
      <c r="A19132" t="str" cm="1">
        <f t="array" aca="1" ref="A19132" ca="1">IFERROR(_xlfn.XLOOKUP(attendance__2[[#This Row],[ID]],_xlfn._xlws.FILTER(Table1[Old ID],Table1[Old ID]&lt;&gt;0),_xlfn._xlws.FILTER(Changelog!$C$2:$C$110,Changelog!$C$2:$C$110&lt;&gt;""),attendance__2[[#This Row],[ID]]),"")</f>
        <v/>
      </c>
      <c r="D19132" t="str">
        <f ca="1">IFERROR(_xlfn.IFNA(IF((A19132-FLOOR(A19132,100))&lt;10,"الخدام",LOOKUP(FLOOR(A19132,100),Table2[ID start],Table2[Class])),"الخدام"),"")</f>
        <v/>
      </c>
    </row>
    <row r="19133" spans="1:4" x14ac:dyDescent="0.25">
      <c r="A19133" t="str" cm="1">
        <f t="array" aca="1" ref="A19133" ca="1">IFERROR(_xlfn.XLOOKUP(attendance__2[[#This Row],[ID]],_xlfn._xlws.FILTER(Table1[Old ID],Table1[Old ID]&lt;&gt;0),_xlfn._xlws.FILTER(Changelog!$C$2:$C$110,Changelog!$C$2:$C$110&lt;&gt;""),attendance__2[[#This Row],[ID]]),"")</f>
        <v/>
      </c>
      <c r="D19133" t="str">
        <f ca="1">IFERROR(_xlfn.IFNA(IF((A19133-FLOOR(A19133,100))&lt;10,"الخدام",LOOKUP(FLOOR(A19133,100),Table2[ID start],Table2[Class])),"الخدام"),"")</f>
        <v/>
      </c>
    </row>
    <row r="19134" spans="1:4" x14ac:dyDescent="0.25">
      <c r="A19134" t="str" cm="1">
        <f t="array" aca="1" ref="A19134" ca="1">IFERROR(_xlfn.XLOOKUP(attendance__2[[#This Row],[ID]],_xlfn._xlws.FILTER(Table1[Old ID],Table1[Old ID]&lt;&gt;0),_xlfn._xlws.FILTER(Changelog!$C$2:$C$110,Changelog!$C$2:$C$110&lt;&gt;""),attendance__2[[#This Row],[ID]]),"")</f>
        <v/>
      </c>
      <c r="D19134" t="str">
        <f ca="1">IFERROR(_xlfn.IFNA(IF((A19134-FLOOR(A19134,100))&lt;10,"الخدام",LOOKUP(FLOOR(A19134,100),Table2[ID start],Table2[Class])),"الخدام"),"")</f>
        <v/>
      </c>
    </row>
    <row r="19135" spans="1:4" x14ac:dyDescent="0.25">
      <c r="A19135" t="str" cm="1">
        <f t="array" aca="1" ref="A19135" ca="1">IFERROR(_xlfn.XLOOKUP(attendance__2[[#This Row],[ID]],_xlfn._xlws.FILTER(Table1[Old ID],Table1[Old ID]&lt;&gt;0),_xlfn._xlws.FILTER(Changelog!$C$2:$C$110,Changelog!$C$2:$C$110&lt;&gt;""),attendance__2[[#This Row],[ID]]),"")</f>
        <v/>
      </c>
      <c r="D19135" t="str">
        <f ca="1">IFERROR(_xlfn.IFNA(IF((A19135-FLOOR(A19135,100))&lt;10,"الخدام",LOOKUP(FLOOR(A19135,100),Table2[ID start],Table2[Class])),"الخدام"),"")</f>
        <v/>
      </c>
    </row>
    <row r="19136" spans="1:4" x14ac:dyDescent="0.25">
      <c r="A19136" t="str" cm="1">
        <f t="array" aca="1" ref="A19136" ca="1">IFERROR(_xlfn.XLOOKUP(attendance__2[[#This Row],[ID]],_xlfn._xlws.FILTER(Table1[Old ID],Table1[Old ID]&lt;&gt;0),_xlfn._xlws.FILTER(Changelog!$C$2:$C$110,Changelog!$C$2:$C$110&lt;&gt;""),attendance__2[[#This Row],[ID]]),"")</f>
        <v/>
      </c>
      <c r="D19136" t="str">
        <f ca="1">IFERROR(_xlfn.IFNA(IF((A19136-FLOOR(A19136,100))&lt;10,"الخدام",LOOKUP(FLOOR(A19136,100),Table2[ID start],Table2[Class])),"الخدام"),"")</f>
        <v/>
      </c>
    </row>
    <row r="19137" spans="1:4" x14ac:dyDescent="0.25">
      <c r="A19137" t="str" cm="1">
        <f t="array" aca="1" ref="A19137" ca="1">IFERROR(_xlfn.XLOOKUP(attendance__2[[#This Row],[ID]],_xlfn._xlws.FILTER(Table1[Old ID],Table1[Old ID]&lt;&gt;0),_xlfn._xlws.FILTER(Changelog!$C$2:$C$110,Changelog!$C$2:$C$110&lt;&gt;""),attendance__2[[#This Row],[ID]]),"")</f>
        <v/>
      </c>
      <c r="D19137" t="str">
        <f ca="1">IFERROR(_xlfn.IFNA(IF((A19137-FLOOR(A19137,100))&lt;10,"الخدام",LOOKUP(FLOOR(A19137,100),Table2[ID start],Table2[Class])),"الخدام"),"")</f>
        <v/>
      </c>
    </row>
    <row r="19138" spans="1:4" x14ac:dyDescent="0.25">
      <c r="A19138" t="str" cm="1">
        <f t="array" aca="1" ref="A19138" ca="1">IFERROR(_xlfn.XLOOKUP(attendance__2[[#This Row],[ID]],_xlfn._xlws.FILTER(Table1[Old ID],Table1[Old ID]&lt;&gt;0),_xlfn._xlws.FILTER(Changelog!$C$2:$C$110,Changelog!$C$2:$C$110&lt;&gt;""),attendance__2[[#This Row],[ID]]),"")</f>
        <v/>
      </c>
      <c r="D19138" t="str">
        <f ca="1">IFERROR(_xlfn.IFNA(IF((A19138-FLOOR(A19138,100))&lt;10,"الخدام",LOOKUP(FLOOR(A19138,100),Table2[ID start],Table2[Class])),"الخدام"),"")</f>
        <v/>
      </c>
    </row>
    <row r="19139" spans="1:4" x14ac:dyDescent="0.25">
      <c r="A19139" t="str" cm="1">
        <f t="array" aca="1" ref="A19139" ca="1">IFERROR(_xlfn.XLOOKUP(attendance__2[[#This Row],[ID]],_xlfn._xlws.FILTER(Table1[Old ID],Table1[Old ID]&lt;&gt;0),_xlfn._xlws.FILTER(Changelog!$C$2:$C$110,Changelog!$C$2:$C$110&lt;&gt;""),attendance__2[[#This Row],[ID]]),"")</f>
        <v/>
      </c>
      <c r="D19139" t="str">
        <f ca="1">IFERROR(_xlfn.IFNA(IF((A19139-FLOOR(A19139,100))&lt;10,"الخدام",LOOKUP(FLOOR(A19139,100),Table2[ID start],Table2[Class])),"الخدام"),"")</f>
        <v/>
      </c>
    </row>
    <row r="19140" spans="1:4" x14ac:dyDescent="0.25">
      <c r="A19140" t="str" cm="1">
        <f t="array" aca="1" ref="A19140" ca="1">IFERROR(_xlfn.XLOOKUP(attendance__2[[#This Row],[ID]],_xlfn._xlws.FILTER(Table1[Old ID],Table1[Old ID]&lt;&gt;0),_xlfn._xlws.FILTER(Changelog!$C$2:$C$110,Changelog!$C$2:$C$110&lt;&gt;""),attendance__2[[#This Row],[ID]]),"")</f>
        <v/>
      </c>
      <c r="D19140" t="str">
        <f ca="1">IFERROR(_xlfn.IFNA(IF((A19140-FLOOR(A19140,100))&lt;10,"الخدام",LOOKUP(FLOOR(A19140,100),Table2[ID start],Table2[Class])),"الخدام"),"")</f>
        <v/>
      </c>
    </row>
    <row r="19141" spans="1:4" x14ac:dyDescent="0.25">
      <c r="A19141" t="str" cm="1">
        <f t="array" aca="1" ref="A19141" ca="1">IFERROR(_xlfn.XLOOKUP(attendance__2[[#This Row],[ID]],_xlfn._xlws.FILTER(Table1[Old ID],Table1[Old ID]&lt;&gt;0),_xlfn._xlws.FILTER(Changelog!$C$2:$C$110,Changelog!$C$2:$C$110&lt;&gt;""),attendance__2[[#This Row],[ID]]),"")</f>
        <v/>
      </c>
      <c r="D19141" t="str">
        <f ca="1">IFERROR(_xlfn.IFNA(IF((A19141-FLOOR(A19141,100))&lt;10,"الخدام",LOOKUP(FLOOR(A19141,100),Table2[ID start],Table2[Class])),"الخدام"),"")</f>
        <v/>
      </c>
    </row>
    <row r="19142" spans="1:4" x14ac:dyDescent="0.25">
      <c r="A19142" t="str" cm="1">
        <f t="array" aca="1" ref="A19142" ca="1">IFERROR(_xlfn.XLOOKUP(attendance__2[[#This Row],[ID]],_xlfn._xlws.FILTER(Table1[Old ID],Table1[Old ID]&lt;&gt;0),_xlfn._xlws.FILTER(Changelog!$C$2:$C$110,Changelog!$C$2:$C$110&lt;&gt;""),attendance__2[[#This Row],[ID]]),"")</f>
        <v/>
      </c>
      <c r="D19142" t="str">
        <f ca="1">IFERROR(_xlfn.IFNA(IF((A19142-FLOOR(A19142,100))&lt;10,"الخدام",LOOKUP(FLOOR(A19142,100),Table2[ID start],Table2[Class])),"الخدام"),"")</f>
        <v/>
      </c>
    </row>
    <row r="19143" spans="1:4" x14ac:dyDescent="0.25">
      <c r="A19143" t="str" cm="1">
        <f t="array" aca="1" ref="A19143" ca="1">IFERROR(_xlfn.XLOOKUP(attendance__2[[#This Row],[ID]],_xlfn._xlws.FILTER(Table1[Old ID],Table1[Old ID]&lt;&gt;0),_xlfn._xlws.FILTER(Changelog!$C$2:$C$110,Changelog!$C$2:$C$110&lt;&gt;""),attendance__2[[#This Row],[ID]]),"")</f>
        <v/>
      </c>
      <c r="D19143" t="str">
        <f ca="1">IFERROR(_xlfn.IFNA(IF((A19143-FLOOR(A19143,100))&lt;10,"الخدام",LOOKUP(FLOOR(A19143,100),Table2[ID start],Table2[Class])),"الخدام"),"")</f>
        <v/>
      </c>
    </row>
    <row r="19144" spans="1:4" x14ac:dyDescent="0.25">
      <c r="A19144" t="str" cm="1">
        <f t="array" aca="1" ref="A19144" ca="1">IFERROR(_xlfn.XLOOKUP(attendance__2[[#This Row],[ID]],_xlfn._xlws.FILTER(Table1[Old ID],Table1[Old ID]&lt;&gt;0),_xlfn._xlws.FILTER(Changelog!$C$2:$C$110,Changelog!$C$2:$C$110&lt;&gt;""),attendance__2[[#This Row],[ID]]),"")</f>
        <v/>
      </c>
      <c r="D19144" t="str">
        <f ca="1">IFERROR(_xlfn.IFNA(IF((A19144-FLOOR(A19144,100))&lt;10,"الخدام",LOOKUP(FLOOR(A19144,100),Table2[ID start],Table2[Class])),"الخدام"),"")</f>
        <v/>
      </c>
    </row>
    <row r="19145" spans="1:4" x14ac:dyDescent="0.25">
      <c r="A19145" t="str" cm="1">
        <f t="array" aca="1" ref="A19145" ca="1">IFERROR(_xlfn.XLOOKUP(attendance__2[[#This Row],[ID]],_xlfn._xlws.FILTER(Table1[Old ID],Table1[Old ID]&lt;&gt;0),_xlfn._xlws.FILTER(Changelog!$C$2:$C$110,Changelog!$C$2:$C$110&lt;&gt;""),attendance__2[[#This Row],[ID]]),"")</f>
        <v/>
      </c>
      <c r="D19145" t="str">
        <f ca="1">IFERROR(_xlfn.IFNA(IF((A19145-FLOOR(A19145,100))&lt;10,"الخدام",LOOKUP(FLOOR(A19145,100),Table2[ID start],Table2[Class])),"الخدام"),"")</f>
        <v/>
      </c>
    </row>
    <row r="19146" spans="1:4" x14ac:dyDescent="0.25">
      <c r="A19146" t="str" cm="1">
        <f t="array" aca="1" ref="A19146" ca="1">IFERROR(_xlfn.XLOOKUP(attendance__2[[#This Row],[ID]],_xlfn._xlws.FILTER(Table1[Old ID],Table1[Old ID]&lt;&gt;0),_xlfn._xlws.FILTER(Changelog!$C$2:$C$110,Changelog!$C$2:$C$110&lt;&gt;""),attendance__2[[#This Row],[ID]]),"")</f>
        <v/>
      </c>
      <c r="D19146" t="str">
        <f ca="1">IFERROR(_xlfn.IFNA(IF((A19146-FLOOR(A19146,100))&lt;10,"الخدام",LOOKUP(FLOOR(A19146,100),Table2[ID start],Table2[Class])),"الخدام"),"")</f>
        <v/>
      </c>
    </row>
    <row r="19147" spans="1:4" x14ac:dyDescent="0.25">
      <c r="A19147" t="str" cm="1">
        <f t="array" aca="1" ref="A19147" ca="1">IFERROR(_xlfn.XLOOKUP(attendance__2[[#This Row],[ID]],_xlfn._xlws.FILTER(Table1[Old ID],Table1[Old ID]&lt;&gt;0),_xlfn._xlws.FILTER(Changelog!$C$2:$C$110,Changelog!$C$2:$C$110&lt;&gt;""),attendance__2[[#This Row],[ID]]),"")</f>
        <v/>
      </c>
      <c r="D19147" t="str">
        <f ca="1">IFERROR(_xlfn.IFNA(IF((A19147-FLOOR(A19147,100))&lt;10,"الخدام",LOOKUP(FLOOR(A19147,100),Table2[ID start],Table2[Class])),"الخدام"),"")</f>
        <v/>
      </c>
    </row>
    <row r="19148" spans="1:4" x14ac:dyDescent="0.25">
      <c r="A19148" t="str" cm="1">
        <f t="array" aca="1" ref="A19148" ca="1">IFERROR(_xlfn.XLOOKUP(attendance__2[[#This Row],[ID]],_xlfn._xlws.FILTER(Table1[Old ID],Table1[Old ID]&lt;&gt;0),_xlfn._xlws.FILTER(Changelog!$C$2:$C$110,Changelog!$C$2:$C$110&lt;&gt;""),attendance__2[[#This Row],[ID]]),"")</f>
        <v/>
      </c>
      <c r="D19148" t="str">
        <f ca="1">IFERROR(_xlfn.IFNA(IF((A19148-FLOOR(A19148,100))&lt;10,"الخدام",LOOKUP(FLOOR(A19148,100),Table2[ID start],Table2[Class])),"الخدام"),"")</f>
        <v/>
      </c>
    </row>
    <row r="19149" spans="1:4" x14ac:dyDescent="0.25">
      <c r="A19149" t="str" cm="1">
        <f t="array" aca="1" ref="A19149" ca="1">IFERROR(_xlfn.XLOOKUP(attendance__2[[#This Row],[ID]],_xlfn._xlws.FILTER(Table1[Old ID],Table1[Old ID]&lt;&gt;0),_xlfn._xlws.FILTER(Changelog!$C$2:$C$110,Changelog!$C$2:$C$110&lt;&gt;""),attendance__2[[#This Row],[ID]]),"")</f>
        <v/>
      </c>
      <c r="D19149" t="str">
        <f ca="1">IFERROR(_xlfn.IFNA(IF((A19149-FLOOR(A19149,100))&lt;10,"الخدام",LOOKUP(FLOOR(A19149,100),Table2[ID start],Table2[Class])),"الخدام"),"")</f>
        <v/>
      </c>
    </row>
    <row r="19150" spans="1:4" x14ac:dyDescent="0.25">
      <c r="A19150" t="str" cm="1">
        <f t="array" aca="1" ref="A19150" ca="1">IFERROR(_xlfn.XLOOKUP(attendance__2[[#This Row],[ID]],_xlfn._xlws.FILTER(Table1[Old ID],Table1[Old ID]&lt;&gt;0),_xlfn._xlws.FILTER(Changelog!$C$2:$C$110,Changelog!$C$2:$C$110&lt;&gt;""),attendance__2[[#This Row],[ID]]),"")</f>
        <v/>
      </c>
      <c r="D19150" t="str">
        <f ca="1">IFERROR(_xlfn.IFNA(IF((A19150-FLOOR(A19150,100))&lt;10,"الخدام",LOOKUP(FLOOR(A19150,100),Table2[ID start],Table2[Class])),"الخدام"),"")</f>
        <v/>
      </c>
    </row>
    <row r="19151" spans="1:4" x14ac:dyDescent="0.25">
      <c r="A19151" t="str" cm="1">
        <f t="array" aca="1" ref="A19151" ca="1">IFERROR(_xlfn.XLOOKUP(attendance__2[[#This Row],[ID]],_xlfn._xlws.FILTER(Table1[Old ID],Table1[Old ID]&lt;&gt;0),_xlfn._xlws.FILTER(Changelog!$C$2:$C$110,Changelog!$C$2:$C$110&lt;&gt;""),attendance__2[[#This Row],[ID]]),"")</f>
        <v/>
      </c>
      <c r="D19151" t="str">
        <f ca="1">IFERROR(_xlfn.IFNA(IF((A19151-FLOOR(A19151,100))&lt;10,"الخدام",LOOKUP(FLOOR(A19151,100),Table2[ID start],Table2[Class])),"الخدام"),"")</f>
        <v/>
      </c>
    </row>
    <row r="19152" spans="1:4" x14ac:dyDescent="0.25">
      <c r="A19152" t="str" cm="1">
        <f t="array" aca="1" ref="A19152" ca="1">IFERROR(_xlfn.XLOOKUP(attendance__2[[#This Row],[ID]],_xlfn._xlws.FILTER(Table1[Old ID],Table1[Old ID]&lt;&gt;0),_xlfn._xlws.FILTER(Changelog!$C$2:$C$110,Changelog!$C$2:$C$110&lt;&gt;""),attendance__2[[#This Row],[ID]]),"")</f>
        <v/>
      </c>
      <c r="D19152" t="str">
        <f ca="1">IFERROR(_xlfn.IFNA(IF((A19152-FLOOR(A19152,100))&lt;10,"الخدام",LOOKUP(FLOOR(A19152,100),Table2[ID start],Table2[Class])),"الخدام"),"")</f>
        <v/>
      </c>
    </row>
    <row r="19153" spans="1:4" x14ac:dyDescent="0.25">
      <c r="A19153" t="str" cm="1">
        <f t="array" aca="1" ref="A19153" ca="1">IFERROR(_xlfn.XLOOKUP(attendance__2[[#This Row],[ID]],_xlfn._xlws.FILTER(Table1[Old ID],Table1[Old ID]&lt;&gt;0),_xlfn._xlws.FILTER(Changelog!$C$2:$C$110,Changelog!$C$2:$C$110&lt;&gt;""),attendance__2[[#This Row],[ID]]),"")</f>
        <v/>
      </c>
      <c r="D19153" t="str">
        <f ca="1">IFERROR(_xlfn.IFNA(IF((A19153-FLOOR(A19153,100))&lt;10,"الخدام",LOOKUP(FLOOR(A19153,100),Table2[ID start],Table2[Class])),"الخدام"),"")</f>
        <v/>
      </c>
    </row>
    <row r="19154" spans="1:4" x14ac:dyDescent="0.25">
      <c r="A19154" t="str" cm="1">
        <f t="array" aca="1" ref="A19154" ca="1">IFERROR(_xlfn.XLOOKUP(attendance__2[[#This Row],[ID]],_xlfn._xlws.FILTER(Table1[Old ID],Table1[Old ID]&lt;&gt;0),_xlfn._xlws.FILTER(Changelog!$C$2:$C$110,Changelog!$C$2:$C$110&lt;&gt;""),attendance__2[[#This Row],[ID]]),"")</f>
        <v/>
      </c>
      <c r="D19154" t="str">
        <f ca="1">IFERROR(_xlfn.IFNA(IF((A19154-FLOOR(A19154,100))&lt;10,"الخدام",LOOKUP(FLOOR(A19154,100),Table2[ID start],Table2[Class])),"الخدام"),"")</f>
        <v/>
      </c>
    </row>
    <row r="19155" spans="1:4" x14ac:dyDescent="0.25">
      <c r="A19155" t="str" cm="1">
        <f t="array" aca="1" ref="A19155" ca="1">IFERROR(_xlfn.XLOOKUP(attendance__2[[#This Row],[ID]],_xlfn._xlws.FILTER(Table1[Old ID],Table1[Old ID]&lt;&gt;0),_xlfn._xlws.FILTER(Changelog!$C$2:$C$110,Changelog!$C$2:$C$110&lt;&gt;""),attendance__2[[#This Row],[ID]]),"")</f>
        <v/>
      </c>
      <c r="D19155" t="str">
        <f ca="1">IFERROR(_xlfn.IFNA(IF((A19155-FLOOR(A19155,100))&lt;10,"الخدام",LOOKUP(FLOOR(A19155,100),Table2[ID start],Table2[Class])),"الخدام"),"")</f>
        <v/>
      </c>
    </row>
    <row r="19156" spans="1:4" x14ac:dyDescent="0.25">
      <c r="A19156" t="str" cm="1">
        <f t="array" aca="1" ref="A19156" ca="1">IFERROR(_xlfn.XLOOKUP(attendance__2[[#This Row],[ID]],_xlfn._xlws.FILTER(Table1[Old ID],Table1[Old ID]&lt;&gt;0),_xlfn._xlws.FILTER(Changelog!$C$2:$C$110,Changelog!$C$2:$C$110&lt;&gt;""),attendance__2[[#This Row],[ID]]),"")</f>
        <v/>
      </c>
      <c r="D19156" t="str">
        <f ca="1">IFERROR(_xlfn.IFNA(IF((A19156-FLOOR(A19156,100))&lt;10,"الخدام",LOOKUP(FLOOR(A19156,100),Table2[ID start],Table2[Class])),"الخدام"),"")</f>
        <v/>
      </c>
    </row>
    <row r="19157" spans="1:4" x14ac:dyDescent="0.25">
      <c r="A19157" t="str" cm="1">
        <f t="array" aca="1" ref="A19157" ca="1">IFERROR(_xlfn.XLOOKUP(attendance__2[[#This Row],[ID]],_xlfn._xlws.FILTER(Table1[Old ID],Table1[Old ID]&lt;&gt;0),_xlfn._xlws.FILTER(Changelog!$C$2:$C$110,Changelog!$C$2:$C$110&lt;&gt;""),attendance__2[[#This Row],[ID]]),"")</f>
        <v/>
      </c>
      <c r="D19157" t="str">
        <f ca="1">IFERROR(_xlfn.IFNA(IF((A19157-FLOOR(A19157,100))&lt;10,"الخدام",LOOKUP(FLOOR(A19157,100),Table2[ID start],Table2[Class])),"الخدام"),"")</f>
        <v/>
      </c>
    </row>
    <row r="19158" spans="1:4" x14ac:dyDescent="0.25">
      <c r="A19158" t="str" cm="1">
        <f t="array" aca="1" ref="A19158" ca="1">IFERROR(_xlfn.XLOOKUP(attendance__2[[#This Row],[ID]],_xlfn._xlws.FILTER(Table1[Old ID],Table1[Old ID]&lt;&gt;0),_xlfn._xlws.FILTER(Changelog!$C$2:$C$110,Changelog!$C$2:$C$110&lt;&gt;""),attendance__2[[#This Row],[ID]]),"")</f>
        <v/>
      </c>
      <c r="D19158" t="str">
        <f ca="1">IFERROR(_xlfn.IFNA(IF((A19158-FLOOR(A19158,100))&lt;10,"الخدام",LOOKUP(FLOOR(A19158,100),Table2[ID start],Table2[Class])),"الخدام"),"")</f>
        <v/>
      </c>
    </row>
    <row r="19159" spans="1:4" x14ac:dyDescent="0.25">
      <c r="A19159" t="str" cm="1">
        <f t="array" aca="1" ref="A19159" ca="1">IFERROR(_xlfn.XLOOKUP(attendance__2[[#This Row],[ID]],_xlfn._xlws.FILTER(Table1[Old ID],Table1[Old ID]&lt;&gt;0),_xlfn._xlws.FILTER(Changelog!$C$2:$C$110,Changelog!$C$2:$C$110&lt;&gt;""),attendance__2[[#This Row],[ID]]),"")</f>
        <v/>
      </c>
      <c r="D19159" t="str">
        <f ca="1">IFERROR(_xlfn.IFNA(IF((A19159-FLOOR(A19159,100))&lt;10,"الخدام",LOOKUP(FLOOR(A19159,100),Table2[ID start],Table2[Class])),"الخدام"),"")</f>
        <v/>
      </c>
    </row>
    <row r="19160" spans="1:4" x14ac:dyDescent="0.25">
      <c r="A19160" t="str" cm="1">
        <f t="array" aca="1" ref="A19160" ca="1">IFERROR(_xlfn.XLOOKUP(attendance__2[[#This Row],[ID]],_xlfn._xlws.FILTER(Table1[Old ID],Table1[Old ID]&lt;&gt;0),_xlfn._xlws.FILTER(Changelog!$C$2:$C$110,Changelog!$C$2:$C$110&lt;&gt;""),attendance__2[[#This Row],[ID]]),"")</f>
        <v/>
      </c>
      <c r="D19160" t="str">
        <f ca="1">IFERROR(_xlfn.IFNA(IF((A19160-FLOOR(A19160,100))&lt;10,"الخدام",LOOKUP(FLOOR(A19160,100),Table2[ID start],Table2[Class])),"الخدام"),"")</f>
        <v/>
      </c>
    </row>
    <row r="19161" spans="1:4" x14ac:dyDescent="0.25">
      <c r="A19161" t="str" cm="1">
        <f t="array" aca="1" ref="A19161" ca="1">IFERROR(_xlfn.XLOOKUP(attendance__2[[#This Row],[ID]],_xlfn._xlws.FILTER(Table1[Old ID],Table1[Old ID]&lt;&gt;0),_xlfn._xlws.FILTER(Changelog!$C$2:$C$110,Changelog!$C$2:$C$110&lt;&gt;""),attendance__2[[#This Row],[ID]]),"")</f>
        <v/>
      </c>
      <c r="D19161" t="str">
        <f ca="1">IFERROR(_xlfn.IFNA(IF((A19161-FLOOR(A19161,100))&lt;10,"الخدام",LOOKUP(FLOOR(A19161,100),Table2[ID start],Table2[Class])),"الخدام"),"")</f>
        <v/>
      </c>
    </row>
    <row r="19162" spans="1:4" x14ac:dyDescent="0.25">
      <c r="A19162" t="str" cm="1">
        <f t="array" aca="1" ref="A19162" ca="1">IFERROR(_xlfn.XLOOKUP(attendance__2[[#This Row],[ID]],_xlfn._xlws.FILTER(Table1[Old ID],Table1[Old ID]&lt;&gt;0),_xlfn._xlws.FILTER(Changelog!$C$2:$C$110,Changelog!$C$2:$C$110&lt;&gt;""),attendance__2[[#This Row],[ID]]),"")</f>
        <v/>
      </c>
      <c r="D19162" t="str">
        <f ca="1">IFERROR(_xlfn.IFNA(IF((A19162-FLOOR(A19162,100))&lt;10,"الخدام",LOOKUP(FLOOR(A19162,100),Table2[ID start],Table2[Class])),"الخدام"),"")</f>
        <v/>
      </c>
    </row>
    <row r="19163" spans="1:4" x14ac:dyDescent="0.25">
      <c r="A19163" t="str" cm="1">
        <f t="array" aca="1" ref="A19163" ca="1">IFERROR(_xlfn.XLOOKUP(attendance__2[[#This Row],[ID]],_xlfn._xlws.FILTER(Table1[Old ID],Table1[Old ID]&lt;&gt;0),_xlfn._xlws.FILTER(Changelog!$C$2:$C$110,Changelog!$C$2:$C$110&lt;&gt;""),attendance__2[[#This Row],[ID]]),"")</f>
        <v/>
      </c>
      <c r="D19163" t="str">
        <f ca="1">IFERROR(_xlfn.IFNA(IF((A19163-FLOOR(A19163,100))&lt;10,"الخدام",LOOKUP(FLOOR(A19163,100),Table2[ID start],Table2[Class])),"الخدام"),"")</f>
        <v/>
      </c>
    </row>
    <row r="19164" spans="1:4" x14ac:dyDescent="0.25">
      <c r="A19164" t="str" cm="1">
        <f t="array" aca="1" ref="A19164" ca="1">IFERROR(_xlfn.XLOOKUP(attendance__2[[#This Row],[ID]],_xlfn._xlws.FILTER(Table1[Old ID],Table1[Old ID]&lt;&gt;0),_xlfn._xlws.FILTER(Changelog!$C$2:$C$110,Changelog!$C$2:$C$110&lt;&gt;""),attendance__2[[#This Row],[ID]]),"")</f>
        <v/>
      </c>
      <c r="D19164" t="str">
        <f ca="1">IFERROR(_xlfn.IFNA(IF((A19164-FLOOR(A19164,100))&lt;10,"الخدام",LOOKUP(FLOOR(A19164,100),Table2[ID start],Table2[Class])),"الخدام"),"")</f>
        <v/>
      </c>
    </row>
    <row r="19165" spans="1:4" x14ac:dyDescent="0.25">
      <c r="A19165" t="str" cm="1">
        <f t="array" aca="1" ref="A19165" ca="1">IFERROR(_xlfn.XLOOKUP(attendance__2[[#This Row],[ID]],_xlfn._xlws.FILTER(Table1[Old ID],Table1[Old ID]&lt;&gt;0),_xlfn._xlws.FILTER(Changelog!$C$2:$C$110,Changelog!$C$2:$C$110&lt;&gt;""),attendance__2[[#This Row],[ID]]),"")</f>
        <v/>
      </c>
      <c r="D19165" t="str">
        <f ca="1">IFERROR(_xlfn.IFNA(IF((A19165-FLOOR(A19165,100))&lt;10,"الخدام",LOOKUP(FLOOR(A19165,100),Table2[ID start],Table2[Class])),"الخدام"),"")</f>
        <v/>
      </c>
    </row>
    <row r="19166" spans="1:4" x14ac:dyDescent="0.25">
      <c r="A19166" t="str" cm="1">
        <f t="array" aca="1" ref="A19166" ca="1">IFERROR(_xlfn.XLOOKUP(attendance__2[[#This Row],[ID]],_xlfn._xlws.FILTER(Table1[Old ID],Table1[Old ID]&lt;&gt;0),_xlfn._xlws.FILTER(Changelog!$C$2:$C$110,Changelog!$C$2:$C$110&lt;&gt;""),attendance__2[[#This Row],[ID]]),"")</f>
        <v/>
      </c>
      <c r="D19166" t="str">
        <f ca="1">IFERROR(_xlfn.IFNA(IF((A19166-FLOOR(A19166,100))&lt;10,"الخدام",LOOKUP(FLOOR(A19166,100),Table2[ID start],Table2[Class])),"الخدام"),"")</f>
        <v/>
      </c>
    </row>
    <row r="19167" spans="1:4" x14ac:dyDescent="0.25">
      <c r="A19167" t="str" cm="1">
        <f t="array" aca="1" ref="A19167" ca="1">IFERROR(_xlfn.XLOOKUP(attendance__2[[#This Row],[ID]],_xlfn._xlws.FILTER(Table1[Old ID],Table1[Old ID]&lt;&gt;0),_xlfn._xlws.FILTER(Changelog!$C$2:$C$110,Changelog!$C$2:$C$110&lt;&gt;""),attendance__2[[#This Row],[ID]]),"")</f>
        <v/>
      </c>
      <c r="D19167" t="str">
        <f ca="1">IFERROR(_xlfn.IFNA(IF((A19167-FLOOR(A19167,100))&lt;10,"الخدام",LOOKUP(FLOOR(A19167,100),Table2[ID start],Table2[Class])),"الخدام"),"")</f>
        <v/>
      </c>
    </row>
    <row r="19168" spans="1:4" x14ac:dyDescent="0.25">
      <c r="A19168" t="str" cm="1">
        <f t="array" aca="1" ref="A19168" ca="1">IFERROR(_xlfn.XLOOKUP(attendance__2[[#This Row],[ID]],_xlfn._xlws.FILTER(Table1[Old ID],Table1[Old ID]&lt;&gt;0),_xlfn._xlws.FILTER(Changelog!$C$2:$C$110,Changelog!$C$2:$C$110&lt;&gt;""),attendance__2[[#This Row],[ID]]),"")</f>
        <v/>
      </c>
      <c r="D19168" t="str">
        <f ca="1">IFERROR(_xlfn.IFNA(IF((A19168-FLOOR(A19168,100))&lt;10,"الخدام",LOOKUP(FLOOR(A19168,100),Table2[ID start],Table2[Class])),"الخدام"),"")</f>
        <v/>
      </c>
    </row>
    <row r="19169" spans="1:4" x14ac:dyDescent="0.25">
      <c r="A19169" t="str" cm="1">
        <f t="array" aca="1" ref="A19169" ca="1">IFERROR(_xlfn.XLOOKUP(attendance__2[[#This Row],[ID]],_xlfn._xlws.FILTER(Table1[Old ID],Table1[Old ID]&lt;&gt;0),_xlfn._xlws.FILTER(Changelog!$C$2:$C$110,Changelog!$C$2:$C$110&lt;&gt;""),attendance__2[[#This Row],[ID]]),"")</f>
        <v/>
      </c>
      <c r="D19169" t="str">
        <f ca="1">IFERROR(_xlfn.IFNA(IF((A19169-FLOOR(A19169,100))&lt;10,"الخدام",LOOKUP(FLOOR(A19169,100),Table2[ID start],Table2[Class])),"الخدام"),"")</f>
        <v/>
      </c>
    </row>
    <row r="19170" spans="1:4" x14ac:dyDescent="0.25">
      <c r="A19170" t="str" cm="1">
        <f t="array" aca="1" ref="A19170" ca="1">IFERROR(_xlfn.XLOOKUP(attendance__2[[#This Row],[ID]],_xlfn._xlws.FILTER(Table1[Old ID],Table1[Old ID]&lt;&gt;0),_xlfn._xlws.FILTER(Changelog!$C$2:$C$110,Changelog!$C$2:$C$110&lt;&gt;""),attendance__2[[#This Row],[ID]]),"")</f>
        <v/>
      </c>
      <c r="D19170" t="str">
        <f ca="1">IFERROR(_xlfn.IFNA(IF((A19170-FLOOR(A19170,100))&lt;10,"الخدام",LOOKUP(FLOOR(A19170,100),Table2[ID start],Table2[Class])),"الخدام"),"")</f>
        <v/>
      </c>
    </row>
    <row r="19171" spans="1:4" x14ac:dyDescent="0.25">
      <c r="A19171" t="str" cm="1">
        <f t="array" aca="1" ref="A19171" ca="1">IFERROR(_xlfn.XLOOKUP(attendance__2[[#This Row],[ID]],_xlfn._xlws.FILTER(Table1[Old ID],Table1[Old ID]&lt;&gt;0),_xlfn._xlws.FILTER(Changelog!$C$2:$C$110,Changelog!$C$2:$C$110&lt;&gt;""),attendance__2[[#This Row],[ID]]),"")</f>
        <v/>
      </c>
      <c r="D19171" t="str">
        <f ca="1">IFERROR(_xlfn.IFNA(IF((A19171-FLOOR(A19171,100))&lt;10,"الخدام",LOOKUP(FLOOR(A19171,100),Table2[ID start],Table2[Class])),"الخدام"),"")</f>
        <v/>
      </c>
    </row>
    <row r="19172" spans="1:4" x14ac:dyDescent="0.25">
      <c r="A19172" t="str" cm="1">
        <f t="array" aca="1" ref="A19172" ca="1">IFERROR(_xlfn.XLOOKUP(attendance__2[[#This Row],[ID]],_xlfn._xlws.FILTER(Table1[Old ID],Table1[Old ID]&lt;&gt;0),_xlfn._xlws.FILTER(Changelog!$C$2:$C$110,Changelog!$C$2:$C$110&lt;&gt;""),attendance__2[[#This Row],[ID]]),"")</f>
        <v/>
      </c>
      <c r="D19172" t="str">
        <f ca="1">IFERROR(_xlfn.IFNA(IF((A19172-FLOOR(A19172,100))&lt;10,"الخدام",LOOKUP(FLOOR(A19172,100),Table2[ID start],Table2[Class])),"الخدام"),"")</f>
        <v/>
      </c>
    </row>
    <row r="19173" spans="1:4" x14ac:dyDescent="0.25">
      <c r="A19173" t="str" cm="1">
        <f t="array" aca="1" ref="A19173" ca="1">IFERROR(_xlfn.XLOOKUP(attendance__2[[#This Row],[ID]],_xlfn._xlws.FILTER(Table1[Old ID],Table1[Old ID]&lt;&gt;0),_xlfn._xlws.FILTER(Changelog!$C$2:$C$110,Changelog!$C$2:$C$110&lt;&gt;""),attendance__2[[#This Row],[ID]]),"")</f>
        <v/>
      </c>
      <c r="D19173" t="str">
        <f ca="1">IFERROR(_xlfn.IFNA(IF((A19173-FLOOR(A19173,100))&lt;10,"الخدام",LOOKUP(FLOOR(A19173,100),Table2[ID start],Table2[Class])),"الخدام"),"")</f>
        <v/>
      </c>
    </row>
    <row r="19174" spans="1:4" x14ac:dyDescent="0.25">
      <c r="A19174" t="str" cm="1">
        <f t="array" aca="1" ref="A19174" ca="1">IFERROR(_xlfn.XLOOKUP(attendance__2[[#This Row],[ID]],_xlfn._xlws.FILTER(Table1[Old ID],Table1[Old ID]&lt;&gt;0),_xlfn._xlws.FILTER(Changelog!$C$2:$C$110,Changelog!$C$2:$C$110&lt;&gt;""),attendance__2[[#This Row],[ID]]),"")</f>
        <v/>
      </c>
      <c r="D19174" t="str">
        <f ca="1">IFERROR(_xlfn.IFNA(IF((A19174-FLOOR(A19174,100))&lt;10,"الخدام",LOOKUP(FLOOR(A19174,100),Table2[ID start],Table2[Class])),"الخدام"),"")</f>
        <v/>
      </c>
    </row>
    <row r="19175" spans="1:4" x14ac:dyDescent="0.25">
      <c r="A19175" t="str" cm="1">
        <f t="array" aca="1" ref="A19175" ca="1">IFERROR(_xlfn.XLOOKUP(attendance__2[[#This Row],[ID]],_xlfn._xlws.FILTER(Table1[Old ID],Table1[Old ID]&lt;&gt;0),_xlfn._xlws.FILTER(Changelog!$C$2:$C$110,Changelog!$C$2:$C$110&lt;&gt;""),attendance__2[[#This Row],[ID]]),"")</f>
        <v/>
      </c>
      <c r="D19175" t="str">
        <f ca="1">IFERROR(_xlfn.IFNA(IF((A19175-FLOOR(A19175,100))&lt;10,"الخدام",LOOKUP(FLOOR(A19175,100),Table2[ID start],Table2[Class])),"الخدام"),"")</f>
        <v/>
      </c>
    </row>
    <row r="19176" spans="1:4" x14ac:dyDescent="0.25">
      <c r="A19176" t="str" cm="1">
        <f t="array" aca="1" ref="A19176" ca="1">IFERROR(_xlfn.XLOOKUP(attendance__2[[#This Row],[ID]],_xlfn._xlws.FILTER(Table1[Old ID],Table1[Old ID]&lt;&gt;0),_xlfn._xlws.FILTER(Changelog!$C$2:$C$110,Changelog!$C$2:$C$110&lt;&gt;""),attendance__2[[#This Row],[ID]]),"")</f>
        <v/>
      </c>
      <c r="D19176" t="str">
        <f ca="1">IFERROR(_xlfn.IFNA(IF((A19176-FLOOR(A19176,100))&lt;10,"الخدام",LOOKUP(FLOOR(A19176,100),Table2[ID start],Table2[Class])),"الخدام"),"")</f>
        <v/>
      </c>
    </row>
    <row r="19177" spans="1:4" x14ac:dyDescent="0.25">
      <c r="A19177" t="str" cm="1">
        <f t="array" aca="1" ref="A19177" ca="1">IFERROR(_xlfn.XLOOKUP(attendance__2[[#This Row],[ID]],_xlfn._xlws.FILTER(Table1[Old ID],Table1[Old ID]&lt;&gt;0),_xlfn._xlws.FILTER(Changelog!$C$2:$C$110,Changelog!$C$2:$C$110&lt;&gt;""),attendance__2[[#This Row],[ID]]),"")</f>
        <v/>
      </c>
      <c r="D19177" t="str">
        <f ca="1">IFERROR(_xlfn.IFNA(IF((A19177-FLOOR(A19177,100))&lt;10,"الخدام",LOOKUP(FLOOR(A19177,100),Table2[ID start],Table2[Class])),"الخدام"),"")</f>
        <v/>
      </c>
    </row>
    <row r="19178" spans="1:4" x14ac:dyDescent="0.25">
      <c r="A19178" t="str" cm="1">
        <f t="array" aca="1" ref="A19178" ca="1">IFERROR(_xlfn.XLOOKUP(attendance__2[[#This Row],[ID]],_xlfn._xlws.FILTER(Table1[Old ID],Table1[Old ID]&lt;&gt;0),_xlfn._xlws.FILTER(Changelog!$C$2:$C$110,Changelog!$C$2:$C$110&lt;&gt;""),attendance__2[[#This Row],[ID]]),"")</f>
        <v/>
      </c>
      <c r="D19178" t="str">
        <f ca="1">IFERROR(_xlfn.IFNA(IF((A19178-FLOOR(A19178,100))&lt;10,"الخدام",LOOKUP(FLOOR(A19178,100),Table2[ID start],Table2[Class])),"الخدام"),"")</f>
        <v/>
      </c>
    </row>
    <row r="19179" spans="1:4" x14ac:dyDescent="0.25">
      <c r="A19179" t="str" cm="1">
        <f t="array" aca="1" ref="A19179" ca="1">IFERROR(_xlfn.XLOOKUP(attendance__2[[#This Row],[ID]],_xlfn._xlws.FILTER(Table1[Old ID],Table1[Old ID]&lt;&gt;0),_xlfn._xlws.FILTER(Changelog!$C$2:$C$110,Changelog!$C$2:$C$110&lt;&gt;""),attendance__2[[#This Row],[ID]]),"")</f>
        <v/>
      </c>
      <c r="D19179" t="str">
        <f ca="1">IFERROR(_xlfn.IFNA(IF((A19179-FLOOR(A19179,100))&lt;10,"الخدام",LOOKUP(FLOOR(A19179,100),Table2[ID start],Table2[Class])),"الخدام"),"")</f>
        <v/>
      </c>
    </row>
    <row r="19180" spans="1:4" x14ac:dyDescent="0.25">
      <c r="A19180" t="str" cm="1">
        <f t="array" aca="1" ref="A19180" ca="1">IFERROR(_xlfn.XLOOKUP(attendance__2[[#This Row],[ID]],_xlfn._xlws.FILTER(Table1[Old ID],Table1[Old ID]&lt;&gt;0),_xlfn._xlws.FILTER(Changelog!$C$2:$C$110,Changelog!$C$2:$C$110&lt;&gt;""),attendance__2[[#This Row],[ID]]),"")</f>
        <v/>
      </c>
      <c r="D19180" t="str">
        <f ca="1">IFERROR(_xlfn.IFNA(IF((A19180-FLOOR(A19180,100))&lt;10,"الخدام",LOOKUP(FLOOR(A19180,100),Table2[ID start],Table2[Class])),"الخدام"),"")</f>
        <v/>
      </c>
    </row>
    <row r="19181" spans="1:4" x14ac:dyDescent="0.25">
      <c r="A19181" t="str" cm="1">
        <f t="array" aca="1" ref="A19181" ca="1">IFERROR(_xlfn.XLOOKUP(attendance__2[[#This Row],[ID]],_xlfn._xlws.FILTER(Table1[Old ID],Table1[Old ID]&lt;&gt;0),_xlfn._xlws.FILTER(Changelog!$C$2:$C$110,Changelog!$C$2:$C$110&lt;&gt;""),attendance__2[[#This Row],[ID]]),"")</f>
        <v/>
      </c>
      <c r="D19181" t="str">
        <f ca="1">IFERROR(_xlfn.IFNA(IF((A19181-FLOOR(A19181,100))&lt;10,"الخدام",LOOKUP(FLOOR(A19181,100),Table2[ID start],Table2[Class])),"الخدام"),"")</f>
        <v/>
      </c>
    </row>
    <row r="19182" spans="1:4" x14ac:dyDescent="0.25">
      <c r="A19182" t="str" cm="1">
        <f t="array" aca="1" ref="A19182" ca="1">IFERROR(_xlfn.XLOOKUP(attendance__2[[#This Row],[ID]],_xlfn._xlws.FILTER(Table1[Old ID],Table1[Old ID]&lt;&gt;0),_xlfn._xlws.FILTER(Changelog!$C$2:$C$110,Changelog!$C$2:$C$110&lt;&gt;""),attendance__2[[#This Row],[ID]]),"")</f>
        <v/>
      </c>
      <c r="D19182" t="str">
        <f ca="1">IFERROR(_xlfn.IFNA(IF((A19182-FLOOR(A19182,100))&lt;10,"الخدام",LOOKUP(FLOOR(A19182,100),Table2[ID start],Table2[Class])),"الخدام"),"")</f>
        <v/>
      </c>
    </row>
    <row r="19183" spans="1:4" x14ac:dyDescent="0.25">
      <c r="A19183" t="str" cm="1">
        <f t="array" aca="1" ref="A19183" ca="1">IFERROR(_xlfn.XLOOKUP(attendance__2[[#This Row],[ID]],_xlfn._xlws.FILTER(Table1[Old ID],Table1[Old ID]&lt;&gt;0),_xlfn._xlws.FILTER(Changelog!$C$2:$C$110,Changelog!$C$2:$C$110&lt;&gt;""),attendance__2[[#This Row],[ID]]),"")</f>
        <v/>
      </c>
      <c r="D19183" t="str">
        <f ca="1">IFERROR(_xlfn.IFNA(IF((A19183-FLOOR(A19183,100))&lt;10,"الخدام",LOOKUP(FLOOR(A19183,100),Table2[ID start],Table2[Class])),"الخدام"),"")</f>
        <v/>
      </c>
    </row>
    <row r="19184" spans="1:4" x14ac:dyDescent="0.25">
      <c r="A19184" t="str" cm="1">
        <f t="array" aca="1" ref="A19184" ca="1">IFERROR(_xlfn.XLOOKUP(attendance__2[[#This Row],[ID]],_xlfn._xlws.FILTER(Table1[Old ID],Table1[Old ID]&lt;&gt;0),_xlfn._xlws.FILTER(Changelog!$C$2:$C$110,Changelog!$C$2:$C$110&lt;&gt;""),attendance__2[[#This Row],[ID]]),"")</f>
        <v/>
      </c>
      <c r="D19184" t="str">
        <f ca="1">IFERROR(_xlfn.IFNA(IF((A19184-FLOOR(A19184,100))&lt;10,"الخدام",LOOKUP(FLOOR(A19184,100),Table2[ID start],Table2[Class])),"الخدام"),"")</f>
        <v/>
      </c>
    </row>
    <row r="19185" spans="1:4" x14ac:dyDescent="0.25">
      <c r="A19185" t="str" cm="1">
        <f t="array" aca="1" ref="A19185" ca="1">IFERROR(_xlfn.XLOOKUP(attendance__2[[#This Row],[ID]],_xlfn._xlws.FILTER(Table1[Old ID],Table1[Old ID]&lt;&gt;0),_xlfn._xlws.FILTER(Changelog!$C$2:$C$110,Changelog!$C$2:$C$110&lt;&gt;""),attendance__2[[#This Row],[ID]]),"")</f>
        <v/>
      </c>
      <c r="D19185" t="str">
        <f ca="1">IFERROR(_xlfn.IFNA(IF((A19185-FLOOR(A19185,100))&lt;10,"الخدام",LOOKUP(FLOOR(A19185,100),Table2[ID start],Table2[Class])),"الخدام"),"")</f>
        <v/>
      </c>
    </row>
    <row r="19186" spans="1:4" x14ac:dyDescent="0.25">
      <c r="A19186" t="str" cm="1">
        <f t="array" aca="1" ref="A19186" ca="1">IFERROR(_xlfn.XLOOKUP(attendance__2[[#This Row],[ID]],_xlfn._xlws.FILTER(Table1[Old ID],Table1[Old ID]&lt;&gt;0),_xlfn._xlws.FILTER(Changelog!$C$2:$C$110,Changelog!$C$2:$C$110&lt;&gt;""),attendance__2[[#This Row],[ID]]),"")</f>
        <v/>
      </c>
      <c r="D19186" t="str">
        <f ca="1">IFERROR(_xlfn.IFNA(IF((A19186-FLOOR(A19186,100))&lt;10,"الخدام",LOOKUP(FLOOR(A19186,100),Table2[ID start],Table2[Class])),"الخدام"),"")</f>
        <v/>
      </c>
    </row>
    <row r="19187" spans="1:4" x14ac:dyDescent="0.25">
      <c r="A19187" t="str" cm="1">
        <f t="array" aca="1" ref="A19187" ca="1">IFERROR(_xlfn.XLOOKUP(attendance__2[[#This Row],[ID]],_xlfn._xlws.FILTER(Table1[Old ID],Table1[Old ID]&lt;&gt;0),_xlfn._xlws.FILTER(Changelog!$C$2:$C$110,Changelog!$C$2:$C$110&lt;&gt;""),attendance__2[[#This Row],[ID]]),"")</f>
        <v/>
      </c>
      <c r="D19187" t="str">
        <f ca="1">IFERROR(_xlfn.IFNA(IF((A19187-FLOOR(A19187,100))&lt;10,"الخدام",LOOKUP(FLOOR(A19187,100),Table2[ID start],Table2[Class])),"الخدام"),"")</f>
        <v/>
      </c>
    </row>
    <row r="19188" spans="1:4" x14ac:dyDescent="0.25">
      <c r="A19188" t="str" cm="1">
        <f t="array" aca="1" ref="A19188" ca="1">IFERROR(_xlfn.XLOOKUP(attendance__2[[#This Row],[ID]],_xlfn._xlws.FILTER(Table1[Old ID],Table1[Old ID]&lt;&gt;0),_xlfn._xlws.FILTER(Changelog!$C$2:$C$110,Changelog!$C$2:$C$110&lt;&gt;""),attendance__2[[#This Row],[ID]]),"")</f>
        <v/>
      </c>
      <c r="D19188" t="str">
        <f ca="1">IFERROR(_xlfn.IFNA(IF((A19188-FLOOR(A19188,100))&lt;10,"الخدام",LOOKUP(FLOOR(A19188,100),Table2[ID start],Table2[Class])),"الخدام"),"")</f>
        <v/>
      </c>
    </row>
    <row r="19189" spans="1:4" x14ac:dyDescent="0.25">
      <c r="A19189" t="str" cm="1">
        <f t="array" aca="1" ref="A19189" ca="1">IFERROR(_xlfn.XLOOKUP(attendance__2[[#This Row],[ID]],_xlfn._xlws.FILTER(Table1[Old ID],Table1[Old ID]&lt;&gt;0),_xlfn._xlws.FILTER(Changelog!$C$2:$C$110,Changelog!$C$2:$C$110&lt;&gt;""),attendance__2[[#This Row],[ID]]),"")</f>
        <v/>
      </c>
      <c r="D19189" t="str">
        <f ca="1">IFERROR(_xlfn.IFNA(IF((A19189-FLOOR(A19189,100))&lt;10,"الخدام",LOOKUP(FLOOR(A19189,100),Table2[ID start],Table2[Class])),"الخدام"),"")</f>
        <v/>
      </c>
    </row>
    <row r="19190" spans="1:4" x14ac:dyDescent="0.25">
      <c r="A19190" t="str" cm="1">
        <f t="array" aca="1" ref="A19190" ca="1">IFERROR(_xlfn.XLOOKUP(attendance__2[[#This Row],[ID]],_xlfn._xlws.FILTER(Table1[Old ID],Table1[Old ID]&lt;&gt;0),_xlfn._xlws.FILTER(Changelog!$C$2:$C$110,Changelog!$C$2:$C$110&lt;&gt;""),attendance__2[[#This Row],[ID]]),"")</f>
        <v/>
      </c>
      <c r="D19190" t="str">
        <f ca="1">IFERROR(_xlfn.IFNA(IF((A19190-FLOOR(A19190,100))&lt;10,"الخدام",LOOKUP(FLOOR(A19190,100),Table2[ID start],Table2[Class])),"الخدام"),"")</f>
        <v/>
      </c>
    </row>
    <row r="19191" spans="1:4" x14ac:dyDescent="0.25">
      <c r="A19191" t="str" cm="1">
        <f t="array" aca="1" ref="A19191" ca="1">IFERROR(_xlfn.XLOOKUP(attendance__2[[#This Row],[ID]],_xlfn._xlws.FILTER(Table1[Old ID],Table1[Old ID]&lt;&gt;0),_xlfn._xlws.FILTER(Changelog!$C$2:$C$110,Changelog!$C$2:$C$110&lt;&gt;""),attendance__2[[#This Row],[ID]]),"")</f>
        <v/>
      </c>
      <c r="D19191" t="str">
        <f ca="1">IFERROR(_xlfn.IFNA(IF((A19191-FLOOR(A19191,100))&lt;10,"الخدام",LOOKUP(FLOOR(A19191,100),Table2[ID start],Table2[Class])),"الخدام"),"")</f>
        <v/>
      </c>
    </row>
    <row r="19192" spans="1:4" x14ac:dyDescent="0.25">
      <c r="A19192" t="str" cm="1">
        <f t="array" aca="1" ref="A19192" ca="1">IFERROR(_xlfn.XLOOKUP(attendance__2[[#This Row],[ID]],_xlfn._xlws.FILTER(Table1[Old ID],Table1[Old ID]&lt;&gt;0),_xlfn._xlws.FILTER(Changelog!$C$2:$C$110,Changelog!$C$2:$C$110&lt;&gt;""),attendance__2[[#This Row],[ID]]),"")</f>
        <v/>
      </c>
      <c r="D19192" t="str">
        <f ca="1">IFERROR(_xlfn.IFNA(IF((A19192-FLOOR(A19192,100))&lt;10,"الخدام",LOOKUP(FLOOR(A19192,100),Table2[ID start],Table2[Class])),"الخدام"),"")</f>
        <v/>
      </c>
    </row>
    <row r="19193" spans="1:4" x14ac:dyDescent="0.25">
      <c r="A19193" t="str" cm="1">
        <f t="array" aca="1" ref="A19193" ca="1">IFERROR(_xlfn.XLOOKUP(attendance__2[[#This Row],[ID]],_xlfn._xlws.FILTER(Table1[Old ID],Table1[Old ID]&lt;&gt;0),_xlfn._xlws.FILTER(Changelog!$C$2:$C$110,Changelog!$C$2:$C$110&lt;&gt;""),attendance__2[[#This Row],[ID]]),"")</f>
        <v/>
      </c>
      <c r="D19193" t="str">
        <f ca="1">IFERROR(_xlfn.IFNA(IF((A19193-FLOOR(A19193,100))&lt;10,"الخدام",LOOKUP(FLOOR(A19193,100),Table2[ID start],Table2[Class])),"الخدام"),"")</f>
        <v/>
      </c>
    </row>
    <row r="19194" spans="1:4" x14ac:dyDescent="0.25">
      <c r="A19194" t="str" cm="1">
        <f t="array" aca="1" ref="A19194" ca="1">IFERROR(_xlfn.XLOOKUP(attendance__2[[#This Row],[ID]],_xlfn._xlws.FILTER(Table1[Old ID],Table1[Old ID]&lt;&gt;0),_xlfn._xlws.FILTER(Changelog!$C$2:$C$110,Changelog!$C$2:$C$110&lt;&gt;""),attendance__2[[#This Row],[ID]]),"")</f>
        <v/>
      </c>
      <c r="D19194" t="str">
        <f ca="1">IFERROR(_xlfn.IFNA(IF((A19194-FLOOR(A19194,100))&lt;10,"الخدام",LOOKUP(FLOOR(A19194,100),Table2[ID start],Table2[Class])),"الخدام"),"")</f>
        <v/>
      </c>
    </row>
    <row r="19195" spans="1:4" x14ac:dyDescent="0.25">
      <c r="A19195" t="str" cm="1">
        <f t="array" aca="1" ref="A19195" ca="1">IFERROR(_xlfn.XLOOKUP(attendance__2[[#This Row],[ID]],_xlfn._xlws.FILTER(Table1[Old ID],Table1[Old ID]&lt;&gt;0),_xlfn._xlws.FILTER(Changelog!$C$2:$C$110,Changelog!$C$2:$C$110&lt;&gt;""),attendance__2[[#This Row],[ID]]),"")</f>
        <v/>
      </c>
      <c r="D19195" t="str">
        <f ca="1">IFERROR(_xlfn.IFNA(IF((A19195-FLOOR(A19195,100))&lt;10,"الخدام",LOOKUP(FLOOR(A19195,100),Table2[ID start],Table2[Class])),"الخدام"),"")</f>
        <v/>
      </c>
    </row>
    <row r="19196" spans="1:4" x14ac:dyDescent="0.25">
      <c r="A19196" t="str" cm="1">
        <f t="array" aca="1" ref="A19196" ca="1">IFERROR(_xlfn.XLOOKUP(attendance__2[[#This Row],[ID]],_xlfn._xlws.FILTER(Table1[Old ID],Table1[Old ID]&lt;&gt;0),_xlfn._xlws.FILTER(Changelog!$C$2:$C$110,Changelog!$C$2:$C$110&lt;&gt;""),attendance__2[[#This Row],[ID]]),"")</f>
        <v/>
      </c>
      <c r="D19196" t="str">
        <f ca="1">IFERROR(_xlfn.IFNA(IF((A19196-FLOOR(A19196,100))&lt;10,"الخدام",LOOKUP(FLOOR(A19196,100),Table2[ID start],Table2[Class])),"الخدام"),"")</f>
        <v/>
      </c>
    </row>
    <row r="19197" spans="1:4" x14ac:dyDescent="0.25">
      <c r="A19197" t="str" cm="1">
        <f t="array" aca="1" ref="A19197" ca="1">IFERROR(_xlfn.XLOOKUP(attendance__2[[#This Row],[ID]],_xlfn._xlws.FILTER(Table1[Old ID],Table1[Old ID]&lt;&gt;0),_xlfn._xlws.FILTER(Changelog!$C$2:$C$110,Changelog!$C$2:$C$110&lt;&gt;""),attendance__2[[#This Row],[ID]]),"")</f>
        <v/>
      </c>
      <c r="D19197" t="str">
        <f ca="1">IFERROR(_xlfn.IFNA(IF((A19197-FLOOR(A19197,100))&lt;10,"الخدام",LOOKUP(FLOOR(A19197,100),Table2[ID start],Table2[Class])),"الخدام"),"")</f>
        <v/>
      </c>
    </row>
    <row r="19198" spans="1:4" x14ac:dyDescent="0.25">
      <c r="A19198" t="str" cm="1">
        <f t="array" aca="1" ref="A19198" ca="1">IFERROR(_xlfn.XLOOKUP(attendance__2[[#This Row],[ID]],_xlfn._xlws.FILTER(Table1[Old ID],Table1[Old ID]&lt;&gt;0),_xlfn._xlws.FILTER(Changelog!$C$2:$C$110,Changelog!$C$2:$C$110&lt;&gt;""),attendance__2[[#This Row],[ID]]),"")</f>
        <v/>
      </c>
      <c r="D19198" t="str">
        <f ca="1">IFERROR(_xlfn.IFNA(IF((A19198-FLOOR(A19198,100))&lt;10,"الخدام",LOOKUP(FLOOR(A19198,100),Table2[ID start],Table2[Class])),"الخدام"),"")</f>
        <v/>
      </c>
    </row>
    <row r="19199" spans="1:4" x14ac:dyDescent="0.25">
      <c r="A19199" t="str" cm="1">
        <f t="array" aca="1" ref="A19199" ca="1">IFERROR(_xlfn.XLOOKUP(attendance__2[[#This Row],[ID]],_xlfn._xlws.FILTER(Table1[Old ID],Table1[Old ID]&lt;&gt;0),_xlfn._xlws.FILTER(Changelog!$C$2:$C$110,Changelog!$C$2:$C$110&lt;&gt;""),attendance__2[[#This Row],[ID]]),"")</f>
        <v/>
      </c>
      <c r="D19199" t="str">
        <f ca="1">IFERROR(_xlfn.IFNA(IF((A19199-FLOOR(A19199,100))&lt;10,"الخدام",LOOKUP(FLOOR(A19199,100),Table2[ID start],Table2[Class])),"الخدام"),"")</f>
        <v/>
      </c>
    </row>
    <row r="19200" spans="1:4" x14ac:dyDescent="0.25">
      <c r="A19200" t="str" cm="1">
        <f t="array" aca="1" ref="A19200" ca="1">IFERROR(_xlfn.XLOOKUP(attendance__2[[#This Row],[ID]],_xlfn._xlws.FILTER(Table1[Old ID],Table1[Old ID]&lt;&gt;0),_xlfn._xlws.FILTER(Changelog!$C$2:$C$110,Changelog!$C$2:$C$110&lt;&gt;""),attendance__2[[#This Row],[ID]]),"")</f>
        <v/>
      </c>
      <c r="D19200" t="str">
        <f ca="1">IFERROR(_xlfn.IFNA(IF((A19200-FLOOR(A19200,100))&lt;10,"الخدام",LOOKUP(FLOOR(A19200,100),Table2[ID start],Table2[Class])),"الخدام"),"")</f>
        <v/>
      </c>
    </row>
    <row r="19201" spans="1:4" x14ac:dyDescent="0.25">
      <c r="A19201" t="str" cm="1">
        <f t="array" aca="1" ref="A19201" ca="1">IFERROR(_xlfn.XLOOKUP(attendance__2[[#This Row],[ID]],_xlfn._xlws.FILTER(Table1[Old ID],Table1[Old ID]&lt;&gt;0),_xlfn._xlws.FILTER(Changelog!$C$2:$C$110,Changelog!$C$2:$C$110&lt;&gt;""),attendance__2[[#This Row],[ID]]),"")</f>
        <v/>
      </c>
      <c r="D19201" t="str">
        <f ca="1">IFERROR(_xlfn.IFNA(IF((A19201-FLOOR(A19201,100))&lt;10,"الخدام",LOOKUP(FLOOR(A19201,100),Table2[ID start],Table2[Class])),"الخدام"),"")</f>
        <v/>
      </c>
    </row>
    <row r="19202" spans="1:4" x14ac:dyDescent="0.25">
      <c r="A19202" t="str" cm="1">
        <f t="array" aca="1" ref="A19202" ca="1">IFERROR(_xlfn.XLOOKUP(attendance__2[[#This Row],[ID]],_xlfn._xlws.FILTER(Table1[Old ID],Table1[Old ID]&lt;&gt;0),_xlfn._xlws.FILTER(Changelog!$C$2:$C$110,Changelog!$C$2:$C$110&lt;&gt;""),attendance__2[[#This Row],[ID]]),"")</f>
        <v/>
      </c>
      <c r="D19202" t="str">
        <f ca="1">IFERROR(_xlfn.IFNA(IF((A19202-FLOOR(A19202,100))&lt;10,"الخدام",LOOKUP(FLOOR(A19202,100),Table2[ID start],Table2[Class])),"الخدام"),"")</f>
        <v/>
      </c>
    </row>
    <row r="19203" spans="1:4" x14ac:dyDescent="0.25">
      <c r="A19203" t="str" cm="1">
        <f t="array" aca="1" ref="A19203" ca="1">IFERROR(_xlfn.XLOOKUP(attendance__2[[#This Row],[ID]],_xlfn._xlws.FILTER(Table1[Old ID],Table1[Old ID]&lt;&gt;0),_xlfn._xlws.FILTER(Changelog!$C$2:$C$110,Changelog!$C$2:$C$110&lt;&gt;""),attendance__2[[#This Row],[ID]]),"")</f>
        <v/>
      </c>
      <c r="D19203" t="str">
        <f ca="1">IFERROR(_xlfn.IFNA(IF((A19203-FLOOR(A19203,100))&lt;10,"الخدام",LOOKUP(FLOOR(A19203,100),Table2[ID start],Table2[Class])),"الخدام"),"")</f>
        <v/>
      </c>
    </row>
    <row r="19204" spans="1:4" x14ac:dyDescent="0.25">
      <c r="A19204" t="str" cm="1">
        <f t="array" aca="1" ref="A19204" ca="1">IFERROR(_xlfn.XLOOKUP(attendance__2[[#This Row],[ID]],_xlfn._xlws.FILTER(Table1[Old ID],Table1[Old ID]&lt;&gt;0),_xlfn._xlws.FILTER(Changelog!$C$2:$C$110,Changelog!$C$2:$C$110&lt;&gt;""),attendance__2[[#This Row],[ID]]),"")</f>
        <v/>
      </c>
      <c r="D19204" t="str">
        <f ca="1">IFERROR(_xlfn.IFNA(IF((A19204-FLOOR(A19204,100))&lt;10,"الخدام",LOOKUP(FLOOR(A19204,100),Table2[ID start],Table2[Class])),"الخدام"),"")</f>
        <v/>
      </c>
    </row>
    <row r="19205" spans="1:4" x14ac:dyDescent="0.25">
      <c r="A19205" t="str" cm="1">
        <f t="array" aca="1" ref="A19205" ca="1">IFERROR(_xlfn.XLOOKUP(attendance__2[[#This Row],[ID]],_xlfn._xlws.FILTER(Table1[Old ID],Table1[Old ID]&lt;&gt;0),_xlfn._xlws.FILTER(Changelog!$C$2:$C$110,Changelog!$C$2:$C$110&lt;&gt;""),attendance__2[[#This Row],[ID]]),"")</f>
        <v/>
      </c>
      <c r="D19205" t="str">
        <f ca="1">IFERROR(_xlfn.IFNA(IF((A19205-FLOOR(A19205,100))&lt;10,"الخدام",LOOKUP(FLOOR(A19205,100),Table2[ID start],Table2[Class])),"الخدام"),"")</f>
        <v/>
      </c>
    </row>
    <row r="19206" spans="1:4" x14ac:dyDescent="0.25">
      <c r="A19206" t="str" cm="1">
        <f t="array" aca="1" ref="A19206" ca="1">IFERROR(_xlfn.XLOOKUP(attendance__2[[#This Row],[ID]],_xlfn._xlws.FILTER(Table1[Old ID],Table1[Old ID]&lt;&gt;0),_xlfn._xlws.FILTER(Changelog!$C$2:$C$110,Changelog!$C$2:$C$110&lt;&gt;""),attendance__2[[#This Row],[ID]]),"")</f>
        <v/>
      </c>
      <c r="D19206" t="str">
        <f ca="1">IFERROR(_xlfn.IFNA(IF((A19206-FLOOR(A19206,100))&lt;10,"الخدام",LOOKUP(FLOOR(A19206,100),Table2[ID start],Table2[Class])),"الخدام"),"")</f>
        <v/>
      </c>
    </row>
    <row r="19207" spans="1:4" x14ac:dyDescent="0.25">
      <c r="A19207" t="str" cm="1">
        <f t="array" aca="1" ref="A19207" ca="1">IFERROR(_xlfn.XLOOKUP(attendance__2[[#This Row],[ID]],_xlfn._xlws.FILTER(Table1[Old ID],Table1[Old ID]&lt;&gt;0),_xlfn._xlws.FILTER(Changelog!$C$2:$C$110,Changelog!$C$2:$C$110&lt;&gt;""),attendance__2[[#This Row],[ID]]),"")</f>
        <v/>
      </c>
      <c r="D19207" t="str">
        <f ca="1">IFERROR(_xlfn.IFNA(IF((A19207-FLOOR(A19207,100))&lt;10,"الخدام",LOOKUP(FLOOR(A19207,100),Table2[ID start],Table2[Class])),"الخدام"),"")</f>
        <v/>
      </c>
    </row>
    <row r="19208" spans="1:4" x14ac:dyDescent="0.25">
      <c r="A19208" t="str" cm="1">
        <f t="array" aca="1" ref="A19208" ca="1">IFERROR(_xlfn.XLOOKUP(attendance__2[[#This Row],[ID]],_xlfn._xlws.FILTER(Table1[Old ID],Table1[Old ID]&lt;&gt;0),_xlfn._xlws.FILTER(Changelog!$C$2:$C$110,Changelog!$C$2:$C$110&lt;&gt;""),attendance__2[[#This Row],[ID]]),"")</f>
        <v/>
      </c>
      <c r="D19208" t="str">
        <f ca="1">IFERROR(_xlfn.IFNA(IF((A19208-FLOOR(A19208,100))&lt;10,"الخدام",LOOKUP(FLOOR(A19208,100),Table2[ID start],Table2[Class])),"الخدام"),"")</f>
        <v/>
      </c>
    </row>
    <row r="19209" spans="1:4" x14ac:dyDescent="0.25">
      <c r="A19209" t="str" cm="1">
        <f t="array" aca="1" ref="A19209" ca="1">IFERROR(_xlfn.XLOOKUP(attendance__2[[#This Row],[ID]],_xlfn._xlws.FILTER(Table1[Old ID],Table1[Old ID]&lt;&gt;0),_xlfn._xlws.FILTER(Changelog!$C$2:$C$110,Changelog!$C$2:$C$110&lt;&gt;""),attendance__2[[#This Row],[ID]]),"")</f>
        <v/>
      </c>
      <c r="D19209" t="str">
        <f ca="1">IFERROR(_xlfn.IFNA(IF((A19209-FLOOR(A19209,100))&lt;10,"الخدام",LOOKUP(FLOOR(A19209,100),Table2[ID start],Table2[Class])),"الخدام"),"")</f>
        <v/>
      </c>
    </row>
    <row r="19210" spans="1:4" x14ac:dyDescent="0.25">
      <c r="A19210" t="str" cm="1">
        <f t="array" aca="1" ref="A19210" ca="1">IFERROR(_xlfn.XLOOKUP(attendance__2[[#This Row],[ID]],_xlfn._xlws.FILTER(Table1[Old ID],Table1[Old ID]&lt;&gt;0),_xlfn._xlws.FILTER(Changelog!$C$2:$C$110,Changelog!$C$2:$C$110&lt;&gt;""),attendance__2[[#This Row],[ID]]),"")</f>
        <v/>
      </c>
      <c r="D19210" t="str">
        <f ca="1">IFERROR(_xlfn.IFNA(IF((A19210-FLOOR(A19210,100))&lt;10,"الخدام",LOOKUP(FLOOR(A19210,100),Table2[ID start],Table2[Class])),"الخدام"),"")</f>
        <v/>
      </c>
    </row>
    <row r="19211" spans="1:4" x14ac:dyDescent="0.25">
      <c r="A19211" t="str" cm="1">
        <f t="array" aca="1" ref="A19211" ca="1">IFERROR(_xlfn.XLOOKUP(attendance__2[[#This Row],[ID]],_xlfn._xlws.FILTER(Table1[Old ID],Table1[Old ID]&lt;&gt;0),_xlfn._xlws.FILTER(Changelog!$C$2:$C$110,Changelog!$C$2:$C$110&lt;&gt;""),attendance__2[[#This Row],[ID]]),"")</f>
        <v/>
      </c>
      <c r="D19211" t="str">
        <f ca="1">IFERROR(_xlfn.IFNA(IF((A19211-FLOOR(A19211,100))&lt;10,"الخدام",LOOKUP(FLOOR(A19211,100),Table2[ID start],Table2[Class])),"الخدام"),"")</f>
        <v/>
      </c>
    </row>
    <row r="19212" spans="1:4" x14ac:dyDescent="0.25">
      <c r="A19212" t="str" cm="1">
        <f t="array" aca="1" ref="A19212" ca="1">IFERROR(_xlfn.XLOOKUP(attendance__2[[#This Row],[ID]],_xlfn._xlws.FILTER(Table1[Old ID],Table1[Old ID]&lt;&gt;0),_xlfn._xlws.FILTER(Changelog!$C$2:$C$110,Changelog!$C$2:$C$110&lt;&gt;""),attendance__2[[#This Row],[ID]]),"")</f>
        <v/>
      </c>
      <c r="D19212" t="str">
        <f ca="1">IFERROR(_xlfn.IFNA(IF((A19212-FLOOR(A19212,100))&lt;10,"الخدام",LOOKUP(FLOOR(A19212,100),Table2[ID start],Table2[Class])),"الخدام"),"")</f>
        <v/>
      </c>
    </row>
    <row r="19213" spans="1:4" x14ac:dyDescent="0.25">
      <c r="A19213" t="str" cm="1">
        <f t="array" aca="1" ref="A19213" ca="1">IFERROR(_xlfn.XLOOKUP(attendance__2[[#This Row],[ID]],_xlfn._xlws.FILTER(Table1[Old ID],Table1[Old ID]&lt;&gt;0),_xlfn._xlws.FILTER(Changelog!$C$2:$C$110,Changelog!$C$2:$C$110&lt;&gt;""),attendance__2[[#This Row],[ID]]),"")</f>
        <v/>
      </c>
      <c r="D19213" t="str">
        <f ca="1">IFERROR(_xlfn.IFNA(IF((A19213-FLOOR(A19213,100))&lt;10,"الخدام",LOOKUP(FLOOR(A19213,100),Table2[ID start],Table2[Class])),"الخدام"),"")</f>
        <v/>
      </c>
    </row>
    <row r="19214" spans="1:4" x14ac:dyDescent="0.25">
      <c r="A19214" t="str" cm="1">
        <f t="array" aca="1" ref="A19214" ca="1">IFERROR(_xlfn.XLOOKUP(attendance__2[[#This Row],[ID]],_xlfn._xlws.FILTER(Table1[Old ID],Table1[Old ID]&lt;&gt;0),_xlfn._xlws.FILTER(Changelog!$C$2:$C$110,Changelog!$C$2:$C$110&lt;&gt;""),attendance__2[[#This Row],[ID]]),"")</f>
        <v/>
      </c>
      <c r="D19214" t="str">
        <f ca="1">IFERROR(_xlfn.IFNA(IF((A19214-FLOOR(A19214,100))&lt;10,"الخدام",LOOKUP(FLOOR(A19214,100),Table2[ID start],Table2[Class])),"الخدام"),"")</f>
        <v/>
      </c>
    </row>
    <row r="19215" spans="1:4" x14ac:dyDescent="0.25">
      <c r="A19215" t="str" cm="1">
        <f t="array" aca="1" ref="A19215" ca="1">IFERROR(_xlfn.XLOOKUP(attendance__2[[#This Row],[ID]],_xlfn._xlws.FILTER(Table1[Old ID],Table1[Old ID]&lt;&gt;0),_xlfn._xlws.FILTER(Changelog!$C$2:$C$110,Changelog!$C$2:$C$110&lt;&gt;""),attendance__2[[#This Row],[ID]]),"")</f>
        <v/>
      </c>
      <c r="D19215" t="str">
        <f ca="1">IFERROR(_xlfn.IFNA(IF((A19215-FLOOR(A19215,100))&lt;10,"الخدام",LOOKUP(FLOOR(A19215,100),Table2[ID start],Table2[Class])),"الخدام"),"")</f>
        <v/>
      </c>
    </row>
    <row r="19216" spans="1:4" x14ac:dyDescent="0.25">
      <c r="A19216" t="str" cm="1">
        <f t="array" aca="1" ref="A19216" ca="1">IFERROR(_xlfn.XLOOKUP(attendance__2[[#This Row],[ID]],_xlfn._xlws.FILTER(Table1[Old ID],Table1[Old ID]&lt;&gt;0),_xlfn._xlws.FILTER(Changelog!$C$2:$C$110,Changelog!$C$2:$C$110&lt;&gt;""),attendance__2[[#This Row],[ID]]),"")</f>
        <v/>
      </c>
      <c r="D19216" t="str">
        <f ca="1">IFERROR(_xlfn.IFNA(IF((A19216-FLOOR(A19216,100))&lt;10,"الخدام",LOOKUP(FLOOR(A19216,100),Table2[ID start],Table2[Class])),"الخدام"),"")</f>
        <v/>
      </c>
    </row>
    <row r="19217" spans="1:4" x14ac:dyDescent="0.25">
      <c r="A19217" t="str" cm="1">
        <f t="array" aca="1" ref="A19217" ca="1">IFERROR(_xlfn.XLOOKUP(attendance__2[[#This Row],[ID]],_xlfn._xlws.FILTER(Table1[Old ID],Table1[Old ID]&lt;&gt;0),_xlfn._xlws.FILTER(Changelog!$C$2:$C$110,Changelog!$C$2:$C$110&lt;&gt;""),attendance__2[[#This Row],[ID]]),"")</f>
        <v/>
      </c>
      <c r="D19217" t="str">
        <f ca="1">IFERROR(_xlfn.IFNA(IF((A19217-FLOOR(A19217,100))&lt;10,"الخدام",LOOKUP(FLOOR(A19217,100),Table2[ID start],Table2[Class])),"الخدام"),"")</f>
        <v/>
      </c>
    </row>
    <row r="19218" spans="1:4" x14ac:dyDescent="0.25">
      <c r="A19218" t="str" cm="1">
        <f t="array" aca="1" ref="A19218" ca="1">IFERROR(_xlfn.XLOOKUP(attendance__2[[#This Row],[ID]],_xlfn._xlws.FILTER(Table1[Old ID],Table1[Old ID]&lt;&gt;0),_xlfn._xlws.FILTER(Changelog!$C$2:$C$110,Changelog!$C$2:$C$110&lt;&gt;""),attendance__2[[#This Row],[ID]]),"")</f>
        <v/>
      </c>
      <c r="D19218" t="str">
        <f ca="1">IFERROR(_xlfn.IFNA(IF((A19218-FLOOR(A19218,100))&lt;10,"الخدام",LOOKUP(FLOOR(A19218,100),Table2[ID start],Table2[Class])),"الخدام"),"")</f>
        <v/>
      </c>
    </row>
    <row r="19219" spans="1:4" x14ac:dyDescent="0.25">
      <c r="A19219" t="str" cm="1">
        <f t="array" aca="1" ref="A19219" ca="1">IFERROR(_xlfn.XLOOKUP(attendance__2[[#This Row],[ID]],_xlfn._xlws.FILTER(Table1[Old ID],Table1[Old ID]&lt;&gt;0),_xlfn._xlws.FILTER(Changelog!$C$2:$C$110,Changelog!$C$2:$C$110&lt;&gt;""),attendance__2[[#This Row],[ID]]),"")</f>
        <v/>
      </c>
      <c r="D19219" t="str">
        <f ca="1">IFERROR(_xlfn.IFNA(IF((A19219-FLOOR(A19219,100))&lt;10,"الخدام",LOOKUP(FLOOR(A19219,100),Table2[ID start],Table2[Class])),"الخدام"),"")</f>
        <v/>
      </c>
    </row>
    <row r="19220" spans="1:4" x14ac:dyDescent="0.25">
      <c r="A19220" t="str" cm="1">
        <f t="array" aca="1" ref="A19220" ca="1">IFERROR(_xlfn.XLOOKUP(attendance__2[[#This Row],[ID]],_xlfn._xlws.FILTER(Table1[Old ID],Table1[Old ID]&lt;&gt;0),_xlfn._xlws.FILTER(Changelog!$C$2:$C$110,Changelog!$C$2:$C$110&lt;&gt;""),attendance__2[[#This Row],[ID]]),"")</f>
        <v/>
      </c>
      <c r="D19220" t="str">
        <f ca="1">IFERROR(_xlfn.IFNA(IF((A19220-FLOOR(A19220,100))&lt;10,"الخدام",LOOKUP(FLOOR(A19220,100),Table2[ID start],Table2[Class])),"الخدام"),"")</f>
        <v/>
      </c>
    </row>
    <row r="19221" spans="1:4" x14ac:dyDescent="0.25">
      <c r="A19221" t="str" cm="1">
        <f t="array" aca="1" ref="A19221" ca="1">IFERROR(_xlfn.XLOOKUP(attendance__2[[#This Row],[ID]],_xlfn._xlws.FILTER(Table1[Old ID],Table1[Old ID]&lt;&gt;0),_xlfn._xlws.FILTER(Changelog!$C$2:$C$110,Changelog!$C$2:$C$110&lt;&gt;""),attendance__2[[#This Row],[ID]]),"")</f>
        <v/>
      </c>
      <c r="D19221" t="str">
        <f ca="1">IFERROR(_xlfn.IFNA(IF((A19221-FLOOR(A19221,100))&lt;10,"الخدام",LOOKUP(FLOOR(A19221,100),Table2[ID start],Table2[Class])),"الخدام"),"")</f>
        <v/>
      </c>
    </row>
    <row r="19222" spans="1:4" x14ac:dyDescent="0.25">
      <c r="A19222" t="str" cm="1">
        <f t="array" aca="1" ref="A192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2" t="str">
        <f ca="1">IFERROR(_xlfn.IFNA(IF((A19222-FLOOR(A19222,100))&lt;10,"الخدام",LOOKUP(FLOOR(A19222,100),Table2[ID start],Table2[Class])),"الخدام"),"")</f>
        <v/>
      </c>
    </row>
    <row r="19223" spans="1:4" x14ac:dyDescent="0.25">
      <c r="A19223" t="str" cm="1">
        <f t="array" aca="1" ref="A19223" ca="1">IFERROR(_xlfn.XLOOKUP(attendance__2[[#This Row],[ID]],_xlfn._xlws.FILTER(Table1[Old ID],Table1[Old ID]&lt;&gt;0),_xlfn._xlws.FILTER(Changelog!$C$2:$C$110,Changelog!$C$2:$C$110&lt;&gt;""),attendance__2[[#This Row],[ID]]),"")</f>
        <v/>
      </c>
      <c r="D19223" t="str">
        <f ca="1">IFERROR(_xlfn.IFNA(IF((A19223-FLOOR(A19223,100))&lt;10,"الخدام",LOOKUP(FLOOR(A19223,100),Table2[ID start],Table2[Class])),"الخدام"),"")</f>
        <v/>
      </c>
    </row>
    <row r="19224" spans="1:4" x14ac:dyDescent="0.25">
      <c r="A19224" t="str" cm="1">
        <f t="array" aca="1" ref="A19224" ca="1">IFERROR(_xlfn.XLOOKUP(attendance__2[[#This Row],[ID]],_xlfn._xlws.FILTER(Table1[Old ID],Table1[Old ID]&lt;&gt;0),_xlfn._xlws.FILTER(Changelog!$C$2:$C$110,Changelog!$C$2:$C$110&lt;&gt;""),attendance__2[[#This Row],[ID]]),"")</f>
        <v/>
      </c>
      <c r="D19224" t="str">
        <f ca="1">IFERROR(_xlfn.IFNA(IF((A19224-FLOOR(A19224,100))&lt;10,"الخدام",LOOKUP(FLOOR(A19224,100),Table2[ID start],Table2[Class])),"الخدام"),"")</f>
        <v/>
      </c>
    </row>
    <row r="19225" spans="1:4" x14ac:dyDescent="0.25">
      <c r="A19225" t="str" cm="1">
        <f t="array" aca="1" ref="A19225" ca="1">IFERROR(_xlfn.XLOOKUP(attendance__2[[#This Row],[ID]],_xlfn._xlws.FILTER(Table1[Old ID],Table1[Old ID]&lt;&gt;0),_xlfn._xlws.FILTER(Changelog!$C$2:$C$110,Changelog!$C$2:$C$110&lt;&gt;""),attendance__2[[#This Row],[ID]]),"")</f>
        <v/>
      </c>
      <c r="D19225" t="str">
        <f ca="1">IFERROR(_xlfn.IFNA(IF((A19225-FLOOR(A19225,100))&lt;10,"الخدام",LOOKUP(FLOOR(A19225,100),Table2[ID start],Table2[Class])),"الخدام"),"")</f>
        <v/>
      </c>
    </row>
    <row r="19226" spans="1:4" x14ac:dyDescent="0.25">
      <c r="A19226" t="str" cm="1">
        <f t="array" aca="1" ref="A19226" ca="1">IFERROR(_xlfn.XLOOKUP(attendance__2[[#This Row],[ID]],_xlfn._xlws.FILTER(Table1[Old ID],Table1[Old ID]&lt;&gt;0),_xlfn._xlws.FILTER(Changelog!$C$2:$C$110,Changelog!$C$2:$C$110&lt;&gt;""),attendance__2[[#This Row],[ID]]),"")</f>
        <v/>
      </c>
      <c r="D19226" t="str">
        <f ca="1">IFERROR(_xlfn.IFNA(IF((A19226-FLOOR(A19226,100))&lt;10,"الخدام",LOOKUP(FLOOR(A19226,100),Table2[ID start],Table2[Class])),"الخدام"),"")</f>
        <v/>
      </c>
    </row>
    <row r="19227" spans="1:4" x14ac:dyDescent="0.25">
      <c r="A19227" t="str" cm="1">
        <f t="array" aca="1" ref="A19227" ca="1">IFERROR(_xlfn.XLOOKUP(attendance__2[[#This Row],[ID]],_xlfn._xlws.FILTER(Table1[Old ID],Table1[Old ID]&lt;&gt;0),_xlfn._xlws.FILTER(Changelog!$C$2:$C$110,Changelog!$C$2:$C$110&lt;&gt;""),attendance__2[[#This Row],[ID]]),"")</f>
        <v/>
      </c>
      <c r="D19227" t="str">
        <f ca="1">IFERROR(_xlfn.IFNA(IF((A19227-FLOOR(A19227,100))&lt;10,"الخدام",LOOKUP(FLOOR(A19227,100),Table2[ID start],Table2[Class])),"الخدام"),"")</f>
        <v/>
      </c>
    </row>
    <row r="19228" spans="1:4" x14ac:dyDescent="0.25">
      <c r="A19228" t="str" cm="1">
        <f t="array" aca="1" ref="A19228" ca="1">IFERROR(_xlfn.XLOOKUP(attendance__2[[#This Row],[ID]],_xlfn._xlws.FILTER(Table1[Old ID],Table1[Old ID]&lt;&gt;0),_xlfn._xlws.FILTER(Changelog!$C$2:$C$110,Changelog!$C$2:$C$110&lt;&gt;""),attendance__2[[#This Row],[ID]]),"")</f>
        <v/>
      </c>
      <c r="D19228" t="str">
        <f ca="1">IFERROR(_xlfn.IFNA(IF((A19228-FLOOR(A19228,100))&lt;10,"الخدام",LOOKUP(FLOOR(A19228,100),Table2[ID start],Table2[Class])),"الخدام"),"")</f>
        <v/>
      </c>
    </row>
    <row r="19229" spans="1:4" x14ac:dyDescent="0.25">
      <c r="A19229" t="str" cm="1">
        <f t="array" aca="1" ref="A19229" ca="1">IFERROR(_xlfn.XLOOKUP(attendance__2[[#This Row],[ID]],_xlfn._xlws.FILTER(Table1[Old ID],Table1[Old ID]&lt;&gt;0),_xlfn._xlws.FILTER(Changelog!$C$2:$C$110,Changelog!$C$2:$C$110&lt;&gt;""),attendance__2[[#This Row],[ID]]),"")</f>
        <v/>
      </c>
      <c r="D19229" t="str">
        <f ca="1">IFERROR(_xlfn.IFNA(IF((A19229-FLOOR(A19229,100))&lt;10,"الخدام",LOOKUP(FLOOR(A19229,100),Table2[ID start],Table2[Class])),"الخدام"),"")</f>
        <v/>
      </c>
    </row>
    <row r="19230" spans="1:4" x14ac:dyDescent="0.25">
      <c r="A19230" t="str" cm="1">
        <f t="array" aca="1" ref="A19230" ca="1">IFERROR(_xlfn.XLOOKUP(attendance__2[[#This Row],[ID]],_xlfn._xlws.FILTER(Table1[Old ID],Table1[Old ID]&lt;&gt;0),_xlfn._xlws.FILTER(Changelog!$C$2:$C$110,Changelog!$C$2:$C$110&lt;&gt;""),attendance__2[[#This Row],[ID]]),"")</f>
        <v/>
      </c>
      <c r="D19230" t="str">
        <f ca="1">IFERROR(_xlfn.IFNA(IF((A19230-FLOOR(A19230,100))&lt;10,"الخدام",LOOKUP(FLOOR(A19230,100),Table2[ID start],Table2[Class])),"الخدام"),"")</f>
        <v/>
      </c>
    </row>
    <row r="19231" spans="1:4" x14ac:dyDescent="0.25">
      <c r="A19231" t="str" cm="1">
        <f t="array" aca="1" ref="A19231" ca="1">IFERROR(_xlfn.XLOOKUP(attendance__2[[#This Row],[ID]],_xlfn._xlws.FILTER(Table1[Old ID],Table1[Old ID]&lt;&gt;0),_xlfn._xlws.FILTER(Changelog!$C$2:$C$110,Changelog!$C$2:$C$110&lt;&gt;""),attendance__2[[#This Row],[ID]]),"")</f>
        <v/>
      </c>
      <c r="D19231" t="str">
        <f ca="1">IFERROR(_xlfn.IFNA(IF((A19231-FLOOR(A19231,100))&lt;10,"الخدام",LOOKUP(FLOOR(A19231,100),Table2[ID start],Table2[Class])),"الخدام"),"")</f>
        <v/>
      </c>
    </row>
    <row r="19232" spans="1:4" x14ac:dyDescent="0.25">
      <c r="A19232" t="str" cm="1">
        <f t="array" aca="1" ref="A19232" ca="1">IFERROR(_xlfn.XLOOKUP(attendance__2[[#This Row],[ID]],_xlfn._xlws.FILTER(Table1[Old ID],Table1[Old ID]&lt;&gt;0),_xlfn._xlws.FILTER(Changelog!$C$2:$C$110,Changelog!$C$2:$C$110&lt;&gt;""),attendance__2[[#This Row],[ID]]),"")</f>
        <v/>
      </c>
      <c r="D19232" t="str">
        <f ca="1">IFERROR(_xlfn.IFNA(IF((A19232-FLOOR(A19232,100))&lt;10,"الخدام",LOOKUP(FLOOR(A19232,100),Table2[ID start],Table2[Class])),"الخدام"),"")</f>
        <v/>
      </c>
    </row>
    <row r="19233" spans="1:4" x14ac:dyDescent="0.25">
      <c r="A19233" t="str" cm="1">
        <f t="array" aca="1" ref="A19233" ca="1">IFERROR(_xlfn.XLOOKUP(attendance__2[[#This Row],[ID]],_xlfn._xlws.FILTER(Table1[Old ID],Table1[Old ID]&lt;&gt;0),_xlfn._xlws.FILTER(Changelog!$C$2:$C$110,Changelog!$C$2:$C$110&lt;&gt;""),attendance__2[[#This Row],[ID]]),"")</f>
        <v/>
      </c>
      <c r="D19233" t="str">
        <f ca="1">IFERROR(_xlfn.IFNA(IF((A19233-FLOOR(A19233,100))&lt;10,"الخدام",LOOKUP(FLOOR(A19233,100),Table2[ID start],Table2[Class])),"الخدام"),"")</f>
        <v/>
      </c>
    </row>
    <row r="19234" spans="1:4" x14ac:dyDescent="0.25">
      <c r="A19234" t="str" cm="1">
        <f t="array" aca="1" ref="A19234" ca="1">IFERROR(_xlfn.XLOOKUP(attendance__2[[#This Row],[ID]],_xlfn._xlws.FILTER(Table1[Old ID],Table1[Old ID]&lt;&gt;0),_xlfn._xlws.FILTER(Changelog!$C$2:$C$110,Changelog!$C$2:$C$110&lt;&gt;""),attendance__2[[#This Row],[ID]]),"")</f>
        <v/>
      </c>
      <c r="D19234" t="str">
        <f ca="1">IFERROR(_xlfn.IFNA(IF((A19234-FLOOR(A19234,100))&lt;10,"الخدام",LOOKUP(FLOOR(A19234,100),Table2[ID start],Table2[Class])),"الخدام"),"")</f>
        <v/>
      </c>
    </row>
    <row r="19235" spans="1:4" x14ac:dyDescent="0.25">
      <c r="A19235" t="str" cm="1">
        <f t="array" aca="1" ref="A19235" ca="1">IFERROR(_xlfn.XLOOKUP(attendance__2[[#This Row],[ID]],_xlfn._xlws.FILTER(Table1[Old ID],Table1[Old ID]&lt;&gt;0),_xlfn._xlws.FILTER(Changelog!$C$2:$C$110,Changelog!$C$2:$C$110&lt;&gt;""),attendance__2[[#This Row],[ID]]),"")</f>
        <v/>
      </c>
      <c r="D19235" t="str">
        <f ca="1">IFERROR(_xlfn.IFNA(IF((A19235-FLOOR(A19235,100))&lt;10,"الخدام",LOOKUP(FLOOR(A19235,100),Table2[ID start],Table2[Class])),"الخدام"),"")</f>
        <v/>
      </c>
    </row>
    <row r="19236" spans="1:4" x14ac:dyDescent="0.25">
      <c r="A19236" t="str" cm="1">
        <f t="array" aca="1" ref="A19236" ca="1">IFERROR(_xlfn.XLOOKUP(attendance__2[[#This Row],[ID]],_xlfn._xlws.FILTER(Table1[Old ID],Table1[Old ID]&lt;&gt;0),_xlfn._xlws.FILTER(Changelog!$C$2:$C$110,Changelog!$C$2:$C$110&lt;&gt;""),attendance__2[[#This Row],[ID]]),"")</f>
        <v/>
      </c>
      <c r="D19236" t="str">
        <f ca="1">IFERROR(_xlfn.IFNA(IF((A19236-FLOOR(A19236,100))&lt;10,"الخدام",LOOKUP(FLOOR(A19236,100),Table2[ID start],Table2[Class])),"الخدام"),"")</f>
        <v/>
      </c>
    </row>
    <row r="19237" spans="1:4" x14ac:dyDescent="0.25">
      <c r="A19237" t="str" cm="1">
        <f t="array" aca="1" ref="A19237" ca="1">IFERROR(_xlfn.XLOOKUP(attendance__2[[#This Row],[ID]],_xlfn._xlws.FILTER(Table1[Old ID],Table1[Old ID]&lt;&gt;0),_xlfn._xlws.FILTER(Changelog!$C$2:$C$110,Changelog!$C$2:$C$110&lt;&gt;""),attendance__2[[#This Row],[ID]]),"")</f>
        <v/>
      </c>
      <c r="D19237" t="str">
        <f ca="1">IFERROR(_xlfn.IFNA(IF((A19237-FLOOR(A19237,100))&lt;10,"الخدام",LOOKUP(FLOOR(A19237,100),Table2[ID start],Table2[Class])),"الخدام"),"")</f>
        <v/>
      </c>
    </row>
    <row r="19238" spans="1:4" x14ac:dyDescent="0.25">
      <c r="A19238" t="str" cm="1">
        <f t="array" aca="1" ref="A19238" ca="1">IFERROR(_xlfn.XLOOKUP(attendance__2[[#This Row],[ID]],_xlfn._xlws.FILTER(Table1[Old ID],Table1[Old ID]&lt;&gt;0),_xlfn._xlws.FILTER(Changelog!$C$2:$C$110,Changelog!$C$2:$C$110&lt;&gt;""),attendance__2[[#This Row],[ID]]),"")</f>
        <v/>
      </c>
      <c r="D19238" t="str">
        <f ca="1">IFERROR(_xlfn.IFNA(IF((A19238-FLOOR(A19238,100))&lt;10,"الخدام",LOOKUP(FLOOR(A19238,100),Table2[ID start],Table2[Class])),"الخدام"),"")</f>
        <v/>
      </c>
    </row>
    <row r="19239" spans="1:4" x14ac:dyDescent="0.25">
      <c r="A19239" t="str" cm="1">
        <f t="array" aca="1" ref="A19239" ca="1">IFERROR(_xlfn.XLOOKUP(attendance__2[[#This Row],[ID]],_xlfn._xlws.FILTER(Table1[Old ID],Table1[Old ID]&lt;&gt;0),_xlfn._xlws.FILTER(Changelog!$C$2:$C$110,Changelog!$C$2:$C$110&lt;&gt;""),attendance__2[[#This Row],[ID]]),"")</f>
        <v/>
      </c>
      <c r="D19239" t="str">
        <f ca="1">IFERROR(_xlfn.IFNA(IF((A19239-FLOOR(A19239,100))&lt;10,"الخدام",LOOKUP(FLOOR(A19239,100),Table2[ID start],Table2[Class])),"الخدام"),"")</f>
        <v/>
      </c>
    </row>
    <row r="19240" spans="1:4" x14ac:dyDescent="0.25">
      <c r="A19240" t="str" cm="1">
        <f t="array" aca="1" ref="A19240" ca="1">IFERROR(_xlfn.XLOOKUP(attendance__2[[#This Row],[ID]],_xlfn._xlws.FILTER(Table1[Old ID],Table1[Old ID]&lt;&gt;0),_xlfn._xlws.FILTER(Changelog!$C$2:$C$110,Changelog!$C$2:$C$110&lt;&gt;""),attendance__2[[#This Row],[ID]]),"")</f>
        <v/>
      </c>
      <c r="D19240" t="str">
        <f ca="1">IFERROR(_xlfn.IFNA(IF((A19240-FLOOR(A19240,100))&lt;10,"الخدام",LOOKUP(FLOOR(A19240,100),Table2[ID start],Table2[Class])),"الخدام"),"")</f>
        <v/>
      </c>
    </row>
    <row r="19241" spans="1:4" x14ac:dyDescent="0.25">
      <c r="A19241" t="str" cm="1">
        <f t="array" aca="1" ref="A19241" ca="1">IFERROR(_xlfn.XLOOKUP(attendance__2[[#This Row],[ID]],_xlfn._xlws.FILTER(Table1[Old ID],Table1[Old ID]&lt;&gt;0),_xlfn._xlws.FILTER(Changelog!$C$2:$C$110,Changelog!$C$2:$C$110&lt;&gt;""),attendance__2[[#This Row],[ID]]),"")</f>
        <v/>
      </c>
      <c r="D19241" t="str">
        <f ca="1">IFERROR(_xlfn.IFNA(IF((A19241-FLOOR(A19241,100))&lt;10,"الخدام",LOOKUP(FLOOR(A19241,100),Table2[ID start],Table2[Class])),"الخدام"),"")</f>
        <v/>
      </c>
    </row>
    <row r="19242" spans="1:4" x14ac:dyDescent="0.25">
      <c r="A19242" t="str" cm="1">
        <f t="array" aca="1" ref="A19242" ca="1">IFERROR(_xlfn.XLOOKUP(attendance__2[[#This Row],[ID]],_xlfn._xlws.FILTER(Table1[Old ID],Table1[Old ID]&lt;&gt;0),_xlfn._xlws.FILTER(Changelog!$C$2:$C$110,Changelog!$C$2:$C$110&lt;&gt;""),attendance__2[[#This Row],[ID]]),"")</f>
        <v/>
      </c>
      <c r="D19242" t="str">
        <f ca="1">IFERROR(_xlfn.IFNA(IF((A19242-FLOOR(A19242,100))&lt;10,"الخدام",LOOKUP(FLOOR(A19242,100),Table2[ID start],Table2[Class])),"الخدام"),"")</f>
        <v/>
      </c>
    </row>
    <row r="19243" spans="1:4" x14ac:dyDescent="0.25">
      <c r="A19243" t="str" cm="1">
        <f t="array" aca="1" ref="A19243" ca="1">IFERROR(_xlfn.XLOOKUP(attendance__2[[#This Row],[ID]],_xlfn._xlws.FILTER(Table1[Old ID],Table1[Old ID]&lt;&gt;0),_xlfn._xlws.FILTER(Changelog!$C$2:$C$110,Changelog!$C$2:$C$110&lt;&gt;""),attendance__2[[#This Row],[ID]]),"")</f>
        <v/>
      </c>
      <c r="D19243" t="str">
        <f ca="1">IFERROR(_xlfn.IFNA(IF((A19243-FLOOR(A19243,100))&lt;10,"الخدام",LOOKUP(FLOOR(A19243,100),Table2[ID start],Table2[Class])),"الخدام"),"")</f>
        <v/>
      </c>
    </row>
    <row r="19244" spans="1:4" x14ac:dyDescent="0.25">
      <c r="A19244" t="str" cm="1">
        <f t="array" aca="1" ref="A19244" ca="1">IFERROR(_xlfn.XLOOKUP(attendance__2[[#This Row],[ID]],_xlfn._xlws.FILTER(Table1[Old ID],Table1[Old ID]&lt;&gt;0),_xlfn._xlws.FILTER(Changelog!$C$2:$C$110,Changelog!$C$2:$C$110&lt;&gt;""),attendance__2[[#This Row],[ID]]),"")</f>
        <v/>
      </c>
      <c r="D19244" t="str">
        <f ca="1">IFERROR(_xlfn.IFNA(IF((A19244-FLOOR(A19244,100))&lt;10,"الخدام",LOOKUP(FLOOR(A19244,100),Table2[ID start],Table2[Class])),"الخدام"),"")</f>
        <v/>
      </c>
    </row>
    <row r="19245" spans="1:4" x14ac:dyDescent="0.25">
      <c r="A19245" t="str" cm="1">
        <f t="array" aca="1" ref="A19245" ca="1">IFERROR(_xlfn.XLOOKUP(attendance__2[[#This Row],[ID]],_xlfn._xlws.FILTER(Table1[Old ID],Table1[Old ID]&lt;&gt;0),_xlfn._xlws.FILTER(Changelog!$C$2:$C$110,Changelog!$C$2:$C$110&lt;&gt;""),attendance__2[[#This Row],[ID]]),"")</f>
        <v/>
      </c>
      <c r="D19245" t="str">
        <f ca="1">IFERROR(_xlfn.IFNA(IF((A19245-FLOOR(A19245,100))&lt;10,"الخدام",LOOKUP(FLOOR(A19245,100),Table2[ID start],Table2[Class])),"الخدام"),"")</f>
        <v/>
      </c>
    </row>
    <row r="19246" spans="1:4" x14ac:dyDescent="0.25">
      <c r="A19246" t="str" cm="1">
        <f t="array" aca="1" ref="A19246" ca="1">IFERROR(_xlfn.XLOOKUP(attendance__2[[#This Row],[ID]],_xlfn._xlws.FILTER(Table1[Old ID],Table1[Old ID]&lt;&gt;0),_xlfn._xlws.FILTER(Changelog!$C$2:$C$110,Changelog!$C$2:$C$110&lt;&gt;""),attendance__2[[#This Row],[ID]]),"")</f>
        <v/>
      </c>
      <c r="D19246" t="str">
        <f ca="1">IFERROR(_xlfn.IFNA(IF((A19246-FLOOR(A19246,100))&lt;10,"الخدام",LOOKUP(FLOOR(A19246,100),Table2[ID start],Table2[Class])),"الخدام"),"")</f>
        <v/>
      </c>
    </row>
    <row r="19247" spans="1:4" x14ac:dyDescent="0.25">
      <c r="A19247" t="str" cm="1">
        <f t="array" aca="1" ref="A19247" ca="1">IFERROR(_xlfn.XLOOKUP(attendance__2[[#This Row],[ID]],_xlfn._xlws.FILTER(Table1[Old ID],Table1[Old ID]&lt;&gt;0),_xlfn._xlws.FILTER(Changelog!$C$2:$C$110,Changelog!$C$2:$C$110&lt;&gt;""),attendance__2[[#This Row],[ID]]),"")</f>
        <v/>
      </c>
      <c r="D19247" t="str">
        <f ca="1">IFERROR(_xlfn.IFNA(IF((A19247-FLOOR(A19247,100))&lt;10,"الخدام",LOOKUP(FLOOR(A19247,100),Table2[ID start],Table2[Class])),"الخدام"),"")</f>
        <v/>
      </c>
    </row>
    <row r="19248" spans="1:4" x14ac:dyDescent="0.25">
      <c r="A19248" t="str" cm="1">
        <f t="array" aca="1" ref="A19248" ca="1">IFERROR(_xlfn.XLOOKUP(attendance__2[[#This Row],[ID]],_xlfn._xlws.FILTER(Table1[Old ID],Table1[Old ID]&lt;&gt;0),_xlfn._xlws.FILTER(Changelog!$C$2:$C$110,Changelog!$C$2:$C$110&lt;&gt;""),attendance__2[[#This Row],[ID]]),"")</f>
        <v/>
      </c>
      <c r="D19248" t="str">
        <f ca="1">IFERROR(_xlfn.IFNA(IF((A19248-FLOOR(A19248,100))&lt;10,"الخدام",LOOKUP(FLOOR(A19248,100),Table2[ID start],Table2[Class])),"الخدام"),"")</f>
        <v/>
      </c>
    </row>
    <row r="19249" spans="1:4" x14ac:dyDescent="0.25">
      <c r="A19249" t="str" cm="1">
        <f t="array" aca="1" ref="A19249" ca="1">IFERROR(_xlfn.XLOOKUP(attendance__2[[#This Row],[ID]],_xlfn._xlws.FILTER(Table1[Old ID],Table1[Old ID]&lt;&gt;0),_xlfn._xlws.FILTER(Changelog!$C$2:$C$110,Changelog!$C$2:$C$110&lt;&gt;""),attendance__2[[#This Row],[ID]]),"")</f>
        <v/>
      </c>
      <c r="D19249" t="str">
        <f ca="1">IFERROR(_xlfn.IFNA(IF((A19249-FLOOR(A19249,100))&lt;10,"الخدام",LOOKUP(FLOOR(A19249,100),Table2[ID start],Table2[Class])),"الخدام"),"")</f>
        <v/>
      </c>
    </row>
    <row r="19250" spans="1:4" x14ac:dyDescent="0.25">
      <c r="A19250" t="str" cm="1">
        <f t="array" aca="1" ref="A19250" ca="1">IFERROR(_xlfn.XLOOKUP(attendance__2[[#This Row],[ID]],_xlfn._xlws.FILTER(Table1[Old ID],Table1[Old ID]&lt;&gt;0),_xlfn._xlws.FILTER(Changelog!$C$2:$C$110,Changelog!$C$2:$C$110&lt;&gt;""),attendance__2[[#This Row],[ID]]),"")</f>
        <v/>
      </c>
      <c r="D19250" t="str">
        <f ca="1">IFERROR(_xlfn.IFNA(IF((A19250-FLOOR(A19250,100))&lt;10,"الخدام",LOOKUP(FLOOR(A19250,100),Table2[ID start],Table2[Class])),"الخدام"),"")</f>
        <v/>
      </c>
    </row>
    <row r="19251" spans="1:4" x14ac:dyDescent="0.25">
      <c r="A19251" t="str" cm="1">
        <f t="array" aca="1" ref="A19251" ca="1">IFERROR(_xlfn.XLOOKUP(attendance__2[[#This Row],[ID]],_xlfn._xlws.FILTER(Table1[Old ID],Table1[Old ID]&lt;&gt;0),_xlfn._xlws.FILTER(Changelog!$C$2:$C$110,Changelog!$C$2:$C$110&lt;&gt;""),attendance__2[[#This Row],[ID]]),"")</f>
        <v/>
      </c>
      <c r="D19251" t="str">
        <f ca="1">IFERROR(_xlfn.IFNA(IF((A19251-FLOOR(A19251,100))&lt;10,"الخدام",LOOKUP(FLOOR(A19251,100),Table2[ID start],Table2[Class])),"الخدام"),"")</f>
        <v/>
      </c>
    </row>
    <row r="19252" spans="1:4" x14ac:dyDescent="0.25">
      <c r="A19252" t="str" cm="1">
        <f t="array" aca="1" ref="A19252" ca="1">IFERROR(_xlfn.XLOOKUP(attendance__2[[#This Row],[ID]],_xlfn._xlws.FILTER(Table1[Old ID],Table1[Old ID]&lt;&gt;0),_xlfn._xlws.FILTER(Changelog!$C$2:$C$110,Changelog!$C$2:$C$110&lt;&gt;""),attendance__2[[#This Row],[ID]]),"")</f>
        <v/>
      </c>
      <c r="D19252" t="str">
        <f ca="1">IFERROR(_xlfn.IFNA(IF((A19252-FLOOR(A19252,100))&lt;10,"الخدام",LOOKUP(FLOOR(A19252,100),Table2[ID start],Table2[Class])),"الخدام"),"")</f>
        <v/>
      </c>
    </row>
    <row r="19253" spans="1:4" x14ac:dyDescent="0.25">
      <c r="A19253" t="str" cm="1">
        <f t="array" aca="1" ref="A19253" ca="1">IFERROR(_xlfn.XLOOKUP(attendance__2[[#This Row],[ID]],_xlfn._xlws.FILTER(Table1[Old ID],Table1[Old ID]&lt;&gt;0),_xlfn._xlws.FILTER(Changelog!$C$2:$C$110,Changelog!$C$2:$C$110&lt;&gt;""),attendance__2[[#This Row],[ID]]),"")</f>
        <v/>
      </c>
      <c r="D19253" t="str">
        <f ca="1">IFERROR(_xlfn.IFNA(IF((A19253-FLOOR(A19253,100))&lt;10,"الخدام",LOOKUP(FLOOR(A19253,100),Table2[ID start],Table2[Class])),"الخدام"),"")</f>
        <v/>
      </c>
    </row>
    <row r="19254" spans="1:4" x14ac:dyDescent="0.25">
      <c r="A19254" t="str" cm="1">
        <f t="array" aca="1" ref="A19254" ca="1">IFERROR(_xlfn.XLOOKUP(attendance__2[[#This Row],[ID]],_xlfn._xlws.FILTER(Table1[Old ID],Table1[Old ID]&lt;&gt;0),_xlfn._xlws.FILTER(Changelog!$C$2:$C$110,Changelog!$C$2:$C$110&lt;&gt;""),attendance__2[[#This Row],[ID]]),"")</f>
        <v/>
      </c>
      <c r="D19254" t="str">
        <f ca="1">IFERROR(_xlfn.IFNA(IF((A19254-FLOOR(A19254,100))&lt;10,"الخدام",LOOKUP(FLOOR(A19254,100),Table2[ID start],Table2[Class])),"الخدام"),"")</f>
        <v/>
      </c>
    </row>
    <row r="19255" spans="1:4" x14ac:dyDescent="0.25">
      <c r="A19255" t="str" cm="1">
        <f t="array" aca="1" ref="A19255" ca="1">IFERROR(_xlfn.XLOOKUP(attendance__2[[#This Row],[ID]],_xlfn._xlws.FILTER(Table1[Old ID],Table1[Old ID]&lt;&gt;0),_xlfn._xlws.FILTER(Changelog!$C$2:$C$110,Changelog!$C$2:$C$110&lt;&gt;""),attendance__2[[#This Row],[ID]]),"")</f>
        <v/>
      </c>
      <c r="D19255" t="str">
        <f ca="1">IFERROR(_xlfn.IFNA(IF((A19255-FLOOR(A19255,100))&lt;10,"الخدام",LOOKUP(FLOOR(A19255,100),Table2[ID start],Table2[Class])),"الخدام"),"")</f>
        <v/>
      </c>
    </row>
    <row r="19256" spans="1:4" x14ac:dyDescent="0.25">
      <c r="A19256" t="str" cm="1">
        <f t="array" aca="1" ref="A19256" ca="1">IFERROR(_xlfn.XLOOKUP(attendance__2[[#This Row],[ID]],_xlfn._xlws.FILTER(Table1[Old ID],Table1[Old ID]&lt;&gt;0),_xlfn._xlws.FILTER(Changelog!$C$2:$C$110,Changelog!$C$2:$C$110&lt;&gt;""),attendance__2[[#This Row],[ID]]),"")</f>
        <v/>
      </c>
      <c r="D19256" t="str">
        <f ca="1">IFERROR(_xlfn.IFNA(IF((A19256-FLOOR(A19256,100))&lt;10,"الخدام",LOOKUP(FLOOR(A19256,100),Table2[ID start],Table2[Class])),"الخدام"),"")</f>
        <v/>
      </c>
    </row>
    <row r="19257" spans="1:4" x14ac:dyDescent="0.25">
      <c r="A19257" t="str" cm="1">
        <f t="array" aca="1" ref="A19257" ca="1">IFERROR(_xlfn.XLOOKUP(attendance__2[[#This Row],[ID]],_xlfn._xlws.FILTER(Table1[Old ID],Table1[Old ID]&lt;&gt;0),_xlfn._xlws.FILTER(Changelog!$C$2:$C$110,Changelog!$C$2:$C$110&lt;&gt;""),attendance__2[[#This Row],[ID]]),"")</f>
        <v/>
      </c>
      <c r="D19257" t="str">
        <f ca="1">IFERROR(_xlfn.IFNA(IF((A19257-FLOOR(A19257,100))&lt;10,"الخدام",LOOKUP(FLOOR(A19257,100),Table2[ID start],Table2[Class])),"الخدام"),"")</f>
        <v/>
      </c>
    </row>
    <row r="19258" spans="1:4" x14ac:dyDescent="0.25">
      <c r="A19258" t="str" cm="1">
        <f t="array" aca="1" ref="A19258" ca="1">IFERROR(_xlfn.XLOOKUP(attendance__2[[#This Row],[ID]],_xlfn._xlws.FILTER(Table1[Old ID],Table1[Old ID]&lt;&gt;0),_xlfn._xlws.FILTER(Changelog!$C$2:$C$110,Changelog!$C$2:$C$110&lt;&gt;""),attendance__2[[#This Row],[ID]]),"")</f>
        <v/>
      </c>
      <c r="D19258" t="str">
        <f ca="1">IFERROR(_xlfn.IFNA(IF((A19258-FLOOR(A19258,100))&lt;10,"الخدام",LOOKUP(FLOOR(A19258,100),Table2[ID start],Table2[Class])),"الخدام"),"")</f>
        <v/>
      </c>
    </row>
    <row r="19259" spans="1:4" x14ac:dyDescent="0.25">
      <c r="A19259" t="str" cm="1">
        <f t="array" aca="1" ref="A19259" ca="1">IFERROR(_xlfn.XLOOKUP(attendance__2[[#This Row],[ID]],_xlfn._xlws.FILTER(Table1[Old ID],Table1[Old ID]&lt;&gt;0),_xlfn._xlws.FILTER(Changelog!$C$2:$C$110,Changelog!$C$2:$C$110&lt;&gt;""),attendance__2[[#This Row],[ID]]),"")</f>
        <v/>
      </c>
      <c r="D19259" t="str">
        <f ca="1">IFERROR(_xlfn.IFNA(IF((A19259-FLOOR(A19259,100))&lt;10,"الخدام",LOOKUP(FLOOR(A19259,100),Table2[ID start],Table2[Class])),"الخدام"),"")</f>
        <v/>
      </c>
    </row>
    <row r="19260" spans="1:4" x14ac:dyDescent="0.25">
      <c r="A19260" t="str" cm="1">
        <f t="array" aca="1" ref="A19260" ca="1">IFERROR(_xlfn.XLOOKUP(attendance__2[[#This Row],[ID]],_xlfn._xlws.FILTER(Table1[Old ID],Table1[Old ID]&lt;&gt;0),_xlfn._xlws.FILTER(Changelog!$C$2:$C$110,Changelog!$C$2:$C$110&lt;&gt;""),attendance__2[[#This Row],[ID]]),"")</f>
        <v/>
      </c>
      <c r="D19260" t="str">
        <f ca="1">IFERROR(_xlfn.IFNA(IF((A19260-FLOOR(A19260,100))&lt;10,"الخدام",LOOKUP(FLOOR(A19260,100),Table2[ID start],Table2[Class])),"الخدام"),"")</f>
        <v/>
      </c>
    </row>
    <row r="19261" spans="1:4" x14ac:dyDescent="0.25">
      <c r="A19261" t="str" cm="1">
        <f t="array" aca="1" ref="A19261" ca="1">IFERROR(_xlfn.XLOOKUP(attendance__2[[#This Row],[ID]],_xlfn._xlws.FILTER(Table1[Old ID],Table1[Old ID]&lt;&gt;0),_xlfn._xlws.FILTER(Changelog!$C$2:$C$110,Changelog!$C$2:$C$110&lt;&gt;""),attendance__2[[#This Row],[ID]]),"")</f>
        <v/>
      </c>
      <c r="D19261" t="str">
        <f ca="1">IFERROR(_xlfn.IFNA(IF((A19261-FLOOR(A19261,100))&lt;10,"الخدام",LOOKUP(FLOOR(A19261,100),Table2[ID start],Table2[Class])),"الخدام"),"")</f>
        <v/>
      </c>
    </row>
    <row r="19262" spans="1:4" x14ac:dyDescent="0.25">
      <c r="A19262" t="str" cm="1">
        <f t="array" aca="1" ref="A19262" ca="1">IFERROR(_xlfn.XLOOKUP(attendance__2[[#This Row],[ID]],_xlfn._xlws.FILTER(Table1[Old ID],Table1[Old ID]&lt;&gt;0),_xlfn._xlws.FILTER(Changelog!$C$2:$C$110,Changelog!$C$2:$C$110&lt;&gt;""),attendance__2[[#This Row],[ID]]),"")</f>
        <v/>
      </c>
      <c r="D19262" t="str">
        <f ca="1">IFERROR(_xlfn.IFNA(IF((A19262-FLOOR(A19262,100))&lt;10,"الخدام",LOOKUP(FLOOR(A19262,100),Table2[ID start],Table2[Class])),"الخدام"),"")</f>
        <v/>
      </c>
    </row>
    <row r="19263" spans="1:4" x14ac:dyDescent="0.25">
      <c r="A19263" t="str" cm="1">
        <f t="array" aca="1" ref="A19263" ca="1">IFERROR(_xlfn.XLOOKUP(attendance__2[[#This Row],[ID]],_xlfn._xlws.FILTER(Table1[Old ID],Table1[Old ID]&lt;&gt;0),_xlfn._xlws.FILTER(Changelog!$C$2:$C$110,Changelog!$C$2:$C$110&lt;&gt;""),attendance__2[[#This Row],[ID]]),"")</f>
        <v/>
      </c>
      <c r="D19263" t="str">
        <f ca="1">IFERROR(_xlfn.IFNA(IF((A19263-FLOOR(A19263,100))&lt;10,"الخدام",LOOKUP(FLOOR(A19263,100),Table2[ID start],Table2[Class])),"الخدام"),"")</f>
        <v/>
      </c>
    </row>
    <row r="19264" spans="1:4" x14ac:dyDescent="0.25">
      <c r="A19264" t="str" cm="1">
        <f t="array" aca="1" ref="A19264" ca="1">IFERROR(_xlfn.XLOOKUP(attendance__2[[#This Row],[ID]],_xlfn._xlws.FILTER(Table1[Old ID],Table1[Old ID]&lt;&gt;0),_xlfn._xlws.FILTER(Changelog!$C$2:$C$110,Changelog!$C$2:$C$110&lt;&gt;""),attendance__2[[#This Row],[ID]]),"")</f>
        <v/>
      </c>
      <c r="D19264" t="str">
        <f ca="1">IFERROR(_xlfn.IFNA(IF((A19264-FLOOR(A19264,100))&lt;10,"الخدام",LOOKUP(FLOOR(A19264,100),Table2[ID start],Table2[Class])),"الخدام"),"")</f>
        <v/>
      </c>
    </row>
    <row r="19265" spans="1:4" x14ac:dyDescent="0.25">
      <c r="A19265" t="str" cm="1">
        <f t="array" aca="1" ref="A19265" ca="1">IFERROR(_xlfn.XLOOKUP(attendance__2[[#This Row],[ID]],_xlfn._xlws.FILTER(Table1[Old ID],Table1[Old ID]&lt;&gt;0),_xlfn._xlws.FILTER(Changelog!$C$2:$C$110,Changelog!$C$2:$C$110&lt;&gt;""),attendance__2[[#This Row],[ID]]),"")</f>
        <v/>
      </c>
      <c r="D19265" t="str">
        <f ca="1">IFERROR(_xlfn.IFNA(IF((A19265-FLOOR(A19265,100))&lt;10,"الخدام",LOOKUP(FLOOR(A19265,100),Table2[ID start],Table2[Class])),"الخدام"),"")</f>
        <v/>
      </c>
    </row>
    <row r="19266" spans="1:4" x14ac:dyDescent="0.25">
      <c r="A19266" t="str" cm="1">
        <f t="array" aca="1" ref="A19266" ca="1">IFERROR(_xlfn.XLOOKUP(attendance__2[[#This Row],[ID]],_xlfn._xlws.FILTER(Table1[Old ID],Table1[Old ID]&lt;&gt;0),_xlfn._xlws.FILTER(Changelog!$C$2:$C$110,Changelog!$C$2:$C$110&lt;&gt;""),attendance__2[[#This Row],[ID]]),"")</f>
        <v/>
      </c>
      <c r="D19266" t="str">
        <f ca="1">IFERROR(_xlfn.IFNA(IF((A19266-FLOOR(A19266,100))&lt;10,"الخدام",LOOKUP(FLOOR(A19266,100),Table2[ID start],Table2[Class])),"الخدام"),"")</f>
        <v/>
      </c>
    </row>
    <row r="19267" spans="1:4" x14ac:dyDescent="0.25">
      <c r="A19267" t="str" cm="1">
        <f t="array" aca="1" ref="A19267" ca="1">IFERROR(_xlfn.XLOOKUP(attendance__2[[#This Row],[ID]],_xlfn._xlws.FILTER(Table1[Old ID],Table1[Old ID]&lt;&gt;0),_xlfn._xlws.FILTER(Changelog!$C$2:$C$110,Changelog!$C$2:$C$110&lt;&gt;""),attendance__2[[#This Row],[ID]]),"")</f>
        <v/>
      </c>
      <c r="D19267" t="str">
        <f ca="1">IFERROR(_xlfn.IFNA(IF((A19267-FLOOR(A19267,100))&lt;10,"الخدام",LOOKUP(FLOOR(A19267,100),Table2[ID start],Table2[Class])),"الخدام"),"")</f>
        <v/>
      </c>
    </row>
    <row r="19268" spans="1:4" x14ac:dyDescent="0.25">
      <c r="A19268" t="str" cm="1">
        <f t="array" aca="1" ref="A19268" ca="1">IFERROR(_xlfn.XLOOKUP(attendance__2[[#This Row],[ID]],_xlfn._xlws.FILTER(Table1[Old ID],Table1[Old ID]&lt;&gt;0),_xlfn._xlws.FILTER(Changelog!$C$2:$C$110,Changelog!$C$2:$C$110&lt;&gt;""),attendance__2[[#This Row],[ID]]),"")</f>
        <v/>
      </c>
      <c r="D19268" t="str">
        <f ca="1">IFERROR(_xlfn.IFNA(IF((A19268-FLOOR(A19268,100))&lt;10,"الخدام",LOOKUP(FLOOR(A19268,100),Table2[ID start],Table2[Class])),"الخدام"),"")</f>
        <v/>
      </c>
    </row>
    <row r="19269" spans="1:4" x14ac:dyDescent="0.25">
      <c r="A19269" t="str" cm="1">
        <f t="array" aca="1" ref="A19269" ca="1">IFERROR(_xlfn.XLOOKUP(attendance__2[[#This Row],[ID]],_xlfn._xlws.FILTER(Table1[Old ID],Table1[Old ID]&lt;&gt;0),_xlfn._xlws.FILTER(Changelog!$C$2:$C$110,Changelog!$C$2:$C$110&lt;&gt;""),attendance__2[[#This Row],[ID]]),"")</f>
        <v/>
      </c>
      <c r="D19269" t="str">
        <f ca="1">IFERROR(_xlfn.IFNA(IF((A19269-FLOOR(A19269,100))&lt;10,"الخدام",LOOKUP(FLOOR(A19269,100),Table2[ID start],Table2[Class])),"الخدام"),"")</f>
        <v/>
      </c>
    </row>
    <row r="19270" spans="1:4" x14ac:dyDescent="0.25">
      <c r="A19270" t="str" cm="1">
        <f t="array" aca="1" ref="A19270" ca="1">IFERROR(_xlfn.XLOOKUP(attendance__2[[#This Row],[ID]],_xlfn._xlws.FILTER(Table1[Old ID],Table1[Old ID]&lt;&gt;0),_xlfn._xlws.FILTER(Changelog!$C$2:$C$110,Changelog!$C$2:$C$110&lt;&gt;""),attendance__2[[#This Row],[ID]]),"")</f>
        <v/>
      </c>
      <c r="D19270" t="str">
        <f ca="1">IFERROR(_xlfn.IFNA(IF((A19270-FLOOR(A19270,100))&lt;10,"الخدام",LOOKUP(FLOOR(A19270,100),Table2[ID start],Table2[Class])),"الخدام"),"")</f>
        <v/>
      </c>
    </row>
    <row r="19271" spans="1:4" x14ac:dyDescent="0.25">
      <c r="A19271" t="str" cm="1">
        <f t="array" aca="1" ref="A19271" ca="1">IFERROR(_xlfn.XLOOKUP(attendance__2[[#This Row],[ID]],_xlfn._xlws.FILTER(Table1[Old ID],Table1[Old ID]&lt;&gt;0),_xlfn._xlws.FILTER(Changelog!$C$2:$C$110,Changelog!$C$2:$C$110&lt;&gt;""),attendance__2[[#This Row],[ID]]),"")</f>
        <v/>
      </c>
      <c r="D19271" t="str">
        <f ca="1">IFERROR(_xlfn.IFNA(IF((A19271-FLOOR(A19271,100))&lt;10,"الخدام",LOOKUP(FLOOR(A19271,100),Table2[ID start],Table2[Class])),"الخدام"),"")</f>
        <v/>
      </c>
    </row>
    <row r="19272" spans="1:4" x14ac:dyDescent="0.25">
      <c r="A19272" t="str" cm="1">
        <f t="array" aca="1" ref="A19272" ca="1">IFERROR(_xlfn.XLOOKUP(attendance__2[[#This Row],[ID]],_xlfn._xlws.FILTER(Table1[Old ID],Table1[Old ID]&lt;&gt;0),_xlfn._xlws.FILTER(Changelog!$C$2:$C$110,Changelog!$C$2:$C$110&lt;&gt;""),attendance__2[[#This Row],[ID]]),"")</f>
        <v/>
      </c>
      <c r="D19272" t="str">
        <f ca="1">IFERROR(_xlfn.IFNA(IF((A19272-FLOOR(A19272,100))&lt;10,"الخدام",LOOKUP(FLOOR(A19272,100),Table2[ID start],Table2[Class])),"الخدام"),"")</f>
        <v/>
      </c>
    </row>
    <row r="19273" spans="1:4" x14ac:dyDescent="0.25">
      <c r="A19273" t="str" cm="1">
        <f t="array" aca="1" ref="A19273" ca="1">IFERROR(_xlfn.XLOOKUP(attendance__2[[#This Row],[ID]],_xlfn._xlws.FILTER(Table1[Old ID],Table1[Old ID]&lt;&gt;0),_xlfn._xlws.FILTER(Changelog!$C$2:$C$110,Changelog!$C$2:$C$110&lt;&gt;""),attendance__2[[#This Row],[ID]]),"")</f>
        <v/>
      </c>
      <c r="D19273" t="str">
        <f ca="1">IFERROR(_xlfn.IFNA(IF((A19273-FLOOR(A19273,100))&lt;10,"الخدام",LOOKUP(FLOOR(A19273,100),Table2[ID start],Table2[Class])),"الخدام"),"")</f>
        <v/>
      </c>
    </row>
    <row r="19274" spans="1:4" x14ac:dyDescent="0.25">
      <c r="A19274" t="str" cm="1">
        <f t="array" aca="1" ref="A19274" ca="1">IFERROR(_xlfn.XLOOKUP(attendance__2[[#This Row],[ID]],_xlfn._xlws.FILTER(Table1[Old ID],Table1[Old ID]&lt;&gt;0),_xlfn._xlws.FILTER(Changelog!$C$2:$C$110,Changelog!$C$2:$C$110&lt;&gt;""),attendance__2[[#This Row],[ID]]),"")</f>
        <v/>
      </c>
      <c r="D19274" t="str">
        <f ca="1">IFERROR(_xlfn.IFNA(IF((A19274-FLOOR(A19274,100))&lt;10,"الخدام",LOOKUP(FLOOR(A19274,100),Table2[ID start],Table2[Class])),"الخدام"),"")</f>
        <v/>
      </c>
    </row>
    <row r="19275" spans="1:4" x14ac:dyDescent="0.25">
      <c r="A19275" t="str" cm="1">
        <f t="array" aca="1" ref="A19275" ca="1">IFERROR(_xlfn.XLOOKUP(attendance__2[[#This Row],[ID]],_xlfn._xlws.FILTER(Table1[Old ID],Table1[Old ID]&lt;&gt;0),_xlfn._xlws.FILTER(Changelog!$C$2:$C$110,Changelog!$C$2:$C$110&lt;&gt;""),attendance__2[[#This Row],[ID]]),"")</f>
        <v/>
      </c>
      <c r="D19275" t="str">
        <f ca="1">IFERROR(_xlfn.IFNA(IF((A19275-FLOOR(A19275,100))&lt;10,"الخدام",LOOKUP(FLOOR(A19275,100),Table2[ID start],Table2[Class])),"الخدام"),"")</f>
        <v/>
      </c>
    </row>
    <row r="19276" spans="1:4" x14ac:dyDescent="0.25">
      <c r="A19276" t="str" cm="1">
        <f t="array" aca="1" ref="A19276" ca="1">IFERROR(_xlfn.XLOOKUP(attendance__2[[#This Row],[ID]],_xlfn._xlws.FILTER(Table1[Old ID],Table1[Old ID]&lt;&gt;0),_xlfn._xlws.FILTER(Changelog!$C$2:$C$110,Changelog!$C$2:$C$110&lt;&gt;""),attendance__2[[#This Row],[ID]]),"")</f>
        <v/>
      </c>
      <c r="D19276" t="str">
        <f ca="1">IFERROR(_xlfn.IFNA(IF((A19276-FLOOR(A19276,100))&lt;10,"الخدام",LOOKUP(FLOOR(A19276,100),Table2[ID start],Table2[Class])),"الخدام"),"")</f>
        <v/>
      </c>
    </row>
    <row r="19277" spans="1:4" x14ac:dyDescent="0.25">
      <c r="A19277" t="str" cm="1">
        <f t="array" aca="1" ref="A19277" ca="1">IFERROR(_xlfn.XLOOKUP(attendance__2[[#This Row],[ID]],_xlfn._xlws.FILTER(Table1[Old ID],Table1[Old ID]&lt;&gt;0),_xlfn._xlws.FILTER(Changelog!$C$2:$C$110,Changelog!$C$2:$C$110&lt;&gt;""),attendance__2[[#This Row],[ID]]),"")</f>
        <v/>
      </c>
      <c r="D19277" t="str">
        <f ca="1">IFERROR(_xlfn.IFNA(IF((A19277-FLOOR(A19277,100))&lt;10,"الخدام",LOOKUP(FLOOR(A19277,100),Table2[ID start],Table2[Class])),"الخدام"),"")</f>
        <v/>
      </c>
    </row>
    <row r="19278" spans="1:4" x14ac:dyDescent="0.25">
      <c r="A19278" t="str" cm="1">
        <f t="array" aca="1" ref="A19278" ca="1">IFERROR(_xlfn.XLOOKUP(attendance__2[[#This Row],[ID]],_xlfn._xlws.FILTER(Table1[Old ID],Table1[Old ID]&lt;&gt;0),_xlfn._xlws.FILTER(Changelog!$C$2:$C$110,Changelog!$C$2:$C$110&lt;&gt;""),attendance__2[[#This Row],[ID]]),"")</f>
        <v/>
      </c>
      <c r="D19278" t="str">
        <f ca="1">IFERROR(_xlfn.IFNA(IF((A19278-FLOOR(A19278,100))&lt;10,"الخدام",LOOKUP(FLOOR(A19278,100),Table2[ID start],Table2[Class])),"الخدام"),"")</f>
        <v/>
      </c>
    </row>
    <row r="19279" spans="1:4" x14ac:dyDescent="0.25">
      <c r="A19279" t="str" cm="1">
        <f t="array" aca="1" ref="A19279" ca="1">IFERROR(_xlfn.XLOOKUP(attendance__2[[#This Row],[ID]],_xlfn._xlws.FILTER(Table1[Old ID],Table1[Old ID]&lt;&gt;0),_xlfn._xlws.FILTER(Changelog!$C$2:$C$110,Changelog!$C$2:$C$110&lt;&gt;""),attendance__2[[#This Row],[ID]]),"")</f>
        <v/>
      </c>
      <c r="D19279" t="str">
        <f ca="1">IFERROR(_xlfn.IFNA(IF((A19279-FLOOR(A19279,100))&lt;10,"الخدام",LOOKUP(FLOOR(A19279,100),Table2[ID start],Table2[Class])),"الخدام"),"")</f>
        <v/>
      </c>
    </row>
    <row r="19280" spans="1:4" x14ac:dyDescent="0.25">
      <c r="A19280" t="str" cm="1">
        <f t="array" aca="1" ref="A19280" ca="1">IFERROR(_xlfn.XLOOKUP(attendance__2[[#This Row],[ID]],_xlfn._xlws.FILTER(Table1[Old ID],Table1[Old ID]&lt;&gt;0),_xlfn._xlws.FILTER(Changelog!$C$2:$C$110,Changelog!$C$2:$C$110&lt;&gt;""),attendance__2[[#This Row],[ID]]),"")</f>
        <v/>
      </c>
      <c r="D19280" t="str">
        <f ca="1">IFERROR(_xlfn.IFNA(IF((A19280-FLOOR(A19280,100))&lt;10,"الخدام",LOOKUP(FLOOR(A19280,100),Table2[ID start],Table2[Class])),"الخدام"),"")</f>
        <v/>
      </c>
    </row>
    <row r="19281" spans="1:4" x14ac:dyDescent="0.25">
      <c r="A19281" t="str" cm="1">
        <f t="array" aca="1" ref="A19281" ca="1">IFERROR(_xlfn.XLOOKUP(attendance__2[[#This Row],[ID]],_xlfn._xlws.FILTER(Table1[Old ID],Table1[Old ID]&lt;&gt;0),_xlfn._xlws.FILTER(Changelog!$C$2:$C$110,Changelog!$C$2:$C$110&lt;&gt;""),attendance__2[[#This Row],[ID]]),"")</f>
        <v/>
      </c>
      <c r="D19281" t="str">
        <f ca="1">IFERROR(_xlfn.IFNA(IF((A19281-FLOOR(A19281,100))&lt;10,"الخدام",LOOKUP(FLOOR(A19281,100),Table2[ID start],Table2[Class])),"الخدام"),"")</f>
        <v/>
      </c>
    </row>
    <row r="19282" spans="1:4" x14ac:dyDescent="0.25">
      <c r="A19282" t="str" cm="1">
        <f t="array" aca="1" ref="A19282" ca="1">IFERROR(_xlfn.XLOOKUP(attendance__2[[#This Row],[ID]],_xlfn._xlws.FILTER(Table1[Old ID],Table1[Old ID]&lt;&gt;0),_xlfn._xlws.FILTER(Changelog!$C$2:$C$110,Changelog!$C$2:$C$110&lt;&gt;""),attendance__2[[#This Row],[ID]]),"")</f>
        <v/>
      </c>
      <c r="D19282" t="str">
        <f ca="1">IFERROR(_xlfn.IFNA(IF((A19282-FLOOR(A19282,100))&lt;10,"الخدام",LOOKUP(FLOOR(A19282,100),Table2[ID start],Table2[Class])),"الخدام"),"")</f>
        <v/>
      </c>
    </row>
    <row r="19283" spans="1:4" x14ac:dyDescent="0.25">
      <c r="A19283" t="str" cm="1">
        <f t="array" aca="1" ref="A19283" ca="1">IFERROR(_xlfn.XLOOKUP(attendance__2[[#This Row],[ID]],_xlfn._xlws.FILTER(Table1[Old ID],Table1[Old ID]&lt;&gt;0),_xlfn._xlws.FILTER(Changelog!$C$2:$C$110,Changelog!$C$2:$C$110&lt;&gt;""),attendance__2[[#This Row],[ID]]),"")</f>
        <v/>
      </c>
      <c r="D19283" t="str">
        <f ca="1">IFERROR(_xlfn.IFNA(IF((A19283-FLOOR(A19283,100))&lt;10,"الخدام",LOOKUP(FLOOR(A19283,100),Table2[ID start],Table2[Class])),"الخدام"),"")</f>
        <v/>
      </c>
    </row>
    <row r="19284" spans="1:4" x14ac:dyDescent="0.25">
      <c r="A19284" t="str" cm="1">
        <f t="array" aca="1" ref="A19284" ca="1">IFERROR(_xlfn.XLOOKUP(attendance__2[[#This Row],[ID]],_xlfn._xlws.FILTER(Table1[Old ID],Table1[Old ID]&lt;&gt;0),_xlfn._xlws.FILTER(Changelog!$C$2:$C$110,Changelog!$C$2:$C$110&lt;&gt;""),attendance__2[[#This Row],[ID]]),"")</f>
        <v/>
      </c>
      <c r="D19284" t="str">
        <f ca="1">IFERROR(_xlfn.IFNA(IF((A19284-FLOOR(A19284,100))&lt;10,"الخدام",LOOKUP(FLOOR(A19284,100),Table2[ID start],Table2[Class])),"الخدام"),"")</f>
        <v/>
      </c>
    </row>
    <row r="19285" spans="1:4" x14ac:dyDescent="0.25">
      <c r="A19285" t="str" cm="1">
        <f t="array" aca="1" ref="A19285" ca="1">IFERROR(_xlfn.XLOOKUP(attendance__2[[#This Row],[ID]],_xlfn._xlws.FILTER(Table1[Old ID],Table1[Old ID]&lt;&gt;0),_xlfn._xlws.FILTER(Changelog!$C$2:$C$110,Changelog!$C$2:$C$110&lt;&gt;""),attendance__2[[#This Row],[ID]]),"")</f>
        <v/>
      </c>
      <c r="D19285" t="str">
        <f ca="1">IFERROR(_xlfn.IFNA(IF((A19285-FLOOR(A19285,100))&lt;10,"الخدام",LOOKUP(FLOOR(A19285,100),Table2[ID start],Table2[Class])),"الخدام"),"")</f>
        <v/>
      </c>
    </row>
    <row r="19286" spans="1:4" x14ac:dyDescent="0.25">
      <c r="A19286" t="str" cm="1">
        <f t="array" aca="1" ref="A19286" ca="1">IFERROR(_xlfn.XLOOKUP(attendance__2[[#This Row],[ID]],_xlfn._xlws.FILTER(Table1[Old ID],Table1[Old ID]&lt;&gt;0),_xlfn._xlws.FILTER(Changelog!$C$2:$C$110,Changelog!$C$2:$C$110&lt;&gt;""),attendance__2[[#This Row],[ID]]),"")</f>
        <v/>
      </c>
      <c r="D19286" t="str">
        <f ca="1">IFERROR(_xlfn.IFNA(IF((A19286-FLOOR(A19286,100))&lt;10,"الخدام",LOOKUP(FLOOR(A19286,100),Table2[ID start],Table2[Class])),"الخدام"),"")</f>
        <v/>
      </c>
    </row>
    <row r="19287" spans="1:4" x14ac:dyDescent="0.25">
      <c r="A19287" t="str" cm="1">
        <f t="array" aca="1" ref="A19287" ca="1">IFERROR(_xlfn.XLOOKUP(attendance__2[[#This Row],[ID]],_xlfn._xlws.FILTER(Table1[Old ID],Table1[Old ID]&lt;&gt;0),_xlfn._xlws.FILTER(Changelog!$C$2:$C$110,Changelog!$C$2:$C$110&lt;&gt;""),attendance__2[[#This Row],[ID]]),"")</f>
        <v/>
      </c>
      <c r="D19287" t="str">
        <f ca="1">IFERROR(_xlfn.IFNA(IF((A19287-FLOOR(A19287,100))&lt;10,"الخدام",LOOKUP(FLOOR(A19287,100),Table2[ID start],Table2[Class])),"الخدام"),"")</f>
        <v/>
      </c>
    </row>
    <row r="19288" spans="1:4" x14ac:dyDescent="0.25">
      <c r="A19288" t="str" cm="1">
        <f t="array" aca="1" ref="A19288" ca="1">IFERROR(_xlfn.XLOOKUP(attendance__2[[#This Row],[ID]],_xlfn._xlws.FILTER(Table1[Old ID],Table1[Old ID]&lt;&gt;0),_xlfn._xlws.FILTER(Changelog!$C$2:$C$110,Changelog!$C$2:$C$110&lt;&gt;""),attendance__2[[#This Row],[ID]]),"")</f>
        <v/>
      </c>
      <c r="D19288" t="str">
        <f ca="1">IFERROR(_xlfn.IFNA(IF((A19288-FLOOR(A19288,100))&lt;10,"الخدام",LOOKUP(FLOOR(A19288,100),Table2[ID start],Table2[Class])),"الخدام"),"")</f>
        <v/>
      </c>
    </row>
    <row r="19289" spans="1:4" x14ac:dyDescent="0.25">
      <c r="A19289" t="str" cm="1">
        <f t="array" aca="1" ref="A19289" ca="1">IFERROR(_xlfn.XLOOKUP(attendance__2[[#This Row],[ID]],_xlfn._xlws.FILTER(Table1[Old ID],Table1[Old ID]&lt;&gt;0),_xlfn._xlws.FILTER(Changelog!$C$2:$C$110,Changelog!$C$2:$C$110&lt;&gt;""),attendance__2[[#This Row],[ID]]),"")</f>
        <v/>
      </c>
      <c r="D19289" t="str">
        <f ca="1">IFERROR(_xlfn.IFNA(IF((A19289-FLOOR(A19289,100))&lt;10,"الخدام",LOOKUP(FLOOR(A19289,100),Table2[ID start],Table2[Class])),"الخدام"),"")</f>
        <v/>
      </c>
    </row>
    <row r="19290" spans="1:4" x14ac:dyDescent="0.25">
      <c r="A19290" t="str" cm="1">
        <f t="array" aca="1" ref="A19290" ca="1">IFERROR(_xlfn.XLOOKUP(attendance__2[[#This Row],[ID]],_xlfn._xlws.FILTER(Table1[Old ID],Table1[Old ID]&lt;&gt;0),_xlfn._xlws.FILTER(Changelog!$C$2:$C$110,Changelog!$C$2:$C$110&lt;&gt;""),attendance__2[[#This Row],[ID]]),"")</f>
        <v/>
      </c>
      <c r="D19290" t="str">
        <f ca="1">IFERROR(_xlfn.IFNA(IF((A19290-FLOOR(A19290,100))&lt;10,"الخدام",LOOKUP(FLOOR(A19290,100),Table2[ID start],Table2[Class])),"الخدام"),"")</f>
        <v/>
      </c>
    </row>
    <row r="19291" spans="1:4" x14ac:dyDescent="0.25">
      <c r="A19291" t="str" cm="1">
        <f t="array" aca="1" ref="A19291" ca="1">IFERROR(_xlfn.XLOOKUP(attendance__2[[#This Row],[ID]],_xlfn._xlws.FILTER(Table1[Old ID],Table1[Old ID]&lt;&gt;0),_xlfn._xlws.FILTER(Changelog!$C$2:$C$110,Changelog!$C$2:$C$110&lt;&gt;""),attendance__2[[#This Row],[ID]]),"")</f>
        <v/>
      </c>
      <c r="D19291" t="str">
        <f ca="1">IFERROR(_xlfn.IFNA(IF((A19291-FLOOR(A19291,100))&lt;10,"الخدام",LOOKUP(FLOOR(A19291,100),Table2[ID start],Table2[Class])),"الخدام"),"")</f>
        <v/>
      </c>
    </row>
    <row r="19292" spans="1:4" x14ac:dyDescent="0.25">
      <c r="A19292" t="str" cm="1">
        <f t="array" aca="1" ref="A19292" ca="1">IFERROR(_xlfn.XLOOKUP(attendance__2[[#This Row],[ID]],_xlfn._xlws.FILTER(Table1[Old ID],Table1[Old ID]&lt;&gt;0),_xlfn._xlws.FILTER(Changelog!$C$2:$C$110,Changelog!$C$2:$C$110&lt;&gt;""),attendance__2[[#This Row],[ID]]),"")</f>
        <v/>
      </c>
      <c r="D19292" t="str">
        <f ca="1">IFERROR(_xlfn.IFNA(IF((A19292-FLOOR(A19292,100))&lt;10,"الخدام",LOOKUP(FLOOR(A19292,100),Table2[ID start],Table2[Class])),"الخدام"),"")</f>
        <v/>
      </c>
    </row>
    <row r="19293" spans="1:4" x14ac:dyDescent="0.25">
      <c r="A19293" t="str" cm="1">
        <f t="array" aca="1" ref="A19293" ca="1">IFERROR(_xlfn.XLOOKUP(attendance__2[[#This Row],[ID]],_xlfn._xlws.FILTER(Table1[Old ID],Table1[Old ID]&lt;&gt;0),_xlfn._xlws.FILTER(Changelog!$C$2:$C$110,Changelog!$C$2:$C$110&lt;&gt;""),attendance__2[[#This Row],[ID]]),"")</f>
        <v/>
      </c>
      <c r="D19293" t="str">
        <f ca="1">IFERROR(_xlfn.IFNA(IF((A19293-FLOOR(A19293,100))&lt;10,"الخدام",LOOKUP(FLOOR(A19293,100),Table2[ID start],Table2[Class])),"الخدام"),"")</f>
        <v/>
      </c>
    </row>
    <row r="19294" spans="1:4" x14ac:dyDescent="0.25">
      <c r="A19294" t="str" cm="1">
        <f t="array" aca="1" ref="A19294" ca="1">IFERROR(_xlfn.XLOOKUP(attendance__2[[#This Row],[ID]],_xlfn._xlws.FILTER(Table1[Old ID],Table1[Old ID]&lt;&gt;0),_xlfn._xlws.FILTER(Changelog!$C$2:$C$110,Changelog!$C$2:$C$110&lt;&gt;""),attendance__2[[#This Row],[ID]]),"")</f>
        <v/>
      </c>
      <c r="D19294" t="str">
        <f ca="1">IFERROR(_xlfn.IFNA(IF((A19294-FLOOR(A19294,100))&lt;10,"الخدام",LOOKUP(FLOOR(A19294,100),Table2[ID start],Table2[Class])),"الخدام"),"")</f>
        <v/>
      </c>
    </row>
    <row r="19295" spans="1:4" x14ac:dyDescent="0.25">
      <c r="A19295" t="str" cm="1">
        <f t="array" aca="1" ref="A19295" ca="1">IFERROR(_xlfn.XLOOKUP(attendance__2[[#This Row],[ID]],_xlfn._xlws.FILTER(Table1[Old ID],Table1[Old ID]&lt;&gt;0),_xlfn._xlws.FILTER(Changelog!$C$2:$C$110,Changelog!$C$2:$C$110&lt;&gt;""),attendance__2[[#This Row],[ID]]),"")</f>
        <v/>
      </c>
      <c r="D19295" t="str">
        <f ca="1">IFERROR(_xlfn.IFNA(IF((A19295-FLOOR(A19295,100))&lt;10,"الخدام",LOOKUP(FLOOR(A19295,100),Table2[ID start],Table2[Class])),"الخدام"),"")</f>
        <v/>
      </c>
    </row>
    <row r="19296" spans="1:4" x14ac:dyDescent="0.25">
      <c r="A19296" t="str" cm="1">
        <f t="array" aca="1" ref="A19296" ca="1">IFERROR(_xlfn.XLOOKUP(attendance__2[[#This Row],[ID]],_xlfn._xlws.FILTER(Table1[Old ID],Table1[Old ID]&lt;&gt;0),_xlfn._xlws.FILTER(Changelog!$C$2:$C$110,Changelog!$C$2:$C$110&lt;&gt;""),attendance__2[[#This Row],[ID]]),"")</f>
        <v/>
      </c>
      <c r="D19296" t="str">
        <f ca="1">IFERROR(_xlfn.IFNA(IF((A19296-FLOOR(A19296,100))&lt;10,"الخدام",LOOKUP(FLOOR(A19296,100),Table2[ID start],Table2[Class])),"الخدام"),"")</f>
        <v/>
      </c>
    </row>
    <row r="19297" spans="1:4" x14ac:dyDescent="0.25">
      <c r="A19297" t="str" cm="1">
        <f t="array" aca="1" ref="A19297" ca="1">IFERROR(_xlfn.XLOOKUP(attendance__2[[#This Row],[ID]],_xlfn._xlws.FILTER(Table1[Old ID],Table1[Old ID]&lt;&gt;0),_xlfn._xlws.FILTER(Changelog!$C$2:$C$110,Changelog!$C$2:$C$110&lt;&gt;""),attendance__2[[#This Row],[ID]]),"")</f>
        <v/>
      </c>
      <c r="D19297" t="str">
        <f ca="1">IFERROR(_xlfn.IFNA(IF((A19297-FLOOR(A19297,100))&lt;10,"الخدام",LOOKUP(FLOOR(A19297,100),Table2[ID start],Table2[Class])),"الخدام"),"")</f>
        <v/>
      </c>
    </row>
    <row r="19298" spans="1:4" x14ac:dyDescent="0.25">
      <c r="A19298" t="str" cm="1">
        <f t="array" aca="1" ref="A19298" ca="1">IFERROR(_xlfn.XLOOKUP(attendance__2[[#This Row],[ID]],_xlfn._xlws.FILTER(Table1[Old ID],Table1[Old ID]&lt;&gt;0),_xlfn._xlws.FILTER(Changelog!$C$2:$C$110,Changelog!$C$2:$C$110&lt;&gt;""),attendance__2[[#This Row],[ID]]),"")</f>
        <v/>
      </c>
      <c r="D19298" t="str">
        <f ca="1">IFERROR(_xlfn.IFNA(IF((A19298-FLOOR(A19298,100))&lt;10,"الخدام",LOOKUP(FLOOR(A19298,100),Table2[ID start],Table2[Class])),"الخدام"),"")</f>
        <v/>
      </c>
    </row>
    <row r="19299" spans="1:4" x14ac:dyDescent="0.25">
      <c r="A19299" t="str" cm="1">
        <f t="array" aca="1" ref="A19299" ca="1">IFERROR(_xlfn.XLOOKUP(attendance__2[[#This Row],[ID]],_xlfn._xlws.FILTER(Table1[Old ID],Table1[Old ID]&lt;&gt;0),_xlfn._xlws.FILTER(Changelog!$C$2:$C$110,Changelog!$C$2:$C$110&lt;&gt;""),attendance__2[[#This Row],[ID]]),"")</f>
        <v/>
      </c>
      <c r="D19299" t="str">
        <f ca="1">IFERROR(_xlfn.IFNA(IF((A19299-FLOOR(A19299,100))&lt;10,"الخدام",LOOKUP(FLOOR(A19299,100),Table2[ID start],Table2[Class])),"الخدام"),"")</f>
        <v/>
      </c>
    </row>
    <row r="19300" spans="1:4" x14ac:dyDescent="0.25">
      <c r="A19300" t="str" cm="1">
        <f t="array" aca="1" ref="A19300" ca="1">IFERROR(_xlfn.XLOOKUP(attendance__2[[#This Row],[ID]],_xlfn._xlws.FILTER(Table1[Old ID],Table1[Old ID]&lt;&gt;0),_xlfn._xlws.FILTER(Changelog!$C$2:$C$110,Changelog!$C$2:$C$110&lt;&gt;""),attendance__2[[#This Row],[ID]]),"")</f>
        <v/>
      </c>
      <c r="D19300" t="str">
        <f ca="1">IFERROR(_xlfn.IFNA(IF((A19300-FLOOR(A19300,100))&lt;10,"الخدام",LOOKUP(FLOOR(A19300,100),Table2[ID start],Table2[Class])),"الخدام"),"")</f>
        <v/>
      </c>
    </row>
    <row r="19301" spans="1:4" x14ac:dyDescent="0.25">
      <c r="A19301" t="str" cm="1">
        <f t="array" aca="1" ref="A19301" ca="1">IFERROR(_xlfn.XLOOKUP(attendance__2[[#This Row],[ID]],_xlfn._xlws.FILTER(Table1[Old ID],Table1[Old ID]&lt;&gt;0),_xlfn._xlws.FILTER(Changelog!$C$2:$C$110,Changelog!$C$2:$C$110&lt;&gt;""),attendance__2[[#This Row],[ID]]),"")</f>
        <v/>
      </c>
      <c r="D19301" t="str">
        <f ca="1">IFERROR(_xlfn.IFNA(IF((A19301-FLOOR(A19301,100))&lt;10,"الخدام",LOOKUP(FLOOR(A19301,100),Table2[ID start],Table2[Class])),"الخدام"),"")</f>
        <v/>
      </c>
    </row>
    <row r="19302" spans="1:4" x14ac:dyDescent="0.25">
      <c r="A19302" t="str" cm="1">
        <f t="array" aca="1" ref="A19302" ca="1">IFERROR(_xlfn.XLOOKUP(attendance__2[[#This Row],[ID]],_xlfn._xlws.FILTER(Table1[Old ID],Table1[Old ID]&lt;&gt;0),_xlfn._xlws.FILTER(Changelog!$C$2:$C$110,Changelog!$C$2:$C$110&lt;&gt;""),attendance__2[[#This Row],[ID]]),"")</f>
        <v/>
      </c>
      <c r="D19302" t="str">
        <f ca="1">IFERROR(_xlfn.IFNA(IF((A19302-FLOOR(A19302,100))&lt;10,"الخدام",LOOKUP(FLOOR(A19302,100),Table2[ID start],Table2[Class])),"الخدام"),"")</f>
        <v/>
      </c>
    </row>
    <row r="19303" spans="1:4" x14ac:dyDescent="0.25">
      <c r="A19303" t="str" cm="1">
        <f t="array" aca="1" ref="A19303" ca="1">IFERROR(_xlfn.XLOOKUP(attendance__2[[#This Row],[ID]],_xlfn._xlws.FILTER(Table1[Old ID],Table1[Old ID]&lt;&gt;0),_xlfn._xlws.FILTER(Changelog!$C$2:$C$110,Changelog!$C$2:$C$110&lt;&gt;""),attendance__2[[#This Row],[ID]]),"")</f>
        <v/>
      </c>
      <c r="D19303" t="str">
        <f ca="1">IFERROR(_xlfn.IFNA(IF((A19303-FLOOR(A19303,100))&lt;10,"الخدام",LOOKUP(FLOOR(A19303,100),Table2[ID start],Table2[Class])),"الخدام"),"")</f>
        <v/>
      </c>
    </row>
    <row r="19304" spans="1:4" x14ac:dyDescent="0.25">
      <c r="A19304" t="str" cm="1">
        <f t="array" aca="1" ref="A19304" ca="1">IFERROR(_xlfn.XLOOKUP(attendance__2[[#This Row],[ID]],_xlfn._xlws.FILTER(Table1[Old ID],Table1[Old ID]&lt;&gt;0),_xlfn._xlws.FILTER(Changelog!$C$2:$C$110,Changelog!$C$2:$C$110&lt;&gt;""),attendance__2[[#This Row],[ID]]),"")</f>
        <v/>
      </c>
      <c r="D19304" t="str">
        <f ca="1">IFERROR(_xlfn.IFNA(IF((A19304-FLOOR(A19304,100))&lt;10,"الخدام",LOOKUP(FLOOR(A19304,100),Table2[ID start],Table2[Class])),"الخدام"),"")</f>
        <v/>
      </c>
    </row>
    <row r="19305" spans="1:4" x14ac:dyDescent="0.25">
      <c r="A19305" t="str" cm="1">
        <f t="array" aca="1" ref="A19305" ca="1">IFERROR(_xlfn.XLOOKUP(attendance__2[[#This Row],[ID]],_xlfn._xlws.FILTER(Table1[Old ID],Table1[Old ID]&lt;&gt;0),_xlfn._xlws.FILTER(Changelog!$C$2:$C$110,Changelog!$C$2:$C$110&lt;&gt;""),attendance__2[[#This Row],[ID]]),"")</f>
        <v/>
      </c>
      <c r="D19305" t="str">
        <f ca="1">IFERROR(_xlfn.IFNA(IF((A19305-FLOOR(A19305,100))&lt;10,"الخدام",LOOKUP(FLOOR(A19305,100),Table2[ID start],Table2[Class])),"الخدام"),"")</f>
        <v/>
      </c>
    </row>
    <row r="19306" spans="1:4" x14ac:dyDescent="0.25">
      <c r="A19306" t="str" cm="1">
        <f t="array" aca="1" ref="A19306" ca="1">IFERROR(_xlfn.XLOOKUP(attendance__2[[#This Row],[ID]],_xlfn._xlws.FILTER(Table1[Old ID],Table1[Old ID]&lt;&gt;0),_xlfn._xlws.FILTER(Changelog!$C$2:$C$110,Changelog!$C$2:$C$110&lt;&gt;""),attendance__2[[#This Row],[ID]]),"")</f>
        <v/>
      </c>
      <c r="D19306" t="str">
        <f ca="1">IFERROR(_xlfn.IFNA(IF((A19306-FLOOR(A19306,100))&lt;10,"الخدام",LOOKUP(FLOOR(A19306,100),Table2[ID start],Table2[Class])),"الخدام"),"")</f>
        <v/>
      </c>
    </row>
    <row r="19307" spans="1:4" x14ac:dyDescent="0.25">
      <c r="A19307" t="str" cm="1">
        <f t="array" aca="1" ref="A19307" ca="1">IFERROR(_xlfn.XLOOKUP(attendance__2[[#This Row],[ID]],_xlfn._xlws.FILTER(Table1[Old ID],Table1[Old ID]&lt;&gt;0),_xlfn._xlws.FILTER(Changelog!$C$2:$C$110,Changelog!$C$2:$C$110&lt;&gt;""),attendance__2[[#This Row],[ID]]),"")</f>
        <v/>
      </c>
      <c r="D19307" t="str">
        <f ca="1">IFERROR(_xlfn.IFNA(IF((A19307-FLOOR(A19307,100))&lt;10,"الخدام",LOOKUP(FLOOR(A19307,100),Table2[ID start],Table2[Class])),"الخدام"),"")</f>
        <v/>
      </c>
    </row>
    <row r="19308" spans="1:4" x14ac:dyDescent="0.25">
      <c r="A19308" t="str" cm="1">
        <f t="array" aca="1" ref="A19308" ca="1">IFERROR(_xlfn.XLOOKUP(attendance__2[[#This Row],[ID]],_xlfn._xlws.FILTER(Table1[Old ID],Table1[Old ID]&lt;&gt;0),_xlfn._xlws.FILTER(Changelog!$C$2:$C$110,Changelog!$C$2:$C$110&lt;&gt;""),attendance__2[[#This Row],[ID]]),"")</f>
        <v/>
      </c>
      <c r="D19308" t="str">
        <f ca="1">IFERROR(_xlfn.IFNA(IF((A19308-FLOOR(A19308,100))&lt;10,"الخدام",LOOKUP(FLOOR(A19308,100),Table2[ID start],Table2[Class])),"الخدام"),"")</f>
        <v/>
      </c>
    </row>
    <row r="19309" spans="1:4" x14ac:dyDescent="0.25">
      <c r="A19309" t="str" cm="1">
        <f t="array" aca="1" ref="A19309" ca="1">IFERROR(_xlfn.XLOOKUP(attendance__2[[#This Row],[ID]],_xlfn._xlws.FILTER(Table1[Old ID],Table1[Old ID]&lt;&gt;0),_xlfn._xlws.FILTER(Changelog!$C$2:$C$110,Changelog!$C$2:$C$110&lt;&gt;""),attendance__2[[#This Row],[ID]]),"")</f>
        <v/>
      </c>
      <c r="D19309" t="str">
        <f ca="1">IFERROR(_xlfn.IFNA(IF((A19309-FLOOR(A19309,100))&lt;10,"الخدام",LOOKUP(FLOOR(A19309,100),Table2[ID start],Table2[Class])),"الخدام"),"")</f>
        <v/>
      </c>
    </row>
    <row r="19310" spans="1:4" x14ac:dyDescent="0.25">
      <c r="A19310" t="str" cm="1">
        <f t="array" aca="1" ref="A19310" ca="1">IFERROR(_xlfn.XLOOKUP(attendance__2[[#This Row],[ID]],_xlfn._xlws.FILTER(Table1[Old ID],Table1[Old ID]&lt;&gt;0),_xlfn._xlws.FILTER(Changelog!$C$2:$C$110,Changelog!$C$2:$C$110&lt;&gt;""),attendance__2[[#This Row],[ID]]),"")</f>
        <v/>
      </c>
      <c r="D19310" t="str">
        <f ca="1">IFERROR(_xlfn.IFNA(IF((A19310-FLOOR(A19310,100))&lt;10,"الخدام",LOOKUP(FLOOR(A19310,100),Table2[ID start],Table2[Class])),"الخدام"),"")</f>
        <v/>
      </c>
    </row>
    <row r="19311" spans="1:4" x14ac:dyDescent="0.25">
      <c r="A19311" t="str" cm="1">
        <f t="array" aca="1" ref="A19311" ca="1">IFERROR(_xlfn.XLOOKUP(attendance__2[[#This Row],[ID]],_xlfn._xlws.FILTER(Table1[Old ID],Table1[Old ID]&lt;&gt;0),_xlfn._xlws.FILTER(Changelog!$C$2:$C$110,Changelog!$C$2:$C$110&lt;&gt;""),attendance__2[[#This Row],[ID]]),"")</f>
        <v/>
      </c>
      <c r="D19311" t="str">
        <f ca="1">IFERROR(_xlfn.IFNA(IF((A19311-FLOOR(A19311,100))&lt;10,"الخدام",LOOKUP(FLOOR(A19311,100),Table2[ID start],Table2[Class])),"الخدام"),"")</f>
        <v/>
      </c>
    </row>
    <row r="19312" spans="1:4" x14ac:dyDescent="0.25">
      <c r="A19312" t="str" cm="1">
        <f t="array" aca="1" ref="A19312" ca="1">IFERROR(_xlfn.XLOOKUP(attendance__2[[#This Row],[ID]],_xlfn._xlws.FILTER(Table1[Old ID],Table1[Old ID]&lt;&gt;0),_xlfn._xlws.FILTER(Changelog!$C$2:$C$110,Changelog!$C$2:$C$110&lt;&gt;""),attendance__2[[#This Row],[ID]]),"")</f>
        <v/>
      </c>
      <c r="D19312" t="str">
        <f ca="1">IFERROR(_xlfn.IFNA(IF((A19312-FLOOR(A19312,100))&lt;10,"الخدام",LOOKUP(FLOOR(A19312,100),Table2[ID start],Table2[Class])),"الخدام"),"")</f>
        <v/>
      </c>
    </row>
    <row r="19313" spans="1:4" x14ac:dyDescent="0.25">
      <c r="A19313" t="str" cm="1">
        <f t="array" aca="1" ref="A19313" ca="1">IFERROR(_xlfn.XLOOKUP(attendance__2[[#This Row],[ID]],_xlfn._xlws.FILTER(Table1[Old ID],Table1[Old ID]&lt;&gt;0),_xlfn._xlws.FILTER(Changelog!$C$2:$C$110,Changelog!$C$2:$C$110&lt;&gt;""),attendance__2[[#This Row],[ID]]),"")</f>
        <v/>
      </c>
      <c r="D19313" t="str">
        <f ca="1">IFERROR(_xlfn.IFNA(IF((A19313-FLOOR(A19313,100))&lt;10,"الخدام",LOOKUP(FLOOR(A19313,100),Table2[ID start],Table2[Class])),"الخدام"),"")</f>
        <v/>
      </c>
    </row>
    <row r="19314" spans="1:4" x14ac:dyDescent="0.25">
      <c r="A19314" t="str" cm="1">
        <f t="array" aca="1" ref="A19314" ca="1">IFERROR(_xlfn.XLOOKUP(attendance__2[[#This Row],[ID]],_xlfn._xlws.FILTER(Table1[Old ID],Table1[Old ID]&lt;&gt;0),_xlfn._xlws.FILTER(Changelog!$C$2:$C$110,Changelog!$C$2:$C$110&lt;&gt;""),attendance__2[[#This Row],[ID]]),"")</f>
        <v/>
      </c>
      <c r="D19314" t="str">
        <f ca="1">IFERROR(_xlfn.IFNA(IF((A19314-FLOOR(A19314,100))&lt;10,"الخدام",LOOKUP(FLOOR(A19314,100),Table2[ID start],Table2[Class])),"الخدام"),"")</f>
        <v/>
      </c>
    </row>
    <row r="19315" spans="1:4" x14ac:dyDescent="0.25">
      <c r="A19315" t="str" cm="1">
        <f t="array" aca="1" ref="A19315" ca="1">IFERROR(_xlfn.XLOOKUP(attendance__2[[#This Row],[ID]],_xlfn._xlws.FILTER(Table1[Old ID],Table1[Old ID]&lt;&gt;0),_xlfn._xlws.FILTER(Changelog!$C$2:$C$110,Changelog!$C$2:$C$110&lt;&gt;""),attendance__2[[#This Row],[ID]]),"")</f>
        <v/>
      </c>
      <c r="D19315" t="str">
        <f ca="1">IFERROR(_xlfn.IFNA(IF((A19315-FLOOR(A19315,100))&lt;10,"الخدام",LOOKUP(FLOOR(A19315,100),Table2[ID start],Table2[Class])),"الخدام"),"")</f>
        <v/>
      </c>
    </row>
    <row r="19316" spans="1:4" x14ac:dyDescent="0.25">
      <c r="A19316" t="str" cm="1">
        <f t="array" aca="1" ref="A19316" ca="1">IFERROR(_xlfn.XLOOKUP(attendance__2[[#This Row],[ID]],_xlfn._xlws.FILTER(Table1[Old ID],Table1[Old ID]&lt;&gt;0),_xlfn._xlws.FILTER(Changelog!$C$2:$C$110,Changelog!$C$2:$C$110&lt;&gt;""),attendance__2[[#This Row],[ID]]),"")</f>
        <v/>
      </c>
      <c r="D19316" t="str">
        <f ca="1">IFERROR(_xlfn.IFNA(IF((A19316-FLOOR(A19316,100))&lt;10,"الخدام",LOOKUP(FLOOR(A19316,100),Table2[ID start],Table2[Class])),"الخدام"),"")</f>
        <v/>
      </c>
    </row>
    <row r="19317" spans="1:4" x14ac:dyDescent="0.25">
      <c r="A19317" t="str" cm="1">
        <f t="array" aca="1" ref="A19317" ca="1">IFERROR(_xlfn.XLOOKUP(attendance__2[[#This Row],[ID]],_xlfn._xlws.FILTER(Table1[Old ID],Table1[Old ID]&lt;&gt;0),_xlfn._xlws.FILTER(Changelog!$C$2:$C$110,Changelog!$C$2:$C$110&lt;&gt;""),attendance__2[[#This Row],[ID]]),"")</f>
        <v/>
      </c>
      <c r="D19317" t="str">
        <f ca="1">IFERROR(_xlfn.IFNA(IF((A19317-FLOOR(A19317,100))&lt;10,"الخدام",LOOKUP(FLOOR(A19317,100),Table2[ID start],Table2[Class])),"الخدام"),"")</f>
        <v/>
      </c>
    </row>
    <row r="19318" spans="1:4" x14ac:dyDescent="0.25">
      <c r="A19318" t="str" cm="1">
        <f t="array" aca="1" ref="A19318" ca="1">IFERROR(_xlfn.XLOOKUP(attendance__2[[#This Row],[ID]],_xlfn._xlws.FILTER(Table1[Old ID],Table1[Old ID]&lt;&gt;0),_xlfn._xlws.FILTER(Changelog!$C$2:$C$110,Changelog!$C$2:$C$110&lt;&gt;""),attendance__2[[#This Row],[ID]]),"")</f>
        <v/>
      </c>
      <c r="D19318" t="str">
        <f ca="1">IFERROR(_xlfn.IFNA(IF((A19318-FLOOR(A19318,100))&lt;10,"الخدام",LOOKUP(FLOOR(A19318,100),Table2[ID start],Table2[Class])),"الخدام"),"")</f>
        <v/>
      </c>
    </row>
    <row r="19319" spans="1:4" x14ac:dyDescent="0.25">
      <c r="A19319" t="str" cm="1">
        <f t="array" aca="1" ref="A19319" ca="1">IFERROR(_xlfn.XLOOKUP(attendance__2[[#This Row],[ID]],_xlfn._xlws.FILTER(Table1[Old ID],Table1[Old ID]&lt;&gt;0),_xlfn._xlws.FILTER(Changelog!$C$2:$C$110,Changelog!$C$2:$C$110&lt;&gt;""),attendance__2[[#This Row],[ID]]),"")</f>
        <v/>
      </c>
      <c r="D19319" t="str">
        <f ca="1">IFERROR(_xlfn.IFNA(IF((A19319-FLOOR(A19319,100))&lt;10,"الخدام",LOOKUP(FLOOR(A19319,100),Table2[ID start],Table2[Class])),"الخدام"),"")</f>
        <v/>
      </c>
    </row>
    <row r="19320" spans="1:4" x14ac:dyDescent="0.25">
      <c r="A19320" t="str" cm="1">
        <f t="array" aca="1" ref="A19320" ca="1">IFERROR(_xlfn.XLOOKUP(attendance__2[[#This Row],[ID]],_xlfn._xlws.FILTER(Table1[Old ID],Table1[Old ID]&lt;&gt;0),_xlfn._xlws.FILTER(Changelog!$C$2:$C$110,Changelog!$C$2:$C$110&lt;&gt;""),attendance__2[[#This Row],[ID]]),"")</f>
        <v/>
      </c>
      <c r="D19320" t="str">
        <f ca="1">IFERROR(_xlfn.IFNA(IF((A19320-FLOOR(A19320,100))&lt;10,"الخدام",LOOKUP(FLOOR(A19320,100),Table2[ID start],Table2[Class])),"الخدام"),"")</f>
        <v/>
      </c>
    </row>
    <row r="19321" spans="1:4" x14ac:dyDescent="0.25">
      <c r="A19321" t="str" cm="1">
        <f t="array" aca="1" ref="A19321" ca="1">IFERROR(_xlfn.XLOOKUP(attendance__2[[#This Row],[ID]],_xlfn._xlws.FILTER(Table1[Old ID],Table1[Old ID]&lt;&gt;0),_xlfn._xlws.FILTER(Changelog!$C$2:$C$110,Changelog!$C$2:$C$110&lt;&gt;""),attendance__2[[#This Row],[ID]]),"")</f>
        <v/>
      </c>
      <c r="D19321" t="str">
        <f ca="1">IFERROR(_xlfn.IFNA(IF((A19321-FLOOR(A19321,100))&lt;10,"الخدام",LOOKUP(FLOOR(A19321,100),Table2[ID start],Table2[Class])),"الخدام"),"")</f>
        <v/>
      </c>
    </row>
    <row r="19322" spans="1:4" x14ac:dyDescent="0.25">
      <c r="A19322" t="str" cm="1">
        <f t="array" aca="1" ref="A19322" ca="1">IFERROR(_xlfn.XLOOKUP(attendance__2[[#This Row],[ID]],_xlfn._xlws.FILTER(Table1[Old ID],Table1[Old ID]&lt;&gt;0),_xlfn._xlws.FILTER(Changelog!$C$2:$C$110,Changelog!$C$2:$C$110&lt;&gt;""),attendance__2[[#This Row],[ID]]),"")</f>
        <v/>
      </c>
      <c r="D19322" t="str">
        <f ca="1">IFERROR(_xlfn.IFNA(IF((A19322-FLOOR(A19322,100))&lt;10,"الخدام",LOOKUP(FLOOR(A19322,100),Table2[ID start],Table2[Class])),"الخدام"),"")</f>
        <v/>
      </c>
    </row>
    <row r="19323" spans="1:4" x14ac:dyDescent="0.25">
      <c r="A19323" t="str" cm="1">
        <f t="array" aca="1" ref="A19323" ca="1">IFERROR(_xlfn.XLOOKUP(attendance__2[[#This Row],[ID]],_xlfn._xlws.FILTER(Table1[Old ID],Table1[Old ID]&lt;&gt;0),_xlfn._xlws.FILTER(Changelog!$C$2:$C$110,Changelog!$C$2:$C$110&lt;&gt;""),attendance__2[[#This Row],[ID]]),"")</f>
        <v/>
      </c>
      <c r="D19323" t="str">
        <f ca="1">IFERROR(_xlfn.IFNA(IF((A19323-FLOOR(A19323,100))&lt;10,"الخدام",LOOKUP(FLOOR(A19323,100),Table2[ID start],Table2[Class])),"الخدام"),"")</f>
        <v/>
      </c>
    </row>
    <row r="19324" spans="1:4" x14ac:dyDescent="0.25">
      <c r="A19324" t="str" cm="1">
        <f t="array" aca="1" ref="A19324" ca="1">IFERROR(_xlfn.XLOOKUP(attendance__2[[#This Row],[ID]],_xlfn._xlws.FILTER(Table1[Old ID],Table1[Old ID]&lt;&gt;0),_xlfn._xlws.FILTER(Changelog!$C$2:$C$110,Changelog!$C$2:$C$110&lt;&gt;""),attendance__2[[#This Row],[ID]]),"")</f>
        <v/>
      </c>
      <c r="D19324" t="str">
        <f ca="1">IFERROR(_xlfn.IFNA(IF((A19324-FLOOR(A19324,100))&lt;10,"الخدام",LOOKUP(FLOOR(A19324,100),Table2[ID start],Table2[Class])),"الخدام"),"")</f>
        <v/>
      </c>
    </row>
    <row r="19325" spans="1:4" x14ac:dyDescent="0.25">
      <c r="A19325" t="str" cm="1">
        <f t="array" aca="1" ref="A19325" ca="1">IFERROR(_xlfn.XLOOKUP(attendance__2[[#This Row],[ID]],_xlfn._xlws.FILTER(Table1[Old ID],Table1[Old ID]&lt;&gt;0),_xlfn._xlws.FILTER(Changelog!$C$2:$C$110,Changelog!$C$2:$C$110&lt;&gt;""),attendance__2[[#This Row],[ID]]),"")</f>
        <v/>
      </c>
      <c r="D19325" t="str">
        <f ca="1">IFERROR(_xlfn.IFNA(IF((A19325-FLOOR(A19325,100))&lt;10,"الخدام",LOOKUP(FLOOR(A19325,100),Table2[ID start],Table2[Class])),"الخدام"),"")</f>
        <v/>
      </c>
    </row>
    <row r="19326" spans="1:4" x14ac:dyDescent="0.25">
      <c r="A19326" t="str" cm="1">
        <f t="array" aca="1" ref="A19326" ca="1">IFERROR(_xlfn.XLOOKUP(attendance__2[[#This Row],[ID]],_xlfn._xlws.FILTER(Table1[Old ID],Table1[Old ID]&lt;&gt;0),_xlfn._xlws.FILTER(Changelog!$C$2:$C$110,Changelog!$C$2:$C$110&lt;&gt;""),attendance__2[[#This Row],[ID]]),"")</f>
        <v/>
      </c>
      <c r="D19326" t="str">
        <f ca="1">IFERROR(_xlfn.IFNA(IF((A19326-FLOOR(A19326,100))&lt;10,"الخدام",LOOKUP(FLOOR(A19326,100),Table2[ID start],Table2[Class])),"الخدام"),"")</f>
        <v/>
      </c>
    </row>
    <row r="19327" spans="1:4" x14ac:dyDescent="0.25">
      <c r="A19327" t="str" cm="1">
        <f t="array" aca="1" ref="A19327" ca="1">IFERROR(_xlfn.XLOOKUP(attendance__2[[#This Row],[ID]],_xlfn._xlws.FILTER(Table1[Old ID],Table1[Old ID]&lt;&gt;0),_xlfn._xlws.FILTER(Changelog!$C$2:$C$110,Changelog!$C$2:$C$110&lt;&gt;""),attendance__2[[#This Row],[ID]]),"")</f>
        <v/>
      </c>
      <c r="D19327" t="str">
        <f ca="1">IFERROR(_xlfn.IFNA(IF((A19327-FLOOR(A19327,100))&lt;10,"الخدام",LOOKUP(FLOOR(A19327,100),Table2[ID start],Table2[Class])),"الخدام"),"")</f>
        <v/>
      </c>
    </row>
    <row r="19328" spans="1:4" x14ac:dyDescent="0.25">
      <c r="A19328" t="str" cm="1">
        <f t="array" aca="1" ref="A19328" ca="1">IFERROR(_xlfn.XLOOKUP(attendance__2[[#This Row],[ID]],_xlfn._xlws.FILTER(Table1[Old ID],Table1[Old ID]&lt;&gt;0),_xlfn._xlws.FILTER(Changelog!$C$2:$C$110,Changelog!$C$2:$C$110&lt;&gt;""),attendance__2[[#This Row],[ID]]),"")</f>
        <v/>
      </c>
      <c r="D19328" t="str">
        <f ca="1">IFERROR(_xlfn.IFNA(IF((A19328-FLOOR(A19328,100))&lt;10,"الخدام",LOOKUP(FLOOR(A19328,100),Table2[ID start],Table2[Class])),"الخدام"),"")</f>
        <v/>
      </c>
    </row>
    <row r="19329" spans="1:4" x14ac:dyDescent="0.25">
      <c r="A19329" t="str" cm="1">
        <f t="array" aca="1" ref="A19329" ca="1">IFERROR(_xlfn.XLOOKUP(attendance__2[[#This Row],[ID]],_xlfn._xlws.FILTER(Table1[Old ID],Table1[Old ID]&lt;&gt;0),_xlfn._xlws.FILTER(Changelog!$C$2:$C$110,Changelog!$C$2:$C$110&lt;&gt;""),attendance__2[[#This Row],[ID]]),"")</f>
        <v/>
      </c>
      <c r="D19329" t="str">
        <f ca="1">IFERROR(_xlfn.IFNA(IF((A19329-FLOOR(A19329,100))&lt;10,"الخدام",LOOKUP(FLOOR(A19329,100),Table2[ID start],Table2[Class])),"الخدام"),"")</f>
        <v/>
      </c>
    </row>
    <row r="19330" spans="1:4" x14ac:dyDescent="0.25">
      <c r="A19330" t="str" cm="1">
        <f t="array" aca="1" ref="A19330" ca="1">IFERROR(_xlfn.XLOOKUP(attendance__2[[#This Row],[ID]],_xlfn._xlws.FILTER(Table1[Old ID],Table1[Old ID]&lt;&gt;0),_xlfn._xlws.FILTER(Changelog!$C$2:$C$110,Changelog!$C$2:$C$110&lt;&gt;""),attendance__2[[#This Row],[ID]]),"")</f>
        <v/>
      </c>
      <c r="D19330" t="str">
        <f ca="1">IFERROR(_xlfn.IFNA(IF((A19330-FLOOR(A19330,100))&lt;10,"الخدام",LOOKUP(FLOOR(A19330,100),Table2[ID start],Table2[Class])),"الخدام"),"")</f>
        <v/>
      </c>
    </row>
    <row r="19331" spans="1:4" x14ac:dyDescent="0.25">
      <c r="A19331" t="str" cm="1">
        <f t="array" aca="1" ref="A19331" ca="1">IFERROR(_xlfn.XLOOKUP(attendance__2[[#This Row],[ID]],_xlfn._xlws.FILTER(Table1[Old ID],Table1[Old ID]&lt;&gt;0),_xlfn._xlws.FILTER(Changelog!$C$2:$C$110,Changelog!$C$2:$C$110&lt;&gt;""),attendance__2[[#This Row],[ID]]),"")</f>
        <v/>
      </c>
      <c r="D19331" t="str">
        <f ca="1">IFERROR(_xlfn.IFNA(IF((A19331-FLOOR(A19331,100))&lt;10,"الخدام",LOOKUP(FLOOR(A19331,100),Table2[ID start],Table2[Class])),"الخدام"),"")</f>
        <v/>
      </c>
    </row>
    <row r="19332" spans="1:4" x14ac:dyDescent="0.25">
      <c r="A19332" t="str" cm="1">
        <f t="array" aca="1" ref="A19332" ca="1">IFERROR(_xlfn.XLOOKUP(attendance__2[[#This Row],[ID]],_xlfn._xlws.FILTER(Table1[Old ID],Table1[Old ID]&lt;&gt;0),_xlfn._xlws.FILTER(Changelog!$C$2:$C$110,Changelog!$C$2:$C$110&lt;&gt;""),attendance__2[[#This Row],[ID]]),"")</f>
        <v/>
      </c>
      <c r="D19332" t="str">
        <f ca="1">IFERROR(_xlfn.IFNA(IF((A19332-FLOOR(A19332,100))&lt;10,"الخدام",LOOKUP(FLOOR(A19332,100),Table2[ID start],Table2[Class])),"الخدام"),"")</f>
        <v/>
      </c>
    </row>
    <row r="19333" spans="1:4" x14ac:dyDescent="0.25">
      <c r="A19333" t="str" cm="1">
        <f t="array" aca="1" ref="A193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3" t="str">
        <f ca="1">IFERROR(_xlfn.IFNA(IF((A19333-FLOOR(A19333,100))&lt;10,"الخدام",LOOKUP(FLOOR(A19333,100),Table2[ID start],Table2[Class])),"الخدام"),"")</f>
        <v/>
      </c>
    </row>
    <row r="19334" spans="1:4" x14ac:dyDescent="0.25">
      <c r="A19334" t="str" cm="1">
        <f t="array" aca="1" ref="A19334" ca="1">IFERROR(_xlfn.XLOOKUP(attendance__2[[#This Row],[ID]],_xlfn._xlws.FILTER(Table1[Old ID],Table1[Old ID]&lt;&gt;0),_xlfn._xlws.FILTER(Changelog!$C$2:$C$110,Changelog!$C$2:$C$110&lt;&gt;""),attendance__2[[#This Row],[ID]]),"")</f>
        <v/>
      </c>
      <c r="D19334" t="str">
        <f ca="1">IFERROR(_xlfn.IFNA(IF((A19334-FLOOR(A19334,100))&lt;10,"الخدام",LOOKUP(FLOOR(A19334,100),Table2[ID start],Table2[Class])),"الخدام"),"")</f>
        <v/>
      </c>
    </row>
    <row r="19335" spans="1:4" x14ac:dyDescent="0.25">
      <c r="A19335" t="str" cm="1">
        <f t="array" aca="1" ref="A19335" ca="1">IFERROR(_xlfn.XLOOKUP(attendance__2[[#This Row],[ID]],_xlfn._xlws.FILTER(Table1[Old ID],Table1[Old ID]&lt;&gt;0),_xlfn._xlws.FILTER(Changelog!$C$2:$C$110,Changelog!$C$2:$C$110&lt;&gt;""),attendance__2[[#This Row],[ID]]),"")</f>
        <v/>
      </c>
      <c r="D19335" t="str">
        <f ca="1">IFERROR(_xlfn.IFNA(IF((A19335-FLOOR(A19335,100))&lt;10,"الخدام",LOOKUP(FLOOR(A19335,100),Table2[ID start],Table2[Class])),"الخدام"),"")</f>
        <v/>
      </c>
    </row>
    <row r="19336" spans="1:4" x14ac:dyDescent="0.25">
      <c r="A19336" t="str" cm="1">
        <f t="array" aca="1" ref="A19336" ca="1">IFERROR(_xlfn.XLOOKUP(attendance__2[[#This Row],[ID]],_xlfn._xlws.FILTER(Table1[Old ID],Table1[Old ID]&lt;&gt;0),_xlfn._xlws.FILTER(Changelog!$C$2:$C$110,Changelog!$C$2:$C$110&lt;&gt;""),attendance__2[[#This Row],[ID]]),"")</f>
        <v/>
      </c>
      <c r="D19336" t="str">
        <f ca="1">IFERROR(_xlfn.IFNA(IF((A19336-FLOOR(A19336,100))&lt;10,"الخدام",LOOKUP(FLOOR(A19336,100),Table2[ID start],Table2[Class])),"الخدام"),"")</f>
        <v/>
      </c>
    </row>
    <row r="19337" spans="1:4" x14ac:dyDescent="0.25">
      <c r="A19337" t="str" cm="1">
        <f t="array" aca="1" ref="A19337" ca="1">IFERROR(_xlfn.XLOOKUP(attendance__2[[#This Row],[ID]],_xlfn._xlws.FILTER(Table1[Old ID],Table1[Old ID]&lt;&gt;0),_xlfn._xlws.FILTER(Changelog!$C$2:$C$110,Changelog!$C$2:$C$110&lt;&gt;""),attendance__2[[#This Row],[ID]]),"")</f>
        <v/>
      </c>
      <c r="D19337" t="str">
        <f ca="1">IFERROR(_xlfn.IFNA(IF((A19337-FLOOR(A19337,100))&lt;10,"الخدام",LOOKUP(FLOOR(A19337,100),Table2[ID start],Table2[Class])),"الخدام"),"")</f>
        <v/>
      </c>
    </row>
    <row r="19338" spans="1:4" x14ac:dyDescent="0.25">
      <c r="A19338" t="str" cm="1">
        <f t="array" aca="1" ref="A19338" ca="1">IFERROR(_xlfn.XLOOKUP(attendance__2[[#This Row],[ID]],_xlfn._xlws.FILTER(Table1[Old ID],Table1[Old ID]&lt;&gt;0),_xlfn._xlws.FILTER(Changelog!$C$2:$C$110,Changelog!$C$2:$C$110&lt;&gt;""),attendance__2[[#This Row],[ID]]),"")</f>
        <v/>
      </c>
      <c r="D19338" t="str">
        <f ca="1">IFERROR(_xlfn.IFNA(IF((A19338-FLOOR(A19338,100))&lt;10,"الخدام",LOOKUP(FLOOR(A19338,100),Table2[ID start],Table2[Class])),"الخدام"),"")</f>
        <v/>
      </c>
    </row>
    <row r="19339" spans="1:4" x14ac:dyDescent="0.25">
      <c r="A19339" t="str" cm="1">
        <f t="array" aca="1" ref="A19339" ca="1">IFERROR(_xlfn.XLOOKUP(attendance__2[[#This Row],[ID]],_xlfn._xlws.FILTER(Table1[Old ID],Table1[Old ID]&lt;&gt;0),_xlfn._xlws.FILTER(Changelog!$C$2:$C$110,Changelog!$C$2:$C$110&lt;&gt;""),attendance__2[[#This Row],[ID]]),"")</f>
        <v/>
      </c>
      <c r="D19339" t="str">
        <f ca="1">IFERROR(_xlfn.IFNA(IF((A19339-FLOOR(A19339,100))&lt;10,"الخدام",LOOKUP(FLOOR(A19339,100),Table2[ID start],Table2[Class])),"الخدام"),"")</f>
        <v/>
      </c>
    </row>
    <row r="19340" spans="1:4" x14ac:dyDescent="0.25">
      <c r="A19340" t="str" cm="1">
        <f t="array" aca="1" ref="A19340" ca="1">IFERROR(_xlfn.XLOOKUP(attendance__2[[#This Row],[ID]],_xlfn._xlws.FILTER(Table1[Old ID],Table1[Old ID]&lt;&gt;0),_xlfn._xlws.FILTER(Changelog!$C$2:$C$110,Changelog!$C$2:$C$110&lt;&gt;""),attendance__2[[#This Row],[ID]]),"")</f>
        <v/>
      </c>
      <c r="D19340" t="str">
        <f ca="1">IFERROR(_xlfn.IFNA(IF((A19340-FLOOR(A19340,100))&lt;10,"الخدام",LOOKUP(FLOOR(A19340,100),Table2[ID start],Table2[Class])),"الخدام"),"")</f>
        <v/>
      </c>
    </row>
    <row r="19341" spans="1:4" x14ac:dyDescent="0.25">
      <c r="A19341" t="str" cm="1">
        <f t="array" aca="1" ref="A19341" ca="1">IFERROR(_xlfn.XLOOKUP(attendance__2[[#This Row],[ID]],_xlfn._xlws.FILTER(Table1[Old ID],Table1[Old ID]&lt;&gt;0),_xlfn._xlws.FILTER(Changelog!$C$2:$C$110,Changelog!$C$2:$C$110&lt;&gt;""),attendance__2[[#This Row],[ID]]),"")</f>
        <v/>
      </c>
      <c r="D19341" t="str">
        <f ca="1">IFERROR(_xlfn.IFNA(IF((A19341-FLOOR(A19341,100))&lt;10,"الخدام",LOOKUP(FLOOR(A19341,100),Table2[ID start],Table2[Class])),"الخدام"),"")</f>
        <v/>
      </c>
    </row>
    <row r="19342" spans="1:4" x14ac:dyDescent="0.25">
      <c r="A19342" t="str" cm="1">
        <f t="array" aca="1" ref="A19342" ca="1">IFERROR(_xlfn.XLOOKUP(attendance__2[[#This Row],[ID]],_xlfn._xlws.FILTER(Table1[Old ID],Table1[Old ID]&lt;&gt;0),_xlfn._xlws.FILTER(Changelog!$C$2:$C$110,Changelog!$C$2:$C$110&lt;&gt;""),attendance__2[[#This Row],[ID]]),"")</f>
        <v/>
      </c>
      <c r="D19342" t="str">
        <f ca="1">IFERROR(_xlfn.IFNA(IF((A19342-FLOOR(A19342,100))&lt;10,"الخدام",LOOKUP(FLOOR(A19342,100),Table2[ID start],Table2[Class])),"الخدام"),"")</f>
        <v/>
      </c>
    </row>
    <row r="19343" spans="1:4" x14ac:dyDescent="0.25">
      <c r="A19343" t="str" cm="1">
        <f t="array" aca="1" ref="A19343" ca="1">IFERROR(_xlfn.XLOOKUP(attendance__2[[#This Row],[ID]],_xlfn._xlws.FILTER(Table1[Old ID],Table1[Old ID]&lt;&gt;0),_xlfn._xlws.FILTER(Changelog!$C$2:$C$110,Changelog!$C$2:$C$110&lt;&gt;""),attendance__2[[#This Row],[ID]]),"")</f>
        <v/>
      </c>
      <c r="D19343" t="str">
        <f ca="1">IFERROR(_xlfn.IFNA(IF((A19343-FLOOR(A19343,100))&lt;10,"الخدام",LOOKUP(FLOOR(A19343,100),Table2[ID start],Table2[Class])),"الخدام"),"")</f>
        <v/>
      </c>
    </row>
    <row r="19344" spans="1:4" x14ac:dyDescent="0.25">
      <c r="A19344" t="str" cm="1">
        <f t="array" aca="1" ref="A19344" ca="1">IFERROR(_xlfn.XLOOKUP(attendance__2[[#This Row],[ID]],_xlfn._xlws.FILTER(Table1[Old ID],Table1[Old ID]&lt;&gt;0),_xlfn._xlws.FILTER(Changelog!$C$2:$C$110,Changelog!$C$2:$C$110&lt;&gt;""),attendance__2[[#This Row],[ID]]),"")</f>
        <v/>
      </c>
      <c r="D19344" t="str">
        <f ca="1">IFERROR(_xlfn.IFNA(IF((A19344-FLOOR(A19344,100))&lt;10,"الخدام",LOOKUP(FLOOR(A19344,100),Table2[ID start],Table2[Class])),"الخدام"),"")</f>
        <v/>
      </c>
    </row>
    <row r="19345" spans="1:4" x14ac:dyDescent="0.25">
      <c r="A19345" t="str" cm="1">
        <f t="array" aca="1" ref="A19345" ca="1">IFERROR(_xlfn.XLOOKUP(attendance__2[[#This Row],[ID]],_xlfn._xlws.FILTER(Table1[Old ID],Table1[Old ID]&lt;&gt;0),_xlfn._xlws.FILTER(Changelog!$C$2:$C$110,Changelog!$C$2:$C$110&lt;&gt;""),attendance__2[[#This Row],[ID]]),"")</f>
        <v/>
      </c>
      <c r="D19345" t="str">
        <f ca="1">IFERROR(_xlfn.IFNA(IF((A19345-FLOOR(A19345,100))&lt;10,"الخدام",LOOKUP(FLOOR(A19345,100),Table2[ID start],Table2[Class])),"الخدام"),"")</f>
        <v/>
      </c>
    </row>
    <row r="19346" spans="1:4" x14ac:dyDescent="0.25">
      <c r="A19346" t="str" cm="1">
        <f t="array" aca="1" ref="A19346" ca="1">IFERROR(_xlfn.XLOOKUP(attendance__2[[#This Row],[ID]],_xlfn._xlws.FILTER(Table1[Old ID],Table1[Old ID]&lt;&gt;0),_xlfn._xlws.FILTER(Changelog!$C$2:$C$110,Changelog!$C$2:$C$110&lt;&gt;""),attendance__2[[#This Row],[ID]]),"")</f>
        <v/>
      </c>
      <c r="D19346" t="str">
        <f ca="1">IFERROR(_xlfn.IFNA(IF((A19346-FLOOR(A19346,100))&lt;10,"الخدام",LOOKUP(FLOOR(A19346,100),Table2[ID start],Table2[Class])),"الخدام"),"")</f>
        <v/>
      </c>
    </row>
    <row r="19347" spans="1:4" x14ac:dyDescent="0.25">
      <c r="A19347" t="str" cm="1">
        <f t="array" aca="1" ref="A19347" ca="1">IFERROR(_xlfn.XLOOKUP(attendance__2[[#This Row],[ID]],_xlfn._xlws.FILTER(Table1[Old ID],Table1[Old ID]&lt;&gt;0),_xlfn._xlws.FILTER(Changelog!$C$2:$C$110,Changelog!$C$2:$C$110&lt;&gt;""),attendance__2[[#This Row],[ID]]),"")</f>
        <v/>
      </c>
      <c r="D19347" t="str">
        <f ca="1">IFERROR(_xlfn.IFNA(IF((A19347-FLOOR(A19347,100))&lt;10,"الخدام",LOOKUP(FLOOR(A19347,100),Table2[ID start],Table2[Class])),"الخدام"),"")</f>
        <v/>
      </c>
    </row>
    <row r="19348" spans="1:4" x14ac:dyDescent="0.25">
      <c r="A19348" t="str" cm="1">
        <f t="array" aca="1" ref="A19348" ca="1">IFERROR(_xlfn.XLOOKUP(attendance__2[[#This Row],[ID]],_xlfn._xlws.FILTER(Table1[Old ID],Table1[Old ID]&lt;&gt;0),_xlfn._xlws.FILTER(Changelog!$C$2:$C$110,Changelog!$C$2:$C$110&lt;&gt;""),attendance__2[[#This Row],[ID]]),"")</f>
        <v/>
      </c>
      <c r="D19348" t="str">
        <f ca="1">IFERROR(_xlfn.IFNA(IF((A19348-FLOOR(A19348,100))&lt;10,"الخدام",LOOKUP(FLOOR(A19348,100),Table2[ID start],Table2[Class])),"الخدام"),"")</f>
        <v/>
      </c>
    </row>
    <row r="19349" spans="1:4" x14ac:dyDescent="0.25">
      <c r="A19349" t="str" cm="1">
        <f t="array" aca="1" ref="A19349" ca="1">IFERROR(_xlfn.XLOOKUP(attendance__2[[#This Row],[ID]],_xlfn._xlws.FILTER(Table1[Old ID],Table1[Old ID]&lt;&gt;0),_xlfn._xlws.FILTER(Changelog!$C$2:$C$110,Changelog!$C$2:$C$110&lt;&gt;""),attendance__2[[#This Row],[ID]]),"")</f>
        <v/>
      </c>
      <c r="D19349" t="str">
        <f ca="1">IFERROR(_xlfn.IFNA(IF((A19349-FLOOR(A19349,100))&lt;10,"الخدام",LOOKUP(FLOOR(A19349,100),Table2[ID start],Table2[Class])),"الخدام"),"")</f>
        <v/>
      </c>
    </row>
    <row r="19350" spans="1:4" x14ac:dyDescent="0.25">
      <c r="A19350" t="str" cm="1">
        <f t="array" aca="1" ref="A19350" ca="1">IFERROR(_xlfn.XLOOKUP(attendance__2[[#This Row],[ID]],_xlfn._xlws.FILTER(Table1[Old ID],Table1[Old ID]&lt;&gt;0),_xlfn._xlws.FILTER(Changelog!$C$2:$C$110,Changelog!$C$2:$C$110&lt;&gt;""),attendance__2[[#This Row],[ID]]),"")</f>
        <v/>
      </c>
      <c r="D19350" t="str">
        <f ca="1">IFERROR(_xlfn.IFNA(IF((A19350-FLOOR(A19350,100))&lt;10,"الخدام",LOOKUP(FLOOR(A19350,100),Table2[ID start],Table2[Class])),"الخدام"),"")</f>
        <v/>
      </c>
    </row>
    <row r="19351" spans="1:4" x14ac:dyDescent="0.25">
      <c r="A19351" t="str" cm="1">
        <f t="array" aca="1" ref="A19351" ca="1">IFERROR(_xlfn.XLOOKUP(attendance__2[[#This Row],[ID]],_xlfn._xlws.FILTER(Table1[Old ID],Table1[Old ID]&lt;&gt;0),_xlfn._xlws.FILTER(Changelog!$C$2:$C$110,Changelog!$C$2:$C$110&lt;&gt;""),attendance__2[[#This Row],[ID]]),"")</f>
        <v/>
      </c>
      <c r="D19351" t="str">
        <f ca="1">IFERROR(_xlfn.IFNA(IF((A19351-FLOOR(A19351,100))&lt;10,"الخدام",LOOKUP(FLOOR(A19351,100),Table2[ID start],Table2[Class])),"الخدام"),"")</f>
        <v/>
      </c>
    </row>
    <row r="19352" spans="1:4" x14ac:dyDescent="0.25">
      <c r="A19352" t="str" cm="1">
        <f t="array" aca="1" ref="A19352" ca="1">IFERROR(_xlfn.XLOOKUP(attendance__2[[#This Row],[ID]],_xlfn._xlws.FILTER(Table1[Old ID],Table1[Old ID]&lt;&gt;0),_xlfn._xlws.FILTER(Changelog!$C$2:$C$110,Changelog!$C$2:$C$110&lt;&gt;""),attendance__2[[#This Row],[ID]]),"")</f>
        <v/>
      </c>
      <c r="D19352" t="str">
        <f ca="1">IFERROR(_xlfn.IFNA(IF((A19352-FLOOR(A19352,100))&lt;10,"الخدام",LOOKUP(FLOOR(A19352,100),Table2[ID start],Table2[Class])),"الخدام"),"")</f>
        <v/>
      </c>
    </row>
    <row r="19353" spans="1:4" x14ac:dyDescent="0.25">
      <c r="A19353" t="str" cm="1">
        <f t="array" aca="1" ref="A19353" ca="1">IFERROR(_xlfn.XLOOKUP(attendance__2[[#This Row],[ID]],_xlfn._xlws.FILTER(Table1[Old ID],Table1[Old ID]&lt;&gt;0),_xlfn._xlws.FILTER(Changelog!$C$2:$C$110,Changelog!$C$2:$C$110&lt;&gt;""),attendance__2[[#This Row],[ID]]),"")</f>
        <v/>
      </c>
      <c r="D19353" t="str">
        <f ca="1">IFERROR(_xlfn.IFNA(IF((A19353-FLOOR(A19353,100))&lt;10,"الخدام",LOOKUP(FLOOR(A19353,100),Table2[ID start],Table2[Class])),"الخدام"),"")</f>
        <v/>
      </c>
    </row>
    <row r="19354" spans="1:4" x14ac:dyDescent="0.25">
      <c r="A19354" t="str" cm="1">
        <f t="array" aca="1" ref="A19354" ca="1">IFERROR(_xlfn.XLOOKUP(attendance__2[[#This Row],[ID]],_xlfn._xlws.FILTER(Table1[Old ID],Table1[Old ID]&lt;&gt;0),_xlfn._xlws.FILTER(Changelog!$C$2:$C$110,Changelog!$C$2:$C$110&lt;&gt;""),attendance__2[[#This Row],[ID]]),"")</f>
        <v/>
      </c>
      <c r="D19354" t="str">
        <f ca="1">IFERROR(_xlfn.IFNA(IF((A19354-FLOOR(A19354,100))&lt;10,"الخدام",LOOKUP(FLOOR(A19354,100),Table2[ID start],Table2[Class])),"الخدام"),"")</f>
        <v/>
      </c>
    </row>
    <row r="19355" spans="1:4" x14ac:dyDescent="0.25">
      <c r="A19355" t="str" cm="1">
        <f t="array" aca="1" ref="A19355" ca="1">IFERROR(_xlfn.XLOOKUP(attendance__2[[#This Row],[ID]],_xlfn._xlws.FILTER(Table1[Old ID],Table1[Old ID]&lt;&gt;0),_xlfn._xlws.FILTER(Changelog!$C$2:$C$110,Changelog!$C$2:$C$110&lt;&gt;""),attendance__2[[#This Row],[ID]]),"")</f>
        <v/>
      </c>
      <c r="D19355" t="str">
        <f ca="1">IFERROR(_xlfn.IFNA(IF((A19355-FLOOR(A19355,100))&lt;10,"الخدام",LOOKUP(FLOOR(A19355,100),Table2[ID start],Table2[Class])),"الخدام"),"")</f>
        <v/>
      </c>
    </row>
    <row r="19356" spans="1:4" x14ac:dyDescent="0.25">
      <c r="A19356" t="str" cm="1">
        <f t="array" aca="1" ref="A19356" ca="1">IFERROR(_xlfn.XLOOKUP(attendance__2[[#This Row],[ID]],_xlfn._xlws.FILTER(Table1[Old ID],Table1[Old ID]&lt;&gt;0),_xlfn._xlws.FILTER(Changelog!$C$2:$C$110,Changelog!$C$2:$C$110&lt;&gt;""),attendance__2[[#This Row],[ID]]),"")</f>
        <v/>
      </c>
      <c r="D19356" t="str">
        <f ca="1">IFERROR(_xlfn.IFNA(IF((A19356-FLOOR(A19356,100))&lt;10,"الخدام",LOOKUP(FLOOR(A19356,100),Table2[ID start],Table2[Class])),"الخدام"),"")</f>
        <v/>
      </c>
    </row>
    <row r="19357" spans="1:4" x14ac:dyDescent="0.25">
      <c r="A19357" t="str" cm="1">
        <f t="array" aca="1" ref="A19357" ca="1">IFERROR(_xlfn.XLOOKUP(attendance__2[[#This Row],[ID]],_xlfn._xlws.FILTER(Table1[Old ID],Table1[Old ID]&lt;&gt;0),_xlfn._xlws.FILTER(Changelog!$C$2:$C$110,Changelog!$C$2:$C$110&lt;&gt;""),attendance__2[[#This Row],[ID]]),"")</f>
        <v/>
      </c>
      <c r="D19357" t="str">
        <f ca="1">IFERROR(_xlfn.IFNA(IF((A19357-FLOOR(A19357,100))&lt;10,"الخدام",LOOKUP(FLOOR(A19357,100),Table2[ID start],Table2[Class])),"الخدام"),"")</f>
        <v/>
      </c>
    </row>
    <row r="19358" spans="1:4" x14ac:dyDescent="0.25">
      <c r="A19358" t="str" cm="1">
        <f t="array" aca="1" ref="A19358" ca="1">IFERROR(_xlfn.XLOOKUP(attendance__2[[#This Row],[ID]],_xlfn._xlws.FILTER(Table1[Old ID],Table1[Old ID]&lt;&gt;0),_xlfn._xlws.FILTER(Changelog!$C$2:$C$110,Changelog!$C$2:$C$110&lt;&gt;""),attendance__2[[#This Row],[ID]]),"")</f>
        <v/>
      </c>
      <c r="D19358" t="str">
        <f ca="1">IFERROR(_xlfn.IFNA(IF((A19358-FLOOR(A19358,100))&lt;10,"الخدام",LOOKUP(FLOOR(A19358,100),Table2[ID start],Table2[Class])),"الخدام"),"")</f>
        <v/>
      </c>
    </row>
    <row r="19359" spans="1:4" x14ac:dyDescent="0.25">
      <c r="A19359" t="str" cm="1">
        <f t="array" aca="1" ref="A19359" ca="1">IFERROR(_xlfn.XLOOKUP(attendance__2[[#This Row],[ID]],_xlfn._xlws.FILTER(Table1[Old ID],Table1[Old ID]&lt;&gt;0),_xlfn._xlws.FILTER(Changelog!$C$2:$C$110,Changelog!$C$2:$C$110&lt;&gt;""),attendance__2[[#This Row],[ID]]),"")</f>
        <v/>
      </c>
      <c r="D19359" t="str">
        <f ca="1">IFERROR(_xlfn.IFNA(IF((A19359-FLOOR(A19359,100))&lt;10,"الخدام",LOOKUP(FLOOR(A19359,100),Table2[ID start],Table2[Class])),"الخدام"),"")</f>
        <v/>
      </c>
    </row>
    <row r="19360" spans="1:4" x14ac:dyDescent="0.25">
      <c r="A19360" t="str" cm="1">
        <f t="array" aca="1" ref="A19360" ca="1">IFERROR(_xlfn.XLOOKUP(attendance__2[[#This Row],[ID]],_xlfn._xlws.FILTER(Table1[Old ID],Table1[Old ID]&lt;&gt;0),_xlfn._xlws.FILTER(Changelog!$C$2:$C$110,Changelog!$C$2:$C$110&lt;&gt;""),attendance__2[[#This Row],[ID]]),"")</f>
        <v/>
      </c>
      <c r="D19360" t="str">
        <f ca="1">IFERROR(_xlfn.IFNA(IF((A19360-FLOOR(A19360,100))&lt;10,"الخدام",LOOKUP(FLOOR(A19360,100),Table2[ID start],Table2[Class])),"الخدام"),"")</f>
        <v/>
      </c>
    </row>
    <row r="19361" spans="1:4" x14ac:dyDescent="0.25">
      <c r="A19361" t="str" cm="1">
        <f t="array" aca="1" ref="A19361" ca="1">IFERROR(_xlfn.XLOOKUP(attendance__2[[#This Row],[ID]],_xlfn._xlws.FILTER(Table1[Old ID],Table1[Old ID]&lt;&gt;0),_xlfn._xlws.FILTER(Changelog!$C$2:$C$110,Changelog!$C$2:$C$110&lt;&gt;""),attendance__2[[#This Row],[ID]]),"")</f>
        <v/>
      </c>
      <c r="D19361" t="str">
        <f ca="1">IFERROR(_xlfn.IFNA(IF((A19361-FLOOR(A19361,100))&lt;10,"الخدام",LOOKUP(FLOOR(A19361,100),Table2[ID start],Table2[Class])),"الخدام"),"")</f>
        <v/>
      </c>
    </row>
    <row r="19362" spans="1:4" x14ac:dyDescent="0.25">
      <c r="A19362" t="str" cm="1">
        <f t="array" aca="1" ref="A19362" ca="1">IFERROR(_xlfn.XLOOKUP(attendance__2[[#This Row],[ID]],_xlfn._xlws.FILTER(Table1[Old ID],Table1[Old ID]&lt;&gt;0),_xlfn._xlws.FILTER(Changelog!$C$2:$C$110,Changelog!$C$2:$C$110&lt;&gt;""),attendance__2[[#This Row],[ID]]),"")</f>
        <v/>
      </c>
      <c r="D19362" t="str">
        <f ca="1">IFERROR(_xlfn.IFNA(IF((A19362-FLOOR(A19362,100))&lt;10,"الخدام",LOOKUP(FLOOR(A19362,100),Table2[ID start],Table2[Class])),"الخدام"),"")</f>
        <v/>
      </c>
    </row>
    <row r="19363" spans="1:4" x14ac:dyDescent="0.25">
      <c r="A19363" t="str" cm="1">
        <f t="array" aca="1" ref="A19363" ca="1">IFERROR(_xlfn.XLOOKUP(attendance__2[[#This Row],[ID]],_xlfn._xlws.FILTER(Table1[Old ID],Table1[Old ID]&lt;&gt;0),_xlfn._xlws.FILTER(Changelog!$C$2:$C$110,Changelog!$C$2:$C$110&lt;&gt;""),attendance__2[[#This Row],[ID]]),"")</f>
        <v/>
      </c>
      <c r="D19363" t="str">
        <f ca="1">IFERROR(_xlfn.IFNA(IF((A19363-FLOOR(A19363,100))&lt;10,"الخدام",LOOKUP(FLOOR(A19363,100),Table2[ID start],Table2[Class])),"الخدام"),"")</f>
        <v/>
      </c>
    </row>
    <row r="19364" spans="1:4" x14ac:dyDescent="0.25">
      <c r="A19364" t="str" cm="1">
        <f t="array" aca="1" ref="A19364" ca="1">IFERROR(_xlfn.XLOOKUP(attendance__2[[#This Row],[ID]],_xlfn._xlws.FILTER(Table1[Old ID],Table1[Old ID]&lt;&gt;0),_xlfn._xlws.FILTER(Changelog!$C$2:$C$110,Changelog!$C$2:$C$110&lt;&gt;""),attendance__2[[#This Row],[ID]]),"")</f>
        <v/>
      </c>
      <c r="D19364" t="str">
        <f ca="1">IFERROR(_xlfn.IFNA(IF((A19364-FLOOR(A19364,100))&lt;10,"الخدام",LOOKUP(FLOOR(A19364,100),Table2[ID start],Table2[Class])),"الخدام"),"")</f>
        <v/>
      </c>
    </row>
    <row r="19365" spans="1:4" x14ac:dyDescent="0.25">
      <c r="A19365" t="str" cm="1">
        <f t="array" aca="1" ref="A19365" ca="1">IFERROR(_xlfn.XLOOKUP(attendance__2[[#This Row],[ID]],_xlfn._xlws.FILTER(Table1[Old ID],Table1[Old ID]&lt;&gt;0),_xlfn._xlws.FILTER(Changelog!$C$2:$C$110,Changelog!$C$2:$C$110&lt;&gt;""),attendance__2[[#This Row],[ID]]),"")</f>
        <v/>
      </c>
      <c r="D19365" t="str">
        <f ca="1">IFERROR(_xlfn.IFNA(IF((A19365-FLOOR(A19365,100))&lt;10,"الخدام",LOOKUP(FLOOR(A19365,100),Table2[ID start],Table2[Class])),"الخدام"),"")</f>
        <v/>
      </c>
    </row>
    <row r="19366" spans="1:4" x14ac:dyDescent="0.25">
      <c r="A19366" t="str" cm="1">
        <f t="array" aca="1" ref="A19366" ca="1">IFERROR(_xlfn.XLOOKUP(attendance__2[[#This Row],[ID]],_xlfn._xlws.FILTER(Table1[Old ID],Table1[Old ID]&lt;&gt;0),_xlfn._xlws.FILTER(Changelog!$C$2:$C$110,Changelog!$C$2:$C$110&lt;&gt;""),attendance__2[[#This Row],[ID]]),"")</f>
        <v/>
      </c>
      <c r="D19366" t="str">
        <f ca="1">IFERROR(_xlfn.IFNA(IF((A19366-FLOOR(A19366,100))&lt;10,"الخدام",LOOKUP(FLOOR(A19366,100),Table2[ID start],Table2[Class])),"الخدام"),"")</f>
        <v/>
      </c>
    </row>
    <row r="19367" spans="1:4" x14ac:dyDescent="0.25">
      <c r="A19367" t="str" cm="1">
        <f t="array" aca="1" ref="A19367" ca="1">IFERROR(_xlfn.XLOOKUP(attendance__2[[#This Row],[ID]],_xlfn._xlws.FILTER(Table1[Old ID],Table1[Old ID]&lt;&gt;0),_xlfn._xlws.FILTER(Changelog!$C$2:$C$110,Changelog!$C$2:$C$110&lt;&gt;""),attendance__2[[#This Row],[ID]]),"")</f>
        <v/>
      </c>
      <c r="D19367" t="str">
        <f ca="1">IFERROR(_xlfn.IFNA(IF((A19367-FLOOR(A19367,100))&lt;10,"الخدام",LOOKUP(FLOOR(A19367,100),Table2[ID start],Table2[Class])),"الخدام"),"")</f>
        <v/>
      </c>
    </row>
    <row r="19368" spans="1:4" x14ac:dyDescent="0.25">
      <c r="A19368" t="str" cm="1">
        <f t="array" aca="1" ref="A19368" ca="1">IFERROR(_xlfn.XLOOKUP(attendance__2[[#This Row],[ID]],_xlfn._xlws.FILTER(Table1[Old ID],Table1[Old ID]&lt;&gt;0),_xlfn._xlws.FILTER(Changelog!$C$2:$C$110,Changelog!$C$2:$C$110&lt;&gt;""),attendance__2[[#This Row],[ID]]),"")</f>
        <v/>
      </c>
      <c r="D19368" t="str">
        <f ca="1">IFERROR(_xlfn.IFNA(IF((A19368-FLOOR(A19368,100))&lt;10,"الخدام",LOOKUP(FLOOR(A19368,100),Table2[ID start],Table2[Class])),"الخدام"),"")</f>
        <v/>
      </c>
    </row>
    <row r="19369" spans="1:4" x14ac:dyDescent="0.25">
      <c r="A19369" t="str" cm="1">
        <f t="array" aca="1" ref="A19369" ca="1">IFERROR(_xlfn.XLOOKUP(attendance__2[[#This Row],[ID]],_xlfn._xlws.FILTER(Table1[Old ID],Table1[Old ID]&lt;&gt;0),_xlfn._xlws.FILTER(Changelog!$C$2:$C$110,Changelog!$C$2:$C$110&lt;&gt;""),attendance__2[[#This Row],[ID]]),"")</f>
        <v/>
      </c>
      <c r="D19369" t="str">
        <f ca="1">IFERROR(_xlfn.IFNA(IF((A19369-FLOOR(A19369,100))&lt;10,"الخدام",LOOKUP(FLOOR(A19369,100),Table2[ID start],Table2[Class])),"الخدام"),"")</f>
        <v/>
      </c>
    </row>
    <row r="19370" spans="1:4" x14ac:dyDescent="0.25">
      <c r="A19370" t="str" cm="1">
        <f t="array" aca="1" ref="A19370" ca="1">IFERROR(_xlfn.XLOOKUP(attendance__2[[#This Row],[ID]],_xlfn._xlws.FILTER(Table1[Old ID],Table1[Old ID]&lt;&gt;0),_xlfn._xlws.FILTER(Changelog!$C$2:$C$110,Changelog!$C$2:$C$110&lt;&gt;""),attendance__2[[#This Row],[ID]]),"")</f>
        <v/>
      </c>
      <c r="D19370" t="str">
        <f ca="1">IFERROR(_xlfn.IFNA(IF((A19370-FLOOR(A19370,100))&lt;10,"الخدام",LOOKUP(FLOOR(A19370,100),Table2[ID start],Table2[Class])),"الخدام"),"")</f>
        <v/>
      </c>
    </row>
    <row r="19371" spans="1:4" x14ac:dyDescent="0.25">
      <c r="A19371" t="str" cm="1">
        <f t="array" aca="1" ref="A19371" ca="1">IFERROR(_xlfn.XLOOKUP(attendance__2[[#This Row],[ID]],_xlfn._xlws.FILTER(Table1[Old ID],Table1[Old ID]&lt;&gt;0),_xlfn._xlws.FILTER(Changelog!$C$2:$C$110,Changelog!$C$2:$C$110&lt;&gt;""),attendance__2[[#This Row],[ID]]),"")</f>
        <v/>
      </c>
      <c r="D19371" t="str">
        <f ca="1">IFERROR(_xlfn.IFNA(IF((A19371-FLOOR(A19371,100))&lt;10,"الخدام",LOOKUP(FLOOR(A19371,100),Table2[ID start],Table2[Class])),"الخدام"),"")</f>
        <v/>
      </c>
    </row>
    <row r="19372" spans="1:4" x14ac:dyDescent="0.25">
      <c r="A19372" t="str" cm="1">
        <f t="array" aca="1" ref="A19372" ca="1">IFERROR(_xlfn.XLOOKUP(attendance__2[[#This Row],[ID]],_xlfn._xlws.FILTER(Table1[Old ID],Table1[Old ID]&lt;&gt;0),_xlfn._xlws.FILTER(Changelog!$C$2:$C$110,Changelog!$C$2:$C$110&lt;&gt;""),attendance__2[[#This Row],[ID]]),"")</f>
        <v/>
      </c>
      <c r="D19372" t="str">
        <f ca="1">IFERROR(_xlfn.IFNA(IF((A19372-FLOOR(A19372,100))&lt;10,"الخدام",LOOKUP(FLOOR(A19372,100),Table2[ID start],Table2[Class])),"الخدام"),"")</f>
        <v/>
      </c>
    </row>
    <row r="19373" spans="1:4" x14ac:dyDescent="0.25">
      <c r="A19373" t="str" cm="1">
        <f t="array" aca="1" ref="A19373" ca="1">IFERROR(_xlfn.XLOOKUP(attendance__2[[#This Row],[ID]],_xlfn._xlws.FILTER(Table1[Old ID],Table1[Old ID]&lt;&gt;0),_xlfn._xlws.FILTER(Changelog!$C$2:$C$110,Changelog!$C$2:$C$110&lt;&gt;""),attendance__2[[#This Row],[ID]]),"")</f>
        <v/>
      </c>
      <c r="D19373" t="str">
        <f ca="1">IFERROR(_xlfn.IFNA(IF((A19373-FLOOR(A19373,100))&lt;10,"الخدام",LOOKUP(FLOOR(A19373,100),Table2[ID start],Table2[Class])),"الخدام"),"")</f>
        <v/>
      </c>
    </row>
    <row r="19374" spans="1:4" x14ac:dyDescent="0.25">
      <c r="A19374" t="str" cm="1">
        <f t="array" aca="1" ref="A19374" ca="1">IFERROR(_xlfn.XLOOKUP(attendance__2[[#This Row],[ID]],_xlfn._xlws.FILTER(Table1[Old ID],Table1[Old ID]&lt;&gt;0),_xlfn._xlws.FILTER(Changelog!$C$2:$C$110,Changelog!$C$2:$C$110&lt;&gt;""),attendance__2[[#This Row],[ID]]),"")</f>
        <v/>
      </c>
      <c r="D19374" t="str">
        <f ca="1">IFERROR(_xlfn.IFNA(IF((A19374-FLOOR(A19374,100))&lt;10,"الخدام",LOOKUP(FLOOR(A19374,100),Table2[ID start],Table2[Class])),"الخدام"),"")</f>
        <v/>
      </c>
    </row>
    <row r="19375" spans="1:4" x14ac:dyDescent="0.25">
      <c r="A19375" t="str" cm="1">
        <f t="array" aca="1" ref="A19375" ca="1">IFERROR(_xlfn.XLOOKUP(attendance__2[[#This Row],[ID]],_xlfn._xlws.FILTER(Table1[Old ID],Table1[Old ID]&lt;&gt;0),_xlfn._xlws.FILTER(Changelog!$C$2:$C$110,Changelog!$C$2:$C$110&lt;&gt;""),attendance__2[[#This Row],[ID]]),"")</f>
        <v/>
      </c>
      <c r="D19375" t="str">
        <f ca="1">IFERROR(_xlfn.IFNA(IF((A19375-FLOOR(A19375,100))&lt;10,"الخدام",LOOKUP(FLOOR(A19375,100),Table2[ID start],Table2[Class])),"الخدام"),"")</f>
        <v/>
      </c>
    </row>
    <row r="19376" spans="1:4" x14ac:dyDescent="0.25">
      <c r="A19376" t="str" cm="1">
        <f t="array" aca="1" ref="A19376" ca="1">IFERROR(_xlfn.XLOOKUP(attendance__2[[#This Row],[ID]],_xlfn._xlws.FILTER(Table1[Old ID],Table1[Old ID]&lt;&gt;0),_xlfn._xlws.FILTER(Changelog!$C$2:$C$110,Changelog!$C$2:$C$110&lt;&gt;""),attendance__2[[#This Row],[ID]]),"")</f>
        <v/>
      </c>
      <c r="D19376" t="str">
        <f ca="1">IFERROR(_xlfn.IFNA(IF((A19376-FLOOR(A19376,100))&lt;10,"الخدام",LOOKUP(FLOOR(A19376,100),Table2[ID start],Table2[Class])),"الخدام"),"")</f>
        <v/>
      </c>
    </row>
    <row r="19377" spans="1:4" x14ac:dyDescent="0.25">
      <c r="A19377" t="str" cm="1">
        <f t="array" aca="1" ref="A19377" ca="1">IFERROR(_xlfn.XLOOKUP(attendance__2[[#This Row],[ID]],_xlfn._xlws.FILTER(Table1[Old ID],Table1[Old ID]&lt;&gt;0),_xlfn._xlws.FILTER(Changelog!$C$2:$C$110,Changelog!$C$2:$C$110&lt;&gt;""),attendance__2[[#This Row],[ID]]),"")</f>
        <v/>
      </c>
      <c r="D19377" t="str">
        <f ca="1">IFERROR(_xlfn.IFNA(IF((A19377-FLOOR(A19377,100))&lt;10,"الخدام",LOOKUP(FLOOR(A19377,100),Table2[ID start],Table2[Class])),"الخدام"),"")</f>
        <v/>
      </c>
    </row>
    <row r="19378" spans="1:4" x14ac:dyDescent="0.25">
      <c r="A19378" t="str" cm="1">
        <f t="array" aca="1" ref="A19378" ca="1">IFERROR(_xlfn.XLOOKUP(attendance__2[[#This Row],[ID]],_xlfn._xlws.FILTER(Table1[Old ID],Table1[Old ID]&lt;&gt;0),_xlfn._xlws.FILTER(Changelog!$C$2:$C$110,Changelog!$C$2:$C$110&lt;&gt;""),attendance__2[[#This Row],[ID]]),"")</f>
        <v/>
      </c>
      <c r="D19378" t="str">
        <f ca="1">IFERROR(_xlfn.IFNA(IF((A19378-FLOOR(A19378,100))&lt;10,"الخدام",LOOKUP(FLOOR(A19378,100),Table2[ID start],Table2[Class])),"الخدام"),"")</f>
        <v/>
      </c>
    </row>
    <row r="19379" spans="1:4" x14ac:dyDescent="0.25">
      <c r="A19379" t="str" cm="1">
        <f t="array" aca="1" ref="A19379" ca="1">IFERROR(_xlfn.XLOOKUP(attendance__2[[#This Row],[ID]],_xlfn._xlws.FILTER(Table1[Old ID],Table1[Old ID]&lt;&gt;0),_xlfn._xlws.FILTER(Changelog!$C$2:$C$110,Changelog!$C$2:$C$110&lt;&gt;""),attendance__2[[#This Row],[ID]]),"")</f>
        <v/>
      </c>
      <c r="D19379" t="str">
        <f ca="1">IFERROR(_xlfn.IFNA(IF((A19379-FLOOR(A19379,100))&lt;10,"الخدام",LOOKUP(FLOOR(A19379,100),Table2[ID start],Table2[Class])),"الخدام"),"")</f>
        <v/>
      </c>
    </row>
    <row r="19380" spans="1:4" x14ac:dyDescent="0.25">
      <c r="A19380" t="str" cm="1">
        <f t="array" aca="1" ref="A19380" ca="1">IFERROR(_xlfn.XLOOKUP(attendance__2[[#This Row],[ID]],_xlfn._xlws.FILTER(Table1[Old ID],Table1[Old ID]&lt;&gt;0),_xlfn._xlws.FILTER(Changelog!$C$2:$C$110,Changelog!$C$2:$C$110&lt;&gt;""),attendance__2[[#This Row],[ID]]),"")</f>
        <v/>
      </c>
      <c r="D19380" t="str">
        <f ca="1">IFERROR(_xlfn.IFNA(IF((A19380-FLOOR(A19380,100))&lt;10,"الخدام",LOOKUP(FLOOR(A19380,100),Table2[ID start],Table2[Class])),"الخدام"),"")</f>
        <v/>
      </c>
    </row>
    <row r="19381" spans="1:4" x14ac:dyDescent="0.25">
      <c r="A19381" t="str" cm="1">
        <f t="array" aca="1" ref="A19381" ca="1">IFERROR(_xlfn.XLOOKUP(attendance__2[[#This Row],[ID]],_xlfn._xlws.FILTER(Table1[Old ID],Table1[Old ID]&lt;&gt;0),_xlfn._xlws.FILTER(Changelog!$C$2:$C$110,Changelog!$C$2:$C$110&lt;&gt;""),attendance__2[[#This Row],[ID]]),"")</f>
        <v/>
      </c>
      <c r="D19381" t="str">
        <f ca="1">IFERROR(_xlfn.IFNA(IF((A19381-FLOOR(A19381,100))&lt;10,"الخدام",LOOKUP(FLOOR(A19381,100),Table2[ID start],Table2[Class])),"الخدام"),"")</f>
        <v/>
      </c>
    </row>
    <row r="19382" spans="1:4" x14ac:dyDescent="0.25">
      <c r="A19382" t="str" cm="1">
        <f t="array" aca="1" ref="A19382" ca="1">IFERROR(_xlfn.XLOOKUP(attendance__2[[#This Row],[ID]],_xlfn._xlws.FILTER(Table1[Old ID],Table1[Old ID]&lt;&gt;0),_xlfn._xlws.FILTER(Changelog!$C$2:$C$110,Changelog!$C$2:$C$110&lt;&gt;""),attendance__2[[#This Row],[ID]]),"")</f>
        <v/>
      </c>
      <c r="D19382" t="str">
        <f ca="1">IFERROR(_xlfn.IFNA(IF((A19382-FLOOR(A19382,100))&lt;10,"الخدام",LOOKUP(FLOOR(A19382,100),Table2[ID start],Table2[Class])),"الخدام"),"")</f>
        <v/>
      </c>
    </row>
    <row r="19383" spans="1:4" x14ac:dyDescent="0.25">
      <c r="A19383" t="str" cm="1">
        <f t="array" aca="1" ref="A19383" ca="1">IFERROR(_xlfn.XLOOKUP(attendance__2[[#This Row],[ID]],_xlfn._xlws.FILTER(Table1[Old ID],Table1[Old ID]&lt;&gt;0),_xlfn._xlws.FILTER(Changelog!$C$2:$C$110,Changelog!$C$2:$C$110&lt;&gt;""),attendance__2[[#This Row],[ID]]),"")</f>
        <v/>
      </c>
      <c r="D19383" t="str">
        <f ca="1">IFERROR(_xlfn.IFNA(IF((A19383-FLOOR(A19383,100))&lt;10,"الخدام",LOOKUP(FLOOR(A19383,100),Table2[ID start],Table2[Class])),"الخدام"),"")</f>
        <v/>
      </c>
    </row>
    <row r="19384" spans="1:4" x14ac:dyDescent="0.25">
      <c r="A19384" t="str" cm="1">
        <f t="array" aca="1" ref="A19384" ca="1">IFERROR(_xlfn.XLOOKUP(attendance__2[[#This Row],[ID]],_xlfn._xlws.FILTER(Table1[Old ID],Table1[Old ID]&lt;&gt;0),_xlfn._xlws.FILTER(Changelog!$C$2:$C$110,Changelog!$C$2:$C$110&lt;&gt;""),attendance__2[[#This Row],[ID]]),"")</f>
        <v/>
      </c>
      <c r="D19384" t="str">
        <f ca="1">IFERROR(_xlfn.IFNA(IF((A19384-FLOOR(A19384,100))&lt;10,"الخدام",LOOKUP(FLOOR(A19384,100),Table2[ID start],Table2[Class])),"الخدام"),"")</f>
        <v/>
      </c>
    </row>
    <row r="19385" spans="1:4" x14ac:dyDescent="0.25">
      <c r="A19385" t="str" cm="1">
        <f t="array" aca="1" ref="A19385" ca="1">IFERROR(_xlfn.XLOOKUP(attendance__2[[#This Row],[ID]],_xlfn._xlws.FILTER(Table1[Old ID],Table1[Old ID]&lt;&gt;0),_xlfn._xlws.FILTER(Changelog!$C$2:$C$110,Changelog!$C$2:$C$110&lt;&gt;""),attendance__2[[#This Row],[ID]]),"")</f>
        <v/>
      </c>
      <c r="D19385" t="str">
        <f ca="1">IFERROR(_xlfn.IFNA(IF((A19385-FLOOR(A19385,100))&lt;10,"الخدام",LOOKUP(FLOOR(A19385,100),Table2[ID start],Table2[Class])),"الخدام"),"")</f>
        <v/>
      </c>
    </row>
    <row r="19386" spans="1:4" x14ac:dyDescent="0.25">
      <c r="A19386" t="str" cm="1">
        <f t="array" aca="1" ref="A19386" ca="1">IFERROR(_xlfn.XLOOKUP(attendance__2[[#This Row],[ID]],_xlfn._xlws.FILTER(Table1[Old ID],Table1[Old ID]&lt;&gt;0),_xlfn._xlws.FILTER(Changelog!$C$2:$C$110,Changelog!$C$2:$C$110&lt;&gt;""),attendance__2[[#This Row],[ID]]),"")</f>
        <v/>
      </c>
      <c r="D19386" t="str">
        <f ca="1">IFERROR(_xlfn.IFNA(IF((A19386-FLOOR(A19386,100))&lt;10,"الخدام",LOOKUP(FLOOR(A19386,100),Table2[ID start],Table2[Class])),"الخدام"),"")</f>
        <v/>
      </c>
    </row>
    <row r="19387" spans="1:4" x14ac:dyDescent="0.25">
      <c r="A19387" t="str" cm="1">
        <f t="array" aca="1" ref="A19387" ca="1">IFERROR(_xlfn.XLOOKUP(attendance__2[[#This Row],[ID]],_xlfn._xlws.FILTER(Table1[Old ID],Table1[Old ID]&lt;&gt;0),_xlfn._xlws.FILTER(Changelog!$C$2:$C$110,Changelog!$C$2:$C$110&lt;&gt;""),attendance__2[[#This Row],[ID]]),"")</f>
        <v/>
      </c>
      <c r="D19387" t="str">
        <f ca="1">IFERROR(_xlfn.IFNA(IF((A19387-FLOOR(A19387,100))&lt;10,"الخدام",LOOKUP(FLOOR(A19387,100),Table2[ID start],Table2[Class])),"الخدام"),"")</f>
        <v/>
      </c>
    </row>
    <row r="19388" spans="1:4" x14ac:dyDescent="0.25">
      <c r="A19388" t="str" cm="1">
        <f t="array" aca="1" ref="A19388" ca="1">IFERROR(_xlfn.XLOOKUP(attendance__2[[#This Row],[ID]],_xlfn._xlws.FILTER(Table1[Old ID],Table1[Old ID]&lt;&gt;0),_xlfn._xlws.FILTER(Changelog!$C$2:$C$110,Changelog!$C$2:$C$110&lt;&gt;""),attendance__2[[#This Row],[ID]]),"")</f>
        <v/>
      </c>
      <c r="D19388" t="str">
        <f ca="1">IFERROR(_xlfn.IFNA(IF((A19388-FLOOR(A19388,100))&lt;10,"الخدام",LOOKUP(FLOOR(A19388,100),Table2[ID start],Table2[Class])),"الخدام"),"")</f>
        <v/>
      </c>
    </row>
    <row r="19389" spans="1:4" x14ac:dyDescent="0.25">
      <c r="A19389" t="str" cm="1">
        <f t="array" aca="1" ref="A19389" ca="1">IFERROR(_xlfn.XLOOKUP(attendance__2[[#This Row],[ID]],_xlfn._xlws.FILTER(Table1[Old ID],Table1[Old ID]&lt;&gt;0),_xlfn._xlws.FILTER(Changelog!$C$2:$C$110,Changelog!$C$2:$C$110&lt;&gt;""),attendance__2[[#This Row],[ID]]),"")</f>
        <v/>
      </c>
      <c r="D19389" t="str">
        <f ca="1">IFERROR(_xlfn.IFNA(IF((A19389-FLOOR(A19389,100))&lt;10,"الخدام",LOOKUP(FLOOR(A19389,100),Table2[ID start],Table2[Class])),"الخدام"),"")</f>
        <v/>
      </c>
    </row>
    <row r="19390" spans="1:4" x14ac:dyDescent="0.25">
      <c r="A19390" t="str" cm="1">
        <f t="array" aca="1" ref="A19390" ca="1">IFERROR(_xlfn.XLOOKUP(attendance__2[[#This Row],[ID]],_xlfn._xlws.FILTER(Table1[Old ID],Table1[Old ID]&lt;&gt;0),_xlfn._xlws.FILTER(Changelog!$C$2:$C$110,Changelog!$C$2:$C$110&lt;&gt;""),attendance__2[[#This Row],[ID]]),"")</f>
        <v/>
      </c>
      <c r="D19390" t="str">
        <f ca="1">IFERROR(_xlfn.IFNA(IF((A19390-FLOOR(A19390,100))&lt;10,"الخدام",LOOKUP(FLOOR(A19390,100),Table2[ID start],Table2[Class])),"الخدام"),"")</f>
        <v/>
      </c>
    </row>
    <row r="19391" spans="1:4" x14ac:dyDescent="0.25">
      <c r="A19391" t="str" cm="1">
        <f t="array" aca="1" ref="A19391" ca="1">IFERROR(_xlfn.XLOOKUP(attendance__2[[#This Row],[ID]],_xlfn._xlws.FILTER(Table1[Old ID],Table1[Old ID]&lt;&gt;0),_xlfn._xlws.FILTER(Changelog!$C$2:$C$110,Changelog!$C$2:$C$110&lt;&gt;""),attendance__2[[#This Row],[ID]]),"")</f>
        <v/>
      </c>
      <c r="D19391" t="str">
        <f ca="1">IFERROR(_xlfn.IFNA(IF((A19391-FLOOR(A19391,100))&lt;10,"الخدام",LOOKUP(FLOOR(A19391,100),Table2[ID start],Table2[Class])),"الخدام"),"")</f>
        <v/>
      </c>
    </row>
    <row r="19392" spans="1:4" x14ac:dyDescent="0.25">
      <c r="A19392" t="str" cm="1">
        <f t="array" aca="1" ref="A19392" ca="1">IFERROR(_xlfn.XLOOKUP(attendance__2[[#This Row],[ID]],_xlfn._xlws.FILTER(Table1[Old ID],Table1[Old ID]&lt;&gt;0),_xlfn._xlws.FILTER(Changelog!$C$2:$C$110,Changelog!$C$2:$C$110&lt;&gt;""),attendance__2[[#This Row],[ID]]),"")</f>
        <v/>
      </c>
      <c r="D19392" t="str">
        <f ca="1">IFERROR(_xlfn.IFNA(IF((A19392-FLOOR(A19392,100))&lt;10,"الخدام",LOOKUP(FLOOR(A19392,100),Table2[ID start],Table2[Class])),"الخدام"),"")</f>
        <v/>
      </c>
    </row>
    <row r="19393" spans="1:4" x14ac:dyDescent="0.25">
      <c r="A19393" t="str" cm="1">
        <f t="array" aca="1" ref="A19393" ca="1">IFERROR(_xlfn.XLOOKUP(attendance__2[[#This Row],[ID]],_xlfn._xlws.FILTER(Table1[Old ID],Table1[Old ID]&lt;&gt;0),_xlfn._xlws.FILTER(Changelog!$C$2:$C$110,Changelog!$C$2:$C$110&lt;&gt;""),attendance__2[[#This Row],[ID]]),"")</f>
        <v/>
      </c>
      <c r="D19393" t="str">
        <f ca="1">IFERROR(_xlfn.IFNA(IF((A19393-FLOOR(A19393,100))&lt;10,"الخدام",LOOKUP(FLOOR(A19393,100),Table2[ID start],Table2[Class])),"الخدام"),"")</f>
        <v/>
      </c>
    </row>
    <row r="19394" spans="1:4" x14ac:dyDescent="0.25">
      <c r="A19394" t="str" cm="1">
        <f t="array" aca="1" ref="A19394" ca="1">IFERROR(_xlfn.XLOOKUP(attendance__2[[#This Row],[ID]],_xlfn._xlws.FILTER(Table1[Old ID],Table1[Old ID]&lt;&gt;0),_xlfn._xlws.FILTER(Changelog!$C$2:$C$110,Changelog!$C$2:$C$110&lt;&gt;""),attendance__2[[#This Row],[ID]]),"")</f>
        <v/>
      </c>
      <c r="D19394" t="str">
        <f ca="1">IFERROR(_xlfn.IFNA(IF((A19394-FLOOR(A19394,100))&lt;10,"الخدام",LOOKUP(FLOOR(A19394,100),Table2[ID start],Table2[Class])),"الخدام"),"")</f>
        <v/>
      </c>
    </row>
    <row r="19395" spans="1:4" x14ac:dyDescent="0.25">
      <c r="A19395" t="str" cm="1">
        <f t="array" aca="1" ref="A19395" ca="1">IFERROR(_xlfn.XLOOKUP(attendance__2[[#This Row],[ID]],_xlfn._xlws.FILTER(Table1[Old ID],Table1[Old ID]&lt;&gt;0),_xlfn._xlws.FILTER(Changelog!$C$2:$C$110,Changelog!$C$2:$C$110&lt;&gt;""),attendance__2[[#This Row],[ID]]),"")</f>
        <v/>
      </c>
      <c r="D19395" t="str">
        <f ca="1">IFERROR(_xlfn.IFNA(IF((A19395-FLOOR(A19395,100))&lt;10,"الخدام",LOOKUP(FLOOR(A19395,100),Table2[ID start],Table2[Class])),"الخدام"),"")</f>
        <v/>
      </c>
    </row>
    <row r="19396" spans="1:4" x14ac:dyDescent="0.25">
      <c r="A19396" t="str" cm="1">
        <f t="array" aca="1" ref="A19396" ca="1">IFERROR(_xlfn.XLOOKUP(attendance__2[[#This Row],[ID]],_xlfn._xlws.FILTER(Table1[Old ID],Table1[Old ID]&lt;&gt;0),_xlfn._xlws.FILTER(Changelog!$C$2:$C$110,Changelog!$C$2:$C$110&lt;&gt;""),attendance__2[[#This Row],[ID]]),"")</f>
        <v/>
      </c>
      <c r="D19396" t="str">
        <f ca="1">IFERROR(_xlfn.IFNA(IF((A19396-FLOOR(A19396,100))&lt;10,"الخدام",LOOKUP(FLOOR(A19396,100),Table2[ID start],Table2[Class])),"الخدام"),"")</f>
        <v/>
      </c>
    </row>
    <row r="19397" spans="1:4" x14ac:dyDescent="0.25">
      <c r="A19397" t="str" cm="1">
        <f t="array" aca="1" ref="A19397" ca="1">IFERROR(_xlfn.XLOOKUP(attendance__2[[#This Row],[ID]],_xlfn._xlws.FILTER(Table1[Old ID],Table1[Old ID]&lt;&gt;0),_xlfn._xlws.FILTER(Changelog!$C$2:$C$110,Changelog!$C$2:$C$110&lt;&gt;""),attendance__2[[#This Row],[ID]]),"")</f>
        <v/>
      </c>
      <c r="D19397" t="str">
        <f ca="1">IFERROR(_xlfn.IFNA(IF((A19397-FLOOR(A19397,100))&lt;10,"الخدام",LOOKUP(FLOOR(A19397,100),Table2[ID start],Table2[Class])),"الخدام"),"")</f>
        <v/>
      </c>
    </row>
    <row r="19398" spans="1:4" x14ac:dyDescent="0.25">
      <c r="A19398" t="str" cm="1">
        <f t="array" aca="1" ref="A19398" ca="1">IFERROR(_xlfn.XLOOKUP(attendance__2[[#This Row],[ID]],_xlfn._xlws.FILTER(Table1[Old ID],Table1[Old ID]&lt;&gt;0),_xlfn._xlws.FILTER(Changelog!$C$2:$C$110,Changelog!$C$2:$C$110&lt;&gt;""),attendance__2[[#This Row],[ID]]),"")</f>
        <v/>
      </c>
      <c r="D19398" t="str">
        <f ca="1">IFERROR(_xlfn.IFNA(IF((A19398-FLOOR(A19398,100))&lt;10,"الخدام",LOOKUP(FLOOR(A19398,100),Table2[ID start],Table2[Class])),"الخدام"),"")</f>
        <v/>
      </c>
    </row>
    <row r="19399" spans="1:4" x14ac:dyDescent="0.25">
      <c r="A19399" t="str" cm="1">
        <f t="array" aca="1" ref="A19399" ca="1">IFERROR(_xlfn.XLOOKUP(attendance__2[[#This Row],[ID]],_xlfn._xlws.FILTER(Table1[Old ID],Table1[Old ID]&lt;&gt;0),_xlfn._xlws.FILTER(Changelog!$C$2:$C$110,Changelog!$C$2:$C$110&lt;&gt;""),attendance__2[[#This Row],[ID]]),"")</f>
        <v/>
      </c>
      <c r="D19399" t="str">
        <f ca="1">IFERROR(_xlfn.IFNA(IF((A19399-FLOOR(A19399,100))&lt;10,"الخدام",LOOKUP(FLOOR(A19399,100),Table2[ID start],Table2[Class])),"الخدام"),"")</f>
        <v/>
      </c>
    </row>
    <row r="19400" spans="1:4" x14ac:dyDescent="0.25">
      <c r="A19400" t="str" cm="1">
        <f t="array" aca="1" ref="A19400" ca="1">IFERROR(_xlfn.XLOOKUP(attendance__2[[#This Row],[ID]],_xlfn._xlws.FILTER(Table1[Old ID],Table1[Old ID]&lt;&gt;0),_xlfn._xlws.FILTER(Changelog!$C$2:$C$110,Changelog!$C$2:$C$110&lt;&gt;""),attendance__2[[#This Row],[ID]]),"")</f>
        <v/>
      </c>
      <c r="D19400" t="str">
        <f ca="1">IFERROR(_xlfn.IFNA(IF((A19400-FLOOR(A19400,100))&lt;10,"الخدام",LOOKUP(FLOOR(A19400,100),Table2[ID start],Table2[Class])),"الخدام"),"")</f>
        <v/>
      </c>
    </row>
    <row r="19401" spans="1:4" x14ac:dyDescent="0.25">
      <c r="A19401" t="str" cm="1">
        <f t="array" aca="1" ref="A19401" ca="1">IFERROR(_xlfn.XLOOKUP(attendance__2[[#This Row],[ID]],_xlfn._xlws.FILTER(Table1[Old ID],Table1[Old ID]&lt;&gt;0),_xlfn._xlws.FILTER(Changelog!$C$2:$C$110,Changelog!$C$2:$C$110&lt;&gt;""),attendance__2[[#This Row],[ID]]),"")</f>
        <v/>
      </c>
      <c r="D19401" t="str">
        <f ca="1">IFERROR(_xlfn.IFNA(IF((A19401-FLOOR(A19401,100))&lt;10,"الخدام",LOOKUP(FLOOR(A19401,100),Table2[ID start],Table2[Class])),"الخدام"),"")</f>
        <v/>
      </c>
    </row>
    <row r="19402" spans="1:4" x14ac:dyDescent="0.25">
      <c r="A19402" t="str" cm="1">
        <f t="array" aca="1" ref="A19402" ca="1">IFERROR(_xlfn.XLOOKUP(attendance__2[[#This Row],[ID]],_xlfn._xlws.FILTER(Table1[Old ID],Table1[Old ID]&lt;&gt;0),_xlfn._xlws.FILTER(Changelog!$C$2:$C$110,Changelog!$C$2:$C$110&lt;&gt;""),attendance__2[[#This Row],[ID]]),"")</f>
        <v/>
      </c>
      <c r="D19402" t="str">
        <f ca="1">IFERROR(_xlfn.IFNA(IF((A19402-FLOOR(A19402,100))&lt;10,"الخدام",LOOKUP(FLOOR(A19402,100),Table2[ID start],Table2[Class])),"الخدام"),"")</f>
        <v/>
      </c>
    </row>
    <row r="19403" spans="1:4" x14ac:dyDescent="0.25">
      <c r="A19403" t="str" cm="1">
        <f t="array" aca="1" ref="A19403" ca="1">IFERROR(_xlfn.XLOOKUP(attendance__2[[#This Row],[ID]],_xlfn._xlws.FILTER(Table1[Old ID],Table1[Old ID]&lt;&gt;0),_xlfn._xlws.FILTER(Changelog!$C$2:$C$110,Changelog!$C$2:$C$110&lt;&gt;""),attendance__2[[#This Row],[ID]]),"")</f>
        <v/>
      </c>
      <c r="D19403" t="str">
        <f ca="1">IFERROR(_xlfn.IFNA(IF((A19403-FLOOR(A19403,100))&lt;10,"الخدام",LOOKUP(FLOOR(A19403,100),Table2[ID start],Table2[Class])),"الخدام"),"")</f>
        <v/>
      </c>
    </row>
    <row r="19404" spans="1:4" x14ac:dyDescent="0.25">
      <c r="A19404" t="str" cm="1">
        <f t="array" aca="1" ref="A19404" ca="1">IFERROR(_xlfn.XLOOKUP(attendance__2[[#This Row],[ID]],_xlfn._xlws.FILTER(Table1[Old ID],Table1[Old ID]&lt;&gt;0),_xlfn._xlws.FILTER(Changelog!$C$2:$C$110,Changelog!$C$2:$C$110&lt;&gt;""),attendance__2[[#This Row],[ID]]),"")</f>
        <v/>
      </c>
      <c r="D19404" t="str">
        <f ca="1">IFERROR(_xlfn.IFNA(IF((A19404-FLOOR(A19404,100))&lt;10,"الخدام",LOOKUP(FLOOR(A19404,100),Table2[ID start],Table2[Class])),"الخدام"),"")</f>
        <v/>
      </c>
    </row>
    <row r="19405" spans="1:4" x14ac:dyDescent="0.25">
      <c r="A19405" t="str" cm="1">
        <f t="array" aca="1" ref="A19405" ca="1">IFERROR(_xlfn.XLOOKUP(attendance__2[[#This Row],[ID]],_xlfn._xlws.FILTER(Table1[Old ID],Table1[Old ID]&lt;&gt;0),_xlfn._xlws.FILTER(Changelog!$C$2:$C$110,Changelog!$C$2:$C$110&lt;&gt;""),attendance__2[[#This Row],[ID]]),"")</f>
        <v/>
      </c>
      <c r="D19405" t="str">
        <f ca="1">IFERROR(_xlfn.IFNA(IF((A19405-FLOOR(A19405,100))&lt;10,"الخدام",LOOKUP(FLOOR(A19405,100),Table2[ID start],Table2[Class])),"الخدام"),"")</f>
        <v/>
      </c>
    </row>
    <row r="19406" spans="1:4" x14ac:dyDescent="0.25">
      <c r="A19406" t="str" cm="1">
        <f t="array" aca="1" ref="A19406" ca="1">IFERROR(_xlfn.XLOOKUP(attendance__2[[#This Row],[ID]],_xlfn._xlws.FILTER(Table1[Old ID],Table1[Old ID]&lt;&gt;0),_xlfn._xlws.FILTER(Changelog!$C$2:$C$110,Changelog!$C$2:$C$110&lt;&gt;""),attendance__2[[#This Row],[ID]]),"")</f>
        <v/>
      </c>
      <c r="D19406" t="str">
        <f ca="1">IFERROR(_xlfn.IFNA(IF((A19406-FLOOR(A19406,100))&lt;10,"الخدام",LOOKUP(FLOOR(A19406,100),Table2[ID start],Table2[Class])),"الخدام"),"")</f>
        <v/>
      </c>
    </row>
    <row r="19407" spans="1:4" x14ac:dyDescent="0.25">
      <c r="A19407" t="str" cm="1">
        <f t="array" aca="1" ref="A19407" ca="1">IFERROR(_xlfn.XLOOKUP(attendance__2[[#This Row],[ID]],_xlfn._xlws.FILTER(Table1[Old ID],Table1[Old ID]&lt;&gt;0),_xlfn._xlws.FILTER(Changelog!$C$2:$C$110,Changelog!$C$2:$C$110&lt;&gt;""),attendance__2[[#This Row],[ID]]),"")</f>
        <v/>
      </c>
      <c r="D19407" t="str">
        <f ca="1">IFERROR(_xlfn.IFNA(IF((A19407-FLOOR(A19407,100))&lt;10,"الخدام",LOOKUP(FLOOR(A19407,100),Table2[ID start],Table2[Class])),"الخدام"),"")</f>
        <v/>
      </c>
    </row>
    <row r="19408" spans="1:4" x14ac:dyDescent="0.25">
      <c r="A19408" t="str" cm="1">
        <f t="array" aca="1" ref="A19408" ca="1">IFERROR(_xlfn.XLOOKUP(attendance__2[[#This Row],[ID]],_xlfn._xlws.FILTER(Table1[Old ID],Table1[Old ID]&lt;&gt;0),_xlfn._xlws.FILTER(Changelog!$C$2:$C$110,Changelog!$C$2:$C$110&lt;&gt;""),attendance__2[[#This Row],[ID]]),"")</f>
        <v/>
      </c>
      <c r="D19408" t="str">
        <f ca="1">IFERROR(_xlfn.IFNA(IF((A19408-FLOOR(A19408,100))&lt;10,"الخدام",LOOKUP(FLOOR(A19408,100),Table2[ID start],Table2[Class])),"الخدام"),"")</f>
        <v/>
      </c>
    </row>
    <row r="19409" spans="1:4" x14ac:dyDescent="0.25">
      <c r="A19409" t="str" cm="1">
        <f t="array" aca="1" ref="A19409" ca="1">IFERROR(_xlfn.XLOOKUP(attendance__2[[#This Row],[ID]],_xlfn._xlws.FILTER(Table1[Old ID],Table1[Old ID]&lt;&gt;0),_xlfn._xlws.FILTER(Changelog!$C$2:$C$110,Changelog!$C$2:$C$110&lt;&gt;""),attendance__2[[#This Row],[ID]]),"")</f>
        <v/>
      </c>
      <c r="D19409" t="str">
        <f ca="1">IFERROR(_xlfn.IFNA(IF((A19409-FLOOR(A19409,100))&lt;10,"الخدام",LOOKUP(FLOOR(A19409,100),Table2[ID start],Table2[Class])),"الخدام"),"")</f>
        <v/>
      </c>
    </row>
    <row r="19410" spans="1:4" x14ac:dyDescent="0.25">
      <c r="A19410" t="str" cm="1">
        <f t="array" aca="1" ref="A19410" ca="1">IFERROR(_xlfn.XLOOKUP(attendance__2[[#This Row],[ID]],_xlfn._xlws.FILTER(Table1[Old ID],Table1[Old ID]&lt;&gt;0),_xlfn._xlws.FILTER(Changelog!$C$2:$C$110,Changelog!$C$2:$C$110&lt;&gt;""),attendance__2[[#This Row],[ID]]),"")</f>
        <v/>
      </c>
      <c r="D19410" t="str">
        <f ca="1">IFERROR(_xlfn.IFNA(IF((A19410-FLOOR(A19410,100))&lt;10,"الخدام",LOOKUP(FLOOR(A19410,100),Table2[ID start],Table2[Class])),"الخدام"),"")</f>
        <v/>
      </c>
    </row>
    <row r="19411" spans="1:4" x14ac:dyDescent="0.25">
      <c r="A19411" t="str" cm="1">
        <f t="array" aca="1" ref="A19411" ca="1">IFERROR(_xlfn.XLOOKUP(attendance__2[[#This Row],[ID]],_xlfn._xlws.FILTER(Table1[Old ID],Table1[Old ID]&lt;&gt;0),_xlfn._xlws.FILTER(Changelog!$C$2:$C$110,Changelog!$C$2:$C$110&lt;&gt;""),attendance__2[[#This Row],[ID]]),"")</f>
        <v/>
      </c>
      <c r="D19411" t="str">
        <f ca="1">IFERROR(_xlfn.IFNA(IF((A19411-FLOOR(A19411,100))&lt;10,"الخدام",LOOKUP(FLOOR(A19411,100),Table2[ID start],Table2[Class])),"الخدام"),"")</f>
        <v/>
      </c>
    </row>
    <row r="19412" spans="1:4" x14ac:dyDescent="0.25">
      <c r="A19412" t="str" cm="1">
        <f t="array" aca="1" ref="A19412" ca="1">IFERROR(_xlfn.XLOOKUP(attendance__2[[#This Row],[ID]],_xlfn._xlws.FILTER(Table1[Old ID],Table1[Old ID]&lt;&gt;0),_xlfn._xlws.FILTER(Changelog!$C$2:$C$110,Changelog!$C$2:$C$110&lt;&gt;""),attendance__2[[#This Row],[ID]]),"")</f>
        <v/>
      </c>
      <c r="D19412" t="str">
        <f ca="1">IFERROR(_xlfn.IFNA(IF((A19412-FLOOR(A19412,100))&lt;10,"الخدام",LOOKUP(FLOOR(A19412,100),Table2[ID start],Table2[Class])),"الخدام"),"")</f>
        <v/>
      </c>
    </row>
    <row r="19413" spans="1:4" x14ac:dyDescent="0.25">
      <c r="A19413" t="str" cm="1">
        <f t="array" aca="1" ref="A19413" ca="1">IFERROR(_xlfn.XLOOKUP(attendance__2[[#This Row],[ID]],_xlfn._xlws.FILTER(Table1[Old ID],Table1[Old ID]&lt;&gt;0),_xlfn._xlws.FILTER(Changelog!$C$2:$C$110,Changelog!$C$2:$C$110&lt;&gt;""),attendance__2[[#This Row],[ID]]),"")</f>
        <v/>
      </c>
      <c r="D19413" t="str">
        <f ca="1">IFERROR(_xlfn.IFNA(IF((A19413-FLOOR(A19413,100))&lt;10,"الخدام",LOOKUP(FLOOR(A19413,100),Table2[ID start],Table2[Class])),"الخدام"),"")</f>
        <v/>
      </c>
    </row>
    <row r="19414" spans="1:4" x14ac:dyDescent="0.25">
      <c r="A19414" t="str" cm="1">
        <f t="array" aca="1" ref="A19414" ca="1">IFERROR(_xlfn.XLOOKUP(attendance__2[[#This Row],[ID]],_xlfn._xlws.FILTER(Table1[Old ID],Table1[Old ID]&lt;&gt;0),_xlfn._xlws.FILTER(Changelog!$C$2:$C$110,Changelog!$C$2:$C$110&lt;&gt;""),attendance__2[[#This Row],[ID]]),"")</f>
        <v/>
      </c>
      <c r="D19414" t="str">
        <f ca="1">IFERROR(_xlfn.IFNA(IF((A19414-FLOOR(A19414,100))&lt;10,"الخدام",LOOKUP(FLOOR(A19414,100),Table2[ID start],Table2[Class])),"الخدام"),"")</f>
        <v/>
      </c>
    </row>
    <row r="19415" spans="1:4" x14ac:dyDescent="0.25">
      <c r="A19415" t="str" cm="1">
        <f t="array" aca="1" ref="A19415" ca="1">IFERROR(_xlfn.XLOOKUP(attendance__2[[#This Row],[ID]],_xlfn._xlws.FILTER(Table1[Old ID],Table1[Old ID]&lt;&gt;0),_xlfn._xlws.FILTER(Changelog!$C$2:$C$110,Changelog!$C$2:$C$110&lt;&gt;""),attendance__2[[#This Row],[ID]]),"")</f>
        <v/>
      </c>
      <c r="D19415" t="str">
        <f ca="1">IFERROR(_xlfn.IFNA(IF((A19415-FLOOR(A19415,100))&lt;10,"الخدام",LOOKUP(FLOOR(A19415,100),Table2[ID start],Table2[Class])),"الخدام"),"")</f>
        <v/>
      </c>
    </row>
    <row r="19416" spans="1:4" x14ac:dyDescent="0.25">
      <c r="A19416" t="str" cm="1">
        <f t="array" aca="1" ref="A19416" ca="1">IFERROR(_xlfn.XLOOKUP(attendance__2[[#This Row],[ID]],_xlfn._xlws.FILTER(Table1[Old ID],Table1[Old ID]&lt;&gt;0),_xlfn._xlws.FILTER(Changelog!$C$2:$C$110,Changelog!$C$2:$C$110&lt;&gt;""),attendance__2[[#This Row],[ID]]),"")</f>
        <v/>
      </c>
      <c r="D19416" t="str">
        <f ca="1">IFERROR(_xlfn.IFNA(IF((A19416-FLOOR(A19416,100))&lt;10,"الخدام",LOOKUP(FLOOR(A19416,100),Table2[ID start],Table2[Class])),"الخدام"),"")</f>
        <v/>
      </c>
    </row>
    <row r="19417" spans="1:4" x14ac:dyDescent="0.25">
      <c r="A19417" t="str" cm="1">
        <f t="array" aca="1" ref="A19417" ca="1">IFERROR(_xlfn.XLOOKUP(attendance__2[[#This Row],[ID]],_xlfn._xlws.FILTER(Table1[Old ID],Table1[Old ID]&lt;&gt;0),_xlfn._xlws.FILTER(Changelog!$C$2:$C$110,Changelog!$C$2:$C$110&lt;&gt;""),attendance__2[[#This Row],[ID]]),"")</f>
        <v/>
      </c>
      <c r="D19417" t="str">
        <f ca="1">IFERROR(_xlfn.IFNA(IF((A19417-FLOOR(A19417,100))&lt;10,"الخدام",LOOKUP(FLOOR(A19417,100),Table2[ID start],Table2[Class])),"الخدام"),"")</f>
        <v/>
      </c>
    </row>
    <row r="19418" spans="1:4" x14ac:dyDescent="0.25">
      <c r="A19418" t="str" cm="1">
        <f t="array" aca="1" ref="A19418" ca="1">IFERROR(_xlfn.XLOOKUP(attendance__2[[#This Row],[ID]],_xlfn._xlws.FILTER(Table1[Old ID],Table1[Old ID]&lt;&gt;0),_xlfn._xlws.FILTER(Changelog!$C$2:$C$110,Changelog!$C$2:$C$110&lt;&gt;""),attendance__2[[#This Row],[ID]]),"")</f>
        <v/>
      </c>
      <c r="D19418" t="str">
        <f ca="1">IFERROR(_xlfn.IFNA(IF((A19418-FLOOR(A19418,100))&lt;10,"الخدام",LOOKUP(FLOOR(A19418,100),Table2[ID start],Table2[Class])),"الخدام"),"")</f>
        <v/>
      </c>
    </row>
    <row r="19419" spans="1:4" x14ac:dyDescent="0.25">
      <c r="A19419" t="str" cm="1">
        <f t="array" aca="1" ref="A19419" ca="1">IFERROR(_xlfn.XLOOKUP(attendance__2[[#This Row],[ID]],_xlfn._xlws.FILTER(Table1[Old ID],Table1[Old ID]&lt;&gt;0),_xlfn._xlws.FILTER(Changelog!$C$2:$C$110,Changelog!$C$2:$C$110&lt;&gt;""),attendance__2[[#This Row],[ID]]),"")</f>
        <v/>
      </c>
      <c r="D19419" t="str">
        <f ca="1">IFERROR(_xlfn.IFNA(IF((A19419-FLOOR(A19419,100))&lt;10,"الخدام",LOOKUP(FLOOR(A19419,100),Table2[ID start],Table2[Class])),"الخدام"),"")</f>
        <v/>
      </c>
    </row>
    <row r="19420" spans="1:4" x14ac:dyDescent="0.25">
      <c r="A19420" t="str" cm="1">
        <f t="array" aca="1" ref="A19420" ca="1">IFERROR(_xlfn.XLOOKUP(attendance__2[[#This Row],[ID]],_xlfn._xlws.FILTER(Table1[Old ID],Table1[Old ID]&lt;&gt;0),_xlfn._xlws.FILTER(Changelog!$C$2:$C$110,Changelog!$C$2:$C$110&lt;&gt;""),attendance__2[[#This Row],[ID]]),"")</f>
        <v/>
      </c>
      <c r="D19420" t="str">
        <f ca="1">IFERROR(_xlfn.IFNA(IF((A19420-FLOOR(A19420,100))&lt;10,"الخدام",LOOKUP(FLOOR(A19420,100),Table2[ID start],Table2[Class])),"الخدام"),"")</f>
        <v/>
      </c>
    </row>
    <row r="19421" spans="1:4" x14ac:dyDescent="0.25">
      <c r="A19421" t="str" cm="1">
        <f t="array" aca="1" ref="A19421" ca="1">IFERROR(_xlfn.XLOOKUP(attendance__2[[#This Row],[ID]],_xlfn._xlws.FILTER(Table1[Old ID],Table1[Old ID]&lt;&gt;0),_xlfn._xlws.FILTER(Changelog!$C$2:$C$110,Changelog!$C$2:$C$110&lt;&gt;""),attendance__2[[#This Row],[ID]]),"")</f>
        <v/>
      </c>
      <c r="D19421" t="str">
        <f ca="1">IFERROR(_xlfn.IFNA(IF((A19421-FLOOR(A19421,100))&lt;10,"الخدام",LOOKUP(FLOOR(A19421,100),Table2[ID start],Table2[Class])),"الخدام"),"")</f>
        <v/>
      </c>
    </row>
    <row r="19422" spans="1:4" x14ac:dyDescent="0.25">
      <c r="A19422" t="str" cm="1">
        <f t="array" aca="1" ref="A19422" ca="1">IFERROR(_xlfn.XLOOKUP(attendance__2[[#This Row],[ID]],_xlfn._xlws.FILTER(Table1[Old ID],Table1[Old ID]&lt;&gt;0),_xlfn._xlws.FILTER(Changelog!$C$2:$C$110,Changelog!$C$2:$C$110&lt;&gt;""),attendance__2[[#This Row],[ID]]),"")</f>
        <v/>
      </c>
      <c r="D19422" t="str">
        <f ca="1">IFERROR(_xlfn.IFNA(IF((A19422-FLOOR(A19422,100))&lt;10,"الخدام",LOOKUP(FLOOR(A19422,100),Table2[ID start],Table2[Class])),"الخدام"),"")</f>
        <v/>
      </c>
    </row>
    <row r="19423" spans="1:4" x14ac:dyDescent="0.25">
      <c r="A19423" t="str" cm="1">
        <f t="array" aca="1" ref="A19423" ca="1">IFERROR(_xlfn.XLOOKUP(attendance__2[[#This Row],[ID]],_xlfn._xlws.FILTER(Table1[Old ID],Table1[Old ID]&lt;&gt;0),_xlfn._xlws.FILTER(Changelog!$C$2:$C$110,Changelog!$C$2:$C$110&lt;&gt;""),attendance__2[[#This Row],[ID]]),"")</f>
        <v/>
      </c>
      <c r="D19423" t="str">
        <f ca="1">IFERROR(_xlfn.IFNA(IF((A19423-FLOOR(A19423,100))&lt;10,"الخدام",LOOKUP(FLOOR(A19423,100),Table2[ID start],Table2[Class])),"الخدام"),"")</f>
        <v/>
      </c>
    </row>
    <row r="19424" spans="1:4" x14ac:dyDescent="0.25">
      <c r="A19424" t="str" cm="1">
        <f t="array" aca="1" ref="A19424" ca="1">IFERROR(_xlfn.XLOOKUP(attendance__2[[#This Row],[ID]],_xlfn._xlws.FILTER(Table1[Old ID],Table1[Old ID]&lt;&gt;0),_xlfn._xlws.FILTER(Changelog!$C$2:$C$110,Changelog!$C$2:$C$110&lt;&gt;""),attendance__2[[#This Row],[ID]]),"")</f>
        <v/>
      </c>
      <c r="D19424" t="str">
        <f ca="1">IFERROR(_xlfn.IFNA(IF((A19424-FLOOR(A19424,100))&lt;10,"الخدام",LOOKUP(FLOOR(A19424,100),Table2[ID start],Table2[Class])),"الخدام"),"")</f>
        <v/>
      </c>
    </row>
    <row r="19425" spans="1:4" x14ac:dyDescent="0.25">
      <c r="A19425" t="str" cm="1">
        <f t="array" aca="1" ref="A19425" ca="1">IFERROR(_xlfn.XLOOKUP(attendance__2[[#This Row],[ID]],_xlfn._xlws.FILTER(Table1[Old ID],Table1[Old ID]&lt;&gt;0),_xlfn._xlws.FILTER(Changelog!$C$2:$C$110,Changelog!$C$2:$C$110&lt;&gt;""),attendance__2[[#This Row],[ID]]),"")</f>
        <v/>
      </c>
      <c r="D19425" t="str">
        <f ca="1">IFERROR(_xlfn.IFNA(IF((A19425-FLOOR(A19425,100))&lt;10,"الخدام",LOOKUP(FLOOR(A19425,100),Table2[ID start],Table2[Class])),"الخدام"),"")</f>
        <v/>
      </c>
    </row>
    <row r="19426" spans="1:4" x14ac:dyDescent="0.25">
      <c r="A19426" t="str" cm="1">
        <f t="array" aca="1" ref="A19426" ca="1">IFERROR(_xlfn.XLOOKUP(attendance__2[[#This Row],[ID]],_xlfn._xlws.FILTER(Table1[Old ID],Table1[Old ID]&lt;&gt;0),_xlfn._xlws.FILTER(Changelog!$C$2:$C$110,Changelog!$C$2:$C$110&lt;&gt;""),attendance__2[[#This Row],[ID]]),"")</f>
        <v/>
      </c>
      <c r="D19426" t="str">
        <f ca="1">IFERROR(_xlfn.IFNA(IF((A19426-FLOOR(A19426,100))&lt;10,"الخدام",LOOKUP(FLOOR(A19426,100),Table2[ID start],Table2[Class])),"الخدام"),"")</f>
        <v/>
      </c>
    </row>
    <row r="19427" spans="1:4" x14ac:dyDescent="0.25">
      <c r="A19427" t="str" cm="1">
        <f t="array" aca="1" ref="A19427" ca="1">IFERROR(_xlfn.XLOOKUP(attendance__2[[#This Row],[ID]],_xlfn._xlws.FILTER(Table1[Old ID],Table1[Old ID]&lt;&gt;0),_xlfn._xlws.FILTER(Changelog!$C$2:$C$110,Changelog!$C$2:$C$110&lt;&gt;""),attendance__2[[#This Row],[ID]]),"")</f>
        <v/>
      </c>
      <c r="D19427" t="str">
        <f ca="1">IFERROR(_xlfn.IFNA(IF((A19427-FLOOR(A19427,100))&lt;10,"الخدام",LOOKUP(FLOOR(A19427,100),Table2[ID start],Table2[Class])),"الخدام"),"")</f>
        <v/>
      </c>
    </row>
    <row r="19428" spans="1:4" x14ac:dyDescent="0.25">
      <c r="A19428" t="str" cm="1">
        <f t="array" aca="1" ref="A19428" ca="1">IFERROR(_xlfn.XLOOKUP(attendance__2[[#This Row],[ID]],_xlfn._xlws.FILTER(Table1[Old ID],Table1[Old ID]&lt;&gt;0),_xlfn._xlws.FILTER(Changelog!$C$2:$C$110,Changelog!$C$2:$C$110&lt;&gt;""),attendance__2[[#This Row],[ID]]),"")</f>
        <v/>
      </c>
      <c r="D19428" t="str">
        <f ca="1">IFERROR(_xlfn.IFNA(IF((A19428-FLOOR(A19428,100))&lt;10,"الخدام",LOOKUP(FLOOR(A19428,100),Table2[ID start],Table2[Class])),"الخدام"),"")</f>
        <v/>
      </c>
    </row>
    <row r="19429" spans="1:4" x14ac:dyDescent="0.25">
      <c r="A19429" t="str" cm="1">
        <f t="array" aca="1" ref="A19429" ca="1">IFERROR(_xlfn.XLOOKUP(attendance__2[[#This Row],[ID]],_xlfn._xlws.FILTER(Table1[Old ID],Table1[Old ID]&lt;&gt;0),_xlfn._xlws.FILTER(Changelog!$C$2:$C$110,Changelog!$C$2:$C$110&lt;&gt;""),attendance__2[[#This Row],[ID]]),"")</f>
        <v/>
      </c>
      <c r="D19429" t="str">
        <f ca="1">IFERROR(_xlfn.IFNA(IF((A19429-FLOOR(A19429,100))&lt;10,"الخدام",LOOKUP(FLOOR(A19429,100),Table2[ID start],Table2[Class])),"الخدام"),"")</f>
        <v/>
      </c>
    </row>
    <row r="19430" spans="1:4" x14ac:dyDescent="0.25">
      <c r="A19430" t="str" cm="1">
        <f t="array" aca="1" ref="A19430" ca="1">IFERROR(_xlfn.XLOOKUP(attendance__2[[#This Row],[ID]],_xlfn._xlws.FILTER(Table1[Old ID],Table1[Old ID]&lt;&gt;0),_xlfn._xlws.FILTER(Changelog!$C$2:$C$110,Changelog!$C$2:$C$110&lt;&gt;""),attendance__2[[#This Row],[ID]]),"")</f>
        <v/>
      </c>
      <c r="D19430" t="str">
        <f ca="1">IFERROR(_xlfn.IFNA(IF((A19430-FLOOR(A19430,100))&lt;10,"الخدام",LOOKUP(FLOOR(A19430,100),Table2[ID start],Table2[Class])),"الخدام"),"")</f>
        <v/>
      </c>
    </row>
    <row r="19431" spans="1:4" x14ac:dyDescent="0.25">
      <c r="A19431" t="str" cm="1">
        <f t="array" aca="1" ref="A19431" ca="1">IFERROR(_xlfn.XLOOKUP(attendance__2[[#This Row],[ID]],_xlfn._xlws.FILTER(Table1[Old ID],Table1[Old ID]&lt;&gt;0),_xlfn._xlws.FILTER(Changelog!$C$2:$C$110,Changelog!$C$2:$C$110&lt;&gt;""),attendance__2[[#This Row],[ID]]),"")</f>
        <v/>
      </c>
      <c r="D19431" t="str">
        <f ca="1">IFERROR(_xlfn.IFNA(IF((A19431-FLOOR(A19431,100))&lt;10,"الخدام",LOOKUP(FLOOR(A19431,100),Table2[ID start],Table2[Class])),"الخدام"),"")</f>
        <v/>
      </c>
    </row>
    <row r="19432" spans="1:4" x14ac:dyDescent="0.25">
      <c r="A19432" t="str" cm="1">
        <f t="array" aca="1" ref="A19432" ca="1">IFERROR(_xlfn.XLOOKUP(attendance__2[[#This Row],[ID]],_xlfn._xlws.FILTER(Table1[Old ID],Table1[Old ID]&lt;&gt;0),_xlfn._xlws.FILTER(Changelog!$C$2:$C$110,Changelog!$C$2:$C$110&lt;&gt;""),attendance__2[[#This Row],[ID]]),"")</f>
        <v/>
      </c>
      <c r="D19432" t="str">
        <f ca="1">IFERROR(_xlfn.IFNA(IF((A19432-FLOOR(A19432,100))&lt;10,"الخدام",LOOKUP(FLOOR(A19432,100),Table2[ID start],Table2[Class])),"الخدام"),"")</f>
        <v/>
      </c>
    </row>
    <row r="19433" spans="1:4" x14ac:dyDescent="0.25">
      <c r="A19433" t="str" cm="1">
        <f t="array" aca="1" ref="A19433" ca="1">IFERROR(_xlfn.XLOOKUP(attendance__2[[#This Row],[ID]],_xlfn._xlws.FILTER(Table1[Old ID],Table1[Old ID]&lt;&gt;0),_xlfn._xlws.FILTER(Changelog!$C$2:$C$110,Changelog!$C$2:$C$110&lt;&gt;""),attendance__2[[#This Row],[ID]]),"")</f>
        <v/>
      </c>
      <c r="D19433" t="str">
        <f ca="1">IFERROR(_xlfn.IFNA(IF((A19433-FLOOR(A19433,100))&lt;10,"الخدام",LOOKUP(FLOOR(A19433,100),Table2[ID start],Table2[Class])),"الخدام"),"")</f>
        <v/>
      </c>
    </row>
    <row r="19434" spans="1:4" x14ac:dyDescent="0.25">
      <c r="A19434" t="str" cm="1">
        <f t="array" aca="1" ref="A19434" ca="1">IFERROR(_xlfn.XLOOKUP(attendance__2[[#This Row],[ID]],_xlfn._xlws.FILTER(Table1[Old ID],Table1[Old ID]&lt;&gt;0),_xlfn._xlws.FILTER(Changelog!$C$2:$C$110,Changelog!$C$2:$C$110&lt;&gt;""),attendance__2[[#This Row],[ID]]),"")</f>
        <v/>
      </c>
      <c r="D19434" t="str">
        <f ca="1">IFERROR(_xlfn.IFNA(IF((A19434-FLOOR(A19434,100))&lt;10,"الخدام",LOOKUP(FLOOR(A19434,100),Table2[ID start],Table2[Class])),"الخدام"),"")</f>
        <v/>
      </c>
    </row>
    <row r="19435" spans="1:4" x14ac:dyDescent="0.25">
      <c r="A19435" t="str" cm="1">
        <f t="array" aca="1" ref="A19435" ca="1">IFERROR(_xlfn.XLOOKUP(attendance__2[[#This Row],[ID]],_xlfn._xlws.FILTER(Table1[Old ID],Table1[Old ID]&lt;&gt;0),_xlfn._xlws.FILTER(Changelog!$C$2:$C$110,Changelog!$C$2:$C$110&lt;&gt;""),attendance__2[[#This Row],[ID]]),"")</f>
        <v/>
      </c>
      <c r="D19435" t="str">
        <f ca="1">IFERROR(_xlfn.IFNA(IF((A19435-FLOOR(A19435,100))&lt;10,"الخدام",LOOKUP(FLOOR(A19435,100),Table2[ID start],Table2[Class])),"الخدام"),"")</f>
        <v/>
      </c>
    </row>
    <row r="19436" spans="1:4" x14ac:dyDescent="0.25">
      <c r="A19436" t="str" cm="1">
        <f t="array" aca="1" ref="A19436" ca="1">IFERROR(_xlfn.XLOOKUP(attendance__2[[#This Row],[ID]],_xlfn._xlws.FILTER(Table1[Old ID],Table1[Old ID]&lt;&gt;0),_xlfn._xlws.FILTER(Changelog!$C$2:$C$110,Changelog!$C$2:$C$110&lt;&gt;""),attendance__2[[#This Row],[ID]]),"")</f>
        <v/>
      </c>
      <c r="D19436" t="str">
        <f ca="1">IFERROR(_xlfn.IFNA(IF((A19436-FLOOR(A19436,100))&lt;10,"الخدام",LOOKUP(FLOOR(A19436,100),Table2[ID start],Table2[Class])),"الخدام"),"")</f>
        <v/>
      </c>
    </row>
    <row r="19437" spans="1:4" x14ac:dyDescent="0.25">
      <c r="A19437" t="str" cm="1">
        <f t="array" aca="1" ref="A19437" ca="1">IFERROR(_xlfn.XLOOKUP(attendance__2[[#This Row],[ID]],_xlfn._xlws.FILTER(Table1[Old ID],Table1[Old ID]&lt;&gt;0),_xlfn._xlws.FILTER(Changelog!$C$2:$C$110,Changelog!$C$2:$C$110&lt;&gt;""),attendance__2[[#This Row],[ID]]),"")</f>
        <v/>
      </c>
      <c r="D19437" t="str">
        <f ca="1">IFERROR(_xlfn.IFNA(IF((A19437-FLOOR(A19437,100))&lt;10,"الخدام",LOOKUP(FLOOR(A19437,100),Table2[ID start],Table2[Class])),"الخدام"),"")</f>
        <v/>
      </c>
    </row>
    <row r="19438" spans="1:4" x14ac:dyDescent="0.25">
      <c r="A19438" t="str" cm="1">
        <f t="array" aca="1" ref="A19438" ca="1">IFERROR(_xlfn.XLOOKUP(attendance__2[[#This Row],[ID]],_xlfn._xlws.FILTER(Table1[Old ID],Table1[Old ID]&lt;&gt;0),_xlfn._xlws.FILTER(Changelog!$C$2:$C$110,Changelog!$C$2:$C$110&lt;&gt;""),attendance__2[[#This Row],[ID]]),"")</f>
        <v/>
      </c>
      <c r="D19438" t="str">
        <f ca="1">IFERROR(_xlfn.IFNA(IF((A19438-FLOOR(A19438,100))&lt;10,"الخدام",LOOKUP(FLOOR(A19438,100),Table2[ID start],Table2[Class])),"الخدام"),"")</f>
        <v/>
      </c>
    </row>
    <row r="19439" spans="1:4" x14ac:dyDescent="0.25">
      <c r="A19439" t="str" cm="1">
        <f t="array" aca="1" ref="A19439" ca="1">IFERROR(_xlfn.XLOOKUP(attendance__2[[#This Row],[ID]],_xlfn._xlws.FILTER(Table1[Old ID],Table1[Old ID]&lt;&gt;0),_xlfn._xlws.FILTER(Changelog!$C$2:$C$110,Changelog!$C$2:$C$110&lt;&gt;""),attendance__2[[#This Row],[ID]]),"")</f>
        <v/>
      </c>
      <c r="D19439" t="str">
        <f ca="1">IFERROR(_xlfn.IFNA(IF((A19439-FLOOR(A19439,100))&lt;10,"الخدام",LOOKUP(FLOOR(A19439,100),Table2[ID start],Table2[Class])),"الخدام"),"")</f>
        <v/>
      </c>
    </row>
    <row r="19440" spans="1:4" x14ac:dyDescent="0.25">
      <c r="A19440" t="str" cm="1">
        <f t="array" aca="1" ref="A19440" ca="1">IFERROR(_xlfn.XLOOKUP(attendance__2[[#This Row],[ID]],_xlfn._xlws.FILTER(Table1[Old ID],Table1[Old ID]&lt;&gt;0),_xlfn._xlws.FILTER(Changelog!$C$2:$C$110,Changelog!$C$2:$C$110&lt;&gt;""),attendance__2[[#This Row],[ID]]),"")</f>
        <v/>
      </c>
      <c r="D19440" t="str">
        <f ca="1">IFERROR(_xlfn.IFNA(IF((A19440-FLOOR(A19440,100))&lt;10,"الخدام",LOOKUP(FLOOR(A19440,100),Table2[ID start],Table2[Class])),"الخدام"),"")</f>
        <v/>
      </c>
    </row>
    <row r="19441" spans="1:4" x14ac:dyDescent="0.25">
      <c r="A19441" t="str" cm="1">
        <f t="array" aca="1" ref="A19441" ca="1">IFERROR(_xlfn.XLOOKUP(attendance__2[[#This Row],[ID]],_xlfn._xlws.FILTER(Table1[Old ID],Table1[Old ID]&lt;&gt;0),_xlfn._xlws.FILTER(Changelog!$C$2:$C$110,Changelog!$C$2:$C$110&lt;&gt;""),attendance__2[[#This Row],[ID]]),"")</f>
        <v/>
      </c>
      <c r="D19441" t="str">
        <f ca="1">IFERROR(_xlfn.IFNA(IF((A19441-FLOOR(A19441,100))&lt;10,"الخدام",LOOKUP(FLOOR(A19441,100),Table2[ID start],Table2[Class])),"الخدام"),"")</f>
        <v/>
      </c>
    </row>
    <row r="19442" spans="1:4" x14ac:dyDescent="0.25">
      <c r="A19442" t="str" cm="1">
        <f t="array" aca="1" ref="A19442" ca="1">IFERROR(_xlfn.XLOOKUP(attendance__2[[#This Row],[ID]],_xlfn._xlws.FILTER(Table1[Old ID],Table1[Old ID]&lt;&gt;0),_xlfn._xlws.FILTER(Changelog!$C$2:$C$110,Changelog!$C$2:$C$110&lt;&gt;""),attendance__2[[#This Row],[ID]]),"")</f>
        <v/>
      </c>
      <c r="D19442" t="str">
        <f ca="1">IFERROR(_xlfn.IFNA(IF((A19442-FLOOR(A19442,100))&lt;10,"الخدام",LOOKUP(FLOOR(A19442,100),Table2[ID start],Table2[Class])),"الخدام"),"")</f>
        <v/>
      </c>
    </row>
    <row r="19443" spans="1:4" x14ac:dyDescent="0.25">
      <c r="A19443" t="str" cm="1">
        <f t="array" aca="1" ref="A19443" ca="1">IFERROR(_xlfn.XLOOKUP(attendance__2[[#This Row],[ID]],_xlfn._xlws.FILTER(Table1[Old ID],Table1[Old ID]&lt;&gt;0),_xlfn._xlws.FILTER(Changelog!$C$2:$C$110,Changelog!$C$2:$C$110&lt;&gt;""),attendance__2[[#This Row],[ID]]),"")</f>
        <v/>
      </c>
      <c r="D19443" t="str">
        <f ca="1">IFERROR(_xlfn.IFNA(IF((A19443-FLOOR(A19443,100))&lt;10,"الخدام",LOOKUP(FLOOR(A19443,100),Table2[ID start],Table2[Class])),"الخدام"),"")</f>
        <v/>
      </c>
    </row>
    <row r="19444" spans="1:4" x14ac:dyDescent="0.25">
      <c r="A19444" t="str" cm="1">
        <f t="array" aca="1" ref="A194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4" t="str">
        <f ca="1">IFERROR(_xlfn.IFNA(IF((A19444-FLOOR(A19444,100))&lt;10,"الخدام",LOOKUP(FLOOR(A19444,100),Table2[ID start],Table2[Class])),"الخدام"),"")</f>
        <v/>
      </c>
    </row>
    <row r="19445" spans="1:4" x14ac:dyDescent="0.25">
      <c r="A19445" t="str" cm="1">
        <f t="array" aca="1" ref="A19445" ca="1">IFERROR(_xlfn.XLOOKUP(attendance__2[[#This Row],[ID]],_xlfn._xlws.FILTER(Table1[Old ID],Table1[Old ID]&lt;&gt;0),_xlfn._xlws.FILTER(Changelog!$C$2:$C$110,Changelog!$C$2:$C$110&lt;&gt;""),attendance__2[[#This Row],[ID]]),"")</f>
        <v/>
      </c>
      <c r="D19445" t="str">
        <f ca="1">IFERROR(_xlfn.IFNA(IF((A19445-FLOOR(A19445,100))&lt;10,"الخدام",LOOKUP(FLOOR(A19445,100),Table2[ID start],Table2[Class])),"الخدام"),"")</f>
        <v/>
      </c>
    </row>
    <row r="19446" spans="1:4" x14ac:dyDescent="0.25">
      <c r="A19446" t="str" cm="1">
        <f t="array" aca="1" ref="A19446" ca="1">IFERROR(_xlfn.XLOOKUP(attendance__2[[#This Row],[ID]],_xlfn._xlws.FILTER(Table1[Old ID],Table1[Old ID]&lt;&gt;0),_xlfn._xlws.FILTER(Changelog!$C$2:$C$110,Changelog!$C$2:$C$110&lt;&gt;""),attendance__2[[#This Row],[ID]]),"")</f>
        <v/>
      </c>
      <c r="D19446" t="str">
        <f ca="1">IFERROR(_xlfn.IFNA(IF((A19446-FLOOR(A19446,100))&lt;10,"الخدام",LOOKUP(FLOOR(A19446,100),Table2[ID start],Table2[Class])),"الخدام"),"")</f>
        <v/>
      </c>
    </row>
    <row r="19447" spans="1:4" x14ac:dyDescent="0.25">
      <c r="A19447" t="str" cm="1">
        <f t="array" aca="1" ref="A19447" ca="1">IFERROR(_xlfn.XLOOKUP(attendance__2[[#This Row],[ID]],_xlfn._xlws.FILTER(Table1[Old ID],Table1[Old ID]&lt;&gt;0),_xlfn._xlws.FILTER(Changelog!$C$2:$C$110,Changelog!$C$2:$C$110&lt;&gt;""),attendance__2[[#This Row],[ID]]),"")</f>
        <v/>
      </c>
      <c r="D19447" t="str">
        <f ca="1">IFERROR(_xlfn.IFNA(IF((A19447-FLOOR(A19447,100))&lt;10,"الخدام",LOOKUP(FLOOR(A19447,100),Table2[ID start],Table2[Class])),"الخدام"),"")</f>
        <v/>
      </c>
    </row>
    <row r="19448" spans="1:4" x14ac:dyDescent="0.25">
      <c r="A19448" t="str" cm="1">
        <f t="array" aca="1" ref="A19448" ca="1">IFERROR(_xlfn.XLOOKUP(attendance__2[[#This Row],[ID]],_xlfn._xlws.FILTER(Table1[Old ID],Table1[Old ID]&lt;&gt;0),_xlfn._xlws.FILTER(Changelog!$C$2:$C$110,Changelog!$C$2:$C$110&lt;&gt;""),attendance__2[[#This Row],[ID]]),"")</f>
        <v/>
      </c>
      <c r="D19448" t="str">
        <f ca="1">IFERROR(_xlfn.IFNA(IF((A19448-FLOOR(A19448,100))&lt;10,"الخدام",LOOKUP(FLOOR(A19448,100),Table2[ID start],Table2[Class])),"الخدام"),"")</f>
        <v/>
      </c>
    </row>
    <row r="19449" spans="1:4" x14ac:dyDescent="0.25">
      <c r="A19449" t="str" cm="1">
        <f t="array" aca="1" ref="A19449" ca="1">IFERROR(_xlfn.XLOOKUP(attendance__2[[#This Row],[ID]],_xlfn._xlws.FILTER(Table1[Old ID],Table1[Old ID]&lt;&gt;0),_xlfn._xlws.FILTER(Changelog!$C$2:$C$110,Changelog!$C$2:$C$110&lt;&gt;""),attendance__2[[#This Row],[ID]]),"")</f>
        <v/>
      </c>
      <c r="D19449" t="str">
        <f ca="1">IFERROR(_xlfn.IFNA(IF((A19449-FLOOR(A19449,100))&lt;10,"الخدام",LOOKUP(FLOOR(A19449,100),Table2[ID start],Table2[Class])),"الخدام"),"")</f>
        <v/>
      </c>
    </row>
    <row r="19450" spans="1:4" x14ac:dyDescent="0.25">
      <c r="A19450" t="str" cm="1">
        <f t="array" aca="1" ref="A19450" ca="1">IFERROR(_xlfn.XLOOKUP(attendance__2[[#This Row],[ID]],_xlfn._xlws.FILTER(Table1[Old ID],Table1[Old ID]&lt;&gt;0),_xlfn._xlws.FILTER(Changelog!$C$2:$C$110,Changelog!$C$2:$C$110&lt;&gt;""),attendance__2[[#This Row],[ID]]),"")</f>
        <v/>
      </c>
      <c r="D19450" t="str">
        <f ca="1">IFERROR(_xlfn.IFNA(IF((A19450-FLOOR(A19450,100))&lt;10,"الخدام",LOOKUP(FLOOR(A19450,100),Table2[ID start],Table2[Class])),"الخدام"),"")</f>
        <v/>
      </c>
    </row>
    <row r="19451" spans="1:4" x14ac:dyDescent="0.25">
      <c r="A19451" t="str" cm="1">
        <f t="array" aca="1" ref="A19451" ca="1">IFERROR(_xlfn.XLOOKUP(attendance__2[[#This Row],[ID]],_xlfn._xlws.FILTER(Table1[Old ID],Table1[Old ID]&lt;&gt;0),_xlfn._xlws.FILTER(Changelog!$C$2:$C$110,Changelog!$C$2:$C$110&lt;&gt;""),attendance__2[[#This Row],[ID]]),"")</f>
        <v/>
      </c>
      <c r="D19451" t="str">
        <f ca="1">IFERROR(_xlfn.IFNA(IF((A19451-FLOOR(A19451,100))&lt;10,"الخدام",LOOKUP(FLOOR(A19451,100),Table2[ID start],Table2[Class])),"الخدام"),"")</f>
        <v/>
      </c>
    </row>
    <row r="19452" spans="1:4" x14ac:dyDescent="0.25">
      <c r="A19452" t="str" cm="1">
        <f t="array" aca="1" ref="A19452" ca="1">IFERROR(_xlfn.XLOOKUP(attendance__2[[#This Row],[ID]],_xlfn._xlws.FILTER(Table1[Old ID],Table1[Old ID]&lt;&gt;0),_xlfn._xlws.FILTER(Changelog!$C$2:$C$110,Changelog!$C$2:$C$110&lt;&gt;""),attendance__2[[#This Row],[ID]]),"")</f>
        <v/>
      </c>
      <c r="D19452" t="str">
        <f ca="1">IFERROR(_xlfn.IFNA(IF((A19452-FLOOR(A19452,100))&lt;10,"الخدام",LOOKUP(FLOOR(A19452,100),Table2[ID start],Table2[Class])),"الخدام"),"")</f>
        <v/>
      </c>
    </row>
    <row r="19453" spans="1:4" x14ac:dyDescent="0.25">
      <c r="A19453" t="str" cm="1">
        <f t="array" aca="1" ref="A19453" ca="1">IFERROR(_xlfn.XLOOKUP(attendance__2[[#This Row],[ID]],_xlfn._xlws.FILTER(Table1[Old ID],Table1[Old ID]&lt;&gt;0),_xlfn._xlws.FILTER(Changelog!$C$2:$C$110,Changelog!$C$2:$C$110&lt;&gt;""),attendance__2[[#This Row],[ID]]),"")</f>
        <v/>
      </c>
      <c r="D19453" t="str">
        <f ca="1">IFERROR(_xlfn.IFNA(IF((A19453-FLOOR(A19453,100))&lt;10,"الخدام",LOOKUP(FLOOR(A19453,100),Table2[ID start],Table2[Class])),"الخدام"),"")</f>
        <v/>
      </c>
    </row>
    <row r="19454" spans="1:4" x14ac:dyDescent="0.25">
      <c r="A19454" t="str" cm="1">
        <f t="array" aca="1" ref="A19454" ca="1">IFERROR(_xlfn.XLOOKUP(attendance__2[[#This Row],[ID]],_xlfn._xlws.FILTER(Table1[Old ID],Table1[Old ID]&lt;&gt;0),_xlfn._xlws.FILTER(Changelog!$C$2:$C$110,Changelog!$C$2:$C$110&lt;&gt;""),attendance__2[[#This Row],[ID]]),"")</f>
        <v/>
      </c>
      <c r="D19454" t="str">
        <f ca="1">IFERROR(_xlfn.IFNA(IF((A19454-FLOOR(A19454,100))&lt;10,"الخدام",LOOKUP(FLOOR(A19454,100),Table2[ID start],Table2[Class])),"الخدام"),"")</f>
        <v/>
      </c>
    </row>
    <row r="19455" spans="1:4" x14ac:dyDescent="0.25">
      <c r="A19455" t="str" cm="1">
        <f t="array" aca="1" ref="A19455" ca="1">IFERROR(_xlfn.XLOOKUP(attendance__2[[#This Row],[ID]],_xlfn._xlws.FILTER(Table1[Old ID],Table1[Old ID]&lt;&gt;0),_xlfn._xlws.FILTER(Changelog!$C$2:$C$110,Changelog!$C$2:$C$110&lt;&gt;""),attendance__2[[#This Row],[ID]]),"")</f>
        <v/>
      </c>
      <c r="D19455" t="str">
        <f ca="1">IFERROR(_xlfn.IFNA(IF((A19455-FLOOR(A19455,100))&lt;10,"الخدام",LOOKUP(FLOOR(A19455,100),Table2[ID start],Table2[Class])),"الخدام"),"")</f>
        <v/>
      </c>
    </row>
    <row r="19456" spans="1:4" x14ac:dyDescent="0.25">
      <c r="A19456" t="str" cm="1">
        <f t="array" aca="1" ref="A19456" ca="1">IFERROR(_xlfn.XLOOKUP(attendance__2[[#This Row],[ID]],_xlfn._xlws.FILTER(Table1[Old ID],Table1[Old ID]&lt;&gt;0),_xlfn._xlws.FILTER(Changelog!$C$2:$C$110,Changelog!$C$2:$C$110&lt;&gt;""),attendance__2[[#This Row],[ID]]),"")</f>
        <v/>
      </c>
      <c r="D19456" t="str">
        <f ca="1">IFERROR(_xlfn.IFNA(IF((A19456-FLOOR(A19456,100))&lt;10,"الخدام",LOOKUP(FLOOR(A19456,100),Table2[ID start],Table2[Class])),"الخدام"),"")</f>
        <v/>
      </c>
    </row>
    <row r="19457" spans="1:4" x14ac:dyDescent="0.25">
      <c r="A19457" t="str" cm="1">
        <f t="array" aca="1" ref="A19457" ca="1">IFERROR(_xlfn.XLOOKUP(attendance__2[[#This Row],[ID]],_xlfn._xlws.FILTER(Table1[Old ID],Table1[Old ID]&lt;&gt;0),_xlfn._xlws.FILTER(Changelog!$C$2:$C$110,Changelog!$C$2:$C$110&lt;&gt;""),attendance__2[[#This Row],[ID]]),"")</f>
        <v/>
      </c>
      <c r="D19457" t="str">
        <f ca="1">IFERROR(_xlfn.IFNA(IF((A19457-FLOOR(A19457,100))&lt;10,"الخدام",LOOKUP(FLOOR(A19457,100),Table2[ID start],Table2[Class])),"الخدام"),"")</f>
        <v/>
      </c>
    </row>
    <row r="19458" spans="1:4" x14ac:dyDescent="0.25">
      <c r="A19458" t="str" cm="1">
        <f t="array" aca="1" ref="A19458" ca="1">IFERROR(_xlfn.XLOOKUP(attendance__2[[#This Row],[ID]],_xlfn._xlws.FILTER(Table1[Old ID],Table1[Old ID]&lt;&gt;0),_xlfn._xlws.FILTER(Changelog!$C$2:$C$110,Changelog!$C$2:$C$110&lt;&gt;""),attendance__2[[#This Row],[ID]]),"")</f>
        <v/>
      </c>
      <c r="D19458" t="str">
        <f ca="1">IFERROR(_xlfn.IFNA(IF((A19458-FLOOR(A19458,100))&lt;10,"الخدام",LOOKUP(FLOOR(A19458,100),Table2[ID start],Table2[Class])),"الخدام"),"")</f>
        <v/>
      </c>
    </row>
    <row r="19459" spans="1:4" x14ac:dyDescent="0.25">
      <c r="A19459" t="str" cm="1">
        <f t="array" aca="1" ref="A19459" ca="1">IFERROR(_xlfn.XLOOKUP(attendance__2[[#This Row],[ID]],_xlfn._xlws.FILTER(Table1[Old ID],Table1[Old ID]&lt;&gt;0),_xlfn._xlws.FILTER(Changelog!$C$2:$C$110,Changelog!$C$2:$C$110&lt;&gt;""),attendance__2[[#This Row],[ID]]),"")</f>
        <v/>
      </c>
      <c r="D19459" t="str">
        <f ca="1">IFERROR(_xlfn.IFNA(IF((A19459-FLOOR(A19459,100))&lt;10,"الخدام",LOOKUP(FLOOR(A19459,100),Table2[ID start],Table2[Class])),"الخدام"),"")</f>
        <v/>
      </c>
    </row>
    <row r="19460" spans="1:4" x14ac:dyDescent="0.25">
      <c r="A19460" t="str" cm="1">
        <f t="array" aca="1" ref="A19460" ca="1">IFERROR(_xlfn.XLOOKUP(attendance__2[[#This Row],[ID]],_xlfn._xlws.FILTER(Table1[Old ID],Table1[Old ID]&lt;&gt;0),_xlfn._xlws.FILTER(Changelog!$C$2:$C$110,Changelog!$C$2:$C$110&lt;&gt;""),attendance__2[[#This Row],[ID]]),"")</f>
        <v/>
      </c>
      <c r="D19460" t="str">
        <f ca="1">IFERROR(_xlfn.IFNA(IF((A19460-FLOOR(A19460,100))&lt;10,"الخدام",LOOKUP(FLOOR(A19460,100),Table2[ID start],Table2[Class])),"الخدام"),"")</f>
        <v/>
      </c>
    </row>
    <row r="19461" spans="1:4" x14ac:dyDescent="0.25">
      <c r="A19461" t="str" cm="1">
        <f t="array" aca="1" ref="A19461" ca="1">IFERROR(_xlfn.XLOOKUP(attendance__2[[#This Row],[ID]],_xlfn._xlws.FILTER(Table1[Old ID],Table1[Old ID]&lt;&gt;0),_xlfn._xlws.FILTER(Changelog!$C$2:$C$110,Changelog!$C$2:$C$110&lt;&gt;""),attendance__2[[#This Row],[ID]]),"")</f>
        <v/>
      </c>
      <c r="D19461" t="str">
        <f ca="1">IFERROR(_xlfn.IFNA(IF((A19461-FLOOR(A19461,100))&lt;10,"الخدام",LOOKUP(FLOOR(A19461,100),Table2[ID start],Table2[Class])),"الخدام"),"")</f>
        <v/>
      </c>
    </row>
    <row r="19462" spans="1:4" x14ac:dyDescent="0.25">
      <c r="A19462" t="str" cm="1">
        <f t="array" aca="1" ref="A19462" ca="1">IFERROR(_xlfn.XLOOKUP(attendance__2[[#This Row],[ID]],_xlfn._xlws.FILTER(Table1[Old ID],Table1[Old ID]&lt;&gt;0),_xlfn._xlws.FILTER(Changelog!$C$2:$C$110,Changelog!$C$2:$C$110&lt;&gt;""),attendance__2[[#This Row],[ID]]),"")</f>
        <v/>
      </c>
      <c r="D19462" t="str">
        <f ca="1">IFERROR(_xlfn.IFNA(IF((A19462-FLOOR(A19462,100))&lt;10,"الخدام",LOOKUP(FLOOR(A19462,100),Table2[ID start],Table2[Class])),"الخدام"),"")</f>
        <v/>
      </c>
    </row>
    <row r="19463" spans="1:4" x14ac:dyDescent="0.25">
      <c r="A19463" t="str" cm="1">
        <f t="array" aca="1" ref="A19463" ca="1">IFERROR(_xlfn.XLOOKUP(attendance__2[[#This Row],[ID]],_xlfn._xlws.FILTER(Table1[Old ID],Table1[Old ID]&lt;&gt;0),_xlfn._xlws.FILTER(Changelog!$C$2:$C$110,Changelog!$C$2:$C$110&lt;&gt;""),attendance__2[[#This Row],[ID]]),"")</f>
        <v/>
      </c>
      <c r="D19463" t="str">
        <f ca="1">IFERROR(_xlfn.IFNA(IF((A19463-FLOOR(A19463,100))&lt;10,"الخدام",LOOKUP(FLOOR(A19463,100),Table2[ID start],Table2[Class])),"الخدام"),"")</f>
        <v/>
      </c>
    </row>
    <row r="19464" spans="1:4" x14ac:dyDescent="0.25">
      <c r="A19464" t="str" cm="1">
        <f t="array" aca="1" ref="A19464" ca="1">IFERROR(_xlfn.XLOOKUP(attendance__2[[#This Row],[ID]],_xlfn._xlws.FILTER(Table1[Old ID],Table1[Old ID]&lt;&gt;0),_xlfn._xlws.FILTER(Changelog!$C$2:$C$110,Changelog!$C$2:$C$110&lt;&gt;""),attendance__2[[#This Row],[ID]]),"")</f>
        <v/>
      </c>
      <c r="D19464" t="str">
        <f ca="1">IFERROR(_xlfn.IFNA(IF((A19464-FLOOR(A19464,100))&lt;10,"الخدام",LOOKUP(FLOOR(A19464,100),Table2[ID start],Table2[Class])),"الخدام"),"")</f>
        <v/>
      </c>
    </row>
    <row r="19465" spans="1:4" x14ac:dyDescent="0.25">
      <c r="A19465" t="str" cm="1">
        <f t="array" aca="1" ref="A19465" ca="1">IFERROR(_xlfn.XLOOKUP(attendance__2[[#This Row],[ID]],_xlfn._xlws.FILTER(Table1[Old ID],Table1[Old ID]&lt;&gt;0),_xlfn._xlws.FILTER(Changelog!$C$2:$C$110,Changelog!$C$2:$C$110&lt;&gt;""),attendance__2[[#This Row],[ID]]),"")</f>
        <v/>
      </c>
      <c r="D19465" t="str">
        <f ca="1">IFERROR(_xlfn.IFNA(IF((A19465-FLOOR(A19465,100))&lt;10,"الخدام",LOOKUP(FLOOR(A19465,100),Table2[ID start],Table2[Class])),"الخدام"),"")</f>
        <v/>
      </c>
    </row>
    <row r="19466" spans="1:4" x14ac:dyDescent="0.25">
      <c r="A19466" t="str" cm="1">
        <f t="array" aca="1" ref="A19466" ca="1">IFERROR(_xlfn.XLOOKUP(attendance__2[[#This Row],[ID]],_xlfn._xlws.FILTER(Table1[Old ID],Table1[Old ID]&lt;&gt;0),_xlfn._xlws.FILTER(Changelog!$C$2:$C$110,Changelog!$C$2:$C$110&lt;&gt;""),attendance__2[[#This Row],[ID]]),"")</f>
        <v/>
      </c>
      <c r="D19466" t="str">
        <f ca="1">IFERROR(_xlfn.IFNA(IF((A19466-FLOOR(A19466,100))&lt;10,"الخدام",LOOKUP(FLOOR(A19466,100),Table2[ID start],Table2[Class])),"الخدام"),"")</f>
        <v/>
      </c>
    </row>
    <row r="19467" spans="1:4" x14ac:dyDescent="0.25">
      <c r="A19467" t="str" cm="1">
        <f t="array" aca="1" ref="A19467" ca="1">IFERROR(_xlfn.XLOOKUP(attendance__2[[#This Row],[ID]],_xlfn._xlws.FILTER(Table1[Old ID],Table1[Old ID]&lt;&gt;0),_xlfn._xlws.FILTER(Changelog!$C$2:$C$110,Changelog!$C$2:$C$110&lt;&gt;""),attendance__2[[#This Row],[ID]]),"")</f>
        <v/>
      </c>
      <c r="D19467" t="str">
        <f ca="1">IFERROR(_xlfn.IFNA(IF((A19467-FLOOR(A19467,100))&lt;10,"الخدام",LOOKUP(FLOOR(A19467,100),Table2[ID start],Table2[Class])),"الخدام"),"")</f>
        <v/>
      </c>
    </row>
    <row r="19468" spans="1:4" x14ac:dyDescent="0.25">
      <c r="A19468" t="str" cm="1">
        <f t="array" aca="1" ref="A19468" ca="1">IFERROR(_xlfn.XLOOKUP(attendance__2[[#This Row],[ID]],_xlfn._xlws.FILTER(Table1[Old ID],Table1[Old ID]&lt;&gt;0),_xlfn._xlws.FILTER(Changelog!$C$2:$C$110,Changelog!$C$2:$C$110&lt;&gt;""),attendance__2[[#This Row],[ID]]),"")</f>
        <v/>
      </c>
      <c r="D19468" t="str">
        <f ca="1">IFERROR(_xlfn.IFNA(IF((A19468-FLOOR(A19468,100))&lt;10,"الخدام",LOOKUP(FLOOR(A19468,100),Table2[ID start],Table2[Class])),"الخدام"),"")</f>
        <v/>
      </c>
    </row>
    <row r="19469" spans="1:4" x14ac:dyDescent="0.25">
      <c r="A19469" t="str" cm="1">
        <f t="array" aca="1" ref="A19469" ca="1">IFERROR(_xlfn.XLOOKUP(attendance__2[[#This Row],[ID]],_xlfn._xlws.FILTER(Table1[Old ID],Table1[Old ID]&lt;&gt;0),_xlfn._xlws.FILTER(Changelog!$C$2:$C$110,Changelog!$C$2:$C$110&lt;&gt;""),attendance__2[[#This Row],[ID]]),"")</f>
        <v/>
      </c>
      <c r="D19469" t="str">
        <f ca="1">IFERROR(_xlfn.IFNA(IF((A19469-FLOOR(A19469,100))&lt;10,"الخدام",LOOKUP(FLOOR(A19469,100),Table2[ID start],Table2[Class])),"الخدام"),"")</f>
        <v/>
      </c>
    </row>
    <row r="19470" spans="1:4" x14ac:dyDescent="0.25">
      <c r="A19470" t="str" cm="1">
        <f t="array" aca="1" ref="A19470" ca="1">IFERROR(_xlfn.XLOOKUP(attendance__2[[#This Row],[ID]],_xlfn._xlws.FILTER(Table1[Old ID],Table1[Old ID]&lt;&gt;0),_xlfn._xlws.FILTER(Changelog!$C$2:$C$110,Changelog!$C$2:$C$110&lt;&gt;""),attendance__2[[#This Row],[ID]]),"")</f>
        <v/>
      </c>
      <c r="D19470" t="str">
        <f ca="1">IFERROR(_xlfn.IFNA(IF((A19470-FLOOR(A19470,100))&lt;10,"الخدام",LOOKUP(FLOOR(A19470,100),Table2[ID start],Table2[Class])),"الخدام"),"")</f>
        <v/>
      </c>
    </row>
    <row r="19471" spans="1:4" x14ac:dyDescent="0.25">
      <c r="A19471" t="str" cm="1">
        <f t="array" aca="1" ref="A19471" ca="1">IFERROR(_xlfn.XLOOKUP(attendance__2[[#This Row],[ID]],_xlfn._xlws.FILTER(Table1[Old ID],Table1[Old ID]&lt;&gt;0),_xlfn._xlws.FILTER(Changelog!$C$2:$C$110,Changelog!$C$2:$C$110&lt;&gt;""),attendance__2[[#This Row],[ID]]),"")</f>
        <v/>
      </c>
      <c r="D19471" t="str">
        <f ca="1">IFERROR(_xlfn.IFNA(IF((A19471-FLOOR(A19471,100))&lt;10,"الخدام",LOOKUP(FLOOR(A19471,100),Table2[ID start],Table2[Class])),"الخدام"),"")</f>
        <v/>
      </c>
    </row>
    <row r="19472" spans="1:4" x14ac:dyDescent="0.25">
      <c r="A19472" t="str" cm="1">
        <f t="array" aca="1" ref="A19472" ca="1">IFERROR(_xlfn.XLOOKUP(attendance__2[[#This Row],[ID]],_xlfn._xlws.FILTER(Table1[Old ID],Table1[Old ID]&lt;&gt;0),_xlfn._xlws.FILTER(Changelog!$C$2:$C$110,Changelog!$C$2:$C$110&lt;&gt;""),attendance__2[[#This Row],[ID]]),"")</f>
        <v/>
      </c>
      <c r="D19472" t="str">
        <f ca="1">IFERROR(_xlfn.IFNA(IF((A19472-FLOOR(A19472,100))&lt;10,"الخدام",LOOKUP(FLOOR(A19472,100),Table2[ID start],Table2[Class])),"الخدام"),"")</f>
        <v/>
      </c>
    </row>
    <row r="19473" spans="1:4" x14ac:dyDescent="0.25">
      <c r="A19473" t="str" cm="1">
        <f t="array" aca="1" ref="A19473" ca="1">IFERROR(_xlfn.XLOOKUP(attendance__2[[#This Row],[ID]],_xlfn._xlws.FILTER(Table1[Old ID],Table1[Old ID]&lt;&gt;0),_xlfn._xlws.FILTER(Changelog!$C$2:$C$110,Changelog!$C$2:$C$110&lt;&gt;""),attendance__2[[#This Row],[ID]]),"")</f>
        <v/>
      </c>
      <c r="D19473" t="str">
        <f ca="1">IFERROR(_xlfn.IFNA(IF((A19473-FLOOR(A19473,100))&lt;10,"الخدام",LOOKUP(FLOOR(A19473,100),Table2[ID start],Table2[Class])),"الخدام"),"")</f>
        <v/>
      </c>
    </row>
    <row r="19474" spans="1:4" x14ac:dyDescent="0.25">
      <c r="A19474" t="str" cm="1">
        <f t="array" aca="1" ref="A19474" ca="1">IFERROR(_xlfn.XLOOKUP(attendance__2[[#This Row],[ID]],_xlfn._xlws.FILTER(Table1[Old ID],Table1[Old ID]&lt;&gt;0),_xlfn._xlws.FILTER(Changelog!$C$2:$C$110,Changelog!$C$2:$C$110&lt;&gt;""),attendance__2[[#This Row],[ID]]),"")</f>
        <v/>
      </c>
      <c r="D19474" t="str">
        <f ca="1">IFERROR(_xlfn.IFNA(IF((A19474-FLOOR(A19474,100))&lt;10,"الخدام",LOOKUP(FLOOR(A19474,100),Table2[ID start],Table2[Class])),"الخدام"),"")</f>
        <v/>
      </c>
    </row>
    <row r="19475" spans="1:4" x14ac:dyDescent="0.25">
      <c r="A19475" t="str" cm="1">
        <f t="array" aca="1" ref="A19475" ca="1">IFERROR(_xlfn.XLOOKUP(attendance__2[[#This Row],[ID]],_xlfn._xlws.FILTER(Table1[Old ID],Table1[Old ID]&lt;&gt;0),_xlfn._xlws.FILTER(Changelog!$C$2:$C$110,Changelog!$C$2:$C$110&lt;&gt;""),attendance__2[[#This Row],[ID]]),"")</f>
        <v/>
      </c>
      <c r="D19475" t="str">
        <f ca="1">IFERROR(_xlfn.IFNA(IF((A19475-FLOOR(A19475,100))&lt;10,"الخدام",LOOKUP(FLOOR(A19475,100),Table2[ID start],Table2[Class])),"الخدام"),"")</f>
        <v/>
      </c>
    </row>
    <row r="19476" spans="1:4" x14ac:dyDescent="0.25">
      <c r="A19476" t="str" cm="1">
        <f t="array" aca="1" ref="A19476" ca="1">IFERROR(_xlfn.XLOOKUP(attendance__2[[#This Row],[ID]],_xlfn._xlws.FILTER(Table1[Old ID],Table1[Old ID]&lt;&gt;0),_xlfn._xlws.FILTER(Changelog!$C$2:$C$110,Changelog!$C$2:$C$110&lt;&gt;""),attendance__2[[#This Row],[ID]]),"")</f>
        <v/>
      </c>
      <c r="D19476" t="str">
        <f ca="1">IFERROR(_xlfn.IFNA(IF((A19476-FLOOR(A19476,100))&lt;10,"الخدام",LOOKUP(FLOOR(A19476,100),Table2[ID start],Table2[Class])),"الخدام"),"")</f>
        <v/>
      </c>
    </row>
    <row r="19477" spans="1:4" x14ac:dyDescent="0.25">
      <c r="A19477" t="str" cm="1">
        <f t="array" aca="1" ref="A19477" ca="1">IFERROR(_xlfn.XLOOKUP(attendance__2[[#This Row],[ID]],_xlfn._xlws.FILTER(Table1[Old ID],Table1[Old ID]&lt;&gt;0),_xlfn._xlws.FILTER(Changelog!$C$2:$C$110,Changelog!$C$2:$C$110&lt;&gt;""),attendance__2[[#This Row],[ID]]),"")</f>
        <v/>
      </c>
      <c r="D19477" t="str">
        <f ca="1">IFERROR(_xlfn.IFNA(IF((A19477-FLOOR(A19477,100))&lt;10,"الخدام",LOOKUP(FLOOR(A19477,100),Table2[ID start],Table2[Class])),"الخدام"),"")</f>
        <v/>
      </c>
    </row>
    <row r="19478" spans="1:4" x14ac:dyDescent="0.25">
      <c r="A19478" t="str" cm="1">
        <f t="array" aca="1" ref="A19478" ca="1">IFERROR(_xlfn.XLOOKUP(attendance__2[[#This Row],[ID]],_xlfn._xlws.FILTER(Table1[Old ID],Table1[Old ID]&lt;&gt;0),_xlfn._xlws.FILTER(Changelog!$C$2:$C$110,Changelog!$C$2:$C$110&lt;&gt;""),attendance__2[[#This Row],[ID]]),"")</f>
        <v/>
      </c>
      <c r="D19478" t="str">
        <f ca="1">IFERROR(_xlfn.IFNA(IF((A19478-FLOOR(A19478,100))&lt;10,"الخدام",LOOKUP(FLOOR(A19478,100),Table2[ID start],Table2[Class])),"الخدام"),"")</f>
        <v/>
      </c>
    </row>
    <row r="19479" spans="1:4" x14ac:dyDescent="0.25">
      <c r="A19479" t="str" cm="1">
        <f t="array" aca="1" ref="A19479" ca="1">IFERROR(_xlfn.XLOOKUP(attendance__2[[#This Row],[ID]],_xlfn._xlws.FILTER(Table1[Old ID],Table1[Old ID]&lt;&gt;0),_xlfn._xlws.FILTER(Changelog!$C$2:$C$110,Changelog!$C$2:$C$110&lt;&gt;""),attendance__2[[#This Row],[ID]]),"")</f>
        <v/>
      </c>
      <c r="D19479" t="str">
        <f ca="1">IFERROR(_xlfn.IFNA(IF((A19479-FLOOR(A19479,100))&lt;10,"الخدام",LOOKUP(FLOOR(A19479,100),Table2[ID start],Table2[Class])),"الخدام"),"")</f>
        <v/>
      </c>
    </row>
    <row r="19480" spans="1:4" x14ac:dyDescent="0.25">
      <c r="A19480" t="str" cm="1">
        <f t="array" aca="1" ref="A19480" ca="1">IFERROR(_xlfn.XLOOKUP(attendance__2[[#This Row],[ID]],_xlfn._xlws.FILTER(Table1[Old ID],Table1[Old ID]&lt;&gt;0),_xlfn._xlws.FILTER(Changelog!$C$2:$C$110,Changelog!$C$2:$C$110&lt;&gt;""),attendance__2[[#This Row],[ID]]),"")</f>
        <v/>
      </c>
      <c r="D19480" t="str">
        <f ca="1">IFERROR(_xlfn.IFNA(IF((A19480-FLOOR(A19480,100))&lt;10,"الخدام",LOOKUP(FLOOR(A19480,100),Table2[ID start],Table2[Class])),"الخدام"),"")</f>
        <v/>
      </c>
    </row>
    <row r="19481" spans="1:4" x14ac:dyDescent="0.25">
      <c r="A19481" t="str" cm="1">
        <f t="array" aca="1" ref="A19481" ca="1">IFERROR(_xlfn.XLOOKUP(attendance__2[[#This Row],[ID]],_xlfn._xlws.FILTER(Table1[Old ID],Table1[Old ID]&lt;&gt;0),_xlfn._xlws.FILTER(Changelog!$C$2:$C$110,Changelog!$C$2:$C$110&lt;&gt;""),attendance__2[[#This Row],[ID]]),"")</f>
        <v/>
      </c>
      <c r="D19481" t="str">
        <f ca="1">IFERROR(_xlfn.IFNA(IF((A19481-FLOOR(A19481,100))&lt;10,"الخدام",LOOKUP(FLOOR(A19481,100),Table2[ID start],Table2[Class])),"الخدام"),"")</f>
        <v/>
      </c>
    </row>
    <row r="19482" spans="1:4" x14ac:dyDescent="0.25">
      <c r="A19482" t="str" cm="1">
        <f t="array" aca="1" ref="A19482" ca="1">IFERROR(_xlfn.XLOOKUP(attendance__2[[#This Row],[ID]],_xlfn._xlws.FILTER(Table1[Old ID],Table1[Old ID]&lt;&gt;0),_xlfn._xlws.FILTER(Changelog!$C$2:$C$110,Changelog!$C$2:$C$110&lt;&gt;""),attendance__2[[#This Row],[ID]]),"")</f>
        <v/>
      </c>
      <c r="D19482" t="str">
        <f ca="1">IFERROR(_xlfn.IFNA(IF((A19482-FLOOR(A19482,100))&lt;10,"الخدام",LOOKUP(FLOOR(A19482,100),Table2[ID start],Table2[Class])),"الخدام"),"")</f>
        <v/>
      </c>
    </row>
    <row r="19483" spans="1:4" x14ac:dyDescent="0.25">
      <c r="A19483" t="str" cm="1">
        <f t="array" aca="1" ref="A19483" ca="1">IFERROR(_xlfn.XLOOKUP(attendance__2[[#This Row],[ID]],_xlfn._xlws.FILTER(Table1[Old ID],Table1[Old ID]&lt;&gt;0),_xlfn._xlws.FILTER(Changelog!$C$2:$C$110,Changelog!$C$2:$C$110&lt;&gt;""),attendance__2[[#This Row],[ID]]),"")</f>
        <v/>
      </c>
      <c r="D19483" t="str">
        <f ca="1">IFERROR(_xlfn.IFNA(IF((A19483-FLOOR(A19483,100))&lt;10,"الخدام",LOOKUP(FLOOR(A19483,100),Table2[ID start],Table2[Class])),"الخدام"),"")</f>
        <v/>
      </c>
    </row>
    <row r="19484" spans="1:4" x14ac:dyDescent="0.25">
      <c r="A19484" t="str" cm="1">
        <f t="array" aca="1" ref="A19484" ca="1">IFERROR(_xlfn.XLOOKUP(attendance__2[[#This Row],[ID]],_xlfn._xlws.FILTER(Table1[Old ID],Table1[Old ID]&lt;&gt;0),_xlfn._xlws.FILTER(Changelog!$C$2:$C$110,Changelog!$C$2:$C$110&lt;&gt;""),attendance__2[[#This Row],[ID]]),"")</f>
        <v/>
      </c>
      <c r="D19484" t="str">
        <f ca="1">IFERROR(_xlfn.IFNA(IF((A19484-FLOOR(A19484,100))&lt;10,"الخدام",LOOKUP(FLOOR(A19484,100),Table2[ID start],Table2[Class])),"الخدام"),"")</f>
        <v/>
      </c>
    </row>
    <row r="19485" spans="1:4" x14ac:dyDescent="0.25">
      <c r="A19485" t="str" cm="1">
        <f t="array" aca="1" ref="A19485" ca="1">IFERROR(_xlfn.XLOOKUP(attendance__2[[#This Row],[ID]],_xlfn._xlws.FILTER(Table1[Old ID],Table1[Old ID]&lt;&gt;0),_xlfn._xlws.FILTER(Changelog!$C$2:$C$110,Changelog!$C$2:$C$110&lt;&gt;""),attendance__2[[#This Row],[ID]]),"")</f>
        <v/>
      </c>
      <c r="D19485" t="str">
        <f ca="1">IFERROR(_xlfn.IFNA(IF((A19485-FLOOR(A19485,100))&lt;10,"الخدام",LOOKUP(FLOOR(A19485,100),Table2[ID start],Table2[Class])),"الخدام"),"")</f>
        <v/>
      </c>
    </row>
    <row r="19486" spans="1:4" x14ac:dyDescent="0.25">
      <c r="A19486" t="str" cm="1">
        <f t="array" aca="1" ref="A19486" ca="1">IFERROR(_xlfn.XLOOKUP(attendance__2[[#This Row],[ID]],_xlfn._xlws.FILTER(Table1[Old ID],Table1[Old ID]&lt;&gt;0),_xlfn._xlws.FILTER(Changelog!$C$2:$C$110,Changelog!$C$2:$C$110&lt;&gt;""),attendance__2[[#This Row],[ID]]),"")</f>
        <v/>
      </c>
      <c r="D19486" t="str">
        <f ca="1">IFERROR(_xlfn.IFNA(IF((A19486-FLOOR(A19486,100))&lt;10,"الخدام",LOOKUP(FLOOR(A19486,100),Table2[ID start],Table2[Class])),"الخدام"),"")</f>
        <v/>
      </c>
    </row>
    <row r="19487" spans="1:4" x14ac:dyDescent="0.25">
      <c r="A19487" t="str" cm="1">
        <f t="array" aca="1" ref="A19487" ca="1">IFERROR(_xlfn.XLOOKUP(attendance__2[[#This Row],[ID]],_xlfn._xlws.FILTER(Table1[Old ID],Table1[Old ID]&lt;&gt;0),_xlfn._xlws.FILTER(Changelog!$C$2:$C$110,Changelog!$C$2:$C$110&lt;&gt;""),attendance__2[[#This Row],[ID]]),"")</f>
        <v/>
      </c>
      <c r="D19487" t="str">
        <f ca="1">IFERROR(_xlfn.IFNA(IF((A19487-FLOOR(A19487,100))&lt;10,"الخدام",LOOKUP(FLOOR(A19487,100),Table2[ID start],Table2[Class])),"الخدام"),"")</f>
        <v/>
      </c>
    </row>
    <row r="19488" spans="1:4" x14ac:dyDescent="0.25">
      <c r="A19488" t="str" cm="1">
        <f t="array" aca="1" ref="A19488" ca="1">IFERROR(_xlfn.XLOOKUP(attendance__2[[#This Row],[ID]],_xlfn._xlws.FILTER(Table1[Old ID],Table1[Old ID]&lt;&gt;0),_xlfn._xlws.FILTER(Changelog!$C$2:$C$110,Changelog!$C$2:$C$110&lt;&gt;""),attendance__2[[#This Row],[ID]]),"")</f>
        <v/>
      </c>
      <c r="D19488" t="str">
        <f ca="1">IFERROR(_xlfn.IFNA(IF((A19488-FLOOR(A19488,100))&lt;10,"الخدام",LOOKUP(FLOOR(A19488,100),Table2[ID start],Table2[Class])),"الخدام"),"")</f>
        <v/>
      </c>
    </row>
    <row r="19489" spans="1:4" x14ac:dyDescent="0.25">
      <c r="A19489" t="str" cm="1">
        <f t="array" aca="1" ref="A19489" ca="1">IFERROR(_xlfn.XLOOKUP(attendance__2[[#This Row],[ID]],_xlfn._xlws.FILTER(Table1[Old ID],Table1[Old ID]&lt;&gt;0),_xlfn._xlws.FILTER(Changelog!$C$2:$C$110,Changelog!$C$2:$C$110&lt;&gt;""),attendance__2[[#This Row],[ID]]),"")</f>
        <v/>
      </c>
      <c r="D19489" t="str">
        <f ca="1">IFERROR(_xlfn.IFNA(IF((A19489-FLOOR(A19489,100))&lt;10,"الخدام",LOOKUP(FLOOR(A19489,100),Table2[ID start],Table2[Class])),"الخدام"),"")</f>
        <v/>
      </c>
    </row>
    <row r="19490" spans="1:4" x14ac:dyDescent="0.25">
      <c r="A19490" t="str" cm="1">
        <f t="array" aca="1" ref="A19490" ca="1">IFERROR(_xlfn.XLOOKUP(attendance__2[[#This Row],[ID]],_xlfn._xlws.FILTER(Table1[Old ID],Table1[Old ID]&lt;&gt;0),_xlfn._xlws.FILTER(Changelog!$C$2:$C$110,Changelog!$C$2:$C$110&lt;&gt;""),attendance__2[[#This Row],[ID]]),"")</f>
        <v/>
      </c>
      <c r="D19490" t="str">
        <f ca="1">IFERROR(_xlfn.IFNA(IF((A19490-FLOOR(A19490,100))&lt;10,"الخدام",LOOKUP(FLOOR(A19490,100),Table2[ID start],Table2[Class])),"الخدام"),"")</f>
        <v/>
      </c>
    </row>
    <row r="19491" spans="1:4" x14ac:dyDescent="0.25">
      <c r="A19491" t="str" cm="1">
        <f t="array" aca="1" ref="A19491" ca="1">IFERROR(_xlfn.XLOOKUP(attendance__2[[#This Row],[ID]],_xlfn._xlws.FILTER(Table1[Old ID],Table1[Old ID]&lt;&gt;0),_xlfn._xlws.FILTER(Changelog!$C$2:$C$110,Changelog!$C$2:$C$110&lt;&gt;""),attendance__2[[#This Row],[ID]]),"")</f>
        <v/>
      </c>
      <c r="D19491" t="str">
        <f ca="1">IFERROR(_xlfn.IFNA(IF((A19491-FLOOR(A19491,100))&lt;10,"الخدام",LOOKUP(FLOOR(A19491,100),Table2[ID start],Table2[Class])),"الخدام"),"")</f>
        <v/>
      </c>
    </row>
    <row r="19492" spans="1:4" x14ac:dyDescent="0.25">
      <c r="A19492" t="str" cm="1">
        <f t="array" aca="1" ref="A19492" ca="1">IFERROR(_xlfn.XLOOKUP(attendance__2[[#This Row],[ID]],_xlfn._xlws.FILTER(Table1[Old ID],Table1[Old ID]&lt;&gt;0),_xlfn._xlws.FILTER(Changelog!$C$2:$C$110,Changelog!$C$2:$C$110&lt;&gt;""),attendance__2[[#This Row],[ID]]),"")</f>
        <v/>
      </c>
      <c r="D19492" t="str">
        <f ca="1">IFERROR(_xlfn.IFNA(IF((A19492-FLOOR(A19492,100))&lt;10,"الخدام",LOOKUP(FLOOR(A19492,100),Table2[ID start],Table2[Class])),"الخدام"),"")</f>
        <v/>
      </c>
    </row>
    <row r="19493" spans="1:4" x14ac:dyDescent="0.25">
      <c r="A19493" t="str" cm="1">
        <f t="array" aca="1" ref="A19493" ca="1">IFERROR(_xlfn.XLOOKUP(attendance__2[[#This Row],[ID]],_xlfn._xlws.FILTER(Table1[Old ID],Table1[Old ID]&lt;&gt;0),_xlfn._xlws.FILTER(Changelog!$C$2:$C$110,Changelog!$C$2:$C$110&lt;&gt;""),attendance__2[[#This Row],[ID]]),"")</f>
        <v/>
      </c>
      <c r="D19493" t="str">
        <f ca="1">IFERROR(_xlfn.IFNA(IF((A19493-FLOOR(A19493,100))&lt;10,"الخدام",LOOKUP(FLOOR(A19493,100),Table2[ID start],Table2[Class])),"الخدام"),"")</f>
        <v/>
      </c>
    </row>
    <row r="19494" spans="1:4" x14ac:dyDescent="0.25">
      <c r="A19494" t="str" cm="1">
        <f t="array" aca="1" ref="A19494" ca="1">IFERROR(_xlfn.XLOOKUP(attendance__2[[#This Row],[ID]],_xlfn._xlws.FILTER(Table1[Old ID],Table1[Old ID]&lt;&gt;0),_xlfn._xlws.FILTER(Changelog!$C$2:$C$110,Changelog!$C$2:$C$110&lt;&gt;""),attendance__2[[#This Row],[ID]]),"")</f>
        <v/>
      </c>
      <c r="D19494" t="str">
        <f ca="1">IFERROR(_xlfn.IFNA(IF((A19494-FLOOR(A19494,100))&lt;10,"الخدام",LOOKUP(FLOOR(A19494,100),Table2[ID start],Table2[Class])),"الخدام"),"")</f>
        <v/>
      </c>
    </row>
    <row r="19495" spans="1:4" x14ac:dyDescent="0.25">
      <c r="A19495" t="str" cm="1">
        <f t="array" aca="1" ref="A19495" ca="1">IFERROR(_xlfn.XLOOKUP(attendance__2[[#This Row],[ID]],_xlfn._xlws.FILTER(Table1[Old ID],Table1[Old ID]&lt;&gt;0),_xlfn._xlws.FILTER(Changelog!$C$2:$C$110,Changelog!$C$2:$C$110&lt;&gt;""),attendance__2[[#This Row],[ID]]),"")</f>
        <v/>
      </c>
      <c r="D19495" t="str">
        <f ca="1">IFERROR(_xlfn.IFNA(IF((A19495-FLOOR(A19495,100))&lt;10,"الخدام",LOOKUP(FLOOR(A19495,100),Table2[ID start],Table2[Class])),"الخدام"),"")</f>
        <v/>
      </c>
    </row>
    <row r="19496" spans="1:4" x14ac:dyDescent="0.25">
      <c r="A19496" t="str" cm="1">
        <f t="array" aca="1" ref="A19496" ca="1">IFERROR(_xlfn.XLOOKUP(attendance__2[[#This Row],[ID]],_xlfn._xlws.FILTER(Table1[Old ID],Table1[Old ID]&lt;&gt;0),_xlfn._xlws.FILTER(Changelog!$C$2:$C$110,Changelog!$C$2:$C$110&lt;&gt;""),attendance__2[[#This Row],[ID]]),"")</f>
        <v/>
      </c>
      <c r="D19496" t="str">
        <f ca="1">IFERROR(_xlfn.IFNA(IF((A19496-FLOOR(A19496,100))&lt;10,"الخدام",LOOKUP(FLOOR(A19496,100),Table2[ID start],Table2[Class])),"الخدام"),"")</f>
        <v/>
      </c>
    </row>
    <row r="19497" spans="1:4" x14ac:dyDescent="0.25">
      <c r="A19497" t="str" cm="1">
        <f t="array" aca="1" ref="A19497" ca="1">IFERROR(_xlfn.XLOOKUP(attendance__2[[#This Row],[ID]],_xlfn._xlws.FILTER(Table1[Old ID],Table1[Old ID]&lt;&gt;0),_xlfn._xlws.FILTER(Changelog!$C$2:$C$110,Changelog!$C$2:$C$110&lt;&gt;""),attendance__2[[#This Row],[ID]]),"")</f>
        <v/>
      </c>
      <c r="D19497" t="str">
        <f ca="1">IFERROR(_xlfn.IFNA(IF((A19497-FLOOR(A19497,100))&lt;10,"الخدام",LOOKUP(FLOOR(A19497,100),Table2[ID start],Table2[Class])),"الخدام"),"")</f>
        <v/>
      </c>
    </row>
    <row r="19498" spans="1:4" x14ac:dyDescent="0.25">
      <c r="A19498" t="str" cm="1">
        <f t="array" aca="1" ref="A19498" ca="1">IFERROR(_xlfn.XLOOKUP(attendance__2[[#This Row],[ID]],_xlfn._xlws.FILTER(Table1[Old ID],Table1[Old ID]&lt;&gt;0),_xlfn._xlws.FILTER(Changelog!$C$2:$C$110,Changelog!$C$2:$C$110&lt;&gt;""),attendance__2[[#This Row],[ID]]),"")</f>
        <v/>
      </c>
      <c r="D19498" t="str">
        <f ca="1">IFERROR(_xlfn.IFNA(IF((A19498-FLOOR(A19498,100))&lt;10,"الخدام",LOOKUP(FLOOR(A19498,100),Table2[ID start],Table2[Class])),"الخدام"),"")</f>
        <v/>
      </c>
    </row>
    <row r="19499" spans="1:4" x14ac:dyDescent="0.25">
      <c r="A19499" t="str" cm="1">
        <f t="array" aca="1" ref="A19499" ca="1">IFERROR(_xlfn.XLOOKUP(attendance__2[[#This Row],[ID]],_xlfn._xlws.FILTER(Table1[Old ID],Table1[Old ID]&lt;&gt;0),_xlfn._xlws.FILTER(Changelog!$C$2:$C$110,Changelog!$C$2:$C$110&lt;&gt;""),attendance__2[[#This Row],[ID]]),"")</f>
        <v/>
      </c>
      <c r="D19499" t="str">
        <f ca="1">IFERROR(_xlfn.IFNA(IF((A19499-FLOOR(A19499,100))&lt;10,"الخدام",LOOKUP(FLOOR(A19499,100),Table2[ID start],Table2[Class])),"الخدام"),"")</f>
        <v/>
      </c>
    </row>
    <row r="19500" spans="1:4" x14ac:dyDescent="0.25">
      <c r="A19500" t="str" cm="1">
        <f t="array" aca="1" ref="A19500" ca="1">IFERROR(_xlfn.XLOOKUP(attendance__2[[#This Row],[ID]],_xlfn._xlws.FILTER(Table1[Old ID],Table1[Old ID]&lt;&gt;0),_xlfn._xlws.FILTER(Changelog!$C$2:$C$110,Changelog!$C$2:$C$110&lt;&gt;""),attendance__2[[#This Row],[ID]]),"")</f>
        <v/>
      </c>
      <c r="D19500" t="str">
        <f ca="1">IFERROR(_xlfn.IFNA(IF((A19500-FLOOR(A19500,100))&lt;10,"الخدام",LOOKUP(FLOOR(A19500,100),Table2[ID start],Table2[Class])),"الخدام"),"")</f>
        <v/>
      </c>
    </row>
    <row r="19501" spans="1:4" x14ac:dyDescent="0.25">
      <c r="A19501" t="str" cm="1">
        <f t="array" aca="1" ref="A19501" ca="1">IFERROR(_xlfn.XLOOKUP(attendance__2[[#This Row],[ID]],_xlfn._xlws.FILTER(Table1[Old ID],Table1[Old ID]&lt;&gt;0),_xlfn._xlws.FILTER(Changelog!$C$2:$C$110,Changelog!$C$2:$C$110&lt;&gt;""),attendance__2[[#This Row],[ID]]),"")</f>
        <v/>
      </c>
      <c r="D19501" t="str">
        <f ca="1">IFERROR(_xlfn.IFNA(IF((A19501-FLOOR(A19501,100))&lt;10,"الخدام",LOOKUP(FLOOR(A19501,100),Table2[ID start],Table2[Class])),"الخدام"),"")</f>
        <v/>
      </c>
    </row>
    <row r="19502" spans="1:4" x14ac:dyDescent="0.25">
      <c r="A19502" t="str" cm="1">
        <f t="array" aca="1" ref="A19502" ca="1">IFERROR(_xlfn.XLOOKUP(attendance__2[[#This Row],[ID]],_xlfn._xlws.FILTER(Table1[Old ID],Table1[Old ID]&lt;&gt;0),_xlfn._xlws.FILTER(Changelog!$C$2:$C$110,Changelog!$C$2:$C$110&lt;&gt;""),attendance__2[[#This Row],[ID]]),"")</f>
        <v/>
      </c>
      <c r="D19502" t="str">
        <f ca="1">IFERROR(_xlfn.IFNA(IF((A19502-FLOOR(A19502,100))&lt;10,"الخدام",LOOKUP(FLOOR(A19502,100),Table2[ID start],Table2[Class])),"الخدام"),"")</f>
        <v/>
      </c>
    </row>
    <row r="19503" spans="1:4" x14ac:dyDescent="0.25">
      <c r="A19503" t="str" cm="1">
        <f t="array" aca="1" ref="A19503" ca="1">IFERROR(_xlfn.XLOOKUP(attendance__2[[#This Row],[ID]],_xlfn._xlws.FILTER(Table1[Old ID],Table1[Old ID]&lt;&gt;0),_xlfn._xlws.FILTER(Changelog!$C$2:$C$110,Changelog!$C$2:$C$110&lt;&gt;""),attendance__2[[#This Row],[ID]]),"")</f>
        <v/>
      </c>
      <c r="D19503" t="str">
        <f ca="1">IFERROR(_xlfn.IFNA(IF((A19503-FLOOR(A19503,100))&lt;10,"الخدام",LOOKUP(FLOOR(A19503,100),Table2[ID start],Table2[Class])),"الخدام"),"")</f>
        <v/>
      </c>
    </row>
    <row r="19504" spans="1:4" x14ac:dyDescent="0.25">
      <c r="A19504" t="str" cm="1">
        <f t="array" aca="1" ref="A19504" ca="1">IFERROR(_xlfn.XLOOKUP(attendance__2[[#This Row],[ID]],_xlfn._xlws.FILTER(Table1[Old ID],Table1[Old ID]&lt;&gt;0),_xlfn._xlws.FILTER(Changelog!$C$2:$C$110,Changelog!$C$2:$C$110&lt;&gt;""),attendance__2[[#This Row],[ID]]),"")</f>
        <v/>
      </c>
      <c r="D19504" t="str">
        <f ca="1">IFERROR(_xlfn.IFNA(IF((A19504-FLOOR(A19504,100))&lt;10,"الخدام",LOOKUP(FLOOR(A19504,100),Table2[ID start],Table2[Class])),"الخدام"),"")</f>
        <v/>
      </c>
    </row>
    <row r="19505" spans="1:4" x14ac:dyDescent="0.25">
      <c r="A19505" t="str" cm="1">
        <f t="array" aca="1" ref="A19505" ca="1">IFERROR(_xlfn.XLOOKUP(attendance__2[[#This Row],[ID]],_xlfn._xlws.FILTER(Table1[Old ID],Table1[Old ID]&lt;&gt;0),_xlfn._xlws.FILTER(Changelog!$C$2:$C$110,Changelog!$C$2:$C$110&lt;&gt;""),attendance__2[[#This Row],[ID]]),"")</f>
        <v/>
      </c>
      <c r="D19505" t="str">
        <f ca="1">IFERROR(_xlfn.IFNA(IF((A19505-FLOOR(A19505,100))&lt;10,"الخدام",LOOKUP(FLOOR(A19505,100),Table2[ID start],Table2[Class])),"الخدام"),"")</f>
        <v/>
      </c>
    </row>
    <row r="19506" spans="1:4" x14ac:dyDescent="0.25">
      <c r="A19506" t="str" cm="1">
        <f t="array" aca="1" ref="A19506" ca="1">IFERROR(_xlfn.XLOOKUP(attendance__2[[#This Row],[ID]],_xlfn._xlws.FILTER(Table1[Old ID],Table1[Old ID]&lt;&gt;0),_xlfn._xlws.FILTER(Changelog!$C$2:$C$110,Changelog!$C$2:$C$110&lt;&gt;""),attendance__2[[#This Row],[ID]]),"")</f>
        <v/>
      </c>
      <c r="D19506" t="str">
        <f ca="1">IFERROR(_xlfn.IFNA(IF((A19506-FLOOR(A19506,100))&lt;10,"الخدام",LOOKUP(FLOOR(A19506,100),Table2[ID start],Table2[Class])),"الخدام"),"")</f>
        <v/>
      </c>
    </row>
    <row r="19507" spans="1:4" x14ac:dyDescent="0.25">
      <c r="A19507" t="str" cm="1">
        <f t="array" aca="1" ref="A19507" ca="1">IFERROR(_xlfn.XLOOKUP(attendance__2[[#This Row],[ID]],_xlfn._xlws.FILTER(Table1[Old ID],Table1[Old ID]&lt;&gt;0),_xlfn._xlws.FILTER(Changelog!$C$2:$C$110,Changelog!$C$2:$C$110&lt;&gt;""),attendance__2[[#This Row],[ID]]),"")</f>
        <v/>
      </c>
      <c r="D19507" t="str">
        <f ca="1">IFERROR(_xlfn.IFNA(IF((A19507-FLOOR(A19507,100))&lt;10,"الخدام",LOOKUP(FLOOR(A19507,100),Table2[ID start],Table2[Class])),"الخدام"),"")</f>
        <v/>
      </c>
    </row>
    <row r="19508" spans="1:4" x14ac:dyDescent="0.25">
      <c r="A19508" t="str" cm="1">
        <f t="array" aca="1" ref="A19508" ca="1">IFERROR(_xlfn.XLOOKUP(attendance__2[[#This Row],[ID]],_xlfn._xlws.FILTER(Table1[Old ID],Table1[Old ID]&lt;&gt;0),_xlfn._xlws.FILTER(Changelog!$C$2:$C$110,Changelog!$C$2:$C$110&lt;&gt;""),attendance__2[[#This Row],[ID]]),"")</f>
        <v/>
      </c>
      <c r="D19508" t="str">
        <f ca="1">IFERROR(_xlfn.IFNA(IF((A19508-FLOOR(A19508,100))&lt;10,"الخدام",LOOKUP(FLOOR(A19508,100),Table2[ID start],Table2[Class])),"الخدام"),"")</f>
        <v/>
      </c>
    </row>
    <row r="19509" spans="1:4" x14ac:dyDescent="0.25">
      <c r="A19509" t="str" cm="1">
        <f t="array" aca="1" ref="A19509" ca="1">IFERROR(_xlfn.XLOOKUP(attendance__2[[#This Row],[ID]],_xlfn._xlws.FILTER(Table1[Old ID],Table1[Old ID]&lt;&gt;0),_xlfn._xlws.FILTER(Changelog!$C$2:$C$110,Changelog!$C$2:$C$110&lt;&gt;""),attendance__2[[#This Row],[ID]]),"")</f>
        <v/>
      </c>
      <c r="D19509" t="str">
        <f ca="1">IFERROR(_xlfn.IFNA(IF((A19509-FLOOR(A19509,100))&lt;10,"الخدام",LOOKUP(FLOOR(A19509,100),Table2[ID start],Table2[Class])),"الخدام"),"")</f>
        <v/>
      </c>
    </row>
    <row r="19510" spans="1:4" x14ac:dyDescent="0.25">
      <c r="A19510" t="str" cm="1">
        <f t="array" aca="1" ref="A19510" ca="1">IFERROR(_xlfn.XLOOKUP(attendance__2[[#This Row],[ID]],_xlfn._xlws.FILTER(Table1[Old ID],Table1[Old ID]&lt;&gt;0),_xlfn._xlws.FILTER(Changelog!$C$2:$C$110,Changelog!$C$2:$C$110&lt;&gt;""),attendance__2[[#This Row],[ID]]),"")</f>
        <v/>
      </c>
      <c r="D19510" t="str">
        <f ca="1">IFERROR(_xlfn.IFNA(IF((A19510-FLOOR(A19510,100))&lt;10,"الخدام",LOOKUP(FLOOR(A19510,100),Table2[ID start],Table2[Class])),"الخدام"),"")</f>
        <v/>
      </c>
    </row>
    <row r="19511" spans="1:4" x14ac:dyDescent="0.25">
      <c r="A19511" t="str" cm="1">
        <f t="array" aca="1" ref="A19511" ca="1">IFERROR(_xlfn.XLOOKUP(attendance__2[[#This Row],[ID]],_xlfn._xlws.FILTER(Table1[Old ID],Table1[Old ID]&lt;&gt;0),_xlfn._xlws.FILTER(Changelog!$C$2:$C$110,Changelog!$C$2:$C$110&lt;&gt;""),attendance__2[[#This Row],[ID]]),"")</f>
        <v/>
      </c>
      <c r="D19511" t="str">
        <f ca="1">IFERROR(_xlfn.IFNA(IF((A19511-FLOOR(A19511,100))&lt;10,"الخدام",LOOKUP(FLOOR(A19511,100),Table2[ID start],Table2[Class])),"الخدام"),"")</f>
        <v/>
      </c>
    </row>
    <row r="19512" spans="1:4" x14ac:dyDescent="0.25">
      <c r="A19512" t="str" cm="1">
        <f t="array" aca="1" ref="A19512" ca="1">IFERROR(_xlfn.XLOOKUP(attendance__2[[#This Row],[ID]],_xlfn._xlws.FILTER(Table1[Old ID],Table1[Old ID]&lt;&gt;0),_xlfn._xlws.FILTER(Changelog!$C$2:$C$110,Changelog!$C$2:$C$110&lt;&gt;""),attendance__2[[#This Row],[ID]]),"")</f>
        <v/>
      </c>
      <c r="D19512" t="str">
        <f ca="1">IFERROR(_xlfn.IFNA(IF((A19512-FLOOR(A19512,100))&lt;10,"الخدام",LOOKUP(FLOOR(A19512,100),Table2[ID start],Table2[Class])),"الخدام"),"")</f>
        <v/>
      </c>
    </row>
    <row r="19513" spans="1:4" x14ac:dyDescent="0.25">
      <c r="A19513" t="str" cm="1">
        <f t="array" aca="1" ref="A19513" ca="1">IFERROR(_xlfn.XLOOKUP(attendance__2[[#This Row],[ID]],_xlfn._xlws.FILTER(Table1[Old ID],Table1[Old ID]&lt;&gt;0),_xlfn._xlws.FILTER(Changelog!$C$2:$C$110,Changelog!$C$2:$C$110&lt;&gt;""),attendance__2[[#This Row],[ID]]),"")</f>
        <v/>
      </c>
      <c r="D19513" t="str">
        <f ca="1">IFERROR(_xlfn.IFNA(IF((A19513-FLOOR(A19513,100))&lt;10,"الخدام",LOOKUP(FLOOR(A19513,100),Table2[ID start],Table2[Class])),"الخدام"),"")</f>
        <v/>
      </c>
    </row>
    <row r="19514" spans="1:4" x14ac:dyDescent="0.25">
      <c r="A19514" t="str" cm="1">
        <f t="array" aca="1" ref="A19514" ca="1">IFERROR(_xlfn.XLOOKUP(attendance__2[[#This Row],[ID]],_xlfn._xlws.FILTER(Table1[Old ID],Table1[Old ID]&lt;&gt;0),_xlfn._xlws.FILTER(Changelog!$C$2:$C$110,Changelog!$C$2:$C$110&lt;&gt;""),attendance__2[[#This Row],[ID]]),"")</f>
        <v/>
      </c>
      <c r="D19514" t="str">
        <f ca="1">IFERROR(_xlfn.IFNA(IF((A19514-FLOOR(A19514,100))&lt;10,"الخدام",LOOKUP(FLOOR(A19514,100),Table2[ID start],Table2[Class])),"الخدام"),"")</f>
        <v/>
      </c>
    </row>
    <row r="19515" spans="1:4" x14ac:dyDescent="0.25">
      <c r="A19515" t="str" cm="1">
        <f t="array" aca="1" ref="A19515" ca="1">IFERROR(_xlfn.XLOOKUP(attendance__2[[#This Row],[ID]],_xlfn._xlws.FILTER(Table1[Old ID],Table1[Old ID]&lt;&gt;0),_xlfn._xlws.FILTER(Changelog!$C$2:$C$110,Changelog!$C$2:$C$110&lt;&gt;""),attendance__2[[#This Row],[ID]]),"")</f>
        <v/>
      </c>
      <c r="D19515" t="str">
        <f ca="1">IFERROR(_xlfn.IFNA(IF((A19515-FLOOR(A19515,100))&lt;10,"الخدام",LOOKUP(FLOOR(A19515,100),Table2[ID start],Table2[Class])),"الخدام"),"")</f>
        <v/>
      </c>
    </row>
    <row r="19516" spans="1:4" x14ac:dyDescent="0.25">
      <c r="A19516" t="str" cm="1">
        <f t="array" aca="1" ref="A19516" ca="1">IFERROR(_xlfn.XLOOKUP(attendance__2[[#This Row],[ID]],_xlfn._xlws.FILTER(Table1[Old ID],Table1[Old ID]&lt;&gt;0),_xlfn._xlws.FILTER(Changelog!$C$2:$C$110,Changelog!$C$2:$C$110&lt;&gt;""),attendance__2[[#This Row],[ID]]),"")</f>
        <v/>
      </c>
      <c r="D19516" t="str">
        <f ca="1">IFERROR(_xlfn.IFNA(IF((A19516-FLOOR(A19516,100))&lt;10,"الخدام",LOOKUP(FLOOR(A19516,100),Table2[ID start],Table2[Class])),"الخدام"),"")</f>
        <v/>
      </c>
    </row>
    <row r="19517" spans="1:4" x14ac:dyDescent="0.25">
      <c r="A19517" t="str" cm="1">
        <f t="array" aca="1" ref="A19517" ca="1">IFERROR(_xlfn.XLOOKUP(attendance__2[[#This Row],[ID]],_xlfn._xlws.FILTER(Table1[Old ID],Table1[Old ID]&lt;&gt;0),_xlfn._xlws.FILTER(Changelog!$C$2:$C$110,Changelog!$C$2:$C$110&lt;&gt;""),attendance__2[[#This Row],[ID]]),"")</f>
        <v/>
      </c>
      <c r="D19517" t="str">
        <f ca="1">IFERROR(_xlfn.IFNA(IF((A19517-FLOOR(A19517,100))&lt;10,"الخدام",LOOKUP(FLOOR(A19517,100),Table2[ID start],Table2[Class])),"الخدام"),"")</f>
        <v/>
      </c>
    </row>
    <row r="19518" spans="1:4" x14ac:dyDescent="0.25">
      <c r="A19518" t="str" cm="1">
        <f t="array" aca="1" ref="A19518" ca="1">IFERROR(_xlfn.XLOOKUP(attendance__2[[#This Row],[ID]],_xlfn._xlws.FILTER(Table1[Old ID],Table1[Old ID]&lt;&gt;0),_xlfn._xlws.FILTER(Changelog!$C$2:$C$110,Changelog!$C$2:$C$110&lt;&gt;""),attendance__2[[#This Row],[ID]]),"")</f>
        <v/>
      </c>
      <c r="D19518" t="str">
        <f ca="1">IFERROR(_xlfn.IFNA(IF((A19518-FLOOR(A19518,100))&lt;10,"الخدام",LOOKUP(FLOOR(A19518,100),Table2[ID start],Table2[Class])),"الخدام"),"")</f>
        <v/>
      </c>
    </row>
    <row r="19519" spans="1:4" x14ac:dyDescent="0.25">
      <c r="A19519" t="str" cm="1">
        <f t="array" aca="1" ref="A19519" ca="1">IFERROR(_xlfn.XLOOKUP(attendance__2[[#This Row],[ID]],_xlfn._xlws.FILTER(Table1[Old ID],Table1[Old ID]&lt;&gt;0),_xlfn._xlws.FILTER(Changelog!$C$2:$C$110,Changelog!$C$2:$C$110&lt;&gt;""),attendance__2[[#This Row],[ID]]),"")</f>
        <v/>
      </c>
      <c r="D19519" t="str">
        <f ca="1">IFERROR(_xlfn.IFNA(IF((A19519-FLOOR(A19519,100))&lt;10,"الخدام",LOOKUP(FLOOR(A19519,100),Table2[ID start],Table2[Class])),"الخدام"),"")</f>
        <v/>
      </c>
    </row>
    <row r="19520" spans="1:4" x14ac:dyDescent="0.25">
      <c r="A19520" t="str" cm="1">
        <f t="array" aca="1" ref="A19520" ca="1">IFERROR(_xlfn.XLOOKUP(attendance__2[[#This Row],[ID]],_xlfn._xlws.FILTER(Table1[Old ID],Table1[Old ID]&lt;&gt;0),_xlfn._xlws.FILTER(Changelog!$C$2:$C$110,Changelog!$C$2:$C$110&lt;&gt;""),attendance__2[[#This Row],[ID]]),"")</f>
        <v/>
      </c>
      <c r="D19520" t="str">
        <f ca="1">IFERROR(_xlfn.IFNA(IF((A19520-FLOOR(A19520,100))&lt;10,"الخدام",LOOKUP(FLOOR(A19520,100),Table2[ID start],Table2[Class])),"الخدام"),"")</f>
        <v/>
      </c>
    </row>
    <row r="19521" spans="1:4" x14ac:dyDescent="0.25">
      <c r="A19521" t="str" cm="1">
        <f t="array" aca="1" ref="A19521" ca="1">IFERROR(_xlfn.XLOOKUP(attendance__2[[#This Row],[ID]],_xlfn._xlws.FILTER(Table1[Old ID],Table1[Old ID]&lt;&gt;0),_xlfn._xlws.FILTER(Changelog!$C$2:$C$110,Changelog!$C$2:$C$110&lt;&gt;""),attendance__2[[#This Row],[ID]]),"")</f>
        <v/>
      </c>
      <c r="D19521" t="str">
        <f ca="1">IFERROR(_xlfn.IFNA(IF((A19521-FLOOR(A19521,100))&lt;10,"الخدام",LOOKUP(FLOOR(A19521,100),Table2[ID start],Table2[Class])),"الخدام"),"")</f>
        <v/>
      </c>
    </row>
    <row r="19522" spans="1:4" x14ac:dyDescent="0.25">
      <c r="A19522" t="str" cm="1">
        <f t="array" aca="1" ref="A19522" ca="1">IFERROR(_xlfn.XLOOKUP(attendance__2[[#This Row],[ID]],_xlfn._xlws.FILTER(Table1[Old ID],Table1[Old ID]&lt;&gt;0),_xlfn._xlws.FILTER(Changelog!$C$2:$C$110,Changelog!$C$2:$C$110&lt;&gt;""),attendance__2[[#This Row],[ID]]),"")</f>
        <v/>
      </c>
      <c r="D19522" t="str">
        <f ca="1">IFERROR(_xlfn.IFNA(IF((A19522-FLOOR(A19522,100))&lt;10,"الخدام",LOOKUP(FLOOR(A19522,100),Table2[ID start],Table2[Class])),"الخدام"),"")</f>
        <v/>
      </c>
    </row>
    <row r="19523" spans="1:4" x14ac:dyDescent="0.25">
      <c r="A19523" t="str" cm="1">
        <f t="array" aca="1" ref="A19523" ca="1">IFERROR(_xlfn.XLOOKUP(attendance__2[[#This Row],[ID]],_xlfn._xlws.FILTER(Table1[Old ID],Table1[Old ID]&lt;&gt;0),_xlfn._xlws.FILTER(Changelog!$C$2:$C$110,Changelog!$C$2:$C$110&lt;&gt;""),attendance__2[[#This Row],[ID]]),"")</f>
        <v/>
      </c>
      <c r="D19523" t="str">
        <f ca="1">IFERROR(_xlfn.IFNA(IF((A19523-FLOOR(A19523,100))&lt;10,"الخدام",LOOKUP(FLOOR(A19523,100),Table2[ID start],Table2[Class])),"الخدام"),"")</f>
        <v/>
      </c>
    </row>
    <row r="19524" spans="1:4" x14ac:dyDescent="0.25">
      <c r="A19524" t="str" cm="1">
        <f t="array" aca="1" ref="A19524" ca="1">IFERROR(_xlfn.XLOOKUP(attendance__2[[#This Row],[ID]],_xlfn._xlws.FILTER(Table1[Old ID],Table1[Old ID]&lt;&gt;0),_xlfn._xlws.FILTER(Changelog!$C$2:$C$110,Changelog!$C$2:$C$110&lt;&gt;""),attendance__2[[#This Row],[ID]]),"")</f>
        <v/>
      </c>
      <c r="D19524" t="str">
        <f ca="1">IFERROR(_xlfn.IFNA(IF((A19524-FLOOR(A19524,100))&lt;10,"الخدام",LOOKUP(FLOOR(A19524,100),Table2[ID start],Table2[Class])),"الخدام"),"")</f>
        <v/>
      </c>
    </row>
    <row r="19525" spans="1:4" x14ac:dyDescent="0.25">
      <c r="A19525" t="str" cm="1">
        <f t="array" aca="1" ref="A19525" ca="1">IFERROR(_xlfn.XLOOKUP(attendance__2[[#This Row],[ID]],_xlfn._xlws.FILTER(Table1[Old ID],Table1[Old ID]&lt;&gt;0),_xlfn._xlws.FILTER(Changelog!$C$2:$C$110,Changelog!$C$2:$C$110&lt;&gt;""),attendance__2[[#This Row],[ID]]),"")</f>
        <v/>
      </c>
      <c r="D19525" t="str">
        <f ca="1">IFERROR(_xlfn.IFNA(IF((A19525-FLOOR(A19525,100))&lt;10,"الخدام",LOOKUP(FLOOR(A19525,100),Table2[ID start],Table2[Class])),"الخدام"),"")</f>
        <v/>
      </c>
    </row>
    <row r="19526" spans="1:4" x14ac:dyDescent="0.25">
      <c r="A19526" t="str" cm="1">
        <f t="array" aca="1" ref="A19526" ca="1">IFERROR(_xlfn.XLOOKUP(attendance__2[[#This Row],[ID]],_xlfn._xlws.FILTER(Table1[Old ID],Table1[Old ID]&lt;&gt;0),_xlfn._xlws.FILTER(Changelog!$C$2:$C$110,Changelog!$C$2:$C$110&lt;&gt;""),attendance__2[[#This Row],[ID]]),"")</f>
        <v/>
      </c>
      <c r="D19526" t="str">
        <f ca="1">IFERROR(_xlfn.IFNA(IF((A19526-FLOOR(A19526,100))&lt;10,"الخدام",LOOKUP(FLOOR(A19526,100),Table2[ID start],Table2[Class])),"الخدام"),"")</f>
        <v/>
      </c>
    </row>
    <row r="19527" spans="1:4" x14ac:dyDescent="0.25">
      <c r="A19527" t="str" cm="1">
        <f t="array" aca="1" ref="A19527" ca="1">IFERROR(_xlfn.XLOOKUP(attendance__2[[#This Row],[ID]],_xlfn._xlws.FILTER(Table1[Old ID],Table1[Old ID]&lt;&gt;0),_xlfn._xlws.FILTER(Changelog!$C$2:$C$110,Changelog!$C$2:$C$110&lt;&gt;""),attendance__2[[#This Row],[ID]]),"")</f>
        <v/>
      </c>
      <c r="D19527" t="str">
        <f ca="1">IFERROR(_xlfn.IFNA(IF((A19527-FLOOR(A19527,100))&lt;10,"الخدام",LOOKUP(FLOOR(A19527,100),Table2[ID start],Table2[Class])),"الخدام"),"")</f>
        <v/>
      </c>
    </row>
    <row r="19528" spans="1:4" x14ac:dyDescent="0.25">
      <c r="A19528" t="str" cm="1">
        <f t="array" aca="1" ref="A19528" ca="1">IFERROR(_xlfn.XLOOKUP(attendance__2[[#This Row],[ID]],_xlfn._xlws.FILTER(Table1[Old ID],Table1[Old ID]&lt;&gt;0),_xlfn._xlws.FILTER(Changelog!$C$2:$C$110,Changelog!$C$2:$C$110&lt;&gt;""),attendance__2[[#This Row],[ID]]),"")</f>
        <v/>
      </c>
      <c r="D19528" t="str">
        <f ca="1">IFERROR(_xlfn.IFNA(IF((A19528-FLOOR(A19528,100))&lt;10,"الخدام",LOOKUP(FLOOR(A19528,100),Table2[ID start],Table2[Class])),"الخدام"),"")</f>
        <v/>
      </c>
    </row>
    <row r="19529" spans="1:4" x14ac:dyDescent="0.25">
      <c r="A19529" t="str" cm="1">
        <f t="array" aca="1" ref="A19529" ca="1">IFERROR(_xlfn.XLOOKUP(attendance__2[[#This Row],[ID]],_xlfn._xlws.FILTER(Table1[Old ID],Table1[Old ID]&lt;&gt;0),_xlfn._xlws.FILTER(Changelog!$C$2:$C$110,Changelog!$C$2:$C$110&lt;&gt;""),attendance__2[[#This Row],[ID]]),"")</f>
        <v/>
      </c>
      <c r="D19529" t="str">
        <f ca="1">IFERROR(_xlfn.IFNA(IF((A19529-FLOOR(A19529,100))&lt;10,"الخدام",LOOKUP(FLOOR(A19529,100),Table2[ID start],Table2[Class])),"الخدام"),"")</f>
        <v/>
      </c>
    </row>
    <row r="19530" spans="1:4" x14ac:dyDescent="0.25">
      <c r="A19530" t="str" cm="1">
        <f t="array" aca="1" ref="A19530" ca="1">IFERROR(_xlfn.XLOOKUP(attendance__2[[#This Row],[ID]],_xlfn._xlws.FILTER(Table1[Old ID],Table1[Old ID]&lt;&gt;0),_xlfn._xlws.FILTER(Changelog!$C$2:$C$110,Changelog!$C$2:$C$110&lt;&gt;""),attendance__2[[#This Row],[ID]]),"")</f>
        <v/>
      </c>
      <c r="D19530" t="str">
        <f ca="1">IFERROR(_xlfn.IFNA(IF((A19530-FLOOR(A19530,100))&lt;10,"الخدام",LOOKUP(FLOOR(A19530,100),Table2[ID start],Table2[Class])),"الخدام"),"")</f>
        <v/>
      </c>
    </row>
    <row r="19531" spans="1:4" x14ac:dyDescent="0.25">
      <c r="A19531" t="str" cm="1">
        <f t="array" aca="1" ref="A19531" ca="1">IFERROR(_xlfn.XLOOKUP(attendance__2[[#This Row],[ID]],_xlfn._xlws.FILTER(Table1[Old ID],Table1[Old ID]&lt;&gt;0),_xlfn._xlws.FILTER(Changelog!$C$2:$C$110,Changelog!$C$2:$C$110&lt;&gt;""),attendance__2[[#This Row],[ID]]),"")</f>
        <v/>
      </c>
      <c r="D19531" t="str">
        <f ca="1">IFERROR(_xlfn.IFNA(IF((A19531-FLOOR(A19531,100))&lt;10,"الخدام",LOOKUP(FLOOR(A19531,100),Table2[ID start],Table2[Class])),"الخدام"),"")</f>
        <v/>
      </c>
    </row>
    <row r="19532" spans="1:4" x14ac:dyDescent="0.25">
      <c r="A19532" t="str" cm="1">
        <f t="array" aca="1" ref="A19532" ca="1">IFERROR(_xlfn.XLOOKUP(attendance__2[[#This Row],[ID]],_xlfn._xlws.FILTER(Table1[Old ID],Table1[Old ID]&lt;&gt;0),_xlfn._xlws.FILTER(Changelog!$C$2:$C$110,Changelog!$C$2:$C$110&lt;&gt;""),attendance__2[[#This Row],[ID]]),"")</f>
        <v/>
      </c>
      <c r="D19532" t="str">
        <f ca="1">IFERROR(_xlfn.IFNA(IF((A19532-FLOOR(A19532,100))&lt;10,"الخدام",LOOKUP(FLOOR(A19532,100),Table2[ID start],Table2[Class])),"الخدام"),"")</f>
        <v/>
      </c>
    </row>
    <row r="19533" spans="1:4" x14ac:dyDescent="0.25">
      <c r="A19533" t="str" cm="1">
        <f t="array" aca="1" ref="A19533" ca="1">IFERROR(_xlfn.XLOOKUP(attendance__2[[#This Row],[ID]],_xlfn._xlws.FILTER(Table1[Old ID],Table1[Old ID]&lt;&gt;0),_xlfn._xlws.FILTER(Changelog!$C$2:$C$110,Changelog!$C$2:$C$110&lt;&gt;""),attendance__2[[#This Row],[ID]]),"")</f>
        <v/>
      </c>
      <c r="D19533" t="str">
        <f ca="1">IFERROR(_xlfn.IFNA(IF((A19533-FLOOR(A19533,100))&lt;10,"الخدام",LOOKUP(FLOOR(A19533,100),Table2[ID start],Table2[Class])),"الخدام"),"")</f>
        <v/>
      </c>
    </row>
    <row r="19534" spans="1:4" x14ac:dyDescent="0.25">
      <c r="A19534" t="str" cm="1">
        <f t="array" aca="1" ref="A19534" ca="1">IFERROR(_xlfn.XLOOKUP(attendance__2[[#This Row],[ID]],_xlfn._xlws.FILTER(Table1[Old ID],Table1[Old ID]&lt;&gt;0),_xlfn._xlws.FILTER(Changelog!$C$2:$C$110,Changelog!$C$2:$C$110&lt;&gt;""),attendance__2[[#This Row],[ID]]),"")</f>
        <v/>
      </c>
      <c r="D19534" t="str">
        <f ca="1">IFERROR(_xlfn.IFNA(IF((A19534-FLOOR(A19534,100))&lt;10,"الخدام",LOOKUP(FLOOR(A19534,100),Table2[ID start],Table2[Class])),"الخدام"),"")</f>
        <v/>
      </c>
    </row>
    <row r="19535" spans="1:4" x14ac:dyDescent="0.25">
      <c r="A19535" t="str" cm="1">
        <f t="array" aca="1" ref="A19535" ca="1">IFERROR(_xlfn.XLOOKUP(attendance__2[[#This Row],[ID]],_xlfn._xlws.FILTER(Table1[Old ID],Table1[Old ID]&lt;&gt;0),_xlfn._xlws.FILTER(Changelog!$C$2:$C$110,Changelog!$C$2:$C$110&lt;&gt;""),attendance__2[[#This Row],[ID]]),"")</f>
        <v/>
      </c>
      <c r="D19535" t="str">
        <f ca="1">IFERROR(_xlfn.IFNA(IF((A19535-FLOOR(A19535,100))&lt;10,"الخدام",LOOKUP(FLOOR(A19535,100),Table2[ID start],Table2[Class])),"الخدام"),"")</f>
        <v/>
      </c>
    </row>
    <row r="19536" spans="1:4" x14ac:dyDescent="0.25">
      <c r="A19536" t="str" cm="1">
        <f t="array" aca="1" ref="A19536" ca="1">IFERROR(_xlfn.XLOOKUP(attendance__2[[#This Row],[ID]],_xlfn._xlws.FILTER(Table1[Old ID],Table1[Old ID]&lt;&gt;0),_xlfn._xlws.FILTER(Changelog!$C$2:$C$110,Changelog!$C$2:$C$110&lt;&gt;""),attendance__2[[#This Row],[ID]]),"")</f>
        <v/>
      </c>
      <c r="D19536" t="str">
        <f ca="1">IFERROR(_xlfn.IFNA(IF((A19536-FLOOR(A19536,100))&lt;10,"الخدام",LOOKUP(FLOOR(A19536,100),Table2[ID start],Table2[Class])),"الخدام"),"")</f>
        <v/>
      </c>
    </row>
    <row r="19537" spans="1:4" x14ac:dyDescent="0.25">
      <c r="A19537" t="str" cm="1">
        <f t="array" aca="1" ref="A19537" ca="1">IFERROR(_xlfn.XLOOKUP(attendance__2[[#This Row],[ID]],_xlfn._xlws.FILTER(Table1[Old ID],Table1[Old ID]&lt;&gt;0),_xlfn._xlws.FILTER(Changelog!$C$2:$C$110,Changelog!$C$2:$C$110&lt;&gt;""),attendance__2[[#This Row],[ID]]),"")</f>
        <v/>
      </c>
      <c r="D19537" t="str">
        <f ca="1">IFERROR(_xlfn.IFNA(IF((A19537-FLOOR(A19537,100))&lt;10,"الخدام",LOOKUP(FLOOR(A19537,100),Table2[ID start],Table2[Class])),"الخدام"),"")</f>
        <v/>
      </c>
    </row>
    <row r="19538" spans="1:4" x14ac:dyDescent="0.25">
      <c r="A19538" t="str" cm="1">
        <f t="array" aca="1" ref="A19538" ca="1">IFERROR(_xlfn.XLOOKUP(attendance__2[[#This Row],[ID]],_xlfn._xlws.FILTER(Table1[Old ID],Table1[Old ID]&lt;&gt;0),_xlfn._xlws.FILTER(Changelog!$C$2:$C$110,Changelog!$C$2:$C$110&lt;&gt;""),attendance__2[[#This Row],[ID]]),"")</f>
        <v/>
      </c>
      <c r="D19538" t="str">
        <f ca="1">IFERROR(_xlfn.IFNA(IF((A19538-FLOOR(A19538,100))&lt;10,"الخدام",LOOKUP(FLOOR(A19538,100),Table2[ID start],Table2[Class])),"الخدام"),"")</f>
        <v/>
      </c>
    </row>
    <row r="19539" spans="1:4" x14ac:dyDescent="0.25">
      <c r="A19539" t="str" cm="1">
        <f t="array" aca="1" ref="A19539" ca="1">IFERROR(_xlfn.XLOOKUP(attendance__2[[#This Row],[ID]],_xlfn._xlws.FILTER(Table1[Old ID],Table1[Old ID]&lt;&gt;0),_xlfn._xlws.FILTER(Changelog!$C$2:$C$110,Changelog!$C$2:$C$110&lt;&gt;""),attendance__2[[#This Row],[ID]]),"")</f>
        <v/>
      </c>
      <c r="D19539" t="str">
        <f ca="1">IFERROR(_xlfn.IFNA(IF((A19539-FLOOR(A19539,100))&lt;10,"الخدام",LOOKUP(FLOOR(A19539,100),Table2[ID start],Table2[Class])),"الخدام"),"")</f>
        <v/>
      </c>
    </row>
    <row r="19540" spans="1:4" x14ac:dyDescent="0.25">
      <c r="A19540" t="str" cm="1">
        <f t="array" aca="1" ref="A19540" ca="1">IFERROR(_xlfn.XLOOKUP(attendance__2[[#This Row],[ID]],_xlfn._xlws.FILTER(Table1[Old ID],Table1[Old ID]&lt;&gt;0),_xlfn._xlws.FILTER(Changelog!$C$2:$C$110,Changelog!$C$2:$C$110&lt;&gt;""),attendance__2[[#This Row],[ID]]),"")</f>
        <v/>
      </c>
      <c r="D19540" t="str">
        <f ca="1">IFERROR(_xlfn.IFNA(IF((A19540-FLOOR(A19540,100))&lt;10,"الخدام",LOOKUP(FLOOR(A19540,100),Table2[ID start],Table2[Class])),"الخدام"),"")</f>
        <v/>
      </c>
    </row>
    <row r="19541" spans="1:4" x14ac:dyDescent="0.25">
      <c r="A19541" t="str" cm="1">
        <f t="array" aca="1" ref="A19541" ca="1">IFERROR(_xlfn.XLOOKUP(attendance__2[[#This Row],[ID]],_xlfn._xlws.FILTER(Table1[Old ID],Table1[Old ID]&lt;&gt;0),_xlfn._xlws.FILTER(Changelog!$C$2:$C$110,Changelog!$C$2:$C$110&lt;&gt;""),attendance__2[[#This Row],[ID]]),"")</f>
        <v/>
      </c>
      <c r="D19541" t="str">
        <f ca="1">IFERROR(_xlfn.IFNA(IF((A19541-FLOOR(A19541,100))&lt;10,"الخدام",LOOKUP(FLOOR(A19541,100),Table2[ID start],Table2[Class])),"الخدام"),"")</f>
        <v/>
      </c>
    </row>
    <row r="19542" spans="1:4" x14ac:dyDescent="0.25">
      <c r="A19542" t="str" cm="1">
        <f t="array" aca="1" ref="A19542" ca="1">IFERROR(_xlfn.XLOOKUP(attendance__2[[#This Row],[ID]],_xlfn._xlws.FILTER(Table1[Old ID],Table1[Old ID]&lt;&gt;0),_xlfn._xlws.FILTER(Changelog!$C$2:$C$110,Changelog!$C$2:$C$110&lt;&gt;""),attendance__2[[#This Row],[ID]]),"")</f>
        <v/>
      </c>
      <c r="D19542" t="str">
        <f ca="1">IFERROR(_xlfn.IFNA(IF((A19542-FLOOR(A19542,100))&lt;10,"الخدام",LOOKUP(FLOOR(A19542,100),Table2[ID start],Table2[Class])),"الخدام"),"")</f>
        <v/>
      </c>
    </row>
    <row r="19543" spans="1:4" x14ac:dyDescent="0.25">
      <c r="A19543" t="str" cm="1">
        <f t="array" aca="1" ref="A19543" ca="1">IFERROR(_xlfn.XLOOKUP(attendance__2[[#This Row],[ID]],_xlfn._xlws.FILTER(Table1[Old ID],Table1[Old ID]&lt;&gt;0),_xlfn._xlws.FILTER(Changelog!$C$2:$C$110,Changelog!$C$2:$C$110&lt;&gt;""),attendance__2[[#This Row],[ID]]),"")</f>
        <v/>
      </c>
      <c r="D19543" t="str">
        <f ca="1">IFERROR(_xlfn.IFNA(IF((A19543-FLOOR(A19543,100))&lt;10,"الخدام",LOOKUP(FLOOR(A19543,100),Table2[ID start],Table2[Class])),"الخدام"),"")</f>
        <v/>
      </c>
    </row>
    <row r="19544" spans="1:4" x14ac:dyDescent="0.25">
      <c r="A19544" t="str" cm="1">
        <f t="array" aca="1" ref="A19544" ca="1">IFERROR(_xlfn.XLOOKUP(attendance__2[[#This Row],[ID]],_xlfn._xlws.FILTER(Table1[Old ID],Table1[Old ID]&lt;&gt;0),_xlfn._xlws.FILTER(Changelog!$C$2:$C$110,Changelog!$C$2:$C$110&lt;&gt;""),attendance__2[[#This Row],[ID]]),"")</f>
        <v/>
      </c>
      <c r="D19544" t="str">
        <f ca="1">IFERROR(_xlfn.IFNA(IF((A19544-FLOOR(A19544,100))&lt;10,"الخدام",LOOKUP(FLOOR(A19544,100),Table2[ID start],Table2[Class])),"الخدام"),"")</f>
        <v/>
      </c>
    </row>
    <row r="19545" spans="1:4" x14ac:dyDescent="0.25">
      <c r="A19545" t="str" cm="1">
        <f t="array" aca="1" ref="A19545" ca="1">IFERROR(_xlfn.XLOOKUP(attendance__2[[#This Row],[ID]],_xlfn._xlws.FILTER(Table1[Old ID],Table1[Old ID]&lt;&gt;0),_xlfn._xlws.FILTER(Changelog!$C$2:$C$110,Changelog!$C$2:$C$110&lt;&gt;""),attendance__2[[#This Row],[ID]]),"")</f>
        <v/>
      </c>
      <c r="D19545" t="str">
        <f ca="1">IFERROR(_xlfn.IFNA(IF((A19545-FLOOR(A19545,100))&lt;10,"الخدام",LOOKUP(FLOOR(A19545,100),Table2[ID start],Table2[Class])),"الخدام"),"")</f>
        <v/>
      </c>
    </row>
    <row r="19546" spans="1:4" x14ac:dyDescent="0.25">
      <c r="A19546" t="str" cm="1">
        <f t="array" aca="1" ref="A19546" ca="1">IFERROR(_xlfn.XLOOKUP(attendance__2[[#This Row],[ID]],_xlfn._xlws.FILTER(Table1[Old ID],Table1[Old ID]&lt;&gt;0),_xlfn._xlws.FILTER(Changelog!$C$2:$C$110,Changelog!$C$2:$C$110&lt;&gt;""),attendance__2[[#This Row],[ID]]),"")</f>
        <v/>
      </c>
      <c r="D19546" t="str">
        <f ca="1">IFERROR(_xlfn.IFNA(IF((A19546-FLOOR(A19546,100))&lt;10,"الخدام",LOOKUP(FLOOR(A19546,100),Table2[ID start],Table2[Class])),"الخدام"),"")</f>
        <v/>
      </c>
    </row>
    <row r="19547" spans="1:4" x14ac:dyDescent="0.25">
      <c r="A19547" t="str" cm="1">
        <f t="array" aca="1" ref="A19547" ca="1">IFERROR(_xlfn.XLOOKUP(attendance__2[[#This Row],[ID]],_xlfn._xlws.FILTER(Table1[Old ID],Table1[Old ID]&lt;&gt;0),_xlfn._xlws.FILTER(Changelog!$C$2:$C$110,Changelog!$C$2:$C$110&lt;&gt;""),attendance__2[[#This Row],[ID]]),"")</f>
        <v/>
      </c>
      <c r="D19547" t="str">
        <f ca="1">IFERROR(_xlfn.IFNA(IF((A19547-FLOOR(A19547,100))&lt;10,"الخدام",LOOKUP(FLOOR(A19547,100),Table2[ID start],Table2[Class])),"الخدام"),"")</f>
        <v/>
      </c>
    </row>
    <row r="19548" spans="1:4" x14ac:dyDescent="0.25">
      <c r="A19548" t="str" cm="1">
        <f t="array" aca="1" ref="A19548" ca="1">IFERROR(_xlfn.XLOOKUP(attendance__2[[#This Row],[ID]],_xlfn._xlws.FILTER(Table1[Old ID],Table1[Old ID]&lt;&gt;0),_xlfn._xlws.FILTER(Changelog!$C$2:$C$110,Changelog!$C$2:$C$110&lt;&gt;""),attendance__2[[#This Row],[ID]]),"")</f>
        <v/>
      </c>
      <c r="D19548" t="str">
        <f ca="1">IFERROR(_xlfn.IFNA(IF((A19548-FLOOR(A19548,100))&lt;10,"الخدام",LOOKUP(FLOOR(A19548,100),Table2[ID start],Table2[Class])),"الخدام"),"")</f>
        <v/>
      </c>
    </row>
    <row r="19549" spans="1:4" x14ac:dyDescent="0.25">
      <c r="A19549" t="str" cm="1">
        <f t="array" aca="1" ref="A19549" ca="1">IFERROR(_xlfn.XLOOKUP(attendance__2[[#This Row],[ID]],_xlfn._xlws.FILTER(Table1[Old ID],Table1[Old ID]&lt;&gt;0),_xlfn._xlws.FILTER(Changelog!$C$2:$C$110,Changelog!$C$2:$C$110&lt;&gt;""),attendance__2[[#This Row],[ID]]),"")</f>
        <v/>
      </c>
      <c r="D19549" t="str">
        <f ca="1">IFERROR(_xlfn.IFNA(IF((A19549-FLOOR(A19549,100))&lt;10,"الخدام",LOOKUP(FLOOR(A19549,100),Table2[ID start],Table2[Class])),"الخدام"),"")</f>
        <v/>
      </c>
    </row>
    <row r="19550" spans="1:4" x14ac:dyDescent="0.25">
      <c r="A19550" t="str" cm="1">
        <f t="array" aca="1" ref="A19550" ca="1">IFERROR(_xlfn.XLOOKUP(attendance__2[[#This Row],[ID]],_xlfn._xlws.FILTER(Table1[Old ID],Table1[Old ID]&lt;&gt;0),_xlfn._xlws.FILTER(Changelog!$C$2:$C$110,Changelog!$C$2:$C$110&lt;&gt;""),attendance__2[[#This Row],[ID]]),"")</f>
        <v/>
      </c>
      <c r="D19550" t="str">
        <f ca="1">IFERROR(_xlfn.IFNA(IF((A19550-FLOOR(A19550,100))&lt;10,"الخدام",LOOKUP(FLOOR(A19550,100),Table2[ID start],Table2[Class])),"الخدام"),"")</f>
        <v/>
      </c>
    </row>
    <row r="19551" spans="1:4" x14ac:dyDescent="0.25">
      <c r="A19551" t="str" cm="1">
        <f t="array" aca="1" ref="A19551" ca="1">IFERROR(_xlfn.XLOOKUP(attendance__2[[#This Row],[ID]],_xlfn._xlws.FILTER(Table1[Old ID],Table1[Old ID]&lt;&gt;0),_xlfn._xlws.FILTER(Changelog!$C$2:$C$110,Changelog!$C$2:$C$110&lt;&gt;""),attendance__2[[#This Row],[ID]]),"")</f>
        <v/>
      </c>
      <c r="D19551" t="str">
        <f ca="1">IFERROR(_xlfn.IFNA(IF((A19551-FLOOR(A19551,100))&lt;10,"الخدام",LOOKUP(FLOOR(A19551,100),Table2[ID start],Table2[Class])),"الخدام"),"")</f>
        <v/>
      </c>
    </row>
    <row r="19552" spans="1:4" x14ac:dyDescent="0.25">
      <c r="A19552" t="str" cm="1">
        <f t="array" aca="1" ref="A19552" ca="1">IFERROR(_xlfn.XLOOKUP(attendance__2[[#This Row],[ID]],_xlfn._xlws.FILTER(Table1[Old ID],Table1[Old ID]&lt;&gt;0),_xlfn._xlws.FILTER(Changelog!$C$2:$C$110,Changelog!$C$2:$C$110&lt;&gt;""),attendance__2[[#This Row],[ID]]),"")</f>
        <v/>
      </c>
      <c r="D19552" t="str">
        <f ca="1">IFERROR(_xlfn.IFNA(IF((A19552-FLOOR(A19552,100))&lt;10,"الخدام",LOOKUP(FLOOR(A19552,100),Table2[ID start],Table2[Class])),"الخدام"),"")</f>
        <v/>
      </c>
    </row>
    <row r="19553" spans="1:4" x14ac:dyDescent="0.25">
      <c r="A19553" t="str" cm="1">
        <f t="array" aca="1" ref="A19553" ca="1">IFERROR(_xlfn.XLOOKUP(attendance__2[[#This Row],[ID]],_xlfn._xlws.FILTER(Table1[Old ID],Table1[Old ID]&lt;&gt;0),_xlfn._xlws.FILTER(Changelog!$C$2:$C$110,Changelog!$C$2:$C$110&lt;&gt;""),attendance__2[[#This Row],[ID]]),"")</f>
        <v/>
      </c>
      <c r="D19553" t="str">
        <f ca="1">IFERROR(_xlfn.IFNA(IF((A19553-FLOOR(A19553,100))&lt;10,"الخدام",LOOKUP(FLOOR(A19553,100),Table2[ID start],Table2[Class])),"الخدام"),"")</f>
        <v/>
      </c>
    </row>
    <row r="19554" spans="1:4" x14ac:dyDescent="0.25">
      <c r="A19554" t="str" cm="1">
        <f t="array" aca="1" ref="A19554" ca="1">IFERROR(_xlfn.XLOOKUP(attendance__2[[#This Row],[ID]],_xlfn._xlws.FILTER(Table1[Old ID],Table1[Old ID]&lt;&gt;0),_xlfn._xlws.FILTER(Changelog!$C$2:$C$110,Changelog!$C$2:$C$110&lt;&gt;""),attendance__2[[#This Row],[ID]]),"")</f>
        <v/>
      </c>
      <c r="D19554" t="str">
        <f ca="1">IFERROR(_xlfn.IFNA(IF((A19554-FLOOR(A19554,100))&lt;10,"الخدام",LOOKUP(FLOOR(A19554,100),Table2[ID start],Table2[Class])),"الخدام"),"")</f>
        <v/>
      </c>
    </row>
    <row r="19555" spans="1:4" x14ac:dyDescent="0.25">
      <c r="A19555" t="str" cm="1">
        <f t="array" aca="1" ref="A195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5" t="str">
        <f ca="1">IFERROR(_xlfn.IFNA(IF((A19555-FLOOR(A19555,100))&lt;10,"الخدام",LOOKUP(FLOOR(A19555,100),Table2[ID start],Table2[Class])),"الخدام"),"")</f>
        <v/>
      </c>
    </row>
    <row r="19556" spans="1:4" x14ac:dyDescent="0.25">
      <c r="A19556" t="str" cm="1">
        <f t="array" aca="1" ref="A19556" ca="1">IFERROR(_xlfn.XLOOKUP(attendance__2[[#This Row],[ID]],_xlfn._xlws.FILTER(Table1[Old ID],Table1[Old ID]&lt;&gt;0),_xlfn._xlws.FILTER(Changelog!$C$2:$C$110,Changelog!$C$2:$C$110&lt;&gt;""),attendance__2[[#This Row],[ID]]),"")</f>
        <v/>
      </c>
      <c r="D19556" t="str">
        <f ca="1">IFERROR(_xlfn.IFNA(IF((A19556-FLOOR(A19556,100))&lt;10,"الخدام",LOOKUP(FLOOR(A19556,100),Table2[ID start],Table2[Class])),"الخدام"),"")</f>
        <v/>
      </c>
    </row>
    <row r="19557" spans="1:4" x14ac:dyDescent="0.25">
      <c r="A19557" t="str" cm="1">
        <f t="array" aca="1" ref="A19557" ca="1">IFERROR(_xlfn.XLOOKUP(attendance__2[[#This Row],[ID]],_xlfn._xlws.FILTER(Table1[Old ID],Table1[Old ID]&lt;&gt;0),_xlfn._xlws.FILTER(Changelog!$C$2:$C$110,Changelog!$C$2:$C$110&lt;&gt;""),attendance__2[[#This Row],[ID]]),"")</f>
        <v/>
      </c>
      <c r="D19557" t="str">
        <f ca="1">IFERROR(_xlfn.IFNA(IF((A19557-FLOOR(A19557,100))&lt;10,"الخدام",LOOKUP(FLOOR(A19557,100),Table2[ID start],Table2[Class])),"الخدام"),"")</f>
        <v/>
      </c>
    </row>
    <row r="19558" spans="1:4" x14ac:dyDescent="0.25">
      <c r="A19558" t="str" cm="1">
        <f t="array" aca="1" ref="A19558" ca="1">IFERROR(_xlfn.XLOOKUP(attendance__2[[#This Row],[ID]],_xlfn._xlws.FILTER(Table1[Old ID],Table1[Old ID]&lt;&gt;0),_xlfn._xlws.FILTER(Changelog!$C$2:$C$110,Changelog!$C$2:$C$110&lt;&gt;""),attendance__2[[#This Row],[ID]]),"")</f>
        <v/>
      </c>
      <c r="D19558" t="str">
        <f ca="1">IFERROR(_xlfn.IFNA(IF((A19558-FLOOR(A19558,100))&lt;10,"الخدام",LOOKUP(FLOOR(A19558,100),Table2[ID start],Table2[Class])),"الخدام"),"")</f>
        <v/>
      </c>
    </row>
    <row r="19559" spans="1:4" x14ac:dyDescent="0.25">
      <c r="A19559" t="str" cm="1">
        <f t="array" aca="1" ref="A19559" ca="1">IFERROR(_xlfn.XLOOKUP(attendance__2[[#This Row],[ID]],_xlfn._xlws.FILTER(Table1[Old ID],Table1[Old ID]&lt;&gt;0),_xlfn._xlws.FILTER(Changelog!$C$2:$C$110,Changelog!$C$2:$C$110&lt;&gt;""),attendance__2[[#This Row],[ID]]),"")</f>
        <v/>
      </c>
      <c r="D19559" t="str">
        <f ca="1">IFERROR(_xlfn.IFNA(IF((A19559-FLOOR(A19559,100))&lt;10,"الخدام",LOOKUP(FLOOR(A19559,100),Table2[ID start],Table2[Class])),"الخدام"),"")</f>
        <v/>
      </c>
    </row>
    <row r="19560" spans="1:4" x14ac:dyDescent="0.25">
      <c r="A19560" t="str" cm="1">
        <f t="array" aca="1" ref="A19560" ca="1">IFERROR(_xlfn.XLOOKUP(attendance__2[[#This Row],[ID]],_xlfn._xlws.FILTER(Table1[Old ID],Table1[Old ID]&lt;&gt;0),_xlfn._xlws.FILTER(Changelog!$C$2:$C$110,Changelog!$C$2:$C$110&lt;&gt;""),attendance__2[[#This Row],[ID]]),"")</f>
        <v/>
      </c>
      <c r="D19560" t="str">
        <f ca="1">IFERROR(_xlfn.IFNA(IF((A19560-FLOOR(A19560,100))&lt;10,"الخدام",LOOKUP(FLOOR(A19560,100),Table2[ID start],Table2[Class])),"الخدام"),"")</f>
        <v/>
      </c>
    </row>
    <row r="19561" spans="1:4" x14ac:dyDescent="0.25">
      <c r="A19561" t="str" cm="1">
        <f t="array" aca="1" ref="A19561" ca="1">IFERROR(_xlfn.XLOOKUP(attendance__2[[#This Row],[ID]],_xlfn._xlws.FILTER(Table1[Old ID],Table1[Old ID]&lt;&gt;0),_xlfn._xlws.FILTER(Changelog!$C$2:$C$110,Changelog!$C$2:$C$110&lt;&gt;""),attendance__2[[#This Row],[ID]]),"")</f>
        <v/>
      </c>
      <c r="D19561" t="str">
        <f ca="1">IFERROR(_xlfn.IFNA(IF((A19561-FLOOR(A19561,100))&lt;10,"الخدام",LOOKUP(FLOOR(A19561,100),Table2[ID start],Table2[Class])),"الخدام"),"")</f>
        <v/>
      </c>
    </row>
    <row r="19562" spans="1:4" x14ac:dyDescent="0.25">
      <c r="A19562" t="str" cm="1">
        <f t="array" aca="1" ref="A19562" ca="1">IFERROR(_xlfn.XLOOKUP(attendance__2[[#This Row],[ID]],_xlfn._xlws.FILTER(Table1[Old ID],Table1[Old ID]&lt;&gt;0),_xlfn._xlws.FILTER(Changelog!$C$2:$C$110,Changelog!$C$2:$C$110&lt;&gt;""),attendance__2[[#This Row],[ID]]),"")</f>
        <v/>
      </c>
      <c r="D19562" t="str">
        <f ca="1">IFERROR(_xlfn.IFNA(IF((A19562-FLOOR(A19562,100))&lt;10,"الخدام",LOOKUP(FLOOR(A19562,100),Table2[ID start],Table2[Class])),"الخدام"),"")</f>
        <v/>
      </c>
    </row>
    <row r="19563" spans="1:4" x14ac:dyDescent="0.25">
      <c r="A19563" t="str" cm="1">
        <f t="array" aca="1" ref="A19563" ca="1">IFERROR(_xlfn.XLOOKUP(attendance__2[[#This Row],[ID]],_xlfn._xlws.FILTER(Table1[Old ID],Table1[Old ID]&lt;&gt;0),_xlfn._xlws.FILTER(Changelog!$C$2:$C$110,Changelog!$C$2:$C$110&lt;&gt;""),attendance__2[[#This Row],[ID]]),"")</f>
        <v/>
      </c>
      <c r="D19563" t="str">
        <f ca="1">IFERROR(_xlfn.IFNA(IF((A19563-FLOOR(A19563,100))&lt;10,"الخدام",LOOKUP(FLOOR(A19563,100),Table2[ID start],Table2[Class])),"الخدام"),"")</f>
        <v/>
      </c>
    </row>
    <row r="19564" spans="1:4" x14ac:dyDescent="0.25">
      <c r="A19564" t="str" cm="1">
        <f t="array" aca="1" ref="A19564" ca="1">IFERROR(_xlfn.XLOOKUP(attendance__2[[#This Row],[ID]],_xlfn._xlws.FILTER(Table1[Old ID],Table1[Old ID]&lt;&gt;0),_xlfn._xlws.FILTER(Changelog!$C$2:$C$110,Changelog!$C$2:$C$110&lt;&gt;""),attendance__2[[#This Row],[ID]]),"")</f>
        <v/>
      </c>
      <c r="D19564" t="str">
        <f ca="1">IFERROR(_xlfn.IFNA(IF((A19564-FLOOR(A19564,100))&lt;10,"الخدام",LOOKUP(FLOOR(A19564,100),Table2[ID start],Table2[Class])),"الخدام"),"")</f>
        <v/>
      </c>
    </row>
    <row r="19565" spans="1:4" x14ac:dyDescent="0.25">
      <c r="A19565" t="str" cm="1">
        <f t="array" aca="1" ref="A19565" ca="1">IFERROR(_xlfn.XLOOKUP(attendance__2[[#This Row],[ID]],_xlfn._xlws.FILTER(Table1[Old ID],Table1[Old ID]&lt;&gt;0),_xlfn._xlws.FILTER(Changelog!$C$2:$C$110,Changelog!$C$2:$C$110&lt;&gt;""),attendance__2[[#This Row],[ID]]),"")</f>
        <v/>
      </c>
      <c r="D19565" t="str">
        <f ca="1">IFERROR(_xlfn.IFNA(IF((A19565-FLOOR(A19565,100))&lt;10,"الخدام",LOOKUP(FLOOR(A19565,100),Table2[ID start],Table2[Class])),"الخدام"),"")</f>
        <v/>
      </c>
    </row>
    <row r="19566" spans="1:4" x14ac:dyDescent="0.25">
      <c r="A19566" t="str" cm="1">
        <f t="array" aca="1" ref="A19566" ca="1">IFERROR(_xlfn.XLOOKUP(attendance__2[[#This Row],[ID]],_xlfn._xlws.FILTER(Table1[Old ID],Table1[Old ID]&lt;&gt;0),_xlfn._xlws.FILTER(Changelog!$C$2:$C$110,Changelog!$C$2:$C$110&lt;&gt;""),attendance__2[[#This Row],[ID]]),"")</f>
        <v/>
      </c>
      <c r="D19566" t="str">
        <f ca="1">IFERROR(_xlfn.IFNA(IF((A19566-FLOOR(A19566,100))&lt;10,"الخدام",LOOKUP(FLOOR(A19566,100),Table2[ID start],Table2[Class])),"الخدام"),"")</f>
        <v/>
      </c>
    </row>
    <row r="19567" spans="1:4" x14ac:dyDescent="0.25">
      <c r="A19567" t="str" cm="1">
        <f t="array" aca="1" ref="A19567" ca="1">IFERROR(_xlfn.XLOOKUP(attendance__2[[#This Row],[ID]],_xlfn._xlws.FILTER(Table1[Old ID],Table1[Old ID]&lt;&gt;0),_xlfn._xlws.FILTER(Changelog!$C$2:$C$110,Changelog!$C$2:$C$110&lt;&gt;""),attendance__2[[#This Row],[ID]]),"")</f>
        <v/>
      </c>
      <c r="D19567" t="str">
        <f ca="1">IFERROR(_xlfn.IFNA(IF((A19567-FLOOR(A19567,100))&lt;10,"الخدام",LOOKUP(FLOOR(A19567,100),Table2[ID start],Table2[Class])),"الخدام"),"")</f>
        <v/>
      </c>
    </row>
    <row r="19568" spans="1:4" x14ac:dyDescent="0.25">
      <c r="A19568" t="str" cm="1">
        <f t="array" aca="1" ref="A19568" ca="1">IFERROR(_xlfn.XLOOKUP(attendance__2[[#This Row],[ID]],_xlfn._xlws.FILTER(Table1[Old ID],Table1[Old ID]&lt;&gt;0),_xlfn._xlws.FILTER(Changelog!$C$2:$C$110,Changelog!$C$2:$C$110&lt;&gt;""),attendance__2[[#This Row],[ID]]),"")</f>
        <v/>
      </c>
      <c r="D19568" t="str">
        <f ca="1">IFERROR(_xlfn.IFNA(IF((A19568-FLOOR(A19568,100))&lt;10,"الخدام",LOOKUP(FLOOR(A19568,100),Table2[ID start],Table2[Class])),"الخدام"),"")</f>
        <v/>
      </c>
    </row>
    <row r="19569" spans="1:4" x14ac:dyDescent="0.25">
      <c r="A19569" t="str" cm="1">
        <f t="array" aca="1" ref="A19569" ca="1">IFERROR(_xlfn.XLOOKUP(attendance__2[[#This Row],[ID]],_xlfn._xlws.FILTER(Table1[Old ID],Table1[Old ID]&lt;&gt;0),_xlfn._xlws.FILTER(Changelog!$C$2:$C$110,Changelog!$C$2:$C$110&lt;&gt;""),attendance__2[[#This Row],[ID]]),"")</f>
        <v/>
      </c>
      <c r="D19569" t="str">
        <f ca="1">IFERROR(_xlfn.IFNA(IF((A19569-FLOOR(A19569,100))&lt;10,"الخدام",LOOKUP(FLOOR(A19569,100),Table2[ID start],Table2[Class])),"الخدام"),"")</f>
        <v/>
      </c>
    </row>
    <row r="19570" spans="1:4" x14ac:dyDescent="0.25">
      <c r="A19570" t="str" cm="1">
        <f t="array" aca="1" ref="A19570" ca="1">IFERROR(_xlfn.XLOOKUP(attendance__2[[#This Row],[ID]],_xlfn._xlws.FILTER(Table1[Old ID],Table1[Old ID]&lt;&gt;0),_xlfn._xlws.FILTER(Changelog!$C$2:$C$110,Changelog!$C$2:$C$110&lt;&gt;""),attendance__2[[#This Row],[ID]]),"")</f>
        <v/>
      </c>
      <c r="D19570" t="str">
        <f ca="1">IFERROR(_xlfn.IFNA(IF((A19570-FLOOR(A19570,100))&lt;10,"الخدام",LOOKUP(FLOOR(A19570,100),Table2[ID start],Table2[Class])),"الخدام"),"")</f>
        <v/>
      </c>
    </row>
    <row r="19571" spans="1:4" x14ac:dyDescent="0.25">
      <c r="A19571" t="str" cm="1">
        <f t="array" aca="1" ref="A19571" ca="1">IFERROR(_xlfn.XLOOKUP(attendance__2[[#This Row],[ID]],_xlfn._xlws.FILTER(Table1[Old ID],Table1[Old ID]&lt;&gt;0),_xlfn._xlws.FILTER(Changelog!$C$2:$C$110,Changelog!$C$2:$C$110&lt;&gt;""),attendance__2[[#This Row],[ID]]),"")</f>
        <v/>
      </c>
      <c r="D19571" t="str">
        <f ca="1">IFERROR(_xlfn.IFNA(IF((A19571-FLOOR(A19571,100))&lt;10,"الخدام",LOOKUP(FLOOR(A19571,100),Table2[ID start],Table2[Class])),"الخدام"),"")</f>
        <v/>
      </c>
    </row>
    <row r="19572" spans="1:4" x14ac:dyDescent="0.25">
      <c r="A19572" t="str" cm="1">
        <f t="array" aca="1" ref="A19572" ca="1">IFERROR(_xlfn.XLOOKUP(attendance__2[[#This Row],[ID]],_xlfn._xlws.FILTER(Table1[Old ID],Table1[Old ID]&lt;&gt;0),_xlfn._xlws.FILTER(Changelog!$C$2:$C$110,Changelog!$C$2:$C$110&lt;&gt;""),attendance__2[[#This Row],[ID]]),"")</f>
        <v/>
      </c>
      <c r="D19572" t="str">
        <f ca="1">IFERROR(_xlfn.IFNA(IF((A19572-FLOOR(A19572,100))&lt;10,"الخدام",LOOKUP(FLOOR(A19572,100),Table2[ID start],Table2[Class])),"الخدام"),"")</f>
        <v/>
      </c>
    </row>
    <row r="19573" spans="1:4" x14ac:dyDescent="0.25">
      <c r="A19573" t="str" cm="1">
        <f t="array" aca="1" ref="A19573" ca="1">IFERROR(_xlfn.XLOOKUP(attendance__2[[#This Row],[ID]],_xlfn._xlws.FILTER(Table1[Old ID],Table1[Old ID]&lt;&gt;0),_xlfn._xlws.FILTER(Changelog!$C$2:$C$110,Changelog!$C$2:$C$110&lt;&gt;""),attendance__2[[#This Row],[ID]]),"")</f>
        <v/>
      </c>
      <c r="D19573" t="str">
        <f ca="1">IFERROR(_xlfn.IFNA(IF((A19573-FLOOR(A19573,100))&lt;10,"الخدام",LOOKUP(FLOOR(A19573,100),Table2[ID start],Table2[Class])),"الخدام"),"")</f>
        <v/>
      </c>
    </row>
    <row r="19574" spans="1:4" x14ac:dyDescent="0.25">
      <c r="A19574" t="str" cm="1">
        <f t="array" aca="1" ref="A19574" ca="1">IFERROR(_xlfn.XLOOKUP(attendance__2[[#This Row],[ID]],_xlfn._xlws.FILTER(Table1[Old ID],Table1[Old ID]&lt;&gt;0),_xlfn._xlws.FILTER(Changelog!$C$2:$C$110,Changelog!$C$2:$C$110&lt;&gt;""),attendance__2[[#This Row],[ID]]),"")</f>
        <v/>
      </c>
      <c r="D19574" t="str">
        <f ca="1">IFERROR(_xlfn.IFNA(IF((A19574-FLOOR(A19574,100))&lt;10,"الخدام",LOOKUP(FLOOR(A19574,100),Table2[ID start],Table2[Class])),"الخدام"),"")</f>
        <v/>
      </c>
    </row>
    <row r="19575" spans="1:4" x14ac:dyDescent="0.25">
      <c r="A19575" t="str" cm="1">
        <f t="array" aca="1" ref="A19575" ca="1">IFERROR(_xlfn.XLOOKUP(attendance__2[[#This Row],[ID]],_xlfn._xlws.FILTER(Table1[Old ID],Table1[Old ID]&lt;&gt;0),_xlfn._xlws.FILTER(Changelog!$C$2:$C$110,Changelog!$C$2:$C$110&lt;&gt;""),attendance__2[[#This Row],[ID]]),"")</f>
        <v/>
      </c>
      <c r="D19575" t="str">
        <f ca="1">IFERROR(_xlfn.IFNA(IF((A19575-FLOOR(A19575,100))&lt;10,"الخدام",LOOKUP(FLOOR(A19575,100),Table2[ID start],Table2[Class])),"الخدام"),"")</f>
        <v/>
      </c>
    </row>
    <row r="19576" spans="1:4" x14ac:dyDescent="0.25">
      <c r="A19576" t="str" cm="1">
        <f t="array" aca="1" ref="A19576" ca="1">IFERROR(_xlfn.XLOOKUP(attendance__2[[#This Row],[ID]],_xlfn._xlws.FILTER(Table1[Old ID],Table1[Old ID]&lt;&gt;0),_xlfn._xlws.FILTER(Changelog!$C$2:$C$110,Changelog!$C$2:$C$110&lt;&gt;""),attendance__2[[#This Row],[ID]]),"")</f>
        <v/>
      </c>
      <c r="D19576" t="str">
        <f ca="1">IFERROR(_xlfn.IFNA(IF((A19576-FLOOR(A19576,100))&lt;10,"الخدام",LOOKUP(FLOOR(A19576,100),Table2[ID start],Table2[Class])),"الخدام"),"")</f>
        <v/>
      </c>
    </row>
    <row r="19577" spans="1:4" x14ac:dyDescent="0.25">
      <c r="A19577" t="str" cm="1">
        <f t="array" aca="1" ref="A19577" ca="1">IFERROR(_xlfn.XLOOKUP(attendance__2[[#This Row],[ID]],_xlfn._xlws.FILTER(Table1[Old ID],Table1[Old ID]&lt;&gt;0),_xlfn._xlws.FILTER(Changelog!$C$2:$C$110,Changelog!$C$2:$C$110&lt;&gt;""),attendance__2[[#This Row],[ID]]),"")</f>
        <v/>
      </c>
      <c r="D19577" t="str">
        <f ca="1">IFERROR(_xlfn.IFNA(IF((A19577-FLOOR(A19577,100))&lt;10,"الخدام",LOOKUP(FLOOR(A19577,100),Table2[ID start],Table2[Class])),"الخدام"),"")</f>
        <v/>
      </c>
    </row>
    <row r="19578" spans="1:4" x14ac:dyDescent="0.25">
      <c r="A19578" t="str" cm="1">
        <f t="array" aca="1" ref="A19578" ca="1">IFERROR(_xlfn.XLOOKUP(attendance__2[[#This Row],[ID]],_xlfn._xlws.FILTER(Table1[Old ID],Table1[Old ID]&lt;&gt;0),_xlfn._xlws.FILTER(Changelog!$C$2:$C$110,Changelog!$C$2:$C$110&lt;&gt;""),attendance__2[[#This Row],[ID]]),"")</f>
        <v/>
      </c>
      <c r="D19578" t="str">
        <f ca="1">IFERROR(_xlfn.IFNA(IF((A19578-FLOOR(A19578,100))&lt;10,"الخدام",LOOKUP(FLOOR(A19578,100),Table2[ID start],Table2[Class])),"الخدام"),"")</f>
        <v/>
      </c>
    </row>
    <row r="19579" spans="1:4" x14ac:dyDescent="0.25">
      <c r="A19579" t="str" cm="1">
        <f t="array" aca="1" ref="A19579" ca="1">IFERROR(_xlfn.XLOOKUP(attendance__2[[#This Row],[ID]],_xlfn._xlws.FILTER(Table1[Old ID],Table1[Old ID]&lt;&gt;0),_xlfn._xlws.FILTER(Changelog!$C$2:$C$110,Changelog!$C$2:$C$110&lt;&gt;""),attendance__2[[#This Row],[ID]]),"")</f>
        <v/>
      </c>
      <c r="D19579" t="str">
        <f ca="1">IFERROR(_xlfn.IFNA(IF((A19579-FLOOR(A19579,100))&lt;10,"الخدام",LOOKUP(FLOOR(A19579,100),Table2[ID start],Table2[Class])),"الخدام"),"")</f>
        <v/>
      </c>
    </row>
    <row r="19580" spans="1:4" x14ac:dyDescent="0.25">
      <c r="A19580" t="str" cm="1">
        <f t="array" aca="1" ref="A19580" ca="1">IFERROR(_xlfn.XLOOKUP(attendance__2[[#This Row],[ID]],_xlfn._xlws.FILTER(Table1[Old ID],Table1[Old ID]&lt;&gt;0),_xlfn._xlws.FILTER(Changelog!$C$2:$C$110,Changelog!$C$2:$C$110&lt;&gt;""),attendance__2[[#This Row],[ID]]),"")</f>
        <v/>
      </c>
      <c r="D19580" t="str">
        <f ca="1">IFERROR(_xlfn.IFNA(IF((A19580-FLOOR(A19580,100))&lt;10,"الخدام",LOOKUP(FLOOR(A19580,100),Table2[ID start],Table2[Class])),"الخدام"),"")</f>
        <v/>
      </c>
    </row>
    <row r="19581" spans="1:4" x14ac:dyDescent="0.25">
      <c r="A19581" t="str" cm="1">
        <f t="array" aca="1" ref="A19581" ca="1">IFERROR(_xlfn.XLOOKUP(attendance__2[[#This Row],[ID]],_xlfn._xlws.FILTER(Table1[Old ID],Table1[Old ID]&lt;&gt;0),_xlfn._xlws.FILTER(Changelog!$C$2:$C$110,Changelog!$C$2:$C$110&lt;&gt;""),attendance__2[[#This Row],[ID]]),"")</f>
        <v/>
      </c>
      <c r="D19581" t="str">
        <f ca="1">IFERROR(_xlfn.IFNA(IF((A19581-FLOOR(A19581,100))&lt;10,"الخدام",LOOKUP(FLOOR(A19581,100),Table2[ID start],Table2[Class])),"الخدام"),"")</f>
        <v/>
      </c>
    </row>
    <row r="19582" spans="1:4" x14ac:dyDescent="0.25">
      <c r="A19582" t="str" cm="1">
        <f t="array" aca="1" ref="A19582" ca="1">IFERROR(_xlfn.XLOOKUP(attendance__2[[#This Row],[ID]],_xlfn._xlws.FILTER(Table1[Old ID],Table1[Old ID]&lt;&gt;0),_xlfn._xlws.FILTER(Changelog!$C$2:$C$110,Changelog!$C$2:$C$110&lt;&gt;""),attendance__2[[#This Row],[ID]]),"")</f>
        <v/>
      </c>
      <c r="D19582" t="str">
        <f ca="1">IFERROR(_xlfn.IFNA(IF((A19582-FLOOR(A19582,100))&lt;10,"الخدام",LOOKUP(FLOOR(A19582,100),Table2[ID start],Table2[Class])),"الخدام"),"")</f>
        <v/>
      </c>
    </row>
    <row r="19583" spans="1:4" x14ac:dyDescent="0.25">
      <c r="A19583" t="str" cm="1">
        <f t="array" aca="1" ref="A19583" ca="1">IFERROR(_xlfn.XLOOKUP(attendance__2[[#This Row],[ID]],_xlfn._xlws.FILTER(Table1[Old ID],Table1[Old ID]&lt;&gt;0),_xlfn._xlws.FILTER(Changelog!$C$2:$C$110,Changelog!$C$2:$C$110&lt;&gt;""),attendance__2[[#This Row],[ID]]),"")</f>
        <v/>
      </c>
      <c r="D19583" t="str">
        <f ca="1">IFERROR(_xlfn.IFNA(IF((A19583-FLOOR(A19583,100))&lt;10,"الخدام",LOOKUP(FLOOR(A19583,100),Table2[ID start],Table2[Class])),"الخدام"),"")</f>
        <v/>
      </c>
    </row>
    <row r="19584" spans="1:4" x14ac:dyDescent="0.25">
      <c r="A19584" t="str" cm="1">
        <f t="array" aca="1" ref="A19584" ca="1">IFERROR(_xlfn.XLOOKUP(attendance__2[[#This Row],[ID]],_xlfn._xlws.FILTER(Table1[Old ID],Table1[Old ID]&lt;&gt;0),_xlfn._xlws.FILTER(Changelog!$C$2:$C$110,Changelog!$C$2:$C$110&lt;&gt;""),attendance__2[[#This Row],[ID]]),"")</f>
        <v/>
      </c>
      <c r="D19584" t="str">
        <f ca="1">IFERROR(_xlfn.IFNA(IF((A19584-FLOOR(A19584,100))&lt;10,"الخدام",LOOKUP(FLOOR(A19584,100),Table2[ID start],Table2[Class])),"الخدام"),"")</f>
        <v/>
      </c>
    </row>
    <row r="19585" spans="1:4" x14ac:dyDescent="0.25">
      <c r="A19585" t="str" cm="1">
        <f t="array" aca="1" ref="A19585" ca="1">IFERROR(_xlfn.XLOOKUP(attendance__2[[#This Row],[ID]],_xlfn._xlws.FILTER(Table1[Old ID],Table1[Old ID]&lt;&gt;0),_xlfn._xlws.FILTER(Changelog!$C$2:$C$110,Changelog!$C$2:$C$110&lt;&gt;""),attendance__2[[#This Row],[ID]]),"")</f>
        <v/>
      </c>
      <c r="D19585" t="str">
        <f ca="1">IFERROR(_xlfn.IFNA(IF((A19585-FLOOR(A19585,100))&lt;10,"الخدام",LOOKUP(FLOOR(A19585,100),Table2[ID start],Table2[Class])),"الخدام"),"")</f>
        <v/>
      </c>
    </row>
    <row r="19586" spans="1:4" x14ac:dyDescent="0.25">
      <c r="A19586" t="str" cm="1">
        <f t="array" aca="1" ref="A19586" ca="1">IFERROR(_xlfn.XLOOKUP(attendance__2[[#This Row],[ID]],_xlfn._xlws.FILTER(Table1[Old ID],Table1[Old ID]&lt;&gt;0),_xlfn._xlws.FILTER(Changelog!$C$2:$C$110,Changelog!$C$2:$C$110&lt;&gt;""),attendance__2[[#This Row],[ID]]),"")</f>
        <v/>
      </c>
      <c r="D19586" t="str">
        <f ca="1">IFERROR(_xlfn.IFNA(IF((A19586-FLOOR(A19586,100))&lt;10,"الخدام",LOOKUP(FLOOR(A19586,100),Table2[ID start],Table2[Class])),"الخدام"),"")</f>
        <v/>
      </c>
    </row>
    <row r="19587" spans="1:4" x14ac:dyDescent="0.25">
      <c r="A19587" t="str" cm="1">
        <f t="array" aca="1" ref="A19587" ca="1">IFERROR(_xlfn.XLOOKUP(attendance__2[[#This Row],[ID]],_xlfn._xlws.FILTER(Table1[Old ID],Table1[Old ID]&lt;&gt;0),_xlfn._xlws.FILTER(Changelog!$C$2:$C$110,Changelog!$C$2:$C$110&lt;&gt;""),attendance__2[[#This Row],[ID]]),"")</f>
        <v/>
      </c>
      <c r="D19587" t="str">
        <f ca="1">IFERROR(_xlfn.IFNA(IF((A19587-FLOOR(A19587,100))&lt;10,"الخدام",LOOKUP(FLOOR(A19587,100),Table2[ID start],Table2[Class])),"الخدام"),"")</f>
        <v/>
      </c>
    </row>
    <row r="19588" spans="1:4" x14ac:dyDescent="0.25">
      <c r="A19588" t="str" cm="1">
        <f t="array" aca="1" ref="A19588" ca="1">IFERROR(_xlfn.XLOOKUP(attendance__2[[#This Row],[ID]],_xlfn._xlws.FILTER(Table1[Old ID],Table1[Old ID]&lt;&gt;0),_xlfn._xlws.FILTER(Changelog!$C$2:$C$110,Changelog!$C$2:$C$110&lt;&gt;""),attendance__2[[#This Row],[ID]]),"")</f>
        <v/>
      </c>
      <c r="D19588" t="str">
        <f ca="1">IFERROR(_xlfn.IFNA(IF((A19588-FLOOR(A19588,100))&lt;10,"الخدام",LOOKUP(FLOOR(A19588,100),Table2[ID start],Table2[Class])),"الخدام"),"")</f>
        <v/>
      </c>
    </row>
    <row r="19589" spans="1:4" x14ac:dyDescent="0.25">
      <c r="A19589" t="str" cm="1">
        <f t="array" aca="1" ref="A19589" ca="1">IFERROR(_xlfn.XLOOKUP(attendance__2[[#This Row],[ID]],_xlfn._xlws.FILTER(Table1[Old ID],Table1[Old ID]&lt;&gt;0),_xlfn._xlws.FILTER(Changelog!$C$2:$C$110,Changelog!$C$2:$C$110&lt;&gt;""),attendance__2[[#This Row],[ID]]),"")</f>
        <v/>
      </c>
      <c r="D19589" t="str">
        <f ca="1">IFERROR(_xlfn.IFNA(IF((A19589-FLOOR(A19589,100))&lt;10,"الخدام",LOOKUP(FLOOR(A19589,100),Table2[ID start],Table2[Class])),"الخدام"),"")</f>
        <v/>
      </c>
    </row>
    <row r="19590" spans="1:4" x14ac:dyDescent="0.25">
      <c r="A19590" t="str" cm="1">
        <f t="array" aca="1" ref="A19590" ca="1">IFERROR(_xlfn.XLOOKUP(attendance__2[[#This Row],[ID]],_xlfn._xlws.FILTER(Table1[Old ID],Table1[Old ID]&lt;&gt;0),_xlfn._xlws.FILTER(Changelog!$C$2:$C$110,Changelog!$C$2:$C$110&lt;&gt;""),attendance__2[[#This Row],[ID]]),"")</f>
        <v/>
      </c>
      <c r="D19590" t="str">
        <f ca="1">IFERROR(_xlfn.IFNA(IF((A19590-FLOOR(A19590,100))&lt;10,"الخدام",LOOKUP(FLOOR(A19590,100),Table2[ID start],Table2[Class])),"الخدام"),"")</f>
        <v/>
      </c>
    </row>
    <row r="19591" spans="1:4" x14ac:dyDescent="0.25">
      <c r="A19591" t="str" cm="1">
        <f t="array" aca="1" ref="A19591" ca="1">IFERROR(_xlfn.XLOOKUP(attendance__2[[#This Row],[ID]],_xlfn._xlws.FILTER(Table1[Old ID],Table1[Old ID]&lt;&gt;0),_xlfn._xlws.FILTER(Changelog!$C$2:$C$110,Changelog!$C$2:$C$110&lt;&gt;""),attendance__2[[#This Row],[ID]]),"")</f>
        <v/>
      </c>
      <c r="D19591" t="str">
        <f ca="1">IFERROR(_xlfn.IFNA(IF((A19591-FLOOR(A19591,100))&lt;10,"الخدام",LOOKUP(FLOOR(A19591,100),Table2[ID start],Table2[Class])),"الخدام"),"")</f>
        <v/>
      </c>
    </row>
    <row r="19592" spans="1:4" x14ac:dyDescent="0.25">
      <c r="A19592" t="str" cm="1">
        <f t="array" aca="1" ref="A19592" ca="1">IFERROR(_xlfn.XLOOKUP(attendance__2[[#This Row],[ID]],_xlfn._xlws.FILTER(Table1[Old ID],Table1[Old ID]&lt;&gt;0),_xlfn._xlws.FILTER(Changelog!$C$2:$C$110,Changelog!$C$2:$C$110&lt;&gt;""),attendance__2[[#This Row],[ID]]),"")</f>
        <v/>
      </c>
      <c r="D19592" t="str">
        <f ca="1">IFERROR(_xlfn.IFNA(IF((A19592-FLOOR(A19592,100))&lt;10,"الخدام",LOOKUP(FLOOR(A19592,100),Table2[ID start],Table2[Class])),"الخدام"),"")</f>
        <v/>
      </c>
    </row>
    <row r="19593" spans="1:4" x14ac:dyDescent="0.25">
      <c r="A19593" t="str" cm="1">
        <f t="array" aca="1" ref="A19593" ca="1">IFERROR(_xlfn.XLOOKUP(attendance__2[[#This Row],[ID]],_xlfn._xlws.FILTER(Table1[Old ID],Table1[Old ID]&lt;&gt;0),_xlfn._xlws.FILTER(Changelog!$C$2:$C$110,Changelog!$C$2:$C$110&lt;&gt;""),attendance__2[[#This Row],[ID]]),"")</f>
        <v/>
      </c>
      <c r="D19593" t="str">
        <f ca="1">IFERROR(_xlfn.IFNA(IF((A19593-FLOOR(A19593,100))&lt;10,"الخدام",LOOKUP(FLOOR(A19593,100),Table2[ID start],Table2[Class])),"الخدام"),"")</f>
        <v/>
      </c>
    </row>
    <row r="19594" spans="1:4" x14ac:dyDescent="0.25">
      <c r="A19594" t="str" cm="1">
        <f t="array" aca="1" ref="A19594" ca="1">IFERROR(_xlfn.XLOOKUP(attendance__2[[#This Row],[ID]],_xlfn._xlws.FILTER(Table1[Old ID],Table1[Old ID]&lt;&gt;0),_xlfn._xlws.FILTER(Changelog!$C$2:$C$110,Changelog!$C$2:$C$110&lt;&gt;""),attendance__2[[#This Row],[ID]]),"")</f>
        <v/>
      </c>
      <c r="D19594" t="str">
        <f ca="1">IFERROR(_xlfn.IFNA(IF((A19594-FLOOR(A19594,100))&lt;10,"الخدام",LOOKUP(FLOOR(A19594,100),Table2[ID start],Table2[Class])),"الخدام"),"")</f>
        <v/>
      </c>
    </row>
    <row r="19595" spans="1:4" x14ac:dyDescent="0.25">
      <c r="A19595" t="str" cm="1">
        <f t="array" aca="1" ref="A19595" ca="1">IFERROR(_xlfn.XLOOKUP(attendance__2[[#This Row],[ID]],_xlfn._xlws.FILTER(Table1[Old ID],Table1[Old ID]&lt;&gt;0),_xlfn._xlws.FILTER(Changelog!$C$2:$C$110,Changelog!$C$2:$C$110&lt;&gt;""),attendance__2[[#This Row],[ID]]),"")</f>
        <v/>
      </c>
      <c r="D19595" t="str">
        <f ca="1">IFERROR(_xlfn.IFNA(IF((A19595-FLOOR(A19595,100))&lt;10,"الخدام",LOOKUP(FLOOR(A19595,100),Table2[ID start],Table2[Class])),"الخدام"),"")</f>
        <v/>
      </c>
    </row>
    <row r="19596" spans="1:4" x14ac:dyDescent="0.25">
      <c r="A19596" t="str" cm="1">
        <f t="array" aca="1" ref="A19596" ca="1">IFERROR(_xlfn.XLOOKUP(attendance__2[[#This Row],[ID]],_xlfn._xlws.FILTER(Table1[Old ID],Table1[Old ID]&lt;&gt;0),_xlfn._xlws.FILTER(Changelog!$C$2:$C$110,Changelog!$C$2:$C$110&lt;&gt;""),attendance__2[[#This Row],[ID]]),"")</f>
        <v/>
      </c>
      <c r="D19596" t="str">
        <f ca="1">IFERROR(_xlfn.IFNA(IF((A19596-FLOOR(A19596,100))&lt;10,"الخدام",LOOKUP(FLOOR(A19596,100),Table2[ID start],Table2[Class])),"الخدام"),"")</f>
        <v/>
      </c>
    </row>
    <row r="19597" spans="1:4" x14ac:dyDescent="0.25">
      <c r="A19597" t="str" cm="1">
        <f t="array" aca="1" ref="A19597" ca="1">IFERROR(_xlfn.XLOOKUP(attendance__2[[#This Row],[ID]],_xlfn._xlws.FILTER(Table1[Old ID],Table1[Old ID]&lt;&gt;0),_xlfn._xlws.FILTER(Changelog!$C$2:$C$110,Changelog!$C$2:$C$110&lt;&gt;""),attendance__2[[#This Row],[ID]]),"")</f>
        <v/>
      </c>
      <c r="D19597" t="str">
        <f ca="1">IFERROR(_xlfn.IFNA(IF((A19597-FLOOR(A19597,100))&lt;10,"الخدام",LOOKUP(FLOOR(A19597,100),Table2[ID start],Table2[Class])),"الخدام"),"")</f>
        <v/>
      </c>
    </row>
    <row r="19598" spans="1:4" x14ac:dyDescent="0.25">
      <c r="A19598" t="str" cm="1">
        <f t="array" aca="1" ref="A19598" ca="1">IFERROR(_xlfn.XLOOKUP(attendance__2[[#This Row],[ID]],_xlfn._xlws.FILTER(Table1[Old ID],Table1[Old ID]&lt;&gt;0),_xlfn._xlws.FILTER(Changelog!$C$2:$C$110,Changelog!$C$2:$C$110&lt;&gt;""),attendance__2[[#This Row],[ID]]),"")</f>
        <v/>
      </c>
      <c r="D19598" t="str">
        <f ca="1">IFERROR(_xlfn.IFNA(IF((A19598-FLOOR(A19598,100))&lt;10,"الخدام",LOOKUP(FLOOR(A19598,100),Table2[ID start],Table2[Class])),"الخدام"),"")</f>
        <v/>
      </c>
    </row>
    <row r="19599" spans="1:4" x14ac:dyDescent="0.25">
      <c r="A19599" t="str" cm="1">
        <f t="array" aca="1" ref="A19599" ca="1">IFERROR(_xlfn.XLOOKUP(attendance__2[[#This Row],[ID]],_xlfn._xlws.FILTER(Table1[Old ID],Table1[Old ID]&lt;&gt;0),_xlfn._xlws.FILTER(Changelog!$C$2:$C$110,Changelog!$C$2:$C$110&lt;&gt;""),attendance__2[[#This Row],[ID]]),"")</f>
        <v/>
      </c>
      <c r="D19599" t="str">
        <f ca="1">IFERROR(_xlfn.IFNA(IF((A19599-FLOOR(A19599,100))&lt;10,"الخدام",LOOKUP(FLOOR(A19599,100),Table2[ID start],Table2[Class])),"الخدام"),"")</f>
        <v/>
      </c>
    </row>
    <row r="19600" spans="1:4" x14ac:dyDescent="0.25">
      <c r="A19600" t="str" cm="1">
        <f t="array" aca="1" ref="A19600" ca="1">IFERROR(_xlfn.XLOOKUP(attendance__2[[#This Row],[ID]],_xlfn._xlws.FILTER(Table1[Old ID],Table1[Old ID]&lt;&gt;0),_xlfn._xlws.FILTER(Changelog!$C$2:$C$110,Changelog!$C$2:$C$110&lt;&gt;""),attendance__2[[#This Row],[ID]]),"")</f>
        <v/>
      </c>
      <c r="D19600" t="str">
        <f ca="1">IFERROR(_xlfn.IFNA(IF((A19600-FLOOR(A19600,100))&lt;10,"الخدام",LOOKUP(FLOOR(A19600,100),Table2[ID start],Table2[Class])),"الخدام"),"")</f>
        <v/>
      </c>
    </row>
    <row r="19601" spans="1:4" x14ac:dyDescent="0.25">
      <c r="A19601" t="str" cm="1">
        <f t="array" aca="1" ref="A19601" ca="1">IFERROR(_xlfn.XLOOKUP(attendance__2[[#This Row],[ID]],_xlfn._xlws.FILTER(Table1[Old ID],Table1[Old ID]&lt;&gt;0),_xlfn._xlws.FILTER(Changelog!$C$2:$C$110,Changelog!$C$2:$C$110&lt;&gt;""),attendance__2[[#This Row],[ID]]),"")</f>
        <v/>
      </c>
      <c r="D19601" t="str">
        <f ca="1">IFERROR(_xlfn.IFNA(IF((A19601-FLOOR(A19601,100))&lt;10,"الخدام",LOOKUP(FLOOR(A19601,100),Table2[ID start],Table2[Class])),"الخدام"),"")</f>
        <v/>
      </c>
    </row>
    <row r="19602" spans="1:4" x14ac:dyDescent="0.25">
      <c r="A19602" t="str" cm="1">
        <f t="array" aca="1" ref="A19602" ca="1">IFERROR(_xlfn.XLOOKUP(attendance__2[[#This Row],[ID]],_xlfn._xlws.FILTER(Table1[Old ID],Table1[Old ID]&lt;&gt;0),_xlfn._xlws.FILTER(Changelog!$C$2:$C$110,Changelog!$C$2:$C$110&lt;&gt;""),attendance__2[[#This Row],[ID]]),"")</f>
        <v/>
      </c>
      <c r="D19602" t="str">
        <f ca="1">IFERROR(_xlfn.IFNA(IF((A19602-FLOOR(A19602,100))&lt;10,"الخدام",LOOKUP(FLOOR(A19602,100),Table2[ID start],Table2[Class])),"الخدام"),"")</f>
        <v/>
      </c>
    </row>
    <row r="19603" spans="1:4" x14ac:dyDescent="0.25">
      <c r="A19603" t="str" cm="1">
        <f t="array" aca="1" ref="A19603" ca="1">IFERROR(_xlfn.XLOOKUP(attendance__2[[#This Row],[ID]],_xlfn._xlws.FILTER(Table1[Old ID],Table1[Old ID]&lt;&gt;0),_xlfn._xlws.FILTER(Changelog!$C$2:$C$110,Changelog!$C$2:$C$110&lt;&gt;""),attendance__2[[#This Row],[ID]]),"")</f>
        <v/>
      </c>
      <c r="D19603" t="str">
        <f ca="1">IFERROR(_xlfn.IFNA(IF((A19603-FLOOR(A19603,100))&lt;10,"الخدام",LOOKUP(FLOOR(A19603,100),Table2[ID start],Table2[Class])),"الخدام"),"")</f>
        <v/>
      </c>
    </row>
    <row r="19604" spans="1:4" x14ac:dyDescent="0.25">
      <c r="A19604" t="str" cm="1">
        <f t="array" aca="1" ref="A19604" ca="1">IFERROR(_xlfn.XLOOKUP(attendance__2[[#This Row],[ID]],_xlfn._xlws.FILTER(Table1[Old ID],Table1[Old ID]&lt;&gt;0),_xlfn._xlws.FILTER(Changelog!$C$2:$C$110,Changelog!$C$2:$C$110&lt;&gt;""),attendance__2[[#This Row],[ID]]),"")</f>
        <v/>
      </c>
      <c r="D19604" t="str">
        <f ca="1">IFERROR(_xlfn.IFNA(IF((A19604-FLOOR(A19604,100))&lt;10,"الخدام",LOOKUP(FLOOR(A19604,100),Table2[ID start],Table2[Class])),"الخدام"),"")</f>
        <v/>
      </c>
    </row>
    <row r="19605" spans="1:4" x14ac:dyDescent="0.25">
      <c r="A19605" t="str" cm="1">
        <f t="array" aca="1" ref="A19605" ca="1">IFERROR(_xlfn.XLOOKUP(attendance__2[[#This Row],[ID]],_xlfn._xlws.FILTER(Table1[Old ID],Table1[Old ID]&lt;&gt;0),_xlfn._xlws.FILTER(Changelog!$C$2:$C$110,Changelog!$C$2:$C$110&lt;&gt;""),attendance__2[[#This Row],[ID]]),"")</f>
        <v/>
      </c>
      <c r="D19605" t="str">
        <f ca="1">IFERROR(_xlfn.IFNA(IF((A19605-FLOOR(A19605,100))&lt;10,"الخدام",LOOKUP(FLOOR(A19605,100),Table2[ID start],Table2[Class])),"الخدام"),"")</f>
        <v/>
      </c>
    </row>
    <row r="19606" spans="1:4" x14ac:dyDescent="0.25">
      <c r="A19606" t="str" cm="1">
        <f t="array" aca="1" ref="A19606" ca="1">IFERROR(_xlfn.XLOOKUP(attendance__2[[#This Row],[ID]],_xlfn._xlws.FILTER(Table1[Old ID],Table1[Old ID]&lt;&gt;0),_xlfn._xlws.FILTER(Changelog!$C$2:$C$110,Changelog!$C$2:$C$110&lt;&gt;""),attendance__2[[#This Row],[ID]]),"")</f>
        <v/>
      </c>
      <c r="D19606" t="str">
        <f ca="1">IFERROR(_xlfn.IFNA(IF((A19606-FLOOR(A19606,100))&lt;10,"الخدام",LOOKUP(FLOOR(A19606,100),Table2[ID start],Table2[Class])),"الخدام"),"")</f>
        <v/>
      </c>
    </row>
    <row r="19607" spans="1:4" x14ac:dyDescent="0.25">
      <c r="A19607" t="str" cm="1">
        <f t="array" aca="1" ref="A19607" ca="1">IFERROR(_xlfn.XLOOKUP(attendance__2[[#This Row],[ID]],_xlfn._xlws.FILTER(Table1[Old ID],Table1[Old ID]&lt;&gt;0),_xlfn._xlws.FILTER(Changelog!$C$2:$C$110,Changelog!$C$2:$C$110&lt;&gt;""),attendance__2[[#This Row],[ID]]),"")</f>
        <v/>
      </c>
      <c r="D19607" t="str">
        <f ca="1">IFERROR(_xlfn.IFNA(IF((A19607-FLOOR(A19607,100))&lt;10,"الخدام",LOOKUP(FLOOR(A19607,100),Table2[ID start],Table2[Class])),"الخدام"),"")</f>
        <v/>
      </c>
    </row>
    <row r="19608" spans="1:4" x14ac:dyDescent="0.25">
      <c r="A19608" t="str" cm="1">
        <f t="array" aca="1" ref="A19608" ca="1">IFERROR(_xlfn.XLOOKUP(attendance__2[[#This Row],[ID]],_xlfn._xlws.FILTER(Table1[Old ID],Table1[Old ID]&lt;&gt;0),_xlfn._xlws.FILTER(Changelog!$C$2:$C$110,Changelog!$C$2:$C$110&lt;&gt;""),attendance__2[[#This Row],[ID]]),"")</f>
        <v/>
      </c>
      <c r="D19608" t="str">
        <f ca="1">IFERROR(_xlfn.IFNA(IF((A19608-FLOOR(A19608,100))&lt;10,"الخدام",LOOKUP(FLOOR(A19608,100),Table2[ID start],Table2[Class])),"الخدام"),"")</f>
        <v/>
      </c>
    </row>
    <row r="19609" spans="1:4" x14ac:dyDescent="0.25">
      <c r="A19609" t="str" cm="1">
        <f t="array" aca="1" ref="A19609" ca="1">IFERROR(_xlfn.XLOOKUP(attendance__2[[#This Row],[ID]],_xlfn._xlws.FILTER(Table1[Old ID],Table1[Old ID]&lt;&gt;0),_xlfn._xlws.FILTER(Changelog!$C$2:$C$110,Changelog!$C$2:$C$110&lt;&gt;""),attendance__2[[#This Row],[ID]]),"")</f>
        <v/>
      </c>
      <c r="D19609" t="str">
        <f ca="1">IFERROR(_xlfn.IFNA(IF((A19609-FLOOR(A19609,100))&lt;10,"الخدام",LOOKUP(FLOOR(A19609,100),Table2[ID start],Table2[Class])),"الخدام"),"")</f>
        <v/>
      </c>
    </row>
    <row r="19610" spans="1:4" x14ac:dyDescent="0.25">
      <c r="A19610" t="str" cm="1">
        <f t="array" aca="1" ref="A19610" ca="1">IFERROR(_xlfn.XLOOKUP(attendance__2[[#This Row],[ID]],_xlfn._xlws.FILTER(Table1[Old ID],Table1[Old ID]&lt;&gt;0),_xlfn._xlws.FILTER(Changelog!$C$2:$C$110,Changelog!$C$2:$C$110&lt;&gt;""),attendance__2[[#This Row],[ID]]),"")</f>
        <v/>
      </c>
      <c r="D19610" t="str">
        <f ca="1">IFERROR(_xlfn.IFNA(IF((A19610-FLOOR(A19610,100))&lt;10,"الخدام",LOOKUP(FLOOR(A19610,100),Table2[ID start],Table2[Class])),"الخدام"),"")</f>
        <v/>
      </c>
    </row>
    <row r="19611" spans="1:4" x14ac:dyDescent="0.25">
      <c r="A19611" t="str" cm="1">
        <f t="array" aca="1" ref="A19611" ca="1">IFERROR(_xlfn.XLOOKUP(attendance__2[[#This Row],[ID]],_xlfn._xlws.FILTER(Table1[Old ID],Table1[Old ID]&lt;&gt;0),_xlfn._xlws.FILTER(Changelog!$C$2:$C$110,Changelog!$C$2:$C$110&lt;&gt;""),attendance__2[[#This Row],[ID]]),"")</f>
        <v/>
      </c>
      <c r="D19611" t="str">
        <f ca="1">IFERROR(_xlfn.IFNA(IF((A19611-FLOOR(A19611,100))&lt;10,"الخدام",LOOKUP(FLOOR(A19611,100),Table2[ID start],Table2[Class])),"الخدام"),"")</f>
        <v/>
      </c>
    </row>
    <row r="19612" spans="1:4" x14ac:dyDescent="0.25">
      <c r="A19612" t="str" cm="1">
        <f t="array" aca="1" ref="A19612" ca="1">IFERROR(_xlfn.XLOOKUP(attendance__2[[#This Row],[ID]],_xlfn._xlws.FILTER(Table1[Old ID],Table1[Old ID]&lt;&gt;0),_xlfn._xlws.FILTER(Changelog!$C$2:$C$110,Changelog!$C$2:$C$110&lt;&gt;""),attendance__2[[#This Row],[ID]]),"")</f>
        <v/>
      </c>
      <c r="D19612" t="str">
        <f ca="1">IFERROR(_xlfn.IFNA(IF((A19612-FLOOR(A19612,100))&lt;10,"الخدام",LOOKUP(FLOOR(A19612,100),Table2[ID start],Table2[Class])),"الخدام"),"")</f>
        <v/>
      </c>
    </row>
    <row r="19613" spans="1:4" x14ac:dyDescent="0.25">
      <c r="A19613" t="str" cm="1">
        <f t="array" aca="1" ref="A19613" ca="1">IFERROR(_xlfn.XLOOKUP(attendance__2[[#This Row],[ID]],_xlfn._xlws.FILTER(Table1[Old ID],Table1[Old ID]&lt;&gt;0),_xlfn._xlws.FILTER(Changelog!$C$2:$C$110,Changelog!$C$2:$C$110&lt;&gt;""),attendance__2[[#This Row],[ID]]),"")</f>
        <v/>
      </c>
      <c r="D19613" t="str">
        <f ca="1">IFERROR(_xlfn.IFNA(IF((A19613-FLOOR(A19613,100))&lt;10,"الخدام",LOOKUP(FLOOR(A19613,100),Table2[ID start],Table2[Class])),"الخدام"),"")</f>
        <v/>
      </c>
    </row>
    <row r="19614" spans="1:4" x14ac:dyDescent="0.25">
      <c r="A19614" t="str" cm="1">
        <f t="array" aca="1" ref="A19614" ca="1">IFERROR(_xlfn.XLOOKUP(attendance__2[[#This Row],[ID]],_xlfn._xlws.FILTER(Table1[Old ID],Table1[Old ID]&lt;&gt;0),_xlfn._xlws.FILTER(Changelog!$C$2:$C$110,Changelog!$C$2:$C$110&lt;&gt;""),attendance__2[[#This Row],[ID]]),"")</f>
        <v/>
      </c>
      <c r="D19614" t="str">
        <f ca="1">IFERROR(_xlfn.IFNA(IF((A19614-FLOOR(A19614,100))&lt;10,"الخدام",LOOKUP(FLOOR(A19614,100),Table2[ID start],Table2[Class])),"الخدام"),"")</f>
        <v/>
      </c>
    </row>
    <row r="19615" spans="1:4" x14ac:dyDescent="0.25">
      <c r="A19615" t="str" cm="1">
        <f t="array" aca="1" ref="A19615" ca="1">IFERROR(_xlfn.XLOOKUP(attendance__2[[#This Row],[ID]],_xlfn._xlws.FILTER(Table1[Old ID],Table1[Old ID]&lt;&gt;0),_xlfn._xlws.FILTER(Changelog!$C$2:$C$110,Changelog!$C$2:$C$110&lt;&gt;""),attendance__2[[#This Row],[ID]]),"")</f>
        <v/>
      </c>
      <c r="D19615" t="str">
        <f ca="1">IFERROR(_xlfn.IFNA(IF((A19615-FLOOR(A19615,100))&lt;10,"الخدام",LOOKUP(FLOOR(A19615,100),Table2[ID start],Table2[Class])),"الخدام"),"")</f>
        <v/>
      </c>
    </row>
    <row r="19616" spans="1:4" x14ac:dyDescent="0.25">
      <c r="A19616" t="str" cm="1">
        <f t="array" aca="1" ref="A19616" ca="1">IFERROR(_xlfn.XLOOKUP(attendance__2[[#This Row],[ID]],_xlfn._xlws.FILTER(Table1[Old ID],Table1[Old ID]&lt;&gt;0),_xlfn._xlws.FILTER(Changelog!$C$2:$C$110,Changelog!$C$2:$C$110&lt;&gt;""),attendance__2[[#This Row],[ID]]),"")</f>
        <v/>
      </c>
      <c r="D19616" t="str">
        <f ca="1">IFERROR(_xlfn.IFNA(IF((A19616-FLOOR(A19616,100))&lt;10,"الخدام",LOOKUP(FLOOR(A19616,100),Table2[ID start],Table2[Class])),"الخدام"),"")</f>
        <v/>
      </c>
    </row>
    <row r="19617" spans="1:4" x14ac:dyDescent="0.25">
      <c r="A19617" t="str" cm="1">
        <f t="array" aca="1" ref="A19617" ca="1">IFERROR(_xlfn.XLOOKUP(attendance__2[[#This Row],[ID]],_xlfn._xlws.FILTER(Table1[Old ID],Table1[Old ID]&lt;&gt;0),_xlfn._xlws.FILTER(Changelog!$C$2:$C$110,Changelog!$C$2:$C$110&lt;&gt;""),attendance__2[[#This Row],[ID]]),"")</f>
        <v/>
      </c>
      <c r="D19617" t="str">
        <f ca="1">IFERROR(_xlfn.IFNA(IF((A19617-FLOOR(A19617,100))&lt;10,"الخدام",LOOKUP(FLOOR(A19617,100),Table2[ID start],Table2[Class])),"الخدام"),"")</f>
        <v/>
      </c>
    </row>
    <row r="19618" spans="1:4" x14ac:dyDescent="0.25">
      <c r="A19618" t="str" cm="1">
        <f t="array" aca="1" ref="A19618" ca="1">IFERROR(_xlfn.XLOOKUP(attendance__2[[#This Row],[ID]],_xlfn._xlws.FILTER(Table1[Old ID],Table1[Old ID]&lt;&gt;0),_xlfn._xlws.FILTER(Changelog!$C$2:$C$110,Changelog!$C$2:$C$110&lt;&gt;""),attendance__2[[#This Row],[ID]]),"")</f>
        <v/>
      </c>
      <c r="D19618" t="str">
        <f ca="1">IFERROR(_xlfn.IFNA(IF((A19618-FLOOR(A19618,100))&lt;10,"الخدام",LOOKUP(FLOOR(A19618,100),Table2[ID start],Table2[Class])),"الخدام"),"")</f>
        <v/>
      </c>
    </row>
    <row r="19619" spans="1:4" x14ac:dyDescent="0.25">
      <c r="A19619" t="str" cm="1">
        <f t="array" aca="1" ref="A19619" ca="1">IFERROR(_xlfn.XLOOKUP(attendance__2[[#This Row],[ID]],_xlfn._xlws.FILTER(Table1[Old ID],Table1[Old ID]&lt;&gt;0),_xlfn._xlws.FILTER(Changelog!$C$2:$C$110,Changelog!$C$2:$C$110&lt;&gt;""),attendance__2[[#This Row],[ID]]),"")</f>
        <v/>
      </c>
      <c r="D19619" t="str">
        <f ca="1">IFERROR(_xlfn.IFNA(IF((A19619-FLOOR(A19619,100))&lt;10,"الخدام",LOOKUP(FLOOR(A19619,100),Table2[ID start],Table2[Class])),"الخدام"),"")</f>
        <v/>
      </c>
    </row>
    <row r="19620" spans="1:4" x14ac:dyDescent="0.25">
      <c r="A19620" t="str" cm="1">
        <f t="array" aca="1" ref="A19620" ca="1">IFERROR(_xlfn.XLOOKUP(attendance__2[[#This Row],[ID]],_xlfn._xlws.FILTER(Table1[Old ID],Table1[Old ID]&lt;&gt;0),_xlfn._xlws.FILTER(Changelog!$C$2:$C$110,Changelog!$C$2:$C$110&lt;&gt;""),attendance__2[[#This Row],[ID]]),"")</f>
        <v/>
      </c>
      <c r="D19620" t="str">
        <f ca="1">IFERROR(_xlfn.IFNA(IF((A19620-FLOOR(A19620,100))&lt;10,"الخدام",LOOKUP(FLOOR(A19620,100),Table2[ID start],Table2[Class])),"الخدام"),"")</f>
        <v/>
      </c>
    </row>
    <row r="19621" spans="1:4" x14ac:dyDescent="0.25">
      <c r="A19621" t="str" cm="1">
        <f t="array" aca="1" ref="A19621" ca="1">IFERROR(_xlfn.XLOOKUP(attendance__2[[#This Row],[ID]],_xlfn._xlws.FILTER(Table1[Old ID],Table1[Old ID]&lt;&gt;0),_xlfn._xlws.FILTER(Changelog!$C$2:$C$110,Changelog!$C$2:$C$110&lt;&gt;""),attendance__2[[#This Row],[ID]]),"")</f>
        <v/>
      </c>
      <c r="D19621" t="str">
        <f ca="1">IFERROR(_xlfn.IFNA(IF((A19621-FLOOR(A19621,100))&lt;10,"الخدام",LOOKUP(FLOOR(A19621,100),Table2[ID start],Table2[Class])),"الخدام"),"")</f>
        <v/>
      </c>
    </row>
    <row r="19622" spans="1:4" x14ac:dyDescent="0.25">
      <c r="A19622" t="str" cm="1">
        <f t="array" aca="1" ref="A19622" ca="1">IFERROR(_xlfn.XLOOKUP(attendance__2[[#This Row],[ID]],_xlfn._xlws.FILTER(Table1[Old ID],Table1[Old ID]&lt;&gt;0),_xlfn._xlws.FILTER(Changelog!$C$2:$C$110,Changelog!$C$2:$C$110&lt;&gt;""),attendance__2[[#This Row],[ID]]),"")</f>
        <v/>
      </c>
      <c r="D19622" t="str">
        <f ca="1">IFERROR(_xlfn.IFNA(IF((A19622-FLOOR(A19622,100))&lt;10,"الخدام",LOOKUP(FLOOR(A19622,100),Table2[ID start],Table2[Class])),"الخدام"),"")</f>
        <v/>
      </c>
    </row>
    <row r="19623" spans="1:4" x14ac:dyDescent="0.25">
      <c r="A19623" t="str" cm="1">
        <f t="array" aca="1" ref="A19623" ca="1">IFERROR(_xlfn.XLOOKUP(attendance__2[[#This Row],[ID]],_xlfn._xlws.FILTER(Table1[Old ID],Table1[Old ID]&lt;&gt;0),_xlfn._xlws.FILTER(Changelog!$C$2:$C$110,Changelog!$C$2:$C$110&lt;&gt;""),attendance__2[[#This Row],[ID]]),"")</f>
        <v/>
      </c>
      <c r="D19623" t="str">
        <f ca="1">IFERROR(_xlfn.IFNA(IF((A19623-FLOOR(A19623,100))&lt;10,"الخدام",LOOKUP(FLOOR(A19623,100),Table2[ID start],Table2[Class])),"الخدام"),"")</f>
        <v/>
      </c>
    </row>
    <row r="19624" spans="1:4" x14ac:dyDescent="0.25">
      <c r="A19624" t="str" cm="1">
        <f t="array" aca="1" ref="A19624" ca="1">IFERROR(_xlfn.XLOOKUP(attendance__2[[#This Row],[ID]],_xlfn._xlws.FILTER(Table1[Old ID],Table1[Old ID]&lt;&gt;0),_xlfn._xlws.FILTER(Changelog!$C$2:$C$110,Changelog!$C$2:$C$110&lt;&gt;""),attendance__2[[#This Row],[ID]]),"")</f>
        <v/>
      </c>
      <c r="D19624" t="str">
        <f ca="1">IFERROR(_xlfn.IFNA(IF((A19624-FLOOR(A19624,100))&lt;10,"الخدام",LOOKUP(FLOOR(A19624,100),Table2[ID start],Table2[Class])),"الخدام"),"")</f>
        <v/>
      </c>
    </row>
    <row r="19625" spans="1:4" x14ac:dyDescent="0.25">
      <c r="A19625" t="str" cm="1">
        <f t="array" aca="1" ref="A19625" ca="1">IFERROR(_xlfn.XLOOKUP(attendance__2[[#This Row],[ID]],_xlfn._xlws.FILTER(Table1[Old ID],Table1[Old ID]&lt;&gt;0),_xlfn._xlws.FILTER(Changelog!$C$2:$C$110,Changelog!$C$2:$C$110&lt;&gt;""),attendance__2[[#This Row],[ID]]),"")</f>
        <v/>
      </c>
      <c r="D19625" t="str">
        <f ca="1">IFERROR(_xlfn.IFNA(IF((A19625-FLOOR(A19625,100))&lt;10,"الخدام",LOOKUP(FLOOR(A19625,100),Table2[ID start],Table2[Class])),"الخدام"),"")</f>
        <v/>
      </c>
    </row>
    <row r="19626" spans="1:4" x14ac:dyDescent="0.25">
      <c r="A19626" t="str" cm="1">
        <f t="array" aca="1" ref="A19626" ca="1">IFERROR(_xlfn.XLOOKUP(attendance__2[[#This Row],[ID]],_xlfn._xlws.FILTER(Table1[Old ID],Table1[Old ID]&lt;&gt;0),_xlfn._xlws.FILTER(Changelog!$C$2:$C$110,Changelog!$C$2:$C$110&lt;&gt;""),attendance__2[[#This Row],[ID]]),"")</f>
        <v/>
      </c>
      <c r="D19626" t="str">
        <f ca="1">IFERROR(_xlfn.IFNA(IF((A19626-FLOOR(A19626,100))&lt;10,"الخدام",LOOKUP(FLOOR(A19626,100),Table2[ID start],Table2[Class])),"الخدام"),"")</f>
        <v/>
      </c>
    </row>
    <row r="19627" spans="1:4" x14ac:dyDescent="0.25">
      <c r="A19627" t="str" cm="1">
        <f t="array" aca="1" ref="A19627" ca="1">IFERROR(_xlfn.XLOOKUP(attendance__2[[#This Row],[ID]],_xlfn._xlws.FILTER(Table1[Old ID],Table1[Old ID]&lt;&gt;0),_xlfn._xlws.FILTER(Changelog!$C$2:$C$110,Changelog!$C$2:$C$110&lt;&gt;""),attendance__2[[#This Row],[ID]]),"")</f>
        <v/>
      </c>
      <c r="D19627" t="str">
        <f ca="1">IFERROR(_xlfn.IFNA(IF((A19627-FLOOR(A19627,100))&lt;10,"الخدام",LOOKUP(FLOOR(A19627,100),Table2[ID start],Table2[Class])),"الخدام"),"")</f>
        <v/>
      </c>
    </row>
    <row r="19628" spans="1:4" x14ac:dyDescent="0.25">
      <c r="A19628" t="str" cm="1">
        <f t="array" aca="1" ref="A19628" ca="1">IFERROR(_xlfn.XLOOKUP(attendance__2[[#This Row],[ID]],_xlfn._xlws.FILTER(Table1[Old ID],Table1[Old ID]&lt;&gt;0),_xlfn._xlws.FILTER(Changelog!$C$2:$C$110,Changelog!$C$2:$C$110&lt;&gt;""),attendance__2[[#This Row],[ID]]),"")</f>
        <v/>
      </c>
      <c r="D19628" t="str">
        <f ca="1">IFERROR(_xlfn.IFNA(IF((A19628-FLOOR(A19628,100))&lt;10,"الخدام",LOOKUP(FLOOR(A19628,100),Table2[ID start],Table2[Class])),"الخدام"),"")</f>
        <v/>
      </c>
    </row>
    <row r="19629" spans="1:4" x14ac:dyDescent="0.25">
      <c r="A19629" t="str" cm="1">
        <f t="array" aca="1" ref="A19629" ca="1">IFERROR(_xlfn.XLOOKUP(attendance__2[[#This Row],[ID]],_xlfn._xlws.FILTER(Table1[Old ID],Table1[Old ID]&lt;&gt;0),_xlfn._xlws.FILTER(Changelog!$C$2:$C$110,Changelog!$C$2:$C$110&lt;&gt;""),attendance__2[[#This Row],[ID]]),"")</f>
        <v/>
      </c>
      <c r="D19629" t="str">
        <f ca="1">IFERROR(_xlfn.IFNA(IF((A19629-FLOOR(A19629,100))&lt;10,"الخدام",LOOKUP(FLOOR(A19629,100),Table2[ID start],Table2[Class])),"الخدام"),"")</f>
        <v/>
      </c>
    </row>
    <row r="19630" spans="1:4" x14ac:dyDescent="0.25">
      <c r="A19630" t="str" cm="1">
        <f t="array" aca="1" ref="A19630" ca="1">IFERROR(_xlfn.XLOOKUP(attendance__2[[#This Row],[ID]],_xlfn._xlws.FILTER(Table1[Old ID],Table1[Old ID]&lt;&gt;0),_xlfn._xlws.FILTER(Changelog!$C$2:$C$110,Changelog!$C$2:$C$110&lt;&gt;""),attendance__2[[#This Row],[ID]]),"")</f>
        <v/>
      </c>
      <c r="D19630" t="str">
        <f ca="1">IFERROR(_xlfn.IFNA(IF((A19630-FLOOR(A19630,100))&lt;10,"الخدام",LOOKUP(FLOOR(A19630,100),Table2[ID start],Table2[Class])),"الخدام"),"")</f>
        <v/>
      </c>
    </row>
    <row r="19631" spans="1:4" x14ac:dyDescent="0.25">
      <c r="A19631" t="str" cm="1">
        <f t="array" aca="1" ref="A19631" ca="1">IFERROR(_xlfn.XLOOKUP(attendance__2[[#This Row],[ID]],_xlfn._xlws.FILTER(Table1[Old ID],Table1[Old ID]&lt;&gt;0),_xlfn._xlws.FILTER(Changelog!$C$2:$C$110,Changelog!$C$2:$C$110&lt;&gt;""),attendance__2[[#This Row],[ID]]),"")</f>
        <v/>
      </c>
      <c r="D19631" t="str">
        <f ca="1">IFERROR(_xlfn.IFNA(IF((A19631-FLOOR(A19631,100))&lt;10,"الخدام",LOOKUP(FLOOR(A19631,100),Table2[ID start],Table2[Class])),"الخدام"),"")</f>
        <v/>
      </c>
    </row>
    <row r="19632" spans="1:4" x14ac:dyDescent="0.25">
      <c r="A19632" t="str" cm="1">
        <f t="array" aca="1" ref="A19632" ca="1">IFERROR(_xlfn.XLOOKUP(attendance__2[[#This Row],[ID]],_xlfn._xlws.FILTER(Table1[Old ID],Table1[Old ID]&lt;&gt;0),_xlfn._xlws.FILTER(Changelog!$C$2:$C$110,Changelog!$C$2:$C$110&lt;&gt;""),attendance__2[[#This Row],[ID]]),"")</f>
        <v/>
      </c>
      <c r="D19632" t="str">
        <f ca="1">IFERROR(_xlfn.IFNA(IF((A19632-FLOOR(A19632,100))&lt;10,"الخدام",LOOKUP(FLOOR(A19632,100),Table2[ID start],Table2[Class])),"الخدام"),"")</f>
        <v/>
      </c>
    </row>
    <row r="19633" spans="1:4" x14ac:dyDescent="0.25">
      <c r="A19633" t="str" cm="1">
        <f t="array" aca="1" ref="A19633" ca="1">IFERROR(_xlfn.XLOOKUP(attendance__2[[#This Row],[ID]],_xlfn._xlws.FILTER(Table1[Old ID],Table1[Old ID]&lt;&gt;0),_xlfn._xlws.FILTER(Changelog!$C$2:$C$110,Changelog!$C$2:$C$110&lt;&gt;""),attendance__2[[#This Row],[ID]]),"")</f>
        <v/>
      </c>
      <c r="D19633" t="str">
        <f ca="1">IFERROR(_xlfn.IFNA(IF((A19633-FLOOR(A19633,100))&lt;10,"الخدام",LOOKUP(FLOOR(A19633,100),Table2[ID start],Table2[Class])),"الخدام"),"")</f>
        <v/>
      </c>
    </row>
    <row r="19634" spans="1:4" x14ac:dyDescent="0.25">
      <c r="A19634" t="str" cm="1">
        <f t="array" aca="1" ref="A19634" ca="1">IFERROR(_xlfn.XLOOKUP(attendance__2[[#This Row],[ID]],_xlfn._xlws.FILTER(Table1[Old ID],Table1[Old ID]&lt;&gt;0),_xlfn._xlws.FILTER(Changelog!$C$2:$C$110,Changelog!$C$2:$C$110&lt;&gt;""),attendance__2[[#This Row],[ID]]),"")</f>
        <v/>
      </c>
      <c r="D19634" t="str">
        <f ca="1">IFERROR(_xlfn.IFNA(IF((A19634-FLOOR(A19634,100))&lt;10,"الخدام",LOOKUP(FLOOR(A19634,100),Table2[ID start],Table2[Class])),"الخدام"),"")</f>
        <v/>
      </c>
    </row>
    <row r="19635" spans="1:4" x14ac:dyDescent="0.25">
      <c r="A19635" t="str" cm="1">
        <f t="array" aca="1" ref="A19635" ca="1">IFERROR(_xlfn.XLOOKUP(attendance__2[[#This Row],[ID]],_xlfn._xlws.FILTER(Table1[Old ID],Table1[Old ID]&lt;&gt;0),_xlfn._xlws.FILTER(Changelog!$C$2:$C$110,Changelog!$C$2:$C$110&lt;&gt;""),attendance__2[[#This Row],[ID]]),"")</f>
        <v/>
      </c>
      <c r="D19635" t="str">
        <f ca="1">IFERROR(_xlfn.IFNA(IF((A19635-FLOOR(A19635,100))&lt;10,"الخدام",LOOKUP(FLOOR(A19635,100),Table2[ID start],Table2[Class])),"الخدام"),"")</f>
        <v/>
      </c>
    </row>
    <row r="19636" spans="1:4" x14ac:dyDescent="0.25">
      <c r="A19636" t="str" cm="1">
        <f t="array" aca="1" ref="A19636" ca="1">IFERROR(_xlfn.XLOOKUP(attendance__2[[#This Row],[ID]],_xlfn._xlws.FILTER(Table1[Old ID],Table1[Old ID]&lt;&gt;0),_xlfn._xlws.FILTER(Changelog!$C$2:$C$110,Changelog!$C$2:$C$110&lt;&gt;""),attendance__2[[#This Row],[ID]]),"")</f>
        <v/>
      </c>
      <c r="D19636" t="str">
        <f ca="1">IFERROR(_xlfn.IFNA(IF((A19636-FLOOR(A19636,100))&lt;10,"الخدام",LOOKUP(FLOOR(A19636,100),Table2[ID start],Table2[Class])),"الخدام"),"")</f>
        <v/>
      </c>
    </row>
    <row r="19637" spans="1:4" x14ac:dyDescent="0.25">
      <c r="A19637" t="str" cm="1">
        <f t="array" aca="1" ref="A19637" ca="1">IFERROR(_xlfn.XLOOKUP(attendance__2[[#This Row],[ID]],_xlfn._xlws.FILTER(Table1[Old ID],Table1[Old ID]&lt;&gt;0),_xlfn._xlws.FILTER(Changelog!$C$2:$C$110,Changelog!$C$2:$C$110&lt;&gt;""),attendance__2[[#This Row],[ID]]),"")</f>
        <v/>
      </c>
      <c r="D19637" t="str">
        <f ca="1">IFERROR(_xlfn.IFNA(IF((A19637-FLOOR(A19637,100))&lt;10,"الخدام",LOOKUP(FLOOR(A19637,100),Table2[ID start],Table2[Class])),"الخدام"),"")</f>
        <v/>
      </c>
    </row>
    <row r="19638" spans="1:4" x14ac:dyDescent="0.25">
      <c r="A19638" t="str" cm="1">
        <f t="array" aca="1" ref="A19638" ca="1">IFERROR(_xlfn.XLOOKUP(attendance__2[[#This Row],[ID]],_xlfn._xlws.FILTER(Table1[Old ID],Table1[Old ID]&lt;&gt;0),_xlfn._xlws.FILTER(Changelog!$C$2:$C$110,Changelog!$C$2:$C$110&lt;&gt;""),attendance__2[[#This Row],[ID]]),"")</f>
        <v/>
      </c>
      <c r="D19638" t="str">
        <f ca="1">IFERROR(_xlfn.IFNA(IF((A19638-FLOOR(A19638,100))&lt;10,"الخدام",LOOKUP(FLOOR(A19638,100),Table2[ID start],Table2[Class])),"الخدام"),"")</f>
        <v/>
      </c>
    </row>
    <row r="19639" spans="1:4" x14ac:dyDescent="0.25">
      <c r="A19639" t="str" cm="1">
        <f t="array" aca="1" ref="A19639" ca="1">IFERROR(_xlfn.XLOOKUP(attendance__2[[#This Row],[ID]],_xlfn._xlws.FILTER(Table1[Old ID],Table1[Old ID]&lt;&gt;0),_xlfn._xlws.FILTER(Changelog!$C$2:$C$110,Changelog!$C$2:$C$110&lt;&gt;""),attendance__2[[#This Row],[ID]]),"")</f>
        <v/>
      </c>
      <c r="D19639" t="str">
        <f ca="1">IFERROR(_xlfn.IFNA(IF((A19639-FLOOR(A19639,100))&lt;10,"الخدام",LOOKUP(FLOOR(A19639,100),Table2[ID start],Table2[Class])),"الخدام"),"")</f>
        <v/>
      </c>
    </row>
    <row r="19640" spans="1:4" x14ac:dyDescent="0.25">
      <c r="A19640" t="str" cm="1">
        <f t="array" aca="1" ref="A19640" ca="1">IFERROR(_xlfn.XLOOKUP(attendance__2[[#This Row],[ID]],_xlfn._xlws.FILTER(Table1[Old ID],Table1[Old ID]&lt;&gt;0),_xlfn._xlws.FILTER(Changelog!$C$2:$C$110,Changelog!$C$2:$C$110&lt;&gt;""),attendance__2[[#This Row],[ID]]),"")</f>
        <v/>
      </c>
      <c r="D19640" t="str">
        <f ca="1">IFERROR(_xlfn.IFNA(IF((A19640-FLOOR(A19640,100))&lt;10,"الخدام",LOOKUP(FLOOR(A19640,100),Table2[ID start],Table2[Class])),"الخدام"),"")</f>
        <v/>
      </c>
    </row>
    <row r="19641" spans="1:4" x14ac:dyDescent="0.25">
      <c r="A19641" t="str" cm="1">
        <f t="array" aca="1" ref="A19641" ca="1">IFERROR(_xlfn.XLOOKUP(attendance__2[[#This Row],[ID]],_xlfn._xlws.FILTER(Table1[Old ID],Table1[Old ID]&lt;&gt;0),_xlfn._xlws.FILTER(Changelog!$C$2:$C$110,Changelog!$C$2:$C$110&lt;&gt;""),attendance__2[[#This Row],[ID]]),"")</f>
        <v/>
      </c>
      <c r="D19641" t="str">
        <f ca="1">IFERROR(_xlfn.IFNA(IF((A19641-FLOOR(A19641,100))&lt;10,"الخدام",LOOKUP(FLOOR(A19641,100),Table2[ID start],Table2[Class])),"الخدام"),"")</f>
        <v/>
      </c>
    </row>
    <row r="19642" spans="1:4" x14ac:dyDescent="0.25">
      <c r="A19642" t="str" cm="1">
        <f t="array" aca="1" ref="A19642" ca="1">IFERROR(_xlfn.XLOOKUP(attendance__2[[#This Row],[ID]],_xlfn._xlws.FILTER(Table1[Old ID],Table1[Old ID]&lt;&gt;0),_xlfn._xlws.FILTER(Changelog!$C$2:$C$110,Changelog!$C$2:$C$110&lt;&gt;""),attendance__2[[#This Row],[ID]]),"")</f>
        <v/>
      </c>
      <c r="D19642" t="str">
        <f ca="1">IFERROR(_xlfn.IFNA(IF((A19642-FLOOR(A19642,100))&lt;10,"الخدام",LOOKUP(FLOOR(A19642,100),Table2[ID start],Table2[Class])),"الخدام"),"")</f>
        <v/>
      </c>
    </row>
    <row r="19643" spans="1:4" x14ac:dyDescent="0.25">
      <c r="A19643" t="str" cm="1">
        <f t="array" aca="1" ref="A19643" ca="1">IFERROR(_xlfn.XLOOKUP(attendance__2[[#This Row],[ID]],_xlfn._xlws.FILTER(Table1[Old ID],Table1[Old ID]&lt;&gt;0),_xlfn._xlws.FILTER(Changelog!$C$2:$C$110,Changelog!$C$2:$C$110&lt;&gt;""),attendance__2[[#This Row],[ID]]),"")</f>
        <v/>
      </c>
      <c r="D19643" t="str">
        <f ca="1">IFERROR(_xlfn.IFNA(IF((A19643-FLOOR(A19643,100))&lt;10,"الخدام",LOOKUP(FLOOR(A19643,100),Table2[ID start],Table2[Class])),"الخدام"),"")</f>
        <v/>
      </c>
    </row>
    <row r="19644" spans="1:4" x14ac:dyDescent="0.25">
      <c r="A19644" t="str" cm="1">
        <f t="array" aca="1" ref="A19644" ca="1">IFERROR(_xlfn.XLOOKUP(attendance__2[[#This Row],[ID]],_xlfn._xlws.FILTER(Table1[Old ID],Table1[Old ID]&lt;&gt;0),_xlfn._xlws.FILTER(Changelog!$C$2:$C$110,Changelog!$C$2:$C$110&lt;&gt;""),attendance__2[[#This Row],[ID]]),"")</f>
        <v/>
      </c>
      <c r="D19644" t="str">
        <f ca="1">IFERROR(_xlfn.IFNA(IF((A19644-FLOOR(A19644,100))&lt;10,"الخدام",LOOKUP(FLOOR(A19644,100),Table2[ID start],Table2[Class])),"الخدام"),"")</f>
        <v/>
      </c>
    </row>
    <row r="19645" spans="1:4" x14ac:dyDescent="0.25">
      <c r="A19645" t="str" cm="1">
        <f t="array" aca="1" ref="A19645" ca="1">IFERROR(_xlfn.XLOOKUP(attendance__2[[#This Row],[ID]],_xlfn._xlws.FILTER(Table1[Old ID],Table1[Old ID]&lt;&gt;0),_xlfn._xlws.FILTER(Changelog!$C$2:$C$110,Changelog!$C$2:$C$110&lt;&gt;""),attendance__2[[#This Row],[ID]]),"")</f>
        <v/>
      </c>
      <c r="D19645" t="str">
        <f ca="1">IFERROR(_xlfn.IFNA(IF((A19645-FLOOR(A19645,100))&lt;10,"الخدام",LOOKUP(FLOOR(A19645,100),Table2[ID start],Table2[Class])),"الخدام"),"")</f>
        <v/>
      </c>
    </row>
    <row r="19646" spans="1:4" x14ac:dyDescent="0.25">
      <c r="A19646" t="str" cm="1">
        <f t="array" aca="1" ref="A19646" ca="1">IFERROR(_xlfn.XLOOKUP(attendance__2[[#This Row],[ID]],_xlfn._xlws.FILTER(Table1[Old ID],Table1[Old ID]&lt;&gt;0),_xlfn._xlws.FILTER(Changelog!$C$2:$C$110,Changelog!$C$2:$C$110&lt;&gt;""),attendance__2[[#This Row],[ID]]),"")</f>
        <v/>
      </c>
      <c r="D19646" t="str">
        <f ca="1">IFERROR(_xlfn.IFNA(IF((A19646-FLOOR(A19646,100))&lt;10,"الخدام",LOOKUP(FLOOR(A19646,100),Table2[ID start],Table2[Class])),"الخدام"),"")</f>
        <v/>
      </c>
    </row>
    <row r="19647" spans="1:4" x14ac:dyDescent="0.25">
      <c r="A19647" t="str" cm="1">
        <f t="array" aca="1" ref="A19647" ca="1">IFERROR(_xlfn.XLOOKUP(attendance__2[[#This Row],[ID]],_xlfn._xlws.FILTER(Table1[Old ID],Table1[Old ID]&lt;&gt;0),_xlfn._xlws.FILTER(Changelog!$C$2:$C$110,Changelog!$C$2:$C$110&lt;&gt;""),attendance__2[[#This Row],[ID]]),"")</f>
        <v/>
      </c>
      <c r="D19647" t="str">
        <f ca="1">IFERROR(_xlfn.IFNA(IF((A19647-FLOOR(A19647,100))&lt;10,"الخدام",LOOKUP(FLOOR(A19647,100),Table2[ID start],Table2[Class])),"الخدام"),"")</f>
        <v/>
      </c>
    </row>
    <row r="19648" spans="1:4" x14ac:dyDescent="0.25">
      <c r="A19648" t="str" cm="1">
        <f t="array" aca="1" ref="A19648" ca="1">IFERROR(_xlfn.XLOOKUP(attendance__2[[#This Row],[ID]],_xlfn._xlws.FILTER(Table1[Old ID],Table1[Old ID]&lt;&gt;0),_xlfn._xlws.FILTER(Changelog!$C$2:$C$110,Changelog!$C$2:$C$110&lt;&gt;""),attendance__2[[#This Row],[ID]]),"")</f>
        <v/>
      </c>
      <c r="D19648" t="str">
        <f ca="1">IFERROR(_xlfn.IFNA(IF((A19648-FLOOR(A19648,100))&lt;10,"الخدام",LOOKUP(FLOOR(A19648,100),Table2[ID start],Table2[Class])),"الخدام"),"")</f>
        <v/>
      </c>
    </row>
    <row r="19649" spans="1:4" x14ac:dyDescent="0.25">
      <c r="A19649" t="str" cm="1">
        <f t="array" aca="1" ref="A19649" ca="1">IFERROR(_xlfn.XLOOKUP(attendance__2[[#This Row],[ID]],_xlfn._xlws.FILTER(Table1[Old ID],Table1[Old ID]&lt;&gt;0),_xlfn._xlws.FILTER(Changelog!$C$2:$C$110,Changelog!$C$2:$C$110&lt;&gt;""),attendance__2[[#This Row],[ID]]),"")</f>
        <v/>
      </c>
      <c r="D19649" t="str">
        <f ca="1">IFERROR(_xlfn.IFNA(IF((A19649-FLOOR(A19649,100))&lt;10,"الخدام",LOOKUP(FLOOR(A19649,100),Table2[ID start],Table2[Class])),"الخدام"),"")</f>
        <v/>
      </c>
    </row>
    <row r="19650" spans="1:4" x14ac:dyDescent="0.25">
      <c r="A19650" t="str" cm="1">
        <f t="array" aca="1" ref="A19650" ca="1">IFERROR(_xlfn.XLOOKUP(attendance__2[[#This Row],[ID]],_xlfn._xlws.FILTER(Table1[Old ID],Table1[Old ID]&lt;&gt;0),_xlfn._xlws.FILTER(Changelog!$C$2:$C$110,Changelog!$C$2:$C$110&lt;&gt;""),attendance__2[[#This Row],[ID]]),"")</f>
        <v/>
      </c>
      <c r="D19650" t="str">
        <f ca="1">IFERROR(_xlfn.IFNA(IF((A19650-FLOOR(A19650,100))&lt;10,"الخدام",LOOKUP(FLOOR(A19650,100),Table2[ID start],Table2[Class])),"الخدام"),"")</f>
        <v/>
      </c>
    </row>
    <row r="19651" spans="1:4" x14ac:dyDescent="0.25">
      <c r="A19651" t="str" cm="1">
        <f t="array" aca="1" ref="A19651" ca="1">IFERROR(_xlfn.XLOOKUP(attendance__2[[#This Row],[ID]],_xlfn._xlws.FILTER(Table1[Old ID],Table1[Old ID]&lt;&gt;0),_xlfn._xlws.FILTER(Changelog!$C$2:$C$110,Changelog!$C$2:$C$110&lt;&gt;""),attendance__2[[#This Row],[ID]]),"")</f>
        <v/>
      </c>
      <c r="D19651" t="str">
        <f ca="1">IFERROR(_xlfn.IFNA(IF((A19651-FLOOR(A19651,100))&lt;10,"الخدام",LOOKUP(FLOOR(A19651,100),Table2[ID start],Table2[Class])),"الخدام"),"")</f>
        <v/>
      </c>
    </row>
    <row r="19652" spans="1:4" x14ac:dyDescent="0.25">
      <c r="A19652" t="str" cm="1">
        <f t="array" aca="1" ref="A19652" ca="1">IFERROR(_xlfn.XLOOKUP(attendance__2[[#This Row],[ID]],_xlfn._xlws.FILTER(Table1[Old ID],Table1[Old ID]&lt;&gt;0),_xlfn._xlws.FILTER(Changelog!$C$2:$C$110,Changelog!$C$2:$C$110&lt;&gt;""),attendance__2[[#This Row],[ID]]),"")</f>
        <v/>
      </c>
      <c r="D19652" t="str">
        <f ca="1">IFERROR(_xlfn.IFNA(IF((A19652-FLOOR(A19652,100))&lt;10,"الخدام",LOOKUP(FLOOR(A19652,100),Table2[ID start],Table2[Class])),"الخدام"),"")</f>
        <v/>
      </c>
    </row>
    <row r="19653" spans="1:4" x14ac:dyDescent="0.25">
      <c r="A19653" t="str" cm="1">
        <f t="array" aca="1" ref="A19653" ca="1">IFERROR(_xlfn.XLOOKUP(attendance__2[[#This Row],[ID]],_xlfn._xlws.FILTER(Table1[Old ID],Table1[Old ID]&lt;&gt;0),_xlfn._xlws.FILTER(Changelog!$C$2:$C$110,Changelog!$C$2:$C$110&lt;&gt;""),attendance__2[[#This Row],[ID]]),"")</f>
        <v/>
      </c>
      <c r="D19653" t="str">
        <f ca="1">IFERROR(_xlfn.IFNA(IF((A19653-FLOOR(A19653,100))&lt;10,"الخدام",LOOKUP(FLOOR(A19653,100),Table2[ID start],Table2[Class])),"الخدام"),"")</f>
        <v/>
      </c>
    </row>
    <row r="19654" spans="1:4" x14ac:dyDescent="0.25">
      <c r="A19654" t="str" cm="1">
        <f t="array" aca="1" ref="A19654" ca="1">IFERROR(_xlfn.XLOOKUP(attendance__2[[#This Row],[ID]],_xlfn._xlws.FILTER(Table1[Old ID],Table1[Old ID]&lt;&gt;0),_xlfn._xlws.FILTER(Changelog!$C$2:$C$110,Changelog!$C$2:$C$110&lt;&gt;""),attendance__2[[#This Row],[ID]]),"")</f>
        <v/>
      </c>
      <c r="D19654" t="str">
        <f ca="1">IFERROR(_xlfn.IFNA(IF((A19654-FLOOR(A19654,100))&lt;10,"الخدام",LOOKUP(FLOOR(A19654,100),Table2[ID start],Table2[Class])),"الخدام"),"")</f>
        <v/>
      </c>
    </row>
    <row r="19655" spans="1:4" x14ac:dyDescent="0.25">
      <c r="A19655" t="str" cm="1">
        <f t="array" aca="1" ref="A19655" ca="1">IFERROR(_xlfn.XLOOKUP(attendance__2[[#This Row],[ID]],_xlfn._xlws.FILTER(Table1[Old ID],Table1[Old ID]&lt;&gt;0),_xlfn._xlws.FILTER(Changelog!$C$2:$C$110,Changelog!$C$2:$C$110&lt;&gt;""),attendance__2[[#This Row],[ID]]),"")</f>
        <v/>
      </c>
      <c r="D19655" t="str">
        <f ca="1">IFERROR(_xlfn.IFNA(IF((A19655-FLOOR(A19655,100))&lt;10,"الخدام",LOOKUP(FLOOR(A19655,100),Table2[ID start],Table2[Class])),"الخدام"),"")</f>
        <v/>
      </c>
    </row>
    <row r="19656" spans="1:4" x14ac:dyDescent="0.25">
      <c r="A19656" t="str" cm="1">
        <f t="array" aca="1" ref="A19656" ca="1">IFERROR(_xlfn.XLOOKUP(attendance__2[[#This Row],[ID]],_xlfn._xlws.FILTER(Table1[Old ID],Table1[Old ID]&lt;&gt;0),_xlfn._xlws.FILTER(Changelog!$C$2:$C$110,Changelog!$C$2:$C$110&lt;&gt;""),attendance__2[[#This Row],[ID]]),"")</f>
        <v/>
      </c>
      <c r="D19656" t="str">
        <f ca="1">IFERROR(_xlfn.IFNA(IF((A19656-FLOOR(A19656,100))&lt;10,"الخدام",LOOKUP(FLOOR(A19656,100),Table2[ID start],Table2[Class])),"الخدام"),"")</f>
        <v/>
      </c>
    </row>
    <row r="19657" spans="1:4" x14ac:dyDescent="0.25">
      <c r="A19657" t="str" cm="1">
        <f t="array" aca="1" ref="A19657" ca="1">IFERROR(_xlfn.XLOOKUP(attendance__2[[#This Row],[ID]],_xlfn._xlws.FILTER(Table1[Old ID],Table1[Old ID]&lt;&gt;0),_xlfn._xlws.FILTER(Changelog!$C$2:$C$110,Changelog!$C$2:$C$110&lt;&gt;""),attendance__2[[#This Row],[ID]]),"")</f>
        <v/>
      </c>
      <c r="D19657" t="str">
        <f ca="1">IFERROR(_xlfn.IFNA(IF((A19657-FLOOR(A19657,100))&lt;10,"الخدام",LOOKUP(FLOOR(A19657,100),Table2[ID start],Table2[Class])),"الخدام"),"")</f>
        <v/>
      </c>
    </row>
    <row r="19658" spans="1:4" x14ac:dyDescent="0.25">
      <c r="A19658" t="str" cm="1">
        <f t="array" aca="1" ref="A19658" ca="1">IFERROR(_xlfn.XLOOKUP(attendance__2[[#This Row],[ID]],_xlfn._xlws.FILTER(Table1[Old ID],Table1[Old ID]&lt;&gt;0),_xlfn._xlws.FILTER(Changelog!$C$2:$C$110,Changelog!$C$2:$C$110&lt;&gt;""),attendance__2[[#This Row],[ID]]),"")</f>
        <v/>
      </c>
      <c r="D19658" t="str">
        <f ca="1">IFERROR(_xlfn.IFNA(IF((A19658-FLOOR(A19658,100))&lt;10,"الخدام",LOOKUP(FLOOR(A19658,100),Table2[ID start],Table2[Class])),"الخدام"),"")</f>
        <v/>
      </c>
    </row>
    <row r="19659" spans="1:4" x14ac:dyDescent="0.25">
      <c r="A19659" t="str" cm="1">
        <f t="array" aca="1" ref="A19659" ca="1">IFERROR(_xlfn.XLOOKUP(attendance__2[[#This Row],[ID]],_xlfn._xlws.FILTER(Table1[Old ID],Table1[Old ID]&lt;&gt;0),_xlfn._xlws.FILTER(Changelog!$C$2:$C$110,Changelog!$C$2:$C$110&lt;&gt;""),attendance__2[[#This Row],[ID]]),"")</f>
        <v/>
      </c>
      <c r="D19659" t="str">
        <f ca="1">IFERROR(_xlfn.IFNA(IF((A19659-FLOOR(A19659,100))&lt;10,"الخدام",LOOKUP(FLOOR(A19659,100),Table2[ID start],Table2[Class])),"الخدام"),"")</f>
        <v/>
      </c>
    </row>
    <row r="19660" spans="1:4" x14ac:dyDescent="0.25">
      <c r="A19660" t="str" cm="1">
        <f t="array" aca="1" ref="A19660" ca="1">IFERROR(_xlfn.XLOOKUP(attendance__2[[#This Row],[ID]],_xlfn._xlws.FILTER(Table1[Old ID],Table1[Old ID]&lt;&gt;0),_xlfn._xlws.FILTER(Changelog!$C$2:$C$110,Changelog!$C$2:$C$110&lt;&gt;""),attendance__2[[#This Row],[ID]]),"")</f>
        <v/>
      </c>
      <c r="D19660" t="str">
        <f ca="1">IFERROR(_xlfn.IFNA(IF((A19660-FLOOR(A19660,100))&lt;10,"الخدام",LOOKUP(FLOOR(A19660,100),Table2[ID start],Table2[Class])),"الخدام"),"")</f>
        <v/>
      </c>
    </row>
    <row r="19661" spans="1:4" x14ac:dyDescent="0.25">
      <c r="A19661" t="str" cm="1">
        <f t="array" aca="1" ref="A19661" ca="1">IFERROR(_xlfn.XLOOKUP(attendance__2[[#This Row],[ID]],_xlfn._xlws.FILTER(Table1[Old ID],Table1[Old ID]&lt;&gt;0),_xlfn._xlws.FILTER(Changelog!$C$2:$C$110,Changelog!$C$2:$C$110&lt;&gt;""),attendance__2[[#This Row],[ID]]),"")</f>
        <v/>
      </c>
      <c r="D19661" t="str">
        <f ca="1">IFERROR(_xlfn.IFNA(IF((A19661-FLOOR(A19661,100))&lt;10,"الخدام",LOOKUP(FLOOR(A19661,100),Table2[ID start],Table2[Class])),"الخدام"),"")</f>
        <v/>
      </c>
    </row>
    <row r="19662" spans="1:4" x14ac:dyDescent="0.25">
      <c r="A19662" t="str" cm="1">
        <f t="array" aca="1" ref="A19662" ca="1">IFERROR(_xlfn.XLOOKUP(attendance__2[[#This Row],[ID]],_xlfn._xlws.FILTER(Table1[Old ID],Table1[Old ID]&lt;&gt;0),_xlfn._xlws.FILTER(Changelog!$C$2:$C$110,Changelog!$C$2:$C$110&lt;&gt;""),attendance__2[[#This Row],[ID]]),"")</f>
        <v/>
      </c>
      <c r="D19662" t="str">
        <f ca="1">IFERROR(_xlfn.IFNA(IF((A19662-FLOOR(A19662,100))&lt;10,"الخدام",LOOKUP(FLOOR(A19662,100),Table2[ID start],Table2[Class])),"الخدام"),"")</f>
        <v/>
      </c>
    </row>
    <row r="19663" spans="1:4" x14ac:dyDescent="0.25">
      <c r="A19663" t="str" cm="1">
        <f t="array" aca="1" ref="A19663" ca="1">IFERROR(_xlfn.XLOOKUP(attendance__2[[#This Row],[ID]],_xlfn._xlws.FILTER(Table1[Old ID],Table1[Old ID]&lt;&gt;0),_xlfn._xlws.FILTER(Changelog!$C$2:$C$110,Changelog!$C$2:$C$110&lt;&gt;""),attendance__2[[#This Row],[ID]]),"")</f>
        <v/>
      </c>
      <c r="D19663" t="str">
        <f ca="1">IFERROR(_xlfn.IFNA(IF((A19663-FLOOR(A19663,100))&lt;10,"الخدام",LOOKUP(FLOOR(A19663,100),Table2[ID start],Table2[Class])),"الخدام"),"")</f>
        <v/>
      </c>
    </row>
    <row r="19664" spans="1:4" x14ac:dyDescent="0.25">
      <c r="A19664" t="str" cm="1">
        <f t="array" aca="1" ref="A19664" ca="1">IFERROR(_xlfn.XLOOKUP(attendance__2[[#This Row],[ID]],_xlfn._xlws.FILTER(Table1[Old ID],Table1[Old ID]&lt;&gt;0),_xlfn._xlws.FILTER(Changelog!$C$2:$C$110,Changelog!$C$2:$C$110&lt;&gt;""),attendance__2[[#This Row],[ID]]),"")</f>
        <v/>
      </c>
      <c r="D19664" t="str">
        <f ca="1">IFERROR(_xlfn.IFNA(IF((A19664-FLOOR(A19664,100))&lt;10,"الخدام",LOOKUP(FLOOR(A19664,100),Table2[ID start],Table2[Class])),"الخدام"),"")</f>
        <v/>
      </c>
    </row>
    <row r="19665" spans="1:4" x14ac:dyDescent="0.25">
      <c r="A19665" t="str" cm="1">
        <f t="array" aca="1" ref="A19665" ca="1">IFERROR(_xlfn.XLOOKUP(attendance__2[[#This Row],[ID]],_xlfn._xlws.FILTER(Table1[Old ID],Table1[Old ID]&lt;&gt;0),_xlfn._xlws.FILTER(Changelog!$C$2:$C$110,Changelog!$C$2:$C$110&lt;&gt;""),attendance__2[[#This Row],[ID]]),"")</f>
        <v/>
      </c>
      <c r="D19665" t="str">
        <f ca="1">IFERROR(_xlfn.IFNA(IF((A19665-FLOOR(A19665,100))&lt;10,"الخدام",LOOKUP(FLOOR(A19665,100),Table2[ID start],Table2[Class])),"الخدام"),"")</f>
        <v/>
      </c>
    </row>
    <row r="19666" spans="1:4" x14ac:dyDescent="0.25">
      <c r="A19666" t="str" cm="1">
        <f t="array" aca="1" ref="A196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6" t="str">
        <f ca="1">IFERROR(_xlfn.IFNA(IF((A19666-FLOOR(A19666,100))&lt;10,"الخدام",LOOKUP(FLOOR(A19666,100),Table2[ID start],Table2[Class])),"الخدام"),"")</f>
        <v/>
      </c>
    </row>
    <row r="19667" spans="1:4" x14ac:dyDescent="0.25">
      <c r="A19667" t="str" cm="1">
        <f t="array" aca="1" ref="A19667" ca="1">IFERROR(_xlfn.XLOOKUP(attendance__2[[#This Row],[ID]],_xlfn._xlws.FILTER(Table1[Old ID],Table1[Old ID]&lt;&gt;0),_xlfn._xlws.FILTER(Changelog!$C$2:$C$110,Changelog!$C$2:$C$110&lt;&gt;""),attendance__2[[#This Row],[ID]]),"")</f>
        <v/>
      </c>
      <c r="D19667" t="str">
        <f ca="1">IFERROR(_xlfn.IFNA(IF((A19667-FLOOR(A19667,100))&lt;10,"الخدام",LOOKUP(FLOOR(A19667,100),Table2[ID start],Table2[Class])),"الخدام"),"")</f>
        <v/>
      </c>
    </row>
    <row r="19668" spans="1:4" x14ac:dyDescent="0.25">
      <c r="A19668" t="str" cm="1">
        <f t="array" aca="1" ref="A19668" ca="1">IFERROR(_xlfn.XLOOKUP(attendance__2[[#This Row],[ID]],_xlfn._xlws.FILTER(Table1[Old ID],Table1[Old ID]&lt;&gt;0),_xlfn._xlws.FILTER(Changelog!$C$2:$C$110,Changelog!$C$2:$C$110&lt;&gt;""),attendance__2[[#This Row],[ID]]),"")</f>
        <v/>
      </c>
      <c r="D19668" t="str">
        <f ca="1">IFERROR(_xlfn.IFNA(IF((A19668-FLOOR(A19668,100))&lt;10,"الخدام",LOOKUP(FLOOR(A19668,100),Table2[ID start],Table2[Class])),"الخدام"),"")</f>
        <v/>
      </c>
    </row>
    <row r="19669" spans="1:4" x14ac:dyDescent="0.25">
      <c r="A19669" t="str" cm="1">
        <f t="array" aca="1" ref="A19669" ca="1">IFERROR(_xlfn.XLOOKUP(attendance__2[[#This Row],[ID]],_xlfn._xlws.FILTER(Table1[Old ID],Table1[Old ID]&lt;&gt;0),_xlfn._xlws.FILTER(Changelog!$C$2:$C$110,Changelog!$C$2:$C$110&lt;&gt;""),attendance__2[[#This Row],[ID]]),"")</f>
        <v/>
      </c>
      <c r="D19669" t="str">
        <f ca="1">IFERROR(_xlfn.IFNA(IF((A19669-FLOOR(A19669,100))&lt;10,"الخدام",LOOKUP(FLOOR(A19669,100),Table2[ID start],Table2[Class])),"الخدام"),"")</f>
        <v/>
      </c>
    </row>
    <row r="19670" spans="1:4" x14ac:dyDescent="0.25">
      <c r="A19670" t="str" cm="1">
        <f t="array" aca="1" ref="A19670" ca="1">IFERROR(_xlfn.XLOOKUP(attendance__2[[#This Row],[ID]],_xlfn._xlws.FILTER(Table1[Old ID],Table1[Old ID]&lt;&gt;0),_xlfn._xlws.FILTER(Changelog!$C$2:$C$110,Changelog!$C$2:$C$110&lt;&gt;""),attendance__2[[#This Row],[ID]]),"")</f>
        <v/>
      </c>
      <c r="D19670" t="str">
        <f ca="1">IFERROR(_xlfn.IFNA(IF((A19670-FLOOR(A19670,100))&lt;10,"الخدام",LOOKUP(FLOOR(A19670,100),Table2[ID start],Table2[Class])),"الخدام"),"")</f>
        <v/>
      </c>
    </row>
    <row r="19671" spans="1:4" x14ac:dyDescent="0.25">
      <c r="A19671" t="str" cm="1">
        <f t="array" aca="1" ref="A19671" ca="1">IFERROR(_xlfn.XLOOKUP(attendance__2[[#This Row],[ID]],_xlfn._xlws.FILTER(Table1[Old ID],Table1[Old ID]&lt;&gt;0),_xlfn._xlws.FILTER(Changelog!$C$2:$C$110,Changelog!$C$2:$C$110&lt;&gt;""),attendance__2[[#This Row],[ID]]),"")</f>
        <v/>
      </c>
      <c r="D19671" t="str">
        <f ca="1">IFERROR(_xlfn.IFNA(IF((A19671-FLOOR(A19671,100))&lt;10,"الخدام",LOOKUP(FLOOR(A19671,100),Table2[ID start],Table2[Class])),"الخدام"),"")</f>
        <v/>
      </c>
    </row>
    <row r="19672" spans="1:4" x14ac:dyDescent="0.25">
      <c r="A19672" t="str" cm="1">
        <f t="array" aca="1" ref="A19672" ca="1">IFERROR(_xlfn.XLOOKUP(attendance__2[[#This Row],[ID]],_xlfn._xlws.FILTER(Table1[Old ID],Table1[Old ID]&lt;&gt;0),_xlfn._xlws.FILTER(Changelog!$C$2:$C$110,Changelog!$C$2:$C$110&lt;&gt;""),attendance__2[[#This Row],[ID]]),"")</f>
        <v/>
      </c>
      <c r="D19672" t="str">
        <f ca="1">IFERROR(_xlfn.IFNA(IF((A19672-FLOOR(A19672,100))&lt;10,"الخدام",LOOKUP(FLOOR(A19672,100),Table2[ID start],Table2[Class])),"الخدام"),"")</f>
        <v/>
      </c>
    </row>
    <row r="19673" spans="1:4" x14ac:dyDescent="0.25">
      <c r="A19673" t="str" cm="1">
        <f t="array" aca="1" ref="A19673" ca="1">IFERROR(_xlfn.XLOOKUP(attendance__2[[#This Row],[ID]],_xlfn._xlws.FILTER(Table1[Old ID],Table1[Old ID]&lt;&gt;0),_xlfn._xlws.FILTER(Changelog!$C$2:$C$110,Changelog!$C$2:$C$110&lt;&gt;""),attendance__2[[#This Row],[ID]]),"")</f>
        <v/>
      </c>
      <c r="D19673" t="str">
        <f ca="1">IFERROR(_xlfn.IFNA(IF((A19673-FLOOR(A19673,100))&lt;10,"الخدام",LOOKUP(FLOOR(A19673,100),Table2[ID start],Table2[Class])),"الخدام"),"")</f>
        <v/>
      </c>
    </row>
    <row r="19674" spans="1:4" x14ac:dyDescent="0.25">
      <c r="A19674" t="str" cm="1">
        <f t="array" aca="1" ref="A19674" ca="1">IFERROR(_xlfn.XLOOKUP(attendance__2[[#This Row],[ID]],_xlfn._xlws.FILTER(Table1[Old ID],Table1[Old ID]&lt;&gt;0),_xlfn._xlws.FILTER(Changelog!$C$2:$C$110,Changelog!$C$2:$C$110&lt;&gt;""),attendance__2[[#This Row],[ID]]),"")</f>
        <v/>
      </c>
      <c r="D19674" t="str">
        <f ca="1">IFERROR(_xlfn.IFNA(IF((A19674-FLOOR(A19674,100))&lt;10,"الخدام",LOOKUP(FLOOR(A19674,100),Table2[ID start],Table2[Class])),"الخدام"),"")</f>
        <v/>
      </c>
    </row>
    <row r="19675" spans="1:4" x14ac:dyDescent="0.25">
      <c r="A19675" t="str" cm="1">
        <f t="array" aca="1" ref="A19675" ca="1">IFERROR(_xlfn.XLOOKUP(attendance__2[[#This Row],[ID]],_xlfn._xlws.FILTER(Table1[Old ID],Table1[Old ID]&lt;&gt;0),_xlfn._xlws.FILTER(Changelog!$C$2:$C$110,Changelog!$C$2:$C$110&lt;&gt;""),attendance__2[[#This Row],[ID]]),"")</f>
        <v/>
      </c>
      <c r="D19675" t="str">
        <f ca="1">IFERROR(_xlfn.IFNA(IF((A19675-FLOOR(A19675,100))&lt;10,"الخدام",LOOKUP(FLOOR(A19675,100),Table2[ID start],Table2[Class])),"الخدام"),"")</f>
        <v/>
      </c>
    </row>
    <row r="19676" spans="1:4" x14ac:dyDescent="0.25">
      <c r="A19676" t="str" cm="1">
        <f t="array" aca="1" ref="A19676" ca="1">IFERROR(_xlfn.XLOOKUP(attendance__2[[#This Row],[ID]],_xlfn._xlws.FILTER(Table1[Old ID],Table1[Old ID]&lt;&gt;0),_xlfn._xlws.FILTER(Changelog!$C$2:$C$110,Changelog!$C$2:$C$110&lt;&gt;""),attendance__2[[#This Row],[ID]]),"")</f>
        <v/>
      </c>
      <c r="D19676" t="str">
        <f ca="1">IFERROR(_xlfn.IFNA(IF((A19676-FLOOR(A19676,100))&lt;10,"الخدام",LOOKUP(FLOOR(A19676,100),Table2[ID start],Table2[Class])),"الخدام"),"")</f>
        <v/>
      </c>
    </row>
    <row r="19677" spans="1:4" x14ac:dyDescent="0.25">
      <c r="A19677" t="str" cm="1">
        <f t="array" aca="1" ref="A19677" ca="1">IFERROR(_xlfn.XLOOKUP(attendance__2[[#This Row],[ID]],_xlfn._xlws.FILTER(Table1[Old ID],Table1[Old ID]&lt;&gt;0),_xlfn._xlws.FILTER(Changelog!$C$2:$C$110,Changelog!$C$2:$C$110&lt;&gt;""),attendance__2[[#This Row],[ID]]),"")</f>
        <v/>
      </c>
      <c r="D19677" t="str">
        <f ca="1">IFERROR(_xlfn.IFNA(IF((A19677-FLOOR(A19677,100))&lt;10,"الخدام",LOOKUP(FLOOR(A19677,100),Table2[ID start],Table2[Class])),"الخدام"),"")</f>
        <v/>
      </c>
    </row>
    <row r="19678" spans="1:4" x14ac:dyDescent="0.25">
      <c r="A19678" t="str" cm="1">
        <f t="array" aca="1" ref="A19678" ca="1">IFERROR(_xlfn.XLOOKUP(attendance__2[[#This Row],[ID]],_xlfn._xlws.FILTER(Table1[Old ID],Table1[Old ID]&lt;&gt;0),_xlfn._xlws.FILTER(Changelog!$C$2:$C$110,Changelog!$C$2:$C$110&lt;&gt;""),attendance__2[[#This Row],[ID]]),"")</f>
        <v/>
      </c>
      <c r="D19678" t="str">
        <f ca="1">IFERROR(_xlfn.IFNA(IF((A19678-FLOOR(A19678,100))&lt;10,"الخدام",LOOKUP(FLOOR(A19678,100),Table2[ID start],Table2[Class])),"الخدام"),"")</f>
        <v/>
      </c>
    </row>
    <row r="19679" spans="1:4" x14ac:dyDescent="0.25">
      <c r="A19679" t="str" cm="1">
        <f t="array" aca="1" ref="A19679" ca="1">IFERROR(_xlfn.XLOOKUP(attendance__2[[#This Row],[ID]],_xlfn._xlws.FILTER(Table1[Old ID],Table1[Old ID]&lt;&gt;0),_xlfn._xlws.FILTER(Changelog!$C$2:$C$110,Changelog!$C$2:$C$110&lt;&gt;""),attendance__2[[#This Row],[ID]]),"")</f>
        <v/>
      </c>
      <c r="D19679" t="str">
        <f ca="1">IFERROR(_xlfn.IFNA(IF((A19679-FLOOR(A19679,100))&lt;10,"الخدام",LOOKUP(FLOOR(A19679,100),Table2[ID start],Table2[Class])),"الخدام"),"")</f>
        <v/>
      </c>
    </row>
    <row r="19680" spans="1:4" x14ac:dyDescent="0.25">
      <c r="A19680" t="str" cm="1">
        <f t="array" aca="1" ref="A19680" ca="1">IFERROR(_xlfn.XLOOKUP(attendance__2[[#This Row],[ID]],_xlfn._xlws.FILTER(Table1[Old ID],Table1[Old ID]&lt;&gt;0),_xlfn._xlws.FILTER(Changelog!$C$2:$C$110,Changelog!$C$2:$C$110&lt;&gt;""),attendance__2[[#This Row],[ID]]),"")</f>
        <v/>
      </c>
      <c r="D19680" t="str">
        <f ca="1">IFERROR(_xlfn.IFNA(IF((A19680-FLOOR(A19680,100))&lt;10,"الخدام",LOOKUP(FLOOR(A19680,100),Table2[ID start],Table2[Class])),"الخدام"),"")</f>
        <v/>
      </c>
    </row>
    <row r="19681" spans="1:4" x14ac:dyDescent="0.25">
      <c r="A19681" t="str" cm="1">
        <f t="array" aca="1" ref="A19681" ca="1">IFERROR(_xlfn.XLOOKUP(attendance__2[[#This Row],[ID]],_xlfn._xlws.FILTER(Table1[Old ID],Table1[Old ID]&lt;&gt;0),_xlfn._xlws.FILTER(Changelog!$C$2:$C$110,Changelog!$C$2:$C$110&lt;&gt;""),attendance__2[[#This Row],[ID]]),"")</f>
        <v/>
      </c>
      <c r="D19681" t="str">
        <f ca="1">IFERROR(_xlfn.IFNA(IF((A19681-FLOOR(A19681,100))&lt;10,"الخدام",LOOKUP(FLOOR(A19681,100),Table2[ID start],Table2[Class])),"الخدام"),"")</f>
        <v/>
      </c>
    </row>
    <row r="19682" spans="1:4" x14ac:dyDescent="0.25">
      <c r="A19682" t="str" cm="1">
        <f t="array" aca="1" ref="A19682" ca="1">IFERROR(_xlfn.XLOOKUP(attendance__2[[#This Row],[ID]],_xlfn._xlws.FILTER(Table1[Old ID],Table1[Old ID]&lt;&gt;0),_xlfn._xlws.FILTER(Changelog!$C$2:$C$110,Changelog!$C$2:$C$110&lt;&gt;""),attendance__2[[#This Row],[ID]]),"")</f>
        <v/>
      </c>
      <c r="D19682" t="str">
        <f ca="1">IFERROR(_xlfn.IFNA(IF((A19682-FLOOR(A19682,100))&lt;10,"الخدام",LOOKUP(FLOOR(A19682,100),Table2[ID start],Table2[Class])),"الخدام"),"")</f>
        <v/>
      </c>
    </row>
    <row r="19683" spans="1:4" x14ac:dyDescent="0.25">
      <c r="A19683" t="str" cm="1">
        <f t="array" aca="1" ref="A19683" ca="1">IFERROR(_xlfn.XLOOKUP(attendance__2[[#This Row],[ID]],_xlfn._xlws.FILTER(Table1[Old ID],Table1[Old ID]&lt;&gt;0),_xlfn._xlws.FILTER(Changelog!$C$2:$C$110,Changelog!$C$2:$C$110&lt;&gt;""),attendance__2[[#This Row],[ID]]),"")</f>
        <v/>
      </c>
      <c r="D19683" t="str">
        <f ca="1">IFERROR(_xlfn.IFNA(IF((A19683-FLOOR(A19683,100))&lt;10,"الخدام",LOOKUP(FLOOR(A19683,100),Table2[ID start],Table2[Class])),"الخدام"),"")</f>
        <v/>
      </c>
    </row>
    <row r="19684" spans="1:4" x14ac:dyDescent="0.25">
      <c r="A19684" t="str" cm="1">
        <f t="array" aca="1" ref="A19684" ca="1">IFERROR(_xlfn.XLOOKUP(attendance__2[[#This Row],[ID]],_xlfn._xlws.FILTER(Table1[Old ID],Table1[Old ID]&lt;&gt;0),_xlfn._xlws.FILTER(Changelog!$C$2:$C$110,Changelog!$C$2:$C$110&lt;&gt;""),attendance__2[[#This Row],[ID]]),"")</f>
        <v/>
      </c>
      <c r="D19684" t="str">
        <f ca="1">IFERROR(_xlfn.IFNA(IF((A19684-FLOOR(A19684,100))&lt;10,"الخدام",LOOKUP(FLOOR(A19684,100),Table2[ID start],Table2[Class])),"الخدام"),"")</f>
        <v/>
      </c>
    </row>
    <row r="19685" spans="1:4" x14ac:dyDescent="0.25">
      <c r="A19685" t="str" cm="1">
        <f t="array" aca="1" ref="A19685" ca="1">IFERROR(_xlfn.XLOOKUP(attendance__2[[#This Row],[ID]],_xlfn._xlws.FILTER(Table1[Old ID],Table1[Old ID]&lt;&gt;0),_xlfn._xlws.FILTER(Changelog!$C$2:$C$110,Changelog!$C$2:$C$110&lt;&gt;""),attendance__2[[#This Row],[ID]]),"")</f>
        <v/>
      </c>
      <c r="D19685" t="str">
        <f ca="1">IFERROR(_xlfn.IFNA(IF((A19685-FLOOR(A19685,100))&lt;10,"الخدام",LOOKUP(FLOOR(A19685,100),Table2[ID start],Table2[Class])),"الخدام"),"")</f>
        <v/>
      </c>
    </row>
    <row r="19686" spans="1:4" x14ac:dyDescent="0.25">
      <c r="A19686" t="str" cm="1">
        <f t="array" aca="1" ref="A19686" ca="1">IFERROR(_xlfn.XLOOKUP(attendance__2[[#This Row],[ID]],_xlfn._xlws.FILTER(Table1[Old ID],Table1[Old ID]&lt;&gt;0),_xlfn._xlws.FILTER(Changelog!$C$2:$C$110,Changelog!$C$2:$C$110&lt;&gt;""),attendance__2[[#This Row],[ID]]),"")</f>
        <v/>
      </c>
      <c r="D19686" t="str">
        <f ca="1">IFERROR(_xlfn.IFNA(IF((A19686-FLOOR(A19686,100))&lt;10,"الخدام",LOOKUP(FLOOR(A19686,100),Table2[ID start],Table2[Class])),"الخدام"),"")</f>
        <v/>
      </c>
    </row>
    <row r="19687" spans="1:4" x14ac:dyDescent="0.25">
      <c r="A19687" t="str" cm="1">
        <f t="array" aca="1" ref="A19687" ca="1">IFERROR(_xlfn.XLOOKUP(attendance__2[[#This Row],[ID]],_xlfn._xlws.FILTER(Table1[Old ID],Table1[Old ID]&lt;&gt;0),_xlfn._xlws.FILTER(Changelog!$C$2:$C$110,Changelog!$C$2:$C$110&lt;&gt;""),attendance__2[[#This Row],[ID]]),"")</f>
        <v/>
      </c>
      <c r="D19687" t="str">
        <f ca="1">IFERROR(_xlfn.IFNA(IF((A19687-FLOOR(A19687,100))&lt;10,"الخدام",LOOKUP(FLOOR(A19687,100),Table2[ID start],Table2[Class])),"الخدام"),"")</f>
        <v/>
      </c>
    </row>
    <row r="19688" spans="1:4" x14ac:dyDescent="0.25">
      <c r="A19688" t="str" cm="1">
        <f t="array" aca="1" ref="A19688" ca="1">IFERROR(_xlfn.XLOOKUP(attendance__2[[#This Row],[ID]],_xlfn._xlws.FILTER(Table1[Old ID],Table1[Old ID]&lt;&gt;0),_xlfn._xlws.FILTER(Changelog!$C$2:$C$110,Changelog!$C$2:$C$110&lt;&gt;""),attendance__2[[#This Row],[ID]]),"")</f>
        <v/>
      </c>
      <c r="D19688" t="str">
        <f ca="1">IFERROR(_xlfn.IFNA(IF((A19688-FLOOR(A19688,100))&lt;10,"الخدام",LOOKUP(FLOOR(A19688,100),Table2[ID start],Table2[Class])),"الخدام"),"")</f>
        <v/>
      </c>
    </row>
    <row r="19689" spans="1:4" x14ac:dyDescent="0.25">
      <c r="A19689" t="str" cm="1">
        <f t="array" aca="1" ref="A19689" ca="1">IFERROR(_xlfn.XLOOKUP(attendance__2[[#This Row],[ID]],_xlfn._xlws.FILTER(Table1[Old ID],Table1[Old ID]&lt;&gt;0),_xlfn._xlws.FILTER(Changelog!$C$2:$C$110,Changelog!$C$2:$C$110&lt;&gt;""),attendance__2[[#This Row],[ID]]),"")</f>
        <v/>
      </c>
      <c r="D19689" t="str">
        <f ca="1">IFERROR(_xlfn.IFNA(IF((A19689-FLOOR(A19689,100))&lt;10,"الخدام",LOOKUP(FLOOR(A19689,100),Table2[ID start],Table2[Class])),"الخدام"),"")</f>
        <v/>
      </c>
    </row>
    <row r="19690" spans="1:4" x14ac:dyDescent="0.25">
      <c r="A19690" t="str" cm="1">
        <f t="array" aca="1" ref="A19690" ca="1">IFERROR(_xlfn.XLOOKUP(attendance__2[[#This Row],[ID]],_xlfn._xlws.FILTER(Table1[Old ID],Table1[Old ID]&lt;&gt;0),_xlfn._xlws.FILTER(Changelog!$C$2:$C$110,Changelog!$C$2:$C$110&lt;&gt;""),attendance__2[[#This Row],[ID]]),"")</f>
        <v/>
      </c>
      <c r="D19690" t="str">
        <f ca="1">IFERROR(_xlfn.IFNA(IF((A19690-FLOOR(A19690,100))&lt;10,"الخدام",LOOKUP(FLOOR(A19690,100),Table2[ID start],Table2[Class])),"الخدام"),"")</f>
        <v/>
      </c>
    </row>
    <row r="19691" spans="1:4" x14ac:dyDescent="0.25">
      <c r="A19691" t="str" cm="1">
        <f t="array" aca="1" ref="A19691" ca="1">IFERROR(_xlfn.XLOOKUP(attendance__2[[#This Row],[ID]],_xlfn._xlws.FILTER(Table1[Old ID],Table1[Old ID]&lt;&gt;0),_xlfn._xlws.FILTER(Changelog!$C$2:$C$110,Changelog!$C$2:$C$110&lt;&gt;""),attendance__2[[#This Row],[ID]]),"")</f>
        <v/>
      </c>
      <c r="D19691" t="str">
        <f ca="1">IFERROR(_xlfn.IFNA(IF((A19691-FLOOR(A19691,100))&lt;10,"الخدام",LOOKUP(FLOOR(A19691,100),Table2[ID start],Table2[Class])),"الخدام"),"")</f>
        <v/>
      </c>
    </row>
    <row r="19692" spans="1:4" x14ac:dyDescent="0.25">
      <c r="A19692" t="str" cm="1">
        <f t="array" aca="1" ref="A19692" ca="1">IFERROR(_xlfn.XLOOKUP(attendance__2[[#This Row],[ID]],_xlfn._xlws.FILTER(Table1[Old ID],Table1[Old ID]&lt;&gt;0),_xlfn._xlws.FILTER(Changelog!$C$2:$C$110,Changelog!$C$2:$C$110&lt;&gt;""),attendance__2[[#This Row],[ID]]),"")</f>
        <v/>
      </c>
      <c r="D19692" t="str">
        <f ca="1">IFERROR(_xlfn.IFNA(IF((A19692-FLOOR(A19692,100))&lt;10,"الخدام",LOOKUP(FLOOR(A19692,100),Table2[ID start],Table2[Class])),"الخدام"),"")</f>
        <v/>
      </c>
    </row>
    <row r="19693" spans="1:4" x14ac:dyDescent="0.25">
      <c r="A19693" t="str" cm="1">
        <f t="array" aca="1" ref="A19693" ca="1">IFERROR(_xlfn.XLOOKUP(attendance__2[[#This Row],[ID]],_xlfn._xlws.FILTER(Table1[Old ID],Table1[Old ID]&lt;&gt;0),_xlfn._xlws.FILTER(Changelog!$C$2:$C$110,Changelog!$C$2:$C$110&lt;&gt;""),attendance__2[[#This Row],[ID]]),"")</f>
        <v/>
      </c>
      <c r="D19693" t="str">
        <f ca="1">IFERROR(_xlfn.IFNA(IF((A19693-FLOOR(A19693,100))&lt;10,"الخدام",LOOKUP(FLOOR(A19693,100),Table2[ID start],Table2[Class])),"الخدام"),"")</f>
        <v/>
      </c>
    </row>
    <row r="19694" spans="1:4" x14ac:dyDescent="0.25">
      <c r="A19694" t="str" cm="1">
        <f t="array" aca="1" ref="A19694" ca="1">IFERROR(_xlfn.XLOOKUP(attendance__2[[#This Row],[ID]],_xlfn._xlws.FILTER(Table1[Old ID],Table1[Old ID]&lt;&gt;0),_xlfn._xlws.FILTER(Changelog!$C$2:$C$110,Changelog!$C$2:$C$110&lt;&gt;""),attendance__2[[#This Row],[ID]]),"")</f>
        <v/>
      </c>
      <c r="D19694" t="str">
        <f ca="1">IFERROR(_xlfn.IFNA(IF((A19694-FLOOR(A19694,100))&lt;10,"الخدام",LOOKUP(FLOOR(A19694,100),Table2[ID start],Table2[Class])),"الخدام"),"")</f>
        <v/>
      </c>
    </row>
    <row r="19695" spans="1:4" x14ac:dyDescent="0.25">
      <c r="A19695" t="str" cm="1">
        <f t="array" aca="1" ref="A19695" ca="1">IFERROR(_xlfn.XLOOKUP(attendance__2[[#This Row],[ID]],_xlfn._xlws.FILTER(Table1[Old ID],Table1[Old ID]&lt;&gt;0),_xlfn._xlws.FILTER(Changelog!$C$2:$C$110,Changelog!$C$2:$C$110&lt;&gt;""),attendance__2[[#This Row],[ID]]),"")</f>
        <v/>
      </c>
      <c r="D19695" t="str">
        <f ca="1">IFERROR(_xlfn.IFNA(IF((A19695-FLOOR(A19695,100))&lt;10,"الخدام",LOOKUP(FLOOR(A19695,100),Table2[ID start],Table2[Class])),"الخدام"),"")</f>
        <v/>
      </c>
    </row>
    <row r="19696" spans="1:4" x14ac:dyDescent="0.25">
      <c r="A19696" t="str" cm="1">
        <f t="array" aca="1" ref="A19696" ca="1">IFERROR(_xlfn.XLOOKUP(attendance__2[[#This Row],[ID]],_xlfn._xlws.FILTER(Table1[Old ID],Table1[Old ID]&lt;&gt;0),_xlfn._xlws.FILTER(Changelog!$C$2:$C$110,Changelog!$C$2:$C$110&lt;&gt;""),attendance__2[[#This Row],[ID]]),"")</f>
        <v/>
      </c>
      <c r="D19696" t="str">
        <f ca="1">IFERROR(_xlfn.IFNA(IF((A19696-FLOOR(A19696,100))&lt;10,"الخدام",LOOKUP(FLOOR(A19696,100),Table2[ID start],Table2[Class])),"الخدام"),"")</f>
        <v/>
      </c>
    </row>
    <row r="19697" spans="1:4" x14ac:dyDescent="0.25">
      <c r="A19697" t="str" cm="1">
        <f t="array" aca="1" ref="A19697" ca="1">IFERROR(_xlfn.XLOOKUP(attendance__2[[#This Row],[ID]],_xlfn._xlws.FILTER(Table1[Old ID],Table1[Old ID]&lt;&gt;0),_xlfn._xlws.FILTER(Changelog!$C$2:$C$110,Changelog!$C$2:$C$110&lt;&gt;""),attendance__2[[#This Row],[ID]]),"")</f>
        <v/>
      </c>
      <c r="D19697" t="str">
        <f ca="1">IFERROR(_xlfn.IFNA(IF((A19697-FLOOR(A19697,100))&lt;10,"الخدام",LOOKUP(FLOOR(A19697,100),Table2[ID start],Table2[Class])),"الخدام"),"")</f>
        <v/>
      </c>
    </row>
    <row r="19698" spans="1:4" x14ac:dyDescent="0.25">
      <c r="A19698" t="str" cm="1">
        <f t="array" aca="1" ref="A19698" ca="1">IFERROR(_xlfn.XLOOKUP(attendance__2[[#This Row],[ID]],_xlfn._xlws.FILTER(Table1[Old ID],Table1[Old ID]&lt;&gt;0),_xlfn._xlws.FILTER(Changelog!$C$2:$C$110,Changelog!$C$2:$C$110&lt;&gt;""),attendance__2[[#This Row],[ID]]),"")</f>
        <v/>
      </c>
      <c r="D19698" t="str">
        <f ca="1">IFERROR(_xlfn.IFNA(IF((A19698-FLOOR(A19698,100))&lt;10,"الخدام",LOOKUP(FLOOR(A19698,100),Table2[ID start],Table2[Class])),"الخدام"),"")</f>
        <v/>
      </c>
    </row>
    <row r="19699" spans="1:4" x14ac:dyDescent="0.25">
      <c r="A19699" t="str" cm="1">
        <f t="array" aca="1" ref="A19699" ca="1">IFERROR(_xlfn.XLOOKUP(attendance__2[[#This Row],[ID]],_xlfn._xlws.FILTER(Table1[Old ID],Table1[Old ID]&lt;&gt;0),_xlfn._xlws.FILTER(Changelog!$C$2:$C$110,Changelog!$C$2:$C$110&lt;&gt;""),attendance__2[[#This Row],[ID]]),"")</f>
        <v/>
      </c>
      <c r="D19699" t="str">
        <f ca="1">IFERROR(_xlfn.IFNA(IF((A19699-FLOOR(A19699,100))&lt;10,"الخدام",LOOKUP(FLOOR(A19699,100),Table2[ID start],Table2[Class])),"الخدام"),"")</f>
        <v/>
      </c>
    </row>
    <row r="19700" spans="1:4" x14ac:dyDescent="0.25">
      <c r="A19700" t="str" cm="1">
        <f t="array" aca="1" ref="A19700" ca="1">IFERROR(_xlfn.XLOOKUP(attendance__2[[#This Row],[ID]],_xlfn._xlws.FILTER(Table1[Old ID],Table1[Old ID]&lt;&gt;0),_xlfn._xlws.FILTER(Changelog!$C$2:$C$110,Changelog!$C$2:$C$110&lt;&gt;""),attendance__2[[#This Row],[ID]]),"")</f>
        <v/>
      </c>
      <c r="D19700" t="str">
        <f ca="1">IFERROR(_xlfn.IFNA(IF((A19700-FLOOR(A19700,100))&lt;10,"الخدام",LOOKUP(FLOOR(A19700,100),Table2[ID start],Table2[Class])),"الخدام"),"")</f>
        <v/>
      </c>
    </row>
    <row r="19701" spans="1:4" x14ac:dyDescent="0.25">
      <c r="A19701" t="str" cm="1">
        <f t="array" aca="1" ref="A19701" ca="1">IFERROR(_xlfn.XLOOKUP(attendance__2[[#This Row],[ID]],_xlfn._xlws.FILTER(Table1[Old ID],Table1[Old ID]&lt;&gt;0),_xlfn._xlws.FILTER(Changelog!$C$2:$C$110,Changelog!$C$2:$C$110&lt;&gt;""),attendance__2[[#This Row],[ID]]),"")</f>
        <v/>
      </c>
      <c r="D19701" t="str">
        <f ca="1">IFERROR(_xlfn.IFNA(IF((A19701-FLOOR(A19701,100))&lt;10,"الخدام",LOOKUP(FLOOR(A19701,100),Table2[ID start],Table2[Class])),"الخدام"),"")</f>
        <v/>
      </c>
    </row>
    <row r="19702" spans="1:4" x14ac:dyDescent="0.25">
      <c r="A19702" t="str" cm="1">
        <f t="array" aca="1" ref="A19702" ca="1">IFERROR(_xlfn.XLOOKUP(attendance__2[[#This Row],[ID]],_xlfn._xlws.FILTER(Table1[Old ID],Table1[Old ID]&lt;&gt;0),_xlfn._xlws.FILTER(Changelog!$C$2:$C$110,Changelog!$C$2:$C$110&lt;&gt;""),attendance__2[[#This Row],[ID]]),"")</f>
        <v/>
      </c>
      <c r="D19702" t="str">
        <f ca="1">IFERROR(_xlfn.IFNA(IF((A19702-FLOOR(A19702,100))&lt;10,"الخدام",LOOKUP(FLOOR(A19702,100),Table2[ID start],Table2[Class])),"الخدام"),"")</f>
        <v/>
      </c>
    </row>
    <row r="19703" spans="1:4" x14ac:dyDescent="0.25">
      <c r="A19703" t="str" cm="1">
        <f t="array" aca="1" ref="A19703" ca="1">IFERROR(_xlfn.XLOOKUP(attendance__2[[#This Row],[ID]],_xlfn._xlws.FILTER(Table1[Old ID],Table1[Old ID]&lt;&gt;0),_xlfn._xlws.FILTER(Changelog!$C$2:$C$110,Changelog!$C$2:$C$110&lt;&gt;""),attendance__2[[#This Row],[ID]]),"")</f>
        <v/>
      </c>
      <c r="D19703" t="str">
        <f ca="1">IFERROR(_xlfn.IFNA(IF((A19703-FLOOR(A19703,100))&lt;10,"الخدام",LOOKUP(FLOOR(A19703,100),Table2[ID start],Table2[Class])),"الخدام"),"")</f>
        <v/>
      </c>
    </row>
    <row r="19704" spans="1:4" x14ac:dyDescent="0.25">
      <c r="A19704" t="str" cm="1">
        <f t="array" aca="1" ref="A19704" ca="1">IFERROR(_xlfn.XLOOKUP(attendance__2[[#This Row],[ID]],_xlfn._xlws.FILTER(Table1[Old ID],Table1[Old ID]&lt;&gt;0),_xlfn._xlws.FILTER(Changelog!$C$2:$C$110,Changelog!$C$2:$C$110&lt;&gt;""),attendance__2[[#This Row],[ID]]),"")</f>
        <v/>
      </c>
      <c r="D19704" t="str">
        <f ca="1">IFERROR(_xlfn.IFNA(IF((A19704-FLOOR(A19704,100))&lt;10,"الخدام",LOOKUP(FLOOR(A19704,100),Table2[ID start],Table2[Class])),"الخدام"),"")</f>
        <v/>
      </c>
    </row>
    <row r="19705" spans="1:4" x14ac:dyDescent="0.25">
      <c r="A19705" t="str" cm="1">
        <f t="array" aca="1" ref="A19705" ca="1">IFERROR(_xlfn.XLOOKUP(attendance__2[[#This Row],[ID]],_xlfn._xlws.FILTER(Table1[Old ID],Table1[Old ID]&lt;&gt;0),_xlfn._xlws.FILTER(Changelog!$C$2:$C$110,Changelog!$C$2:$C$110&lt;&gt;""),attendance__2[[#This Row],[ID]]),"")</f>
        <v/>
      </c>
      <c r="D19705" t="str">
        <f ca="1">IFERROR(_xlfn.IFNA(IF((A19705-FLOOR(A19705,100))&lt;10,"الخدام",LOOKUP(FLOOR(A19705,100),Table2[ID start],Table2[Class])),"الخدام"),"")</f>
        <v/>
      </c>
    </row>
    <row r="19706" spans="1:4" x14ac:dyDescent="0.25">
      <c r="A19706" t="str" cm="1">
        <f t="array" aca="1" ref="A19706" ca="1">IFERROR(_xlfn.XLOOKUP(attendance__2[[#This Row],[ID]],_xlfn._xlws.FILTER(Table1[Old ID],Table1[Old ID]&lt;&gt;0),_xlfn._xlws.FILTER(Changelog!$C$2:$C$110,Changelog!$C$2:$C$110&lt;&gt;""),attendance__2[[#This Row],[ID]]),"")</f>
        <v/>
      </c>
      <c r="D19706" t="str">
        <f ca="1">IFERROR(_xlfn.IFNA(IF((A19706-FLOOR(A19706,100))&lt;10,"الخدام",LOOKUP(FLOOR(A19706,100),Table2[ID start],Table2[Class])),"الخدام"),"")</f>
        <v/>
      </c>
    </row>
    <row r="19707" spans="1:4" x14ac:dyDescent="0.25">
      <c r="A19707" t="str" cm="1">
        <f t="array" aca="1" ref="A19707" ca="1">IFERROR(_xlfn.XLOOKUP(attendance__2[[#This Row],[ID]],_xlfn._xlws.FILTER(Table1[Old ID],Table1[Old ID]&lt;&gt;0),_xlfn._xlws.FILTER(Changelog!$C$2:$C$110,Changelog!$C$2:$C$110&lt;&gt;""),attendance__2[[#This Row],[ID]]),"")</f>
        <v/>
      </c>
      <c r="D19707" t="str">
        <f ca="1">IFERROR(_xlfn.IFNA(IF((A19707-FLOOR(A19707,100))&lt;10,"الخدام",LOOKUP(FLOOR(A19707,100),Table2[ID start],Table2[Class])),"الخدام"),"")</f>
        <v/>
      </c>
    </row>
    <row r="19708" spans="1:4" x14ac:dyDescent="0.25">
      <c r="A19708" t="str" cm="1">
        <f t="array" aca="1" ref="A19708" ca="1">IFERROR(_xlfn.XLOOKUP(attendance__2[[#This Row],[ID]],_xlfn._xlws.FILTER(Table1[Old ID],Table1[Old ID]&lt;&gt;0),_xlfn._xlws.FILTER(Changelog!$C$2:$C$110,Changelog!$C$2:$C$110&lt;&gt;""),attendance__2[[#This Row],[ID]]),"")</f>
        <v/>
      </c>
      <c r="D19708" t="str">
        <f ca="1">IFERROR(_xlfn.IFNA(IF((A19708-FLOOR(A19708,100))&lt;10,"الخدام",LOOKUP(FLOOR(A19708,100),Table2[ID start],Table2[Class])),"الخدام"),"")</f>
        <v/>
      </c>
    </row>
    <row r="19709" spans="1:4" x14ac:dyDescent="0.25">
      <c r="A19709" t="str" cm="1">
        <f t="array" aca="1" ref="A19709" ca="1">IFERROR(_xlfn.XLOOKUP(attendance__2[[#This Row],[ID]],_xlfn._xlws.FILTER(Table1[Old ID],Table1[Old ID]&lt;&gt;0),_xlfn._xlws.FILTER(Changelog!$C$2:$C$110,Changelog!$C$2:$C$110&lt;&gt;""),attendance__2[[#This Row],[ID]]),"")</f>
        <v/>
      </c>
      <c r="D19709" t="str">
        <f ca="1">IFERROR(_xlfn.IFNA(IF((A19709-FLOOR(A19709,100))&lt;10,"الخدام",LOOKUP(FLOOR(A19709,100),Table2[ID start],Table2[Class])),"الخدام"),"")</f>
        <v/>
      </c>
    </row>
    <row r="19710" spans="1:4" x14ac:dyDescent="0.25">
      <c r="A19710" t="str" cm="1">
        <f t="array" aca="1" ref="A19710" ca="1">IFERROR(_xlfn.XLOOKUP(attendance__2[[#This Row],[ID]],_xlfn._xlws.FILTER(Table1[Old ID],Table1[Old ID]&lt;&gt;0),_xlfn._xlws.FILTER(Changelog!$C$2:$C$110,Changelog!$C$2:$C$110&lt;&gt;""),attendance__2[[#This Row],[ID]]),"")</f>
        <v/>
      </c>
      <c r="D19710" t="str">
        <f ca="1">IFERROR(_xlfn.IFNA(IF((A19710-FLOOR(A19710,100))&lt;10,"الخدام",LOOKUP(FLOOR(A19710,100),Table2[ID start],Table2[Class])),"الخدام"),"")</f>
        <v/>
      </c>
    </row>
    <row r="19711" spans="1:4" x14ac:dyDescent="0.25">
      <c r="A19711" t="str" cm="1">
        <f t="array" aca="1" ref="A19711" ca="1">IFERROR(_xlfn.XLOOKUP(attendance__2[[#This Row],[ID]],_xlfn._xlws.FILTER(Table1[Old ID],Table1[Old ID]&lt;&gt;0),_xlfn._xlws.FILTER(Changelog!$C$2:$C$110,Changelog!$C$2:$C$110&lt;&gt;""),attendance__2[[#This Row],[ID]]),"")</f>
        <v/>
      </c>
      <c r="D19711" t="str">
        <f ca="1">IFERROR(_xlfn.IFNA(IF((A19711-FLOOR(A19711,100))&lt;10,"الخدام",LOOKUP(FLOOR(A19711,100),Table2[ID start],Table2[Class])),"الخدام"),"")</f>
        <v/>
      </c>
    </row>
    <row r="19712" spans="1:4" x14ac:dyDescent="0.25">
      <c r="A19712" t="str" cm="1">
        <f t="array" aca="1" ref="A19712" ca="1">IFERROR(_xlfn.XLOOKUP(attendance__2[[#This Row],[ID]],_xlfn._xlws.FILTER(Table1[Old ID],Table1[Old ID]&lt;&gt;0),_xlfn._xlws.FILTER(Changelog!$C$2:$C$110,Changelog!$C$2:$C$110&lt;&gt;""),attendance__2[[#This Row],[ID]]),"")</f>
        <v/>
      </c>
      <c r="D19712" t="str">
        <f ca="1">IFERROR(_xlfn.IFNA(IF((A19712-FLOOR(A19712,100))&lt;10,"الخدام",LOOKUP(FLOOR(A19712,100),Table2[ID start],Table2[Class])),"الخدام"),"")</f>
        <v/>
      </c>
    </row>
    <row r="19713" spans="1:4" x14ac:dyDescent="0.25">
      <c r="A19713" t="str" cm="1">
        <f t="array" aca="1" ref="A19713" ca="1">IFERROR(_xlfn.XLOOKUP(attendance__2[[#This Row],[ID]],_xlfn._xlws.FILTER(Table1[Old ID],Table1[Old ID]&lt;&gt;0),_xlfn._xlws.FILTER(Changelog!$C$2:$C$110,Changelog!$C$2:$C$110&lt;&gt;""),attendance__2[[#This Row],[ID]]),"")</f>
        <v/>
      </c>
      <c r="D19713" t="str">
        <f ca="1">IFERROR(_xlfn.IFNA(IF((A19713-FLOOR(A19713,100))&lt;10,"الخدام",LOOKUP(FLOOR(A19713,100),Table2[ID start],Table2[Class])),"الخدام"),"")</f>
        <v/>
      </c>
    </row>
    <row r="19714" spans="1:4" x14ac:dyDescent="0.25">
      <c r="A19714" t="str" cm="1">
        <f t="array" aca="1" ref="A19714" ca="1">IFERROR(_xlfn.XLOOKUP(attendance__2[[#This Row],[ID]],_xlfn._xlws.FILTER(Table1[Old ID],Table1[Old ID]&lt;&gt;0),_xlfn._xlws.FILTER(Changelog!$C$2:$C$110,Changelog!$C$2:$C$110&lt;&gt;""),attendance__2[[#This Row],[ID]]),"")</f>
        <v/>
      </c>
      <c r="D19714" t="str">
        <f ca="1">IFERROR(_xlfn.IFNA(IF((A19714-FLOOR(A19714,100))&lt;10,"الخدام",LOOKUP(FLOOR(A19714,100),Table2[ID start],Table2[Class])),"الخدام"),"")</f>
        <v/>
      </c>
    </row>
    <row r="19715" spans="1:4" x14ac:dyDescent="0.25">
      <c r="A19715" t="str" cm="1">
        <f t="array" aca="1" ref="A19715" ca="1">IFERROR(_xlfn.XLOOKUP(attendance__2[[#This Row],[ID]],_xlfn._xlws.FILTER(Table1[Old ID],Table1[Old ID]&lt;&gt;0),_xlfn._xlws.FILTER(Changelog!$C$2:$C$110,Changelog!$C$2:$C$110&lt;&gt;""),attendance__2[[#This Row],[ID]]),"")</f>
        <v/>
      </c>
      <c r="D19715" t="str">
        <f ca="1">IFERROR(_xlfn.IFNA(IF((A19715-FLOOR(A19715,100))&lt;10,"الخدام",LOOKUP(FLOOR(A19715,100),Table2[ID start],Table2[Class])),"الخدام"),"")</f>
        <v/>
      </c>
    </row>
    <row r="19716" spans="1:4" x14ac:dyDescent="0.25">
      <c r="A19716" t="str" cm="1">
        <f t="array" aca="1" ref="A19716" ca="1">IFERROR(_xlfn.XLOOKUP(attendance__2[[#This Row],[ID]],_xlfn._xlws.FILTER(Table1[Old ID],Table1[Old ID]&lt;&gt;0),_xlfn._xlws.FILTER(Changelog!$C$2:$C$110,Changelog!$C$2:$C$110&lt;&gt;""),attendance__2[[#This Row],[ID]]),"")</f>
        <v/>
      </c>
      <c r="D19716" t="str">
        <f ca="1">IFERROR(_xlfn.IFNA(IF((A19716-FLOOR(A19716,100))&lt;10,"الخدام",LOOKUP(FLOOR(A19716,100),Table2[ID start],Table2[Class])),"الخدام"),"")</f>
        <v/>
      </c>
    </row>
    <row r="19717" spans="1:4" x14ac:dyDescent="0.25">
      <c r="A19717" t="str" cm="1">
        <f t="array" aca="1" ref="A19717" ca="1">IFERROR(_xlfn.XLOOKUP(attendance__2[[#This Row],[ID]],_xlfn._xlws.FILTER(Table1[Old ID],Table1[Old ID]&lt;&gt;0),_xlfn._xlws.FILTER(Changelog!$C$2:$C$110,Changelog!$C$2:$C$110&lt;&gt;""),attendance__2[[#This Row],[ID]]),"")</f>
        <v/>
      </c>
      <c r="D19717" t="str">
        <f ca="1">IFERROR(_xlfn.IFNA(IF((A19717-FLOOR(A19717,100))&lt;10,"الخدام",LOOKUP(FLOOR(A19717,100),Table2[ID start],Table2[Class])),"الخدام"),"")</f>
        <v/>
      </c>
    </row>
    <row r="19718" spans="1:4" x14ac:dyDescent="0.25">
      <c r="A19718" t="str" cm="1">
        <f t="array" aca="1" ref="A19718" ca="1">IFERROR(_xlfn.XLOOKUP(attendance__2[[#This Row],[ID]],_xlfn._xlws.FILTER(Table1[Old ID],Table1[Old ID]&lt;&gt;0),_xlfn._xlws.FILTER(Changelog!$C$2:$C$110,Changelog!$C$2:$C$110&lt;&gt;""),attendance__2[[#This Row],[ID]]),"")</f>
        <v/>
      </c>
      <c r="D19718" t="str">
        <f ca="1">IFERROR(_xlfn.IFNA(IF((A19718-FLOOR(A19718,100))&lt;10,"الخدام",LOOKUP(FLOOR(A19718,100),Table2[ID start],Table2[Class])),"الخدام"),"")</f>
        <v/>
      </c>
    </row>
    <row r="19719" spans="1:4" x14ac:dyDescent="0.25">
      <c r="A19719" t="str" cm="1">
        <f t="array" aca="1" ref="A19719" ca="1">IFERROR(_xlfn.XLOOKUP(attendance__2[[#This Row],[ID]],_xlfn._xlws.FILTER(Table1[Old ID],Table1[Old ID]&lt;&gt;0),_xlfn._xlws.FILTER(Changelog!$C$2:$C$110,Changelog!$C$2:$C$110&lt;&gt;""),attendance__2[[#This Row],[ID]]),"")</f>
        <v/>
      </c>
      <c r="D19719" t="str">
        <f ca="1">IFERROR(_xlfn.IFNA(IF((A19719-FLOOR(A19719,100))&lt;10,"الخدام",LOOKUP(FLOOR(A19719,100),Table2[ID start],Table2[Class])),"الخدام"),"")</f>
        <v/>
      </c>
    </row>
    <row r="19720" spans="1:4" x14ac:dyDescent="0.25">
      <c r="A19720" t="str" cm="1">
        <f t="array" aca="1" ref="A19720" ca="1">IFERROR(_xlfn.XLOOKUP(attendance__2[[#This Row],[ID]],_xlfn._xlws.FILTER(Table1[Old ID],Table1[Old ID]&lt;&gt;0),_xlfn._xlws.FILTER(Changelog!$C$2:$C$110,Changelog!$C$2:$C$110&lt;&gt;""),attendance__2[[#This Row],[ID]]),"")</f>
        <v/>
      </c>
      <c r="D19720" t="str">
        <f ca="1">IFERROR(_xlfn.IFNA(IF((A19720-FLOOR(A19720,100))&lt;10,"الخدام",LOOKUP(FLOOR(A19720,100),Table2[ID start],Table2[Class])),"الخدام"),"")</f>
        <v/>
      </c>
    </row>
    <row r="19721" spans="1:4" x14ac:dyDescent="0.25">
      <c r="A19721" t="str" cm="1">
        <f t="array" aca="1" ref="A19721" ca="1">IFERROR(_xlfn.XLOOKUP(attendance__2[[#This Row],[ID]],_xlfn._xlws.FILTER(Table1[Old ID],Table1[Old ID]&lt;&gt;0),_xlfn._xlws.FILTER(Changelog!$C$2:$C$110,Changelog!$C$2:$C$110&lt;&gt;""),attendance__2[[#This Row],[ID]]),"")</f>
        <v/>
      </c>
      <c r="D19721" t="str">
        <f ca="1">IFERROR(_xlfn.IFNA(IF((A19721-FLOOR(A19721,100))&lt;10,"الخدام",LOOKUP(FLOOR(A19721,100),Table2[ID start],Table2[Class])),"الخدام"),"")</f>
        <v/>
      </c>
    </row>
    <row r="19722" spans="1:4" x14ac:dyDescent="0.25">
      <c r="A19722" t="str" cm="1">
        <f t="array" aca="1" ref="A19722" ca="1">IFERROR(_xlfn.XLOOKUP(attendance__2[[#This Row],[ID]],_xlfn._xlws.FILTER(Table1[Old ID],Table1[Old ID]&lt;&gt;0),_xlfn._xlws.FILTER(Changelog!$C$2:$C$110,Changelog!$C$2:$C$110&lt;&gt;""),attendance__2[[#This Row],[ID]]),"")</f>
        <v/>
      </c>
      <c r="D19722" t="str">
        <f ca="1">IFERROR(_xlfn.IFNA(IF((A19722-FLOOR(A19722,100))&lt;10,"الخدام",LOOKUP(FLOOR(A19722,100),Table2[ID start],Table2[Class])),"الخدام"),"")</f>
        <v/>
      </c>
    </row>
    <row r="19723" spans="1:4" x14ac:dyDescent="0.25">
      <c r="A19723" t="str" cm="1">
        <f t="array" aca="1" ref="A19723" ca="1">IFERROR(_xlfn.XLOOKUP(attendance__2[[#This Row],[ID]],_xlfn._xlws.FILTER(Table1[Old ID],Table1[Old ID]&lt;&gt;0),_xlfn._xlws.FILTER(Changelog!$C$2:$C$110,Changelog!$C$2:$C$110&lt;&gt;""),attendance__2[[#This Row],[ID]]),"")</f>
        <v/>
      </c>
      <c r="D19723" t="str">
        <f ca="1">IFERROR(_xlfn.IFNA(IF((A19723-FLOOR(A19723,100))&lt;10,"الخدام",LOOKUP(FLOOR(A19723,100),Table2[ID start],Table2[Class])),"الخدام"),"")</f>
        <v/>
      </c>
    </row>
    <row r="19724" spans="1:4" x14ac:dyDescent="0.25">
      <c r="A19724" t="str" cm="1">
        <f t="array" aca="1" ref="A19724" ca="1">IFERROR(_xlfn.XLOOKUP(attendance__2[[#This Row],[ID]],_xlfn._xlws.FILTER(Table1[Old ID],Table1[Old ID]&lt;&gt;0),_xlfn._xlws.FILTER(Changelog!$C$2:$C$110,Changelog!$C$2:$C$110&lt;&gt;""),attendance__2[[#This Row],[ID]]),"")</f>
        <v/>
      </c>
      <c r="D19724" t="str">
        <f ca="1">IFERROR(_xlfn.IFNA(IF((A19724-FLOOR(A19724,100))&lt;10,"الخدام",LOOKUP(FLOOR(A19724,100),Table2[ID start],Table2[Class])),"الخدام"),"")</f>
        <v/>
      </c>
    </row>
    <row r="19725" spans="1:4" x14ac:dyDescent="0.25">
      <c r="A19725" t="str" cm="1">
        <f t="array" aca="1" ref="A19725" ca="1">IFERROR(_xlfn.XLOOKUP(attendance__2[[#This Row],[ID]],_xlfn._xlws.FILTER(Table1[Old ID],Table1[Old ID]&lt;&gt;0),_xlfn._xlws.FILTER(Changelog!$C$2:$C$110,Changelog!$C$2:$C$110&lt;&gt;""),attendance__2[[#This Row],[ID]]),"")</f>
        <v/>
      </c>
      <c r="D19725" t="str">
        <f ca="1">IFERROR(_xlfn.IFNA(IF((A19725-FLOOR(A19725,100))&lt;10,"الخدام",LOOKUP(FLOOR(A19725,100),Table2[ID start],Table2[Class])),"الخدام"),"")</f>
        <v/>
      </c>
    </row>
    <row r="19726" spans="1:4" x14ac:dyDescent="0.25">
      <c r="A19726" t="str" cm="1">
        <f t="array" aca="1" ref="A19726" ca="1">IFERROR(_xlfn.XLOOKUP(attendance__2[[#This Row],[ID]],_xlfn._xlws.FILTER(Table1[Old ID],Table1[Old ID]&lt;&gt;0),_xlfn._xlws.FILTER(Changelog!$C$2:$C$110,Changelog!$C$2:$C$110&lt;&gt;""),attendance__2[[#This Row],[ID]]),"")</f>
        <v/>
      </c>
      <c r="D19726" t="str">
        <f ca="1">IFERROR(_xlfn.IFNA(IF((A19726-FLOOR(A19726,100))&lt;10,"الخدام",LOOKUP(FLOOR(A19726,100),Table2[ID start],Table2[Class])),"الخدام"),"")</f>
        <v/>
      </c>
    </row>
    <row r="19727" spans="1:4" x14ac:dyDescent="0.25">
      <c r="A19727" t="str" cm="1">
        <f t="array" aca="1" ref="A19727" ca="1">IFERROR(_xlfn.XLOOKUP(attendance__2[[#This Row],[ID]],_xlfn._xlws.FILTER(Table1[Old ID],Table1[Old ID]&lt;&gt;0),_xlfn._xlws.FILTER(Changelog!$C$2:$C$110,Changelog!$C$2:$C$110&lt;&gt;""),attendance__2[[#This Row],[ID]]),"")</f>
        <v/>
      </c>
      <c r="D19727" t="str">
        <f ca="1">IFERROR(_xlfn.IFNA(IF((A19727-FLOOR(A19727,100))&lt;10,"الخدام",LOOKUP(FLOOR(A19727,100),Table2[ID start],Table2[Class])),"الخدام"),"")</f>
        <v/>
      </c>
    </row>
    <row r="19728" spans="1:4" x14ac:dyDescent="0.25">
      <c r="A19728" t="str" cm="1">
        <f t="array" aca="1" ref="A19728" ca="1">IFERROR(_xlfn.XLOOKUP(attendance__2[[#This Row],[ID]],_xlfn._xlws.FILTER(Table1[Old ID],Table1[Old ID]&lt;&gt;0),_xlfn._xlws.FILTER(Changelog!$C$2:$C$110,Changelog!$C$2:$C$110&lt;&gt;""),attendance__2[[#This Row],[ID]]),"")</f>
        <v/>
      </c>
      <c r="D19728" t="str">
        <f ca="1">IFERROR(_xlfn.IFNA(IF((A19728-FLOOR(A19728,100))&lt;10,"الخدام",LOOKUP(FLOOR(A19728,100),Table2[ID start],Table2[Class])),"الخدام"),"")</f>
        <v/>
      </c>
    </row>
    <row r="19729" spans="1:4" x14ac:dyDescent="0.25">
      <c r="A19729" t="str" cm="1">
        <f t="array" aca="1" ref="A19729" ca="1">IFERROR(_xlfn.XLOOKUP(attendance__2[[#This Row],[ID]],_xlfn._xlws.FILTER(Table1[Old ID],Table1[Old ID]&lt;&gt;0),_xlfn._xlws.FILTER(Changelog!$C$2:$C$110,Changelog!$C$2:$C$110&lt;&gt;""),attendance__2[[#This Row],[ID]]),"")</f>
        <v/>
      </c>
      <c r="D19729" t="str">
        <f ca="1">IFERROR(_xlfn.IFNA(IF((A19729-FLOOR(A19729,100))&lt;10,"الخدام",LOOKUP(FLOOR(A19729,100),Table2[ID start],Table2[Class])),"الخدام"),"")</f>
        <v/>
      </c>
    </row>
    <row r="19730" spans="1:4" x14ac:dyDescent="0.25">
      <c r="A19730" t="str" cm="1">
        <f t="array" aca="1" ref="A19730" ca="1">IFERROR(_xlfn.XLOOKUP(attendance__2[[#This Row],[ID]],_xlfn._xlws.FILTER(Table1[Old ID],Table1[Old ID]&lt;&gt;0),_xlfn._xlws.FILTER(Changelog!$C$2:$C$110,Changelog!$C$2:$C$110&lt;&gt;""),attendance__2[[#This Row],[ID]]),"")</f>
        <v/>
      </c>
      <c r="D19730" t="str">
        <f ca="1">IFERROR(_xlfn.IFNA(IF((A19730-FLOOR(A19730,100))&lt;10,"الخدام",LOOKUP(FLOOR(A19730,100),Table2[ID start],Table2[Class])),"الخدام"),"")</f>
        <v/>
      </c>
    </row>
    <row r="19731" spans="1:4" x14ac:dyDescent="0.25">
      <c r="A19731" t="str" cm="1">
        <f t="array" aca="1" ref="A19731" ca="1">IFERROR(_xlfn.XLOOKUP(attendance__2[[#This Row],[ID]],_xlfn._xlws.FILTER(Table1[Old ID],Table1[Old ID]&lt;&gt;0),_xlfn._xlws.FILTER(Changelog!$C$2:$C$110,Changelog!$C$2:$C$110&lt;&gt;""),attendance__2[[#This Row],[ID]]),"")</f>
        <v/>
      </c>
      <c r="D19731" t="str">
        <f ca="1">IFERROR(_xlfn.IFNA(IF((A19731-FLOOR(A19731,100))&lt;10,"الخدام",LOOKUP(FLOOR(A19731,100),Table2[ID start],Table2[Class])),"الخدام"),"")</f>
        <v/>
      </c>
    </row>
    <row r="19732" spans="1:4" x14ac:dyDescent="0.25">
      <c r="A19732" t="str" cm="1">
        <f t="array" aca="1" ref="A19732" ca="1">IFERROR(_xlfn.XLOOKUP(attendance__2[[#This Row],[ID]],_xlfn._xlws.FILTER(Table1[Old ID],Table1[Old ID]&lt;&gt;0),_xlfn._xlws.FILTER(Changelog!$C$2:$C$110,Changelog!$C$2:$C$110&lt;&gt;""),attendance__2[[#This Row],[ID]]),"")</f>
        <v/>
      </c>
      <c r="D19732" t="str">
        <f ca="1">IFERROR(_xlfn.IFNA(IF((A19732-FLOOR(A19732,100))&lt;10,"الخدام",LOOKUP(FLOOR(A19732,100),Table2[ID start],Table2[Class])),"الخدام"),"")</f>
        <v/>
      </c>
    </row>
    <row r="19733" spans="1:4" x14ac:dyDescent="0.25">
      <c r="A19733" t="str" cm="1">
        <f t="array" aca="1" ref="A19733" ca="1">IFERROR(_xlfn.XLOOKUP(attendance__2[[#This Row],[ID]],_xlfn._xlws.FILTER(Table1[Old ID],Table1[Old ID]&lt;&gt;0),_xlfn._xlws.FILTER(Changelog!$C$2:$C$110,Changelog!$C$2:$C$110&lt;&gt;""),attendance__2[[#This Row],[ID]]),"")</f>
        <v/>
      </c>
      <c r="D19733" t="str">
        <f ca="1">IFERROR(_xlfn.IFNA(IF((A19733-FLOOR(A19733,100))&lt;10,"الخدام",LOOKUP(FLOOR(A19733,100),Table2[ID start],Table2[Class])),"الخدام"),"")</f>
        <v/>
      </c>
    </row>
    <row r="19734" spans="1:4" x14ac:dyDescent="0.25">
      <c r="A19734" t="str" cm="1">
        <f t="array" aca="1" ref="A19734" ca="1">IFERROR(_xlfn.XLOOKUP(attendance__2[[#This Row],[ID]],_xlfn._xlws.FILTER(Table1[Old ID],Table1[Old ID]&lt;&gt;0),_xlfn._xlws.FILTER(Changelog!$C$2:$C$110,Changelog!$C$2:$C$110&lt;&gt;""),attendance__2[[#This Row],[ID]]),"")</f>
        <v/>
      </c>
      <c r="D19734" t="str">
        <f ca="1">IFERROR(_xlfn.IFNA(IF((A19734-FLOOR(A19734,100))&lt;10,"الخدام",LOOKUP(FLOOR(A19734,100),Table2[ID start],Table2[Class])),"الخدام"),"")</f>
        <v/>
      </c>
    </row>
    <row r="19735" spans="1:4" x14ac:dyDescent="0.25">
      <c r="A19735" t="str" cm="1">
        <f t="array" aca="1" ref="A19735" ca="1">IFERROR(_xlfn.XLOOKUP(attendance__2[[#This Row],[ID]],_xlfn._xlws.FILTER(Table1[Old ID],Table1[Old ID]&lt;&gt;0),_xlfn._xlws.FILTER(Changelog!$C$2:$C$110,Changelog!$C$2:$C$110&lt;&gt;""),attendance__2[[#This Row],[ID]]),"")</f>
        <v/>
      </c>
      <c r="D19735" t="str">
        <f ca="1">IFERROR(_xlfn.IFNA(IF((A19735-FLOOR(A19735,100))&lt;10,"الخدام",LOOKUP(FLOOR(A19735,100),Table2[ID start],Table2[Class])),"الخدام"),"")</f>
        <v/>
      </c>
    </row>
    <row r="19736" spans="1:4" x14ac:dyDescent="0.25">
      <c r="A19736" t="str" cm="1">
        <f t="array" aca="1" ref="A19736" ca="1">IFERROR(_xlfn.XLOOKUP(attendance__2[[#This Row],[ID]],_xlfn._xlws.FILTER(Table1[Old ID],Table1[Old ID]&lt;&gt;0),_xlfn._xlws.FILTER(Changelog!$C$2:$C$110,Changelog!$C$2:$C$110&lt;&gt;""),attendance__2[[#This Row],[ID]]),"")</f>
        <v/>
      </c>
      <c r="D19736" t="str">
        <f ca="1">IFERROR(_xlfn.IFNA(IF((A19736-FLOOR(A19736,100))&lt;10,"الخدام",LOOKUP(FLOOR(A19736,100),Table2[ID start],Table2[Class])),"الخدام"),"")</f>
        <v/>
      </c>
    </row>
    <row r="19737" spans="1:4" x14ac:dyDescent="0.25">
      <c r="A19737" t="str" cm="1">
        <f t="array" aca="1" ref="A19737" ca="1">IFERROR(_xlfn.XLOOKUP(attendance__2[[#This Row],[ID]],_xlfn._xlws.FILTER(Table1[Old ID],Table1[Old ID]&lt;&gt;0),_xlfn._xlws.FILTER(Changelog!$C$2:$C$110,Changelog!$C$2:$C$110&lt;&gt;""),attendance__2[[#This Row],[ID]]),"")</f>
        <v/>
      </c>
      <c r="D19737" t="str">
        <f ca="1">IFERROR(_xlfn.IFNA(IF((A19737-FLOOR(A19737,100))&lt;10,"الخدام",LOOKUP(FLOOR(A19737,100),Table2[ID start],Table2[Class])),"الخدام"),"")</f>
        <v/>
      </c>
    </row>
    <row r="19738" spans="1:4" x14ac:dyDescent="0.25">
      <c r="A19738" t="str" cm="1">
        <f t="array" aca="1" ref="A19738" ca="1">IFERROR(_xlfn.XLOOKUP(attendance__2[[#This Row],[ID]],_xlfn._xlws.FILTER(Table1[Old ID],Table1[Old ID]&lt;&gt;0),_xlfn._xlws.FILTER(Changelog!$C$2:$C$110,Changelog!$C$2:$C$110&lt;&gt;""),attendance__2[[#This Row],[ID]]),"")</f>
        <v/>
      </c>
      <c r="D19738" t="str">
        <f ca="1">IFERROR(_xlfn.IFNA(IF((A19738-FLOOR(A19738,100))&lt;10,"الخدام",LOOKUP(FLOOR(A19738,100),Table2[ID start],Table2[Class])),"الخدام"),"")</f>
        <v/>
      </c>
    </row>
    <row r="19739" spans="1:4" x14ac:dyDescent="0.25">
      <c r="A19739" t="str" cm="1">
        <f t="array" aca="1" ref="A19739" ca="1">IFERROR(_xlfn.XLOOKUP(attendance__2[[#This Row],[ID]],_xlfn._xlws.FILTER(Table1[Old ID],Table1[Old ID]&lt;&gt;0),_xlfn._xlws.FILTER(Changelog!$C$2:$C$110,Changelog!$C$2:$C$110&lt;&gt;""),attendance__2[[#This Row],[ID]]),"")</f>
        <v/>
      </c>
      <c r="D19739" t="str">
        <f ca="1">IFERROR(_xlfn.IFNA(IF((A19739-FLOOR(A19739,100))&lt;10,"الخدام",LOOKUP(FLOOR(A19739,100),Table2[ID start],Table2[Class])),"الخدام"),"")</f>
        <v/>
      </c>
    </row>
    <row r="19740" spans="1:4" x14ac:dyDescent="0.25">
      <c r="A19740" t="str" cm="1">
        <f t="array" aca="1" ref="A19740" ca="1">IFERROR(_xlfn.XLOOKUP(attendance__2[[#This Row],[ID]],_xlfn._xlws.FILTER(Table1[Old ID],Table1[Old ID]&lt;&gt;0),_xlfn._xlws.FILTER(Changelog!$C$2:$C$110,Changelog!$C$2:$C$110&lt;&gt;""),attendance__2[[#This Row],[ID]]),"")</f>
        <v/>
      </c>
      <c r="D19740" t="str">
        <f ca="1">IFERROR(_xlfn.IFNA(IF((A19740-FLOOR(A19740,100))&lt;10,"الخدام",LOOKUP(FLOOR(A19740,100),Table2[ID start],Table2[Class])),"الخدام"),"")</f>
        <v/>
      </c>
    </row>
    <row r="19741" spans="1:4" x14ac:dyDescent="0.25">
      <c r="A19741" t="str" cm="1">
        <f t="array" aca="1" ref="A19741" ca="1">IFERROR(_xlfn.XLOOKUP(attendance__2[[#This Row],[ID]],_xlfn._xlws.FILTER(Table1[Old ID],Table1[Old ID]&lt;&gt;0),_xlfn._xlws.FILTER(Changelog!$C$2:$C$110,Changelog!$C$2:$C$110&lt;&gt;""),attendance__2[[#This Row],[ID]]),"")</f>
        <v/>
      </c>
      <c r="D19741" t="str">
        <f ca="1">IFERROR(_xlfn.IFNA(IF((A19741-FLOOR(A19741,100))&lt;10,"الخدام",LOOKUP(FLOOR(A19741,100),Table2[ID start],Table2[Class])),"الخدام"),"")</f>
        <v/>
      </c>
    </row>
    <row r="19742" spans="1:4" x14ac:dyDescent="0.25">
      <c r="A19742" t="str" cm="1">
        <f t="array" aca="1" ref="A19742" ca="1">IFERROR(_xlfn.XLOOKUP(attendance__2[[#This Row],[ID]],_xlfn._xlws.FILTER(Table1[Old ID],Table1[Old ID]&lt;&gt;0),_xlfn._xlws.FILTER(Changelog!$C$2:$C$110,Changelog!$C$2:$C$110&lt;&gt;""),attendance__2[[#This Row],[ID]]),"")</f>
        <v/>
      </c>
      <c r="D19742" t="str">
        <f ca="1">IFERROR(_xlfn.IFNA(IF((A19742-FLOOR(A19742,100))&lt;10,"الخدام",LOOKUP(FLOOR(A19742,100),Table2[ID start],Table2[Class])),"الخدام"),"")</f>
        <v/>
      </c>
    </row>
    <row r="19743" spans="1:4" x14ac:dyDescent="0.25">
      <c r="A19743" t="str" cm="1">
        <f t="array" aca="1" ref="A19743" ca="1">IFERROR(_xlfn.XLOOKUP(attendance__2[[#This Row],[ID]],_xlfn._xlws.FILTER(Table1[Old ID],Table1[Old ID]&lt;&gt;0),_xlfn._xlws.FILTER(Changelog!$C$2:$C$110,Changelog!$C$2:$C$110&lt;&gt;""),attendance__2[[#This Row],[ID]]),"")</f>
        <v/>
      </c>
      <c r="D19743" t="str">
        <f ca="1">IFERROR(_xlfn.IFNA(IF((A19743-FLOOR(A19743,100))&lt;10,"الخدام",LOOKUP(FLOOR(A19743,100),Table2[ID start],Table2[Class])),"الخدام"),"")</f>
        <v/>
      </c>
    </row>
    <row r="19744" spans="1:4" x14ac:dyDescent="0.25">
      <c r="A19744" t="str" cm="1">
        <f t="array" aca="1" ref="A19744" ca="1">IFERROR(_xlfn.XLOOKUP(attendance__2[[#This Row],[ID]],_xlfn._xlws.FILTER(Table1[Old ID],Table1[Old ID]&lt;&gt;0),_xlfn._xlws.FILTER(Changelog!$C$2:$C$110,Changelog!$C$2:$C$110&lt;&gt;""),attendance__2[[#This Row],[ID]]),"")</f>
        <v/>
      </c>
      <c r="D19744" t="str">
        <f ca="1">IFERROR(_xlfn.IFNA(IF((A19744-FLOOR(A19744,100))&lt;10,"الخدام",LOOKUP(FLOOR(A19744,100),Table2[ID start],Table2[Class])),"الخدام"),"")</f>
        <v/>
      </c>
    </row>
    <row r="19745" spans="1:4" x14ac:dyDescent="0.25">
      <c r="A19745" t="str" cm="1">
        <f t="array" aca="1" ref="A19745" ca="1">IFERROR(_xlfn.XLOOKUP(attendance__2[[#This Row],[ID]],_xlfn._xlws.FILTER(Table1[Old ID],Table1[Old ID]&lt;&gt;0),_xlfn._xlws.FILTER(Changelog!$C$2:$C$110,Changelog!$C$2:$C$110&lt;&gt;""),attendance__2[[#This Row],[ID]]),"")</f>
        <v/>
      </c>
      <c r="D19745" t="str">
        <f ca="1">IFERROR(_xlfn.IFNA(IF((A19745-FLOOR(A19745,100))&lt;10,"الخدام",LOOKUP(FLOOR(A19745,100),Table2[ID start],Table2[Class])),"الخدام"),"")</f>
        <v/>
      </c>
    </row>
    <row r="19746" spans="1:4" x14ac:dyDescent="0.25">
      <c r="A19746" t="str" cm="1">
        <f t="array" aca="1" ref="A19746" ca="1">IFERROR(_xlfn.XLOOKUP(attendance__2[[#This Row],[ID]],_xlfn._xlws.FILTER(Table1[Old ID],Table1[Old ID]&lt;&gt;0),_xlfn._xlws.FILTER(Changelog!$C$2:$C$110,Changelog!$C$2:$C$110&lt;&gt;""),attendance__2[[#This Row],[ID]]),"")</f>
        <v/>
      </c>
      <c r="D19746" t="str">
        <f ca="1">IFERROR(_xlfn.IFNA(IF((A19746-FLOOR(A19746,100))&lt;10,"الخدام",LOOKUP(FLOOR(A19746,100),Table2[ID start],Table2[Class])),"الخدام"),"")</f>
        <v/>
      </c>
    </row>
    <row r="19747" spans="1:4" x14ac:dyDescent="0.25">
      <c r="A19747" t="str" cm="1">
        <f t="array" aca="1" ref="A19747" ca="1">IFERROR(_xlfn.XLOOKUP(attendance__2[[#This Row],[ID]],_xlfn._xlws.FILTER(Table1[Old ID],Table1[Old ID]&lt;&gt;0),_xlfn._xlws.FILTER(Changelog!$C$2:$C$110,Changelog!$C$2:$C$110&lt;&gt;""),attendance__2[[#This Row],[ID]]),"")</f>
        <v/>
      </c>
      <c r="D19747" t="str">
        <f ca="1">IFERROR(_xlfn.IFNA(IF((A19747-FLOOR(A19747,100))&lt;10,"الخدام",LOOKUP(FLOOR(A19747,100),Table2[ID start],Table2[Class])),"الخدام"),"")</f>
        <v/>
      </c>
    </row>
    <row r="19748" spans="1:4" x14ac:dyDescent="0.25">
      <c r="A19748" t="str" cm="1">
        <f t="array" aca="1" ref="A19748" ca="1">IFERROR(_xlfn.XLOOKUP(attendance__2[[#This Row],[ID]],_xlfn._xlws.FILTER(Table1[Old ID],Table1[Old ID]&lt;&gt;0),_xlfn._xlws.FILTER(Changelog!$C$2:$C$110,Changelog!$C$2:$C$110&lt;&gt;""),attendance__2[[#This Row],[ID]]),"")</f>
        <v/>
      </c>
      <c r="D19748" t="str">
        <f ca="1">IFERROR(_xlfn.IFNA(IF((A19748-FLOOR(A19748,100))&lt;10,"الخدام",LOOKUP(FLOOR(A19748,100),Table2[ID start],Table2[Class])),"الخدام"),"")</f>
        <v/>
      </c>
    </row>
    <row r="19749" spans="1:4" x14ac:dyDescent="0.25">
      <c r="A19749" t="str" cm="1">
        <f t="array" aca="1" ref="A19749" ca="1">IFERROR(_xlfn.XLOOKUP(attendance__2[[#This Row],[ID]],_xlfn._xlws.FILTER(Table1[Old ID],Table1[Old ID]&lt;&gt;0),_xlfn._xlws.FILTER(Changelog!$C$2:$C$110,Changelog!$C$2:$C$110&lt;&gt;""),attendance__2[[#This Row],[ID]]),"")</f>
        <v/>
      </c>
      <c r="D19749" t="str">
        <f ca="1">IFERROR(_xlfn.IFNA(IF((A19749-FLOOR(A19749,100))&lt;10,"الخدام",LOOKUP(FLOOR(A19749,100),Table2[ID start],Table2[Class])),"الخدام"),"")</f>
        <v/>
      </c>
    </row>
    <row r="19750" spans="1:4" x14ac:dyDescent="0.25">
      <c r="A19750" t="str" cm="1">
        <f t="array" aca="1" ref="A19750" ca="1">IFERROR(_xlfn.XLOOKUP(attendance__2[[#This Row],[ID]],_xlfn._xlws.FILTER(Table1[Old ID],Table1[Old ID]&lt;&gt;0),_xlfn._xlws.FILTER(Changelog!$C$2:$C$110,Changelog!$C$2:$C$110&lt;&gt;""),attendance__2[[#This Row],[ID]]),"")</f>
        <v/>
      </c>
      <c r="D19750" t="str">
        <f ca="1">IFERROR(_xlfn.IFNA(IF((A19750-FLOOR(A19750,100))&lt;10,"الخدام",LOOKUP(FLOOR(A19750,100),Table2[ID start],Table2[Class])),"الخدام"),"")</f>
        <v/>
      </c>
    </row>
    <row r="19751" spans="1:4" x14ac:dyDescent="0.25">
      <c r="A19751" t="str" cm="1">
        <f t="array" aca="1" ref="A19751" ca="1">IFERROR(_xlfn.XLOOKUP(attendance__2[[#This Row],[ID]],_xlfn._xlws.FILTER(Table1[Old ID],Table1[Old ID]&lt;&gt;0),_xlfn._xlws.FILTER(Changelog!$C$2:$C$110,Changelog!$C$2:$C$110&lt;&gt;""),attendance__2[[#This Row],[ID]]),"")</f>
        <v/>
      </c>
      <c r="D19751" t="str">
        <f ca="1">IFERROR(_xlfn.IFNA(IF((A19751-FLOOR(A19751,100))&lt;10,"الخدام",LOOKUP(FLOOR(A19751,100),Table2[ID start],Table2[Class])),"الخدام"),"")</f>
        <v/>
      </c>
    </row>
    <row r="19752" spans="1:4" x14ac:dyDescent="0.25">
      <c r="A19752" t="str" cm="1">
        <f t="array" aca="1" ref="A19752" ca="1">IFERROR(_xlfn.XLOOKUP(attendance__2[[#This Row],[ID]],_xlfn._xlws.FILTER(Table1[Old ID],Table1[Old ID]&lt;&gt;0),_xlfn._xlws.FILTER(Changelog!$C$2:$C$110,Changelog!$C$2:$C$110&lt;&gt;""),attendance__2[[#This Row],[ID]]),"")</f>
        <v/>
      </c>
      <c r="D19752" t="str">
        <f ca="1">IFERROR(_xlfn.IFNA(IF((A19752-FLOOR(A19752,100))&lt;10,"الخدام",LOOKUP(FLOOR(A19752,100),Table2[ID start],Table2[Class])),"الخدام"),"")</f>
        <v/>
      </c>
    </row>
    <row r="19753" spans="1:4" x14ac:dyDescent="0.25">
      <c r="A19753" t="str" cm="1">
        <f t="array" aca="1" ref="A19753" ca="1">IFERROR(_xlfn.XLOOKUP(attendance__2[[#This Row],[ID]],_xlfn._xlws.FILTER(Table1[Old ID],Table1[Old ID]&lt;&gt;0),_xlfn._xlws.FILTER(Changelog!$C$2:$C$110,Changelog!$C$2:$C$110&lt;&gt;""),attendance__2[[#This Row],[ID]]),"")</f>
        <v/>
      </c>
      <c r="D19753" t="str">
        <f ca="1">IFERROR(_xlfn.IFNA(IF((A19753-FLOOR(A19753,100))&lt;10,"الخدام",LOOKUP(FLOOR(A19753,100),Table2[ID start],Table2[Class])),"الخدام"),"")</f>
        <v/>
      </c>
    </row>
    <row r="19754" spans="1:4" x14ac:dyDescent="0.25">
      <c r="A19754" t="str" cm="1">
        <f t="array" aca="1" ref="A19754" ca="1">IFERROR(_xlfn.XLOOKUP(attendance__2[[#This Row],[ID]],_xlfn._xlws.FILTER(Table1[Old ID],Table1[Old ID]&lt;&gt;0),_xlfn._xlws.FILTER(Changelog!$C$2:$C$110,Changelog!$C$2:$C$110&lt;&gt;""),attendance__2[[#This Row],[ID]]),"")</f>
        <v/>
      </c>
      <c r="D19754" t="str">
        <f ca="1">IFERROR(_xlfn.IFNA(IF((A19754-FLOOR(A19754,100))&lt;10,"الخدام",LOOKUP(FLOOR(A19754,100),Table2[ID start],Table2[Class])),"الخدام"),"")</f>
        <v/>
      </c>
    </row>
    <row r="19755" spans="1:4" x14ac:dyDescent="0.25">
      <c r="A19755" t="str" cm="1">
        <f t="array" aca="1" ref="A19755" ca="1">IFERROR(_xlfn.XLOOKUP(attendance__2[[#This Row],[ID]],_xlfn._xlws.FILTER(Table1[Old ID],Table1[Old ID]&lt;&gt;0),_xlfn._xlws.FILTER(Changelog!$C$2:$C$110,Changelog!$C$2:$C$110&lt;&gt;""),attendance__2[[#This Row],[ID]]),"")</f>
        <v/>
      </c>
      <c r="D19755" t="str">
        <f ca="1">IFERROR(_xlfn.IFNA(IF((A19755-FLOOR(A19755,100))&lt;10,"الخدام",LOOKUP(FLOOR(A19755,100),Table2[ID start],Table2[Class])),"الخدام"),"")</f>
        <v/>
      </c>
    </row>
    <row r="19756" spans="1:4" x14ac:dyDescent="0.25">
      <c r="A19756" t="str" cm="1">
        <f t="array" aca="1" ref="A19756" ca="1">IFERROR(_xlfn.XLOOKUP(attendance__2[[#This Row],[ID]],_xlfn._xlws.FILTER(Table1[Old ID],Table1[Old ID]&lt;&gt;0),_xlfn._xlws.FILTER(Changelog!$C$2:$C$110,Changelog!$C$2:$C$110&lt;&gt;""),attendance__2[[#This Row],[ID]]),"")</f>
        <v/>
      </c>
      <c r="D19756" t="str">
        <f ca="1">IFERROR(_xlfn.IFNA(IF((A19756-FLOOR(A19756,100))&lt;10,"الخدام",LOOKUP(FLOOR(A19756,100),Table2[ID start],Table2[Class])),"الخدام"),"")</f>
        <v/>
      </c>
    </row>
    <row r="19757" spans="1:4" x14ac:dyDescent="0.25">
      <c r="A19757" t="str" cm="1">
        <f t="array" aca="1" ref="A19757" ca="1">IFERROR(_xlfn.XLOOKUP(attendance__2[[#This Row],[ID]],_xlfn._xlws.FILTER(Table1[Old ID],Table1[Old ID]&lt;&gt;0),_xlfn._xlws.FILTER(Changelog!$C$2:$C$110,Changelog!$C$2:$C$110&lt;&gt;""),attendance__2[[#This Row],[ID]]),"")</f>
        <v/>
      </c>
      <c r="D19757" t="str">
        <f ca="1">IFERROR(_xlfn.IFNA(IF((A19757-FLOOR(A19757,100))&lt;10,"الخدام",LOOKUP(FLOOR(A19757,100),Table2[ID start],Table2[Class])),"الخدام"),"")</f>
        <v/>
      </c>
    </row>
    <row r="19758" spans="1:4" x14ac:dyDescent="0.25">
      <c r="A19758" t="str" cm="1">
        <f t="array" aca="1" ref="A19758" ca="1">IFERROR(_xlfn.XLOOKUP(attendance__2[[#This Row],[ID]],_xlfn._xlws.FILTER(Table1[Old ID],Table1[Old ID]&lt;&gt;0),_xlfn._xlws.FILTER(Changelog!$C$2:$C$110,Changelog!$C$2:$C$110&lt;&gt;""),attendance__2[[#This Row],[ID]]),"")</f>
        <v/>
      </c>
      <c r="D19758" t="str">
        <f ca="1">IFERROR(_xlfn.IFNA(IF((A19758-FLOOR(A19758,100))&lt;10,"الخدام",LOOKUP(FLOOR(A19758,100),Table2[ID start],Table2[Class])),"الخدام"),"")</f>
        <v/>
      </c>
    </row>
    <row r="19759" spans="1:4" x14ac:dyDescent="0.25">
      <c r="A19759" t="str" cm="1">
        <f t="array" aca="1" ref="A19759" ca="1">IFERROR(_xlfn.XLOOKUP(attendance__2[[#This Row],[ID]],_xlfn._xlws.FILTER(Table1[Old ID],Table1[Old ID]&lt;&gt;0),_xlfn._xlws.FILTER(Changelog!$C$2:$C$110,Changelog!$C$2:$C$110&lt;&gt;""),attendance__2[[#This Row],[ID]]),"")</f>
        <v/>
      </c>
      <c r="D19759" t="str">
        <f ca="1">IFERROR(_xlfn.IFNA(IF((A19759-FLOOR(A19759,100))&lt;10,"الخدام",LOOKUP(FLOOR(A19759,100),Table2[ID start],Table2[Class])),"الخدام"),"")</f>
        <v/>
      </c>
    </row>
    <row r="19760" spans="1:4" x14ac:dyDescent="0.25">
      <c r="A19760" t="str" cm="1">
        <f t="array" aca="1" ref="A19760" ca="1">IFERROR(_xlfn.XLOOKUP(attendance__2[[#This Row],[ID]],_xlfn._xlws.FILTER(Table1[Old ID],Table1[Old ID]&lt;&gt;0),_xlfn._xlws.FILTER(Changelog!$C$2:$C$110,Changelog!$C$2:$C$110&lt;&gt;""),attendance__2[[#This Row],[ID]]),"")</f>
        <v/>
      </c>
      <c r="D19760" t="str">
        <f ca="1">IFERROR(_xlfn.IFNA(IF((A19760-FLOOR(A19760,100))&lt;10,"الخدام",LOOKUP(FLOOR(A19760,100),Table2[ID start],Table2[Class])),"الخدام"),"")</f>
        <v/>
      </c>
    </row>
    <row r="19761" spans="1:4" x14ac:dyDescent="0.25">
      <c r="A19761" t="str" cm="1">
        <f t="array" aca="1" ref="A19761" ca="1">IFERROR(_xlfn.XLOOKUP(attendance__2[[#This Row],[ID]],_xlfn._xlws.FILTER(Table1[Old ID],Table1[Old ID]&lt;&gt;0),_xlfn._xlws.FILTER(Changelog!$C$2:$C$110,Changelog!$C$2:$C$110&lt;&gt;""),attendance__2[[#This Row],[ID]]),"")</f>
        <v/>
      </c>
      <c r="D19761" t="str">
        <f ca="1">IFERROR(_xlfn.IFNA(IF((A19761-FLOOR(A19761,100))&lt;10,"الخدام",LOOKUP(FLOOR(A19761,100),Table2[ID start],Table2[Class])),"الخدام"),"")</f>
        <v/>
      </c>
    </row>
    <row r="19762" spans="1:4" x14ac:dyDescent="0.25">
      <c r="A19762" t="str" cm="1">
        <f t="array" aca="1" ref="A19762" ca="1">IFERROR(_xlfn.XLOOKUP(attendance__2[[#This Row],[ID]],_xlfn._xlws.FILTER(Table1[Old ID],Table1[Old ID]&lt;&gt;0),_xlfn._xlws.FILTER(Changelog!$C$2:$C$110,Changelog!$C$2:$C$110&lt;&gt;""),attendance__2[[#This Row],[ID]]),"")</f>
        <v/>
      </c>
      <c r="D19762" t="str">
        <f ca="1">IFERROR(_xlfn.IFNA(IF((A19762-FLOOR(A19762,100))&lt;10,"الخدام",LOOKUP(FLOOR(A19762,100),Table2[ID start],Table2[Class])),"الخدام"),"")</f>
        <v/>
      </c>
    </row>
    <row r="19763" spans="1:4" x14ac:dyDescent="0.25">
      <c r="A19763" t="str" cm="1">
        <f t="array" aca="1" ref="A19763" ca="1">IFERROR(_xlfn.XLOOKUP(attendance__2[[#This Row],[ID]],_xlfn._xlws.FILTER(Table1[Old ID],Table1[Old ID]&lt;&gt;0),_xlfn._xlws.FILTER(Changelog!$C$2:$C$110,Changelog!$C$2:$C$110&lt;&gt;""),attendance__2[[#This Row],[ID]]),"")</f>
        <v/>
      </c>
      <c r="D19763" t="str">
        <f ca="1">IFERROR(_xlfn.IFNA(IF((A19763-FLOOR(A19763,100))&lt;10,"الخدام",LOOKUP(FLOOR(A19763,100),Table2[ID start],Table2[Class])),"الخدام"),"")</f>
        <v/>
      </c>
    </row>
    <row r="19764" spans="1:4" x14ac:dyDescent="0.25">
      <c r="A19764" t="str" cm="1">
        <f t="array" aca="1" ref="A19764" ca="1">IFERROR(_xlfn.XLOOKUP(attendance__2[[#This Row],[ID]],_xlfn._xlws.FILTER(Table1[Old ID],Table1[Old ID]&lt;&gt;0),_xlfn._xlws.FILTER(Changelog!$C$2:$C$110,Changelog!$C$2:$C$110&lt;&gt;""),attendance__2[[#This Row],[ID]]),"")</f>
        <v/>
      </c>
      <c r="D19764" t="str">
        <f ca="1">IFERROR(_xlfn.IFNA(IF((A19764-FLOOR(A19764,100))&lt;10,"الخدام",LOOKUP(FLOOR(A19764,100),Table2[ID start],Table2[Class])),"الخدام"),"")</f>
        <v/>
      </c>
    </row>
    <row r="19765" spans="1:4" x14ac:dyDescent="0.25">
      <c r="A19765" t="str" cm="1">
        <f t="array" aca="1" ref="A19765" ca="1">IFERROR(_xlfn.XLOOKUP(attendance__2[[#This Row],[ID]],_xlfn._xlws.FILTER(Table1[Old ID],Table1[Old ID]&lt;&gt;0),_xlfn._xlws.FILTER(Changelog!$C$2:$C$110,Changelog!$C$2:$C$110&lt;&gt;""),attendance__2[[#This Row],[ID]]),"")</f>
        <v/>
      </c>
      <c r="D19765" t="str">
        <f ca="1">IFERROR(_xlfn.IFNA(IF((A19765-FLOOR(A19765,100))&lt;10,"الخدام",LOOKUP(FLOOR(A19765,100),Table2[ID start],Table2[Class])),"الخدام"),"")</f>
        <v/>
      </c>
    </row>
    <row r="19766" spans="1:4" x14ac:dyDescent="0.25">
      <c r="A19766" t="str" cm="1">
        <f t="array" aca="1" ref="A19766" ca="1">IFERROR(_xlfn.XLOOKUP(attendance__2[[#This Row],[ID]],_xlfn._xlws.FILTER(Table1[Old ID],Table1[Old ID]&lt;&gt;0),_xlfn._xlws.FILTER(Changelog!$C$2:$C$110,Changelog!$C$2:$C$110&lt;&gt;""),attendance__2[[#This Row],[ID]]),"")</f>
        <v/>
      </c>
      <c r="D19766" t="str">
        <f ca="1">IFERROR(_xlfn.IFNA(IF((A19766-FLOOR(A19766,100))&lt;10,"الخدام",LOOKUP(FLOOR(A19766,100),Table2[ID start],Table2[Class])),"الخدام"),"")</f>
        <v/>
      </c>
    </row>
    <row r="19767" spans="1:4" x14ac:dyDescent="0.25">
      <c r="A19767" t="str" cm="1">
        <f t="array" aca="1" ref="A19767" ca="1">IFERROR(_xlfn.XLOOKUP(attendance__2[[#This Row],[ID]],_xlfn._xlws.FILTER(Table1[Old ID],Table1[Old ID]&lt;&gt;0),_xlfn._xlws.FILTER(Changelog!$C$2:$C$110,Changelog!$C$2:$C$110&lt;&gt;""),attendance__2[[#This Row],[ID]]),"")</f>
        <v/>
      </c>
      <c r="D19767" t="str">
        <f ca="1">IFERROR(_xlfn.IFNA(IF((A19767-FLOOR(A19767,100))&lt;10,"الخدام",LOOKUP(FLOOR(A19767,100),Table2[ID start],Table2[Class])),"الخدام"),"")</f>
        <v/>
      </c>
    </row>
    <row r="19768" spans="1:4" x14ac:dyDescent="0.25">
      <c r="A19768" t="str" cm="1">
        <f t="array" aca="1" ref="A19768" ca="1">IFERROR(_xlfn.XLOOKUP(attendance__2[[#This Row],[ID]],_xlfn._xlws.FILTER(Table1[Old ID],Table1[Old ID]&lt;&gt;0),_xlfn._xlws.FILTER(Changelog!$C$2:$C$110,Changelog!$C$2:$C$110&lt;&gt;""),attendance__2[[#This Row],[ID]]),"")</f>
        <v/>
      </c>
      <c r="D19768" t="str">
        <f ca="1">IFERROR(_xlfn.IFNA(IF((A19768-FLOOR(A19768,100))&lt;10,"الخدام",LOOKUP(FLOOR(A19768,100),Table2[ID start],Table2[Class])),"الخدام"),"")</f>
        <v/>
      </c>
    </row>
    <row r="19769" spans="1:4" x14ac:dyDescent="0.25">
      <c r="A19769" t="str" cm="1">
        <f t="array" aca="1" ref="A19769" ca="1">IFERROR(_xlfn.XLOOKUP(attendance__2[[#This Row],[ID]],_xlfn._xlws.FILTER(Table1[Old ID],Table1[Old ID]&lt;&gt;0),_xlfn._xlws.FILTER(Changelog!$C$2:$C$110,Changelog!$C$2:$C$110&lt;&gt;""),attendance__2[[#This Row],[ID]]),"")</f>
        <v/>
      </c>
      <c r="D19769" t="str">
        <f ca="1">IFERROR(_xlfn.IFNA(IF((A19769-FLOOR(A19769,100))&lt;10,"الخدام",LOOKUP(FLOOR(A19769,100),Table2[ID start],Table2[Class])),"الخدام"),"")</f>
        <v/>
      </c>
    </row>
    <row r="19770" spans="1:4" x14ac:dyDescent="0.25">
      <c r="A19770" t="str" cm="1">
        <f t="array" aca="1" ref="A19770" ca="1">IFERROR(_xlfn.XLOOKUP(attendance__2[[#This Row],[ID]],_xlfn._xlws.FILTER(Table1[Old ID],Table1[Old ID]&lt;&gt;0),_xlfn._xlws.FILTER(Changelog!$C$2:$C$110,Changelog!$C$2:$C$110&lt;&gt;""),attendance__2[[#This Row],[ID]]),"")</f>
        <v/>
      </c>
      <c r="D19770" t="str">
        <f ca="1">IFERROR(_xlfn.IFNA(IF((A19770-FLOOR(A19770,100))&lt;10,"الخدام",LOOKUP(FLOOR(A19770,100),Table2[ID start],Table2[Class])),"الخدام"),"")</f>
        <v/>
      </c>
    </row>
    <row r="19771" spans="1:4" x14ac:dyDescent="0.25">
      <c r="A19771" t="str" cm="1">
        <f t="array" aca="1" ref="A19771" ca="1">IFERROR(_xlfn.XLOOKUP(attendance__2[[#This Row],[ID]],_xlfn._xlws.FILTER(Table1[Old ID],Table1[Old ID]&lt;&gt;0),_xlfn._xlws.FILTER(Changelog!$C$2:$C$110,Changelog!$C$2:$C$110&lt;&gt;""),attendance__2[[#This Row],[ID]]),"")</f>
        <v/>
      </c>
      <c r="D19771" t="str">
        <f ca="1">IFERROR(_xlfn.IFNA(IF((A19771-FLOOR(A19771,100))&lt;10,"الخدام",LOOKUP(FLOOR(A19771,100),Table2[ID start],Table2[Class])),"الخدام"),"")</f>
        <v/>
      </c>
    </row>
    <row r="19772" spans="1:4" x14ac:dyDescent="0.25">
      <c r="A19772" t="str" cm="1">
        <f t="array" aca="1" ref="A19772" ca="1">IFERROR(_xlfn.XLOOKUP(attendance__2[[#This Row],[ID]],_xlfn._xlws.FILTER(Table1[Old ID],Table1[Old ID]&lt;&gt;0),_xlfn._xlws.FILTER(Changelog!$C$2:$C$110,Changelog!$C$2:$C$110&lt;&gt;""),attendance__2[[#This Row],[ID]]),"")</f>
        <v/>
      </c>
      <c r="D19772" t="str">
        <f ca="1">IFERROR(_xlfn.IFNA(IF((A19772-FLOOR(A19772,100))&lt;10,"الخدام",LOOKUP(FLOOR(A19772,100),Table2[ID start],Table2[Class])),"الخدام"),"")</f>
        <v/>
      </c>
    </row>
    <row r="19773" spans="1:4" x14ac:dyDescent="0.25">
      <c r="A19773" t="str" cm="1">
        <f t="array" aca="1" ref="A19773" ca="1">IFERROR(_xlfn.XLOOKUP(attendance__2[[#This Row],[ID]],_xlfn._xlws.FILTER(Table1[Old ID],Table1[Old ID]&lt;&gt;0),_xlfn._xlws.FILTER(Changelog!$C$2:$C$110,Changelog!$C$2:$C$110&lt;&gt;""),attendance__2[[#This Row],[ID]]),"")</f>
        <v/>
      </c>
      <c r="D19773" t="str">
        <f ca="1">IFERROR(_xlfn.IFNA(IF((A19773-FLOOR(A19773,100))&lt;10,"الخدام",LOOKUP(FLOOR(A19773,100),Table2[ID start],Table2[Class])),"الخدام"),"")</f>
        <v/>
      </c>
    </row>
    <row r="19774" spans="1:4" x14ac:dyDescent="0.25">
      <c r="A19774" t="str" cm="1">
        <f t="array" aca="1" ref="A19774" ca="1">IFERROR(_xlfn.XLOOKUP(attendance__2[[#This Row],[ID]],_xlfn._xlws.FILTER(Table1[Old ID],Table1[Old ID]&lt;&gt;0),_xlfn._xlws.FILTER(Changelog!$C$2:$C$110,Changelog!$C$2:$C$110&lt;&gt;""),attendance__2[[#This Row],[ID]]),"")</f>
        <v/>
      </c>
      <c r="D19774" t="str">
        <f ca="1">IFERROR(_xlfn.IFNA(IF((A19774-FLOOR(A19774,100))&lt;10,"الخدام",LOOKUP(FLOOR(A19774,100),Table2[ID start],Table2[Class])),"الخدام"),"")</f>
        <v/>
      </c>
    </row>
    <row r="19775" spans="1:4" x14ac:dyDescent="0.25">
      <c r="A19775" t="str" cm="1">
        <f t="array" aca="1" ref="A19775" ca="1">IFERROR(_xlfn.XLOOKUP(attendance__2[[#This Row],[ID]],_xlfn._xlws.FILTER(Table1[Old ID],Table1[Old ID]&lt;&gt;0),_xlfn._xlws.FILTER(Changelog!$C$2:$C$110,Changelog!$C$2:$C$110&lt;&gt;""),attendance__2[[#This Row],[ID]]),"")</f>
        <v/>
      </c>
      <c r="D19775" t="str">
        <f ca="1">IFERROR(_xlfn.IFNA(IF((A19775-FLOOR(A19775,100))&lt;10,"الخدام",LOOKUP(FLOOR(A19775,100),Table2[ID start],Table2[Class])),"الخدام"),"")</f>
        <v/>
      </c>
    </row>
    <row r="19776" spans="1:4" x14ac:dyDescent="0.25">
      <c r="A19776" t="str" cm="1">
        <f t="array" aca="1" ref="A19776" ca="1">IFERROR(_xlfn.XLOOKUP(attendance__2[[#This Row],[ID]],_xlfn._xlws.FILTER(Table1[Old ID],Table1[Old ID]&lt;&gt;0),_xlfn._xlws.FILTER(Changelog!$C$2:$C$110,Changelog!$C$2:$C$110&lt;&gt;""),attendance__2[[#This Row],[ID]]),"")</f>
        <v/>
      </c>
      <c r="D19776" t="str">
        <f ca="1">IFERROR(_xlfn.IFNA(IF((A19776-FLOOR(A19776,100))&lt;10,"الخدام",LOOKUP(FLOOR(A19776,100),Table2[ID start],Table2[Class])),"الخدام"),"")</f>
        <v/>
      </c>
    </row>
    <row r="19777" spans="1:4" x14ac:dyDescent="0.25">
      <c r="A19777" t="str" cm="1">
        <f t="array" aca="1" ref="A197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7" t="str">
        <f ca="1">IFERROR(_xlfn.IFNA(IF((A19777-FLOOR(A19777,100))&lt;10,"الخدام",LOOKUP(FLOOR(A19777,100),Table2[ID start],Table2[Class])),"الخدام"),"")</f>
        <v/>
      </c>
    </row>
    <row r="19778" spans="1:4" x14ac:dyDescent="0.25">
      <c r="A19778" t="str" cm="1">
        <f t="array" aca="1" ref="A19778" ca="1">IFERROR(_xlfn.XLOOKUP(attendance__2[[#This Row],[ID]],_xlfn._xlws.FILTER(Table1[Old ID],Table1[Old ID]&lt;&gt;0),_xlfn._xlws.FILTER(Changelog!$C$2:$C$110,Changelog!$C$2:$C$110&lt;&gt;""),attendance__2[[#This Row],[ID]]),"")</f>
        <v/>
      </c>
      <c r="D19778" t="str">
        <f ca="1">IFERROR(_xlfn.IFNA(IF((A19778-FLOOR(A19778,100))&lt;10,"الخدام",LOOKUP(FLOOR(A19778,100),Table2[ID start],Table2[Class])),"الخدام"),"")</f>
        <v/>
      </c>
    </row>
    <row r="19779" spans="1:4" x14ac:dyDescent="0.25">
      <c r="A19779" t="str" cm="1">
        <f t="array" aca="1" ref="A19779" ca="1">IFERROR(_xlfn.XLOOKUP(attendance__2[[#This Row],[ID]],_xlfn._xlws.FILTER(Table1[Old ID],Table1[Old ID]&lt;&gt;0),_xlfn._xlws.FILTER(Changelog!$C$2:$C$110,Changelog!$C$2:$C$110&lt;&gt;""),attendance__2[[#This Row],[ID]]),"")</f>
        <v/>
      </c>
      <c r="D19779" t="str">
        <f ca="1">IFERROR(_xlfn.IFNA(IF((A19779-FLOOR(A19779,100))&lt;10,"الخدام",LOOKUP(FLOOR(A19779,100),Table2[ID start],Table2[Class])),"الخدام"),"")</f>
        <v/>
      </c>
    </row>
    <row r="19780" spans="1:4" x14ac:dyDescent="0.25">
      <c r="A19780" t="str" cm="1">
        <f t="array" aca="1" ref="A19780" ca="1">IFERROR(_xlfn.XLOOKUP(attendance__2[[#This Row],[ID]],_xlfn._xlws.FILTER(Table1[Old ID],Table1[Old ID]&lt;&gt;0),_xlfn._xlws.FILTER(Changelog!$C$2:$C$110,Changelog!$C$2:$C$110&lt;&gt;""),attendance__2[[#This Row],[ID]]),"")</f>
        <v/>
      </c>
      <c r="D19780" t="str">
        <f ca="1">IFERROR(_xlfn.IFNA(IF((A19780-FLOOR(A19780,100))&lt;10,"الخدام",LOOKUP(FLOOR(A19780,100),Table2[ID start],Table2[Class])),"الخدام"),"")</f>
        <v/>
      </c>
    </row>
    <row r="19781" spans="1:4" x14ac:dyDescent="0.25">
      <c r="A19781" t="str" cm="1">
        <f t="array" aca="1" ref="A19781" ca="1">IFERROR(_xlfn.XLOOKUP(attendance__2[[#This Row],[ID]],_xlfn._xlws.FILTER(Table1[Old ID],Table1[Old ID]&lt;&gt;0),_xlfn._xlws.FILTER(Changelog!$C$2:$C$110,Changelog!$C$2:$C$110&lt;&gt;""),attendance__2[[#This Row],[ID]]),"")</f>
        <v/>
      </c>
      <c r="D19781" t="str">
        <f ca="1">IFERROR(_xlfn.IFNA(IF((A19781-FLOOR(A19781,100))&lt;10,"الخدام",LOOKUP(FLOOR(A19781,100),Table2[ID start],Table2[Class])),"الخدام"),"")</f>
        <v/>
      </c>
    </row>
    <row r="19782" spans="1:4" x14ac:dyDescent="0.25">
      <c r="A19782" t="str" cm="1">
        <f t="array" aca="1" ref="A19782" ca="1">IFERROR(_xlfn.XLOOKUP(attendance__2[[#This Row],[ID]],_xlfn._xlws.FILTER(Table1[Old ID],Table1[Old ID]&lt;&gt;0),_xlfn._xlws.FILTER(Changelog!$C$2:$C$110,Changelog!$C$2:$C$110&lt;&gt;""),attendance__2[[#This Row],[ID]]),"")</f>
        <v/>
      </c>
      <c r="D19782" t="str">
        <f ca="1">IFERROR(_xlfn.IFNA(IF((A19782-FLOOR(A19782,100))&lt;10,"الخدام",LOOKUP(FLOOR(A19782,100),Table2[ID start],Table2[Class])),"الخدام"),"")</f>
        <v/>
      </c>
    </row>
    <row r="19783" spans="1:4" x14ac:dyDescent="0.25">
      <c r="A19783" t="str" cm="1">
        <f t="array" aca="1" ref="A19783" ca="1">IFERROR(_xlfn.XLOOKUP(attendance__2[[#This Row],[ID]],_xlfn._xlws.FILTER(Table1[Old ID],Table1[Old ID]&lt;&gt;0),_xlfn._xlws.FILTER(Changelog!$C$2:$C$110,Changelog!$C$2:$C$110&lt;&gt;""),attendance__2[[#This Row],[ID]]),"")</f>
        <v/>
      </c>
      <c r="D19783" t="str">
        <f ca="1">IFERROR(_xlfn.IFNA(IF((A19783-FLOOR(A19783,100))&lt;10,"الخدام",LOOKUP(FLOOR(A19783,100),Table2[ID start],Table2[Class])),"الخدام"),"")</f>
        <v/>
      </c>
    </row>
    <row r="19784" spans="1:4" x14ac:dyDescent="0.25">
      <c r="A19784" t="str" cm="1">
        <f t="array" aca="1" ref="A19784" ca="1">IFERROR(_xlfn.XLOOKUP(attendance__2[[#This Row],[ID]],_xlfn._xlws.FILTER(Table1[Old ID],Table1[Old ID]&lt;&gt;0),_xlfn._xlws.FILTER(Changelog!$C$2:$C$110,Changelog!$C$2:$C$110&lt;&gt;""),attendance__2[[#This Row],[ID]]),"")</f>
        <v/>
      </c>
      <c r="D19784" t="str">
        <f ca="1">IFERROR(_xlfn.IFNA(IF((A19784-FLOOR(A19784,100))&lt;10,"الخدام",LOOKUP(FLOOR(A19784,100),Table2[ID start],Table2[Class])),"الخدام"),"")</f>
        <v/>
      </c>
    </row>
    <row r="19785" spans="1:4" x14ac:dyDescent="0.25">
      <c r="A19785" t="str" cm="1">
        <f t="array" aca="1" ref="A19785" ca="1">IFERROR(_xlfn.XLOOKUP(attendance__2[[#This Row],[ID]],_xlfn._xlws.FILTER(Table1[Old ID],Table1[Old ID]&lt;&gt;0),_xlfn._xlws.FILTER(Changelog!$C$2:$C$110,Changelog!$C$2:$C$110&lt;&gt;""),attendance__2[[#This Row],[ID]]),"")</f>
        <v/>
      </c>
      <c r="D19785" t="str">
        <f ca="1">IFERROR(_xlfn.IFNA(IF((A19785-FLOOR(A19785,100))&lt;10,"الخدام",LOOKUP(FLOOR(A19785,100),Table2[ID start],Table2[Class])),"الخدام"),"")</f>
        <v/>
      </c>
    </row>
    <row r="19786" spans="1:4" x14ac:dyDescent="0.25">
      <c r="A19786" t="str" cm="1">
        <f t="array" aca="1" ref="A19786" ca="1">IFERROR(_xlfn.XLOOKUP(attendance__2[[#This Row],[ID]],_xlfn._xlws.FILTER(Table1[Old ID],Table1[Old ID]&lt;&gt;0),_xlfn._xlws.FILTER(Changelog!$C$2:$C$110,Changelog!$C$2:$C$110&lt;&gt;""),attendance__2[[#This Row],[ID]]),"")</f>
        <v/>
      </c>
      <c r="D19786" t="str">
        <f ca="1">IFERROR(_xlfn.IFNA(IF((A19786-FLOOR(A19786,100))&lt;10,"الخدام",LOOKUP(FLOOR(A19786,100),Table2[ID start],Table2[Class])),"الخدام"),"")</f>
        <v/>
      </c>
    </row>
    <row r="19787" spans="1:4" x14ac:dyDescent="0.25">
      <c r="A19787" t="str" cm="1">
        <f t="array" aca="1" ref="A19787" ca="1">IFERROR(_xlfn.XLOOKUP(attendance__2[[#This Row],[ID]],_xlfn._xlws.FILTER(Table1[Old ID],Table1[Old ID]&lt;&gt;0),_xlfn._xlws.FILTER(Changelog!$C$2:$C$110,Changelog!$C$2:$C$110&lt;&gt;""),attendance__2[[#This Row],[ID]]),"")</f>
        <v/>
      </c>
      <c r="D19787" t="str">
        <f ca="1">IFERROR(_xlfn.IFNA(IF((A19787-FLOOR(A19787,100))&lt;10,"الخدام",LOOKUP(FLOOR(A19787,100),Table2[ID start],Table2[Class])),"الخدام"),"")</f>
        <v/>
      </c>
    </row>
    <row r="19788" spans="1:4" x14ac:dyDescent="0.25">
      <c r="A19788" t="str" cm="1">
        <f t="array" aca="1" ref="A19788" ca="1">IFERROR(_xlfn.XLOOKUP(attendance__2[[#This Row],[ID]],_xlfn._xlws.FILTER(Table1[Old ID],Table1[Old ID]&lt;&gt;0),_xlfn._xlws.FILTER(Changelog!$C$2:$C$110,Changelog!$C$2:$C$110&lt;&gt;""),attendance__2[[#This Row],[ID]]),"")</f>
        <v/>
      </c>
      <c r="D19788" t="str">
        <f ca="1">IFERROR(_xlfn.IFNA(IF((A19788-FLOOR(A19788,100))&lt;10,"الخدام",LOOKUP(FLOOR(A19788,100),Table2[ID start],Table2[Class])),"الخدام"),"")</f>
        <v/>
      </c>
    </row>
    <row r="19789" spans="1:4" x14ac:dyDescent="0.25">
      <c r="A19789" t="str" cm="1">
        <f t="array" aca="1" ref="A19789" ca="1">IFERROR(_xlfn.XLOOKUP(attendance__2[[#This Row],[ID]],_xlfn._xlws.FILTER(Table1[Old ID],Table1[Old ID]&lt;&gt;0),_xlfn._xlws.FILTER(Changelog!$C$2:$C$110,Changelog!$C$2:$C$110&lt;&gt;""),attendance__2[[#This Row],[ID]]),"")</f>
        <v/>
      </c>
      <c r="D19789" t="str">
        <f ca="1">IFERROR(_xlfn.IFNA(IF((A19789-FLOOR(A19789,100))&lt;10,"الخدام",LOOKUP(FLOOR(A19789,100),Table2[ID start],Table2[Class])),"الخدام"),"")</f>
        <v/>
      </c>
    </row>
    <row r="19790" spans="1:4" x14ac:dyDescent="0.25">
      <c r="A19790" t="str" cm="1">
        <f t="array" aca="1" ref="A19790" ca="1">IFERROR(_xlfn.XLOOKUP(attendance__2[[#This Row],[ID]],_xlfn._xlws.FILTER(Table1[Old ID],Table1[Old ID]&lt;&gt;0),_xlfn._xlws.FILTER(Changelog!$C$2:$C$110,Changelog!$C$2:$C$110&lt;&gt;""),attendance__2[[#This Row],[ID]]),"")</f>
        <v/>
      </c>
      <c r="D19790" t="str">
        <f ca="1">IFERROR(_xlfn.IFNA(IF((A19790-FLOOR(A19790,100))&lt;10,"الخدام",LOOKUP(FLOOR(A19790,100),Table2[ID start],Table2[Class])),"الخدام"),"")</f>
        <v/>
      </c>
    </row>
    <row r="19791" spans="1:4" x14ac:dyDescent="0.25">
      <c r="A19791" t="str" cm="1">
        <f t="array" aca="1" ref="A19791" ca="1">IFERROR(_xlfn.XLOOKUP(attendance__2[[#This Row],[ID]],_xlfn._xlws.FILTER(Table1[Old ID],Table1[Old ID]&lt;&gt;0),_xlfn._xlws.FILTER(Changelog!$C$2:$C$110,Changelog!$C$2:$C$110&lt;&gt;""),attendance__2[[#This Row],[ID]]),"")</f>
        <v/>
      </c>
      <c r="D19791" t="str">
        <f ca="1">IFERROR(_xlfn.IFNA(IF((A19791-FLOOR(A19791,100))&lt;10,"الخدام",LOOKUP(FLOOR(A19791,100),Table2[ID start],Table2[Class])),"الخدام"),"")</f>
        <v/>
      </c>
    </row>
    <row r="19792" spans="1:4" x14ac:dyDescent="0.25">
      <c r="A19792" t="str" cm="1">
        <f t="array" aca="1" ref="A19792" ca="1">IFERROR(_xlfn.XLOOKUP(attendance__2[[#This Row],[ID]],_xlfn._xlws.FILTER(Table1[Old ID],Table1[Old ID]&lt;&gt;0),_xlfn._xlws.FILTER(Changelog!$C$2:$C$110,Changelog!$C$2:$C$110&lt;&gt;""),attendance__2[[#This Row],[ID]]),"")</f>
        <v/>
      </c>
      <c r="D19792" t="str">
        <f ca="1">IFERROR(_xlfn.IFNA(IF((A19792-FLOOR(A19792,100))&lt;10,"الخدام",LOOKUP(FLOOR(A19792,100),Table2[ID start],Table2[Class])),"الخدام"),"")</f>
        <v/>
      </c>
    </row>
    <row r="19793" spans="1:4" x14ac:dyDescent="0.25">
      <c r="A19793" t="str" cm="1">
        <f t="array" aca="1" ref="A19793" ca="1">IFERROR(_xlfn.XLOOKUP(attendance__2[[#This Row],[ID]],_xlfn._xlws.FILTER(Table1[Old ID],Table1[Old ID]&lt;&gt;0),_xlfn._xlws.FILTER(Changelog!$C$2:$C$110,Changelog!$C$2:$C$110&lt;&gt;""),attendance__2[[#This Row],[ID]]),"")</f>
        <v/>
      </c>
      <c r="D19793" t="str">
        <f ca="1">IFERROR(_xlfn.IFNA(IF((A19793-FLOOR(A19793,100))&lt;10,"الخدام",LOOKUP(FLOOR(A19793,100),Table2[ID start],Table2[Class])),"الخدام"),"")</f>
        <v/>
      </c>
    </row>
    <row r="19794" spans="1:4" x14ac:dyDescent="0.25">
      <c r="A19794" t="str" cm="1">
        <f t="array" aca="1" ref="A19794" ca="1">IFERROR(_xlfn.XLOOKUP(attendance__2[[#This Row],[ID]],_xlfn._xlws.FILTER(Table1[Old ID],Table1[Old ID]&lt;&gt;0),_xlfn._xlws.FILTER(Changelog!$C$2:$C$110,Changelog!$C$2:$C$110&lt;&gt;""),attendance__2[[#This Row],[ID]]),"")</f>
        <v/>
      </c>
      <c r="D19794" t="str">
        <f ca="1">IFERROR(_xlfn.IFNA(IF((A19794-FLOOR(A19794,100))&lt;10,"الخدام",LOOKUP(FLOOR(A19794,100),Table2[ID start],Table2[Class])),"الخدام"),"")</f>
        <v/>
      </c>
    </row>
    <row r="19795" spans="1:4" x14ac:dyDescent="0.25">
      <c r="A19795" t="str" cm="1">
        <f t="array" aca="1" ref="A19795" ca="1">IFERROR(_xlfn.XLOOKUP(attendance__2[[#This Row],[ID]],_xlfn._xlws.FILTER(Table1[Old ID],Table1[Old ID]&lt;&gt;0),_xlfn._xlws.FILTER(Changelog!$C$2:$C$110,Changelog!$C$2:$C$110&lt;&gt;""),attendance__2[[#This Row],[ID]]),"")</f>
        <v/>
      </c>
      <c r="D19795" t="str">
        <f ca="1">IFERROR(_xlfn.IFNA(IF((A19795-FLOOR(A19795,100))&lt;10,"الخدام",LOOKUP(FLOOR(A19795,100),Table2[ID start],Table2[Class])),"الخدام"),"")</f>
        <v/>
      </c>
    </row>
    <row r="19796" spans="1:4" x14ac:dyDescent="0.25">
      <c r="A19796" t="str" cm="1">
        <f t="array" aca="1" ref="A19796" ca="1">IFERROR(_xlfn.XLOOKUP(attendance__2[[#This Row],[ID]],_xlfn._xlws.FILTER(Table1[Old ID],Table1[Old ID]&lt;&gt;0),_xlfn._xlws.FILTER(Changelog!$C$2:$C$110,Changelog!$C$2:$C$110&lt;&gt;""),attendance__2[[#This Row],[ID]]),"")</f>
        <v/>
      </c>
      <c r="D19796" t="str">
        <f ca="1">IFERROR(_xlfn.IFNA(IF((A19796-FLOOR(A19796,100))&lt;10,"الخدام",LOOKUP(FLOOR(A19796,100),Table2[ID start],Table2[Class])),"الخدام"),"")</f>
        <v/>
      </c>
    </row>
    <row r="19797" spans="1:4" x14ac:dyDescent="0.25">
      <c r="A19797" t="str" cm="1">
        <f t="array" aca="1" ref="A19797" ca="1">IFERROR(_xlfn.XLOOKUP(attendance__2[[#This Row],[ID]],_xlfn._xlws.FILTER(Table1[Old ID],Table1[Old ID]&lt;&gt;0),_xlfn._xlws.FILTER(Changelog!$C$2:$C$110,Changelog!$C$2:$C$110&lt;&gt;""),attendance__2[[#This Row],[ID]]),"")</f>
        <v/>
      </c>
      <c r="D19797" t="str">
        <f ca="1">IFERROR(_xlfn.IFNA(IF((A19797-FLOOR(A19797,100))&lt;10,"الخدام",LOOKUP(FLOOR(A19797,100),Table2[ID start],Table2[Class])),"الخدام"),"")</f>
        <v/>
      </c>
    </row>
    <row r="19798" spans="1:4" x14ac:dyDescent="0.25">
      <c r="A19798" t="str" cm="1">
        <f t="array" aca="1" ref="A19798" ca="1">IFERROR(_xlfn.XLOOKUP(attendance__2[[#This Row],[ID]],_xlfn._xlws.FILTER(Table1[Old ID],Table1[Old ID]&lt;&gt;0),_xlfn._xlws.FILTER(Changelog!$C$2:$C$110,Changelog!$C$2:$C$110&lt;&gt;""),attendance__2[[#This Row],[ID]]),"")</f>
        <v/>
      </c>
      <c r="D19798" t="str">
        <f ca="1">IFERROR(_xlfn.IFNA(IF((A19798-FLOOR(A19798,100))&lt;10,"الخدام",LOOKUP(FLOOR(A19798,100),Table2[ID start],Table2[Class])),"الخدام"),"")</f>
        <v/>
      </c>
    </row>
    <row r="19799" spans="1:4" x14ac:dyDescent="0.25">
      <c r="A19799" t="str" cm="1">
        <f t="array" aca="1" ref="A19799" ca="1">IFERROR(_xlfn.XLOOKUP(attendance__2[[#This Row],[ID]],_xlfn._xlws.FILTER(Table1[Old ID],Table1[Old ID]&lt;&gt;0),_xlfn._xlws.FILTER(Changelog!$C$2:$C$110,Changelog!$C$2:$C$110&lt;&gt;""),attendance__2[[#This Row],[ID]]),"")</f>
        <v/>
      </c>
      <c r="D19799" t="str">
        <f ca="1">IFERROR(_xlfn.IFNA(IF((A19799-FLOOR(A19799,100))&lt;10,"الخدام",LOOKUP(FLOOR(A19799,100),Table2[ID start],Table2[Class])),"الخدام"),"")</f>
        <v/>
      </c>
    </row>
    <row r="19800" spans="1:4" x14ac:dyDescent="0.25">
      <c r="A19800" t="str" cm="1">
        <f t="array" aca="1" ref="A19800" ca="1">IFERROR(_xlfn.XLOOKUP(attendance__2[[#This Row],[ID]],_xlfn._xlws.FILTER(Table1[Old ID],Table1[Old ID]&lt;&gt;0),_xlfn._xlws.FILTER(Changelog!$C$2:$C$110,Changelog!$C$2:$C$110&lt;&gt;""),attendance__2[[#This Row],[ID]]),"")</f>
        <v/>
      </c>
      <c r="D19800" t="str">
        <f ca="1">IFERROR(_xlfn.IFNA(IF((A19800-FLOOR(A19800,100))&lt;10,"الخدام",LOOKUP(FLOOR(A19800,100),Table2[ID start],Table2[Class])),"الخدام"),"")</f>
        <v/>
      </c>
    </row>
    <row r="19801" spans="1:4" x14ac:dyDescent="0.25">
      <c r="A19801" t="str" cm="1">
        <f t="array" aca="1" ref="A19801" ca="1">IFERROR(_xlfn.XLOOKUP(attendance__2[[#This Row],[ID]],_xlfn._xlws.FILTER(Table1[Old ID],Table1[Old ID]&lt;&gt;0),_xlfn._xlws.FILTER(Changelog!$C$2:$C$110,Changelog!$C$2:$C$110&lt;&gt;""),attendance__2[[#This Row],[ID]]),"")</f>
        <v/>
      </c>
      <c r="D19801" t="str">
        <f ca="1">IFERROR(_xlfn.IFNA(IF((A19801-FLOOR(A19801,100))&lt;10,"الخدام",LOOKUP(FLOOR(A19801,100),Table2[ID start],Table2[Class])),"الخدام"),"")</f>
        <v/>
      </c>
    </row>
    <row r="19802" spans="1:4" x14ac:dyDescent="0.25">
      <c r="A19802" t="str" cm="1">
        <f t="array" aca="1" ref="A19802" ca="1">IFERROR(_xlfn.XLOOKUP(attendance__2[[#This Row],[ID]],_xlfn._xlws.FILTER(Table1[Old ID],Table1[Old ID]&lt;&gt;0),_xlfn._xlws.FILTER(Changelog!$C$2:$C$110,Changelog!$C$2:$C$110&lt;&gt;""),attendance__2[[#This Row],[ID]]),"")</f>
        <v/>
      </c>
      <c r="D19802" t="str">
        <f ca="1">IFERROR(_xlfn.IFNA(IF((A19802-FLOOR(A19802,100))&lt;10,"الخدام",LOOKUP(FLOOR(A19802,100),Table2[ID start],Table2[Class])),"الخدام"),"")</f>
        <v/>
      </c>
    </row>
    <row r="19803" spans="1:4" x14ac:dyDescent="0.25">
      <c r="A19803" t="str" cm="1">
        <f t="array" aca="1" ref="A19803" ca="1">IFERROR(_xlfn.XLOOKUP(attendance__2[[#This Row],[ID]],_xlfn._xlws.FILTER(Table1[Old ID],Table1[Old ID]&lt;&gt;0),_xlfn._xlws.FILTER(Changelog!$C$2:$C$110,Changelog!$C$2:$C$110&lt;&gt;""),attendance__2[[#This Row],[ID]]),"")</f>
        <v/>
      </c>
      <c r="D19803" t="str">
        <f ca="1">IFERROR(_xlfn.IFNA(IF((A19803-FLOOR(A19803,100))&lt;10,"الخدام",LOOKUP(FLOOR(A19803,100),Table2[ID start],Table2[Class])),"الخدام"),"")</f>
        <v/>
      </c>
    </row>
    <row r="19804" spans="1:4" x14ac:dyDescent="0.25">
      <c r="A19804" t="str" cm="1">
        <f t="array" aca="1" ref="A19804" ca="1">IFERROR(_xlfn.XLOOKUP(attendance__2[[#This Row],[ID]],_xlfn._xlws.FILTER(Table1[Old ID],Table1[Old ID]&lt;&gt;0),_xlfn._xlws.FILTER(Changelog!$C$2:$C$110,Changelog!$C$2:$C$110&lt;&gt;""),attendance__2[[#This Row],[ID]]),"")</f>
        <v/>
      </c>
      <c r="D19804" t="str">
        <f ca="1">IFERROR(_xlfn.IFNA(IF((A19804-FLOOR(A19804,100))&lt;10,"الخدام",LOOKUP(FLOOR(A19804,100),Table2[ID start],Table2[Class])),"الخدام"),"")</f>
        <v/>
      </c>
    </row>
    <row r="19805" spans="1:4" x14ac:dyDescent="0.25">
      <c r="A19805" t="str" cm="1">
        <f t="array" aca="1" ref="A19805" ca="1">IFERROR(_xlfn.XLOOKUP(attendance__2[[#This Row],[ID]],_xlfn._xlws.FILTER(Table1[Old ID],Table1[Old ID]&lt;&gt;0),_xlfn._xlws.FILTER(Changelog!$C$2:$C$110,Changelog!$C$2:$C$110&lt;&gt;""),attendance__2[[#This Row],[ID]]),"")</f>
        <v/>
      </c>
      <c r="D19805" t="str">
        <f ca="1">IFERROR(_xlfn.IFNA(IF((A19805-FLOOR(A19805,100))&lt;10,"الخدام",LOOKUP(FLOOR(A19805,100),Table2[ID start],Table2[Class])),"الخدام"),"")</f>
        <v/>
      </c>
    </row>
    <row r="19806" spans="1:4" x14ac:dyDescent="0.25">
      <c r="A19806" t="str" cm="1">
        <f t="array" aca="1" ref="A19806" ca="1">IFERROR(_xlfn.XLOOKUP(attendance__2[[#This Row],[ID]],_xlfn._xlws.FILTER(Table1[Old ID],Table1[Old ID]&lt;&gt;0),_xlfn._xlws.FILTER(Changelog!$C$2:$C$110,Changelog!$C$2:$C$110&lt;&gt;""),attendance__2[[#This Row],[ID]]),"")</f>
        <v/>
      </c>
      <c r="D19806" t="str">
        <f ca="1">IFERROR(_xlfn.IFNA(IF((A19806-FLOOR(A19806,100))&lt;10,"الخدام",LOOKUP(FLOOR(A19806,100),Table2[ID start],Table2[Class])),"الخدام"),"")</f>
        <v/>
      </c>
    </row>
    <row r="19807" spans="1:4" x14ac:dyDescent="0.25">
      <c r="A19807" t="str" cm="1">
        <f t="array" aca="1" ref="A19807" ca="1">IFERROR(_xlfn.XLOOKUP(attendance__2[[#This Row],[ID]],_xlfn._xlws.FILTER(Table1[Old ID],Table1[Old ID]&lt;&gt;0),_xlfn._xlws.FILTER(Changelog!$C$2:$C$110,Changelog!$C$2:$C$110&lt;&gt;""),attendance__2[[#This Row],[ID]]),"")</f>
        <v/>
      </c>
      <c r="D19807" t="str">
        <f ca="1">IFERROR(_xlfn.IFNA(IF((A19807-FLOOR(A19807,100))&lt;10,"الخدام",LOOKUP(FLOOR(A19807,100),Table2[ID start],Table2[Class])),"الخدام"),"")</f>
        <v/>
      </c>
    </row>
    <row r="19808" spans="1:4" x14ac:dyDescent="0.25">
      <c r="A19808" t="str" cm="1">
        <f t="array" aca="1" ref="A19808" ca="1">IFERROR(_xlfn.XLOOKUP(attendance__2[[#This Row],[ID]],_xlfn._xlws.FILTER(Table1[Old ID],Table1[Old ID]&lt;&gt;0),_xlfn._xlws.FILTER(Changelog!$C$2:$C$110,Changelog!$C$2:$C$110&lt;&gt;""),attendance__2[[#This Row],[ID]]),"")</f>
        <v/>
      </c>
      <c r="D19808" t="str">
        <f ca="1">IFERROR(_xlfn.IFNA(IF((A19808-FLOOR(A19808,100))&lt;10,"الخدام",LOOKUP(FLOOR(A19808,100),Table2[ID start],Table2[Class])),"الخدام"),"")</f>
        <v/>
      </c>
    </row>
    <row r="19809" spans="1:4" x14ac:dyDescent="0.25">
      <c r="A19809" t="str" cm="1">
        <f t="array" aca="1" ref="A19809" ca="1">IFERROR(_xlfn.XLOOKUP(attendance__2[[#This Row],[ID]],_xlfn._xlws.FILTER(Table1[Old ID],Table1[Old ID]&lt;&gt;0),_xlfn._xlws.FILTER(Changelog!$C$2:$C$110,Changelog!$C$2:$C$110&lt;&gt;""),attendance__2[[#This Row],[ID]]),"")</f>
        <v/>
      </c>
      <c r="D19809" t="str">
        <f ca="1">IFERROR(_xlfn.IFNA(IF((A19809-FLOOR(A19809,100))&lt;10,"الخدام",LOOKUP(FLOOR(A19809,100),Table2[ID start],Table2[Class])),"الخدام"),"")</f>
        <v/>
      </c>
    </row>
    <row r="19810" spans="1:4" x14ac:dyDescent="0.25">
      <c r="A19810" t="str" cm="1">
        <f t="array" aca="1" ref="A19810" ca="1">IFERROR(_xlfn.XLOOKUP(attendance__2[[#This Row],[ID]],_xlfn._xlws.FILTER(Table1[Old ID],Table1[Old ID]&lt;&gt;0),_xlfn._xlws.FILTER(Changelog!$C$2:$C$110,Changelog!$C$2:$C$110&lt;&gt;""),attendance__2[[#This Row],[ID]]),"")</f>
        <v/>
      </c>
      <c r="D19810" t="str">
        <f ca="1">IFERROR(_xlfn.IFNA(IF((A19810-FLOOR(A19810,100))&lt;10,"الخدام",LOOKUP(FLOOR(A19810,100),Table2[ID start],Table2[Class])),"الخدام"),"")</f>
        <v/>
      </c>
    </row>
    <row r="19811" spans="1:4" x14ac:dyDescent="0.25">
      <c r="A19811" t="str" cm="1">
        <f t="array" aca="1" ref="A19811" ca="1">IFERROR(_xlfn.XLOOKUP(attendance__2[[#This Row],[ID]],_xlfn._xlws.FILTER(Table1[Old ID],Table1[Old ID]&lt;&gt;0),_xlfn._xlws.FILTER(Changelog!$C$2:$C$110,Changelog!$C$2:$C$110&lt;&gt;""),attendance__2[[#This Row],[ID]]),"")</f>
        <v/>
      </c>
      <c r="D19811" t="str">
        <f ca="1">IFERROR(_xlfn.IFNA(IF((A19811-FLOOR(A19811,100))&lt;10,"الخدام",LOOKUP(FLOOR(A19811,100),Table2[ID start],Table2[Class])),"الخدام"),"")</f>
        <v/>
      </c>
    </row>
    <row r="19812" spans="1:4" x14ac:dyDescent="0.25">
      <c r="A19812" t="str" cm="1">
        <f t="array" aca="1" ref="A19812" ca="1">IFERROR(_xlfn.XLOOKUP(attendance__2[[#This Row],[ID]],_xlfn._xlws.FILTER(Table1[Old ID],Table1[Old ID]&lt;&gt;0),_xlfn._xlws.FILTER(Changelog!$C$2:$C$110,Changelog!$C$2:$C$110&lt;&gt;""),attendance__2[[#This Row],[ID]]),"")</f>
        <v/>
      </c>
      <c r="D19812" t="str">
        <f ca="1">IFERROR(_xlfn.IFNA(IF((A19812-FLOOR(A19812,100))&lt;10,"الخدام",LOOKUP(FLOOR(A19812,100),Table2[ID start],Table2[Class])),"الخدام"),"")</f>
        <v/>
      </c>
    </row>
    <row r="19813" spans="1:4" x14ac:dyDescent="0.25">
      <c r="A19813" t="str" cm="1">
        <f t="array" aca="1" ref="A19813" ca="1">IFERROR(_xlfn.XLOOKUP(attendance__2[[#This Row],[ID]],_xlfn._xlws.FILTER(Table1[Old ID],Table1[Old ID]&lt;&gt;0),_xlfn._xlws.FILTER(Changelog!$C$2:$C$110,Changelog!$C$2:$C$110&lt;&gt;""),attendance__2[[#This Row],[ID]]),"")</f>
        <v/>
      </c>
      <c r="D19813" t="str">
        <f ca="1">IFERROR(_xlfn.IFNA(IF((A19813-FLOOR(A19813,100))&lt;10,"الخدام",LOOKUP(FLOOR(A19813,100),Table2[ID start],Table2[Class])),"الخدام"),"")</f>
        <v/>
      </c>
    </row>
    <row r="19814" spans="1:4" x14ac:dyDescent="0.25">
      <c r="A19814" t="str" cm="1">
        <f t="array" aca="1" ref="A19814" ca="1">IFERROR(_xlfn.XLOOKUP(attendance__2[[#This Row],[ID]],_xlfn._xlws.FILTER(Table1[Old ID],Table1[Old ID]&lt;&gt;0),_xlfn._xlws.FILTER(Changelog!$C$2:$C$110,Changelog!$C$2:$C$110&lt;&gt;""),attendance__2[[#This Row],[ID]]),"")</f>
        <v/>
      </c>
      <c r="D19814" t="str">
        <f ca="1">IFERROR(_xlfn.IFNA(IF((A19814-FLOOR(A19814,100))&lt;10,"الخدام",LOOKUP(FLOOR(A19814,100),Table2[ID start],Table2[Class])),"الخدام"),"")</f>
        <v/>
      </c>
    </row>
    <row r="19815" spans="1:4" x14ac:dyDescent="0.25">
      <c r="A19815" t="str" cm="1">
        <f t="array" aca="1" ref="A19815" ca="1">IFERROR(_xlfn.XLOOKUP(attendance__2[[#This Row],[ID]],_xlfn._xlws.FILTER(Table1[Old ID],Table1[Old ID]&lt;&gt;0),_xlfn._xlws.FILTER(Changelog!$C$2:$C$110,Changelog!$C$2:$C$110&lt;&gt;""),attendance__2[[#This Row],[ID]]),"")</f>
        <v/>
      </c>
      <c r="D19815" t="str">
        <f ca="1">IFERROR(_xlfn.IFNA(IF((A19815-FLOOR(A19815,100))&lt;10,"الخدام",LOOKUP(FLOOR(A19815,100),Table2[ID start],Table2[Class])),"الخدام"),"")</f>
        <v/>
      </c>
    </row>
    <row r="19816" spans="1:4" x14ac:dyDescent="0.25">
      <c r="A19816" t="str" cm="1">
        <f t="array" aca="1" ref="A19816" ca="1">IFERROR(_xlfn.XLOOKUP(attendance__2[[#This Row],[ID]],_xlfn._xlws.FILTER(Table1[Old ID],Table1[Old ID]&lt;&gt;0),_xlfn._xlws.FILTER(Changelog!$C$2:$C$110,Changelog!$C$2:$C$110&lt;&gt;""),attendance__2[[#This Row],[ID]]),"")</f>
        <v/>
      </c>
      <c r="D19816" t="str">
        <f ca="1">IFERROR(_xlfn.IFNA(IF((A19816-FLOOR(A19816,100))&lt;10,"الخدام",LOOKUP(FLOOR(A19816,100),Table2[ID start],Table2[Class])),"الخدام"),"")</f>
        <v/>
      </c>
    </row>
    <row r="19817" spans="1:4" x14ac:dyDescent="0.25">
      <c r="A19817" t="str" cm="1">
        <f t="array" aca="1" ref="A19817" ca="1">IFERROR(_xlfn.XLOOKUP(attendance__2[[#This Row],[ID]],_xlfn._xlws.FILTER(Table1[Old ID],Table1[Old ID]&lt;&gt;0),_xlfn._xlws.FILTER(Changelog!$C$2:$C$110,Changelog!$C$2:$C$110&lt;&gt;""),attendance__2[[#This Row],[ID]]),"")</f>
        <v/>
      </c>
      <c r="D19817" t="str">
        <f ca="1">IFERROR(_xlfn.IFNA(IF((A19817-FLOOR(A19817,100))&lt;10,"الخدام",LOOKUP(FLOOR(A19817,100),Table2[ID start],Table2[Class])),"الخدام"),"")</f>
        <v/>
      </c>
    </row>
    <row r="19818" spans="1:4" x14ac:dyDescent="0.25">
      <c r="A19818" t="str" cm="1">
        <f t="array" aca="1" ref="A19818" ca="1">IFERROR(_xlfn.XLOOKUP(attendance__2[[#This Row],[ID]],_xlfn._xlws.FILTER(Table1[Old ID],Table1[Old ID]&lt;&gt;0),_xlfn._xlws.FILTER(Changelog!$C$2:$C$110,Changelog!$C$2:$C$110&lt;&gt;""),attendance__2[[#This Row],[ID]]),"")</f>
        <v/>
      </c>
      <c r="D19818" t="str">
        <f ca="1">IFERROR(_xlfn.IFNA(IF((A19818-FLOOR(A19818,100))&lt;10,"الخدام",LOOKUP(FLOOR(A19818,100),Table2[ID start],Table2[Class])),"الخدام"),"")</f>
        <v/>
      </c>
    </row>
    <row r="19819" spans="1:4" x14ac:dyDescent="0.25">
      <c r="A19819" t="str" cm="1">
        <f t="array" aca="1" ref="A19819" ca="1">IFERROR(_xlfn.XLOOKUP(attendance__2[[#This Row],[ID]],_xlfn._xlws.FILTER(Table1[Old ID],Table1[Old ID]&lt;&gt;0),_xlfn._xlws.FILTER(Changelog!$C$2:$C$110,Changelog!$C$2:$C$110&lt;&gt;""),attendance__2[[#This Row],[ID]]),"")</f>
        <v/>
      </c>
      <c r="D19819" t="str">
        <f ca="1">IFERROR(_xlfn.IFNA(IF((A19819-FLOOR(A19819,100))&lt;10,"الخدام",LOOKUP(FLOOR(A19819,100),Table2[ID start],Table2[Class])),"الخدام"),"")</f>
        <v/>
      </c>
    </row>
    <row r="19820" spans="1:4" x14ac:dyDescent="0.25">
      <c r="A19820" t="str" cm="1">
        <f t="array" aca="1" ref="A19820" ca="1">IFERROR(_xlfn.XLOOKUP(attendance__2[[#This Row],[ID]],_xlfn._xlws.FILTER(Table1[Old ID],Table1[Old ID]&lt;&gt;0),_xlfn._xlws.FILTER(Changelog!$C$2:$C$110,Changelog!$C$2:$C$110&lt;&gt;""),attendance__2[[#This Row],[ID]]),"")</f>
        <v/>
      </c>
      <c r="D19820" t="str">
        <f ca="1">IFERROR(_xlfn.IFNA(IF((A19820-FLOOR(A19820,100))&lt;10,"الخدام",LOOKUP(FLOOR(A19820,100),Table2[ID start],Table2[Class])),"الخدام"),"")</f>
        <v/>
      </c>
    </row>
    <row r="19821" spans="1:4" x14ac:dyDescent="0.25">
      <c r="A19821" t="str" cm="1">
        <f t="array" aca="1" ref="A19821" ca="1">IFERROR(_xlfn.XLOOKUP(attendance__2[[#This Row],[ID]],_xlfn._xlws.FILTER(Table1[Old ID],Table1[Old ID]&lt;&gt;0),_xlfn._xlws.FILTER(Changelog!$C$2:$C$110,Changelog!$C$2:$C$110&lt;&gt;""),attendance__2[[#This Row],[ID]]),"")</f>
        <v/>
      </c>
      <c r="D19821" t="str">
        <f ca="1">IFERROR(_xlfn.IFNA(IF((A19821-FLOOR(A19821,100))&lt;10,"الخدام",LOOKUP(FLOOR(A19821,100),Table2[ID start],Table2[Class])),"الخدام"),"")</f>
        <v/>
      </c>
    </row>
    <row r="19822" spans="1:4" x14ac:dyDescent="0.25">
      <c r="A19822" t="str" cm="1">
        <f t="array" aca="1" ref="A19822" ca="1">IFERROR(_xlfn.XLOOKUP(attendance__2[[#This Row],[ID]],_xlfn._xlws.FILTER(Table1[Old ID],Table1[Old ID]&lt;&gt;0),_xlfn._xlws.FILTER(Changelog!$C$2:$C$110,Changelog!$C$2:$C$110&lt;&gt;""),attendance__2[[#This Row],[ID]]),"")</f>
        <v/>
      </c>
      <c r="D19822" t="str">
        <f ca="1">IFERROR(_xlfn.IFNA(IF((A19822-FLOOR(A19822,100))&lt;10,"الخدام",LOOKUP(FLOOR(A19822,100),Table2[ID start],Table2[Class])),"الخدام"),"")</f>
        <v/>
      </c>
    </row>
    <row r="19823" spans="1:4" x14ac:dyDescent="0.25">
      <c r="A19823" t="str" cm="1">
        <f t="array" aca="1" ref="A19823" ca="1">IFERROR(_xlfn.XLOOKUP(attendance__2[[#This Row],[ID]],_xlfn._xlws.FILTER(Table1[Old ID],Table1[Old ID]&lt;&gt;0),_xlfn._xlws.FILTER(Changelog!$C$2:$C$110,Changelog!$C$2:$C$110&lt;&gt;""),attendance__2[[#This Row],[ID]]),"")</f>
        <v/>
      </c>
      <c r="D19823" t="str">
        <f ca="1">IFERROR(_xlfn.IFNA(IF((A19823-FLOOR(A19823,100))&lt;10,"الخدام",LOOKUP(FLOOR(A19823,100),Table2[ID start],Table2[Class])),"الخدام"),"")</f>
        <v/>
      </c>
    </row>
    <row r="19824" spans="1:4" x14ac:dyDescent="0.25">
      <c r="A19824" t="str" cm="1">
        <f t="array" aca="1" ref="A19824" ca="1">IFERROR(_xlfn.XLOOKUP(attendance__2[[#This Row],[ID]],_xlfn._xlws.FILTER(Table1[Old ID],Table1[Old ID]&lt;&gt;0),_xlfn._xlws.FILTER(Changelog!$C$2:$C$110,Changelog!$C$2:$C$110&lt;&gt;""),attendance__2[[#This Row],[ID]]),"")</f>
        <v/>
      </c>
      <c r="D19824" t="str">
        <f ca="1">IFERROR(_xlfn.IFNA(IF((A19824-FLOOR(A19824,100))&lt;10,"الخدام",LOOKUP(FLOOR(A19824,100),Table2[ID start],Table2[Class])),"الخدام"),"")</f>
        <v/>
      </c>
    </row>
    <row r="19825" spans="1:4" x14ac:dyDescent="0.25">
      <c r="A19825" t="str" cm="1">
        <f t="array" aca="1" ref="A19825" ca="1">IFERROR(_xlfn.XLOOKUP(attendance__2[[#This Row],[ID]],_xlfn._xlws.FILTER(Table1[Old ID],Table1[Old ID]&lt;&gt;0),_xlfn._xlws.FILTER(Changelog!$C$2:$C$110,Changelog!$C$2:$C$110&lt;&gt;""),attendance__2[[#This Row],[ID]]),"")</f>
        <v/>
      </c>
      <c r="D19825" t="str">
        <f ca="1">IFERROR(_xlfn.IFNA(IF((A19825-FLOOR(A19825,100))&lt;10,"الخدام",LOOKUP(FLOOR(A19825,100),Table2[ID start],Table2[Class])),"الخدام"),"")</f>
        <v/>
      </c>
    </row>
    <row r="19826" spans="1:4" x14ac:dyDescent="0.25">
      <c r="A19826" t="str" cm="1">
        <f t="array" aca="1" ref="A19826" ca="1">IFERROR(_xlfn.XLOOKUP(attendance__2[[#This Row],[ID]],_xlfn._xlws.FILTER(Table1[Old ID],Table1[Old ID]&lt;&gt;0),_xlfn._xlws.FILTER(Changelog!$C$2:$C$110,Changelog!$C$2:$C$110&lt;&gt;""),attendance__2[[#This Row],[ID]]),"")</f>
        <v/>
      </c>
      <c r="D19826" t="str">
        <f ca="1">IFERROR(_xlfn.IFNA(IF((A19826-FLOOR(A19826,100))&lt;10,"الخدام",LOOKUP(FLOOR(A19826,100),Table2[ID start],Table2[Class])),"الخدام"),"")</f>
        <v/>
      </c>
    </row>
    <row r="19827" spans="1:4" x14ac:dyDescent="0.25">
      <c r="A19827" t="str" cm="1">
        <f t="array" aca="1" ref="A19827" ca="1">IFERROR(_xlfn.XLOOKUP(attendance__2[[#This Row],[ID]],_xlfn._xlws.FILTER(Table1[Old ID],Table1[Old ID]&lt;&gt;0),_xlfn._xlws.FILTER(Changelog!$C$2:$C$110,Changelog!$C$2:$C$110&lt;&gt;""),attendance__2[[#This Row],[ID]]),"")</f>
        <v/>
      </c>
      <c r="D19827" t="str">
        <f ca="1">IFERROR(_xlfn.IFNA(IF((A19827-FLOOR(A19827,100))&lt;10,"الخدام",LOOKUP(FLOOR(A19827,100),Table2[ID start],Table2[Class])),"الخدام"),"")</f>
        <v/>
      </c>
    </row>
    <row r="19828" spans="1:4" x14ac:dyDescent="0.25">
      <c r="A19828" t="str" cm="1">
        <f t="array" aca="1" ref="A19828" ca="1">IFERROR(_xlfn.XLOOKUP(attendance__2[[#This Row],[ID]],_xlfn._xlws.FILTER(Table1[Old ID],Table1[Old ID]&lt;&gt;0),_xlfn._xlws.FILTER(Changelog!$C$2:$C$110,Changelog!$C$2:$C$110&lt;&gt;""),attendance__2[[#This Row],[ID]]),"")</f>
        <v/>
      </c>
      <c r="D19828" t="str">
        <f ca="1">IFERROR(_xlfn.IFNA(IF((A19828-FLOOR(A19828,100))&lt;10,"الخدام",LOOKUP(FLOOR(A19828,100),Table2[ID start],Table2[Class])),"الخدام"),"")</f>
        <v/>
      </c>
    </row>
    <row r="19829" spans="1:4" x14ac:dyDescent="0.25">
      <c r="A19829" t="str" cm="1">
        <f t="array" aca="1" ref="A19829" ca="1">IFERROR(_xlfn.XLOOKUP(attendance__2[[#This Row],[ID]],_xlfn._xlws.FILTER(Table1[Old ID],Table1[Old ID]&lt;&gt;0),_xlfn._xlws.FILTER(Changelog!$C$2:$C$110,Changelog!$C$2:$C$110&lt;&gt;""),attendance__2[[#This Row],[ID]]),"")</f>
        <v/>
      </c>
      <c r="D19829" t="str">
        <f ca="1">IFERROR(_xlfn.IFNA(IF((A19829-FLOOR(A19829,100))&lt;10,"الخدام",LOOKUP(FLOOR(A19829,100),Table2[ID start],Table2[Class])),"الخدام"),"")</f>
        <v/>
      </c>
    </row>
    <row r="19830" spans="1:4" x14ac:dyDescent="0.25">
      <c r="A19830" t="str" cm="1">
        <f t="array" aca="1" ref="A19830" ca="1">IFERROR(_xlfn.XLOOKUP(attendance__2[[#This Row],[ID]],_xlfn._xlws.FILTER(Table1[Old ID],Table1[Old ID]&lt;&gt;0),_xlfn._xlws.FILTER(Changelog!$C$2:$C$110,Changelog!$C$2:$C$110&lt;&gt;""),attendance__2[[#This Row],[ID]]),"")</f>
        <v/>
      </c>
      <c r="D19830" t="str">
        <f ca="1">IFERROR(_xlfn.IFNA(IF((A19830-FLOOR(A19830,100))&lt;10,"الخدام",LOOKUP(FLOOR(A19830,100),Table2[ID start],Table2[Class])),"الخدام"),"")</f>
        <v/>
      </c>
    </row>
    <row r="19831" spans="1:4" x14ac:dyDescent="0.25">
      <c r="A19831" t="str" cm="1">
        <f t="array" aca="1" ref="A19831" ca="1">IFERROR(_xlfn.XLOOKUP(attendance__2[[#This Row],[ID]],_xlfn._xlws.FILTER(Table1[Old ID],Table1[Old ID]&lt;&gt;0),_xlfn._xlws.FILTER(Changelog!$C$2:$C$110,Changelog!$C$2:$C$110&lt;&gt;""),attendance__2[[#This Row],[ID]]),"")</f>
        <v/>
      </c>
      <c r="D19831" t="str">
        <f ca="1">IFERROR(_xlfn.IFNA(IF((A19831-FLOOR(A19831,100))&lt;10,"الخدام",LOOKUP(FLOOR(A19831,100),Table2[ID start],Table2[Class])),"الخدام"),"")</f>
        <v/>
      </c>
    </row>
    <row r="19832" spans="1:4" x14ac:dyDescent="0.25">
      <c r="A19832" t="str" cm="1">
        <f t="array" aca="1" ref="A19832" ca="1">IFERROR(_xlfn.XLOOKUP(attendance__2[[#This Row],[ID]],_xlfn._xlws.FILTER(Table1[Old ID],Table1[Old ID]&lt;&gt;0),_xlfn._xlws.FILTER(Changelog!$C$2:$C$110,Changelog!$C$2:$C$110&lt;&gt;""),attendance__2[[#This Row],[ID]]),"")</f>
        <v/>
      </c>
      <c r="D19832" t="str">
        <f ca="1">IFERROR(_xlfn.IFNA(IF((A19832-FLOOR(A19832,100))&lt;10,"الخدام",LOOKUP(FLOOR(A19832,100),Table2[ID start],Table2[Class])),"الخدام"),"")</f>
        <v/>
      </c>
    </row>
    <row r="19833" spans="1:4" x14ac:dyDescent="0.25">
      <c r="A19833" t="str" cm="1">
        <f t="array" aca="1" ref="A19833" ca="1">IFERROR(_xlfn.XLOOKUP(attendance__2[[#This Row],[ID]],_xlfn._xlws.FILTER(Table1[Old ID],Table1[Old ID]&lt;&gt;0),_xlfn._xlws.FILTER(Changelog!$C$2:$C$110,Changelog!$C$2:$C$110&lt;&gt;""),attendance__2[[#This Row],[ID]]),"")</f>
        <v/>
      </c>
      <c r="D19833" t="str">
        <f ca="1">IFERROR(_xlfn.IFNA(IF((A19833-FLOOR(A19833,100))&lt;10,"الخدام",LOOKUP(FLOOR(A19833,100),Table2[ID start],Table2[Class])),"الخدام"),"")</f>
        <v/>
      </c>
    </row>
    <row r="19834" spans="1:4" x14ac:dyDescent="0.25">
      <c r="A19834" t="str" cm="1">
        <f t="array" aca="1" ref="A19834" ca="1">IFERROR(_xlfn.XLOOKUP(attendance__2[[#This Row],[ID]],_xlfn._xlws.FILTER(Table1[Old ID],Table1[Old ID]&lt;&gt;0),_xlfn._xlws.FILTER(Changelog!$C$2:$C$110,Changelog!$C$2:$C$110&lt;&gt;""),attendance__2[[#This Row],[ID]]),"")</f>
        <v/>
      </c>
      <c r="D19834" t="str">
        <f ca="1">IFERROR(_xlfn.IFNA(IF((A19834-FLOOR(A19834,100))&lt;10,"الخدام",LOOKUP(FLOOR(A19834,100),Table2[ID start],Table2[Class])),"الخدام"),"")</f>
        <v/>
      </c>
    </row>
    <row r="19835" spans="1:4" x14ac:dyDescent="0.25">
      <c r="A19835" t="str" cm="1">
        <f t="array" aca="1" ref="A19835" ca="1">IFERROR(_xlfn.XLOOKUP(attendance__2[[#This Row],[ID]],_xlfn._xlws.FILTER(Table1[Old ID],Table1[Old ID]&lt;&gt;0),_xlfn._xlws.FILTER(Changelog!$C$2:$C$110,Changelog!$C$2:$C$110&lt;&gt;""),attendance__2[[#This Row],[ID]]),"")</f>
        <v/>
      </c>
      <c r="D19835" t="str">
        <f ca="1">IFERROR(_xlfn.IFNA(IF((A19835-FLOOR(A19835,100))&lt;10,"الخدام",LOOKUP(FLOOR(A19835,100),Table2[ID start],Table2[Class])),"الخدام"),"")</f>
        <v/>
      </c>
    </row>
    <row r="19836" spans="1:4" x14ac:dyDescent="0.25">
      <c r="A19836" t="str" cm="1">
        <f t="array" aca="1" ref="A19836" ca="1">IFERROR(_xlfn.XLOOKUP(attendance__2[[#This Row],[ID]],_xlfn._xlws.FILTER(Table1[Old ID],Table1[Old ID]&lt;&gt;0),_xlfn._xlws.FILTER(Changelog!$C$2:$C$110,Changelog!$C$2:$C$110&lt;&gt;""),attendance__2[[#This Row],[ID]]),"")</f>
        <v/>
      </c>
      <c r="D19836" t="str">
        <f ca="1">IFERROR(_xlfn.IFNA(IF((A19836-FLOOR(A19836,100))&lt;10,"الخدام",LOOKUP(FLOOR(A19836,100),Table2[ID start],Table2[Class])),"الخدام"),"")</f>
        <v/>
      </c>
    </row>
    <row r="19837" spans="1:4" x14ac:dyDescent="0.25">
      <c r="A19837" t="str" cm="1">
        <f t="array" aca="1" ref="A19837" ca="1">IFERROR(_xlfn.XLOOKUP(attendance__2[[#This Row],[ID]],_xlfn._xlws.FILTER(Table1[Old ID],Table1[Old ID]&lt;&gt;0),_xlfn._xlws.FILTER(Changelog!$C$2:$C$110,Changelog!$C$2:$C$110&lt;&gt;""),attendance__2[[#This Row],[ID]]),"")</f>
        <v/>
      </c>
      <c r="D19837" t="str">
        <f ca="1">IFERROR(_xlfn.IFNA(IF((A19837-FLOOR(A19837,100))&lt;10,"الخدام",LOOKUP(FLOOR(A19837,100),Table2[ID start],Table2[Class])),"الخدام"),"")</f>
        <v/>
      </c>
    </row>
    <row r="19838" spans="1:4" x14ac:dyDescent="0.25">
      <c r="A19838" t="str" cm="1">
        <f t="array" aca="1" ref="A19838" ca="1">IFERROR(_xlfn.XLOOKUP(attendance__2[[#This Row],[ID]],_xlfn._xlws.FILTER(Table1[Old ID],Table1[Old ID]&lt;&gt;0),_xlfn._xlws.FILTER(Changelog!$C$2:$C$110,Changelog!$C$2:$C$110&lt;&gt;""),attendance__2[[#This Row],[ID]]),"")</f>
        <v/>
      </c>
      <c r="D19838" t="str">
        <f ca="1">IFERROR(_xlfn.IFNA(IF((A19838-FLOOR(A19838,100))&lt;10,"الخدام",LOOKUP(FLOOR(A19838,100),Table2[ID start],Table2[Class])),"الخدام"),"")</f>
        <v/>
      </c>
    </row>
    <row r="19839" spans="1:4" x14ac:dyDescent="0.25">
      <c r="A19839" t="str" cm="1">
        <f t="array" aca="1" ref="A19839" ca="1">IFERROR(_xlfn.XLOOKUP(attendance__2[[#This Row],[ID]],_xlfn._xlws.FILTER(Table1[Old ID],Table1[Old ID]&lt;&gt;0),_xlfn._xlws.FILTER(Changelog!$C$2:$C$110,Changelog!$C$2:$C$110&lt;&gt;""),attendance__2[[#This Row],[ID]]),"")</f>
        <v/>
      </c>
      <c r="D19839" t="str">
        <f ca="1">IFERROR(_xlfn.IFNA(IF((A19839-FLOOR(A19839,100))&lt;10,"الخدام",LOOKUP(FLOOR(A19839,100),Table2[ID start],Table2[Class])),"الخدام"),"")</f>
        <v/>
      </c>
    </row>
    <row r="19840" spans="1:4" x14ac:dyDescent="0.25">
      <c r="A19840" t="str" cm="1">
        <f t="array" aca="1" ref="A19840" ca="1">IFERROR(_xlfn.XLOOKUP(attendance__2[[#This Row],[ID]],_xlfn._xlws.FILTER(Table1[Old ID],Table1[Old ID]&lt;&gt;0),_xlfn._xlws.FILTER(Changelog!$C$2:$C$110,Changelog!$C$2:$C$110&lt;&gt;""),attendance__2[[#This Row],[ID]]),"")</f>
        <v/>
      </c>
      <c r="D19840" t="str">
        <f ca="1">IFERROR(_xlfn.IFNA(IF((A19840-FLOOR(A19840,100))&lt;10,"الخدام",LOOKUP(FLOOR(A19840,100),Table2[ID start],Table2[Class])),"الخدام"),"")</f>
        <v/>
      </c>
    </row>
    <row r="19841" spans="1:4" x14ac:dyDescent="0.25">
      <c r="A19841" t="str" cm="1">
        <f t="array" aca="1" ref="A19841" ca="1">IFERROR(_xlfn.XLOOKUP(attendance__2[[#This Row],[ID]],_xlfn._xlws.FILTER(Table1[Old ID],Table1[Old ID]&lt;&gt;0),_xlfn._xlws.FILTER(Changelog!$C$2:$C$110,Changelog!$C$2:$C$110&lt;&gt;""),attendance__2[[#This Row],[ID]]),"")</f>
        <v/>
      </c>
      <c r="D19841" t="str">
        <f ca="1">IFERROR(_xlfn.IFNA(IF((A19841-FLOOR(A19841,100))&lt;10,"الخدام",LOOKUP(FLOOR(A19841,100),Table2[ID start],Table2[Class])),"الخدام"),"")</f>
        <v/>
      </c>
    </row>
    <row r="19842" spans="1:4" x14ac:dyDescent="0.25">
      <c r="A19842" t="str" cm="1">
        <f t="array" aca="1" ref="A19842" ca="1">IFERROR(_xlfn.XLOOKUP(attendance__2[[#This Row],[ID]],_xlfn._xlws.FILTER(Table1[Old ID],Table1[Old ID]&lt;&gt;0),_xlfn._xlws.FILTER(Changelog!$C$2:$C$110,Changelog!$C$2:$C$110&lt;&gt;""),attendance__2[[#This Row],[ID]]),"")</f>
        <v/>
      </c>
      <c r="D19842" t="str">
        <f ca="1">IFERROR(_xlfn.IFNA(IF((A19842-FLOOR(A19842,100))&lt;10,"الخدام",LOOKUP(FLOOR(A19842,100),Table2[ID start],Table2[Class])),"الخدام"),"")</f>
        <v/>
      </c>
    </row>
    <row r="19843" spans="1:4" x14ac:dyDescent="0.25">
      <c r="A19843" t="str" cm="1">
        <f t="array" aca="1" ref="A19843" ca="1">IFERROR(_xlfn.XLOOKUP(attendance__2[[#This Row],[ID]],_xlfn._xlws.FILTER(Table1[Old ID],Table1[Old ID]&lt;&gt;0),_xlfn._xlws.FILTER(Changelog!$C$2:$C$110,Changelog!$C$2:$C$110&lt;&gt;""),attendance__2[[#This Row],[ID]]),"")</f>
        <v/>
      </c>
      <c r="D19843" t="str">
        <f ca="1">IFERROR(_xlfn.IFNA(IF((A19843-FLOOR(A19843,100))&lt;10,"الخدام",LOOKUP(FLOOR(A19843,100),Table2[ID start],Table2[Class])),"الخدام"),"")</f>
        <v/>
      </c>
    </row>
    <row r="19844" spans="1:4" x14ac:dyDescent="0.25">
      <c r="A19844" t="str" cm="1">
        <f t="array" aca="1" ref="A19844" ca="1">IFERROR(_xlfn.XLOOKUP(attendance__2[[#This Row],[ID]],_xlfn._xlws.FILTER(Table1[Old ID],Table1[Old ID]&lt;&gt;0),_xlfn._xlws.FILTER(Changelog!$C$2:$C$110,Changelog!$C$2:$C$110&lt;&gt;""),attendance__2[[#This Row],[ID]]),"")</f>
        <v/>
      </c>
      <c r="D19844" t="str">
        <f ca="1">IFERROR(_xlfn.IFNA(IF((A19844-FLOOR(A19844,100))&lt;10,"الخدام",LOOKUP(FLOOR(A19844,100),Table2[ID start],Table2[Class])),"الخدام"),"")</f>
        <v/>
      </c>
    </row>
    <row r="19845" spans="1:4" x14ac:dyDescent="0.25">
      <c r="A19845" t="str" cm="1">
        <f t="array" aca="1" ref="A19845" ca="1">IFERROR(_xlfn.XLOOKUP(attendance__2[[#This Row],[ID]],_xlfn._xlws.FILTER(Table1[Old ID],Table1[Old ID]&lt;&gt;0),_xlfn._xlws.FILTER(Changelog!$C$2:$C$110,Changelog!$C$2:$C$110&lt;&gt;""),attendance__2[[#This Row],[ID]]),"")</f>
        <v/>
      </c>
      <c r="D19845" t="str">
        <f ca="1">IFERROR(_xlfn.IFNA(IF((A19845-FLOOR(A19845,100))&lt;10,"الخدام",LOOKUP(FLOOR(A19845,100),Table2[ID start],Table2[Class])),"الخدام"),"")</f>
        <v/>
      </c>
    </row>
    <row r="19846" spans="1:4" x14ac:dyDescent="0.25">
      <c r="A19846" t="str" cm="1">
        <f t="array" aca="1" ref="A19846" ca="1">IFERROR(_xlfn.XLOOKUP(attendance__2[[#This Row],[ID]],_xlfn._xlws.FILTER(Table1[Old ID],Table1[Old ID]&lt;&gt;0),_xlfn._xlws.FILTER(Changelog!$C$2:$C$110,Changelog!$C$2:$C$110&lt;&gt;""),attendance__2[[#This Row],[ID]]),"")</f>
        <v/>
      </c>
      <c r="D19846" t="str">
        <f ca="1">IFERROR(_xlfn.IFNA(IF((A19846-FLOOR(A19846,100))&lt;10,"الخدام",LOOKUP(FLOOR(A19846,100),Table2[ID start],Table2[Class])),"الخدام"),"")</f>
        <v/>
      </c>
    </row>
    <row r="19847" spans="1:4" x14ac:dyDescent="0.25">
      <c r="A19847" t="str" cm="1">
        <f t="array" aca="1" ref="A19847" ca="1">IFERROR(_xlfn.XLOOKUP(attendance__2[[#This Row],[ID]],_xlfn._xlws.FILTER(Table1[Old ID],Table1[Old ID]&lt;&gt;0),_xlfn._xlws.FILTER(Changelog!$C$2:$C$110,Changelog!$C$2:$C$110&lt;&gt;""),attendance__2[[#This Row],[ID]]),"")</f>
        <v/>
      </c>
      <c r="D19847" t="str">
        <f ca="1">IFERROR(_xlfn.IFNA(IF((A19847-FLOOR(A19847,100))&lt;10,"الخدام",LOOKUP(FLOOR(A19847,100),Table2[ID start],Table2[Class])),"الخدام"),"")</f>
        <v/>
      </c>
    </row>
    <row r="19848" spans="1:4" x14ac:dyDescent="0.25">
      <c r="A19848" t="str" cm="1">
        <f t="array" aca="1" ref="A19848" ca="1">IFERROR(_xlfn.XLOOKUP(attendance__2[[#This Row],[ID]],_xlfn._xlws.FILTER(Table1[Old ID],Table1[Old ID]&lt;&gt;0),_xlfn._xlws.FILTER(Changelog!$C$2:$C$110,Changelog!$C$2:$C$110&lt;&gt;""),attendance__2[[#This Row],[ID]]),"")</f>
        <v/>
      </c>
      <c r="D19848" t="str">
        <f ca="1">IFERROR(_xlfn.IFNA(IF((A19848-FLOOR(A19848,100))&lt;10,"الخدام",LOOKUP(FLOOR(A19848,100),Table2[ID start],Table2[Class])),"الخدام"),"")</f>
        <v/>
      </c>
    </row>
    <row r="19849" spans="1:4" x14ac:dyDescent="0.25">
      <c r="A19849" t="str" cm="1">
        <f t="array" aca="1" ref="A19849" ca="1">IFERROR(_xlfn.XLOOKUP(attendance__2[[#This Row],[ID]],_xlfn._xlws.FILTER(Table1[Old ID],Table1[Old ID]&lt;&gt;0),_xlfn._xlws.FILTER(Changelog!$C$2:$C$110,Changelog!$C$2:$C$110&lt;&gt;""),attendance__2[[#This Row],[ID]]),"")</f>
        <v/>
      </c>
      <c r="D19849" t="str">
        <f ca="1">IFERROR(_xlfn.IFNA(IF((A19849-FLOOR(A19849,100))&lt;10,"الخدام",LOOKUP(FLOOR(A19849,100),Table2[ID start],Table2[Class])),"الخدام"),"")</f>
        <v/>
      </c>
    </row>
    <row r="19850" spans="1:4" x14ac:dyDescent="0.25">
      <c r="A19850" t="str" cm="1">
        <f t="array" aca="1" ref="A19850" ca="1">IFERROR(_xlfn.XLOOKUP(attendance__2[[#This Row],[ID]],_xlfn._xlws.FILTER(Table1[Old ID],Table1[Old ID]&lt;&gt;0),_xlfn._xlws.FILTER(Changelog!$C$2:$C$110,Changelog!$C$2:$C$110&lt;&gt;""),attendance__2[[#This Row],[ID]]),"")</f>
        <v/>
      </c>
      <c r="D19850" t="str">
        <f ca="1">IFERROR(_xlfn.IFNA(IF((A19850-FLOOR(A19850,100))&lt;10,"الخدام",LOOKUP(FLOOR(A19850,100),Table2[ID start],Table2[Class])),"الخدام"),"")</f>
        <v/>
      </c>
    </row>
    <row r="19851" spans="1:4" x14ac:dyDescent="0.25">
      <c r="A19851" t="str" cm="1">
        <f t="array" aca="1" ref="A19851" ca="1">IFERROR(_xlfn.XLOOKUP(attendance__2[[#This Row],[ID]],_xlfn._xlws.FILTER(Table1[Old ID],Table1[Old ID]&lt;&gt;0),_xlfn._xlws.FILTER(Changelog!$C$2:$C$110,Changelog!$C$2:$C$110&lt;&gt;""),attendance__2[[#This Row],[ID]]),"")</f>
        <v/>
      </c>
      <c r="D19851" t="str">
        <f ca="1">IFERROR(_xlfn.IFNA(IF((A19851-FLOOR(A19851,100))&lt;10,"الخدام",LOOKUP(FLOOR(A19851,100),Table2[ID start],Table2[Class])),"الخدام"),"")</f>
        <v/>
      </c>
    </row>
    <row r="19852" spans="1:4" x14ac:dyDescent="0.25">
      <c r="A19852" t="str" cm="1">
        <f t="array" aca="1" ref="A19852" ca="1">IFERROR(_xlfn.XLOOKUP(attendance__2[[#This Row],[ID]],_xlfn._xlws.FILTER(Table1[Old ID],Table1[Old ID]&lt;&gt;0),_xlfn._xlws.FILTER(Changelog!$C$2:$C$110,Changelog!$C$2:$C$110&lt;&gt;""),attendance__2[[#This Row],[ID]]),"")</f>
        <v/>
      </c>
      <c r="D19852" t="str">
        <f ca="1">IFERROR(_xlfn.IFNA(IF((A19852-FLOOR(A19852,100))&lt;10,"الخدام",LOOKUP(FLOOR(A19852,100),Table2[ID start],Table2[Class])),"الخدام"),"")</f>
        <v/>
      </c>
    </row>
    <row r="19853" spans="1:4" x14ac:dyDescent="0.25">
      <c r="A19853" t="str" cm="1">
        <f t="array" aca="1" ref="A19853" ca="1">IFERROR(_xlfn.XLOOKUP(attendance__2[[#This Row],[ID]],_xlfn._xlws.FILTER(Table1[Old ID],Table1[Old ID]&lt;&gt;0),_xlfn._xlws.FILTER(Changelog!$C$2:$C$110,Changelog!$C$2:$C$110&lt;&gt;""),attendance__2[[#This Row],[ID]]),"")</f>
        <v/>
      </c>
      <c r="D19853" t="str">
        <f ca="1">IFERROR(_xlfn.IFNA(IF((A19853-FLOOR(A19853,100))&lt;10,"الخدام",LOOKUP(FLOOR(A19853,100),Table2[ID start],Table2[Class])),"الخدام"),"")</f>
        <v/>
      </c>
    </row>
    <row r="19854" spans="1:4" x14ac:dyDescent="0.25">
      <c r="A19854" t="str" cm="1">
        <f t="array" aca="1" ref="A19854" ca="1">IFERROR(_xlfn.XLOOKUP(attendance__2[[#This Row],[ID]],_xlfn._xlws.FILTER(Table1[Old ID],Table1[Old ID]&lt;&gt;0),_xlfn._xlws.FILTER(Changelog!$C$2:$C$110,Changelog!$C$2:$C$110&lt;&gt;""),attendance__2[[#This Row],[ID]]),"")</f>
        <v/>
      </c>
      <c r="D19854" t="str">
        <f ca="1">IFERROR(_xlfn.IFNA(IF((A19854-FLOOR(A19854,100))&lt;10,"الخدام",LOOKUP(FLOOR(A19854,100),Table2[ID start],Table2[Class])),"الخدام"),"")</f>
        <v/>
      </c>
    </row>
    <row r="19855" spans="1:4" x14ac:dyDescent="0.25">
      <c r="A19855" t="str" cm="1">
        <f t="array" aca="1" ref="A19855" ca="1">IFERROR(_xlfn.XLOOKUP(attendance__2[[#This Row],[ID]],_xlfn._xlws.FILTER(Table1[Old ID],Table1[Old ID]&lt;&gt;0),_xlfn._xlws.FILTER(Changelog!$C$2:$C$110,Changelog!$C$2:$C$110&lt;&gt;""),attendance__2[[#This Row],[ID]]),"")</f>
        <v/>
      </c>
      <c r="D19855" t="str">
        <f ca="1">IFERROR(_xlfn.IFNA(IF((A19855-FLOOR(A19855,100))&lt;10,"الخدام",LOOKUP(FLOOR(A19855,100),Table2[ID start],Table2[Class])),"الخدام"),"")</f>
        <v/>
      </c>
    </row>
    <row r="19856" spans="1:4" x14ac:dyDescent="0.25">
      <c r="A19856" t="str" cm="1">
        <f t="array" aca="1" ref="A19856" ca="1">IFERROR(_xlfn.XLOOKUP(attendance__2[[#This Row],[ID]],_xlfn._xlws.FILTER(Table1[Old ID],Table1[Old ID]&lt;&gt;0),_xlfn._xlws.FILTER(Changelog!$C$2:$C$110,Changelog!$C$2:$C$110&lt;&gt;""),attendance__2[[#This Row],[ID]]),"")</f>
        <v/>
      </c>
      <c r="D19856" t="str">
        <f ca="1">IFERROR(_xlfn.IFNA(IF((A19856-FLOOR(A19856,100))&lt;10,"الخدام",LOOKUP(FLOOR(A19856,100),Table2[ID start],Table2[Class])),"الخدام"),"")</f>
        <v/>
      </c>
    </row>
    <row r="19857" spans="1:4" x14ac:dyDescent="0.25">
      <c r="A19857" t="str" cm="1">
        <f t="array" aca="1" ref="A19857" ca="1">IFERROR(_xlfn.XLOOKUP(attendance__2[[#This Row],[ID]],_xlfn._xlws.FILTER(Table1[Old ID],Table1[Old ID]&lt;&gt;0),_xlfn._xlws.FILTER(Changelog!$C$2:$C$110,Changelog!$C$2:$C$110&lt;&gt;""),attendance__2[[#This Row],[ID]]),"")</f>
        <v/>
      </c>
      <c r="D19857" t="str">
        <f ca="1">IFERROR(_xlfn.IFNA(IF((A19857-FLOOR(A19857,100))&lt;10,"الخدام",LOOKUP(FLOOR(A19857,100),Table2[ID start],Table2[Class])),"الخدام"),"")</f>
        <v/>
      </c>
    </row>
    <row r="19858" spans="1:4" x14ac:dyDescent="0.25">
      <c r="A19858" t="str" cm="1">
        <f t="array" aca="1" ref="A19858" ca="1">IFERROR(_xlfn.XLOOKUP(attendance__2[[#This Row],[ID]],_xlfn._xlws.FILTER(Table1[Old ID],Table1[Old ID]&lt;&gt;0),_xlfn._xlws.FILTER(Changelog!$C$2:$C$110,Changelog!$C$2:$C$110&lt;&gt;""),attendance__2[[#This Row],[ID]]),"")</f>
        <v/>
      </c>
      <c r="D19858" t="str">
        <f ca="1">IFERROR(_xlfn.IFNA(IF((A19858-FLOOR(A19858,100))&lt;10,"الخدام",LOOKUP(FLOOR(A19858,100),Table2[ID start],Table2[Class])),"الخدام"),"")</f>
        <v/>
      </c>
    </row>
    <row r="19859" spans="1:4" x14ac:dyDescent="0.25">
      <c r="A19859" t="str" cm="1">
        <f t="array" aca="1" ref="A19859" ca="1">IFERROR(_xlfn.XLOOKUP(attendance__2[[#This Row],[ID]],_xlfn._xlws.FILTER(Table1[Old ID],Table1[Old ID]&lt;&gt;0),_xlfn._xlws.FILTER(Changelog!$C$2:$C$110,Changelog!$C$2:$C$110&lt;&gt;""),attendance__2[[#This Row],[ID]]),"")</f>
        <v/>
      </c>
      <c r="D19859" t="str">
        <f ca="1">IFERROR(_xlfn.IFNA(IF((A19859-FLOOR(A19859,100))&lt;10,"الخدام",LOOKUP(FLOOR(A19859,100),Table2[ID start],Table2[Class])),"الخدام"),"")</f>
        <v/>
      </c>
    </row>
    <row r="19860" spans="1:4" x14ac:dyDescent="0.25">
      <c r="A19860" t="str" cm="1">
        <f t="array" aca="1" ref="A19860" ca="1">IFERROR(_xlfn.XLOOKUP(attendance__2[[#This Row],[ID]],_xlfn._xlws.FILTER(Table1[Old ID],Table1[Old ID]&lt;&gt;0),_xlfn._xlws.FILTER(Changelog!$C$2:$C$110,Changelog!$C$2:$C$110&lt;&gt;""),attendance__2[[#This Row],[ID]]),"")</f>
        <v/>
      </c>
      <c r="D19860" t="str">
        <f ca="1">IFERROR(_xlfn.IFNA(IF((A19860-FLOOR(A19860,100))&lt;10,"الخدام",LOOKUP(FLOOR(A19860,100),Table2[ID start],Table2[Class])),"الخدام"),"")</f>
        <v/>
      </c>
    </row>
    <row r="19861" spans="1:4" x14ac:dyDescent="0.25">
      <c r="A19861" t="str" cm="1">
        <f t="array" aca="1" ref="A19861" ca="1">IFERROR(_xlfn.XLOOKUP(attendance__2[[#This Row],[ID]],_xlfn._xlws.FILTER(Table1[Old ID],Table1[Old ID]&lt;&gt;0),_xlfn._xlws.FILTER(Changelog!$C$2:$C$110,Changelog!$C$2:$C$110&lt;&gt;""),attendance__2[[#This Row],[ID]]),"")</f>
        <v/>
      </c>
      <c r="D19861" t="str">
        <f ca="1">IFERROR(_xlfn.IFNA(IF((A19861-FLOOR(A19861,100))&lt;10,"الخدام",LOOKUP(FLOOR(A19861,100),Table2[ID start],Table2[Class])),"الخدام"),"")</f>
        <v/>
      </c>
    </row>
    <row r="19862" spans="1:4" x14ac:dyDescent="0.25">
      <c r="A19862" t="str" cm="1">
        <f t="array" aca="1" ref="A19862" ca="1">IFERROR(_xlfn.XLOOKUP(attendance__2[[#This Row],[ID]],_xlfn._xlws.FILTER(Table1[Old ID],Table1[Old ID]&lt;&gt;0),_xlfn._xlws.FILTER(Changelog!$C$2:$C$110,Changelog!$C$2:$C$110&lt;&gt;""),attendance__2[[#This Row],[ID]]),"")</f>
        <v/>
      </c>
      <c r="D19862" t="str">
        <f ca="1">IFERROR(_xlfn.IFNA(IF((A19862-FLOOR(A19862,100))&lt;10,"الخدام",LOOKUP(FLOOR(A19862,100),Table2[ID start],Table2[Class])),"الخدام"),"")</f>
        <v/>
      </c>
    </row>
    <row r="19863" spans="1:4" x14ac:dyDescent="0.25">
      <c r="A19863" t="str" cm="1">
        <f t="array" aca="1" ref="A19863" ca="1">IFERROR(_xlfn.XLOOKUP(attendance__2[[#This Row],[ID]],_xlfn._xlws.FILTER(Table1[Old ID],Table1[Old ID]&lt;&gt;0),_xlfn._xlws.FILTER(Changelog!$C$2:$C$110,Changelog!$C$2:$C$110&lt;&gt;""),attendance__2[[#This Row],[ID]]),"")</f>
        <v/>
      </c>
      <c r="D19863" t="str">
        <f ca="1">IFERROR(_xlfn.IFNA(IF((A19863-FLOOR(A19863,100))&lt;10,"الخدام",LOOKUP(FLOOR(A19863,100),Table2[ID start],Table2[Class])),"الخدام"),"")</f>
        <v/>
      </c>
    </row>
    <row r="19864" spans="1:4" x14ac:dyDescent="0.25">
      <c r="A19864" t="str" cm="1">
        <f t="array" aca="1" ref="A19864" ca="1">IFERROR(_xlfn.XLOOKUP(attendance__2[[#This Row],[ID]],_xlfn._xlws.FILTER(Table1[Old ID],Table1[Old ID]&lt;&gt;0),_xlfn._xlws.FILTER(Changelog!$C$2:$C$110,Changelog!$C$2:$C$110&lt;&gt;""),attendance__2[[#This Row],[ID]]),"")</f>
        <v/>
      </c>
      <c r="D19864" t="str">
        <f ca="1">IFERROR(_xlfn.IFNA(IF((A19864-FLOOR(A19864,100))&lt;10,"الخدام",LOOKUP(FLOOR(A19864,100),Table2[ID start],Table2[Class])),"الخدام"),"")</f>
        <v/>
      </c>
    </row>
    <row r="19865" spans="1:4" x14ac:dyDescent="0.25">
      <c r="A19865" t="str" cm="1">
        <f t="array" aca="1" ref="A19865" ca="1">IFERROR(_xlfn.XLOOKUP(attendance__2[[#This Row],[ID]],_xlfn._xlws.FILTER(Table1[Old ID],Table1[Old ID]&lt;&gt;0),_xlfn._xlws.FILTER(Changelog!$C$2:$C$110,Changelog!$C$2:$C$110&lt;&gt;""),attendance__2[[#This Row],[ID]]),"")</f>
        <v/>
      </c>
      <c r="D19865" t="str">
        <f ca="1">IFERROR(_xlfn.IFNA(IF((A19865-FLOOR(A19865,100))&lt;10,"الخدام",LOOKUP(FLOOR(A19865,100),Table2[ID start],Table2[Class])),"الخدام"),"")</f>
        <v/>
      </c>
    </row>
    <row r="19866" spans="1:4" x14ac:dyDescent="0.25">
      <c r="A19866" t="str" cm="1">
        <f t="array" aca="1" ref="A19866" ca="1">IFERROR(_xlfn.XLOOKUP(attendance__2[[#This Row],[ID]],_xlfn._xlws.FILTER(Table1[Old ID],Table1[Old ID]&lt;&gt;0),_xlfn._xlws.FILTER(Changelog!$C$2:$C$110,Changelog!$C$2:$C$110&lt;&gt;""),attendance__2[[#This Row],[ID]]),"")</f>
        <v/>
      </c>
      <c r="D19866" t="str">
        <f ca="1">IFERROR(_xlfn.IFNA(IF((A19866-FLOOR(A19866,100))&lt;10,"الخدام",LOOKUP(FLOOR(A19866,100),Table2[ID start],Table2[Class])),"الخدام"),"")</f>
        <v/>
      </c>
    </row>
    <row r="19867" spans="1:4" x14ac:dyDescent="0.25">
      <c r="A19867" t="str" cm="1">
        <f t="array" aca="1" ref="A19867" ca="1">IFERROR(_xlfn.XLOOKUP(attendance__2[[#This Row],[ID]],_xlfn._xlws.FILTER(Table1[Old ID],Table1[Old ID]&lt;&gt;0),_xlfn._xlws.FILTER(Changelog!$C$2:$C$110,Changelog!$C$2:$C$110&lt;&gt;""),attendance__2[[#This Row],[ID]]),"")</f>
        <v/>
      </c>
      <c r="D19867" t="str">
        <f ca="1">IFERROR(_xlfn.IFNA(IF((A19867-FLOOR(A19867,100))&lt;10,"الخدام",LOOKUP(FLOOR(A19867,100),Table2[ID start],Table2[Class])),"الخدام"),"")</f>
        <v/>
      </c>
    </row>
    <row r="19868" spans="1:4" x14ac:dyDescent="0.25">
      <c r="A19868" t="str" cm="1">
        <f t="array" aca="1" ref="A19868" ca="1">IFERROR(_xlfn.XLOOKUP(attendance__2[[#This Row],[ID]],_xlfn._xlws.FILTER(Table1[Old ID],Table1[Old ID]&lt;&gt;0),_xlfn._xlws.FILTER(Changelog!$C$2:$C$110,Changelog!$C$2:$C$110&lt;&gt;""),attendance__2[[#This Row],[ID]]),"")</f>
        <v/>
      </c>
      <c r="D19868" t="str">
        <f ca="1">IFERROR(_xlfn.IFNA(IF((A19868-FLOOR(A19868,100))&lt;10,"الخدام",LOOKUP(FLOOR(A19868,100),Table2[ID start],Table2[Class])),"الخدام"),"")</f>
        <v/>
      </c>
    </row>
    <row r="19869" spans="1:4" x14ac:dyDescent="0.25">
      <c r="A19869" t="str" cm="1">
        <f t="array" aca="1" ref="A19869" ca="1">IFERROR(_xlfn.XLOOKUP(attendance__2[[#This Row],[ID]],_xlfn._xlws.FILTER(Table1[Old ID],Table1[Old ID]&lt;&gt;0),_xlfn._xlws.FILTER(Changelog!$C$2:$C$110,Changelog!$C$2:$C$110&lt;&gt;""),attendance__2[[#This Row],[ID]]),"")</f>
        <v/>
      </c>
      <c r="D19869" t="str">
        <f ca="1">IFERROR(_xlfn.IFNA(IF((A19869-FLOOR(A19869,100))&lt;10,"الخدام",LOOKUP(FLOOR(A19869,100),Table2[ID start],Table2[Class])),"الخدام"),"")</f>
        <v/>
      </c>
    </row>
    <row r="19870" spans="1:4" x14ac:dyDescent="0.25">
      <c r="A19870" t="str" cm="1">
        <f t="array" aca="1" ref="A19870" ca="1">IFERROR(_xlfn.XLOOKUP(attendance__2[[#This Row],[ID]],_xlfn._xlws.FILTER(Table1[Old ID],Table1[Old ID]&lt;&gt;0),_xlfn._xlws.FILTER(Changelog!$C$2:$C$110,Changelog!$C$2:$C$110&lt;&gt;""),attendance__2[[#This Row],[ID]]),"")</f>
        <v/>
      </c>
      <c r="D19870" t="str">
        <f ca="1">IFERROR(_xlfn.IFNA(IF((A19870-FLOOR(A19870,100))&lt;10,"الخدام",LOOKUP(FLOOR(A19870,100),Table2[ID start],Table2[Class])),"الخدام"),"")</f>
        <v/>
      </c>
    </row>
    <row r="19871" spans="1:4" x14ac:dyDescent="0.25">
      <c r="A19871" t="str" cm="1">
        <f t="array" aca="1" ref="A19871" ca="1">IFERROR(_xlfn.XLOOKUP(attendance__2[[#This Row],[ID]],_xlfn._xlws.FILTER(Table1[Old ID],Table1[Old ID]&lt;&gt;0),_xlfn._xlws.FILTER(Changelog!$C$2:$C$110,Changelog!$C$2:$C$110&lt;&gt;""),attendance__2[[#This Row],[ID]]),"")</f>
        <v/>
      </c>
      <c r="D19871" t="str">
        <f ca="1">IFERROR(_xlfn.IFNA(IF((A19871-FLOOR(A19871,100))&lt;10,"الخدام",LOOKUP(FLOOR(A19871,100),Table2[ID start],Table2[Class])),"الخدام"),"")</f>
        <v/>
      </c>
    </row>
    <row r="19872" spans="1:4" x14ac:dyDescent="0.25">
      <c r="A19872" t="str" cm="1">
        <f t="array" aca="1" ref="A19872" ca="1">IFERROR(_xlfn.XLOOKUP(attendance__2[[#This Row],[ID]],_xlfn._xlws.FILTER(Table1[Old ID],Table1[Old ID]&lt;&gt;0),_xlfn._xlws.FILTER(Changelog!$C$2:$C$110,Changelog!$C$2:$C$110&lt;&gt;""),attendance__2[[#This Row],[ID]]),"")</f>
        <v/>
      </c>
      <c r="D19872" t="str">
        <f ca="1">IFERROR(_xlfn.IFNA(IF((A19872-FLOOR(A19872,100))&lt;10,"الخدام",LOOKUP(FLOOR(A19872,100),Table2[ID start],Table2[Class])),"الخدام"),"")</f>
        <v/>
      </c>
    </row>
    <row r="19873" spans="1:4" x14ac:dyDescent="0.25">
      <c r="A19873" t="str" cm="1">
        <f t="array" aca="1" ref="A19873" ca="1">IFERROR(_xlfn.XLOOKUP(attendance__2[[#This Row],[ID]],_xlfn._xlws.FILTER(Table1[Old ID],Table1[Old ID]&lt;&gt;0),_xlfn._xlws.FILTER(Changelog!$C$2:$C$110,Changelog!$C$2:$C$110&lt;&gt;""),attendance__2[[#This Row],[ID]]),"")</f>
        <v/>
      </c>
      <c r="D19873" t="str">
        <f ca="1">IFERROR(_xlfn.IFNA(IF((A19873-FLOOR(A19873,100))&lt;10,"الخدام",LOOKUP(FLOOR(A19873,100),Table2[ID start],Table2[Class])),"الخدام"),"")</f>
        <v/>
      </c>
    </row>
    <row r="19874" spans="1:4" x14ac:dyDescent="0.25">
      <c r="A19874" t="str" cm="1">
        <f t="array" aca="1" ref="A19874" ca="1">IFERROR(_xlfn.XLOOKUP(attendance__2[[#This Row],[ID]],_xlfn._xlws.FILTER(Table1[Old ID],Table1[Old ID]&lt;&gt;0),_xlfn._xlws.FILTER(Changelog!$C$2:$C$110,Changelog!$C$2:$C$110&lt;&gt;""),attendance__2[[#This Row],[ID]]),"")</f>
        <v/>
      </c>
      <c r="D19874" t="str">
        <f ca="1">IFERROR(_xlfn.IFNA(IF((A19874-FLOOR(A19874,100))&lt;10,"الخدام",LOOKUP(FLOOR(A19874,100),Table2[ID start],Table2[Class])),"الخدام"),"")</f>
        <v/>
      </c>
    </row>
    <row r="19875" spans="1:4" x14ac:dyDescent="0.25">
      <c r="A19875" t="str" cm="1">
        <f t="array" aca="1" ref="A19875" ca="1">IFERROR(_xlfn.XLOOKUP(attendance__2[[#This Row],[ID]],_xlfn._xlws.FILTER(Table1[Old ID],Table1[Old ID]&lt;&gt;0),_xlfn._xlws.FILTER(Changelog!$C$2:$C$110,Changelog!$C$2:$C$110&lt;&gt;""),attendance__2[[#This Row],[ID]]),"")</f>
        <v/>
      </c>
      <c r="D19875" t="str">
        <f ca="1">IFERROR(_xlfn.IFNA(IF((A19875-FLOOR(A19875,100))&lt;10,"الخدام",LOOKUP(FLOOR(A19875,100),Table2[ID start],Table2[Class])),"الخدام"),"")</f>
        <v/>
      </c>
    </row>
    <row r="19876" spans="1:4" x14ac:dyDescent="0.25">
      <c r="A19876" t="str" cm="1">
        <f t="array" aca="1" ref="A19876" ca="1">IFERROR(_xlfn.XLOOKUP(attendance__2[[#This Row],[ID]],_xlfn._xlws.FILTER(Table1[Old ID],Table1[Old ID]&lt;&gt;0),_xlfn._xlws.FILTER(Changelog!$C$2:$C$110,Changelog!$C$2:$C$110&lt;&gt;""),attendance__2[[#This Row],[ID]]),"")</f>
        <v/>
      </c>
      <c r="D19876" t="str">
        <f ca="1">IFERROR(_xlfn.IFNA(IF((A19876-FLOOR(A19876,100))&lt;10,"الخدام",LOOKUP(FLOOR(A19876,100),Table2[ID start],Table2[Class])),"الخدام"),"")</f>
        <v/>
      </c>
    </row>
    <row r="19877" spans="1:4" x14ac:dyDescent="0.25">
      <c r="A19877" t="str" cm="1">
        <f t="array" aca="1" ref="A19877" ca="1">IFERROR(_xlfn.XLOOKUP(attendance__2[[#This Row],[ID]],_xlfn._xlws.FILTER(Table1[Old ID],Table1[Old ID]&lt;&gt;0),_xlfn._xlws.FILTER(Changelog!$C$2:$C$110,Changelog!$C$2:$C$110&lt;&gt;""),attendance__2[[#This Row],[ID]]),"")</f>
        <v/>
      </c>
      <c r="D19877" t="str">
        <f ca="1">IFERROR(_xlfn.IFNA(IF((A19877-FLOOR(A19877,100))&lt;10,"الخدام",LOOKUP(FLOOR(A19877,100),Table2[ID start],Table2[Class])),"الخدام"),"")</f>
        <v/>
      </c>
    </row>
    <row r="19878" spans="1:4" x14ac:dyDescent="0.25">
      <c r="A19878" t="str" cm="1">
        <f t="array" aca="1" ref="A19878" ca="1">IFERROR(_xlfn.XLOOKUP(attendance__2[[#This Row],[ID]],_xlfn._xlws.FILTER(Table1[Old ID],Table1[Old ID]&lt;&gt;0),_xlfn._xlws.FILTER(Changelog!$C$2:$C$110,Changelog!$C$2:$C$110&lt;&gt;""),attendance__2[[#This Row],[ID]]),"")</f>
        <v/>
      </c>
      <c r="D19878" t="str">
        <f ca="1">IFERROR(_xlfn.IFNA(IF((A19878-FLOOR(A19878,100))&lt;10,"الخدام",LOOKUP(FLOOR(A19878,100),Table2[ID start],Table2[Class])),"الخدام"),"")</f>
        <v/>
      </c>
    </row>
    <row r="19879" spans="1:4" x14ac:dyDescent="0.25">
      <c r="A19879" t="str" cm="1">
        <f t="array" aca="1" ref="A19879" ca="1">IFERROR(_xlfn.XLOOKUP(attendance__2[[#This Row],[ID]],_xlfn._xlws.FILTER(Table1[Old ID],Table1[Old ID]&lt;&gt;0),_xlfn._xlws.FILTER(Changelog!$C$2:$C$110,Changelog!$C$2:$C$110&lt;&gt;""),attendance__2[[#This Row],[ID]]),"")</f>
        <v/>
      </c>
      <c r="D19879" t="str">
        <f ca="1">IFERROR(_xlfn.IFNA(IF((A19879-FLOOR(A19879,100))&lt;10,"الخدام",LOOKUP(FLOOR(A19879,100),Table2[ID start],Table2[Class])),"الخدام"),"")</f>
        <v/>
      </c>
    </row>
    <row r="19880" spans="1:4" x14ac:dyDescent="0.25">
      <c r="A19880" t="str" cm="1">
        <f t="array" aca="1" ref="A19880" ca="1">IFERROR(_xlfn.XLOOKUP(attendance__2[[#This Row],[ID]],_xlfn._xlws.FILTER(Table1[Old ID],Table1[Old ID]&lt;&gt;0),_xlfn._xlws.FILTER(Changelog!$C$2:$C$110,Changelog!$C$2:$C$110&lt;&gt;""),attendance__2[[#This Row],[ID]]),"")</f>
        <v/>
      </c>
      <c r="D19880" t="str">
        <f ca="1">IFERROR(_xlfn.IFNA(IF((A19880-FLOOR(A19880,100))&lt;10,"الخدام",LOOKUP(FLOOR(A19880,100),Table2[ID start],Table2[Class])),"الخدام"),"")</f>
        <v/>
      </c>
    </row>
    <row r="19881" spans="1:4" x14ac:dyDescent="0.25">
      <c r="A19881" t="str" cm="1">
        <f t="array" aca="1" ref="A19881" ca="1">IFERROR(_xlfn.XLOOKUP(attendance__2[[#This Row],[ID]],_xlfn._xlws.FILTER(Table1[Old ID],Table1[Old ID]&lt;&gt;0),_xlfn._xlws.FILTER(Changelog!$C$2:$C$110,Changelog!$C$2:$C$110&lt;&gt;""),attendance__2[[#This Row],[ID]]),"")</f>
        <v/>
      </c>
      <c r="D19881" t="str">
        <f ca="1">IFERROR(_xlfn.IFNA(IF((A19881-FLOOR(A19881,100))&lt;10,"الخدام",LOOKUP(FLOOR(A19881,100),Table2[ID start],Table2[Class])),"الخدام"),"")</f>
        <v/>
      </c>
    </row>
    <row r="19882" spans="1:4" x14ac:dyDescent="0.25">
      <c r="A19882" t="str" cm="1">
        <f t="array" aca="1" ref="A19882" ca="1">IFERROR(_xlfn.XLOOKUP(attendance__2[[#This Row],[ID]],_xlfn._xlws.FILTER(Table1[Old ID],Table1[Old ID]&lt;&gt;0),_xlfn._xlws.FILTER(Changelog!$C$2:$C$110,Changelog!$C$2:$C$110&lt;&gt;""),attendance__2[[#This Row],[ID]]),"")</f>
        <v/>
      </c>
      <c r="D19882" t="str">
        <f ca="1">IFERROR(_xlfn.IFNA(IF((A19882-FLOOR(A19882,100))&lt;10,"الخدام",LOOKUP(FLOOR(A19882,100),Table2[ID start],Table2[Class])),"الخدام"),"")</f>
        <v/>
      </c>
    </row>
    <row r="19883" spans="1:4" x14ac:dyDescent="0.25">
      <c r="A19883" t="str" cm="1">
        <f t="array" aca="1" ref="A19883" ca="1">IFERROR(_xlfn.XLOOKUP(attendance__2[[#This Row],[ID]],_xlfn._xlws.FILTER(Table1[Old ID],Table1[Old ID]&lt;&gt;0),_xlfn._xlws.FILTER(Changelog!$C$2:$C$110,Changelog!$C$2:$C$110&lt;&gt;""),attendance__2[[#This Row],[ID]]),"")</f>
        <v/>
      </c>
      <c r="D19883" t="str">
        <f ca="1">IFERROR(_xlfn.IFNA(IF((A19883-FLOOR(A19883,100))&lt;10,"الخدام",LOOKUP(FLOOR(A19883,100),Table2[ID start],Table2[Class])),"الخدام"),"")</f>
        <v/>
      </c>
    </row>
    <row r="19884" spans="1:4" x14ac:dyDescent="0.25">
      <c r="A19884" t="str" cm="1">
        <f t="array" aca="1" ref="A19884" ca="1">IFERROR(_xlfn.XLOOKUP(attendance__2[[#This Row],[ID]],_xlfn._xlws.FILTER(Table1[Old ID],Table1[Old ID]&lt;&gt;0),_xlfn._xlws.FILTER(Changelog!$C$2:$C$110,Changelog!$C$2:$C$110&lt;&gt;""),attendance__2[[#This Row],[ID]]),"")</f>
        <v/>
      </c>
      <c r="D19884" t="str">
        <f ca="1">IFERROR(_xlfn.IFNA(IF((A19884-FLOOR(A19884,100))&lt;10,"الخدام",LOOKUP(FLOOR(A19884,100),Table2[ID start],Table2[Class])),"الخدام"),"")</f>
        <v/>
      </c>
    </row>
    <row r="19885" spans="1:4" x14ac:dyDescent="0.25">
      <c r="A19885" t="str" cm="1">
        <f t="array" aca="1" ref="A19885" ca="1">IFERROR(_xlfn.XLOOKUP(attendance__2[[#This Row],[ID]],_xlfn._xlws.FILTER(Table1[Old ID],Table1[Old ID]&lt;&gt;0),_xlfn._xlws.FILTER(Changelog!$C$2:$C$110,Changelog!$C$2:$C$110&lt;&gt;""),attendance__2[[#This Row],[ID]]),"")</f>
        <v/>
      </c>
      <c r="D19885" t="str">
        <f ca="1">IFERROR(_xlfn.IFNA(IF((A19885-FLOOR(A19885,100))&lt;10,"الخدام",LOOKUP(FLOOR(A19885,100),Table2[ID start],Table2[Class])),"الخدام"),"")</f>
        <v/>
      </c>
    </row>
    <row r="19886" spans="1:4" x14ac:dyDescent="0.25">
      <c r="A19886" t="str" cm="1">
        <f t="array" aca="1" ref="A19886" ca="1">IFERROR(_xlfn.XLOOKUP(attendance__2[[#This Row],[ID]],_xlfn._xlws.FILTER(Table1[Old ID],Table1[Old ID]&lt;&gt;0),_xlfn._xlws.FILTER(Changelog!$C$2:$C$110,Changelog!$C$2:$C$110&lt;&gt;""),attendance__2[[#This Row],[ID]]),"")</f>
        <v/>
      </c>
      <c r="D19886" t="str">
        <f ca="1">IFERROR(_xlfn.IFNA(IF((A19886-FLOOR(A19886,100))&lt;10,"الخدام",LOOKUP(FLOOR(A19886,100),Table2[ID start],Table2[Class])),"الخدام"),"")</f>
        <v/>
      </c>
    </row>
    <row r="19887" spans="1:4" x14ac:dyDescent="0.25">
      <c r="A19887" t="str" cm="1">
        <f t="array" aca="1" ref="A19887" ca="1">IFERROR(_xlfn.XLOOKUP(attendance__2[[#This Row],[ID]],_xlfn._xlws.FILTER(Table1[Old ID],Table1[Old ID]&lt;&gt;0),_xlfn._xlws.FILTER(Changelog!$C$2:$C$110,Changelog!$C$2:$C$110&lt;&gt;""),attendance__2[[#This Row],[ID]]),"")</f>
        <v/>
      </c>
      <c r="D19887" t="str">
        <f ca="1">IFERROR(_xlfn.IFNA(IF((A19887-FLOOR(A19887,100))&lt;10,"الخدام",LOOKUP(FLOOR(A19887,100),Table2[ID start],Table2[Class])),"الخدام"),"")</f>
        <v/>
      </c>
    </row>
    <row r="19888" spans="1:4" x14ac:dyDescent="0.25">
      <c r="A19888" t="str" cm="1">
        <f t="array" aca="1" ref="A198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8" t="str">
        <f ca="1">IFERROR(_xlfn.IFNA(IF((A19888-FLOOR(A19888,100))&lt;10,"الخدام",LOOKUP(FLOOR(A19888,100),Table2[ID start],Table2[Class])),"الخدام"),"")</f>
        <v/>
      </c>
    </row>
    <row r="19889" spans="1:4" x14ac:dyDescent="0.25">
      <c r="A19889" t="str" cm="1">
        <f t="array" aca="1" ref="A19889" ca="1">IFERROR(_xlfn.XLOOKUP(attendance__2[[#This Row],[ID]],_xlfn._xlws.FILTER(Table1[Old ID],Table1[Old ID]&lt;&gt;0),_xlfn._xlws.FILTER(Changelog!$C$2:$C$110,Changelog!$C$2:$C$110&lt;&gt;""),attendance__2[[#This Row],[ID]]),"")</f>
        <v/>
      </c>
      <c r="D19889" t="str">
        <f ca="1">IFERROR(_xlfn.IFNA(IF((A19889-FLOOR(A19889,100))&lt;10,"الخدام",LOOKUP(FLOOR(A19889,100),Table2[ID start],Table2[Class])),"الخدام"),"")</f>
        <v/>
      </c>
    </row>
    <row r="19890" spans="1:4" x14ac:dyDescent="0.25">
      <c r="A19890" t="str" cm="1">
        <f t="array" aca="1" ref="A19890" ca="1">IFERROR(_xlfn.XLOOKUP(attendance__2[[#This Row],[ID]],_xlfn._xlws.FILTER(Table1[Old ID],Table1[Old ID]&lt;&gt;0),_xlfn._xlws.FILTER(Changelog!$C$2:$C$110,Changelog!$C$2:$C$110&lt;&gt;""),attendance__2[[#This Row],[ID]]),"")</f>
        <v/>
      </c>
      <c r="D19890" t="str">
        <f ca="1">IFERROR(_xlfn.IFNA(IF((A19890-FLOOR(A19890,100))&lt;10,"الخدام",LOOKUP(FLOOR(A19890,100),Table2[ID start],Table2[Class])),"الخدام"),"")</f>
        <v/>
      </c>
    </row>
    <row r="19891" spans="1:4" x14ac:dyDescent="0.25">
      <c r="A19891" t="str" cm="1">
        <f t="array" aca="1" ref="A19891" ca="1">IFERROR(_xlfn.XLOOKUP(attendance__2[[#This Row],[ID]],_xlfn._xlws.FILTER(Table1[Old ID],Table1[Old ID]&lt;&gt;0),_xlfn._xlws.FILTER(Changelog!$C$2:$C$110,Changelog!$C$2:$C$110&lt;&gt;""),attendance__2[[#This Row],[ID]]),"")</f>
        <v/>
      </c>
      <c r="D19891" t="str">
        <f ca="1">IFERROR(_xlfn.IFNA(IF((A19891-FLOOR(A19891,100))&lt;10,"الخدام",LOOKUP(FLOOR(A19891,100),Table2[ID start],Table2[Class])),"الخدام"),"")</f>
        <v/>
      </c>
    </row>
    <row r="19892" spans="1:4" x14ac:dyDescent="0.25">
      <c r="A19892" t="str" cm="1">
        <f t="array" aca="1" ref="A19892" ca="1">IFERROR(_xlfn.XLOOKUP(attendance__2[[#This Row],[ID]],_xlfn._xlws.FILTER(Table1[Old ID],Table1[Old ID]&lt;&gt;0),_xlfn._xlws.FILTER(Changelog!$C$2:$C$110,Changelog!$C$2:$C$110&lt;&gt;""),attendance__2[[#This Row],[ID]]),"")</f>
        <v/>
      </c>
      <c r="D19892" t="str">
        <f ca="1">IFERROR(_xlfn.IFNA(IF((A19892-FLOOR(A19892,100))&lt;10,"الخدام",LOOKUP(FLOOR(A19892,100),Table2[ID start],Table2[Class])),"الخدام"),"")</f>
        <v/>
      </c>
    </row>
    <row r="19893" spans="1:4" x14ac:dyDescent="0.25">
      <c r="A19893" t="str" cm="1">
        <f t="array" aca="1" ref="A19893" ca="1">IFERROR(_xlfn.XLOOKUP(attendance__2[[#This Row],[ID]],_xlfn._xlws.FILTER(Table1[Old ID],Table1[Old ID]&lt;&gt;0),_xlfn._xlws.FILTER(Changelog!$C$2:$C$110,Changelog!$C$2:$C$110&lt;&gt;""),attendance__2[[#This Row],[ID]]),"")</f>
        <v/>
      </c>
      <c r="D19893" t="str">
        <f ca="1">IFERROR(_xlfn.IFNA(IF((A19893-FLOOR(A19893,100))&lt;10,"الخدام",LOOKUP(FLOOR(A19893,100),Table2[ID start],Table2[Class])),"الخدام"),"")</f>
        <v/>
      </c>
    </row>
    <row r="19894" spans="1:4" x14ac:dyDescent="0.25">
      <c r="A19894" t="str" cm="1">
        <f t="array" aca="1" ref="A19894" ca="1">IFERROR(_xlfn.XLOOKUP(attendance__2[[#This Row],[ID]],_xlfn._xlws.FILTER(Table1[Old ID],Table1[Old ID]&lt;&gt;0),_xlfn._xlws.FILTER(Changelog!$C$2:$C$110,Changelog!$C$2:$C$110&lt;&gt;""),attendance__2[[#This Row],[ID]]),"")</f>
        <v/>
      </c>
      <c r="D19894" t="str">
        <f ca="1">IFERROR(_xlfn.IFNA(IF((A19894-FLOOR(A19894,100))&lt;10,"الخدام",LOOKUP(FLOOR(A19894,100),Table2[ID start],Table2[Class])),"الخدام"),"")</f>
        <v/>
      </c>
    </row>
    <row r="19895" spans="1:4" x14ac:dyDescent="0.25">
      <c r="A19895" t="str" cm="1">
        <f t="array" aca="1" ref="A19895" ca="1">IFERROR(_xlfn.XLOOKUP(attendance__2[[#This Row],[ID]],_xlfn._xlws.FILTER(Table1[Old ID],Table1[Old ID]&lt;&gt;0),_xlfn._xlws.FILTER(Changelog!$C$2:$C$110,Changelog!$C$2:$C$110&lt;&gt;""),attendance__2[[#This Row],[ID]]),"")</f>
        <v/>
      </c>
      <c r="D19895" t="str">
        <f ca="1">IFERROR(_xlfn.IFNA(IF((A19895-FLOOR(A19895,100))&lt;10,"الخدام",LOOKUP(FLOOR(A19895,100),Table2[ID start],Table2[Class])),"الخدام"),"")</f>
        <v/>
      </c>
    </row>
    <row r="19896" spans="1:4" x14ac:dyDescent="0.25">
      <c r="A19896" t="str" cm="1">
        <f t="array" aca="1" ref="A19896" ca="1">IFERROR(_xlfn.XLOOKUP(attendance__2[[#This Row],[ID]],_xlfn._xlws.FILTER(Table1[Old ID],Table1[Old ID]&lt;&gt;0),_xlfn._xlws.FILTER(Changelog!$C$2:$C$110,Changelog!$C$2:$C$110&lt;&gt;""),attendance__2[[#This Row],[ID]]),"")</f>
        <v/>
      </c>
      <c r="D19896" t="str">
        <f ca="1">IFERROR(_xlfn.IFNA(IF((A19896-FLOOR(A19896,100))&lt;10,"الخدام",LOOKUP(FLOOR(A19896,100),Table2[ID start],Table2[Class])),"الخدام"),"")</f>
        <v/>
      </c>
    </row>
    <row r="19897" spans="1:4" x14ac:dyDescent="0.25">
      <c r="A19897" t="str" cm="1">
        <f t="array" aca="1" ref="A19897" ca="1">IFERROR(_xlfn.XLOOKUP(attendance__2[[#This Row],[ID]],_xlfn._xlws.FILTER(Table1[Old ID],Table1[Old ID]&lt;&gt;0),_xlfn._xlws.FILTER(Changelog!$C$2:$C$110,Changelog!$C$2:$C$110&lt;&gt;""),attendance__2[[#This Row],[ID]]),"")</f>
        <v/>
      </c>
      <c r="D19897" t="str">
        <f ca="1">IFERROR(_xlfn.IFNA(IF((A19897-FLOOR(A19897,100))&lt;10,"الخدام",LOOKUP(FLOOR(A19897,100),Table2[ID start],Table2[Class])),"الخدام"),"")</f>
        <v/>
      </c>
    </row>
    <row r="19898" spans="1:4" x14ac:dyDescent="0.25">
      <c r="A19898" t="str" cm="1">
        <f t="array" aca="1" ref="A19898" ca="1">IFERROR(_xlfn.XLOOKUP(attendance__2[[#This Row],[ID]],_xlfn._xlws.FILTER(Table1[Old ID],Table1[Old ID]&lt;&gt;0),_xlfn._xlws.FILTER(Changelog!$C$2:$C$110,Changelog!$C$2:$C$110&lt;&gt;""),attendance__2[[#This Row],[ID]]),"")</f>
        <v/>
      </c>
      <c r="D19898" t="str">
        <f ca="1">IFERROR(_xlfn.IFNA(IF((A19898-FLOOR(A19898,100))&lt;10,"الخدام",LOOKUP(FLOOR(A19898,100),Table2[ID start],Table2[Class])),"الخدام"),"")</f>
        <v/>
      </c>
    </row>
    <row r="19899" spans="1:4" x14ac:dyDescent="0.25">
      <c r="A19899" t="str" cm="1">
        <f t="array" aca="1" ref="A19899" ca="1">IFERROR(_xlfn.XLOOKUP(attendance__2[[#This Row],[ID]],_xlfn._xlws.FILTER(Table1[Old ID],Table1[Old ID]&lt;&gt;0),_xlfn._xlws.FILTER(Changelog!$C$2:$C$110,Changelog!$C$2:$C$110&lt;&gt;""),attendance__2[[#This Row],[ID]]),"")</f>
        <v/>
      </c>
      <c r="D19899" t="str">
        <f ca="1">IFERROR(_xlfn.IFNA(IF((A19899-FLOOR(A19899,100))&lt;10,"الخدام",LOOKUP(FLOOR(A19899,100),Table2[ID start],Table2[Class])),"الخدام"),"")</f>
        <v/>
      </c>
    </row>
    <row r="19900" spans="1:4" x14ac:dyDescent="0.25">
      <c r="A19900" t="str" cm="1">
        <f t="array" aca="1" ref="A19900" ca="1">IFERROR(_xlfn.XLOOKUP(attendance__2[[#This Row],[ID]],_xlfn._xlws.FILTER(Table1[Old ID],Table1[Old ID]&lt;&gt;0),_xlfn._xlws.FILTER(Changelog!$C$2:$C$110,Changelog!$C$2:$C$110&lt;&gt;""),attendance__2[[#This Row],[ID]]),"")</f>
        <v/>
      </c>
      <c r="D19900" t="str">
        <f ca="1">IFERROR(_xlfn.IFNA(IF((A19900-FLOOR(A19900,100))&lt;10,"الخدام",LOOKUP(FLOOR(A19900,100),Table2[ID start],Table2[Class])),"الخدام"),"")</f>
        <v/>
      </c>
    </row>
    <row r="19901" spans="1:4" x14ac:dyDescent="0.25">
      <c r="A19901" t="str" cm="1">
        <f t="array" aca="1" ref="A19901" ca="1">IFERROR(_xlfn.XLOOKUP(attendance__2[[#This Row],[ID]],_xlfn._xlws.FILTER(Table1[Old ID],Table1[Old ID]&lt;&gt;0),_xlfn._xlws.FILTER(Changelog!$C$2:$C$110,Changelog!$C$2:$C$110&lt;&gt;""),attendance__2[[#This Row],[ID]]),"")</f>
        <v/>
      </c>
      <c r="D19901" t="str">
        <f ca="1">IFERROR(_xlfn.IFNA(IF((A19901-FLOOR(A19901,100))&lt;10,"الخدام",LOOKUP(FLOOR(A19901,100),Table2[ID start],Table2[Class])),"الخدام"),"")</f>
        <v/>
      </c>
    </row>
    <row r="19902" spans="1:4" x14ac:dyDescent="0.25">
      <c r="A19902" t="str" cm="1">
        <f t="array" aca="1" ref="A19902" ca="1">IFERROR(_xlfn.XLOOKUP(attendance__2[[#This Row],[ID]],_xlfn._xlws.FILTER(Table1[Old ID],Table1[Old ID]&lt;&gt;0),_xlfn._xlws.FILTER(Changelog!$C$2:$C$110,Changelog!$C$2:$C$110&lt;&gt;""),attendance__2[[#This Row],[ID]]),"")</f>
        <v/>
      </c>
      <c r="D19902" t="str">
        <f ca="1">IFERROR(_xlfn.IFNA(IF((A19902-FLOOR(A19902,100))&lt;10,"الخدام",LOOKUP(FLOOR(A19902,100),Table2[ID start],Table2[Class])),"الخدام"),"")</f>
        <v/>
      </c>
    </row>
    <row r="19903" spans="1:4" x14ac:dyDescent="0.25">
      <c r="A19903" t="str" cm="1">
        <f t="array" aca="1" ref="A19903" ca="1">IFERROR(_xlfn.XLOOKUP(attendance__2[[#This Row],[ID]],_xlfn._xlws.FILTER(Table1[Old ID],Table1[Old ID]&lt;&gt;0),_xlfn._xlws.FILTER(Changelog!$C$2:$C$110,Changelog!$C$2:$C$110&lt;&gt;""),attendance__2[[#This Row],[ID]]),"")</f>
        <v/>
      </c>
      <c r="D19903" t="str">
        <f ca="1">IFERROR(_xlfn.IFNA(IF((A19903-FLOOR(A19903,100))&lt;10,"الخدام",LOOKUP(FLOOR(A19903,100),Table2[ID start],Table2[Class])),"الخدام"),"")</f>
        <v/>
      </c>
    </row>
    <row r="19904" spans="1:4" x14ac:dyDescent="0.25">
      <c r="A19904" t="str" cm="1">
        <f t="array" aca="1" ref="A19904" ca="1">IFERROR(_xlfn.XLOOKUP(attendance__2[[#This Row],[ID]],_xlfn._xlws.FILTER(Table1[Old ID],Table1[Old ID]&lt;&gt;0),_xlfn._xlws.FILTER(Changelog!$C$2:$C$110,Changelog!$C$2:$C$110&lt;&gt;""),attendance__2[[#This Row],[ID]]),"")</f>
        <v/>
      </c>
      <c r="D19904" t="str">
        <f ca="1">IFERROR(_xlfn.IFNA(IF((A19904-FLOOR(A19904,100))&lt;10,"الخدام",LOOKUP(FLOOR(A19904,100),Table2[ID start],Table2[Class])),"الخدام"),"")</f>
        <v/>
      </c>
    </row>
    <row r="19905" spans="1:4" x14ac:dyDescent="0.25">
      <c r="A19905" t="str" cm="1">
        <f t="array" aca="1" ref="A19905" ca="1">IFERROR(_xlfn.XLOOKUP(attendance__2[[#This Row],[ID]],_xlfn._xlws.FILTER(Table1[Old ID],Table1[Old ID]&lt;&gt;0),_xlfn._xlws.FILTER(Changelog!$C$2:$C$110,Changelog!$C$2:$C$110&lt;&gt;""),attendance__2[[#This Row],[ID]]),"")</f>
        <v/>
      </c>
      <c r="D19905" t="str">
        <f ca="1">IFERROR(_xlfn.IFNA(IF((A19905-FLOOR(A19905,100))&lt;10,"الخدام",LOOKUP(FLOOR(A19905,100),Table2[ID start],Table2[Class])),"الخدام"),"")</f>
        <v/>
      </c>
    </row>
    <row r="19906" spans="1:4" x14ac:dyDescent="0.25">
      <c r="A19906" t="str" cm="1">
        <f t="array" aca="1" ref="A19906" ca="1">IFERROR(_xlfn.XLOOKUP(attendance__2[[#This Row],[ID]],_xlfn._xlws.FILTER(Table1[Old ID],Table1[Old ID]&lt;&gt;0),_xlfn._xlws.FILTER(Changelog!$C$2:$C$110,Changelog!$C$2:$C$110&lt;&gt;""),attendance__2[[#This Row],[ID]]),"")</f>
        <v/>
      </c>
      <c r="D19906" t="str">
        <f ca="1">IFERROR(_xlfn.IFNA(IF((A19906-FLOOR(A19906,100))&lt;10,"الخدام",LOOKUP(FLOOR(A19906,100),Table2[ID start],Table2[Class])),"الخدام"),"")</f>
        <v/>
      </c>
    </row>
    <row r="19907" spans="1:4" x14ac:dyDescent="0.25">
      <c r="A19907" t="str" cm="1">
        <f t="array" aca="1" ref="A19907" ca="1">IFERROR(_xlfn.XLOOKUP(attendance__2[[#This Row],[ID]],_xlfn._xlws.FILTER(Table1[Old ID],Table1[Old ID]&lt;&gt;0),_xlfn._xlws.FILTER(Changelog!$C$2:$C$110,Changelog!$C$2:$C$110&lt;&gt;""),attendance__2[[#This Row],[ID]]),"")</f>
        <v/>
      </c>
      <c r="D19907" t="str">
        <f ca="1">IFERROR(_xlfn.IFNA(IF((A19907-FLOOR(A19907,100))&lt;10,"الخدام",LOOKUP(FLOOR(A19907,100),Table2[ID start],Table2[Class])),"الخدام"),"")</f>
        <v/>
      </c>
    </row>
    <row r="19908" spans="1:4" x14ac:dyDescent="0.25">
      <c r="A19908" t="str" cm="1">
        <f t="array" aca="1" ref="A19908" ca="1">IFERROR(_xlfn.XLOOKUP(attendance__2[[#This Row],[ID]],_xlfn._xlws.FILTER(Table1[Old ID],Table1[Old ID]&lt;&gt;0),_xlfn._xlws.FILTER(Changelog!$C$2:$C$110,Changelog!$C$2:$C$110&lt;&gt;""),attendance__2[[#This Row],[ID]]),"")</f>
        <v/>
      </c>
      <c r="D19908" t="str">
        <f ca="1">IFERROR(_xlfn.IFNA(IF((A19908-FLOOR(A19908,100))&lt;10,"الخدام",LOOKUP(FLOOR(A19908,100),Table2[ID start],Table2[Class])),"الخدام"),"")</f>
        <v/>
      </c>
    </row>
    <row r="19909" spans="1:4" x14ac:dyDescent="0.25">
      <c r="A19909" t="str" cm="1">
        <f t="array" aca="1" ref="A19909" ca="1">IFERROR(_xlfn.XLOOKUP(attendance__2[[#This Row],[ID]],_xlfn._xlws.FILTER(Table1[Old ID],Table1[Old ID]&lt;&gt;0),_xlfn._xlws.FILTER(Changelog!$C$2:$C$110,Changelog!$C$2:$C$110&lt;&gt;""),attendance__2[[#This Row],[ID]]),"")</f>
        <v/>
      </c>
      <c r="D19909" t="str">
        <f ca="1">IFERROR(_xlfn.IFNA(IF((A19909-FLOOR(A19909,100))&lt;10,"الخدام",LOOKUP(FLOOR(A19909,100),Table2[ID start],Table2[Class])),"الخدام"),"")</f>
        <v/>
      </c>
    </row>
    <row r="19910" spans="1:4" x14ac:dyDescent="0.25">
      <c r="A19910" t="str" cm="1">
        <f t="array" aca="1" ref="A19910" ca="1">IFERROR(_xlfn.XLOOKUP(attendance__2[[#This Row],[ID]],_xlfn._xlws.FILTER(Table1[Old ID],Table1[Old ID]&lt;&gt;0),_xlfn._xlws.FILTER(Changelog!$C$2:$C$110,Changelog!$C$2:$C$110&lt;&gt;""),attendance__2[[#This Row],[ID]]),"")</f>
        <v/>
      </c>
      <c r="D19910" t="str">
        <f ca="1">IFERROR(_xlfn.IFNA(IF((A19910-FLOOR(A19910,100))&lt;10,"الخدام",LOOKUP(FLOOR(A19910,100),Table2[ID start],Table2[Class])),"الخدام"),"")</f>
        <v/>
      </c>
    </row>
    <row r="19911" spans="1:4" x14ac:dyDescent="0.25">
      <c r="A19911" t="str" cm="1">
        <f t="array" aca="1" ref="A19911" ca="1">IFERROR(_xlfn.XLOOKUP(attendance__2[[#This Row],[ID]],_xlfn._xlws.FILTER(Table1[Old ID],Table1[Old ID]&lt;&gt;0),_xlfn._xlws.FILTER(Changelog!$C$2:$C$110,Changelog!$C$2:$C$110&lt;&gt;""),attendance__2[[#This Row],[ID]]),"")</f>
        <v/>
      </c>
      <c r="D19911" t="str">
        <f ca="1">IFERROR(_xlfn.IFNA(IF((A19911-FLOOR(A19911,100))&lt;10,"الخدام",LOOKUP(FLOOR(A19911,100),Table2[ID start],Table2[Class])),"الخدام"),"")</f>
        <v/>
      </c>
    </row>
    <row r="19912" spans="1:4" x14ac:dyDescent="0.25">
      <c r="A19912" t="str" cm="1">
        <f t="array" aca="1" ref="A19912" ca="1">IFERROR(_xlfn.XLOOKUP(attendance__2[[#This Row],[ID]],_xlfn._xlws.FILTER(Table1[Old ID],Table1[Old ID]&lt;&gt;0),_xlfn._xlws.FILTER(Changelog!$C$2:$C$110,Changelog!$C$2:$C$110&lt;&gt;""),attendance__2[[#This Row],[ID]]),"")</f>
        <v/>
      </c>
      <c r="D19912" t="str">
        <f ca="1">IFERROR(_xlfn.IFNA(IF((A19912-FLOOR(A19912,100))&lt;10,"الخدام",LOOKUP(FLOOR(A19912,100),Table2[ID start],Table2[Class])),"الخدام"),"")</f>
        <v/>
      </c>
    </row>
    <row r="19913" spans="1:4" x14ac:dyDescent="0.25">
      <c r="A19913" t="str" cm="1">
        <f t="array" aca="1" ref="A19913" ca="1">IFERROR(_xlfn.XLOOKUP(attendance__2[[#This Row],[ID]],_xlfn._xlws.FILTER(Table1[Old ID],Table1[Old ID]&lt;&gt;0),_xlfn._xlws.FILTER(Changelog!$C$2:$C$110,Changelog!$C$2:$C$110&lt;&gt;""),attendance__2[[#This Row],[ID]]),"")</f>
        <v/>
      </c>
      <c r="D19913" t="str">
        <f ca="1">IFERROR(_xlfn.IFNA(IF((A19913-FLOOR(A19913,100))&lt;10,"الخدام",LOOKUP(FLOOR(A19913,100),Table2[ID start],Table2[Class])),"الخدام"),"")</f>
        <v/>
      </c>
    </row>
    <row r="19914" spans="1:4" x14ac:dyDescent="0.25">
      <c r="A19914" t="str" cm="1">
        <f t="array" aca="1" ref="A19914" ca="1">IFERROR(_xlfn.XLOOKUP(attendance__2[[#This Row],[ID]],_xlfn._xlws.FILTER(Table1[Old ID],Table1[Old ID]&lt;&gt;0),_xlfn._xlws.FILTER(Changelog!$C$2:$C$110,Changelog!$C$2:$C$110&lt;&gt;""),attendance__2[[#This Row],[ID]]),"")</f>
        <v/>
      </c>
      <c r="D19914" t="str">
        <f ca="1">IFERROR(_xlfn.IFNA(IF((A19914-FLOOR(A19914,100))&lt;10,"الخدام",LOOKUP(FLOOR(A19914,100),Table2[ID start],Table2[Class])),"الخدام"),"")</f>
        <v/>
      </c>
    </row>
    <row r="19915" spans="1:4" x14ac:dyDescent="0.25">
      <c r="A19915" t="str" cm="1">
        <f t="array" aca="1" ref="A19915" ca="1">IFERROR(_xlfn.XLOOKUP(attendance__2[[#This Row],[ID]],_xlfn._xlws.FILTER(Table1[Old ID],Table1[Old ID]&lt;&gt;0),_xlfn._xlws.FILTER(Changelog!$C$2:$C$110,Changelog!$C$2:$C$110&lt;&gt;""),attendance__2[[#This Row],[ID]]),"")</f>
        <v/>
      </c>
      <c r="D19915" t="str">
        <f ca="1">IFERROR(_xlfn.IFNA(IF((A19915-FLOOR(A19915,100))&lt;10,"الخدام",LOOKUP(FLOOR(A19915,100),Table2[ID start],Table2[Class])),"الخدام"),"")</f>
        <v/>
      </c>
    </row>
    <row r="19916" spans="1:4" x14ac:dyDescent="0.25">
      <c r="A19916" t="str" cm="1">
        <f t="array" aca="1" ref="A19916" ca="1">IFERROR(_xlfn.XLOOKUP(attendance__2[[#This Row],[ID]],_xlfn._xlws.FILTER(Table1[Old ID],Table1[Old ID]&lt;&gt;0),_xlfn._xlws.FILTER(Changelog!$C$2:$C$110,Changelog!$C$2:$C$110&lt;&gt;""),attendance__2[[#This Row],[ID]]),"")</f>
        <v/>
      </c>
      <c r="D19916" t="str">
        <f ca="1">IFERROR(_xlfn.IFNA(IF((A19916-FLOOR(A19916,100))&lt;10,"الخدام",LOOKUP(FLOOR(A19916,100),Table2[ID start],Table2[Class])),"الخدام"),"")</f>
        <v/>
      </c>
    </row>
    <row r="19917" spans="1:4" x14ac:dyDescent="0.25">
      <c r="A19917" t="str" cm="1">
        <f t="array" aca="1" ref="A19917" ca="1">IFERROR(_xlfn.XLOOKUP(attendance__2[[#This Row],[ID]],_xlfn._xlws.FILTER(Table1[Old ID],Table1[Old ID]&lt;&gt;0),_xlfn._xlws.FILTER(Changelog!$C$2:$C$110,Changelog!$C$2:$C$110&lt;&gt;""),attendance__2[[#This Row],[ID]]),"")</f>
        <v/>
      </c>
      <c r="D19917" t="str">
        <f ca="1">IFERROR(_xlfn.IFNA(IF((A19917-FLOOR(A19917,100))&lt;10,"الخدام",LOOKUP(FLOOR(A19917,100),Table2[ID start],Table2[Class])),"الخدام"),"")</f>
        <v/>
      </c>
    </row>
    <row r="19918" spans="1:4" x14ac:dyDescent="0.25">
      <c r="A19918" t="str" cm="1">
        <f t="array" aca="1" ref="A19918" ca="1">IFERROR(_xlfn.XLOOKUP(attendance__2[[#This Row],[ID]],_xlfn._xlws.FILTER(Table1[Old ID],Table1[Old ID]&lt;&gt;0),_xlfn._xlws.FILTER(Changelog!$C$2:$C$110,Changelog!$C$2:$C$110&lt;&gt;""),attendance__2[[#This Row],[ID]]),"")</f>
        <v/>
      </c>
      <c r="D19918" t="str">
        <f ca="1">IFERROR(_xlfn.IFNA(IF((A19918-FLOOR(A19918,100))&lt;10,"الخدام",LOOKUP(FLOOR(A19918,100),Table2[ID start],Table2[Class])),"الخدام"),"")</f>
        <v/>
      </c>
    </row>
    <row r="19919" spans="1:4" x14ac:dyDescent="0.25">
      <c r="A19919" t="str" cm="1">
        <f t="array" aca="1" ref="A19919" ca="1">IFERROR(_xlfn.XLOOKUP(attendance__2[[#This Row],[ID]],_xlfn._xlws.FILTER(Table1[Old ID],Table1[Old ID]&lt;&gt;0),_xlfn._xlws.FILTER(Changelog!$C$2:$C$110,Changelog!$C$2:$C$110&lt;&gt;""),attendance__2[[#This Row],[ID]]),"")</f>
        <v/>
      </c>
      <c r="D19919" t="str">
        <f ca="1">IFERROR(_xlfn.IFNA(IF((A19919-FLOOR(A19919,100))&lt;10,"الخدام",LOOKUP(FLOOR(A19919,100),Table2[ID start],Table2[Class])),"الخدام"),"")</f>
        <v/>
      </c>
    </row>
    <row r="19920" spans="1:4" x14ac:dyDescent="0.25">
      <c r="A19920" t="str" cm="1">
        <f t="array" aca="1" ref="A19920" ca="1">IFERROR(_xlfn.XLOOKUP(attendance__2[[#This Row],[ID]],_xlfn._xlws.FILTER(Table1[Old ID],Table1[Old ID]&lt;&gt;0),_xlfn._xlws.FILTER(Changelog!$C$2:$C$110,Changelog!$C$2:$C$110&lt;&gt;""),attendance__2[[#This Row],[ID]]),"")</f>
        <v/>
      </c>
      <c r="D19920" t="str">
        <f ca="1">IFERROR(_xlfn.IFNA(IF((A19920-FLOOR(A19920,100))&lt;10,"الخدام",LOOKUP(FLOOR(A19920,100),Table2[ID start],Table2[Class])),"الخدام"),"")</f>
        <v/>
      </c>
    </row>
    <row r="19921" spans="1:4" x14ac:dyDescent="0.25">
      <c r="A19921" t="str" cm="1">
        <f t="array" aca="1" ref="A19921" ca="1">IFERROR(_xlfn.XLOOKUP(attendance__2[[#This Row],[ID]],_xlfn._xlws.FILTER(Table1[Old ID],Table1[Old ID]&lt;&gt;0),_xlfn._xlws.FILTER(Changelog!$C$2:$C$110,Changelog!$C$2:$C$110&lt;&gt;""),attendance__2[[#This Row],[ID]]),"")</f>
        <v/>
      </c>
      <c r="D19921" t="str">
        <f ca="1">IFERROR(_xlfn.IFNA(IF((A19921-FLOOR(A19921,100))&lt;10,"الخدام",LOOKUP(FLOOR(A19921,100),Table2[ID start],Table2[Class])),"الخدام"),"")</f>
        <v/>
      </c>
    </row>
    <row r="19922" spans="1:4" x14ac:dyDescent="0.25">
      <c r="A19922" t="str" cm="1">
        <f t="array" aca="1" ref="A19922" ca="1">IFERROR(_xlfn.XLOOKUP(attendance__2[[#This Row],[ID]],_xlfn._xlws.FILTER(Table1[Old ID],Table1[Old ID]&lt;&gt;0),_xlfn._xlws.FILTER(Changelog!$C$2:$C$110,Changelog!$C$2:$C$110&lt;&gt;""),attendance__2[[#This Row],[ID]]),"")</f>
        <v/>
      </c>
      <c r="D19922" t="str">
        <f ca="1">IFERROR(_xlfn.IFNA(IF((A19922-FLOOR(A19922,100))&lt;10,"الخدام",LOOKUP(FLOOR(A19922,100),Table2[ID start],Table2[Class])),"الخدام"),"")</f>
        <v/>
      </c>
    </row>
    <row r="19923" spans="1:4" x14ac:dyDescent="0.25">
      <c r="A19923" t="str" cm="1">
        <f t="array" aca="1" ref="A19923" ca="1">IFERROR(_xlfn.XLOOKUP(attendance__2[[#This Row],[ID]],_xlfn._xlws.FILTER(Table1[Old ID],Table1[Old ID]&lt;&gt;0),_xlfn._xlws.FILTER(Changelog!$C$2:$C$110,Changelog!$C$2:$C$110&lt;&gt;""),attendance__2[[#This Row],[ID]]),"")</f>
        <v/>
      </c>
      <c r="D19923" t="str">
        <f ca="1">IFERROR(_xlfn.IFNA(IF((A19923-FLOOR(A19923,100))&lt;10,"الخدام",LOOKUP(FLOOR(A19923,100),Table2[ID start],Table2[Class])),"الخدام"),"")</f>
        <v/>
      </c>
    </row>
    <row r="19924" spans="1:4" x14ac:dyDescent="0.25">
      <c r="A19924" t="str" cm="1">
        <f t="array" aca="1" ref="A19924" ca="1">IFERROR(_xlfn.XLOOKUP(attendance__2[[#This Row],[ID]],_xlfn._xlws.FILTER(Table1[Old ID],Table1[Old ID]&lt;&gt;0),_xlfn._xlws.FILTER(Changelog!$C$2:$C$110,Changelog!$C$2:$C$110&lt;&gt;""),attendance__2[[#This Row],[ID]]),"")</f>
        <v/>
      </c>
      <c r="D19924" t="str">
        <f ca="1">IFERROR(_xlfn.IFNA(IF((A19924-FLOOR(A19924,100))&lt;10,"الخدام",LOOKUP(FLOOR(A19924,100),Table2[ID start],Table2[Class])),"الخدام"),"")</f>
        <v/>
      </c>
    </row>
    <row r="19925" spans="1:4" x14ac:dyDescent="0.25">
      <c r="A19925" t="str" cm="1">
        <f t="array" aca="1" ref="A19925" ca="1">IFERROR(_xlfn.XLOOKUP(attendance__2[[#This Row],[ID]],_xlfn._xlws.FILTER(Table1[Old ID],Table1[Old ID]&lt;&gt;0),_xlfn._xlws.FILTER(Changelog!$C$2:$C$110,Changelog!$C$2:$C$110&lt;&gt;""),attendance__2[[#This Row],[ID]]),"")</f>
        <v/>
      </c>
      <c r="D19925" t="str">
        <f ca="1">IFERROR(_xlfn.IFNA(IF((A19925-FLOOR(A19925,100))&lt;10,"الخدام",LOOKUP(FLOOR(A19925,100),Table2[ID start],Table2[Class])),"الخدام"),"")</f>
        <v/>
      </c>
    </row>
    <row r="19926" spans="1:4" x14ac:dyDescent="0.25">
      <c r="A19926" t="str" cm="1">
        <f t="array" aca="1" ref="A19926" ca="1">IFERROR(_xlfn.XLOOKUP(attendance__2[[#This Row],[ID]],_xlfn._xlws.FILTER(Table1[Old ID],Table1[Old ID]&lt;&gt;0),_xlfn._xlws.FILTER(Changelog!$C$2:$C$110,Changelog!$C$2:$C$110&lt;&gt;""),attendance__2[[#This Row],[ID]]),"")</f>
        <v/>
      </c>
      <c r="D19926" t="str">
        <f ca="1">IFERROR(_xlfn.IFNA(IF((A19926-FLOOR(A19926,100))&lt;10,"الخدام",LOOKUP(FLOOR(A19926,100),Table2[ID start],Table2[Class])),"الخدام"),"")</f>
        <v/>
      </c>
    </row>
    <row r="19927" spans="1:4" x14ac:dyDescent="0.25">
      <c r="A19927" t="str" cm="1">
        <f t="array" aca="1" ref="A19927" ca="1">IFERROR(_xlfn.XLOOKUP(attendance__2[[#This Row],[ID]],_xlfn._xlws.FILTER(Table1[Old ID],Table1[Old ID]&lt;&gt;0),_xlfn._xlws.FILTER(Changelog!$C$2:$C$110,Changelog!$C$2:$C$110&lt;&gt;""),attendance__2[[#This Row],[ID]]),"")</f>
        <v/>
      </c>
      <c r="D19927" t="str">
        <f ca="1">IFERROR(_xlfn.IFNA(IF((A19927-FLOOR(A19927,100))&lt;10,"الخدام",LOOKUP(FLOOR(A19927,100),Table2[ID start],Table2[Class])),"الخدام"),"")</f>
        <v/>
      </c>
    </row>
    <row r="19928" spans="1:4" x14ac:dyDescent="0.25">
      <c r="A19928" t="str" cm="1">
        <f t="array" aca="1" ref="A19928" ca="1">IFERROR(_xlfn.XLOOKUP(attendance__2[[#This Row],[ID]],_xlfn._xlws.FILTER(Table1[Old ID],Table1[Old ID]&lt;&gt;0),_xlfn._xlws.FILTER(Changelog!$C$2:$C$110,Changelog!$C$2:$C$110&lt;&gt;""),attendance__2[[#This Row],[ID]]),"")</f>
        <v/>
      </c>
      <c r="D19928" t="str">
        <f ca="1">IFERROR(_xlfn.IFNA(IF((A19928-FLOOR(A19928,100))&lt;10,"الخدام",LOOKUP(FLOOR(A19928,100),Table2[ID start],Table2[Class])),"الخدام"),"")</f>
        <v/>
      </c>
    </row>
    <row r="19929" spans="1:4" x14ac:dyDescent="0.25">
      <c r="A19929" t="str" cm="1">
        <f t="array" aca="1" ref="A19929" ca="1">IFERROR(_xlfn.XLOOKUP(attendance__2[[#This Row],[ID]],_xlfn._xlws.FILTER(Table1[Old ID],Table1[Old ID]&lt;&gt;0),_xlfn._xlws.FILTER(Changelog!$C$2:$C$110,Changelog!$C$2:$C$110&lt;&gt;""),attendance__2[[#This Row],[ID]]),"")</f>
        <v/>
      </c>
      <c r="D19929" t="str">
        <f ca="1">IFERROR(_xlfn.IFNA(IF((A19929-FLOOR(A19929,100))&lt;10,"الخدام",LOOKUP(FLOOR(A19929,100),Table2[ID start],Table2[Class])),"الخدام"),"")</f>
        <v/>
      </c>
    </row>
    <row r="19930" spans="1:4" x14ac:dyDescent="0.25">
      <c r="A19930" t="str" cm="1">
        <f t="array" aca="1" ref="A19930" ca="1">IFERROR(_xlfn.XLOOKUP(attendance__2[[#This Row],[ID]],_xlfn._xlws.FILTER(Table1[Old ID],Table1[Old ID]&lt;&gt;0),_xlfn._xlws.FILTER(Changelog!$C$2:$C$110,Changelog!$C$2:$C$110&lt;&gt;""),attendance__2[[#This Row],[ID]]),"")</f>
        <v/>
      </c>
      <c r="D19930" t="str">
        <f ca="1">IFERROR(_xlfn.IFNA(IF((A19930-FLOOR(A19930,100))&lt;10,"الخدام",LOOKUP(FLOOR(A19930,100),Table2[ID start],Table2[Class])),"الخدام"),"")</f>
        <v/>
      </c>
    </row>
    <row r="19931" spans="1:4" x14ac:dyDescent="0.25">
      <c r="A19931" t="str" cm="1">
        <f t="array" aca="1" ref="A19931" ca="1">IFERROR(_xlfn.XLOOKUP(attendance__2[[#This Row],[ID]],_xlfn._xlws.FILTER(Table1[Old ID],Table1[Old ID]&lt;&gt;0),_xlfn._xlws.FILTER(Changelog!$C$2:$C$110,Changelog!$C$2:$C$110&lt;&gt;""),attendance__2[[#This Row],[ID]]),"")</f>
        <v/>
      </c>
      <c r="D19931" t="str">
        <f ca="1">IFERROR(_xlfn.IFNA(IF((A19931-FLOOR(A19931,100))&lt;10,"الخدام",LOOKUP(FLOOR(A19931,100),Table2[ID start],Table2[Class])),"الخدام"),"")</f>
        <v/>
      </c>
    </row>
    <row r="19932" spans="1:4" x14ac:dyDescent="0.25">
      <c r="A19932" t="str" cm="1">
        <f t="array" aca="1" ref="A19932" ca="1">IFERROR(_xlfn.XLOOKUP(attendance__2[[#This Row],[ID]],_xlfn._xlws.FILTER(Table1[Old ID],Table1[Old ID]&lt;&gt;0),_xlfn._xlws.FILTER(Changelog!$C$2:$C$110,Changelog!$C$2:$C$110&lt;&gt;""),attendance__2[[#This Row],[ID]]),"")</f>
        <v/>
      </c>
      <c r="D19932" t="str">
        <f ca="1">IFERROR(_xlfn.IFNA(IF((A19932-FLOOR(A19932,100))&lt;10,"الخدام",LOOKUP(FLOOR(A19932,100),Table2[ID start],Table2[Class])),"الخدام"),"")</f>
        <v/>
      </c>
    </row>
    <row r="19933" spans="1:4" x14ac:dyDescent="0.25">
      <c r="A19933" t="str" cm="1">
        <f t="array" aca="1" ref="A19933" ca="1">IFERROR(_xlfn.XLOOKUP(attendance__2[[#This Row],[ID]],_xlfn._xlws.FILTER(Table1[Old ID],Table1[Old ID]&lt;&gt;0),_xlfn._xlws.FILTER(Changelog!$C$2:$C$110,Changelog!$C$2:$C$110&lt;&gt;""),attendance__2[[#This Row],[ID]]),"")</f>
        <v/>
      </c>
      <c r="D19933" t="str">
        <f ca="1">IFERROR(_xlfn.IFNA(IF((A19933-FLOOR(A19933,100))&lt;10,"الخدام",LOOKUP(FLOOR(A19933,100),Table2[ID start],Table2[Class])),"الخدام"),"")</f>
        <v/>
      </c>
    </row>
    <row r="19934" spans="1:4" x14ac:dyDescent="0.25">
      <c r="A19934" t="str" cm="1">
        <f t="array" aca="1" ref="A19934" ca="1">IFERROR(_xlfn.XLOOKUP(attendance__2[[#This Row],[ID]],_xlfn._xlws.FILTER(Table1[Old ID],Table1[Old ID]&lt;&gt;0),_xlfn._xlws.FILTER(Changelog!$C$2:$C$110,Changelog!$C$2:$C$110&lt;&gt;""),attendance__2[[#This Row],[ID]]),"")</f>
        <v/>
      </c>
      <c r="D19934" t="str">
        <f ca="1">IFERROR(_xlfn.IFNA(IF((A19934-FLOOR(A19934,100))&lt;10,"الخدام",LOOKUP(FLOOR(A19934,100),Table2[ID start],Table2[Class])),"الخدام"),"")</f>
        <v/>
      </c>
    </row>
    <row r="19935" spans="1:4" x14ac:dyDescent="0.25">
      <c r="A19935" t="str" cm="1">
        <f t="array" aca="1" ref="A19935" ca="1">IFERROR(_xlfn.XLOOKUP(attendance__2[[#This Row],[ID]],_xlfn._xlws.FILTER(Table1[Old ID],Table1[Old ID]&lt;&gt;0),_xlfn._xlws.FILTER(Changelog!$C$2:$C$110,Changelog!$C$2:$C$110&lt;&gt;""),attendance__2[[#This Row],[ID]]),"")</f>
        <v/>
      </c>
      <c r="D19935" t="str">
        <f ca="1">IFERROR(_xlfn.IFNA(IF((A19935-FLOOR(A19935,100))&lt;10,"الخدام",LOOKUP(FLOOR(A19935,100),Table2[ID start],Table2[Class])),"الخدام"),"")</f>
        <v/>
      </c>
    </row>
    <row r="19936" spans="1:4" x14ac:dyDescent="0.25">
      <c r="A19936" t="str" cm="1">
        <f t="array" aca="1" ref="A19936" ca="1">IFERROR(_xlfn.XLOOKUP(attendance__2[[#This Row],[ID]],_xlfn._xlws.FILTER(Table1[Old ID],Table1[Old ID]&lt;&gt;0),_xlfn._xlws.FILTER(Changelog!$C$2:$C$110,Changelog!$C$2:$C$110&lt;&gt;""),attendance__2[[#This Row],[ID]]),"")</f>
        <v/>
      </c>
      <c r="D19936" t="str">
        <f ca="1">IFERROR(_xlfn.IFNA(IF((A19936-FLOOR(A19936,100))&lt;10,"الخدام",LOOKUP(FLOOR(A19936,100),Table2[ID start],Table2[Class])),"الخدام"),"")</f>
        <v/>
      </c>
    </row>
    <row r="19937" spans="1:4" x14ac:dyDescent="0.25">
      <c r="A19937" t="str" cm="1">
        <f t="array" aca="1" ref="A19937" ca="1">IFERROR(_xlfn.XLOOKUP(attendance__2[[#This Row],[ID]],_xlfn._xlws.FILTER(Table1[Old ID],Table1[Old ID]&lt;&gt;0),_xlfn._xlws.FILTER(Changelog!$C$2:$C$110,Changelog!$C$2:$C$110&lt;&gt;""),attendance__2[[#This Row],[ID]]),"")</f>
        <v/>
      </c>
      <c r="D19937" t="str">
        <f ca="1">IFERROR(_xlfn.IFNA(IF((A19937-FLOOR(A19937,100))&lt;10,"الخدام",LOOKUP(FLOOR(A19937,100),Table2[ID start],Table2[Class])),"الخدام"),"")</f>
        <v/>
      </c>
    </row>
    <row r="19938" spans="1:4" x14ac:dyDescent="0.25">
      <c r="A19938" t="str" cm="1">
        <f t="array" aca="1" ref="A19938" ca="1">IFERROR(_xlfn.XLOOKUP(attendance__2[[#This Row],[ID]],_xlfn._xlws.FILTER(Table1[Old ID],Table1[Old ID]&lt;&gt;0),_xlfn._xlws.FILTER(Changelog!$C$2:$C$110,Changelog!$C$2:$C$110&lt;&gt;""),attendance__2[[#This Row],[ID]]),"")</f>
        <v/>
      </c>
      <c r="D19938" t="str">
        <f ca="1">IFERROR(_xlfn.IFNA(IF((A19938-FLOOR(A19938,100))&lt;10,"الخدام",LOOKUP(FLOOR(A19938,100),Table2[ID start],Table2[Class])),"الخدام"),"")</f>
        <v/>
      </c>
    </row>
    <row r="19939" spans="1:4" x14ac:dyDescent="0.25">
      <c r="A19939" t="str" cm="1">
        <f t="array" aca="1" ref="A19939" ca="1">IFERROR(_xlfn.XLOOKUP(attendance__2[[#This Row],[ID]],_xlfn._xlws.FILTER(Table1[Old ID],Table1[Old ID]&lt;&gt;0),_xlfn._xlws.FILTER(Changelog!$C$2:$C$110,Changelog!$C$2:$C$110&lt;&gt;""),attendance__2[[#This Row],[ID]]),"")</f>
        <v/>
      </c>
      <c r="D19939" t="str">
        <f ca="1">IFERROR(_xlfn.IFNA(IF((A19939-FLOOR(A19939,100))&lt;10,"الخدام",LOOKUP(FLOOR(A19939,100),Table2[ID start],Table2[Class])),"الخدام"),"")</f>
        <v/>
      </c>
    </row>
    <row r="19940" spans="1:4" x14ac:dyDescent="0.25">
      <c r="A19940" t="str" cm="1">
        <f t="array" aca="1" ref="A19940" ca="1">IFERROR(_xlfn.XLOOKUP(attendance__2[[#This Row],[ID]],_xlfn._xlws.FILTER(Table1[Old ID],Table1[Old ID]&lt;&gt;0),_xlfn._xlws.FILTER(Changelog!$C$2:$C$110,Changelog!$C$2:$C$110&lt;&gt;""),attendance__2[[#This Row],[ID]]),"")</f>
        <v/>
      </c>
      <c r="D19940" t="str">
        <f ca="1">IFERROR(_xlfn.IFNA(IF((A19940-FLOOR(A19940,100))&lt;10,"الخدام",LOOKUP(FLOOR(A19940,100),Table2[ID start],Table2[Class])),"الخدام"),"")</f>
        <v/>
      </c>
    </row>
    <row r="19941" spans="1:4" x14ac:dyDescent="0.25">
      <c r="A19941" t="str" cm="1">
        <f t="array" aca="1" ref="A19941" ca="1">IFERROR(_xlfn.XLOOKUP(attendance__2[[#This Row],[ID]],_xlfn._xlws.FILTER(Table1[Old ID],Table1[Old ID]&lt;&gt;0),_xlfn._xlws.FILTER(Changelog!$C$2:$C$110,Changelog!$C$2:$C$110&lt;&gt;""),attendance__2[[#This Row],[ID]]),"")</f>
        <v/>
      </c>
      <c r="D19941" t="str">
        <f ca="1">IFERROR(_xlfn.IFNA(IF((A19941-FLOOR(A19941,100))&lt;10,"الخدام",LOOKUP(FLOOR(A19941,100),Table2[ID start],Table2[Class])),"الخدام"),"")</f>
        <v/>
      </c>
    </row>
    <row r="19942" spans="1:4" x14ac:dyDescent="0.25">
      <c r="A19942" t="str" cm="1">
        <f t="array" aca="1" ref="A19942" ca="1">IFERROR(_xlfn.XLOOKUP(attendance__2[[#This Row],[ID]],_xlfn._xlws.FILTER(Table1[Old ID],Table1[Old ID]&lt;&gt;0),_xlfn._xlws.FILTER(Changelog!$C$2:$C$110,Changelog!$C$2:$C$110&lt;&gt;""),attendance__2[[#This Row],[ID]]),"")</f>
        <v/>
      </c>
      <c r="D19942" t="str">
        <f ca="1">IFERROR(_xlfn.IFNA(IF((A19942-FLOOR(A19942,100))&lt;10,"الخدام",LOOKUP(FLOOR(A19942,100),Table2[ID start],Table2[Class])),"الخدام"),"")</f>
        <v/>
      </c>
    </row>
    <row r="19943" spans="1:4" x14ac:dyDescent="0.25">
      <c r="A19943" t="str" cm="1">
        <f t="array" aca="1" ref="A19943" ca="1">IFERROR(_xlfn.XLOOKUP(attendance__2[[#This Row],[ID]],_xlfn._xlws.FILTER(Table1[Old ID],Table1[Old ID]&lt;&gt;0),_xlfn._xlws.FILTER(Changelog!$C$2:$C$110,Changelog!$C$2:$C$110&lt;&gt;""),attendance__2[[#This Row],[ID]]),"")</f>
        <v/>
      </c>
      <c r="D19943" t="str">
        <f ca="1">IFERROR(_xlfn.IFNA(IF((A19943-FLOOR(A19943,100))&lt;10,"الخدام",LOOKUP(FLOOR(A19943,100),Table2[ID start],Table2[Class])),"الخدام"),"")</f>
        <v/>
      </c>
    </row>
    <row r="19944" spans="1:4" x14ac:dyDescent="0.25">
      <c r="A19944" t="str" cm="1">
        <f t="array" aca="1" ref="A19944" ca="1">IFERROR(_xlfn.XLOOKUP(attendance__2[[#This Row],[ID]],_xlfn._xlws.FILTER(Table1[Old ID],Table1[Old ID]&lt;&gt;0),_xlfn._xlws.FILTER(Changelog!$C$2:$C$110,Changelog!$C$2:$C$110&lt;&gt;""),attendance__2[[#This Row],[ID]]),"")</f>
        <v/>
      </c>
      <c r="D19944" t="str">
        <f ca="1">IFERROR(_xlfn.IFNA(IF((A19944-FLOOR(A19944,100))&lt;10,"الخدام",LOOKUP(FLOOR(A19944,100),Table2[ID start],Table2[Class])),"الخدام"),"")</f>
        <v/>
      </c>
    </row>
    <row r="19945" spans="1:4" x14ac:dyDescent="0.25">
      <c r="A19945" t="str" cm="1">
        <f t="array" aca="1" ref="A19945" ca="1">IFERROR(_xlfn.XLOOKUP(attendance__2[[#This Row],[ID]],_xlfn._xlws.FILTER(Table1[Old ID],Table1[Old ID]&lt;&gt;0),_xlfn._xlws.FILTER(Changelog!$C$2:$C$110,Changelog!$C$2:$C$110&lt;&gt;""),attendance__2[[#This Row],[ID]]),"")</f>
        <v/>
      </c>
      <c r="D19945" t="str">
        <f ca="1">IFERROR(_xlfn.IFNA(IF((A19945-FLOOR(A19945,100))&lt;10,"الخدام",LOOKUP(FLOOR(A19945,100),Table2[ID start],Table2[Class])),"الخدام"),"")</f>
        <v/>
      </c>
    </row>
    <row r="19946" spans="1:4" x14ac:dyDescent="0.25">
      <c r="A19946" t="str" cm="1">
        <f t="array" aca="1" ref="A19946" ca="1">IFERROR(_xlfn.XLOOKUP(attendance__2[[#This Row],[ID]],_xlfn._xlws.FILTER(Table1[Old ID],Table1[Old ID]&lt;&gt;0),_xlfn._xlws.FILTER(Changelog!$C$2:$C$110,Changelog!$C$2:$C$110&lt;&gt;""),attendance__2[[#This Row],[ID]]),"")</f>
        <v/>
      </c>
      <c r="D19946" t="str">
        <f ca="1">IFERROR(_xlfn.IFNA(IF((A19946-FLOOR(A19946,100))&lt;10,"الخدام",LOOKUP(FLOOR(A19946,100),Table2[ID start],Table2[Class])),"الخدام"),"")</f>
        <v/>
      </c>
    </row>
    <row r="19947" spans="1:4" x14ac:dyDescent="0.25">
      <c r="A19947" t="str" cm="1">
        <f t="array" aca="1" ref="A19947" ca="1">IFERROR(_xlfn.XLOOKUP(attendance__2[[#This Row],[ID]],_xlfn._xlws.FILTER(Table1[Old ID],Table1[Old ID]&lt;&gt;0),_xlfn._xlws.FILTER(Changelog!$C$2:$C$110,Changelog!$C$2:$C$110&lt;&gt;""),attendance__2[[#This Row],[ID]]),"")</f>
        <v/>
      </c>
      <c r="D19947" t="str">
        <f ca="1">IFERROR(_xlfn.IFNA(IF((A19947-FLOOR(A19947,100))&lt;10,"الخدام",LOOKUP(FLOOR(A19947,100),Table2[ID start],Table2[Class])),"الخدام"),"")</f>
        <v/>
      </c>
    </row>
    <row r="19948" spans="1:4" x14ac:dyDescent="0.25">
      <c r="A19948" t="str" cm="1">
        <f t="array" aca="1" ref="A19948" ca="1">IFERROR(_xlfn.XLOOKUP(attendance__2[[#This Row],[ID]],_xlfn._xlws.FILTER(Table1[Old ID],Table1[Old ID]&lt;&gt;0),_xlfn._xlws.FILTER(Changelog!$C$2:$C$110,Changelog!$C$2:$C$110&lt;&gt;""),attendance__2[[#This Row],[ID]]),"")</f>
        <v/>
      </c>
      <c r="D19948" t="str">
        <f ca="1">IFERROR(_xlfn.IFNA(IF((A19948-FLOOR(A19948,100))&lt;10,"الخدام",LOOKUP(FLOOR(A19948,100),Table2[ID start],Table2[Class])),"الخدام"),"")</f>
        <v/>
      </c>
    </row>
    <row r="19949" spans="1:4" x14ac:dyDescent="0.25">
      <c r="A19949" t="str" cm="1">
        <f t="array" aca="1" ref="A19949" ca="1">IFERROR(_xlfn.XLOOKUP(attendance__2[[#This Row],[ID]],_xlfn._xlws.FILTER(Table1[Old ID],Table1[Old ID]&lt;&gt;0),_xlfn._xlws.FILTER(Changelog!$C$2:$C$110,Changelog!$C$2:$C$110&lt;&gt;""),attendance__2[[#This Row],[ID]]),"")</f>
        <v/>
      </c>
      <c r="D19949" t="str">
        <f ca="1">IFERROR(_xlfn.IFNA(IF((A19949-FLOOR(A19949,100))&lt;10,"الخدام",LOOKUP(FLOOR(A19949,100),Table2[ID start],Table2[Class])),"الخدام"),"")</f>
        <v/>
      </c>
    </row>
    <row r="19950" spans="1:4" x14ac:dyDescent="0.25">
      <c r="A19950" t="str" cm="1">
        <f t="array" aca="1" ref="A19950" ca="1">IFERROR(_xlfn.XLOOKUP(attendance__2[[#This Row],[ID]],_xlfn._xlws.FILTER(Table1[Old ID],Table1[Old ID]&lt;&gt;0),_xlfn._xlws.FILTER(Changelog!$C$2:$C$110,Changelog!$C$2:$C$110&lt;&gt;""),attendance__2[[#This Row],[ID]]),"")</f>
        <v/>
      </c>
      <c r="D19950" t="str">
        <f ca="1">IFERROR(_xlfn.IFNA(IF((A19950-FLOOR(A19950,100))&lt;10,"الخدام",LOOKUP(FLOOR(A19950,100),Table2[ID start],Table2[Class])),"الخدام"),"")</f>
        <v/>
      </c>
    </row>
    <row r="19951" spans="1:4" x14ac:dyDescent="0.25">
      <c r="A19951" t="str" cm="1">
        <f t="array" aca="1" ref="A19951" ca="1">IFERROR(_xlfn.XLOOKUP(attendance__2[[#This Row],[ID]],_xlfn._xlws.FILTER(Table1[Old ID],Table1[Old ID]&lt;&gt;0),_xlfn._xlws.FILTER(Changelog!$C$2:$C$110,Changelog!$C$2:$C$110&lt;&gt;""),attendance__2[[#This Row],[ID]]),"")</f>
        <v/>
      </c>
      <c r="D19951" t="str">
        <f ca="1">IFERROR(_xlfn.IFNA(IF((A19951-FLOOR(A19951,100))&lt;10,"الخدام",LOOKUP(FLOOR(A19951,100),Table2[ID start],Table2[Class])),"الخدام"),"")</f>
        <v/>
      </c>
    </row>
    <row r="19952" spans="1:4" x14ac:dyDescent="0.25">
      <c r="A19952" t="str" cm="1">
        <f t="array" aca="1" ref="A19952" ca="1">IFERROR(_xlfn.XLOOKUP(attendance__2[[#This Row],[ID]],_xlfn._xlws.FILTER(Table1[Old ID],Table1[Old ID]&lt;&gt;0),_xlfn._xlws.FILTER(Changelog!$C$2:$C$110,Changelog!$C$2:$C$110&lt;&gt;""),attendance__2[[#This Row],[ID]]),"")</f>
        <v/>
      </c>
      <c r="D19952" t="str">
        <f ca="1">IFERROR(_xlfn.IFNA(IF((A19952-FLOOR(A19952,100))&lt;10,"الخدام",LOOKUP(FLOOR(A19952,100),Table2[ID start],Table2[Class])),"الخدام"),"")</f>
        <v/>
      </c>
    </row>
    <row r="19953" spans="1:4" x14ac:dyDescent="0.25">
      <c r="A19953" t="str" cm="1">
        <f t="array" aca="1" ref="A19953" ca="1">IFERROR(_xlfn.XLOOKUP(attendance__2[[#This Row],[ID]],_xlfn._xlws.FILTER(Table1[Old ID],Table1[Old ID]&lt;&gt;0),_xlfn._xlws.FILTER(Changelog!$C$2:$C$110,Changelog!$C$2:$C$110&lt;&gt;""),attendance__2[[#This Row],[ID]]),"")</f>
        <v/>
      </c>
      <c r="D19953" t="str">
        <f ca="1">IFERROR(_xlfn.IFNA(IF((A19953-FLOOR(A19953,100))&lt;10,"الخدام",LOOKUP(FLOOR(A19953,100),Table2[ID start],Table2[Class])),"الخدام"),"")</f>
        <v/>
      </c>
    </row>
    <row r="19954" spans="1:4" x14ac:dyDescent="0.25">
      <c r="A19954" t="str" cm="1">
        <f t="array" aca="1" ref="A19954" ca="1">IFERROR(_xlfn.XLOOKUP(attendance__2[[#This Row],[ID]],_xlfn._xlws.FILTER(Table1[Old ID],Table1[Old ID]&lt;&gt;0),_xlfn._xlws.FILTER(Changelog!$C$2:$C$110,Changelog!$C$2:$C$110&lt;&gt;""),attendance__2[[#This Row],[ID]]),"")</f>
        <v/>
      </c>
      <c r="D19954" t="str">
        <f ca="1">IFERROR(_xlfn.IFNA(IF((A19954-FLOOR(A19954,100))&lt;10,"الخدام",LOOKUP(FLOOR(A19954,100),Table2[ID start],Table2[Class])),"الخدام"),"")</f>
        <v/>
      </c>
    </row>
    <row r="19955" spans="1:4" x14ac:dyDescent="0.25">
      <c r="A19955" t="str" cm="1">
        <f t="array" aca="1" ref="A19955" ca="1">IFERROR(_xlfn.XLOOKUP(attendance__2[[#This Row],[ID]],_xlfn._xlws.FILTER(Table1[Old ID],Table1[Old ID]&lt;&gt;0),_xlfn._xlws.FILTER(Changelog!$C$2:$C$110,Changelog!$C$2:$C$110&lt;&gt;""),attendance__2[[#This Row],[ID]]),"")</f>
        <v/>
      </c>
      <c r="D19955" t="str">
        <f ca="1">IFERROR(_xlfn.IFNA(IF((A19955-FLOOR(A19955,100))&lt;10,"الخدام",LOOKUP(FLOOR(A19955,100),Table2[ID start],Table2[Class])),"الخدام"),"")</f>
        <v/>
      </c>
    </row>
    <row r="19956" spans="1:4" x14ac:dyDescent="0.25">
      <c r="A19956" t="str" cm="1">
        <f t="array" aca="1" ref="A19956" ca="1">IFERROR(_xlfn.XLOOKUP(attendance__2[[#This Row],[ID]],_xlfn._xlws.FILTER(Table1[Old ID],Table1[Old ID]&lt;&gt;0),_xlfn._xlws.FILTER(Changelog!$C$2:$C$110,Changelog!$C$2:$C$110&lt;&gt;""),attendance__2[[#This Row],[ID]]),"")</f>
        <v/>
      </c>
      <c r="D19956" t="str">
        <f ca="1">IFERROR(_xlfn.IFNA(IF((A19956-FLOOR(A19956,100))&lt;10,"الخدام",LOOKUP(FLOOR(A19956,100),Table2[ID start],Table2[Class])),"الخدام"),"")</f>
        <v/>
      </c>
    </row>
    <row r="19957" spans="1:4" x14ac:dyDescent="0.25">
      <c r="A19957" t="str" cm="1">
        <f t="array" aca="1" ref="A19957" ca="1">IFERROR(_xlfn.XLOOKUP(attendance__2[[#This Row],[ID]],_xlfn._xlws.FILTER(Table1[Old ID],Table1[Old ID]&lt;&gt;0),_xlfn._xlws.FILTER(Changelog!$C$2:$C$110,Changelog!$C$2:$C$110&lt;&gt;""),attendance__2[[#This Row],[ID]]),"")</f>
        <v/>
      </c>
      <c r="D19957" t="str">
        <f ca="1">IFERROR(_xlfn.IFNA(IF((A19957-FLOOR(A19957,100))&lt;10,"الخدام",LOOKUP(FLOOR(A19957,100),Table2[ID start],Table2[Class])),"الخدام"),"")</f>
        <v/>
      </c>
    </row>
    <row r="19958" spans="1:4" x14ac:dyDescent="0.25">
      <c r="A19958" t="str" cm="1">
        <f t="array" aca="1" ref="A19958" ca="1">IFERROR(_xlfn.XLOOKUP(attendance__2[[#This Row],[ID]],_xlfn._xlws.FILTER(Table1[Old ID],Table1[Old ID]&lt;&gt;0),_xlfn._xlws.FILTER(Changelog!$C$2:$C$110,Changelog!$C$2:$C$110&lt;&gt;""),attendance__2[[#This Row],[ID]]),"")</f>
        <v/>
      </c>
      <c r="D19958" t="str">
        <f ca="1">IFERROR(_xlfn.IFNA(IF((A19958-FLOOR(A19958,100))&lt;10,"الخدام",LOOKUP(FLOOR(A19958,100),Table2[ID start],Table2[Class])),"الخدام"),"")</f>
        <v/>
      </c>
    </row>
    <row r="19959" spans="1:4" x14ac:dyDescent="0.25">
      <c r="A19959" t="str" cm="1">
        <f t="array" aca="1" ref="A19959" ca="1">IFERROR(_xlfn.XLOOKUP(attendance__2[[#This Row],[ID]],_xlfn._xlws.FILTER(Table1[Old ID],Table1[Old ID]&lt;&gt;0),_xlfn._xlws.FILTER(Changelog!$C$2:$C$110,Changelog!$C$2:$C$110&lt;&gt;""),attendance__2[[#This Row],[ID]]),"")</f>
        <v/>
      </c>
      <c r="D19959" t="str">
        <f ca="1">IFERROR(_xlfn.IFNA(IF((A19959-FLOOR(A19959,100))&lt;10,"الخدام",LOOKUP(FLOOR(A19959,100),Table2[ID start],Table2[Class])),"الخدام"),"")</f>
        <v/>
      </c>
    </row>
    <row r="19960" spans="1:4" x14ac:dyDescent="0.25">
      <c r="A19960" t="str" cm="1">
        <f t="array" aca="1" ref="A19960" ca="1">IFERROR(_xlfn.XLOOKUP(attendance__2[[#This Row],[ID]],_xlfn._xlws.FILTER(Table1[Old ID],Table1[Old ID]&lt;&gt;0),_xlfn._xlws.FILTER(Changelog!$C$2:$C$110,Changelog!$C$2:$C$110&lt;&gt;""),attendance__2[[#This Row],[ID]]),"")</f>
        <v/>
      </c>
      <c r="D19960" t="str">
        <f ca="1">IFERROR(_xlfn.IFNA(IF((A19960-FLOOR(A19960,100))&lt;10,"الخدام",LOOKUP(FLOOR(A19960,100),Table2[ID start],Table2[Class])),"الخدام"),"")</f>
        <v/>
      </c>
    </row>
    <row r="19961" spans="1:4" x14ac:dyDescent="0.25">
      <c r="A19961" t="str" cm="1">
        <f t="array" aca="1" ref="A19961" ca="1">IFERROR(_xlfn.XLOOKUP(attendance__2[[#This Row],[ID]],_xlfn._xlws.FILTER(Table1[Old ID],Table1[Old ID]&lt;&gt;0),_xlfn._xlws.FILTER(Changelog!$C$2:$C$110,Changelog!$C$2:$C$110&lt;&gt;""),attendance__2[[#This Row],[ID]]),"")</f>
        <v/>
      </c>
      <c r="D19961" t="str">
        <f ca="1">IFERROR(_xlfn.IFNA(IF((A19961-FLOOR(A19961,100))&lt;10,"الخدام",LOOKUP(FLOOR(A19961,100),Table2[ID start],Table2[Class])),"الخدام"),"")</f>
        <v/>
      </c>
    </row>
    <row r="19962" spans="1:4" x14ac:dyDescent="0.25">
      <c r="A19962" t="str" cm="1">
        <f t="array" aca="1" ref="A19962" ca="1">IFERROR(_xlfn.XLOOKUP(attendance__2[[#This Row],[ID]],_xlfn._xlws.FILTER(Table1[Old ID],Table1[Old ID]&lt;&gt;0),_xlfn._xlws.FILTER(Changelog!$C$2:$C$110,Changelog!$C$2:$C$110&lt;&gt;""),attendance__2[[#This Row],[ID]]),"")</f>
        <v/>
      </c>
      <c r="D19962" t="str">
        <f ca="1">IFERROR(_xlfn.IFNA(IF((A19962-FLOOR(A19962,100))&lt;10,"الخدام",LOOKUP(FLOOR(A19962,100),Table2[ID start],Table2[Class])),"الخدام"),"")</f>
        <v/>
      </c>
    </row>
    <row r="19963" spans="1:4" x14ac:dyDescent="0.25">
      <c r="A19963" t="str" cm="1">
        <f t="array" aca="1" ref="A19963" ca="1">IFERROR(_xlfn.XLOOKUP(attendance__2[[#This Row],[ID]],_xlfn._xlws.FILTER(Table1[Old ID],Table1[Old ID]&lt;&gt;0),_xlfn._xlws.FILTER(Changelog!$C$2:$C$110,Changelog!$C$2:$C$110&lt;&gt;""),attendance__2[[#This Row],[ID]]),"")</f>
        <v/>
      </c>
      <c r="D19963" t="str">
        <f ca="1">IFERROR(_xlfn.IFNA(IF((A19963-FLOOR(A19963,100))&lt;10,"الخدام",LOOKUP(FLOOR(A19963,100),Table2[ID start],Table2[Class])),"الخدام"),"")</f>
        <v/>
      </c>
    </row>
    <row r="19964" spans="1:4" x14ac:dyDescent="0.25">
      <c r="A19964" t="str" cm="1">
        <f t="array" aca="1" ref="A19964" ca="1">IFERROR(_xlfn.XLOOKUP(attendance__2[[#This Row],[ID]],_xlfn._xlws.FILTER(Table1[Old ID],Table1[Old ID]&lt;&gt;0),_xlfn._xlws.FILTER(Changelog!$C$2:$C$110,Changelog!$C$2:$C$110&lt;&gt;""),attendance__2[[#This Row],[ID]]),"")</f>
        <v/>
      </c>
      <c r="D19964" t="str">
        <f ca="1">IFERROR(_xlfn.IFNA(IF((A19964-FLOOR(A19964,100))&lt;10,"الخدام",LOOKUP(FLOOR(A19964,100),Table2[ID start],Table2[Class])),"الخدام"),"")</f>
        <v/>
      </c>
    </row>
    <row r="19965" spans="1:4" x14ac:dyDescent="0.25">
      <c r="A19965" t="str" cm="1">
        <f t="array" aca="1" ref="A19965" ca="1">IFERROR(_xlfn.XLOOKUP(attendance__2[[#This Row],[ID]],_xlfn._xlws.FILTER(Table1[Old ID],Table1[Old ID]&lt;&gt;0),_xlfn._xlws.FILTER(Changelog!$C$2:$C$110,Changelog!$C$2:$C$110&lt;&gt;""),attendance__2[[#This Row],[ID]]),"")</f>
        <v/>
      </c>
      <c r="D19965" t="str">
        <f ca="1">IFERROR(_xlfn.IFNA(IF((A19965-FLOOR(A19965,100))&lt;10,"الخدام",LOOKUP(FLOOR(A19965,100),Table2[ID start],Table2[Class])),"الخدام"),"")</f>
        <v/>
      </c>
    </row>
    <row r="19966" spans="1:4" x14ac:dyDescent="0.25">
      <c r="A19966" t="str" cm="1">
        <f t="array" aca="1" ref="A19966" ca="1">IFERROR(_xlfn.XLOOKUP(attendance__2[[#This Row],[ID]],_xlfn._xlws.FILTER(Table1[Old ID],Table1[Old ID]&lt;&gt;0),_xlfn._xlws.FILTER(Changelog!$C$2:$C$110,Changelog!$C$2:$C$110&lt;&gt;""),attendance__2[[#This Row],[ID]]),"")</f>
        <v/>
      </c>
      <c r="D19966" t="str">
        <f ca="1">IFERROR(_xlfn.IFNA(IF((A19966-FLOOR(A19966,100))&lt;10,"الخدام",LOOKUP(FLOOR(A19966,100),Table2[ID start],Table2[Class])),"الخدام"),"")</f>
        <v/>
      </c>
    </row>
    <row r="19967" spans="1:4" x14ac:dyDescent="0.25">
      <c r="A19967" t="str" cm="1">
        <f t="array" aca="1" ref="A19967" ca="1">IFERROR(_xlfn.XLOOKUP(attendance__2[[#This Row],[ID]],_xlfn._xlws.FILTER(Table1[Old ID],Table1[Old ID]&lt;&gt;0),_xlfn._xlws.FILTER(Changelog!$C$2:$C$110,Changelog!$C$2:$C$110&lt;&gt;""),attendance__2[[#This Row],[ID]]),"")</f>
        <v/>
      </c>
      <c r="D19967" t="str">
        <f ca="1">IFERROR(_xlfn.IFNA(IF((A19967-FLOOR(A19967,100))&lt;10,"الخدام",LOOKUP(FLOOR(A19967,100),Table2[ID start],Table2[Class])),"الخدام"),"")</f>
        <v/>
      </c>
    </row>
    <row r="19968" spans="1:4" x14ac:dyDescent="0.25">
      <c r="A19968" t="str" cm="1">
        <f t="array" aca="1" ref="A19968" ca="1">IFERROR(_xlfn.XLOOKUP(attendance__2[[#This Row],[ID]],_xlfn._xlws.FILTER(Table1[Old ID],Table1[Old ID]&lt;&gt;0),_xlfn._xlws.FILTER(Changelog!$C$2:$C$110,Changelog!$C$2:$C$110&lt;&gt;""),attendance__2[[#This Row],[ID]]),"")</f>
        <v/>
      </c>
      <c r="D19968" t="str">
        <f ca="1">IFERROR(_xlfn.IFNA(IF((A19968-FLOOR(A19968,100))&lt;10,"الخدام",LOOKUP(FLOOR(A19968,100),Table2[ID start],Table2[Class])),"الخدام"),"")</f>
        <v/>
      </c>
    </row>
    <row r="19969" spans="1:4" x14ac:dyDescent="0.25">
      <c r="A19969" t="str" cm="1">
        <f t="array" aca="1" ref="A19969" ca="1">IFERROR(_xlfn.XLOOKUP(attendance__2[[#This Row],[ID]],_xlfn._xlws.FILTER(Table1[Old ID],Table1[Old ID]&lt;&gt;0),_xlfn._xlws.FILTER(Changelog!$C$2:$C$110,Changelog!$C$2:$C$110&lt;&gt;""),attendance__2[[#This Row],[ID]]),"")</f>
        <v/>
      </c>
      <c r="D19969" t="str">
        <f ca="1">IFERROR(_xlfn.IFNA(IF((A19969-FLOOR(A19969,100))&lt;10,"الخدام",LOOKUP(FLOOR(A19969,100),Table2[ID start],Table2[Class])),"الخدام"),"")</f>
        <v/>
      </c>
    </row>
    <row r="19970" spans="1:4" x14ac:dyDescent="0.25">
      <c r="A19970" t="str" cm="1">
        <f t="array" aca="1" ref="A19970" ca="1">IFERROR(_xlfn.XLOOKUP(attendance__2[[#This Row],[ID]],_xlfn._xlws.FILTER(Table1[Old ID],Table1[Old ID]&lt;&gt;0),_xlfn._xlws.FILTER(Changelog!$C$2:$C$110,Changelog!$C$2:$C$110&lt;&gt;""),attendance__2[[#This Row],[ID]]),"")</f>
        <v/>
      </c>
      <c r="D19970" t="str">
        <f ca="1">IFERROR(_xlfn.IFNA(IF((A19970-FLOOR(A19970,100))&lt;10,"الخدام",LOOKUP(FLOOR(A19970,100),Table2[ID start],Table2[Class])),"الخدام"),"")</f>
        <v/>
      </c>
    </row>
    <row r="19971" spans="1:4" x14ac:dyDescent="0.25">
      <c r="A19971" t="str" cm="1">
        <f t="array" aca="1" ref="A19971" ca="1">IFERROR(_xlfn.XLOOKUP(attendance__2[[#This Row],[ID]],_xlfn._xlws.FILTER(Table1[Old ID],Table1[Old ID]&lt;&gt;0),_xlfn._xlws.FILTER(Changelog!$C$2:$C$110,Changelog!$C$2:$C$110&lt;&gt;""),attendance__2[[#This Row],[ID]]),"")</f>
        <v/>
      </c>
      <c r="D19971" t="str">
        <f ca="1">IFERROR(_xlfn.IFNA(IF((A19971-FLOOR(A19971,100))&lt;10,"الخدام",LOOKUP(FLOOR(A19971,100),Table2[ID start],Table2[Class])),"الخدام"),"")</f>
        <v/>
      </c>
    </row>
    <row r="19972" spans="1:4" x14ac:dyDescent="0.25">
      <c r="A19972" t="str" cm="1">
        <f t="array" aca="1" ref="A19972" ca="1">IFERROR(_xlfn.XLOOKUP(attendance__2[[#This Row],[ID]],_xlfn._xlws.FILTER(Table1[Old ID],Table1[Old ID]&lt;&gt;0),_xlfn._xlws.FILTER(Changelog!$C$2:$C$110,Changelog!$C$2:$C$110&lt;&gt;""),attendance__2[[#This Row],[ID]]),"")</f>
        <v/>
      </c>
      <c r="D19972" t="str">
        <f ca="1">IFERROR(_xlfn.IFNA(IF((A19972-FLOOR(A19972,100))&lt;10,"الخدام",LOOKUP(FLOOR(A19972,100),Table2[ID start],Table2[Class])),"الخدام"),"")</f>
        <v/>
      </c>
    </row>
    <row r="19973" spans="1:4" x14ac:dyDescent="0.25">
      <c r="A19973" t="str" cm="1">
        <f t="array" aca="1" ref="A19973" ca="1">IFERROR(_xlfn.XLOOKUP(attendance__2[[#This Row],[ID]],_xlfn._xlws.FILTER(Table1[Old ID],Table1[Old ID]&lt;&gt;0),_xlfn._xlws.FILTER(Changelog!$C$2:$C$110,Changelog!$C$2:$C$110&lt;&gt;""),attendance__2[[#This Row],[ID]]),"")</f>
        <v/>
      </c>
      <c r="D19973" t="str">
        <f ca="1">IFERROR(_xlfn.IFNA(IF((A19973-FLOOR(A19973,100))&lt;10,"الخدام",LOOKUP(FLOOR(A19973,100),Table2[ID start],Table2[Class])),"الخدام"),"")</f>
        <v/>
      </c>
    </row>
    <row r="19974" spans="1:4" x14ac:dyDescent="0.25">
      <c r="A19974" t="str" cm="1">
        <f t="array" aca="1" ref="A19974" ca="1">IFERROR(_xlfn.XLOOKUP(attendance__2[[#This Row],[ID]],_xlfn._xlws.FILTER(Table1[Old ID],Table1[Old ID]&lt;&gt;0),_xlfn._xlws.FILTER(Changelog!$C$2:$C$110,Changelog!$C$2:$C$110&lt;&gt;""),attendance__2[[#This Row],[ID]]),"")</f>
        <v/>
      </c>
      <c r="D19974" t="str">
        <f ca="1">IFERROR(_xlfn.IFNA(IF((A19974-FLOOR(A19974,100))&lt;10,"الخدام",LOOKUP(FLOOR(A19974,100),Table2[ID start],Table2[Class])),"الخدام"),"")</f>
        <v/>
      </c>
    </row>
    <row r="19975" spans="1:4" x14ac:dyDescent="0.25">
      <c r="A19975" t="str" cm="1">
        <f t="array" aca="1" ref="A19975" ca="1">IFERROR(_xlfn.XLOOKUP(attendance__2[[#This Row],[ID]],_xlfn._xlws.FILTER(Table1[Old ID],Table1[Old ID]&lt;&gt;0),_xlfn._xlws.FILTER(Changelog!$C$2:$C$110,Changelog!$C$2:$C$110&lt;&gt;""),attendance__2[[#This Row],[ID]]),"")</f>
        <v/>
      </c>
      <c r="D19975" t="str">
        <f ca="1">IFERROR(_xlfn.IFNA(IF((A19975-FLOOR(A19975,100))&lt;10,"الخدام",LOOKUP(FLOOR(A19975,100),Table2[ID start],Table2[Class])),"الخدام"),"")</f>
        <v/>
      </c>
    </row>
    <row r="19976" spans="1:4" x14ac:dyDescent="0.25">
      <c r="A19976" t="str" cm="1">
        <f t="array" aca="1" ref="A19976" ca="1">IFERROR(_xlfn.XLOOKUP(attendance__2[[#This Row],[ID]],_xlfn._xlws.FILTER(Table1[Old ID],Table1[Old ID]&lt;&gt;0),_xlfn._xlws.FILTER(Changelog!$C$2:$C$110,Changelog!$C$2:$C$110&lt;&gt;""),attendance__2[[#This Row],[ID]]),"")</f>
        <v/>
      </c>
      <c r="D19976" t="str">
        <f ca="1">IFERROR(_xlfn.IFNA(IF((A19976-FLOOR(A19976,100))&lt;10,"الخدام",LOOKUP(FLOOR(A19976,100),Table2[ID start],Table2[Class])),"الخدام"),"")</f>
        <v/>
      </c>
    </row>
    <row r="19977" spans="1:4" x14ac:dyDescent="0.25">
      <c r="A19977" t="str" cm="1">
        <f t="array" aca="1" ref="A19977" ca="1">IFERROR(_xlfn.XLOOKUP(attendance__2[[#This Row],[ID]],_xlfn._xlws.FILTER(Table1[Old ID],Table1[Old ID]&lt;&gt;0),_xlfn._xlws.FILTER(Changelog!$C$2:$C$110,Changelog!$C$2:$C$110&lt;&gt;""),attendance__2[[#This Row],[ID]]),"")</f>
        <v/>
      </c>
      <c r="D19977" t="str">
        <f ca="1">IFERROR(_xlfn.IFNA(IF((A19977-FLOOR(A19977,100))&lt;10,"الخدام",LOOKUP(FLOOR(A19977,100),Table2[ID start],Table2[Class])),"الخدام"),"")</f>
        <v/>
      </c>
    </row>
    <row r="19978" spans="1:4" x14ac:dyDescent="0.25">
      <c r="A19978" t="str" cm="1">
        <f t="array" aca="1" ref="A19978" ca="1">IFERROR(_xlfn.XLOOKUP(attendance__2[[#This Row],[ID]],_xlfn._xlws.FILTER(Table1[Old ID],Table1[Old ID]&lt;&gt;0),_xlfn._xlws.FILTER(Changelog!$C$2:$C$110,Changelog!$C$2:$C$110&lt;&gt;""),attendance__2[[#This Row],[ID]]),"")</f>
        <v/>
      </c>
      <c r="D19978" t="str">
        <f ca="1">IFERROR(_xlfn.IFNA(IF((A19978-FLOOR(A19978,100))&lt;10,"الخدام",LOOKUP(FLOOR(A19978,100),Table2[ID start],Table2[Class])),"الخدام"),"")</f>
        <v/>
      </c>
    </row>
    <row r="19979" spans="1:4" x14ac:dyDescent="0.25">
      <c r="A19979" t="str" cm="1">
        <f t="array" aca="1" ref="A19979" ca="1">IFERROR(_xlfn.XLOOKUP(attendance__2[[#This Row],[ID]],_xlfn._xlws.FILTER(Table1[Old ID],Table1[Old ID]&lt;&gt;0),_xlfn._xlws.FILTER(Changelog!$C$2:$C$110,Changelog!$C$2:$C$110&lt;&gt;""),attendance__2[[#This Row],[ID]]),"")</f>
        <v/>
      </c>
      <c r="D19979" t="str">
        <f ca="1">IFERROR(_xlfn.IFNA(IF((A19979-FLOOR(A19979,100))&lt;10,"الخدام",LOOKUP(FLOOR(A19979,100),Table2[ID start],Table2[Class])),"الخدام"),"")</f>
        <v/>
      </c>
    </row>
    <row r="19980" spans="1:4" x14ac:dyDescent="0.25">
      <c r="A19980" t="str" cm="1">
        <f t="array" aca="1" ref="A19980" ca="1">IFERROR(_xlfn.XLOOKUP(attendance__2[[#This Row],[ID]],_xlfn._xlws.FILTER(Table1[Old ID],Table1[Old ID]&lt;&gt;0),_xlfn._xlws.FILTER(Changelog!$C$2:$C$110,Changelog!$C$2:$C$110&lt;&gt;""),attendance__2[[#This Row],[ID]]),"")</f>
        <v/>
      </c>
      <c r="D19980" t="str">
        <f ca="1">IFERROR(_xlfn.IFNA(IF((A19980-FLOOR(A19980,100))&lt;10,"الخدام",LOOKUP(FLOOR(A19980,100),Table2[ID start],Table2[Class])),"الخدام"),"")</f>
        <v/>
      </c>
    </row>
    <row r="19981" spans="1:4" x14ac:dyDescent="0.25">
      <c r="A19981" t="str" cm="1">
        <f t="array" aca="1" ref="A19981" ca="1">IFERROR(_xlfn.XLOOKUP(attendance__2[[#This Row],[ID]],_xlfn._xlws.FILTER(Table1[Old ID],Table1[Old ID]&lt;&gt;0),_xlfn._xlws.FILTER(Changelog!$C$2:$C$110,Changelog!$C$2:$C$110&lt;&gt;""),attendance__2[[#This Row],[ID]]),"")</f>
        <v/>
      </c>
      <c r="D19981" t="str">
        <f ca="1">IFERROR(_xlfn.IFNA(IF((A19981-FLOOR(A19981,100))&lt;10,"الخدام",LOOKUP(FLOOR(A19981,100),Table2[ID start],Table2[Class])),"الخدام"),"")</f>
        <v/>
      </c>
    </row>
    <row r="19982" spans="1:4" x14ac:dyDescent="0.25">
      <c r="A19982" t="str" cm="1">
        <f t="array" aca="1" ref="A19982" ca="1">IFERROR(_xlfn.XLOOKUP(attendance__2[[#This Row],[ID]],_xlfn._xlws.FILTER(Table1[Old ID],Table1[Old ID]&lt;&gt;0),_xlfn._xlws.FILTER(Changelog!$C$2:$C$110,Changelog!$C$2:$C$110&lt;&gt;""),attendance__2[[#This Row],[ID]]),"")</f>
        <v/>
      </c>
      <c r="D19982" t="str">
        <f ca="1">IFERROR(_xlfn.IFNA(IF((A19982-FLOOR(A19982,100))&lt;10,"الخدام",LOOKUP(FLOOR(A19982,100),Table2[ID start],Table2[Class])),"الخدام"),"")</f>
        <v/>
      </c>
    </row>
    <row r="19983" spans="1:4" x14ac:dyDescent="0.25">
      <c r="A19983" t="str" cm="1">
        <f t="array" aca="1" ref="A19983" ca="1">IFERROR(_xlfn.XLOOKUP(attendance__2[[#This Row],[ID]],_xlfn._xlws.FILTER(Table1[Old ID],Table1[Old ID]&lt;&gt;0),_xlfn._xlws.FILTER(Changelog!$C$2:$C$110,Changelog!$C$2:$C$110&lt;&gt;""),attendance__2[[#This Row],[ID]]),"")</f>
        <v/>
      </c>
      <c r="D19983" t="str">
        <f ca="1">IFERROR(_xlfn.IFNA(IF((A19983-FLOOR(A19983,100))&lt;10,"الخدام",LOOKUP(FLOOR(A19983,100),Table2[ID start],Table2[Class])),"الخدام"),"")</f>
        <v/>
      </c>
    </row>
    <row r="19984" spans="1:4" x14ac:dyDescent="0.25">
      <c r="A19984" t="str" cm="1">
        <f t="array" aca="1" ref="A19984" ca="1">IFERROR(_xlfn.XLOOKUP(attendance__2[[#This Row],[ID]],_xlfn._xlws.FILTER(Table1[Old ID],Table1[Old ID]&lt;&gt;0),_xlfn._xlws.FILTER(Changelog!$C$2:$C$110,Changelog!$C$2:$C$110&lt;&gt;""),attendance__2[[#This Row],[ID]]),"")</f>
        <v/>
      </c>
      <c r="D19984" t="str">
        <f ca="1">IFERROR(_xlfn.IFNA(IF((A19984-FLOOR(A19984,100))&lt;10,"الخدام",LOOKUP(FLOOR(A19984,100),Table2[ID start],Table2[Class])),"الخدام"),"")</f>
        <v/>
      </c>
    </row>
    <row r="19985" spans="1:4" x14ac:dyDescent="0.25">
      <c r="A19985" t="str" cm="1">
        <f t="array" aca="1" ref="A19985" ca="1">IFERROR(_xlfn.XLOOKUP(attendance__2[[#This Row],[ID]],_xlfn._xlws.FILTER(Table1[Old ID],Table1[Old ID]&lt;&gt;0),_xlfn._xlws.FILTER(Changelog!$C$2:$C$110,Changelog!$C$2:$C$110&lt;&gt;""),attendance__2[[#This Row],[ID]]),"")</f>
        <v/>
      </c>
      <c r="D19985" t="str">
        <f ca="1">IFERROR(_xlfn.IFNA(IF((A19985-FLOOR(A19985,100))&lt;10,"الخدام",LOOKUP(FLOOR(A19985,100),Table2[ID start],Table2[Class])),"الخدام"),"")</f>
        <v/>
      </c>
    </row>
    <row r="19986" spans="1:4" x14ac:dyDescent="0.25">
      <c r="A19986" t="str" cm="1">
        <f t="array" aca="1" ref="A19986" ca="1">IFERROR(_xlfn.XLOOKUP(attendance__2[[#This Row],[ID]],_xlfn._xlws.FILTER(Table1[Old ID],Table1[Old ID]&lt;&gt;0),_xlfn._xlws.FILTER(Changelog!$C$2:$C$110,Changelog!$C$2:$C$110&lt;&gt;""),attendance__2[[#This Row],[ID]]),"")</f>
        <v/>
      </c>
      <c r="D19986" t="str">
        <f ca="1">IFERROR(_xlfn.IFNA(IF((A19986-FLOOR(A19986,100))&lt;10,"الخدام",LOOKUP(FLOOR(A19986,100),Table2[ID start],Table2[Class])),"الخدام"),"")</f>
        <v/>
      </c>
    </row>
    <row r="19987" spans="1:4" x14ac:dyDescent="0.25">
      <c r="A19987" t="str" cm="1">
        <f t="array" aca="1" ref="A19987" ca="1">IFERROR(_xlfn.XLOOKUP(attendance__2[[#This Row],[ID]],_xlfn._xlws.FILTER(Table1[Old ID],Table1[Old ID]&lt;&gt;0),_xlfn._xlws.FILTER(Changelog!$C$2:$C$110,Changelog!$C$2:$C$110&lt;&gt;""),attendance__2[[#This Row],[ID]]),"")</f>
        <v/>
      </c>
      <c r="D19987" t="str">
        <f ca="1">IFERROR(_xlfn.IFNA(IF((A19987-FLOOR(A19987,100))&lt;10,"الخدام",LOOKUP(FLOOR(A19987,100),Table2[ID start],Table2[Class])),"الخدام"),"")</f>
        <v/>
      </c>
    </row>
    <row r="19988" spans="1:4" x14ac:dyDescent="0.25">
      <c r="A19988" t="str" cm="1">
        <f t="array" aca="1" ref="A19988" ca="1">IFERROR(_xlfn.XLOOKUP(attendance__2[[#This Row],[ID]],_xlfn._xlws.FILTER(Table1[Old ID],Table1[Old ID]&lt;&gt;0),_xlfn._xlws.FILTER(Changelog!$C$2:$C$110,Changelog!$C$2:$C$110&lt;&gt;""),attendance__2[[#This Row],[ID]]),"")</f>
        <v/>
      </c>
      <c r="D19988" t="str">
        <f ca="1">IFERROR(_xlfn.IFNA(IF((A19988-FLOOR(A19988,100))&lt;10,"الخدام",LOOKUP(FLOOR(A19988,100),Table2[ID start],Table2[Class])),"الخدام"),"")</f>
        <v/>
      </c>
    </row>
    <row r="19989" spans="1:4" x14ac:dyDescent="0.25">
      <c r="A19989" t="str" cm="1">
        <f t="array" aca="1" ref="A19989" ca="1">IFERROR(_xlfn.XLOOKUP(attendance__2[[#This Row],[ID]],_xlfn._xlws.FILTER(Table1[Old ID],Table1[Old ID]&lt;&gt;0),_xlfn._xlws.FILTER(Changelog!$C$2:$C$110,Changelog!$C$2:$C$110&lt;&gt;""),attendance__2[[#This Row],[ID]]),"")</f>
        <v/>
      </c>
      <c r="D19989" t="str">
        <f ca="1">IFERROR(_xlfn.IFNA(IF((A19989-FLOOR(A19989,100))&lt;10,"الخدام",LOOKUP(FLOOR(A19989,100),Table2[ID start],Table2[Class])),"الخدام"),"")</f>
        <v/>
      </c>
    </row>
    <row r="19990" spans="1:4" x14ac:dyDescent="0.25">
      <c r="A19990" t="str" cm="1">
        <f t="array" aca="1" ref="A19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90" t="str">
        <f ca="1">IFERROR(_xlfn.IFNA(IF((A19990-FLOOR(A19990,100))&lt;10,"الخدام",LOOKUP(FLOOR(A19990,100),Table2[ID start],Table2[Class])),"الخدام"),"")</f>
        <v/>
      </c>
    </row>
    <row r="19991" spans="1:4" x14ac:dyDescent="0.25">
      <c r="A19991" t="str" cm="1">
        <f t="array" aca="1" ref="A19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91" t="str">
        <f ca="1">IFERROR(_xlfn.IFNA(IF((A19991-FLOOR(A19991,100))&lt;10,"الخدام",LOOKUP(FLOOR(A19991,100),Table2[ID start],Table2[Class])),"الخدام"),"")</f>
        <v/>
      </c>
    </row>
    <row r="19992" spans="1:4" x14ac:dyDescent="0.25">
      <c r="A19992" t="str" cm="1">
        <f t="array" aca="1" ref="A19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92" t="str">
        <f ca="1">IFERROR(_xlfn.IFNA(IF((A19992-FLOOR(A19992,100))&lt;10,"الخدام",LOOKUP(FLOOR(A19992,100),Table2[ID start],Table2[Class])),"الخدام"),"")</f>
        <v/>
      </c>
    </row>
    <row r="19993" spans="1:4" x14ac:dyDescent="0.25">
      <c r="A19993" t="str" cm="1">
        <f t="array" aca="1" ref="A19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93" t="str">
        <f ca="1">IFERROR(_xlfn.IFNA(IF((A19993-FLOOR(A19993,100))&lt;10,"الخدام",LOOKUP(FLOOR(A19993,100),Table2[ID start],Table2[Class])),"الخدام"),"")</f>
        <v/>
      </c>
    </row>
    <row r="19994" spans="1:4" x14ac:dyDescent="0.25">
      <c r="A19994" t="str" cm="1">
        <f t="array" aca="1" ref="A19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94" t="str">
        <f ca="1">IFERROR(_xlfn.IFNA(IF((A19994-FLOOR(A19994,100))&lt;10,"الخدام",LOOKUP(FLOOR(A19994,100),Table2[ID start],Table2[Class])),"الخدام"),"")</f>
        <v/>
      </c>
    </row>
    <row r="19995" spans="1:4" x14ac:dyDescent="0.25">
      <c r="A19995" t="str" cm="1">
        <f t="array" aca="1" ref="A19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95" t="str">
        <f ca="1">IFERROR(_xlfn.IFNA(IF((A19995-FLOOR(A19995,100))&lt;10,"الخدام",LOOKUP(FLOOR(A19995,100),Table2[ID start],Table2[Class])),"الخدام"),"")</f>
        <v/>
      </c>
    </row>
    <row r="19996" spans="1:4" x14ac:dyDescent="0.25">
      <c r="A19996" t="str" cm="1">
        <f t="array" aca="1" ref="A19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96" t="str">
        <f ca="1">IFERROR(_xlfn.IFNA(IF((A19996-FLOOR(A19996,100))&lt;10,"الخدام",LOOKUP(FLOOR(A19996,100),Table2[ID start],Table2[Class])),"الخدام"),"")</f>
        <v/>
      </c>
    </row>
    <row r="19997" spans="1:4" x14ac:dyDescent="0.25">
      <c r="A19997" t="str" cm="1">
        <f t="array" aca="1" ref="A19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97" t="str">
        <f ca="1">IFERROR(_xlfn.IFNA(IF((A19997-FLOOR(A19997,100))&lt;10,"الخدام",LOOKUP(FLOOR(A19997,100),Table2[ID start],Table2[Class])),"الخدام"),"")</f>
        <v/>
      </c>
    </row>
    <row r="19998" spans="1:4" x14ac:dyDescent="0.25">
      <c r="A19998" t="str" cm="1">
        <f t="array" aca="1" ref="A19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98" t="str">
        <f ca="1">IFERROR(_xlfn.IFNA(IF((A19998-FLOOR(A19998,100))&lt;10,"الخدام",LOOKUP(FLOOR(A19998,100),Table2[ID start],Table2[Class])),"الخدام"),"")</f>
        <v/>
      </c>
    </row>
    <row r="19999" spans="1:4" x14ac:dyDescent="0.25">
      <c r="A19999" t="str" cm="1">
        <f t="array" aca="1" ref="A19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9" t="str">
        <f ca="1">IFERROR(_xlfn.IFNA(IF((A19999-FLOOR(A19999,100))&lt;10,"الخدام",LOOKUP(FLOOR(A19999,100),Table2[ID start],Table2[Class])),"الخدام"),"")</f>
        <v/>
      </c>
    </row>
    <row r="20000" spans="1:4" x14ac:dyDescent="0.25">
      <c r="A20000" t="str" cm="1">
        <f t="array" aca="1" ref="A20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0" t="str">
        <f ca="1">IFERROR(_xlfn.IFNA(IF((A20000-FLOOR(A20000,100))&lt;10,"الخدام",LOOKUP(FLOOR(A20000,100),Table2[ID start],Table2[Class])),"الخدام"),"")</f>
        <v/>
      </c>
    </row>
    <row r="20001" spans="1:4" x14ac:dyDescent="0.25">
      <c r="A20001" t="str" cm="1">
        <f t="array" aca="1" ref="A20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01" t="str">
        <f ca="1">IFERROR(_xlfn.IFNA(IF((A20001-FLOOR(A20001,100))&lt;10,"الخدام",LOOKUP(FLOOR(A20001,100),Table2[ID start],Table2[Class])),"الخدام"),"")</f>
        <v/>
      </c>
    </row>
    <row r="20002" spans="1:4" x14ac:dyDescent="0.25">
      <c r="A20002" t="str" cm="1">
        <f t="array" aca="1" ref="A20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02" t="str">
        <f ca="1">IFERROR(_xlfn.IFNA(IF((A20002-FLOOR(A20002,100))&lt;10,"الخدام",LOOKUP(FLOOR(A20002,100),Table2[ID start],Table2[Class])),"الخدام"),"")</f>
        <v/>
      </c>
    </row>
    <row r="20003" spans="1:4" x14ac:dyDescent="0.25">
      <c r="A20003" t="str" cm="1">
        <f t="array" aca="1" ref="A20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03" t="str">
        <f ca="1">IFERROR(_xlfn.IFNA(IF((A20003-FLOOR(A20003,100))&lt;10,"الخدام",LOOKUP(FLOOR(A20003,100),Table2[ID start],Table2[Class])),"الخدام"),"")</f>
        <v/>
      </c>
    </row>
    <row r="20004" spans="1:4" x14ac:dyDescent="0.25">
      <c r="A20004" t="str" cm="1">
        <f t="array" aca="1" ref="A20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04" t="str">
        <f ca="1">IFERROR(_xlfn.IFNA(IF((A20004-FLOOR(A20004,100))&lt;10,"الخدام",LOOKUP(FLOOR(A20004,100),Table2[ID start],Table2[Class])),"الخدام"),"")</f>
        <v/>
      </c>
    </row>
    <row r="20005" spans="1:4" x14ac:dyDescent="0.25">
      <c r="A20005" t="str" cm="1">
        <f t="array" aca="1" ref="A20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05" t="str">
        <f ca="1">IFERROR(_xlfn.IFNA(IF((A20005-FLOOR(A20005,100))&lt;10,"الخدام",LOOKUP(FLOOR(A20005,100),Table2[ID start],Table2[Class])),"الخدام"),"")</f>
        <v/>
      </c>
    </row>
    <row r="20006" spans="1:4" x14ac:dyDescent="0.25">
      <c r="A20006" t="str" cm="1">
        <f t="array" aca="1" ref="A20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06" t="str">
        <f ca="1">IFERROR(_xlfn.IFNA(IF((A20006-FLOOR(A20006,100))&lt;10,"الخدام",LOOKUP(FLOOR(A20006,100),Table2[ID start],Table2[Class])),"الخدام"),"")</f>
        <v/>
      </c>
    </row>
    <row r="20007" spans="1:4" x14ac:dyDescent="0.25">
      <c r="A20007" t="str" cm="1">
        <f t="array" aca="1" ref="A20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07" t="str">
        <f ca="1">IFERROR(_xlfn.IFNA(IF((A20007-FLOOR(A20007,100))&lt;10,"الخدام",LOOKUP(FLOOR(A20007,100),Table2[ID start],Table2[Class])),"الخدام"),"")</f>
        <v/>
      </c>
    </row>
    <row r="20008" spans="1:4" x14ac:dyDescent="0.25">
      <c r="A20008" t="str" cm="1">
        <f t="array" aca="1" ref="A20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08" t="str">
        <f ca="1">IFERROR(_xlfn.IFNA(IF((A20008-FLOOR(A20008,100))&lt;10,"الخدام",LOOKUP(FLOOR(A20008,100),Table2[ID start],Table2[Class])),"الخدام"),"")</f>
        <v/>
      </c>
    </row>
    <row r="20009" spans="1:4" x14ac:dyDescent="0.25">
      <c r="A20009" t="str" cm="1">
        <f t="array" aca="1" ref="A20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09" t="str">
        <f ca="1">IFERROR(_xlfn.IFNA(IF((A20009-FLOOR(A20009,100))&lt;10,"الخدام",LOOKUP(FLOOR(A20009,100),Table2[ID start],Table2[Class])),"الخدام"),"")</f>
        <v/>
      </c>
    </row>
    <row r="20010" spans="1:4" x14ac:dyDescent="0.25">
      <c r="A20010" t="str" cm="1">
        <f t="array" aca="1" ref="A20010" ca="1">IFERROR(_xlfn.XLOOKUP(attendance__2[[#This Row],[ID]],_xlfn._xlws.FILTER(Table1[Old ID],Table1[Old ID]&lt;&gt;0),_xlfn._xlws.FILTER(Changelog!$C$2:$C$110,Changelog!$C$2:$C$110&lt;&gt;""),attendance__2[[#This Row],[ID]]),"")</f>
        <v/>
      </c>
      <c r="D20010" t="str">
        <f ca="1">IFERROR(_xlfn.IFNA(IF((A20010-FLOOR(A20010,100))&lt;10,"الخدام",LOOKUP(FLOOR(A20010,100),Table2[ID start],Table2[Class])),"الخدام"),"")</f>
        <v/>
      </c>
    </row>
    <row r="20011" spans="1:4" x14ac:dyDescent="0.25">
      <c r="A20011" t="str" cm="1">
        <f t="array" aca="1" ref="A20011" ca="1">IFERROR(_xlfn.XLOOKUP(attendance__2[[#This Row],[ID]],_xlfn._xlws.FILTER(Table1[Old ID],Table1[Old ID]&lt;&gt;0),_xlfn._xlws.FILTER(Changelog!$C$2:$C$110,Changelog!$C$2:$C$110&lt;&gt;""),attendance__2[[#This Row],[ID]]),"")</f>
        <v/>
      </c>
      <c r="D20011" t="str">
        <f ca="1">IFERROR(_xlfn.IFNA(IF((A20011-FLOOR(A20011,100))&lt;10,"الخدام",LOOKUP(FLOOR(A20011,100),Table2[ID start],Table2[Class])),"الخدام"),"")</f>
        <v/>
      </c>
    </row>
    <row r="20012" spans="1:4" x14ac:dyDescent="0.25">
      <c r="A20012" t="str" cm="1">
        <f t="array" aca="1" ref="A20012" ca="1">IFERROR(_xlfn.XLOOKUP(attendance__2[[#This Row],[ID]],_xlfn._xlws.FILTER(Table1[Old ID],Table1[Old ID]&lt;&gt;0),_xlfn._xlws.FILTER(Changelog!$C$2:$C$110,Changelog!$C$2:$C$110&lt;&gt;""),attendance__2[[#This Row],[ID]]),"")</f>
        <v/>
      </c>
      <c r="D20012" t="str">
        <f ca="1">IFERROR(_xlfn.IFNA(IF((A20012-FLOOR(A20012,100))&lt;10,"الخدام",LOOKUP(FLOOR(A20012,100),Table2[ID start],Table2[Class])),"الخدام"),"")</f>
        <v/>
      </c>
    </row>
    <row r="20013" spans="1:4" x14ac:dyDescent="0.25">
      <c r="A20013" t="str" cm="1">
        <f t="array" aca="1" ref="A20013" ca="1">IFERROR(_xlfn.XLOOKUP(attendance__2[[#This Row],[ID]],_xlfn._xlws.FILTER(Table1[Old ID],Table1[Old ID]&lt;&gt;0),_xlfn._xlws.FILTER(Changelog!$C$2:$C$110,Changelog!$C$2:$C$110&lt;&gt;""),attendance__2[[#This Row],[ID]]),"")</f>
        <v/>
      </c>
      <c r="D20013" t="str">
        <f ca="1">IFERROR(_xlfn.IFNA(IF((A20013-FLOOR(A20013,100))&lt;10,"الخدام",LOOKUP(FLOOR(A20013,100),Table2[ID start],Table2[Class])),"الخدام"),"")</f>
        <v/>
      </c>
    </row>
    <row r="20014" spans="1:4" x14ac:dyDescent="0.25">
      <c r="A20014" t="str" cm="1">
        <f t="array" aca="1" ref="A20014" ca="1">IFERROR(_xlfn.XLOOKUP(attendance__2[[#This Row],[ID]],_xlfn._xlws.FILTER(Table1[Old ID],Table1[Old ID]&lt;&gt;0),_xlfn._xlws.FILTER(Changelog!$C$2:$C$110,Changelog!$C$2:$C$110&lt;&gt;""),attendance__2[[#This Row],[ID]]),"")</f>
        <v/>
      </c>
      <c r="D20014" t="str">
        <f ca="1">IFERROR(_xlfn.IFNA(IF((A20014-FLOOR(A20014,100))&lt;10,"الخدام",LOOKUP(FLOOR(A20014,100),Table2[ID start],Table2[Class])),"الخدام"),"")</f>
        <v/>
      </c>
    </row>
    <row r="20015" spans="1:4" x14ac:dyDescent="0.25">
      <c r="A20015" t="str" cm="1">
        <f t="array" aca="1" ref="A20015" ca="1">IFERROR(_xlfn.XLOOKUP(attendance__2[[#This Row],[ID]],_xlfn._xlws.FILTER(Table1[Old ID],Table1[Old ID]&lt;&gt;0),_xlfn._xlws.FILTER(Changelog!$C$2:$C$110,Changelog!$C$2:$C$110&lt;&gt;""),attendance__2[[#This Row],[ID]]),"")</f>
        <v/>
      </c>
      <c r="D20015" t="str">
        <f ca="1">IFERROR(_xlfn.IFNA(IF((A20015-FLOOR(A20015,100))&lt;10,"الخدام",LOOKUP(FLOOR(A20015,100),Table2[ID start],Table2[Class])),"الخدام"),"")</f>
        <v/>
      </c>
    </row>
    <row r="20016" spans="1:4" x14ac:dyDescent="0.25">
      <c r="A20016" t="str" cm="1">
        <f t="array" aca="1" ref="A20016" ca="1">IFERROR(_xlfn.XLOOKUP(attendance__2[[#This Row],[ID]],_xlfn._xlws.FILTER(Table1[Old ID],Table1[Old ID]&lt;&gt;0),_xlfn._xlws.FILTER(Changelog!$C$2:$C$110,Changelog!$C$2:$C$110&lt;&gt;""),attendance__2[[#This Row],[ID]]),"")</f>
        <v/>
      </c>
      <c r="D20016" t="str">
        <f ca="1">IFERROR(_xlfn.IFNA(IF((A20016-FLOOR(A20016,100))&lt;10,"الخدام",LOOKUP(FLOOR(A20016,100),Table2[ID start],Table2[Class])),"الخدام"),"")</f>
        <v/>
      </c>
    </row>
    <row r="20017" spans="1:4" x14ac:dyDescent="0.25">
      <c r="A20017" t="str" cm="1">
        <f t="array" aca="1" ref="A20017" ca="1">IFERROR(_xlfn.XLOOKUP(attendance__2[[#This Row],[ID]],_xlfn._xlws.FILTER(Table1[Old ID],Table1[Old ID]&lt;&gt;0),_xlfn._xlws.FILTER(Changelog!$C$2:$C$110,Changelog!$C$2:$C$110&lt;&gt;""),attendance__2[[#This Row],[ID]]),"")</f>
        <v/>
      </c>
      <c r="D20017" t="str">
        <f ca="1">IFERROR(_xlfn.IFNA(IF((A20017-FLOOR(A20017,100))&lt;10,"الخدام",LOOKUP(FLOOR(A20017,100),Table2[ID start],Table2[Class])),"الخدام"),"")</f>
        <v/>
      </c>
    </row>
    <row r="20018" spans="1:4" x14ac:dyDescent="0.25">
      <c r="A20018" t="str" cm="1">
        <f t="array" aca="1" ref="A20018" ca="1">IFERROR(_xlfn.XLOOKUP(attendance__2[[#This Row],[ID]],_xlfn._xlws.FILTER(Table1[Old ID],Table1[Old ID]&lt;&gt;0),_xlfn._xlws.FILTER(Changelog!$C$2:$C$110,Changelog!$C$2:$C$110&lt;&gt;""),attendance__2[[#This Row],[ID]]),"")</f>
        <v/>
      </c>
      <c r="D20018" t="str">
        <f ca="1">IFERROR(_xlfn.IFNA(IF((A20018-FLOOR(A20018,100))&lt;10,"الخدام",LOOKUP(FLOOR(A20018,100),Table2[ID start],Table2[Class])),"الخدام"),"")</f>
        <v/>
      </c>
    </row>
    <row r="20019" spans="1:4" x14ac:dyDescent="0.25">
      <c r="A20019" t="str" cm="1">
        <f t="array" aca="1" ref="A20019" ca="1">IFERROR(_xlfn.XLOOKUP(attendance__2[[#This Row],[ID]],_xlfn._xlws.FILTER(Table1[Old ID],Table1[Old ID]&lt;&gt;0),_xlfn._xlws.FILTER(Changelog!$C$2:$C$110,Changelog!$C$2:$C$110&lt;&gt;""),attendance__2[[#This Row],[ID]]),"")</f>
        <v/>
      </c>
      <c r="D20019" t="str">
        <f ca="1">IFERROR(_xlfn.IFNA(IF((A20019-FLOOR(A20019,100))&lt;10,"الخدام",LOOKUP(FLOOR(A20019,100),Table2[ID start],Table2[Class])),"الخدام"),"")</f>
        <v/>
      </c>
    </row>
    <row r="20020" spans="1:4" x14ac:dyDescent="0.25">
      <c r="A20020" t="str" cm="1">
        <f t="array" aca="1" ref="A20020" ca="1">IFERROR(_xlfn.XLOOKUP(attendance__2[[#This Row],[ID]],_xlfn._xlws.FILTER(Table1[Old ID],Table1[Old ID]&lt;&gt;0),_xlfn._xlws.FILTER(Changelog!$C$2:$C$110,Changelog!$C$2:$C$110&lt;&gt;""),attendance__2[[#This Row],[ID]]),"")</f>
        <v/>
      </c>
      <c r="D20020" t="str">
        <f ca="1">IFERROR(_xlfn.IFNA(IF((A20020-FLOOR(A20020,100))&lt;10,"الخدام",LOOKUP(FLOOR(A20020,100),Table2[ID start],Table2[Class])),"الخدام"),"")</f>
        <v/>
      </c>
    </row>
    <row r="20021" spans="1:4" x14ac:dyDescent="0.25">
      <c r="A20021" t="str" cm="1">
        <f t="array" aca="1" ref="A20021" ca="1">IFERROR(_xlfn.XLOOKUP(attendance__2[[#This Row],[ID]],_xlfn._xlws.FILTER(Table1[Old ID],Table1[Old ID]&lt;&gt;0),_xlfn._xlws.FILTER(Changelog!$C$2:$C$110,Changelog!$C$2:$C$110&lt;&gt;""),attendance__2[[#This Row],[ID]]),"")</f>
        <v/>
      </c>
      <c r="D20021" t="str">
        <f ca="1">IFERROR(_xlfn.IFNA(IF((A20021-FLOOR(A20021,100))&lt;10,"الخدام",LOOKUP(FLOOR(A20021,100),Table2[ID start],Table2[Class])),"الخدام"),"")</f>
        <v/>
      </c>
    </row>
    <row r="20022" spans="1:4" x14ac:dyDescent="0.25">
      <c r="A20022" t="str" cm="1">
        <f t="array" aca="1" ref="A20022" ca="1">IFERROR(_xlfn.XLOOKUP(attendance__2[[#This Row],[ID]],_xlfn._xlws.FILTER(Table1[Old ID],Table1[Old ID]&lt;&gt;0),_xlfn._xlws.FILTER(Changelog!$C$2:$C$110,Changelog!$C$2:$C$110&lt;&gt;""),attendance__2[[#This Row],[ID]]),"")</f>
        <v/>
      </c>
      <c r="D20022" t="str">
        <f ca="1">IFERROR(_xlfn.IFNA(IF((A20022-FLOOR(A20022,100))&lt;10,"الخدام",LOOKUP(FLOOR(A20022,100),Table2[ID start],Table2[Class])),"الخدام"),"")</f>
        <v/>
      </c>
    </row>
    <row r="20023" spans="1:4" x14ac:dyDescent="0.25">
      <c r="A20023" t="str" cm="1">
        <f t="array" aca="1" ref="A20023" ca="1">IFERROR(_xlfn.XLOOKUP(attendance__2[[#This Row],[ID]],_xlfn._xlws.FILTER(Table1[Old ID],Table1[Old ID]&lt;&gt;0),_xlfn._xlws.FILTER(Changelog!$C$2:$C$110,Changelog!$C$2:$C$110&lt;&gt;""),attendance__2[[#This Row],[ID]]),"")</f>
        <v/>
      </c>
      <c r="D20023" t="str">
        <f ca="1">IFERROR(_xlfn.IFNA(IF((A20023-FLOOR(A20023,100))&lt;10,"الخدام",LOOKUP(FLOOR(A20023,100),Table2[ID start],Table2[Class])),"الخدام"),"")</f>
        <v/>
      </c>
    </row>
    <row r="20024" spans="1:4" x14ac:dyDescent="0.25">
      <c r="A20024" t="str" cm="1">
        <f t="array" aca="1" ref="A20024" ca="1">IFERROR(_xlfn.XLOOKUP(attendance__2[[#This Row],[ID]],_xlfn._xlws.FILTER(Table1[Old ID],Table1[Old ID]&lt;&gt;0),_xlfn._xlws.FILTER(Changelog!$C$2:$C$110,Changelog!$C$2:$C$110&lt;&gt;""),attendance__2[[#This Row],[ID]]),"")</f>
        <v/>
      </c>
      <c r="D20024" t="str">
        <f ca="1">IFERROR(_xlfn.IFNA(IF((A20024-FLOOR(A20024,100))&lt;10,"الخدام",LOOKUP(FLOOR(A20024,100),Table2[ID start],Table2[Class])),"الخدام"),"")</f>
        <v/>
      </c>
    </row>
    <row r="20025" spans="1:4" x14ac:dyDescent="0.25">
      <c r="A20025" t="str" cm="1">
        <f t="array" aca="1" ref="A20025" ca="1">IFERROR(_xlfn.XLOOKUP(attendance__2[[#This Row],[ID]],_xlfn._xlws.FILTER(Table1[Old ID],Table1[Old ID]&lt;&gt;0),_xlfn._xlws.FILTER(Changelog!$C$2:$C$110,Changelog!$C$2:$C$110&lt;&gt;""),attendance__2[[#This Row],[ID]]),"")</f>
        <v/>
      </c>
      <c r="D20025" t="str">
        <f ca="1">IFERROR(_xlfn.IFNA(IF((A20025-FLOOR(A20025,100))&lt;10,"الخدام",LOOKUP(FLOOR(A20025,100),Table2[ID start],Table2[Class])),"الخدام"),"")</f>
        <v/>
      </c>
    </row>
    <row r="20026" spans="1:4" x14ac:dyDescent="0.25">
      <c r="A20026" t="str" cm="1">
        <f t="array" aca="1" ref="A20026" ca="1">IFERROR(_xlfn.XLOOKUP(attendance__2[[#This Row],[ID]],_xlfn._xlws.FILTER(Table1[Old ID],Table1[Old ID]&lt;&gt;0),_xlfn._xlws.FILTER(Changelog!$C$2:$C$110,Changelog!$C$2:$C$110&lt;&gt;""),attendance__2[[#This Row],[ID]]),"")</f>
        <v/>
      </c>
      <c r="D20026" t="str">
        <f ca="1">IFERROR(_xlfn.IFNA(IF((A20026-FLOOR(A20026,100))&lt;10,"الخدام",LOOKUP(FLOOR(A20026,100),Table2[ID start],Table2[Class])),"الخدام"),"")</f>
        <v/>
      </c>
    </row>
    <row r="20027" spans="1:4" x14ac:dyDescent="0.25">
      <c r="A20027" t="str" cm="1">
        <f t="array" aca="1" ref="A20027" ca="1">IFERROR(_xlfn.XLOOKUP(attendance__2[[#This Row],[ID]],_xlfn._xlws.FILTER(Table1[Old ID],Table1[Old ID]&lt;&gt;0),_xlfn._xlws.FILTER(Changelog!$C$2:$C$110,Changelog!$C$2:$C$110&lt;&gt;""),attendance__2[[#This Row],[ID]]),"")</f>
        <v/>
      </c>
      <c r="D20027" t="str">
        <f ca="1">IFERROR(_xlfn.IFNA(IF((A20027-FLOOR(A20027,100))&lt;10,"الخدام",LOOKUP(FLOOR(A20027,100),Table2[ID start],Table2[Class])),"الخدام"),"")</f>
        <v/>
      </c>
    </row>
    <row r="20028" spans="1:4" x14ac:dyDescent="0.25">
      <c r="A20028" t="str" cm="1">
        <f t="array" aca="1" ref="A20028" ca="1">IFERROR(_xlfn.XLOOKUP(attendance__2[[#This Row],[ID]],_xlfn._xlws.FILTER(Table1[Old ID],Table1[Old ID]&lt;&gt;0),_xlfn._xlws.FILTER(Changelog!$C$2:$C$110,Changelog!$C$2:$C$110&lt;&gt;""),attendance__2[[#This Row],[ID]]),"")</f>
        <v/>
      </c>
      <c r="D20028" t="str">
        <f ca="1">IFERROR(_xlfn.IFNA(IF((A20028-FLOOR(A20028,100))&lt;10,"الخدام",LOOKUP(FLOOR(A20028,100),Table2[ID start],Table2[Class])),"الخدام"),"")</f>
        <v/>
      </c>
    </row>
    <row r="20029" spans="1:4" x14ac:dyDescent="0.25">
      <c r="A20029" t="str" cm="1">
        <f t="array" aca="1" ref="A20029" ca="1">IFERROR(_xlfn.XLOOKUP(attendance__2[[#This Row],[ID]],_xlfn._xlws.FILTER(Table1[Old ID],Table1[Old ID]&lt;&gt;0),_xlfn._xlws.FILTER(Changelog!$C$2:$C$110,Changelog!$C$2:$C$110&lt;&gt;""),attendance__2[[#This Row],[ID]]),"")</f>
        <v/>
      </c>
      <c r="D20029" t="str">
        <f ca="1">IFERROR(_xlfn.IFNA(IF((A20029-FLOOR(A20029,100))&lt;10,"الخدام",LOOKUP(FLOOR(A20029,100),Table2[ID start],Table2[Class])),"الخدام"),"")</f>
        <v/>
      </c>
    </row>
    <row r="20030" spans="1:4" x14ac:dyDescent="0.25">
      <c r="A20030" t="str" cm="1">
        <f t="array" aca="1" ref="A20030" ca="1">IFERROR(_xlfn.XLOOKUP(attendance__2[[#This Row],[ID]],_xlfn._xlws.FILTER(Table1[Old ID],Table1[Old ID]&lt;&gt;0),_xlfn._xlws.FILTER(Changelog!$C$2:$C$110,Changelog!$C$2:$C$110&lt;&gt;""),attendance__2[[#This Row],[ID]]),"")</f>
        <v/>
      </c>
      <c r="D20030" t="str">
        <f ca="1">IFERROR(_xlfn.IFNA(IF((A20030-FLOOR(A20030,100))&lt;10,"الخدام",LOOKUP(FLOOR(A20030,100),Table2[ID start],Table2[Class])),"الخدام"),"")</f>
        <v/>
      </c>
    </row>
    <row r="20031" spans="1:4" x14ac:dyDescent="0.25">
      <c r="A20031" t="str" cm="1">
        <f t="array" aca="1" ref="A20031" ca="1">IFERROR(_xlfn.XLOOKUP(attendance__2[[#This Row],[ID]],_xlfn._xlws.FILTER(Table1[Old ID],Table1[Old ID]&lt;&gt;0),_xlfn._xlws.FILTER(Changelog!$C$2:$C$110,Changelog!$C$2:$C$110&lt;&gt;""),attendance__2[[#This Row],[ID]]),"")</f>
        <v/>
      </c>
      <c r="D20031" t="str">
        <f ca="1">IFERROR(_xlfn.IFNA(IF((A20031-FLOOR(A20031,100))&lt;10,"الخدام",LOOKUP(FLOOR(A20031,100),Table2[ID start],Table2[Class])),"الخدام"),"")</f>
        <v/>
      </c>
    </row>
    <row r="20032" spans="1:4" x14ac:dyDescent="0.25">
      <c r="A20032" t="str" cm="1">
        <f t="array" aca="1" ref="A20032" ca="1">IFERROR(_xlfn.XLOOKUP(attendance__2[[#This Row],[ID]],_xlfn._xlws.FILTER(Table1[Old ID],Table1[Old ID]&lt;&gt;0),_xlfn._xlws.FILTER(Changelog!$C$2:$C$110,Changelog!$C$2:$C$110&lt;&gt;""),attendance__2[[#This Row],[ID]]),"")</f>
        <v/>
      </c>
      <c r="D20032" t="str">
        <f ca="1">IFERROR(_xlfn.IFNA(IF((A20032-FLOOR(A20032,100))&lt;10,"الخدام",LOOKUP(FLOOR(A20032,100),Table2[ID start],Table2[Class])),"الخدام"),"")</f>
        <v/>
      </c>
    </row>
    <row r="20033" spans="1:4" x14ac:dyDescent="0.25">
      <c r="A20033" t="str" cm="1">
        <f t="array" aca="1" ref="A20033" ca="1">IFERROR(_xlfn.XLOOKUP(attendance__2[[#This Row],[ID]],_xlfn._xlws.FILTER(Table1[Old ID],Table1[Old ID]&lt;&gt;0),_xlfn._xlws.FILTER(Changelog!$C$2:$C$110,Changelog!$C$2:$C$110&lt;&gt;""),attendance__2[[#This Row],[ID]]),"")</f>
        <v/>
      </c>
      <c r="D20033" t="str">
        <f ca="1">IFERROR(_xlfn.IFNA(IF((A20033-FLOOR(A20033,100))&lt;10,"الخدام",LOOKUP(FLOOR(A20033,100),Table2[ID start],Table2[Class])),"الخدام"),"")</f>
        <v/>
      </c>
    </row>
    <row r="20034" spans="1:4" x14ac:dyDescent="0.25">
      <c r="A20034" t="str" cm="1">
        <f t="array" aca="1" ref="A20034" ca="1">IFERROR(_xlfn.XLOOKUP(attendance__2[[#This Row],[ID]],_xlfn._xlws.FILTER(Table1[Old ID],Table1[Old ID]&lt;&gt;0),_xlfn._xlws.FILTER(Changelog!$C$2:$C$110,Changelog!$C$2:$C$110&lt;&gt;""),attendance__2[[#This Row],[ID]]),"")</f>
        <v/>
      </c>
      <c r="D20034" t="str">
        <f ca="1">IFERROR(_xlfn.IFNA(IF((A20034-FLOOR(A20034,100))&lt;10,"الخدام",LOOKUP(FLOOR(A20034,100),Table2[ID start],Table2[Class])),"الخدام"),"")</f>
        <v/>
      </c>
    </row>
    <row r="20035" spans="1:4" x14ac:dyDescent="0.25">
      <c r="A20035" t="str" cm="1">
        <f t="array" aca="1" ref="A20035" ca="1">IFERROR(_xlfn.XLOOKUP(attendance__2[[#This Row],[ID]],_xlfn._xlws.FILTER(Table1[Old ID],Table1[Old ID]&lt;&gt;0),_xlfn._xlws.FILTER(Changelog!$C$2:$C$110,Changelog!$C$2:$C$110&lt;&gt;""),attendance__2[[#This Row],[ID]]),"")</f>
        <v/>
      </c>
      <c r="D20035" t="str">
        <f ca="1">IFERROR(_xlfn.IFNA(IF((A20035-FLOOR(A20035,100))&lt;10,"الخدام",LOOKUP(FLOOR(A20035,100),Table2[ID start],Table2[Class])),"الخدام"),"")</f>
        <v/>
      </c>
    </row>
    <row r="20036" spans="1:4" x14ac:dyDescent="0.25">
      <c r="A20036" t="str" cm="1">
        <f t="array" aca="1" ref="A20036" ca="1">IFERROR(_xlfn.XLOOKUP(attendance__2[[#This Row],[ID]],_xlfn._xlws.FILTER(Table1[Old ID],Table1[Old ID]&lt;&gt;0),_xlfn._xlws.FILTER(Changelog!$C$2:$C$110,Changelog!$C$2:$C$110&lt;&gt;""),attendance__2[[#This Row],[ID]]),"")</f>
        <v/>
      </c>
      <c r="D20036" t="str">
        <f ca="1">IFERROR(_xlfn.IFNA(IF((A20036-FLOOR(A20036,100))&lt;10,"الخدام",LOOKUP(FLOOR(A20036,100),Table2[ID start],Table2[Class])),"الخدام"),"")</f>
        <v/>
      </c>
    </row>
    <row r="20037" spans="1:4" x14ac:dyDescent="0.25">
      <c r="A20037" t="str" cm="1">
        <f t="array" aca="1" ref="A20037" ca="1">IFERROR(_xlfn.XLOOKUP(attendance__2[[#This Row],[ID]],_xlfn._xlws.FILTER(Table1[Old ID],Table1[Old ID]&lt;&gt;0),_xlfn._xlws.FILTER(Changelog!$C$2:$C$110,Changelog!$C$2:$C$110&lt;&gt;""),attendance__2[[#This Row],[ID]]),"")</f>
        <v/>
      </c>
      <c r="D20037" t="str">
        <f ca="1">IFERROR(_xlfn.IFNA(IF((A20037-FLOOR(A20037,100))&lt;10,"الخدام",LOOKUP(FLOOR(A20037,100),Table2[ID start],Table2[Class])),"الخدام"),"")</f>
        <v/>
      </c>
    </row>
    <row r="20038" spans="1:4" x14ac:dyDescent="0.25">
      <c r="A20038" t="str" cm="1">
        <f t="array" aca="1" ref="A20038" ca="1">IFERROR(_xlfn.XLOOKUP(attendance__2[[#This Row],[ID]],_xlfn._xlws.FILTER(Table1[Old ID],Table1[Old ID]&lt;&gt;0),_xlfn._xlws.FILTER(Changelog!$C$2:$C$110,Changelog!$C$2:$C$110&lt;&gt;""),attendance__2[[#This Row],[ID]]),"")</f>
        <v/>
      </c>
      <c r="D20038" t="str">
        <f ca="1">IFERROR(_xlfn.IFNA(IF((A20038-FLOOR(A20038,100))&lt;10,"الخدام",LOOKUP(FLOOR(A20038,100),Table2[ID start],Table2[Class])),"الخدام"),"")</f>
        <v/>
      </c>
    </row>
    <row r="20039" spans="1:4" x14ac:dyDescent="0.25">
      <c r="A20039" t="str" cm="1">
        <f t="array" aca="1" ref="A20039" ca="1">IFERROR(_xlfn.XLOOKUP(attendance__2[[#This Row],[ID]],_xlfn._xlws.FILTER(Table1[Old ID],Table1[Old ID]&lt;&gt;0),_xlfn._xlws.FILTER(Changelog!$C$2:$C$110,Changelog!$C$2:$C$110&lt;&gt;""),attendance__2[[#This Row],[ID]]),"")</f>
        <v/>
      </c>
      <c r="D20039" t="str">
        <f ca="1">IFERROR(_xlfn.IFNA(IF((A20039-FLOOR(A20039,100))&lt;10,"الخدام",LOOKUP(FLOOR(A20039,100),Table2[ID start],Table2[Class])),"الخدام"),"")</f>
        <v/>
      </c>
    </row>
    <row r="20040" spans="1:4" x14ac:dyDescent="0.25">
      <c r="A20040" t="str" cm="1">
        <f t="array" aca="1" ref="A20040" ca="1">IFERROR(_xlfn.XLOOKUP(attendance__2[[#This Row],[ID]],_xlfn._xlws.FILTER(Table1[Old ID],Table1[Old ID]&lt;&gt;0),_xlfn._xlws.FILTER(Changelog!$C$2:$C$110,Changelog!$C$2:$C$110&lt;&gt;""),attendance__2[[#This Row],[ID]]),"")</f>
        <v/>
      </c>
      <c r="D20040" t="str">
        <f ca="1">IFERROR(_xlfn.IFNA(IF((A20040-FLOOR(A20040,100))&lt;10,"الخدام",LOOKUP(FLOOR(A20040,100),Table2[ID start],Table2[Class])),"الخدام"),"")</f>
        <v/>
      </c>
    </row>
    <row r="20041" spans="1:4" x14ac:dyDescent="0.25">
      <c r="A20041" t="str" cm="1">
        <f t="array" aca="1" ref="A20041" ca="1">IFERROR(_xlfn.XLOOKUP(attendance__2[[#This Row],[ID]],_xlfn._xlws.FILTER(Table1[Old ID],Table1[Old ID]&lt;&gt;0),_xlfn._xlws.FILTER(Changelog!$C$2:$C$110,Changelog!$C$2:$C$110&lt;&gt;""),attendance__2[[#This Row],[ID]]),"")</f>
        <v/>
      </c>
      <c r="D20041" t="str">
        <f ca="1">IFERROR(_xlfn.IFNA(IF((A20041-FLOOR(A20041,100))&lt;10,"الخدام",LOOKUP(FLOOR(A20041,100),Table2[ID start],Table2[Class])),"الخدام"),"")</f>
        <v/>
      </c>
    </row>
    <row r="20042" spans="1:4" x14ac:dyDescent="0.25">
      <c r="A20042" t="str" cm="1">
        <f t="array" aca="1" ref="A20042" ca="1">IFERROR(_xlfn.XLOOKUP(attendance__2[[#This Row],[ID]],_xlfn._xlws.FILTER(Table1[Old ID],Table1[Old ID]&lt;&gt;0),_xlfn._xlws.FILTER(Changelog!$C$2:$C$110,Changelog!$C$2:$C$110&lt;&gt;""),attendance__2[[#This Row],[ID]]),"")</f>
        <v/>
      </c>
      <c r="D20042" t="str">
        <f ca="1">IFERROR(_xlfn.IFNA(IF((A20042-FLOOR(A20042,100))&lt;10,"الخدام",LOOKUP(FLOOR(A20042,100),Table2[ID start],Table2[Class])),"الخدام"),"")</f>
        <v/>
      </c>
    </row>
    <row r="20043" spans="1:4" x14ac:dyDescent="0.25">
      <c r="A20043" t="str" cm="1">
        <f t="array" aca="1" ref="A20043" ca="1">IFERROR(_xlfn.XLOOKUP(attendance__2[[#This Row],[ID]],_xlfn._xlws.FILTER(Table1[Old ID],Table1[Old ID]&lt;&gt;0),_xlfn._xlws.FILTER(Changelog!$C$2:$C$110,Changelog!$C$2:$C$110&lt;&gt;""),attendance__2[[#This Row],[ID]]),"")</f>
        <v/>
      </c>
      <c r="D20043" t="str">
        <f ca="1">IFERROR(_xlfn.IFNA(IF((A20043-FLOOR(A20043,100))&lt;10,"الخدام",LOOKUP(FLOOR(A20043,100),Table2[ID start],Table2[Class])),"الخدام"),"")</f>
        <v/>
      </c>
    </row>
    <row r="20044" spans="1:4" x14ac:dyDescent="0.25">
      <c r="A20044" t="str" cm="1">
        <f t="array" aca="1" ref="A20044" ca="1">IFERROR(_xlfn.XLOOKUP(attendance__2[[#This Row],[ID]],_xlfn._xlws.FILTER(Table1[Old ID],Table1[Old ID]&lt;&gt;0),_xlfn._xlws.FILTER(Changelog!$C$2:$C$110,Changelog!$C$2:$C$110&lt;&gt;""),attendance__2[[#This Row],[ID]]),"")</f>
        <v/>
      </c>
      <c r="D20044" t="str">
        <f ca="1">IFERROR(_xlfn.IFNA(IF((A20044-FLOOR(A20044,100))&lt;10,"الخدام",LOOKUP(FLOOR(A20044,100),Table2[ID start],Table2[Class])),"الخدام"),"")</f>
        <v/>
      </c>
    </row>
    <row r="20045" spans="1:4" x14ac:dyDescent="0.25">
      <c r="A20045" t="str" cm="1">
        <f t="array" aca="1" ref="A20045" ca="1">IFERROR(_xlfn.XLOOKUP(attendance__2[[#This Row],[ID]],_xlfn._xlws.FILTER(Table1[Old ID],Table1[Old ID]&lt;&gt;0),_xlfn._xlws.FILTER(Changelog!$C$2:$C$110,Changelog!$C$2:$C$110&lt;&gt;""),attendance__2[[#This Row],[ID]]),"")</f>
        <v/>
      </c>
      <c r="D20045" t="str">
        <f ca="1">IFERROR(_xlfn.IFNA(IF((A20045-FLOOR(A20045,100))&lt;10,"الخدام",LOOKUP(FLOOR(A20045,100),Table2[ID start],Table2[Class])),"الخدام"),"")</f>
        <v/>
      </c>
    </row>
    <row r="20046" spans="1:4" x14ac:dyDescent="0.25">
      <c r="A20046" t="str" cm="1">
        <f t="array" aca="1" ref="A20046" ca="1">IFERROR(_xlfn.XLOOKUP(attendance__2[[#This Row],[ID]],_xlfn._xlws.FILTER(Table1[Old ID],Table1[Old ID]&lt;&gt;0),_xlfn._xlws.FILTER(Changelog!$C$2:$C$110,Changelog!$C$2:$C$110&lt;&gt;""),attendance__2[[#This Row],[ID]]),"")</f>
        <v/>
      </c>
      <c r="D20046" t="str">
        <f ca="1">IFERROR(_xlfn.IFNA(IF((A20046-FLOOR(A20046,100))&lt;10,"الخدام",LOOKUP(FLOOR(A20046,100),Table2[ID start],Table2[Class])),"الخدام"),"")</f>
        <v/>
      </c>
    </row>
    <row r="20047" spans="1:4" x14ac:dyDescent="0.25">
      <c r="A20047" t="str" cm="1">
        <f t="array" aca="1" ref="A20047" ca="1">IFERROR(_xlfn.XLOOKUP(attendance__2[[#This Row],[ID]],_xlfn._xlws.FILTER(Table1[Old ID],Table1[Old ID]&lt;&gt;0),_xlfn._xlws.FILTER(Changelog!$C$2:$C$110,Changelog!$C$2:$C$110&lt;&gt;""),attendance__2[[#This Row],[ID]]),"")</f>
        <v/>
      </c>
      <c r="D20047" t="str">
        <f ca="1">IFERROR(_xlfn.IFNA(IF((A20047-FLOOR(A20047,100))&lt;10,"الخدام",LOOKUP(FLOOR(A20047,100),Table2[ID start],Table2[Class])),"الخدام"),"")</f>
        <v/>
      </c>
    </row>
    <row r="20048" spans="1:4" x14ac:dyDescent="0.25">
      <c r="A20048" t="str" cm="1">
        <f t="array" aca="1" ref="A20048" ca="1">IFERROR(_xlfn.XLOOKUP(attendance__2[[#This Row],[ID]],_xlfn._xlws.FILTER(Table1[Old ID],Table1[Old ID]&lt;&gt;0),_xlfn._xlws.FILTER(Changelog!$C$2:$C$110,Changelog!$C$2:$C$110&lt;&gt;""),attendance__2[[#This Row],[ID]]),"")</f>
        <v/>
      </c>
      <c r="D20048" t="str">
        <f ca="1">IFERROR(_xlfn.IFNA(IF((A20048-FLOOR(A20048,100))&lt;10,"الخدام",LOOKUP(FLOOR(A20048,100),Table2[ID start],Table2[Class])),"الخدام"),"")</f>
        <v/>
      </c>
    </row>
    <row r="20049" spans="1:4" x14ac:dyDescent="0.25">
      <c r="A20049" t="str" cm="1">
        <f t="array" aca="1" ref="A20049" ca="1">IFERROR(_xlfn.XLOOKUP(attendance__2[[#This Row],[ID]],_xlfn._xlws.FILTER(Table1[Old ID],Table1[Old ID]&lt;&gt;0),_xlfn._xlws.FILTER(Changelog!$C$2:$C$110,Changelog!$C$2:$C$110&lt;&gt;""),attendance__2[[#This Row],[ID]]),"")</f>
        <v/>
      </c>
      <c r="D20049" t="str">
        <f ca="1">IFERROR(_xlfn.IFNA(IF((A20049-FLOOR(A20049,100))&lt;10,"الخدام",LOOKUP(FLOOR(A20049,100),Table2[ID start],Table2[Class])),"الخدام"),"")</f>
        <v/>
      </c>
    </row>
    <row r="20050" spans="1:4" x14ac:dyDescent="0.25">
      <c r="A20050" t="str" cm="1">
        <f t="array" aca="1" ref="A20050" ca="1">IFERROR(_xlfn.XLOOKUP(attendance__2[[#This Row],[ID]],_xlfn._xlws.FILTER(Table1[Old ID],Table1[Old ID]&lt;&gt;0),_xlfn._xlws.FILTER(Changelog!$C$2:$C$110,Changelog!$C$2:$C$110&lt;&gt;""),attendance__2[[#This Row],[ID]]),"")</f>
        <v/>
      </c>
      <c r="D20050" t="str">
        <f ca="1">IFERROR(_xlfn.IFNA(IF((A20050-FLOOR(A20050,100))&lt;10,"الخدام",LOOKUP(FLOOR(A20050,100),Table2[ID start],Table2[Class])),"الخدام"),"")</f>
        <v/>
      </c>
    </row>
    <row r="20051" spans="1:4" x14ac:dyDescent="0.25">
      <c r="A20051" t="str" cm="1">
        <f t="array" aca="1" ref="A20051" ca="1">IFERROR(_xlfn.XLOOKUP(attendance__2[[#This Row],[ID]],_xlfn._xlws.FILTER(Table1[Old ID],Table1[Old ID]&lt;&gt;0),_xlfn._xlws.FILTER(Changelog!$C$2:$C$110,Changelog!$C$2:$C$110&lt;&gt;""),attendance__2[[#This Row],[ID]]),"")</f>
        <v/>
      </c>
      <c r="D20051" t="str">
        <f ca="1">IFERROR(_xlfn.IFNA(IF((A20051-FLOOR(A20051,100))&lt;10,"الخدام",LOOKUP(FLOOR(A20051,100),Table2[ID start],Table2[Class])),"الخدام"),"")</f>
        <v/>
      </c>
    </row>
    <row r="20052" spans="1:4" x14ac:dyDescent="0.25">
      <c r="A20052" t="str" cm="1">
        <f t="array" aca="1" ref="A20052" ca="1">IFERROR(_xlfn.XLOOKUP(attendance__2[[#This Row],[ID]],_xlfn._xlws.FILTER(Table1[Old ID],Table1[Old ID]&lt;&gt;0),_xlfn._xlws.FILTER(Changelog!$C$2:$C$110,Changelog!$C$2:$C$110&lt;&gt;""),attendance__2[[#This Row],[ID]]),"")</f>
        <v/>
      </c>
      <c r="D20052" t="str">
        <f ca="1">IFERROR(_xlfn.IFNA(IF((A20052-FLOOR(A20052,100))&lt;10,"الخدام",LOOKUP(FLOOR(A20052,100),Table2[ID start],Table2[Class])),"الخدام"),"")</f>
        <v/>
      </c>
    </row>
    <row r="20053" spans="1:4" x14ac:dyDescent="0.25">
      <c r="A20053" t="str" cm="1">
        <f t="array" aca="1" ref="A20053" ca="1">IFERROR(_xlfn.XLOOKUP(attendance__2[[#This Row],[ID]],_xlfn._xlws.FILTER(Table1[Old ID],Table1[Old ID]&lt;&gt;0),_xlfn._xlws.FILTER(Changelog!$C$2:$C$110,Changelog!$C$2:$C$110&lt;&gt;""),attendance__2[[#This Row],[ID]]),"")</f>
        <v/>
      </c>
      <c r="D20053" t="str">
        <f ca="1">IFERROR(_xlfn.IFNA(IF((A20053-FLOOR(A20053,100))&lt;10,"الخدام",LOOKUP(FLOOR(A20053,100),Table2[ID start],Table2[Class])),"الخدام"),"")</f>
        <v/>
      </c>
    </row>
    <row r="20054" spans="1:4" x14ac:dyDescent="0.25">
      <c r="A20054" t="str" cm="1">
        <f t="array" aca="1" ref="A20054" ca="1">IFERROR(_xlfn.XLOOKUP(attendance__2[[#This Row],[ID]],_xlfn._xlws.FILTER(Table1[Old ID],Table1[Old ID]&lt;&gt;0),_xlfn._xlws.FILTER(Changelog!$C$2:$C$110,Changelog!$C$2:$C$110&lt;&gt;""),attendance__2[[#This Row],[ID]]),"")</f>
        <v/>
      </c>
      <c r="D20054" t="str">
        <f ca="1">IFERROR(_xlfn.IFNA(IF((A20054-FLOOR(A20054,100))&lt;10,"الخدام",LOOKUP(FLOOR(A20054,100),Table2[ID start],Table2[Class])),"الخدام"),"")</f>
        <v/>
      </c>
    </row>
    <row r="20055" spans="1:4" x14ac:dyDescent="0.25">
      <c r="A20055" t="str" cm="1">
        <f t="array" aca="1" ref="A20055" ca="1">IFERROR(_xlfn.XLOOKUP(attendance__2[[#This Row],[ID]],_xlfn._xlws.FILTER(Table1[Old ID],Table1[Old ID]&lt;&gt;0),_xlfn._xlws.FILTER(Changelog!$C$2:$C$110,Changelog!$C$2:$C$110&lt;&gt;""),attendance__2[[#This Row],[ID]]),"")</f>
        <v/>
      </c>
      <c r="D20055" t="str">
        <f ca="1">IFERROR(_xlfn.IFNA(IF((A20055-FLOOR(A20055,100))&lt;10,"الخدام",LOOKUP(FLOOR(A20055,100),Table2[ID start],Table2[Class])),"الخدام"),"")</f>
        <v/>
      </c>
    </row>
    <row r="20056" spans="1:4" x14ac:dyDescent="0.25">
      <c r="A20056" t="str" cm="1">
        <f t="array" aca="1" ref="A20056" ca="1">IFERROR(_xlfn.XLOOKUP(attendance__2[[#This Row],[ID]],_xlfn._xlws.FILTER(Table1[Old ID],Table1[Old ID]&lt;&gt;0),_xlfn._xlws.FILTER(Changelog!$C$2:$C$110,Changelog!$C$2:$C$110&lt;&gt;""),attendance__2[[#This Row],[ID]]),"")</f>
        <v/>
      </c>
      <c r="D20056" t="str">
        <f ca="1">IFERROR(_xlfn.IFNA(IF((A20056-FLOOR(A20056,100))&lt;10,"الخدام",LOOKUP(FLOOR(A20056,100),Table2[ID start],Table2[Class])),"الخدام"),"")</f>
        <v/>
      </c>
    </row>
    <row r="20057" spans="1:4" x14ac:dyDescent="0.25">
      <c r="A20057" t="str" cm="1">
        <f t="array" aca="1" ref="A20057" ca="1">IFERROR(_xlfn.XLOOKUP(attendance__2[[#This Row],[ID]],_xlfn._xlws.FILTER(Table1[Old ID],Table1[Old ID]&lt;&gt;0),_xlfn._xlws.FILTER(Changelog!$C$2:$C$110,Changelog!$C$2:$C$110&lt;&gt;""),attendance__2[[#This Row],[ID]]),"")</f>
        <v/>
      </c>
      <c r="D20057" t="str">
        <f ca="1">IFERROR(_xlfn.IFNA(IF((A20057-FLOOR(A20057,100))&lt;10,"الخدام",LOOKUP(FLOOR(A20057,100),Table2[ID start],Table2[Class])),"الخدام"),"")</f>
        <v/>
      </c>
    </row>
    <row r="20058" spans="1:4" x14ac:dyDescent="0.25">
      <c r="A20058" t="str" cm="1">
        <f t="array" aca="1" ref="A20058" ca="1">IFERROR(_xlfn.XLOOKUP(attendance__2[[#This Row],[ID]],_xlfn._xlws.FILTER(Table1[Old ID],Table1[Old ID]&lt;&gt;0),_xlfn._xlws.FILTER(Changelog!$C$2:$C$110,Changelog!$C$2:$C$110&lt;&gt;""),attendance__2[[#This Row],[ID]]),"")</f>
        <v/>
      </c>
      <c r="D20058" t="str">
        <f ca="1">IFERROR(_xlfn.IFNA(IF((A20058-FLOOR(A20058,100))&lt;10,"الخدام",LOOKUP(FLOOR(A20058,100),Table2[ID start],Table2[Class])),"الخدام"),"")</f>
        <v/>
      </c>
    </row>
    <row r="20059" spans="1:4" x14ac:dyDescent="0.25">
      <c r="A20059" t="str" cm="1">
        <f t="array" aca="1" ref="A20059" ca="1">IFERROR(_xlfn.XLOOKUP(attendance__2[[#This Row],[ID]],_xlfn._xlws.FILTER(Table1[Old ID],Table1[Old ID]&lt;&gt;0),_xlfn._xlws.FILTER(Changelog!$C$2:$C$110,Changelog!$C$2:$C$110&lt;&gt;""),attendance__2[[#This Row],[ID]]),"")</f>
        <v/>
      </c>
      <c r="D20059" t="str">
        <f ca="1">IFERROR(_xlfn.IFNA(IF((A20059-FLOOR(A20059,100))&lt;10,"الخدام",LOOKUP(FLOOR(A20059,100),Table2[ID start],Table2[Class])),"الخدام"),"")</f>
        <v/>
      </c>
    </row>
    <row r="20060" spans="1:4" x14ac:dyDescent="0.25">
      <c r="A20060" t="str" cm="1">
        <f t="array" aca="1" ref="A20060" ca="1">IFERROR(_xlfn.XLOOKUP(attendance__2[[#This Row],[ID]],_xlfn._xlws.FILTER(Table1[Old ID],Table1[Old ID]&lt;&gt;0),_xlfn._xlws.FILTER(Changelog!$C$2:$C$110,Changelog!$C$2:$C$110&lt;&gt;""),attendance__2[[#This Row],[ID]]),"")</f>
        <v/>
      </c>
      <c r="D20060" t="str">
        <f ca="1">IFERROR(_xlfn.IFNA(IF((A20060-FLOOR(A20060,100))&lt;10,"الخدام",LOOKUP(FLOOR(A20060,100),Table2[ID start],Table2[Class])),"الخدام"),"")</f>
        <v/>
      </c>
    </row>
    <row r="20061" spans="1:4" x14ac:dyDescent="0.25">
      <c r="A20061" t="str" cm="1">
        <f t="array" aca="1" ref="A20061" ca="1">IFERROR(_xlfn.XLOOKUP(attendance__2[[#This Row],[ID]],_xlfn._xlws.FILTER(Table1[Old ID],Table1[Old ID]&lt;&gt;0),_xlfn._xlws.FILTER(Changelog!$C$2:$C$110,Changelog!$C$2:$C$110&lt;&gt;""),attendance__2[[#This Row],[ID]]),"")</f>
        <v/>
      </c>
      <c r="D20061" t="str">
        <f ca="1">IFERROR(_xlfn.IFNA(IF((A20061-FLOOR(A20061,100))&lt;10,"الخدام",LOOKUP(FLOOR(A20061,100),Table2[ID start],Table2[Class])),"الخدام"),"")</f>
        <v/>
      </c>
    </row>
    <row r="20062" spans="1:4" x14ac:dyDescent="0.25">
      <c r="A20062" t="str" cm="1">
        <f t="array" aca="1" ref="A20062" ca="1">IFERROR(_xlfn.XLOOKUP(attendance__2[[#This Row],[ID]],_xlfn._xlws.FILTER(Table1[Old ID],Table1[Old ID]&lt;&gt;0),_xlfn._xlws.FILTER(Changelog!$C$2:$C$110,Changelog!$C$2:$C$110&lt;&gt;""),attendance__2[[#This Row],[ID]]),"")</f>
        <v/>
      </c>
      <c r="D20062" t="str">
        <f ca="1">IFERROR(_xlfn.IFNA(IF((A20062-FLOOR(A20062,100))&lt;10,"الخدام",LOOKUP(FLOOR(A20062,100),Table2[ID start],Table2[Class])),"الخدام"),"")</f>
        <v/>
      </c>
    </row>
    <row r="20063" spans="1:4" x14ac:dyDescent="0.25">
      <c r="A20063" t="str" cm="1">
        <f t="array" aca="1" ref="A20063" ca="1">IFERROR(_xlfn.XLOOKUP(attendance__2[[#This Row],[ID]],_xlfn._xlws.FILTER(Table1[Old ID],Table1[Old ID]&lt;&gt;0),_xlfn._xlws.FILTER(Changelog!$C$2:$C$110,Changelog!$C$2:$C$110&lt;&gt;""),attendance__2[[#This Row],[ID]]),"")</f>
        <v/>
      </c>
      <c r="D20063" t="str">
        <f ca="1">IFERROR(_xlfn.IFNA(IF((A20063-FLOOR(A20063,100))&lt;10,"الخدام",LOOKUP(FLOOR(A20063,100),Table2[ID start],Table2[Class])),"الخدام"),"")</f>
        <v/>
      </c>
    </row>
    <row r="20064" spans="1:4" x14ac:dyDescent="0.25">
      <c r="A20064" t="str" cm="1">
        <f t="array" aca="1" ref="A20064" ca="1">IFERROR(_xlfn.XLOOKUP(attendance__2[[#This Row],[ID]],_xlfn._xlws.FILTER(Table1[Old ID],Table1[Old ID]&lt;&gt;0),_xlfn._xlws.FILTER(Changelog!$C$2:$C$110,Changelog!$C$2:$C$110&lt;&gt;""),attendance__2[[#This Row],[ID]]),"")</f>
        <v/>
      </c>
      <c r="D20064" t="str">
        <f ca="1">IFERROR(_xlfn.IFNA(IF((A20064-FLOOR(A20064,100))&lt;10,"الخدام",LOOKUP(FLOOR(A20064,100),Table2[ID start],Table2[Class])),"الخدام"),"")</f>
        <v/>
      </c>
    </row>
    <row r="20065" spans="1:4" x14ac:dyDescent="0.25">
      <c r="A20065" t="str" cm="1">
        <f t="array" aca="1" ref="A20065" ca="1">IFERROR(_xlfn.XLOOKUP(attendance__2[[#This Row],[ID]],_xlfn._xlws.FILTER(Table1[Old ID],Table1[Old ID]&lt;&gt;0),_xlfn._xlws.FILTER(Changelog!$C$2:$C$110,Changelog!$C$2:$C$110&lt;&gt;""),attendance__2[[#This Row],[ID]]),"")</f>
        <v/>
      </c>
      <c r="D20065" t="str">
        <f ca="1">IFERROR(_xlfn.IFNA(IF((A20065-FLOOR(A20065,100))&lt;10,"الخدام",LOOKUP(FLOOR(A20065,100),Table2[ID start],Table2[Class])),"الخدام"),"")</f>
        <v/>
      </c>
    </row>
    <row r="20066" spans="1:4" x14ac:dyDescent="0.25">
      <c r="A20066" t="str" cm="1">
        <f t="array" aca="1" ref="A20066" ca="1">IFERROR(_xlfn.XLOOKUP(attendance__2[[#This Row],[ID]],_xlfn._xlws.FILTER(Table1[Old ID],Table1[Old ID]&lt;&gt;0),_xlfn._xlws.FILTER(Changelog!$C$2:$C$110,Changelog!$C$2:$C$110&lt;&gt;""),attendance__2[[#This Row],[ID]]),"")</f>
        <v/>
      </c>
      <c r="D20066" t="str">
        <f ca="1">IFERROR(_xlfn.IFNA(IF((A20066-FLOOR(A20066,100))&lt;10,"الخدام",LOOKUP(FLOOR(A20066,100),Table2[ID start],Table2[Class])),"الخدام"),"")</f>
        <v/>
      </c>
    </row>
    <row r="20067" spans="1:4" x14ac:dyDescent="0.25">
      <c r="A20067" t="str" cm="1">
        <f t="array" aca="1" ref="A20067" ca="1">IFERROR(_xlfn.XLOOKUP(attendance__2[[#This Row],[ID]],_xlfn._xlws.FILTER(Table1[Old ID],Table1[Old ID]&lt;&gt;0),_xlfn._xlws.FILTER(Changelog!$C$2:$C$110,Changelog!$C$2:$C$110&lt;&gt;""),attendance__2[[#This Row],[ID]]),"")</f>
        <v/>
      </c>
      <c r="D20067" t="str">
        <f ca="1">IFERROR(_xlfn.IFNA(IF((A20067-FLOOR(A20067,100))&lt;10,"الخدام",LOOKUP(FLOOR(A20067,100),Table2[ID start],Table2[Class])),"الخدام"),"")</f>
        <v/>
      </c>
    </row>
    <row r="20068" spans="1:4" x14ac:dyDescent="0.25">
      <c r="A20068" t="str" cm="1">
        <f t="array" aca="1" ref="A20068" ca="1">IFERROR(_xlfn.XLOOKUP(attendance__2[[#This Row],[ID]],_xlfn._xlws.FILTER(Table1[Old ID],Table1[Old ID]&lt;&gt;0),_xlfn._xlws.FILTER(Changelog!$C$2:$C$110,Changelog!$C$2:$C$110&lt;&gt;""),attendance__2[[#This Row],[ID]]),"")</f>
        <v/>
      </c>
      <c r="D20068" t="str">
        <f ca="1">IFERROR(_xlfn.IFNA(IF((A20068-FLOOR(A20068,100))&lt;10,"الخدام",LOOKUP(FLOOR(A20068,100),Table2[ID start],Table2[Class])),"الخدام"),"")</f>
        <v/>
      </c>
    </row>
    <row r="20069" spans="1:4" x14ac:dyDescent="0.25">
      <c r="A20069" t="str" cm="1">
        <f t="array" aca="1" ref="A20069" ca="1">IFERROR(_xlfn.XLOOKUP(attendance__2[[#This Row],[ID]],_xlfn._xlws.FILTER(Table1[Old ID],Table1[Old ID]&lt;&gt;0),_xlfn._xlws.FILTER(Changelog!$C$2:$C$110,Changelog!$C$2:$C$110&lt;&gt;""),attendance__2[[#This Row],[ID]]),"")</f>
        <v/>
      </c>
      <c r="D20069" t="str">
        <f ca="1">IFERROR(_xlfn.IFNA(IF((A20069-FLOOR(A20069,100))&lt;10,"الخدام",LOOKUP(FLOOR(A20069,100),Table2[ID start],Table2[Class])),"الخدام"),"")</f>
        <v/>
      </c>
    </row>
    <row r="20070" spans="1:4" x14ac:dyDescent="0.25">
      <c r="A20070" t="str" cm="1">
        <f t="array" aca="1" ref="A20070" ca="1">IFERROR(_xlfn.XLOOKUP(attendance__2[[#This Row],[ID]],_xlfn._xlws.FILTER(Table1[Old ID],Table1[Old ID]&lt;&gt;0),_xlfn._xlws.FILTER(Changelog!$C$2:$C$110,Changelog!$C$2:$C$110&lt;&gt;""),attendance__2[[#This Row],[ID]]),"")</f>
        <v/>
      </c>
      <c r="D20070" t="str">
        <f ca="1">IFERROR(_xlfn.IFNA(IF((A20070-FLOOR(A20070,100))&lt;10,"الخدام",LOOKUP(FLOOR(A20070,100),Table2[ID start],Table2[Class])),"الخدام"),"")</f>
        <v/>
      </c>
    </row>
    <row r="20071" spans="1:4" x14ac:dyDescent="0.25">
      <c r="A20071" t="str" cm="1">
        <f t="array" aca="1" ref="A20071" ca="1">IFERROR(_xlfn.XLOOKUP(attendance__2[[#This Row],[ID]],_xlfn._xlws.FILTER(Table1[Old ID],Table1[Old ID]&lt;&gt;0),_xlfn._xlws.FILTER(Changelog!$C$2:$C$110,Changelog!$C$2:$C$110&lt;&gt;""),attendance__2[[#This Row],[ID]]),"")</f>
        <v/>
      </c>
      <c r="D20071" t="str">
        <f ca="1">IFERROR(_xlfn.IFNA(IF((A20071-FLOOR(A20071,100))&lt;10,"الخدام",LOOKUP(FLOOR(A20071,100),Table2[ID start],Table2[Class])),"الخدام"),"")</f>
        <v/>
      </c>
    </row>
    <row r="20072" spans="1:4" x14ac:dyDescent="0.25">
      <c r="A20072" t="str" cm="1">
        <f t="array" aca="1" ref="A20072" ca="1">IFERROR(_xlfn.XLOOKUP(attendance__2[[#This Row],[ID]],_xlfn._xlws.FILTER(Table1[Old ID],Table1[Old ID]&lt;&gt;0),_xlfn._xlws.FILTER(Changelog!$C$2:$C$110,Changelog!$C$2:$C$110&lt;&gt;""),attendance__2[[#This Row],[ID]]),"")</f>
        <v/>
      </c>
      <c r="D20072" t="str">
        <f ca="1">IFERROR(_xlfn.IFNA(IF((A20072-FLOOR(A20072,100))&lt;10,"الخدام",LOOKUP(FLOOR(A20072,100),Table2[ID start],Table2[Class])),"الخدام"),"")</f>
        <v/>
      </c>
    </row>
    <row r="20073" spans="1:4" x14ac:dyDescent="0.25">
      <c r="A20073" t="str" cm="1">
        <f t="array" aca="1" ref="A20073" ca="1">IFERROR(_xlfn.XLOOKUP(attendance__2[[#This Row],[ID]],_xlfn._xlws.FILTER(Table1[Old ID],Table1[Old ID]&lt;&gt;0),_xlfn._xlws.FILTER(Changelog!$C$2:$C$110,Changelog!$C$2:$C$110&lt;&gt;""),attendance__2[[#This Row],[ID]]),"")</f>
        <v/>
      </c>
      <c r="D20073" t="str">
        <f ca="1">IFERROR(_xlfn.IFNA(IF((A20073-FLOOR(A20073,100))&lt;10,"الخدام",LOOKUP(FLOOR(A20073,100),Table2[ID start],Table2[Class])),"الخدام"),"")</f>
        <v/>
      </c>
    </row>
    <row r="20074" spans="1:4" x14ac:dyDescent="0.25">
      <c r="A20074" t="str" cm="1">
        <f t="array" aca="1" ref="A20074" ca="1">IFERROR(_xlfn.XLOOKUP(attendance__2[[#This Row],[ID]],_xlfn._xlws.FILTER(Table1[Old ID],Table1[Old ID]&lt;&gt;0),_xlfn._xlws.FILTER(Changelog!$C$2:$C$110,Changelog!$C$2:$C$110&lt;&gt;""),attendance__2[[#This Row],[ID]]),"")</f>
        <v/>
      </c>
      <c r="D20074" t="str">
        <f ca="1">IFERROR(_xlfn.IFNA(IF((A20074-FLOOR(A20074,100))&lt;10,"الخدام",LOOKUP(FLOOR(A20074,100),Table2[ID start],Table2[Class])),"الخدام"),"")</f>
        <v/>
      </c>
    </row>
    <row r="20075" spans="1:4" x14ac:dyDescent="0.25">
      <c r="A20075" t="str" cm="1">
        <f t="array" aca="1" ref="A20075" ca="1">IFERROR(_xlfn.XLOOKUP(attendance__2[[#This Row],[ID]],_xlfn._xlws.FILTER(Table1[Old ID],Table1[Old ID]&lt;&gt;0),_xlfn._xlws.FILTER(Changelog!$C$2:$C$110,Changelog!$C$2:$C$110&lt;&gt;""),attendance__2[[#This Row],[ID]]),"")</f>
        <v/>
      </c>
      <c r="D20075" t="str">
        <f ca="1">IFERROR(_xlfn.IFNA(IF((A20075-FLOOR(A20075,100))&lt;10,"الخدام",LOOKUP(FLOOR(A20075,100),Table2[ID start],Table2[Class])),"الخدام"),"")</f>
        <v/>
      </c>
    </row>
    <row r="20076" spans="1:4" x14ac:dyDescent="0.25">
      <c r="A20076" t="str" cm="1">
        <f t="array" aca="1" ref="A20076" ca="1">IFERROR(_xlfn.XLOOKUP(attendance__2[[#This Row],[ID]],_xlfn._xlws.FILTER(Table1[Old ID],Table1[Old ID]&lt;&gt;0),_xlfn._xlws.FILTER(Changelog!$C$2:$C$110,Changelog!$C$2:$C$110&lt;&gt;""),attendance__2[[#This Row],[ID]]),"")</f>
        <v/>
      </c>
      <c r="D20076" t="str">
        <f ca="1">IFERROR(_xlfn.IFNA(IF((A20076-FLOOR(A20076,100))&lt;10,"الخدام",LOOKUP(FLOOR(A20076,100),Table2[ID start],Table2[Class])),"الخدام"),"")</f>
        <v/>
      </c>
    </row>
    <row r="20077" spans="1:4" x14ac:dyDescent="0.25">
      <c r="A20077" t="str" cm="1">
        <f t="array" aca="1" ref="A20077" ca="1">IFERROR(_xlfn.XLOOKUP(attendance__2[[#This Row],[ID]],_xlfn._xlws.FILTER(Table1[Old ID],Table1[Old ID]&lt;&gt;0),_xlfn._xlws.FILTER(Changelog!$C$2:$C$110,Changelog!$C$2:$C$110&lt;&gt;""),attendance__2[[#This Row],[ID]]),"")</f>
        <v/>
      </c>
      <c r="D20077" t="str">
        <f ca="1">IFERROR(_xlfn.IFNA(IF((A20077-FLOOR(A20077,100))&lt;10,"الخدام",LOOKUP(FLOOR(A20077,100),Table2[ID start],Table2[Class])),"الخدام"),"")</f>
        <v/>
      </c>
    </row>
    <row r="20078" spans="1:4" x14ac:dyDescent="0.25">
      <c r="A20078" t="str" cm="1">
        <f t="array" aca="1" ref="A20078" ca="1">IFERROR(_xlfn.XLOOKUP(attendance__2[[#This Row],[ID]],_xlfn._xlws.FILTER(Table1[Old ID],Table1[Old ID]&lt;&gt;0),_xlfn._xlws.FILTER(Changelog!$C$2:$C$110,Changelog!$C$2:$C$110&lt;&gt;""),attendance__2[[#This Row],[ID]]),"")</f>
        <v/>
      </c>
      <c r="D20078" t="str">
        <f ca="1">IFERROR(_xlfn.IFNA(IF((A20078-FLOOR(A20078,100))&lt;10,"الخدام",LOOKUP(FLOOR(A20078,100),Table2[ID start],Table2[Class])),"الخدام"),"")</f>
        <v/>
      </c>
    </row>
    <row r="20079" spans="1:4" x14ac:dyDescent="0.25">
      <c r="A20079" t="str" cm="1">
        <f t="array" aca="1" ref="A20079" ca="1">IFERROR(_xlfn.XLOOKUP(attendance__2[[#This Row],[ID]],_xlfn._xlws.FILTER(Table1[Old ID],Table1[Old ID]&lt;&gt;0),_xlfn._xlws.FILTER(Changelog!$C$2:$C$110,Changelog!$C$2:$C$110&lt;&gt;""),attendance__2[[#This Row],[ID]]),"")</f>
        <v/>
      </c>
      <c r="D20079" t="str">
        <f ca="1">IFERROR(_xlfn.IFNA(IF((A20079-FLOOR(A20079,100))&lt;10,"الخدام",LOOKUP(FLOOR(A20079,100),Table2[ID start],Table2[Class])),"الخدام"),"")</f>
        <v/>
      </c>
    </row>
    <row r="20080" spans="1:4" x14ac:dyDescent="0.25">
      <c r="A20080" t="str" cm="1">
        <f t="array" aca="1" ref="A20080" ca="1">IFERROR(_xlfn.XLOOKUP(attendance__2[[#This Row],[ID]],_xlfn._xlws.FILTER(Table1[Old ID],Table1[Old ID]&lt;&gt;0),_xlfn._xlws.FILTER(Changelog!$C$2:$C$110,Changelog!$C$2:$C$110&lt;&gt;""),attendance__2[[#This Row],[ID]]),"")</f>
        <v/>
      </c>
      <c r="D20080" t="str">
        <f ca="1">IFERROR(_xlfn.IFNA(IF((A20080-FLOOR(A20080,100))&lt;10,"الخدام",LOOKUP(FLOOR(A20080,100),Table2[ID start],Table2[Class])),"الخدام"),"")</f>
        <v/>
      </c>
    </row>
    <row r="20081" spans="1:4" x14ac:dyDescent="0.25">
      <c r="A20081" t="str" cm="1">
        <f t="array" aca="1" ref="A20081" ca="1">IFERROR(_xlfn.XLOOKUP(attendance__2[[#This Row],[ID]],_xlfn._xlws.FILTER(Table1[Old ID],Table1[Old ID]&lt;&gt;0),_xlfn._xlws.FILTER(Changelog!$C$2:$C$110,Changelog!$C$2:$C$110&lt;&gt;""),attendance__2[[#This Row],[ID]]),"")</f>
        <v/>
      </c>
      <c r="D20081" t="str">
        <f ca="1">IFERROR(_xlfn.IFNA(IF((A20081-FLOOR(A20081,100))&lt;10,"الخدام",LOOKUP(FLOOR(A20081,100),Table2[ID start],Table2[Class])),"الخدام"),"")</f>
        <v/>
      </c>
    </row>
    <row r="20082" spans="1:4" x14ac:dyDescent="0.25">
      <c r="A20082" t="str" cm="1">
        <f t="array" aca="1" ref="A20082" ca="1">IFERROR(_xlfn.XLOOKUP(attendance__2[[#This Row],[ID]],_xlfn._xlws.FILTER(Table1[Old ID],Table1[Old ID]&lt;&gt;0),_xlfn._xlws.FILTER(Changelog!$C$2:$C$110,Changelog!$C$2:$C$110&lt;&gt;""),attendance__2[[#This Row],[ID]]),"")</f>
        <v/>
      </c>
      <c r="D20082" t="str">
        <f ca="1">IFERROR(_xlfn.IFNA(IF((A20082-FLOOR(A20082,100))&lt;10,"الخدام",LOOKUP(FLOOR(A20082,100),Table2[ID start],Table2[Class])),"الخدام"),"")</f>
        <v/>
      </c>
    </row>
    <row r="20083" spans="1:4" x14ac:dyDescent="0.25">
      <c r="A20083" t="str" cm="1">
        <f t="array" aca="1" ref="A20083" ca="1">IFERROR(_xlfn.XLOOKUP(attendance__2[[#This Row],[ID]],_xlfn._xlws.FILTER(Table1[Old ID],Table1[Old ID]&lt;&gt;0),_xlfn._xlws.FILTER(Changelog!$C$2:$C$110,Changelog!$C$2:$C$110&lt;&gt;""),attendance__2[[#This Row],[ID]]),"")</f>
        <v/>
      </c>
      <c r="D20083" t="str">
        <f ca="1">IFERROR(_xlfn.IFNA(IF((A20083-FLOOR(A20083,100))&lt;10,"الخدام",LOOKUP(FLOOR(A20083,100),Table2[ID start],Table2[Class])),"الخدام"),"")</f>
        <v/>
      </c>
    </row>
    <row r="20084" spans="1:4" x14ac:dyDescent="0.25">
      <c r="A20084" t="str" cm="1">
        <f t="array" aca="1" ref="A20084" ca="1">IFERROR(_xlfn.XLOOKUP(attendance__2[[#This Row],[ID]],_xlfn._xlws.FILTER(Table1[Old ID],Table1[Old ID]&lt;&gt;0),_xlfn._xlws.FILTER(Changelog!$C$2:$C$110,Changelog!$C$2:$C$110&lt;&gt;""),attendance__2[[#This Row],[ID]]),"")</f>
        <v/>
      </c>
      <c r="D20084" t="str">
        <f ca="1">IFERROR(_xlfn.IFNA(IF((A20084-FLOOR(A20084,100))&lt;10,"الخدام",LOOKUP(FLOOR(A20084,100),Table2[ID start],Table2[Class])),"الخدام"),"")</f>
        <v/>
      </c>
    </row>
    <row r="20085" spans="1:4" x14ac:dyDescent="0.25">
      <c r="A20085" t="str" cm="1">
        <f t="array" aca="1" ref="A20085" ca="1">IFERROR(_xlfn.XLOOKUP(attendance__2[[#This Row],[ID]],_xlfn._xlws.FILTER(Table1[Old ID],Table1[Old ID]&lt;&gt;0),_xlfn._xlws.FILTER(Changelog!$C$2:$C$110,Changelog!$C$2:$C$110&lt;&gt;""),attendance__2[[#This Row],[ID]]),"")</f>
        <v/>
      </c>
      <c r="D20085" t="str">
        <f ca="1">IFERROR(_xlfn.IFNA(IF((A20085-FLOOR(A20085,100))&lt;10,"الخدام",LOOKUP(FLOOR(A20085,100),Table2[ID start],Table2[Class])),"الخدام"),"")</f>
        <v/>
      </c>
    </row>
    <row r="20086" spans="1:4" x14ac:dyDescent="0.25">
      <c r="A20086" t="str" cm="1">
        <f t="array" aca="1" ref="A20086" ca="1">IFERROR(_xlfn.XLOOKUP(attendance__2[[#This Row],[ID]],_xlfn._xlws.FILTER(Table1[Old ID],Table1[Old ID]&lt;&gt;0),_xlfn._xlws.FILTER(Changelog!$C$2:$C$110,Changelog!$C$2:$C$110&lt;&gt;""),attendance__2[[#This Row],[ID]]),"")</f>
        <v/>
      </c>
      <c r="D20086" t="str">
        <f ca="1">IFERROR(_xlfn.IFNA(IF((A20086-FLOOR(A20086,100))&lt;10,"الخدام",LOOKUP(FLOOR(A20086,100),Table2[ID start],Table2[Class])),"الخدام"),"")</f>
        <v/>
      </c>
    </row>
    <row r="20087" spans="1:4" x14ac:dyDescent="0.25">
      <c r="A20087" t="str" cm="1">
        <f t="array" aca="1" ref="A20087" ca="1">IFERROR(_xlfn.XLOOKUP(attendance__2[[#This Row],[ID]],_xlfn._xlws.FILTER(Table1[Old ID],Table1[Old ID]&lt;&gt;0),_xlfn._xlws.FILTER(Changelog!$C$2:$C$110,Changelog!$C$2:$C$110&lt;&gt;""),attendance__2[[#This Row],[ID]]),"")</f>
        <v/>
      </c>
      <c r="D20087" t="str">
        <f ca="1">IFERROR(_xlfn.IFNA(IF((A20087-FLOOR(A20087,100))&lt;10,"الخدام",LOOKUP(FLOOR(A20087,100),Table2[ID start],Table2[Class])),"الخدام"),"")</f>
        <v/>
      </c>
    </row>
    <row r="20088" spans="1:4" x14ac:dyDescent="0.25">
      <c r="A20088" t="str" cm="1">
        <f t="array" aca="1" ref="A20088" ca="1">IFERROR(_xlfn.XLOOKUP(attendance__2[[#This Row],[ID]],_xlfn._xlws.FILTER(Table1[Old ID],Table1[Old ID]&lt;&gt;0),_xlfn._xlws.FILTER(Changelog!$C$2:$C$110,Changelog!$C$2:$C$110&lt;&gt;""),attendance__2[[#This Row],[ID]]),"")</f>
        <v/>
      </c>
      <c r="D20088" t="str">
        <f ca="1">IFERROR(_xlfn.IFNA(IF((A20088-FLOOR(A20088,100))&lt;10,"الخدام",LOOKUP(FLOOR(A20088,100),Table2[ID start],Table2[Class])),"الخدام"),"")</f>
        <v/>
      </c>
    </row>
    <row r="20089" spans="1:4" x14ac:dyDescent="0.25">
      <c r="A20089" t="str" cm="1">
        <f t="array" aca="1" ref="A20089" ca="1">IFERROR(_xlfn.XLOOKUP(attendance__2[[#This Row],[ID]],_xlfn._xlws.FILTER(Table1[Old ID],Table1[Old ID]&lt;&gt;0),_xlfn._xlws.FILTER(Changelog!$C$2:$C$110,Changelog!$C$2:$C$110&lt;&gt;""),attendance__2[[#This Row],[ID]]),"")</f>
        <v/>
      </c>
      <c r="D20089" t="str">
        <f ca="1">IFERROR(_xlfn.IFNA(IF((A20089-FLOOR(A20089,100))&lt;10,"الخدام",LOOKUP(FLOOR(A20089,100),Table2[ID start],Table2[Class])),"الخدام"),"")</f>
        <v/>
      </c>
    </row>
    <row r="20090" spans="1:4" x14ac:dyDescent="0.25">
      <c r="A20090" t="str" cm="1">
        <f t="array" aca="1" ref="A20090" ca="1">IFERROR(_xlfn.XLOOKUP(attendance__2[[#This Row],[ID]],_xlfn._xlws.FILTER(Table1[Old ID],Table1[Old ID]&lt;&gt;0),_xlfn._xlws.FILTER(Changelog!$C$2:$C$110,Changelog!$C$2:$C$110&lt;&gt;""),attendance__2[[#This Row],[ID]]),"")</f>
        <v/>
      </c>
      <c r="D20090" t="str">
        <f ca="1">IFERROR(_xlfn.IFNA(IF((A20090-FLOOR(A20090,100))&lt;10,"الخدام",LOOKUP(FLOOR(A20090,100),Table2[ID start],Table2[Class])),"الخدام"),"")</f>
        <v/>
      </c>
    </row>
    <row r="20091" spans="1:4" x14ac:dyDescent="0.25">
      <c r="A20091" t="str" cm="1">
        <f t="array" aca="1" ref="A20091" ca="1">IFERROR(_xlfn.XLOOKUP(attendance__2[[#This Row],[ID]],_xlfn._xlws.FILTER(Table1[Old ID],Table1[Old ID]&lt;&gt;0),_xlfn._xlws.FILTER(Changelog!$C$2:$C$110,Changelog!$C$2:$C$110&lt;&gt;""),attendance__2[[#This Row],[ID]]),"")</f>
        <v/>
      </c>
      <c r="D20091" t="str">
        <f ca="1">IFERROR(_xlfn.IFNA(IF((A20091-FLOOR(A20091,100))&lt;10,"الخدام",LOOKUP(FLOOR(A20091,100),Table2[ID start],Table2[Class])),"الخدام"),"")</f>
        <v/>
      </c>
    </row>
    <row r="20092" spans="1:4" x14ac:dyDescent="0.25">
      <c r="A20092" t="str" cm="1">
        <f t="array" aca="1" ref="A20092" ca="1">IFERROR(_xlfn.XLOOKUP(attendance__2[[#This Row],[ID]],_xlfn._xlws.FILTER(Table1[Old ID],Table1[Old ID]&lt;&gt;0),_xlfn._xlws.FILTER(Changelog!$C$2:$C$110,Changelog!$C$2:$C$110&lt;&gt;""),attendance__2[[#This Row],[ID]]),"")</f>
        <v/>
      </c>
      <c r="D20092" t="str">
        <f ca="1">IFERROR(_xlfn.IFNA(IF((A20092-FLOOR(A20092,100))&lt;10,"الخدام",LOOKUP(FLOOR(A20092,100),Table2[ID start],Table2[Class])),"الخدام"),"")</f>
        <v/>
      </c>
    </row>
    <row r="20093" spans="1:4" x14ac:dyDescent="0.25">
      <c r="A20093" t="str" cm="1">
        <f t="array" aca="1" ref="A20093" ca="1">IFERROR(_xlfn.XLOOKUP(attendance__2[[#This Row],[ID]],_xlfn._xlws.FILTER(Table1[Old ID],Table1[Old ID]&lt;&gt;0),_xlfn._xlws.FILTER(Changelog!$C$2:$C$110,Changelog!$C$2:$C$110&lt;&gt;""),attendance__2[[#This Row],[ID]]),"")</f>
        <v/>
      </c>
      <c r="D20093" t="str">
        <f ca="1">IFERROR(_xlfn.IFNA(IF((A20093-FLOOR(A20093,100))&lt;10,"الخدام",LOOKUP(FLOOR(A20093,100),Table2[ID start],Table2[Class])),"الخدام"),"")</f>
        <v/>
      </c>
    </row>
    <row r="20094" spans="1:4" x14ac:dyDescent="0.25">
      <c r="A20094" t="str" cm="1">
        <f t="array" aca="1" ref="A20094" ca="1">IFERROR(_xlfn.XLOOKUP(attendance__2[[#This Row],[ID]],_xlfn._xlws.FILTER(Table1[Old ID],Table1[Old ID]&lt;&gt;0),_xlfn._xlws.FILTER(Changelog!$C$2:$C$110,Changelog!$C$2:$C$110&lt;&gt;""),attendance__2[[#This Row],[ID]]),"")</f>
        <v/>
      </c>
      <c r="D20094" t="str">
        <f ca="1">IFERROR(_xlfn.IFNA(IF((A20094-FLOOR(A20094,100))&lt;10,"الخدام",LOOKUP(FLOOR(A20094,100),Table2[ID start],Table2[Class])),"الخدام"),"")</f>
        <v/>
      </c>
    </row>
    <row r="20095" spans="1:4" x14ac:dyDescent="0.25">
      <c r="A20095" t="str" cm="1">
        <f t="array" aca="1" ref="A20095" ca="1">IFERROR(_xlfn.XLOOKUP(attendance__2[[#This Row],[ID]],_xlfn._xlws.FILTER(Table1[Old ID],Table1[Old ID]&lt;&gt;0),_xlfn._xlws.FILTER(Changelog!$C$2:$C$110,Changelog!$C$2:$C$110&lt;&gt;""),attendance__2[[#This Row],[ID]]),"")</f>
        <v/>
      </c>
      <c r="D20095" t="str">
        <f ca="1">IFERROR(_xlfn.IFNA(IF((A20095-FLOOR(A20095,100))&lt;10,"الخدام",LOOKUP(FLOOR(A20095,100),Table2[ID start],Table2[Class])),"الخدام"),"")</f>
        <v/>
      </c>
    </row>
    <row r="20096" spans="1:4" x14ac:dyDescent="0.25">
      <c r="A20096" t="str" cm="1">
        <f t="array" aca="1" ref="A20096" ca="1">IFERROR(_xlfn.XLOOKUP(attendance__2[[#This Row],[ID]],_xlfn._xlws.FILTER(Table1[Old ID],Table1[Old ID]&lt;&gt;0),_xlfn._xlws.FILTER(Changelog!$C$2:$C$110,Changelog!$C$2:$C$110&lt;&gt;""),attendance__2[[#This Row],[ID]]),"")</f>
        <v/>
      </c>
      <c r="D20096" t="str">
        <f ca="1">IFERROR(_xlfn.IFNA(IF((A20096-FLOOR(A20096,100))&lt;10,"الخدام",LOOKUP(FLOOR(A20096,100),Table2[ID start],Table2[Class])),"الخدام"),"")</f>
        <v/>
      </c>
    </row>
    <row r="20097" spans="1:4" x14ac:dyDescent="0.25">
      <c r="A20097" t="str" cm="1">
        <f t="array" aca="1" ref="A20097" ca="1">IFERROR(_xlfn.XLOOKUP(attendance__2[[#This Row],[ID]],_xlfn._xlws.FILTER(Table1[Old ID],Table1[Old ID]&lt;&gt;0),_xlfn._xlws.FILTER(Changelog!$C$2:$C$110,Changelog!$C$2:$C$110&lt;&gt;""),attendance__2[[#This Row],[ID]]),"")</f>
        <v/>
      </c>
      <c r="D20097" t="str">
        <f ca="1">IFERROR(_xlfn.IFNA(IF((A20097-FLOOR(A20097,100))&lt;10,"الخدام",LOOKUP(FLOOR(A20097,100),Table2[ID start],Table2[Class])),"الخدام"),"")</f>
        <v/>
      </c>
    </row>
    <row r="20098" spans="1:4" x14ac:dyDescent="0.25">
      <c r="A20098" t="str" cm="1">
        <f t="array" aca="1" ref="A20098" ca="1">IFERROR(_xlfn.XLOOKUP(attendance__2[[#This Row],[ID]],_xlfn._xlws.FILTER(Table1[Old ID],Table1[Old ID]&lt;&gt;0),_xlfn._xlws.FILTER(Changelog!$C$2:$C$110,Changelog!$C$2:$C$110&lt;&gt;""),attendance__2[[#This Row],[ID]]),"")</f>
        <v/>
      </c>
      <c r="D20098" t="str">
        <f ca="1">IFERROR(_xlfn.IFNA(IF((A20098-FLOOR(A20098,100))&lt;10,"الخدام",LOOKUP(FLOOR(A20098,100),Table2[ID start],Table2[Class])),"الخدام"),"")</f>
        <v/>
      </c>
    </row>
    <row r="20099" spans="1:4" x14ac:dyDescent="0.25">
      <c r="A20099" t="str" cm="1">
        <f t="array" aca="1" ref="A20099" ca="1">IFERROR(_xlfn.XLOOKUP(attendance__2[[#This Row],[ID]],_xlfn._xlws.FILTER(Table1[Old ID],Table1[Old ID]&lt;&gt;0),_xlfn._xlws.FILTER(Changelog!$C$2:$C$110,Changelog!$C$2:$C$110&lt;&gt;""),attendance__2[[#This Row],[ID]]),"")</f>
        <v/>
      </c>
      <c r="D20099" t="str">
        <f ca="1">IFERROR(_xlfn.IFNA(IF((A20099-FLOOR(A20099,100))&lt;10,"الخدام",LOOKUP(FLOOR(A20099,100),Table2[ID start],Table2[Class])),"الخدام"),"")</f>
        <v/>
      </c>
    </row>
    <row r="20100" spans="1:4" x14ac:dyDescent="0.25">
      <c r="A20100" t="str" cm="1">
        <f t="array" aca="1" ref="A20100" ca="1">IFERROR(_xlfn.XLOOKUP(attendance__2[[#This Row],[ID]],_xlfn._xlws.FILTER(Table1[Old ID],Table1[Old ID]&lt;&gt;0),_xlfn._xlws.FILTER(Changelog!$C$2:$C$110,Changelog!$C$2:$C$110&lt;&gt;""),attendance__2[[#This Row],[ID]]),"")</f>
        <v/>
      </c>
      <c r="D20100" t="str">
        <f ca="1">IFERROR(_xlfn.IFNA(IF((A20100-FLOOR(A20100,100))&lt;10,"الخدام",LOOKUP(FLOOR(A20100,100),Table2[ID start],Table2[Class])),"الخدام"),"")</f>
        <v/>
      </c>
    </row>
    <row r="20101" spans="1:4" x14ac:dyDescent="0.25">
      <c r="A20101" t="str" cm="1">
        <f t="array" aca="1" ref="A20101" ca="1">IFERROR(_xlfn.XLOOKUP(attendance__2[[#This Row],[ID]],_xlfn._xlws.FILTER(Table1[Old ID],Table1[Old ID]&lt;&gt;0),_xlfn._xlws.FILTER(Changelog!$C$2:$C$110,Changelog!$C$2:$C$110&lt;&gt;""),attendance__2[[#This Row],[ID]]),"")</f>
        <v/>
      </c>
      <c r="D20101" t="str">
        <f ca="1">IFERROR(_xlfn.IFNA(IF((A20101-FLOOR(A20101,100))&lt;10,"الخدام",LOOKUP(FLOOR(A20101,100),Table2[ID start],Table2[Class])),"الخدام"),"")</f>
        <v/>
      </c>
    </row>
    <row r="20102" spans="1:4" x14ac:dyDescent="0.25">
      <c r="A20102" t="str" cm="1">
        <f t="array" aca="1" ref="A20102" ca="1">IFERROR(_xlfn.XLOOKUP(attendance__2[[#This Row],[ID]],_xlfn._xlws.FILTER(Table1[Old ID],Table1[Old ID]&lt;&gt;0),_xlfn._xlws.FILTER(Changelog!$C$2:$C$110,Changelog!$C$2:$C$110&lt;&gt;""),attendance__2[[#This Row],[ID]]),"")</f>
        <v/>
      </c>
      <c r="D20102" t="str">
        <f ca="1">IFERROR(_xlfn.IFNA(IF((A20102-FLOOR(A20102,100))&lt;10,"الخدام",LOOKUP(FLOOR(A20102,100),Table2[ID start],Table2[Class])),"الخدام"),"")</f>
        <v/>
      </c>
    </row>
    <row r="20103" spans="1:4" x14ac:dyDescent="0.25">
      <c r="A20103" t="str" cm="1">
        <f t="array" aca="1" ref="A20103" ca="1">IFERROR(_xlfn.XLOOKUP(attendance__2[[#This Row],[ID]],_xlfn._xlws.FILTER(Table1[Old ID],Table1[Old ID]&lt;&gt;0),_xlfn._xlws.FILTER(Changelog!$C$2:$C$110,Changelog!$C$2:$C$110&lt;&gt;""),attendance__2[[#This Row],[ID]]),"")</f>
        <v/>
      </c>
      <c r="D20103" t="str">
        <f ca="1">IFERROR(_xlfn.IFNA(IF((A20103-FLOOR(A20103,100))&lt;10,"الخدام",LOOKUP(FLOOR(A20103,100),Table2[ID start],Table2[Class])),"الخدام"),"")</f>
        <v/>
      </c>
    </row>
    <row r="20104" spans="1:4" x14ac:dyDescent="0.25">
      <c r="A20104" t="str" cm="1">
        <f t="array" aca="1" ref="A20104" ca="1">IFERROR(_xlfn.XLOOKUP(attendance__2[[#This Row],[ID]],_xlfn._xlws.FILTER(Table1[Old ID],Table1[Old ID]&lt;&gt;0),_xlfn._xlws.FILTER(Changelog!$C$2:$C$110,Changelog!$C$2:$C$110&lt;&gt;""),attendance__2[[#This Row],[ID]]),"")</f>
        <v/>
      </c>
      <c r="D20104" t="str">
        <f ca="1">IFERROR(_xlfn.IFNA(IF((A20104-FLOOR(A20104,100))&lt;10,"الخدام",LOOKUP(FLOOR(A20104,100),Table2[ID start],Table2[Class])),"الخدام"),"")</f>
        <v/>
      </c>
    </row>
    <row r="20105" spans="1:4" x14ac:dyDescent="0.25">
      <c r="A20105" t="str" cm="1">
        <f t="array" aca="1" ref="A20105" ca="1">IFERROR(_xlfn.XLOOKUP(attendance__2[[#This Row],[ID]],_xlfn._xlws.FILTER(Table1[Old ID],Table1[Old ID]&lt;&gt;0),_xlfn._xlws.FILTER(Changelog!$C$2:$C$110,Changelog!$C$2:$C$110&lt;&gt;""),attendance__2[[#This Row],[ID]]),"")</f>
        <v/>
      </c>
      <c r="D20105" t="str">
        <f ca="1">IFERROR(_xlfn.IFNA(IF((A20105-FLOOR(A20105,100))&lt;10,"الخدام",LOOKUP(FLOOR(A20105,100),Table2[ID start],Table2[Class])),"الخدام"),"")</f>
        <v/>
      </c>
    </row>
    <row r="20106" spans="1:4" x14ac:dyDescent="0.25">
      <c r="A20106" t="str" cm="1">
        <f t="array" aca="1" ref="A20106" ca="1">IFERROR(_xlfn.XLOOKUP(attendance__2[[#This Row],[ID]],_xlfn._xlws.FILTER(Table1[Old ID],Table1[Old ID]&lt;&gt;0),_xlfn._xlws.FILTER(Changelog!$C$2:$C$110,Changelog!$C$2:$C$110&lt;&gt;""),attendance__2[[#This Row],[ID]]),"")</f>
        <v/>
      </c>
      <c r="D20106" t="str">
        <f ca="1">IFERROR(_xlfn.IFNA(IF((A20106-FLOOR(A20106,100))&lt;10,"الخدام",LOOKUP(FLOOR(A20106,100),Table2[ID start],Table2[Class])),"الخدام"),"")</f>
        <v/>
      </c>
    </row>
    <row r="20107" spans="1:4" x14ac:dyDescent="0.25">
      <c r="A20107" t="str" cm="1">
        <f t="array" aca="1" ref="A20107" ca="1">IFERROR(_xlfn.XLOOKUP(attendance__2[[#This Row],[ID]],_xlfn._xlws.FILTER(Table1[Old ID],Table1[Old ID]&lt;&gt;0),_xlfn._xlws.FILTER(Changelog!$C$2:$C$110,Changelog!$C$2:$C$110&lt;&gt;""),attendance__2[[#This Row],[ID]]),"")</f>
        <v/>
      </c>
      <c r="D20107" t="str">
        <f ca="1">IFERROR(_xlfn.IFNA(IF((A20107-FLOOR(A20107,100))&lt;10,"الخدام",LOOKUP(FLOOR(A20107,100),Table2[ID start],Table2[Class])),"الخدام"),"")</f>
        <v/>
      </c>
    </row>
    <row r="20108" spans="1:4" x14ac:dyDescent="0.25">
      <c r="A20108" t="str" cm="1">
        <f t="array" aca="1" ref="A20108" ca="1">IFERROR(_xlfn.XLOOKUP(attendance__2[[#This Row],[ID]],_xlfn._xlws.FILTER(Table1[Old ID],Table1[Old ID]&lt;&gt;0),_xlfn._xlws.FILTER(Changelog!$C$2:$C$110,Changelog!$C$2:$C$110&lt;&gt;""),attendance__2[[#This Row],[ID]]),"")</f>
        <v/>
      </c>
      <c r="D20108" t="str">
        <f ca="1">IFERROR(_xlfn.IFNA(IF((A20108-FLOOR(A20108,100))&lt;10,"الخدام",LOOKUP(FLOOR(A20108,100),Table2[ID start],Table2[Class])),"الخدام"),"")</f>
        <v/>
      </c>
    </row>
    <row r="20109" spans="1:4" x14ac:dyDescent="0.25">
      <c r="A20109" t="str" cm="1">
        <f t="array" aca="1" ref="A20109" ca="1">IFERROR(_xlfn.XLOOKUP(attendance__2[[#This Row],[ID]],_xlfn._xlws.FILTER(Table1[Old ID],Table1[Old ID]&lt;&gt;0),_xlfn._xlws.FILTER(Changelog!$C$2:$C$110,Changelog!$C$2:$C$110&lt;&gt;""),attendance__2[[#This Row],[ID]]),"")</f>
        <v/>
      </c>
      <c r="D20109" t="str">
        <f ca="1">IFERROR(_xlfn.IFNA(IF((A20109-FLOOR(A20109,100))&lt;10,"الخدام",LOOKUP(FLOOR(A20109,100),Table2[ID start],Table2[Class])),"الخدام"),"")</f>
        <v/>
      </c>
    </row>
    <row r="20110" spans="1:4" x14ac:dyDescent="0.25">
      <c r="A20110" t="str" cm="1">
        <f t="array" aca="1" ref="A20110" ca="1">IFERROR(_xlfn.XLOOKUP(attendance__2[[#This Row],[ID]],_xlfn._xlws.FILTER(Table1[Old ID],Table1[Old ID]&lt;&gt;0),_xlfn._xlws.FILTER(Changelog!$C$2:$C$110,Changelog!$C$2:$C$110&lt;&gt;""),attendance__2[[#This Row],[ID]]),"")</f>
        <v/>
      </c>
      <c r="D20110" t="str">
        <f ca="1">IFERROR(_xlfn.IFNA(IF((A20110-FLOOR(A20110,100))&lt;10,"الخدام",LOOKUP(FLOOR(A20110,100),Table2[ID start],Table2[Class])),"الخدام"),"")</f>
        <v/>
      </c>
    </row>
    <row r="20111" spans="1:4" x14ac:dyDescent="0.25">
      <c r="A20111" t="str" cm="1">
        <f t="array" aca="1" ref="A201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1" t="str">
        <f ca="1">IFERROR(_xlfn.IFNA(IF((A20111-FLOOR(A20111,100))&lt;10,"الخدام",LOOKUP(FLOOR(A20111,100),Table2[ID start],Table2[Class])),"الخدام"),"")</f>
        <v/>
      </c>
    </row>
    <row r="20112" spans="1:4" x14ac:dyDescent="0.25">
      <c r="A20112" t="str" cm="1">
        <f t="array" aca="1" ref="A20112" ca="1">IFERROR(_xlfn.XLOOKUP(attendance__2[[#This Row],[ID]],_xlfn._xlws.FILTER(Table1[Old ID],Table1[Old ID]&lt;&gt;0),_xlfn._xlws.FILTER(Changelog!$C$2:$C$110,Changelog!$C$2:$C$110&lt;&gt;""),attendance__2[[#This Row],[ID]]),"")</f>
        <v/>
      </c>
      <c r="D20112" t="str">
        <f ca="1">IFERROR(_xlfn.IFNA(IF((A20112-FLOOR(A20112,100))&lt;10,"الخدام",LOOKUP(FLOOR(A20112,100),Table2[ID start],Table2[Class])),"الخدام"),"")</f>
        <v/>
      </c>
    </row>
    <row r="20113" spans="1:4" x14ac:dyDescent="0.25">
      <c r="A20113" t="str" cm="1">
        <f t="array" aca="1" ref="A20113" ca="1">IFERROR(_xlfn.XLOOKUP(attendance__2[[#This Row],[ID]],_xlfn._xlws.FILTER(Table1[Old ID],Table1[Old ID]&lt;&gt;0),_xlfn._xlws.FILTER(Changelog!$C$2:$C$110,Changelog!$C$2:$C$110&lt;&gt;""),attendance__2[[#This Row],[ID]]),"")</f>
        <v/>
      </c>
      <c r="D20113" t="str">
        <f ca="1">IFERROR(_xlfn.IFNA(IF((A20113-FLOOR(A20113,100))&lt;10,"الخدام",LOOKUP(FLOOR(A20113,100),Table2[ID start],Table2[Class])),"الخدام"),"")</f>
        <v/>
      </c>
    </row>
    <row r="20114" spans="1:4" x14ac:dyDescent="0.25">
      <c r="A20114" t="str" cm="1">
        <f t="array" aca="1" ref="A20114" ca="1">IFERROR(_xlfn.XLOOKUP(attendance__2[[#This Row],[ID]],_xlfn._xlws.FILTER(Table1[Old ID],Table1[Old ID]&lt;&gt;0),_xlfn._xlws.FILTER(Changelog!$C$2:$C$110,Changelog!$C$2:$C$110&lt;&gt;""),attendance__2[[#This Row],[ID]]),"")</f>
        <v/>
      </c>
      <c r="D20114" t="str">
        <f ca="1">IFERROR(_xlfn.IFNA(IF((A20114-FLOOR(A20114,100))&lt;10,"الخدام",LOOKUP(FLOOR(A20114,100),Table2[ID start],Table2[Class])),"الخدام"),"")</f>
        <v/>
      </c>
    </row>
    <row r="20115" spans="1:4" x14ac:dyDescent="0.25">
      <c r="A20115" t="str" cm="1">
        <f t="array" aca="1" ref="A20115" ca="1">IFERROR(_xlfn.XLOOKUP(attendance__2[[#This Row],[ID]],_xlfn._xlws.FILTER(Table1[Old ID],Table1[Old ID]&lt;&gt;0),_xlfn._xlws.FILTER(Changelog!$C$2:$C$110,Changelog!$C$2:$C$110&lt;&gt;""),attendance__2[[#This Row],[ID]]),"")</f>
        <v/>
      </c>
      <c r="D20115" t="str">
        <f ca="1">IFERROR(_xlfn.IFNA(IF((A20115-FLOOR(A20115,100))&lt;10,"الخدام",LOOKUP(FLOOR(A20115,100),Table2[ID start],Table2[Class])),"الخدام"),"")</f>
        <v/>
      </c>
    </row>
    <row r="20116" spans="1:4" x14ac:dyDescent="0.25">
      <c r="A20116" t="str" cm="1">
        <f t="array" aca="1" ref="A20116" ca="1">IFERROR(_xlfn.XLOOKUP(attendance__2[[#This Row],[ID]],_xlfn._xlws.FILTER(Table1[Old ID],Table1[Old ID]&lt;&gt;0),_xlfn._xlws.FILTER(Changelog!$C$2:$C$110,Changelog!$C$2:$C$110&lt;&gt;""),attendance__2[[#This Row],[ID]]),"")</f>
        <v/>
      </c>
      <c r="D20116" t="str">
        <f ca="1">IFERROR(_xlfn.IFNA(IF((A20116-FLOOR(A20116,100))&lt;10,"الخدام",LOOKUP(FLOOR(A20116,100),Table2[ID start],Table2[Class])),"الخدام"),"")</f>
        <v/>
      </c>
    </row>
    <row r="20117" spans="1:4" x14ac:dyDescent="0.25">
      <c r="A20117" t="str" cm="1">
        <f t="array" aca="1" ref="A20117" ca="1">IFERROR(_xlfn.XLOOKUP(attendance__2[[#This Row],[ID]],_xlfn._xlws.FILTER(Table1[Old ID],Table1[Old ID]&lt;&gt;0),_xlfn._xlws.FILTER(Changelog!$C$2:$C$110,Changelog!$C$2:$C$110&lt;&gt;""),attendance__2[[#This Row],[ID]]),"")</f>
        <v/>
      </c>
      <c r="D20117" t="str">
        <f ca="1">IFERROR(_xlfn.IFNA(IF((A20117-FLOOR(A20117,100))&lt;10,"الخدام",LOOKUP(FLOOR(A20117,100),Table2[ID start],Table2[Class])),"الخدام"),"")</f>
        <v/>
      </c>
    </row>
    <row r="20118" spans="1:4" x14ac:dyDescent="0.25">
      <c r="A20118" t="str" cm="1">
        <f t="array" aca="1" ref="A20118" ca="1">IFERROR(_xlfn.XLOOKUP(attendance__2[[#This Row],[ID]],_xlfn._xlws.FILTER(Table1[Old ID],Table1[Old ID]&lt;&gt;0),_xlfn._xlws.FILTER(Changelog!$C$2:$C$110,Changelog!$C$2:$C$110&lt;&gt;""),attendance__2[[#This Row],[ID]]),"")</f>
        <v/>
      </c>
      <c r="D20118" t="str">
        <f ca="1">IFERROR(_xlfn.IFNA(IF((A20118-FLOOR(A20118,100))&lt;10,"الخدام",LOOKUP(FLOOR(A20118,100),Table2[ID start],Table2[Class])),"الخدام"),"")</f>
        <v/>
      </c>
    </row>
    <row r="20119" spans="1:4" x14ac:dyDescent="0.25">
      <c r="A20119" t="str" cm="1">
        <f t="array" aca="1" ref="A20119" ca="1">IFERROR(_xlfn.XLOOKUP(attendance__2[[#This Row],[ID]],_xlfn._xlws.FILTER(Table1[Old ID],Table1[Old ID]&lt;&gt;0),_xlfn._xlws.FILTER(Changelog!$C$2:$C$110,Changelog!$C$2:$C$110&lt;&gt;""),attendance__2[[#This Row],[ID]]),"")</f>
        <v/>
      </c>
      <c r="D20119" t="str">
        <f ca="1">IFERROR(_xlfn.IFNA(IF((A20119-FLOOR(A20119,100))&lt;10,"الخدام",LOOKUP(FLOOR(A20119,100),Table2[ID start],Table2[Class])),"الخدام"),"")</f>
        <v/>
      </c>
    </row>
    <row r="20120" spans="1:4" x14ac:dyDescent="0.25">
      <c r="A20120" t="str" cm="1">
        <f t="array" aca="1" ref="A20120" ca="1">IFERROR(_xlfn.XLOOKUP(attendance__2[[#This Row],[ID]],_xlfn._xlws.FILTER(Table1[Old ID],Table1[Old ID]&lt;&gt;0),_xlfn._xlws.FILTER(Changelog!$C$2:$C$110,Changelog!$C$2:$C$110&lt;&gt;""),attendance__2[[#This Row],[ID]]),"")</f>
        <v/>
      </c>
      <c r="D20120" t="str">
        <f ca="1">IFERROR(_xlfn.IFNA(IF((A20120-FLOOR(A20120,100))&lt;10,"الخدام",LOOKUP(FLOOR(A20120,100),Table2[ID start],Table2[Class])),"الخدام"),"")</f>
        <v/>
      </c>
    </row>
    <row r="20121" spans="1:4" x14ac:dyDescent="0.25">
      <c r="A20121" t="str" cm="1">
        <f t="array" aca="1" ref="A20121" ca="1">IFERROR(_xlfn.XLOOKUP(attendance__2[[#This Row],[ID]],_xlfn._xlws.FILTER(Table1[Old ID],Table1[Old ID]&lt;&gt;0),_xlfn._xlws.FILTER(Changelog!$C$2:$C$110,Changelog!$C$2:$C$110&lt;&gt;""),attendance__2[[#This Row],[ID]]),"")</f>
        <v/>
      </c>
      <c r="D20121" t="str">
        <f ca="1">IFERROR(_xlfn.IFNA(IF((A20121-FLOOR(A20121,100))&lt;10,"الخدام",LOOKUP(FLOOR(A20121,100),Table2[ID start],Table2[Class])),"الخدام"),"")</f>
        <v/>
      </c>
    </row>
    <row r="20122" spans="1:4" x14ac:dyDescent="0.25">
      <c r="A20122" t="str" cm="1">
        <f t="array" aca="1" ref="A20122" ca="1">IFERROR(_xlfn.XLOOKUP(attendance__2[[#This Row],[ID]],_xlfn._xlws.FILTER(Table1[Old ID],Table1[Old ID]&lt;&gt;0),_xlfn._xlws.FILTER(Changelog!$C$2:$C$110,Changelog!$C$2:$C$110&lt;&gt;""),attendance__2[[#This Row],[ID]]),"")</f>
        <v/>
      </c>
      <c r="D20122" t="str">
        <f ca="1">IFERROR(_xlfn.IFNA(IF((A20122-FLOOR(A20122,100))&lt;10,"الخدام",LOOKUP(FLOOR(A20122,100),Table2[ID start],Table2[Class])),"الخدام"),"")</f>
        <v/>
      </c>
    </row>
    <row r="20123" spans="1:4" x14ac:dyDescent="0.25">
      <c r="A20123" t="str" cm="1">
        <f t="array" aca="1" ref="A20123" ca="1">IFERROR(_xlfn.XLOOKUP(attendance__2[[#This Row],[ID]],_xlfn._xlws.FILTER(Table1[Old ID],Table1[Old ID]&lt;&gt;0),_xlfn._xlws.FILTER(Changelog!$C$2:$C$110,Changelog!$C$2:$C$110&lt;&gt;""),attendance__2[[#This Row],[ID]]),"")</f>
        <v/>
      </c>
      <c r="D20123" t="str">
        <f ca="1">IFERROR(_xlfn.IFNA(IF((A20123-FLOOR(A20123,100))&lt;10,"الخدام",LOOKUP(FLOOR(A20123,100),Table2[ID start],Table2[Class])),"الخدام"),"")</f>
        <v/>
      </c>
    </row>
    <row r="20124" spans="1:4" x14ac:dyDescent="0.25">
      <c r="A20124" t="str" cm="1">
        <f t="array" aca="1" ref="A20124" ca="1">IFERROR(_xlfn.XLOOKUP(attendance__2[[#This Row],[ID]],_xlfn._xlws.FILTER(Table1[Old ID],Table1[Old ID]&lt;&gt;0),_xlfn._xlws.FILTER(Changelog!$C$2:$C$110,Changelog!$C$2:$C$110&lt;&gt;""),attendance__2[[#This Row],[ID]]),"")</f>
        <v/>
      </c>
      <c r="D20124" t="str">
        <f ca="1">IFERROR(_xlfn.IFNA(IF((A20124-FLOOR(A20124,100))&lt;10,"الخدام",LOOKUP(FLOOR(A20124,100),Table2[ID start],Table2[Class])),"الخدام"),"")</f>
        <v/>
      </c>
    </row>
    <row r="20125" spans="1:4" x14ac:dyDescent="0.25">
      <c r="A20125" t="str" cm="1">
        <f t="array" aca="1" ref="A20125" ca="1">IFERROR(_xlfn.XLOOKUP(attendance__2[[#This Row],[ID]],_xlfn._xlws.FILTER(Table1[Old ID],Table1[Old ID]&lt;&gt;0),_xlfn._xlws.FILTER(Changelog!$C$2:$C$110,Changelog!$C$2:$C$110&lt;&gt;""),attendance__2[[#This Row],[ID]]),"")</f>
        <v/>
      </c>
      <c r="D20125" t="str">
        <f ca="1">IFERROR(_xlfn.IFNA(IF((A20125-FLOOR(A20125,100))&lt;10,"الخدام",LOOKUP(FLOOR(A20125,100),Table2[ID start],Table2[Class])),"الخدام"),"")</f>
        <v/>
      </c>
    </row>
    <row r="20126" spans="1:4" x14ac:dyDescent="0.25">
      <c r="A20126" t="str" cm="1">
        <f t="array" aca="1" ref="A20126" ca="1">IFERROR(_xlfn.XLOOKUP(attendance__2[[#This Row],[ID]],_xlfn._xlws.FILTER(Table1[Old ID],Table1[Old ID]&lt;&gt;0),_xlfn._xlws.FILTER(Changelog!$C$2:$C$110,Changelog!$C$2:$C$110&lt;&gt;""),attendance__2[[#This Row],[ID]]),"")</f>
        <v/>
      </c>
      <c r="D20126" t="str">
        <f ca="1">IFERROR(_xlfn.IFNA(IF((A20126-FLOOR(A20126,100))&lt;10,"الخدام",LOOKUP(FLOOR(A20126,100),Table2[ID start],Table2[Class])),"الخدام"),"")</f>
        <v/>
      </c>
    </row>
    <row r="20127" spans="1:4" x14ac:dyDescent="0.25">
      <c r="A20127" t="str" cm="1">
        <f t="array" aca="1" ref="A20127" ca="1">IFERROR(_xlfn.XLOOKUP(attendance__2[[#This Row],[ID]],_xlfn._xlws.FILTER(Table1[Old ID],Table1[Old ID]&lt;&gt;0),_xlfn._xlws.FILTER(Changelog!$C$2:$C$110,Changelog!$C$2:$C$110&lt;&gt;""),attendance__2[[#This Row],[ID]]),"")</f>
        <v/>
      </c>
      <c r="D20127" t="str">
        <f ca="1">IFERROR(_xlfn.IFNA(IF((A20127-FLOOR(A20127,100))&lt;10,"الخدام",LOOKUP(FLOOR(A20127,100),Table2[ID start],Table2[Class])),"الخدام"),"")</f>
        <v/>
      </c>
    </row>
    <row r="20128" spans="1:4" x14ac:dyDescent="0.25">
      <c r="A20128" t="str" cm="1">
        <f t="array" aca="1" ref="A20128" ca="1">IFERROR(_xlfn.XLOOKUP(attendance__2[[#This Row],[ID]],_xlfn._xlws.FILTER(Table1[Old ID],Table1[Old ID]&lt;&gt;0),_xlfn._xlws.FILTER(Changelog!$C$2:$C$110,Changelog!$C$2:$C$110&lt;&gt;""),attendance__2[[#This Row],[ID]]),"")</f>
        <v/>
      </c>
      <c r="D20128" t="str">
        <f ca="1">IFERROR(_xlfn.IFNA(IF((A20128-FLOOR(A20128,100))&lt;10,"الخدام",LOOKUP(FLOOR(A20128,100),Table2[ID start],Table2[Class])),"الخدام"),"")</f>
        <v/>
      </c>
    </row>
    <row r="20129" spans="1:4" x14ac:dyDescent="0.25">
      <c r="A20129" t="str" cm="1">
        <f t="array" aca="1" ref="A20129" ca="1">IFERROR(_xlfn.XLOOKUP(attendance__2[[#This Row],[ID]],_xlfn._xlws.FILTER(Table1[Old ID],Table1[Old ID]&lt;&gt;0),_xlfn._xlws.FILTER(Changelog!$C$2:$C$110,Changelog!$C$2:$C$110&lt;&gt;""),attendance__2[[#This Row],[ID]]),"")</f>
        <v/>
      </c>
      <c r="D20129" t="str">
        <f ca="1">IFERROR(_xlfn.IFNA(IF((A20129-FLOOR(A20129,100))&lt;10,"الخدام",LOOKUP(FLOOR(A20129,100),Table2[ID start],Table2[Class])),"الخدام"),"")</f>
        <v/>
      </c>
    </row>
    <row r="20130" spans="1:4" x14ac:dyDescent="0.25">
      <c r="A20130" t="str" cm="1">
        <f t="array" aca="1" ref="A20130" ca="1">IFERROR(_xlfn.XLOOKUP(attendance__2[[#This Row],[ID]],_xlfn._xlws.FILTER(Table1[Old ID],Table1[Old ID]&lt;&gt;0),_xlfn._xlws.FILTER(Changelog!$C$2:$C$110,Changelog!$C$2:$C$110&lt;&gt;""),attendance__2[[#This Row],[ID]]),"")</f>
        <v/>
      </c>
      <c r="D20130" t="str">
        <f ca="1">IFERROR(_xlfn.IFNA(IF((A20130-FLOOR(A20130,100))&lt;10,"الخدام",LOOKUP(FLOOR(A20130,100),Table2[ID start],Table2[Class])),"الخدام"),"")</f>
        <v/>
      </c>
    </row>
    <row r="20131" spans="1:4" x14ac:dyDescent="0.25">
      <c r="A20131" t="str" cm="1">
        <f t="array" aca="1" ref="A20131" ca="1">IFERROR(_xlfn.XLOOKUP(attendance__2[[#This Row],[ID]],_xlfn._xlws.FILTER(Table1[Old ID],Table1[Old ID]&lt;&gt;0),_xlfn._xlws.FILTER(Changelog!$C$2:$C$110,Changelog!$C$2:$C$110&lt;&gt;""),attendance__2[[#This Row],[ID]]),"")</f>
        <v/>
      </c>
      <c r="D20131" t="str">
        <f ca="1">IFERROR(_xlfn.IFNA(IF((A20131-FLOOR(A20131,100))&lt;10,"الخدام",LOOKUP(FLOOR(A20131,100),Table2[ID start],Table2[Class])),"الخدام"),"")</f>
        <v/>
      </c>
    </row>
    <row r="20132" spans="1:4" x14ac:dyDescent="0.25">
      <c r="A20132" t="str" cm="1">
        <f t="array" aca="1" ref="A20132" ca="1">IFERROR(_xlfn.XLOOKUP(attendance__2[[#This Row],[ID]],_xlfn._xlws.FILTER(Table1[Old ID],Table1[Old ID]&lt;&gt;0),_xlfn._xlws.FILTER(Changelog!$C$2:$C$110,Changelog!$C$2:$C$110&lt;&gt;""),attendance__2[[#This Row],[ID]]),"")</f>
        <v/>
      </c>
      <c r="D20132" t="str">
        <f ca="1">IFERROR(_xlfn.IFNA(IF((A20132-FLOOR(A20132,100))&lt;10,"الخدام",LOOKUP(FLOOR(A20132,100),Table2[ID start],Table2[Class])),"الخدام"),"")</f>
        <v/>
      </c>
    </row>
    <row r="20133" spans="1:4" x14ac:dyDescent="0.25">
      <c r="A20133" t="str" cm="1">
        <f t="array" aca="1" ref="A20133" ca="1">IFERROR(_xlfn.XLOOKUP(attendance__2[[#This Row],[ID]],_xlfn._xlws.FILTER(Table1[Old ID],Table1[Old ID]&lt;&gt;0),_xlfn._xlws.FILTER(Changelog!$C$2:$C$110,Changelog!$C$2:$C$110&lt;&gt;""),attendance__2[[#This Row],[ID]]),"")</f>
        <v/>
      </c>
      <c r="D20133" t="str">
        <f ca="1">IFERROR(_xlfn.IFNA(IF((A20133-FLOOR(A20133,100))&lt;10,"الخدام",LOOKUP(FLOOR(A20133,100),Table2[ID start],Table2[Class])),"الخدام"),"")</f>
        <v/>
      </c>
    </row>
    <row r="20134" spans="1:4" x14ac:dyDescent="0.25">
      <c r="A20134" t="str" cm="1">
        <f t="array" aca="1" ref="A20134" ca="1">IFERROR(_xlfn.XLOOKUP(attendance__2[[#This Row],[ID]],_xlfn._xlws.FILTER(Table1[Old ID],Table1[Old ID]&lt;&gt;0),_xlfn._xlws.FILTER(Changelog!$C$2:$C$110,Changelog!$C$2:$C$110&lt;&gt;""),attendance__2[[#This Row],[ID]]),"")</f>
        <v/>
      </c>
      <c r="D20134" t="str">
        <f ca="1">IFERROR(_xlfn.IFNA(IF((A20134-FLOOR(A20134,100))&lt;10,"الخدام",LOOKUP(FLOOR(A20134,100),Table2[ID start],Table2[Class])),"الخدام"),"")</f>
        <v/>
      </c>
    </row>
    <row r="20135" spans="1:4" x14ac:dyDescent="0.25">
      <c r="A20135" t="str" cm="1">
        <f t="array" aca="1" ref="A20135" ca="1">IFERROR(_xlfn.XLOOKUP(attendance__2[[#This Row],[ID]],_xlfn._xlws.FILTER(Table1[Old ID],Table1[Old ID]&lt;&gt;0),_xlfn._xlws.FILTER(Changelog!$C$2:$C$110,Changelog!$C$2:$C$110&lt;&gt;""),attendance__2[[#This Row],[ID]]),"")</f>
        <v/>
      </c>
      <c r="D20135" t="str">
        <f ca="1">IFERROR(_xlfn.IFNA(IF((A20135-FLOOR(A20135,100))&lt;10,"الخدام",LOOKUP(FLOOR(A20135,100),Table2[ID start],Table2[Class])),"الخدام"),"")</f>
        <v/>
      </c>
    </row>
    <row r="20136" spans="1:4" x14ac:dyDescent="0.25">
      <c r="A20136" t="str" cm="1">
        <f t="array" aca="1" ref="A20136" ca="1">IFERROR(_xlfn.XLOOKUP(attendance__2[[#This Row],[ID]],_xlfn._xlws.FILTER(Table1[Old ID],Table1[Old ID]&lt;&gt;0),_xlfn._xlws.FILTER(Changelog!$C$2:$C$110,Changelog!$C$2:$C$110&lt;&gt;""),attendance__2[[#This Row],[ID]]),"")</f>
        <v/>
      </c>
      <c r="D20136" t="str">
        <f ca="1">IFERROR(_xlfn.IFNA(IF((A20136-FLOOR(A20136,100))&lt;10,"الخدام",LOOKUP(FLOOR(A20136,100),Table2[ID start],Table2[Class])),"الخدام"),"")</f>
        <v/>
      </c>
    </row>
    <row r="20137" spans="1:4" x14ac:dyDescent="0.25">
      <c r="A20137" t="str" cm="1">
        <f t="array" aca="1" ref="A20137" ca="1">IFERROR(_xlfn.XLOOKUP(attendance__2[[#This Row],[ID]],_xlfn._xlws.FILTER(Table1[Old ID],Table1[Old ID]&lt;&gt;0),_xlfn._xlws.FILTER(Changelog!$C$2:$C$110,Changelog!$C$2:$C$110&lt;&gt;""),attendance__2[[#This Row],[ID]]),"")</f>
        <v/>
      </c>
      <c r="D20137" t="str">
        <f ca="1">IFERROR(_xlfn.IFNA(IF((A20137-FLOOR(A20137,100))&lt;10,"الخدام",LOOKUP(FLOOR(A20137,100),Table2[ID start],Table2[Class])),"الخدام"),"")</f>
        <v/>
      </c>
    </row>
    <row r="20138" spans="1:4" x14ac:dyDescent="0.25">
      <c r="A20138" t="str" cm="1">
        <f t="array" aca="1" ref="A20138" ca="1">IFERROR(_xlfn.XLOOKUP(attendance__2[[#This Row],[ID]],_xlfn._xlws.FILTER(Table1[Old ID],Table1[Old ID]&lt;&gt;0),_xlfn._xlws.FILTER(Changelog!$C$2:$C$110,Changelog!$C$2:$C$110&lt;&gt;""),attendance__2[[#This Row],[ID]]),"")</f>
        <v/>
      </c>
      <c r="D20138" t="str">
        <f ca="1">IFERROR(_xlfn.IFNA(IF((A20138-FLOOR(A20138,100))&lt;10,"الخدام",LOOKUP(FLOOR(A20138,100),Table2[ID start],Table2[Class])),"الخدام"),"")</f>
        <v/>
      </c>
    </row>
    <row r="20139" spans="1:4" x14ac:dyDescent="0.25">
      <c r="A20139" t="str" cm="1">
        <f t="array" aca="1" ref="A20139" ca="1">IFERROR(_xlfn.XLOOKUP(attendance__2[[#This Row],[ID]],_xlfn._xlws.FILTER(Table1[Old ID],Table1[Old ID]&lt;&gt;0),_xlfn._xlws.FILTER(Changelog!$C$2:$C$110,Changelog!$C$2:$C$110&lt;&gt;""),attendance__2[[#This Row],[ID]]),"")</f>
        <v/>
      </c>
      <c r="D20139" t="str">
        <f ca="1">IFERROR(_xlfn.IFNA(IF((A20139-FLOOR(A20139,100))&lt;10,"الخدام",LOOKUP(FLOOR(A20139,100),Table2[ID start],Table2[Class])),"الخدام"),"")</f>
        <v/>
      </c>
    </row>
    <row r="20140" spans="1:4" x14ac:dyDescent="0.25">
      <c r="A20140" t="str" cm="1">
        <f t="array" aca="1" ref="A20140" ca="1">IFERROR(_xlfn.XLOOKUP(attendance__2[[#This Row],[ID]],_xlfn._xlws.FILTER(Table1[Old ID],Table1[Old ID]&lt;&gt;0),_xlfn._xlws.FILTER(Changelog!$C$2:$C$110,Changelog!$C$2:$C$110&lt;&gt;""),attendance__2[[#This Row],[ID]]),"")</f>
        <v/>
      </c>
      <c r="D20140" t="str">
        <f ca="1">IFERROR(_xlfn.IFNA(IF((A20140-FLOOR(A20140,100))&lt;10,"الخدام",LOOKUP(FLOOR(A20140,100),Table2[ID start],Table2[Class])),"الخدام"),"")</f>
        <v/>
      </c>
    </row>
    <row r="20141" spans="1:4" x14ac:dyDescent="0.25">
      <c r="A20141" t="str" cm="1">
        <f t="array" aca="1" ref="A20141" ca="1">IFERROR(_xlfn.XLOOKUP(attendance__2[[#This Row],[ID]],_xlfn._xlws.FILTER(Table1[Old ID],Table1[Old ID]&lt;&gt;0),_xlfn._xlws.FILTER(Changelog!$C$2:$C$110,Changelog!$C$2:$C$110&lt;&gt;""),attendance__2[[#This Row],[ID]]),"")</f>
        <v/>
      </c>
      <c r="D20141" t="str">
        <f ca="1">IFERROR(_xlfn.IFNA(IF((A20141-FLOOR(A20141,100))&lt;10,"الخدام",LOOKUP(FLOOR(A20141,100),Table2[ID start],Table2[Class])),"الخدام"),"")</f>
        <v/>
      </c>
    </row>
    <row r="20142" spans="1:4" x14ac:dyDescent="0.25">
      <c r="A20142" t="str" cm="1">
        <f t="array" aca="1" ref="A20142" ca="1">IFERROR(_xlfn.XLOOKUP(attendance__2[[#This Row],[ID]],_xlfn._xlws.FILTER(Table1[Old ID],Table1[Old ID]&lt;&gt;0),_xlfn._xlws.FILTER(Changelog!$C$2:$C$110,Changelog!$C$2:$C$110&lt;&gt;""),attendance__2[[#This Row],[ID]]),"")</f>
        <v/>
      </c>
      <c r="D20142" t="str">
        <f ca="1">IFERROR(_xlfn.IFNA(IF((A20142-FLOOR(A20142,100))&lt;10,"الخدام",LOOKUP(FLOOR(A20142,100),Table2[ID start],Table2[Class])),"الخدام"),"")</f>
        <v/>
      </c>
    </row>
    <row r="20143" spans="1:4" x14ac:dyDescent="0.25">
      <c r="A20143" t="str" cm="1">
        <f t="array" aca="1" ref="A20143" ca="1">IFERROR(_xlfn.XLOOKUP(attendance__2[[#This Row],[ID]],_xlfn._xlws.FILTER(Table1[Old ID],Table1[Old ID]&lt;&gt;0),_xlfn._xlws.FILTER(Changelog!$C$2:$C$110,Changelog!$C$2:$C$110&lt;&gt;""),attendance__2[[#This Row],[ID]]),"")</f>
        <v/>
      </c>
      <c r="D20143" t="str">
        <f ca="1">IFERROR(_xlfn.IFNA(IF((A20143-FLOOR(A20143,100))&lt;10,"الخدام",LOOKUP(FLOOR(A20143,100),Table2[ID start],Table2[Class])),"الخدام"),"")</f>
        <v/>
      </c>
    </row>
    <row r="20144" spans="1:4" x14ac:dyDescent="0.25">
      <c r="A20144" t="str" cm="1">
        <f t="array" aca="1" ref="A20144" ca="1">IFERROR(_xlfn.XLOOKUP(attendance__2[[#This Row],[ID]],_xlfn._xlws.FILTER(Table1[Old ID],Table1[Old ID]&lt;&gt;0),_xlfn._xlws.FILTER(Changelog!$C$2:$C$110,Changelog!$C$2:$C$110&lt;&gt;""),attendance__2[[#This Row],[ID]]),"")</f>
        <v/>
      </c>
      <c r="D20144" t="str">
        <f ca="1">IFERROR(_xlfn.IFNA(IF((A20144-FLOOR(A20144,100))&lt;10,"الخدام",LOOKUP(FLOOR(A20144,100),Table2[ID start],Table2[Class])),"الخدام"),"")</f>
        <v/>
      </c>
    </row>
    <row r="20145" spans="1:4" x14ac:dyDescent="0.25">
      <c r="A20145" t="str" cm="1">
        <f t="array" aca="1" ref="A20145" ca="1">IFERROR(_xlfn.XLOOKUP(attendance__2[[#This Row],[ID]],_xlfn._xlws.FILTER(Table1[Old ID],Table1[Old ID]&lt;&gt;0),_xlfn._xlws.FILTER(Changelog!$C$2:$C$110,Changelog!$C$2:$C$110&lt;&gt;""),attendance__2[[#This Row],[ID]]),"")</f>
        <v/>
      </c>
      <c r="D20145" t="str">
        <f ca="1">IFERROR(_xlfn.IFNA(IF((A20145-FLOOR(A20145,100))&lt;10,"الخدام",LOOKUP(FLOOR(A20145,100),Table2[ID start],Table2[Class])),"الخدام"),"")</f>
        <v/>
      </c>
    </row>
    <row r="20146" spans="1:4" x14ac:dyDescent="0.25">
      <c r="A20146" t="str" cm="1">
        <f t="array" aca="1" ref="A20146" ca="1">IFERROR(_xlfn.XLOOKUP(attendance__2[[#This Row],[ID]],_xlfn._xlws.FILTER(Table1[Old ID],Table1[Old ID]&lt;&gt;0),_xlfn._xlws.FILTER(Changelog!$C$2:$C$110,Changelog!$C$2:$C$110&lt;&gt;""),attendance__2[[#This Row],[ID]]),"")</f>
        <v/>
      </c>
      <c r="D20146" t="str">
        <f ca="1">IFERROR(_xlfn.IFNA(IF((A20146-FLOOR(A20146,100))&lt;10,"الخدام",LOOKUP(FLOOR(A20146,100),Table2[ID start],Table2[Class])),"الخدام"),"")</f>
        <v/>
      </c>
    </row>
    <row r="20147" spans="1:4" x14ac:dyDescent="0.25">
      <c r="A20147" t="str" cm="1">
        <f t="array" aca="1" ref="A20147" ca="1">IFERROR(_xlfn.XLOOKUP(attendance__2[[#This Row],[ID]],_xlfn._xlws.FILTER(Table1[Old ID],Table1[Old ID]&lt;&gt;0),_xlfn._xlws.FILTER(Changelog!$C$2:$C$110,Changelog!$C$2:$C$110&lt;&gt;""),attendance__2[[#This Row],[ID]]),"")</f>
        <v/>
      </c>
      <c r="D20147" t="str">
        <f ca="1">IFERROR(_xlfn.IFNA(IF((A20147-FLOOR(A20147,100))&lt;10,"الخدام",LOOKUP(FLOOR(A20147,100),Table2[ID start],Table2[Class])),"الخدام"),"")</f>
        <v/>
      </c>
    </row>
    <row r="20148" spans="1:4" x14ac:dyDescent="0.25">
      <c r="A20148" t="str" cm="1">
        <f t="array" aca="1" ref="A20148" ca="1">IFERROR(_xlfn.XLOOKUP(attendance__2[[#This Row],[ID]],_xlfn._xlws.FILTER(Table1[Old ID],Table1[Old ID]&lt;&gt;0),_xlfn._xlws.FILTER(Changelog!$C$2:$C$110,Changelog!$C$2:$C$110&lt;&gt;""),attendance__2[[#This Row],[ID]]),"")</f>
        <v/>
      </c>
      <c r="D20148" t="str">
        <f ca="1">IFERROR(_xlfn.IFNA(IF((A20148-FLOOR(A20148,100))&lt;10,"الخدام",LOOKUP(FLOOR(A20148,100),Table2[ID start],Table2[Class])),"الخدام"),"")</f>
        <v/>
      </c>
    </row>
    <row r="20149" spans="1:4" x14ac:dyDescent="0.25">
      <c r="A20149" t="str" cm="1">
        <f t="array" aca="1" ref="A20149" ca="1">IFERROR(_xlfn.XLOOKUP(attendance__2[[#This Row],[ID]],_xlfn._xlws.FILTER(Table1[Old ID],Table1[Old ID]&lt;&gt;0),_xlfn._xlws.FILTER(Changelog!$C$2:$C$110,Changelog!$C$2:$C$110&lt;&gt;""),attendance__2[[#This Row],[ID]]),"")</f>
        <v/>
      </c>
      <c r="D20149" t="str">
        <f ca="1">IFERROR(_xlfn.IFNA(IF((A20149-FLOOR(A20149,100))&lt;10,"الخدام",LOOKUP(FLOOR(A20149,100),Table2[ID start],Table2[Class])),"الخدام"),"")</f>
        <v/>
      </c>
    </row>
    <row r="20150" spans="1:4" x14ac:dyDescent="0.25">
      <c r="A20150" t="str" cm="1">
        <f t="array" aca="1" ref="A20150" ca="1">IFERROR(_xlfn.XLOOKUP(attendance__2[[#This Row],[ID]],_xlfn._xlws.FILTER(Table1[Old ID],Table1[Old ID]&lt;&gt;0),_xlfn._xlws.FILTER(Changelog!$C$2:$C$110,Changelog!$C$2:$C$110&lt;&gt;""),attendance__2[[#This Row],[ID]]),"")</f>
        <v/>
      </c>
      <c r="D20150" t="str">
        <f ca="1">IFERROR(_xlfn.IFNA(IF((A20150-FLOOR(A20150,100))&lt;10,"الخدام",LOOKUP(FLOOR(A20150,100),Table2[ID start],Table2[Class])),"الخدام"),"")</f>
        <v/>
      </c>
    </row>
    <row r="20151" spans="1:4" x14ac:dyDescent="0.25">
      <c r="A20151" t="str" cm="1">
        <f t="array" aca="1" ref="A20151" ca="1">IFERROR(_xlfn.XLOOKUP(attendance__2[[#This Row],[ID]],_xlfn._xlws.FILTER(Table1[Old ID],Table1[Old ID]&lt;&gt;0),_xlfn._xlws.FILTER(Changelog!$C$2:$C$110,Changelog!$C$2:$C$110&lt;&gt;""),attendance__2[[#This Row],[ID]]),"")</f>
        <v/>
      </c>
      <c r="D20151" t="str">
        <f ca="1">IFERROR(_xlfn.IFNA(IF((A20151-FLOOR(A20151,100))&lt;10,"الخدام",LOOKUP(FLOOR(A20151,100),Table2[ID start],Table2[Class])),"الخدام"),"")</f>
        <v/>
      </c>
    </row>
    <row r="20152" spans="1:4" x14ac:dyDescent="0.25">
      <c r="A20152" t="str" cm="1">
        <f t="array" aca="1" ref="A20152" ca="1">IFERROR(_xlfn.XLOOKUP(attendance__2[[#This Row],[ID]],_xlfn._xlws.FILTER(Table1[Old ID],Table1[Old ID]&lt;&gt;0),_xlfn._xlws.FILTER(Changelog!$C$2:$C$110,Changelog!$C$2:$C$110&lt;&gt;""),attendance__2[[#This Row],[ID]]),"")</f>
        <v/>
      </c>
      <c r="D20152" t="str">
        <f ca="1">IFERROR(_xlfn.IFNA(IF((A20152-FLOOR(A20152,100))&lt;10,"الخدام",LOOKUP(FLOOR(A20152,100),Table2[ID start],Table2[Class])),"الخدام"),"")</f>
        <v/>
      </c>
    </row>
    <row r="20153" spans="1:4" x14ac:dyDescent="0.25">
      <c r="A20153" t="str" cm="1">
        <f t="array" aca="1" ref="A20153" ca="1">IFERROR(_xlfn.XLOOKUP(attendance__2[[#This Row],[ID]],_xlfn._xlws.FILTER(Table1[Old ID],Table1[Old ID]&lt;&gt;0),_xlfn._xlws.FILTER(Changelog!$C$2:$C$110,Changelog!$C$2:$C$110&lt;&gt;""),attendance__2[[#This Row],[ID]]),"")</f>
        <v/>
      </c>
      <c r="D20153" t="str">
        <f ca="1">IFERROR(_xlfn.IFNA(IF((A20153-FLOOR(A20153,100))&lt;10,"الخدام",LOOKUP(FLOOR(A20153,100),Table2[ID start],Table2[Class])),"الخدام"),"")</f>
        <v/>
      </c>
    </row>
    <row r="20154" spans="1:4" x14ac:dyDescent="0.25">
      <c r="A20154" t="str" cm="1">
        <f t="array" aca="1" ref="A20154" ca="1">IFERROR(_xlfn.XLOOKUP(attendance__2[[#This Row],[ID]],_xlfn._xlws.FILTER(Table1[Old ID],Table1[Old ID]&lt;&gt;0),_xlfn._xlws.FILTER(Changelog!$C$2:$C$110,Changelog!$C$2:$C$110&lt;&gt;""),attendance__2[[#This Row],[ID]]),"")</f>
        <v/>
      </c>
      <c r="D20154" t="str">
        <f ca="1">IFERROR(_xlfn.IFNA(IF((A20154-FLOOR(A20154,100))&lt;10,"الخدام",LOOKUP(FLOOR(A20154,100),Table2[ID start],Table2[Class])),"الخدام"),"")</f>
        <v/>
      </c>
    </row>
    <row r="20155" spans="1:4" x14ac:dyDescent="0.25">
      <c r="A20155" t="str" cm="1">
        <f t="array" aca="1" ref="A20155" ca="1">IFERROR(_xlfn.XLOOKUP(attendance__2[[#This Row],[ID]],_xlfn._xlws.FILTER(Table1[Old ID],Table1[Old ID]&lt;&gt;0),_xlfn._xlws.FILTER(Changelog!$C$2:$C$110,Changelog!$C$2:$C$110&lt;&gt;""),attendance__2[[#This Row],[ID]]),"")</f>
        <v/>
      </c>
      <c r="D20155" t="str">
        <f ca="1">IFERROR(_xlfn.IFNA(IF((A20155-FLOOR(A20155,100))&lt;10,"الخدام",LOOKUP(FLOOR(A20155,100),Table2[ID start],Table2[Class])),"الخدام"),"")</f>
        <v/>
      </c>
    </row>
    <row r="20156" spans="1:4" x14ac:dyDescent="0.25">
      <c r="A20156" t="str" cm="1">
        <f t="array" aca="1" ref="A20156" ca="1">IFERROR(_xlfn.XLOOKUP(attendance__2[[#This Row],[ID]],_xlfn._xlws.FILTER(Table1[Old ID],Table1[Old ID]&lt;&gt;0),_xlfn._xlws.FILTER(Changelog!$C$2:$C$110,Changelog!$C$2:$C$110&lt;&gt;""),attendance__2[[#This Row],[ID]]),"")</f>
        <v/>
      </c>
      <c r="D20156" t="str">
        <f ca="1">IFERROR(_xlfn.IFNA(IF((A20156-FLOOR(A20156,100))&lt;10,"الخدام",LOOKUP(FLOOR(A20156,100),Table2[ID start],Table2[Class])),"الخدام"),"")</f>
        <v/>
      </c>
    </row>
    <row r="20157" spans="1:4" x14ac:dyDescent="0.25">
      <c r="A20157" t="str" cm="1">
        <f t="array" aca="1" ref="A20157" ca="1">IFERROR(_xlfn.XLOOKUP(attendance__2[[#This Row],[ID]],_xlfn._xlws.FILTER(Table1[Old ID],Table1[Old ID]&lt;&gt;0),_xlfn._xlws.FILTER(Changelog!$C$2:$C$110,Changelog!$C$2:$C$110&lt;&gt;""),attendance__2[[#This Row],[ID]]),"")</f>
        <v/>
      </c>
      <c r="D20157" t="str">
        <f ca="1">IFERROR(_xlfn.IFNA(IF((A20157-FLOOR(A20157,100))&lt;10,"الخدام",LOOKUP(FLOOR(A20157,100),Table2[ID start],Table2[Class])),"الخدام"),"")</f>
        <v/>
      </c>
    </row>
    <row r="20158" spans="1:4" x14ac:dyDescent="0.25">
      <c r="A20158" t="str" cm="1">
        <f t="array" aca="1" ref="A20158" ca="1">IFERROR(_xlfn.XLOOKUP(attendance__2[[#This Row],[ID]],_xlfn._xlws.FILTER(Table1[Old ID],Table1[Old ID]&lt;&gt;0),_xlfn._xlws.FILTER(Changelog!$C$2:$C$110,Changelog!$C$2:$C$110&lt;&gt;""),attendance__2[[#This Row],[ID]]),"")</f>
        <v/>
      </c>
      <c r="D20158" t="str">
        <f ca="1">IFERROR(_xlfn.IFNA(IF((A20158-FLOOR(A20158,100))&lt;10,"الخدام",LOOKUP(FLOOR(A20158,100),Table2[ID start],Table2[Class])),"الخدام"),"")</f>
        <v/>
      </c>
    </row>
    <row r="20159" spans="1:4" x14ac:dyDescent="0.25">
      <c r="A20159" t="str" cm="1">
        <f t="array" aca="1" ref="A20159" ca="1">IFERROR(_xlfn.XLOOKUP(attendance__2[[#This Row],[ID]],_xlfn._xlws.FILTER(Table1[Old ID],Table1[Old ID]&lt;&gt;0),_xlfn._xlws.FILTER(Changelog!$C$2:$C$110,Changelog!$C$2:$C$110&lt;&gt;""),attendance__2[[#This Row],[ID]]),"")</f>
        <v/>
      </c>
      <c r="D20159" t="str">
        <f ca="1">IFERROR(_xlfn.IFNA(IF((A20159-FLOOR(A20159,100))&lt;10,"الخدام",LOOKUP(FLOOR(A20159,100),Table2[ID start],Table2[Class])),"الخدام"),"")</f>
        <v/>
      </c>
    </row>
    <row r="20160" spans="1:4" x14ac:dyDescent="0.25">
      <c r="A20160" t="str" cm="1">
        <f t="array" aca="1" ref="A20160" ca="1">IFERROR(_xlfn.XLOOKUP(attendance__2[[#This Row],[ID]],_xlfn._xlws.FILTER(Table1[Old ID],Table1[Old ID]&lt;&gt;0),_xlfn._xlws.FILTER(Changelog!$C$2:$C$110,Changelog!$C$2:$C$110&lt;&gt;""),attendance__2[[#This Row],[ID]]),"")</f>
        <v/>
      </c>
      <c r="D20160" t="str">
        <f ca="1">IFERROR(_xlfn.IFNA(IF((A20160-FLOOR(A20160,100))&lt;10,"الخدام",LOOKUP(FLOOR(A20160,100),Table2[ID start],Table2[Class])),"الخدام"),"")</f>
        <v/>
      </c>
    </row>
    <row r="20161" spans="1:4" x14ac:dyDescent="0.25">
      <c r="A20161" t="str" cm="1">
        <f t="array" aca="1" ref="A20161" ca="1">IFERROR(_xlfn.XLOOKUP(attendance__2[[#This Row],[ID]],_xlfn._xlws.FILTER(Table1[Old ID],Table1[Old ID]&lt;&gt;0),_xlfn._xlws.FILTER(Changelog!$C$2:$C$110,Changelog!$C$2:$C$110&lt;&gt;""),attendance__2[[#This Row],[ID]]),"")</f>
        <v/>
      </c>
      <c r="D20161" t="str">
        <f ca="1">IFERROR(_xlfn.IFNA(IF((A20161-FLOOR(A20161,100))&lt;10,"الخدام",LOOKUP(FLOOR(A20161,100),Table2[ID start],Table2[Class])),"الخدام"),"")</f>
        <v/>
      </c>
    </row>
    <row r="20162" spans="1:4" x14ac:dyDescent="0.25">
      <c r="A20162" t="str" cm="1">
        <f t="array" aca="1" ref="A20162" ca="1">IFERROR(_xlfn.XLOOKUP(attendance__2[[#This Row],[ID]],_xlfn._xlws.FILTER(Table1[Old ID],Table1[Old ID]&lt;&gt;0),_xlfn._xlws.FILTER(Changelog!$C$2:$C$110,Changelog!$C$2:$C$110&lt;&gt;""),attendance__2[[#This Row],[ID]]),"")</f>
        <v/>
      </c>
      <c r="D20162" t="str">
        <f ca="1">IFERROR(_xlfn.IFNA(IF((A20162-FLOOR(A20162,100))&lt;10,"الخدام",LOOKUP(FLOOR(A20162,100),Table2[ID start],Table2[Class])),"الخدام"),"")</f>
        <v/>
      </c>
    </row>
    <row r="20163" spans="1:4" x14ac:dyDescent="0.25">
      <c r="A20163" t="str" cm="1">
        <f t="array" aca="1" ref="A20163" ca="1">IFERROR(_xlfn.XLOOKUP(attendance__2[[#This Row],[ID]],_xlfn._xlws.FILTER(Table1[Old ID],Table1[Old ID]&lt;&gt;0),_xlfn._xlws.FILTER(Changelog!$C$2:$C$110,Changelog!$C$2:$C$110&lt;&gt;""),attendance__2[[#This Row],[ID]]),"")</f>
        <v/>
      </c>
      <c r="D20163" t="str">
        <f ca="1">IFERROR(_xlfn.IFNA(IF((A20163-FLOOR(A20163,100))&lt;10,"الخدام",LOOKUP(FLOOR(A20163,100),Table2[ID start],Table2[Class])),"الخدام"),"")</f>
        <v/>
      </c>
    </row>
    <row r="20164" spans="1:4" x14ac:dyDescent="0.25">
      <c r="A20164" t="str" cm="1">
        <f t="array" aca="1" ref="A20164" ca="1">IFERROR(_xlfn.XLOOKUP(attendance__2[[#This Row],[ID]],_xlfn._xlws.FILTER(Table1[Old ID],Table1[Old ID]&lt;&gt;0),_xlfn._xlws.FILTER(Changelog!$C$2:$C$110,Changelog!$C$2:$C$110&lt;&gt;""),attendance__2[[#This Row],[ID]]),"")</f>
        <v/>
      </c>
      <c r="D20164" t="str">
        <f ca="1">IFERROR(_xlfn.IFNA(IF((A20164-FLOOR(A20164,100))&lt;10,"الخدام",LOOKUP(FLOOR(A20164,100),Table2[ID start],Table2[Class])),"الخدام"),"")</f>
        <v/>
      </c>
    </row>
    <row r="20165" spans="1:4" x14ac:dyDescent="0.25">
      <c r="A20165" t="str" cm="1">
        <f t="array" aca="1" ref="A20165" ca="1">IFERROR(_xlfn.XLOOKUP(attendance__2[[#This Row],[ID]],_xlfn._xlws.FILTER(Table1[Old ID],Table1[Old ID]&lt;&gt;0),_xlfn._xlws.FILTER(Changelog!$C$2:$C$110,Changelog!$C$2:$C$110&lt;&gt;""),attendance__2[[#This Row],[ID]]),"")</f>
        <v/>
      </c>
      <c r="D20165" t="str">
        <f ca="1">IFERROR(_xlfn.IFNA(IF((A20165-FLOOR(A20165,100))&lt;10,"الخدام",LOOKUP(FLOOR(A20165,100),Table2[ID start],Table2[Class])),"الخدام"),"")</f>
        <v/>
      </c>
    </row>
    <row r="20166" spans="1:4" x14ac:dyDescent="0.25">
      <c r="A20166" t="str" cm="1">
        <f t="array" aca="1" ref="A20166" ca="1">IFERROR(_xlfn.XLOOKUP(attendance__2[[#This Row],[ID]],_xlfn._xlws.FILTER(Table1[Old ID],Table1[Old ID]&lt;&gt;0),_xlfn._xlws.FILTER(Changelog!$C$2:$C$110,Changelog!$C$2:$C$110&lt;&gt;""),attendance__2[[#This Row],[ID]]),"")</f>
        <v/>
      </c>
      <c r="D20166" t="str">
        <f ca="1">IFERROR(_xlfn.IFNA(IF((A20166-FLOOR(A20166,100))&lt;10,"الخدام",LOOKUP(FLOOR(A20166,100),Table2[ID start],Table2[Class])),"الخدام"),"")</f>
        <v/>
      </c>
    </row>
    <row r="20167" spans="1:4" x14ac:dyDescent="0.25">
      <c r="A20167" t="str" cm="1">
        <f t="array" aca="1" ref="A20167" ca="1">IFERROR(_xlfn.XLOOKUP(attendance__2[[#This Row],[ID]],_xlfn._xlws.FILTER(Table1[Old ID],Table1[Old ID]&lt;&gt;0),_xlfn._xlws.FILTER(Changelog!$C$2:$C$110,Changelog!$C$2:$C$110&lt;&gt;""),attendance__2[[#This Row],[ID]]),"")</f>
        <v/>
      </c>
      <c r="D20167" t="str">
        <f ca="1">IFERROR(_xlfn.IFNA(IF((A20167-FLOOR(A20167,100))&lt;10,"الخدام",LOOKUP(FLOOR(A20167,100),Table2[ID start],Table2[Class])),"الخدام"),"")</f>
        <v/>
      </c>
    </row>
    <row r="20168" spans="1:4" x14ac:dyDescent="0.25">
      <c r="A20168" t="str" cm="1">
        <f t="array" aca="1" ref="A20168" ca="1">IFERROR(_xlfn.XLOOKUP(attendance__2[[#This Row],[ID]],_xlfn._xlws.FILTER(Table1[Old ID],Table1[Old ID]&lt;&gt;0),_xlfn._xlws.FILTER(Changelog!$C$2:$C$110,Changelog!$C$2:$C$110&lt;&gt;""),attendance__2[[#This Row],[ID]]),"")</f>
        <v/>
      </c>
      <c r="D20168" t="str">
        <f ca="1">IFERROR(_xlfn.IFNA(IF((A20168-FLOOR(A20168,100))&lt;10,"الخدام",LOOKUP(FLOOR(A20168,100),Table2[ID start],Table2[Class])),"الخدام"),"")</f>
        <v/>
      </c>
    </row>
    <row r="20169" spans="1:4" x14ac:dyDescent="0.25">
      <c r="A20169" t="str" cm="1">
        <f t="array" aca="1" ref="A20169" ca="1">IFERROR(_xlfn.XLOOKUP(attendance__2[[#This Row],[ID]],_xlfn._xlws.FILTER(Table1[Old ID],Table1[Old ID]&lt;&gt;0),_xlfn._xlws.FILTER(Changelog!$C$2:$C$110,Changelog!$C$2:$C$110&lt;&gt;""),attendance__2[[#This Row],[ID]]),"")</f>
        <v/>
      </c>
      <c r="D20169" t="str">
        <f ca="1">IFERROR(_xlfn.IFNA(IF((A20169-FLOOR(A20169,100))&lt;10,"الخدام",LOOKUP(FLOOR(A20169,100),Table2[ID start],Table2[Class])),"الخدام"),"")</f>
        <v/>
      </c>
    </row>
    <row r="20170" spans="1:4" x14ac:dyDescent="0.25">
      <c r="A20170" t="str" cm="1">
        <f t="array" aca="1" ref="A20170" ca="1">IFERROR(_xlfn.XLOOKUP(attendance__2[[#This Row],[ID]],_xlfn._xlws.FILTER(Table1[Old ID],Table1[Old ID]&lt;&gt;0),_xlfn._xlws.FILTER(Changelog!$C$2:$C$110,Changelog!$C$2:$C$110&lt;&gt;""),attendance__2[[#This Row],[ID]]),"")</f>
        <v/>
      </c>
      <c r="D20170" t="str">
        <f ca="1">IFERROR(_xlfn.IFNA(IF((A20170-FLOOR(A20170,100))&lt;10,"الخدام",LOOKUP(FLOOR(A20170,100),Table2[ID start],Table2[Class])),"الخدام"),"")</f>
        <v/>
      </c>
    </row>
    <row r="20171" spans="1:4" x14ac:dyDescent="0.25">
      <c r="A20171" t="str" cm="1">
        <f t="array" aca="1" ref="A20171" ca="1">IFERROR(_xlfn.XLOOKUP(attendance__2[[#This Row],[ID]],_xlfn._xlws.FILTER(Table1[Old ID],Table1[Old ID]&lt;&gt;0),_xlfn._xlws.FILTER(Changelog!$C$2:$C$110,Changelog!$C$2:$C$110&lt;&gt;""),attendance__2[[#This Row],[ID]]),"")</f>
        <v/>
      </c>
      <c r="D20171" t="str">
        <f ca="1">IFERROR(_xlfn.IFNA(IF((A20171-FLOOR(A20171,100))&lt;10,"الخدام",LOOKUP(FLOOR(A20171,100),Table2[ID start],Table2[Class])),"الخدام"),"")</f>
        <v/>
      </c>
    </row>
    <row r="20172" spans="1:4" x14ac:dyDescent="0.25">
      <c r="A20172" t="str" cm="1">
        <f t="array" aca="1" ref="A20172" ca="1">IFERROR(_xlfn.XLOOKUP(attendance__2[[#This Row],[ID]],_xlfn._xlws.FILTER(Table1[Old ID],Table1[Old ID]&lt;&gt;0),_xlfn._xlws.FILTER(Changelog!$C$2:$C$110,Changelog!$C$2:$C$110&lt;&gt;""),attendance__2[[#This Row],[ID]]),"")</f>
        <v/>
      </c>
      <c r="D20172" t="str">
        <f ca="1">IFERROR(_xlfn.IFNA(IF((A20172-FLOOR(A20172,100))&lt;10,"الخدام",LOOKUP(FLOOR(A20172,100),Table2[ID start],Table2[Class])),"الخدام"),"")</f>
        <v/>
      </c>
    </row>
    <row r="20173" spans="1:4" x14ac:dyDescent="0.25">
      <c r="A20173" t="str" cm="1">
        <f t="array" aca="1" ref="A20173" ca="1">IFERROR(_xlfn.XLOOKUP(attendance__2[[#This Row],[ID]],_xlfn._xlws.FILTER(Table1[Old ID],Table1[Old ID]&lt;&gt;0),_xlfn._xlws.FILTER(Changelog!$C$2:$C$110,Changelog!$C$2:$C$110&lt;&gt;""),attendance__2[[#This Row],[ID]]),"")</f>
        <v/>
      </c>
      <c r="D20173" t="str">
        <f ca="1">IFERROR(_xlfn.IFNA(IF((A20173-FLOOR(A20173,100))&lt;10,"الخدام",LOOKUP(FLOOR(A20173,100),Table2[ID start],Table2[Class])),"الخدام"),"")</f>
        <v/>
      </c>
    </row>
    <row r="20174" spans="1:4" x14ac:dyDescent="0.25">
      <c r="A20174" t="str" cm="1">
        <f t="array" aca="1" ref="A20174" ca="1">IFERROR(_xlfn.XLOOKUP(attendance__2[[#This Row],[ID]],_xlfn._xlws.FILTER(Table1[Old ID],Table1[Old ID]&lt;&gt;0),_xlfn._xlws.FILTER(Changelog!$C$2:$C$110,Changelog!$C$2:$C$110&lt;&gt;""),attendance__2[[#This Row],[ID]]),"")</f>
        <v/>
      </c>
      <c r="D20174" t="str">
        <f ca="1">IFERROR(_xlfn.IFNA(IF((A20174-FLOOR(A20174,100))&lt;10,"الخدام",LOOKUP(FLOOR(A20174,100),Table2[ID start],Table2[Class])),"الخدام"),"")</f>
        <v/>
      </c>
    </row>
    <row r="20175" spans="1:4" x14ac:dyDescent="0.25">
      <c r="A20175" t="str" cm="1">
        <f t="array" aca="1" ref="A20175" ca="1">IFERROR(_xlfn.XLOOKUP(attendance__2[[#This Row],[ID]],_xlfn._xlws.FILTER(Table1[Old ID],Table1[Old ID]&lt;&gt;0),_xlfn._xlws.FILTER(Changelog!$C$2:$C$110,Changelog!$C$2:$C$110&lt;&gt;""),attendance__2[[#This Row],[ID]]),"")</f>
        <v/>
      </c>
      <c r="D20175" t="str">
        <f ca="1">IFERROR(_xlfn.IFNA(IF((A20175-FLOOR(A20175,100))&lt;10,"الخدام",LOOKUP(FLOOR(A20175,100),Table2[ID start],Table2[Class])),"الخدام"),"")</f>
        <v/>
      </c>
    </row>
    <row r="20176" spans="1:4" x14ac:dyDescent="0.25">
      <c r="A20176" t="str" cm="1">
        <f t="array" aca="1" ref="A20176" ca="1">IFERROR(_xlfn.XLOOKUP(attendance__2[[#This Row],[ID]],_xlfn._xlws.FILTER(Table1[Old ID],Table1[Old ID]&lt;&gt;0),_xlfn._xlws.FILTER(Changelog!$C$2:$C$110,Changelog!$C$2:$C$110&lt;&gt;""),attendance__2[[#This Row],[ID]]),"")</f>
        <v/>
      </c>
      <c r="D20176" t="str">
        <f ca="1">IFERROR(_xlfn.IFNA(IF((A20176-FLOOR(A20176,100))&lt;10,"الخدام",LOOKUP(FLOOR(A20176,100),Table2[ID start],Table2[Class])),"الخدام"),"")</f>
        <v/>
      </c>
    </row>
    <row r="20177" spans="1:4" x14ac:dyDescent="0.25">
      <c r="A20177" t="str" cm="1">
        <f t="array" aca="1" ref="A20177" ca="1">IFERROR(_xlfn.XLOOKUP(attendance__2[[#This Row],[ID]],_xlfn._xlws.FILTER(Table1[Old ID],Table1[Old ID]&lt;&gt;0),_xlfn._xlws.FILTER(Changelog!$C$2:$C$110,Changelog!$C$2:$C$110&lt;&gt;""),attendance__2[[#This Row],[ID]]),"")</f>
        <v/>
      </c>
      <c r="D20177" t="str">
        <f ca="1">IFERROR(_xlfn.IFNA(IF((A20177-FLOOR(A20177,100))&lt;10,"الخدام",LOOKUP(FLOOR(A20177,100),Table2[ID start],Table2[Class])),"الخدام"),"")</f>
        <v/>
      </c>
    </row>
    <row r="20178" spans="1:4" x14ac:dyDescent="0.25">
      <c r="A20178" t="str" cm="1">
        <f t="array" aca="1" ref="A20178" ca="1">IFERROR(_xlfn.XLOOKUP(attendance__2[[#This Row],[ID]],_xlfn._xlws.FILTER(Table1[Old ID],Table1[Old ID]&lt;&gt;0),_xlfn._xlws.FILTER(Changelog!$C$2:$C$110,Changelog!$C$2:$C$110&lt;&gt;""),attendance__2[[#This Row],[ID]]),"")</f>
        <v/>
      </c>
      <c r="D20178" t="str">
        <f ca="1">IFERROR(_xlfn.IFNA(IF((A20178-FLOOR(A20178,100))&lt;10,"الخدام",LOOKUP(FLOOR(A20178,100),Table2[ID start],Table2[Class])),"الخدام"),"")</f>
        <v/>
      </c>
    </row>
    <row r="20179" spans="1:4" x14ac:dyDescent="0.25">
      <c r="A20179" t="str" cm="1">
        <f t="array" aca="1" ref="A20179" ca="1">IFERROR(_xlfn.XLOOKUP(attendance__2[[#This Row],[ID]],_xlfn._xlws.FILTER(Table1[Old ID],Table1[Old ID]&lt;&gt;0),_xlfn._xlws.FILTER(Changelog!$C$2:$C$110,Changelog!$C$2:$C$110&lt;&gt;""),attendance__2[[#This Row],[ID]]),"")</f>
        <v/>
      </c>
      <c r="D20179" t="str">
        <f ca="1">IFERROR(_xlfn.IFNA(IF((A20179-FLOOR(A20179,100))&lt;10,"الخدام",LOOKUP(FLOOR(A20179,100),Table2[ID start],Table2[Class])),"الخدام"),"")</f>
        <v/>
      </c>
    </row>
    <row r="20180" spans="1:4" x14ac:dyDescent="0.25">
      <c r="A20180" t="str" cm="1">
        <f t="array" aca="1" ref="A20180" ca="1">IFERROR(_xlfn.XLOOKUP(attendance__2[[#This Row],[ID]],_xlfn._xlws.FILTER(Table1[Old ID],Table1[Old ID]&lt;&gt;0),_xlfn._xlws.FILTER(Changelog!$C$2:$C$110,Changelog!$C$2:$C$110&lt;&gt;""),attendance__2[[#This Row],[ID]]),"")</f>
        <v/>
      </c>
      <c r="D20180" t="str">
        <f ca="1">IFERROR(_xlfn.IFNA(IF((A20180-FLOOR(A20180,100))&lt;10,"الخدام",LOOKUP(FLOOR(A20180,100),Table2[ID start],Table2[Class])),"الخدام"),"")</f>
        <v/>
      </c>
    </row>
    <row r="20181" spans="1:4" x14ac:dyDescent="0.25">
      <c r="A20181" t="str" cm="1">
        <f t="array" aca="1" ref="A20181" ca="1">IFERROR(_xlfn.XLOOKUP(attendance__2[[#This Row],[ID]],_xlfn._xlws.FILTER(Table1[Old ID],Table1[Old ID]&lt;&gt;0),_xlfn._xlws.FILTER(Changelog!$C$2:$C$110,Changelog!$C$2:$C$110&lt;&gt;""),attendance__2[[#This Row],[ID]]),"")</f>
        <v/>
      </c>
      <c r="D20181" t="str">
        <f ca="1">IFERROR(_xlfn.IFNA(IF((A20181-FLOOR(A20181,100))&lt;10,"الخدام",LOOKUP(FLOOR(A20181,100),Table2[ID start],Table2[Class])),"الخدام"),"")</f>
        <v/>
      </c>
    </row>
    <row r="20182" spans="1:4" x14ac:dyDescent="0.25">
      <c r="A20182" t="str" cm="1">
        <f t="array" aca="1" ref="A20182" ca="1">IFERROR(_xlfn.XLOOKUP(attendance__2[[#This Row],[ID]],_xlfn._xlws.FILTER(Table1[Old ID],Table1[Old ID]&lt;&gt;0),_xlfn._xlws.FILTER(Changelog!$C$2:$C$110,Changelog!$C$2:$C$110&lt;&gt;""),attendance__2[[#This Row],[ID]]),"")</f>
        <v/>
      </c>
      <c r="D20182" t="str">
        <f ca="1">IFERROR(_xlfn.IFNA(IF((A20182-FLOOR(A20182,100))&lt;10,"الخدام",LOOKUP(FLOOR(A20182,100),Table2[ID start],Table2[Class])),"الخدام"),"")</f>
        <v/>
      </c>
    </row>
    <row r="20183" spans="1:4" x14ac:dyDescent="0.25">
      <c r="A20183" t="str" cm="1">
        <f t="array" aca="1" ref="A20183" ca="1">IFERROR(_xlfn.XLOOKUP(attendance__2[[#This Row],[ID]],_xlfn._xlws.FILTER(Table1[Old ID],Table1[Old ID]&lt;&gt;0),_xlfn._xlws.FILTER(Changelog!$C$2:$C$110,Changelog!$C$2:$C$110&lt;&gt;""),attendance__2[[#This Row],[ID]]),"")</f>
        <v/>
      </c>
      <c r="D20183" t="str">
        <f ca="1">IFERROR(_xlfn.IFNA(IF((A20183-FLOOR(A20183,100))&lt;10,"الخدام",LOOKUP(FLOOR(A20183,100),Table2[ID start],Table2[Class])),"الخدام"),"")</f>
        <v/>
      </c>
    </row>
    <row r="20184" spans="1:4" x14ac:dyDescent="0.25">
      <c r="A20184" t="str" cm="1">
        <f t="array" aca="1" ref="A20184" ca="1">IFERROR(_xlfn.XLOOKUP(attendance__2[[#This Row],[ID]],_xlfn._xlws.FILTER(Table1[Old ID],Table1[Old ID]&lt;&gt;0),_xlfn._xlws.FILTER(Changelog!$C$2:$C$110,Changelog!$C$2:$C$110&lt;&gt;""),attendance__2[[#This Row],[ID]]),"")</f>
        <v/>
      </c>
      <c r="D20184" t="str">
        <f ca="1">IFERROR(_xlfn.IFNA(IF((A20184-FLOOR(A20184,100))&lt;10,"الخدام",LOOKUP(FLOOR(A20184,100),Table2[ID start],Table2[Class])),"الخدام"),"")</f>
        <v/>
      </c>
    </row>
    <row r="20185" spans="1:4" x14ac:dyDescent="0.25">
      <c r="A20185" t="str" cm="1">
        <f t="array" aca="1" ref="A20185" ca="1">IFERROR(_xlfn.XLOOKUP(attendance__2[[#This Row],[ID]],_xlfn._xlws.FILTER(Table1[Old ID],Table1[Old ID]&lt;&gt;0),_xlfn._xlws.FILTER(Changelog!$C$2:$C$110,Changelog!$C$2:$C$110&lt;&gt;""),attendance__2[[#This Row],[ID]]),"")</f>
        <v/>
      </c>
      <c r="D20185" t="str">
        <f ca="1">IFERROR(_xlfn.IFNA(IF((A20185-FLOOR(A20185,100))&lt;10,"الخدام",LOOKUP(FLOOR(A20185,100),Table2[ID start],Table2[Class])),"الخدام"),"")</f>
        <v/>
      </c>
    </row>
    <row r="20186" spans="1:4" x14ac:dyDescent="0.25">
      <c r="A20186" t="str" cm="1">
        <f t="array" aca="1" ref="A20186" ca="1">IFERROR(_xlfn.XLOOKUP(attendance__2[[#This Row],[ID]],_xlfn._xlws.FILTER(Table1[Old ID],Table1[Old ID]&lt;&gt;0),_xlfn._xlws.FILTER(Changelog!$C$2:$C$110,Changelog!$C$2:$C$110&lt;&gt;""),attendance__2[[#This Row],[ID]]),"")</f>
        <v/>
      </c>
      <c r="D20186" t="str">
        <f ca="1">IFERROR(_xlfn.IFNA(IF((A20186-FLOOR(A20186,100))&lt;10,"الخدام",LOOKUP(FLOOR(A20186,100),Table2[ID start],Table2[Class])),"الخدام"),"")</f>
        <v/>
      </c>
    </row>
    <row r="20187" spans="1:4" x14ac:dyDescent="0.25">
      <c r="A20187" t="str" cm="1">
        <f t="array" aca="1" ref="A20187" ca="1">IFERROR(_xlfn.XLOOKUP(attendance__2[[#This Row],[ID]],_xlfn._xlws.FILTER(Table1[Old ID],Table1[Old ID]&lt;&gt;0),_xlfn._xlws.FILTER(Changelog!$C$2:$C$110,Changelog!$C$2:$C$110&lt;&gt;""),attendance__2[[#This Row],[ID]]),"")</f>
        <v/>
      </c>
      <c r="D20187" t="str">
        <f ca="1">IFERROR(_xlfn.IFNA(IF((A20187-FLOOR(A20187,100))&lt;10,"الخدام",LOOKUP(FLOOR(A20187,100),Table2[ID start],Table2[Class])),"الخدام"),"")</f>
        <v/>
      </c>
    </row>
    <row r="20188" spans="1:4" x14ac:dyDescent="0.25">
      <c r="A20188" t="str" cm="1">
        <f t="array" aca="1" ref="A20188" ca="1">IFERROR(_xlfn.XLOOKUP(attendance__2[[#This Row],[ID]],_xlfn._xlws.FILTER(Table1[Old ID],Table1[Old ID]&lt;&gt;0),_xlfn._xlws.FILTER(Changelog!$C$2:$C$110,Changelog!$C$2:$C$110&lt;&gt;""),attendance__2[[#This Row],[ID]]),"")</f>
        <v/>
      </c>
      <c r="D20188" t="str">
        <f ca="1">IFERROR(_xlfn.IFNA(IF((A20188-FLOOR(A20188,100))&lt;10,"الخدام",LOOKUP(FLOOR(A20188,100),Table2[ID start],Table2[Class])),"الخدام"),"")</f>
        <v/>
      </c>
    </row>
    <row r="20189" spans="1:4" x14ac:dyDescent="0.25">
      <c r="A20189" t="str" cm="1">
        <f t="array" aca="1" ref="A20189" ca="1">IFERROR(_xlfn.XLOOKUP(attendance__2[[#This Row],[ID]],_xlfn._xlws.FILTER(Table1[Old ID],Table1[Old ID]&lt;&gt;0),_xlfn._xlws.FILTER(Changelog!$C$2:$C$110,Changelog!$C$2:$C$110&lt;&gt;""),attendance__2[[#This Row],[ID]]),"")</f>
        <v/>
      </c>
      <c r="D20189" t="str">
        <f ca="1">IFERROR(_xlfn.IFNA(IF((A20189-FLOOR(A20189,100))&lt;10,"الخدام",LOOKUP(FLOOR(A20189,100),Table2[ID start],Table2[Class])),"الخدام"),"")</f>
        <v/>
      </c>
    </row>
    <row r="20190" spans="1:4" x14ac:dyDescent="0.25">
      <c r="A20190" t="str" cm="1">
        <f t="array" aca="1" ref="A20190" ca="1">IFERROR(_xlfn.XLOOKUP(attendance__2[[#This Row],[ID]],_xlfn._xlws.FILTER(Table1[Old ID],Table1[Old ID]&lt;&gt;0),_xlfn._xlws.FILTER(Changelog!$C$2:$C$110,Changelog!$C$2:$C$110&lt;&gt;""),attendance__2[[#This Row],[ID]]),"")</f>
        <v/>
      </c>
      <c r="D20190" t="str">
        <f ca="1">IFERROR(_xlfn.IFNA(IF((A20190-FLOOR(A20190,100))&lt;10,"الخدام",LOOKUP(FLOOR(A20190,100),Table2[ID start],Table2[Class])),"الخدام"),"")</f>
        <v/>
      </c>
    </row>
    <row r="20191" spans="1:4" x14ac:dyDescent="0.25">
      <c r="A20191" t="str" cm="1">
        <f t="array" aca="1" ref="A20191" ca="1">IFERROR(_xlfn.XLOOKUP(attendance__2[[#This Row],[ID]],_xlfn._xlws.FILTER(Table1[Old ID],Table1[Old ID]&lt;&gt;0),_xlfn._xlws.FILTER(Changelog!$C$2:$C$110,Changelog!$C$2:$C$110&lt;&gt;""),attendance__2[[#This Row],[ID]]),"")</f>
        <v/>
      </c>
      <c r="D20191" t="str">
        <f ca="1">IFERROR(_xlfn.IFNA(IF((A20191-FLOOR(A20191,100))&lt;10,"الخدام",LOOKUP(FLOOR(A20191,100),Table2[ID start],Table2[Class])),"الخدام"),"")</f>
        <v/>
      </c>
    </row>
    <row r="20192" spans="1:4" x14ac:dyDescent="0.25">
      <c r="A20192" t="str" cm="1">
        <f t="array" aca="1" ref="A20192" ca="1">IFERROR(_xlfn.XLOOKUP(attendance__2[[#This Row],[ID]],_xlfn._xlws.FILTER(Table1[Old ID],Table1[Old ID]&lt;&gt;0),_xlfn._xlws.FILTER(Changelog!$C$2:$C$110,Changelog!$C$2:$C$110&lt;&gt;""),attendance__2[[#This Row],[ID]]),"")</f>
        <v/>
      </c>
      <c r="D20192" t="str">
        <f ca="1">IFERROR(_xlfn.IFNA(IF((A20192-FLOOR(A20192,100))&lt;10,"الخدام",LOOKUP(FLOOR(A20192,100),Table2[ID start],Table2[Class])),"الخدام"),"")</f>
        <v/>
      </c>
    </row>
    <row r="20193" spans="1:4" x14ac:dyDescent="0.25">
      <c r="A20193" t="str" cm="1">
        <f t="array" aca="1" ref="A20193" ca="1">IFERROR(_xlfn.XLOOKUP(attendance__2[[#This Row],[ID]],_xlfn._xlws.FILTER(Table1[Old ID],Table1[Old ID]&lt;&gt;0),_xlfn._xlws.FILTER(Changelog!$C$2:$C$110,Changelog!$C$2:$C$110&lt;&gt;""),attendance__2[[#This Row],[ID]]),"")</f>
        <v/>
      </c>
      <c r="D20193" t="str">
        <f ca="1">IFERROR(_xlfn.IFNA(IF((A20193-FLOOR(A20193,100))&lt;10,"الخدام",LOOKUP(FLOOR(A20193,100),Table2[ID start],Table2[Class])),"الخدام"),"")</f>
        <v/>
      </c>
    </row>
    <row r="20194" spans="1:4" x14ac:dyDescent="0.25">
      <c r="A20194" t="str" cm="1">
        <f t="array" aca="1" ref="A20194" ca="1">IFERROR(_xlfn.XLOOKUP(attendance__2[[#This Row],[ID]],_xlfn._xlws.FILTER(Table1[Old ID],Table1[Old ID]&lt;&gt;0),_xlfn._xlws.FILTER(Changelog!$C$2:$C$110,Changelog!$C$2:$C$110&lt;&gt;""),attendance__2[[#This Row],[ID]]),"")</f>
        <v/>
      </c>
      <c r="D20194" t="str">
        <f ca="1">IFERROR(_xlfn.IFNA(IF((A20194-FLOOR(A20194,100))&lt;10,"الخدام",LOOKUP(FLOOR(A20194,100),Table2[ID start],Table2[Class])),"الخدام"),"")</f>
        <v/>
      </c>
    </row>
    <row r="20195" spans="1:4" x14ac:dyDescent="0.25">
      <c r="A20195" t="str" cm="1">
        <f t="array" aca="1" ref="A20195" ca="1">IFERROR(_xlfn.XLOOKUP(attendance__2[[#This Row],[ID]],_xlfn._xlws.FILTER(Table1[Old ID],Table1[Old ID]&lt;&gt;0),_xlfn._xlws.FILTER(Changelog!$C$2:$C$110,Changelog!$C$2:$C$110&lt;&gt;""),attendance__2[[#This Row],[ID]]),"")</f>
        <v/>
      </c>
      <c r="D20195" t="str">
        <f ca="1">IFERROR(_xlfn.IFNA(IF((A20195-FLOOR(A20195,100))&lt;10,"الخدام",LOOKUP(FLOOR(A20195,100),Table2[ID start],Table2[Class])),"الخدام"),"")</f>
        <v/>
      </c>
    </row>
    <row r="20196" spans="1:4" x14ac:dyDescent="0.25">
      <c r="A20196" t="str" cm="1">
        <f t="array" aca="1" ref="A20196" ca="1">IFERROR(_xlfn.XLOOKUP(attendance__2[[#This Row],[ID]],_xlfn._xlws.FILTER(Table1[Old ID],Table1[Old ID]&lt;&gt;0),_xlfn._xlws.FILTER(Changelog!$C$2:$C$110,Changelog!$C$2:$C$110&lt;&gt;""),attendance__2[[#This Row],[ID]]),"")</f>
        <v/>
      </c>
      <c r="D20196" t="str">
        <f ca="1">IFERROR(_xlfn.IFNA(IF((A20196-FLOOR(A20196,100))&lt;10,"الخدام",LOOKUP(FLOOR(A20196,100),Table2[ID start],Table2[Class])),"الخدام"),"")</f>
        <v/>
      </c>
    </row>
    <row r="20197" spans="1:4" x14ac:dyDescent="0.25">
      <c r="A20197" t="str" cm="1">
        <f t="array" aca="1" ref="A20197" ca="1">IFERROR(_xlfn.XLOOKUP(attendance__2[[#This Row],[ID]],_xlfn._xlws.FILTER(Table1[Old ID],Table1[Old ID]&lt;&gt;0),_xlfn._xlws.FILTER(Changelog!$C$2:$C$110,Changelog!$C$2:$C$110&lt;&gt;""),attendance__2[[#This Row],[ID]]),"")</f>
        <v/>
      </c>
      <c r="D20197" t="str">
        <f ca="1">IFERROR(_xlfn.IFNA(IF((A20197-FLOOR(A20197,100))&lt;10,"الخدام",LOOKUP(FLOOR(A20197,100),Table2[ID start],Table2[Class])),"الخدام"),"")</f>
        <v/>
      </c>
    </row>
    <row r="20198" spans="1:4" x14ac:dyDescent="0.25">
      <c r="A20198" t="str" cm="1">
        <f t="array" aca="1" ref="A20198" ca="1">IFERROR(_xlfn.XLOOKUP(attendance__2[[#This Row],[ID]],_xlfn._xlws.FILTER(Table1[Old ID],Table1[Old ID]&lt;&gt;0),_xlfn._xlws.FILTER(Changelog!$C$2:$C$110,Changelog!$C$2:$C$110&lt;&gt;""),attendance__2[[#This Row],[ID]]),"")</f>
        <v/>
      </c>
      <c r="D20198" t="str">
        <f ca="1">IFERROR(_xlfn.IFNA(IF((A20198-FLOOR(A20198,100))&lt;10,"الخدام",LOOKUP(FLOOR(A20198,100),Table2[ID start],Table2[Class])),"الخدام"),"")</f>
        <v/>
      </c>
    </row>
    <row r="20199" spans="1:4" x14ac:dyDescent="0.25">
      <c r="A20199" t="str" cm="1">
        <f t="array" aca="1" ref="A20199" ca="1">IFERROR(_xlfn.XLOOKUP(attendance__2[[#This Row],[ID]],_xlfn._xlws.FILTER(Table1[Old ID],Table1[Old ID]&lt;&gt;0),_xlfn._xlws.FILTER(Changelog!$C$2:$C$110,Changelog!$C$2:$C$110&lt;&gt;""),attendance__2[[#This Row],[ID]]),"")</f>
        <v/>
      </c>
      <c r="D20199" t="str">
        <f ca="1">IFERROR(_xlfn.IFNA(IF((A20199-FLOOR(A20199,100))&lt;10,"الخدام",LOOKUP(FLOOR(A20199,100),Table2[ID start],Table2[Class])),"الخدام"),"")</f>
        <v/>
      </c>
    </row>
    <row r="20200" spans="1:4" x14ac:dyDescent="0.25">
      <c r="A20200" t="str" cm="1">
        <f t="array" aca="1" ref="A20200" ca="1">IFERROR(_xlfn.XLOOKUP(attendance__2[[#This Row],[ID]],_xlfn._xlws.FILTER(Table1[Old ID],Table1[Old ID]&lt;&gt;0),_xlfn._xlws.FILTER(Changelog!$C$2:$C$110,Changelog!$C$2:$C$110&lt;&gt;""),attendance__2[[#This Row],[ID]]),"")</f>
        <v/>
      </c>
      <c r="D20200" t="str">
        <f ca="1">IFERROR(_xlfn.IFNA(IF((A20200-FLOOR(A20200,100))&lt;10,"الخدام",LOOKUP(FLOOR(A20200,100),Table2[ID start],Table2[Class])),"الخدام"),"")</f>
        <v/>
      </c>
    </row>
    <row r="20201" spans="1:4" x14ac:dyDescent="0.25">
      <c r="A20201" t="str" cm="1">
        <f t="array" aca="1" ref="A20201" ca="1">IFERROR(_xlfn.XLOOKUP(attendance__2[[#This Row],[ID]],_xlfn._xlws.FILTER(Table1[Old ID],Table1[Old ID]&lt;&gt;0),_xlfn._xlws.FILTER(Changelog!$C$2:$C$110,Changelog!$C$2:$C$110&lt;&gt;""),attendance__2[[#This Row],[ID]]),"")</f>
        <v/>
      </c>
      <c r="D20201" t="str">
        <f ca="1">IFERROR(_xlfn.IFNA(IF((A20201-FLOOR(A20201,100))&lt;10,"الخدام",LOOKUP(FLOOR(A20201,100),Table2[ID start],Table2[Class])),"الخدام"),"")</f>
        <v/>
      </c>
    </row>
    <row r="20202" spans="1:4" x14ac:dyDescent="0.25">
      <c r="A20202" t="str" cm="1">
        <f t="array" aca="1" ref="A20202" ca="1">IFERROR(_xlfn.XLOOKUP(attendance__2[[#This Row],[ID]],_xlfn._xlws.FILTER(Table1[Old ID],Table1[Old ID]&lt;&gt;0),_xlfn._xlws.FILTER(Changelog!$C$2:$C$110,Changelog!$C$2:$C$110&lt;&gt;""),attendance__2[[#This Row],[ID]]),"")</f>
        <v/>
      </c>
      <c r="D20202" t="str">
        <f ca="1">IFERROR(_xlfn.IFNA(IF((A20202-FLOOR(A20202,100))&lt;10,"الخدام",LOOKUP(FLOOR(A20202,100),Table2[ID start],Table2[Class])),"الخدام"),"")</f>
        <v/>
      </c>
    </row>
    <row r="20203" spans="1:4" x14ac:dyDescent="0.25">
      <c r="A20203" t="str" cm="1">
        <f t="array" aca="1" ref="A20203" ca="1">IFERROR(_xlfn.XLOOKUP(attendance__2[[#This Row],[ID]],_xlfn._xlws.FILTER(Table1[Old ID],Table1[Old ID]&lt;&gt;0),_xlfn._xlws.FILTER(Changelog!$C$2:$C$110,Changelog!$C$2:$C$110&lt;&gt;""),attendance__2[[#This Row],[ID]]),"")</f>
        <v/>
      </c>
      <c r="D20203" t="str">
        <f ca="1">IFERROR(_xlfn.IFNA(IF((A20203-FLOOR(A20203,100))&lt;10,"الخدام",LOOKUP(FLOOR(A20203,100),Table2[ID start],Table2[Class])),"الخدام"),"")</f>
        <v/>
      </c>
    </row>
    <row r="20204" spans="1:4" x14ac:dyDescent="0.25">
      <c r="A20204" t="str" cm="1">
        <f t="array" aca="1" ref="A20204" ca="1">IFERROR(_xlfn.XLOOKUP(attendance__2[[#This Row],[ID]],_xlfn._xlws.FILTER(Table1[Old ID],Table1[Old ID]&lt;&gt;0),_xlfn._xlws.FILTER(Changelog!$C$2:$C$110,Changelog!$C$2:$C$110&lt;&gt;""),attendance__2[[#This Row],[ID]]),"")</f>
        <v/>
      </c>
      <c r="D20204" t="str">
        <f ca="1">IFERROR(_xlfn.IFNA(IF((A20204-FLOOR(A20204,100))&lt;10,"الخدام",LOOKUP(FLOOR(A20204,100),Table2[ID start],Table2[Class])),"الخدام"),"")</f>
        <v/>
      </c>
    </row>
    <row r="20205" spans="1:4" x14ac:dyDescent="0.25">
      <c r="A20205" t="str" cm="1">
        <f t="array" aca="1" ref="A20205" ca="1">IFERROR(_xlfn.XLOOKUP(attendance__2[[#This Row],[ID]],_xlfn._xlws.FILTER(Table1[Old ID],Table1[Old ID]&lt;&gt;0),_xlfn._xlws.FILTER(Changelog!$C$2:$C$110,Changelog!$C$2:$C$110&lt;&gt;""),attendance__2[[#This Row],[ID]]),"")</f>
        <v/>
      </c>
      <c r="D20205" t="str">
        <f ca="1">IFERROR(_xlfn.IFNA(IF((A20205-FLOOR(A20205,100))&lt;10,"الخدام",LOOKUP(FLOOR(A20205,100),Table2[ID start],Table2[Class])),"الخدام"),"")</f>
        <v/>
      </c>
    </row>
    <row r="20206" spans="1:4" x14ac:dyDescent="0.25">
      <c r="A20206" t="str" cm="1">
        <f t="array" aca="1" ref="A20206" ca="1">IFERROR(_xlfn.XLOOKUP(attendance__2[[#This Row],[ID]],_xlfn._xlws.FILTER(Table1[Old ID],Table1[Old ID]&lt;&gt;0),_xlfn._xlws.FILTER(Changelog!$C$2:$C$110,Changelog!$C$2:$C$110&lt;&gt;""),attendance__2[[#This Row],[ID]]),"")</f>
        <v/>
      </c>
      <c r="D20206" t="str">
        <f ca="1">IFERROR(_xlfn.IFNA(IF((A20206-FLOOR(A20206,100))&lt;10,"الخدام",LOOKUP(FLOOR(A20206,100),Table2[ID start],Table2[Class])),"الخدام"),"")</f>
        <v/>
      </c>
    </row>
    <row r="20207" spans="1:4" x14ac:dyDescent="0.25">
      <c r="A20207" t="str" cm="1">
        <f t="array" aca="1" ref="A20207" ca="1">IFERROR(_xlfn.XLOOKUP(attendance__2[[#This Row],[ID]],_xlfn._xlws.FILTER(Table1[Old ID],Table1[Old ID]&lt;&gt;0),_xlfn._xlws.FILTER(Changelog!$C$2:$C$110,Changelog!$C$2:$C$110&lt;&gt;""),attendance__2[[#This Row],[ID]]),"")</f>
        <v/>
      </c>
      <c r="D20207" t="str">
        <f ca="1">IFERROR(_xlfn.IFNA(IF((A20207-FLOOR(A20207,100))&lt;10,"الخدام",LOOKUP(FLOOR(A20207,100),Table2[ID start],Table2[Class])),"الخدام"),"")</f>
        <v/>
      </c>
    </row>
    <row r="20208" spans="1:4" x14ac:dyDescent="0.25">
      <c r="A20208" t="str" cm="1">
        <f t="array" aca="1" ref="A20208" ca="1">IFERROR(_xlfn.XLOOKUP(attendance__2[[#This Row],[ID]],_xlfn._xlws.FILTER(Table1[Old ID],Table1[Old ID]&lt;&gt;0),_xlfn._xlws.FILTER(Changelog!$C$2:$C$110,Changelog!$C$2:$C$110&lt;&gt;""),attendance__2[[#This Row],[ID]]),"")</f>
        <v/>
      </c>
      <c r="D20208" t="str">
        <f ca="1">IFERROR(_xlfn.IFNA(IF((A20208-FLOOR(A20208,100))&lt;10,"الخدام",LOOKUP(FLOOR(A20208,100),Table2[ID start],Table2[Class])),"الخدام"),"")</f>
        <v/>
      </c>
    </row>
    <row r="20209" spans="1:4" x14ac:dyDescent="0.25">
      <c r="A20209" t="str" cm="1">
        <f t="array" aca="1" ref="A20209" ca="1">IFERROR(_xlfn.XLOOKUP(attendance__2[[#This Row],[ID]],_xlfn._xlws.FILTER(Table1[Old ID],Table1[Old ID]&lt;&gt;0),_xlfn._xlws.FILTER(Changelog!$C$2:$C$110,Changelog!$C$2:$C$110&lt;&gt;""),attendance__2[[#This Row],[ID]]),"")</f>
        <v/>
      </c>
      <c r="D20209" t="str">
        <f ca="1">IFERROR(_xlfn.IFNA(IF((A20209-FLOOR(A20209,100))&lt;10,"الخدام",LOOKUP(FLOOR(A20209,100),Table2[ID start],Table2[Class])),"الخدام"),"")</f>
        <v/>
      </c>
    </row>
    <row r="20210" spans="1:4" x14ac:dyDescent="0.25">
      <c r="A20210" t="str" cm="1">
        <f t="array" aca="1" ref="A20210" ca="1">IFERROR(_xlfn.XLOOKUP(attendance__2[[#This Row],[ID]],_xlfn._xlws.FILTER(Table1[Old ID],Table1[Old ID]&lt;&gt;0),_xlfn._xlws.FILTER(Changelog!$C$2:$C$110,Changelog!$C$2:$C$110&lt;&gt;""),attendance__2[[#This Row],[ID]]),"")</f>
        <v/>
      </c>
      <c r="D20210" t="str">
        <f ca="1">IFERROR(_xlfn.IFNA(IF((A20210-FLOOR(A20210,100))&lt;10,"الخدام",LOOKUP(FLOOR(A20210,100),Table2[ID start],Table2[Class])),"الخدام"),"")</f>
        <v/>
      </c>
    </row>
    <row r="20211" spans="1:4" x14ac:dyDescent="0.25">
      <c r="A20211" t="str" cm="1">
        <f t="array" aca="1" ref="A20211" ca="1">IFERROR(_xlfn.XLOOKUP(attendance__2[[#This Row],[ID]],_xlfn._xlws.FILTER(Table1[Old ID],Table1[Old ID]&lt;&gt;0),_xlfn._xlws.FILTER(Changelog!$C$2:$C$110,Changelog!$C$2:$C$110&lt;&gt;""),attendance__2[[#This Row],[ID]]),"")</f>
        <v/>
      </c>
      <c r="D20211" t="str">
        <f ca="1">IFERROR(_xlfn.IFNA(IF((A20211-FLOOR(A20211,100))&lt;10,"الخدام",LOOKUP(FLOOR(A20211,100),Table2[ID start],Table2[Class])),"الخدام"),"")</f>
        <v/>
      </c>
    </row>
    <row r="20212" spans="1:4" x14ac:dyDescent="0.25">
      <c r="A20212" t="str" cm="1">
        <f t="array" aca="1" ref="A20212" ca="1">IFERROR(_xlfn.XLOOKUP(attendance__2[[#This Row],[ID]],_xlfn._xlws.FILTER(Table1[Old ID],Table1[Old ID]&lt;&gt;0),_xlfn._xlws.FILTER(Changelog!$C$2:$C$110,Changelog!$C$2:$C$110&lt;&gt;""),attendance__2[[#This Row],[ID]]),"")</f>
        <v/>
      </c>
      <c r="D20212" t="str">
        <f ca="1">IFERROR(_xlfn.IFNA(IF((A20212-FLOOR(A20212,100))&lt;10,"الخدام",LOOKUP(FLOOR(A20212,100),Table2[ID start],Table2[Class])),"الخدام"),"")</f>
        <v/>
      </c>
    </row>
    <row r="20213" spans="1:4" x14ac:dyDescent="0.25">
      <c r="A20213" t="str" cm="1">
        <f t="array" aca="1" ref="A20213" ca="1">IFERROR(_xlfn.XLOOKUP(attendance__2[[#This Row],[ID]],_xlfn._xlws.FILTER(Table1[Old ID],Table1[Old ID]&lt;&gt;0),_xlfn._xlws.FILTER(Changelog!$C$2:$C$110,Changelog!$C$2:$C$110&lt;&gt;""),attendance__2[[#This Row],[ID]]),"")</f>
        <v/>
      </c>
      <c r="D20213" t="str">
        <f ca="1">IFERROR(_xlfn.IFNA(IF((A20213-FLOOR(A20213,100))&lt;10,"الخدام",LOOKUP(FLOOR(A20213,100),Table2[ID start],Table2[Class])),"الخدام"),"")</f>
        <v/>
      </c>
    </row>
    <row r="20214" spans="1:4" x14ac:dyDescent="0.25">
      <c r="A20214" t="str" cm="1">
        <f t="array" aca="1" ref="A20214" ca="1">IFERROR(_xlfn.XLOOKUP(attendance__2[[#This Row],[ID]],_xlfn._xlws.FILTER(Table1[Old ID],Table1[Old ID]&lt;&gt;0),_xlfn._xlws.FILTER(Changelog!$C$2:$C$110,Changelog!$C$2:$C$110&lt;&gt;""),attendance__2[[#This Row],[ID]]),"")</f>
        <v/>
      </c>
      <c r="D20214" t="str">
        <f ca="1">IFERROR(_xlfn.IFNA(IF((A20214-FLOOR(A20214,100))&lt;10,"الخدام",LOOKUP(FLOOR(A20214,100),Table2[ID start],Table2[Class])),"الخدام"),"")</f>
        <v/>
      </c>
    </row>
    <row r="20215" spans="1:4" x14ac:dyDescent="0.25">
      <c r="A20215" t="str" cm="1">
        <f t="array" aca="1" ref="A20215" ca="1">IFERROR(_xlfn.XLOOKUP(attendance__2[[#This Row],[ID]],_xlfn._xlws.FILTER(Table1[Old ID],Table1[Old ID]&lt;&gt;0),_xlfn._xlws.FILTER(Changelog!$C$2:$C$110,Changelog!$C$2:$C$110&lt;&gt;""),attendance__2[[#This Row],[ID]]),"")</f>
        <v/>
      </c>
      <c r="D20215" t="str">
        <f ca="1">IFERROR(_xlfn.IFNA(IF((A20215-FLOOR(A20215,100))&lt;10,"الخدام",LOOKUP(FLOOR(A20215,100),Table2[ID start],Table2[Class])),"الخدام"),"")</f>
        <v/>
      </c>
    </row>
    <row r="20216" spans="1:4" x14ac:dyDescent="0.25">
      <c r="A20216" t="str" cm="1">
        <f t="array" aca="1" ref="A20216" ca="1">IFERROR(_xlfn.XLOOKUP(attendance__2[[#This Row],[ID]],_xlfn._xlws.FILTER(Table1[Old ID],Table1[Old ID]&lt;&gt;0),_xlfn._xlws.FILTER(Changelog!$C$2:$C$110,Changelog!$C$2:$C$110&lt;&gt;""),attendance__2[[#This Row],[ID]]),"")</f>
        <v/>
      </c>
      <c r="D20216" t="str">
        <f ca="1">IFERROR(_xlfn.IFNA(IF((A20216-FLOOR(A20216,100))&lt;10,"الخدام",LOOKUP(FLOOR(A20216,100),Table2[ID start],Table2[Class])),"الخدام"),"")</f>
        <v/>
      </c>
    </row>
    <row r="20217" spans="1:4" x14ac:dyDescent="0.25">
      <c r="A20217" t="str" cm="1">
        <f t="array" aca="1" ref="A20217" ca="1">IFERROR(_xlfn.XLOOKUP(attendance__2[[#This Row],[ID]],_xlfn._xlws.FILTER(Table1[Old ID],Table1[Old ID]&lt;&gt;0),_xlfn._xlws.FILTER(Changelog!$C$2:$C$110,Changelog!$C$2:$C$110&lt;&gt;""),attendance__2[[#This Row],[ID]]),"")</f>
        <v/>
      </c>
      <c r="D20217" t="str">
        <f ca="1">IFERROR(_xlfn.IFNA(IF((A20217-FLOOR(A20217,100))&lt;10,"الخدام",LOOKUP(FLOOR(A20217,100),Table2[ID start],Table2[Class])),"الخدام"),"")</f>
        <v/>
      </c>
    </row>
    <row r="20218" spans="1:4" x14ac:dyDescent="0.25">
      <c r="A20218" t="str" cm="1">
        <f t="array" aca="1" ref="A20218" ca="1">IFERROR(_xlfn.XLOOKUP(attendance__2[[#This Row],[ID]],_xlfn._xlws.FILTER(Table1[Old ID],Table1[Old ID]&lt;&gt;0),_xlfn._xlws.FILTER(Changelog!$C$2:$C$110,Changelog!$C$2:$C$110&lt;&gt;""),attendance__2[[#This Row],[ID]]),"")</f>
        <v/>
      </c>
      <c r="D20218" t="str">
        <f ca="1">IFERROR(_xlfn.IFNA(IF((A20218-FLOOR(A20218,100))&lt;10,"الخدام",LOOKUP(FLOOR(A20218,100),Table2[ID start],Table2[Class])),"الخدام"),"")</f>
        <v/>
      </c>
    </row>
    <row r="20219" spans="1:4" x14ac:dyDescent="0.25">
      <c r="A20219" t="str" cm="1">
        <f t="array" aca="1" ref="A20219" ca="1">IFERROR(_xlfn.XLOOKUP(attendance__2[[#This Row],[ID]],_xlfn._xlws.FILTER(Table1[Old ID],Table1[Old ID]&lt;&gt;0),_xlfn._xlws.FILTER(Changelog!$C$2:$C$110,Changelog!$C$2:$C$110&lt;&gt;""),attendance__2[[#This Row],[ID]]),"")</f>
        <v/>
      </c>
      <c r="D20219" t="str">
        <f ca="1">IFERROR(_xlfn.IFNA(IF((A20219-FLOOR(A20219,100))&lt;10,"الخدام",LOOKUP(FLOOR(A20219,100),Table2[ID start],Table2[Class])),"الخدام"),"")</f>
        <v/>
      </c>
    </row>
    <row r="20220" spans="1:4" x14ac:dyDescent="0.25">
      <c r="A20220" t="str" cm="1">
        <f t="array" aca="1" ref="A20220" ca="1">IFERROR(_xlfn.XLOOKUP(attendance__2[[#This Row],[ID]],_xlfn._xlws.FILTER(Table1[Old ID],Table1[Old ID]&lt;&gt;0),_xlfn._xlws.FILTER(Changelog!$C$2:$C$110,Changelog!$C$2:$C$110&lt;&gt;""),attendance__2[[#This Row],[ID]]),"")</f>
        <v/>
      </c>
      <c r="D20220" t="str">
        <f ca="1">IFERROR(_xlfn.IFNA(IF((A20220-FLOOR(A20220,100))&lt;10,"الخدام",LOOKUP(FLOOR(A20220,100),Table2[ID start],Table2[Class])),"الخدام"),"")</f>
        <v/>
      </c>
    </row>
    <row r="20221" spans="1:4" x14ac:dyDescent="0.25">
      <c r="A20221" t="str" cm="1">
        <f t="array" aca="1" ref="A20221" ca="1">IFERROR(_xlfn.XLOOKUP(attendance__2[[#This Row],[ID]],_xlfn._xlws.FILTER(Table1[Old ID],Table1[Old ID]&lt;&gt;0),_xlfn._xlws.FILTER(Changelog!$C$2:$C$110,Changelog!$C$2:$C$110&lt;&gt;""),attendance__2[[#This Row],[ID]]),"")</f>
        <v/>
      </c>
      <c r="D20221" t="str">
        <f ca="1">IFERROR(_xlfn.IFNA(IF((A20221-FLOOR(A20221,100))&lt;10,"الخدام",LOOKUP(FLOOR(A20221,100),Table2[ID start],Table2[Class])),"الخدام"),"")</f>
        <v/>
      </c>
    </row>
    <row r="20222" spans="1:4" x14ac:dyDescent="0.25">
      <c r="A20222" t="str" cm="1">
        <f t="array" aca="1" ref="A202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2" t="str">
        <f ca="1">IFERROR(_xlfn.IFNA(IF((A20222-FLOOR(A20222,100))&lt;10,"الخدام",LOOKUP(FLOOR(A20222,100),Table2[ID start],Table2[Class])),"الخدام"),"")</f>
        <v/>
      </c>
    </row>
    <row r="20223" spans="1:4" x14ac:dyDescent="0.25">
      <c r="A20223" t="str" cm="1">
        <f t="array" aca="1" ref="A20223" ca="1">IFERROR(_xlfn.XLOOKUP(attendance__2[[#This Row],[ID]],_xlfn._xlws.FILTER(Table1[Old ID],Table1[Old ID]&lt;&gt;0),_xlfn._xlws.FILTER(Changelog!$C$2:$C$110,Changelog!$C$2:$C$110&lt;&gt;""),attendance__2[[#This Row],[ID]]),"")</f>
        <v/>
      </c>
      <c r="D20223" t="str">
        <f ca="1">IFERROR(_xlfn.IFNA(IF((A20223-FLOOR(A20223,100))&lt;10,"الخدام",LOOKUP(FLOOR(A20223,100),Table2[ID start],Table2[Class])),"الخدام"),"")</f>
        <v/>
      </c>
    </row>
    <row r="20224" spans="1:4" x14ac:dyDescent="0.25">
      <c r="A20224" t="str" cm="1">
        <f t="array" aca="1" ref="A20224" ca="1">IFERROR(_xlfn.XLOOKUP(attendance__2[[#This Row],[ID]],_xlfn._xlws.FILTER(Table1[Old ID],Table1[Old ID]&lt;&gt;0),_xlfn._xlws.FILTER(Changelog!$C$2:$C$110,Changelog!$C$2:$C$110&lt;&gt;""),attendance__2[[#This Row],[ID]]),"")</f>
        <v/>
      </c>
      <c r="D20224" t="str">
        <f ca="1">IFERROR(_xlfn.IFNA(IF((A20224-FLOOR(A20224,100))&lt;10,"الخدام",LOOKUP(FLOOR(A20224,100),Table2[ID start],Table2[Class])),"الخدام"),"")</f>
        <v/>
      </c>
    </row>
    <row r="20225" spans="1:4" x14ac:dyDescent="0.25">
      <c r="A20225" t="str" cm="1">
        <f t="array" aca="1" ref="A20225" ca="1">IFERROR(_xlfn.XLOOKUP(attendance__2[[#This Row],[ID]],_xlfn._xlws.FILTER(Table1[Old ID],Table1[Old ID]&lt;&gt;0),_xlfn._xlws.FILTER(Changelog!$C$2:$C$110,Changelog!$C$2:$C$110&lt;&gt;""),attendance__2[[#This Row],[ID]]),"")</f>
        <v/>
      </c>
      <c r="D20225" t="str">
        <f ca="1">IFERROR(_xlfn.IFNA(IF((A20225-FLOOR(A20225,100))&lt;10,"الخدام",LOOKUP(FLOOR(A20225,100),Table2[ID start],Table2[Class])),"الخدام"),"")</f>
        <v/>
      </c>
    </row>
    <row r="20226" spans="1:4" x14ac:dyDescent="0.25">
      <c r="A20226" t="str" cm="1">
        <f t="array" aca="1" ref="A20226" ca="1">IFERROR(_xlfn.XLOOKUP(attendance__2[[#This Row],[ID]],_xlfn._xlws.FILTER(Table1[Old ID],Table1[Old ID]&lt;&gt;0),_xlfn._xlws.FILTER(Changelog!$C$2:$C$110,Changelog!$C$2:$C$110&lt;&gt;""),attendance__2[[#This Row],[ID]]),"")</f>
        <v/>
      </c>
      <c r="D20226" t="str">
        <f ca="1">IFERROR(_xlfn.IFNA(IF((A20226-FLOOR(A20226,100))&lt;10,"الخدام",LOOKUP(FLOOR(A20226,100),Table2[ID start],Table2[Class])),"الخدام"),"")</f>
        <v/>
      </c>
    </row>
    <row r="20227" spans="1:4" x14ac:dyDescent="0.25">
      <c r="A20227" t="str" cm="1">
        <f t="array" aca="1" ref="A20227" ca="1">IFERROR(_xlfn.XLOOKUP(attendance__2[[#This Row],[ID]],_xlfn._xlws.FILTER(Table1[Old ID],Table1[Old ID]&lt;&gt;0),_xlfn._xlws.FILTER(Changelog!$C$2:$C$110,Changelog!$C$2:$C$110&lt;&gt;""),attendance__2[[#This Row],[ID]]),"")</f>
        <v/>
      </c>
      <c r="D20227" t="str">
        <f ca="1">IFERROR(_xlfn.IFNA(IF((A20227-FLOOR(A20227,100))&lt;10,"الخدام",LOOKUP(FLOOR(A20227,100),Table2[ID start],Table2[Class])),"الخدام"),"")</f>
        <v/>
      </c>
    </row>
    <row r="20228" spans="1:4" x14ac:dyDescent="0.25">
      <c r="A20228" t="str" cm="1">
        <f t="array" aca="1" ref="A20228" ca="1">IFERROR(_xlfn.XLOOKUP(attendance__2[[#This Row],[ID]],_xlfn._xlws.FILTER(Table1[Old ID],Table1[Old ID]&lt;&gt;0),_xlfn._xlws.FILTER(Changelog!$C$2:$C$110,Changelog!$C$2:$C$110&lt;&gt;""),attendance__2[[#This Row],[ID]]),"")</f>
        <v/>
      </c>
      <c r="D20228" t="str">
        <f ca="1">IFERROR(_xlfn.IFNA(IF((A20228-FLOOR(A20228,100))&lt;10,"الخدام",LOOKUP(FLOOR(A20228,100),Table2[ID start],Table2[Class])),"الخدام"),"")</f>
        <v/>
      </c>
    </row>
    <row r="20229" spans="1:4" x14ac:dyDescent="0.25">
      <c r="A20229" t="str" cm="1">
        <f t="array" aca="1" ref="A20229" ca="1">IFERROR(_xlfn.XLOOKUP(attendance__2[[#This Row],[ID]],_xlfn._xlws.FILTER(Table1[Old ID],Table1[Old ID]&lt;&gt;0),_xlfn._xlws.FILTER(Changelog!$C$2:$C$110,Changelog!$C$2:$C$110&lt;&gt;""),attendance__2[[#This Row],[ID]]),"")</f>
        <v/>
      </c>
      <c r="D20229" t="str">
        <f ca="1">IFERROR(_xlfn.IFNA(IF((A20229-FLOOR(A20229,100))&lt;10,"الخدام",LOOKUP(FLOOR(A20229,100),Table2[ID start],Table2[Class])),"الخدام"),"")</f>
        <v/>
      </c>
    </row>
    <row r="20230" spans="1:4" x14ac:dyDescent="0.25">
      <c r="A20230" t="str" cm="1">
        <f t="array" aca="1" ref="A20230" ca="1">IFERROR(_xlfn.XLOOKUP(attendance__2[[#This Row],[ID]],_xlfn._xlws.FILTER(Table1[Old ID],Table1[Old ID]&lt;&gt;0),_xlfn._xlws.FILTER(Changelog!$C$2:$C$110,Changelog!$C$2:$C$110&lt;&gt;""),attendance__2[[#This Row],[ID]]),"")</f>
        <v/>
      </c>
      <c r="D20230" t="str">
        <f ca="1">IFERROR(_xlfn.IFNA(IF((A20230-FLOOR(A20230,100))&lt;10,"الخدام",LOOKUP(FLOOR(A20230,100),Table2[ID start],Table2[Class])),"الخدام"),"")</f>
        <v/>
      </c>
    </row>
    <row r="20231" spans="1:4" x14ac:dyDescent="0.25">
      <c r="A20231" t="str" cm="1">
        <f t="array" aca="1" ref="A20231" ca="1">IFERROR(_xlfn.XLOOKUP(attendance__2[[#This Row],[ID]],_xlfn._xlws.FILTER(Table1[Old ID],Table1[Old ID]&lt;&gt;0),_xlfn._xlws.FILTER(Changelog!$C$2:$C$110,Changelog!$C$2:$C$110&lt;&gt;""),attendance__2[[#This Row],[ID]]),"")</f>
        <v/>
      </c>
      <c r="D20231" t="str">
        <f ca="1">IFERROR(_xlfn.IFNA(IF((A20231-FLOOR(A20231,100))&lt;10,"الخدام",LOOKUP(FLOOR(A20231,100),Table2[ID start],Table2[Class])),"الخدام"),"")</f>
        <v/>
      </c>
    </row>
    <row r="20232" spans="1:4" x14ac:dyDescent="0.25">
      <c r="A20232" t="str" cm="1">
        <f t="array" aca="1" ref="A20232" ca="1">IFERROR(_xlfn.XLOOKUP(attendance__2[[#This Row],[ID]],_xlfn._xlws.FILTER(Table1[Old ID],Table1[Old ID]&lt;&gt;0),_xlfn._xlws.FILTER(Changelog!$C$2:$C$110,Changelog!$C$2:$C$110&lt;&gt;""),attendance__2[[#This Row],[ID]]),"")</f>
        <v/>
      </c>
      <c r="D20232" t="str">
        <f ca="1">IFERROR(_xlfn.IFNA(IF((A20232-FLOOR(A20232,100))&lt;10,"الخدام",LOOKUP(FLOOR(A20232,100),Table2[ID start],Table2[Class])),"الخدام"),"")</f>
        <v/>
      </c>
    </row>
    <row r="20233" spans="1:4" x14ac:dyDescent="0.25">
      <c r="A20233" t="str" cm="1">
        <f t="array" aca="1" ref="A20233" ca="1">IFERROR(_xlfn.XLOOKUP(attendance__2[[#This Row],[ID]],_xlfn._xlws.FILTER(Table1[Old ID],Table1[Old ID]&lt;&gt;0),_xlfn._xlws.FILTER(Changelog!$C$2:$C$110,Changelog!$C$2:$C$110&lt;&gt;""),attendance__2[[#This Row],[ID]]),"")</f>
        <v/>
      </c>
      <c r="D20233" t="str">
        <f ca="1">IFERROR(_xlfn.IFNA(IF((A20233-FLOOR(A20233,100))&lt;10,"الخدام",LOOKUP(FLOOR(A20233,100),Table2[ID start],Table2[Class])),"الخدام"),"")</f>
        <v/>
      </c>
    </row>
    <row r="20234" spans="1:4" x14ac:dyDescent="0.25">
      <c r="A20234" t="str" cm="1">
        <f t="array" aca="1" ref="A20234" ca="1">IFERROR(_xlfn.XLOOKUP(attendance__2[[#This Row],[ID]],_xlfn._xlws.FILTER(Table1[Old ID],Table1[Old ID]&lt;&gt;0),_xlfn._xlws.FILTER(Changelog!$C$2:$C$110,Changelog!$C$2:$C$110&lt;&gt;""),attendance__2[[#This Row],[ID]]),"")</f>
        <v/>
      </c>
      <c r="D20234" t="str">
        <f ca="1">IFERROR(_xlfn.IFNA(IF((A20234-FLOOR(A20234,100))&lt;10,"الخدام",LOOKUP(FLOOR(A20234,100),Table2[ID start],Table2[Class])),"الخدام"),"")</f>
        <v/>
      </c>
    </row>
    <row r="20235" spans="1:4" x14ac:dyDescent="0.25">
      <c r="A20235" t="str" cm="1">
        <f t="array" aca="1" ref="A20235" ca="1">IFERROR(_xlfn.XLOOKUP(attendance__2[[#This Row],[ID]],_xlfn._xlws.FILTER(Table1[Old ID],Table1[Old ID]&lt;&gt;0),_xlfn._xlws.FILTER(Changelog!$C$2:$C$110,Changelog!$C$2:$C$110&lt;&gt;""),attendance__2[[#This Row],[ID]]),"")</f>
        <v/>
      </c>
      <c r="D20235" t="str">
        <f ca="1">IFERROR(_xlfn.IFNA(IF((A20235-FLOOR(A20235,100))&lt;10,"الخدام",LOOKUP(FLOOR(A20235,100),Table2[ID start],Table2[Class])),"الخدام"),"")</f>
        <v/>
      </c>
    </row>
    <row r="20236" spans="1:4" x14ac:dyDescent="0.25">
      <c r="A20236" t="str" cm="1">
        <f t="array" aca="1" ref="A20236" ca="1">IFERROR(_xlfn.XLOOKUP(attendance__2[[#This Row],[ID]],_xlfn._xlws.FILTER(Table1[Old ID],Table1[Old ID]&lt;&gt;0),_xlfn._xlws.FILTER(Changelog!$C$2:$C$110,Changelog!$C$2:$C$110&lt;&gt;""),attendance__2[[#This Row],[ID]]),"")</f>
        <v/>
      </c>
      <c r="D20236" t="str">
        <f ca="1">IFERROR(_xlfn.IFNA(IF((A20236-FLOOR(A20236,100))&lt;10,"الخدام",LOOKUP(FLOOR(A20236,100),Table2[ID start],Table2[Class])),"الخدام"),"")</f>
        <v/>
      </c>
    </row>
    <row r="20237" spans="1:4" x14ac:dyDescent="0.25">
      <c r="A20237" t="str" cm="1">
        <f t="array" aca="1" ref="A20237" ca="1">IFERROR(_xlfn.XLOOKUP(attendance__2[[#This Row],[ID]],_xlfn._xlws.FILTER(Table1[Old ID],Table1[Old ID]&lt;&gt;0),_xlfn._xlws.FILTER(Changelog!$C$2:$C$110,Changelog!$C$2:$C$110&lt;&gt;""),attendance__2[[#This Row],[ID]]),"")</f>
        <v/>
      </c>
      <c r="D20237" t="str">
        <f ca="1">IFERROR(_xlfn.IFNA(IF((A20237-FLOOR(A20237,100))&lt;10,"الخدام",LOOKUP(FLOOR(A20237,100),Table2[ID start],Table2[Class])),"الخدام"),"")</f>
        <v/>
      </c>
    </row>
    <row r="20238" spans="1:4" x14ac:dyDescent="0.25">
      <c r="A20238" t="str" cm="1">
        <f t="array" aca="1" ref="A20238" ca="1">IFERROR(_xlfn.XLOOKUP(attendance__2[[#This Row],[ID]],_xlfn._xlws.FILTER(Table1[Old ID],Table1[Old ID]&lt;&gt;0),_xlfn._xlws.FILTER(Changelog!$C$2:$C$110,Changelog!$C$2:$C$110&lt;&gt;""),attendance__2[[#This Row],[ID]]),"")</f>
        <v/>
      </c>
      <c r="D20238" t="str">
        <f ca="1">IFERROR(_xlfn.IFNA(IF((A20238-FLOOR(A20238,100))&lt;10,"الخدام",LOOKUP(FLOOR(A20238,100),Table2[ID start],Table2[Class])),"الخدام"),"")</f>
        <v/>
      </c>
    </row>
    <row r="20239" spans="1:4" x14ac:dyDescent="0.25">
      <c r="A20239" t="str" cm="1">
        <f t="array" aca="1" ref="A20239" ca="1">IFERROR(_xlfn.XLOOKUP(attendance__2[[#This Row],[ID]],_xlfn._xlws.FILTER(Table1[Old ID],Table1[Old ID]&lt;&gt;0),_xlfn._xlws.FILTER(Changelog!$C$2:$C$110,Changelog!$C$2:$C$110&lt;&gt;""),attendance__2[[#This Row],[ID]]),"")</f>
        <v/>
      </c>
      <c r="D20239" t="str">
        <f ca="1">IFERROR(_xlfn.IFNA(IF((A20239-FLOOR(A20239,100))&lt;10,"الخدام",LOOKUP(FLOOR(A20239,100),Table2[ID start],Table2[Class])),"الخدام"),"")</f>
        <v/>
      </c>
    </row>
    <row r="20240" spans="1:4" x14ac:dyDescent="0.25">
      <c r="A20240" t="str" cm="1">
        <f t="array" aca="1" ref="A20240" ca="1">IFERROR(_xlfn.XLOOKUP(attendance__2[[#This Row],[ID]],_xlfn._xlws.FILTER(Table1[Old ID],Table1[Old ID]&lt;&gt;0),_xlfn._xlws.FILTER(Changelog!$C$2:$C$110,Changelog!$C$2:$C$110&lt;&gt;""),attendance__2[[#This Row],[ID]]),"")</f>
        <v/>
      </c>
      <c r="D20240" t="str">
        <f ca="1">IFERROR(_xlfn.IFNA(IF((A20240-FLOOR(A20240,100))&lt;10,"الخدام",LOOKUP(FLOOR(A20240,100),Table2[ID start],Table2[Class])),"الخدام"),"")</f>
        <v/>
      </c>
    </row>
    <row r="20241" spans="1:4" x14ac:dyDescent="0.25">
      <c r="A20241" t="str" cm="1">
        <f t="array" aca="1" ref="A20241" ca="1">IFERROR(_xlfn.XLOOKUP(attendance__2[[#This Row],[ID]],_xlfn._xlws.FILTER(Table1[Old ID],Table1[Old ID]&lt;&gt;0),_xlfn._xlws.FILTER(Changelog!$C$2:$C$110,Changelog!$C$2:$C$110&lt;&gt;""),attendance__2[[#This Row],[ID]]),"")</f>
        <v/>
      </c>
      <c r="D20241" t="str">
        <f ca="1">IFERROR(_xlfn.IFNA(IF((A20241-FLOOR(A20241,100))&lt;10,"الخدام",LOOKUP(FLOOR(A20241,100),Table2[ID start],Table2[Class])),"الخدام"),"")</f>
        <v/>
      </c>
    </row>
    <row r="20242" spans="1:4" x14ac:dyDescent="0.25">
      <c r="A20242" t="str" cm="1">
        <f t="array" aca="1" ref="A20242" ca="1">IFERROR(_xlfn.XLOOKUP(attendance__2[[#This Row],[ID]],_xlfn._xlws.FILTER(Table1[Old ID],Table1[Old ID]&lt;&gt;0),_xlfn._xlws.FILTER(Changelog!$C$2:$C$110,Changelog!$C$2:$C$110&lt;&gt;""),attendance__2[[#This Row],[ID]]),"")</f>
        <v/>
      </c>
      <c r="D20242" t="str">
        <f ca="1">IFERROR(_xlfn.IFNA(IF((A20242-FLOOR(A20242,100))&lt;10,"الخدام",LOOKUP(FLOOR(A20242,100),Table2[ID start],Table2[Class])),"الخدام"),"")</f>
        <v/>
      </c>
    </row>
    <row r="20243" spans="1:4" x14ac:dyDescent="0.25">
      <c r="A20243" t="str" cm="1">
        <f t="array" aca="1" ref="A20243" ca="1">IFERROR(_xlfn.XLOOKUP(attendance__2[[#This Row],[ID]],_xlfn._xlws.FILTER(Table1[Old ID],Table1[Old ID]&lt;&gt;0),_xlfn._xlws.FILTER(Changelog!$C$2:$C$110,Changelog!$C$2:$C$110&lt;&gt;""),attendance__2[[#This Row],[ID]]),"")</f>
        <v/>
      </c>
      <c r="D20243" t="str">
        <f ca="1">IFERROR(_xlfn.IFNA(IF((A20243-FLOOR(A20243,100))&lt;10,"الخدام",LOOKUP(FLOOR(A20243,100),Table2[ID start],Table2[Class])),"الخدام"),"")</f>
        <v/>
      </c>
    </row>
    <row r="20244" spans="1:4" x14ac:dyDescent="0.25">
      <c r="A20244" t="str" cm="1">
        <f t="array" aca="1" ref="A20244" ca="1">IFERROR(_xlfn.XLOOKUP(attendance__2[[#This Row],[ID]],_xlfn._xlws.FILTER(Table1[Old ID],Table1[Old ID]&lt;&gt;0),_xlfn._xlws.FILTER(Changelog!$C$2:$C$110,Changelog!$C$2:$C$110&lt;&gt;""),attendance__2[[#This Row],[ID]]),"")</f>
        <v/>
      </c>
      <c r="D20244" t="str">
        <f ca="1">IFERROR(_xlfn.IFNA(IF((A20244-FLOOR(A20244,100))&lt;10,"الخدام",LOOKUP(FLOOR(A20244,100),Table2[ID start],Table2[Class])),"الخدام"),"")</f>
        <v/>
      </c>
    </row>
    <row r="20245" spans="1:4" x14ac:dyDescent="0.25">
      <c r="A20245" t="str" cm="1">
        <f t="array" aca="1" ref="A20245" ca="1">IFERROR(_xlfn.XLOOKUP(attendance__2[[#This Row],[ID]],_xlfn._xlws.FILTER(Table1[Old ID],Table1[Old ID]&lt;&gt;0),_xlfn._xlws.FILTER(Changelog!$C$2:$C$110,Changelog!$C$2:$C$110&lt;&gt;""),attendance__2[[#This Row],[ID]]),"")</f>
        <v/>
      </c>
      <c r="D20245" t="str">
        <f ca="1">IFERROR(_xlfn.IFNA(IF((A20245-FLOOR(A20245,100))&lt;10,"الخدام",LOOKUP(FLOOR(A20245,100),Table2[ID start],Table2[Class])),"الخدام"),"")</f>
        <v/>
      </c>
    </row>
    <row r="20246" spans="1:4" x14ac:dyDescent="0.25">
      <c r="A20246" t="str" cm="1">
        <f t="array" aca="1" ref="A20246" ca="1">IFERROR(_xlfn.XLOOKUP(attendance__2[[#This Row],[ID]],_xlfn._xlws.FILTER(Table1[Old ID],Table1[Old ID]&lt;&gt;0),_xlfn._xlws.FILTER(Changelog!$C$2:$C$110,Changelog!$C$2:$C$110&lt;&gt;""),attendance__2[[#This Row],[ID]]),"")</f>
        <v/>
      </c>
      <c r="D20246" t="str">
        <f ca="1">IFERROR(_xlfn.IFNA(IF((A20246-FLOOR(A20246,100))&lt;10,"الخدام",LOOKUP(FLOOR(A20246,100),Table2[ID start],Table2[Class])),"الخدام"),"")</f>
        <v/>
      </c>
    </row>
    <row r="20247" spans="1:4" x14ac:dyDescent="0.25">
      <c r="A20247" t="str" cm="1">
        <f t="array" aca="1" ref="A20247" ca="1">IFERROR(_xlfn.XLOOKUP(attendance__2[[#This Row],[ID]],_xlfn._xlws.FILTER(Table1[Old ID],Table1[Old ID]&lt;&gt;0),_xlfn._xlws.FILTER(Changelog!$C$2:$C$110,Changelog!$C$2:$C$110&lt;&gt;""),attendance__2[[#This Row],[ID]]),"")</f>
        <v/>
      </c>
      <c r="D20247" t="str">
        <f ca="1">IFERROR(_xlfn.IFNA(IF((A20247-FLOOR(A20247,100))&lt;10,"الخدام",LOOKUP(FLOOR(A20247,100),Table2[ID start],Table2[Class])),"الخدام"),"")</f>
        <v/>
      </c>
    </row>
    <row r="20248" spans="1:4" x14ac:dyDescent="0.25">
      <c r="A20248" t="str" cm="1">
        <f t="array" aca="1" ref="A20248" ca="1">IFERROR(_xlfn.XLOOKUP(attendance__2[[#This Row],[ID]],_xlfn._xlws.FILTER(Table1[Old ID],Table1[Old ID]&lt;&gt;0),_xlfn._xlws.FILTER(Changelog!$C$2:$C$110,Changelog!$C$2:$C$110&lt;&gt;""),attendance__2[[#This Row],[ID]]),"")</f>
        <v/>
      </c>
      <c r="D20248" t="str">
        <f ca="1">IFERROR(_xlfn.IFNA(IF((A20248-FLOOR(A20248,100))&lt;10,"الخدام",LOOKUP(FLOOR(A20248,100),Table2[ID start],Table2[Class])),"الخدام"),"")</f>
        <v/>
      </c>
    </row>
    <row r="20249" spans="1:4" x14ac:dyDescent="0.25">
      <c r="A20249" t="str" cm="1">
        <f t="array" aca="1" ref="A20249" ca="1">IFERROR(_xlfn.XLOOKUP(attendance__2[[#This Row],[ID]],_xlfn._xlws.FILTER(Table1[Old ID],Table1[Old ID]&lt;&gt;0),_xlfn._xlws.FILTER(Changelog!$C$2:$C$110,Changelog!$C$2:$C$110&lt;&gt;""),attendance__2[[#This Row],[ID]]),"")</f>
        <v/>
      </c>
      <c r="D20249" t="str">
        <f ca="1">IFERROR(_xlfn.IFNA(IF((A20249-FLOOR(A20249,100))&lt;10,"الخدام",LOOKUP(FLOOR(A20249,100),Table2[ID start],Table2[Class])),"الخدام"),"")</f>
        <v/>
      </c>
    </row>
    <row r="20250" spans="1:4" x14ac:dyDescent="0.25">
      <c r="A20250" t="str" cm="1">
        <f t="array" aca="1" ref="A20250" ca="1">IFERROR(_xlfn.XLOOKUP(attendance__2[[#This Row],[ID]],_xlfn._xlws.FILTER(Table1[Old ID],Table1[Old ID]&lt;&gt;0),_xlfn._xlws.FILTER(Changelog!$C$2:$C$110,Changelog!$C$2:$C$110&lt;&gt;""),attendance__2[[#This Row],[ID]]),"")</f>
        <v/>
      </c>
      <c r="D20250" t="str">
        <f ca="1">IFERROR(_xlfn.IFNA(IF((A20250-FLOOR(A20250,100))&lt;10,"الخدام",LOOKUP(FLOOR(A20250,100),Table2[ID start],Table2[Class])),"الخدام"),"")</f>
        <v/>
      </c>
    </row>
    <row r="20251" spans="1:4" x14ac:dyDescent="0.25">
      <c r="A20251" t="str" cm="1">
        <f t="array" aca="1" ref="A20251" ca="1">IFERROR(_xlfn.XLOOKUP(attendance__2[[#This Row],[ID]],_xlfn._xlws.FILTER(Table1[Old ID],Table1[Old ID]&lt;&gt;0),_xlfn._xlws.FILTER(Changelog!$C$2:$C$110,Changelog!$C$2:$C$110&lt;&gt;""),attendance__2[[#This Row],[ID]]),"")</f>
        <v/>
      </c>
      <c r="D20251" t="str">
        <f ca="1">IFERROR(_xlfn.IFNA(IF((A20251-FLOOR(A20251,100))&lt;10,"الخدام",LOOKUP(FLOOR(A20251,100),Table2[ID start],Table2[Class])),"الخدام"),"")</f>
        <v/>
      </c>
    </row>
    <row r="20252" spans="1:4" x14ac:dyDescent="0.25">
      <c r="A20252" t="str" cm="1">
        <f t="array" aca="1" ref="A20252" ca="1">IFERROR(_xlfn.XLOOKUP(attendance__2[[#This Row],[ID]],_xlfn._xlws.FILTER(Table1[Old ID],Table1[Old ID]&lt;&gt;0),_xlfn._xlws.FILTER(Changelog!$C$2:$C$110,Changelog!$C$2:$C$110&lt;&gt;""),attendance__2[[#This Row],[ID]]),"")</f>
        <v/>
      </c>
      <c r="D20252" t="str">
        <f ca="1">IFERROR(_xlfn.IFNA(IF((A20252-FLOOR(A20252,100))&lt;10,"الخدام",LOOKUP(FLOOR(A20252,100),Table2[ID start],Table2[Class])),"الخدام"),"")</f>
        <v/>
      </c>
    </row>
    <row r="20253" spans="1:4" x14ac:dyDescent="0.25">
      <c r="A20253" t="str" cm="1">
        <f t="array" aca="1" ref="A20253" ca="1">IFERROR(_xlfn.XLOOKUP(attendance__2[[#This Row],[ID]],_xlfn._xlws.FILTER(Table1[Old ID],Table1[Old ID]&lt;&gt;0),_xlfn._xlws.FILTER(Changelog!$C$2:$C$110,Changelog!$C$2:$C$110&lt;&gt;""),attendance__2[[#This Row],[ID]]),"")</f>
        <v/>
      </c>
      <c r="D20253" t="str">
        <f ca="1">IFERROR(_xlfn.IFNA(IF((A20253-FLOOR(A20253,100))&lt;10,"الخدام",LOOKUP(FLOOR(A20253,100),Table2[ID start],Table2[Class])),"الخدام"),"")</f>
        <v/>
      </c>
    </row>
    <row r="20254" spans="1:4" x14ac:dyDescent="0.25">
      <c r="A20254" t="str" cm="1">
        <f t="array" aca="1" ref="A20254" ca="1">IFERROR(_xlfn.XLOOKUP(attendance__2[[#This Row],[ID]],_xlfn._xlws.FILTER(Table1[Old ID],Table1[Old ID]&lt;&gt;0),_xlfn._xlws.FILTER(Changelog!$C$2:$C$110,Changelog!$C$2:$C$110&lt;&gt;""),attendance__2[[#This Row],[ID]]),"")</f>
        <v/>
      </c>
      <c r="D20254" t="str">
        <f ca="1">IFERROR(_xlfn.IFNA(IF((A20254-FLOOR(A20254,100))&lt;10,"الخدام",LOOKUP(FLOOR(A20254,100),Table2[ID start],Table2[Class])),"الخدام"),"")</f>
        <v/>
      </c>
    </row>
    <row r="20255" spans="1:4" x14ac:dyDescent="0.25">
      <c r="A20255" t="str" cm="1">
        <f t="array" aca="1" ref="A20255" ca="1">IFERROR(_xlfn.XLOOKUP(attendance__2[[#This Row],[ID]],_xlfn._xlws.FILTER(Table1[Old ID],Table1[Old ID]&lt;&gt;0),_xlfn._xlws.FILTER(Changelog!$C$2:$C$110,Changelog!$C$2:$C$110&lt;&gt;""),attendance__2[[#This Row],[ID]]),"")</f>
        <v/>
      </c>
      <c r="D20255" t="str">
        <f ca="1">IFERROR(_xlfn.IFNA(IF((A20255-FLOOR(A20255,100))&lt;10,"الخدام",LOOKUP(FLOOR(A20255,100),Table2[ID start],Table2[Class])),"الخدام"),"")</f>
        <v/>
      </c>
    </row>
    <row r="20256" spans="1:4" x14ac:dyDescent="0.25">
      <c r="A20256" t="str" cm="1">
        <f t="array" aca="1" ref="A20256" ca="1">IFERROR(_xlfn.XLOOKUP(attendance__2[[#This Row],[ID]],_xlfn._xlws.FILTER(Table1[Old ID],Table1[Old ID]&lt;&gt;0),_xlfn._xlws.FILTER(Changelog!$C$2:$C$110,Changelog!$C$2:$C$110&lt;&gt;""),attendance__2[[#This Row],[ID]]),"")</f>
        <v/>
      </c>
      <c r="D20256" t="str">
        <f ca="1">IFERROR(_xlfn.IFNA(IF((A20256-FLOOR(A20256,100))&lt;10,"الخدام",LOOKUP(FLOOR(A20256,100),Table2[ID start],Table2[Class])),"الخدام"),"")</f>
        <v/>
      </c>
    </row>
    <row r="20257" spans="1:4" x14ac:dyDescent="0.25">
      <c r="A20257" t="str" cm="1">
        <f t="array" aca="1" ref="A20257" ca="1">IFERROR(_xlfn.XLOOKUP(attendance__2[[#This Row],[ID]],_xlfn._xlws.FILTER(Table1[Old ID],Table1[Old ID]&lt;&gt;0),_xlfn._xlws.FILTER(Changelog!$C$2:$C$110,Changelog!$C$2:$C$110&lt;&gt;""),attendance__2[[#This Row],[ID]]),"")</f>
        <v/>
      </c>
      <c r="D20257" t="str">
        <f ca="1">IFERROR(_xlfn.IFNA(IF((A20257-FLOOR(A20257,100))&lt;10,"الخدام",LOOKUP(FLOOR(A20257,100),Table2[ID start],Table2[Class])),"الخدام"),"")</f>
        <v/>
      </c>
    </row>
    <row r="20258" spans="1:4" x14ac:dyDescent="0.25">
      <c r="A20258" t="str" cm="1">
        <f t="array" aca="1" ref="A20258" ca="1">IFERROR(_xlfn.XLOOKUP(attendance__2[[#This Row],[ID]],_xlfn._xlws.FILTER(Table1[Old ID],Table1[Old ID]&lt;&gt;0),_xlfn._xlws.FILTER(Changelog!$C$2:$C$110,Changelog!$C$2:$C$110&lt;&gt;""),attendance__2[[#This Row],[ID]]),"")</f>
        <v/>
      </c>
      <c r="D20258" t="str">
        <f ca="1">IFERROR(_xlfn.IFNA(IF((A20258-FLOOR(A20258,100))&lt;10,"الخدام",LOOKUP(FLOOR(A20258,100),Table2[ID start],Table2[Class])),"الخدام"),"")</f>
        <v/>
      </c>
    </row>
    <row r="20259" spans="1:4" x14ac:dyDescent="0.25">
      <c r="A20259" t="str" cm="1">
        <f t="array" aca="1" ref="A20259" ca="1">IFERROR(_xlfn.XLOOKUP(attendance__2[[#This Row],[ID]],_xlfn._xlws.FILTER(Table1[Old ID],Table1[Old ID]&lt;&gt;0),_xlfn._xlws.FILTER(Changelog!$C$2:$C$110,Changelog!$C$2:$C$110&lt;&gt;""),attendance__2[[#This Row],[ID]]),"")</f>
        <v/>
      </c>
      <c r="D20259" t="str">
        <f ca="1">IFERROR(_xlfn.IFNA(IF((A20259-FLOOR(A20259,100))&lt;10,"الخدام",LOOKUP(FLOOR(A20259,100),Table2[ID start],Table2[Class])),"الخدام"),"")</f>
        <v/>
      </c>
    </row>
    <row r="20260" spans="1:4" x14ac:dyDescent="0.25">
      <c r="A20260" t="str" cm="1">
        <f t="array" aca="1" ref="A20260" ca="1">IFERROR(_xlfn.XLOOKUP(attendance__2[[#This Row],[ID]],_xlfn._xlws.FILTER(Table1[Old ID],Table1[Old ID]&lt;&gt;0),_xlfn._xlws.FILTER(Changelog!$C$2:$C$110,Changelog!$C$2:$C$110&lt;&gt;""),attendance__2[[#This Row],[ID]]),"")</f>
        <v/>
      </c>
      <c r="D20260" t="str">
        <f ca="1">IFERROR(_xlfn.IFNA(IF((A20260-FLOOR(A20260,100))&lt;10,"الخدام",LOOKUP(FLOOR(A20260,100),Table2[ID start],Table2[Class])),"الخدام"),"")</f>
        <v/>
      </c>
    </row>
    <row r="20261" spans="1:4" x14ac:dyDescent="0.25">
      <c r="A20261" t="str" cm="1">
        <f t="array" aca="1" ref="A20261" ca="1">IFERROR(_xlfn.XLOOKUP(attendance__2[[#This Row],[ID]],_xlfn._xlws.FILTER(Table1[Old ID],Table1[Old ID]&lt;&gt;0),_xlfn._xlws.FILTER(Changelog!$C$2:$C$110,Changelog!$C$2:$C$110&lt;&gt;""),attendance__2[[#This Row],[ID]]),"")</f>
        <v/>
      </c>
      <c r="D20261" t="str">
        <f ca="1">IFERROR(_xlfn.IFNA(IF((A20261-FLOOR(A20261,100))&lt;10,"الخدام",LOOKUP(FLOOR(A20261,100),Table2[ID start],Table2[Class])),"الخدام"),"")</f>
        <v/>
      </c>
    </row>
    <row r="20262" spans="1:4" x14ac:dyDescent="0.25">
      <c r="A20262" t="str" cm="1">
        <f t="array" aca="1" ref="A20262" ca="1">IFERROR(_xlfn.XLOOKUP(attendance__2[[#This Row],[ID]],_xlfn._xlws.FILTER(Table1[Old ID],Table1[Old ID]&lt;&gt;0),_xlfn._xlws.FILTER(Changelog!$C$2:$C$110,Changelog!$C$2:$C$110&lt;&gt;""),attendance__2[[#This Row],[ID]]),"")</f>
        <v/>
      </c>
      <c r="D20262" t="str">
        <f ca="1">IFERROR(_xlfn.IFNA(IF((A20262-FLOOR(A20262,100))&lt;10,"الخدام",LOOKUP(FLOOR(A20262,100),Table2[ID start],Table2[Class])),"الخدام"),"")</f>
        <v/>
      </c>
    </row>
    <row r="20263" spans="1:4" x14ac:dyDescent="0.25">
      <c r="A20263" t="str" cm="1">
        <f t="array" aca="1" ref="A20263" ca="1">IFERROR(_xlfn.XLOOKUP(attendance__2[[#This Row],[ID]],_xlfn._xlws.FILTER(Table1[Old ID],Table1[Old ID]&lt;&gt;0),_xlfn._xlws.FILTER(Changelog!$C$2:$C$110,Changelog!$C$2:$C$110&lt;&gt;""),attendance__2[[#This Row],[ID]]),"")</f>
        <v/>
      </c>
      <c r="D20263" t="str">
        <f ca="1">IFERROR(_xlfn.IFNA(IF((A20263-FLOOR(A20263,100))&lt;10,"الخدام",LOOKUP(FLOOR(A20263,100),Table2[ID start],Table2[Class])),"الخدام"),"")</f>
        <v/>
      </c>
    </row>
    <row r="20264" spans="1:4" x14ac:dyDescent="0.25">
      <c r="A20264" t="str" cm="1">
        <f t="array" aca="1" ref="A20264" ca="1">IFERROR(_xlfn.XLOOKUP(attendance__2[[#This Row],[ID]],_xlfn._xlws.FILTER(Table1[Old ID],Table1[Old ID]&lt;&gt;0),_xlfn._xlws.FILTER(Changelog!$C$2:$C$110,Changelog!$C$2:$C$110&lt;&gt;""),attendance__2[[#This Row],[ID]]),"")</f>
        <v/>
      </c>
      <c r="D20264" t="str">
        <f ca="1">IFERROR(_xlfn.IFNA(IF((A20264-FLOOR(A20264,100))&lt;10,"الخدام",LOOKUP(FLOOR(A20264,100),Table2[ID start],Table2[Class])),"الخدام"),"")</f>
        <v/>
      </c>
    </row>
    <row r="20265" spans="1:4" x14ac:dyDescent="0.25">
      <c r="A20265" t="str" cm="1">
        <f t="array" aca="1" ref="A20265" ca="1">IFERROR(_xlfn.XLOOKUP(attendance__2[[#This Row],[ID]],_xlfn._xlws.FILTER(Table1[Old ID],Table1[Old ID]&lt;&gt;0),_xlfn._xlws.FILTER(Changelog!$C$2:$C$110,Changelog!$C$2:$C$110&lt;&gt;""),attendance__2[[#This Row],[ID]]),"")</f>
        <v/>
      </c>
      <c r="D20265" t="str">
        <f ca="1">IFERROR(_xlfn.IFNA(IF((A20265-FLOOR(A20265,100))&lt;10,"الخدام",LOOKUP(FLOOR(A20265,100),Table2[ID start],Table2[Class])),"الخدام"),"")</f>
        <v/>
      </c>
    </row>
    <row r="20266" spans="1:4" x14ac:dyDescent="0.25">
      <c r="A20266" t="str" cm="1">
        <f t="array" aca="1" ref="A20266" ca="1">IFERROR(_xlfn.XLOOKUP(attendance__2[[#This Row],[ID]],_xlfn._xlws.FILTER(Table1[Old ID],Table1[Old ID]&lt;&gt;0),_xlfn._xlws.FILTER(Changelog!$C$2:$C$110,Changelog!$C$2:$C$110&lt;&gt;""),attendance__2[[#This Row],[ID]]),"")</f>
        <v/>
      </c>
      <c r="D20266" t="str">
        <f ca="1">IFERROR(_xlfn.IFNA(IF((A20266-FLOOR(A20266,100))&lt;10,"الخدام",LOOKUP(FLOOR(A20266,100),Table2[ID start],Table2[Class])),"الخدام"),"")</f>
        <v/>
      </c>
    </row>
    <row r="20267" spans="1:4" x14ac:dyDescent="0.25">
      <c r="A20267" t="str" cm="1">
        <f t="array" aca="1" ref="A20267" ca="1">IFERROR(_xlfn.XLOOKUP(attendance__2[[#This Row],[ID]],_xlfn._xlws.FILTER(Table1[Old ID],Table1[Old ID]&lt;&gt;0),_xlfn._xlws.FILTER(Changelog!$C$2:$C$110,Changelog!$C$2:$C$110&lt;&gt;""),attendance__2[[#This Row],[ID]]),"")</f>
        <v/>
      </c>
      <c r="D20267" t="str">
        <f ca="1">IFERROR(_xlfn.IFNA(IF((A20267-FLOOR(A20267,100))&lt;10,"الخدام",LOOKUP(FLOOR(A20267,100),Table2[ID start],Table2[Class])),"الخدام"),"")</f>
        <v/>
      </c>
    </row>
    <row r="20268" spans="1:4" x14ac:dyDescent="0.25">
      <c r="A20268" t="str" cm="1">
        <f t="array" aca="1" ref="A20268" ca="1">IFERROR(_xlfn.XLOOKUP(attendance__2[[#This Row],[ID]],_xlfn._xlws.FILTER(Table1[Old ID],Table1[Old ID]&lt;&gt;0),_xlfn._xlws.FILTER(Changelog!$C$2:$C$110,Changelog!$C$2:$C$110&lt;&gt;""),attendance__2[[#This Row],[ID]]),"")</f>
        <v/>
      </c>
      <c r="D20268" t="str">
        <f ca="1">IFERROR(_xlfn.IFNA(IF((A20268-FLOOR(A20268,100))&lt;10,"الخدام",LOOKUP(FLOOR(A20268,100),Table2[ID start],Table2[Class])),"الخدام"),"")</f>
        <v/>
      </c>
    </row>
    <row r="20269" spans="1:4" x14ac:dyDescent="0.25">
      <c r="A20269" t="str" cm="1">
        <f t="array" aca="1" ref="A20269" ca="1">IFERROR(_xlfn.XLOOKUP(attendance__2[[#This Row],[ID]],_xlfn._xlws.FILTER(Table1[Old ID],Table1[Old ID]&lt;&gt;0),_xlfn._xlws.FILTER(Changelog!$C$2:$C$110,Changelog!$C$2:$C$110&lt;&gt;""),attendance__2[[#This Row],[ID]]),"")</f>
        <v/>
      </c>
      <c r="D20269" t="str">
        <f ca="1">IFERROR(_xlfn.IFNA(IF((A20269-FLOOR(A20269,100))&lt;10,"الخدام",LOOKUP(FLOOR(A20269,100),Table2[ID start],Table2[Class])),"الخدام"),"")</f>
        <v/>
      </c>
    </row>
    <row r="20270" spans="1:4" x14ac:dyDescent="0.25">
      <c r="A20270" t="str" cm="1">
        <f t="array" aca="1" ref="A20270" ca="1">IFERROR(_xlfn.XLOOKUP(attendance__2[[#This Row],[ID]],_xlfn._xlws.FILTER(Table1[Old ID],Table1[Old ID]&lt;&gt;0),_xlfn._xlws.FILTER(Changelog!$C$2:$C$110,Changelog!$C$2:$C$110&lt;&gt;""),attendance__2[[#This Row],[ID]]),"")</f>
        <v/>
      </c>
      <c r="D20270" t="str">
        <f ca="1">IFERROR(_xlfn.IFNA(IF((A20270-FLOOR(A20270,100))&lt;10,"الخدام",LOOKUP(FLOOR(A20270,100),Table2[ID start],Table2[Class])),"الخدام"),"")</f>
        <v/>
      </c>
    </row>
    <row r="20271" spans="1:4" x14ac:dyDescent="0.25">
      <c r="A20271" t="str" cm="1">
        <f t="array" aca="1" ref="A20271" ca="1">IFERROR(_xlfn.XLOOKUP(attendance__2[[#This Row],[ID]],_xlfn._xlws.FILTER(Table1[Old ID],Table1[Old ID]&lt;&gt;0),_xlfn._xlws.FILTER(Changelog!$C$2:$C$110,Changelog!$C$2:$C$110&lt;&gt;""),attendance__2[[#This Row],[ID]]),"")</f>
        <v/>
      </c>
      <c r="D20271" t="str">
        <f ca="1">IFERROR(_xlfn.IFNA(IF((A20271-FLOOR(A20271,100))&lt;10,"الخدام",LOOKUP(FLOOR(A20271,100),Table2[ID start],Table2[Class])),"الخدام"),"")</f>
        <v/>
      </c>
    </row>
    <row r="20272" spans="1:4" x14ac:dyDescent="0.25">
      <c r="A20272" t="str" cm="1">
        <f t="array" aca="1" ref="A20272" ca="1">IFERROR(_xlfn.XLOOKUP(attendance__2[[#This Row],[ID]],_xlfn._xlws.FILTER(Table1[Old ID],Table1[Old ID]&lt;&gt;0),_xlfn._xlws.FILTER(Changelog!$C$2:$C$110,Changelog!$C$2:$C$110&lt;&gt;""),attendance__2[[#This Row],[ID]]),"")</f>
        <v/>
      </c>
      <c r="D20272" t="str">
        <f ca="1">IFERROR(_xlfn.IFNA(IF((A20272-FLOOR(A20272,100))&lt;10,"الخدام",LOOKUP(FLOOR(A20272,100),Table2[ID start],Table2[Class])),"الخدام"),"")</f>
        <v/>
      </c>
    </row>
    <row r="20273" spans="1:4" x14ac:dyDescent="0.25">
      <c r="A20273" t="str" cm="1">
        <f t="array" aca="1" ref="A20273" ca="1">IFERROR(_xlfn.XLOOKUP(attendance__2[[#This Row],[ID]],_xlfn._xlws.FILTER(Table1[Old ID],Table1[Old ID]&lt;&gt;0),_xlfn._xlws.FILTER(Changelog!$C$2:$C$110,Changelog!$C$2:$C$110&lt;&gt;""),attendance__2[[#This Row],[ID]]),"")</f>
        <v/>
      </c>
      <c r="D20273" t="str">
        <f ca="1">IFERROR(_xlfn.IFNA(IF((A20273-FLOOR(A20273,100))&lt;10,"الخدام",LOOKUP(FLOOR(A20273,100),Table2[ID start],Table2[Class])),"الخدام"),"")</f>
        <v/>
      </c>
    </row>
    <row r="20274" spans="1:4" x14ac:dyDescent="0.25">
      <c r="A20274" t="str" cm="1">
        <f t="array" aca="1" ref="A20274" ca="1">IFERROR(_xlfn.XLOOKUP(attendance__2[[#This Row],[ID]],_xlfn._xlws.FILTER(Table1[Old ID],Table1[Old ID]&lt;&gt;0),_xlfn._xlws.FILTER(Changelog!$C$2:$C$110,Changelog!$C$2:$C$110&lt;&gt;""),attendance__2[[#This Row],[ID]]),"")</f>
        <v/>
      </c>
      <c r="D20274" t="str">
        <f ca="1">IFERROR(_xlfn.IFNA(IF((A20274-FLOOR(A20274,100))&lt;10,"الخدام",LOOKUP(FLOOR(A20274,100),Table2[ID start],Table2[Class])),"الخدام"),"")</f>
        <v/>
      </c>
    </row>
    <row r="20275" spans="1:4" x14ac:dyDescent="0.25">
      <c r="A20275" t="str" cm="1">
        <f t="array" aca="1" ref="A20275" ca="1">IFERROR(_xlfn.XLOOKUP(attendance__2[[#This Row],[ID]],_xlfn._xlws.FILTER(Table1[Old ID],Table1[Old ID]&lt;&gt;0),_xlfn._xlws.FILTER(Changelog!$C$2:$C$110,Changelog!$C$2:$C$110&lt;&gt;""),attendance__2[[#This Row],[ID]]),"")</f>
        <v/>
      </c>
      <c r="D20275" t="str">
        <f ca="1">IFERROR(_xlfn.IFNA(IF((A20275-FLOOR(A20275,100))&lt;10,"الخدام",LOOKUP(FLOOR(A20275,100),Table2[ID start],Table2[Class])),"الخدام"),"")</f>
        <v/>
      </c>
    </row>
    <row r="20276" spans="1:4" x14ac:dyDescent="0.25">
      <c r="A20276" t="str" cm="1">
        <f t="array" aca="1" ref="A20276" ca="1">IFERROR(_xlfn.XLOOKUP(attendance__2[[#This Row],[ID]],_xlfn._xlws.FILTER(Table1[Old ID],Table1[Old ID]&lt;&gt;0),_xlfn._xlws.FILTER(Changelog!$C$2:$C$110,Changelog!$C$2:$C$110&lt;&gt;""),attendance__2[[#This Row],[ID]]),"")</f>
        <v/>
      </c>
      <c r="D20276" t="str">
        <f ca="1">IFERROR(_xlfn.IFNA(IF((A20276-FLOOR(A20276,100))&lt;10,"الخدام",LOOKUP(FLOOR(A20276,100),Table2[ID start],Table2[Class])),"الخدام"),"")</f>
        <v/>
      </c>
    </row>
    <row r="20277" spans="1:4" x14ac:dyDescent="0.25">
      <c r="A20277" t="str" cm="1">
        <f t="array" aca="1" ref="A20277" ca="1">IFERROR(_xlfn.XLOOKUP(attendance__2[[#This Row],[ID]],_xlfn._xlws.FILTER(Table1[Old ID],Table1[Old ID]&lt;&gt;0),_xlfn._xlws.FILTER(Changelog!$C$2:$C$110,Changelog!$C$2:$C$110&lt;&gt;""),attendance__2[[#This Row],[ID]]),"")</f>
        <v/>
      </c>
      <c r="D20277" t="str">
        <f ca="1">IFERROR(_xlfn.IFNA(IF((A20277-FLOOR(A20277,100))&lt;10,"الخدام",LOOKUP(FLOOR(A20277,100),Table2[ID start],Table2[Class])),"الخدام"),"")</f>
        <v/>
      </c>
    </row>
    <row r="20278" spans="1:4" x14ac:dyDescent="0.25">
      <c r="A20278" t="str" cm="1">
        <f t="array" aca="1" ref="A20278" ca="1">IFERROR(_xlfn.XLOOKUP(attendance__2[[#This Row],[ID]],_xlfn._xlws.FILTER(Table1[Old ID],Table1[Old ID]&lt;&gt;0),_xlfn._xlws.FILTER(Changelog!$C$2:$C$110,Changelog!$C$2:$C$110&lt;&gt;""),attendance__2[[#This Row],[ID]]),"")</f>
        <v/>
      </c>
      <c r="D20278" t="str">
        <f ca="1">IFERROR(_xlfn.IFNA(IF((A20278-FLOOR(A20278,100))&lt;10,"الخدام",LOOKUP(FLOOR(A20278,100),Table2[ID start],Table2[Class])),"الخدام"),"")</f>
        <v/>
      </c>
    </row>
    <row r="20279" spans="1:4" x14ac:dyDescent="0.25">
      <c r="A20279" t="str" cm="1">
        <f t="array" aca="1" ref="A20279" ca="1">IFERROR(_xlfn.XLOOKUP(attendance__2[[#This Row],[ID]],_xlfn._xlws.FILTER(Table1[Old ID],Table1[Old ID]&lt;&gt;0),_xlfn._xlws.FILTER(Changelog!$C$2:$C$110,Changelog!$C$2:$C$110&lt;&gt;""),attendance__2[[#This Row],[ID]]),"")</f>
        <v/>
      </c>
      <c r="D20279" t="str">
        <f ca="1">IFERROR(_xlfn.IFNA(IF((A20279-FLOOR(A20279,100))&lt;10,"الخدام",LOOKUP(FLOOR(A20279,100),Table2[ID start],Table2[Class])),"الخدام"),"")</f>
        <v/>
      </c>
    </row>
    <row r="20280" spans="1:4" x14ac:dyDescent="0.25">
      <c r="A20280" t="str" cm="1">
        <f t="array" aca="1" ref="A20280" ca="1">IFERROR(_xlfn.XLOOKUP(attendance__2[[#This Row],[ID]],_xlfn._xlws.FILTER(Table1[Old ID],Table1[Old ID]&lt;&gt;0),_xlfn._xlws.FILTER(Changelog!$C$2:$C$110,Changelog!$C$2:$C$110&lt;&gt;""),attendance__2[[#This Row],[ID]]),"")</f>
        <v/>
      </c>
      <c r="D20280" t="str">
        <f ca="1">IFERROR(_xlfn.IFNA(IF((A20280-FLOOR(A20280,100))&lt;10,"الخدام",LOOKUP(FLOOR(A20280,100),Table2[ID start],Table2[Class])),"الخدام"),"")</f>
        <v/>
      </c>
    </row>
    <row r="20281" spans="1:4" x14ac:dyDescent="0.25">
      <c r="A20281" t="str" cm="1">
        <f t="array" aca="1" ref="A20281" ca="1">IFERROR(_xlfn.XLOOKUP(attendance__2[[#This Row],[ID]],_xlfn._xlws.FILTER(Table1[Old ID],Table1[Old ID]&lt;&gt;0),_xlfn._xlws.FILTER(Changelog!$C$2:$C$110,Changelog!$C$2:$C$110&lt;&gt;""),attendance__2[[#This Row],[ID]]),"")</f>
        <v/>
      </c>
      <c r="D20281" t="str">
        <f ca="1">IFERROR(_xlfn.IFNA(IF((A20281-FLOOR(A20281,100))&lt;10,"الخدام",LOOKUP(FLOOR(A20281,100),Table2[ID start],Table2[Class])),"الخدام"),"")</f>
        <v/>
      </c>
    </row>
    <row r="20282" spans="1:4" x14ac:dyDescent="0.25">
      <c r="A20282" t="str" cm="1">
        <f t="array" aca="1" ref="A20282" ca="1">IFERROR(_xlfn.XLOOKUP(attendance__2[[#This Row],[ID]],_xlfn._xlws.FILTER(Table1[Old ID],Table1[Old ID]&lt;&gt;0),_xlfn._xlws.FILTER(Changelog!$C$2:$C$110,Changelog!$C$2:$C$110&lt;&gt;""),attendance__2[[#This Row],[ID]]),"")</f>
        <v/>
      </c>
      <c r="D20282" t="str">
        <f ca="1">IFERROR(_xlfn.IFNA(IF((A20282-FLOOR(A20282,100))&lt;10,"الخدام",LOOKUP(FLOOR(A20282,100),Table2[ID start],Table2[Class])),"الخدام"),"")</f>
        <v/>
      </c>
    </row>
    <row r="20283" spans="1:4" x14ac:dyDescent="0.25">
      <c r="A20283" t="str" cm="1">
        <f t="array" aca="1" ref="A20283" ca="1">IFERROR(_xlfn.XLOOKUP(attendance__2[[#This Row],[ID]],_xlfn._xlws.FILTER(Table1[Old ID],Table1[Old ID]&lt;&gt;0),_xlfn._xlws.FILTER(Changelog!$C$2:$C$110,Changelog!$C$2:$C$110&lt;&gt;""),attendance__2[[#This Row],[ID]]),"")</f>
        <v/>
      </c>
      <c r="D20283" t="str">
        <f ca="1">IFERROR(_xlfn.IFNA(IF((A20283-FLOOR(A20283,100))&lt;10,"الخدام",LOOKUP(FLOOR(A20283,100),Table2[ID start],Table2[Class])),"الخدام"),"")</f>
        <v/>
      </c>
    </row>
    <row r="20284" spans="1:4" x14ac:dyDescent="0.25">
      <c r="A20284" t="str" cm="1">
        <f t="array" aca="1" ref="A20284" ca="1">IFERROR(_xlfn.XLOOKUP(attendance__2[[#This Row],[ID]],_xlfn._xlws.FILTER(Table1[Old ID],Table1[Old ID]&lt;&gt;0),_xlfn._xlws.FILTER(Changelog!$C$2:$C$110,Changelog!$C$2:$C$110&lt;&gt;""),attendance__2[[#This Row],[ID]]),"")</f>
        <v/>
      </c>
      <c r="D20284" t="str">
        <f ca="1">IFERROR(_xlfn.IFNA(IF((A20284-FLOOR(A20284,100))&lt;10,"الخدام",LOOKUP(FLOOR(A20284,100),Table2[ID start],Table2[Class])),"الخدام"),"")</f>
        <v/>
      </c>
    </row>
    <row r="20285" spans="1:4" x14ac:dyDescent="0.25">
      <c r="A20285" t="str" cm="1">
        <f t="array" aca="1" ref="A20285" ca="1">IFERROR(_xlfn.XLOOKUP(attendance__2[[#This Row],[ID]],_xlfn._xlws.FILTER(Table1[Old ID],Table1[Old ID]&lt;&gt;0),_xlfn._xlws.FILTER(Changelog!$C$2:$C$110,Changelog!$C$2:$C$110&lt;&gt;""),attendance__2[[#This Row],[ID]]),"")</f>
        <v/>
      </c>
      <c r="D20285" t="str">
        <f ca="1">IFERROR(_xlfn.IFNA(IF((A20285-FLOOR(A20285,100))&lt;10,"الخدام",LOOKUP(FLOOR(A20285,100),Table2[ID start],Table2[Class])),"الخدام"),"")</f>
        <v/>
      </c>
    </row>
    <row r="20286" spans="1:4" x14ac:dyDescent="0.25">
      <c r="A20286" t="str" cm="1">
        <f t="array" aca="1" ref="A20286" ca="1">IFERROR(_xlfn.XLOOKUP(attendance__2[[#This Row],[ID]],_xlfn._xlws.FILTER(Table1[Old ID],Table1[Old ID]&lt;&gt;0),_xlfn._xlws.FILTER(Changelog!$C$2:$C$110,Changelog!$C$2:$C$110&lt;&gt;""),attendance__2[[#This Row],[ID]]),"")</f>
        <v/>
      </c>
      <c r="D20286" t="str">
        <f ca="1">IFERROR(_xlfn.IFNA(IF((A20286-FLOOR(A20286,100))&lt;10,"الخدام",LOOKUP(FLOOR(A20286,100),Table2[ID start],Table2[Class])),"الخدام"),"")</f>
        <v/>
      </c>
    </row>
    <row r="20287" spans="1:4" x14ac:dyDescent="0.25">
      <c r="A20287" t="str" cm="1">
        <f t="array" aca="1" ref="A20287" ca="1">IFERROR(_xlfn.XLOOKUP(attendance__2[[#This Row],[ID]],_xlfn._xlws.FILTER(Table1[Old ID],Table1[Old ID]&lt;&gt;0),_xlfn._xlws.FILTER(Changelog!$C$2:$C$110,Changelog!$C$2:$C$110&lt;&gt;""),attendance__2[[#This Row],[ID]]),"")</f>
        <v/>
      </c>
      <c r="D20287" t="str">
        <f ca="1">IFERROR(_xlfn.IFNA(IF((A20287-FLOOR(A20287,100))&lt;10,"الخدام",LOOKUP(FLOOR(A20287,100),Table2[ID start],Table2[Class])),"الخدام"),"")</f>
        <v/>
      </c>
    </row>
    <row r="20288" spans="1:4" x14ac:dyDescent="0.25">
      <c r="A20288" t="str" cm="1">
        <f t="array" aca="1" ref="A20288" ca="1">IFERROR(_xlfn.XLOOKUP(attendance__2[[#This Row],[ID]],_xlfn._xlws.FILTER(Table1[Old ID],Table1[Old ID]&lt;&gt;0),_xlfn._xlws.FILTER(Changelog!$C$2:$C$110,Changelog!$C$2:$C$110&lt;&gt;""),attendance__2[[#This Row],[ID]]),"")</f>
        <v/>
      </c>
      <c r="D20288" t="str">
        <f ca="1">IFERROR(_xlfn.IFNA(IF((A20288-FLOOR(A20288,100))&lt;10,"الخدام",LOOKUP(FLOOR(A20288,100),Table2[ID start],Table2[Class])),"الخدام"),"")</f>
        <v/>
      </c>
    </row>
    <row r="20289" spans="1:4" x14ac:dyDescent="0.25">
      <c r="A20289" t="str" cm="1">
        <f t="array" aca="1" ref="A20289" ca="1">IFERROR(_xlfn.XLOOKUP(attendance__2[[#This Row],[ID]],_xlfn._xlws.FILTER(Table1[Old ID],Table1[Old ID]&lt;&gt;0),_xlfn._xlws.FILTER(Changelog!$C$2:$C$110,Changelog!$C$2:$C$110&lt;&gt;""),attendance__2[[#This Row],[ID]]),"")</f>
        <v/>
      </c>
      <c r="D20289" t="str">
        <f ca="1">IFERROR(_xlfn.IFNA(IF((A20289-FLOOR(A20289,100))&lt;10,"الخدام",LOOKUP(FLOOR(A20289,100),Table2[ID start],Table2[Class])),"الخدام"),"")</f>
        <v/>
      </c>
    </row>
    <row r="20290" spans="1:4" x14ac:dyDescent="0.25">
      <c r="A20290" t="str" cm="1">
        <f t="array" aca="1" ref="A20290" ca="1">IFERROR(_xlfn.XLOOKUP(attendance__2[[#This Row],[ID]],_xlfn._xlws.FILTER(Table1[Old ID],Table1[Old ID]&lt;&gt;0),_xlfn._xlws.FILTER(Changelog!$C$2:$C$110,Changelog!$C$2:$C$110&lt;&gt;""),attendance__2[[#This Row],[ID]]),"")</f>
        <v/>
      </c>
      <c r="D20290" t="str">
        <f ca="1">IFERROR(_xlfn.IFNA(IF((A20290-FLOOR(A20290,100))&lt;10,"الخدام",LOOKUP(FLOOR(A20290,100),Table2[ID start],Table2[Class])),"الخدام"),"")</f>
        <v/>
      </c>
    </row>
    <row r="20291" spans="1:4" x14ac:dyDescent="0.25">
      <c r="A20291" t="str" cm="1">
        <f t="array" aca="1" ref="A20291" ca="1">IFERROR(_xlfn.XLOOKUP(attendance__2[[#This Row],[ID]],_xlfn._xlws.FILTER(Table1[Old ID],Table1[Old ID]&lt;&gt;0),_xlfn._xlws.FILTER(Changelog!$C$2:$C$110,Changelog!$C$2:$C$110&lt;&gt;""),attendance__2[[#This Row],[ID]]),"")</f>
        <v/>
      </c>
      <c r="D20291" t="str">
        <f ca="1">IFERROR(_xlfn.IFNA(IF((A20291-FLOOR(A20291,100))&lt;10,"الخدام",LOOKUP(FLOOR(A20291,100),Table2[ID start],Table2[Class])),"الخدام"),"")</f>
        <v/>
      </c>
    </row>
    <row r="20292" spans="1:4" x14ac:dyDescent="0.25">
      <c r="A20292" t="str" cm="1">
        <f t="array" aca="1" ref="A20292" ca="1">IFERROR(_xlfn.XLOOKUP(attendance__2[[#This Row],[ID]],_xlfn._xlws.FILTER(Table1[Old ID],Table1[Old ID]&lt;&gt;0),_xlfn._xlws.FILTER(Changelog!$C$2:$C$110,Changelog!$C$2:$C$110&lt;&gt;""),attendance__2[[#This Row],[ID]]),"")</f>
        <v/>
      </c>
      <c r="D20292" t="str">
        <f ca="1">IFERROR(_xlfn.IFNA(IF((A20292-FLOOR(A20292,100))&lt;10,"الخدام",LOOKUP(FLOOR(A20292,100),Table2[ID start],Table2[Class])),"الخدام"),"")</f>
        <v/>
      </c>
    </row>
    <row r="20293" spans="1:4" x14ac:dyDescent="0.25">
      <c r="A20293" t="str" cm="1">
        <f t="array" aca="1" ref="A20293" ca="1">IFERROR(_xlfn.XLOOKUP(attendance__2[[#This Row],[ID]],_xlfn._xlws.FILTER(Table1[Old ID],Table1[Old ID]&lt;&gt;0),_xlfn._xlws.FILTER(Changelog!$C$2:$C$110,Changelog!$C$2:$C$110&lt;&gt;""),attendance__2[[#This Row],[ID]]),"")</f>
        <v/>
      </c>
      <c r="D20293" t="str">
        <f ca="1">IFERROR(_xlfn.IFNA(IF((A20293-FLOOR(A20293,100))&lt;10,"الخدام",LOOKUP(FLOOR(A20293,100),Table2[ID start],Table2[Class])),"الخدام"),"")</f>
        <v/>
      </c>
    </row>
    <row r="20294" spans="1:4" x14ac:dyDescent="0.25">
      <c r="A20294" t="str" cm="1">
        <f t="array" aca="1" ref="A20294" ca="1">IFERROR(_xlfn.XLOOKUP(attendance__2[[#This Row],[ID]],_xlfn._xlws.FILTER(Table1[Old ID],Table1[Old ID]&lt;&gt;0),_xlfn._xlws.FILTER(Changelog!$C$2:$C$110,Changelog!$C$2:$C$110&lt;&gt;""),attendance__2[[#This Row],[ID]]),"")</f>
        <v/>
      </c>
      <c r="D20294" t="str">
        <f ca="1">IFERROR(_xlfn.IFNA(IF((A20294-FLOOR(A20294,100))&lt;10,"الخدام",LOOKUP(FLOOR(A20294,100),Table2[ID start],Table2[Class])),"الخدام"),"")</f>
        <v/>
      </c>
    </row>
    <row r="20295" spans="1:4" x14ac:dyDescent="0.25">
      <c r="A20295" t="str" cm="1">
        <f t="array" aca="1" ref="A20295" ca="1">IFERROR(_xlfn.XLOOKUP(attendance__2[[#This Row],[ID]],_xlfn._xlws.FILTER(Table1[Old ID],Table1[Old ID]&lt;&gt;0),_xlfn._xlws.FILTER(Changelog!$C$2:$C$110,Changelog!$C$2:$C$110&lt;&gt;""),attendance__2[[#This Row],[ID]]),"")</f>
        <v/>
      </c>
      <c r="D20295" t="str">
        <f ca="1">IFERROR(_xlfn.IFNA(IF((A20295-FLOOR(A20295,100))&lt;10,"الخدام",LOOKUP(FLOOR(A20295,100),Table2[ID start],Table2[Class])),"الخدام"),"")</f>
        <v/>
      </c>
    </row>
    <row r="20296" spans="1:4" x14ac:dyDescent="0.25">
      <c r="A20296" t="str" cm="1">
        <f t="array" aca="1" ref="A20296" ca="1">IFERROR(_xlfn.XLOOKUP(attendance__2[[#This Row],[ID]],_xlfn._xlws.FILTER(Table1[Old ID],Table1[Old ID]&lt;&gt;0),_xlfn._xlws.FILTER(Changelog!$C$2:$C$110,Changelog!$C$2:$C$110&lt;&gt;""),attendance__2[[#This Row],[ID]]),"")</f>
        <v/>
      </c>
      <c r="D20296" t="str">
        <f ca="1">IFERROR(_xlfn.IFNA(IF((A20296-FLOOR(A20296,100))&lt;10,"الخدام",LOOKUP(FLOOR(A20296,100),Table2[ID start],Table2[Class])),"الخدام"),"")</f>
        <v/>
      </c>
    </row>
    <row r="20297" spans="1:4" x14ac:dyDescent="0.25">
      <c r="A20297" t="str" cm="1">
        <f t="array" aca="1" ref="A20297" ca="1">IFERROR(_xlfn.XLOOKUP(attendance__2[[#This Row],[ID]],_xlfn._xlws.FILTER(Table1[Old ID],Table1[Old ID]&lt;&gt;0),_xlfn._xlws.FILTER(Changelog!$C$2:$C$110,Changelog!$C$2:$C$110&lt;&gt;""),attendance__2[[#This Row],[ID]]),"")</f>
        <v/>
      </c>
      <c r="D20297" t="str">
        <f ca="1">IFERROR(_xlfn.IFNA(IF((A20297-FLOOR(A20297,100))&lt;10,"الخدام",LOOKUP(FLOOR(A20297,100),Table2[ID start],Table2[Class])),"الخدام"),"")</f>
        <v/>
      </c>
    </row>
    <row r="20298" spans="1:4" x14ac:dyDescent="0.25">
      <c r="A20298" t="str" cm="1">
        <f t="array" aca="1" ref="A20298" ca="1">IFERROR(_xlfn.XLOOKUP(attendance__2[[#This Row],[ID]],_xlfn._xlws.FILTER(Table1[Old ID],Table1[Old ID]&lt;&gt;0),_xlfn._xlws.FILTER(Changelog!$C$2:$C$110,Changelog!$C$2:$C$110&lt;&gt;""),attendance__2[[#This Row],[ID]]),"")</f>
        <v/>
      </c>
      <c r="D20298" t="str">
        <f ca="1">IFERROR(_xlfn.IFNA(IF((A20298-FLOOR(A20298,100))&lt;10,"الخدام",LOOKUP(FLOOR(A20298,100),Table2[ID start],Table2[Class])),"الخدام"),"")</f>
        <v/>
      </c>
    </row>
    <row r="20299" spans="1:4" x14ac:dyDescent="0.25">
      <c r="A20299" t="str" cm="1">
        <f t="array" aca="1" ref="A20299" ca="1">IFERROR(_xlfn.XLOOKUP(attendance__2[[#This Row],[ID]],_xlfn._xlws.FILTER(Table1[Old ID],Table1[Old ID]&lt;&gt;0),_xlfn._xlws.FILTER(Changelog!$C$2:$C$110,Changelog!$C$2:$C$110&lt;&gt;""),attendance__2[[#This Row],[ID]]),"")</f>
        <v/>
      </c>
      <c r="D20299" t="str">
        <f ca="1">IFERROR(_xlfn.IFNA(IF((A20299-FLOOR(A20299,100))&lt;10,"الخدام",LOOKUP(FLOOR(A20299,100),Table2[ID start],Table2[Class])),"الخدام"),"")</f>
        <v/>
      </c>
    </row>
    <row r="20300" spans="1:4" x14ac:dyDescent="0.25">
      <c r="A20300" t="str" cm="1">
        <f t="array" aca="1" ref="A20300" ca="1">IFERROR(_xlfn.XLOOKUP(attendance__2[[#This Row],[ID]],_xlfn._xlws.FILTER(Table1[Old ID],Table1[Old ID]&lt;&gt;0),_xlfn._xlws.FILTER(Changelog!$C$2:$C$110,Changelog!$C$2:$C$110&lt;&gt;""),attendance__2[[#This Row],[ID]]),"")</f>
        <v/>
      </c>
      <c r="D20300" t="str">
        <f ca="1">IFERROR(_xlfn.IFNA(IF((A20300-FLOOR(A20300,100))&lt;10,"الخدام",LOOKUP(FLOOR(A20300,100),Table2[ID start],Table2[Class])),"الخدام"),"")</f>
        <v/>
      </c>
    </row>
    <row r="20301" spans="1:4" x14ac:dyDescent="0.25">
      <c r="A20301" t="str" cm="1">
        <f t="array" aca="1" ref="A20301" ca="1">IFERROR(_xlfn.XLOOKUP(attendance__2[[#This Row],[ID]],_xlfn._xlws.FILTER(Table1[Old ID],Table1[Old ID]&lt;&gt;0),_xlfn._xlws.FILTER(Changelog!$C$2:$C$110,Changelog!$C$2:$C$110&lt;&gt;""),attendance__2[[#This Row],[ID]]),"")</f>
        <v/>
      </c>
      <c r="D20301" t="str">
        <f ca="1">IFERROR(_xlfn.IFNA(IF((A20301-FLOOR(A20301,100))&lt;10,"الخدام",LOOKUP(FLOOR(A20301,100),Table2[ID start],Table2[Class])),"الخدام"),"")</f>
        <v/>
      </c>
    </row>
    <row r="20302" spans="1:4" x14ac:dyDescent="0.25">
      <c r="A20302" t="str" cm="1">
        <f t="array" aca="1" ref="A20302" ca="1">IFERROR(_xlfn.XLOOKUP(attendance__2[[#This Row],[ID]],_xlfn._xlws.FILTER(Table1[Old ID],Table1[Old ID]&lt;&gt;0),_xlfn._xlws.FILTER(Changelog!$C$2:$C$110,Changelog!$C$2:$C$110&lt;&gt;""),attendance__2[[#This Row],[ID]]),"")</f>
        <v/>
      </c>
      <c r="D20302" t="str">
        <f ca="1">IFERROR(_xlfn.IFNA(IF((A20302-FLOOR(A20302,100))&lt;10,"الخدام",LOOKUP(FLOOR(A20302,100),Table2[ID start],Table2[Class])),"الخدام"),"")</f>
        <v/>
      </c>
    </row>
    <row r="20303" spans="1:4" x14ac:dyDescent="0.25">
      <c r="A20303" t="str" cm="1">
        <f t="array" aca="1" ref="A20303" ca="1">IFERROR(_xlfn.XLOOKUP(attendance__2[[#This Row],[ID]],_xlfn._xlws.FILTER(Table1[Old ID],Table1[Old ID]&lt;&gt;0),_xlfn._xlws.FILTER(Changelog!$C$2:$C$110,Changelog!$C$2:$C$110&lt;&gt;""),attendance__2[[#This Row],[ID]]),"")</f>
        <v/>
      </c>
      <c r="D20303" t="str">
        <f ca="1">IFERROR(_xlfn.IFNA(IF((A20303-FLOOR(A20303,100))&lt;10,"الخدام",LOOKUP(FLOOR(A20303,100),Table2[ID start],Table2[Class])),"الخدام"),"")</f>
        <v/>
      </c>
    </row>
    <row r="20304" spans="1:4" x14ac:dyDescent="0.25">
      <c r="A20304" t="str" cm="1">
        <f t="array" aca="1" ref="A20304" ca="1">IFERROR(_xlfn.XLOOKUP(attendance__2[[#This Row],[ID]],_xlfn._xlws.FILTER(Table1[Old ID],Table1[Old ID]&lt;&gt;0),_xlfn._xlws.FILTER(Changelog!$C$2:$C$110,Changelog!$C$2:$C$110&lt;&gt;""),attendance__2[[#This Row],[ID]]),"")</f>
        <v/>
      </c>
      <c r="D20304" t="str">
        <f ca="1">IFERROR(_xlfn.IFNA(IF((A20304-FLOOR(A20304,100))&lt;10,"الخدام",LOOKUP(FLOOR(A20304,100),Table2[ID start],Table2[Class])),"الخدام"),"")</f>
        <v/>
      </c>
    </row>
    <row r="20305" spans="1:4" x14ac:dyDescent="0.25">
      <c r="A20305" t="str" cm="1">
        <f t="array" aca="1" ref="A20305" ca="1">IFERROR(_xlfn.XLOOKUP(attendance__2[[#This Row],[ID]],_xlfn._xlws.FILTER(Table1[Old ID],Table1[Old ID]&lt;&gt;0),_xlfn._xlws.FILTER(Changelog!$C$2:$C$110,Changelog!$C$2:$C$110&lt;&gt;""),attendance__2[[#This Row],[ID]]),"")</f>
        <v/>
      </c>
      <c r="D20305" t="str">
        <f ca="1">IFERROR(_xlfn.IFNA(IF((A20305-FLOOR(A20305,100))&lt;10,"الخدام",LOOKUP(FLOOR(A20305,100),Table2[ID start],Table2[Class])),"الخدام"),"")</f>
        <v/>
      </c>
    </row>
    <row r="20306" spans="1:4" x14ac:dyDescent="0.25">
      <c r="A20306" t="str" cm="1">
        <f t="array" aca="1" ref="A20306" ca="1">IFERROR(_xlfn.XLOOKUP(attendance__2[[#This Row],[ID]],_xlfn._xlws.FILTER(Table1[Old ID],Table1[Old ID]&lt;&gt;0),_xlfn._xlws.FILTER(Changelog!$C$2:$C$110,Changelog!$C$2:$C$110&lt;&gt;""),attendance__2[[#This Row],[ID]]),"")</f>
        <v/>
      </c>
      <c r="D20306" t="str">
        <f ca="1">IFERROR(_xlfn.IFNA(IF((A20306-FLOOR(A20306,100))&lt;10,"الخدام",LOOKUP(FLOOR(A20306,100),Table2[ID start],Table2[Class])),"الخدام"),"")</f>
        <v/>
      </c>
    </row>
    <row r="20307" spans="1:4" x14ac:dyDescent="0.25">
      <c r="A20307" t="str" cm="1">
        <f t="array" aca="1" ref="A20307" ca="1">IFERROR(_xlfn.XLOOKUP(attendance__2[[#This Row],[ID]],_xlfn._xlws.FILTER(Table1[Old ID],Table1[Old ID]&lt;&gt;0),_xlfn._xlws.FILTER(Changelog!$C$2:$C$110,Changelog!$C$2:$C$110&lt;&gt;""),attendance__2[[#This Row],[ID]]),"")</f>
        <v/>
      </c>
      <c r="D20307" t="str">
        <f ca="1">IFERROR(_xlfn.IFNA(IF((A20307-FLOOR(A20307,100))&lt;10,"الخدام",LOOKUP(FLOOR(A20307,100),Table2[ID start],Table2[Class])),"الخدام"),"")</f>
        <v/>
      </c>
    </row>
    <row r="20308" spans="1:4" x14ac:dyDescent="0.25">
      <c r="A20308" t="str" cm="1">
        <f t="array" aca="1" ref="A20308" ca="1">IFERROR(_xlfn.XLOOKUP(attendance__2[[#This Row],[ID]],_xlfn._xlws.FILTER(Table1[Old ID],Table1[Old ID]&lt;&gt;0),_xlfn._xlws.FILTER(Changelog!$C$2:$C$110,Changelog!$C$2:$C$110&lt;&gt;""),attendance__2[[#This Row],[ID]]),"")</f>
        <v/>
      </c>
      <c r="D20308" t="str">
        <f ca="1">IFERROR(_xlfn.IFNA(IF((A20308-FLOOR(A20308,100))&lt;10,"الخدام",LOOKUP(FLOOR(A20308,100),Table2[ID start],Table2[Class])),"الخدام"),"")</f>
        <v/>
      </c>
    </row>
    <row r="20309" spans="1:4" x14ac:dyDescent="0.25">
      <c r="A20309" t="str" cm="1">
        <f t="array" aca="1" ref="A20309" ca="1">IFERROR(_xlfn.XLOOKUP(attendance__2[[#This Row],[ID]],_xlfn._xlws.FILTER(Table1[Old ID],Table1[Old ID]&lt;&gt;0),_xlfn._xlws.FILTER(Changelog!$C$2:$C$110,Changelog!$C$2:$C$110&lt;&gt;""),attendance__2[[#This Row],[ID]]),"")</f>
        <v/>
      </c>
      <c r="D20309" t="str">
        <f ca="1">IFERROR(_xlfn.IFNA(IF((A20309-FLOOR(A20309,100))&lt;10,"الخدام",LOOKUP(FLOOR(A20309,100),Table2[ID start],Table2[Class])),"الخدام"),"")</f>
        <v/>
      </c>
    </row>
    <row r="20310" spans="1:4" x14ac:dyDescent="0.25">
      <c r="A20310" t="str" cm="1">
        <f t="array" aca="1" ref="A20310" ca="1">IFERROR(_xlfn.XLOOKUP(attendance__2[[#This Row],[ID]],_xlfn._xlws.FILTER(Table1[Old ID],Table1[Old ID]&lt;&gt;0),_xlfn._xlws.FILTER(Changelog!$C$2:$C$110,Changelog!$C$2:$C$110&lt;&gt;""),attendance__2[[#This Row],[ID]]),"")</f>
        <v/>
      </c>
      <c r="D20310" t="str">
        <f ca="1">IFERROR(_xlfn.IFNA(IF((A20310-FLOOR(A20310,100))&lt;10,"الخدام",LOOKUP(FLOOR(A20310,100),Table2[ID start],Table2[Class])),"الخدام"),"")</f>
        <v/>
      </c>
    </row>
    <row r="20311" spans="1:4" x14ac:dyDescent="0.25">
      <c r="A20311" t="str" cm="1">
        <f t="array" aca="1" ref="A20311" ca="1">IFERROR(_xlfn.XLOOKUP(attendance__2[[#This Row],[ID]],_xlfn._xlws.FILTER(Table1[Old ID],Table1[Old ID]&lt;&gt;0),_xlfn._xlws.FILTER(Changelog!$C$2:$C$110,Changelog!$C$2:$C$110&lt;&gt;""),attendance__2[[#This Row],[ID]]),"")</f>
        <v/>
      </c>
      <c r="D20311" t="str">
        <f ca="1">IFERROR(_xlfn.IFNA(IF((A20311-FLOOR(A20311,100))&lt;10,"الخدام",LOOKUP(FLOOR(A20311,100),Table2[ID start],Table2[Class])),"الخدام"),"")</f>
        <v/>
      </c>
    </row>
    <row r="20312" spans="1:4" x14ac:dyDescent="0.25">
      <c r="A20312" t="str" cm="1">
        <f t="array" aca="1" ref="A20312" ca="1">IFERROR(_xlfn.XLOOKUP(attendance__2[[#This Row],[ID]],_xlfn._xlws.FILTER(Table1[Old ID],Table1[Old ID]&lt;&gt;0),_xlfn._xlws.FILTER(Changelog!$C$2:$C$110,Changelog!$C$2:$C$110&lt;&gt;""),attendance__2[[#This Row],[ID]]),"")</f>
        <v/>
      </c>
      <c r="D20312" t="str">
        <f ca="1">IFERROR(_xlfn.IFNA(IF((A20312-FLOOR(A20312,100))&lt;10,"الخدام",LOOKUP(FLOOR(A20312,100),Table2[ID start],Table2[Class])),"الخدام"),"")</f>
        <v/>
      </c>
    </row>
    <row r="20313" spans="1:4" x14ac:dyDescent="0.25">
      <c r="A20313" t="str" cm="1">
        <f t="array" aca="1" ref="A20313" ca="1">IFERROR(_xlfn.XLOOKUP(attendance__2[[#This Row],[ID]],_xlfn._xlws.FILTER(Table1[Old ID],Table1[Old ID]&lt;&gt;0),_xlfn._xlws.FILTER(Changelog!$C$2:$C$110,Changelog!$C$2:$C$110&lt;&gt;""),attendance__2[[#This Row],[ID]]),"")</f>
        <v/>
      </c>
      <c r="D20313" t="str">
        <f ca="1">IFERROR(_xlfn.IFNA(IF((A20313-FLOOR(A20313,100))&lt;10,"الخدام",LOOKUP(FLOOR(A20313,100),Table2[ID start],Table2[Class])),"الخدام"),"")</f>
        <v/>
      </c>
    </row>
    <row r="20314" spans="1:4" x14ac:dyDescent="0.25">
      <c r="A20314" t="str" cm="1">
        <f t="array" aca="1" ref="A20314" ca="1">IFERROR(_xlfn.XLOOKUP(attendance__2[[#This Row],[ID]],_xlfn._xlws.FILTER(Table1[Old ID],Table1[Old ID]&lt;&gt;0),_xlfn._xlws.FILTER(Changelog!$C$2:$C$110,Changelog!$C$2:$C$110&lt;&gt;""),attendance__2[[#This Row],[ID]]),"")</f>
        <v/>
      </c>
      <c r="D20314" t="str">
        <f ca="1">IFERROR(_xlfn.IFNA(IF((A20314-FLOOR(A20314,100))&lt;10,"الخدام",LOOKUP(FLOOR(A20314,100),Table2[ID start],Table2[Class])),"الخدام"),"")</f>
        <v/>
      </c>
    </row>
    <row r="20315" spans="1:4" x14ac:dyDescent="0.25">
      <c r="A20315" t="str" cm="1">
        <f t="array" aca="1" ref="A20315" ca="1">IFERROR(_xlfn.XLOOKUP(attendance__2[[#This Row],[ID]],_xlfn._xlws.FILTER(Table1[Old ID],Table1[Old ID]&lt;&gt;0),_xlfn._xlws.FILTER(Changelog!$C$2:$C$110,Changelog!$C$2:$C$110&lt;&gt;""),attendance__2[[#This Row],[ID]]),"")</f>
        <v/>
      </c>
      <c r="D20315" t="str">
        <f ca="1">IFERROR(_xlfn.IFNA(IF((A20315-FLOOR(A20315,100))&lt;10,"الخدام",LOOKUP(FLOOR(A20315,100),Table2[ID start],Table2[Class])),"الخدام"),"")</f>
        <v/>
      </c>
    </row>
    <row r="20316" spans="1:4" x14ac:dyDescent="0.25">
      <c r="A20316" t="str" cm="1">
        <f t="array" aca="1" ref="A20316" ca="1">IFERROR(_xlfn.XLOOKUP(attendance__2[[#This Row],[ID]],_xlfn._xlws.FILTER(Table1[Old ID],Table1[Old ID]&lt;&gt;0),_xlfn._xlws.FILTER(Changelog!$C$2:$C$110,Changelog!$C$2:$C$110&lt;&gt;""),attendance__2[[#This Row],[ID]]),"")</f>
        <v/>
      </c>
      <c r="D20316" t="str">
        <f ca="1">IFERROR(_xlfn.IFNA(IF((A20316-FLOOR(A20316,100))&lt;10,"الخدام",LOOKUP(FLOOR(A20316,100),Table2[ID start],Table2[Class])),"الخدام"),"")</f>
        <v/>
      </c>
    </row>
    <row r="20317" spans="1:4" x14ac:dyDescent="0.25">
      <c r="A20317" t="str" cm="1">
        <f t="array" aca="1" ref="A20317" ca="1">IFERROR(_xlfn.XLOOKUP(attendance__2[[#This Row],[ID]],_xlfn._xlws.FILTER(Table1[Old ID],Table1[Old ID]&lt;&gt;0),_xlfn._xlws.FILTER(Changelog!$C$2:$C$110,Changelog!$C$2:$C$110&lt;&gt;""),attendance__2[[#This Row],[ID]]),"")</f>
        <v/>
      </c>
      <c r="D20317" t="str">
        <f ca="1">IFERROR(_xlfn.IFNA(IF((A20317-FLOOR(A20317,100))&lt;10,"الخدام",LOOKUP(FLOOR(A20317,100),Table2[ID start],Table2[Class])),"الخدام"),"")</f>
        <v/>
      </c>
    </row>
    <row r="20318" spans="1:4" x14ac:dyDescent="0.25">
      <c r="A20318" t="str" cm="1">
        <f t="array" aca="1" ref="A20318" ca="1">IFERROR(_xlfn.XLOOKUP(attendance__2[[#This Row],[ID]],_xlfn._xlws.FILTER(Table1[Old ID],Table1[Old ID]&lt;&gt;0),_xlfn._xlws.FILTER(Changelog!$C$2:$C$110,Changelog!$C$2:$C$110&lt;&gt;""),attendance__2[[#This Row],[ID]]),"")</f>
        <v/>
      </c>
      <c r="D20318" t="str">
        <f ca="1">IFERROR(_xlfn.IFNA(IF((A20318-FLOOR(A20318,100))&lt;10,"الخدام",LOOKUP(FLOOR(A20318,100),Table2[ID start],Table2[Class])),"الخدام"),"")</f>
        <v/>
      </c>
    </row>
    <row r="20319" spans="1:4" x14ac:dyDescent="0.25">
      <c r="A20319" t="str" cm="1">
        <f t="array" aca="1" ref="A20319" ca="1">IFERROR(_xlfn.XLOOKUP(attendance__2[[#This Row],[ID]],_xlfn._xlws.FILTER(Table1[Old ID],Table1[Old ID]&lt;&gt;0),_xlfn._xlws.FILTER(Changelog!$C$2:$C$110,Changelog!$C$2:$C$110&lt;&gt;""),attendance__2[[#This Row],[ID]]),"")</f>
        <v/>
      </c>
      <c r="D20319" t="str">
        <f ca="1">IFERROR(_xlfn.IFNA(IF((A20319-FLOOR(A20319,100))&lt;10,"الخدام",LOOKUP(FLOOR(A20319,100),Table2[ID start],Table2[Class])),"الخدام"),"")</f>
        <v/>
      </c>
    </row>
    <row r="20320" spans="1:4" x14ac:dyDescent="0.25">
      <c r="A20320" t="str" cm="1">
        <f t="array" aca="1" ref="A20320" ca="1">IFERROR(_xlfn.XLOOKUP(attendance__2[[#This Row],[ID]],_xlfn._xlws.FILTER(Table1[Old ID],Table1[Old ID]&lt;&gt;0),_xlfn._xlws.FILTER(Changelog!$C$2:$C$110,Changelog!$C$2:$C$110&lt;&gt;""),attendance__2[[#This Row],[ID]]),"")</f>
        <v/>
      </c>
      <c r="D20320" t="str">
        <f ca="1">IFERROR(_xlfn.IFNA(IF((A20320-FLOOR(A20320,100))&lt;10,"الخدام",LOOKUP(FLOOR(A20320,100),Table2[ID start],Table2[Class])),"الخدام"),"")</f>
        <v/>
      </c>
    </row>
    <row r="20321" spans="1:4" x14ac:dyDescent="0.25">
      <c r="A20321" t="str" cm="1">
        <f t="array" aca="1" ref="A20321" ca="1">IFERROR(_xlfn.XLOOKUP(attendance__2[[#This Row],[ID]],_xlfn._xlws.FILTER(Table1[Old ID],Table1[Old ID]&lt;&gt;0),_xlfn._xlws.FILTER(Changelog!$C$2:$C$110,Changelog!$C$2:$C$110&lt;&gt;""),attendance__2[[#This Row],[ID]]),"")</f>
        <v/>
      </c>
      <c r="D20321" t="str">
        <f ca="1">IFERROR(_xlfn.IFNA(IF((A20321-FLOOR(A20321,100))&lt;10,"الخدام",LOOKUP(FLOOR(A20321,100),Table2[ID start],Table2[Class])),"الخدام"),"")</f>
        <v/>
      </c>
    </row>
    <row r="20322" spans="1:4" x14ac:dyDescent="0.25">
      <c r="A20322" t="str" cm="1">
        <f t="array" aca="1" ref="A20322" ca="1">IFERROR(_xlfn.XLOOKUP(attendance__2[[#This Row],[ID]],_xlfn._xlws.FILTER(Table1[Old ID],Table1[Old ID]&lt;&gt;0),_xlfn._xlws.FILTER(Changelog!$C$2:$C$110,Changelog!$C$2:$C$110&lt;&gt;""),attendance__2[[#This Row],[ID]]),"")</f>
        <v/>
      </c>
      <c r="D20322" t="str">
        <f ca="1">IFERROR(_xlfn.IFNA(IF((A20322-FLOOR(A20322,100))&lt;10,"الخدام",LOOKUP(FLOOR(A20322,100),Table2[ID start],Table2[Class])),"الخدام"),"")</f>
        <v/>
      </c>
    </row>
    <row r="20323" spans="1:4" x14ac:dyDescent="0.25">
      <c r="A20323" t="str" cm="1">
        <f t="array" aca="1" ref="A20323" ca="1">IFERROR(_xlfn.XLOOKUP(attendance__2[[#This Row],[ID]],_xlfn._xlws.FILTER(Table1[Old ID],Table1[Old ID]&lt;&gt;0),_xlfn._xlws.FILTER(Changelog!$C$2:$C$110,Changelog!$C$2:$C$110&lt;&gt;""),attendance__2[[#This Row],[ID]]),"")</f>
        <v/>
      </c>
      <c r="D20323" t="str">
        <f ca="1">IFERROR(_xlfn.IFNA(IF((A20323-FLOOR(A20323,100))&lt;10,"الخدام",LOOKUP(FLOOR(A20323,100),Table2[ID start],Table2[Class])),"الخدام"),"")</f>
        <v/>
      </c>
    </row>
    <row r="20324" spans="1:4" x14ac:dyDescent="0.25">
      <c r="A20324" t="str" cm="1">
        <f t="array" aca="1" ref="A20324" ca="1">IFERROR(_xlfn.XLOOKUP(attendance__2[[#This Row],[ID]],_xlfn._xlws.FILTER(Table1[Old ID],Table1[Old ID]&lt;&gt;0),_xlfn._xlws.FILTER(Changelog!$C$2:$C$110,Changelog!$C$2:$C$110&lt;&gt;""),attendance__2[[#This Row],[ID]]),"")</f>
        <v/>
      </c>
      <c r="D20324" t="str">
        <f ca="1">IFERROR(_xlfn.IFNA(IF((A20324-FLOOR(A20324,100))&lt;10,"الخدام",LOOKUP(FLOOR(A20324,100),Table2[ID start],Table2[Class])),"الخدام"),"")</f>
        <v/>
      </c>
    </row>
    <row r="20325" spans="1:4" x14ac:dyDescent="0.25">
      <c r="A20325" t="str" cm="1">
        <f t="array" aca="1" ref="A20325" ca="1">IFERROR(_xlfn.XLOOKUP(attendance__2[[#This Row],[ID]],_xlfn._xlws.FILTER(Table1[Old ID],Table1[Old ID]&lt;&gt;0),_xlfn._xlws.FILTER(Changelog!$C$2:$C$110,Changelog!$C$2:$C$110&lt;&gt;""),attendance__2[[#This Row],[ID]]),"")</f>
        <v/>
      </c>
      <c r="D20325" t="str">
        <f ca="1">IFERROR(_xlfn.IFNA(IF((A20325-FLOOR(A20325,100))&lt;10,"الخدام",LOOKUP(FLOOR(A20325,100),Table2[ID start],Table2[Class])),"الخدام"),"")</f>
        <v/>
      </c>
    </row>
    <row r="20326" spans="1:4" x14ac:dyDescent="0.25">
      <c r="A20326" t="str" cm="1">
        <f t="array" aca="1" ref="A20326" ca="1">IFERROR(_xlfn.XLOOKUP(attendance__2[[#This Row],[ID]],_xlfn._xlws.FILTER(Table1[Old ID],Table1[Old ID]&lt;&gt;0),_xlfn._xlws.FILTER(Changelog!$C$2:$C$110,Changelog!$C$2:$C$110&lt;&gt;""),attendance__2[[#This Row],[ID]]),"")</f>
        <v/>
      </c>
      <c r="D20326" t="str">
        <f ca="1">IFERROR(_xlfn.IFNA(IF((A20326-FLOOR(A20326,100))&lt;10,"الخدام",LOOKUP(FLOOR(A20326,100),Table2[ID start],Table2[Class])),"الخدام"),"")</f>
        <v/>
      </c>
    </row>
    <row r="20327" spans="1:4" x14ac:dyDescent="0.25">
      <c r="A20327" t="str" cm="1">
        <f t="array" aca="1" ref="A20327" ca="1">IFERROR(_xlfn.XLOOKUP(attendance__2[[#This Row],[ID]],_xlfn._xlws.FILTER(Table1[Old ID],Table1[Old ID]&lt;&gt;0),_xlfn._xlws.FILTER(Changelog!$C$2:$C$110,Changelog!$C$2:$C$110&lt;&gt;""),attendance__2[[#This Row],[ID]]),"")</f>
        <v/>
      </c>
      <c r="D20327" t="str">
        <f ca="1">IFERROR(_xlfn.IFNA(IF((A20327-FLOOR(A20327,100))&lt;10,"الخدام",LOOKUP(FLOOR(A20327,100),Table2[ID start],Table2[Class])),"الخدام"),"")</f>
        <v/>
      </c>
    </row>
    <row r="20328" spans="1:4" x14ac:dyDescent="0.25">
      <c r="A20328" t="str" cm="1">
        <f t="array" aca="1" ref="A20328" ca="1">IFERROR(_xlfn.XLOOKUP(attendance__2[[#This Row],[ID]],_xlfn._xlws.FILTER(Table1[Old ID],Table1[Old ID]&lt;&gt;0),_xlfn._xlws.FILTER(Changelog!$C$2:$C$110,Changelog!$C$2:$C$110&lt;&gt;""),attendance__2[[#This Row],[ID]]),"")</f>
        <v/>
      </c>
      <c r="D20328" t="str">
        <f ca="1">IFERROR(_xlfn.IFNA(IF((A20328-FLOOR(A20328,100))&lt;10,"الخدام",LOOKUP(FLOOR(A20328,100),Table2[ID start],Table2[Class])),"الخدام"),"")</f>
        <v/>
      </c>
    </row>
    <row r="20329" spans="1:4" x14ac:dyDescent="0.25">
      <c r="A20329" t="str" cm="1">
        <f t="array" aca="1" ref="A20329" ca="1">IFERROR(_xlfn.XLOOKUP(attendance__2[[#This Row],[ID]],_xlfn._xlws.FILTER(Table1[Old ID],Table1[Old ID]&lt;&gt;0),_xlfn._xlws.FILTER(Changelog!$C$2:$C$110,Changelog!$C$2:$C$110&lt;&gt;""),attendance__2[[#This Row],[ID]]),"")</f>
        <v/>
      </c>
      <c r="D20329" t="str">
        <f ca="1">IFERROR(_xlfn.IFNA(IF((A20329-FLOOR(A20329,100))&lt;10,"الخدام",LOOKUP(FLOOR(A20329,100),Table2[ID start],Table2[Class])),"الخدام"),"")</f>
        <v/>
      </c>
    </row>
    <row r="20330" spans="1:4" x14ac:dyDescent="0.25">
      <c r="A20330" t="str" cm="1">
        <f t="array" aca="1" ref="A20330" ca="1">IFERROR(_xlfn.XLOOKUP(attendance__2[[#This Row],[ID]],_xlfn._xlws.FILTER(Table1[Old ID],Table1[Old ID]&lt;&gt;0),_xlfn._xlws.FILTER(Changelog!$C$2:$C$110,Changelog!$C$2:$C$110&lt;&gt;""),attendance__2[[#This Row],[ID]]),"")</f>
        <v/>
      </c>
      <c r="D20330" t="str">
        <f ca="1">IFERROR(_xlfn.IFNA(IF((A20330-FLOOR(A20330,100))&lt;10,"الخدام",LOOKUP(FLOOR(A20330,100),Table2[ID start],Table2[Class])),"الخدام"),"")</f>
        <v/>
      </c>
    </row>
    <row r="20331" spans="1:4" x14ac:dyDescent="0.25">
      <c r="A20331" t="str" cm="1">
        <f t="array" aca="1" ref="A20331" ca="1">IFERROR(_xlfn.XLOOKUP(attendance__2[[#This Row],[ID]],_xlfn._xlws.FILTER(Table1[Old ID],Table1[Old ID]&lt;&gt;0),_xlfn._xlws.FILTER(Changelog!$C$2:$C$110,Changelog!$C$2:$C$110&lt;&gt;""),attendance__2[[#This Row],[ID]]),"")</f>
        <v/>
      </c>
      <c r="D20331" t="str">
        <f ca="1">IFERROR(_xlfn.IFNA(IF((A20331-FLOOR(A20331,100))&lt;10,"الخدام",LOOKUP(FLOOR(A20331,100),Table2[ID start],Table2[Class])),"الخدام"),"")</f>
        <v/>
      </c>
    </row>
    <row r="20332" spans="1:4" x14ac:dyDescent="0.25">
      <c r="A20332" t="str" cm="1">
        <f t="array" aca="1" ref="A20332" ca="1">IFERROR(_xlfn.XLOOKUP(attendance__2[[#This Row],[ID]],_xlfn._xlws.FILTER(Table1[Old ID],Table1[Old ID]&lt;&gt;0),_xlfn._xlws.FILTER(Changelog!$C$2:$C$110,Changelog!$C$2:$C$110&lt;&gt;""),attendance__2[[#This Row],[ID]]),"")</f>
        <v/>
      </c>
      <c r="D20332" t="str">
        <f ca="1">IFERROR(_xlfn.IFNA(IF((A20332-FLOOR(A20332,100))&lt;10,"الخدام",LOOKUP(FLOOR(A20332,100),Table2[ID start],Table2[Class])),"الخدام"),"")</f>
        <v/>
      </c>
    </row>
    <row r="20333" spans="1:4" x14ac:dyDescent="0.25">
      <c r="A20333" t="str" cm="1">
        <f t="array" aca="1" ref="A203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3" t="str">
        <f ca="1">IFERROR(_xlfn.IFNA(IF((A20333-FLOOR(A20333,100))&lt;10,"الخدام",LOOKUP(FLOOR(A20333,100),Table2[ID start],Table2[Class])),"الخدام"),"")</f>
        <v/>
      </c>
    </row>
    <row r="20334" spans="1:4" x14ac:dyDescent="0.25">
      <c r="A20334" t="str" cm="1">
        <f t="array" aca="1" ref="A20334" ca="1">IFERROR(_xlfn.XLOOKUP(attendance__2[[#This Row],[ID]],_xlfn._xlws.FILTER(Table1[Old ID],Table1[Old ID]&lt;&gt;0),_xlfn._xlws.FILTER(Changelog!$C$2:$C$110,Changelog!$C$2:$C$110&lt;&gt;""),attendance__2[[#This Row],[ID]]),"")</f>
        <v/>
      </c>
      <c r="D20334" t="str">
        <f ca="1">IFERROR(_xlfn.IFNA(IF((A20334-FLOOR(A20334,100))&lt;10,"الخدام",LOOKUP(FLOOR(A20334,100),Table2[ID start],Table2[Class])),"الخدام"),"")</f>
        <v/>
      </c>
    </row>
    <row r="20335" spans="1:4" x14ac:dyDescent="0.25">
      <c r="A20335" t="str" cm="1">
        <f t="array" aca="1" ref="A20335" ca="1">IFERROR(_xlfn.XLOOKUP(attendance__2[[#This Row],[ID]],_xlfn._xlws.FILTER(Table1[Old ID],Table1[Old ID]&lt;&gt;0),_xlfn._xlws.FILTER(Changelog!$C$2:$C$110,Changelog!$C$2:$C$110&lt;&gt;""),attendance__2[[#This Row],[ID]]),"")</f>
        <v/>
      </c>
      <c r="D20335" t="str">
        <f ca="1">IFERROR(_xlfn.IFNA(IF((A20335-FLOOR(A20335,100))&lt;10,"الخدام",LOOKUP(FLOOR(A20335,100),Table2[ID start],Table2[Class])),"الخدام"),"")</f>
        <v/>
      </c>
    </row>
    <row r="20336" spans="1:4" x14ac:dyDescent="0.25">
      <c r="A20336" t="str" cm="1">
        <f t="array" aca="1" ref="A20336" ca="1">IFERROR(_xlfn.XLOOKUP(attendance__2[[#This Row],[ID]],_xlfn._xlws.FILTER(Table1[Old ID],Table1[Old ID]&lt;&gt;0),_xlfn._xlws.FILTER(Changelog!$C$2:$C$110,Changelog!$C$2:$C$110&lt;&gt;""),attendance__2[[#This Row],[ID]]),"")</f>
        <v/>
      </c>
      <c r="D20336" t="str">
        <f ca="1">IFERROR(_xlfn.IFNA(IF((A20336-FLOOR(A20336,100))&lt;10,"الخدام",LOOKUP(FLOOR(A20336,100),Table2[ID start],Table2[Class])),"الخدام"),"")</f>
        <v/>
      </c>
    </row>
    <row r="20337" spans="1:4" x14ac:dyDescent="0.25">
      <c r="A20337" t="str" cm="1">
        <f t="array" aca="1" ref="A20337" ca="1">IFERROR(_xlfn.XLOOKUP(attendance__2[[#This Row],[ID]],_xlfn._xlws.FILTER(Table1[Old ID],Table1[Old ID]&lt;&gt;0),_xlfn._xlws.FILTER(Changelog!$C$2:$C$110,Changelog!$C$2:$C$110&lt;&gt;""),attendance__2[[#This Row],[ID]]),"")</f>
        <v/>
      </c>
      <c r="D20337" t="str">
        <f ca="1">IFERROR(_xlfn.IFNA(IF((A20337-FLOOR(A20337,100))&lt;10,"الخدام",LOOKUP(FLOOR(A20337,100),Table2[ID start],Table2[Class])),"الخدام"),"")</f>
        <v/>
      </c>
    </row>
    <row r="20338" spans="1:4" x14ac:dyDescent="0.25">
      <c r="A20338" t="str" cm="1">
        <f t="array" aca="1" ref="A20338" ca="1">IFERROR(_xlfn.XLOOKUP(attendance__2[[#This Row],[ID]],_xlfn._xlws.FILTER(Table1[Old ID],Table1[Old ID]&lt;&gt;0),_xlfn._xlws.FILTER(Changelog!$C$2:$C$110,Changelog!$C$2:$C$110&lt;&gt;""),attendance__2[[#This Row],[ID]]),"")</f>
        <v/>
      </c>
      <c r="D20338" t="str">
        <f ca="1">IFERROR(_xlfn.IFNA(IF((A20338-FLOOR(A20338,100))&lt;10,"الخدام",LOOKUP(FLOOR(A20338,100),Table2[ID start],Table2[Class])),"الخدام"),"")</f>
        <v/>
      </c>
    </row>
    <row r="20339" spans="1:4" x14ac:dyDescent="0.25">
      <c r="A20339" t="str" cm="1">
        <f t="array" aca="1" ref="A20339" ca="1">IFERROR(_xlfn.XLOOKUP(attendance__2[[#This Row],[ID]],_xlfn._xlws.FILTER(Table1[Old ID],Table1[Old ID]&lt;&gt;0),_xlfn._xlws.FILTER(Changelog!$C$2:$C$110,Changelog!$C$2:$C$110&lt;&gt;""),attendance__2[[#This Row],[ID]]),"")</f>
        <v/>
      </c>
      <c r="D20339" t="str">
        <f ca="1">IFERROR(_xlfn.IFNA(IF((A20339-FLOOR(A20339,100))&lt;10,"الخدام",LOOKUP(FLOOR(A20339,100),Table2[ID start],Table2[Class])),"الخدام"),"")</f>
        <v/>
      </c>
    </row>
    <row r="20340" spans="1:4" x14ac:dyDescent="0.25">
      <c r="A20340" t="str" cm="1">
        <f t="array" aca="1" ref="A20340" ca="1">IFERROR(_xlfn.XLOOKUP(attendance__2[[#This Row],[ID]],_xlfn._xlws.FILTER(Table1[Old ID],Table1[Old ID]&lt;&gt;0),_xlfn._xlws.FILTER(Changelog!$C$2:$C$110,Changelog!$C$2:$C$110&lt;&gt;""),attendance__2[[#This Row],[ID]]),"")</f>
        <v/>
      </c>
      <c r="D20340" t="str">
        <f ca="1">IFERROR(_xlfn.IFNA(IF((A20340-FLOOR(A20340,100))&lt;10,"الخدام",LOOKUP(FLOOR(A20340,100),Table2[ID start],Table2[Class])),"الخدام"),"")</f>
        <v/>
      </c>
    </row>
    <row r="20341" spans="1:4" x14ac:dyDescent="0.25">
      <c r="A20341" t="str" cm="1">
        <f t="array" aca="1" ref="A20341" ca="1">IFERROR(_xlfn.XLOOKUP(attendance__2[[#This Row],[ID]],_xlfn._xlws.FILTER(Table1[Old ID],Table1[Old ID]&lt;&gt;0),_xlfn._xlws.FILTER(Changelog!$C$2:$C$110,Changelog!$C$2:$C$110&lt;&gt;""),attendance__2[[#This Row],[ID]]),"")</f>
        <v/>
      </c>
      <c r="D20341" t="str">
        <f ca="1">IFERROR(_xlfn.IFNA(IF((A20341-FLOOR(A20341,100))&lt;10,"الخدام",LOOKUP(FLOOR(A20341,100),Table2[ID start],Table2[Class])),"الخدام"),"")</f>
        <v/>
      </c>
    </row>
    <row r="20342" spans="1:4" x14ac:dyDescent="0.25">
      <c r="A20342" t="str" cm="1">
        <f t="array" aca="1" ref="A20342" ca="1">IFERROR(_xlfn.XLOOKUP(attendance__2[[#This Row],[ID]],_xlfn._xlws.FILTER(Table1[Old ID],Table1[Old ID]&lt;&gt;0),_xlfn._xlws.FILTER(Changelog!$C$2:$C$110,Changelog!$C$2:$C$110&lt;&gt;""),attendance__2[[#This Row],[ID]]),"")</f>
        <v/>
      </c>
      <c r="D20342" t="str">
        <f ca="1">IFERROR(_xlfn.IFNA(IF((A20342-FLOOR(A20342,100))&lt;10,"الخدام",LOOKUP(FLOOR(A20342,100),Table2[ID start],Table2[Class])),"الخدام"),"")</f>
        <v/>
      </c>
    </row>
    <row r="20343" spans="1:4" x14ac:dyDescent="0.25">
      <c r="A20343" t="str" cm="1">
        <f t="array" aca="1" ref="A20343" ca="1">IFERROR(_xlfn.XLOOKUP(attendance__2[[#This Row],[ID]],_xlfn._xlws.FILTER(Table1[Old ID],Table1[Old ID]&lt;&gt;0),_xlfn._xlws.FILTER(Changelog!$C$2:$C$110,Changelog!$C$2:$C$110&lt;&gt;""),attendance__2[[#This Row],[ID]]),"")</f>
        <v/>
      </c>
      <c r="D20343" t="str">
        <f ca="1">IFERROR(_xlfn.IFNA(IF((A20343-FLOOR(A20343,100))&lt;10,"الخدام",LOOKUP(FLOOR(A20343,100),Table2[ID start],Table2[Class])),"الخدام"),"")</f>
        <v/>
      </c>
    </row>
    <row r="20344" spans="1:4" x14ac:dyDescent="0.25">
      <c r="A20344" t="str" cm="1">
        <f t="array" aca="1" ref="A20344" ca="1">IFERROR(_xlfn.XLOOKUP(attendance__2[[#This Row],[ID]],_xlfn._xlws.FILTER(Table1[Old ID],Table1[Old ID]&lt;&gt;0),_xlfn._xlws.FILTER(Changelog!$C$2:$C$110,Changelog!$C$2:$C$110&lt;&gt;""),attendance__2[[#This Row],[ID]]),"")</f>
        <v/>
      </c>
      <c r="D20344" t="str">
        <f ca="1">IFERROR(_xlfn.IFNA(IF((A20344-FLOOR(A20344,100))&lt;10,"الخدام",LOOKUP(FLOOR(A20344,100),Table2[ID start],Table2[Class])),"الخدام"),"")</f>
        <v/>
      </c>
    </row>
    <row r="20345" spans="1:4" x14ac:dyDescent="0.25">
      <c r="A20345" t="str" cm="1">
        <f t="array" aca="1" ref="A20345" ca="1">IFERROR(_xlfn.XLOOKUP(attendance__2[[#This Row],[ID]],_xlfn._xlws.FILTER(Table1[Old ID],Table1[Old ID]&lt;&gt;0),_xlfn._xlws.FILTER(Changelog!$C$2:$C$110,Changelog!$C$2:$C$110&lt;&gt;""),attendance__2[[#This Row],[ID]]),"")</f>
        <v/>
      </c>
      <c r="D20345" t="str">
        <f ca="1">IFERROR(_xlfn.IFNA(IF((A20345-FLOOR(A20345,100))&lt;10,"الخدام",LOOKUP(FLOOR(A20345,100),Table2[ID start],Table2[Class])),"الخدام"),"")</f>
        <v/>
      </c>
    </row>
    <row r="20346" spans="1:4" x14ac:dyDescent="0.25">
      <c r="A20346" t="str" cm="1">
        <f t="array" aca="1" ref="A20346" ca="1">IFERROR(_xlfn.XLOOKUP(attendance__2[[#This Row],[ID]],_xlfn._xlws.FILTER(Table1[Old ID],Table1[Old ID]&lt;&gt;0),_xlfn._xlws.FILTER(Changelog!$C$2:$C$110,Changelog!$C$2:$C$110&lt;&gt;""),attendance__2[[#This Row],[ID]]),"")</f>
        <v/>
      </c>
      <c r="D20346" t="str">
        <f ca="1">IFERROR(_xlfn.IFNA(IF((A20346-FLOOR(A20346,100))&lt;10,"الخدام",LOOKUP(FLOOR(A20346,100),Table2[ID start],Table2[Class])),"الخدام"),"")</f>
        <v/>
      </c>
    </row>
    <row r="20347" spans="1:4" x14ac:dyDescent="0.25">
      <c r="A20347" t="str" cm="1">
        <f t="array" aca="1" ref="A20347" ca="1">IFERROR(_xlfn.XLOOKUP(attendance__2[[#This Row],[ID]],_xlfn._xlws.FILTER(Table1[Old ID],Table1[Old ID]&lt;&gt;0),_xlfn._xlws.FILTER(Changelog!$C$2:$C$110,Changelog!$C$2:$C$110&lt;&gt;""),attendance__2[[#This Row],[ID]]),"")</f>
        <v/>
      </c>
      <c r="D20347" t="str">
        <f ca="1">IFERROR(_xlfn.IFNA(IF((A20347-FLOOR(A20347,100))&lt;10,"الخدام",LOOKUP(FLOOR(A20347,100),Table2[ID start],Table2[Class])),"الخدام"),"")</f>
        <v/>
      </c>
    </row>
    <row r="20348" spans="1:4" x14ac:dyDescent="0.25">
      <c r="A20348" t="str" cm="1">
        <f t="array" aca="1" ref="A20348" ca="1">IFERROR(_xlfn.XLOOKUP(attendance__2[[#This Row],[ID]],_xlfn._xlws.FILTER(Table1[Old ID],Table1[Old ID]&lt;&gt;0),_xlfn._xlws.FILTER(Changelog!$C$2:$C$110,Changelog!$C$2:$C$110&lt;&gt;""),attendance__2[[#This Row],[ID]]),"")</f>
        <v/>
      </c>
      <c r="D20348" t="str">
        <f ca="1">IFERROR(_xlfn.IFNA(IF((A20348-FLOOR(A20348,100))&lt;10,"الخدام",LOOKUP(FLOOR(A20348,100),Table2[ID start],Table2[Class])),"الخدام"),"")</f>
        <v/>
      </c>
    </row>
    <row r="20349" spans="1:4" x14ac:dyDescent="0.25">
      <c r="A20349" t="str" cm="1">
        <f t="array" aca="1" ref="A20349" ca="1">IFERROR(_xlfn.XLOOKUP(attendance__2[[#This Row],[ID]],_xlfn._xlws.FILTER(Table1[Old ID],Table1[Old ID]&lt;&gt;0),_xlfn._xlws.FILTER(Changelog!$C$2:$C$110,Changelog!$C$2:$C$110&lt;&gt;""),attendance__2[[#This Row],[ID]]),"")</f>
        <v/>
      </c>
      <c r="D20349" t="str">
        <f ca="1">IFERROR(_xlfn.IFNA(IF((A20349-FLOOR(A20349,100))&lt;10,"الخدام",LOOKUP(FLOOR(A20349,100),Table2[ID start],Table2[Class])),"الخدام"),"")</f>
        <v/>
      </c>
    </row>
    <row r="20350" spans="1:4" x14ac:dyDescent="0.25">
      <c r="A20350" t="str" cm="1">
        <f t="array" aca="1" ref="A20350" ca="1">IFERROR(_xlfn.XLOOKUP(attendance__2[[#This Row],[ID]],_xlfn._xlws.FILTER(Table1[Old ID],Table1[Old ID]&lt;&gt;0),_xlfn._xlws.FILTER(Changelog!$C$2:$C$110,Changelog!$C$2:$C$110&lt;&gt;""),attendance__2[[#This Row],[ID]]),"")</f>
        <v/>
      </c>
      <c r="D20350" t="str">
        <f ca="1">IFERROR(_xlfn.IFNA(IF((A20350-FLOOR(A20350,100))&lt;10,"الخدام",LOOKUP(FLOOR(A20350,100),Table2[ID start],Table2[Class])),"الخدام"),"")</f>
        <v/>
      </c>
    </row>
    <row r="20351" spans="1:4" x14ac:dyDescent="0.25">
      <c r="A20351" t="str" cm="1">
        <f t="array" aca="1" ref="A20351" ca="1">IFERROR(_xlfn.XLOOKUP(attendance__2[[#This Row],[ID]],_xlfn._xlws.FILTER(Table1[Old ID],Table1[Old ID]&lt;&gt;0),_xlfn._xlws.FILTER(Changelog!$C$2:$C$110,Changelog!$C$2:$C$110&lt;&gt;""),attendance__2[[#This Row],[ID]]),"")</f>
        <v/>
      </c>
      <c r="D20351" t="str">
        <f ca="1">IFERROR(_xlfn.IFNA(IF((A20351-FLOOR(A20351,100))&lt;10,"الخدام",LOOKUP(FLOOR(A20351,100),Table2[ID start],Table2[Class])),"الخدام"),"")</f>
        <v/>
      </c>
    </row>
    <row r="20352" spans="1:4" x14ac:dyDescent="0.25">
      <c r="A20352" t="str" cm="1">
        <f t="array" aca="1" ref="A20352" ca="1">IFERROR(_xlfn.XLOOKUP(attendance__2[[#This Row],[ID]],_xlfn._xlws.FILTER(Table1[Old ID],Table1[Old ID]&lt;&gt;0),_xlfn._xlws.FILTER(Changelog!$C$2:$C$110,Changelog!$C$2:$C$110&lt;&gt;""),attendance__2[[#This Row],[ID]]),"")</f>
        <v/>
      </c>
      <c r="D20352" t="str">
        <f ca="1">IFERROR(_xlfn.IFNA(IF((A20352-FLOOR(A20352,100))&lt;10,"الخدام",LOOKUP(FLOOR(A20352,100),Table2[ID start],Table2[Class])),"الخدام"),"")</f>
        <v/>
      </c>
    </row>
    <row r="20353" spans="1:4" x14ac:dyDescent="0.25">
      <c r="A20353" t="str" cm="1">
        <f t="array" aca="1" ref="A20353" ca="1">IFERROR(_xlfn.XLOOKUP(attendance__2[[#This Row],[ID]],_xlfn._xlws.FILTER(Table1[Old ID],Table1[Old ID]&lt;&gt;0),_xlfn._xlws.FILTER(Changelog!$C$2:$C$110,Changelog!$C$2:$C$110&lt;&gt;""),attendance__2[[#This Row],[ID]]),"")</f>
        <v/>
      </c>
      <c r="D20353" t="str">
        <f ca="1">IFERROR(_xlfn.IFNA(IF((A20353-FLOOR(A20353,100))&lt;10,"الخدام",LOOKUP(FLOOR(A20353,100),Table2[ID start],Table2[Class])),"الخدام"),"")</f>
        <v/>
      </c>
    </row>
    <row r="20354" spans="1:4" x14ac:dyDescent="0.25">
      <c r="A20354" t="str" cm="1">
        <f t="array" aca="1" ref="A20354" ca="1">IFERROR(_xlfn.XLOOKUP(attendance__2[[#This Row],[ID]],_xlfn._xlws.FILTER(Table1[Old ID],Table1[Old ID]&lt;&gt;0),_xlfn._xlws.FILTER(Changelog!$C$2:$C$110,Changelog!$C$2:$C$110&lt;&gt;""),attendance__2[[#This Row],[ID]]),"")</f>
        <v/>
      </c>
      <c r="D20354" t="str">
        <f ca="1">IFERROR(_xlfn.IFNA(IF((A20354-FLOOR(A20354,100))&lt;10,"الخدام",LOOKUP(FLOOR(A20354,100),Table2[ID start],Table2[Class])),"الخدام"),"")</f>
        <v/>
      </c>
    </row>
    <row r="20355" spans="1:4" x14ac:dyDescent="0.25">
      <c r="A20355" t="str" cm="1">
        <f t="array" aca="1" ref="A20355" ca="1">IFERROR(_xlfn.XLOOKUP(attendance__2[[#This Row],[ID]],_xlfn._xlws.FILTER(Table1[Old ID],Table1[Old ID]&lt;&gt;0),_xlfn._xlws.FILTER(Changelog!$C$2:$C$110,Changelog!$C$2:$C$110&lt;&gt;""),attendance__2[[#This Row],[ID]]),"")</f>
        <v/>
      </c>
      <c r="D20355" t="str">
        <f ca="1">IFERROR(_xlfn.IFNA(IF((A20355-FLOOR(A20355,100))&lt;10,"الخدام",LOOKUP(FLOOR(A20355,100),Table2[ID start],Table2[Class])),"الخدام"),"")</f>
        <v/>
      </c>
    </row>
    <row r="20356" spans="1:4" x14ac:dyDescent="0.25">
      <c r="A20356" t="str" cm="1">
        <f t="array" aca="1" ref="A20356" ca="1">IFERROR(_xlfn.XLOOKUP(attendance__2[[#This Row],[ID]],_xlfn._xlws.FILTER(Table1[Old ID],Table1[Old ID]&lt;&gt;0),_xlfn._xlws.FILTER(Changelog!$C$2:$C$110,Changelog!$C$2:$C$110&lt;&gt;""),attendance__2[[#This Row],[ID]]),"")</f>
        <v/>
      </c>
      <c r="D20356" t="str">
        <f ca="1">IFERROR(_xlfn.IFNA(IF((A20356-FLOOR(A20356,100))&lt;10,"الخدام",LOOKUP(FLOOR(A20356,100),Table2[ID start],Table2[Class])),"الخدام"),"")</f>
        <v/>
      </c>
    </row>
    <row r="20357" spans="1:4" x14ac:dyDescent="0.25">
      <c r="A20357" t="str" cm="1">
        <f t="array" aca="1" ref="A20357" ca="1">IFERROR(_xlfn.XLOOKUP(attendance__2[[#This Row],[ID]],_xlfn._xlws.FILTER(Table1[Old ID],Table1[Old ID]&lt;&gt;0),_xlfn._xlws.FILTER(Changelog!$C$2:$C$110,Changelog!$C$2:$C$110&lt;&gt;""),attendance__2[[#This Row],[ID]]),"")</f>
        <v/>
      </c>
      <c r="D20357" t="str">
        <f ca="1">IFERROR(_xlfn.IFNA(IF((A20357-FLOOR(A20357,100))&lt;10,"الخدام",LOOKUP(FLOOR(A20357,100),Table2[ID start],Table2[Class])),"الخدام"),"")</f>
        <v/>
      </c>
    </row>
    <row r="20358" spans="1:4" x14ac:dyDescent="0.25">
      <c r="A20358" t="str" cm="1">
        <f t="array" aca="1" ref="A20358" ca="1">IFERROR(_xlfn.XLOOKUP(attendance__2[[#This Row],[ID]],_xlfn._xlws.FILTER(Table1[Old ID],Table1[Old ID]&lt;&gt;0),_xlfn._xlws.FILTER(Changelog!$C$2:$C$110,Changelog!$C$2:$C$110&lt;&gt;""),attendance__2[[#This Row],[ID]]),"")</f>
        <v/>
      </c>
      <c r="D20358" t="str">
        <f ca="1">IFERROR(_xlfn.IFNA(IF((A20358-FLOOR(A20358,100))&lt;10,"الخدام",LOOKUP(FLOOR(A20358,100),Table2[ID start],Table2[Class])),"الخدام"),"")</f>
        <v/>
      </c>
    </row>
    <row r="20359" spans="1:4" x14ac:dyDescent="0.25">
      <c r="A20359" t="str" cm="1">
        <f t="array" aca="1" ref="A20359" ca="1">IFERROR(_xlfn.XLOOKUP(attendance__2[[#This Row],[ID]],_xlfn._xlws.FILTER(Table1[Old ID],Table1[Old ID]&lt;&gt;0),_xlfn._xlws.FILTER(Changelog!$C$2:$C$110,Changelog!$C$2:$C$110&lt;&gt;""),attendance__2[[#This Row],[ID]]),"")</f>
        <v/>
      </c>
      <c r="D20359" t="str">
        <f ca="1">IFERROR(_xlfn.IFNA(IF((A20359-FLOOR(A20359,100))&lt;10,"الخدام",LOOKUP(FLOOR(A20359,100),Table2[ID start],Table2[Class])),"الخدام"),"")</f>
        <v/>
      </c>
    </row>
    <row r="20360" spans="1:4" x14ac:dyDescent="0.25">
      <c r="A20360" t="str" cm="1">
        <f t="array" aca="1" ref="A20360" ca="1">IFERROR(_xlfn.XLOOKUP(attendance__2[[#This Row],[ID]],_xlfn._xlws.FILTER(Table1[Old ID],Table1[Old ID]&lt;&gt;0),_xlfn._xlws.FILTER(Changelog!$C$2:$C$110,Changelog!$C$2:$C$110&lt;&gt;""),attendance__2[[#This Row],[ID]]),"")</f>
        <v/>
      </c>
      <c r="D20360" t="str">
        <f ca="1">IFERROR(_xlfn.IFNA(IF((A20360-FLOOR(A20360,100))&lt;10,"الخدام",LOOKUP(FLOOR(A20360,100),Table2[ID start],Table2[Class])),"الخدام"),"")</f>
        <v/>
      </c>
    </row>
    <row r="20361" spans="1:4" x14ac:dyDescent="0.25">
      <c r="A20361" t="str" cm="1">
        <f t="array" aca="1" ref="A20361" ca="1">IFERROR(_xlfn.XLOOKUP(attendance__2[[#This Row],[ID]],_xlfn._xlws.FILTER(Table1[Old ID],Table1[Old ID]&lt;&gt;0),_xlfn._xlws.FILTER(Changelog!$C$2:$C$110,Changelog!$C$2:$C$110&lt;&gt;""),attendance__2[[#This Row],[ID]]),"")</f>
        <v/>
      </c>
      <c r="D20361" t="str">
        <f ca="1">IFERROR(_xlfn.IFNA(IF((A20361-FLOOR(A20361,100))&lt;10,"الخدام",LOOKUP(FLOOR(A20361,100),Table2[ID start],Table2[Class])),"الخدام"),"")</f>
        <v/>
      </c>
    </row>
    <row r="20362" spans="1:4" x14ac:dyDescent="0.25">
      <c r="A20362" t="str" cm="1">
        <f t="array" aca="1" ref="A20362" ca="1">IFERROR(_xlfn.XLOOKUP(attendance__2[[#This Row],[ID]],_xlfn._xlws.FILTER(Table1[Old ID],Table1[Old ID]&lt;&gt;0),_xlfn._xlws.FILTER(Changelog!$C$2:$C$110,Changelog!$C$2:$C$110&lt;&gt;""),attendance__2[[#This Row],[ID]]),"")</f>
        <v/>
      </c>
      <c r="D20362" t="str">
        <f ca="1">IFERROR(_xlfn.IFNA(IF((A20362-FLOOR(A20362,100))&lt;10,"الخدام",LOOKUP(FLOOR(A20362,100),Table2[ID start],Table2[Class])),"الخدام"),"")</f>
        <v/>
      </c>
    </row>
    <row r="20363" spans="1:4" x14ac:dyDescent="0.25">
      <c r="A20363" t="str" cm="1">
        <f t="array" aca="1" ref="A20363" ca="1">IFERROR(_xlfn.XLOOKUP(attendance__2[[#This Row],[ID]],_xlfn._xlws.FILTER(Table1[Old ID],Table1[Old ID]&lt;&gt;0),_xlfn._xlws.FILTER(Changelog!$C$2:$C$110,Changelog!$C$2:$C$110&lt;&gt;""),attendance__2[[#This Row],[ID]]),"")</f>
        <v/>
      </c>
      <c r="D20363" t="str">
        <f ca="1">IFERROR(_xlfn.IFNA(IF((A20363-FLOOR(A20363,100))&lt;10,"الخدام",LOOKUP(FLOOR(A20363,100),Table2[ID start],Table2[Class])),"الخدام"),"")</f>
        <v/>
      </c>
    </row>
    <row r="20364" spans="1:4" x14ac:dyDescent="0.25">
      <c r="A20364" t="str" cm="1">
        <f t="array" aca="1" ref="A20364" ca="1">IFERROR(_xlfn.XLOOKUP(attendance__2[[#This Row],[ID]],_xlfn._xlws.FILTER(Table1[Old ID],Table1[Old ID]&lt;&gt;0),_xlfn._xlws.FILTER(Changelog!$C$2:$C$110,Changelog!$C$2:$C$110&lt;&gt;""),attendance__2[[#This Row],[ID]]),"")</f>
        <v/>
      </c>
      <c r="D20364" t="str">
        <f ca="1">IFERROR(_xlfn.IFNA(IF((A20364-FLOOR(A20364,100))&lt;10,"الخدام",LOOKUP(FLOOR(A20364,100),Table2[ID start],Table2[Class])),"الخدام"),"")</f>
        <v/>
      </c>
    </row>
    <row r="20365" spans="1:4" x14ac:dyDescent="0.25">
      <c r="A20365" t="str" cm="1">
        <f t="array" aca="1" ref="A20365" ca="1">IFERROR(_xlfn.XLOOKUP(attendance__2[[#This Row],[ID]],_xlfn._xlws.FILTER(Table1[Old ID],Table1[Old ID]&lt;&gt;0),_xlfn._xlws.FILTER(Changelog!$C$2:$C$110,Changelog!$C$2:$C$110&lt;&gt;""),attendance__2[[#This Row],[ID]]),"")</f>
        <v/>
      </c>
      <c r="D20365" t="str">
        <f ca="1">IFERROR(_xlfn.IFNA(IF((A20365-FLOOR(A20365,100))&lt;10,"الخدام",LOOKUP(FLOOR(A20365,100),Table2[ID start],Table2[Class])),"الخدام"),"")</f>
        <v/>
      </c>
    </row>
    <row r="20366" spans="1:4" x14ac:dyDescent="0.25">
      <c r="A20366" t="str" cm="1">
        <f t="array" aca="1" ref="A20366" ca="1">IFERROR(_xlfn.XLOOKUP(attendance__2[[#This Row],[ID]],_xlfn._xlws.FILTER(Table1[Old ID],Table1[Old ID]&lt;&gt;0),_xlfn._xlws.FILTER(Changelog!$C$2:$C$110,Changelog!$C$2:$C$110&lt;&gt;""),attendance__2[[#This Row],[ID]]),"")</f>
        <v/>
      </c>
      <c r="D20366" t="str">
        <f ca="1">IFERROR(_xlfn.IFNA(IF((A20366-FLOOR(A20366,100))&lt;10,"الخدام",LOOKUP(FLOOR(A20366,100),Table2[ID start],Table2[Class])),"الخدام"),"")</f>
        <v/>
      </c>
    </row>
    <row r="20367" spans="1:4" x14ac:dyDescent="0.25">
      <c r="A20367" t="str" cm="1">
        <f t="array" aca="1" ref="A20367" ca="1">IFERROR(_xlfn.XLOOKUP(attendance__2[[#This Row],[ID]],_xlfn._xlws.FILTER(Table1[Old ID],Table1[Old ID]&lt;&gt;0),_xlfn._xlws.FILTER(Changelog!$C$2:$C$110,Changelog!$C$2:$C$110&lt;&gt;""),attendance__2[[#This Row],[ID]]),"")</f>
        <v/>
      </c>
      <c r="D20367" t="str">
        <f ca="1">IFERROR(_xlfn.IFNA(IF((A20367-FLOOR(A20367,100))&lt;10,"الخدام",LOOKUP(FLOOR(A20367,100),Table2[ID start],Table2[Class])),"الخدام"),"")</f>
        <v/>
      </c>
    </row>
    <row r="20368" spans="1:4" x14ac:dyDescent="0.25">
      <c r="A20368" t="str" cm="1">
        <f t="array" aca="1" ref="A20368" ca="1">IFERROR(_xlfn.XLOOKUP(attendance__2[[#This Row],[ID]],_xlfn._xlws.FILTER(Table1[Old ID],Table1[Old ID]&lt;&gt;0),_xlfn._xlws.FILTER(Changelog!$C$2:$C$110,Changelog!$C$2:$C$110&lt;&gt;""),attendance__2[[#This Row],[ID]]),"")</f>
        <v/>
      </c>
      <c r="D20368" t="str">
        <f ca="1">IFERROR(_xlfn.IFNA(IF((A20368-FLOOR(A20368,100))&lt;10,"الخدام",LOOKUP(FLOOR(A20368,100),Table2[ID start],Table2[Class])),"الخدام"),"")</f>
        <v/>
      </c>
    </row>
    <row r="20369" spans="1:4" x14ac:dyDescent="0.25">
      <c r="A20369" t="str" cm="1">
        <f t="array" aca="1" ref="A20369" ca="1">IFERROR(_xlfn.XLOOKUP(attendance__2[[#This Row],[ID]],_xlfn._xlws.FILTER(Table1[Old ID],Table1[Old ID]&lt;&gt;0),_xlfn._xlws.FILTER(Changelog!$C$2:$C$110,Changelog!$C$2:$C$110&lt;&gt;""),attendance__2[[#This Row],[ID]]),"")</f>
        <v/>
      </c>
      <c r="D20369" t="str">
        <f ca="1">IFERROR(_xlfn.IFNA(IF((A20369-FLOOR(A20369,100))&lt;10,"الخدام",LOOKUP(FLOOR(A20369,100),Table2[ID start],Table2[Class])),"الخدام"),"")</f>
        <v/>
      </c>
    </row>
    <row r="20370" spans="1:4" x14ac:dyDescent="0.25">
      <c r="A20370" t="str" cm="1">
        <f t="array" aca="1" ref="A20370" ca="1">IFERROR(_xlfn.XLOOKUP(attendance__2[[#This Row],[ID]],_xlfn._xlws.FILTER(Table1[Old ID],Table1[Old ID]&lt;&gt;0),_xlfn._xlws.FILTER(Changelog!$C$2:$C$110,Changelog!$C$2:$C$110&lt;&gt;""),attendance__2[[#This Row],[ID]]),"")</f>
        <v/>
      </c>
      <c r="D20370" t="str">
        <f ca="1">IFERROR(_xlfn.IFNA(IF((A20370-FLOOR(A20370,100))&lt;10,"الخدام",LOOKUP(FLOOR(A20370,100),Table2[ID start],Table2[Class])),"الخدام"),"")</f>
        <v/>
      </c>
    </row>
    <row r="20371" spans="1:4" x14ac:dyDescent="0.25">
      <c r="A20371" t="str" cm="1">
        <f t="array" aca="1" ref="A20371" ca="1">IFERROR(_xlfn.XLOOKUP(attendance__2[[#This Row],[ID]],_xlfn._xlws.FILTER(Table1[Old ID],Table1[Old ID]&lt;&gt;0),_xlfn._xlws.FILTER(Changelog!$C$2:$C$110,Changelog!$C$2:$C$110&lt;&gt;""),attendance__2[[#This Row],[ID]]),"")</f>
        <v/>
      </c>
      <c r="D20371" t="str">
        <f ca="1">IFERROR(_xlfn.IFNA(IF((A20371-FLOOR(A20371,100))&lt;10,"الخدام",LOOKUP(FLOOR(A20371,100),Table2[ID start],Table2[Class])),"الخدام"),"")</f>
        <v/>
      </c>
    </row>
    <row r="20372" spans="1:4" x14ac:dyDescent="0.25">
      <c r="A20372" t="str" cm="1">
        <f t="array" aca="1" ref="A20372" ca="1">IFERROR(_xlfn.XLOOKUP(attendance__2[[#This Row],[ID]],_xlfn._xlws.FILTER(Table1[Old ID],Table1[Old ID]&lt;&gt;0),_xlfn._xlws.FILTER(Changelog!$C$2:$C$110,Changelog!$C$2:$C$110&lt;&gt;""),attendance__2[[#This Row],[ID]]),"")</f>
        <v/>
      </c>
      <c r="D20372" t="str">
        <f ca="1">IFERROR(_xlfn.IFNA(IF((A20372-FLOOR(A20372,100))&lt;10,"الخدام",LOOKUP(FLOOR(A20372,100),Table2[ID start],Table2[Class])),"الخدام"),"")</f>
        <v/>
      </c>
    </row>
    <row r="20373" spans="1:4" x14ac:dyDescent="0.25">
      <c r="A20373" t="str" cm="1">
        <f t="array" aca="1" ref="A20373" ca="1">IFERROR(_xlfn.XLOOKUP(attendance__2[[#This Row],[ID]],_xlfn._xlws.FILTER(Table1[Old ID],Table1[Old ID]&lt;&gt;0),_xlfn._xlws.FILTER(Changelog!$C$2:$C$110,Changelog!$C$2:$C$110&lt;&gt;""),attendance__2[[#This Row],[ID]]),"")</f>
        <v/>
      </c>
      <c r="D20373" t="str">
        <f ca="1">IFERROR(_xlfn.IFNA(IF((A20373-FLOOR(A20373,100))&lt;10,"الخدام",LOOKUP(FLOOR(A20373,100),Table2[ID start],Table2[Class])),"الخدام"),"")</f>
        <v/>
      </c>
    </row>
    <row r="20374" spans="1:4" x14ac:dyDescent="0.25">
      <c r="A20374" t="str" cm="1">
        <f t="array" aca="1" ref="A20374" ca="1">IFERROR(_xlfn.XLOOKUP(attendance__2[[#This Row],[ID]],_xlfn._xlws.FILTER(Table1[Old ID],Table1[Old ID]&lt;&gt;0),_xlfn._xlws.FILTER(Changelog!$C$2:$C$110,Changelog!$C$2:$C$110&lt;&gt;""),attendance__2[[#This Row],[ID]]),"")</f>
        <v/>
      </c>
      <c r="D20374" t="str">
        <f ca="1">IFERROR(_xlfn.IFNA(IF((A20374-FLOOR(A20374,100))&lt;10,"الخدام",LOOKUP(FLOOR(A20374,100),Table2[ID start],Table2[Class])),"الخدام"),"")</f>
        <v/>
      </c>
    </row>
    <row r="20375" spans="1:4" x14ac:dyDescent="0.25">
      <c r="A20375" t="str" cm="1">
        <f t="array" aca="1" ref="A20375" ca="1">IFERROR(_xlfn.XLOOKUP(attendance__2[[#This Row],[ID]],_xlfn._xlws.FILTER(Table1[Old ID],Table1[Old ID]&lt;&gt;0),_xlfn._xlws.FILTER(Changelog!$C$2:$C$110,Changelog!$C$2:$C$110&lt;&gt;""),attendance__2[[#This Row],[ID]]),"")</f>
        <v/>
      </c>
      <c r="D20375" t="str">
        <f ca="1">IFERROR(_xlfn.IFNA(IF((A20375-FLOOR(A20375,100))&lt;10,"الخدام",LOOKUP(FLOOR(A20375,100),Table2[ID start],Table2[Class])),"الخدام"),"")</f>
        <v/>
      </c>
    </row>
    <row r="20376" spans="1:4" x14ac:dyDescent="0.25">
      <c r="A20376" t="str" cm="1">
        <f t="array" aca="1" ref="A20376" ca="1">IFERROR(_xlfn.XLOOKUP(attendance__2[[#This Row],[ID]],_xlfn._xlws.FILTER(Table1[Old ID],Table1[Old ID]&lt;&gt;0),_xlfn._xlws.FILTER(Changelog!$C$2:$C$110,Changelog!$C$2:$C$110&lt;&gt;""),attendance__2[[#This Row],[ID]]),"")</f>
        <v/>
      </c>
      <c r="D20376" t="str">
        <f ca="1">IFERROR(_xlfn.IFNA(IF((A20376-FLOOR(A20376,100))&lt;10,"الخدام",LOOKUP(FLOOR(A20376,100),Table2[ID start],Table2[Class])),"الخدام"),"")</f>
        <v/>
      </c>
    </row>
    <row r="20377" spans="1:4" x14ac:dyDescent="0.25">
      <c r="A20377" t="str" cm="1">
        <f t="array" aca="1" ref="A20377" ca="1">IFERROR(_xlfn.XLOOKUP(attendance__2[[#This Row],[ID]],_xlfn._xlws.FILTER(Table1[Old ID],Table1[Old ID]&lt;&gt;0),_xlfn._xlws.FILTER(Changelog!$C$2:$C$110,Changelog!$C$2:$C$110&lt;&gt;""),attendance__2[[#This Row],[ID]]),"")</f>
        <v/>
      </c>
      <c r="D20377" t="str">
        <f ca="1">IFERROR(_xlfn.IFNA(IF((A20377-FLOOR(A20377,100))&lt;10,"الخدام",LOOKUP(FLOOR(A20377,100),Table2[ID start],Table2[Class])),"الخدام"),"")</f>
        <v/>
      </c>
    </row>
    <row r="20378" spans="1:4" x14ac:dyDescent="0.25">
      <c r="A20378" t="str" cm="1">
        <f t="array" aca="1" ref="A20378" ca="1">IFERROR(_xlfn.XLOOKUP(attendance__2[[#This Row],[ID]],_xlfn._xlws.FILTER(Table1[Old ID],Table1[Old ID]&lt;&gt;0),_xlfn._xlws.FILTER(Changelog!$C$2:$C$110,Changelog!$C$2:$C$110&lt;&gt;""),attendance__2[[#This Row],[ID]]),"")</f>
        <v/>
      </c>
      <c r="D20378" t="str">
        <f ca="1">IFERROR(_xlfn.IFNA(IF((A20378-FLOOR(A20378,100))&lt;10,"الخدام",LOOKUP(FLOOR(A20378,100),Table2[ID start],Table2[Class])),"الخدام"),"")</f>
        <v/>
      </c>
    </row>
    <row r="20379" spans="1:4" x14ac:dyDescent="0.25">
      <c r="A20379" t="str" cm="1">
        <f t="array" aca="1" ref="A20379" ca="1">IFERROR(_xlfn.XLOOKUP(attendance__2[[#This Row],[ID]],_xlfn._xlws.FILTER(Table1[Old ID],Table1[Old ID]&lt;&gt;0),_xlfn._xlws.FILTER(Changelog!$C$2:$C$110,Changelog!$C$2:$C$110&lt;&gt;""),attendance__2[[#This Row],[ID]]),"")</f>
        <v/>
      </c>
      <c r="D20379" t="str">
        <f ca="1">IFERROR(_xlfn.IFNA(IF((A20379-FLOOR(A20379,100))&lt;10,"الخدام",LOOKUP(FLOOR(A20379,100),Table2[ID start],Table2[Class])),"الخدام"),"")</f>
        <v/>
      </c>
    </row>
    <row r="20380" spans="1:4" x14ac:dyDescent="0.25">
      <c r="A20380" t="str" cm="1">
        <f t="array" aca="1" ref="A20380" ca="1">IFERROR(_xlfn.XLOOKUP(attendance__2[[#This Row],[ID]],_xlfn._xlws.FILTER(Table1[Old ID],Table1[Old ID]&lt;&gt;0),_xlfn._xlws.FILTER(Changelog!$C$2:$C$110,Changelog!$C$2:$C$110&lt;&gt;""),attendance__2[[#This Row],[ID]]),"")</f>
        <v/>
      </c>
      <c r="D20380" t="str">
        <f ca="1">IFERROR(_xlfn.IFNA(IF((A20380-FLOOR(A20380,100))&lt;10,"الخدام",LOOKUP(FLOOR(A20380,100),Table2[ID start],Table2[Class])),"الخدام"),"")</f>
        <v/>
      </c>
    </row>
    <row r="20381" spans="1:4" x14ac:dyDescent="0.25">
      <c r="A20381" t="str" cm="1">
        <f t="array" aca="1" ref="A20381" ca="1">IFERROR(_xlfn.XLOOKUP(attendance__2[[#This Row],[ID]],_xlfn._xlws.FILTER(Table1[Old ID],Table1[Old ID]&lt;&gt;0),_xlfn._xlws.FILTER(Changelog!$C$2:$C$110,Changelog!$C$2:$C$110&lt;&gt;""),attendance__2[[#This Row],[ID]]),"")</f>
        <v/>
      </c>
      <c r="D20381" t="str">
        <f ca="1">IFERROR(_xlfn.IFNA(IF((A20381-FLOOR(A20381,100))&lt;10,"الخدام",LOOKUP(FLOOR(A20381,100),Table2[ID start],Table2[Class])),"الخدام"),"")</f>
        <v/>
      </c>
    </row>
    <row r="20382" spans="1:4" x14ac:dyDescent="0.25">
      <c r="A20382" t="str" cm="1">
        <f t="array" aca="1" ref="A20382" ca="1">IFERROR(_xlfn.XLOOKUP(attendance__2[[#This Row],[ID]],_xlfn._xlws.FILTER(Table1[Old ID],Table1[Old ID]&lt;&gt;0),_xlfn._xlws.FILTER(Changelog!$C$2:$C$110,Changelog!$C$2:$C$110&lt;&gt;""),attendance__2[[#This Row],[ID]]),"")</f>
        <v/>
      </c>
      <c r="D20382" t="str">
        <f ca="1">IFERROR(_xlfn.IFNA(IF((A20382-FLOOR(A20382,100))&lt;10,"الخدام",LOOKUP(FLOOR(A20382,100),Table2[ID start],Table2[Class])),"الخدام"),"")</f>
        <v/>
      </c>
    </row>
    <row r="20383" spans="1:4" x14ac:dyDescent="0.25">
      <c r="A20383" t="str" cm="1">
        <f t="array" aca="1" ref="A20383" ca="1">IFERROR(_xlfn.XLOOKUP(attendance__2[[#This Row],[ID]],_xlfn._xlws.FILTER(Table1[Old ID],Table1[Old ID]&lt;&gt;0),_xlfn._xlws.FILTER(Changelog!$C$2:$C$110,Changelog!$C$2:$C$110&lt;&gt;""),attendance__2[[#This Row],[ID]]),"")</f>
        <v/>
      </c>
      <c r="D20383" t="str">
        <f ca="1">IFERROR(_xlfn.IFNA(IF((A20383-FLOOR(A20383,100))&lt;10,"الخدام",LOOKUP(FLOOR(A20383,100),Table2[ID start],Table2[Class])),"الخدام"),"")</f>
        <v/>
      </c>
    </row>
    <row r="20384" spans="1:4" x14ac:dyDescent="0.25">
      <c r="A20384" t="str" cm="1">
        <f t="array" aca="1" ref="A20384" ca="1">IFERROR(_xlfn.XLOOKUP(attendance__2[[#This Row],[ID]],_xlfn._xlws.FILTER(Table1[Old ID],Table1[Old ID]&lt;&gt;0),_xlfn._xlws.FILTER(Changelog!$C$2:$C$110,Changelog!$C$2:$C$110&lt;&gt;""),attendance__2[[#This Row],[ID]]),"")</f>
        <v/>
      </c>
      <c r="D20384" t="str">
        <f ca="1">IFERROR(_xlfn.IFNA(IF((A20384-FLOOR(A20384,100))&lt;10,"الخدام",LOOKUP(FLOOR(A20384,100),Table2[ID start],Table2[Class])),"الخدام"),"")</f>
        <v/>
      </c>
    </row>
    <row r="20385" spans="1:4" x14ac:dyDescent="0.25">
      <c r="A20385" t="str" cm="1">
        <f t="array" aca="1" ref="A20385" ca="1">IFERROR(_xlfn.XLOOKUP(attendance__2[[#This Row],[ID]],_xlfn._xlws.FILTER(Table1[Old ID],Table1[Old ID]&lt;&gt;0),_xlfn._xlws.FILTER(Changelog!$C$2:$C$110,Changelog!$C$2:$C$110&lt;&gt;""),attendance__2[[#This Row],[ID]]),"")</f>
        <v/>
      </c>
      <c r="D20385" t="str">
        <f ca="1">IFERROR(_xlfn.IFNA(IF((A20385-FLOOR(A20385,100))&lt;10,"الخدام",LOOKUP(FLOOR(A20385,100),Table2[ID start],Table2[Class])),"الخدام"),"")</f>
        <v/>
      </c>
    </row>
    <row r="20386" spans="1:4" x14ac:dyDescent="0.25">
      <c r="A20386" t="str" cm="1">
        <f t="array" aca="1" ref="A20386" ca="1">IFERROR(_xlfn.XLOOKUP(attendance__2[[#This Row],[ID]],_xlfn._xlws.FILTER(Table1[Old ID],Table1[Old ID]&lt;&gt;0),_xlfn._xlws.FILTER(Changelog!$C$2:$C$110,Changelog!$C$2:$C$110&lt;&gt;""),attendance__2[[#This Row],[ID]]),"")</f>
        <v/>
      </c>
      <c r="D20386" t="str">
        <f ca="1">IFERROR(_xlfn.IFNA(IF((A20386-FLOOR(A20386,100))&lt;10,"الخدام",LOOKUP(FLOOR(A20386,100),Table2[ID start],Table2[Class])),"الخدام"),"")</f>
        <v/>
      </c>
    </row>
    <row r="20387" spans="1:4" x14ac:dyDescent="0.25">
      <c r="A20387" t="str" cm="1">
        <f t="array" aca="1" ref="A20387" ca="1">IFERROR(_xlfn.XLOOKUP(attendance__2[[#This Row],[ID]],_xlfn._xlws.FILTER(Table1[Old ID],Table1[Old ID]&lt;&gt;0),_xlfn._xlws.FILTER(Changelog!$C$2:$C$110,Changelog!$C$2:$C$110&lt;&gt;""),attendance__2[[#This Row],[ID]]),"")</f>
        <v/>
      </c>
      <c r="D20387" t="str">
        <f ca="1">IFERROR(_xlfn.IFNA(IF((A20387-FLOOR(A20387,100))&lt;10,"الخدام",LOOKUP(FLOOR(A20387,100),Table2[ID start],Table2[Class])),"الخدام"),"")</f>
        <v/>
      </c>
    </row>
    <row r="20388" spans="1:4" x14ac:dyDescent="0.25">
      <c r="A20388" t="str" cm="1">
        <f t="array" aca="1" ref="A20388" ca="1">IFERROR(_xlfn.XLOOKUP(attendance__2[[#This Row],[ID]],_xlfn._xlws.FILTER(Table1[Old ID],Table1[Old ID]&lt;&gt;0),_xlfn._xlws.FILTER(Changelog!$C$2:$C$110,Changelog!$C$2:$C$110&lt;&gt;""),attendance__2[[#This Row],[ID]]),"")</f>
        <v/>
      </c>
      <c r="D20388" t="str">
        <f ca="1">IFERROR(_xlfn.IFNA(IF((A20388-FLOOR(A20388,100))&lt;10,"الخدام",LOOKUP(FLOOR(A20388,100),Table2[ID start],Table2[Class])),"الخدام"),"")</f>
        <v/>
      </c>
    </row>
    <row r="20389" spans="1:4" x14ac:dyDescent="0.25">
      <c r="A20389" t="str" cm="1">
        <f t="array" aca="1" ref="A20389" ca="1">IFERROR(_xlfn.XLOOKUP(attendance__2[[#This Row],[ID]],_xlfn._xlws.FILTER(Table1[Old ID],Table1[Old ID]&lt;&gt;0),_xlfn._xlws.FILTER(Changelog!$C$2:$C$110,Changelog!$C$2:$C$110&lt;&gt;""),attendance__2[[#This Row],[ID]]),"")</f>
        <v/>
      </c>
      <c r="D20389" t="str">
        <f ca="1">IFERROR(_xlfn.IFNA(IF((A20389-FLOOR(A20389,100))&lt;10,"الخدام",LOOKUP(FLOOR(A20389,100),Table2[ID start],Table2[Class])),"الخدام"),"")</f>
        <v/>
      </c>
    </row>
    <row r="20390" spans="1:4" x14ac:dyDescent="0.25">
      <c r="A20390" t="str" cm="1">
        <f t="array" aca="1" ref="A20390" ca="1">IFERROR(_xlfn.XLOOKUP(attendance__2[[#This Row],[ID]],_xlfn._xlws.FILTER(Table1[Old ID],Table1[Old ID]&lt;&gt;0),_xlfn._xlws.FILTER(Changelog!$C$2:$C$110,Changelog!$C$2:$C$110&lt;&gt;""),attendance__2[[#This Row],[ID]]),"")</f>
        <v/>
      </c>
      <c r="D20390" t="str">
        <f ca="1">IFERROR(_xlfn.IFNA(IF((A20390-FLOOR(A20390,100))&lt;10,"الخدام",LOOKUP(FLOOR(A20390,100),Table2[ID start],Table2[Class])),"الخدام"),"")</f>
        <v/>
      </c>
    </row>
    <row r="20391" spans="1:4" x14ac:dyDescent="0.25">
      <c r="A20391" t="str" cm="1">
        <f t="array" aca="1" ref="A20391" ca="1">IFERROR(_xlfn.XLOOKUP(attendance__2[[#This Row],[ID]],_xlfn._xlws.FILTER(Table1[Old ID],Table1[Old ID]&lt;&gt;0),_xlfn._xlws.FILTER(Changelog!$C$2:$C$110,Changelog!$C$2:$C$110&lt;&gt;""),attendance__2[[#This Row],[ID]]),"")</f>
        <v/>
      </c>
      <c r="D20391" t="str">
        <f ca="1">IFERROR(_xlfn.IFNA(IF((A20391-FLOOR(A20391,100))&lt;10,"الخدام",LOOKUP(FLOOR(A20391,100),Table2[ID start],Table2[Class])),"الخدام"),"")</f>
        <v/>
      </c>
    </row>
    <row r="20392" spans="1:4" x14ac:dyDescent="0.25">
      <c r="A20392" t="str" cm="1">
        <f t="array" aca="1" ref="A20392" ca="1">IFERROR(_xlfn.XLOOKUP(attendance__2[[#This Row],[ID]],_xlfn._xlws.FILTER(Table1[Old ID],Table1[Old ID]&lt;&gt;0),_xlfn._xlws.FILTER(Changelog!$C$2:$C$110,Changelog!$C$2:$C$110&lt;&gt;""),attendance__2[[#This Row],[ID]]),"")</f>
        <v/>
      </c>
      <c r="D20392" t="str">
        <f ca="1">IFERROR(_xlfn.IFNA(IF((A20392-FLOOR(A20392,100))&lt;10,"الخدام",LOOKUP(FLOOR(A20392,100),Table2[ID start],Table2[Class])),"الخدام"),"")</f>
        <v/>
      </c>
    </row>
    <row r="20393" spans="1:4" x14ac:dyDescent="0.25">
      <c r="A20393" t="str" cm="1">
        <f t="array" aca="1" ref="A20393" ca="1">IFERROR(_xlfn.XLOOKUP(attendance__2[[#This Row],[ID]],_xlfn._xlws.FILTER(Table1[Old ID],Table1[Old ID]&lt;&gt;0),_xlfn._xlws.FILTER(Changelog!$C$2:$C$110,Changelog!$C$2:$C$110&lt;&gt;""),attendance__2[[#This Row],[ID]]),"")</f>
        <v/>
      </c>
      <c r="D20393" t="str">
        <f ca="1">IFERROR(_xlfn.IFNA(IF((A20393-FLOOR(A20393,100))&lt;10,"الخدام",LOOKUP(FLOOR(A20393,100),Table2[ID start],Table2[Class])),"الخدام"),"")</f>
        <v/>
      </c>
    </row>
    <row r="20394" spans="1:4" x14ac:dyDescent="0.25">
      <c r="A20394" t="str" cm="1">
        <f t="array" aca="1" ref="A20394" ca="1">IFERROR(_xlfn.XLOOKUP(attendance__2[[#This Row],[ID]],_xlfn._xlws.FILTER(Table1[Old ID],Table1[Old ID]&lt;&gt;0),_xlfn._xlws.FILTER(Changelog!$C$2:$C$110,Changelog!$C$2:$C$110&lt;&gt;""),attendance__2[[#This Row],[ID]]),"")</f>
        <v/>
      </c>
      <c r="D20394" t="str">
        <f ca="1">IFERROR(_xlfn.IFNA(IF((A20394-FLOOR(A20394,100))&lt;10,"الخدام",LOOKUP(FLOOR(A20394,100),Table2[ID start],Table2[Class])),"الخدام"),"")</f>
        <v/>
      </c>
    </row>
    <row r="20395" spans="1:4" x14ac:dyDescent="0.25">
      <c r="A20395" t="str" cm="1">
        <f t="array" aca="1" ref="A20395" ca="1">IFERROR(_xlfn.XLOOKUP(attendance__2[[#This Row],[ID]],_xlfn._xlws.FILTER(Table1[Old ID],Table1[Old ID]&lt;&gt;0),_xlfn._xlws.FILTER(Changelog!$C$2:$C$110,Changelog!$C$2:$C$110&lt;&gt;""),attendance__2[[#This Row],[ID]]),"")</f>
        <v/>
      </c>
      <c r="D20395" t="str">
        <f ca="1">IFERROR(_xlfn.IFNA(IF((A20395-FLOOR(A20395,100))&lt;10,"الخدام",LOOKUP(FLOOR(A20395,100),Table2[ID start],Table2[Class])),"الخدام"),"")</f>
        <v/>
      </c>
    </row>
    <row r="20396" spans="1:4" x14ac:dyDescent="0.25">
      <c r="A20396" t="str" cm="1">
        <f t="array" aca="1" ref="A20396" ca="1">IFERROR(_xlfn.XLOOKUP(attendance__2[[#This Row],[ID]],_xlfn._xlws.FILTER(Table1[Old ID],Table1[Old ID]&lt;&gt;0),_xlfn._xlws.FILTER(Changelog!$C$2:$C$110,Changelog!$C$2:$C$110&lt;&gt;""),attendance__2[[#This Row],[ID]]),"")</f>
        <v/>
      </c>
      <c r="D20396" t="str">
        <f ca="1">IFERROR(_xlfn.IFNA(IF((A20396-FLOOR(A20396,100))&lt;10,"الخدام",LOOKUP(FLOOR(A20396,100),Table2[ID start],Table2[Class])),"الخدام"),"")</f>
        <v/>
      </c>
    </row>
    <row r="20397" spans="1:4" x14ac:dyDescent="0.25">
      <c r="A20397" t="str" cm="1">
        <f t="array" aca="1" ref="A20397" ca="1">IFERROR(_xlfn.XLOOKUP(attendance__2[[#This Row],[ID]],_xlfn._xlws.FILTER(Table1[Old ID],Table1[Old ID]&lt;&gt;0),_xlfn._xlws.FILTER(Changelog!$C$2:$C$110,Changelog!$C$2:$C$110&lt;&gt;""),attendance__2[[#This Row],[ID]]),"")</f>
        <v/>
      </c>
      <c r="D20397" t="str">
        <f ca="1">IFERROR(_xlfn.IFNA(IF((A20397-FLOOR(A20397,100))&lt;10,"الخدام",LOOKUP(FLOOR(A20397,100),Table2[ID start],Table2[Class])),"الخدام"),"")</f>
        <v/>
      </c>
    </row>
    <row r="20398" spans="1:4" x14ac:dyDescent="0.25">
      <c r="A20398" t="str" cm="1">
        <f t="array" aca="1" ref="A20398" ca="1">IFERROR(_xlfn.XLOOKUP(attendance__2[[#This Row],[ID]],_xlfn._xlws.FILTER(Table1[Old ID],Table1[Old ID]&lt;&gt;0),_xlfn._xlws.FILTER(Changelog!$C$2:$C$110,Changelog!$C$2:$C$110&lt;&gt;""),attendance__2[[#This Row],[ID]]),"")</f>
        <v/>
      </c>
      <c r="D20398" t="str">
        <f ca="1">IFERROR(_xlfn.IFNA(IF((A20398-FLOOR(A20398,100))&lt;10,"الخدام",LOOKUP(FLOOR(A20398,100),Table2[ID start],Table2[Class])),"الخدام"),"")</f>
        <v/>
      </c>
    </row>
    <row r="20399" spans="1:4" x14ac:dyDescent="0.25">
      <c r="A20399" t="str" cm="1">
        <f t="array" aca="1" ref="A20399" ca="1">IFERROR(_xlfn.XLOOKUP(attendance__2[[#This Row],[ID]],_xlfn._xlws.FILTER(Table1[Old ID],Table1[Old ID]&lt;&gt;0),_xlfn._xlws.FILTER(Changelog!$C$2:$C$110,Changelog!$C$2:$C$110&lt;&gt;""),attendance__2[[#This Row],[ID]]),"")</f>
        <v/>
      </c>
      <c r="D20399" t="str">
        <f ca="1">IFERROR(_xlfn.IFNA(IF((A20399-FLOOR(A20399,100))&lt;10,"الخدام",LOOKUP(FLOOR(A20399,100),Table2[ID start],Table2[Class])),"الخدام"),"")</f>
        <v/>
      </c>
    </row>
    <row r="20400" spans="1:4" x14ac:dyDescent="0.25">
      <c r="A20400" t="str" cm="1">
        <f t="array" aca="1" ref="A20400" ca="1">IFERROR(_xlfn.XLOOKUP(attendance__2[[#This Row],[ID]],_xlfn._xlws.FILTER(Table1[Old ID],Table1[Old ID]&lt;&gt;0),_xlfn._xlws.FILTER(Changelog!$C$2:$C$110,Changelog!$C$2:$C$110&lt;&gt;""),attendance__2[[#This Row],[ID]]),"")</f>
        <v/>
      </c>
      <c r="D20400" t="str">
        <f ca="1">IFERROR(_xlfn.IFNA(IF((A20400-FLOOR(A20400,100))&lt;10,"الخدام",LOOKUP(FLOOR(A20400,100),Table2[ID start],Table2[Class])),"الخدام"),"")</f>
        <v/>
      </c>
    </row>
    <row r="20401" spans="1:4" x14ac:dyDescent="0.25">
      <c r="A20401" t="str" cm="1">
        <f t="array" aca="1" ref="A20401" ca="1">IFERROR(_xlfn.XLOOKUP(attendance__2[[#This Row],[ID]],_xlfn._xlws.FILTER(Table1[Old ID],Table1[Old ID]&lt;&gt;0),_xlfn._xlws.FILTER(Changelog!$C$2:$C$110,Changelog!$C$2:$C$110&lt;&gt;""),attendance__2[[#This Row],[ID]]),"")</f>
        <v/>
      </c>
      <c r="D20401" t="str">
        <f ca="1">IFERROR(_xlfn.IFNA(IF((A20401-FLOOR(A20401,100))&lt;10,"الخدام",LOOKUP(FLOOR(A20401,100),Table2[ID start],Table2[Class])),"الخدام"),"")</f>
        <v/>
      </c>
    </row>
    <row r="20402" spans="1:4" x14ac:dyDescent="0.25">
      <c r="A20402" t="str" cm="1">
        <f t="array" aca="1" ref="A20402" ca="1">IFERROR(_xlfn.XLOOKUP(attendance__2[[#This Row],[ID]],_xlfn._xlws.FILTER(Table1[Old ID],Table1[Old ID]&lt;&gt;0),_xlfn._xlws.FILTER(Changelog!$C$2:$C$110,Changelog!$C$2:$C$110&lt;&gt;""),attendance__2[[#This Row],[ID]]),"")</f>
        <v/>
      </c>
      <c r="D20402" t="str">
        <f ca="1">IFERROR(_xlfn.IFNA(IF((A20402-FLOOR(A20402,100))&lt;10,"الخدام",LOOKUP(FLOOR(A20402,100),Table2[ID start],Table2[Class])),"الخدام"),"")</f>
        <v/>
      </c>
    </row>
    <row r="20403" spans="1:4" x14ac:dyDescent="0.25">
      <c r="A20403" t="str" cm="1">
        <f t="array" aca="1" ref="A20403" ca="1">IFERROR(_xlfn.XLOOKUP(attendance__2[[#This Row],[ID]],_xlfn._xlws.FILTER(Table1[Old ID],Table1[Old ID]&lt;&gt;0),_xlfn._xlws.FILTER(Changelog!$C$2:$C$110,Changelog!$C$2:$C$110&lt;&gt;""),attendance__2[[#This Row],[ID]]),"")</f>
        <v/>
      </c>
      <c r="D20403" t="str">
        <f ca="1">IFERROR(_xlfn.IFNA(IF((A20403-FLOOR(A20403,100))&lt;10,"الخدام",LOOKUP(FLOOR(A20403,100),Table2[ID start],Table2[Class])),"الخدام"),"")</f>
        <v/>
      </c>
    </row>
    <row r="20404" spans="1:4" x14ac:dyDescent="0.25">
      <c r="A20404" t="str" cm="1">
        <f t="array" aca="1" ref="A20404" ca="1">IFERROR(_xlfn.XLOOKUP(attendance__2[[#This Row],[ID]],_xlfn._xlws.FILTER(Table1[Old ID],Table1[Old ID]&lt;&gt;0),_xlfn._xlws.FILTER(Changelog!$C$2:$C$110,Changelog!$C$2:$C$110&lt;&gt;""),attendance__2[[#This Row],[ID]]),"")</f>
        <v/>
      </c>
      <c r="D20404" t="str">
        <f ca="1">IFERROR(_xlfn.IFNA(IF((A20404-FLOOR(A20404,100))&lt;10,"الخدام",LOOKUP(FLOOR(A20404,100),Table2[ID start],Table2[Class])),"الخدام"),"")</f>
        <v/>
      </c>
    </row>
    <row r="20405" spans="1:4" x14ac:dyDescent="0.25">
      <c r="A20405" t="str" cm="1">
        <f t="array" aca="1" ref="A20405" ca="1">IFERROR(_xlfn.XLOOKUP(attendance__2[[#This Row],[ID]],_xlfn._xlws.FILTER(Table1[Old ID],Table1[Old ID]&lt;&gt;0),_xlfn._xlws.FILTER(Changelog!$C$2:$C$110,Changelog!$C$2:$C$110&lt;&gt;""),attendance__2[[#This Row],[ID]]),"")</f>
        <v/>
      </c>
      <c r="D20405" t="str">
        <f ca="1">IFERROR(_xlfn.IFNA(IF((A20405-FLOOR(A20405,100))&lt;10,"الخدام",LOOKUP(FLOOR(A20405,100),Table2[ID start],Table2[Class])),"الخدام"),"")</f>
        <v/>
      </c>
    </row>
    <row r="20406" spans="1:4" x14ac:dyDescent="0.25">
      <c r="A20406" t="str" cm="1">
        <f t="array" aca="1" ref="A20406" ca="1">IFERROR(_xlfn.XLOOKUP(attendance__2[[#This Row],[ID]],_xlfn._xlws.FILTER(Table1[Old ID],Table1[Old ID]&lt;&gt;0),_xlfn._xlws.FILTER(Changelog!$C$2:$C$110,Changelog!$C$2:$C$110&lt;&gt;""),attendance__2[[#This Row],[ID]]),"")</f>
        <v/>
      </c>
      <c r="D20406" t="str">
        <f ca="1">IFERROR(_xlfn.IFNA(IF((A20406-FLOOR(A20406,100))&lt;10,"الخدام",LOOKUP(FLOOR(A20406,100),Table2[ID start],Table2[Class])),"الخدام"),"")</f>
        <v/>
      </c>
    </row>
    <row r="20407" spans="1:4" x14ac:dyDescent="0.25">
      <c r="A20407" t="str" cm="1">
        <f t="array" aca="1" ref="A20407" ca="1">IFERROR(_xlfn.XLOOKUP(attendance__2[[#This Row],[ID]],_xlfn._xlws.FILTER(Table1[Old ID],Table1[Old ID]&lt;&gt;0),_xlfn._xlws.FILTER(Changelog!$C$2:$C$110,Changelog!$C$2:$C$110&lt;&gt;""),attendance__2[[#This Row],[ID]]),"")</f>
        <v/>
      </c>
      <c r="D20407" t="str">
        <f ca="1">IFERROR(_xlfn.IFNA(IF((A20407-FLOOR(A20407,100))&lt;10,"الخدام",LOOKUP(FLOOR(A20407,100),Table2[ID start],Table2[Class])),"الخدام"),"")</f>
        <v/>
      </c>
    </row>
    <row r="20408" spans="1:4" x14ac:dyDescent="0.25">
      <c r="A20408" t="str" cm="1">
        <f t="array" aca="1" ref="A20408" ca="1">IFERROR(_xlfn.XLOOKUP(attendance__2[[#This Row],[ID]],_xlfn._xlws.FILTER(Table1[Old ID],Table1[Old ID]&lt;&gt;0),_xlfn._xlws.FILTER(Changelog!$C$2:$C$110,Changelog!$C$2:$C$110&lt;&gt;""),attendance__2[[#This Row],[ID]]),"")</f>
        <v/>
      </c>
      <c r="D20408" t="str">
        <f ca="1">IFERROR(_xlfn.IFNA(IF((A20408-FLOOR(A20408,100))&lt;10,"الخدام",LOOKUP(FLOOR(A20408,100),Table2[ID start],Table2[Class])),"الخدام"),"")</f>
        <v/>
      </c>
    </row>
    <row r="20409" spans="1:4" x14ac:dyDescent="0.25">
      <c r="A20409" t="str" cm="1">
        <f t="array" aca="1" ref="A20409" ca="1">IFERROR(_xlfn.XLOOKUP(attendance__2[[#This Row],[ID]],_xlfn._xlws.FILTER(Table1[Old ID],Table1[Old ID]&lt;&gt;0),_xlfn._xlws.FILTER(Changelog!$C$2:$C$110,Changelog!$C$2:$C$110&lt;&gt;""),attendance__2[[#This Row],[ID]]),"")</f>
        <v/>
      </c>
      <c r="D20409" t="str">
        <f ca="1">IFERROR(_xlfn.IFNA(IF((A20409-FLOOR(A20409,100))&lt;10,"الخدام",LOOKUP(FLOOR(A20409,100),Table2[ID start],Table2[Class])),"الخدام"),"")</f>
        <v/>
      </c>
    </row>
    <row r="20410" spans="1:4" x14ac:dyDescent="0.25">
      <c r="A20410" t="str" cm="1">
        <f t="array" aca="1" ref="A20410" ca="1">IFERROR(_xlfn.XLOOKUP(attendance__2[[#This Row],[ID]],_xlfn._xlws.FILTER(Table1[Old ID],Table1[Old ID]&lt;&gt;0),_xlfn._xlws.FILTER(Changelog!$C$2:$C$110,Changelog!$C$2:$C$110&lt;&gt;""),attendance__2[[#This Row],[ID]]),"")</f>
        <v/>
      </c>
      <c r="D20410" t="str">
        <f ca="1">IFERROR(_xlfn.IFNA(IF((A20410-FLOOR(A20410,100))&lt;10,"الخدام",LOOKUP(FLOOR(A20410,100),Table2[ID start],Table2[Class])),"الخدام"),"")</f>
        <v/>
      </c>
    </row>
    <row r="20411" spans="1:4" x14ac:dyDescent="0.25">
      <c r="A20411" t="str" cm="1">
        <f t="array" aca="1" ref="A20411" ca="1">IFERROR(_xlfn.XLOOKUP(attendance__2[[#This Row],[ID]],_xlfn._xlws.FILTER(Table1[Old ID],Table1[Old ID]&lt;&gt;0),_xlfn._xlws.FILTER(Changelog!$C$2:$C$110,Changelog!$C$2:$C$110&lt;&gt;""),attendance__2[[#This Row],[ID]]),"")</f>
        <v/>
      </c>
      <c r="D20411" t="str">
        <f ca="1">IFERROR(_xlfn.IFNA(IF((A20411-FLOOR(A20411,100))&lt;10,"الخدام",LOOKUP(FLOOR(A20411,100),Table2[ID start],Table2[Class])),"الخدام"),"")</f>
        <v/>
      </c>
    </row>
    <row r="20412" spans="1:4" x14ac:dyDescent="0.25">
      <c r="A20412" t="str" cm="1">
        <f t="array" aca="1" ref="A20412" ca="1">IFERROR(_xlfn.XLOOKUP(attendance__2[[#This Row],[ID]],_xlfn._xlws.FILTER(Table1[Old ID],Table1[Old ID]&lt;&gt;0),_xlfn._xlws.FILTER(Changelog!$C$2:$C$110,Changelog!$C$2:$C$110&lt;&gt;""),attendance__2[[#This Row],[ID]]),"")</f>
        <v/>
      </c>
      <c r="D20412" t="str">
        <f ca="1">IFERROR(_xlfn.IFNA(IF((A20412-FLOOR(A20412,100))&lt;10,"الخدام",LOOKUP(FLOOR(A20412,100),Table2[ID start],Table2[Class])),"الخدام"),"")</f>
        <v/>
      </c>
    </row>
    <row r="20413" spans="1:4" x14ac:dyDescent="0.25">
      <c r="A20413" t="str" cm="1">
        <f t="array" aca="1" ref="A20413" ca="1">IFERROR(_xlfn.XLOOKUP(attendance__2[[#This Row],[ID]],_xlfn._xlws.FILTER(Table1[Old ID],Table1[Old ID]&lt;&gt;0),_xlfn._xlws.FILTER(Changelog!$C$2:$C$110,Changelog!$C$2:$C$110&lt;&gt;""),attendance__2[[#This Row],[ID]]),"")</f>
        <v/>
      </c>
      <c r="D20413" t="str">
        <f ca="1">IFERROR(_xlfn.IFNA(IF((A20413-FLOOR(A20413,100))&lt;10,"الخدام",LOOKUP(FLOOR(A20413,100),Table2[ID start],Table2[Class])),"الخدام"),"")</f>
        <v/>
      </c>
    </row>
    <row r="20414" spans="1:4" x14ac:dyDescent="0.25">
      <c r="A20414" t="str" cm="1">
        <f t="array" aca="1" ref="A20414" ca="1">IFERROR(_xlfn.XLOOKUP(attendance__2[[#This Row],[ID]],_xlfn._xlws.FILTER(Table1[Old ID],Table1[Old ID]&lt;&gt;0),_xlfn._xlws.FILTER(Changelog!$C$2:$C$110,Changelog!$C$2:$C$110&lt;&gt;""),attendance__2[[#This Row],[ID]]),"")</f>
        <v/>
      </c>
      <c r="D20414" t="str">
        <f ca="1">IFERROR(_xlfn.IFNA(IF((A20414-FLOOR(A20414,100))&lt;10,"الخدام",LOOKUP(FLOOR(A20414,100),Table2[ID start],Table2[Class])),"الخدام"),"")</f>
        <v/>
      </c>
    </row>
    <row r="20415" spans="1:4" x14ac:dyDescent="0.25">
      <c r="A20415" t="str" cm="1">
        <f t="array" aca="1" ref="A20415" ca="1">IFERROR(_xlfn.XLOOKUP(attendance__2[[#This Row],[ID]],_xlfn._xlws.FILTER(Table1[Old ID],Table1[Old ID]&lt;&gt;0),_xlfn._xlws.FILTER(Changelog!$C$2:$C$110,Changelog!$C$2:$C$110&lt;&gt;""),attendance__2[[#This Row],[ID]]),"")</f>
        <v/>
      </c>
      <c r="D20415" t="str">
        <f ca="1">IFERROR(_xlfn.IFNA(IF((A20415-FLOOR(A20415,100))&lt;10,"الخدام",LOOKUP(FLOOR(A20415,100),Table2[ID start],Table2[Class])),"الخدام"),"")</f>
        <v/>
      </c>
    </row>
    <row r="20416" spans="1:4" x14ac:dyDescent="0.25">
      <c r="A20416" t="str" cm="1">
        <f t="array" aca="1" ref="A20416" ca="1">IFERROR(_xlfn.XLOOKUP(attendance__2[[#This Row],[ID]],_xlfn._xlws.FILTER(Table1[Old ID],Table1[Old ID]&lt;&gt;0),_xlfn._xlws.FILTER(Changelog!$C$2:$C$110,Changelog!$C$2:$C$110&lt;&gt;""),attendance__2[[#This Row],[ID]]),"")</f>
        <v/>
      </c>
      <c r="D20416" t="str">
        <f ca="1">IFERROR(_xlfn.IFNA(IF((A20416-FLOOR(A20416,100))&lt;10,"الخدام",LOOKUP(FLOOR(A20416,100),Table2[ID start],Table2[Class])),"الخدام"),"")</f>
        <v/>
      </c>
    </row>
    <row r="20417" spans="1:4" x14ac:dyDescent="0.25">
      <c r="A20417" t="str" cm="1">
        <f t="array" aca="1" ref="A20417" ca="1">IFERROR(_xlfn.XLOOKUP(attendance__2[[#This Row],[ID]],_xlfn._xlws.FILTER(Table1[Old ID],Table1[Old ID]&lt;&gt;0),_xlfn._xlws.FILTER(Changelog!$C$2:$C$110,Changelog!$C$2:$C$110&lt;&gt;""),attendance__2[[#This Row],[ID]]),"")</f>
        <v/>
      </c>
      <c r="D20417" t="str">
        <f ca="1">IFERROR(_xlfn.IFNA(IF((A20417-FLOOR(A20417,100))&lt;10,"الخدام",LOOKUP(FLOOR(A20417,100),Table2[ID start],Table2[Class])),"الخدام"),"")</f>
        <v/>
      </c>
    </row>
    <row r="20418" spans="1:4" x14ac:dyDescent="0.25">
      <c r="A20418" t="str" cm="1">
        <f t="array" aca="1" ref="A20418" ca="1">IFERROR(_xlfn.XLOOKUP(attendance__2[[#This Row],[ID]],_xlfn._xlws.FILTER(Table1[Old ID],Table1[Old ID]&lt;&gt;0),_xlfn._xlws.FILTER(Changelog!$C$2:$C$110,Changelog!$C$2:$C$110&lt;&gt;""),attendance__2[[#This Row],[ID]]),"")</f>
        <v/>
      </c>
      <c r="D20418" t="str">
        <f ca="1">IFERROR(_xlfn.IFNA(IF((A20418-FLOOR(A20418,100))&lt;10,"الخدام",LOOKUP(FLOOR(A20418,100),Table2[ID start],Table2[Class])),"الخدام"),"")</f>
        <v/>
      </c>
    </row>
    <row r="20419" spans="1:4" x14ac:dyDescent="0.25">
      <c r="A20419" t="str" cm="1">
        <f t="array" aca="1" ref="A20419" ca="1">IFERROR(_xlfn.XLOOKUP(attendance__2[[#This Row],[ID]],_xlfn._xlws.FILTER(Table1[Old ID],Table1[Old ID]&lt;&gt;0),_xlfn._xlws.FILTER(Changelog!$C$2:$C$110,Changelog!$C$2:$C$110&lt;&gt;""),attendance__2[[#This Row],[ID]]),"")</f>
        <v/>
      </c>
      <c r="D20419" t="str">
        <f ca="1">IFERROR(_xlfn.IFNA(IF((A20419-FLOOR(A20419,100))&lt;10,"الخدام",LOOKUP(FLOOR(A20419,100),Table2[ID start],Table2[Class])),"الخدام"),"")</f>
        <v/>
      </c>
    </row>
    <row r="20420" spans="1:4" x14ac:dyDescent="0.25">
      <c r="A20420" t="str" cm="1">
        <f t="array" aca="1" ref="A20420" ca="1">IFERROR(_xlfn.XLOOKUP(attendance__2[[#This Row],[ID]],_xlfn._xlws.FILTER(Table1[Old ID],Table1[Old ID]&lt;&gt;0),_xlfn._xlws.FILTER(Changelog!$C$2:$C$110,Changelog!$C$2:$C$110&lt;&gt;""),attendance__2[[#This Row],[ID]]),"")</f>
        <v/>
      </c>
      <c r="D20420" t="str">
        <f ca="1">IFERROR(_xlfn.IFNA(IF((A20420-FLOOR(A20420,100))&lt;10,"الخدام",LOOKUP(FLOOR(A20420,100),Table2[ID start],Table2[Class])),"الخدام"),"")</f>
        <v/>
      </c>
    </row>
    <row r="20421" spans="1:4" x14ac:dyDescent="0.25">
      <c r="A20421" t="str" cm="1">
        <f t="array" aca="1" ref="A20421" ca="1">IFERROR(_xlfn.XLOOKUP(attendance__2[[#This Row],[ID]],_xlfn._xlws.FILTER(Table1[Old ID],Table1[Old ID]&lt;&gt;0),_xlfn._xlws.FILTER(Changelog!$C$2:$C$110,Changelog!$C$2:$C$110&lt;&gt;""),attendance__2[[#This Row],[ID]]),"")</f>
        <v/>
      </c>
      <c r="D20421" t="str">
        <f ca="1">IFERROR(_xlfn.IFNA(IF((A20421-FLOOR(A20421,100))&lt;10,"الخدام",LOOKUP(FLOOR(A20421,100),Table2[ID start],Table2[Class])),"الخدام"),"")</f>
        <v/>
      </c>
    </row>
    <row r="20422" spans="1:4" x14ac:dyDescent="0.25">
      <c r="A20422" t="str" cm="1">
        <f t="array" aca="1" ref="A20422" ca="1">IFERROR(_xlfn.XLOOKUP(attendance__2[[#This Row],[ID]],_xlfn._xlws.FILTER(Table1[Old ID],Table1[Old ID]&lt;&gt;0),_xlfn._xlws.FILTER(Changelog!$C$2:$C$110,Changelog!$C$2:$C$110&lt;&gt;""),attendance__2[[#This Row],[ID]]),"")</f>
        <v/>
      </c>
      <c r="D20422" t="str">
        <f ca="1">IFERROR(_xlfn.IFNA(IF((A20422-FLOOR(A20422,100))&lt;10,"الخدام",LOOKUP(FLOOR(A20422,100),Table2[ID start],Table2[Class])),"الخدام"),"")</f>
        <v/>
      </c>
    </row>
    <row r="20423" spans="1:4" x14ac:dyDescent="0.25">
      <c r="A20423" t="str" cm="1">
        <f t="array" aca="1" ref="A20423" ca="1">IFERROR(_xlfn.XLOOKUP(attendance__2[[#This Row],[ID]],_xlfn._xlws.FILTER(Table1[Old ID],Table1[Old ID]&lt;&gt;0),_xlfn._xlws.FILTER(Changelog!$C$2:$C$110,Changelog!$C$2:$C$110&lt;&gt;""),attendance__2[[#This Row],[ID]]),"")</f>
        <v/>
      </c>
      <c r="D20423" t="str">
        <f ca="1">IFERROR(_xlfn.IFNA(IF((A20423-FLOOR(A20423,100))&lt;10,"الخدام",LOOKUP(FLOOR(A20423,100),Table2[ID start],Table2[Class])),"الخدام"),"")</f>
        <v/>
      </c>
    </row>
    <row r="20424" spans="1:4" x14ac:dyDescent="0.25">
      <c r="A20424" t="str" cm="1">
        <f t="array" aca="1" ref="A20424" ca="1">IFERROR(_xlfn.XLOOKUP(attendance__2[[#This Row],[ID]],_xlfn._xlws.FILTER(Table1[Old ID],Table1[Old ID]&lt;&gt;0),_xlfn._xlws.FILTER(Changelog!$C$2:$C$110,Changelog!$C$2:$C$110&lt;&gt;""),attendance__2[[#This Row],[ID]]),"")</f>
        <v/>
      </c>
      <c r="D20424" t="str">
        <f ca="1">IFERROR(_xlfn.IFNA(IF((A20424-FLOOR(A20424,100))&lt;10,"الخدام",LOOKUP(FLOOR(A20424,100),Table2[ID start],Table2[Class])),"الخدام"),"")</f>
        <v/>
      </c>
    </row>
    <row r="20425" spans="1:4" x14ac:dyDescent="0.25">
      <c r="A20425" t="str" cm="1">
        <f t="array" aca="1" ref="A20425" ca="1">IFERROR(_xlfn.XLOOKUP(attendance__2[[#This Row],[ID]],_xlfn._xlws.FILTER(Table1[Old ID],Table1[Old ID]&lt;&gt;0),_xlfn._xlws.FILTER(Changelog!$C$2:$C$110,Changelog!$C$2:$C$110&lt;&gt;""),attendance__2[[#This Row],[ID]]),"")</f>
        <v/>
      </c>
      <c r="D20425" t="str">
        <f ca="1">IFERROR(_xlfn.IFNA(IF((A20425-FLOOR(A20425,100))&lt;10,"الخدام",LOOKUP(FLOOR(A20425,100),Table2[ID start],Table2[Class])),"الخدام"),"")</f>
        <v/>
      </c>
    </row>
    <row r="20426" spans="1:4" x14ac:dyDescent="0.25">
      <c r="A20426" t="str" cm="1">
        <f t="array" aca="1" ref="A20426" ca="1">IFERROR(_xlfn.XLOOKUP(attendance__2[[#This Row],[ID]],_xlfn._xlws.FILTER(Table1[Old ID],Table1[Old ID]&lt;&gt;0),_xlfn._xlws.FILTER(Changelog!$C$2:$C$110,Changelog!$C$2:$C$110&lt;&gt;""),attendance__2[[#This Row],[ID]]),"")</f>
        <v/>
      </c>
      <c r="D20426" t="str">
        <f ca="1">IFERROR(_xlfn.IFNA(IF((A20426-FLOOR(A20426,100))&lt;10,"الخدام",LOOKUP(FLOOR(A20426,100),Table2[ID start],Table2[Class])),"الخدام"),"")</f>
        <v/>
      </c>
    </row>
    <row r="20427" spans="1:4" x14ac:dyDescent="0.25">
      <c r="A20427" t="str" cm="1">
        <f t="array" aca="1" ref="A20427" ca="1">IFERROR(_xlfn.XLOOKUP(attendance__2[[#This Row],[ID]],_xlfn._xlws.FILTER(Table1[Old ID],Table1[Old ID]&lt;&gt;0),_xlfn._xlws.FILTER(Changelog!$C$2:$C$110,Changelog!$C$2:$C$110&lt;&gt;""),attendance__2[[#This Row],[ID]]),"")</f>
        <v/>
      </c>
      <c r="D20427" t="str">
        <f ca="1">IFERROR(_xlfn.IFNA(IF((A20427-FLOOR(A20427,100))&lt;10,"الخدام",LOOKUP(FLOOR(A20427,100),Table2[ID start],Table2[Class])),"الخدام"),"")</f>
        <v/>
      </c>
    </row>
    <row r="20428" spans="1:4" x14ac:dyDescent="0.25">
      <c r="A20428" t="str" cm="1">
        <f t="array" aca="1" ref="A20428" ca="1">IFERROR(_xlfn.XLOOKUP(attendance__2[[#This Row],[ID]],_xlfn._xlws.FILTER(Table1[Old ID],Table1[Old ID]&lt;&gt;0),_xlfn._xlws.FILTER(Changelog!$C$2:$C$110,Changelog!$C$2:$C$110&lt;&gt;""),attendance__2[[#This Row],[ID]]),"")</f>
        <v/>
      </c>
      <c r="D20428" t="str">
        <f ca="1">IFERROR(_xlfn.IFNA(IF((A20428-FLOOR(A20428,100))&lt;10,"الخدام",LOOKUP(FLOOR(A20428,100),Table2[ID start],Table2[Class])),"الخدام"),"")</f>
        <v/>
      </c>
    </row>
    <row r="20429" spans="1:4" x14ac:dyDescent="0.25">
      <c r="A20429" t="str" cm="1">
        <f t="array" aca="1" ref="A20429" ca="1">IFERROR(_xlfn.XLOOKUP(attendance__2[[#This Row],[ID]],_xlfn._xlws.FILTER(Table1[Old ID],Table1[Old ID]&lt;&gt;0),_xlfn._xlws.FILTER(Changelog!$C$2:$C$110,Changelog!$C$2:$C$110&lt;&gt;""),attendance__2[[#This Row],[ID]]),"")</f>
        <v/>
      </c>
      <c r="D20429" t="str">
        <f ca="1">IFERROR(_xlfn.IFNA(IF((A20429-FLOOR(A20429,100))&lt;10,"الخدام",LOOKUP(FLOOR(A20429,100),Table2[ID start],Table2[Class])),"الخدام"),"")</f>
        <v/>
      </c>
    </row>
    <row r="20430" spans="1:4" x14ac:dyDescent="0.25">
      <c r="A20430" t="str" cm="1">
        <f t="array" aca="1" ref="A20430" ca="1">IFERROR(_xlfn.XLOOKUP(attendance__2[[#This Row],[ID]],_xlfn._xlws.FILTER(Table1[Old ID],Table1[Old ID]&lt;&gt;0),_xlfn._xlws.FILTER(Changelog!$C$2:$C$110,Changelog!$C$2:$C$110&lt;&gt;""),attendance__2[[#This Row],[ID]]),"")</f>
        <v/>
      </c>
      <c r="D20430" t="str">
        <f ca="1">IFERROR(_xlfn.IFNA(IF((A20430-FLOOR(A20430,100))&lt;10,"الخدام",LOOKUP(FLOOR(A20430,100),Table2[ID start],Table2[Class])),"الخدام"),"")</f>
        <v/>
      </c>
    </row>
    <row r="20431" spans="1:4" x14ac:dyDescent="0.25">
      <c r="A20431" t="str" cm="1">
        <f t="array" aca="1" ref="A20431" ca="1">IFERROR(_xlfn.XLOOKUP(attendance__2[[#This Row],[ID]],_xlfn._xlws.FILTER(Table1[Old ID],Table1[Old ID]&lt;&gt;0),_xlfn._xlws.FILTER(Changelog!$C$2:$C$110,Changelog!$C$2:$C$110&lt;&gt;""),attendance__2[[#This Row],[ID]]),"")</f>
        <v/>
      </c>
      <c r="D20431" t="str">
        <f ca="1">IFERROR(_xlfn.IFNA(IF((A20431-FLOOR(A20431,100))&lt;10,"الخدام",LOOKUP(FLOOR(A20431,100),Table2[ID start],Table2[Class])),"الخدام"),"")</f>
        <v/>
      </c>
    </row>
    <row r="20432" spans="1:4" x14ac:dyDescent="0.25">
      <c r="A20432" t="str" cm="1">
        <f t="array" aca="1" ref="A20432" ca="1">IFERROR(_xlfn.XLOOKUP(attendance__2[[#This Row],[ID]],_xlfn._xlws.FILTER(Table1[Old ID],Table1[Old ID]&lt;&gt;0),_xlfn._xlws.FILTER(Changelog!$C$2:$C$110,Changelog!$C$2:$C$110&lt;&gt;""),attendance__2[[#This Row],[ID]]),"")</f>
        <v/>
      </c>
      <c r="D20432" t="str">
        <f ca="1">IFERROR(_xlfn.IFNA(IF((A20432-FLOOR(A20432,100))&lt;10,"الخدام",LOOKUP(FLOOR(A20432,100),Table2[ID start],Table2[Class])),"الخدام"),"")</f>
        <v/>
      </c>
    </row>
    <row r="20433" spans="1:4" x14ac:dyDescent="0.25">
      <c r="A20433" t="str" cm="1">
        <f t="array" aca="1" ref="A20433" ca="1">IFERROR(_xlfn.XLOOKUP(attendance__2[[#This Row],[ID]],_xlfn._xlws.FILTER(Table1[Old ID],Table1[Old ID]&lt;&gt;0),_xlfn._xlws.FILTER(Changelog!$C$2:$C$110,Changelog!$C$2:$C$110&lt;&gt;""),attendance__2[[#This Row],[ID]]),"")</f>
        <v/>
      </c>
      <c r="D20433" t="str">
        <f ca="1">IFERROR(_xlfn.IFNA(IF((A20433-FLOOR(A20433,100))&lt;10,"الخدام",LOOKUP(FLOOR(A20433,100),Table2[ID start],Table2[Class])),"الخدام"),"")</f>
        <v/>
      </c>
    </row>
    <row r="20434" spans="1:4" x14ac:dyDescent="0.25">
      <c r="A20434" t="str" cm="1">
        <f t="array" aca="1" ref="A20434" ca="1">IFERROR(_xlfn.XLOOKUP(attendance__2[[#This Row],[ID]],_xlfn._xlws.FILTER(Table1[Old ID],Table1[Old ID]&lt;&gt;0),_xlfn._xlws.FILTER(Changelog!$C$2:$C$110,Changelog!$C$2:$C$110&lt;&gt;""),attendance__2[[#This Row],[ID]]),"")</f>
        <v/>
      </c>
      <c r="D20434" t="str">
        <f ca="1">IFERROR(_xlfn.IFNA(IF((A20434-FLOOR(A20434,100))&lt;10,"الخدام",LOOKUP(FLOOR(A20434,100),Table2[ID start],Table2[Class])),"الخدام"),"")</f>
        <v/>
      </c>
    </row>
    <row r="20435" spans="1:4" x14ac:dyDescent="0.25">
      <c r="A20435" t="str" cm="1">
        <f t="array" aca="1" ref="A20435" ca="1">IFERROR(_xlfn.XLOOKUP(attendance__2[[#This Row],[ID]],_xlfn._xlws.FILTER(Table1[Old ID],Table1[Old ID]&lt;&gt;0),_xlfn._xlws.FILTER(Changelog!$C$2:$C$110,Changelog!$C$2:$C$110&lt;&gt;""),attendance__2[[#This Row],[ID]]),"")</f>
        <v/>
      </c>
      <c r="D20435" t="str">
        <f ca="1">IFERROR(_xlfn.IFNA(IF((A20435-FLOOR(A20435,100))&lt;10,"الخدام",LOOKUP(FLOOR(A20435,100),Table2[ID start],Table2[Class])),"الخدام"),"")</f>
        <v/>
      </c>
    </row>
    <row r="20436" spans="1:4" x14ac:dyDescent="0.25">
      <c r="A20436" t="str" cm="1">
        <f t="array" aca="1" ref="A20436" ca="1">IFERROR(_xlfn.XLOOKUP(attendance__2[[#This Row],[ID]],_xlfn._xlws.FILTER(Table1[Old ID],Table1[Old ID]&lt;&gt;0),_xlfn._xlws.FILTER(Changelog!$C$2:$C$110,Changelog!$C$2:$C$110&lt;&gt;""),attendance__2[[#This Row],[ID]]),"")</f>
        <v/>
      </c>
      <c r="D20436" t="str">
        <f ca="1">IFERROR(_xlfn.IFNA(IF((A20436-FLOOR(A20436,100))&lt;10,"الخدام",LOOKUP(FLOOR(A20436,100),Table2[ID start],Table2[Class])),"الخدام"),"")</f>
        <v/>
      </c>
    </row>
    <row r="20437" spans="1:4" x14ac:dyDescent="0.25">
      <c r="A20437" t="str" cm="1">
        <f t="array" aca="1" ref="A20437" ca="1">IFERROR(_xlfn.XLOOKUP(attendance__2[[#This Row],[ID]],_xlfn._xlws.FILTER(Table1[Old ID],Table1[Old ID]&lt;&gt;0),_xlfn._xlws.FILTER(Changelog!$C$2:$C$110,Changelog!$C$2:$C$110&lt;&gt;""),attendance__2[[#This Row],[ID]]),"")</f>
        <v/>
      </c>
      <c r="D20437" t="str">
        <f ca="1">IFERROR(_xlfn.IFNA(IF((A20437-FLOOR(A20437,100))&lt;10,"الخدام",LOOKUP(FLOOR(A20437,100),Table2[ID start],Table2[Class])),"الخدام"),"")</f>
        <v/>
      </c>
    </row>
    <row r="20438" spans="1:4" x14ac:dyDescent="0.25">
      <c r="A20438" t="str" cm="1">
        <f t="array" aca="1" ref="A20438" ca="1">IFERROR(_xlfn.XLOOKUP(attendance__2[[#This Row],[ID]],_xlfn._xlws.FILTER(Table1[Old ID],Table1[Old ID]&lt;&gt;0),_xlfn._xlws.FILTER(Changelog!$C$2:$C$110,Changelog!$C$2:$C$110&lt;&gt;""),attendance__2[[#This Row],[ID]]),"")</f>
        <v/>
      </c>
      <c r="D20438" t="str">
        <f ca="1">IFERROR(_xlfn.IFNA(IF((A20438-FLOOR(A20438,100))&lt;10,"الخدام",LOOKUP(FLOOR(A20438,100),Table2[ID start],Table2[Class])),"الخدام"),"")</f>
        <v/>
      </c>
    </row>
    <row r="20439" spans="1:4" x14ac:dyDescent="0.25">
      <c r="A20439" t="str" cm="1">
        <f t="array" aca="1" ref="A20439" ca="1">IFERROR(_xlfn.XLOOKUP(attendance__2[[#This Row],[ID]],_xlfn._xlws.FILTER(Table1[Old ID],Table1[Old ID]&lt;&gt;0),_xlfn._xlws.FILTER(Changelog!$C$2:$C$110,Changelog!$C$2:$C$110&lt;&gt;""),attendance__2[[#This Row],[ID]]),"")</f>
        <v/>
      </c>
      <c r="D20439" t="str">
        <f ca="1">IFERROR(_xlfn.IFNA(IF((A20439-FLOOR(A20439,100))&lt;10,"الخدام",LOOKUP(FLOOR(A20439,100),Table2[ID start],Table2[Class])),"الخدام"),"")</f>
        <v/>
      </c>
    </row>
    <row r="20440" spans="1:4" x14ac:dyDescent="0.25">
      <c r="A20440" t="str" cm="1">
        <f t="array" aca="1" ref="A20440" ca="1">IFERROR(_xlfn.XLOOKUP(attendance__2[[#This Row],[ID]],_xlfn._xlws.FILTER(Table1[Old ID],Table1[Old ID]&lt;&gt;0),_xlfn._xlws.FILTER(Changelog!$C$2:$C$110,Changelog!$C$2:$C$110&lt;&gt;""),attendance__2[[#This Row],[ID]]),"")</f>
        <v/>
      </c>
      <c r="D20440" t="str">
        <f ca="1">IFERROR(_xlfn.IFNA(IF((A20440-FLOOR(A20440,100))&lt;10,"الخدام",LOOKUP(FLOOR(A20440,100),Table2[ID start],Table2[Class])),"الخدام"),"")</f>
        <v/>
      </c>
    </row>
    <row r="20441" spans="1:4" x14ac:dyDescent="0.25">
      <c r="A20441" t="str" cm="1">
        <f t="array" aca="1" ref="A20441" ca="1">IFERROR(_xlfn.XLOOKUP(attendance__2[[#This Row],[ID]],_xlfn._xlws.FILTER(Table1[Old ID],Table1[Old ID]&lt;&gt;0),_xlfn._xlws.FILTER(Changelog!$C$2:$C$110,Changelog!$C$2:$C$110&lt;&gt;""),attendance__2[[#This Row],[ID]]),"")</f>
        <v/>
      </c>
      <c r="D20441" t="str">
        <f ca="1">IFERROR(_xlfn.IFNA(IF((A20441-FLOOR(A20441,100))&lt;10,"الخدام",LOOKUP(FLOOR(A20441,100),Table2[ID start],Table2[Class])),"الخدام"),"")</f>
        <v/>
      </c>
    </row>
    <row r="20442" spans="1:4" x14ac:dyDescent="0.25">
      <c r="A20442" t="str" cm="1">
        <f t="array" aca="1" ref="A20442" ca="1">IFERROR(_xlfn.XLOOKUP(attendance__2[[#This Row],[ID]],_xlfn._xlws.FILTER(Table1[Old ID],Table1[Old ID]&lt;&gt;0),_xlfn._xlws.FILTER(Changelog!$C$2:$C$110,Changelog!$C$2:$C$110&lt;&gt;""),attendance__2[[#This Row],[ID]]),"")</f>
        <v/>
      </c>
      <c r="D20442" t="str">
        <f ca="1">IFERROR(_xlfn.IFNA(IF((A20442-FLOOR(A20442,100))&lt;10,"الخدام",LOOKUP(FLOOR(A20442,100),Table2[ID start],Table2[Class])),"الخدام"),"")</f>
        <v/>
      </c>
    </row>
    <row r="20443" spans="1:4" x14ac:dyDescent="0.25">
      <c r="A20443" t="str" cm="1">
        <f t="array" aca="1" ref="A20443" ca="1">IFERROR(_xlfn.XLOOKUP(attendance__2[[#This Row],[ID]],_xlfn._xlws.FILTER(Table1[Old ID],Table1[Old ID]&lt;&gt;0),_xlfn._xlws.FILTER(Changelog!$C$2:$C$110,Changelog!$C$2:$C$110&lt;&gt;""),attendance__2[[#This Row],[ID]]),"")</f>
        <v/>
      </c>
      <c r="D20443" t="str">
        <f ca="1">IFERROR(_xlfn.IFNA(IF((A20443-FLOOR(A20443,100))&lt;10,"الخدام",LOOKUP(FLOOR(A20443,100),Table2[ID start],Table2[Class])),"الخدام"),"")</f>
        <v/>
      </c>
    </row>
    <row r="20444" spans="1:4" x14ac:dyDescent="0.25">
      <c r="A20444" t="str" cm="1">
        <f t="array" aca="1" ref="A204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4" t="str">
        <f ca="1">IFERROR(_xlfn.IFNA(IF((A20444-FLOOR(A20444,100))&lt;10,"الخدام",LOOKUP(FLOOR(A20444,100),Table2[ID start],Table2[Class])),"الخدام"),"")</f>
        <v/>
      </c>
    </row>
    <row r="20445" spans="1:4" x14ac:dyDescent="0.25">
      <c r="A20445" t="str" cm="1">
        <f t="array" aca="1" ref="A20445" ca="1">IFERROR(_xlfn.XLOOKUP(attendance__2[[#This Row],[ID]],_xlfn._xlws.FILTER(Table1[Old ID],Table1[Old ID]&lt;&gt;0),_xlfn._xlws.FILTER(Changelog!$C$2:$C$110,Changelog!$C$2:$C$110&lt;&gt;""),attendance__2[[#This Row],[ID]]),"")</f>
        <v/>
      </c>
      <c r="D20445" t="str">
        <f ca="1">IFERROR(_xlfn.IFNA(IF((A20445-FLOOR(A20445,100))&lt;10,"الخدام",LOOKUP(FLOOR(A20445,100),Table2[ID start],Table2[Class])),"الخدام"),"")</f>
        <v/>
      </c>
    </row>
    <row r="20446" spans="1:4" x14ac:dyDescent="0.25">
      <c r="A20446" t="str" cm="1">
        <f t="array" aca="1" ref="A20446" ca="1">IFERROR(_xlfn.XLOOKUP(attendance__2[[#This Row],[ID]],_xlfn._xlws.FILTER(Table1[Old ID],Table1[Old ID]&lt;&gt;0),_xlfn._xlws.FILTER(Changelog!$C$2:$C$110,Changelog!$C$2:$C$110&lt;&gt;""),attendance__2[[#This Row],[ID]]),"")</f>
        <v/>
      </c>
      <c r="D20446" t="str">
        <f ca="1">IFERROR(_xlfn.IFNA(IF((A20446-FLOOR(A20446,100))&lt;10,"الخدام",LOOKUP(FLOOR(A20446,100),Table2[ID start],Table2[Class])),"الخدام"),"")</f>
        <v/>
      </c>
    </row>
    <row r="20447" spans="1:4" x14ac:dyDescent="0.25">
      <c r="A20447" t="str" cm="1">
        <f t="array" aca="1" ref="A20447" ca="1">IFERROR(_xlfn.XLOOKUP(attendance__2[[#This Row],[ID]],_xlfn._xlws.FILTER(Table1[Old ID],Table1[Old ID]&lt;&gt;0),_xlfn._xlws.FILTER(Changelog!$C$2:$C$110,Changelog!$C$2:$C$110&lt;&gt;""),attendance__2[[#This Row],[ID]]),"")</f>
        <v/>
      </c>
      <c r="D20447" t="str">
        <f ca="1">IFERROR(_xlfn.IFNA(IF((A20447-FLOOR(A20447,100))&lt;10,"الخدام",LOOKUP(FLOOR(A20447,100),Table2[ID start],Table2[Class])),"الخدام"),"")</f>
        <v/>
      </c>
    </row>
    <row r="20448" spans="1:4" x14ac:dyDescent="0.25">
      <c r="A20448" t="str" cm="1">
        <f t="array" aca="1" ref="A20448" ca="1">IFERROR(_xlfn.XLOOKUP(attendance__2[[#This Row],[ID]],_xlfn._xlws.FILTER(Table1[Old ID],Table1[Old ID]&lt;&gt;0),_xlfn._xlws.FILTER(Changelog!$C$2:$C$110,Changelog!$C$2:$C$110&lt;&gt;""),attendance__2[[#This Row],[ID]]),"")</f>
        <v/>
      </c>
      <c r="D20448" t="str">
        <f ca="1">IFERROR(_xlfn.IFNA(IF((A20448-FLOOR(A20448,100))&lt;10,"الخدام",LOOKUP(FLOOR(A20448,100),Table2[ID start],Table2[Class])),"الخدام"),"")</f>
        <v/>
      </c>
    </row>
    <row r="20449" spans="1:4" x14ac:dyDescent="0.25">
      <c r="A20449" t="str" cm="1">
        <f t="array" aca="1" ref="A20449" ca="1">IFERROR(_xlfn.XLOOKUP(attendance__2[[#This Row],[ID]],_xlfn._xlws.FILTER(Table1[Old ID],Table1[Old ID]&lt;&gt;0),_xlfn._xlws.FILTER(Changelog!$C$2:$C$110,Changelog!$C$2:$C$110&lt;&gt;""),attendance__2[[#This Row],[ID]]),"")</f>
        <v/>
      </c>
      <c r="D20449" t="str">
        <f ca="1">IFERROR(_xlfn.IFNA(IF((A20449-FLOOR(A20449,100))&lt;10,"الخدام",LOOKUP(FLOOR(A20449,100),Table2[ID start],Table2[Class])),"الخدام"),"")</f>
        <v/>
      </c>
    </row>
    <row r="20450" spans="1:4" x14ac:dyDescent="0.25">
      <c r="A20450" t="str" cm="1">
        <f t="array" aca="1" ref="A20450" ca="1">IFERROR(_xlfn.XLOOKUP(attendance__2[[#This Row],[ID]],_xlfn._xlws.FILTER(Table1[Old ID],Table1[Old ID]&lt;&gt;0),_xlfn._xlws.FILTER(Changelog!$C$2:$C$110,Changelog!$C$2:$C$110&lt;&gt;""),attendance__2[[#This Row],[ID]]),"")</f>
        <v/>
      </c>
      <c r="D20450" t="str">
        <f ca="1">IFERROR(_xlfn.IFNA(IF((A20450-FLOOR(A20450,100))&lt;10,"الخدام",LOOKUP(FLOOR(A20450,100),Table2[ID start],Table2[Class])),"الخدام"),"")</f>
        <v/>
      </c>
    </row>
    <row r="20451" spans="1:4" x14ac:dyDescent="0.25">
      <c r="A20451" t="str" cm="1">
        <f t="array" aca="1" ref="A20451" ca="1">IFERROR(_xlfn.XLOOKUP(attendance__2[[#This Row],[ID]],_xlfn._xlws.FILTER(Table1[Old ID],Table1[Old ID]&lt;&gt;0),_xlfn._xlws.FILTER(Changelog!$C$2:$C$110,Changelog!$C$2:$C$110&lt;&gt;""),attendance__2[[#This Row],[ID]]),"")</f>
        <v/>
      </c>
      <c r="D20451" t="str">
        <f ca="1">IFERROR(_xlfn.IFNA(IF((A20451-FLOOR(A20451,100))&lt;10,"الخدام",LOOKUP(FLOOR(A20451,100),Table2[ID start],Table2[Class])),"الخدام"),"")</f>
        <v/>
      </c>
    </row>
    <row r="20452" spans="1:4" x14ac:dyDescent="0.25">
      <c r="A20452" t="str" cm="1">
        <f t="array" aca="1" ref="A20452" ca="1">IFERROR(_xlfn.XLOOKUP(attendance__2[[#This Row],[ID]],_xlfn._xlws.FILTER(Table1[Old ID],Table1[Old ID]&lt;&gt;0),_xlfn._xlws.FILTER(Changelog!$C$2:$C$110,Changelog!$C$2:$C$110&lt;&gt;""),attendance__2[[#This Row],[ID]]),"")</f>
        <v/>
      </c>
      <c r="D20452" t="str">
        <f ca="1">IFERROR(_xlfn.IFNA(IF((A20452-FLOOR(A20452,100))&lt;10,"الخدام",LOOKUP(FLOOR(A20452,100),Table2[ID start],Table2[Class])),"الخدام"),"")</f>
        <v/>
      </c>
    </row>
    <row r="20453" spans="1:4" x14ac:dyDescent="0.25">
      <c r="A20453" t="str" cm="1">
        <f t="array" aca="1" ref="A20453" ca="1">IFERROR(_xlfn.XLOOKUP(attendance__2[[#This Row],[ID]],_xlfn._xlws.FILTER(Table1[Old ID],Table1[Old ID]&lt;&gt;0),_xlfn._xlws.FILTER(Changelog!$C$2:$C$110,Changelog!$C$2:$C$110&lt;&gt;""),attendance__2[[#This Row],[ID]]),"")</f>
        <v/>
      </c>
      <c r="D20453" t="str">
        <f ca="1">IFERROR(_xlfn.IFNA(IF((A20453-FLOOR(A20453,100))&lt;10,"الخدام",LOOKUP(FLOOR(A20453,100),Table2[ID start],Table2[Class])),"الخدام"),"")</f>
        <v/>
      </c>
    </row>
    <row r="20454" spans="1:4" x14ac:dyDescent="0.25">
      <c r="A20454" t="str" cm="1">
        <f t="array" aca="1" ref="A20454" ca="1">IFERROR(_xlfn.XLOOKUP(attendance__2[[#This Row],[ID]],_xlfn._xlws.FILTER(Table1[Old ID],Table1[Old ID]&lt;&gt;0),_xlfn._xlws.FILTER(Changelog!$C$2:$C$110,Changelog!$C$2:$C$110&lt;&gt;""),attendance__2[[#This Row],[ID]]),"")</f>
        <v/>
      </c>
      <c r="D20454" t="str">
        <f ca="1">IFERROR(_xlfn.IFNA(IF((A20454-FLOOR(A20454,100))&lt;10,"الخدام",LOOKUP(FLOOR(A20454,100),Table2[ID start],Table2[Class])),"الخدام"),"")</f>
        <v/>
      </c>
    </row>
    <row r="20455" spans="1:4" x14ac:dyDescent="0.25">
      <c r="A20455" t="str" cm="1">
        <f t="array" aca="1" ref="A20455" ca="1">IFERROR(_xlfn.XLOOKUP(attendance__2[[#This Row],[ID]],_xlfn._xlws.FILTER(Table1[Old ID],Table1[Old ID]&lt;&gt;0),_xlfn._xlws.FILTER(Changelog!$C$2:$C$110,Changelog!$C$2:$C$110&lt;&gt;""),attendance__2[[#This Row],[ID]]),"")</f>
        <v/>
      </c>
      <c r="D20455" t="str">
        <f ca="1">IFERROR(_xlfn.IFNA(IF((A20455-FLOOR(A20455,100))&lt;10,"الخدام",LOOKUP(FLOOR(A20455,100),Table2[ID start],Table2[Class])),"الخدام"),"")</f>
        <v/>
      </c>
    </row>
    <row r="20456" spans="1:4" x14ac:dyDescent="0.25">
      <c r="A20456" t="str" cm="1">
        <f t="array" aca="1" ref="A20456" ca="1">IFERROR(_xlfn.XLOOKUP(attendance__2[[#This Row],[ID]],_xlfn._xlws.FILTER(Table1[Old ID],Table1[Old ID]&lt;&gt;0),_xlfn._xlws.FILTER(Changelog!$C$2:$C$110,Changelog!$C$2:$C$110&lt;&gt;""),attendance__2[[#This Row],[ID]]),"")</f>
        <v/>
      </c>
      <c r="D20456" t="str">
        <f ca="1">IFERROR(_xlfn.IFNA(IF((A20456-FLOOR(A20456,100))&lt;10,"الخدام",LOOKUP(FLOOR(A20456,100),Table2[ID start],Table2[Class])),"الخدام"),"")</f>
        <v/>
      </c>
    </row>
    <row r="20457" spans="1:4" x14ac:dyDescent="0.25">
      <c r="A20457" t="str" cm="1">
        <f t="array" aca="1" ref="A20457" ca="1">IFERROR(_xlfn.XLOOKUP(attendance__2[[#This Row],[ID]],_xlfn._xlws.FILTER(Table1[Old ID],Table1[Old ID]&lt;&gt;0),_xlfn._xlws.FILTER(Changelog!$C$2:$C$110,Changelog!$C$2:$C$110&lt;&gt;""),attendance__2[[#This Row],[ID]]),"")</f>
        <v/>
      </c>
      <c r="D20457" t="str">
        <f ca="1">IFERROR(_xlfn.IFNA(IF((A20457-FLOOR(A20457,100))&lt;10,"الخدام",LOOKUP(FLOOR(A20457,100),Table2[ID start],Table2[Class])),"الخدام"),"")</f>
        <v/>
      </c>
    </row>
    <row r="20458" spans="1:4" x14ac:dyDescent="0.25">
      <c r="A20458" t="str" cm="1">
        <f t="array" aca="1" ref="A20458" ca="1">IFERROR(_xlfn.XLOOKUP(attendance__2[[#This Row],[ID]],_xlfn._xlws.FILTER(Table1[Old ID],Table1[Old ID]&lt;&gt;0),_xlfn._xlws.FILTER(Changelog!$C$2:$C$110,Changelog!$C$2:$C$110&lt;&gt;""),attendance__2[[#This Row],[ID]]),"")</f>
        <v/>
      </c>
      <c r="D20458" t="str">
        <f ca="1">IFERROR(_xlfn.IFNA(IF((A20458-FLOOR(A20458,100))&lt;10,"الخدام",LOOKUP(FLOOR(A20458,100),Table2[ID start],Table2[Class])),"الخدام"),"")</f>
        <v/>
      </c>
    </row>
    <row r="20459" spans="1:4" x14ac:dyDescent="0.25">
      <c r="A20459" t="str" cm="1">
        <f t="array" aca="1" ref="A20459" ca="1">IFERROR(_xlfn.XLOOKUP(attendance__2[[#This Row],[ID]],_xlfn._xlws.FILTER(Table1[Old ID],Table1[Old ID]&lt;&gt;0),_xlfn._xlws.FILTER(Changelog!$C$2:$C$110,Changelog!$C$2:$C$110&lt;&gt;""),attendance__2[[#This Row],[ID]]),"")</f>
        <v/>
      </c>
      <c r="D20459" t="str">
        <f ca="1">IFERROR(_xlfn.IFNA(IF((A20459-FLOOR(A20459,100))&lt;10,"الخدام",LOOKUP(FLOOR(A20459,100),Table2[ID start],Table2[Class])),"الخدام"),"")</f>
        <v/>
      </c>
    </row>
    <row r="20460" spans="1:4" x14ac:dyDescent="0.25">
      <c r="A20460" t="str" cm="1">
        <f t="array" aca="1" ref="A20460" ca="1">IFERROR(_xlfn.XLOOKUP(attendance__2[[#This Row],[ID]],_xlfn._xlws.FILTER(Table1[Old ID],Table1[Old ID]&lt;&gt;0),_xlfn._xlws.FILTER(Changelog!$C$2:$C$110,Changelog!$C$2:$C$110&lt;&gt;""),attendance__2[[#This Row],[ID]]),"")</f>
        <v/>
      </c>
      <c r="D20460" t="str">
        <f ca="1">IFERROR(_xlfn.IFNA(IF((A20460-FLOOR(A20460,100))&lt;10,"الخدام",LOOKUP(FLOOR(A20460,100),Table2[ID start],Table2[Class])),"الخدام"),"")</f>
        <v/>
      </c>
    </row>
    <row r="20461" spans="1:4" x14ac:dyDescent="0.25">
      <c r="A20461" t="str" cm="1">
        <f t="array" aca="1" ref="A20461" ca="1">IFERROR(_xlfn.XLOOKUP(attendance__2[[#This Row],[ID]],_xlfn._xlws.FILTER(Table1[Old ID],Table1[Old ID]&lt;&gt;0),_xlfn._xlws.FILTER(Changelog!$C$2:$C$110,Changelog!$C$2:$C$110&lt;&gt;""),attendance__2[[#This Row],[ID]]),"")</f>
        <v/>
      </c>
      <c r="D20461" t="str">
        <f ca="1">IFERROR(_xlfn.IFNA(IF((A20461-FLOOR(A20461,100))&lt;10,"الخدام",LOOKUP(FLOOR(A20461,100),Table2[ID start],Table2[Class])),"الخدام"),"")</f>
        <v/>
      </c>
    </row>
    <row r="20462" spans="1:4" x14ac:dyDescent="0.25">
      <c r="A20462" t="str" cm="1">
        <f t="array" aca="1" ref="A20462" ca="1">IFERROR(_xlfn.XLOOKUP(attendance__2[[#This Row],[ID]],_xlfn._xlws.FILTER(Table1[Old ID],Table1[Old ID]&lt;&gt;0),_xlfn._xlws.FILTER(Changelog!$C$2:$C$110,Changelog!$C$2:$C$110&lt;&gt;""),attendance__2[[#This Row],[ID]]),"")</f>
        <v/>
      </c>
      <c r="D20462" t="str">
        <f ca="1">IFERROR(_xlfn.IFNA(IF((A20462-FLOOR(A20462,100))&lt;10,"الخدام",LOOKUP(FLOOR(A20462,100),Table2[ID start],Table2[Class])),"الخدام"),"")</f>
        <v/>
      </c>
    </row>
    <row r="20463" spans="1:4" x14ac:dyDescent="0.25">
      <c r="A20463" t="str" cm="1">
        <f t="array" aca="1" ref="A20463" ca="1">IFERROR(_xlfn.XLOOKUP(attendance__2[[#This Row],[ID]],_xlfn._xlws.FILTER(Table1[Old ID],Table1[Old ID]&lt;&gt;0),_xlfn._xlws.FILTER(Changelog!$C$2:$C$110,Changelog!$C$2:$C$110&lt;&gt;""),attendance__2[[#This Row],[ID]]),"")</f>
        <v/>
      </c>
      <c r="D20463" t="str">
        <f ca="1">IFERROR(_xlfn.IFNA(IF((A20463-FLOOR(A20463,100))&lt;10,"الخدام",LOOKUP(FLOOR(A20463,100),Table2[ID start],Table2[Class])),"الخدام"),"")</f>
        <v/>
      </c>
    </row>
    <row r="20464" spans="1:4" x14ac:dyDescent="0.25">
      <c r="A20464" t="str" cm="1">
        <f t="array" aca="1" ref="A20464" ca="1">IFERROR(_xlfn.XLOOKUP(attendance__2[[#This Row],[ID]],_xlfn._xlws.FILTER(Table1[Old ID],Table1[Old ID]&lt;&gt;0),_xlfn._xlws.FILTER(Changelog!$C$2:$C$110,Changelog!$C$2:$C$110&lt;&gt;""),attendance__2[[#This Row],[ID]]),"")</f>
        <v/>
      </c>
      <c r="D20464" t="str">
        <f ca="1">IFERROR(_xlfn.IFNA(IF((A20464-FLOOR(A20464,100))&lt;10,"الخدام",LOOKUP(FLOOR(A20464,100),Table2[ID start],Table2[Class])),"الخدام"),"")</f>
        <v/>
      </c>
    </row>
    <row r="20465" spans="1:4" x14ac:dyDescent="0.25">
      <c r="A20465" t="str" cm="1">
        <f t="array" aca="1" ref="A20465" ca="1">IFERROR(_xlfn.XLOOKUP(attendance__2[[#This Row],[ID]],_xlfn._xlws.FILTER(Table1[Old ID],Table1[Old ID]&lt;&gt;0),_xlfn._xlws.FILTER(Changelog!$C$2:$C$110,Changelog!$C$2:$C$110&lt;&gt;""),attendance__2[[#This Row],[ID]]),"")</f>
        <v/>
      </c>
      <c r="D20465" t="str">
        <f ca="1">IFERROR(_xlfn.IFNA(IF((A20465-FLOOR(A20465,100))&lt;10,"الخدام",LOOKUP(FLOOR(A20465,100),Table2[ID start],Table2[Class])),"الخدام"),"")</f>
        <v/>
      </c>
    </row>
    <row r="20466" spans="1:4" x14ac:dyDescent="0.25">
      <c r="A20466" t="str" cm="1">
        <f t="array" aca="1" ref="A20466" ca="1">IFERROR(_xlfn.XLOOKUP(attendance__2[[#This Row],[ID]],_xlfn._xlws.FILTER(Table1[Old ID],Table1[Old ID]&lt;&gt;0),_xlfn._xlws.FILTER(Changelog!$C$2:$C$110,Changelog!$C$2:$C$110&lt;&gt;""),attendance__2[[#This Row],[ID]]),"")</f>
        <v/>
      </c>
      <c r="D20466" t="str">
        <f ca="1">IFERROR(_xlfn.IFNA(IF((A20466-FLOOR(A20466,100))&lt;10,"الخدام",LOOKUP(FLOOR(A20466,100),Table2[ID start],Table2[Class])),"الخدام"),"")</f>
        <v/>
      </c>
    </row>
    <row r="20467" spans="1:4" x14ac:dyDescent="0.25">
      <c r="A20467" t="str" cm="1">
        <f t="array" aca="1" ref="A20467" ca="1">IFERROR(_xlfn.XLOOKUP(attendance__2[[#This Row],[ID]],_xlfn._xlws.FILTER(Table1[Old ID],Table1[Old ID]&lt;&gt;0),_xlfn._xlws.FILTER(Changelog!$C$2:$C$110,Changelog!$C$2:$C$110&lt;&gt;""),attendance__2[[#This Row],[ID]]),"")</f>
        <v/>
      </c>
      <c r="D20467" t="str">
        <f ca="1">IFERROR(_xlfn.IFNA(IF((A20467-FLOOR(A20467,100))&lt;10,"الخدام",LOOKUP(FLOOR(A20467,100),Table2[ID start],Table2[Class])),"الخدام"),"")</f>
        <v/>
      </c>
    </row>
    <row r="20468" spans="1:4" x14ac:dyDescent="0.25">
      <c r="A20468" t="str" cm="1">
        <f t="array" aca="1" ref="A20468" ca="1">IFERROR(_xlfn.XLOOKUP(attendance__2[[#This Row],[ID]],_xlfn._xlws.FILTER(Table1[Old ID],Table1[Old ID]&lt;&gt;0),_xlfn._xlws.FILTER(Changelog!$C$2:$C$110,Changelog!$C$2:$C$110&lt;&gt;""),attendance__2[[#This Row],[ID]]),"")</f>
        <v/>
      </c>
      <c r="D20468" t="str">
        <f ca="1">IFERROR(_xlfn.IFNA(IF((A20468-FLOOR(A20468,100))&lt;10,"الخدام",LOOKUP(FLOOR(A20468,100),Table2[ID start],Table2[Class])),"الخدام"),"")</f>
        <v/>
      </c>
    </row>
    <row r="20469" spans="1:4" x14ac:dyDescent="0.25">
      <c r="A20469" t="str" cm="1">
        <f t="array" aca="1" ref="A20469" ca="1">IFERROR(_xlfn.XLOOKUP(attendance__2[[#This Row],[ID]],_xlfn._xlws.FILTER(Table1[Old ID],Table1[Old ID]&lt;&gt;0),_xlfn._xlws.FILTER(Changelog!$C$2:$C$110,Changelog!$C$2:$C$110&lt;&gt;""),attendance__2[[#This Row],[ID]]),"")</f>
        <v/>
      </c>
      <c r="D20469" t="str">
        <f ca="1">IFERROR(_xlfn.IFNA(IF((A20469-FLOOR(A20469,100))&lt;10,"الخدام",LOOKUP(FLOOR(A20469,100),Table2[ID start],Table2[Class])),"الخدام"),"")</f>
        <v/>
      </c>
    </row>
    <row r="20470" spans="1:4" x14ac:dyDescent="0.25">
      <c r="A20470" t="str" cm="1">
        <f t="array" aca="1" ref="A20470" ca="1">IFERROR(_xlfn.XLOOKUP(attendance__2[[#This Row],[ID]],_xlfn._xlws.FILTER(Table1[Old ID],Table1[Old ID]&lt;&gt;0),_xlfn._xlws.FILTER(Changelog!$C$2:$C$110,Changelog!$C$2:$C$110&lt;&gt;""),attendance__2[[#This Row],[ID]]),"")</f>
        <v/>
      </c>
      <c r="D20470" t="str">
        <f ca="1">IFERROR(_xlfn.IFNA(IF((A20470-FLOOR(A20470,100))&lt;10,"الخدام",LOOKUP(FLOOR(A20470,100),Table2[ID start],Table2[Class])),"الخدام"),"")</f>
        <v/>
      </c>
    </row>
    <row r="20471" spans="1:4" x14ac:dyDescent="0.25">
      <c r="A20471" t="str" cm="1">
        <f t="array" aca="1" ref="A20471" ca="1">IFERROR(_xlfn.XLOOKUP(attendance__2[[#This Row],[ID]],_xlfn._xlws.FILTER(Table1[Old ID],Table1[Old ID]&lt;&gt;0),_xlfn._xlws.FILTER(Changelog!$C$2:$C$110,Changelog!$C$2:$C$110&lt;&gt;""),attendance__2[[#This Row],[ID]]),"")</f>
        <v/>
      </c>
      <c r="D20471" t="str">
        <f ca="1">IFERROR(_xlfn.IFNA(IF((A20471-FLOOR(A20471,100))&lt;10,"الخدام",LOOKUP(FLOOR(A20471,100),Table2[ID start],Table2[Class])),"الخدام"),"")</f>
        <v/>
      </c>
    </row>
    <row r="20472" spans="1:4" x14ac:dyDescent="0.25">
      <c r="A20472" t="str" cm="1">
        <f t="array" aca="1" ref="A20472" ca="1">IFERROR(_xlfn.XLOOKUP(attendance__2[[#This Row],[ID]],_xlfn._xlws.FILTER(Table1[Old ID],Table1[Old ID]&lt;&gt;0),_xlfn._xlws.FILTER(Changelog!$C$2:$C$110,Changelog!$C$2:$C$110&lt;&gt;""),attendance__2[[#This Row],[ID]]),"")</f>
        <v/>
      </c>
      <c r="D20472" t="str">
        <f ca="1">IFERROR(_xlfn.IFNA(IF((A20472-FLOOR(A20472,100))&lt;10,"الخدام",LOOKUP(FLOOR(A20472,100),Table2[ID start],Table2[Class])),"الخدام"),"")</f>
        <v/>
      </c>
    </row>
    <row r="20473" spans="1:4" x14ac:dyDescent="0.25">
      <c r="A20473" t="str" cm="1">
        <f t="array" aca="1" ref="A20473" ca="1">IFERROR(_xlfn.XLOOKUP(attendance__2[[#This Row],[ID]],_xlfn._xlws.FILTER(Table1[Old ID],Table1[Old ID]&lt;&gt;0),_xlfn._xlws.FILTER(Changelog!$C$2:$C$110,Changelog!$C$2:$C$110&lt;&gt;""),attendance__2[[#This Row],[ID]]),"")</f>
        <v/>
      </c>
      <c r="D20473" t="str">
        <f ca="1">IFERROR(_xlfn.IFNA(IF((A20473-FLOOR(A20473,100))&lt;10,"الخدام",LOOKUP(FLOOR(A20473,100),Table2[ID start],Table2[Class])),"الخدام"),"")</f>
        <v/>
      </c>
    </row>
    <row r="20474" spans="1:4" x14ac:dyDescent="0.25">
      <c r="A20474" t="str" cm="1">
        <f t="array" aca="1" ref="A20474" ca="1">IFERROR(_xlfn.XLOOKUP(attendance__2[[#This Row],[ID]],_xlfn._xlws.FILTER(Table1[Old ID],Table1[Old ID]&lt;&gt;0),_xlfn._xlws.FILTER(Changelog!$C$2:$C$110,Changelog!$C$2:$C$110&lt;&gt;""),attendance__2[[#This Row],[ID]]),"")</f>
        <v/>
      </c>
      <c r="D20474" t="str">
        <f ca="1">IFERROR(_xlfn.IFNA(IF((A20474-FLOOR(A20474,100))&lt;10,"الخدام",LOOKUP(FLOOR(A20474,100),Table2[ID start],Table2[Class])),"الخدام"),"")</f>
        <v/>
      </c>
    </row>
    <row r="20475" spans="1:4" x14ac:dyDescent="0.25">
      <c r="A20475" t="str" cm="1">
        <f t="array" aca="1" ref="A20475" ca="1">IFERROR(_xlfn.XLOOKUP(attendance__2[[#This Row],[ID]],_xlfn._xlws.FILTER(Table1[Old ID],Table1[Old ID]&lt;&gt;0),_xlfn._xlws.FILTER(Changelog!$C$2:$C$110,Changelog!$C$2:$C$110&lt;&gt;""),attendance__2[[#This Row],[ID]]),"")</f>
        <v/>
      </c>
      <c r="D20475" t="str">
        <f ca="1">IFERROR(_xlfn.IFNA(IF((A20475-FLOOR(A20475,100))&lt;10,"الخدام",LOOKUP(FLOOR(A20475,100),Table2[ID start],Table2[Class])),"الخدام"),"")</f>
        <v/>
      </c>
    </row>
    <row r="20476" spans="1:4" x14ac:dyDescent="0.25">
      <c r="A20476" t="str" cm="1">
        <f t="array" aca="1" ref="A20476" ca="1">IFERROR(_xlfn.XLOOKUP(attendance__2[[#This Row],[ID]],_xlfn._xlws.FILTER(Table1[Old ID],Table1[Old ID]&lt;&gt;0),_xlfn._xlws.FILTER(Changelog!$C$2:$C$110,Changelog!$C$2:$C$110&lt;&gt;""),attendance__2[[#This Row],[ID]]),"")</f>
        <v/>
      </c>
      <c r="D20476" t="str">
        <f ca="1">IFERROR(_xlfn.IFNA(IF((A20476-FLOOR(A20476,100))&lt;10,"الخدام",LOOKUP(FLOOR(A20476,100),Table2[ID start],Table2[Class])),"الخدام"),"")</f>
        <v/>
      </c>
    </row>
    <row r="20477" spans="1:4" x14ac:dyDescent="0.25">
      <c r="A20477" t="str" cm="1">
        <f t="array" aca="1" ref="A20477" ca="1">IFERROR(_xlfn.XLOOKUP(attendance__2[[#This Row],[ID]],_xlfn._xlws.FILTER(Table1[Old ID],Table1[Old ID]&lt;&gt;0),_xlfn._xlws.FILTER(Changelog!$C$2:$C$110,Changelog!$C$2:$C$110&lt;&gt;""),attendance__2[[#This Row],[ID]]),"")</f>
        <v/>
      </c>
      <c r="D20477" t="str">
        <f ca="1">IFERROR(_xlfn.IFNA(IF((A20477-FLOOR(A20477,100))&lt;10,"الخدام",LOOKUP(FLOOR(A20477,100),Table2[ID start],Table2[Class])),"الخدام"),"")</f>
        <v/>
      </c>
    </row>
    <row r="20478" spans="1:4" x14ac:dyDescent="0.25">
      <c r="A20478" t="str" cm="1">
        <f t="array" aca="1" ref="A20478" ca="1">IFERROR(_xlfn.XLOOKUP(attendance__2[[#This Row],[ID]],_xlfn._xlws.FILTER(Table1[Old ID],Table1[Old ID]&lt;&gt;0),_xlfn._xlws.FILTER(Changelog!$C$2:$C$110,Changelog!$C$2:$C$110&lt;&gt;""),attendance__2[[#This Row],[ID]]),"")</f>
        <v/>
      </c>
      <c r="D20478" t="str">
        <f ca="1">IFERROR(_xlfn.IFNA(IF((A20478-FLOOR(A20478,100))&lt;10,"الخدام",LOOKUP(FLOOR(A20478,100),Table2[ID start],Table2[Class])),"الخدام"),"")</f>
        <v/>
      </c>
    </row>
    <row r="20479" spans="1:4" x14ac:dyDescent="0.25">
      <c r="A20479" t="str" cm="1">
        <f t="array" aca="1" ref="A20479" ca="1">IFERROR(_xlfn.XLOOKUP(attendance__2[[#This Row],[ID]],_xlfn._xlws.FILTER(Table1[Old ID],Table1[Old ID]&lt;&gt;0),_xlfn._xlws.FILTER(Changelog!$C$2:$C$110,Changelog!$C$2:$C$110&lt;&gt;""),attendance__2[[#This Row],[ID]]),"")</f>
        <v/>
      </c>
      <c r="D20479" t="str">
        <f ca="1">IFERROR(_xlfn.IFNA(IF((A20479-FLOOR(A20479,100))&lt;10,"الخدام",LOOKUP(FLOOR(A20479,100),Table2[ID start],Table2[Class])),"الخدام"),"")</f>
        <v/>
      </c>
    </row>
    <row r="20480" spans="1:4" x14ac:dyDescent="0.25">
      <c r="A20480" t="str" cm="1">
        <f t="array" aca="1" ref="A20480" ca="1">IFERROR(_xlfn.XLOOKUP(attendance__2[[#This Row],[ID]],_xlfn._xlws.FILTER(Table1[Old ID],Table1[Old ID]&lt;&gt;0),_xlfn._xlws.FILTER(Changelog!$C$2:$C$110,Changelog!$C$2:$C$110&lt;&gt;""),attendance__2[[#This Row],[ID]]),"")</f>
        <v/>
      </c>
      <c r="D20480" t="str">
        <f ca="1">IFERROR(_xlfn.IFNA(IF((A20480-FLOOR(A20480,100))&lt;10,"الخدام",LOOKUP(FLOOR(A20480,100),Table2[ID start],Table2[Class])),"الخدام"),"")</f>
        <v/>
      </c>
    </row>
    <row r="20481" spans="1:4" x14ac:dyDescent="0.25">
      <c r="A20481" t="str" cm="1">
        <f t="array" aca="1" ref="A20481" ca="1">IFERROR(_xlfn.XLOOKUP(attendance__2[[#This Row],[ID]],_xlfn._xlws.FILTER(Table1[Old ID],Table1[Old ID]&lt;&gt;0),_xlfn._xlws.FILTER(Changelog!$C$2:$C$110,Changelog!$C$2:$C$110&lt;&gt;""),attendance__2[[#This Row],[ID]]),"")</f>
        <v/>
      </c>
      <c r="D20481" t="str">
        <f ca="1">IFERROR(_xlfn.IFNA(IF((A20481-FLOOR(A20481,100))&lt;10,"الخدام",LOOKUP(FLOOR(A20481,100),Table2[ID start],Table2[Class])),"الخدام"),"")</f>
        <v/>
      </c>
    </row>
    <row r="20482" spans="1:4" x14ac:dyDescent="0.25">
      <c r="A20482" t="str" cm="1">
        <f t="array" aca="1" ref="A20482" ca="1">IFERROR(_xlfn.XLOOKUP(attendance__2[[#This Row],[ID]],_xlfn._xlws.FILTER(Table1[Old ID],Table1[Old ID]&lt;&gt;0),_xlfn._xlws.FILTER(Changelog!$C$2:$C$110,Changelog!$C$2:$C$110&lt;&gt;""),attendance__2[[#This Row],[ID]]),"")</f>
        <v/>
      </c>
      <c r="D20482" t="str">
        <f ca="1">IFERROR(_xlfn.IFNA(IF((A20482-FLOOR(A20482,100))&lt;10,"الخدام",LOOKUP(FLOOR(A20482,100),Table2[ID start],Table2[Class])),"الخدام"),"")</f>
        <v/>
      </c>
    </row>
    <row r="20483" spans="1:4" x14ac:dyDescent="0.25">
      <c r="A20483" t="str" cm="1">
        <f t="array" aca="1" ref="A20483" ca="1">IFERROR(_xlfn.XLOOKUP(attendance__2[[#This Row],[ID]],_xlfn._xlws.FILTER(Table1[Old ID],Table1[Old ID]&lt;&gt;0),_xlfn._xlws.FILTER(Changelog!$C$2:$C$110,Changelog!$C$2:$C$110&lt;&gt;""),attendance__2[[#This Row],[ID]]),"")</f>
        <v/>
      </c>
      <c r="D20483" t="str">
        <f ca="1">IFERROR(_xlfn.IFNA(IF((A20483-FLOOR(A20483,100))&lt;10,"الخدام",LOOKUP(FLOOR(A20483,100),Table2[ID start],Table2[Class])),"الخدام"),"")</f>
        <v/>
      </c>
    </row>
    <row r="20484" spans="1:4" x14ac:dyDescent="0.25">
      <c r="A20484" t="str" cm="1">
        <f t="array" aca="1" ref="A20484" ca="1">IFERROR(_xlfn.XLOOKUP(attendance__2[[#This Row],[ID]],_xlfn._xlws.FILTER(Table1[Old ID],Table1[Old ID]&lt;&gt;0),_xlfn._xlws.FILTER(Changelog!$C$2:$C$110,Changelog!$C$2:$C$110&lt;&gt;""),attendance__2[[#This Row],[ID]]),"")</f>
        <v/>
      </c>
      <c r="D20484" t="str">
        <f ca="1">IFERROR(_xlfn.IFNA(IF((A20484-FLOOR(A20484,100))&lt;10,"الخدام",LOOKUP(FLOOR(A20484,100),Table2[ID start],Table2[Class])),"الخدام"),"")</f>
        <v/>
      </c>
    </row>
    <row r="20485" spans="1:4" x14ac:dyDescent="0.25">
      <c r="A20485" t="str" cm="1">
        <f t="array" aca="1" ref="A20485" ca="1">IFERROR(_xlfn.XLOOKUP(attendance__2[[#This Row],[ID]],_xlfn._xlws.FILTER(Table1[Old ID],Table1[Old ID]&lt;&gt;0),_xlfn._xlws.FILTER(Changelog!$C$2:$C$110,Changelog!$C$2:$C$110&lt;&gt;""),attendance__2[[#This Row],[ID]]),"")</f>
        <v/>
      </c>
      <c r="D20485" t="str">
        <f ca="1">IFERROR(_xlfn.IFNA(IF((A20485-FLOOR(A20485,100))&lt;10,"الخدام",LOOKUP(FLOOR(A20485,100),Table2[ID start],Table2[Class])),"الخدام"),"")</f>
        <v/>
      </c>
    </row>
    <row r="20486" spans="1:4" x14ac:dyDescent="0.25">
      <c r="A20486" t="str" cm="1">
        <f t="array" aca="1" ref="A20486" ca="1">IFERROR(_xlfn.XLOOKUP(attendance__2[[#This Row],[ID]],_xlfn._xlws.FILTER(Table1[Old ID],Table1[Old ID]&lt;&gt;0),_xlfn._xlws.FILTER(Changelog!$C$2:$C$110,Changelog!$C$2:$C$110&lt;&gt;""),attendance__2[[#This Row],[ID]]),"")</f>
        <v/>
      </c>
      <c r="D20486" t="str">
        <f ca="1">IFERROR(_xlfn.IFNA(IF((A20486-FLOOR(A20486,100))&lt;10,"الخدام",LOOKUP(FLOOR(A20486,100),Table2[ID start],Table2[Class])),"الخدام"),"")</f>
        <v/>
      </c>
    </row>
    <row r="20487" spans="1:4" x14ac:dyDescent="0.25">
      <c r="A20487" t="str" cm="1">
        <f t="array" aca="1" ref="A20487" ca="1">IFERROR(_xlfn.XLOOKUP(attendance__2[[#This Row],[ID]],_xlfn._xlws.FILTER(Table1[Old ID],Table1[Old ID]&lt;&gt;0),_xlfn._xlws.FILTER(Changelog!$C$2:$C$110,Changelog!$C$2:$C$110&lt;&gt;""),attendance__2[[#This Row],[ID]]),"")</f>
        <v/>
      </c>
      <c r="D20487" t="str">
        <f ca="1">IFERROR(_xlfn.IFNA(IF((A20487-FLOOR(A20487,100))&lt;10,"الخدام",LOOKUP(FLOOR(A20487,100),Table2[ID start],Table2[Class])),"الخدام"),"")</f>
        <v/>
      </c>
    </row>
    <row r="20488" spans="1:4" x14ac:dyDescent="0.25">
      <c r="A20488" t="str" cm="1">
        <f t="array" aca="1" ref="A20488" ca="1">IFERROR(_xlfn.XLOOKUP(attendance__2[[#This Row],[ID]],_xlfn._xlws.FILTER(Table1[Old ID],Table1[Old ID]&lt;&gt;0),_xlfn._xlws.FILTER(Changelog!$C$2:$C$110,Changelog!$C$2:$C$110&lt;&gt;""),attendance__2[[#This Row],[ID]]),"")</f>
        <v/>
      </c>
      <c r="D20488" t="str">
        <f ca="1">IFERROR(_xlfn.IFNA(IF((A20488-FLOOR(A20488,100))&lt;10,"الخدام",LOOKUP(FLOOR(A20488,100),Table2[ID start],Table2[Class])),"الخدام"),"")</f>
        <v/>
      </c>
    </row>
    <row r="20489" spans="1:4" x14ac:dyDescent="0.25">
      <c r="A20489" t="str" cm="1">
        <f t="array" aca="1" ref="A20489" ca="1">IFERROR(_xlfn.XLOOKUP(attendance__2[[#This Row],[ID]],_xlfn._xlws.FILTER(Table1[Old ID],Table1[Old ID]&lt;&gt;0),_xlfn._xlws.FILTER(Changelog!$C$2:$C$110,Changelog!$C$2:$C$110&lt;&gt;""),attendance__2[[#This Row],[ID]]),"")</f>
        <v/>
      </c>
      <c r="D20489" t="str">
        <f ca="1">IFERROR(_xlfn.IFNA(IF((A20489-FLOOR(A20489,100))&lt;10,"الخدام",LOOKUP(FLOOR(A20489,100),Table2[ID start],Table2[Class])),"الخدام"),"")</f>
        <v/>
      </c>
    </row>
    <row r="20490" spans="1:4" x14ac:dyDescent="0.25">
      <c r="A20490" t="str" cm="1">
        <f t="array" aca="1" ref="A20490" ca="1">IFERROR(_xlfn.XLOOKUP(attendance__2[[#This Row],[ID]],_xlfn._xlws.FILTER(Table1[Old ID],Table1[Old ID]&lt;&gt;0),_xlfn._xlws.FILTER(Changelog!$C$2:$C$110,Changelog!$C$2:$C$110&lt;&gt;""),attendance__2[[#This Row],[ID]]),"")</f>
        <v/>
      </c>
      <c r="D20490" t="str">
        <f ca="1">IFERROR(_xlfn.IFNA(IF((A20490-FLOOR(A20490,100))&lt;10,"الخدام",LOOKUP(FLOOR(A20490,100),Table2[ID start],Table2[Class])),"الخدام"),"")</f>
        <v/>
      </c>
    </row>
    <row r="20491" spans="1:4" x14ac:dyDescent="0.25">
      <c r="A20491" t="str" cm="1">
        <f t="array" aca="1" ref="A20491" ca="1">IFERROR(_xlfn.XLOOKUP(attendance__2[[#This Row],[ID]],_xlfn._xlws.FILTER(Table1[Old ID],Table1[Old ID]&lt;&gt;0),_xlfn._xlws.FILTER(Changelog!$C$2:$C$110,Changelog!$C$2:$C$110&lt;&gt;""),attendance__2[[#This Row],[ID]]),"")</f>
        <v/>
      </c>
      <c r="D20491" t="str">
        <f ca="1">IFERROR(_xlfn.IFNA(IF((A20491-FLOOR(A20491,100))&lt;10,"الخدام",LOOKUP(FLOOR(A20491,100),Table2[ID start],Table2[Class])),"الخدام"),"")</f>
        <v/>
      </c>
    </row>
    <row r="20492" spans="1:4" x14ac:dyDescent="0.25">
      <c r="A20492" t="str" cm="1">
        <f t="array" aca="1" ref="A20492" ca="1">IFERROR(_xlfn.XLOOKUP(attendance__2[[#This Row],[ID]],_xlfn._xlws.FILTER(Table1[Old ID],Table1[Old ID]&lt;&gt;0),_xlfn._xlws.FILTER(Changelog!$C$2:$C$110,Changelog!$C$2:$C$110&lt;&gt;""),attendance__2[[#This Row],[ID]]),"")</f>
        <v/>
      </c>
      <c r="D20492" t="str">
        <f ca="1">IFERROR(_xlfn.IFNA(IF((A20492-FLOOR(A20492,100))&lt;10,"الخدام",LOOKUP(FLOOR(A20492,100),Table2[ID start],Table2[Class])),"الخدام"),"")</f>
        <v/>
      </c>
    </row>
    <row r="20493" spans="1:4" x14ac:dyDescent="0.25">
      <c r="A20493" t="str" cm="1">
        <f t="array" aca="1" ref="A20493" ca="1">IFERROR(_xlfn.XLOOKUP(attendance__2[[#This Row],[ID]],_xlfn._xlws.FILTER(Table1[Old ID],Table1[Old ID]&lt;&gt;0),_xlfn._xlws.FILTER(Changelog!$C$2:$C$110,Changelog!$C$2:$C$110&lt;&gt;""),attendance__2[[#This Row],[ID]]),"")</f>
        <v/>
      </c>
      <c r="D20493" t="str">
        <f ca="1">IFERROR(_xlfn.IFNA(IF((A20493-FLOOR(A20493,100))&lt;10,"الخدام",LOOKUP(FLOOR(A20493,100),Table2[ID start],Table2[Class])),"الخدام"),"")</f>
        <v/>
      </c>
    </row>
    <row r="20494" spans="1:4" x14ac:dyDescent="0.25">
      <c r="A20494" t="str" cm="1">
        <f t="array" aca="1" ref="A20494" ca="1">IFERROR(_xlfn.XLOOKUP(attendance__2[[#This Row],[ID]],_xlfn._xlws.FILTER(Table1[Old ID],Table1[Old ID]&lt;&gt;0),_xlfn._xlws.FILTER(Changelog!$C$2:$C$110,Changelog!$C$2:$C$110&lt;&gt;""),attendance__2[[#This Row],[ID]]),"")</f>
        <v/>
      </c>
      <c r="D20494" t="str">
        <f ca="1">IFERROR(_xlfn.IFNA(IF((A20494-FLOOR(A20494,100))&lt;10,"الخدام",LOOKUP(FLOOR(A20494,100),Table2[ID start],Table2[Class])),"الخدام"),"")</f>
        <v/>
      </c>
    </row>
    <row r="20495" spans="1:4" x14ac:dyDescent="0.25">
      <c r="A20495" t="str" cm="1">
        <f t="array" aca="1" ref="A20495" ca="1">IFERROR(_xlfn.XLOOKUP(attendance__2[[#This Row],[ID]],_xlfn._xlws.FILTER(Table1[Old ID],Table1[Old ID]&lt;&gt;0),_xlfn._xlws.FILTER(Changelog!$C$2:$C$110,Changelog!$C$2:$C$110&lt;&gt;""),attendance__2[[#This Row],[ID]]),"")</f>
        <v/>
      </c>
      <c r="D20495" t="str">
        <f ca="1">IFERROR(_xlfn.IFNA(IF((A20495-FLOOR(A20495,100))&lt;10,"الخدام",LOOKUP(FLOOR(A20495,100),Table2[ID start],Table2[Class])),"الخدام"),"")</f>
        <v/>
      </c>
    </row>
    <row r="20496" spans="1:4" x14ac:dyDescent="0.25">
      <c r="A20496" t="str" cm="1">
        <f t="array" aca="1" ref="A20496" ca="1">IFERROR(_xlfn.XLOOKUP(attendance__2[[#This Row],[ID]],_xlfn._xlws.FILTER(Table1[Old ID],Table1[Old ID]&lt;&gt;0),_xlfn._xlws.FILTER(Changelog!$C$2:$C$110,Changelog!$C$2:$C$110&lt;&gt;""),attendance__2[[#This Row],[ID]]),"")</f>
        <v/>
      </c>
      <c r="D20496" t="str">
        <f ca="1">IFERROR(_xlfn.IFNA(IF((A20496-FLOOR(A20496,100))&lt;10,"الخدام",LOOKUP(FLOOR(A20496,100),Table2[ID start],Table2[Class])),"الخدام"),"")</f>
        <v/>
      </c>
    </row>
    <row r="20497" spans="1:4" x14ac:dyDescent="0.25">
      <c r="A20497" t="str" cm="1">
        <f t="array" aca="1" ref="A20497" ca="1">IFERROR(_xlfn.XLOOKUP(attendance__2[[#This Row],[ID]],_xlfn._xlws.FILTER(Table1[Old ID],Table1[Old ID]&lt;&gt;0),_xlfn._xlws.FILTER(Changelog!$C$2:$C$110,Changelog!$C$2:$C$110&lt;&gt;""),attendance__2[[#This Row],[ID]]),"")</f>
        <v/>
      </c>
      <c r="D20497" t="str">
        <f ca="1">IFERROR(_xlfn.IFNA(IF((A20497-FLOOR(A20497,100))&lt;10,"الخدام",LOOKUP(FLOOR(A20497,100),Table2[ID start],Table2[Class])),"الخدام"),"")</f>
        <v/>
      </c>
    </row>
    <row r="20498" spans="1:4" x14ac:dyDescent="0.25">
      <c r="A20498" t="str" cm="1">
        <f t="array" aca="1" ref="A20498" ca="1">IFERROR(_xlfn.XLOOKUP(attendance__2[[#This Row],[ID]],_xlfn._xlws.FILTER(Table1[Old ID],Table1[Old ID]&lt;&gt;0),_xlfn._xlws.FILTER(Changelog!$C$2:$C$110,Changelog!$C$2:$C$110&lt;&gt;""),attendance__2[[#This Row],[ID]]),"")</f>
        <v/>
      </c>
      <c r="D20498" t="str">
        <f ca="1">IFERROR(_xlfn.IFNA(IF((A20498-FLOOR(A20498,100))&lt;10,"الخدام",LOOKUP(FLOOR(A20498,100),Table2[ID start],Table2[Class])),"الخدام"),"")</f>
        <v/>
      </c>
    </row>
    <row r="20499" spans="1:4" x14ac:dyDescent="0.25">
      <c r="A20499" t="str" cm="1">
        <f t="array" aca="1" ref="A20499" ca="1">IFERROR(_xlfn.XLOOKUP(attendance__2[[#This Row],[ID]],_xlfn._xlws.FILTER(Table1[Old ID],Table1[Old ID]&lt;&gt;0),_xlfn._xlws.FILTER(Changelog!$C$2:$C$110,Changelog!$C$2:$C$110&lt;&gt;""),attendance__2[[#This Row],[ID]]),"")</f>
        <v/>
      </c>
      <c r="D20499" t="str">
        <f ca="1">IFERROR(_xlfn.IFNA(IF((A20499-FLOOR(A20499,100))&lt;10,"الخدام",LOOKUP(FLOOR(A20499,100),Table2[ID start],Table2[Class])),"الخدام"),"")</f>
        <v/>
      </c>
    </row>
    <row r="20500" spans="1:4" x14ac:dyDescent="0.25">
      <c r="A20500" t="str" cm="1">
        <f t="array" aca="1" ref="A20500" ca="1">IFERROR(_xlfn.XLOOKUP(attendance__2[[#This Row],[ID]],_xlfn._xlws.FILTER(Table1[Old ID],Table1[Old ID]&lt;&gt;0),_xlfn._xlws.FILTER(Changelog!$C$2:$C$110,Changelog!$C$2:$C$110&lt;&gt;""),attendance__2[[#This Row],[ID]]),"")</f>
        <v/>
      </c>
      <c r="D20500" t="str">
        <f ca="1">IFERROR(_xlfn.IFNA(IF((A20500-FLOOR(A20500,100))&lt;10,"الخدام",LOOKUP(FLOOR(A20500,100),Table2[ID start],Table2[Class])),"الخدام"),"")</f>
        <v/>
      </c>
    </row>
    <row r="20501" spans="1:4" x14ac:dyDescent="0.25">
      <c r="A20501" t="str" cm="1">
        <f t="array" aca="1" ref="A20501" ca="1">IFERROR(_xlfn.XLOOKUP(attendance__2[[#This Row],[ID]],_xlfn._xlws.FILTER(Table1[Old ID],Table1[Old ID]&lt;&gt;0),_xlfn._xlws.FILTER(Changelog!$C$2:$C$110,Changelog!$C$2:$C$110&lt;&gt;""),attendance__2[[#This Row],[ID]]),"")</f>
        <v/>
      </c>
      <c r="D20501" t="str">
        <f ca="1">IFERROR(_xlfn.IFNA(IF((A20501-FLOOR(A20501,100))&lt;10,"الخدام",LOOKUP(FLOOR(A20501,100),Table2[ID start],Table2[Class])),"الخدام"),"")</f>
        <v/>
      </c>
    </row>
    <row r="20502" spans="1:4" x14ac:dyDescent="0.25">
      <c r="A20502" t="str" cm="1">
        <f t="array" aca="1" ref="A20502" ca="1">IFERROR(_xlfn.XLOOKUP(attendance__2[[#This Row],[ID]],_xlfn._xlws.FILTER(Table1[Old ID],Table1[Old ID]&lt;&gt;0),_xlfn._xlws.FILTER(Changelog!$C$2:$C$110,Changelog!$C$2:$C$110&lt;&gt;""),attendance__2[[#This Row],[ID]]),"")</f>
        <v/>
      </c>
      <c r="D20502" t="str">
        <f ca="1">IFERROR(_xlfn.IFNA(IF((A20502-FLOOR(A20502,100))&lt;10,"الخدام",LOOKUP(FLOOR(A20502,100),Table2[ID start],Table2[Class])),"الخدام"),"")</f>
        <v/>
      </c>
    </row>
    <row r="20503" spans="1:4" x14ac:dyDescent="0.25">
      <c r="A20503" t="str" cm="1">
        <f t="array" aca="1" ref="A20503" ca="1">IFERROR(_xlfn.XLOOKUP(attendance__2[[#This Row],[ID]],_xlfn._xlws.FILTER(Table1[Old ID],Table1[Old ID]&lt;&gt;0),_xlfn._xlws.FILTER(Changelog!$C$2:$C$110,Changelog!$C$2:$C$110&lt;&gt;""),attendance__2[[#This Row],[ID]]),"")</f>
        <v/>
      </c>
      <c r="D20503" t="str">
        <f ca="1">IFERROR(_xlfn.IFNA(IF((A20503-FLOOR(A20503,100))&lt;10,"الخدام",LOOKUP(FLOOR(A20503,100),Table2[ID start],Table2[Class])),"الخدام"),"")</f>
        <v/>
      </c>
    </row>
    <row r="20504" spans="1:4" x14ac:dyDescent="0.25">
      <c r="A20504" t="str" cm="1">
        <f t="array" aca="1" ref="A20504" ca="1">IFERROR(_xlfn.XLOOKUP(attendance__2[[#This Row],[ID]],_xlfn._xlws.FILTER(Table1[Old ID],Table1[Old ID]&lt;&gt;0),_xlfn._xlws.FILTER(Changelog!$C$2:$C$110,Changelog!$C$2:$C$110&lt;&gt;""),attendance__2[[#This Row],[ID]]),"")</f>
        <v/>
      </c>
      <c r="D20504" t="str">
        <f ca="1">IFERROR(_xlfn.IFNA(IF((A20504-FLOOR(A20504,100))&lt;10,"الخدام",LOOKUP(FLOOR(A20504,100),Table2[ID start],Table2[Class])),"الخدام"),"")</f>
        <v/>
      </c>
    </row>
    <row r="20505" spans="1:4" x14ac:dyDescent="0.25">
      <c r="A20505" t="str" cm="1">
        <f t="array" aca="1" ref="A20505" ca="1">IFERROR(_xlfn.XLOOKUP(attendance__2[[#This Row],[ID]],_xlfn._xlws.FILTER(Table1[Old ID],Table1[Old ID]&lt;&gt;0),_xlfn._xlws.FILTER(Changelog!$C$2:$C$110,Changelog!$C$2:$C$110&lt;&gt;""),attendance__2[[#This Row],[ID]]),"")</f>
        <v/>
      </c>
      <c r="D20505" t="str">
        <f ca="1">IFERROR(_xlfn.IFNA(IF((A20505-FLOOR(A20505,100))&lt;10,"الخدام",LOOKUP(FLOOR(A20505,100),Table2[ID start],Table2[Class])),"الخدام"),"")</f>
        <v/>
      </c>
    </row>
    <row r="20506" spans="1:4" x14ac:dyDescent="0.25">
      <c r="A20506" t="str" cm="1">
        <f t="array" aca="1" ref="A20506" ca="1">IFERROR(_xlfn.XLOOKUP(attendance__2[[#This Row],[ID]],_xlfn._xlws.FILTER(Table1[Old ID],Table1[Old ID]&lt;&gt;0),_xlfn._xlws.FILTER(Changelog!$C$2:$C$110,Changelog!$C$2:$C$110&lt;&gt;""),attendance__2[[#This Row],[ID]]),"")</f>
        <v/>
      </c>
      <c r="D20506" t="str">
        <f ca="1">IFERROR(_xlfn.IFNA(IF((A20506-FLOOR(A20506,100))&lt;10,"الخدام",LOOKUP(FLOOR(A20506,100),Table2[ID start],Table2[Class])),"الخدام"),"")</f>
        <v/>
      </c>
    </row>
    <row r="20507" spans="1:4" x14ac:dyDescent="0.25">
      <c r="A20507" t="str" cm="1">
        <f t="array" aca="1" ref="A20507" ca="1">IFERROR(_xlfn.XLOOKUP(attendance__2[[#This Row],[ID]],_xlfn._xlws.FILTER(Table1[Old ID],Table1[Old ID]&lt;&gt;0),_xlfn._xlws.FILTER(Changelog!$C$2:$C$110,Changelog!$C$2:$C$110&lt;&gt;""),attendance__2[[#This Row],[ID]]),"")</f>
        <v/>
      </c>
      <c r="D20507" t="str">
        <f ca="1">IFERROR(_xlfn.IFNA(IF((A20507-FLOOR(A20507,100))&lt;10,"الخدام",LOOKUP(FLOOR(A20507,100),Table2[ID start],Table2[Class])),"الخدام"),"")</f>
        <v/>
      </c>
    </row>
    <row r="20508" spans="1:4" x14ac:dyDescent="0.25">
      <c r="A20508" t="str" cm="1">
        <f t="array" aca="1" ref="A20508" ca="1">IFERROR(_xlfn.XLOOKUP(attendance__2[[#This Row],[ID]],_xlfn._xlws.FILTER(Table1[Old ID],Table1[Old ID]&lt;&gt;0),_xlfn._xlws.FILTER(Changelog!$C$2:$C$110,Changelog!$C$2:$C$110&lt;&gt;""),attendance__2[[#This Row],[ID]]),"")</f>
        <v/>
      </c>
      <c r="D20508" t="str">
        <f ca="1">IFERROR(_xlfn.IFNA(IF((A20508-FLOOR(A20508,100))&lt;10,"الخدام",LOOKUP(FLOOR(A20508,100),Table2[ID start],Table2[Class])),"الخدام"),"")</f>
        <v/>
      </c>
    </row>
    <row r="20509" spans="1:4" x14ac:dyDescent="0.25">
      <c r="A20509" t="str" cm="1">
        <f t="array" aca="1" ref="A20509" ca="1">IFERROR(_xlfn.XLOOKUP(attendance__2[[#This Row],[ID]],_xlfn._xlws.FILTER(Table1[Old ID],Table1[Old ID]&lt;&gt;0),_xlfn._xlws.FILTER(Changelog!$C$2:$C$110,Changelog!$C$2:$C$110&lt;&gt;""),attendance__2[[#This Row],[ID]]),"")</f>
        <v/>
      </c>
      <c r="D20509" t="str">
        <f ca="1">IFERROR(_xlfn.IFNA(IF((A20509-FLOOR(A20509,100))&lt;10,"الخدام",LOOKUP(FLOOR(A20509,100),Table2[ID start],Table2[Class])),"الخدام"),"")</f>
        <v/>
      </c>
    </row>
    <row r="20510" spans="1:4" x14ac:dyDescent="0.25">
      <c r="A20510" t="str" cm="1">
        <f t="array" aca="1" ref="A20510" ca="1">IFERROR(_xlfn.XLOOKUP(attendance__2[[#This Row],[ID]],_xlfn._xlws.FILTER(Table1[Old ID],Table1[Old ID]&lt;&gt;0),_xlfn._xlws.FILTER(Changelog!$C$2:$C$110,Changelog!$C$2:$C$110&lt;&gt;""),attendance__2[[#This Row],[ID]]),"")</f>
        <v/>
      </c>
      <c r="D20510" t="str">
        <f ca="1">IFERROR(_xlfn.IFNA(IF((A20510-FLOOR(A20510,100))&lt;10,"الخدام",LOOKUP(FLOOR(A20510,100),Table2[ID start],Table2[Class])),"الخدام"),"")</f>
        <v/>
      </c>
    </row>
    <row r="20511" spans="1:4" x14ac:dyDescent="0.25">
      <c r="A20511" t="str" cm="1">
        <f t="array" aca="1" ref="A20511" ca="1">IFERROR(_xlfn.XLOOKUP(attendance__2[[#This Row],[ID]],_xlfn._xlws.FILTER(Table1[Old ID],Table1[Old ID]&lt;&gt;0),_xlfn._xlws.FILTER(Changelog!$C$2:$C$110,Changelog!$C$2:$C$110&lt;&gt;""),attendance__2[[#This Row],[ID]]),"")</f>
        <v/>
      </c>
      <c r="D20511" t="str">
        <f ca="1">IFERROR(_xlfn.IFNA(IF((A20511-FLOOR(A20511,100))&lt;10,"الخدام",LOOKUP(FLOOR(A20511,100),Table2[ID start],Table2[Class])),"الخدام"),"")</f>
        <v/>
      </c>
    </row>
    <row r="20512" spans="1:4" x14ac:dyDescent="0.25">
      <c r="A20512" t="str" cm="1">
        <f t="array" aca="1" ref="A20512" ca="1">IFERROR(_xlfn.XLOOKUP(attendance__2[[#This Row],[ID]],_xlfn._xlws.FILTER(Table1[Old ID],Table1[Old ID]&lt;&gt;0),_xlfn._xlws.FILTER(Changelog!$C$2:$C$110,Changelog!$C$2:$C$110&lt;&gt;""),attendance__2[[#This Row],[ID]]),"")</f>
        <v/>
      </c>
      <c r="D20512" t="str">
        <f ca="1">IFERROR(_xlfn.IFNA(IF((A20512-FLOOR(A20512,100))&lt;10,"الخدام",LOOKUP(FLOOR(A20512,100),Table2[ID start],Table2[Class])),"الخدام"),"")</f>
        <v/>
      </c>
    </row>
    <row r="20513" spans="1:4" x14ac:dyDescent="0.25">
      <c r="A20513" t="str" cm="1">
        <f t="array" aca="1" ref="A20513" ca="1">IFERROR(_xlfn.XLOOKUP(attendance__2[[#This Row],[ID]],_xlfn._xlws.FILTER(Table1[Old ID],Table1[Old ID]&lt;&gt;0),_xlfn._xlws.FILTER(Changelog!$C$2:$C$110,Changelog!$C$2:$C$110&lt;&gt;""),attendance__2[[#This Row],[ID]]),"")</f>
        <v/>
      </c>
      <c r="D20513" t="str">
        <f ca="1">IFERROR(_xlfn.IFNA(IF((A20513-FLOOR(A20513,100))&lt;10,"الخدام",LOOKUP(FLOOR(A20513,100),Table2[ID start],Table2[Class])),"الخدام"),"")</f>
        <v/>
      </c>
    </row>
    <row r="20514" spans="1:4" x14ac:dyDescent="0.25">
      <c r="A20514" t="str" cm="1">
        <f t="array" aca="1" ref="A20514" ca="1">IFERROR(_xlfn.XLOOKUP(attendance__2[[#This Row],[ID]],_xlfn._xlws.FILTER(Table1[Old ID],Table1[Old ID]&lt;&gt;0),_xlfn._xlws.FILTER(Changelog!$C$2:$C$110,Changelog!$C$2:$C$110&lt;&gt;""),attendance__2[[#This Row],[ID]]),"")</f>
        <v/>
      </c>
      <c r="D20514" t="str">
        <f ca="1">IFERROR(_xlfn.IFNA(IF((A20514-FLOOR(A20514,100))&lt;10,"الخدام",LOOKUP(FLOOR(A20514,100),Table2[ID start],Table2[Class])),"الخدام"),"")</f>
        <v/>
      </c>
    </row>
    <row r="20515" spans="1:4" x14ac:dyDescent="0.25">
      <c r="A20515" t="str" cm="1">
        <f t="array" aca="1" ref="A20515" ca="1">IFERROR(_xlfn.XLOOKUP(attendance__2[[#This Row],[ID]],_xlfn._xlws.FILTER(Table1[Old ID],Table1[Old ID]&lt;&gt;0),_xlfn._xlws.FILTER(Changelog!$C$2:$C$110,Changelog!$C$2:$C$110&lt;&gt;""),attendance__2[[#This Row],[ID]]),"")</f>
        <v/>
      </c>
      <c r="D20515" t="str">
        <f ca="1">IFERROR(_xlfn.IFNA(IF((A20515-FLOOR(A20515,100))&lt;10,"الخدام",LOOKUP(FLOOR(A20515,100),Table2[ID start],Table2[Class])),"الخدام"),"")</f>
        <v/>
      </c>
    </row>
    <row r="20516" spans="1:4" x14ac:dyDescent="0.25">
      <c r="A20516" t="str" cm="1">
        <f t="array" aca="1" ref="A20516" ca="1">IFERROR(_xlfn.XLOOKUP(attendance__2[[#This Row],[ID]],_xlfn._xlws.FILTER(Table1[Old ID],Table1[Old ID]&lt;&gt;0),_xlfn._xlws.FILTER(Changelog!$C$2:$C$110,Changelog!$C$2:$C$110&lt;&gt;""),attendance__2[[#This Row],[ID]]),"")</f>
        <v/>
      </c>
      <c r="D20516" t="str">
        <f ca="1">IFERROR(_xlfn.IFNA(IF((A20516-FLOOR(A20516,100))&lt;10,"الخدام",LOOKUP(FLOOR(A20516,100),Table2[ID start],Table2[Class])),"الخدام"),"")</f>
        <v/>
      </c>
    </row>
    <row r="20517" spans="1:4" x14ac:dyDescent="0.25">
      <c r="A20517" t="str" cm="1">
        <f t="array" aca="1" ref="A20517" ca="1">IFERROR(_xlfn.XLOOKUP(attendance__2[[#This Row],[ID]],_xlfn._xlws.FILTER(Table1[Old ID],Table1[Old ID]&lt;&gt;0),_xlfn._xlws.FILTER(Changelog!$C$2:$C$110,Changelog!$C$2:$C$110&lt;&gt;""),attendance__2[[#This Row],[ID]]),"")</f>
        <v/>
      </c>
      <c r="D20517" t="str">
        <f ca="1">IFERROR(_xlfn.IFNA(IF((A20517-FLOOR(A20517,100))&lt;10,"الخدام",LOOKUP(FLOOR(A20517,100),Table2[ID start],Table2[Class])),"الخدام"),"")</f>
        <v/>
      </c>
    </row>
    <row r="20518" spans="1:4" x14ac:dyDescent="0.25">
      <c r="A20518" t="str" cm="1">
        <f t="array" aca="1" ref="A20518" ca="1">IFERROR(_xlfn.XLOOKUP(attendance__2[[#This Row],[ID]],_xlfn._xlws.FILTER(Table1[Old ID],Table1[Old ID]&lt;&gt;0),_xlfn._xlws.FILTER(Changelog!$C$2:$C$110,Changelog!$C$2:$C$110&lt;&gt;""),attendance__2[[#This Row],[ID]]),"")</f>
        <v/>
      </c>
      <c r="D20518" t="str">
        <f ca="1">IFERROR(_xlfn.IFNA(IF((A20518-FLOOR(A20518,100))&lt;10,"الخدام",LOOKUP(FLOOR(A20518,100),Table2[ID start],Table2[Class])),"الخدام"),"")</f>
        <v/>
      </c>
    </row>
    <row r="20519" spans="1:4" x14ac:dyDescent="0.25">
      <c r="A20519" t="str" cm="1">
        <f t="array" aca="1" ref="A20519" ca="1">IFERROR(_xlfn.XLOOKUP(attendance__2[[#This Row],[ID]],_xlfn._xlws.FILTER(Table1[Old ID],Table1[Old ID]&lt;&gt;0),_xlfn._xlws.FILTER(Changelog!$C$2:$C$110,Changelog!$C$2:$C$110&lt;&gt;""),attendance__2[[#This Row],[ID]]),"")</f>
        <v/>
      </c>
      <c r="D20519" t="str">
        <f ca="1">IFERROR(_xlfn.IFNA(IF((A20519-FLOOR(A20519,100))&lt;10,"الخدام",LOOKUP(FLOOR(A20519,100),Table2[ID start],Table2[Class])),"الخدام"),"")</f>
        <v/>
      </c>
    </row>
    <row r="20520" spans="1:4" x14ac:dyDescent="0.25">
      <c r="A20520" t="str" cm="1">
        <f t="array" aca="1" ref="A20520" ca="1">IFERROR(_xlfn.XLOOKUP(attendance__2[[#This Row],[ID]],_xlfn._xlws.FILTER(Table1[Old ID],Table1[Old ID]&lt;&gt;0),_xlfn._xlws.FILTER(Changelog!$C$2:$C$110,Changelog!$C$2:$C$110&lt;&gt;""),attendance__2[[#This Row],[ID]]),"")</f>
        <v/>
      </c>
      <c r="D20520" t="str">
        <f ca="1">IFERROR(_xlfn.IFNA(IF((A20520-FLOOR(A20520,100))&lt;10,"الخدام",LOOKUP(FLOOR(A20520,100),Table2[ID start],Table2[Class])),"الخدام"),"")</f>
        <v/>
      </c>
    </row>
    <row r="20521" spans="1:4" x14ac:dyDescent="0.25">
      <c r="A20521" t="str" cm="1">
        <f t="array" aca="1" ref="A20521" ca="1">IFERROR(_xlfn.XLOOKUP(attendance__2[[#This Row],[ID]],_xlfn._xlws.FILTER(Table1[Old ID],Table1[Old ID]&lt;&gt;0),_xlfn._xlws.FILTER(Changelog!$C$2:$C$110,Changelog!$C$2:$C$110&lt;&gt;""),attendance__2[[#This Row],[ID]]),"")</f>
        <v/>
      </c>
      <c r="D20521" t="str">
        <f ca="1">IFERROR(_xlfn.IFNA(IF((A20521-FLOOR(A20521,100))&lt;10,"الخدام",LOOKUP(FLOOR(A20521,100),Table2[ID start],Table2[Class])),"الخدام"),"")</f>
        <v/>
      </c>
    </row>
    <row r="20522" spans="1:4" x14ac:dyDescent="0.25">
      <c r="A20522" t="str" cm="1">
        <f t="array" aca="1" ref="A20522" ca="1">IFERROR(_xlfn.XLOOKUP(attendance__2[[#This Row],[ID]],_xlfn._xlws.FILTER(Table1[Old ID],Table1[Old ID]&lt;&gt;0),_xlfn._xlws.FILTER(Changelog!$C$2:$C$110,Changelog!$C$2:$C$110&lt;&gt;""),attendance__2[[#This Row],[ID]]),"")</f>
        <v/>
      </c>
      <c r="D20522" t="str">
        <f ca="1">IFERROR(_xlfn.IFNA(IF((A20522-FLOOR(A20522,100))&lt;10,"الخدام",LOOKUP(FLOOR(A20522,100),Table2[ID start],Table2[Class])),"الخدام"),"")</f>
        <v/>
      </c>
    </row>
    <row r="20523" spans="1:4" x14ac:dyDescent="0.25">
      <c r="A20523" t="str" cm="1">
        <f t="array" aca="1" ref="A20523" ca="1">IFERROR(_xlfn.XLOOKUP(attendance__2[[#This Row],[ID]],_xlfn._xlws.FILTER(Table1[Old ID],Table1[Old ID]&lt;&gt;0),_xlfn._xlws.FILTER(Changelog!$C$2:$C$110,Changelog!$C$2:$C$110&lt;&gt;""),attendance__2[[#This Row],[ID]]),"")</f>
        <v/>
      </c>
      <c r="D20523" t="str">
        <f ca="1">IFERROR(_xlfn.IFNA(IF((A20523-FLOOR(A20523,100))&lt;10,"الخدام",LOOKUP(FLOOR(A20523,100),Table2[ID start],Table2[Class])),"الخدام"),"")</f>
        <v/>
      </c>
    </row>
    <row r="20524" spans="1:4" x14ac:dyDescent="0.25">
      <c r="A20524" t="str" cm="1">
        <f t="array" aca="1" ref="A20524" ca="1">IFERROR(_xlfn.XLOOKUP(attendance__2[[#This Row],[ID]],_xlfn._xlws.FILTER(Table1[Old ID],Table1[Old ID]&lt;&gt;0),_xlfn._xlws.FILTER(Changelog!$C$2:$C$110,Changelog!$C$2:$C$110&lt;&gt;""),attendance__2[[#This Row],[ID]]),"")</f>
        <v/>
      </c>
      <c r="D20524" t="str">
        <f ca="1">IFERROR(_xlfn.IFNA(IF((A20524-FLOOR(A20524,100))&lt;10,"الخدام",LOOKUP(FLOOR(A20524,100),Table2[ID start],Table2[Class])),"الخدام"),"")</f>
        <v/>
      </c>
    </row>
    <row r="20525" spans="1:4" x14ac:dyDescent="0.25">
      <c r="A20525" t="str" cm="1">
        <f t="array" aca="1" ref="A20525" ca="1">IFERROR(_xlfn.XLOOKUP(attendance__2[[#This Row],[ID]],_xlfn._xlws.FILTER(Table1[Old ID],Table1[Old ID]&lt;&gt;0),_xlfn._xlws.FILTER(Changelog!$C$2:$C$110,Changelog!$C$2:$C$110&lt;&gt;""),attendance__2[[#This Row],[ID]]),"")</f>
        <v/>
      </c>
      <c r="D20525" t="str">
        <f ca="1">IFERROR(_xlfn.IFNA(IF((A20525-FLOOR(A20525,100))&lt;10,"الخدام",LOOKUP(FLOOR(A20525,100),Table2[ID start],Table2[Class])),"الخدام"),"")</f>
        <v/>
      </c>
    </row>
    <row r="20526" spans="1:4" x14ac:dyDescent="0.25">
      <c r="A20526" t="str" cm="1">
        <f t="array" aca="1" ref="A20526" ca="1">IFERROR(_xlfn.XLOOKUP(attendance__2[[#This Row],[ID]],_xlfn._xlws.FILTER(Table1[Old ID],Table1[Old ID]&lt;&gt;0),_xlfn._xlws.FILTER(Changelog!$C$2:$C$110,Changelog!$C$2:$C$110&lt;&gt;""),attendance__2[[#This Row],[ID]]),"")</f>
        <v/>
      </c>
      <c r="D20526" t="str">
        <f ca="1">IFERROR(_xlfn.IFNA(IF((A20526-FLOOR(A20526,100))&lt;10,"الخدام",LOOKUP(FLOOR(A20526,100),Table2[ID start],Table2[Class])),"الخدام"),"")</f>
        <v/>
      </c>
    </row>
    <row r="20527" spans="1:4" x14ac:dyDescent="0.25">
      <c r="A20527" t="str" cm="1">
        <f t="array" aca="1" ref="A20527" ca="1">IFERROR(_xlfn.XLOOKUP(attendance__2[[#This Row],[ID]],_xlfn._xlws.FILTER(Table1[Old ID],Table1[Old ID]&lt;&gt;0),_xlfn._xlws.FILTER(Changelog!$C$2:$C$110,Changelog!$C$2:$C$110&lt;&gt;""),attendance__2[[#This Row],[ID]]),"")</f>
        <v/>
      </c>
      <c r="D20527" t="str">
        <f ca="1">IFERROR(_xlfn.IFNA(IF((A20527-FLOOR(A20527,100))&lt;10,"الخدام",LOOKUP(FLOOR(A20527,100),Table2[ID start],Table2[Class])),"الخدام"),"")</f>
        <v/>
      </c>
    </row>
    <row r="20528" spans="1:4" x14ac:dyDescent="0.25">
      <c r="A20528" t="str" cm="1">
        <f t="array" aca="1" ref="A20528" ca="1">IFERROR(_xlfn.XLOOKUP(attendance__2[[#This Row],[ID]],_xlfn._xlws.FILTER(Table1[Old ID],Table1[Old ID]&lt;&gt;0),_xlfn._xlws.FILTER(Changelog!$C$2:$C$110,Changelog!$C$2:$C$110&lt;&gt;""),attendance__2[[#This Row],[ID]]),"")</f>
        <v/>
      </c>
      <c r="D20528" t="str">
        <f ca="1">IFERROR(_xlfn.IFNA(IF((A20528-FLOOR(A20528,100))&lt;10,"الخدام",LOOKUP(FLOOR(A20528,100),Table2[ID start],Table2[Class])),"الخدام"),"")</f>
        <v/>
      </c>
    </row>
    <row r="20529" spans="1:4" x14ac:dyDescent="0.25">
      <c r="A20529" t="str" cm="1">
        <f t="array" aca="1" ref="A20529" ca="1">IFERROR(_xlfn.XLOOKUP(attendance__2[[#This Row],[ID]],_xlfn._xlws.FILTER(Table1[Old ID],Table1[Old ID]&lt;&gt;0),_xlfn._xlws.FILTER(Changelog!$C$2:$C$110,Changelog!$C$2:$C$110&lt;&gt;""),attendance__2[[#This Row],[ID]]),"")</f>
        <v/>
      </c>
      <c r="D20529" t="str">
        <f ca="1">IFERROR(_xlfn.IFNA(IF((A20529-FLOOR(A20529,100))&lt;10,"الخدام",LOOKUP(FLOOR(A20529,100),Table2[ID start],Table2[Class])),"الخدام"),"")</f>
        <v/>
      </c>
    </row>
    <row r="20530" spans="1:4" x14ac:dyDescent="0.25">
      <c r="A20530" t="str" cm="1">
        <f t="array" aca="1" ref="A20530" ca="1">IFERROR(_xlfn.XLOOKUP(attendance__2[[#This Row],[ID]],_xlfn._xlws.FILTER(Table1[Old ID],Table1[Old ID]&lt;&gt;0),_xlfn._xlws.FILTER(Changelog!$C$2:$C$110,Changelog!$C$2:$C$110&lt;&gt;""),attendance__2[[#This Row],[ID]]),"")</f>
        <v/>
      </c>
      <c r="D20530" t="str">
        <f ca="1">IFERROR(_xlfn.IFNA(IF((A20530-FLOOR(A20530,100))&lt;10,"الخدام",LOOKUP(FLOOR(A20530,100),Table2[ID start],Table2[Class])),"الخدام"),"")</f>
        <v/>
      </c>
    </row>
    <row r="20531" spans="1:4" x14ac:dyDescent="0.25">
      <c r="A20531" t="str" cm="1">
        <f t="array" aca="1" ref="A20531" ca="1">IFERROR(_xlfn.XLOOKUP(attendance__2[[#This Row],[ID]],_xlfn._xlws.FILTER(Table1[Old ID],Table1[Old ID]&lt;&gt;0),_xlfn._xlws.FILTER(Changelog!$C$2:$C$110,Changelog!$C$2:$C$110&lt;&gt;""),attendance__2[[#This Row],[ID]]),"")</f>
        <v/>
      </c>
      <c r="D20531" t="str">
        <f ca="1">IFERROR(_xlfn.IFNA(IF((A20531-FLOOR(A20531,100))&lt;10,"الخدام",LOOKUP(FLOOR(A20531,100),Table2[ID start],Table2[Class])),"الخدام"),"")</f>
        <v/>
      </c>
    </row>
    <row r="20532" spans="1:4" x14ac:dyDescent="0.25">
      <c r="A20532" t="str" cm="1">
        <f t="array" aca="1" ref="A20532" ca="1">IFERROR(_xlfn.XLOOKUP(attendance__2[[#This Row],[ID]],_xlfn._xlws.FILTER(Table1[Old ID],Table1[Old ID]&lt;&gt;0),_xlfn._xlws.FILTER(Changelog!$C$2:$C$110,Changelog!$C$2:$C$110&lt;&gt;""),attendance__2[[#This Row],[ID]]),"")</f>
        <v/>
      </c>
      <c r="D20532" t="str">
        <f ca="1">IFERROR(_xlfn.IFNA(IF((A20532-FLOOR(A20532,100))&lt;10,"الخدام",LOOKUP(FLOOR(A20532,100),Table2[ID start],Table2[Class])),"الخدام"),"")</f>
        <v/>
      </c>
    </row>
    <row r="20533" spans="1:4" x14ac:dyDescent="0.25">
      <c r="A20533" t="str" cm="1">
        <f t="array" aca="1" ref="A20533" ca="1">IFERROR(_xlfn.XLOOKUP(attendance__2[[#This Row],[ID]],_xlfn._xlws.FILTER(Table1[Old ID],Table1[Old ID]&lt;&gt;0),_xlfn._xlws.FILTER(Changelog!$C$2:$C$110,Changelog!$C$2:$C$110&lt;&gt;""),attendance__2[[#This Row],[ID]]),"")</f>
        <v/>
      </c>
      <c r="D20533" t="str">
        <f ca="1">IFERROR(_xlfn.IFNA(IF((A20533-FLOOR(A20533,100))&lt;10,"الخدام",LOOKUP(FLOOR(A20533,100),Table2[ID start],Table2[Class])),"الخدام"),"")</f>
        <v/>
      </c>
    </row>
    <row r="20534" spans="1:4" x14ac:dyDescent="0.25">
      <c r="A20534" t="str" cm="1">
        <f t="array" aca="1" ref="A20534" ca="1">IFERROR(_xlfn.XLOOKUP(attendance__2[[#This Row],[ID]],_xlfn._xlws.FILTER(Table1[Old ID],Table1[Old ID]&lt;&gt;0),_xlfn._xlws.FILTER(Changelog!$C$2:$C$110,Changelog!$C$2:$C$110&lt;&gt;""),attendance__2[[#This Row],[ID]]),"")</f>
        <v/>
      </c>
      <c r="D20534" t="str">
        <f ca="1">IFERROR(_xlfn.IFNA(IF((A20534-FLOOR(A20534,100))&lt;10,"الخدام",LOOKUP(FLOOR(A20534,100),Table2[ID start],Table2[Class])),"الخدام"),"")</f>
        <v/>
      </c>
    </row>
    <row r="20535" spans="1:4" x14ac:dyDescent="0.25">
      <c r="A20535" t="str" cm="1">
        <f t="array" aca="1" ref="A20535" ca="1">IFERROR(_xlfn.XLOOKUP(attendance__2[[#This Row],[ID]],_xlfn._xlws.FILTER(Table1[Old ID],Table1[Old ID]&lt;&gt;0),_xlfn._xlws.FILTER(Changelog!$C$2:$C$110,Changelog!$C$2:$C$110&lt;&gt;""),attendance__2[[#This Row],[ID]]),"")</f>
        <v/>
      </c>
      <c r="D20535" t="str">
        <f ca="1">IFERROR(_xlfn.IFNA(IF((A20535-FLOOR(A20535,100))&lt;10,"الخدام",LOOKUP(FLOOR(A20535,100),Table2[ID start],Table2[Class])),"الخدام"),"")</f>
        <v/>
      </c>
    </row>
    <row r="20536" spans="1:4" x14ac:dyDescent="0.25">
      <c r="A20536" t="str" cm="1">
        <f t="array" aca="1" ref="A20536" ca="1">IFERROR(_xlfn.XLOOKUP(attendance__2[[#This Row],[ID]],_xlfn._xlws.FILTER(Table1[Old ID],Table1[Old ID]&lt;&gt;0),_xlfn._xlws.FILTER(Changelog!$C$2:$C$110,Changelog!$C$2:$C$110&lt;&gt;""),attendance__2[[#This Row],[ID]]),"")</f>
        <v/>
      </c>
      <c r="D20536" t="str">
        <f ca="1">IFERROR(_xlfn.IFNA(IF((A20536-FLOOR(A20536,100))&lt;10,"الخدام",LOOKUP(FLOOR(A20536,100),Table2[ID start],Table2[Class])),"الخدام"),"")</f>
        <v/>
      </c>
    </row>
    <row r="20537" spans="1:4" x14ac:dyDescent="0.25">
      <c r="A20537" t="str" cm="1">
        <f t="array" aca="1" ref="A20537" ca="1">IFERROR(_xlfn.XLOOKUP(attendance__2[[#This Row],[ID]],_xlfn._xlws.FILTER(Table1[Old ID],Table1[Old ID]&lt;&gt;0),_xlfn._xlws.FILTER(Changelog!$C$2:$C$110,Changelog!$C$2:$C$110&lt;&gt;""),attendance__2[[#This Row],[ID]]),"")</f>
        <v/>
      </c>
      <c r="D20537" t="str">
        <f ca="1">IFERROR(_xlfn.IFNA(IF((A20537-FLOOR(A20537,100))&lt;10,"الخدام",LOOKUP(FLOOR(A20537,100),Table2[ID start],Table2[Class])),"الخدام"),"")</f>
        <v/>
      </c>
    </row>
    <row r="20538" spans="1:4" x14ac:dyDescent="0.25">
      <c r="A20538" t="str" cm="1">
        <f t="array" aca="1" ref="A20538" ca="1">IFERROR(_xlfn.XLOOKUP(attendance__2[[#This Row],[ID]],_xlfn._xlws.FILTER(Table1[Old ID],Table1[Old ID]&lt;&gt;0),_xlfn._xlws.FILTER(Changelog!$C$2:$C$110,Changelog!$C$2:$C$110&lt;&gt;""),attendance__2[[#This Row],[ID]]),"")</f>
        <v/>
      </c>
      <c r="D20538" t="str">
        <f ca="1">IFERROR(_xlfn.IFNA(IF((A20538-FLOOR(A20538,100))&lt;10,"الخدام",LOOKUP(FLOOR(A20538,100),Table2[ID start],Table2[Class])),"الخدام"),"")</f>
        <v/>
      </c>
    </row>
    <row r="20539" spans="1:4" x14ac:dyDescent="0.25">
      <c r="A20539" t="str" cm="1">
        <f t="array" aca="1" ref="A20539" ca="1">IFERROR(_xlfn.XLOOKUP(attendance__2[[#This Row],[ID]],_xlfn._xlws.FILTER(Table1[Old ID],Table1[Old ID]&lt;&gt;0),_xlfn._xlws.FILTER(Changelog!$C$2:$C$110,Changelog!$C$2:$C$110&lt;&gt;""),attendance__2[[#This Row],[ID]]),"")</f>
        <v/>
      </c>
      <c r="D20539" t="str">
        <f ca="1">IFERROR(_xlfn.IFNA(IF((A20539-FLOOR(A20539,100))&lt;10,"الخدام",LOOKUP(FLOOR(A20539,100),Table2[ID start],Table2[Class])),"الخدام"),"")</f>
        <v/>
      </c>
    </row>
    <row r="20540" spans="1:4" x14ac:dyDescent="0.25">
      <c r="A20540" t="str" cm="1">
        <f t="array" aca="1" ref="A20540" ca="1">IFERROR(_xlfn.XLOOKUP(attendance__2[[#This Row],[ID]],_xlfn._xlws.FILTER(Table1[Old ID],Table1[Old ID]&lt;&gt;0),_xlfn._xlws.FILTER(Changelog!$C$2:$C$110,Changelog!$C$2:$C$110&lt;&gt;""),attendance__2[[#This Row],[ID]]),"")</f>
        <v/>
      </c>
      <c r="D20540" t="str">
        <f ca="1">IFERROR(_xlfn.IFNA(IF((A20540-FLOOR(A20540,100))&lt;10,"الخدام",LOOKUP(FLOOR(A20540,100),Table2[ID start],Table2[Class])),"الخدام"),"")</f>
        <v/>
      </c>
    </row>
    <row r="20541" spans="1:4" x14ac:dyDescent="0.25">
      <c r="A20541" t="str" cm="1">
        <f t="array" aca="1" ref="A20541" ca="1">IFERROR(_xlfn.XLOOKUP(attendance__2[[#This Row],[ID]],_xlfn._xlws.FILTER(Table1[Old ID],Table1[Old ID]&lt;&gt;0),_xlfn._xlws.FILTER(Changelog!$C$2:$C$110,Changelog!$C$2:$C$110&lt;&gt;""),attendance__2[[#This Row],[ID]]),"")</f>
        <v/>
      </c>
      <c r="D20541" t="str">
        <f ca="1">IFERROR(_xlfn.IFNA(IF((A20541-FLOOR(A20541,100))&lt;10,"الخدام",LOOKUP(FLOOR(A20541,100),Table2[ID start],Table2[Class])),"الخدام"),"")</f>
        <v/>
      </c>
    </row>
    <row r="20542" spans="1:4" x14ac:dyDescent="0.25">
      <c r="A20542" t="str" cm="1">
        <f t="array" aca="1" ref="A20542" ca="1">IFERROR(_xlfn.XLOOKUP(attendance__2[[#This Row],[ID]],_xlfn._xlws.FILTER(Table1[Old ID],Table1[Old ID]&lt;&gt;0),_xlfn._xlws.FILTER(Changelog!$C$2:$C$110,Changelog!$C$2:$C$110&lt;&gt;""),attendance__2[[#This Row],[ID]]),"")</f>
        <v/>
      </c>
      <c r="D20542" t="str">
        <f ca="1">IFERROR(_xlfn.IFNA(IF((A20542-FLOOR(A20542,100))&lt;10,"الخدام",LOOKUP(FLOOR(A20542,100),Table2[ID start],Table2[Class])),"الخدام"),"")</f>
        <v/>
      </c>
    </row>
    <row r="20543" spans="1:4" x14ac:dyDescent="0.25">
      <c r="A20543" t="str" cm="1">
        <f t="array" aca="1" ref="A20543" ca="1">IFERROR(_xlfn.XLOOKUP(attendance__2[[#This Row],[ID]],_xlfn._xlws.FILTER(Table1[Old ID],Table1[Old ID]&lt;&gt;0),_xlfn._xlws.FILTER(Changelog!$C$2:$C$110,Changelog!$C$2:$C$110&lt;&gt;""),attendance__2[[#This Row],[ID]]),"")</f>
        <v/>
      </c>
      <c r="D20543" t="str">
        <f ca="1">IFERROR(_xlfn.IFNA(IF((A20543-FLOOR(A20543,100))&lt;10,"الخدام",LOOKUP(FLOOR(A20543,100),Table2[ID start],Table2[Class])),"الخدام"),"")</f>
        <v/>
      </c>
    </row>
    <row r="20544" spans="1:4" x14ac:dyDescent="0.25">
      <c r="A20544" t="str" cm="1">
        <f t="array" aca="1" ref="A20544" ca="1">IFERROR(_xlfn.XLOOKUP(attendance__2[[#This Row],[ID]],_xlfn._xlws.FILTER(Table1[Old ID],Table1[Old ID]&lt;&gt;0),_xlfn._xlws.FILTER(Changelog!$C$2:$C$110,Changelog!$C$2:$C$110&lt;&gt;""),attendance__2[[#This Row],[ID]]),"")</f>
        <v/>
      </c>
      <c r="D20544" t="str">
        <f ca="1">IFERROR(_xlfn.IFNA(IF((A20544-FLOOR(A20544,100))&lt;10,"الخدام",LOOKUP(FLOOR(A20544,100),Table2[ID start],Table2[Class])),"الخدام"),"")</f>
        <v/>
      </c>
    </row>
    <row r="20545" spans="1:4" x14ac:dyDescent="0.25">
      <c r="A20545" t="str" cm="1">
        <f t="array" aca="1" ref="A20545" ca="1">IFERROR(_xlfn.XLOOKUP(attendance__2[[#This Row],[ID]],_xlfn._xlws.FILTER(Table1[Old ID],Table1[Old ID]&lt;&gt;0),_xlfn._xlws.FILTER(Changelog!$C$2:$C$110,Changelog!$C$2:$C$110&lt;&gt;""),attendance__2[[#This Row],[ID]]),"")</f>
        <v/>
      </c>
      <c r="D20545" t="str">
        <f ca="1">IFERROR(_xlfn.IFNA(IF((A20545-FLOOR(A20545,100))&lt;10,"الخدام",LOOKUP(FLOOR(A20545,100),Table2[ID start],Table2[Class])),"الخدام"),"")</f>
        <v/>
      </c>
    </row>
    <row r="20546" spans="1:4" x14ac:dyDescent="0.25">
      <c r="A20546" t="str" cm="1">
        <f t="array" aca="1" ref="A20546" ca="1">IFERROR(_xlfn.XLOOKUP(attendance__2[[#This Row],[ID]],_xlfn._xlws.FILTER(Table1[Old ID],Table1[Old ID]&lt;&gt;0),_xlfn._xlws.FILTER(Changelog!$C$2:$C$110,Changelog!$C$2:$C$110&lt;&gt;""),attendance__2[[#This Row],[ID]]),"")</f>
        <v/>
      </c>
      <c r="D20546" t="str">
        <f ca="1">IFERROR(_xlfn.IFNA(IF((A20546-FLOOR(A20546,100))&lt;10,"الخدام",LOOKUP(FLOOR(A20546,100),Table2[ID start],Table2[Class])),"الخدام"),"")</f>
        <v/>
      </c>
    </row>
    <row r="20547" spans="1:4" x14ac:dyDescent="0.25">
      <c r="A20547" t="str" cm="1">
        <f t="array" aca="1" ref="A20547" ca="1">IFERROR(_xlfn.XLOOKUP(attendance__2[[#This Row],[ID]],_xlfn._xlws.FILTER(Table1[Old ID],Table1[Old ID]&lt;&gt;0),_xlfn._xlws.FILTER(Changelog!$C$2:$C$110,Changelog!$C$2:$C$110&lt;&gt;""),attendance__2[[#This Row],[ID]]),"")</f>
        <v/>
      </c>
      <c r="D20547" t="str">
        <f ca="1">IFERROR(_xlfn.IFNA(IF((A20547-FLOOR(A20547,100))&lt;10,"الخدام",LOOKUP(FLOOR(A20547,100),Table2[ID start],Table2[Class])),"الخدام"),"")</f>
        <v/>
      </c>
    </row>
    <row r="20548" spans="1:4" x14ac:dyDescent="0.25">
      <c r="A20548" t="str" cm="1">
        <f t="array" aca="1" ref="A20548" ca="1">IFERROR(_xlfn.XLOOKUP(attendance__2[[#This Row],[ID]],_xlfn._xlws.FILTER(Table1[Old ID],Table1[Old ID]&lt;&gt;0),_xlfn._xlws.FILTER(Changelog!$C$2:$C$110,Changelog!$C$2:$C$110&lt;&gt;""),attendance__2[[#This Row],[ID]]),"")</f>
        <v/>
      </c>
      <c r="D20548" t="str">
        <f ca="1">IFERROR(_xlfn.IFNA(IF((A20548-FLOOR(A20548,100))&lt;10,"الخدام",LOOKUP(FLOOR(A20548,100),Table2[ID start],Table2[Class])),"الخدام"),"")</f>
        <v/>
      </c>
    </row>
    <row r="20549" spans="1:4" x14ac:dyDescent="0.25">
      <c r="A20549" t="str" cm="1">
        <f t="array" aca="1" ref="A20549" ca="1">IFERROR(_xlfn.XLOOKUP(attendance__2[[#This Row],[ID]],_xlfn._xlws.FILTER(Table1[Old ID],Table1[Old ID]&lt;&gt;0),_xlfn._xlws.FILTER(Changelog!$C$2:$C$110,Changelog!$C$2:$C$110&lt;&gt;""),attendance__2[[#This Row],[ID]]),"")</f>
        <v/>
      </c>
      <c r="D20549" t="str">
        <f ca="1">IFERROR(_xlfn.IFNA(IF((A20549-FLOOR(A20549,100))&lt;10,"الخدام",LOOKUP(FLOOR(A20549,100),Table2[ID start],Table2[Class])),"الخدام"),"")</f>
        <v/>
      </c>
    </row>
    <row r="20550" spans="1:4" x14ac:dyDescent="0.25">
      <c r="A20550" t="str" cm="1">
        <f t="array" aca="1" ref="A20550" ca="1">IFERROR(_xlfn.XLOOKUP(attendance__2[[#This Row],[ID]],_xlfn._xlws.FILTER(Table1[Old ID],Table1[Old ID]&lt;&gt;0),_xlfn._xlws.FILTER(Changelog!$C$2:$C$110,Changelog!$C$2:$C$110&lt;&gt;""),attendance__2[[#This Row],[ID]]),"")</f>
        <v/>
      </c>
      <c r="D20550" t="str">
        <f ca="1">IFERROR(_xlfn.IFNA(IF((A20550-FLOOR(A20550,100))&lt;10,"الخدام",LOOKUP(FLOOR(A20550,100),Table2[ID start],Table2[Class])),"الخدام"),"")</f>
        <v/>
      </c>
    </row>
    <row r="20551" spans="1:4" x14ac:dyDescent="0.25">
      <c r="A20551" t="str" cm="1">
        <f t="array" aca="1" ref="A20551" ca="1">IFERROR(_xlfn.XLOOKUP(attendance__2[[#This Row],[ID]],_xlfn._xlws.FILTER(Table1[Old ID],Table1[Old ID]&lt;&gt;0),_xlfn._xlws.FILTER(Changelog!$C$2:$C$110,Changelog!$C$2:$C$110&lt;&gt;""),attendance__2[[#This Row],[ID]]),"")</f>
        <v/>
      </c>
      <c r="D20551" t="str">
        <f ca="1">IFERROR(_xlfn.IFNA(IF((A20551-FLOOR(A20551,100))&lt;10,"الخدام",LOOKUP(FLOOR(A20551,100),Table2[ID start],Table2[Class])),"الخدام"),"")</f>
        <v/>
      </c>
    </row>
    <row r="20552" spans="1:4" x14ac:dyDescent="0.25">
      <c r="A20552" t="str" cm="1">
        <f t="array" aca="1" ref="A20552" ca="1">IFERROR(_xlfn.XLOOKUP(attendance__2[[#This Row],[ID]],_xlfn._xlws.FILTER(Table1[Old ID],Table1[Old ID]&lt;&gt;0),_xlfn._xlws.FILTER(Changelog!$C$2:$C$110,Changelog!$C$2:$C$110&lt;&gt;""),attendance__2[[#This Row],[ID]]),"")</f>
        <v/>
      </c>
      <c r="D20552" t="str">
        <f ca="1">IFERROR(_xlfn.IFNA(IF((A20552-FLOOR(A20552,100))&lt;10,"الخدام",LOOKUP(FLOOR(A20552,100),Table2[ID start],Table2[Class])),"الخدام"),"")</f>
        <v/>
      </c>
    </row>
    <row r="20553" spans="1:4" x14ac:dyDescent="0.25">
      <c r="A20553" t="str" cm="1">
        <f t="array" aca="1" ref="A20553" ca="1">IFERROR(_xlfn.XLOOKUP(attendance__2[[#This Row],[ID]],_xlfn._xlws.FILTER(Table1[Old ID],Table1[Old ID]&lt;&gt;0),_xlfn._xlws.FILTER(Changelog!$C$2:$C$110,Changelog!$C$2:$C$110&lt;&gt;""),attendance__2[[#This Row],[ID]]),"")</f>
        <v/>
      </c>
      <c r="D20553" t="str">
        <f ca="1">IFERROR(_xlfn.IFNA(IF((A20553-FLOOR(A20553,100))&lt;10,"الخدام",LOOKUP(FLOOR(A20553,100),Table2[ID start],Table2[Class])),"الخدام"),"")</f>
        <v/>
      </c>
    </row>
    <row r="20554" spans="1:4" x14ac:dyDescent="0.25">
      <c r="A20554" t="str" cm="1">
        <f t="array" aca="1" ref="A20554" ca="1">IFERROR(_xlfn.XLOOKUP(attendance__2[[#This Row],[ID]],_xlfn._xlws.FILTER(Table1[Old ID],Table1[Old ID]&lt;&gt;0),_xlfn._xlws.FILTER(Changelog!$C$2:$C$110,Changelog!$C$2:$C$110&lt;&gt;""),attendance__2[[#This Row],[ID]]),"")</f>
        <v/>
      </c>
      <c r="D20554" t="str">
        <f ca="1">IFERROR(_xlfn.IFNA(IF((A20554-FLOOR(A20554,100))&lt;10,"الخدام",LOOKUP(FLOOR(A20554,100),Table2[ID start],Table2[Class])),"الخدام"),"")</f>
        <v/>
      </c>
    </row>
    <row r="20555" spans="1:4" x14ac:dyDescent="0.25">
      <c r="A20555" t="str" cm="1">
        <f t="array" aca="1" ref="A205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5" t="str">
        <f ca="1">IFERROR(_xlfn.IFNA(IF((A20555-FLOOR(A20555,100))&lt;10,"الخدام",LOOKUP(FLOOR(A20555,100),Table2[ID start],Table2[Class])),"الخدام"),"")</f>
        <v/>
      </c>
    </row>
    <row r="20556" spans="1:4" x14ac:dyDescent="0.25">
      <c r="A20556" t="str" cm="1">
        <f t="array" aca="1" ref="A20556" ca="1">IFERROR(_xlfn.XLOOKUP(attendance__2[[#This Row],[ID]],_xlfn._xlws.FILTER(Table1[Old ID],Table1[Old ID]&lt;&gt;0),_xlfn._xlws.FILTER(Changelog!$C$2:$C$110,Changelog!$C$2:$C$110&lt;&gt;""),attendance__2[[#This Row],[ID]]),"")</f>
        <v/>
      </c>
      <c r="D20556" t="str">
        <f ca="1">IFERROR(_xlfn.IFNA(IF((A20556-FLOOR(A20556,100))&lt;10,"الخدام",LOOKUP(FLOOR(A20556,100),Table2[ID start],Table2[Class])),"الخدام"),"")</f>
        <v/>
      </c>
    </row>
    <row r="20557" spans="1:4" x14ac:dyDescent="0.25">
      <c r="A20557" t="str" cm="1">
        <f t="array" aca="1" ref="A20557" ca="1">IFERROR(_xlfn.XLOOKUP(attendance__2[[#This Row],[ID]],_xlfn._xlws.FILTER(Table1[Old ID],Table1[Old ID]&lt;&gt;0),_xlfn._xlws.FILTER(Changelog!$C$2:$C$110,Changelog!$C$2:$C$110&lt;&gt;""),attendance__2[[#This Row],[ID]]),"")</f>
        <v/>
      </c>
      <c r="D20557" t="str">
        <f ca="1">IFERROR(_xlfn.IFNA(IF((A20557-FLOOR(A20557,100))&lt;10,"الخدام",LOOKUP(FLOOR(A20557,100),Table2[ID start],Table2[Class])),"الخدام"),"")</f>
        <v/>
      </c>
    </row>
    <row r="20558" spans="1:4" x14ac:dyDescent="0.25">
      <c r="A20558" t="str" cm="1">
        <f t="array" aca="1" ref="A20558" ca="1">IFERROR(_xlfn.XLOOKUP(attendance__2[[#This Row],[ID]],_xlfn._xlws.FILTER(Table1[Old ID],Table1[Old ID]&lt;&gt;0),_xlfn._xlws.FILTER(Changelog!$C$2:$C$110,Changelog!$C$2:$C$110&lt;&gt;""),attendance__2[[#This Row],[ID]]),"")</f>
        <v/>
      </c>
      <c r="D20558" t="str">
        <f ca="1">IFERROR(_xlfn.IFNA(IF((A20558-FLOOR(A20558,100))&lt;10,"الخدام",LOOKUP(FLOOR(A20558,100),Table2[ID start],Table2[Class])),"الخدام"),"")</f>
        <v/>
      </c>
    </row>
    <row r="20559" spans="1:4" x14ac:dyDescent="0.25">
      <c r="A20559" t="str" cm="1">
        <f t="array" aca="1" ref="A20559" ca="1">IFERROR(_xlfn.XLOOKUP(attendance__2[[#This Row],[ID]],_xlfn._xlws.FILTER(Table1[Old ID],Table1[Old ID]&lt;&gt;0),_xlfn._xlws.FILTER(Changelog!$C$2:$C$110,Changelog!$C$2:$C$110&lt;&gt;""),attendance__2[[#This Row],[ID]]),"")</f>
        <v/>
      </c>
      <c r="D20559" t="str">
        <f ca="1">IFERROR(_xlfn.IFNA(IF((A20559-FLOOR(A20559,100))&lt;10,"الخدام",LOOKUP(FLOOR(A20559,100),Table2[ID start],Table2[Class])),"الخدام"),"")</f>
        <v/>
      </c>
    </row>
    <row r="20560" spans="1:4" x14ac:dyDescent="0.25">
      <c r="A20560" t="str" cm="1">
        <f t="array" aca="1" ref="A20560" ca="1">IFERROR(_xlfn.XLOOKUP(attendance__2[[#This Row],[ID]],_xlfn._xlws.FILTER(Table1[Old ID],Table1[Old ID]&lt;&gt;0),_xlfn._xlws.FILTER(Changelog!$C$2:$C$110,Changelog!$C$2:$C$110&lt;&gt;""),attendance__2[[#This Row],[ID]]),"")</f>
        <v/>
      </c>
      <c r="D20560" t="str">
        <f ca="1">IFERROR(_xlfn.IFNA(IF((A20560-FLOOR(A20560,100))&lt;10,"الخدام",LOOKUP(FLOOR(A20560,100),Table2[ID start],Table2[Class])),"الخدام"),"")</f>
        <v/>
      </c>
    </row>
    <row r="20561" spans="1:4" x14ac:dyDescent="0.25">
      <c r="A20561" t="str" cm="1">
        <f t="array" aca="1" ref="A20561" ca="1">IFERROR(_xlfn.XLOOKUP(attendance__2[[#This Row],[ID]],_xlfn._xlws.FILTER(Table1[Old ID],Table1[Old ID]&lt;&gt;0),_xlfn._xlws.FILTER(Changelog!$C$2:$C$110,Changelog!$C$2:$C$110&lt;&gt;""),attendance__2[[#This Row],[ID]]),"")</f>
        <v/>
      </c>
      <c r="D20561" t="str">
        <f ca="1">IFERROR(_xlfn.IFNA(IF((A20561-FLOOR(A20561,100))&lt;10,"الخدام",LOOKUP(FLOOR(A20561,100),Table2[ID start],Table2[Class])),"الخدام"),"")</f>
        <v/>
      </c>
    </row>
    <row r="20562" spans="1:4" x14ac:dyDescent="0.25">
      <c r="A20562" t="str" cm="1">
        <f t="array" aca="1" ref="A20562" ca="1">IFERROR(_xlfn.XLOOKUP(attendance__2[[#This Row],[ID]],_xlfn._xlws.FILTER(Table1[Old ID],Table1[Old ID]&lt;&gt;0),_xlfn._xlws.FILTER(Changelog!$C$2:$C$110,Changelog!$C$2:$C$110&lt;&gt;""),attendance__2[[#This Row],[ID]]),"")</f>
        <v/>
      </c>
      <c r="D20562" t="str">
        <f ca="1">IFERROR(_xlfn.IFNA(IF((A20562-FLOOR(A20562,100))&lt;10,"الخدام",LOOKUP(FLOOR(A20562,100),Table2[ID start],Table2[Class])),"الخدام"),"")</f>
        <v/>
      </c>
    </row>
    <row r="20563" spans="1:4" x14ac:dyDescent="0.25">
      <c r="A20563" t="str" cm="1">
        <f t="array" aca="1" ref="A20563" ca="1">IFERROR(_xlfn.XLOOKUP(attendance__2[[#This Row],[ID]],_xlfn._xlws.FILTER(Table1[Old ID],Table1[Old ID]&lt;&gt;0),_xlfn._xlws.FILTER(Changelog!$C$2:$C$110,Changelog!$C$2:$C$110&lt;&gt;""),attendance__2[[#This Row],[ID]]),"")</f>
        <v/>
      </c>
      <c r="D20563" t="str">
        <f ca="1">IFERROR(_xlfn.IFNA(IF((A20563-FLOOR(A20563,100))&lt;10,"الخدام",LOOKUP(FLOOR(A20563,100),Table2[ID start],Table2[Class])),"الخدام"),"")</f>
        <v/>
      </c>
    </row>
    <row r="20564" spans="1:4" x14ac:dyDescent="0.25">
      <c r="A20564" t="str" cm="1">
        <f t="array" aca="1" ref="A20564" ca="1">IFERROR(_xlfn.XLOOKUP(attendance__2[[#This Row],[ID]],_xlfn._xlws.FILTER(Table1[Old ID],Table1[Old ID]&lt;&gt;0),_xlfn._xlws.FILTER(Changelog!$C$2:$C$110,Changelog!$C$2:$C$110&lt;&gt;""),attendance__2[[#This Row],[ID]]),"")</f>
        <v/>
      </c>
      <c r="D20564" t="str">
        <f ca="1">IFERROR(_xlfn.IFNA(IF((A20564-FLOOR(A20564,100))&lt;10,"الخدام",LOOKUP(FLOOR(A20564,100),Table2[ID start],Table2[Class])),"الخدام"),"")</f>
        <v/>
      </c>
    </row>
    <row r="20565" spans="1:4" x14ac:dyDescent="0.25">
      <c r="A20565" t="str" cm="1">
        <f t="array" aca="1" ref="A20565" ca="1">IFERROR(_xlfn.XLOOKUP(attendance__2[[#This Row],[ID]],_xlfn._xlws.FILTER(Table1[Old ID],Table1[Old ID]&lt;&gt;0),_xlfn._xlws.FILTER(Changelog!$C$2:$C$110,Changelog!$C$2:$C$110&lt;&gt;""),attendance__2[[#This Row],[ID]]),"")</f>
        <v/>
      </c>
      <c r="D20565" t="str">
        <f ca="1">IFERROR(_xlfn.IFNA(IF((A20565-FLOOR(A20565,100))&lt;10,"الخدام",LOOKUP(FLOOR(A20565,100),Table2[ID start],Table2[Class])),"الخدام"),"")</f>
        <v/>
      </c>
    </row>
    <row r="20566" spans="1:4" x14ac:dyDescent="0.25">
      <c r="A20566" t="str" cm="1">
        <f t="array" aca="1" ref="A20566" ca="1">IFERROR(_xlfn.XLOOKUP(attendance__2[[#This Row],[ID]],_xlfn._xlws.FILTER(Table1[Old ID],Table1[Old ID]&lt;&gt;0),_xlfn._xlws.FILTER(Changelog!$C$2:$C$110,Changelog!$C$2:$C$110&lt;&gt;""),attendance__2[[#This Row],[ID]]),"")</f>
        <v/>
      </c>
      <c r="D20566" t="str">
        <f ca="1">IFERROR(_xlfn.IFNA(IF((A20566-FLOOR(A20566,100))&lt;10,"الخدام",LOOKUP(FLOOR(A20566,100),Table2[ID start],Table2[Class])),"الخدام"),"")</f>
        <v/>
      </c>
    </row>
    <row r="20567" spans="1:4" x14ac:dyDescent="0.25">
      <c r="A20567" t="str" cm="1">
        <f t="array" aca="1" ref="A20567" ca="1">IFERROR(_xlfn.XLOOKUP(attendance__2[[#This Row],[ID]],_xlfn._xlws.FILTER(Table1[Old ID],Table1[Old ID]&lt;&gt;0),_xlfn._xlws.FILTER(Changelog!$C$2:$C$110,Changelog!$C$2:$C$110&lt;&gt;""),attendance__2[[#This Row],[ID]]),"")</f>
        <v/>
      </c>
      <c r="D20567" t="str">
        <f ca="1">IFERROR(_xlfn.IFNA(IF((A20567-FLOOR(A20567,100))&lt;10,"الخدام",LOOKUP(FLOOR(A20567,100),Table2[ID start],Table2[Class])),"الخدام"),"")</f>
        <v/>
      </c>
    </row>
    <row r="20568" spans="1:4" x14ac:dyDescent="0.25">
      <c r="A20568" t="str" cm="1">
        <f t="array" aca="1" ref="A20568" ca="1">IFERROR(_xlfn.XLOOKUP(attendance__2[[#This Row],[ID]],_xlfn._xlws.FILTER(Table1[Old ID],Table1[Old ID]&lt;&gt;0),_xlfn._xlws.FILTER(Changelog!$C$2:$C$110,Changelog!$C$2:$C$110&lt;&gt;""),attendance__2[[#This Row],[ID]]),"")</f>
        <v/>
      </c>
      <c r="D20568" t="str">
        <f ca="1">IFERROR(_xlfn.IFNA(IF((A20568-FLOOR(A20568,100))&lt;10,"الخدام",LOOKUP(FLOOR(A20568,100),Table2[ID start],Table2[Class])),"الخدام"),"")</f>
        <v/>
      </c>
    </row>
    <row r="20569" spans="1:4" x14ac:dyDescent="0.25">
      <c r="A20569" t="str" cm="1">
        <f t="array" aca="1" ref="A20569" ca="1">IFERROR(_xlfn.XLOOKUP(attendance__2[[#This Row],[ID]],_xlfn._xlws.FILTER(Table1[Old ID],Table1[Old ID]&lt;&gt;0),_xlfn._xlws.FILTER(Changelog!$C$2:$C$110,Changelog!$C$2:$C$110&lt;&gt;""),attendance__2[[#This Row],[ID]]),"")</f>
        <v/>
      </c>
      <c r="D20569" t="str">
        <f ca="1">IFERROR(_xlfn.IFNA(IF((A20569-FLOOR(A20569,100))&lt;10,"الخدام",LOOKUP(FLOOR(A20569,100),Table2[ID start],Table2[Class])),"الخدام"),"")</f>
        <v/>
      </c>
    </row>
    <row r="20570" spans="1:4" x14ac:dyDescent="0.25">
      <c r="A20570" t="str" cm="1">
        <f t="array" aca="1" ref="A20570" ca="1">IFERROR(_xlfn.XLOOKUP(attendance__2[[#This Row],[ID]],_xlfn._xlws.FILTER(Table1[Old ID],Table1[Old ID]&lt;&gt;0),_xlfn._xlws.FILTER(Changelog!$C$2:$C$110,Changelog!$C$2:$C$110&lt;&gt;""),attendance__2[[#This Row],[ID]]),"")</f>
        <v/>
      </c>
      <c r="D20570" t="str">
        <f ca="1">IFERROR(_xlfn.IFNA(IF((A20570-FLOOR(A20570,100))&lt;10,"الخدام",LOOKUP(FLOOR(A20570,100),Table2[ID start],Table2[Class])),"الخدام"),"")</f>
        <v/>
      </c>
    </row>
    <row r="20571" spans="1:4" x14ac:dyDescent="0.25">
      <c r="A20571" t="str" cm="1">
        <f t="array" aca="1" ref="A20571" ca="1">IFERROR(_xlfn.XLOOKUP(attendance__2[[#This Row],[ID]],_xlfn._xlws.FILTER(Table1[Old ID],Table1[Old ID]&lt;&gt;0),_xlfn._xlws.FILTER(Changelog!$C$2:$C$110,Changelog!$C$2:$C$110&lt;&gt;""),attendance__2[[#This Row],[ID]]),"")</f>
        <v/>
      </c>
      <c r="D20571" t="str">
        <f ca="1">IFERROR(_xlfn.IFNA(IF((A20571-FLOOR(A20571,100))&lt;10,"الخدام",LOOKUP(FLOOR(A20571,100),Table2[ID start],Table2[Class])),"الخدام"),"")</f>
        <v/>
      </c>
    </row>
    <row r="20572" spans="1:4" x14ac:dyDescent="0.25">
      <c r="A20572" t="str" cm="1">
        <f t="array" aca="1" ref="A20572" ca="1">IFERROR(_xlfn.XLOOKUP(attendance__2[[#This Row],[ID]],_xlfn._xlws.FILTER(Table1[Old ID],Table1[Old ID]&lt;&gt;0),_xlfn._xlws.FILTER(Changelog!$C$2:$C$110,Changelog!$C$2:$C$110&lt;&gt;""),attendance__2[[#This Row],[ID]]),"")</f>
        <v/>
      </c>
      <c r="D20572" t="str">
        <f ca="1">IFERROR(_xlfn.IFNA(IF((A20572-FLOOR(A20572,100))&lt;10,"الخدام",LOOKUP(FLOOR(A20572,100),Table2[ID start],Table2[Class])),"الخدام"),"")</f>
        <v/>
      </c>
    </row>
    <row r="20573" spans="1:4" x14ac:dyDescent="0.25">
      <c r="A20573" t="str" cm="1">
        <f t="array" aca="1" ref="A20573" ca="1">IFERROR(_xlfn.XLOOKUP(attendance__2[[#This Row],[ID]],_xlfn._xlws.FILTER(Table1[Old ID],Table1[Old ID]&lt;&gt;0),_xlfn._xlws.FILTER(Changelog!$C$2:$C$110,Changelog!$C$2:$C$110&lt;&gt;""),attendance__2[[#This Row],[ID]]),"")</f>
        <v/>
      </c>
      <c r="D20573" t="str">
        <f ca="1">IFERROR(_xlfn.IFNA(IF((A20573-FLOOR(A20573,100))&lt;10,"الخدام",LOOKUP(FLOOR(A20573,100),Table2[ID start],Table2[Class])),"الخدام"),"")</f>
        <v/>
      </c>
    </row>
    <row r="20574" spans="1:4" x14ac:dyDescent="0.25">
      <c r="A20574" t="str" cm="1">
        <f t="array" aca="1" ref="A20574" ca="1">IFERROR(_xlfn.XLOOKUP(attendance__2[[#This Row],[ID]],_xlfn._xlws.FILTER(Table1[Old ID],Table1[Old ID]&lt;&gt;0),_xlfn._xlws.FILTER(Changelog!$C$2:$C$110,Changelog!$C$2:$C$110&lt;&gt;""),attendance__2[[#This Row],[ID]]),"")</f>
        <v/>
      </c>
      <c r="D20574" t="str">
        <f ca="1">IFERROR(_xlfn.IFNA(IF((A20574-FLOOR(A20574,100))&lt;10,"الخدام",LOOKUP(FLOOR(A20574,100),Table2[ID start],Table2[Class])),"الخدام"),"")</f>
        <v/>
      </c>
    </row>
    <row r="20575" spans="1:4" x14ac:dyDescent="0.25">
      <c r="A20575" t="str" cm="1">
        <f t="array" aca="1" ref="A20575" ca="1">IFERROR(_xlfn.XLOOKUP(attendance__2[[#This Row],[ID]],_xlfn._xlws.FILTER(Table1[Old ID],Table1[Old ID]&lt;&gt;0),_xlfn._xlws.FILTER(Changelog!$C$2:$C$110,Changelog!$C$2:$C$110&lt;&gt;""),attendance__2[[#This Row],[ID]]),"")</f>
        <v/>
      </c>
      <c r="D20575" t="str">
        <f ca="1">IFERROR(_xlfn.IFNA(IF((A20575-FLOOR(A20575,100))&lt;10,"الخدام",LOOKUP(FLOOR(A20575,100),Table2[ID start],Table2[Class])),"الخدام"),"")</f>
        <v/>
      </c>
    </row>
    <row r="20576" spans="1:4" x14ac:dyDescent="0.25">
      <c r="A20576" t="str" cm="1">
        <f t="array" aca="1" ref="A20576" ca="1">IFERROR(_xlfn.XLOOKUP(attendance__2[[#This Row],[ID]],_xlfn._xlws.FILTER(Table1[Old ID],Table1[Old ID]&lt;&gt;0),_xlfn._xlws.FILTER(Changelog!$C$2:$C$110,Changelog!$C$2:$C$110&lt;&gt;""),attendance__2[[#This Row],[ID]]),"")</f>
        <v/>
      </c>
      <c r="D20576" t="str">
        <f ca="1">IFERROR(_xlfn.IFNA(IF((A20576-FLOOR(A20576,100))&lt;10,"الخدام",LOOKUP(FLOOR(A20576,100),Table2[ID start],Table2[Class])),"الخدام"),"")</f>
        <v/>
      </c>
    </row>
    <row r="20577" spans="1:4" x14ac:dyDescent="0.25">
      <c r="A20577" t="str" cm="1">
        <f t="array" aca="1" ref="A20577" ca="1">IFERROR(_xlfn.XLOOKUP(attendance__2[[#This Row],[ID]],_xlfn._xlws.FILTER(Table1[Old ID],Table1[Old ID]&lt;&gt;0),_xlfn._xlws.FILTER(Changelog!$C$2:$C$110,Changelog!$C$2:$C$110&lt;&gt;""),attendance__2[[#This Row],[ID]]),"")</f>
        <v/>
      </c>
      <c r="D20577" t="str">
        <f ca="1">IFERROR(_xlfn.IFNA(IF((A20577-FLOOR(A20577,100))&lt;10,"الخدام",LOOKUP(FLOOR(A20577,100),Table2[ID start],Table2[Class])),"الخدام"),"")</f>
        <v/>
      </c>
    </row>
    <row r="20578" spans="1:4" x14ac:dyDescent="0.25">
      <c r="A20578" t="str" cm="1">
        <f t="array" aca="1" ref="A20578" ca="1">IFERROR(_xlfn.XLOOKUP(attendance__2[[#This Row],[ID]],_xlfn._xlws.FILTER(Table1[Old ID],Table1[Old ID]&lt;&gt;0),_xlfn._xlws.FILTER(Changelog!$C$2:$C$110,Changelog!$C$2:$C$110&lt;&gt;""),attendance__2[[#This Row],[ID]]),"")</f>
        <v/>
      </c>
      <c r="D20578" t="str">
        <f ca="1">IFERROR(_xlfn.IFNA(IF((A20578-FLOOR(A20578,100))&lt;10,"الخدام",LOOKUP(FLOOR(A20578,100),Table2[ID start],Table2[Class])),"الخدام"),"")</f>
        <v/>
      </c>
    </row>
    <row r="20579" spans="1:4" x14ac:dyDescent="0.25">
      <c r="A20579" t="str" cm="1">
        <f t="array" aca="1" ref="A20579" ca="1">IFERROR(_xlfn.XLOOKUP(attendance__2[[#This Row],[ID]],_xlfn._xlws.FILTER(Table1[Old ID],Table1[Old ID]&lt;&gt;0),_xlfn._xlws.FILTER(Changelog!$C$2:$C$110,Changelog!$C$2:$C$110&lt;&gt;""),attendance__2[[#This Row],[ID]]),"")</f>
        <v/>
      </c>
      <c r="D20579" t="str">
        <f ca="1">IFERROR(_xlfn.IFNA(IF((A20579-FLOOR(A20579,100))&lt;10,"الخدام",LOOKUP(FLOOR(A20579,100),Table2[ID start],Table2[Class])),"الخدام"),"")</f>
        <v/>
      </c>
    </row>
    <row r="20580" spans="1:4" x14ac:dyDescent="0.25">
      <c r="A20580" t="str" cm="1">
        <f t="array" aca="1" ref="A20580" ca="1">IFERROR(_xlfn.XLOOKUP(attendance__2[[#This Row],[ID]],_xlfn._xlws.FILTER(Table1[Old ID],Table1[Old ID]&lt;&gt;0),_xlfn._xlws.FILTER(Changelog!$C$2:$C$110,Changelog!$C$2:$C$110&lt;&gt;""),attendance__2[[#This Row],[ID]]),"")</f>
        <v/>
      </c>
      <c r="D20580" t="str">
        <f ca="1">IFERROR(_xlfn.IFNA(IF((A20580-FLOOR(A20580,100))&lt;10,"الخدام",LOOKUP(FLOOR(A20580,100),Table2[ID start],Table2[Class])),"الخدام"),"")</f>
        <v/>
      </c>
    </row>
    <row r="20581" spans="1:4" x14ac:dyDescent="0.25">
      <c r="A20581" t="str" cm="1">
        <f t="array" aca="1" ref="A20581" ca="1">IFERROR(_xlfn.XLOOKUP(attendance__2[[#This Row],[ID]],_xlfn._xlws.FILTER(Table1[Old ID],Table1[Old ID]&lt;&gt;0),_xlfn._xlws.FILTER(Changelog!$C$2:$C$110,Changelog!$C$2:$C$110&lt;&gt;""),attendance__2[[#This Row],[ID]]),"")</f>
        <v/>
      </c>
      <c r="D20581" t="str">
        <f ca="1">IFERROR(_xlfn.IFNA(IF((A20581-FLOOR(A20581,100))&lt;10,"الخدام",LOOKUP(FLOOR(A20581,100),Table2[ID start],Table2[Class])),"الخدام"),"")</f>
        <v/>
      </c>
    </row>
    <row r="20582" spans="1:4" x14ac:dyDescent="0.25">
      <c r="A20582" t="str" cm="1">
        <f t="array" aca="1" ref="A20582" ca="1">IFERROR(_xlfn.XLOOKUP(attendance__2[[#This Row],[ID]],_xlfn._xlws.FILTER(Table1[Old ID],Table1[Old ID]&lt;&gt;0),_xlfn._xlws.FILTER(Changelog!$C$2:$C$110,Changelog!$C$2:$C$110&lt;&gt;""),attendance__2[[#This Row],[ID]]),"")</f>
        <v/>
      </c>
      <c r="D20582" t="str">
        <f ca="1">IFERROR(_xlfn.IFNA(IF((A20582-FLOOR(A20582,100))&lt;10,"الخدام",LOOKUP(FLOOR(A20582,100),Table2[ID start],Table2[Class])),"الخدام"),"")</f>
        <v/>
      </c>
    </row>
    <row r="20583" spans="1:4" x14ac:dyDescent="0.25">
      <c r="A20583" t="str" cm="1">
        <f t="array" aca="1" ref="A20583" ca="1">IFERROR(_xlfn.XLOOKUP(attendance__2[[#This Row],[ID]],_xlfn._xlws.FILTER(Table1[Old ID],Table1[Old ID]&lt;&gt;0),_xlfn._xlws.FILTER(Changelog!$C$2:$C$110,Changelog!$C$2:$C$110&lt;&gt;""),attendance__2[[#This Row],[ID]]),"")</f>
        <v/>
      </c>
      <c r="D20583" t="str">
        <f ca="1">IFERROR(_xlfn.IFNA(IF((A20583-FLOOR(A20583,100))&lt;10,"الخدام",LOOKUP(FLOOR(A20583,100),Table2[ID start],Table2[Class])),"الخدام"),"")</f>
        <v/>
      </c>
    </row>
    <row r="20584" spans="1:4" x14ac:dyDescent="0.25">
      <c r="A20584" t="str" cm="1">
        <f t="array" aca="1" ref="A20584" ca="1">IFERROR(_xlfn.XLOOKUP(attendance__2[[#This Row],[ID]],_xlfn._xlws.FILTER(Table1[Old ID],Table1[Old ID]&lt;&gt;0),_xlfn._xlws.FILTER(Changelog!$C$2:$C$110,Changelog!$C$2:$C$110&lt;&gt;""),attendance__2[[#This Row],[ID]]),"")</f>
        <v/>
      </c>
      <c r="D20584" t="str">
        <f ca="1">IFERROR(_xlfn.IFNA(IF((A20584-FLOOR(A20584,100))&lt;10,"الخدام",LOOKUP(FLOOR(A20584,100),Table2[ID start],Table2[Class])),"الخدام"),"")</f>
        <v/>
      </c>
    </row>
    <row r="20585" spans="1:4" x14ac:dyDescent="0.25">
      <c r="A20585" t="str" cm="1">
        <f t="array" aca="1" ref="A20585" ca="1">IFERROR(_xlfn.XLOOKUP(attendance__2[[#This Row],[ID]],_xlfn._xlws.FILTER(Table1[Old ID],Table1[Old ID]&lt;&gt;0),_xlfn._xlws.FILTER(Changelog!$C$2:$C$110,Changelog!$C$2:$C$110&lt;&gt;""),attendance__2[[#This Row],[ID]]),"")</f>
        <v/>
      </c>
      <c r="D20585" t="str">
        <f ca="1">IFERROR(_xlfn.IFNA(IF((A20585-FLOOR(A20585,100))&lt;10,"الخدام",LOOKUP(FLOOR(A20585,100),Table2[ID start],Table2[Class])),"الخدام"),"")</f>
        <v/>
      </c>
    </row>
    <row r="20586" spans="1:4" x14ac:dyDescent="0.25">
      <c r="A20586" t="str" cm="1">
        <f t="array" aca="1" ref="A20586" ca="1">IFERROR(_xlfn.XLOOKUP(attendance__2[[#This Row],[ID]],_xlfn._xlws.FILTER(Table1[Old ID],Table1[Old ID]&lt;&gt;0),_xlfn._xlws.FILTER(Changelog!$C$2:$C$110,Changelog!$C$2:$C$110&lt;&gt;""),attendance__2[[#This Row],[ID]]),"")</f>
        <v/>
      </c>
      <c r="D20586" t="str">
        <f ca="1">IFERROR(_xlfn.IFNA(IF((A20586-FLOOR(A20586,100))&lt;10,"الخدام",LOOKUP(FLOOR(A20586,100),Table2[ID start],Table2[Class])),"الخدام"),"")</f>
        <v/>
      </c>
    </row>
    <row r="20587" spans="1:4" x14ac:dyDescent="0.25">
      <c r="A20587" t="str" cm="1">
        <f t="array" aca="1" ref="A20587" ca="1">IFERROR(_xlfn.XLOOKUP(attendance__2[[#This Row],[ID]],_xlfn._xlws.FILTER(Table1[Old ID],Table1[Old ID]&lt;&gt;0),_xlfn._xlws.FILTER(Changelog!$C$2:$C$110,Changelog!$C$2:$C$110&lt;&gt;""),attendance__2[[#This Row],[ID]]),"")</f>
        <v/>
      </c>
      <c r="D20587" t="str">
        <f ca="1">IFERROR(_xlfn.IFNA(IF((A20587-FLOOR(A20587,100))&lt;10,"الخدام",LOOKUP(FLOOR(A20587,100),Table2[ID start],Table2[Class])),"الخدام"),"")</f>
        <v/>
      </c>
    </row>
    <row r="20588" spans="1:4" x14ac:dyDescent="0.25">
      <c r="A20588" t="str" cm="1">
        <f t="array" aca="1" ref="A20588" ca="1">IFERROR(_xlfn.XLOOKUP(attendance__2[[#This Row],[ID]],_xlfn._xlws.FILTER(Table1[Old ID],Table1[Old ID]&lt;&gt;0),_xlfn._xlws.FILTER(Changelog!$C$2:$C$110,Changelog!$C$2:$C$110&lt;&gt;""),attendance__2[[#This Row],[ID]]),"")</f>
        <v/>
      </c>
      <c r="D20588" t="str">
        <f ca="1">IFERROR(_xlfn.IFNA(IF((A20588-FLOOR(A20588,100))&lt;10,"الخدام",LOOKUP(FLOOR(A20588,100),Table2[ID start],Table2[Class])),"الخدام"),"")</f>
        <v/>
      </c>
    </row>
    <row r="20589" spans="1:4" x14ac:dyDescent="0.25">
      <c r="A20589" t="str" cm="1">
        <f t="array" aca="1" ref="A20589" ca="1">IFERROR(_xlfn.XLOOKUP(attendance__2[[#This Row],[ID]],_xlfn._xlws.FILTER(Table1[Old ID],Table1[Old ID]&lt;&gt;0),_xlfn._xlws.FILTER(Changelog!$C$2:$C$110,Changelog!$C$2:$C$110&lt;&gt;""),attendance__2[[#This Row],[ID]]),"")</f>
        <v/>
      </c>
      <c r="D20589" t="str">
        <f ca="1">IFERROR(_xlfn.IFNA(IF((A20589-FLOOR(A20589,100))&lt;10,"الخدام",LOOKUP(FLOOR(A20589,100),Table2[ID start],Table2[Class])),"الخدام"),"")</f>
        <v/>
      </c>
    </row>
    <row r="20590" spans="1:4" x14ac:dyDescent="0.25">
      <c r="A20590" t="str" cm="1">
        <f t="array" aca="1" ref="A20590" ca="1">IFERROR(_xlfn.XLOOKUP(attendance__2[[#This Row],[ID]],_xlfn._xlws.FILTER(Table1[Old ID],Table1[Old ID]&lt;&gt;0),_xlfn._xlws.FILTER(Changelog!$C$2:$C$110,Changelog!$C$2:$C$110&lt;&gt;""),attendance__2[[#This Row],[ID]]),"")</f>
        <v/>
      </c>
      <c r="D20590" t="str">
        <f ca="1">IFERROR(_xlfn.IFNA(IF((A20590-FLOOR(A20590,100))&lt;10,"الخدام",LOOKUP(FLOOR(A20590,100),Table2[ID start],Table2[Class])),"الخدام"),"")</f>
        <v/>
      </c>
    </row>
    <row r="20591" spans="1:4" x14ac:dyDescent="0.25">
      <c r="A20591" t="str" cm="1">
        <f t="array" aca="1" ref="A20591" ca="1">IFERROR(_xlfn.XLOOKUP(attendance__2[[#This Row],[ID]],_xlfn._xlws.FILTER(Table1[Old ID],Table1[Old ID]&lt;&gt;0),_xlfn._xlws.FILTER(Changelog!$C$2:$C$110,Changelog!$C$2:$C$110&lt;&gt;""),attendance__2[[#This Row],[ID]]),"")</f>
        <v/>
      </c>
      <c r="D20591" t="str">
        <f ca="1">IFERROR(_xlfn.IFNA(IF((A20591-FLOOR(A20591,100))&lt;10,"الخدام",LOOKUP(FLOOR(A20591,100),Table2[ID start],Table2[Class])),"الخدام"),"")</f>
        <v/>
      </c>
    </row>
    <row r="20592" spans="1:4" x14ac:dyDescent="0.25">
      <c r="A20592" t="str" cm="1">
        <f t="array" aca="1" ref="A20592" ca="1">IFERROR(_xlfn.XLOOKUP(attendance__2[[#This Row],[ID]],_xlfn._xlws.FILTER(Table1[Old ID],Table1[Old ID]&lt;&gt;0),_xlfn._xlws.FILTER(Changelog!$C$2:$C$110,Changelog!$C$2:$C$110&lt;&gt;""),attendance__2[[#This Row],[ID]]),"")</f>
        <v/>
      </c>
      <c r="D20592" t="str">
        <f ca="1">IFERROR(_xlfn.IFNA(IF((A20592-FLOOR(A20592,100))&lt;10,"الخدام",LOOKUP(FLOOR(A20592,100),Table2[ID start],Table2[Class])),"الخدام"),"")</f>
        <v/>
      </c>
    </row>
    <row r="20593" spans="1:4" x14ac:dyDescent="0.25">
      <c r="A20593" t="str" cm="1">
        <f t="array" aca="1" ref="A20593" ca="1">IFERROR(_xlfn.XLOOKUP(attendance__2[[#This Row],[ID]],_xlfn._xlws.FILTER(Table1[Old ID],Table1[Old ID]&lt;&gt;0),_xlfn._xlws.FILTER(Changelog!$C$2:$C$110,Changelog!$C$2:$C$110&lt;&gt;""),attendance__2[[#This Row],[ID]]),"")</f>
        <v/>
      </c>
      <c r="D20593" t="str">
        <f ca="1">IFERROR(_xlfn.IFNA(IF((A20593-FLOOR(A20593,100))&lt;10,"الخدام",LOOKUP(FLOOR(A20593,100),Table2[ID start],Table2[Class])),"الخدام"),"")</f>
        <v/>
      </c>
    </row>
    <row r="20594" spans="1:4" x14ac:dyDescent="0.25">
      <c r="A20594" t="str" cm="1">
        <f t="array" aca="1" ref="A20594" ca="1">IFERROR(_xlfn.XLOOKUP(attendance__2[[#This Row],[ID]],_xlfn._xlws.FILTER(Table1[Old ID],Table1[Old ID]&lt;&gt;0),_xlfn._xlws.FILTER(Changelog!$C$2:$C$110,Changelog!$C$2:$C$110&lt;&gt;""),attendance__2[[#This Row],[ID]]),"")</f>
        <v/>
      </c>
      <c r="D20594" t="str">
        <f ca="1">IFERROR(_xlfn.IFNA(IF((A20594-FLOOR(A20594,100))&lt;10,"الخدام",LOOKUP(FLOOR(A20594,100),Table2[ID start],Table2[Class])),"الخدام"),"")</f>
        <v/>
      </c>
    </row>
    <row r="20595" spans="1:4" x14ac:dyDescent="0.25">
      <c r="A20595" t="str" cm="1">
        <f t="array" aca="1" ref="A20595" ca="1">IFERROR(_xlfn.XLOOKUP(attendance__2[[#This Row],[ID]],_xlfn._xlws.FILTER(Table1[Old ID],Table1[Old ID]&lt;&gt;0),_xlfn._xlws.FILTER(Changelog!$C$2:$C$110,Changelog!$C$2:$C$110&lt;&gt;""),attendance__2[[#This Row],[ID]]),"")</f>
        <v/>
      </c>
      <c r="D20595" t="str">
        <f ca="1">IFERROR(_xlfn.IFNA(IF((A20595-FLOOR(A20595,100))&lt;10,"الخدام",LOOKUP(FLOOR(A20595,100),Table2[ID start],Table2[Class])),"الخدام"),"")</f>
        <v/>
      </c>
    </row>
    <row r="20596" spans="1:4" x14ac:dyDescent="0.25">
      <c r="A20596" t="str" cm="1">
        <f t="array" aca="1" ref="A20596" ca="1">IFERROR(_xlfn.XLOOKUP(attendance__2[[#This Row],[ID]],_xlfn._xlws.FILTER(Table1[Old ID],Table1[Old ID]&lt;&gt;0),_xlfn._xlws.FILTER(Changelog!$C$2:$C$110,Changelog!$C$2:$C$110&lt;&gt;""),attendance__2[[#This Row],[ID]]),"")</f>
        <v/>
      </c>
      <c r="D20596" t="str">
        <f ca="1">IFERROR(_xlfn.IFNA(IF((A20596-FLOOR(A20596,100))&lt;10,"الخدام",LOOKUP(FLOOR(A20596,100),Table2[ID start],Table2[Class])),"الخدام"),"")</f>
        <v/>
      </c>
    </row>
    <row r="20597" spans="1:4" x14ac:dyDescent="0.25">
      <c r="A20597" t="str" cm="1">
        <f t="array" aca="1" ref="A20597" ca="1">IFERROR(_xlfn.XLOOKUP(attendance__2[[#This Row],[ID]],_xlfn._xlws.FILTER(Table1[Old ID],Table1[Old ID]&lt;&gt;0),_xlfn._xlws.FILTER(Changelog!$C$2:$C$110,Changelog!$C$2:$C$110&lt;&gt;""),attendance__2[[#This Row],[ID]]),"")</f>
        <v/>
      </c>
      <c r="D20597" t="str">
        <f ca="1">IFERROR(_xlfn.IFNA(IF((A20597-FLOOR(A20597,100))&lt;10,"الخدام",LOOKUP(FLOOR(A20597,100),Table2[ID start],Table2[Class])),"الخدام"),"")</f>
        <v/>
      </c>
    </row>
    <row r="20598" spans="1:4" x14ac:dyDescent="0.25">
      <c r="A20598" t="str" cm="1">
        <f t="array" aca="1" ref="A20598" ca="1">IFERROR(_xlfn.XLOOKUP(attendance__2[[#This Row],[ID]],_xlfn._xlws.FILTER(Table1[Old ID],Table1[Old ID]&lt;&gt;0),_xlfn._xlws.FILTER(Changelog!$C$2:$C$110,Changelog!$C$2:$C$110&lt;&gt;""),attendance__2[[#This Row],[ID]]),"")</f>
        <v/>
      </c>
      <c r="D20598" t="str">
        <f ca="1">IFERROR(_xlfn.IFNA(IF((A20598-FLOOR(A20598,100))&lt;10,"الخدام",LOOKUP(FLOOR(A20598,100),Table2[ID start],Table2[Class])),"الخدام"),"")</f>
        <v/>
      </c>
    </row>
    <row r="20599" spans="1:4" x14ac:dyDescent="0.25">
      <c r="A20599" t="str" cm="1">
        <f t="array" aca="1" ref="A20599" ca="1">IFERROR(_xlfn.XLOOKUP(attendance__2[[#This Row],[ID]],_xlfn._xlws.FILTER(Table1[Old ID],Table1[Old ID]&lt;&gt;0),_xlfn._xlws.FILTER(Changelog!$C$2:$C$110,Changelog!$C$2:$C$110&lt;&gt;""),attendance__2[[#This Row],[ID]]),"")</f>
        <v/>
      </c>
      <c r="D20599" t="str">
        <f ca="1">IFERROR(_xlfn.IFNA(IF((A20599-FLOOR(A20599,100))&lt;10,"الخدام",LOOKUP(FLOOR(A20599,100),Table2[ID start],Table2[Class])),"الخدام"),"")</f>
        <v/>
      </c>
    </row>
    <row r="20600" spans="1:4" x14ac:dyDescent="0.25">
      <c r="A20600" t="str" cm="1">
        <f t="array" aca="1" ref="A20600" ca="1">IFERROR(_xlfn.XLOOKUP(attendance__2[[#This Row],[ID]],_xlfn._xlws.FILTER(Table1[Old ID],Table1[Old ID]&lt;&gt;0),_xlfn._xlws.FILTER(Changelog!$C$2:$C$110,Changelog!$C$2:$C$110&lt;&gt;""),attendance__2[[#This Row],[ID]]),"")</f>
        <v/>
      </c>
      <c r="D20600" t="str">
        <f ca="1">IFERROR(_xlfn.IFNA(IF((A20600-FLOOR(A20600,100))&lt;10,"الخدام",LOOKUP(FLOOR(A20600,100),Table2[ID start],Table2[Class])),"الخدام"),"")</f>
        <v/>
      </c>
    </row>
    <row r="20601" spans="1:4" x14ac:dyDescent="0.25">
      <c r="A20601" t="str" cm="1">
        <f t="array" aca="1" ref="A20601" ca="1">IFERROR(_xlfn.XLOOKUP(attendance__2[[#This Row],[ID]],_xlfn._xlws.FILTER(Table1[Old ID],Table1[Old ID]&lt;&gt;0),_xlfn._xlws.FILTER(Changelog!$C$2:$C$110,Changelog!$C$2:$C$110&lt;&gt;""),attendance__2[[#This Row],[ID]]),"")</f>
        <v/>
      </c>
      <c r="D20601" t="str">
        <f ca="1">IFERROR(_xlfn.IFNA(IF((A20601-FLOOR(A20601,100))&lt;10,"الخدام",LOOKUP(FLOOR(A20601,100),Table2[ID start],Table2[Class])),"الخدام"),"")</f>
        <v/>
      </c>
    </row>
    <row r="20602" spans="1:4" x14ac:dyDescent="0.25">
      <c r="A20602" t="str" cm="1">
        <f t="array" aca="1" ref="A20602" ca="1">IFERROR(_xlfn.XLOOKUP(attendance__2[[#This Row],[ID]],_xlfn._xlws.FILTER(Table1[Old ID],Table1[Old ID]&lt;&gt;0),_xlfn._xlws.FILTER(Changelog!$C$2:$C$110,Changelog!$C$2:$C$110&lt;&gt;""),attendance__2[[#This Row],[ID]]),"")</f>
        <v/>
      </c>
      <c r="D20602" t="str">
        <f ca="1">IFERROR(_xlfn.IFNA(IF((A20602-FLOOR(A20602,100))&lt;10,"الخدام",LOOKUP(FLOOR(A20602,100),Table2[ID start],Table2[Class])),"الخدام"),"")</f>
        <v/>
      </c>
    </row>
    <row r="20603" spans="1:4" x14ac:dyDescent="0.25">
      <c r="A20603" t="str" cm="1">
        <f t="array" aca="1" ref="A20603" ca="1">IFERROR(_xlfn.XLOOKUP(attendance__2[[#This Row],[ID]],_xlfn._xlws.FILTER(Table1[Old ID],Table1[Old ID]&lt;&gt;0),_xlfn._xlws.FILTER(Changelog!$C$2:$C$110,Changelog!$C$2:$C$110&lt;&gt;""),attendance__2[[#This Row],[ID]]),"")</f>
        <v/>
      </c>
      <c r="D20603" t="str">
        <f ca="1">IFERROR(_xlfn.IFNA(IF((A20603-FLOOR(A20603,100))&lt;10,"الخدام",LOOKUP(FLOOR(A20603,100),Table2[ID start],Table2[Class])),"الخدام"),"")</f>
        <v/>
      </c>
    </row>
    <row r="20604" spans="1:4" x14ac:dyDescent="0.25">
      <c r="A20604" t="str" cm="1">
        <f t="array" aca="1" ref="A20604" ca="1">IFERROR(_xlfn.XLOOKUP(attendance__2[[#This Row],[ID]],_xlfn._xlws.FILTER(Table1[Old ID],Table1[Old ID]&lt;&gt;0),_xlfn._xlws.FILTER(Changelog!$C$2:$C$110,Changelog!$C$2:$C$110&lt;&gt;""),attendance__2[[#This Row],[ID]]),"")</f>
        <v/>
      </c>
      <c r="D20604" t="str">
        <f ca="1">IFERROR(_xlfn.IFNA(IF((A20604-FLOOR(A20604,100))&lt;10,"الخدام",LOOKUP(FLOOR(A20604,100),Table2[ID start],Table2[Class])),"الخدام"),"")</f>
        <v/>
      </c>
    </row>
    <row r="20605" spans="1:4" x14ac:dyDescent="0.25">
      <c r="A20605" t="str" cm="1">
        <f t="array" aca="1" ref="A20605" ca="1">IFERROR(_xlfn.XLOOKUP(attendance__2[[#This Row],[ID]],_xlfn._xlws.FILTER(Table1[Old ID],Table1[Old ID]&lt;&gt;0),_xlfn._xlws.FILTER(Changelog!$C$2:$C$110,Changelog!$C$2:$C$110&lt;&gt;""),attendance__2[[#This Row],[ID]]),"")</f>
        <v/>
      </c>
      <c r="D20605" t="str">
        <f ca="1">IFERROR(_xlfn.IFNA(IF((A20605-FLOOR(A20605,100))&lt;10,"الخدام",LOOKUP(FLOOR(A20605,100),Table2[ID start],Table2[Class])),"الخدام"),"")</f>
        <v/>
      </c>
    </row>
    <row r="20606" spans="1:4" x14ac:dyDescent="0.25">
      <c r="A20606" t="str" cm="1">
        <f t="array" aca="1" ref="A20606" ca="1">IFERROR(_xlfn.XLOOKUP(attendance__2[[#This Row],[ID]],_xlfn._xlws.FILTER(Table1[Old ID],Table1[Old ID]&lt;&gt;0),_xlfn._xlws.FILTER(Changelog!$C$2:$C$110,Changelog!$C$2:$C$110&lt;&gt;""),attendance__2[[#This Row],[ID]]),"")</f>
        <v/>
      </c>
      <c r="D20606" t="str">
        <f ca="1">IFERROR(_xlfn.IFNA(IF((A20606-FLOOR(A20606,100))&lt;10,"الخدام",LOOKUP(FLOOR(A20606,100),Table2[ID start],Table2[Class])),"الخدام"),"")</f>
        <v/>
      </c>
    </row>
    <row r="20607" spans="1:4" x14ac:dyDescent="0.25">
      <c r="A20607" t="str" cm="1">
        <f t="array" aca="1" ref="A20607" ca="1">IFERROR(_xlfn.XLOOKUP(attendance__2[[#This Row],[ID]],_xlfn._xlws.FILTER(Table1[Old ID],Table1[Old ID]&lt;&gt;0),_xlfn._xlws.FILTER(Changelog!$C$2:$C$110,Changelog!$C$2:$C$110&lt;&gt;""),attendance__2[[#This Row],[ID]]),"")</f>
        <v/>
      </c>
      <c r="D20607" t="str">
        <f ca="1">IFERROR(_xlfn.IFNA(IF((A20607-FLOOR(A20607,100))&lt;10,"الخدام",LOOKUP(FLOOR(A20607,100),Table2[ID start],Table2[Class])),"الخدام"),"")</f>
        <v/>
      </c>
    </row>
    <row r="20608" spans="1:4" x14ac:dyDescent="0.25">
      <c r="A20608" t="str" cm="1">
        <f t="array" aca="1" ref="A20608" ca="1">IFERROR(_xlfn.XLOOKUP(attendance__2[[#This Row],[ID]],_xlfn._xlws.FILTER(Table1[Old ID],Table1[Old ID]&lt;&gt;0),_xlfn._xlws.FILTER(Changelog!$C$2:$C$110,Changelog!$C$2:$C$110&lt;&gt;""),attendance__2[[#This Row],[ID]]),"")</f>
        <v/>
      </c>
      <c r="D20608" t="str">
        <f ca="1">IFERROR(_xlfn.IFNA(IF((A20608-FLOOR(A20608,100))&lt;10,"الخدام",LOOKUP(FLOOR(A20608,100),Table2[ID start],Table2[Class])),"الخدام"),"")</f>
        <v/>
      </c>
    </row>
    <row r="20609" spans="1:4" x14ac:dyDescent="0.25">
      <c r="A20609" t="str" cm="1">
        <f t="array" aca="1" ref="A20609" ca="1">IFERROR(_xlfn.XLOOKUP(attendance__2[[#This Row],[ID]],_xlfn._xlws.FILTER(Table1[Old ID],Table1[Old ID]&lt;&gt;0),_xlfn._xlws.FILTER(Changelog!$C$2:$C$110,Changelog!$C$2:$C$110&lt;&gt;""),attendance__2[[#This Row],[ID]]),"")</f>
        <v/>
      </c>
      <c r="D20609" t="str">
        <f ca="1">IFERROR(_xlfn.IFNA(IF((A20609-FLOOR(A20609,100))&lt;10,"الخدام",LOOKUP(FLOOR(A20609,100),Table2[ID start],Table2[Class])),"الخدام"),"")</f>
        <v/>
      </c>
    </row>
    <row r="20610" spans="1:4" x14ac:dyDescent="0.25">
      <c r="A20610" t="str" cm="1">
        <f t="array" aca="1" ref="A20610" ca="1">IFERROR(_xlfn.XLOOKUP(attendance__2[[#This Row],[ID]],_xlfn._xlws.FILTER(Table1[Old ID],Table1[Old ID]&lt;&gt;0),_xlfn._xlws.FILTER(Changelog!$C$2:$C$110,Changelog!$C$2:$C$110&lt;&gt;""),attendance__2[[#This Row],[ID]]),"")</f>
        <v/>
      </c>
      <c r="D20610" t="str">
        <f ca="1">IFERROR(_xlfn.IFNA(IF((A20610-FLOOR(A20610,100))&lt;10,"الخدام",LOOKUP(FLOOR(A20610,100),Table2[ID start],Table2[Class])),"الخدام"),"")</f>
        <v/>
      </c>
    </row>
    <row r="20611" spans="1:4" x14ac:dyDescent="0.25">
      <c r="A20611" t="str" cm="1">
        <f t="array" aca="1" ref="A20611" ca="1">IFERROR(_xlfn.XLOOKUP(attendance__2[[#This Row],[ID]],_xlfn._xlws.FILTER(Table1[Old ID],Table1[Old ID]&lt;&gt;0),_xlfn._xlws.FILTER(Changelog!$C$2:$C$110,Changelog!$C$2:$C$110&lt;&gt;""),attendance__2[[#This Row],[ID]]),"")</f>
        <v/>
      </c>
      <c r="D20611" t="str">
        <f ca="1">IFERROR(_xlfn.IFNA(IF((A20611-FLOOR(A20611,100))&lt;10,"الخدام",LOOKUP(FLOOR(A20611,100),Table2[ID start],Table2[Class])),"الخدام"),"")</f>
        <v/>
      </c>
    </row>
    <row r="20612" spans="1:4" x14ac:dyDescent="0.25">
      <c r="A20612" t="str" cm="1">
        <f t="array" aca="1" ref="A20612" ca="1">IFERROR(_xlfn.XLOOKUP(attendance__2[[#This Row],[ID]],_xlfn._xlws.FILTER(Table1[Old ID],Table1[Old ID]&lt;&gt;0),_xlfn._xlws.FILTER(Changelog!$C$2:$C$110,Changelog!$C$2:$C$110&lt;&gt;""),attendance__2[[#This Row],[ID]]),"")</f>
        <v/>
      </c>
      <c r="D20612" t="str">
        <f ca="1">IFERROR(_xlfn.IFNA(IF((A20612-FLOOR(A20612,100))&lt;10,"الخدام",LOOKUP(FLOOR(A20612,100),Table2[ID start],Table2[Class])),"الخدام"),"")</f>
        <v/>
      </c>
    </row>
    <row r="20613" spans="1:4" x14ac:dyDescent="0.25">
      <c r="A20613" t="str" cm="1">
        <f t="array" aca="1" ref="A20613" ca="1">IFERROR(_xlfn.XLOOKUP(attendance__2[[#This Row],[ID]],_xlfn._xlws.FILTER(Table1[Old ID],Table1[Old ID]&lt;&gt;0),_xlfn._xlws.FILTER(Changelog!$C$2:$C$110,Changelog!$C$2:$C$110&lt;&gt;""),attendance__2[[#This Row],[ID]]),"")</f>
        <v/>
      </c>
      <c r="D20613" t="str">
        <f ca="1">IFERROR(_xlfn.IFNA(IF((A20613-FLOOR(A20613,100))&lt;10,"الخدام",LOOKUP(FLOOR(A20613,100),Table2[ID start],Table2[Class])),"الخدام"),"")</f>
        <v/>
      </c>
    </row>
    <row r="20614" spans="1:4" x14ac:dyDescent="0.25">
      <c r="A20614" t="str" cm="1">
        <f t="array" aca="1" ref="A20614" ca="1">IFERROR(_xlfn.XLOOKUP(attendance__2[[#This Row],[ID]],_xlfn._xlws.FILTER(Table1[Old ID],Table1[Old ID]&lt;&gt;0),_xlfn._xlws.FILTER(Changelog!$C$2:$C$110,Changelog!$C$2:$C$110&lt;&gt;""),attendance__2[[#This Row],[ID]]),"")</f>
        <v/>
      </c>
      <c r="D20614" t="str">
        <f ca="1">IFERROR(_xlfn.IFNA(IF((A20614-FLOOR(A20614,100))&lt;10,"الخدام",LOOKUP(FLOOR(A20614,100),Table2[ID start],Table2[Class])),"الخدام"),"")</f>
        <v/>
      </c>
    </row>
    <row r="20615" spans="1:4" x14ac:dyDescent="0.25">
      <c r="A20615" t="str" cm="1">
        <f t="array" aca="1" ref="A20615" ca="1">IFERROR(_xlfn.XLOOKUP(attendance__2[[#This Row],[ID]],_xlfn._xlws.FILTER(Table1[Old ID],Table1[Old ID]&lt;&gt;0),_xlfn._xlws.FILTER(Changelog!$C$2:$C$110,Changelog!$C$2:$C$110&lt;&gt;""),attendance__2[[#This Row],[ID]]),"")</f>
        <v/>
      </c>
      <c r="D20615" t="str">
        <f ca="1">IFERROR(_xlfn.IFNA(IF((A20615-FLOOR(A20615,100))&lt;10,"الخدام",LOOKUP(FLOOR(A20615,100),Table2[ID start],Table2[Class])),"الخدام"),"")</f>
        <v/>
      </c>
    </row>
    <row r="20616" spans="1:4" x14ac:dyDescent="0.25">
      <c r="A20616" t="str" cm="1">
        <f t="array" aca="1" ref="A20616" ca="1">IFERROR(_xlfn.XLOOKUP(attendance__2[[#This Row],[ID]],_xlfn._xlws.FILTER(Table1[Old ID],Table1[Old ID]&lt;&gt;0),_xlfn._xlws.FILTER(Changelog!$C$2:$C$110,Changelog!$C$2:$C$110&lt;&gt;""),attendance__2[[#This Row],[ID]]),"")</f>
        <v/>
      </c>
      <c r="D20616" t="str">
        <f ca="1">IFERROR(_xlfn.IFNA(IF((A20616-FLOOR(A20616,100))&lt;10,"الخدام",LOOKUP(FLOOR(A20616,100),Table2[ID start],Table2[Class])),"الخدام"),"")</f>
        <v/>
      </c>
    </row>
    <row r="20617" spans="1:4" x14ac:dyDescent="0.25">
      <c r="A20617" t="str" cm="1">
        <f t="array" aca="1" ref="A20617" ca="1">IFERROR(_xlfn.XLOOKUP(attendance__2[[#This Row],[ID]],_xlfn._xlws.FILTER(Table1[Old ID],Table1[Old ID]&lt;&gt;0),_xlfn._xlws.FILTER(Changelog!$C$2:$C$110,Changelog!$C$2:$C$110&lt;&gt;""),attendance__2[[#This Row],[ID]]),"")</f>
        <v/>
      </c>
      <c r="D20617" t="str">
        <f ca="1">IFERROR(_xlfn.IFNA(IF((A20617-FLOOR(A20617,100))&lt;10,"الخدام",LOOKUP(FLOOR(A20617,100),Table2[ID start],Table2[Class])),"الخدام"),"")</f>
        <v/>
      </c>
    </row>
    <row r="20618" spans="1:4" x14ac:dyDescent="0.25">
      <c r="A20618" t="str" cm="1">
        <f t="array" aca="1" ref="A20618" ca="1">IFERROR(_xlfn.XLOOKUP(attendance__2[[#This Row],[ID]],_xlfn._xlws.FILTER(Table1[Old ID],Table1[Old ID]&lt;&gt;0),_xlfn._xlws.FILTER(Changelog!$C$2:$C$110,Changelog!$C$2:$C$110&lt;&gt;""),attendance__2[[#This Row],[ID]]),"")</f>
        <v/>
      </c>
      <c r="D20618" t="str">
        <f ca="1">IFERROR(_xlfn.IFNA(IF((A20618-FLOOR(A20618,100))&lt;10,"الخدام",LOOKUP(FLOOR(A20618,100),Table2[ID start],Table2[Class])),"الخدام"),"")</f>
        <v/>
      </c>
    </row>
    <row r="20619" spans="1:4" x14ac:dyDescent="0.25">
      <c r="A20619" t="str" cm="1">
        <f t="array" aca="1" ref="A20619" ca="1">IFERROR(_xlfn.XLOOKUP(attendance__2[[#This Row],[ID]],_xlfn._xlws.FILTER(Table1[Old ID],Table1[Old ID]&lt;&gt;0),_xlfn._xlws.FILTER(Changelog!$C$2:$C$110,Changelog!$C$2:$C$110&lt;&gt;""),attendance__2[[#This Row],[ID]]),"")</f>
        <v/>
      </c>
      <c r="D20619" t="str">
        <f ca="1">IFERROR(_xlfn.IFNA(IF((A20619-FLOOR(A20619,100))&lt;10,"الخدام",LOOKUP(FLOOR(A20619,100),Table2[ID start],Table2[Class])),"الخدام"),"")</f>
        <v/>
      </c>
    </row>
    <row r="20620" spans="1:4" x14ac:dyDescent="0.25">
      <c r="A20620" t="str" cm="1">
        <f t="array" aca="1" ref="A20620" ca="1">IFERROR(_xlfn.XLOOKUP(attendance__2[[#This Row],[ID]],_xlfn._xlws.FILTER(Table1[Old ID],Table1[Old ID]&lt;&gt;0),_xlfn._xlws.FILTER(Changelog!$C$2:$C$110,Changelog!$C$2:$C$110&lt;&gt;""),attendance__2[[#This Row],[ID]]),"")</f>
        <v/>
      </c>
      <c r="D20620" t="str">
        <f ca="1">IFERROR(_xlfn.IFNA(IF((A20620-FLOOR(A20620,100))&lt;10,"الخدام",LOOKUP(FLOOR(A20620,100),Table2[ID start],Table2[Class])),"الخدام"),"")</f>
        <v/>
      </c>
    </row>
    <row r="20621" spans="1:4" x14ac:dyDescent="0.25">
      <c r="A20621" t="str" cm="1">
        <f t="array" aca="1" ref="A20621" ca="1">IFERROR(_xlfn.XLOOKUP(attendance__2[[#This Row],[ID]],_xlfn._xlws.FILTER(Table1[Old ID],Table1[Old ID]&lt;&gt;0),_xlfn._xlws.FILTER(Changelog!$C$2:$C$110,Changelog!$C$2:$C$110&lt;&gt;""),attendance__2[[#This Row],[ID]]),"")</f>
        <v/>
      </c>
      <c r="D20621" t="str">
        <f ca="1">IFERROR(_xlfn.IFNA(IF((A20621-FLOOR(A20621,100))&lt;10,"الخدام",LOOKUP(FLOOR(A20621,100),Table2[ID start],Table2[Class])),"الخدام"),"")</f>
        <v/>
      </c>
    </row>
    <row r="20622" spans="1:4" x14ac:dyDescent="0.25">
      <c r="A20622" t="str" cm="1">
        <f t="array" aca="1" ref="A20622" ca="1">IFERROR(_xlfn.XLOOKUP(attendance__2[[#This Row],[ID]],_xlfn._xlws.FILTER(Table1[Old ID],Table1[Old ID]&lt;&gt;0),_xlfn._xlws.FILTER(Changelog!$C$2:$C$110,Changelog!$C$2:$C$110&lt;&gt;""),attendance__2[[#This Row],[ID]]),"")</f>
        <v/>
      </c>
      <c r="D20622" t="str">
        <f ca="1">IFERROR(_xlfn.IFNA(IF((A20622-FLOOR(A20622,100))&lt;10,"الخدام",LOOKUP(FLOOR(A20622,100),Table2[ID start],Table2[Class])),"الخدام"),"")</f>
        <v/>
      </c>
    </row>
    <row r="20623" spans="1:4" x14ac:dyDescent="0.25">
      <c r="A20623" t="str" cm="1">
        <f t="array" aca="1" ref="A20623" ca="1">IFERROR(_xlfn.XLOOKUP(attendance__2[[#This Row],[ID]],_xlfn._xlws.FILTER(Table1[Old ID],Table1[Old ID]&lt;&gt;0),_xlfn._xlws.FILTER(Changelog!$C$2:$C$110,Changelog!$C$2:$C$110&lt;&gt;""),attendance__2[[#This Row],[ID]]),"")</f>
        <v/>
      </c>
      <c r="D20623" t="str">
        <f ca="1">IFERROR(_xlfn.IFNA(IF((A20623-FLOOR(A20623,100))&lt;10,"الخدام",LOOKUP(FLOOR(A20623,100),Table2[ID start],Table2[Class])),"الخدام"),"")</f>
        <v/>
      </c>
    </row>
    <row r="20624" spans="1:4" x14ac:dyDescent="0.25">
      <c r="A20624" t="str" cm="1">
        <f t="array" aca="1" ref="A20624" ca="1">IFERROR(_xlfn.XLOOKUP(attendance__2[[#This Row],[ID]],_xlfn._xlws.FILTER(Table1[Old ID],Table1[Old ID]&lt;&gt;0),_xlfn._xlws.FILTER(Changelog!$C$2:$C$110,Changelog!$C$2:$C$110&lt;&gt;""),attendance__2[[#This Row],[ID]]),"")</f>
        <v/>
      </c>
      <c r="D20624" t="str">
        <f ca="1">IFERROR(_xlfn.IFNA(IF((A20624-FLOOR(A20624,100))&lt;10,"الخدام",LOOKUP(FLOOR(A20624,100),Table2[ID start],Table2[Class])),"الخدام"),"")</f>
        <v/>
      </c>
    </row>
    <row r="20625" spans="1:4" x14ac:dyDescent="0.25">
      <c r="A20625" t="str" cm="1">
        <f t="array" aca="1" ref="A20625" ca="1">IFERROR(_xlfn.XLOOKUP(attendance__2[[#This Row],[ID]],_xlfn._xlws.FILTER(Table1[Old ID],Table1[Old ID]&lt;&gt;0),_xlfn._xlws.FILTER(Changelog!$C$2:$C$110,Changelog!$C$2:$C$110&lt;&gt;""),attendance__2[[#This Row],[ID]]),"")</f>
        <v/>
      </c>
      <c r="D20625" t="str">
        <f ca="1">IFERROR(_xlfn.IFNA(IF((A20625-FLOOR(A20625,100))&lt;10,"الخدام",LOOKUP(FLOOR(A20625,100),Table2[ID start],Table2[Class])),"الخدام"),"")</f>
        <v/>
      </c>
    </row>
    <row r="20626" spans="1:4" x14ac:dyDescent="0.25">
      <c r="A20626" t="str" cm="1">
        <f t="array" aca="1" ref="A20626" ca="1">IFERROR(_xlfn.XLOOKUP(attendance__2[[#This Row],[ID]],_xlfn._xlws.FILTER(Table1[Old ID],Table1[Old ID]&lt;&gt;0),_xlfn._xlws.FILTER(Changelog!$C$2:$C$110,Changelog!$C$2:$C$110&lt;&gt;""),attendance__2[[#This Row],[ID]]),"")</f>
        <v/>
      </c>
      <c r="D20626" t="str">
        <f ca="1">IFERROR(_xlfn.IFNA(IF((A20626-FLOOR(A20626,100))&lt;10,"الخدام",LOOKUP(FLOOR(A20626,100),Table2[ID start],Table2[Class])),"الخدام"),"")</f>
        <v/>
      </c>
    </row>
    <row r="20627" spans="1:4" x14ac:dyDescent="0.25">
      <c r="A20627" t="str" cm="1">
        <f t="array" aca="1" ref="A20627" ca="1">IFERROR(_xlfn.XLOOKUP(attendance__2[[#This Row],[ID]],_xlfn._xlws.FILTER(Table1[Old ID],Table1[Old ID]&lt;&gt;0),_xlfn._xlws.FILTER(Changelog!$C$2:$C$110,Changelog!$C$2:$C$110&lt;&gt;""),attendance__2[[#This Row],[ID]]),"")</f>
        <v/>
      </c>
      <c r="D20627" t="str">
        <f ca="1">IFERROR(_xlfn.IFNA(IF((A20627-FLOOR(A20627,100))&lt;10,"الخدام",LOOKUP(FLOOR(A20627,100),Table2[ID start],Table2[Class])),"الخدام"),"")</f>
        <v/>
      </c>
    </row>
    <row r="20628" spans="1:4" x14ac:dyDescent="0.25">
      <c r="A20628" t="str" cm="1">
        <f t="array" aca="1" ref="A20628" ca="1">IFERROR(_xlfn.XLOOKUP(attendance__2[[#This Row],[ID]],_xlfn._xlws.FILTER(Table1[Old ID],Table1[Old ID]&lt;&gt;0),_xlfn._xlws.FILTER(Changelog!$C$2:$C$110,Changelog!$C$2:$C$110&lt;&gt;""),attendance__2[[#This Row],[ID]]),"")</f>
        <v/>
      </c>
      <c r="D20628" t="str">
        <f ca="1">IFERROR(_xlfn.IFNA(IF((A20628-FLOOR(A20628,100))&lt;10,"الخدام",LOOKUP(FLOOR(A20628,100),Table2[ID start],Table2[Class])),"الخدام"),"")</f>
        <v/>
      </c>
    </row>
    <row r="20629" spans="1:4" x14ac:dyDescent="0.25">
      <c r="A20629" t="str" cm="1">
        <f t="array" aca="1" ref="A20629" ca="1">IFERROR(_xlfn.XLOOKUP(attendance__2[[#This Row],[ID]],_xlfn._xlws.FILTER(Table1[Old ID],Table1[Old ID]&lt;&gt;0),_xlfn._xlws.FILTER(Changelog!$C$2:$C$110,Changelog!$C$2:$C$110&lt;&gt;""),attendance__2[[#This Row],[ID]]),"")</f>
        <v/>
      </c>
      <c r="D20629" t="str">
        <f ca="1">IFERROR(_xlfn.IFNA(IF((A20629-FLOOR(A20629,100))&lt;10,"الخدام",LOOKUP(FLOOR(A20629,100),Table2[ID start],Table2[Class])),"الخدام"),"")</f>
        <v/>
      </c>
    </row>
    <row r="20630" spans="1:4" x14ac:dyDescent="0.25">
      <c r="A20630" t="str" cm="1">
        <f t="array" aca="1" ref="A20630" ca="1">IFERROR(_xlfn.XLOOKUP(attendance__2[[#This Row],[ID]],_xlfn._xlws.FILTER(Table1[Old ID],Table1[Old ID]&lt;&gt;0),_xlfn._xlws.FILTER(Changelog!$C$2:$C$110,Changelog!$C$2:$C$110&lt;&gt;""),attendance__2[[#This Row],[ID]]),"")</f>
        <v/>
      </c>
      <c r="D20630" t="str">
        <f ca="1">IFERROR(_xlfn.IFNA(IF((A20630-FLOOR(A20630,100))&lt;10,"الخدام",LOOKUP(FLOOR(A20630,100),Table2[ID start],Table2[Class])),"الخدام"),"")</f>
        <v/>
      </c>
    </row>
    <row r="20631" spans="1:4" x14ac:dyDescent="0.25">
      <c r="A20631" t="str" cm="1">
        <f t="array" aca="1" ref="A20631" ca="1">IFERROR(_xlfn.XLOOKUP(attendance__2[[#This Row],[ID]],_xlfn._xlws.FILTER(Table1[Old ID],Table1[Old ID]&lt;&gt;0),_xlfn._xlws.FILTER(Changelog!$C$2:$C$110,Changelog!$C$2:$C$110&lt;&gt;""),attendance__2[[#This Row],[ID]]),"")</f>
        <v/>
      </c>
      <c r="D20631" t="str">
        <f ca="1">IFERROR(_xlfn.IFNA(IF((A20631-FLOOR(A20631,100))&lt;10,"الخدام",LOOKUP(FLOOR(A20631,100),Table2[ID start],Table2[Class])),"الخدام"),"")</f>
        <v/>
      </c>
    </row>
    <row r="20632" spans="1:4" x14ac:dyDescent="0.25">
      <c r="A20632" t="str" cm="1">
        <f t="array" aca="1" ref="A20632" ca="1">IFERROR(_xlfn.XLOOKUP(attendance__2[[#This Row],[ID]],_xlfn._xlws.FILTER(Table1[Old ID],Table1[Old ID]&lt;&gt;0),_xlfn._xlws.FILTER(Changelog!$C$2:$C$110,Changelog!$C$2:$C$110&lt;&gt;""),attendance__2[[#This Row],[ID]]),"")</f>
        <v/>
      </c>
      <c r="D20632" t="str">
        <f ca="1">IFERROR(_xlfn.IFNA(IF((A20632-FLOOR(A20632,100))&lt;10,"الخدام",LOOKUP(FLOOR(A20632,100),Table2[ID start],Table2[Class])),"الخدام"),"")</f>
        <v/>
      </c>
    </row>
    <row r="20633" spans="1:4" x14ac:dyDescent="0.25">
      <c r="A20633" t="str" cm="1">
        <f t="array" aca="1" ref="A20633" ca="1">IFERROR(_xlfn.XLOOKUP(attendance__2[[#This Row],[ID]],_xlfn._xlws.FILTER(Table1[Old ID],Table1[Old ID]&lt;&gt;0),_xlfn._xlws.FILTER(Changelog!$C$2:$C$110,Changelog!$C$2:$C$110&lt;&gt;""),attendance__2[[#This Row],[ID]]),"")</f>
        <v/>
      </c>
      <c r="D20633" t="str">
        <f ca="1">IFERROR(_xlfn.IFNA(IF((A20633-FLOOR(A20633,100))&lt;10,"الخدام",LOOKUP(FLOOR(A20633,100),Table2[ID start],Table2[Class])),"الخدام"),"")</f>
        <v/>
      </c>
    </row>
    <row r="20634" spans="1:4" x14ac:dyDescent="0.25">
      <c r="A20634" t="str" cm="1">
        <f t="array" aca="1" ref="A20634" ca="1">IFERROR(_xlfn.XLOOKUP(attendance__2[[#This Row],[ID]],_xlfn._xlws.FILTER(Table1[Old ID],Table1[Old ID]&lt;&gt;0),_xlfn._xlws.FILTER(Changelog!$C$2:$C$110,Changelog!$C$2:$C$110&lt;&gt;""),attendance__2[[#This Row],[ID]]),"")</f>
        <v/>
      </c>
      <c r="D20634" t="str">
        <f ca="1">IFERROR(_xlfn.IFNA(IF((A20634-FLOOR(A20634,100))&lt;10,"الخدام",LOOKUP(FLOOR(A20634,100),Table2[ID start],Table2[Class])),"الخدام"),"")</f>
        <v/>
      </c>
    </row>
    <row r="20635" spans="1:4" x14ac:dyDescent="0.25">
      <c r="A20635" t="str" cm="1">
        <f t="array" aca="1" ref="A20635" ca="1">IFERROR(_xlfn.XLOOKUP(attendance__2[[#This Row],[ID]],_xlfn._xlws.FILTER(Table1[Old ID],Table1[Old ID]&lt;&gt;0),_xlfn._xlws.FILTER(Changelog!$C$2:$C$110,Changelog!$C$2:$C$110&lt;&gt;""),attendance__2[[#This Row],[ID]]),"")</f>
        <v/>
      </c>
      <c r="D20635" t="str">
        <f ca="1">IFERROR(_xlfn.IFNA(IF((A20635-FLOOR(A20635,100))&lt;10,"الخدام",LOOKUP(FLOOR(A20635,100),Table2[ID start],Table2[Class])),"الخدام"),"")</f>
        <v/>
      </c>
    </row>
    <row r="20636" spans="1:4" x14ac:dyDescent="0.25">
      <c r="A20636" t="str" cm="1">
        <f t="array" aca="1" ref="A20636" ca="1">IFERROR(_xlfn.XLOOKUP(attendance__2[[#This Row],[ID]],_xlfn._xlws.FILTER(Table1[Old ID],Table1[Old ID]&lt;&gt;0),_xlfn._xlws.FILTER(Changelog!$C$2:$C$110,Changelog!$C$2:$C$110&lt;&gt;""),attendance__2[[#This Row],[ID]]),"")</f>
        <v/>
      </c>
      <c r="D20636" t="str">
        <f ca="1">IFERROR(_xlfn.IFNA(IF((A20636-FLOOR(A20636,100))&lt;10,"الخدام",LOOKUP(FLOOR(A20636,100),Table2[ID start],Table2[Class])),"الخدام"),"")</f>
        <v/>
      </c>
    </row>
    <row r="20637" spans="1:4" x14ac:dyDescent="0.25">
      <c r="A20637" t="str" cm="1">
        <f t="array" aca="1" ref="A20637" ca="1">IFERROR(_xlfn.XLOOKUP(attendance__2[[#This Row],[ID]],_xlfn._xlws.FILTER(Table1[Old ID],Table1[Old ID]&lt;&gt;0),_xlfn._xlws.FILTER(Changelog!$C$2:$C$110,Changelog!$C$2:$C$110&lt;&gt;""),attendance__2[[#This Row],[ID]]),"")</f>
        <v/>
      </c>
      <c r="D20637" t="str">
        <f ca="1">IFERROR(_xlfn.IFNA(IF((A20637-FLOOR(A20637,100))&lt;10,"الخدام",LOOKUP(FLOOR(A20637,100),Table2[ID start],Table2[Class])),"الخدام"),"")</f>
        <v/>
      </c>
    </row>
    <row r="20638" spans="1:4" x14ac:dyDescent="0.25">
      <c r="A20638" t="str" cm="1">
        <f t="array" aca="1" ref="A20638" ca="1">IFERROR(_xlfn.XLOOKUP(attendance__2[[#This Row],[ID]],_xlfn._xlws.FILTER(Table1[Old ID],Table1[Old ID]&lt;&gt;0),_xlfn._xlws.FILTER(Changelog!$C$2:$C$110,Changelog!$C$2:$C$110&lt;&gt;""),attendance__2[[#This Row],[ID]]),"")</f>
        <v/>
      </c>
      <c r="D20638" t="str">
        <f ca="1">IFERROR(_xlfn.IFNA(IF((A20638-FLOOR(A20638,100))&lt;10,"الخدام",LOOKUP(FLOOR(A20638,100),Table2[ID start],Table2[Class])),"الخدام"),"")</f>
        <v/>
      </c>
    </row>
    <row r="20639" spans="1:4" x14ac:dyDescent="0.25">
      <c r="A20639" t="str" cm="1">
        <f t="array" aca="1" ref="A20639" ca="1">IFERROR(_xlfn.XLOOKUP(attendance__2[[#This Row],[ID]],_xlfn._xlws.FILTER(Table1[Old ID],Table1[Old ID]&lt;&gt;0),_xlfn._xlws.FILTER(Changelog!$C$2:$C$110,Changelog!$C$2:$C$110&lt;&gt;""),attendance__2[[#This Row],[ID]]),"")</f>
        <v/>
      </c>
      <c r="D20639" t="str">
        <f ca="1">IFERROR(_xlfn.IFNA(IF((A20639-FLOOR(A20639,100))&lt;10,"الخدام",LOOKUP(FLOOR(A20639,100),Table2[ID start],Table2[Class])),"الخدام"),"")</f>
        <v/>
      </c>
    </row>
    <row r="20640" spans="1:4" x14ac:dyDescent="0.25">
      <c r="A20640" t="str" cm="1">
        <f t="array" aca="1" ref="A20640" ca="1">IFERROR(_xlfn.XLOOKUP(attendance__2[[#This Row],[ID]],_xlfn._xlws.FILTER(Table1[Old ID],Table1[Old ID]&lt;&gt;0),_xlfn._xlws.FILTER(Changelog!$C$2:$C$110,Changelog!$C$2:$C$110&lt;&gt;""),attendance__2[[#This Row],[ID]]),"")</f>
        <v/>
      </c>
      <c r="D20640" t="str">
        <f ca="1">IFERROR(_xlfn.IFNA(IF((A20640-FLOOR(A20640,100))&lt;10,"الخدام",LOOKUP(FLOOR(A20640,100),Table2[ID start],Table2[Class])),"الخدام"),"")</f>
        <v/>
      </c>
    </row>
    <row r="20641" spans="1:4" x14ac:dyDescent="0.25">
      <c r="A20641" t="str" cm="1">
        <f t="array" aca="1" ref="A20641" ca="1">IFERROR(_xlfn.XLOOKUP(attendance__2[[#This Row],[ID]],_xlfn._xlws.FILTER(Table1[Old ID],Table1[Old ID]&lt;&gt;0),_xlfn._xlws.FILTER(Changelog!$C$2:$C$110,Changelog!$C$2:$C$110&lt;&gt;""),attendance__2[[#This Row],[ID]]),"")</f>
        <v/>
      </c>
      <c r="D20641" t="str">
        <f ca="1">IFERROR(_xlfn.IFNA(IF((A20641-FLOOR(A20641,100))&lt;10,"الخدام",LOOKUP(FLOOR(A20641,100),Table2[ID start],Table2[Class])),"الخدام"),"")</f>
        <v/>
      </c>
    </row>
    <row r="20642" spans="1:4" x14ac:dyDescent="0.25">
      <c r="A20642" t="str" cm="1">
        <f t="array" aca="1" ref="A20642" ca="1">IFERROR(_xlfn.XLOOKUP(attendance__2[[#This Row],[ID]],_xlfn._xlws.FILTER(Table1[Old ID],Table1[Old ID]&lt;&gt;0),_xlfn._xlws.FILTER(Changelog!$C$2:$C$110,Changelog!$C$2:$C$110&lt;&gt;""),attendance__2[[#This Row],[ID]]),"")</f>
        <v/>
      </c>
      <c r="D20642" t="str">
        <f ca="1">IFERROR(_xlfn.IFNA(IF((A20642-FLOOR(A20642,100))&lt;10,"الخدام",LOOKUP(FLOOR(A20642,100),Table2[ID start],Table2[Class])),"الخدام"),"")</f>
        <v/>
      </c>
    </row>
    <row r="20643" spans="1:4" x14ac:dyDescent="0.25">
      <c r="A20643" t="str" cm="1">
        <f t="array" aca="1" ref="A20643" ca="1">IFERROR(_xlfn.XLOOKUP(attendance__2[[#This Row],[ID]],_xlfn._xlws.FILTER(Table1[Old ID],Table1[Old ID]&lt;&gt;0),_xlfn._xlws.FILTER(Changelog!$C$2:$C$110,Changelog!$C$2:$C$110&lt;&gt;""),attendance__2[[#This Row],[ID]]),"")</f>
        <v/>
      </c>
      <c r="D20643" t="str">
        <f ca="1">IFERROR(_xlfn.IFNA(IF((A20643-FLOOR(A20643,100))&lt;10,"الخدام",LOOKUP(FLOOR(A20643,100),Table2[ID start],Table2[Class])),"الخدام"),"")</f>
        <v/>
      </c>
    </row>
    <row r="20644" spans="1:4" x14ac:dyDescent="0.25">
      <c r="A20644" t="str" cm="1">
        <f t="array" aca="1" ref="A20644" ca="1">IFERROR(_xlfn.XLOOKUP(attendance__2[[#This Row],[ID]],_xlfn._xlws.FILTER(Table1[Old ID],Table1[Old ID]&lt;&gt;0),_xlfn._xlws.FILTER(Changelog!$C$2:$C$110,Changelog!$C$2:$C$110&lt;&gt;""),attendance__2[[#This Row],[ID]]),"")</f>
        <v/>
      </c>
      <c r="D20644" t="str">
        <f ca="1">IFERROR(_xlfn.IFNA(IF((A20644-FLOOR(A20644,100))&lt;10,"الخدام",LOOKUP(FLOOR(A20644,100),Table2[ID start],Table2[Class])),"الخدام"),"")</f>
        <v/>
      </c>
    </row>
    <row r="20645" spans="1:4" x14ac:dyDescent="0.25">
      <c r="A20645" t="str" cm="1">
        <f t="array" aca="1" ref="A20645" ca="1">IFERROR(_xlfn.XLOOKUP(attendance__2[[#This Row],[ID]],_xlfn._xlws.FILTER(Table1[Old ID],Table1[Old ID]&lt;&gt;0),_xlfn._xlws.FILTER(Changelog!$C$2:$C$110,Changelog!$C$2:$C$110&lt;&gt;""),attendance__2[[#This Row],[ID]]),"")</f>
        <v/>
      </c>
      <c r="D20645" t="str">
        <f ca="1">IFERROR(_xlfn.IFNA(IF((A20645-FLOOR(A20645,100))&lt;10,"الخدام",LOOKUP(FLOOR(A20645,100),Table2[ID start],Table2[Class])),"الخدام"),"")</f>
        <v/>
      </c>
    </row>
    <row r="20646" spans="1:4" x14ac:dyDescent="0.25">
      <c r="A20646" t="str" cm="1">
        <f t="array" aca="1" ref="A20646" ca="1">IFERROR(_xlfn.XLOOKUP(attendance__2[[#This Row],[ID]],_xlfn._xlws.FILTER(Table1[Old ID],Table1[Old ID]&lt;&gt;0),_xlfn._xlws.FILTER(Changelog!$C$2:$C$110,Changelog!$C$2:$C$110&lt;&gt;""),attendance__2[[#This Row],[ID]]),"")</f>
        <v/>
      </c>
      <c r="D20646" t="str">
        <f ca="1">IFERROR(_xlfn.IFNA(IF((A20646-FLOOR(A20646,100))&lt;10,"الخدام",LOOKUP(FLOOR(A20646,100),Table2[ID start],Table2[Class])),"الخدام"),"")</f>
        <v/>
      </c>
    </row>
    <row r="20647" spans="1:4" x14ac:dyDescent="0.25">
      <c r="A20647" t="str" cm="1">
        <f t="array" aca="1" ref="A20647" ca="1">IFERROR(_xlfn.XLOOKUP(attendance__2[[#This Row],[ID]],_xlfn._xlws.FILTER(Table1[Old ID],Table1[Old ID]&lt;&gt;0),_xlfn._xlws.FILTER(Changelog!$C$2:$C$110,Changelog!$C$2:$C$110&lt;&gt;""),attendance__2[[#This Row],[ID]]),"")</f>
        <v/>
      </c>
      <c r="D20647" t="str">
        <f ca="1">IFERROR(_xlfn.IFNA(IF((A20647-FLOOR(A20647,100))&lt;10,"الخدام",LOOKUP(FLOOR(A20647,100),Table2[ID start],Table2[Class])),"الخدام"),"")</f>
        <v/>
      </c>
    </row>
    <row r="20648" spans="1:4" x14ac:dyDescent="0.25">
      <c r="A20648" t="str" cm="1">
        <f t="array" aca="1" ref="A20648" ca="1">IFERROR(_xlfn.XLOOKUP(attendance__2[[#This Row],[ID]],_xlfn._xlws.FILTER(Table1[Old ID],Table1[Old ID]&lt;&gt;0),_xlfn._xlws.FILTER(Changelog!$C$2:$C$110,Changelog!$C$2:$C$110&lt;&gt;""),attendance__2[[#This Row],[ID]]),"")</f>
        <v/>
      </c>
      <c r="D20648" t="str">
        <f ca="1">IFERROR(_xlfn.IFNA(IF((A20648-FLOOR(A20648,100))&lt;10,"الخدام",LOOKUP(FLOOR(A20648,100),Table2[ID start],Table2[Class])),"الخدام"),"")</f>
        <v/>
      </c>
    </row>
    <row r="20649" spans="1:4" x14ac:dyDescent="0.25">
      <c r="A20649" t="str" cm="1">
        <f t="array" aca="1" ref="A20649" ca="1">IFERROR(_xlfn.XLOOKUP(attendance__2[[#This Row],[ID]],_xlfn._xlws.FILTER(Table1[Old ID],Table1[Old ID]&lt;&gt;0),_xlfn._xlws.FILTER(Changelog!$C$2:$C$110,Changelog!$C$2:$C$110&lt;&gt;""),attendance__2[[#This Row],[ID]]),"")</f>
        <v/>
      </c>
      <c r="D20649" t="str">
        <f ca="1">IFERROR(_xlfn.IFNA(IF((A20649-FLOOR(A20649,100))&lt;10,"الخدام",LOOKUP(FLOOR(A20649,100),Table2[ID start],Table2[Class])),"الخدام"),"")</f>
        <v/>
      </c>
    </row>
    <row r="20650" spans="1:4" x14ac:dyDescent="0.25">
      <c r="A20650" t="str" cm="1">
        <f t="array" aca="1" ref="A20650" ca="1">IFERROR(_xlfn.XLOOKUP(attendance__2[[#This Row],[ID]],_xlfn._xlws.FILTER(Table1[Old ID],Table1[Old ID]&lt;&gt;0),_xlfn._xlws.FILTER(Changelog!$C$2:$C$110,Changelog!$C$2:$C$110&lt;&gt;""),attendance__2[[#This Row],[ID]]),"")</f>
        <v/>
      </c>
      <c r="D20650" t="str">
        <f ca="1">IFERROR(_xlfn.IFNA(IF((A20650-FLOOR(A20650,100))&lt;10,"الخدام",LOOKUP(FLOOR(A20650,100),Table2[ID start],Table2[Class])),"الخدام"),"")</f>
        <v/>
      </c>
    </row>
    <row r="20651" spans="1:4" x14ac:dyDescent="0.25">
      <c r="A20651" t="str" cm="1">
        <f t="array" aca="1" ref="A20651" ca="1">IFERROR(_xlfn.XLOOKUP(attendance__2[[#This Row],[ID]],_xlfn._xlws.FILTER(Table1[Old ID],Table1[Old ID]&lt;&gt;0),_xlfn._xlws.FILTER(Changelog!$C$2:$C$110,Changelog!$C$2:$C$110&lt;&gt;""),attendance__2[[#This Row],[ID]]),"")</f>
        <v/>
      </c>
      <c r="D20651" t="str">
        <f ca="1">IFERROR(_xlfn.IFNA(IF((A20651-FLOOR(A20651,100))&lt;10,"الخدام",LOOKUP(FLOOR(A20651,100),Table2[ID start],Table2[Class])),"الخدام"),"")</f>
        <v/>
      </c>
    </row>
    <row r="20652" spans="1:4" x14ac:dyDescent="0.25">
      <c r="A20652" t="str" cm="1">
        <f t="array" aca="1" ref="A20652" ca="1">IFERROR(_xlfn.XLOOKUP(attendance__2[[#This Row],[ID]],_xlfn._xlws.FILTER(Table1[Old ID],Table1[Old ID]&lt;&gt;0),_xlfn._xlws.FILTER(Changelog!$C$2:$C$110,Changelog!$C$2:$C$110&lt;&gt;""),attendance__2[[#This Row],[ID]]),"")</f>
        <v/>
      </c>
      <c r="D20652" t="str">
        <f ca="1">IFERROR(_xlfn.IFNA(IF((A20652-FLOOR(A20652,100))&lt;10,"الخدام",LOOKUP(FLOOR(A20652,100),Table2[ID start],Table2[Class])),"الخدام"),"")</f>
        <v/>
      </c>
    </row>
    <row r="20653" spans="1:4" x14ac:dyDescent="0.25">
      <c r="A20653" t="str" cm="1">
        <f t="array" aca="1" ref="A20653" ca="1">IFERROR(_xlfn.XLOOKUP(attendance__2[[#This Row],[ID]],_xlfn._xlws.FILTER(Table1[Old ID],Table1[Old ID]&lt;&gt;0),_xlfn._xlws.FILTER(Changelog!$C$2:$C$110,Changelog!$C$2:$C$110&lt;&gt;""),attendance__2[[#This Row],[ID]]),"")</f>
        <v/>
      </c>
      <c r="D20653" t="str">
        <f ca="1">IFERROR(_xlfn.IFNA(IF((A20653-FLOOR(A20653,100))&lt;10,"الخدام",LOOKUP(FLOOR(A20653,100),Table2[ID start],Table2[Class])),"الخدام"),"")</f>
        <v/>
      </c>
    </row>
    <row r="20654" spans="1:4" x14ac:dyDescent="0.25">
      <c r="A20654" t="str" cm="1">
        <f t="array" aca="1" ref="A20654" ca="1">IFERROR(_xlfn.XLOOKUP(attendance__2[[#This Row],[ID]],_xlfn._xlws.FILTER(Table1[Old ID],Table1[Old ID]&lt;&gt;0),_xlfn._xlws.FILTER(Changelog!$C$2:$C$110,Changelog!$C$2:$C$110&lt;&gt;""),attendance__2[[#This Row],[ID]]),"")</f>
        <v/>
      </c>
      <c r="D20654" t="str">
        <f ca="1">IFERROR(_xlfn.IFNA(IF((A20654-FLOOR(A20654,100))&lt;10,"الخدام",LOOKUP(FLOOR(A20654,100),Table2[ID start],Table2[Class])),"الخدام"),"")</f>
        <v/>
      </c>
    </row>
    <row r="20655" spans="1:4" x14ac:dyDescent="0.25">
      <c r="A20655" t="str" cm="1">
        <f t="array" aca="1" ref="A20655" ca="1">IFERROR(_xlfn.XLOOKUP(attendance__2[[#This Row],[ID]],_xlfn._xlws.FILTER(Table1[Old ID],Table1[Old ID]&lt;&gt;0),_xlfn._xlws.FILTER(Changelog!$C$2:$C$110,Changelog!$C$2:$C$110&lt;&gt;""),attendance__2[[#This Row],[ID]]),"")</f>
        <v/>
      </c>
      <c r="D20655" t="str">
        <f ca="1">IFERROR(_xlfn.IFNA(IF((A20655-FLOOR(A20655,100))&lt;10,"الخدام",LOOKUP(FLOOR(A20655,100),Table2[ID start],Table2[Class])),"الخدام"),"")</f>
        <v/>
      </c>
    </row>
    <row r="20656" spans="1:4" x14ac:dyDescent="0.25">
      <c r="A20656" t="str" cm="1">
        <f t="array" aca="1" ref="A20656" ca="1">IFERROR(_xlfn.XLOOKUP(attendance__2[[#This Row],[ID]],_xlfn._xlws.FILTER(Table1[Old ID],Table1[Old ID]&lt;&gt;0),_xlfn._xlws.FILTER(Changelog!$C$2:$C$110,Changelog!$C$2:$C$110&lt;&gt;""),attendance__2[[#This Row],[ID]]),"")</f>
        <v/>
      </c>
      <c r="D20656" t="str">
        <f ca="1">IFERROR(_xlfn.IFNA(IF((A20656-FLOOR(A20656,100))&lt;10,"الخدام",LOOKUP(FLOOR(A20656,100),Table2[ID start],Table2[Class])),"الخدام"),"")</f>
        <v/>
      </c>
    </row>
    <row r="20657" spans="1:4" x14ac:dyDescent="0.25">
      <c r="A20657" t="str" cm="1">
        <f t="array" aca="1" ref="A20657" ca="1">IFERROR(_xlfn.XLOOKUP(attendance__2[[#This Row],[ID]],_xlfn._xlws.FILTER(Table1[Old ID],Table1[Old ID]&lt;&gt;0),_xlfn._xlws.FILTER(Changelog!$C$2:$C$110,Changelog!$C$2:$C$110&lt;&gt;""),attendance__2[[#This Row],[ID]]),"")</f>
        <v/>
      </c>
      <c r="D20657" t="str">
        <f ca="1">IFERROR(_xlfn.IFNA(IF((A20657-FLOOR(A20657,100))&lt;10,"الخدام",LOOKUP(FLOOR(A20657,100),Table2[ID start],Table2[Class])),"الخدام"),"")</f>
        <v/>
      </c>
    </row>
    <row r="20658" spans="1:4" x14ac:dyDescent="0.25">
      <c r="A20658" t="str" cm="1">
        <f t="array" aca="1" ref="A20658" ca="1">IFERROR(_xlfn.XLOOKUP(attendance__2[[#This Row],[ID]],_xlfn._xlws.FILTER(Table1[Old ID],Table1[Old ID]&lt;&gt;0),_xlfn._xlws.FILTER(Changelog!$C$2:$C$110,Changelog!$C$2:$C$110&lt;&gt;""),attendance__2[[#This Row],[ID]]),"")</f>
        <v/>
      </c>
      <c r="D20658" t="str">
        <f ca="1">IFERROR(_xlfn.IFNA(IF((A20658-FLOOR(A20658,100))&lt;10,"الخدام",LOOKUP(FLOOR(A20658,100),Table2[ID start],Table2[Class])),"الخدام"),"")</f>
        <v/>
      </c>
    </row>
    <row r="20659" spans="1:4" x14ac:dyDescent="0.25">
      <c r="A20659" t="str" cm="1">
        <f t="array" aca="1" ref="A20659" ca="1">IFERROR(_xlfn.XLOOKUP(attendance__2[[#This Row],[ID]],_xlfn._xlws.FILTER(Table1[Old ID],Table1[Old ID]&lt;&gt;0),_xlfn._xlws.FILTER(Changelog!$C$2:$C$110,Changelog!$C$2:$C$110&lt;&gt;""),attendance__2[[#This Row],[ID]]),"")</f>
        <v/>
      </c>
      <c r="D20659" t="str">
        <f ca="1">IFERROR(_xlfn.IFNA(IF((A20659-FLOOR(A20659,100))&lt;10,"الخدام",LOOKUP(FLOOR(A20659,100),Table2[ID start],Table2[Class])),"الخدام"),"")</f>
        <v/>
      </c>
    </row>
    <row r="20660" spans="1:4" x14ac:dyDescent="0.25">
      <c r="A20660" t="str" cm="1">
        <f t="array" aca="1" ref="A20660" ca="1">IFERROR(_xlfn.XLOOKUP(attendance__2[[#This Row],[ID]],_xlfn._xlws.FILTER(Table1[Old ID],Table1[Old ID]&lt;&gt;0),_xlfn._xlws.FILTER(Changelog!$C$2:$C$110,Changelog!$C$2:$C$110&lt;&gt;""),attendance__2[[#This Row],[ID]]),"")</f>
        <v/>
      </c>
      <c r="D20660" t="str">
        <f ca="1">IFERROR(_xlfn.IFNA(IF((A20660-FLOOR(A20660,100))&lt;10,"الخدام",LOOKUP(FLOOR(A20660,100),Table2[ID start],Table2[Class])),"الخدام"),"")</f>
        <v/>
      </c>
    </row>
    <row r="20661" spans="1:4" x14ac:dyDescent="0.25">
      <c r="A20661" t="str" cm="1">
        <f t="array" aca="1" ref="A20661" ca="1">IFERROR(_xlfn.XLOOKUP(attendance__2[[#This Row],[ID]],_xlfn._xlws.FILTER(Table1[Old ID],Table1[Old ID]&lt;&gt;0),_xlfn._xlws.FILTER(Changelog!$C$2:$C$110,Changelog!$C$2:$C$110&lt;&gt;""),attendance__2[[#This Row],[ID]]),"")</f>
        <v/>
      </c>
      <c r="D20661" t="str">
        <f ca="1">IFERROR(_xlfn.IFNA(IF((A20661-FLOOR(A20661,100))&lt;10,"الخدام",LOOKUP(FLOOR(A20661,100),Table2[ID start],Table2[Class])),"الخدام"),"")</f>
        <v/>
      </c>
    </row>
    <row r="20662" spans="1:4" x14ac:dyDescent="0.25">
      <c r="A20662" t="str" cm="1">
        <f t="array" aca="1" ref="A20662" ca="1">IFERROR(_xlfn.XLOOKUP(attendance__2[[#This Row],[ID]],_xlfn._xlws.FILTER(Table1[Old ID],Table1[Old ID]&lt;&gt;0),_xlfn._xlws.FILTER(Changelog!$C$2:$C$110,Changelog!$C$2:$C$110&lt;&gt;""),attendance__2[[#This Row],[ID]]),"")</f>
        <v/>
      </c>
      <c r="D20662" t="str">
        <f ca="1">IFERROR(_xlfn.IFNA(IF((A20662-FLOOR(A20662,100))&lt;10,"الخدام",LOOKUP(FLOOR(A20662,100),Table2[ID start],Table2[Class])),"الخدام"),"")</f>
        <v/>
      </c>
    </row>
    <row r="20663" spans="1:4" x14ac:dyDescent="0.25">
      <c r="A20663" t="str" cm="1">
        <f t="array" aca="1" ref="A20663" ca="1">IFERROR(_xlfn.XLOOKUP(attendance__2[[#This Row],[ID]],_xlfn._xlws.FILTER(Table1[Old ID],Table1[Old ID]&lt;&gt;0),_xlfn._xlws.FILTER(Changelog!$C$2:$C$110,Changelog!$C$2:$C$110&lt;&gt;""),attendance__2[[#This Row],[ID]]),"")</f>
        <v/>
      </c>
      <c r="D20663" t="str">
        <f ca="1">IFERROR(_xlfn.IFNA(IF((A20663-FLOOR(A20663,100))&lt;10,"الخدام",LOOKUP(FLOOR(A20663,100),Table2[ID start],Table2[Class])),"الخدام"),"")</f>
        <v/>
      </c>
    </row>
    <row r="20664" spans="1:4" x14ac:dyDescent="0.25">
      <c r="A20664" t="str" cm="1">
        <f t="array" aca="1" ref="A20664" ca="1">IFERROR(_xlfn.XLOOKUP(attendance__2[[#This Row],[ID]],_xlfn._xlws.FILTER(Table1[Old ID],Table1[Old ID]&lt;&gt;0),_xlfn._xlws.FILTER(Changelog!$C$2:$C$110,Changelog!$C$2:$C$110&lt;&gt;""),attendance__2[[#This Row],[ID]]),"")</f>
        <v/>
      </c>
      <c r="D20664" t="str">
        <f ca="1">IFERROR(_xlfn.IFNA(IF((A20664-FLOOR(A20664,100))&lt;10,"الخدام",LOOKUP(FLOOR(A20664,100),Table2[ID start],Table2[Class])),"الخدام"),"")</f>
        <v/>
      </c>
    </row>
    <row r="20665" spans="1:4" x14ac:dyDescent="0.25">
      <c r="A20665" t="str" cm="1">
        <f t="array" aca="1" ref="A20665" ca="1">IFERROR(_xlfn.XLOOKUP(attendance__2[[#This Row],[ID]],_xlfn._xlws.FILTER(Table1[Old ID],Table1[Old ID]&lt;&gt;0),_xlfn._xlws.FILTER(Changelog!$C$2:$C$110,Changelog!$C$2:$C$110&lt;&gt;""),attendance__2[[#This Row],[ID]]),"")</f>
        <v/>
      </c>
      <c r="D20665" t="str">
        <f ca="1">IFERROR(_xlfn.IFNA(IF((A20665-FLOOR(A20665,100))&lt;10,"الخدام",LOOKUP(FLOOR(A20665,100),Table2[ID start],Table2[Class])),"الخدام"),"")</f>
        <v/>
      </c>
    </row>
    <row r="20666" spans="1:4" x14ac:dyDescent="0.25">
      <c r="A20666" t="str" cm="1">
        <f t="array" aca="1" ref="A206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6" t="str">
        <f ca="1">IFERROR(_xlfn.IFNA(IF((A20666-FLOOR(A20666,100))&lt;10,"الخدام",LOOKUP(FLOOR(A20666,100),Table2[ID start],Table2[Class])),"الخدام"),"")</f>
        <v/>
      </c>
    </row>
    <row r="20667" spans="1:4" x14ac:dyDescent="0.25">
      <c r="A20667" t="str" cm="1">
        <f t="array" aca="1" ref="A20667" ca="1">IFERROR(_xlfn.XLOOKUP(attendance__2[[#This Row],[ID]],_xlfn._xlws.FILTER(Table1[Old ID],Table1[Old ID]&lt;&gt;0),_xlfn._xlws.FILTER(Changelog!$C$2:$C$110,Changelog!$C$2:$C$110&lt;&gt;""),attendance__2[[#This Row],[ID]]),"")</f>
        <v/>
      </c>
      <c r="D20667" t="str">
        <f ca="1">IFERROR(_xlfn.IFNA(IF((A20667-FLOOR(A20667,100))&lt;10,"الخدام",LOOKUP(FLOOR(A20667,100),Table2[ID start],Table2[Class])),"الخدام"),"")</f>
        <v/>
      </c>
    </row>
    <row r="20668" spans="1:4" x14ac:dyDescent="0.25">
      <c r="A20668" t="str" cm="1">
        <f t="array" aca="1" ref="A20668" ca="1">IFERROR(_xlfn.XLOOKUP(attendance__2[[#This Row],[ID]],_xlfn._xlws.FILTER(Table1[Old ID],Table1[Old ID]&lt;&gt;0),_xlfn._xlws.FILTER(Changelog!$C$2:$C$110,Changelog!$C$2:$C$110&lt;&gt;""),attendance__2[[#This Row],[ID]]),"")</f>
        <v/>
      </c>
      <c r="D20668" t="str">
        <f ca="1">IFERROR(_xlfn.IFNA(IF((A20668-FLOOR(A20668,100))&lt;10,"الخدام",LOOKUP(FLOOR(A20668,100),Table2[ID start],Table2[Class])),"الخدام"),"")</f>
        <v/>
      </c>
    </row>
    <row r="20669" spans="1:4" x14ac:dyDescent="0.25">
      <c r="A20669" t="str" cm="1">
        <f t="array" aca="1" ref="A20669" ca="1">IFERROR(_xlfn.XLOOKUP(attendance__2[[#This Row],[ID]],_xlfn._xlws.FILTER(Table1[Old ID],Table1[Old ID]&lt;&gt;0),_xlfn._xlws.FILTER(Changelog!$C$2:$C$110,Changelog!$C$2:$C$110&lt;&gt;""),attendance__2[[#This Row],[ID]]),"")</f>
        <v/>
      </c>
      <c r="D20669" t="str">
        <f ca="1">IFERROR(_xlfn.IFNA(IF((A20669-FLOOR(A20669,100))&lt;10,"الخدام",LOOKUP(FLOOR(A20669,100),Table2[ID start],Table2[Class])),"الخدام"),"")</f>
        <v/>
      </c>
    </row>
    <row r="20670" spans="1:4" x14ac:dyDescent="0.25">
      <c r="A20670" t="str" cm="1">
        <f t="array" aca="1" ref="A20670" ca="1">IFERROR(_xlfn.XLOOKUP(attendance__2[[#This Row],[ID]],_xlfn._xlws.FILTER(Table1[Old ID],Table1[Old ID]&lt;&gt;0),_xlfn._xlws.FILTER(Changelog!$C$2:$C$110,Changelog!$C$2:$C$110&lt;&gt;""),attendance__2[[#This Row],[ID]]),"")</f>
        <v/>
      </c>
      <c r="D20670" t="str">
        <f ca="1">IFERROR(_xlfn.IFNA(IF((A20670-FLOOR(A20670,100))&lt;10,"الخدام",LOOKUP(FLOOR(A20670,100),Table2[ID start],Table2[Class])),"الخدام"),"")</f>
        <v/>
      </c>
    </row>
    <row r="20671" spans="1:4" x14ac:dyDescent="0.25">
      <c r="A20671" t="str" cm="1">
        <f t="array" aca="1" ref="A20671" ca="1">IFERROR(_xlfn.XLOOKUP(attendance__2[[#This Row],[ID]],_xlfn._xlws.FILTER(Table1[Old ID],Table1[Old ID]&lt;&gt;0),_xlfn._xlws.FILTER(Changelog!$C$2:$C$110,Changelog!$C$2:$C$110&lt;&gt;""),attendance__2[[#This Row],[ID]]),"")</f>
        <v/>
      </c>
      <c r="D20671" t="str">
        <f ca="1">IFERROR(_xlfn.IFNA(IF((A20671-FLOOR(A20671,100))&lt;10,"الخدام",LOOKUP(FLOOR(A20671,100),Table2[ID start],Table2[Class])),"الخدام"),"")</f>
        <v/>
      </c>
    </row>
    <row r="20672" spans="1:4" x14ac:dyDescent="0.25">
      <c r="A20672" t="str" cm="1">
        <f t="array" aca="1" ref="A20672" ca="1">IFERROR(_xlfn.XLOOKUP(attendance__2[[#This Row],[ID]],_xlfn._xlws.FILTER(Table1[Old ID],Table1[Old ID]&lt;&gt;0),_xlfn._xlws.FILTER(Changelog!$C$2:$C$110,Changelog!$C$2:$C$110&lt;&gt;""),attendance__2[[#This Row],[ID]]),"")</f>
        <v/>
      </c>
      <c r="D20672" t="str">
        <f ca="1">IFERROR(_xlfn.IFNA(IF((A20672-FLOOR(A20672,100))&lt;10,"الخدام",LOOKUP(FLOOR(A20672,100),Table2[ID start],Table2[Class])),"الخدام"),"")</f>
        <v/>
      </c>
    </row>
    <row r="20673" spans="1:4" x14ac:dyDescent="0.25">
      <c r="A20673" t="str" cm="1">
        <f t="array" aca="1" ref="A20673" ca="1">IFERROR(_xlfn.XLOOKUP(attendance__2[[#This Row],[ID]],_xlfn._xlws.FILTER(Table1[Old ID],Table1[Old ID]&lt;&gt;0),_xlfn._xlws.FILTER(Changelog!$C$2:$C$110,Changelog!$C$2:$C$110&lt;&gt;""),attendance__2[[#This Row],[ID]]),"")</f>
        <v/>
      </c>
      <c r="D20673" t="str">
        <f ca="1">IFERROR(_xlfn.IFNA(IF((A20673-FLOOR(A20673,100))&lt;10,"الخدام",LOOKUP(FLOOR(A20673,100),Table2[ID start],Table2[Class])),"الخدام"),"")</f>
        <v/>
      </c>
    </row>
    <row r="20674" spans="1:4" x14ac:dyDescent="0.25">
      <c r="A20674" t="str" cm="1">
        <f t="array" aca="1" ref="A20674" ca="1">IFERROR(_xlfn.XLOOKUP(attendance__2[[#This Row],[ID]],_xlfn._xlws.FILTER(Table1[Old ID],Table1[Old ID]&lt;&gt;0),_xlfn._xlws.FILTER(Changelog!$C$2:$C$110,Changelog!$C$2:$C$110&lt;&gt;""),attendance__2[[#This Row],[ID]]),"")</f>
        <v/>
      </c>
      <c r="D20674" t="str">
        <f ca="1">IFERROR(_xlfn.IFNA(IF((A20674-FLOOR(A20674,100))&lt;10,"الخدام",LOOKUP(FLOOR(A20674,100),Table2[ID start],Table2[Class])),"الخدام"),"")</f>
        <v/>
      </c>
    </row>
    <row r="20675" spans="1:4" x14ac:dyDescent="0.25">
      <c r="A20675" t="str" cm="1">
        <f t="array" aca="1" ref="A20675" ca="1">IFERROR(_xlfn.XLOOKUP(attendance__2[[#This Row],[ID]],_xlfn._xlws.FILTER(Table1[Old ID],Table1[Old ID]&lt;&gt;0),_xlfn._xlws.FILTER(Changelog!$C$2:$C$110,Changelog!$C$2:$C$110&lt;&gt;""),attendance__2[[#This Row],[ID]]),"")</f>
        <v/>
      </c>
      <c r="D20675" t="str">
        <f ca="1">IFERROR(_xlfn.IFNA(IF((A20675-FLOOR(A20675,100))&lt;10,"الخدام",LOOKUP(FLOOR(A20675,100),Table2[ID start],Table2[Class])),"الخدام"),"")</f>
        <v/>
      </c>
    </row>
    <row r="20676" spans="1:4" x14ac:dyDescent="0.25">
      <c r="A20676" t="str" cm="1">
        <f t="array" aca="1" ref="A20676" ca="1">IFERROR(_xlfn.XLOOKUP(attendance__2[[#This Row],[ID]],_xlfn._xlws.FILTER(Table1[Old ID],Table1[Old ID]&lt;&gt;0),_xlfn._xlws.FILTER(Changelog!$C$2:$C$110,Changelog!$C$2:$C$110&lt;&gt;""),attendance__2[[#This Row],[ID]]),"")</f>
        <v/>
      </c>
      <c r="D20676" t="str">
        <f ca="1">IFERROR(_xlfn.IFNA(IF((A20676-FLOOR(A20676,100))&lt;10,"الخدام",LOOKUP(FLOOR(A20676,100),Table2[ID start],Table2[Class])),"الخدام"),"")</f>
        <v/>
      </c>
    </row>
    <row r="20677" spans="1:4" x14ac:dyDescent="0.25">
      <c r="A20677" t="str" cm="1">
        <f t="array" aca="1" ref="A20677" ca="1">IFERROR(_xlfn.XLOOKUP(attendance__2[[#This Row],[ID]],_xlfn._xlws.FILTER(Table1[Old ID],Table1[Old ID]&lt;&gt;0),_xlfn._xlws.FILTER(Changelog!$C$2:$C$110,Changelog!$C$2:$C$110&lt;&gt;""),attendance__2[[#This Row],[ID]]),"")</f>
        <v/>
      </c>
      <c r="D20677" t="str">
        <f ca="1">IFERROR(_xlfn.IFNA(IF((A20677-FLOOR(A20677,100))&lt;10,"الخدام",LOOKUP(FLOOR(A20677,100),Table2[ID start],Table2[Class])),"الخدام"),"")</f>
        <v/>
      </c>
    </row>
    <row r="20678" spans="1:4" x14ac:dyDescent="0.25">
      <c r="A20678" t="str" cm="1">
        <f t="array" aca="1" ref="A20678" ca="1">IFERROR(_xlfn.XLOOKUP(attendance__2[[#This Row],[ID]],_xlfn._xlws.FILTER(Table1[Old ID],Table1[Old ID]&lt;&gt;0),_xlfn._xlws.FILTER(Changelog!$C$2:$C$110,Changelog!$C$2:$C$110&lt;&gt;""),attendance__2[[#This Row],[ID]]),"")</f>
        <v/>
      </c>
      <c r="D20678" t="str">
        <f ca="1">IFERROR(_xlfn.IFNA(IF((A20678-FLOOR(A20678,100))&lt;10,"الخدام",LOOKUP(FLOOR(A20678,100),Table2[ID start],Table2[Class])),"الخدام"),"")</f>
        <v/>
      </c>
    </row>
    <row r="20679" spans="1:4" x14ac:dyDescent="0.25">
      <c r="A20679" t="str" cm="1">
        <f t="array" aca="1" ref="A20679" ca="1">IFERROR(_xlfn.XLOOKUP(attendance__2[[#This Row],[ID]],_xlfn._xlws.FILTER(Table1[Old ID],Table1[Old ID]&lt;&gt;0),_xlfn._xlws.FILTER(Changelog!$C$2:$C$110,Changelog!$C$2:$C$110&lt;&gt;""),attendance__2[[#This Row],[ID]]),"")</f>
        <v/>
      </c>
      <c r="D20679" t="str">
        <f ca="1">IFERROR(_xlfn.IFNA(IF((A20679-FLOOR(A20679,100))&lt;10,"الخدام",LOOKUP(FLOOR(A20679,100),Table2[ID start],Table2[Class])),"الخدام"),"")</f>
        <v/>
      </c>
    </row>
    <row r="20680" spans="1:4" x14ac:dyDescent="0.25">
      <c r="A20680" t="str" cm="1">
        <f t="array" aca="1" ref="A20680" ca="1">IFERROR(_xlfn.XLOOKUP(attendance__2[[#This Row],[ID]],_xlfn._xlws.FILTER(Table1[Old ID],Table1[Old ID]&lt;&gt;0),_xlfn._xlws.FILTER(Changelog!$C$2:$C$110,Changelog!$C$2:$C$110&lt;&gt;""),attendance__2[[#This Row],[ID]]),"")</f>
        <v/>
      </c>
      <c r="D20680" t="str">
        <f ca="1">IFERROR(_xlfn.IFNA(IF((A20680-FLOOR(A20680,100))&lt;10,"الخدام",LOOKUP(FLOOR(A20680,100),Table2[ID start],Table2[Class])),"الخدام"),"")</f>
        <v/>
      </c>
    </row>
    <row r="20681" spans="1:4" x14ac:dyDescent="0.25">
      <c r="A20681" t="str" cm="1">
        <f t="array" aca="1" ref="A20681" ca="1">IFERROR(_xlfn.XLOOKUP(attendance__2[[#This Row],[ID]],_xlfn._xlws.FILTER(Table1[Old ID],Table1[Old ID]&lt;&gt;0),_xlfn._xlws.FILTER(Changelog!$C$2:$C$110,Changelog!$C$2:$C$110&lt;&gt;""),attendance__2[[#This Row],[ID]]),"")</f>
        <v/>
      </c>
      <c r="D20681" t="str">
        <f ca="1">IFERROR(_xlfn.IFNA(IF((A20681-FLOOR(A20681,100))&lt;10,"الخدام",LOOKUP(FLOOR(A20681,100),Table2[ID start],Table2[Class])),"الخدام"),"")</f>
        <v/>
      </c>
    </row>
    <row r="20682" spans="1:4" x14ac:dyDescent="0.25">
      <c r="A20682" t="str" cm="1">
        <f t="array" aca="1" ref="A20682" ca="1">IFERROR(_xlfn.XLOOKUP(attendance__2[[#This Row],[ID]],_xlfn._xlws.FILTER(Table1[Old ID],Table1[Old ID]&lt;&gt;0),_xlfn._xlws.FILTER(Changelog!$C$2:$C$110,Changelog!$C$2:$C$110&lt;&gt;""),attendance__2[[#This Row],[ID]]),"")</f>
        <v/>
      </c>
      <c r="D20682" t="str">
        <f ca="1">IFERROR(_xlfn.IFNA(IF((A20682-FLOOR(A20682,100))&lt;10,"الخدام",LOOKUP(FLOOR(A20682,100),Table2[ID start],Table2[Class])),"الخدام"),"")</f>
        <v/>
      </c>
    </row>
    <row r="20683" spans="1:4" x14ac:dyDescent="0.25">
      <c r="A20683" t="str" cm="1">
        <f t="array" aca="1" ref="A20683" ca="1">IFERROR(_xlfn.XLOOKUP(attendance__2[[#This Row],[ID]],_xlfn._xlws.FILTER(Table1[Old ID],Table1[Old ID]&lt;&gt;0),_xlfn._xlws.FILTER(Changelog!$C$2:$C$110,Changelog!$C$2:$C$110&lt;&gt;""),attendance__2[[#This Row],[ID]]),"")</f>
        <v/>
      </c>
      <c r="D20683" t="str">
        <f ca="1">IFERROR(_xlfn.IFNA(IF((A20683-FLOOR(A20683,100))&lt;10,"الخدام",LOOKUP(FLOOR(A20683,100),Table2[ID start],Table2[Class])),"الخدام"),"")</f>
        <v/>
      </c>
    </row>
    <row r="20684" spans="1:4" x14ac:dyDescent="0.25">
      <c r="A20684" t="str" cm="1">
        <f t="array" aca="1" ref="A20684" ca="1">IFERROR(_xlfn.XLOOKUP(attendance__2[[#This Row],[ID]],_xlfn._xlws.FILTER(Table1[Old ID],Table1[Old ID]&lt;&gt;0),_xlfn._xlws.FILTER(Changelog!$C$2:$C$110,Changelog!$C$2:$C$110&lt;&gt;""),attendance__2[[#This Row],[ID]]),"")</f>
        <v/>
      </c>
      <c r="D20684" t="str">
        <f ca="1">IFERROR(_xlfn.IFNA(IF((A20684-FLOOR(A20684,100))&lt;10,"الخدام",LOOKUP(FLOOR(A20684,100),Table2[ID start],Table2[Class])),"الخدام"),"")</f>
        <v/>
      </c>
    </row>
    <row r="20685" spans="1:4" x14ac:dyDescent="0.25">
      <c r="A20685" t="str" cm="1">
        <f t="array" aca="1" ref="A20685" ca="1">IFERROR(_xlfn.XLOOKUP(attendance__2[[#This Row],[ID]],_xlfn._xlws.FILTER(Table1[Old ID],Table1[Old ID]&lt;&gt;0),_xlfn._xlws.FILTER(Changelog!$C$2:$C$110,Changelog!$C$2:$C$110&lt;&gt;""),attendance__2[[#This Row],[ID]]),"")</f>
        <v/>
      </c>
      <c r="D20685" t="str">
        <f ca="1">IFERROR(_xlfn.IFNA(IF((A20685-FLOOR(A20685,100))&lt;10,"الخدام",LOOKUP(FLOOR(A20685,100),Table2[ID start],Table2[Class])),"الخدام"),"")</f>
        <v/>
      </c>
    </row>
    <row r="20686" spans="1:4" x14ac:dyDescent="0.25">
      <c r="A20686" t="str" cm="1">
        <f t="array" aca="1" ref="A20686" ca="1">IFERROR(_xlfn.XLOOKUP(attendance__2[[#This Row],[ID]],_xlfn._xlws.FILTER(Table1[Old ID],Table1[Old ID]&lt;&gt;0),_xlfn._xlws.FILTER(Changelog!$C$2:$C$110,Changelog!$C$2:$C$110&lt;&gt;""),attendance__2[[#This Row],[ID]]),"")</f>
        <v/>
      </c>
      <c r="D20686" t="str">
        <f ca="1">IFERROR(_xlfn.IFNA(IF((A20686-FLOOR(A20686,100))&lt;10,"الخدام",LOOKUP(FLOOR(A20686,100),Table2[ID start],Table2[Class])),"الخدام"),"")</f>
        <v/>
      </c>
    </row>
    <row r="20687" spans="1:4" x14ac:dyDescent="0.25">
      <c r="A20687" t="str" cm="1">
        <f t="array" aca="1" ref="A20687" ca="1">IFERROR(_xlfn.XLOOKUP(attendance__2[[#This Row],[ID]],_xlfn._xlws.FILTER(Table1[Old ID],Table1[Old ID]&lt;&gt;0),_xlfn._xlws.FILTER(Changelog!$C$2:$C$110,Changelog!$C$2:$C$110&lt;&gt;""),attendance__2[[#This Row],[ID]]),"")</f>
        <v/>
      </c>
      <c r="D20687" t="str">
        <f ca="1">IFERROR(_xlfn.IFNA(IF((A20687-FLOOR(A20687,100))&lt;10,"الخدام",LOOKUP(FLOOR(A20687,100),Table2[ID start],Table2[Class])),"الخدام"),"")</f>
        <v/>
      </c>
    </row>
    <row r="20688" spans="1:4" x14ac:dyDescent="0.25">
      <c r="A20688" t="str" cm="1">
        <f t="array" aca="1" ref="A20688" ca="1">IFERROR(_xlfn.XLOOKUP(attendance__2[[#This Row],[ID]],_xlfn._xlws.FILTER(Table1[Old ID],Table1[Old ID]&lt;&gt;0),_xlfn._xlws.FILTER(Changelog!$C$2:$C$110,Changelog!$C$2:$C$110&lt;&gt;""),attendance__2[[#This Row],[ID]]),"")</f>
        <v/>
      </c>
      <c r="D20688" t="str">
        <f ca="1">IFERROR(_xlfn.IFNA(IF((A20688-FLOOR(A20688,100))&lt;10,"الخدام",LOOKUP(FLOOR(A20688,100),Table2[ID start],Table2[Class])),"الخدام"),"")</f>
        <v/>
      </c>
    </row>
    <row r="20689" spans="1:4" x14ac:dyDescent="0.25">
      <c r="A20689" t="str" cm="1">
        <f t="array" aca="1" ref="A20689" ca="1">IFERROR(_xlfn.XLOOKUP(attendance__2[[#This Row],[ID]],_xlfn._xlws.FILTER(Table1[Old ID],Table1[Old ID]&lt;&gt;0),_xlfn._xlws.FILTER(Changelog!$C$2:$C$110,Changelog!$C$2:$C$110&lt;&gt;""),attendance__2[[#This Row],[ID]]),"")</f>
        <v/>
      </c>
      <c r="D20689" t="str">
        <f ca="1">IFERROR(_xlfn.IFNA(IF((A20689-FLOOR(A20689,100))&lt;10,"الخدام",LOOKUP(FLOOR(A20689,100),Table2[ID start],Table2[Class])),"الخدام"),"")</f>
        <v/>
      </c>
    </row>
    <row r="20690" spans="1:4" x14ac:dyDescent="0.25">
      <c r="A20690" t="str" cm="1">
        <f t="array" aca="1" ref="A20690" ca="1">IFERROR(_xlfn.XLOOKUP(attendance__2[[#This Row],[ID]],_xlfn._xlws.FILTER(Table1[Old ID],Table1[Old ID]&lt;&gt;0),_xlfn._xlws.FILTER(Changelog!$C$2:$C$110,Changelog!$C$2:$C$110&lt;&gt;""),attendance__2[[#This Row],[ID]]),"")</f>
        <v/>
      </c>
      <c r="D20690" t="str">
        <f ca="1">IFERROR(_xlfn.IFNA(IF((A20690-FLOOR(A20690,100))&lt;10,"الخدام",LOOKUP(FLOOR(A20690,100),Table2[ID start],Table2[Class])),"الخدام"),"")</f>
        <v/>
      </c>
    </row>
    <row r="20691" spans="1:4" x14ac:dyDescent="0.25">
      <c r="A20691" t="str" cm="1">
        <f t="array" aca="1" ref="A20691" ca="1">IFERROR(_xlfn.XLOOKUP(attendance__2[[#This Row],[ID]],_xlfn._xlws.FILTER(Table1[Old ID],Table1[Old ID]&lt;&gt;0),_xlfn._xlws.FILTER(Changelog!$C$2:$C$110,Changelog!$C$2:$C$110&lt;&gt;""),attendance__2[[#This Row],[ID]]),"")</f>
        <v/>
      </c>
      <c r="D20691" t="str">
        <f ca="1">IFERROR(_xlfn.IFNA(IF((A20691-FLOOR(A20691,100))&lt;10,"الخدام",LOOKUP(FLOOR(A20691,100),Table2[ID start],Table2[Class])),"الخدام"),"")</f>
        <v/>
      </c>
    </row>
    <row r="20692" spans="1:4" x14ac:dyDescent="0.25">
      <c r="A20692" t="str" cm="1">
        <f t="array" aca="1" ref="A20692" ca="1">IFERROR(_xlfn.XLOOKUP(attendance__2[[#This Row],[ID]],_xlfn._xlws.FILTER(Table1[Old ID],Table1[Old ID]&lt;&gt;0),_xlfn._xlws.FILTER(Changelog!$C$2:$C$110,Changelog!$C$2:$C$110&lt;&gt;""),attendance__2[[#This Row],[ID]]),"")</f>
        <v/>
      </c>
      <c r="D20692" t="str">
        <f ca="1">IFERROR(_xlfn.IFNA(IF((A20692-FLOOR(A20692,100))&lt;10,"الخدام",LOOKUP(FLOOR(A20692,100),Table2[ID start],Table2[Class])),"الخدام"),"")</f>
        <v/>
      </c>
    </row>
    <row r="20693" spans="1:4" x14ac:dyDescent="0.25">
      <c r="A20693" t="str" cm="1">
        <f t="array" aca="1" ref="A20693" ca="1">IFERROR(_xlfn.XLOOKUP(attendance__2[[#This Row],[ID]],_xlfn._xlws.FILTER(Table1[Old ID],Table1[Old ID]&lt;&gt;0),_xlfn._xlws.FILTER(Changelog!$C$2:$C$110,Changelog!$C$2:$C$110&lt;&gt;""),attendance__2[[#This Row],[ID]]),"")</f>
        <v/>
      </c>
      <c r="D20693" t="str">
        <f ca="1">IFERROR(_xlfn.IFNA(IF((A20693-FLOOR(A20693,100))&lt;10,"الخدام",LOOKUP(FLOOR(A20693,100),Table2[ID start],Table2[Class])),"الخدام"),"")</f>
        <v/>
      </c>
    </row>
    <row r="20694" spans="1:4" x14ac:dyDescent="0.25">
      <c r="A20694" t="str" cm="1">
        <f t="array" aca="1" ref="A20694" ca="1">IFERROR(_xlfn.XLOOKUP(attendance__2[[#This Row],[ID]],_xlfn._xlws.FILTER(Table1[Old ID],Table1[Old ID]&lt;&gt;0),_xlfn._xlws.FILTER(Changelog!$C$2:$C$110,Changelog!$C$2:$C$110&lt;&gt;""),attendance__2[[#This Row],[ID]]),"")</f>
        <v/>
      </c>
      <c r="D20694" t="str">
        <f ca="1">IFERROR(_xlfn.IFNA(IF((A20694-FLOOR(A20694,100))&lt;10,"الخدام",LOOKUP(FLOOR(A20694,100),Table2[ID start],Table2[Class])),"الخدام"),"")</f>
        <v/>
      </c>
    </row>
    <row r="20695" spans="1:4" x14ac:dyDescent="0.25">
      <c r="A20695" t="str" cm="1">
        <f t="array" aca="1" ref="A20695" ca="1">IFERROR(_xlfn.XLOOKUP(attendance__2[[#This Row],[ID]],_xlfn._xlws.FILTER(Table1[Old ID],Table1[Old ID]&lt;&gt;0),_xlfn._xlws.FILTER(Changelog!$C$2:$C$110,Changelog!$C$2:$C$110&lt;&gt;""),attendance__2[[#This Row],[ID]]),"")</f>
        <v/>
      </c>
      <c r="D20695" t="str">
        <f ca="1">IFERROR(_xlfn.IFNA(IF((A20695-FLOOR(A20695,100))&lt;10,"الخدام",LOOKUP(FLOOR(A20695,100),Table2[ID start],Table2[Class])),"الخدام"),"")</f>
        <v/>
      </c>
    </row>
    <row r="20696" spans="1:4" x14ac:dyDescent="0.25">
      <c r="A20696" t="str" cm="1">
        <f t="array" aca="1" ref="A20696" ca="1">IFERROR(_xlfn.XLOOKUP(attendance__2[[#This Row],[ID]],_xlfn._xlws.FILTER(Table1[Old ID],Table1[Old ID]&lt;&gt;0),_xlfn._xlws.FILTER(Changelog!$C$2:$C$110,Changelog!$C$2:$C$110&lt;&gt;""),attendance__2[[#This Row],[ID]]),"")</f>
        <v/>
      </c>
      <c r="D20696" t="str">
        <f ca="1">IFERROR(_xlfn.IFNA(IF((A20696-FLOOR(A20696,100))&lt;10,"الخدام",LOOKUP(FLOOR(A20696,100),Table2[ID start],Table2[Class])),"الخدام"),"")</f>
        <v/>
      </c>
    </row>
    <row r="20697" spans="1:4" x14ac:dyDescent="0.25">
      <c r="A20697" t="str" cm="1">
        <f t="array" aca="1" ref="A20697" ca="1">IFERROR(_xlfn.XLOOKUP(attendance__2[[#This Row],[ID]],_xlfn._xlws.FILTER(Table1[Old ID],Table1[Old ID]&lt;&gt;0),_xlfn._xlws.FILTER(Changelog!$C$2:$C$110,Changelog!$C$2:$C$110&lt;&gt;""),attendance__2[[#This Row],[ID]]),"")</f>
        <v/>
      </c>
      <c r="D20697" t="str">
        <f ca="1">IFERROR(_xlfn.IFNA(IF((A20697-FLOOR(A20697,100))&lt;10,"الخدام",LOOKUP(FLOOR(A20697,100),Table2[ID start],Table2[Class])),"الخدام"),"")</f>
        <v/>
      </c>
    </row>
    <row r="20698" spans="1:4" x14ac:dyDescent="0.25">
      <c r="A20698" t="str" cm="1">
        <f t="array" aca="1" ref="A20698" ca="1">IFERROR(_xlfn.XLOOKUP(attendance__2[[#This Row],[ID]],_xlfn._xlws.FILTER(Table1[Old ID],Table1[Old ID]&lt;&gt;0),_xlfn._xlws.FILTER(Changelog!$C$2:$C$110,Changelog!$C$2:$C$110&lt;&gt;""),attendance__2[[#This Row],[ID]]),"")</f>
        <v/>
      </c>
      <c r="D20698" t="str">
        <f ca="1">IFERROR(_xlfn.IFNA(IF((A20698-FLOOR(A20698,100))&lt;10,"الخدام",LOOKUP(FLOOR(A20698,100),Table2[ID start],Table2[Class])),"الخدام"),"")</f>
        <v/>
      </c>
    </row>
    <row r="20699" spans="1:4" x14ac:dyDescent="0.25">
      <c r="A20699" t="str" cm="1">
        <f t="array" aca="1" ref="A20699" ca="1">IFERROR(_xlfn.XLOOKUP(attendance__2[[#This Row],[ID]],_xlfn._xlws.FILTER(Table1[Old ID],Table1[Old ID]&lt;&gt;0),_xlfn._xlws.FILTER(Changelog!$C$2:$C$110,Changelog!$C$2:$C$110&lt;&gt;""),attendance__2[[#This Row],[ID]]),"")</f>
        <v/>
      </c>
      <c r="D20699" t="str">
        <f ca="1">IFERROR(_xlfn.IFNA(IF((A20699-FLOOR(A20699,100))&lt;10,"الخدام",LOOKUP(FLOOR(A20699,100),Table2[ID start],Table2[Class])),"الخدام"),"")</f>
        <v/>
      </c>
    </row>
    <row r="20700" spans="1:4" x14ac:dyDescent="0.25">
      <c r="A20700" t="str" cm="1">
        <f t="array" aca="1" ref="A20700" ca="1">IFERROR(_xlfn.XLOOKUP(attendance__2[[#This Row],[ID]],_xlfn._xlws.FILTER(Table1[Old ID],Table1[Old ID]&lt;&gt;0),_xlfn._xlws.FILTER(Changelog!$C$2:$C$110,Changelog!$C$2:$C$110&lt;&gt;""),attendance__2[[#This Row],[ID]]),"")</f>
        <v/>
      </c>
      <c r="D20700" t="str">
        <f ca="1">IFERROR(_xlfn.IFNA(IF((A20700-FLOOR(A20700,100))&lt;10,"الخدام",LOOKUP(FLOOR(A20700,100),Table2[ID start],Table2[Class])),"الخدام"),"")</f>
        <v/>
      </c>
    </row>
    <row r="20701" spans="1:4" x14ac:dyDescent="0.25">
      <c r="A20701" t="str" cm="1">
        <f t="array" aca="1" ref="A20701" ca="1">IFERROR(_xlfn.XLOOKUP(attendance__2[[#This Row],[ID]],_xlfn._xlws.FILTER(Table1[Old ID],Table1[Old ID]&lt;&gt;0),_xlfn._xlws.FILTER(Changelog!$C$2:$C$110,Changelog!$C$2:$C$110&lt;&gt;""),attendance__2[[#This Row],[ID]]),"")</f>
        <v/>
      </c>
      <c r="D20701" t="str">
        <f ca="1">IFERROR(_xlfn.IFNA(IF((A20701-FLOOR(A20701,100))&lt;10,"الخدام",LOOKUP(FLOOR(A20701,100),Table2[ID start],Table2[Class])),"الخدام"),"")</f>
        <v/>
      </c>
    </row>
    <row r="20702" spans="1:4" x14ac:dyDescent="0.25">
      <c r="A20702" t="str" cm="1">
        <f t="array" aca="1" ref="A20702" ca="1">IFERROR(_xlfn.XLOOKUP(attendance__2[[#This Row],[ID]],_xlfn._xlws.FILTER(Table1[Old ID],Table1[Old ID]&lt;&gt;0),_xlfn._xlws.FILTER(Changelog!$C$2:$C$110,Changelog!$C$2:$C$110&lt;&gt;""),attendance__2[[#This Row],[ID]]),"")</f>
        <v/>
      </c>
      <c r="D20702" t="str">
        <f ca="1">IFERROR(_xlfn.IFNA(IF((A20702-FLOOR(A20702,100))&lt;10,"الخدام",LOOKUP(FLOOR(A20702,100),Table2[ID start],Table2[Class])),"الخدام"),"")</f>
        <v/>
      </c>
    </row>
    <row r="20703" spans="1:4" x14ac:dyDescent="0.25">
      <c r="A20703" t="str" cm="1">
        <f t="array" aca="1" ref="A20703" ca="1">IFERROR(_xlfn.XLOOKUP(attendance__2[[#This Row],[ID]],_xlfn._xlws.FILTER(Table1[Old ID],Table1[Old ID]&lt;&gt;0),_xlfn._xlws.FILTER(Changelog!$C$2:$C$110,Changelog!$C$2:$C$110&lt;&gt;""),attendance__2[[#This Row],[ID]]),"")</f>
        <v/>
      </c>
      <c r="D20703" t="str">
        <f ca="1">IFERROR(_xlfn.IFNA(IF((A20703-FLOOR(A20703,100))&lt;10,"الخدام",LOOKUP(FLOOR(A20703,100),Table2[ID start],Table2[Class])),"الخدام"),"")</f>
        <v/>
      </c>
    </row>
    <row r="20704" spans="1:4" x14ac:dyDescent="0.25">
      <c r="A20704" t="str" cm="1">
        <f t="array" aca="1" ref="A20704" ca="1">IFERROR(_xlfn.XLOOKUP(attendance__2[[#This Row],[ID]],_xlfn._xlws.FILTER(Table1[Old ID],Table1[Old ID]&lt;&gt;0),_xlfn._xlws.FILTER(Changelog!$C$2:$C$110,Changelog!$C$2:$C$110&lt;&gt;""),attendance__2[[#This Row],[ID]]),"")</f>
        <v/>
      </c>
      <c r="D20704" t="str">
        <f ca="1">IFERROR(_xlfn.IFNA(IF((A20704-FLOOR(A20704,100))&lt;10,"الخدام",LOOKUP(FLOOR(A20704,100),Table2[ID start],Table2[Class])),"الخدام"),"")</f>
        <v/>
      </c>
    </row>
    <row r="20705" spans="1:4" x14ac:dyDescent="0.25">
      <c r="A20705" t="str" cm="1">
        <f t="array" aca="1" ref="A20705" ca="1">IFERROR(_xlfn.XLOOKUP(attendance__2[[#This Row],[ID]],_xlfn._xlws.FILTER(Table1[Old ID],Table1[Old ID]&lt;&gt;0),_xlfn._xlws.FILTER(Changelog!$C$2:$C$110,Changelog!$C$2:$C$110&lt;&gt;""),attendance__2[[#This Row],[ID]]),"")</f>
        <v/>
      </c>
      <c r="D20705" t="str">
        <f ca="1">IFERROR(_xlfn.IFNA(IF((A20705-FLOOR(A20705,100))&lt;10,"الخدام",LOOKUP(FLOOR(A20705,100),Table2[ID start],Table2[Class])),"الخدام"),"")</f>
        <v/>
      </c>
    </row>
    <row r="20706" spans="1:4" x14ac:dyDescent="0.25">
      <c r="A20706" t="str" cm="1">
        <f t="array" aca="1" ref="A20706" ca="1">IFERROR(_xlfn.XLOOKUP(attendance__2[[#This Row],[ID]],_xlfn._xlws.FILTER(Table1[Old ID],Table1[Old ID]&lt;&gt;0),_xlfn._xlws.FILTER(Changelog!$C$2:$C$110,Changelog!$C$2:$C$110&lt;&gt;""),attendance__2[[#This Row],[ID]]),"")</f>
        <v/>
      </c>
      <c r="D20706" t="str">
        <f ca="1">IFERROR(_xlfn.IFNA(IF((A20706-FLOOR(A20706,100))&lt;10,"الخدام",LOOKUP(FLOOR(A20706,100),Table2[ID start],Table2[Class])),"الخدام"),"")</f>
        <v/>
      </c>
    </row>
    <row r="20707" spans="1:4" x14ac:dyDescent="0.25">
      <c r="A20707" t="str" cm="1">
        <f t="array" aca="1" ref="A20707" ca="1">IFERROR(_xlfn.XLOOKUP(attendance__2[[#This Row],[ID]],_xlfn._xlws.FILTER(Table1[Old ID],Table1[Old ID]&lt;&gt;0),_xlfn._xlws.FILTER(Changelog!$C$2:$C$110,Changelog!$C$2:$C$110&lt;&gt;""),attendance__2[[#This Row],[ID]]),"")</f>
        <v/>
      </c>
      <c r="D20707" t="str">
        <f ca="1">IFERROR(_xlfn.IFNA(IF((A20707-FLOOR(A20707,100))&lt;10,"الخدام",LOOKUP(FLOOR(A20707,100),Table2[ID start],Table2[Class])),"الخدام"),"")</f>
        <v/>
      </c>
    </row>
    <row r="20708" spans="1:4" x14ac:dyDescent="0.25">
      <c r="A20708" t="str" cm="1">
        <f t="array" aca="1" ref="A20708" ca="1">IFERROR(_xlfn.XLOOKUP(attendance__2[[#This Row],[ID]],_xlfn._xlws.FILTER(Table1[Old ID],Table1[Old ID]&lt;&gt;0),_xlfn._xlws.FILTER(Changelog!$C$2:$C$110,Changelog!$C$2:$C$110&lt;&gt;""),attendance__2[[#This Row],[ID]]),"")</f>
        <v/>
      </c>
      <c r="D20708" t="str">
        <f ca="1">IFERROR(_xlfn.IFNA(IF((A20708-FLOOR(A20708,100))&lt;10,"الخدام",LOOKUP(FLOOR(A20708,100),Table2[ID start],Table2[Class])),"الخدام"),"")</f>
        <v/>
      </c>
    </row>
    <row r="20709" spans="1:4" x14ac:dyDescent="0.25">
      <c r="A20709" t="str" cm="1">
        <f t="array" aca="1" ref="A20709" ca="1">IFERROR(_xlfn.XLOOKUP(attendance__2[[#This Row],[ID]],_xlfn._xlws.FILTER(Table1[Old ID],Table1[Old ID]&lt;&gt;0),_xlfn._xlws.FILTER(Changelog!$C$2:$C$110,Changelog!$C$2:$C$110&lt;&gt;""),attendance__2[[#This Row],[ID]]),"")</f>
        <v/>
      </c>
      <c r="D20709" t="str">
        <f ca="1">IFERROR(_xlfn.IFNA(IF((A20709-FLOOR(A20709,100))&lt;10,"الخدام",LOOKUP(FLOOR(A20709,100),Table2[ID start],Table2[Class])),"الخدام"),"")</f>
        <v/>
      </c>
    </row>
    <row r="20710" spans="1:4" x14ac:dyDescent="0.25">
      <c r="A20710" t="str" cm="1">
        <f t="array" aca="1" ref="A20710" ca="1">IFERROR(_xlfn.XLOOKUP(attendance__2[[#This Row],[ID]],_xlfn._xlws.FILTER(Table1[Old ID],Table1[Old ID]&lt;&gt;0),_xlfn._xlws.FILTER(Changelog!$C$2:$C$110,Changelog!$C$2:$C$110&lt;&gt;""),attendance__2[[#This Row],[ID]]),"")</f>
        <v/>
      </c>
      <c r="D20710" t="str">
        <f ca="1">IFERROR(_xlfn.IFNA(IF((A20710-FLOOR(A20710,100))&lt;10,"الخدام",LOOKUP(FLOOR(A20710,100),Table2[ID start],Table2[Class])),"الخدام"),"")</f>
        <v/>
      </c>
    </row>
    <row r="20711" spans="1:4" x14ac:dyDescent="0.25">
      <c r="A20711" t="str" cm="1">
        <f t="array" aca="1" ref="A20711" ca="1">IFERROR(_xlfn.XLOOKUP(attendance__2[[#This Row],[ID]],_xlfn._xlws.FILTER(Table1[Old ID],Table1[Old ID]&lt;&gt;0),_xlfn._xlws.FILTER(Changelog!$C$2:$C$110,Changelog!$C$2:$C$110&lt;&gt;""),attendance__2[[#This Row],[ID]]),"")</f>
        <v/>
      </c>
      <c r="D20711" t="str">
        <f ca="1">IFERROR(_xlfn.IFNA(IF((A20711-FLOOR(A20711,100))&lt;10,"الخدام",LOOKUP(FLOOR(A20711,100),Table2[ID start],Table2[Class])),"الخدام"),"")</f>
        <v/>
      </c>
    </row>
    <row r="20712" spans="1:4" x14ac:dyDescent="0.25">
      <c r="A20712" t="str" cm="1">
        <f t="array" aca="1" ref="A20712" ca="1">IFERROR(_xlfn.XLOOKUP(attendance__2[[#This Row],[ID]],_xlfn._xlws.FILTER(Table1[Old ID],Table1[Old ID]&lt;&gt;0),_xlfn._xlws.FILTER(Changelog!$C$2:$C$110,Changelog!$C$2:$C$110&lt;&gt;""),attendance__2[[#This Row],[ID]]),"")</f>
        <v/>
      </c>
      <c r="D20712" t="str">
        <f ca="1">IFERROR(_xlfn.IFNA(IF((A20712-FLOOR(A20712,100))&lt;10,"الخدام",LOOKUP(FLOOR(A20712,100),Table2[ID start],Table2[Class])),"الخدام"),"")</f>
        <v/>
      </c>
    </row>
    <row r="20713" spans="1:4" x14ac:dyDescent="0.25">
      <c r="A20713" t="str" cm="1">
        <f t="array" aca="1" ref="A20713" ca="1">IFERROR(_xlfn.XLOOKUP(attendance__2[[#This Row],[ID]],_xlfn._xlws.FILTER(Table1[Old ID],Table1[Old ID]&lt;&gt;0),_xlfn._xlws.FILTER(Changelog!$C$2:$C$110,Changelog!$C$2:$C$110&lt;&gt;""),attendance__2[[#This Row],[ID]]),"")</f>
        <v/>
      </c>
      <c r="D20713" t="str">
        <f ca="1">IFERROR(_xlfn.IFNA(IF((A20713-FLOOR(A20713,100))&lt;10,"الخدام",LOOKUP(FLOOR(A20713,100),Table2[ID start],Table2[Class])),"الخدام"),"")</f>
        <v/>
      </c>
    </row>
    <row r="20714" spans="1:4" x14ac:dyDescent="0.25">
      <c r="A20714" t="str" cm="1">
        <f t="array" aca="1" ref="A20714" ca="1">IFERROR(_xlfn.XLOOKUP(attendance__2[[#This Row],[ID]],_xlfn._xlws.FILTER(Table1[Old ID],Table1[Old ID]&lt;&gt;0),_xlfn._xlws.FILTER(Changelog!$C$2:$C$110,Changelog!$C$2:$C$110&lt;&gt;""),attendance__2[[#This Row],[ID]]),"")</f>
        <v/>
      </c>
      <c r="D20714" t="str">
        <f ca="1">IFERROR(_xlfn.IFNA(IF((A20714-FLOOR(A20714,100))&lt;10,"الخدام",LOOKUP(FLOOR(A20714,100),Table2[ID start],Table2[Class])),"الخدام"),"")</f>
        <v/>
      </c>
    </row>
    <row r="20715" spans="1:4" x14ac:dyDescent="0.25">
      <c r="A20715" t="str" cm="1">
        <f t="array" aca="1" ref="A20715" ca="1">IFERROR(_xlfn.XLOOKUP(attendance__2[[#This Row],[ID]],_xlfn._xlws.FILTER(Table1[Old ID],Table1[Old ID]&lt;&gt;0),_xlfn._xlws.FILTER(Changelog!$C$2:$C$110,Changelog!$C$2:$C$110&lt;&gt;""),attendance__2[[#This Row],[ID]]),"")</f>
        <v/>
      </c>
      <c r="D20715" t="str">
        <f ca="1">IFERROR(_xlfn.IFNA(IF((A20715-FLOOR(A20715,100))&lt;10,"الخدام",LOOKUP(FLOOR(A20715,100),Table2[ID start],Table2[Class])),"الخدام"),"")</f>
        <v/>
      </c>
    </row>
    <row r="20716" spans="1:4" x14ac:dyDescent="0.25">
      <c r="A20716" t="str" cm="1">
        <f t="array" aca="1" ref="A20716" ca="1">IFERROR(_xlfn.XLOOKUP(attendance__2[[#This Row],[ID]],_xlfn._xlws.FILTER(Table1[Old ID],Table1[Old ID]&lt;&gt;0),_xlfn._xlws.FILTER(Changelog!$C$2:$C$110,Changelog!$C$2:$C$110&lt;&gt;""),attendance__2[[#This Row],[ID]]),"")</f>
        <v/>
      </c>
      <c r="D20716" t="str">
        <f ca="1">IFERROR(_xlfn.IFNA(IF((A20716-FLOOR(A20716,100))&lt;10,"الخدام",LOOKUP(FLOOR(A20716,100),Table2[ID start],Table2[Class])),"الخدام"),"")</f>
        <v/>
      </c>
    </row>
    <row r="20717" spans="1:4" x14ac:dyDescent="0.25">
      <c r="A20717" t="str" cm="1">
        <f t="array" aca="1" ref="A20717" ca="1">IFERROR(_xlfn.XLOOKUP(attendance__2[[#This Row],[ID]],_xlfn._xlws.FILTER(Table1[Old ID],Table1[Old ID]&lt;&gt;0),_xlfn._xlws.FILTER(Changelog!$C$2:$C$110,Changelog!$C$2:$C$110&lt;&gt;""),attendance__2[[#This Row],[ID]]),"")</f>
        <v/>
      </c>
      <c r="D20717" t="str">
        <f ca="1">IFERROR(_xlfn.IFNA(IF((A20717-FLOOR(A20717,100))&lt;10,"الخدام",LOOKUP(FLOOR(A20717,100),Table2[ID start],Table2[Class])),"الخدام"),"")</f>
        <v/>
      </c>
    </row>
    <row r="20718" spans="1:4" x14ac:dyDescent="0.25">
      <c r="A20718" t="str" cm="1">
        <f t="array" aca="1" ref="A20718" ca="1">IFERROR(_xlfn.XLOOKUP(attendance__2[[#This Row],[ID]],_xlfn._xlws.FILTER(Table1[Old ID],Table1[Old ID]&lt;&gt;0),_xlfn._xlws.FILTER(Changelog!$C$2:$C$110,Changelog!$C$2:$C$110&lt;&gt;""),attendance__2[[#This Row],[ID]]),"")</f>
        <v/>
      </c>
      <c r="D20718" t="str">
        <f ca="1">IFERROR(_xlfn.IFNA(IF((A20718-FLOOR(A20718,100))&lt;10,"الخدام",LOOKUP(FLOOR(A20718,100),Table2[ID start],Table2[Class])),"الخدام"),"")</f>
        <v/>
      </c>
    </row>
    <row r="20719" spans="1:4" x14ac:dyDescent="0.25">
      <c r="A20719" t="str" cm="1">
        <f t="array" aca="1" ref="A20719" ca="1">IFERROR(_xlfn.XLOOKUP(attendance__2[[#This Row],[ID]],_xlfn._xlws.FILTER(Table1[Old ID],Table1[Old ID]&lt;&gt;0),_xlfn._xlws.FILTER(Changelog!$C$2:$C$110,Changelog!$C$2:$C$110&lt;&gt;""),attendance__2[[#This Row],[ID]]),"")</f>
        <v/>
      </c>
      <c r="D20719" t="str">
        <f ca="1">IFERROR(_xlfn.IFNA(IF((A20719-FLOOR(A20719,100))&lt;10,"الخدام",LOOKUP(FLOOR(A20719,100),Table2[ID start],Table2[Class])),"الخدام"),"")</f>
        <v/>
      </c>
    </row>
    <row r="20720" spans="1:4" x14ac:dyDescent="0.25">
      <c r="A20720" t="str" cm="1">
        <f t="array" aca="1" ref="A20720" ca="1">IFERROR(_xlfn.XLOOKUP(attendance__2[[#This Row],[ID]],_xlfn._xlws.FILTER(Table1[Old ID],Table1[Old ID]&lt;&gt;0),_xlfn._xlws.FILTER(Changelog!$C$2:$C$110,Changelog!$C$2:$C$110&lt;&gt;""),attendance__2[[#This Row],[ID]]),"")</f>
        <v/>
      </c>
      <c r="D20720" t="str">
        <f ca="1">IFERROR(_xlfn.IFNA(IF((A20720-FLOOR(A20720,100))&lt;10,"الخدام",LOOKUP(FLOOR(A20720,100),Table2[ID start],Table2[Class])),"الخدام"),"")</f>
        <v/>
      </c>
    </row>
    <row r="20721" spans="1:4" x14ac:dyDescent="0.25">
      <c r="A20721" t="str" cm="1">
        <f t="array" aca="1" ref="A20721" ca="1">IFERROR(_xlfn.XLOOKUP(attendance__2[[#This Row],[ID]],_xlfn._xlws.FILTER(Table1[Old ID],Table1[Old ID]&lt;&gt;0),_xlfn._xlws.FILTER(Changelog!$C$2:$C$110,Changelog!$C$2:$C$110&lt;&gt;""),attendance__2[[#This Row],[ID]]),"")</f>
        <v/>
      </c>
      <c r="D20721" t="str">
        <f ca="1">IFERROR(_xlfn.IFNA(IF((A20721-FLOOR(A20721,100))&lt;10,"الخدام",LOOKUP(FLOOR(A20721,100),Table2[ID start],Table2[Class])),"الخدام"),"")</f>
        <v/>
      </c>
    </row>
    <row r="20722" spans="1:4" x14ac:dyDescent="0.25">
      <c r="A20722" t="str" cm="1">
        <f t="array" aca="1" ref="A20722" ca="1">IFERROR(_xlfn.XLOOKUP(attendance__2[[#This Row],[ID]],_xlfn._xlws.FILTER(Table1[Old ID],Table1[Old ID]&lt;&gt;0),_xlfn._xlws.FILTER(Changelog!$C$2:$C$110,Changelog!$C$2:$C$110&lt;&gt;""),attendance__2[[#This Row],[ID]]),"")</f>
        <v/>
      </c>
      <c r="D20722" t="str">
        <f ca="1">IFERROR(_xlfn.IFNA(IF((A20722-FLOOR(A20722,100))&lt;10,"الخدام",LOOKUP(FLOOR(A20722,100),Table2[ID start],Table2[Class])),"الخدام"),"")</f>
        <v/>
      </c>
    </row>
    <row r="20723" spans="1:4" x14ac:dyDescent="0.25">
      <c r="A20723" t="str" cm="1">
        <f t="array" aca="1" ref="A20723" ca="1">IFERROR(_xlfn.XLOOKUP(attendance__2[[#This Row],[ID]],_xlfn._xlws.FILTER(Table1[Old ID],Table1[Old ID]&lt;&gt;0),_xlfn._xlws.FILTER(Changelog!$C$2:$C$110,Changelog!$C$2:$C$110&lt;&gt;""),attendance__2[[#This Row],[ID]]),"")</f>
        <v/>
      </c>
      <c r="D20723" t="str">
        <f ca="1">IFERROR(_xlfn.IFNA(IF((A20723-FLOOR(A20723,100))&lt;10,"الخدام",LOOKUP(FLOOR(A20723,100),Table2[ID start],Table2[Class])),"الخدام"),"")</f>
        <v/>
      </c>
    </row>
    <row r="20724" spans="1:4" x14ac:dyDescent="0.25">
      <c r="A20724" t="str" cm="1">
        <f t="array" aca="1" ref="A20724" ca="1">IFERROR(_xlfn.XLOOKUP(attendance__2[[#This Row],[ID]],_xlfn._xlws.FILTER(Table1[Old ID],Table1[Old ID]&lt;&gt;0),_xlfn._xlws.FILTER(Changelog!$C$2:$C$110,Changelog!$C$2:$C$110&lt;&gt;""),attendance__2[[#This Row],[ID]]),"")</f>
        <v/>
      </c>
      <c r="D20724" t="str">
        <f ca="1">IFERROR(_xlfn.IFNA(IF((A20724-FLOOR(A20724,100))&lt;10,"الخدام",LOOKUP(FLOOR(A20724,100),Table2[ID start],Table2[Class])),"الخدام"),"")</f>
        <v/>
      </c>
    </row>
    <row r="20725" spans="1:4" x14ac:dyDescent="0.25">
      <c r="A20725" t="str" cm="1">
        <f t="array" aca="1" ref="A20725" ca="1">IFERROR(_xlfn.XLOOKUP(attendance__2[[#This Row],[ID]],_xlfn._xlws.FILTER(Table1[Old ID],Table1[Old ID]&lt;&gt;0),_xlfn._xlws.FILTER(Changelog!$C$2:$C$110,Changelog!$C$2:$C$110&lt;&gt;""),attendance__2[[#This Row],[ID]]),"")</f>
        <v/>
      </c>
      <c r="D20725" t="str">
        <f ca="1">IFERROR(_xlfn.IFNA(IF((A20725-FLOOR(A20725,100))&lt;10,"الخدام",LOOKUP(FLOOR(A20725,100),Table2[ID start],Table2[Class])),"الخدام"),"")</f>
        <v/>
      </c>
    </row>
    <row r="20726" spans="1:4" x14ac:dyDescent="0.25">
      <c r="A20726" t="str" cm="1">
        <f t="array" aca="1" ref="A20726" ca="1">IFERROR(_xlfn.XLOOKUP(attendance__2[[#This Row],[ID]],_xlfn._xlws.FILTER(Table1[Old ID],Table1[Old ID]&lt;&gt;0),_xlfn._xlws.FILTER(Changelog!$C$2:$C$110,Changelog!$C$2:$C$110&lt;&gt;""),attendance__2[[#This Row],[ID]]),"")</f>
        <v/>
      </c>
      <c r="D20726" t="str">
        <f ca="1">IFERROR(_xlfn.IFNA(IF((A20726-FLOOR(A20726,100))&lt;10,"الخدام",LOOKUP(FLOOR(A20726,100),Table2[ID start],Table2[Class])),"الخدام"),"")</f>
        <v/>
      </c>
    </row>
    <row r="20727" spans="1:4" x14ac:dyDescent="0.25">
      <c r="A20727" t="str" cm="1">
        <f t="array" aca="1" ref="A20727" ca="1">IFERROR(_xlfn.XLOOKUP(attendance__2[[#This Row],[ID]],_xlfn._xlws.FILTER(Table1[Old ID],Table1[Old ID]&lt;&gt;0),_xlfn._xlws.FILTER(Changelog!$C$2:$C$110,Changelog!$C$2:$C$110&lt;&gt;""),attendance__2[[#This Row],[ID]]),"")</f>
        <v/>
      </c>
      <c r="D20727" t="str">
        <f ca="1">IFERROR(_xlfn.IFNA(IF((A20727-FLOOR(A20727,100))&lt;10,"الخدام",LOOKUP(FLOOR(A20727,100),Table2[ID start],Table2[Class])),"الخدام"),"")</f>
        <v/>
      </c>
    </row>
    <row r="20728" spans="1:4" x14ac:dyDescent="0.25">
      <c r="A20728" t="str" cm="1">
        <f t="array" aca="1" ref="A20728" ca="1">IFERROR(_xlfn.XLOOKUP(attendance__2[[#This Row],[ID]],_xlfn._xlws.FILTER(Table1[Old ID],Table1[Old ID]&lt;&gt;0),_xlfn._xlws.FILTER(Changelog!$C$2:$C$110,Changelog!$C$2:$C$110&lt;&gt;""),attendance__2[[#This Row],[ID]]),"")</f>
        <v/>
      </c>
      <c r="D20728" t="str">
        <f ca="1">IFERROR(_xlfn.IFNA(IF((A20728-FLOOR(A20728,100))&lt;10,"الخدام",LOOKUP(FLOOR(A20728,100),Table2[ID start],Table2[Class])),"الخدام"),"")</f>
        <v/>
      </c>
    </row>
    <row r="20729" spans="1:4" x14ac:dyDescent="0.25">
      <c r="A20729" t="str" cm="1">
        <f t="array" aca="1" ref="A20729" ca="1">IFERROR(_xlfn.XLOOKUP(attendance__2[[#This Row],[ID]],_xlfn._xlws.FILTER(Table1[Old ID],Table1[Old ID]&lt;&gt;0),_xlfn._xlws.FILTER(Changelog!$C$2:$C$110,Changelog!$C$2:$C$110&lt;&gt;""),attendance__2[[#This Row],[ID]]),"")</f>
        <v/>
      </c>
      <c r="D20729" t="str">
        <f ca="1">IFERROR(_xlfn.IFNA(IF((A20729-FLOOR(A20729,100))&lt;10,"الخدام",LOOKUP(FLOOR(A20729,100),Table2[ID start],Table2[Class])),"الخدام"),"")</f>
        <v/>
      </c>
    </row>
    <row r="20730" spans="1:4" x14ac:dyDescent="0.25">
      <c r="A20730" t="str" cm="1">
        <f t="array" aca="1" ref="A20730" ca="1">IFERROR(_xlfn.XLOOKUP(attendance__2[[#This Row],[ID]],_xlfn._xlws.FILTER(Table1[Old ID],Table1[Old ID]&lt;&gt;0),_xlfn._xlws.FILTER(Changelog!$C$2:$C$110,Changelog!$C$2:$C$110&lt;&gt;""),attendance__2[[#This Row],[ID]]),"")</f>
        <v/>
      </c>
      <c r="D20730" t="str">
        <f ca="1">IFERROR(_xlfn.IFNA(IF((A20730-FLOOR(A20730,100))&lt;10,"الخدام",LOOKUP(FLOOR(A20730,100),Table2[ID start],Table2[Class])),"الخدام"),"")</f>
        <v/>
      </c>
    </row>
    <row r="20731" spans="1:4" x14ac:dyDescent="0.25">
      <c r="A20731" t="str" cm="1">
        <f t="array" aca="1" ref="A20731" ca="1">IFERROR(_xlfn.XLOOKUP(attendance__2[[#This Row],[ID]],_xlfn._xlws.FILTER(Table1[Old ID],Table1[Old ID]&lt;&gt;0),_xlfn._xlws.FILTER(Changelog!$C$2:$C$110,Changelog!$C$2:$C$110&lt;&gt;""),attendance__2[[#This Row],[ID]]),"")</f>
        <v/>
      </c>
      <c r="D20731" t="str">
        <f ca="1">IFERROR(_xlfn.IFNA(IF((A20731-FLOOR(A20731,100))&lt;10,"الخدام",LOOKUP(FLOOR(A20731,100),Table2[ID start],Table2[Class])),"الخدام"),"")</f>
        <v/>
      </c>
    </row>
    <row r="20732" spans="1:4" x14ac:dyDescent="0.25">
      <c r="A20732" t="str" cm="1">
        <f t="array" aca="1" ref="A20732" ca="1">IFERROR(_xlfn.XLOOKUP(attendance__2[[#This Row],[ID]],_xlfn._xlws.FILTER(Table1[Old ID],Table1[Old ID]&lt;&gt;0),_xlfn._xlws.FILTER(Changelog!$C$2:$C$110,Changelog!$C$2:$C$110&lt;&gt;""),attendance__2[[#This Row],[ID]]),"")</f>
        <v/>
      </c>
      <c r="D20732" t="str">
        <f ca="1">IFERROR(_xlfn.IFNA(IF((A20732-FLOOR(A20732,100))&lt;10,"الخدام",LOOKUP(FLOOR(A20732,100),Table2[ID start],Table2[Class])),"الخدام"),"")</f>
        <v/>
      </c>
    </row>
    <row r="20733" spans="1:4" x14ac:dyDescent="0.25">
      <c r="A20733" t="str" cm="1">
        <f t="array" aca="1" ref="A20733" ca="1">IFERROR(_xlfn.XLOOKUP(attendance__2[[#This Row],[ID]],_xlfn._xlws.FILTER(Table1[Old ID],Table1[Old ID]&lt;&gt;0),_xlfn._xlws.FILTER(Changelog!$C$2:$C$110,Changelog!$C$2:$C$110&lt;&gt;""),attendance__2[[#This Row],[ID]]),"")</f>
        <v/>
      </c>
      <c r="D20733" t="str">
        <f ca="1">IFERROR(_xlfn.IFNA(IF((A20733-FLOOR(A20733,100))&lt;10,"الخدام",LOOKUP(FLOOR(A20733,100),Table2[ID start],Table2[Class])),"الخدام"),"")</f>
        <v/>
      </c>
    </row>
    <row r="20734" spans="1:4" x14ac:dyDescent="0.25">
      <c r="A20734" t="str" cm="1">
        <f t="array" aca="1" ref="A20734" ca="1">IFERROR(_xlfn.XLOOKUP(attendance__2[[#This Row],[ID]],_xlfn._xlws.FILTER(Table1[Old ID],Table1[Old ID]&lt;&gt;0),_xlfn._xlws.FILTER(Changelog!$C$2:$C$110,Changelog!$C$2:$C$110&lt;&gt;""),attendance__2[[#This Row],[ID]]),"")</f>
        <v/>
      </c>
      <c r="D20734" t="str">
        <f ca="1">IFERROR(_xlfn.IFNA(IF((A20734-FLOOR(A20734,100))&lt;10,"الخدام",LOOKUP(FLOOR(A20734,100),Table2[ID start],Table2[Class])),"الخدام"),"")</f>
        <v/>
      </c>
    </row>
    <row r="20735" spans="1:4" x14ac:dyDescent="0.25">
      <c r="A20735" t="str" cm="1">
        <f t="array" aca="1" ref="A20735" ca="1">IFERROR(_xlfn.XLOOKUP(attendance__2[[#This Row],[ID]],_xlfn._xlws.FILTER(Table1[Old ID],Table1[Old ID]&lt;&gt;0),_xlfn._xlws.FILTER(Changelog!$C$2:$C$110,Changelog!$C$2:$C$110&lt;&gt;""),attendance__2[[#This Row],[ID]]),"")</f>
        <v/>
      </c>
      <c r="D20735" t="str">
        <f ca="1">IFERROR(_xlfn.IFNA(IF((A20735-FLOOR(A20735,100))&lt;10,"الخدام",LOOKUP(FLOOR(A20735,100),Table2[ID start],Table2[Class])),"الخدام"),"")</f>
        <v/>
      </c>
    </row>
    <row r="20736" spans="1:4" x14ac:dyDescent="0.25">
      <c r="A20736" t="str" cm="1">
        <f t="array" aca="1" ref="A20736" ca="1">IFERROR(_xlfn.XLOOKUP(attendance__2[[#This Row],[ID]],_xlfn._xlws.FILTER(Table1[Old ID],Table1[Old ID]&lt;&gt;0),_xlfn._xlws.FILTER(Changelog!$C$2:$C$110,Changelog!$C$2:$C$110&lt;&gt;""),attendance__2[[#This Row],[ID]]),"")</f>
        <v/>
      </c>
      <c r="D20736" t="str">
        <f ca="1">IFERROR(_xlfn.IFNA(IF((A20736-FLOOR(A20736,100))&lt;10,"الخدام",LOOKUP(FLOOR(A20736,100),Table2[ID start],Table2[Class])),"الخدام"),"")</f>
        <v/>
      </c>
    </row>
    <row r="20737" spans="1:4" x14ac:dyDescent="0.25">
      <c r="A20737" t="str" cm="1">
        <f t="array" aca="1" ref="A20737" ca="1">IFERROR(_xlfn.XLOOKUP(attendance__2[[#This Row],[ID]],_xlfn._xlws.FILTER(Table1[Old ID],Table1[Old ID]&lt;&gt;0),_xlfn._xlws.FILTER(Changelog!$C$2:$C$110,Changelog!$C$2:$C$110&lt;&gt;""),attendance__2[[#This Row],[ID]]),"")</f>
        <v/>
      </c>
      <c r="D20737" t="str">
        <f ca="1">IFERROR(_xlfn.IFNA(IF((A20737-FLOOR(A20737,100))&lt;10,"الخدام",LOOKUP(FLOOR(A20737,100),Table2[ID start],Table2[Class])),"الخدام"),"")</f>
        <v/>
      </c>
    </row>
    <row r="20738" spans="1:4" x14ac:dyDescent="0.25">
      <c r="A20738" t="str" cm="1">
        <f t="array" aca="1" ref="A20738" ca="1">IFERROR(_xlfn.XLOOKUP(attendance__2[[#This Row],[ID]],_xlfn._xlws.FILTER(Table1[Old ID],Table1[Old ID]&lt;&gt;0),_xlfn._xlws.FILTER(Changelog!$C$2:$C$110,Changelog!$C$2:$C$110&lt;&gt;""),attendance__2[[#This Row],[ID]]),"")</f>
        <v/>
      </c>
      <c r="D20738" t="str">
        <f ca="1">IFERROR(_xlfn.IFNA(IF((A20738-FLOOR(A20738,100))&lt;10,"الخدام",LOOKUP(FLOOR(A20738,100),Table2[ID start],Table2[Class])),"الخدام"),"")</f>
        <v/>
      </c>
    </row>
    <row r="20739" spans="1:4" x14ac:dyDescent="0.25">
      <c r="A20739" t="str" cm="1">
        <f t="array" aca="1" ref="A20739" ca="1">IFERROR(_xlfn.XLOOKUP(attendance__2[[#This Row],[ID]],_xlfn._xlws.FILTER(Table1[Old ID],Table1[Old ID]&lt;&gt;0),_xlfn._xlws.FILTER(Changelog!$C$2:$C$110,Changelog!$C$2:$C$110&lt;&gt;""),attendance__2[[#This Row],[ID]]),"")</f>
        <v/>
      </c>
      <c r="D20739" t="str">
        <f ca="1">IFERROR(_xlfn.IFNA(IF((A20739-FLOOR(A20739,100))&lt;10,"الخدام",LOOKUP(FLOOR(A20739,100),Table2[ID start],Table2[Class])),"الخدام"),"")</f>
        <v/>
      </c>
    </row>
    <row r="20740" spans="1:4" x14ac:dyDescent="0.25">
      <c r="A20740" t="str" cm="1">
        <f t="array" aca="1" ref="A20740" ca="1">IFERROR(_xlfn.XLOOKUP(attendance__2[[#This Row],[ID]],_xlfn._xlws.FILTER(Table1[Old ID],Table1[Old ID]&lt;&gt;0),_xlfn._xlws.FILTER(Changelog!$C$2:$C$110,Changelog!$C$2:$C$110&lt;&gt;""),attendance__2[[#This Row],[ID]]),"")</f>
        <v/>
      </c>
      <c r="D20740" t="str">
        <f ca="1">IFERROR(_xlfn.IFNA(IF((A20740-FLOOR(A20740,100))&lt;10,"الخدام",LOOKUP(FLOOR(A20740,100),Table2[ID start],Table2[Class])),"الخدام"),"")</f>
        <v/>
      </c>
    </row>
    <row r="20741" spans="1:4" x14ac:dyDescent="0.25">
      <c r="A20741" t="str" cm="1">
        <f t="array" aca="1" ref="A20741" ca="1">IFERROR(_xlfn.XLOOKUP(attendance__2[[#This Row],[ID]],_xlfn._xlws.FILTER(Table1[Old ID],Table1[Old ID]&lt;&gt;0),_xlfn._xlws.FILTER(Changelog!$C$2:$C$110,Changelog!$C$2:$C$110&lt;&gt;""),attendance__2[[#This Row],[ID]]),"")</f>
        <v/>
      </c>
      <c r="D20741" t="str">
        <f ca="1">IFERROR(_xlfn.IFNA(IF((A20741-FLOOR(A20741,100))&lt;10,"الخدام",LOOKUP(FLOOR(A20741,100),Table2[ID start],Table2[Class])),"الخدام"),"")</f>
        <v/>
      </c>
    </row>
    <row r="20742" spans="1:4" x14ac:dyDescent="0.25">
      <c r="A20742" t="str" cm="1">
        <f t="array" aca="1" ref="A20742" ca="1">IFERROR(_xlfn.XLOOKUP(attendance__2[[#This Row],[ID]],_xlfn._xlws.FILTER(Table1[Old ID],Table1[Old ID]&lt;&gt;0),_xlfn._xlws.FILTER(Changelog!$C$2:$C$110,Changelog!$C$2:$C$110&lt;&gt;""),attendance__2[[#This Row],[ID]]),"")</f>
        <v/>
      </c>
      <c r="D20742" t="str">
        <f ca="1">IFERROR(_xlfn.IFNA(IF((A20742-FLOOR(A20742,100))&lt;10,"الخدام",LOOKUP(FLOOR(A20742,100),Table2[ID start],Table2[Class])),"الخدام"),"")</f>
        <v/>
      </c>
    </row>
    <row r="20743" spans="1:4" x14ac:dyDescent="0.25">
      <c r="A20743" t="str" cm="1">
        <f t="array" aca="1" ref="A20743" ca="1">IFERROR(_xlfn.XLOOKUP(attendance__2[[#This Row],[ID]],_xlfn._xlws.FILTER(Table1[Old ID],Table1[Old ID]&lt;&gt;0),_xlfn._xlws.FILTER(Changelog!$C$2:$C$110,Changelog!$C$2:$C$110&lt;&gt;""),attendance__2[[#This Row],[ID]]),"")</f>
        <v/>
      </c>
      <c r="D20743" t="str">
        <f ca="1">IFERROR(_xlfn.IFNA(IF((A20743-FLOOR(A20743,100))&lt;10,"الخدام",LOOKUP(FLOOR(A20743,100),Table2[ID start],Table2[Class])),"الخدام"),"")</f>
        <v/>
      </c>
    </row>
    <row r="20744" spans="1:4" x14ac:dyDescent="0.25">
      <c r="A20744" t="str" cm="1">
        <f t="array" aca="1" ref="A20744" ca="1">IFERROR(_xlfn.XLOOKUP(attendance__2[[#This Row],[ID]],_xlfn._xlws.FILTER(Table1[Old ID],Table1[Old ID]&lt;&gt;0),_xlfn._xlws.FILTER(Changelog!$C$2:$C$110,Changelog!$C$2:$C$110&lt;&gt;""),attendance__2[[#This Row],[ID]]),"")</f>
        <v/>
      </c>
      <c r="D20744" t="str">
        <f ca="1">IFERROR(_xlfn.IFNA(IF((A20744-FLOOR(A20744,100))&lt;10,"الخدام",LOOKUP(FLOOR(A20744,100),Table2[ID start],Table2[Class])),"الخدام"),"")</f>
        <v/>
      </c>
    </row>
    <row r="20745" spans="1:4" x14ac:dyDescent="0.25">
      <c r="A20745" t="str" cm="1">
        <f t="array" aca="1" ref="A20745" ca="1">IFERROR(_xlfn.XLOOKUP(attendance__2[[#This Row],[ID]],_xlfn._xlws.FILTER(Table1[Old ID],Table1[Old ID]&lt;&gt;0),_xlfn._xlws.FILTER(Changelog!$C$2:$C$110,Changelog!$C$2:$C$110&lt;&gt;""),attendance__2[[#This Row],[ID]]),"")</f>
        <v/>
      </c>
      <c r="D20745" t="str">
        <f ca="1">IFERROR(_xlfn.IFNA(IF((A20745-FLOOR(A20745,100))&lt;10,"الخدام",LOOKUP(FLOOR(A20745,100),Table2[ID start],Table2[Class])),"الخدام"),"")</f>
        <v/>
      </c>
    </row>
    <row r="20746" spans="1:4" x14ac:dyDescent="0.25">
      <c r="A20746" t="str" cm="1">
        <f t="array" aca="1" ref="A20746" ca="1">IFERROR(_xlfn.XLOOKUP(attendance__2[[#This Row],[ID]],_xlfn._xlws.FILTER(Table1[Old ID],Table1[Old ID]&lt;&gt;0),_xlfn._xlws.FILTER(Changelog!$C$2:$C$110,Changelog!$C$2:$C$110&lt;&gt;""),attendance__2[[#This Row],[ID]]),"")</f>
        <v/>
      </c>
      <c r="D20746" t="str">
        <f ca="1">IFERROR(_xlfn.IFNA(IF((A20746-FLOOR(A20746,100))&lt;10,"الخدام",LOOKUP(FLOOR(A20746,100),Table2[ID start],Table2[Class])),"الخدام"),"")</f>
        <v/>
      </c>
    </row>
    <row r="20747" spans="1:4" x14ac:dyDescent="0.25">
      <c r="A20747" t="str" cm="1">
        <f t="array" aca="1" ref="A20747" ca="1">IFERROR(_xlfn.XLOOKUP(attendance__2[[#This Row],[ID]],_xlfn._xlws.FILTER(Table1[Old ID],Table1[Old ID]&lt;&gt;0),_xlfn._xlws.FILTER(Changelog!$C$2:$C$110,Changelog!$C$2:$C$110&lt;&gt;""),attendance__2[[#This Row],[ID]]),"")</f>
        <v/>
      </c>
      <c r="D20747" t="str">
        <f ca="1">IFERROR(_xlfn.IFNA(IF((A20747-FLOOR(A20747,100))&lt;10,"الخدام",LOOKUP(FLOOR(A20747,100),Table2[ID start],Table2[Class])),"الخدام"),"")</f>
        <v/>
      </c>
    </row>
    <row r="20748" spans="1:4" x14ac:dyDescent="0.25">
      <c r="A20748" t="str" cm="1">
        <f t="array" aca="1" ref="A20748" ca="1">IFERROR(_xlfn.XLOOKUP(attendance__2[[#This Row],[ID]],_xlfn._xlws.FILTER(Table1[Old ID],Table1[Old ID]&lt;&gt;0),_xlfn._xlws.FILTER(Changelog!$C$2:$C$110,Changelog!$C$2:$C$110&lt;&gt;""),attendance__2[[#This Row],[ID]]),"")</f>
        <v/>
      </c>
      <c r="D20748" t="str">
        <f ca="1">IFERROR(_xlfn.IFNA(IF((A20748-FLOOR(A20748,100))&lt;10,"الخدام",LOOKUP(FLOOR(A20748,100),Table2[ID start],Table2[Class])),"الخدام"),"")</f>
        <v/>
      </c>
    </row>
    <row r="20749" spans="1:4" x14ac:dyDescent="0.25">
      <c r="A20749" t="str" cm="1">
        <f t="array" aca="1" ref="A20749" ca="1">IFERROR(_xlfn.XLOOKUP(attendance__2[[#This Row],[ID]],_xlfn._xlws.FILTER(Table1[Old ID],Table1[Old ID]&lt;&gt;0),_xlfn._xlws.FILTER(Changelog!$C$2:$C$110,Changelog!$C$2:$C$110&lt;&gt;""),attendance__2[[#This Row],[ID]]),"")</f>
        <v/>
      </c>
      <c r="D20749" t="str">
        <f ca="1">IFERROR(_xlfn.IFNA(IF((A20749-FLOOR(A20749,100))&lt;10,"الخدام",LOOKUP(FLOOR(A20749,100),Table2[ID start],Table2[Class])),"الخدام"),"")</f>
        <v/>
      </c>
    </row>
    <row r="20750" spans="1:4" x14ac:dyDescent="0.25">
      <c r="A20750" t="str" cm="1">
        <f t="array" aca="1" ref="A20750" ca="1">IFERROR(_xlfn.XLOOKUP(attendance__2[[#This Row],[ID]],_xlfn._xlws.FILTER(Table1[Old ID],Table1[Old ID]&lt;&gt;0),_xlfn._xlws.FILTER(Changelog!$C$2:$C$110,Changelog!$C$2:$C$110&lt;&gt;""),attendance__2[[#This Row],[ID]]),"")</f>
        <v/>
      </c>
      <c r="D20750" t="str">
        <f ca="1">IFERROR(_xlfn.IFNA(IF((A20750-FLOOR(A20750,100))&lt;10,"الخدام",LOOKUP(FLOOR(A20750,100),Table2[ID start],Table2[Class])),"الخدام"),"")</f>
        <v/>
      </c>
    </row>
    <row r="20751" spans="1:4" x14ac:dyDescent="0.25">
      <c r="A20751" t="str" cm="1">
        <f t="array" aca="1" ref="A20751" ca="1">IFERROR(_xlfn.XLOOKUP(attendance__2[[#This Row],[ID]],_xlfn._xlws.FILTER(Table1[Old ID],Table1[Old ID]&lt;&gt;0),_xlfn._xlws.FILTER(Changelog!$C$2:$C$110,Changelog!$C$2:$C$110&lt;&gt;""),attendance__2[[#This Row],[ID]]),"")</f>
        <v/>
      </c>
      <c r="D20751" t="str">
        <f ca="1">IFERROR(_xlfn.IFNA(IF((A20751-FLOOR(A20751,100))&lt;10,"الخدام",LOOKUP(FLOOR(A20751,100),Table2[ID start],Table2[Class])),"الخدام"),"")</f>
        <v/>
      </c>
    </row>
    <row r="20752" spans="1:4" x14ac:dyDescent="0.25">
      <c r="A20752" t="str" cm="1">
        <f t="array" aca="1" ref="A20752" ca="1">IFERROR(_xlfn.XLOOKUP(attendance__2[[#This Row],[ID]],_xlfn._xlws.FILTER(Table1[Old ID],Table1[Old ID]&lt;&gt;0),_xlfn._xlws.FILTER(Changelog!$C$2:$C$110,Changelog!$C$2:$C$110&lt;&gt;""),attendance__2[[#This Row],[ID]]),"")</f>
        <v/>
      </c>
      <c r="D20752" t="str">
        <f ca="1">IFERROR(_xlfn.IFNA(IF((A20752-FLOOR(A20752,100))&lt;10,"الخدام",LOOKUP(FLOOR(A20752,100),Table2[ID start],Table2[Class])),"الخدام"),"")</f>
        <v/>
      </c>
    </row>
    <row r="20753" spans="1:4" x14ac:dyDescent="0.25">
      <c r="A20753" t="str" cm="1">
        <f t="array" aca="1" ref="A20753" ca="1">IFERROR(_xlfn.XLOOKUP(attendance__2[[#This Row],[ID]],_xlfn._xlws.FILTER(Table1[Old ID],Table1[Old ID]&lt;&gt;0),_xlfn._xlws.FILTER(Changelog!$C$2:$C$110,Changelog!$C$2:$C$110&lt;&gt;""),attendance__2[[#This Row],[ID]]),"")</f>
        <v/>
      </c>
      <c r="D20753" t="str">
        <f ca="1">IFERROR(_xlfn.IFNA(IF((A20753-FLOOR(A20753,100))&lt;10,"الخدام",LOOKUP(FLOOR(A20753,100),Table2[ID start],Table2[Class])),"الخدام"),"")</f>
        <v/>
      </c>
    </row>
    <row r="20754" spans="1:4" x14ac:dyDescent="0.25">
      <c r="A20754" t="str" cm="1">
        <f t="array" aca="1" ref="A20754" ca="1">IFERROR(_xlfn.XLOOKUP(attendance__2[[#This Row],[ID]],_xlfn._xlws.FILTER(Table1[Old ID],Table1[Old ID]&lt;&gt;0),_xlfn._xlws.FILTER(Changelog!$C$2:$C$110,Changelog!$C$2:$C$110&lt;&gt;""),attendance__2[[#This Row],[ID]]),"")</f>
        <v/>
      </c>
      <c r="D20754" t="str">
        <f ca="1">IFERROR(_xlfn.IFNA(IF((A20754-FLOOR(A20754,100))&lt;10,"الخدام",LOOKUP(FLOOR(A20754,100),Table2[ID start],Table2[Class])),"الخدام"),"")</f>
        <v/>
      </c>
    </row>
    <row r="20755" spans="1:4" x14ac:dyDescent="0.25">
      <c r="A20755" t="str" cm="1">
        <f t="array" aca="1" ref="A20755" ca="1">IFERROR(_xlfn.XLOOKUP(attendance__2[[#This Row],[ID]],_xlfn._xlws.FILTER(Table1[Old ID],Table1[Old ID]&lt;&gt;0),_xlfn._xlws.FILTER(Changelog!$C$2:$C$110,Changelog!$C$2:$C$110&lt;&gt;""),attendance__2[[#This Row],[ID]]),"")</f>
        <v/>
      </c>
      <c r="D20755" t="str">
        <f ca="1">IFERROR(_xlfn.IFNA(IF((A20755-FLOOR(A20755,100))&lt;10,"الخدام",LOOKUP(FLOOR(A20755,100),Table2[ID start],Table2[Class])),"الخدام"),"")</f>
        <v/>
      </c>
    </row>
    <row r="20756" spans="1:4" x14ac:dyDescent="0.25">
      <c r="A20756" t="str" cm="1">
        <f t="array" aca="1" ref="A20756" ca="1">IFERROR(_xlfn.XLOOKUP(attendance__2[[#This Row],[ID]],_xlfn._xlws.FILTER(Table1[Old ID],Table1[Old ID]&lt;&gt;0),_xlfn._xlws.FILTER(Changelog!$C$2:$C$110,Changelog!$C$2:$C$110&lt;&gt;""),attendance__2[[#This Row],[ID]]),"")</f>
        <v/>
      </c>
      <c r="D20756" t="str">
        <f ca="1">IFERROR(_xlfn.IFNA(IF((A20756-FLOOR(A20756,100))&lt;10,"الخدام",LOOKUP(FLOOR(A20756,100),Table2[ID start],Table2[Class])),"الخدام"),"")</f>
        <v/>
      </c>
    </row>
    <row r="20757" spans="1:4" x14ac:dyDescent="0.25">
      <c r="A20757" t="str" cm="1">
        <f t="array" aca="1" ref="A20757" ca="1">IFERROR(_xlfn.XLOOKUP(attendance__2[[#This Row],[ID]],_xlfn._xlws.FILTER(Table1[Old ID],Table1[Old ID]&lt;&gt;0),_xlfn._xlws.FILTER(Changelog!$C$2:$C$110,Changelog!$C$2:$C$110&lt;&gt;""),attendance__2[[#This Row],[ID]]),"")</f>
        <v/>
      </c>
      <c r="D20757" t="str">
        <f ca="1">IFERROR(_xlfn.IFNA(IF((A20757-FLOOR(A20757,100))&lt;10,"الخدام",LOOKUP(FLOOR(A20757,100),Table2[ID start],Table2[Class])),"الخدام"),"")</f>
        <v/>
      </c>
    </row>
    <row r="20758" spans="1:4" x14ac:dyDescent="0.25">
      <c r="A20758" t="str" cm="1">
        <f t="array" aca="1" ref="A20758" ca="1">IFERROR(_xlfn.XLOOKUP(attendance__2[[#This Row],[ID]],_xlfn._xlws.FILTER(Table1[Old ID],Table1[Old ID]&lt;&gt;0),_xlfn._xlws.FILTER(Changelog!$C$2:$C$110,Changelog!$C$2:$C$110&lt;&gt;""),attendance__2[[#This Row],[ID]]),"")</f>
        <v/>
      </c>
      <c r="D20758" t="str">
        <f ca="1">IFERROR(_xlfn.IFNA(IF((A20758-FLOOR(A20758,100))&lt;10,"الخدام",LOOKUP(FLOOR(A20758,100),Table2[ID start],Table2[Class])),"الخدام"),"")</f>
        <v/>
      </c>
    </row>
    <row r="20759" spans="1:4" x14ac:dyDescent="0.25">
      <c r="A20759" t="str" cm="1">
        <f t="array" aca="1" ref="A20759" ca="1">IFERROR(_xlfn.XLOOKUP(attendance__2[[#This Row],[ID]],_xlfn._xlws.FILTER(Table1[Old ID],Table1[Old ID]&lt;&gt;0),_xlfn._xlws.FILTER(Changelog!$C$2:$C$110,Changelog!$C$2:$C$110&lt;&gt;""),attendance__2[[#This Row],[ID]]),"")</f>
        <v/>
      </c>
      <c r="D20759" t="str">
        <f ca="1">IFERROR(_xlfn.IFNA(IF((A20759-FLOOR(A20759,100))&lt;10,"الخدام",LOOKUP(FLOOR(A20759,100),Table2[ID start],Table2[Class])),"الخدام"),"")</f>
        <v/>
      </c>
    </row>
    <row r="20760" spans="1:4" x14ac:dyDescent="0.25">
      <c r="A20760" t="str" cm="1">
        <f t="array" aca="1" ref="A20760" ca="1">IFERROR(_xlfn.XLOOKUP(attendance__2[[#This Row],[ID]],_xlfn._xlws.FILTER(Table1[Old ID],Table1[Old ID]&lt;&gt;0),_xlfn._xlws.FILTER(Changelog!$C$2:$C$110,Changelog!$C$2:$C$110&lt;&gt;""),attendance__2[[#This Row],[ID]]),"")</f>
        <v/>
      </c>
      <c r="D20760" t="str">
        <f ca="1">IFERROR(_xlfn.IFNA(IF((A20760-FLOOR(A20760,100))&lt;10,"الخدام",LOOKUP(FLOOR(A20760,100),Table2[ID start],Table2[Class])),"الخدام"),"")</f>
        <v/>
      </c>
    </row>
    <row r="20761" spans="1:4" x14ac:dyDescent="0.25">
      <c r="A20761" t="str" cm="1">
        <f t="array" aca="1" ref="A20761" ca="1">IFERROR(_xlfn.XLOOKUP(attendance__2[[#This Row],[ID]],_xlfn._xlws.FILTER(Table1[Old ID],Table1[Old ID]&lt;&gt;0),_xlfn._xlws.FILTER(Changelog!$C$2:$C$110,Changelog!$C$2:$C$110&lt;&gt;""),attendance__2[[#This Row],[ID]]),"")</f>
        <v/>
      </c>
      <c r="D20761" t="str">
        <f ca="1">IFERROR(_xlfn.IFNA(IF((A20761-FLOOR(A20761,100))&lt;10,"الخدام",LOOKUP(FLOOR(A20761,100),Table2[ID start],Table2[Class])),"الخدام"),"")</f>
        <v/>
      </c>
    </row>
    <row r="20762" spans="1:4" x14ac:dyDescent="0.25">
      <c r="A20762" t="str" cm="1">
        <f t="array" aca="1" ref="A20762" ca="1">IFERROR(_xlfn.XLOOKUP(attendance__2[[#This Row],[ID]],_xlfn._xlws.FILTER(Table1[Old ID],Table1[Old ID]&lt;&gt;0),_xlfn._xlws.FILTER(Changelog!$C$2:$C$110,Changelog!$C$2:$C$110&lt;&gt;""),attendance__2[[#This Row],[ID]]),"")</f>
        <v/>
      </c>
      <c r="D20762" t="str">
        <f ca="1">IFERROR(_xlfn.IFNA(IF((A20762-FLOOR(A20762,100))&lt;10,"الخدام",LOOKUP(FLOOR(A20762,100),Table2[ID start],Table2[Class])),"الخدام"),"")</f>
        <v/>
      </c>
    </row>
    <row r="20763" spans="1:4" x14ac:dyDescent="0.25">
      <c r="A20763" t="str" cm="1">
        <f t="array" aca="1" ref="A20763" ca="1">IFERROR(_xlfn.XLOOKUP(attendance__2[[#This Row],[ID]],_xlfn._xlws.FILTER(Table1[Old ID],Table1[Old ID]&lt;&gt;0),_xlfn._xlws.FILTER(Changelog!$C$2:$C$110,Changelog!$C$2:$C$110&lt;&gt;""),attendance__2[[#This Row],[ID]]),"")</f>
        <v/>
      </c>
      <c r="D20763" t="str">
        <f ca="1">IFERROR(_xlfn.IFNA(IF((A20763-FLOOR(A20763,100))&lt;10,"الخدام",LOOKUP(FLOOR(A20763,100),Table2[ID start],Table2[Class])),"الخدام"),"")</f>
        <v/>
      </c>
    </row>
    <row r="20764" spans="1:4" x14ac:dyDescent="0.25">
      <c r="A20764" t="str" cm="1">
        <f t="array" aca="1" ref="A20764" ca="1">IFERROR(_xlfn.XLOOKUP(attendance__2[[#This Row],[ID]],_xlfn._xlws.FILTER(Table1[Old ID],Table1[Old ID]&lt;&gt;0),_xlfn._xlws.FILTER(Changelog!$C$2:$C$110,Changelog!$C$2:$C$110&lt;&gt;""),attendance__2[[#This Row],[ID]]),"")</f>
        <v/>
      </c>
      <c r="D20764" t="str">
        <f ca="1">IFERROR(_xlfn.IFNA(IF((A20764-FLOOR(A20764,100))&lt;10,"الخدام",LOOKUP(FLOOR(A20764,100),Table2[ID start],Table2[Class])),"الخدام"),"")</f>
        <v/>
      </c>
    </row>
    <row r="20765" spans="1:4" x14ac:dyDescent="0.25">
      <c r="A20765" t="str" cm="1">
        <f t="array" aca="1" ref="A20765" ca="1">IFERROR(_xlfn.XLOOKUP(attendance__2[[#This Row],[ID]],_xlfn._xlws.FILTER(Table1[Old ID],Table1[Old ID]&lt;&gt;0),_xlfn._xlws.FILTER(Changelog!$C$2:$C$110,Changelog!$C$2:$C$110&lt;&gt;""),attendance__2[[#This Row],[ID]]),"")</f>
        <v/>
      </c>
      <c r="D20765" t="str">
        <f ca="1">IFERROR(_xlfn.IFNA(IF((A20765-FLOOR(A20765,100))&lt;10,"الخدام",LOOKUP(FLOOR(A20765,100),Table2[ID start],Table2[Class])),"الخدام"),"")</f>
        <v/>
      </c>
    </row>
    <row r="20766" spans="1:4" x14ac:dyDescent="0.25">
      <c r="A20766" t="str" cm="1">
        <f t="array" aca="1" ref="A20766" ca="1">IFERROR(_xlfn.XLOOKUP(attendance__2[[#This Row],[ID]],_xlfn._xlws.FILTER(Table1[Old ID],Table1[Old ID]&lt;&gt;0),_xlfn._xlws.FILTER(Changelog!$C$2:$C$110,Changelog!$C$2:$C$110&lt;&gt;""),attendance__2[[#This Row],[ID]]),"")</f>
        <v/>
      </c>
      <c r="D20766" t="str">
        <f ca="1">IFERROR(_xlfn.IFNA(IF((A20766-FLOOR(A20766,100))&lt;10,"الخدام",LOOKUP(FLOOR(A20766,100),Table2[ID start],Table2[Class])),"الخدام"),"")</f>
        <v/>
      </c>
    </row>
    <row r="20767" spans="1:4" x14ac:dyDescent="0.25">
      <c r="A20767" t="str" cm="1">
        <f t="array" aca="1" ref="A20767" ca="1">IFERROR(_xlfn.XLOOKUP(attendance__2[[#This Row],[ID]],_xlfn._xlws.FILTER(Table1[Old ID],Table1[Old ID]&lt;&gt;0),_xlfn._xlws.FILTER(Changelog!$C$2:$C$110,Changelog!$C$2:$C$110&lt;&gt;""),attendance__2[[#This Row],[ID]]),"")</f>
        <v/>
      </c>
      <c r="D20767" t="str">
        <f ca="1">IFERROR(_xlfn.IFNA(IF((A20767-FLOOR(A20767,100))&lt;10,"الخدام",LOOKUP(FLOOR(A20767,100),Table2[ID start],Table2[Class])),"الخدام"),"")</f>
        <v/>
      </c>
    </row>
    <row r="20768" spans="1:4" x14ac:dyDescent="0.25">
      <c r="A20768" t="str" cm="1">
        <f t="array" aca="1" ref="A20768" ca="1">IFERROR(_xlfn.XLOOKUP(attendance__2[[#This Row],[ID]],_xlfn._xlws.FILTER(Table1[Old ID],Table1[Old ID]&lt;&gt;0),_xlfn._xlws.FILTER(Changelog!$C$2:$C$110,Changelog!$C$2:$C$110&lt;&gt;""),attendance__2[[#This Row],[ID]]),"")</f>
        <v/>
      </c>
      <c r="D20768" t="str">
        <f ca="1">IFERROR(_xlfn.IFNA(IF((A20768-FLOOR(A20768,100))&lt;10,"الخدام",LOOKUP(FLOOR(A20768,100),Table2[ID start],Table2[Class])),"الخدام"),"")</f>
        <v/>
      </c>
    </row>
    <row r="20769" spans="1:4" x14ac:dyDescent="0.25">
      <c r="A20769" t="str" cm="1">
        <f t="array" aca="1" ref="A20769" ca="1">IFERROR(_xlfn.XLOOKUP(attendance__2[[#This Row],[ID]],_xlfn._xlws.FILTER(Table1[Old ID],Table1[Old ID]&lt;&gt;0),_xlfn._xlws.FILTER(Changelog!$C$2:$C$110,Changelog!$C$2:$C$110&lt;&gt;""),attendance__2[[#This Row],[ID]]),"")</f>
        <v/>
      </c>
      <c r="D20769" t="str">
        <f ca="1">IFERROR(_xlfn.IFNA(IF((A20769-FLOOR(A20769,100))&lt;10,"الخدام",LOOKUP(FLOOR(A20769,100),Table2[ID start],Table2[Class])),"الخدام"),"")</f>
        <v/>
      </c>
    </row>
    <row r="20770" spans="1:4" x14ac:dyDescent="0.25">
      <c r="A20770" t="str" cm="1">
        <f t="array" aca="1" ref="A20770" ca="1">IFERROR(_xlfn.XLOOKUP(attendance__2[[#This Row],[ID]],_xlfn._xlws.FILTER(Table1[Old ID],Table1[Old ID]&lt;&gt;0),_xlfn._xlws.FILTER(Changelog!$C$2:$C$110,Changelog!$C$2:$C$110&lt;&gt;""),attendance__2[[#This Row],[ID]]),"")</f>
        <v/>
      </c>
      <c r="D20770" t="str">
        <f ca="1">IFERROR(_xlfn.IFNA(IF((A20770-FLOOR(A20770,100))&lt;10,"الخدام",LOOKUP(FLOOR(A20770,100),Table2[ID start],Table2[Class])),"الخدام"),"")</f>
        <v/>
      </c>
    </row>
    <row r="20771" spans="1:4" x14ac:dyDescent="0.25">
      <c r="A20771" t="str" cm="1">
        <f t="array" aca="1" ref="A20771" ca="1">IFERROR(_xlfn.XLOOKUP(attendance__2[[#This Row],[ID]],_xlfn._xlws.FILTER(Table1[Old ID],Table1[Old ID]&lt;&gt;0),_xlfn._xlws.FILTER(Changelog!$C$2:$C$110,Changelog!$C$2:$C$110&lt;&gt;""),attendance__2[[#This Row],[ID]]),"")</f>
        <v/>
      </c>
      <c r="D20771" t="str">
        <f ca="1">IFERROR(_xlfn.IFNA(IF((A20771-FLOOR(A20771,100))&lt;10,"الخدام",LOOKUP(FLOOR(A20771,100),Table2[ID start],Table2[Class])),"الخدام"),"")</f>
        <v/>
      </c>
    </row>
    <row r="20772" spans="1:4" x14ac:dyDescent="0.25">
      <c r="A20772" t="str" cm="1">
        <f t="array" aca="1" ref="A20772" ca="1">IFERROR(_xlfn.XLOOKUP(attendance__2[[#This Row],[ID]],_xlfn._xlws.FILTER(Table1[Old ID],Table1[Old ID]&lt;&gt;0),_xlfn._xlws.FILTER(Changelog!$C$2:$C$110,Changelog!$C$2:$C$110&lt;&gt;""),attendance__2[[#This Row],[ID]]),"")</f>
        <v/>
      </c>
      <c r="D20772" t="str">
        <f ca="1">IFERROR(_xlfn.IFNA(IF((A20772-FLOOR(A20772,100))&lt;10,"الخدام",LOOKUP(FLOOR(A20772,100),Table2[ID start],Table2[Class])),"الخدام"),"")</f>
        <v/>
      </c>
    </row>
    <row r="20773" spans="1:4" x14ac:dyDescent="0.25">
      <c r="A20773" t="str" cm="1">
        <f t="array" aca="1" ref="A20773" ca="1">IFERROR(_xlfn.XLOOKUP(attendance__2[[#This Row],[ID]],_xlfn._xlws.FILTER(Table1[Old ID],Table1[Old ID]&lt;&gt;0),_xlfn._xlws.FILTER(Changelog!$C$2:$C$110,Changelog!$C$2:$C$110&lt;&gt;""),attendance__2[[#This Row],[ID]]),"")</f>
        <v/>
      </c>
      <c r="D20773" t="str">
        <f ca="1">IFERROR(_xlfn.IFNA(IF((A20773-FLOOR(A20773,100))&lt;10,"الخدام",LOOKUP(FLOOR(A20773,100),Table2[ID start],Table2[Class])),"الخدام"),"")</f>
        <v/>
      </c>
    </row>
    <row r="20774" spans="1:4" x14ac:dyDescent="0.25">
      <c r="A20774" t="str" cm="1">
        <f t="array" aca="1" ref="A20774" ca="1">IFERROR(_xlfn.XLOOKUP(attendance__2[[#This Row],[ID]],_xlfn._xlws.FILTER(Table1[Old ID],Table1[Old ID]&lt;&gt;0),_xlfn._xlws.FILTER(Changelog!$C$2:$C$110,Changelog!$C$2:$C$110&lt;&gt;""),attendance__2[[#This Row],[ID]]),"")</f>
        <v/>
      </c>
      <c r="D20774" t="str">
        <f ca="1">IFERROR(_xlfn.IFNA(IF((A20774-FLOOR(A20774,100))&lt;10,"الخدام",LOOKUP(FLOOR(A20774,100),Table2[ID start],Table2[Class])),"الخدام"),"")</f>
        <v/>
      </c>
    </row>
    <row r="20775" spans="1:4" x14ac:dyDescent="0.25">
      <c r="A20775" t="str" cm="1">
        <f t="array" aca="1" ref="A20775" ca="1">IFERROR(_xlfn.XLOOKUP(attendance__2[[#This Row],[ID]],_xlfn._xlws.FILTER(Table1[Old ID],Table1[Old ID]&lt;&gt;0),_xlfn._xlws.FILTER(Changelog!$C$2:$C$110,Changelog!$C$2:$C$110&lt;&gt;""),attendance__2[[#This Row],[ID]]),"")</f>
        <v/>
      </c>
      <c r="D20775" t="str">
        <f ca="1">IFERROR(_xlfn.IFNA(IF((A20775-FLOOR(A20775,100))&lt;10,"الخدام",LOOKUP(FLOOR(A20775,100),Table2[ID start],Table2[Class])),"الخدام"),"")</f>
        <v/>
      </c>
    </row>
    <row r="20776" spans="1:4" x14ac:dyDescent="0.25">
      <c r="A20776" t="str" cm="1">
        <f t="array" aca="1" ref="A20776" ca="1">IFERROR(_xlfn.XLOOKUP(attendance__2[[#This Row],[ID]],_xlfn._xlws.FILTER(Table1[Old ID],Table1[Old ID]&lt;&gt;0),_xlfn._xlws.FILTER(Changelog!$C$2:$C$110,Changelog!$C$2:$C$110&lt;&gt;""),attendance__2[[#This Row],[ID]]),"")</f>
        <v/>
      </c>
      <c r="D20776" t="str">
        <f ca="1">IFERROR(_xlfn.IFNA(IF((A20776-FLOOR(A20776,100))&lt;10,"الخدام",LOOKUP(FLOOR(A20776,100),Table2[ID start],Table2[Class])),"الخدام"),"")</f>
        <v/>
      </c>
    </row>
    <row r="20777" spans="1:4" x14ac:dyDescent="0.25">
      <c r="A20777" t="str" cm="1">
        <f t="array" aca="1" ref="A207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7" t="str">
        <f ca="1">IFERROR(_xlfn.IFNA(IF((A20777-FLOOR(A20777,100))&lt;10,"الخدام",LOOKUP(FLOOR(A20777,100),Table2[ID start],Table2[Class])),"الخدام"),"")</f>
        <v/>
      </c>
    </row>
    <row r="20778" spans="1:4" x14ac:dyDescent="0.25">
      <c r="A20778" t="str" cm="1">
        <f t="array" aca="1" ref="A20778" ca="1">IFERROR(_xlfn.XLOOKUP(attendance__2[[#This Row],[ID]],_xlfn._xlws.FILTER(Table1[Old ID],Table1[Old ID]&lt;&gt;0),_xlfn._xlws.FILTER(Changelog!$C$2:$C$110,Changelog!$C$2:$C$110&lt;&gt;""),attendance__2[[#This Row],[ID]]),"")</f>
        <v/>
      </c>
      <c r="D20778" t="str">
        <f ca="1">IFERROR(_xlfn.IFNA(IF((A20778-FLOOR(A20778,100))&lt;10,"الخدام",LOOKUP(FLOOR(A20778,100),Table2[ID start],Table2[Class])),"الخدام"),"")</f>
        <v/>
      </c>
    </row>
    <row r="20779" spans="1:4" x14ac:dyDescent="0.25">
      <c r="A20779" t="str" cm="1">
        <f t="array" aca="1" ref="A20779" ca="1">IFERROR(_xlfn.XLOOKUP(attendance__2[[#This Row],[ID]],_xlfn._xlws.FILTER(Table1[Old ID],Table1[Old ID]&lt;&gt;0),_xlfn._xlws.FILTER(Changelog!$C$2:$C$110,Changelog!$C$2:$C$110&lt;&gt;""),attendance__2[[#This Row],[ID]]),"")</f>
        <v/>
      </c>
      <c r="D20779" t="str">
        <f ca="1">IFERROR(_xlfn.IFNA(IF((A20779-FLOOR(A20779,100))&lt;10,"الخدام",LOOKUP(FLOOR(A20779,100),Table2[ID start],Table2[Class])),"الخدام"),"")</f>
        <v/>
      </c>
    </row>
    <row r="20780" spans="1:4" x14ac:dyDescent="0.25">
      <c r="A20780" t="str" cm="1">
        <f t="array" aca="1" ref="A20780" ca="1">IFERROR(_xlfn.XLOOKUP(attendance__2[[#This Row],[ID]],_xlfn._xlws.FILTER(Table1[Old ID],Table1[Old ID]&lt;&gt;0),_xlfn._xlws.FILTER(Changelog!$C$2:$C$110,Changelog!$C$2:$C$110&lt;&gt;""),attendance__2[[#This Row],[ID]]),"")</f>
        <v/>
      </c>
      <c r="D20780" t="str">
        <f ca="1">IFERROR(_xlfn.IFNA(IF((A20780-FLOOR(A20780,100))&lt;10,"الخدام",LOOKUP(FLOOR(A20780,100),Table2[ID start],Table2[Class])),"الخدام"),"")</f>
        <v/>
      </c>
    </row>
    <row r="20781" spans="1:4" x14ac:dyDescent="0.25">
      <c r="A20781" t="str" cm="1">
        <f t="array" aca="1" ref="A20781" ca="1">IFERROR(_xlfn.XLOOKUP(attendance__2[[#This Row],[ID]],_xlfn._xlws.FILTER(Table1[Old ID],Table1[Old ID]&lt;&gt;0),_xlfn._xlws.FILTER(Changelog!$C$2:$C$110,Changelog!$C$2:$C$110&lt;&gt;""),attendance__2[[#This Row],[ID]]),"")</f>
        <v/>
      </c>
      <c r="D20781" t="str">
        <f ca="1">IFERROR(_xlfn.IFNA(IF((A20781-FLOOR(A20781,100))&lt;10,"الخدام",LOOKUP(FLOOR(A20781,100),Table2[ID start],Table2[Class])),"الخدام"),"")</f>
        <v/>
      </c>
    </row>
    <row r="20782" spans="1:4" x14ac:dyDescent="0.25">
      <c r="A20782" t="str" cm="1">
        <f t="array" aca="1" ref="A20782" ca="1">IFERROR(_xlfn.XLOOKUP(attendance__2[[#This Row],[ID]],_xlfn._xlws.FILTER(Table1[Old ID],Table1[Old ID]&lt;&gt;0),_xlfn._xlws.FILTER(Changelog!$C$2:$C$110,Changelog!$C$2:$C$110&lt;&gt;""),attendance__2[[#This Row],[ID]]),"")</f>
        <v/>
      </c>
      <c r="D20782" t="str">
        <f ca="1">IFERROR(_xlfn.IFNA(IF((A20782-FLOOR(A20782,100))&lt;10,"الخدام",LOOKUP(FLOOR(A20782,100),Table2[ID start],Table2[Class])),"الخدام"),"")</f>
        <v/>
      </c>
    </row>
    <row r="20783" spans="1:4" x14ac:dyDescent="0.25">
      <c r="A20783" t="str" cm="1">
        <f t="array" aca="1" ref="A20783" ca="1">IFERROR(_xlfn.XLOOKUP(attendance__2[[#This Row],[ID]],_xlfn._xlws.FILTER(Table1[Old ID],Table1[Old ID]&lt;&gt;0),_xlfn._xlws.FILTER(Changelog!$C$2:$C$110,Changelog!$C$2:$C$110&lt;&gt;""),attendance__2[[#This Row],[ID]]),"")</f>
        <v/>
      </c>
      <c r="D20783" t="str">
        <f ca="1">IFERROR(_xlfn.IFNA(IF((A20783-FLOOR(A20783,100))&lt;10,"الخدام",LOOKUP(FLOOR(A20783,100),Table2[ID start],Table2[Class])),"الخدام"),"")</f>
        <v/>
      </c>
    </row>
    <row r="20784" spans="1:4" x14ac:dyDescent="0.25">
      <c r="A20784" t="str" cm="1">
        <f t="array" aca="1" ref="A20784" ca="1">IFERROR(_xlfn.XLOOKUP(attendance__2[[#This Row],[ID]],_xlfn._xlws.FILTER(Table1[Old ID],Table1[Old ID]&lt;&gt;0),_xlfn._xlws.FILTER(Changelog!$C$2:$C$110,Changelog!$C$2:$C$110&lt;&gt;""),attendance__2[[#This Row],[ID]]),"")</f>
        <v/>
      </c>
      <c r="D20784" t="str">
        <f ca="1">IFERROR(_xlfn.IFNA(IF((A20784-FLOOR(A20784,100))&lt;10,"الخدام",LOOKUP(FLOOR(A20784,100),Table2[ID start],Table2[Class])),"الخدام"),"")</f>
        <v/>
      </c>
    </row>
    <row r="20785" spans="1:4" x14ac:dyDescent="0.25">
      <c r="A20785" t="str" cm="1">
        <f t="array" aca="1" ref="A20785" ca="1">IFERROR(_xlfn.XLOOKUP(attendance__2[[#This Row],[ID]],_xlfn._xlws.FILTER(Table1[Old ID],Table1[Old ID]&lt;&gt;0),_xlfn._xlws.FILTER(Changelog!$C$2:$C$110,Changelog!$C$2:$C$110&lt;&gt;""),attendance__2[[#This Row],[ID]]),"")</f>
        <v/>
      </c>
      <c r="D20785" t="str">
        <f ca="1">IFERROR(_xlfn.IFNA(IF((A20785-FLOOR(A20785,100))&lt;10,"الخدام",LOOKUP(FLOOR(A20785,100),Table2[ID start],Table2[Class])),"الخدام"),"")</f>
        <v/>
      </c>
    </row>
    <row r="20786" spans="1:4" x14ac:dyDescent="0.25">
      <c r="A20786" t="str" cm="1">
        <f t="array" aca="1" ref="A20786" ca="1">IFERROR(_xlfn.XLOOKUP(attendance__2[[#This Row],[ID]],_xlfn._xlws.FILTER(Table1[Old ID],Table1[Old ID]&lt;&gt;0),_xlfn._xlws.FILTER(Changelog!$C$2:$C$110,Changelog!$C$2:$C$110&lt;&gt;""),attendance__2[[#This Row],[ID]]),"")</f>
        <v/>
      </c>
      <c r="D20786" t="str">
        <f ca="1">IFERROR(_xlfn.IFNA(IF((A20786-FLOOR(A20786,100))&lt;10,"الخدام",LOOKUP(FLOOR(A20786,100),Table2[ID start],Table2[Class])),"الخدام"),"")</f>
        <v/>
      </c>
    </row>
    <row r="20787" spans="1:4" x14ac:dyDescent="0.25">
      <c r="A20787" t="str" cm="1">
        <f t="array" aca="1" ref="A20787" ca="1">IFERROR(_xlfn.XLOOKUP(attendance__2[[#This Row],[ID]],_xlfn._xlws.FILTER(Table1[Old ID],Table1[Old ID]&lt;&gt;0),_xlfn._xlws.FILTER(Changelog!$C$2:$C$110,Changelog!$C$2:$C$110&lt;&gt;""),attendance__2[[#This Row],[ID]]),"")</f>
        <v/>
      </c>
      <c r="D20787" t="str">
        <f ca="1">IFERROR(_xlfn.IFNA(IF((A20787-FLOOR(A20787,100))&lt;10,"الخدام",LOOKUP(FLOOR(A20787,100),Table2[ID start],Table2[Class])),"الخدام"),"")</f>
        <v/>
      </c>
    </row>
    <row r="20788" spans="1:4" x14ac:dyDescent="0.25">
      <c r="A20788" t="str" cm="1">
        <f t="array" aca="1" ref="A20788" ca="1">IFERROR(_xlfn.XLOOKUP(attendance__2[[#This Row],[ID]],_xlfn._xlws.FILTER(Table1[Old ID],Table1[Old ID]&lt;&gt;0),_xlfn._xlws.FILTER(Changelog!$C$2:$C$110,Changelog!$C$2:$C$110&lt;&gt;""),attendance__2[[#This Row],[ID]]),"")</f>
        <v/>
      </c>
      <c r="D20788" t="str">
        <f ca="1">IFERROR(_xlfn.IFNA(IF((A20788-FLOOR(A20788,100))&lt;10,"الخدام",LOOKUP(FLOOR(A20788,100),Table2[ID start],Table2[Class])),"الخدام"),"")</f>
        <v/>
      </c>
    </row>
    <row r="20789" spans="1:4" x14ac:dyDescent="0.25">
      <c r="A20789" t="str" cm="1">
        <f t="array" aca="1" ref="A20789" ca="1">IFERROR(_xlfn.XLOOKUP(attendance__2[[#This Row],[ID]],_xlfn._xlws.FILTER(Table1[Old ID],Table1[Old ID]&lt;&gt;0),_xlfn._xlws.FILTER(Changelog!$C$2:$C$110,Changelog!$C$2:$C$110&lt;&gt;""),attendance__2[[#This Row],[ID]]),"")</f>
        <v/>
      </c>
      <c r="D20789" t="str">
        <f ca="1">IFERROR(_xlfn.IFNA(IF((A20789-FLOOR(A20789,100))&lt;10,"الخدام",LOOKUP(FLOOR(A20789,100),Table2[ID start],Table2[Class])),"الخدام"),"")</f>
        <v/>
      </c>
    </row>
    <row r="20790" spans="1:4" x14ac:dyDescent="0.25">
      <c r="A20790" t="str" cm="1">
        <f t="array" aca="1" ref="A20790" ca="1">IFERROR(_xlfn.XLOOKUP(attendance__2[[#This Row],[ID]],_xlfn._xlws.FILTER(Table1[Old ID],Table1[Old ID]&lt;&gt;0),_xlfn._xlws.FILTER(Changelog!$C$2:$C$110,Changelog!$C$2:$C$110&lt;&gt;""),attendance__2[[#This Row],[ID]]),"")</f>
        <v/>
      </c>
      <c r="D20790" t="str">
        <f ca="1">IFERROR(_xlfn.IFNA(IF((A20790-FLOOR(A20790,100))&lt;10,"الخدام",LOOKUP(FLOOR(A20790,100),Table2[ID start],Table2[Class])),"الخدام"),"")</f>
        <v/>
      </c>
    </row>
    <row r="20791" spans="1:4" x14ac:dyDescent="0.25">
      <c r="A20791" t="str" cm="1">
        <f t="array" aca="1" ref="A20791" ca="1">IFERROR(_xlfn.XLOOKUP(attendance__2[[#This Row],[ID]],_xlfn._xlws.FILTER(Table1[Old ID],Table1[Old ID]&lt;&gt;0),_xlfn._xlws.FILTER(Changelog!$C$2:$C$110,Changelog!$C$2:$C$110&lt;&gt;""),attendance__2[[#This Row],[ID]]),"")</f>
        <v/>
      </c>
      <c r="D20791" t="str">
        <f ca="1">IFERROR(_xlfn.IFNA(IF((A20791-FLOOR(A20791,100))&lt;10,"الخدام",LOOKUP(FLOOR(A20791,100),Table2[ID start],Table2[Class])),"الخدام"),"")</f>
        <v/>
      </c>
    </row>
    <row r="20792" spans="1:4" x14ac:dyDescent="0.25">
      <c r="A20792" t="str" cm="1">
        <f t="array" aca="1" ref="A20792" ca="1">IFERROR(_xlfn.XLOOKUP(attendance__2[[#This Row],[ID]],_xlfn._xlws.FILTER(Table1[Old ID],Table1[Old ID]&lt;&gt;0),_xlfn._xlws.FILTER(Changelog!$C$2:$C$110,Changelog!$C$2:$C$110&lt;&gt;""),attendance__2[[#This Row],[ID]]),"")</f>
        <v/>
      </c>
      <c r="D20792" t="str">
        <f ca="1">IFERROR(_xlfn.IFNA(IF((A20792-FLOOR(A20792,100))&lt;10,"الخدام",LOOKUP(FLOOR(A20792,100),Table2[ID start],Table2[Class])),"الخدام"),"")</f>
        <v/>
      </c>
    </row>
    <row r="20793" spans="1:4" x14ac:dyDescent="0.25">
      <c r="A20793" t="str" cm="1">
        <f t="array" aca="1" ref="A20793" ca="1">IFERROR(_xlfn.XLOOKUP(attendance__2[[#This Row],[ID]],_xlfn._xlws.FILTER(Table1[Old ID],Table1[Old ID]&lt;&gt;0),_xlfn._xlws.FILTER(Changelog!$C$2:$C$110,Changelog!$C$2:$C$110&lt;&gt;""),attendance__2[[#This Row],[ID]]),"")</f>
        <v/>
      </c>
      <c r="D20793" t="str">
        <f ca="1">IFERROR(_xlfn.IFNA(IF((A20793-FLOOR(A20793,100))&lt;10,"الخدام",LOOKUP(FLOOR(A20793,100),Table2[ID start],Table2[Class])),"الخدام"),"")</f>
        <v/>
      </c>
    </row>
    <row r="20794" spans="1:4" x14ac:dyDescent="0.25">
      <c r="A20794" t="str" cm="1">
        <f t="array" aca="1" ref="A20794" ca="1">IFERROR(_xlfn.XLOOKUP(attendance__2[[#This Row],[ID]],_xlfn._xlws.FILTER(Table1[Old ID],Table1[Old ID]&lt;&gt;0),_xlfn._xlws.FILTER(Changelog!$C$2:$C$110,Changelog!$C$2:$C$110&lt;&gt;""),attendance__2[[#This Row],[ID]]),"")</f>
        <v/>
      </c>
      <c r="D20794" t="str">
        <f ca="1">IFERROR(_xlfn.IFNA(IF((A20794-FLOOR(A20794,100))&lt;10,"الخدام",LOOKUP(FLOOR(A20794,100),Table2[ID start],Table2[Class])),"الخدام"),"")</f>
        <v/>
      </c>
    </row>
    <row r="20795" spans="1:4" x14ac:dyDescent="0.25">
      <c r="A20795" t="str" cm="1">
        <f t="array" aca="1" ref="A20795" ca="1">IFERROR(_xlfn.XLOOKUP(attendance__2[[#This Row],[ID]],_xlfn._xlws.FILTER(Table1[Old ID],Table1[Old ID]&lt;&gt;0),_xlfn._xlws.FILTER(Changelog!$C$2:$C$110,Changelog!$C$2:$C$110&lt;&gt;""),attendance__2[[#This Row],[ID]]),"")</f>
        <v/>
      </c>
      <c r="D20795" t="str">
        <f ca="1">IFERROR(_xlfn.IFNA(IF((A20795-FLOOR(A20795,100))&lt;10,"الخدام",LOOKUP(FLOOR(A20795,100),Table2[ID start],Table2[Class])),"الخدام"),"")</f>
        <v/>
      </c>
    </row>
    <row r="20796" spans="1:4" x14ac:dyDescent="0.25">
      <c r="A20796" t="str" cm="1">
        <f t="array" aca="1" ref="A20796" ca="1">IFERROR(_xlfn.XLOOKUP(attendance__2[[#This Row],[ID]],_xlfn._xlws.FILTER(Table1[Old ID],Table1[Old ID]&lt;&gt;0),_xlfn._xlws.FILTER(Changelog!$C$2:$C$110,Changelog!$C$2:$C$110&lt;&gt;""),attendance__2[[#This Row],[ID]]),"")</f>
        <v/>
      </c>
      <c r="D20796" t="str">
        <f ca="1">IFERROR(_xlfn.IFNA(IF((A20796-FLOOR(A20796,100))&lt;10,"الخدام",LOOKUP(FLOOR(A20796,100),Table2[ID start],Table2[Class])),"الخدام"),"")</f>
        <v/>
      </c>
    </row>
    <row r="20797" spans="1:4" x14ac:dyDescent="0.25">
      <c r="A20797" t="str" cm="1">
        <f t="array" aca="1" ref="A20797" ca="1">IFERROR(_xlfn.XLOOKUP(attendance__2[[#This Row],[ID]],_xlfn._xlws.FILTER(Table1[Old ID],Table1[Old ID]&lt;&gt;0),_xlfn._xlws.FILTER(Changelog!$C$2:$C$110,Changelog!$C$2:$C$110&lt;&gt;""),attendance__2[[#This Row],[ID]]),"")</f>
        <v/>
      </c>
      <c r="D20797" t="str">
        <f ca="1">IFERROR(_xlfn.IFNA(IF((A20797-FLOOR(A20797,100))&lt;10,"الخدام",LOOKUP(FLOOR(A20797,100),Table2[ID start],Table2[Class])),"الخدام"),"")</f>
        <v/>
      </c>
    </row>
    <row r="20798" spans="1:4" x14ac:dyDescent="0.25">
      <c r="A20798" t="str" cm="1">
        <f t="array" aca="1" ref="A20798" ca="1">IFERROR(_xlfn.XLOOKUP(attendance__2[[#This Row],[ID]],_xlfn._xlws.FILTER(Table1[Old ID],Table1[Old ID]&lt;&gt;0),_xlfn._xlws.FILTER(Changelog!$C$2:$C$110,Changelog!$C$2:$C$110&lt;&gt;""),attendance__2[[#This Row],[ID]]),"")</f>
        <v/>
      </c>
      <c r="D20798" t="str">
        <f ca="1">IFERROR(_xlfn.IFNA(IF((A20798-FLOOR(A20798,100))&lt;10,"الخدام",LOOKUP(FLOOR(A20798,100),Table2[ID start],Table2[Class])),"الخدام"),"")</f>
        <v/>
      </c>
    </row>
    <row r="20799" spans="1:4" x14ac:dyDescent="0.25">
      <c r="A20799" t="str" cm="1">
        <f t="array" aca="1" ref="A20799" ca="1">IFERROR(_xlfn.XLOOKUP(attendance__2[[#This Row],[ID]],_xlfn._xlws.FILTER(Table1[Old ID],Table1[Old ID]&lt;&gt;0),_xlfn._xlws.FILTER(Changelog!$C$2:$C$110,Changelog!$C$2:$C$110&lt;&gt;""),attendance__2[[#This Row],[ID]]),"")</f>
        <v/>
      </c>
      <c r="D20799" t="str">
        <f ca="1">IFERROR(_xlfn.IFNA(IF((A20799-FLOOR(A20799,100))&lt;10,"الخدام",LOOKUP(FLOOR(A20799,100),Table2[ID start],Table2[Class])),"الخدام"),"")</f>
        <v/>
      </c>
    </row>
    <row r="20800" spans="1:4" x14ac:dyDescent="0.25">
      <c r="A20800" t="str" cm="1">
        <f t="array" aca="1" ref="A20800" ca="1">IFERROR(_xlfn.XLOOKUP(attendance__2[[#This Row],[ID]],_xlfn._xlws.FILTER(Table1[Old ID],Table1[Old ID]&lt;&gt;0),_xlfn._xlws.FILTER(Changelog!$C$2:$C$110,Changelog!$C$2:$C$110&lt;&gt;""),attendance__2[[#This Row],[ID]]),"")</f>
        <v/>
      </c>
      <c r="D20800" t="str">
        <f ca="1">IFERROR(_xlfn.IFNA(IF((A20800-FLOOR(A20800,100))&lt;10,"الخدام",LOOKUP(FLOOR(A20800,100),Table2[ID start],Table2[Class])),"الخدام"),"")</f>
        <v/>
      </c>
    </row>
    <row r="20801" spans="1:4" x14ac:dyDescent="0.25">
      <c r="A20801" t="str" cm="1">
        <f t="array" aca="1" ref="A20801" ca="1">IFERROR(_xlfn.XLOOKUP(attendance__2[[#This Row],[ID]],_xlfn._xlws.FILTER(Table1[Old ID],Table1[Old ID]&lt;&gt;0),_xlfn._xlws.FILTER(Changelog!$C$2:$C$110,Changelog!$C$2:$C$110&lt;&gt;""),attendance__2[[#This Row],[ID]]),"")</f>
        <v/>
      </c>
      <c r="D20801" t="str">
        <f ca="1">IFERROR(_xlfn.IFNA(IF((A20801-FLOOR(A20801,100))&lt;10,"الخدام",LOOKUP(FLOOR(A20801,100),Table2[ID start],Table2[Class])),"الخدام"),"")</f>
        <v/>
      </c>
    </row>
    <row r="20802" spans="1:4" x14ac:dyDescent="0.25">
      <c r="A20802" t="str" cm="1">
        <f t="array" aca="1" ref="A20802" ca="1">IFERROR(_xlfn.XLOOKUP(attendance__2[[#This Row],[ID]],_xlfn._xlws.FILTER(Table1[Old ID],Table1[Old ID]&lt;&gt;0),_xlfn._xlws.FILTER(Changelog!$C$2:$C$110,Changelog!$C$2:$C$110&lt;&gt;""),attendance__2[[#This Row],[ID]]),"")</f>
        <v/>
      </c>
      <c r="D20802" t="str">
        <f ca="1">IFERROR(_xlfn.IFNA(IF((A20802-FLOOR(A20802,100))&lt;10,"الخدام",LOOKUP(FLOOR(A20802,100),Table2[ID start],Table2[Class])),"الخدام"),"")</f>
        <v/>
      </c>
    </row>
    <row r="20803" spans="1:4" x14ac:dyDescent="0.25">
      <c r="A20803" t="str" cm="1">
        <f t="array" aca="1" ref="A20803" ca="1">IFERROR(_xlfn.XLOOKUP(attendance__2[[#This Row],[ID]],_xlfn._xlws.FILTER(Table1[Old ID],Table1[Old ID]&lt;&gt;0),_xlfn._xlws.FILTER(Changelog!$C$2:$C$110,Changelog!$C$2:$C$110&lt;&gt;""),attendance__2[[#This Row],[ID]]),"")</f>
        <v/>
      </c>
      <c r="D20803" t="str">
        <f ca="1">IFERROR(_xlfn.IFNA(IF((A20803-FLOOR(A20803,100))&lt;10,"الخدام",LOOKUP(FLOOR(A20803,100),Table2[ID start],Table2[Class])),"الخدام"),"")</f>
        <v/>
      </c>
    </row>
    <row r="20804" spans="1:4" x14ac:dyDescent="0.25">
      <c r="A20804" t="str" cm="1">
        <f t="array" aca="1" ref="A20804" ca="1">IFERROR(_xlfn.XLOOKUP(attendance__2[[#This Row],[ID]],_xlfn._xlws.FILTER(Table1[Old ID],Table1[Old ID]&lt;&gt;0),_xlfn._xlws.FILTER(Changelog!$C$2:$C$110,Changelog!$C$2:$C$110&lt;&gt;""),attendance__2[[#This Row],[ID]]),"")</f>
        <v/>
      </c>
      <c r="D20804" t="str">
        <f ca="1">IFERROR(_xlfn.IFNA(IF((A20804-FLOOR(A20804,100))&lt;10,"الخدام",LOOKUP(FLOOR(A20804,100),Table2[ID start],Table2[Class])),"الخدام"),"")</f>
        <v/>
      </c>
    </row>
    <row r="20805" spans="1:4" x14ac:dyDescent="0.25">
      <c r="A20805" t="str" cm="1">
        <f t="array" aca="1" ref="A20805" ca="1">IFERROR(_xlfn.XLOOKUP(attendance__2[[#This Row],[ID]],_xlfn._xlws.FILTER(Table1[Old ID],Table1[Old ID]&lt;&gt;0),_xlfn._xlws.FILTER(Changelog!$C$2:$C$110,Changelog!$C$2:$C$110&lt;&gt;""),attendance__2[[#This Row],[ID]]),"")</f>
        <v/>
      </c>
      <c r="D20805" t="str">
        <f ca="1">IFERROR(_xlfn.IFNA(IF((A20805-FLOOR(A20805,100))&lt;10,"الخدام",LOOKUP(FLOOR(A20805,100),Table2[ID start],Table2[Class])),"الخدام"),"")</f>
        <v/>
      </c>
    </row>
    <row r="20806" spans="1:4" x14ac:dyDescent="0.25">
      <c r="A20806" t="str" cm="1">
        <f t="array" aca="1" ref="A20806" ca="1">IFERROR(_xlfn.XLOOKUP(attendance__2[[#This Row],[ID]],_xlfn._xlws.FILTER(Table1[Old ID],Table1[Old ID]&lt;&gt;0),_xlfn._xlws.FILTER(Changelog!$C$2:$C$110,Changelog!$C$2:$C$110&lt;&gt;""),attendance__2[[#This Row],[ID]]),"")</f>
        <v/>
      </c>
      <c r="D20806" t="str">
        <f ca="1">IFERROR(_xlfn.IFNA(IF((A20806-FLOOR(A20806,100))&lt;10,"الخدام",LOOKUP(FLOOR(A20806,100),Table2[ID start],Table2[Class])),"الخدام"),"")</f>
        <v/>
      </c>
    </row>
    <row r="20807" spans="1:4" x14ac:dyDescent="0.25">
      <c r="A20807" t="str" cm="1">
        <f t="array" aca="1" ref="A20807" ca="1">IFERROR(_xlfn.XLOOKUP(attendance__2[[#This Row],[ID]],_xlfn._xlws.FILTER(Table1[Old ID],Table1[Old ID]&lt;&gt;0),_xlfn._xlws.FILTER(Changelog!$C$2:$C$110,Changelog!$C$2:$C$110&lt;&gt;""),attendance__2[[#This Row],[ID]]),"")</f>
        <v/>
      </c>
      <c r="D20807" t="str">
        <f ca="1">IFERROR(_xlfn.IFNA(IF((A20807-FLOOR(A20807,100))&lt;10,"الخدام",LOOKUP(FLOOR(A20807,100),Table2[ID start],Table2[Class])),"الخدام"),"")</f>
        <v/>
      </c>
    </row>
    <row r="20808" spans="1:4" x14ac:dyDescent="0.25">
      <c r="A20808" t="str" cm="1">
        <f t="array" aca="1" ref="A20808" ca="1">IFERROR(_xlfn.XLOOKUP(attendance__2[[#This Row],[ID]],_xlfn._xlws.FILTER(Table1[Old ID],Table1[Old ID]&lt;&gt;0),_xlfn._xlws.FILTER(Changelog!$C$2:$C$110,Changelog!$C$2:$C$110&lt;&gt;""),attendance__2[[#This Row],[ID]]),"")</f>
        <v/>
      </c>
      <c r="D20808" t="str">
        <f ca="1">IFERROR(_xlfn.IFNA(IF((A20808-FLOOR(A20808,100))&lt;10,"الخدام",LOOKUP(FLOOR(A20808,100),Table2[ID start],Table2[Class])),"الخدام"),"")</f>
        <v/>
      </c>
    </row>
    <row r="20809" spans="1:4" x14ac:dyDescent="0.25">
      <c r="A20809" t="str" cm="1">
        <f t="array" aca="1" ref="A20809" ca="1">IFERROR(_xlfn.XLOOKUP(attendance__2[[#This Row],[ID]],_xlfn._xlws.FILTER(Table1[Old ID],Table1[Old ID]&lt;&gt;0),_xlfn._xlws.FILTER(Changelog!$C$2:$C$110,Changelog!$C$2:$C$110&lt;&gt;""),attendance__2[[#This Row],[ID]]),"")</f>
        <v/>
      </c>
      <c r="D20809" t="str">
        <f ca="1">IFERROR(_xlfn.IFNA(IF((A20809-FLOOR(A20809,100))&lt;10,"الخدام",LOOKUP(FLOOR(A20809,100),Table2[ID start],Table2[Class])),"الخدام"),"")</f>
        <v/>
      </c>
    </row>
    <row r="20810" spans="1:4" x14ac:dyDescent="0.25">
      <c r="A20810" t="str" cm="1">
        <f t="array" aca="1" ref="A20810" ca="1">IFERROR(_xlfn.XLOOKUP(attendance__2[[#This Row],[ID]],_xlfn._xlws.FILTER(Table1[Old ID],Table1[Old ID]&lt;&gt;0),_xlfn._xlws.FILTER(Changelog!$C$2:$C$110,Changelog!$C$2:$C$110&lt;&gt;""),attendance__2[[#This Row],[ID]]),"")</f>
        <v/>
      </c>
      <c r="D20810" t="str">
        <f ca="1">IFERROR(_xlfn.IFNA(IF((A20810-FLOOR(A20810,100))&lt;10,"الخدام",LOOKUP(FLOOR(A20810,100),Table2[ID start],Table2[Class])),"الخدام"),"")</f>
        <v/>
      </c>
    </row>
    <row r="20811" spans="1:4" x14ac:dyDescent="0.25">
      <c r="A20811" t="str" cm="1">
        <f t="array" aca="1" ref="A20811" ca="1">IFERROR(_xlfn.XLOOKUP(attendance__2[[#This Row],[ID]],_xlfn._xlws.FILTER(Table1[Old ID],Table1[Old ID]&lt;&gt;0),_xlfn._xlws.FILTER(Changelog!$C$2:$C$110,Changelog!$C$2:$C$110&lt;&gt;""),attendance__2[[#This Row],[ID]]),"")</f>
        <v/>
      </c>
      <c r="D20811" t="str">
        <f ca="1">IFERROR(_xlfn.IFNA(IF((A20811-FLOOR(A20811,100))&lt;10,"الخدام",LOOKUP(FLOOR(A20811,100),Table2[ID start],Table2[Class])),"الخدام"),"")</f>
        <v/>
      </c>
    </row>
    <row r="20812" spans="1:4" x14ac:dyDescent="0.25">
      <c r="A20812" t="str" cm="1">
        <f t="array" aca="1" ref="A20812" ca="1">IFERROR(_xlfn.XLOOKUP(attendance__2[[#This Row],[ID]],_xlfn._xlws.FILTER(Table1[Old ID],Table1[Old ID]&lt;&gt;0),_xlfn._xlws.FILTER(Changelog!$C$2:$C$110,Changelog!$C$2:$C$110&lt;&gt;""),attendance__2[[#This Row],[ID]]),"")</f>
        <v/>
      </c>
      <c r="D20812" t="str">
        <f ca="1">IFERROR(_xlfn.IFNA(IF((A20812-FLOOR(A20812,100))&lt;10,"الخدام",LOOKUP(FLOOR(A20812,100),Table2[ID start],Table2[Class])),"الخدام"),"")</f>
        <v/>
      </c>
    </row>
    <row r="20813" spans="1:4" x14ac:dyDescent="0.25">
      <c r="A20813" t="str" cm="1">
        <f t="array" aca="1" ref="A20813" ca="1">IFERROR(_xlfn.XLOOKUP(attendance__2[[#This Row],[ID]],_xlfn._xlws.FILTER(Table1[Old ID],Table1[Old ID]&lt;&gt;0),_xlfn._xlws.FILTER(Changelog!$C$2:$C$110,Changelog!$C$2:$C$110&lt;&gt;""),attendance__2[[#This Row],[ID]]),"")</f>
        <v/>
      </c>
      <c r="D20813" t="str">
        <f ca="1">IFERROR(_xlfn.IFNA(IF((A20813-FLOOR(A20813,100))&lt;10,"الخدام",LOOKUP(FLOOR(A20813,100),Table2[ID start],Table2[Class])),"الخدام"),"")</f>
        <v/>
      </c>
    </row>
    <row r="20814" spans="1:4" x14ac:dyDescent="0.25">
      <c r="A20814" t="str" cm="1">
        <f t="array" aca="1" ref="A20814" ca="1">IFERROR(_xlfn.XLOOKUP(attendance__2[[#This Row],[ID]],_xlfn._xlws.FILTER(Table1[Old ID],Table1[Old ID]&lt;&gt;0),_xlfn._xlws.FILTER(Changelog!$C$2:$C$110,Changelog!$C$2:$C$110&lt;&gt;""),attendance__2[[#This Row],[ID]]),"")</f>
        <v/>
      </c>
      <c r="D20814" t="str">
        <f ca="1">IFERROR(_xlfn.IFNA(IF((A20814-FLOOR(A20814,100))&lt;10,"الخدام",LOOKUP(FLOOR(A20814,100),Table2[ID start],Table2[Class])),"الخدام"),"")</f>
        <v/>
      </c>
    </row>
    <row r="20815" spans="1:4" x14ac:dyDescent="0.25">
      <c r="A20815" t="str" cm="1">
        <f t="array" aca="1" ref="A20815" ca="1">IFERROR(_xlfn.XLOOKUP(attendance__2[[#This Row],[ID]],_xlfn._xlws.FILTER(Table1[Old ID],Table1[Old ID]&lt;&gt;0),_xlfn._xlws.FILTER(Changelog!$C$2:$C$110,Changelog!$C$2:$C$110&lt;&gt;""),attendance__2[[#This Row],[ID]]),"")</f>
        <v/>
      </c>
      <c r="D20815" t="str">
        <f ca="1">IFERROR(_xlfn.IFNA(IF((A20815-FLOOR(A20815,100))&lt;10,"الخدام",LOOKUP(FLOOR(A20815,100),Table2[ID start],Table2[Class])),"الخدام"),"")</f>
        <v/>
      </c>
    </row>
    <row r="20816" spans="1:4" x14ac:dyDescent="0.25">
      <c r="A20816" t="str" cm="1">
        <f t="array" aca="1" ref="A20816" ca="1">IFERROR(_xlfn.XLOOKUP(attendance__2[[#This Row],[ID]],_xlfn._xlws.FILTER(Table1[Old ID],Table1[Old ID]&lt;&gt;0),_xlfn._xlws.FILTER(Changelog!$C$2:$C$110,Changelog!$C$2:$C$110&lt;&gt;""),attendance__2[[#This Row],[ID]]),"")</f>
        <v/>
      </c>
      <c r="D20816" t="str">
        <f ca="1">IFERROR(_xlfn.IFNA(IF((A20816-FLOOR(A20816,100))&lt;10,"الخدام",LOOKUP(FLOOR(A20816,100),Table2[ID start],Table2[Class])),"الخدام"),"")</f>
        <v/>
      </c>
    </row>
    <row r="20817" spans="1:4" x14ac:dyDescent="0.25">
      <c r="A20817" t="str" cm="1">
        <f t="array" aca="1" ref="A20817" ca="1">IFERROR(_xlfn.XLOOKUP(attendance__2[[#This Row],[ID]],_xlfn._xlws.FILTER(Table1[Old ID],Table1[Old ID]&lt;&gt;0),_xlfn._xlws.FILTER(Changelog!$C$2:$C$110,Changelog!$C$2:$C$110&lt;&gt;""),attendance__2[[#This Row],[ID]]),"")</f>
        <v/>
      </c>
      <c r="D20817" t="str">
        <f ca="1">IFERROR(_xlfn.IFNA(IF((A20817-FLOOR(A20817,100))&lt;10,"الخدام",LOOKUP(FLOOR(A20817,100),Table2[ID start],Table2[Class])),"الخدام"),"")</f>
        <v/>
      </c>
    </row>
    <row r="20818" spans="1:4" x14ac:dyDescent="0.25">
      <c r="A20818" t="str" cm="1">
        <f t="array" aca="1" ref="A20818" ca="1">IFERROR(_xlfn.XLOOKUP(attendance__2[[#This Row],[ID]],_xlfn._xlws.FILTER(Table1[Old ID],Table1[Old ID]&lt;&gt;0),_xlfn._xlws.FILTER(Changelog!$C$2:$C$110,Changelog!$C$2:$C$110&lt;&gt;""),attendance__2[[#This Row],[ID]]),"")</f>
        <v/>
      </c>
      <c r="D20818" t="str">
        <f ca="1">IFERROR(_xlfn.IFNA(IF((A20818-FLOOR(A20818,100))&lt;10,"الخدام",LOOKUP(FLOOR(A20818,100),Table2[ID start],Table2[Class])),"الخدام"),"")</f>
        <v/>
      </c>
    </row>
    <row r="20819" spans="1:4" x14ac:dyDescent="0.25">
      <c r="A20819" t="str" cm="1">
        <f t="array" aca="1" ref="A20819" ca="1">IFERROR(_xlfn.XLOOKUP(attendance__2[[#This Row],[ID]],_xlfn._xlws.FILTER(Table1[Old ID],Table1[Old ID]&lt;&gt;0),_xlfn._xlws.FILTER(Changelog!$C$2:$C$110,Changelog!$C$2:$C$110&lt;&gt;""),attendance__2[[#This Row],[ID]]),"")</f>
        <v/>
      </c>
      <c r="D20819" t="str">
        <f ca="1">IFERROR(_xlfn.IFNA(IF((A20819-FLOOR(A20819,100))&lt;10,"الخدام",LOOKUP(FLOOR(A20819,100),Table2[ID start],Table2[Class])),"الخدام"),"")</f>
        <v/>
      </c>
    </row>
    <row r="20820" spans="1:4" x14ac:dyDescent="0.25">
      <c r="A20820" t="str" cm="1">
        <f t="array" aca="1" ref="A20820" ca="1">IFERROR(_xlfn.XLOOKUP(attendance__2[[#This Row],[ID]],_xlfn._xlws.FILTER(Table1[Old ID],Table1[Old ID]&lt;&gt;0),_xlfn._xlws.FILTER(Changelog!$C$2:$C$110,Changelog!$C$2:$C$110&lt;&gt;""),attendance__2[[#This Row],[ID]]),"")</f>
        <v/>
      </c>
      <c r="D20820" t="str">
        <f ca="1">IFERROR(_xlfn.IFNA(IF((A20820-FLOOR(A20820,100))&lt;10,"الخدام",LOOKUP(FLOOR(A20820,100),Table2[ID start],Table2[Class])),"الخدام"),"")</f>
        <v/>
      </c>
    </row>
    <row r="20821" spans="1:4" x14ac:dyDescent="0.25">
      <c r="A20821" t="str" cm="1">
        <f t="array" aca="1" ref="A20821" ca="1">IFERROR(_xlfn.XLOOKUP(attendance__2[[#This Row],[ID]],_xlfn._xlws.FILTER(Table1[Old ID],Table1[Old ID]&lt;&gt;0),_xlfn._xlws.FILTER(Changelog!$C$2:$C$110,Changelog!$C$2:$C$110&lt;&gt;""),attendance__2[[#This Row],[ID]]),"")</f>
        <v/>
      </c>
      <c r="D20821" t="str">
        <f ca="1">IFERROR(_xlfn.IFNA(IF((A20821-FLOOR(A20821,100))&lt;10,"الخدام",LOOKUP(FLOOR(A20821,100),Table2[ID start],Table2[Class])),"الخدام"),"")</f>
        <v/>
      </c>
    </row>
    <row r="20822" spans="1:4" x14ac:dyDescent="0.25">
      <c r="A20822" t="str" cm="1">
        <f t="array" aca="1" ref="A20822" ca="1">IFERROR(_xlfn.XLOOKUP(attendance__2[[#This Row],[ID]],_xlfn._xlws.FILTER(Table1[Old ID],Table1[Old ID]&lt;&gt;0),_xlfn._xlws.FILTER(Changelog!$C$2:$C$110,Changelog!$C$2:$C$110&lt;&gt;""),attendance__2[[#This Row],[ID]]),"")</f>
        <v/>
      </c>
      <c r="D20822" t="str">
        <f ca="1">IFERROR(_xlfn.IFNA(IF((A20822-FLOOR(A20822,100))&lt;10,"الخدام",LOOKUP(FLOOR(A20822,100),Table2[ID start],Table2[Class])),"الخدام"),"")</f>
        <v/>
      </c>
    </row>
    <row r="20823" spans="1:4" x14ac:dyDescent="0.25">
      <c r="A20823" t="str" cm="1">
        <f t="array" aca="1" ref="A20823" ca="1">IFERROR(_xlfn.XLOOKUP(attendance__2[[#This Row],[ID]],_xlfn._xlws.FILTER(Table1[Old ID],Table1[Old ID]&lt;&gt;0),_xlfn._xlws.FILTER(Changelog!$C$2:$C$110,Changelog!$C$2:$C$110&lt;&gt;""),attendance__2[[#This Row],[ID]]),"")</f>
        <v/>
      </c>
      <c r="D20823" t="str">
        <f ca="1">IFERROR(_xlfn.IFNA(IF((A20823-FLOOR(A20823,100))&lt;10,"الخدام",LOOKUP(FLOOR(A20823,100),Table2[ID start],Table2[Class])),"الخدام"),"")</f>
        <v/>
      </c>
    </row>
    <row r="20824" spans="1:4" x14ac:dyDescent="0.25">
      <c r="A20824" t="str" cm="1">
        <f t="array" aca="1" ref="A20824" ca="1">IFERROR(_xlfn.XLOOKUP(attendance__2[[#This Row],[ID]],_xlfn._xlws.FILTER(Table1[Old ID],Table1[Old ID]&lt;&gt;0),_xlfn._xlws.FILTER(Changelog!$C$2:$C$110,Changelog!$C$2:$C$110&lt;&gt;""),attendance__2[[#This Row],[ID]]),"")</f>
        <v/>
      </c>
      <c r="D20824" t="str">
        <f ca="1">IFERROR(_xlfn.IFNA(IF((A20824-FLOOR(A20824,100))&lt;10,"الخدام",LOOKUP(FLOOR(A20824,100),Table2[ID start],Table2[Class])),"الخدام"),"")</f>
        <v/>
      </c>
    </row>
    <row r="20825" spans="1:4" x14ac:dyDescent="0.25">
      <c r="A20825" t="str" cm="1">
        <f t="array" aca="1" ref="A20825" ca="1">IFERROR(_xlfn.XLOOKUP(attendance__2[[#This Row],[ID]],_xlfn._xlws.FILTER(Table1[Old ID],Table1[Old ID]&lt;&gt;0),_xlfn._xlws.FILTER(Changelog!$C$2:$C$110,Changelog!$C$2:$C$110&lt;&gt;""),attendance__2[[#This Row],[ID]]),"")</f>
        <v/>
      </c>
      <c r="D20825" t="str">
        <f ca="1">IFERROR(_xlfn.IFNA(IF((A20825-FLOOR(A20825,100))&lt;10,"الخدام",LOOKUP(FLOOR(A20825,100),Table2[ID start],Table2[Class])),"الخدام"),"")</f>
        <v/>
      </c>
    </row>
    <row r="20826" spans="1:4" x14ac:dyDescent="0.25">
      <c r="A20826" t="str" cm="1">
        <f t="array" aca="1" ref="A20826" ca="1">IFERROR(_xlfn.XLOOKUP(attendance__2[[#This Row],[ID]],_xlfn._xlws.FILTER(Table1[Old ID],Table1[Old ID]&lt;&gt;0),_xlfn._xlws.FILTER(Changelog!$C$2:$C$110,Changelog!$C$2:$C$110&lt;&gt;""),attendance__2[[#This Row],[ID]]),"")</f>
        <v/>
      </c>
      <c r="D20826" t="str">
        <f ca="1">IFERROR(_xlfn.IFNA(IF((A20826-FLOOR(A20826,100))&lt;10,"الخدام",LOOKUP(FLOOR(A20826,100),Table2[ID start],Table2[Class])),"الخدام"),"")</f>
        <v/>
      </c>
    </row>
    <row r="20827" spans="1:4" x14ac:dyDescent="0.25">
      <c r="A20827" t="str" cm="1">
        <f t="array" aca="1" ref="A20827" ca="1">IFERROR(_xlfn.XLOOKUP(attendance__2[[#This Row],[ID]],_xlfn._xlws.FILTER(Table1[Old ID],Table1[Old ID]&lt;&gt;0),_xlfn._xlws.FILTER(Changelog!$C$2:$C$110,Changelog!$C$2:$C$110&lt;&gt;""),attendance__2[[#This Row],[ID]]),"")</f>
        <v/>
      </c>
      <c r="D20827" t="str">
        <f ca="1">IFERROR(_xlfn.IFNA(IF((A20827-FLOOR(A20827,100))&lt;10,"الخدام",LOOKUP(FLOOR(A20827,100),Table2[ID start],Table2[Class])),"الخدام"),"")</f>
        <v/>
      </c>
    </row>
    <row r="20828" spans="1:4" x14ac:dyDescent="0.25">
      <c r="A20828" t="str" cm="1">
        <f t="array" aca="1" ref="A20828" ca="1">IFERROR(_xlfn.XLOOKUP(attendance__2[[#This Row],[ID]],_xlfn._xlws.FILTER(Table1[Old ID],Table1[Old ID]&lt;&gt;0),_xlfn._xlws.FILTER(Changelog!$C$2:$C$110,Changelog!$C$2:$C$110&lt;&gt;""),attendance__2[[#This Row],[ID]]),"")</f>
        <v/>
      </c>
      <c r="D20828" t="str">
        <f ca="1">IFERROR(_xlfn.IFNA(IF((A20828-FLOOR(A20828,100))&lt;10,"الخدام",LOOKUP(FLOOR(A20828,100),Table2[ID start],Table2[Class])),"الخدام"),"")</f>
        <v/>
      </c>
    </row>
    <row r="20829" spans="1:4" x14ac:dyDescent="0.25">
      <c r="A20829" t="str" cm="1">
        <f t="array" aca="1" ref="A20829" ca="1">IFERROR(_xlfn.XLOOKUP(attendance__2[[#This Row],[ID]],_xlfn._xlws.FILTER(Table1[Old ID],Table1[Old ID]&lt;&gt;0),_xlfn._xlws.FILTER(Changelog!$C$2:$C$110,Changelog!$C$2:$C$110&lt;&gt;""),attendance__2[[#This Row],[ID]]),"")</f>
        <v/>
      </c>
      <c r="D20829" t="str">
        <f ca="1">IFERROR(_xlfn.IFNA(IF((A20829-FLOOR(A20829,100))&lt;10,"الخدام",LOOKUP(FLOOR(A20829,100),Table2[ID start],Table2[Class])),"الخدام"),"")</f>
        <v/>
      </c>
    </row>
    <row r="20830" spans="1:4" x14ac:dyDescent="0.25">
      <c r="A20830" t="str" cm="1">
        <f t="array" aca="1" ref="A20830" ca="1">IFERROR(_xlfn.XLOOKUP(attendance__2[[#This Row],[ID]],_xlfn._xlws.FILTER(Table1[Old ID],Table1[Old ID]&lt;&gt;0),_xlfn._xlws.FILTER(Changelog!$C$2:$C$110,Changelog!$C$2:$C$110&lt;&gt;""),attendance__2[[#This Row],[ID]]),"")</f>
        <v/>
      </c>
      <c r="D20830" t="str">
        <f ca="1">IFERROR(_xlfn.IFNA(IF((A20830-FLOOR(A20830,100))&lt;10,"الخدام",LOOKUP(FLOOR(A20830,100),Table2[ID start],Table2[Class])),"الخدام"),"")</f>
        <v/>
      </c>
    </row>
    <row r="20831" spans="1:4" x14ac:dyDescent="0.25">
      <c r="A20831" t="str" cm="1">
        <f t="array" aca="1" ref="A20831" ca="1">IFERROR(_xlfn.XLOOKUP(attendance__2[[#This Row],[ID]],_xlfn._xlws.FILTER(Table1[Old ID],Table1[Old ID]&lt;&gt;0),_xlfn._xlws.FILTER(Changelog!$C$2:$C$110,Changelog!$C$2:$C$110&lt;&gt;""),attendance__2[[#This Row],[ID]]),"")</f>
        <v/>
      </c>
      <c r="D20831" t="str">
        <f ca="1">IFERROR(_xlfn.IFNA(IF((A20831-FLOOR(A20831,100))&lt;10,"الخدام",LOOKUP(FLOOR(A20831,100),Table2[ID start],Table2[Class])),"الخدام"),"")</f>
        <v/>
      </c>
    </row>
    <row r="20832" spans="1:4" x14ac:dyDescent="0.25">
      <c r="A20832" t="str" cm="1">
        <f t="array" aca="1" ref="A20832" ca="1">IFERROR(_xlfn.XLOOKUP(attendance__2[[#This Row],[ID]],_xlfn._xlws.FILTER(Table1[Old ID],Table1[Old ID]&lt;&gt;0),_xlfn._xlws.FILTER(Changelog!$C$2:$C$110,Changelog!$C$2:$C$110&lt;&gt;""),attendance__2[[#This Row],[ID]]),"")</f>
        <v/>
      </c>
      <c r="D20832" t="str">
        <f ca="1">IFERROR(_xlfn.IFNA(IF((A20832-FLOOR(A20832,100))&lt;10,"الخدام",LOOKUP(FLOOR(A20832,100),Table2[ID start],Table2[Class])),"الخدام"),"")</f>
        <v/>
      </c>
    </row>
    <row r="20833" spans="1:4" x14ac:dyDescent="0.25">
      <c r="A20833" t="str" cm="1">
        <f t="array" aca="1" ref="A20833" ca="1">IFERROR(_xlfn.XLOOKUP(attendance__2[[#This Row],[ID]],_xlfn._xlws.FILTER(Table1[Old ID],Table1[Old ID]&lt;&gt;0),_xlfn._xlws.FILTER(Changelog!$C$2:$C$110,Changelog!$C$2:$C$110&lt;&gt;""),attendance__2[[#This Row],[ID]]),"")</f>
        <v/>
      </c>
      <c r="D20833" t="str">
        <f ca="1">IFERROR(_xlfn.IFNA(IF((A20833-FLOOR(A20833,100))&lt;10,"الخدام",LOOKUP(FLOOR(A20833,100),Table2[ID start],Table2[Class])),"الخدام"),"")</f>
        <v/>
      </c>
    </row>
    <row r="20834" spans="1:4" x14ac:dyDescent="0.25">
      <c r="A20834" t="str" cm="1">
        <f t="array" aca="1" ref="A20834" ca="1">IFERROR(_xlfn.XLOOKUP(attendance__2[[#This Row],[ID]],_xlfn._xlws.FILTER(Table1[Old ID],Table1[Old ID]&lt;&gt;0),_xlfn._xlws.FILTER(Changelog!$C$2:$C$110,Changelog!$C$2:$C$110&lt;&gt;""),attendance__2[[#This Row],[ID]]),"")</f>
        <v/>
      </c>
      <c r="D20834" t="str">
        <f ca="1">IFERROR(_xlfn.IFNA(IF((A20834-FLOOR(A20834,100))&lt;10,"الخدام",LOOKUP(FLOOR(A20834,100),Table2[ID start],Table2[Class])),"الخدام"),"")</f>
        <v/>
      </c>
    </row>
    <row r="20835" spans="1:4" x14ac:dyDescent="0.25">
      <c r="A20835" t="str" cm="1">
        <f t="array" aca="1" ref="A20835" ca="1">IFERROR(_xlfn.XLOOKUP(attendance__2[[#This Row],[ID]],_xlfn._xlws.FILTER(Table1[Old ID],Table1[Old ID]&lt;&gt;0),_xlfn._xlws.FILTER(Changelog!$C$2:$C$110,Changelog!$C$2:$C$110&lt;&gt;""),attendance__2[[#This Row],[ID]]),"")</f>
        <v/>
      </c>
      <c r="D20835" t="str">
        <f ca="1">IFERROR(_xlfn.IFNA(IF((A20835-FLOOR(A20835,100))&lt;10,"الخدام",LOOKUP(FLOOR(A20835,100),Table2[ID start],Table2[Class])),"الخدام"),"")</f>
        <v/>
      </c>
    </row>
    <row r="20836" spans="1:4" x14ac:dyDescent="0.25">
      <c r="A20836" t="str" cm="1">
        <f t="array" aca="1" ref="A20836" ca="1">IFERROR(_xlfn.XLOOKUP(attendance__2[[#This Row],[ID]],_xlfn._xlws.FILTER(Table1[Old ID],Table1[Old ID]&lt;&gt;0),_xlfn._xlws.FILTER(Changelog!$C$2:$C$110,Changelog!$C$2:$C$110&lt;&gt;""),attendance__2[[#This Row],[ID]]),"")</f>
        <v/>
      </c>
      <c r="D20836" t="str">
        <f ca="1">IFERROR(_xlfn.IFNA(IF((A20836-FLOOR(A20836,100))&lt;10,"الخدام",LOOKUP(FLOOR(A20836,100),Table2[ID start],Table2[Class])),"الخدام"),"")</f>
        <v/>
      </c>
    </row>
    <row r="20837" spans="1:4" x14ac:dyDescent="0.25">
      <c r="A20837" t="str" cm="1">
        <f t="array" aca="1" ref="A20837" ca="1">IFERROR(_xlfn.XLOOKUP(attendance__2[[#This Row],[ID]],_xlfn._xlws.FILTER(Table1[Old ID],Table1[Old ID]&lt;&gt;0),_xlfn._xlws.FILTER(Changelog!$C$2:$C$110,Changelog!$C$2:$C$110&lt;&gt;""),attendance__2[[#This Row],[ID]]),"")</f>
        <v/>
      </c>
      <c r="D20837" t="str">
        <f ca="1">IFERROR(_xlfn.IFNA(IF((A20837-FLOOR(A20837,100))&lt;10,"الخدام",LOOKUP(FLOOR(A20837,100),Table2[ID start],Table2[Class])),"الخدام"),"")</f>
        <v/>
      </c>
    </row>
    <row r="20838" spans="1:4" x14ac:dyDescent="0.25">
      <c r="A20838" t="str" cm="1">
        <f t="array" aca="1" ref="A20838" ca="1">IFERROR(_xlfn.XLOOKUP(attendance__2[[#This Row],[ID]],_xlfn._xlws.FILTER(Table1[Old ID],Table1[Old ID]&lt;&gt;0),_xlfn._xlws.FILTER(Changelog!$C$2:$C$110,Changelog!$C$2:$C$110&lt;&gt;""),attendance__2[[#This Row],[ID]]),"")</f>
        <v/>
      </c>
      <c r="D20838" t="str">
        <f ca="1">IFERROR(_xlfn.IFNA(IF((A20838-FLOOR(A20838,100))&lt;10,"الخدام",LOOKUP(FLOOR(A20838,100),Table2[ID start],Table2[Class])),"الخدام"),"")</f>
        <v/>
      </c>
    </row>
    <row r="20839" spans="1:4" x14ac:dyDescent="0.25">
      <c r="A20839" t="str" cm="1">
        <f t="array" aca="1" ref="A20839" ca="1">IFERROR(_xlfn.XLOOKUP(attendance__2[[#This Row],[ID]],_xlfn._xlws.FILTER(Table1[Old ID],Table1[Old ID]&lt;&gt;0),_xlfn._xlws.FILTER(Changelog!$C$2:$C$110,Changelog!$C$2:$C$110&lt;&gt;""),attendance__2[[#This Row],[ID]]),"")</f>
        <v/>
      </c>
      <c r="D20839" t="str">
        <f ca="1">IFERROR(_xlfn.IFNA(IF((A20839-FLOOR(A20839,100))&lt;10,"الخدام",LOOKUP(FLOOR(A20839,100),Table2[ID start],Table2[Class])),"الخدام"),"")</f>
        <v/>
      </c>
    </row>
    <row r="20840" spans="1:4" x14ac:dyDescent="0.25">
      <c r="A20840" t="str" cm="1">
        <f t="array" aca="1" ref="A20840" ca="1">IFERROR(_xlfn.XLOOKUP(attendance__2[[#This Row],[ID]],_xlfn._xlws.FILTER(Table1[Old ID],Table1[Old ID]&lt;&gt;0),_xlfn._xlws.FILTER(Changelog!$C$2:$C$110,Changelog!$C$2:$C$110&lt;&gt;""),attendance__2[[#This Row],[ID]]),"")</f>
        <v/>
      </c>
      <c r="D20840" t="str">
        <f ca="1">IFERROR(_xlfn.IFNA(IF((A20840-FLOOR(A20840,100))&lt;10,"الخدام",LOOKUP(FLOOR(A20840,100),Table2[ID start],Table2[Class])),"الخدام"),"")</f>
        <v/>
      </c>
    </row>
    <row r="20841" spans="1:4" x14ac:dyDescent="0.25">
      <c r="A20841" t="str" cm="1">
        <f t="array" aca="1" ref="A20841" ca="1">IFERROR(_xlfn.XLOOKUP(attendance__2[[#This Row],[ID]],_xlfn._xlws.FILTER(Table1[Old ID],Table1[Old ID]&lt;&gt;0),_xlfn._xlws.FILTER(Changelog!$C$2:$C$110,Changelog!$C$2:$C$110&lt;&gt;""),attendance__2[[#This Row],[ID]]),"")</f>
        <v/>
      </c>
      <c r="D20841" t="str">
        <f ca="1">IFERROR(_xlfn.IFNA(IF((A20841-FLOOR(A20841,100))&lt;10,"الخدام",LOOKUP(FLOOR(A20841,100),Table2[ID start],Table2[Class])),"الخدام"),"")</f>
        <v/>
      </c>
    </row>
    <row r="20842" spans="1:4" x14ac:dyDescent="0.25">
      <c r="A20842" t="str" cm="1">
        <f t="array" aca="1" ref="A20842" ca="1">IFERROR(_xlfn.XLOOKUP(attendance__2[[#This Row],[ID]],_xlfn._xlws.FILTER(Table1[Old ID],Table1[Old ID]&lt;&gt;0),_xlfn._xlws.FILTER(Changelog!$C$2:$C$110,Changelog!$C$2:$C$110&lt;&gt;""),attendance__2[[#This Row],[ID]]),"")</f>
        <v/>
      </c>
      <c r="D20842" t="str">
        <f ca="1">IFERROR(_xlfn.IFNA(IF((A20842-FLOOR(A20842,100))&lt;10,"الخدام",LOOKUP(FLOOR(A20842,100),Table2[ID start],Table2[Class])),"الخدام"),"")</f>
        <v/>
      </c>
    </row>
    <row r="20843" spans="1:4" x14ac:dyDescent="0.25">
      <c r="A20843" t="str" cm="1">
        <f t="array" aca="1" ref="A20843" ca="1">IFERROR(_xlfn.XLOOKUP(attendance__2[[#This Row],[ID]],_xlfn._xlws.FILTER(Table1[Old ID],Table1[Old ID]&lt;&gt;0),_xlfn._xlws.FILTER(Changelog!$C$2:$C$110,Changelog!$C$2:$C$110&lt;&gt;""),attendance__2[[#This Row],[ID]]),"")</f>
        <v/>
      </c>
      <c r="D20843" t="str">
        <f ca="1">IFERROR(_xlfn.IFNA(IF((A20843-FLOOR(A20843,100))&lt;10,"الخدام",LOOKUP(FLOOR(A20843,100),Table2[ID start],Table2[Class])),"الخدام"),"")</f>
        <v/>
      </c>
    </row>
    <row r="20844" spans="1:4" x14ac:dyDescent="0.25">
      <c r="A20844" t="str" cm="1">
        <f t="array" aca="1" ref="A20844" ca="1">IFERROR(_xlfn.XLOOKUP(attendance__2[[#This Row],[ID]],_xlfn._xlws.FILTER(Table1[Old ID],Table1[Old ID]&lt;&gt;0),_xlfn._xlws.FILTER(Changelog!$C$2:$C$110,Changelog!$C$2:$C$110&lt;&gt;""),attendance__2[[#This Row],[ID]]),"")</f>
        <v/>
      </c>
      <c r="D20844" t="str">
        <f ca="1">IFERROR(_xlfn.IFNA(IF((A20844-FLOOR(A20844,100))&lt;10,"الخدام",LOOKUP(FLOOR(A20844,100),Table2[ID start],Table2[Class])),"الخدام"),"")</f>
        <v/>
      </c>
    </row>
    <row r="20845" spans="1:4" x14ac:dyDescent="0.25">
      <c r="A20845" t="str" cm="1">
        <f t="array" aca="1" ref="A20845" ca="1">IFERROR(_xlfn.XLOOKUP(attendance__2[[#This Row],[ID]],_xlfn._xlws.FILTER(Table1[Old ID],Table1[Old ID]&lt;&gt;0),_xlfn._xlws.FILTER(Changelog!$C$2:$C$110,Changelog!$C$2:$C$110&lt;&gt;""),attendance__2[[#This Row],[ID]]),"")</f>
        <v/>
      </c>
      <c r="D20845" t="str">
        <f ca="1">IFERROR(_xlfn.IFNA(IF((A20845-FLOOR(A20845,100))&lt;10,"الخدام",LOOKUP(FLOOR(A20845,100),Table2[ID start],Table2[Class])),"الخدام"),"")</f>
        <v/>
      </c>
    </row>
    <row r="20846" spans="1:4" x14ac:dyDescent="0.25">
      <c r="A20846" t="str" cm="1">
        <f t="array" aca="1" ref="A20846" ca="1">IFERROR(_xlfn.XLOOKUP(attendance__2[[#This Row],[ID]],_xlfn._xlws.FILTER(Table1[Old ID],Table1[Old ID]&lt;&gt;0),_xlfn._xlws.FILTER(Changelog!$C$2:$C$110,Changelog!$C$2:$C$110&lt;&gt;""),attendance__2[[#This Row],[ID]]),"")</f>
        <v/>
      </c>
      <c r="D20846" t="str">
        <f ca="1">IFERROR(_xlfn.IFNA(IF((A20846-FLOOR(A20846,100))&lt;10,"الخدام",LOOKUP(FLOOR(A20846,100),Table2[ID start],Table2[Class])),"الخدام"),"")</f>
        <v/>
      </c>
    </row>
    <row r="20847" spans="1:4" x14ac:dyDescent="0.25">
      <c r="A20847" t="str" cm="1">
        <f t="array" aca="1" ref="A20847" ca="1">IFERROR(_xlfn.XLOOKUP(attendance__2[[#This Row],[ID]],_xlfn._xlws.FILTER(Table1[Old ID],Table1[Old ID]&lt;&gt;0),_xlfn._xlws.FILTER(Changelog!$C$2:$C$110,Changelog!$C$2:$C$110&lt;&gt;""),attendance__2[[#This Row],[ID]]),"")</f>
        <v/>
      </c>
      <c r="D20847" t="str">
        <f ca="1">IFERROR(_xlfn.IFNA(IF((A20847-FLOOR(A20847,100))&lt;10,"الخدام",LOOKUP(FLOOR(A20847,100),Table2[ID start],Table2[Class])),"الخدام"),"")</f>
        <v/>
      </c>
    </row>
    <row r="20848" spans="1:4" x14ac:dyDescent="0.25">
      <c r="A20848" t="str" cm="1">
        <f t="array" aca="1" ref="A20848" ca="1">IFERROR(_xlfn.XLOOKUP(attendance__2[[#This Row],[ID]],_xlfn._xlws.FILTER(Table1[Old ID],Table1[Old ID]&lt;&gt;0),_xlfn._xlws.FILTER(Changelog!$C$2:$C$110,Changelog!$C$2:$C$110&lt;&gt;""),attendance__2[[#This Row],[ID]]),"")</f>
        <v/>
      </c>
      <c r="D20848" t="str">
        <f ca="1">IFERROR(_xlfn.IFNA(IF((A20848-FLOOR(A20848,100))&lt;10,"الخدام",LOOKUP(FLOOR(A20848,100),Table2[ID start],Table2[Class])),"الخدام"),"")</f>
        <v/>
      </c>
    </row>
    <row r="20849" spans="1:4" x14ac:dyDescent="0.25">
      <c r="A20849" t="str" cm="1">
        <f t="array" aca="1" ref="A20849" ca="1">IFERROR(_xlfn.XLOOKUP(attendance__2[[#This Row],[ID]],_xlfn._xlws.FILTER(Table1[Old ID],Table1[Old ID]&lt;&gt;0),_xlfn._xlws.FILTER(Changelog!$C$2:$C$110,Changelog!$C$2:$C$110&lt;&gt;""),attendance__2[[#This Row],[ID]]),"")</f>
        <v/>
      </c>
      <c r="D20849" t="str">
        <f ca="1">IFERROR(_xlfn.IFNA(IF((A20849-FLOOR(A20849,100))&lt;10,"الخدام",LOOKUP(FLOOR(A20849,100),Table2[ID start],Table2[Class])),"الخدام"),"")</f>
        <v/>
      </c>
    </row>
    <row r="20850" spans="1:4" x14ac:dyDescent="0.25">
      <c r="A20850" t="str" cm="1">
        <f t="array" aca="1" ref="A20850" ca="1">IFERROR(_xlfn.XLOOKUP(attendance__2[[#This Row],[ID]],_xlfn._xlws.FILTER(Table1[Old ID],Table1[Old ID]&lt;&gt;0),_xlfn._xlws.FILTER(Changelog!$C$2:$C$110,Changelog!$C$2:$C$110&lt;&gt;""),attendance__2[[#This Row],[ID]]),"")</f>
        <v/>
      </c>
      <c r="D20850" t="str">
        <f ca="1">IFERROR(_xlfn.IFNA(IF((A20850-FLOOR(A20850,100))&lt;10,"الخدام",LOOKUP(FLOOR(A20850,100),Table2[ID start],Table2[Class])),"الخدام"),"")</f>
        <v/>
      </c>
    </row>
    <row r="20851" spans="1:4" x14ac:dyDescent="0.25">
      <c r="A20851" t="str" cm="1">
        <f t="array" aca="1" ref="A20851" ca="1">IFERROR(_xlfn.XLOOKUP(attendance__2[[#This Row],[ID]],_xlfn._xlws.FILTER(Table1[Old ID],Table1[Old ID]&lt;&gt;0),_xlfn._xlws.FILTER(Changelog!$C$2:$C$110,Changelog!$C$2:$C$110&lt;&gt;""),attendance__2[[#This Row],[ID]]),"")</f>
        <v/>
      </c>
      <c r="D20851" t="str">
        <f ca="1">IFERROR(_xlfn.IFNA(IF((A20851-FLOOR(A20851,100))&lt;10,"الخدام",LOOKUP(FLOOR(A20851,100),Table2[ID start],Table2[Class])),"الخدام"),"")</f>
        <v/>
      </c>
    </row>
    <row r="20852" spans="1:4" x14ac:dyDescent="0.25">
      <c r="A20852" t="str" cm="1">
        <f t="array" aca="1" ref="A20852" ca="1">IFERROR(_xlfn.XLOOKUP(attendance__2[[#This Row],[ID]],_xlfn._xlws.FILTER(Table1[Old ID],Table1[Old ID]&lt;&gt;0),_xlfn._xlws.FILTER(Changelog!$C$2:$C$110,Changelog!$C$2:$C$110&lt;&gt;""),attendance__2[[#This Row],[ID]]),"")</f>
        <v/>
      </c>
      <c r="D20852" t="str">
        <f ca="1">IFERROR(_xlfn.IFNA(IF((A20852-FLOOR(A20852,100))&lt;10,"الخدام",LOOKUP(FLOOR(A20852,100),Table2[ID start],Table2[Class])),"الخدام"),"")</f>
        <v/>
      </c>
    </row>
    <row r="20853" spans="1:4" x14ac:dyDescent="0.25">
      <c r="A20853" t="str" cm="1">
        <f t="array" aca="1" ref="A20853" ca="1">IFERROR(_xlfn.XLOOKUP(attendance__2[[#This Row],[ID]],_xlfn._xlws.FILTER(Table1[Old ID],Table1[Old ID]&lt;&gt;0),_xlfn._xlws.FILTER(Changelog!$C$2:$C$110,Changelog!$C$2:$C$110&lt;&gt;""),attendance__2[[#This Row],[ID]]),"")</f>
        <v/>
      </c>
      <c r="D20853" t="str">
        <f ca="1">IFERROR(_xlfn.IFNA(IF((A20853-FLOOR(A20853,100))&lt;10,"الخدام",LOOKUP(FLOOR(A20853,100),Table2[ID start],Table2[Class])),"الخدام"),"")</f>
        <v/>
      </c>
    </row>
    <row r="20854" spans="1:4" x14ac:dyDescent="0.25">
      <c r="A20854" t="str" cm="1">
        <f t="array" aca="1" ref="A20854" ca="1">IFERROR(_xlfn.XLOOKUP(attendance__2[[#This Row],[ID]],_xlfn._xlws.FILTER(Table1[Old ID],Table1[Old ID]&lt;&gt;0),_xlfn._xlws.FILTER(Changelog!$C$2:$C$110,Changelog!$C$2:$C$110&lt;&gt;""),attendance__2[[#This Row],[ID]]),"")</f>
        <v/>
      </c>
      <c r="D20854" t="str">
        <f ca="1">IFERROR(_xlfn.IFNA(IF((A20854-FLOOR(A20854,100))&lt;10,"الخدام",LOOKUP(FLOOR(A20854,100),Table2[ID start],Table2[Class])),"الخدام"),"")</f>
        <v/>
      </c>
    </row>
    <row r="20855" spans="1:4" x14ac:dyDescent="0.25">
      <c r="A20855" t="str" cm="1">
        <f t="array" aca="1" ref="A20855" ca="1">IFERROR(_xlfn.XLOOKUP(attendance__2[[#This Row],[ID]],_xlfn._xlws.FILTER(Table1[Old ID],Table1[Old ID]&lt;&gt;0),_xlfn._xlws.FILTER(Changelog!$C$2:$C$110,Changelog!$C$2:$C$110&lt;&gt;""),attendance__2[[#This Row],[ID]]),"")</f>
        <v/>
      </c>
      <c r="D20855" t="str">
        <f ca="1">IFERROR(_xlfn.IFNA(IF((A20855-FLOOR(A20855,100))&lt;10,"الخدام",LOOKUP(FLOOR(A20855,100),Table2[ID start],Table2[Class])),"الخدام"),"")</f>
        <v/>
      </c>
    </row>
    <row r="20856" spans="1:4" x14ac:dyDescent="0.25">
      <c r="A20856" t="str" cm="1">
        <f t="array" aca="1" ref="A20856" ca="1">IFERROR(_xlfn.XLOOKUP(attendance__2[[#This Row],[ID]],_xlfn._xlws.FILTER(Table1[Old ID],Table1[Old ID]&lt;&gt;0),_xlfn._xlws.FILTER(Changelog!$C$2:$C$110,Changelog!$C$2:$C$110&lt;&gt;""),attendance__2[[#This Row],[ID]]),"")</f>
        <v/>
      </c>
      <c r="D20856" t="str">
        <f ca="1">IFERROR(_xlfn.IFNA(IF((A20856-FLOOR(A20856,100))&lt;10,"الخدام",LOOKUP(FLOOR(A20856,100),Table2[ID start],Table2[Class])),"الخدام"),"")</f>
        <v/>
      </c>
    </row>
    <row r="20857" spans="1:4" x14ac:dyDescent="0.25">
      <c r="A20857" t="str" cm="1">
        <f t="array" aca="1" ref="A20857" ca="1">IFERROR(_xlfn.XLOOKUP(attendance__2[[#This Row],[ID]],_xlfn._xlws.FILTER(Table1[Old ID],Table1[Old ID]&lt;&gt;0),_xlfn._xlws.FILTER(Changelog!$C$2:$C$110,Changelog!$C$2:$C$110&lt;&gt;""),attendance__2[[#This Row],[ID]]),"")</f>
        <v/>
      </c>
      <c r="D20857" t="str">
        <f ca="1">IFERROR(_xlfn.IFNA(IF((A20857-FLOOR(A20857,100))&lt;10,"الخدام",LOOKUP(FLOOR(A20857,100),Table2[ID start],Table2[Class])),"الخدام"),"")</f>
        <v/>
      </c>
    </row>
    <row r="20858" spans="1:4" x14ac:dyDescent="0.25">
      <c r="A20858" t="str" cm="1">
        <f t="array" aca="1" ref="A20858" ca="1">IFERROR(_xlfn.XLOOKUP(attendance__2[[#This Row],[ID]],_xlfn._xlws.FILTER(Table1[Old ID],Table1[Old ID]&lt;&gt;0),_xlfn._xlws.FILTER(Changelog!$C$2:$C$110,Changelog!$C$2:$C$110&lt;&gt;""),attendance__2[[#This Row],[ID]]),"")</f>
        <v/>
      </c>
      <c r="D20858" t="str">
        <f ca="1">IFERROR(_xlfn.IFNA(IF((A20858-FLOOR(A20858,100))&lt;10,"الخدام",LOOKUP(FLOOR(A20858,100),Table2[ID start],Table2[Class])),"الخدام"),"")</f>
        <v/>
      </c>
    </row>
    <row r="20859" spans="1:4" x14ac:dyDescent="0.25">
      <c r="A20859" t="str" cm="1">
        <f t="array" aca="1" ref="A20859" ca="1">IFERROR(_xlfn.XLOOKUP(attendance__2[[#This Row],[ID]],_xlfn._xlws.FILTER(Table1[Old ID],Table1[Old ID]&lt;&gt;0),_xlfn._xlws.FILTER(Changelog!$C$2:$C$110,Changelog!$C$2:$C$110&lt;&gt;""),attendance__2[[#This Row],[ID]]),"")</f>
        <v/>
      </c>
      <c r="D20859" t="str">
        <f ca="1">IFERROR(_xlfn.IFNA(IF((A20859-FLOOR(A20859,100))&lt;10,"الخدام",LOOKUP(FLOOR(A20859,100),Table2[ID start],Table2[Class])),"الخدام"),"")</f>
        <v/>
      </c>
    </row>
    <row r="20860" spans="1:4" x14ac:dyDescent="0.25">
      <c r="A20860" t="str" cm="1">
        <f t="array" aca="1" ref="A20860" ca="1">IFERROR(_xlfn.XLOOKUP(attendance__2[[#This Row],[ID]],_xlfn._xlws.FILTER(Table1[Old ID],Table1[Old ID]&lt;&gt;0),_xlfn._xlws.FILTER(Changelog!$C$2:$C$110,Changelog!$C$2:$C$110&lt;&gt;""),attendance__2[[#This Row],[ID]]),"")</f>
        <v/>
      </c>
      <c r="D20860" t="str">
        <f ca="1">IFERROR(_xlfn.IFNA(IF((A20860-FLOOR(A20860,100))&lt;10,"الخدام",LOOKUP(FLOOR(A20860,100),Table2[ID start],Table2[Class])),"الخدام"),"")</f>
        <v/>
      </c>
    </row>
    <row r="20861" spans="1:4" x14ac:dyDescent="0.25">
      <c r="A20861" t="str" cm="1">
        <f t="array" aca="1" ref="A20861" ca="1">IFERROR(_xlfn.XLOOKUP(attendance__2[[#This Row],[ID]],_xlfn._xlws.FILTER(Table1[Old ID],Table1[Old ID]&lt;&gt;0),_xlfn._xlws.FILTER(Changelog!$C$2:$C$110,Changelog!$C$2:$C$110&lt;&gt;""),attendance__2[[#This Row],[ID]]),"")</f>
        <v/>
      </c>
      <c r="D20861" t="str">
        <f ca="1">IFERROR(_xlfn.IFNA(IF((A20861-FLOOR(A20861,100))&lt;10,"الخدام",LOOKUP(FLOOR(A20861,100),Table2[ID start],Table2[Class])),"الخدام"),"")</f>
        <v/>
      </c>
    </row>
    <row r="20862" spans="1:4" x14ac:dyDescent="0.25">
      <c r="A20862" t="str" cm="1">
        <f t="array" aca="1" ref="A20862" ca="1">IFERROR(_xlfn.XLOOKUP(attendance__2[[#This Row],[ID]],_xlfn._xlws.FILTER(Table1[Old ID],Table1[Old ID]&lt;&gt;0),_xlfn._xlws.FILTER(Changelog!$C$2:$C$110,Changelog!$C$2:$C$110&lt;&gt;""),attendance__2[[#This Row],[ID]]),"")</f>
        <v/>
      </c>
      <c r="D20862" t="str">
        <f ca="1">IFERROR(_xlfn.IFNA(IF((A20862-FLOOR(A20862,100))&lt;10,"الخدام",LOOKUP(FLOOR(A20862,100),Table2[ID start],Table2[Class])),"الخدام"),"")</f>
        <v/>
      </c>
    </row>
    <row r="20863" spans="1:4" x14ac:dyDescent="0.25">
      <c r="A20863" t="str" cm="1">
        <f t="array" aca="1" ref="A20863" ca="1">IFERROR(_xlfn.XLOOKUP(attendance__2[[#This Row],[ID]],_xlfn._xlws.FILTER(Table1[Old ID],Table1[Old ID]&lt;&gt;0),_xlfn._xlws.FILTER(Changelog!$C$2:$C$110,Changelog!$C$2:$C$110&lt;&gt;""),attendance__2[[#This Row],[ID]]),"")</f>
        <v/>
      </c>
      <c r="D20863" t="str">
        <f ca="1">IFERROR(_xlfn.IFNA(IF((A20863-FLOOR(A20863,100))&lt;10,"الخدام",LOOKUP(FLOOR(A20863,100),Table2[ID start],Table2[Class])),"الخدام"),"")</f>
        <v/>
      </c>
    </row>
    <row r="20864" spans="1:4" x14ac:dyDescent="0.25">
      <c r="A20864" t="str" cm="1">
        <f t="array" aca="1" ref="A20864" ca="1">IFERROR(_xlfn.XLOOKUP(attendance__2[[#This Row],[ID]],_xlfn._xlws.FILTER(Table1[Old ID],Table1[Old ID]&lt;&gt;0),_xlfn._xlws.FILTER(Changelog!$C$2:$C$110,Changelog!$C$2:$C$110&lt;&gt;""),attendance__2[[#This Row],[ID]]),"")</f>
        <v/>
      </c>
      <c r="D20864" t="str">
        <f ca="1">IFERROR(_xlfn.IFNA(IF((A20864-FLOOR(A20864,100))&lt;10,"الخدام",LOOKUP(FLOOR(A20864,100),Table2[ID start],Table2[Class])),"الخدام"),"")</f>
        <v/>
      </c>
    </row>
    <row r="20865" spans="1:4" x14ac:dyDescent="0.25">
      <c r="A20865" t="str" cm="1">
        <f t="array" aca="1" ref="A20865" ca="1">IFERROR(_xlfn.XLOOKUP(attendance__2[[#This Row],[ID]],_xlfn._xlws.FILTER(Table1[Old ID],Table1[Old ID]&lt;&gt;0),_xlfn._xlws.FILTER(Changelog!$C$2:$C$110,Changelog!$C$2:$C$110&lt;&gt;""),attendance__2[[#This Row],[ID]]),"")</f>
        <v/>
      </c>
      <c r="D20865" t="str">
        <f ca="1">IFERROR(_xlfn.IFNA(IF((A20865-FLOOR(A20865,100))&lt;10,"الخدام",LOOKUP(FLOOR(A20865,100),Table2[ID start],Table2[Class])),"الخدام"),"")</f>
        <v/>
      </c>
    </row>
    <row r="20866" spans="1:4" x14ac:dyDescent="0.25">
      <c r="A20866" t="str" cm="1">
        <f t="array" aca="1" ref="A20866" ca="1">IFERROR(_xlfn.XLOOKUP(attendance__2[[#This Row],[ID]],_xlfn._xlws.FILTER(Table1[Old ID],Table1[Old ID]&lt;&gt;0),_xlfn._xlws.FILTER(Changelog!$C$2:$C$110,Changelog!$C$2:$C$110&lt;&gt;""),attendance__2[[#This Row],[ID]]),"")</f>
        <v/>
      </c>
      <c r="D20866" t="str">
        <f ca="1">IFERROR(_xlfn.IFNA(IF((A20866-FLOOR(A20866,100))&lt;10,"الخدام",LOOKUP(FLOOR(A20866,100),Table2[ID start],Table2[Class])),"الخدام"),"")</f>
        <v/>
      </c>
    </row>
    <row r="20867" spans="1:4" x14ac:dyDescent="0.25">
      <c r="A20867" t="str" cm="1">
        <f t="array" aca="1" ref="A20867" ca="1">IFERROR(_xlfn.XLOOKUP(attendance__2[[#This Row],[ID]],_xlfn._xlws.FILTER(Table1[Old ID],Table1[Old ID]&lt;&gt;0),_xlfn._xlws.FILTER(Changelog!$C$2:$C$110,Changelog!$C$2:$C$110&lt;&gt;""),attendance__2[[#This Row],[ID]]),"")</f>
        <v/>
      </c>
      <c r="D20867" t="str">
        <f ca="1">IFERROR(_xlfn.IFNA(IF((A20867-FLOOR(A20867,100))&lt;10,"الخدام",LOOKUP(FLOOR(A20867,100),Table2[ID start],Table2[Class])),"الخدام"),"")</f>
        <v/>
      </c>
    </row>
    <row r="20868" spans="1:4" x14ac:dyDescent="0.25">
      <c r="A20868" t="str" cm="1">
        <f t="array" aca="1" ref="A20868" ca="1">IFERROR(_xlfn.XLOOKUP(attendance__2[[#This Row],[ID]],_xlfn._xlws.FILTER(Table1[Old ID],Table1[Old ID]&lt;&gt;0),_xlfn._xlws.FILTER(Changelog!$C$2:$C$110,Changelog!$C$2:$C$110&lt;&gt;""),attendance__2[[#This Row],[ID]]),"")</f>
        <v/>
      </c>
      <c r="D20868" t="str">
        <f ca="1">IFERROR(_xlfn.IFNA(IF((A20868-FLOOR(A20868,100))&lt;10,"الخدام",LOOKUP(FLOOR(A20868,100),Table2[ID start],Table2[Class])),"الخدام"),"")</f>
        <v/>
      </c>
    </row>
    <row r="20869" spans="1:4" x14ac:dyDescent="0.25">
      <c r="A20869" t="str" cm="1">
        <f t="array" aca="1" ref="A20869" ca="1">IFERROR(_xlfn.XLOOKUP(attendance__2[[#This Row],[ID]],_xlfn._xlws.FILTER(Table1[Old ID],Table1[Old ID]&lt;&gt;0),_xlfn._xlws.FILTER(Changelog!$C$2:$C$110,Changelog!$C$2:$C$110&lt;&gt;""),attendance__2[[#This Row],[ID]]),"")</f>
        <v/>
      </c>
      <c r="D20869" t="str">
        <f ca="1">IFERROR(_xlfn.IFNA(IF((A20869-FLOOR(A20869,100))&lt;10,"الخدام",LOOKUP(FLOOR(A20869,100),Table2[ID start],Table2[Class])),"الخدام"),"")</f>
        <v/>
      </c>
    </row>
    <row r="20870" spans="1:4" x14ac:dyDescent="0.25">
      <c r="A20870" t="str" cm="1">
        <f t="array" aca="1" ref="A20870" ca="1">IFERROR(_xlfn.XLOOKUP(attendance__2[[#This Row],[ID]],_xlfn._xlws.FILTER(Table1[Old ID],Table1[Old ID]&lt;&gt;0),_xlfn._xlws.FILTER(Changelog!$C$2:$C$110,Changelog!$C$2:$C$110&lt;&gt;""),attendance__2[[#This Row],[ID]]),"")</f>
        <v/>
      </c>
      <c r="D20870" t="str">
        <f ca="1">IFERROR(_xlfn.IFNA(IF((A20870-FLOOR(A20870,100))&lt;10,"الخدام",LOOKUP(FLOOR(A20870,100),Table2[ID start],Table2[Class])),"الخدام"),"")</f>
        <v/>
      </c>
    </row>
    <row r="20871" spans="1:4" x14ac:dyDescent="0.25">
      <c r="A20871" t="str" cm="1">
        <f t="array" aca="1" ref="A20871" ca="1">IFERROR(_xlfn.XLOOKUP(attendance__2[[#This Row],[ID]],_xlfn._xlws.FILTER(Table1[Old ID],Table1[Old ID]&lt;&gt;0),_xlfn._xlws.FILTER(Changelog!$C$2:$C$110,Changelog!$C$2:$C$110&lt;&gt;""),attendance__2[[#This Row],[ID]]),"")</f>
        <v/>
      </c>
      <c r="D20871" t="str">
        <f ca="1">IFERROR(_xlfn.IFNA(IF((A20871-FLOOR(A20871,100))&lt;10,"الخدام",LOOKUP(FLOOR(A20871,100),Table2[ID start],Table2[Class])),"الخدام"),"")</f>
        <v/>
      </c>
    </row>
    <row r="20872" spans="1:4" x14ac:dyDescent="0.25">
      <c r="A20872" t="str" cm="1">
        <f t="array" aca="1" ref="A20872" ca="1">IFERROR(_xlfn.XLOOKUP(attendance__2[[#This Row],[ID]],_xlfn._xlws.FILTER(Table1[Old ID],Table1[Old ID]&lt;&gt;0),_xlfn._xlws.FILTER(Changelog!$C$2:$C$110,Changelog!$C$2:$C$110&lt;&gt;""),attendance__2[[#This Row],[ID]]),"")</f>
        <v/>
      </c>
      <c r="D20872" t="str">
        <f ca="1">IFERROR(_xlfn.IFNA(IF((A20872-FLOOR(A20872,100))&lt;10,"الخدام",LOOKUP(FLOOR(A20872,100),Table2[ID start],Table2[Class])),"الخدام"),"")</f>
        <v/>
      </c>
    </row>
    <row r="20873" spans="1:4" x14ac:dyDescent="0.25">
      <c r="A20873" t="str" cm="1">
        <f t="array" aca="1" ref="A20873" ca="1">IFERROR(_xlfn.XLOOKUP(attendance__2[[#This Row],[ID]],_xlfn._xlws.FILTER(Table1[Old ID],Table1[Old ID]&lt;&gt;0),_xlfn._xlws.FILTER(Changelog!$C$2:$C$110,Changelog!$C$2:$C$110&lt;&gt;""),attendance__2[[#This Row],[ID]]),"")</f>
        <v/>
      </c>
      <c r="D20873" t="str">
        <f ca="1">IFERROR(_xlfn.IFNA(IF((A20873-FLOOR(A20873,100))&lt;10,"الخدام",LOOKUP(FLOOR(A20873,100),Table2[ID start],Table2[Class])),"الخدام"),"")</f>
        <v/>
      </c>
    </row>
    <row r="20874" spans="1:4" x14ac:dyDescent="0.25">
      <c r="A20874" t="str" cm="1">
        <f t="array" aca="1" ref="A20874" ca="1">IFERROR(_xlfn.XLOOKUP(attendance__2[[#This Row],[ID]],_xlfn._xlws.FILTER(Table1[Old ID],Table1[Old ID]&lt;&gt;0),_xlfn._xlws.FILTER(Changelog!$C$2:$C$110,Changelog!$C$2:$C$110&lt;&gt;""),attendance__2[[#This Row],[ID]]),"")</f>
        <v/>
      </c>
      <c r="D20874" t="str">
        <f ca="1">IFERROR(_xlfn.IFNA(IF((A20874-FLOOR(A20874,100))&lt;10,"الخدام",LOOKUP(FLOOR(A20874,100),Table2[ID start],Table2[Class])),"الخدام"),"")</f>
        <v/>
      </c>
    </row>
    <row r="20875" spans="1:4" x14ac:dyDescent="0.25">
      <c r="A20875" t="str" cm="1">
        <f t="array" aca="1" ref="A20875" ca="1">IFERROR(_xlfn.XLOOKUP(attendance__2[[#This Row],[ID]],_xlfn._xlws.FILTER(Table1[Old ID],Table1[Old ID]&lt;&gt;0),_xlfn._xlws.FILTER(Changelog!$C$2:$C$110,Changelog!$C$2:$C$110&lt;&gt;""),attendance__2[[#This Row],[ID]]),"")</f>
        <v/>
      </c>
      <c r="D20875" t="str">
        <f ca="1">IFERROR(_xlfn.IFNA(IF((A20875-FLOOR(A20875,100))&lt;10,"الخدام",LOOKUP(FLOOR(A20875,100),Table2[ID start],Table2[Class])),"الخدام"),"")</f>
        <v/>
      </c>
    </row>
    <row r="20876" spans="1:4" x14ac:dyDescent="0.25">
      <c r="A20876" t="str" cm="1">
        <f t="array" aca="1" ref="A20876" ca="1">IFERROR(_xlfn.XLOOKUP(attendance__2[[#This Row],[ID]],_xlfn._xlws.FILTER(Table1[Old ID],Table1[Old ID]&lt;&gt;0),_xlfn._xlws.FILTER(Changelog!$C$2:$C$110,Changelog!$C$2:$C$110&lt;&gt;""),attendance__2[[#This Row],[ID]]),"")</f>
        <v/>
      </c>
      <c r="D20876" t="str">
        <f ca="1">IFERROR(_xlfn.IFNA(IF((A20876-FLOOR(A20876,100))&lt;10,"الخدام",LOOKUP(FLOOR(A20876,100),Table2[ID start],Table2[Class])),"الخدام"),"")</f>
        <v/>
      </c>
    </row>
    <row r="20877" spans="1:4" x14ac:dyDescent="0.25">
      <c r="A20877" t="str" cm="1">
        <f t="array" aca="1" ref="A20877" ca="1">IFERROR(_xlfn.XLOOKUP(attendance__2[[#This Row],[ID]],_xlfn._xlws.FILTER(Table1[Old ID],Table1[Old ID]&lt;&gt;0),_xlfn._xlws.FILTER(Changelog!$C$2:$C$110,Changelog!$C$2:$C$110&lt;&gt;""),attendance__2[[#This Row],[ID]]),"")</f>
        <v/>
      </c>
      <c r="D20877" t="str">
        <f ca="1">IFERROR(_xlfn.IFNA(IF((A20877-FLOOR(A20877,100))&lt;10,"الخدام",LOOKUP(FLOOR(A20877,100),Table2[ID start],Table2[Class])),"الخدام"),"")</f>
        <v/>
      </c>
    </row>
    <row r="20878" spans="1:4" x14ac:dyDescent="0.25">
      <c r="A20878" t="str" cm="1">
        <f t="array" aca="1" ref="A20878" ca="1">IFERROR(_xlfn.XLOOKUP(attendance__2[[#This Row],[ID]],_xlfn._xlws.FILTER(Table1[Old ID],Table1[Old ID]&lt;&gt;0),_xlfn._xlws.FILTER(Changelog!$C$2:$C$110,Changelog!$C$2:$C$110&lt;&gt;""),attendance__2[[#This Row],[ID]]),"")</f>
        <v/>
      </c>
      <c r="D20878" t="str">
        <f ca="1">IFERROR(_xlfn.IFNA(IF((A20878-FLOOR(A20878,100))&lt;10,"الخدام",LOOKUP(FLOOR(A20878,100),Table2[ID start],Table2[Class])),"الخدام"),"")</f>
        <v/>
      </c>
    </row>
    <row r="20879" spans="1:4" x14ac:dyDescent="0.25">
      <c r="A20879" t="str" cm="1">
        <f t="array" aca="1" ref="A20879" ca="1">IFERROR(_xlfn.XLOOKUP(attendance__2[[#This Row],[ID]],_xlfn._xlws.FILTER(Table1[Old ID],Table1[Old ID]&lt;&gt;0),_xlfn._xlws.FILTER(Changelog!$C$2:$C$110,Changelog!$C$2:$C$110&lt;&gt;""),attendance__2[[#This Row],[ID]]),"")</f>
        <v/>
      </c>
      <c r="D20879" t="str">
        <f ca="1">IFERROR(_xlfn.IFNA(IF((A20879-FLOOR(A20879,100))&lt;10,"الخدام",LOOKUP(FLOOR(A20879,100),Table2[ID start],Table2[Class])),"الخدام"),"")</f>
        <v/>
      </c>
    </row>
    <row r="20880" spans="1:4" x14ac:dyDescent="0.25">
      <c r="A20880" t="str" cm="1">
        <f t="array" aca="1" ref="A20880" ca="1">IFERROR(_xlfn.XLOOKUP(attendance__2[[#This Row],[ID]],_xlfn._xlws.FILTER(Table1[Old ID],Table1[Old ID]&lt;&gt;0),_xlfn._xlws.FILTER(Changelog!$C$2:$C$110,Changelog!$C$2:$C$110&lt;&gt;""),attendance__2[[#This Row],[ID]]),"")</f>
        <v/>
      </c>
      <c r="D20880" t="str">
        <f ca="1">IFERROR(_xlfn.IFNA(IF((A20880-FLOOR(A20880,100))&lt;10,"الخدام",LOOKUP(FLOOR(A20880,100),Table2[ID start],Table2[Class])),"الخدام"),"")</f>
        <v/>
      </c>
    </row>
    <row r="20881" spans="1:4" x14ac:dyDescent="0.25">
      <c r="A20881" t="str" cm="1">
        <f t="array" aca="1" ref="A20881" ca="1">IFERROR(_xlfn.XLOOKUP(attendance__2[[#This Row],[ID]],_xlfn._xlws.FILTER(Table1[Old ID],Table1[Old ID]&lt;&gt;0),_xlfn._xlws.FILTER(Changelog!$C$2:$C$110,Changelog!$C$2:$C$110&lt;&gt;""),attendance__2[[#This Row],[ID]]),"")</f>
        <v/>
      </c>
      <c r="D20881" t="str">
        <f ca="1">IFERROR(_xlfn.IFNA(IF((A20881-FLOOR(A20881,100))&lt;10,"الخدام",LOOKUP(FLOOR(A20881,100),Table2[ID start],Table2[Class])),"الخدام"),"")</f>
        <v/>
      </c>
    </row>
    <row r="20882" spans="1:4" x14ac:dyDescent="0.25">
      <c r="A20882" t="str" cm="1">
        <f t="array" aca="1" ref="A20882" ca="1">IFERROR(_xlfn.XLOOKUP(attendance__2[[#This Row],[ID]],_xlfn._xlws.FILTER(Table1[Old ID],Table1[Old ID]&lt;&gt;0),_xlfn._xlws.FILTER(Changelog!$C$2:$C$110,Changelog!$C$2:$C$110&lt;&gt;""),attendance__2[[#This Row],[ID]]),"")</f>
        <v/>
      </c>
      <c r="D20882" t="str">
        <f ca="1">IFERROR(_xlfn.IFNA(IF((A20882-FLOOR(A20882,100))&lt;10,"الخدام",LOOKUP(FLOOR(A20882,100),Table2[ID start],Table2[Class])),"الخدام"),"")</f>
        <v/>
      </c>
    </row>
    <row r="20883" spans="1:4" x14ac:dyDescent="0.25">
      <c r="A20883" t="str" cm="1">
        <f t="array" aca="1" ref="A20883" ca="1">IFERROR(_xlfn.XLOOKUP(attendance__2[[#This Row],[ID]],_xlfn._xlws.FILTER(Table1[Old ID],Table1[Old ID]&lt;&gt;0),_xlfn._xlws.FILTER(Changelog!$C$2:$C$110,Changelog!$C$2:$C$110&lt;&gt;""),attendance__2[[#This Row],[ID]]),"")</f>
        <v/>
      </c>
      <c r="D20883" t="str">
        <f ca="1">IFERROR(_xlfn.IFNA(IF((A20883-FLOOR(A20883,100))&lt;10,"الخدام",LOOKUP(FLOOR(A20883,100),Table2[ID start],Table2[Class])),"الخدام"),"")</f>
        <v/>
      </c>
    </row>
    <row r="20884" spans="1:4" x14ac:dyDescent="0.25">
      <c r="A20884" t="str" cm="1">
        <f t="array" aca="1" ref="A20884" ca="1">IFERROR(_xlfn.XLOOKUP(attendance__2[[#This Row],[ID]],_xlfn._xlws.FILTER(Table1[Old ID],Table1[Old ID]&lt;&gt;0),_xlfn._xlws.FILTER(Changelog!$C$2:$C$110,Changelog!$C$2:$C$110&lt;&gt;""),attendance__2[[#This Row],[ID]]),"")</f>
        <v/>
      </c>
      <c r="D20884" t="str">
        <f ca="1">IFERROR(_xlfn.IFNA(IF((A20884-FLOOR(A20884,100))&lt;10,"الخدام",LOOKUP(FLOOR(A20884,100),Table2[ID start],Table2[Class])),"الخدام"),"")</f>
        <v/>
      </c>
    </row>
    <row r="20885" spans="1:4" x14ac:dyDescent="0.25">
      <c r="A20885" t="str" cm="1">
        <f t="array" aca="1" ref="A20885" ca="1">IFERROR(_xlfn.XLOOKUP(attendance__2[[#This Row],[ID]],_xlfn._xlws.FILTER(Table1[Old ID],Table1[Old ID]&lt;&gt;0),_xlfn._xlws.FILTER(Changelog!$C$2:$C$110,Changelog!$C$2:$C$110&lt;&gt;""),attendance__2[[#This Row],[ID]]),"")</f>
        <v/>
      </c>
      <c r="D20885" t="str">
        <f ca="1">IFERROR(_xlfn.IFNA(IF((A20885-FLOOR(A20885,100))&lt;10,"الخدام",LOOKUP(FLOOR(A20885,100),Table2[ID start],Table2[Class])),"الخدام"),"")</f>
        <v/>
      </c>
    </row>
    <row r="20886" spans="1:4" x14ac:dyDescent="0.25">
      <c r="A20886" t="str" cm="1">
        <f t="array" aca="1" ref="A20886" ca="1">IFERROR(_xlfn.XLOOKUP(attendance__2[[#This Row],[ID]],_xlfn._xlws.FILTER(Table1[Old ID],Table1[Old ID]&lt;&gt;0),_xlfn._xlws.FILTER(Changelog!$C$2:$C$110,Changelog!$C$2:$C$110&lt;&gt;""),attendance__2[[#This Row],[ID]]),"")</f>
        <v/>
      </c>
      <c r="D20886" t="str">
        <f ca="1">IFERROR(_xlfn.IFNA(IF((A20886-FLOOR(A20886,100))&lt;10,"الخدام",LOOKUP(FLOOR(A20886,100),Table2[ID start],Table2[Class])),"الخدام"),"")</f>
        <v/>
      </c>
    </row>
    <row r="20887" spans="1:4" x14ac:dyDescent="0.25">
      <c r="A20887" t="str" cm="1">
        <f t="array" aca="1" ref="A20887" ca="1">IFERROR(_xlfn.XLOOKUP(attendance__2[[#This Row],[ID]],_xlfn._xlws.FILTER(Table1[Old ID],Table1[Old ID]&lt;&gt;0),_xlfn._xlws.FILTER(Changelog!$C$2:$C$110,Changelog!$C$2:$C$110&lt;&gt;""),attendance__2[[#This Row],[ID]]),"")</f>
        <v/>
      </c>
      <c r="D20887" t="str">
        <f ca="1">IFERROR(_xlfn.IFNA(IF((A20887-FLOOR(A20887,100))&lt;10,"الخدام",LOOKUP(FLOOR(A20887,100),Table2[ID start],Table2[Class])),"الخدام"),"")</f>
        <v/>
      </c>
    </row>
    <row r="20888" spans="1:4" x14ac:dyDescent="0.25">
      <c r="A20888" t="str" cm="1">
        <f t="array" aca="1" ref="A208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8" t="str">
        <f ca="1">IFERROR(_xlfn.IFNA(IF((A20888-FLOOR(A20888,100))&lt;10,"الخدام",LOOKUP(FLOOR(A20888,100),Table2[ID start],Table2[Class])),"الخدام"),"")</f>
        <v/>
      </c>
    </row>
    <row r="20889" spans="1:4" x14ac:dyDescent="0.25">
      <c r="A20889" t="str" cm="1">
        <f t="array" aca="1" ref="A20889" ca="1">IFERROR(_xlfn.XLOOKUP(attendance__2[[#This Row],[ID]],_xlfn._xlws.FILTER(Table1[Old ID],Table1[Old ID]&lt;&gt;0),_xlfn._xlws.FILTER(Changelog!$C$2:$C$110,Changelog!$C$2:$C$110&lt;&gt;""),attendance__2[[#This Row],[ID]]),"")</f>
        <v/>
      </c>
      <c r="D20889" t="str">
        <f ca="1">IFERROR(_xlfn.IFNA(IF((A20889-FLOOR(A20889,100))&lt;10,"الخدام",LOOKUP(FLOOR(A20889,100),Table2[ID start],Table2[Class])),"الخدام"),"")</f>
        <v/>
      </c>
    </row>
    <row r="20890" spans="1:4" x14ac:dyDescent="0.25">
      <c r="A20890" t="str" cm="1">
        <f t="array" aca="1" ref="A20890" ca="1">IFERROR(_xlfn.XLOOKUP(attendance__2[[#This Row],[ID]],_xlfn._xlws.FILTER(Table1[Old ID],Table1[Old ID]&lt;&gt;0),_xlfn._xlws.FILTER(Changelog!$C$2:$C$110,Changelog!$C$2:$C$110&lt;&gt;""),attendance__2[[#This Row],[ID]]),"")</f>
        <v/>
      </c>
      <c r="D20890" t="str">
        <f ca="1">IFERROR(_xlfn.IFNA(IF((A20890-FLOOR(A20890,100))&lt;10,"الخدام",LOOKUP(FLOOR(A20890,100),Table2[ID start],Table2[Class])),"الخدام"),"")</f>
        <v/>
      </c>
    </row>
    <row r="20891" spans="1:4" x14ac:dyDescent="0.25">
      <c r="A20891" t="str" cm="1">
        <f t="array" aca="1" ref="A20891" ca="1">IFERROR(_xlfn.XLOOKUP(attendance__2[[#This Row],[ID]],_xlfn._xlws.FILTER(Table1[Old ID],Table1[Old ID]&lt;&gt;0),_xlfn._xlws.FILTER(Changelog!$C$2:$C$110,Changelog!$C$2:$C$110&lt;&gt;""),attendance__2[[#This Row],[ID]]),"")</f>
        <v/>
      </c>
      <c r="D20891" t="str">
        <f ca="1">IFERROR(_xlfn.IFNA(IF((A20891-FLOOR(A20891,100))&lt;10,"الخدام",LOOKUP(FLOOR(A20891,100),Table2[ID start],Table2[Class])),"الخدام"),"")</f>
        <v/>
      </c>
    </row>
    <row r="20892" spans="1:4" x14ac:dyDescent="0.25">
      <c r="A20892" t="str" cm="1">
        <f t="array" aca="1" ref="A20892" ca="1">IFERROR(_xlfn.XLOOKUP(attendance__2[[#This Row],[ID]],_xlfn._xlws.FILTER(Table1[Old ID],Table1[Old ID]&lt;&gt;0),_xlfn._xlws.FILTER(Changelog!$C$2:$C$110,Changelog!$C$2:$C$110&lt;&gt;""),attendance__2[[#This Row],[ID]]),"")</f>
        <v/>
      </c>
      <c r="D20892" t="str">
        <f ca="1">IFERROR(_xlfn.IFNA(IF((A20892-FLOOR(A20892,100))&lt;10,"الخدام",LOOKUP(FLOOR(A20892,100),Table2[ID start],Table2[Class])),"الخدام"),"")</f>
        <v/>
      </c>
    </row>
    <row r="20893" spans="1:4" x14ac:dyDescent="0.25">
      <c r="A20893" t="str" cm="1">
        <f t="array" aca="1" ref="A20893" ca="1">IFERROR(_xlfn.XLOOKUP(attendance__2[[#This Row],[ID]],_xlfn._xlws.FILTER(Table1[Old ID],Table1[Old ID]&lt;&gt;0),_xlfn._xlws.FILTER(Changelog!$C$2:$C$110,Changelog!$C$2:$C$110&lt;&gt;""),attendance__2[[#This Row],[ID]]),"")</f>
        <v/>
      </c>
      <c r="D20893" t="str">
        <f ca="1">IFERROR(_xlfn.IFNA(IF((A20893-FLOOR(A20893,100))&lt;10,"الخدام",LOOKUP(FLOOR(A20893,100),Table2[ID start],Table2[Class])),"الخدام"),"")</f>
        <v/>
      </c>
    </row>
    <row r="20894" spans="1:4" x14ac:dyDescent="0.25">
      <c r="A20894" t="str" cm="1">
        <f t="array" aca="1" ref="A20894" ca="1">IFERROR(_xlfn.XLOOKUP(attendance__2[[#This Row],[ID]],_xlfn._xlws.FILTER(Table1[Old ID],Table1[Old ID]&lt;&gt;0),_xlfn._xlws.FILTER(Changelog!$C$2:$C$110,Changelog!$C$2:$C$110&lt;&gt;""),attendance__2[[#This Row],[ID]]),"")</f>
        <v/>
      </c>
      <c r="D20894" t="str">
        <f ca="1">IFERROR(_xlfn.IFNA(IF((A20894-FLOOR(A20894,100))&lt;10,"الخدام",LOOKUP(FLOOR(A20894,100),Table2[ID start],Table2[Class])),"الخدام"),"")</f>
        <v/>
      </c>
    </row>
    <row r="20895" spans="1:4" x14ac:dyDescent="0.25">
      <c r="A20895" t="str" cm="1">
        <f t="array" aca="1" ref="A20895" ca="1">IFERROR(_xlfn.XLOOKUP(attendance__2[[#This Row],[ID]],_xlfn._xlws.FILTER(Table1[Old ID],Table1[Old ID]&lt;&gt;0),_xlfn._xlws.FILTER(Changelog!$C$2:$C$110,Changelog!$C$2:$C$110&lt;&gt;""),attendance__2[[#This Row],[ID]]),"")</f>
        <v/>
      </c>
      <c r="D20895" t="str">
        <f ca="1">IFERROR(_xlfn.IFNA(IF((A20895-FLOOR(A20895,100))&lt;10,"الخدام",LOOKUP(FLOOR(A20895,100),Table2[ID start],Table2[Class])),"الخدام"),"")</f>
        <v/>
      </c>
    </row>
    <row r="20896" spans="1:4" x14ac:dyDescent="0.25">
      <c r="A20896" t="str" cm="1">
        <f t="array" aca="1" ref="A20896" ca="1">IFERROR(_xlfn.XLOOKUP(attendance__2[[#This Row],[ID]],_xlfn._xlws.FILTER(Table1[Old ID],Table1[Old ID]&lt;&gt;0),_xlfn._xlws.FILTER(Changelog!$C$2:$C$110,Changelog!$C$2:$C$110&lt;&gt;""),attendance__2[[#This Row],[ID]]),"")</f>
        <v/>
      </c>
      <c r="D20896" t="str">
        <f ca="1">IFERROR(_xlfn.IFNA(IF((A20896-FLOOR(A20896,100))&lt;10,"الخدام",LOOKUP(FLOOR(A20896,100),Table2[ID start],Table2[Class])),"الخدام"),"")</f>
        <v/>
      </c>
    </row>
    <row r="20897" spans="1:4" x14ac:dyDescent="0.25">
      <c r="A20897" t="str" cm="1">
        <f t="array" aca="1" ref="A20897" ca="1">IFERROR(_xlfn.XLOOKUP(attendance__2[[#This Row],[ID]],_xlfn._xlws.FILTER(Table1[Old ID],Table1[Old ID]&lt;&gt;0),_xlfn._xlws.FILTER(Changelog!$C$2:$C$110,Changelog!$C$2:$C$110&lt;&gt;""),attendance__2[[#This Row],[ID]]),"")</f>
        <v/>
      </c>
      <c r="D20897" t="str">
        <f ca="1">IFERROR(_xlfn.IFNA(IF((A20897-FLOOR(A20897,100))&lt;10,"الخدام",LOOKUP(FLOOR(A20897,100),Table2[ID start],Table2[Class])),"الخدام"),"")</f>
        <v/>
      </c>
    </row>
    <row r="20898" spans="1:4" x14ac:dyDescent="0.25">
      <c r="A20898" t="str" cm="1">
        <f t="array" aca="1" ref="A20898" ca="1">IFERROR(_xlfn.XLOOKUP(attendance__2[[#This Row],[ID]],_xlfn._xlws.FILTER(Table1[Old ID],Table1[Old ID]&lt;&gt;0),_xlfn._xlws.FILTER(Changelog!$C$2:$C$110,Changelog!$C$2:$C$110&lt;&gt;""),attendance__2[[#This Row],[ID]]),"")</f>
        <v/>
      </c>
      <c r="D20898" t="str">
        <f ca="1">IFERROR(_xlfn.IFNA(IF((A20898-FLOOR(A20898,100))&lt;10,"الخدام",LOOKUP(FLOOR(A20898,100),Table2[ID start],Table2[Class])),"الخدام"),"")</f>
        <v/>
      </c>
    </row>
    <row r="20899" spans="1:4" x14ac:dyDescent="0.25">
      <c r="A20899" t="str" cm="1">
        <f t="array" aca="1" ref="A20899" ca="1">IFERROR(_xlfn.XLOOKUP(attendance__2[[#This Row],[ID]],_xlfn._xlws.FILTER(Table1[Old ID],Table1[Old ID]&lt;&gt;0),_xlfn._xlws.FILTER(Changelog!$C$2:$C$110,Changelog!$C$2:$C$110&lt;&gt;""),attendance__2[[#This Row],[ID]]),"")</f>
        <v/>
      </c>
      <c r="D20899" t="str">
        <f ca="1">IFERROR(_xlfn.IFNA(IF((A20899-FLOOR(A20899,100))&lt;10,"الخدام",LOOKUP(FLOOR(A20899,100),Table2[ID start],Table2[Class])),"الخدام"),"")</f>
        <v/>
      </c>
    </row>
    <row r="20900" spans="1:4" x14ac:dyDescent="0.25">
      <c r="A20900" t="str" cm="1">
        <f t="array" aca="1" ref="A20900" ca="1">IFERROR(_xlfn.XLOOKUP(attendance__2[[#This Row],[ID]],_xlfn._xlws.FILTER(Table1[Old ID],Table1[Old ID]&lt;&gt;0),_xlfn._xlws.FILTER(Changelog!$C$2:$C$110,Changelog!$C$2:$C$110&lt;&gt;""),attendance__2[[#This Row],[ID]]),"")</f>
        <v/>
      </c>
      <c r="D20900" t="str">
        <f ca="1">IFERROR(_xlfn.IFNA(IF((A20900-FLOOR(A20900,100))&lt;10,"الخدام",LOOKUP(FLOOR(A20900,100),Table2[ID start],Table2[Class])),"الخدام"),"")</f>
        <v/>
      </c>
    </row>
    <row r="20901" spans="1:4" x14ac:dyDescent="0.25">
      <c r="A20901" t="str" cm="1">
        <f t="array" aca="1" ref="A20901" ca="1">IFERROR(_xlfn.XLOOKUP(attendance__2[[#This Row],[ID]],_xlfn._xlws.FILTER(Table1[Old ID],Table1[Old ID]&lt;&gt;0),_xlfn._xlws.FILTER(Changelog!$C$2:$C$110,Changelog!$C$2:$C$110&lt;&gt;""),attendance__2[[#This Row],[ID]]),"")</f>
        <v/>
      </c>
      <c r="D20901" t="str">
        <f ca="1">IFERROR(_xlfn.IFNA(IF((A20901-FLOOR(A20901,100))&lt;10,"الخدام",LOOKUP(FLOOR(A20901,100),Table2[ID start],Table2[Class])),"الخدام"),"")</f>
        <v/>
      </c>
    </row>
    <row r="20902" spans="1:4" x14ac:dyDescent="0.25">
      <c r="A20902" t="str" cm="1">
        <f t="array" aca="1" ref="A20902" ca="1">IFERROR(_xlfn.XLOOKUP(attendance__2[[#This Row],[ID]],_xlfn._xlws.FILTER(Table1[Old ID],Table1[Old ID]&lt;&gt;0),_xlfn._xlws.FILTER(Changelog!$C$2:$C$110,Changelog!$C$2:$C$110&lt;&gt;""),attendance__2[[#This Row],[ID]]),"")</f>
        <v/>
      </c>
      <c r="D20902" t="str">
        <f ca="1">IFERROR(_xlfn.IFNA(IF((A20902-FLOOR(A20902,100))&lt;10,"الخدام",LOOKUP(FLOOR(A20902,100),Table2[ID start],Table2[Class])),"الخدام"),"")</f>
        <v/>
      </c>
    </row>
    <row r="20903" spans="1:4" x14ac:dyDescent="0.25">
      <c r="A20903" t="str" cm="1">
        <f t="array" aca="1" ref="A20903" ca="1">IFERROR(_xlfn.XLOOKUP(attendance__2[[#This Row],[ID]],_xlfn._xlws.FILTER(Table1[Old ID],Table1[Old ID]&lt;&gt;0),_xlfn._xlws.FILTER(Changelog!$C$2:$C$110,Changelog!$C$2:$C$110&lt;&gt;""),attendance__2[[#This Row],[ID]]),"")</f>
        <v/>
      </c>
      <c r="D20903" t="str">
        <f ca="1">IFERROR(_xlfn.IFNA(IF((A20903-FLOOR(A20903,100))&lt;10,"الخدام",LOOKUP(FLOOR(A20903,100),Table2[ID start],Table2[Class])),"الخدام"),"")</f>
        <v/>
      </c>
    </row>
    <row r="20904" spans="1:4" x14ac:dyDescent="0.25">
      <c r="A20904" t="str" cm="1">
        <f t="array" aca="1" ref="A20904" ca="1">IFERROR(_xlfn.XLOOKUP(attendance__2[[#This Row],[ID]],_xlfn._xlws.FILTER(Table1[Old ID],Table1[Old ID]&lt;&gt;0),_xlfn._xlws.FILTER(Changelog!$C$2:$C$110,Changelog!$C$2:$C$110&lt;&gt;""),attendance__2[[#This Row],[ID]]),"")</f>
        <v/>
      </c>
      <c r="D20904" t="str">
        <f ca="1">IFERROR(_xlfn.IFNA(IF((A20904-FLOOR(A20904,100))&lt;10,"الخدام",LOOKUP(FLOOR(A20904,100),Table2[ID start],Table2[Class])),"الخدام"),"")</f>
        <v/>
      </c>
    </row>
    <row r="20905" spans="1:4" x14ac:dyDescent="0.25">
      <c r="A20905" t="str" cm="1">
        <f t="array" aca="1" ref="A20905" ca="1">IFERROR(_xlfn.XLOOKUP(attendance__2[[#This Row],[ID]],_xlfn._xlws.FILTER(Table1[Old ID],Table1[Old ID]&lt;&gt;0),_xlfn._xlws.FILTER(Changelog!$C$2:$C$110,Changelog!$C$2:$C$110&lt;&gt;""),attendance__2[[#This Row],[ID]]),"")</f>
        <v/>
      </c>
      <c r="D20905" t="str">
        <f ca="1">IFERROR(_xlfn.IFNA(IF((A20905-FLOOR(A20905,100))&lt;10,"الخدام",LOOKUP(FLOOR(A20905,100),Table2[ID start],Table2[Class])),"الخدام"),"")</f>
        <v/>
      </c>
    </row>
    <row r="20906" spans="1:4" x14ac:dyDescent="0.25">
      <c r="A20906" t="str" cm="1">
        <f t="array" aca="1" ref="A20906" ca="1">IFERROR(_xlfn.XLOOKUP(attendance__2[[#This Row],[ID]],_xlfn._xlws.FILTER(Table1[Old ID],Table1[Old ID]&lt;&gt;0),_xlfn._xlws.FILTER(Changelog!$C$2:$C$110,Changelog!$C$2:$C$110&lt;&gt;""),attendance__2[[#This Row],[ID]]),"")</f>
        <v/>
      </c>
      <c r="D20906" t="str">
        <f ca="1">IFERROR(_xlfn.IFNA(IF((A20906-FLOOR(A20906,100))&lt;10,"الخدام",LOOKUP(FLOOR(A20906,100),Table2[ID start],Table2[Class])),"الخدام"),"")</f>
        <v/>
      </c>
    </row>
    <row r="20907" spans="1:4" x14ac:dyDescent="0.25">
      <c r="A20907" t="str" cm="1">
        <f t="array" aca="1" ref="A20907" ca="1">IFERROR(_xlfn.XLOOKUP(attendance__2[[#This Row],[ID]],_xlfn._xlws.FILTER(Table1[Old ID],Table1[Old ID]&lt;&gt;0),_xlfn._xlws.FILTER(Changelog!$C$2:$C$110,Changelog!$C$2:$C$110&lt;&gt;""),attendance__2[[#This Row],[ID]]),"")</f>
        <v/>
      </c>
      <c r="D20907" t="str">
        <f ca="1">IFERROR(_xlfn.IFNA(IF((A20907-FLOOR(A20907,100))&lt;10,"الخدام",LOOKUP(FLOOR(A20907,100),Table2[ID start],Table2[Class])),"الخدام"),"")</f>
        <v/>
      </c>
    </row>
    <row r="20908" spans="1:4" x14ac:dyDescent="0.25">
      <c r="A20908" t="str" cm="1">
        <f t="array" aca="1" ref="A20908" ca="1">IFERROR(_xlfn.XLOOKUP(attendance__2[[#This Row],[ID]],_xlfn._xlws.FILTER(Table1[Old ID],Table1[Old ID]&lt;&gt;0),_xlfn._xlws.FILTER(Changelog!$C$2:$C$110,Changelog!$C$2:$C$110&lt;&gt;""),attendance__2[[#This Row],[ID]]),"")</f>
        <v/>
      </c>
      <c r="D20908" t="str">
        <f ca="1">IFERROR(_xlfn.IFNA(IF((A20908-FLOOR(A20908,100))&lt;10,"الخدام",LOOKUP(FLOOR(A20908,100),Table2[ID start],Table2[Class])),"الخدام"),"")</f>
        <v/>
      </c>
    </row>
    <row r="20909" spans="1:4" x14ac:dyDescent="0.25">
      <c r="A20909" t="str" cm="1">
        <f t="array" aca="1" ref="A20909" ca="1">IFERROR(_xlfn.XLOOKUP(attendance__2[[#This Row],[ID]],_xlfn._xlws.FILTER(Table1[Old ID],Table1[Old ID]&lt;&gt;0),_xlfn._xlws.FILTER(Changelog!$C$2:$C$110,Changelog!$C$2:$C$110&lt;&gt;""),attendance__2[[#This Row],[ID]]),"")</f>
        <v/>
      </c>
      <c r="D20909" t="str">
        <f ca="1">IFERROR(_xlfn.IFNA(IF((A20909-FLOOR(A20909,100))&lt;10,"الخدام",LOOKUP(FLOOR(A20909,100),Table2[ID start],Table2[Class])),"الخدام"),"")</f>
        <v/>
      </c>
    </row>
    <row r="20910" spans="1:4" x14ac:dyDescent="0.25">
      <c r="A20910" t="str" cm="1">
        <f t="array" aca="1" ref="A20910" ca="1">IFERROR(_xlfn.XLOOKUP(attendance__2[[#This Row],[ID]],_xlfn._xlws.FILTER(Table1[Old ID],Table1[Old ID]&lt;&gt;0),_xlfn._xlws.FILTER(Changelog!$C$2:$C$110,Changelog!$C$2:$C$110&lt;&gt;""),attendance__2[[#This Row],[ID]]),"")</f>
        <v/>
      </c>
      <c r="D20910" t="str">
        <f ca="1">IFERROR(_xlfn.IFNA(IF((A20910-FLOOR(A20910,100))&lt;10,"الخدام",LOOKUP(FLOOR(A20910,100),Table2[ID start],Table2[Class])),"الخدام"),"")</f>
        <v/>
      </c>
    </row>
    <row r="20911" spans="1:4" x14ac:dyDescent="0.25">
      <c r="A20911" t="str" cm="1">
        <f t="array" aca="1" ref="A20911" ca="1">IFERROR(_xlfn.XLOOKUP(attendance__2[[#This Row],[ID]],_xlfn._xlws.FILTER(Table1[Old ID],Table1[Old ID]&lt;&gt;0),_xlfn._xlws.FILTER(Changelog!$C$2:$C$110,Changelog!$C$2:$C$110&lt;&gt;""),attendance__2[[#This Row],[ID]]),"")</f>
        <v/>
      </c>
      <c r="D20911" t="str">
        <f ca="1">IFERROR(_xlfn.IFNA(IF((A20911-FLOOR(A20911,100))&lt;10,"الخدام",LOOKUP(FLOOR(A20911,100),Table2[ID start],Table2[Class])),"الخدام"),"")</f>
        <v/>
      </c>
    </row>
    <row r="20912" spans="1:4" x14ac:dyDescent="0.25">
      <c r="A20912" t="str" cm="1">
        <f t="array" aca="1" ref="A20912" ca="1">IFERROR(_xlfn.XLOOKUP(attendance__2[[#This Row],[ID]],_xlfn._xlws.FILTER(Table1[Old ID],Table1[Old ID]&lt;&gt;0),_xlfn._xlws.FILTER(Changelog!$C$2:$C$110,Changelog!$C$2:$C$110&lt;&gt;""),attendance__2[[#This Row],[ID]]),"")</f>
        <v/>
      </c>
      <c r="D20912" t="str">
        <f ca="1">IFERROR(_xlfn.IFNA(IF((A20912-FLOOR(A20912,100))&lt;10,"الخدام",LOOKUP(FLOOR(A20912,100),Table2[ID start],Table2[Class])),"الخدام"),"")</f>
        <v/>
      </c>
    </row>
    <row r="20913" spans="1:4" x14ac:dyDescent="0.25">
      <c r="A20913" t="str" cm="1">
        <f t="array" aca="1" ref="A20913" ca="1">IFERROR(_xlfn.XLOOKUP(attendance__2[[#This Row],[ID]],_xlfn._xlws.FILTER(Table1[Old ID],Table1[Old ID]&lt;&gt;0),_xlfn._xlws.FILTER(Changelog!$C$2:$C$110,Changelog!$C$2:$C$110&lt;&gt;""),attendance__2[[#This Row],[ID]]),"")</f>
        <v/>
      </c>
      <c r="D20913" t="str">
        <f ca="1">IFERROR(_xlfn.IFNA(IF((A20913-FLOOR(A20913,100))&lt;10,"الخدام",LOOKUP(FLOOR(A20913,100),Table2[ID start],Table2[Class])),"الخدام"),"")</f>
        <v/>
      </c>
    </row>
    <row r="20914" spans="1:4" x14ac:dyDescent="0.25">
      <c r="A20914" t="str" cm="1">
        <f t="array" aca="1" ref="A20914" ca="1">IFERROR(_xlfn.XLOOKUP(attendance__2[[#This Row],[ID]],_xlfn._xlws.FILTER(Table1[Old ID],Table1[Old ID]&lt;&gt;0),_xlfn._xlws.FILTER(Changelog!$C$2:$C$110,Changelog!$C$2:$C$110&lt;&gt;""),attendance__2[[#This Row],[ID]]),"")</f>
        <v/>
      </c>
      <c r="D20914" t="str">
        <f ca="1">IFERROR(_xlfn.IFNA(IF((A20914-FLOOR(A20914,100))&lt;10,"الخدام",LOOKUP(FLOOR(A20914,100),Table2[ID start],Table2[Class])),"الخدام"),"")</f>
        <v/>
      </c>
    </row>
    <row r="20915" spans="1:4" x14ac:dyDescent="0.25">
      <c r="A20915" t="str" cm="1">
        <f t="array" aca="1" ref="A20915" ca="1">IFERROR(_xlfn.XLOOKUP(attendance__2[[#This Row],[ID]],_xlfn._xlws.FILTER(Table1[Old ID],Table1[Old ID]&lt;&gt;0),_xlfn._xlws.FILTER(Changelog!$C$2:$C$110,Changelog!$C$2:$C$110&lt;&gt;""),attendance__2[[#This Row],[ID]]),"")</f>
        <v/>
      </c>
      <c r="D20915" t="str">
        <f ca="1">IFERROR(_xlfn.IFNA(IF((A20915-FLOOR(A20915,100))&lt;10,"الخدام",LOOKUP(FLOOR(A20915,100),Table2[ID start],Table2[Class])),"الخدام"),"")</f>
        <v/>
      </c>
    </row>
    <row r="20916" spans="1:4" x14ac:dyDescent="0.25">
      <c r="A20916" t="str" cm="1">
        <f t="array" aca="1" ref="A20916" ca="1">IFERROR(_xlfn.XLOOKUP(attendance__2[[#This Row],[ID]],_xlfn._xlws.FILTER(Table1[Old ID],Table1[Old ID]&lt;&gt;0),_xlfn._xlws.FILTER(Changelog!$C$2:$C$110,Changelog!$C$2:$C$110&lt;&gt;""),attendance__2[[#This Row],[ID]]),"")</f>
        <v/>
      </c>
      <c r="D20916" t="str">
        <f ca="1">IFERROR(_xlfn.IFNA(IF((A20916-FLOOR(A20916,100))&lt;10,"الخدام",LOOKUP(FLOOR(A20916,100),Table2[ID start],Table2[Class])),"الخدام"),"")</f>
        <v/>
      </c>
    </row>
    <row r="20917" spans="1:4" x14ac:dyDescent="0.25">
      <c r="A20917" t="str" cm="1">
        <f t="array" aca="1" ref="A20917" ca="1">IFERROR(_xlfn.XLOOKUP(attendance__2[[#This Row],[ID]],_xlfn._xlws.FILTER(Table1[Old ID],Table1[Old ID]&lt;&gt;0),_xlfn._xlws.FILTER(Changelog!$C$2:$C$110,Changelog!$C$2:$C$110&lt;&gt;""),attendance__2[[#This Row],[ID]]),"")</f>
        <v/>
      </c>
      <c r="D20917" t="str">
        <f ca="1">IFERROR(_xlfn.IFNA(IF((A20917-FLOOR(A20917,100))&lt;10,"الخدام",LOOKUP(FLOOR(A20917,100),Table2[ID start],Table2[Class])),"الخدام"),"")</f>
        <v/>
      </c>
    </row>
    <row r="20918" spans="1:4" x14ac:dyDescent="0.25">
      <c r="A20918" t="str" cm="1">
        <f t="array" aca="1" ref="A20918" ca="1">IFERROR(_xlfn.XLOOKUP(attendance__2[[#This Row],[ID]],_xlfn._xlws.FILTER(Table1[Old ID],Table1[Old ID]&lt;&gt;0),_xlfn._xlws.FILTER(Changelog!$C$2:$C$110,Changelog!$C$2:$C$110&lt;&gt;""),attendance__2[[#This Row],[ID]]),"")</f>
        <v/>
      </c>
      <c r="D20918" t="str">
        <f ca="1">IFERROR(_xlfn.IFNA(IF((A20918-FLOOR(A20918,100))&lt;10,"الخدام",LOOKUP(FLOOR(A20918,100),Table2[ID start],Table2[Class])),"الخدام"),"")</f>
        <v/>
      </c>
    </row>
    <row r="20919" spans="1:4" x14ac:dyDescent="0.25">
      <c r="A20919" t="str" cm="1">
        <f t="array" aca="1" ref="A20919" ca="1">IFERROR(_xlfn.XLOOKUP(attendance__2[[#This Row],[ID]],_xlfn._xlws.FILTER(Table1[Old ID],Table1[Old ID]&lt;&gt;0),_xlfn._xlws.FILTER(Changelog!$C$2:$C$110,Changelog!$C$2:$C$110&lt;&gt;""),attendance__2[[#This Row],[ID]]),"")</f>
        <v/>
      </c>
      <c r="D20919" t="str">
        <f ca="1">IFERROR(_xlfn.IFNA(IF((A20919-FLOOR(A20919,100))&lt;10,"الخدام",LOOKUP(FLOOR(A20919,100),Table2[ID start],Table2[Class])),"الخدام"),"")</f>
        <v/>
      </c>
    </row>
    <row r="20920" spans="1:4" x14ac:dyDescent="0.25">
      <c r="A20920" t="str" cm="1">
        <f t="array" aca="1" ref="A20920" ca="1">IFERROR(_xlfn.XLOOKUP(attendance__2[[#This Row],[ID]],_xlfn._xlws.FILTER(Table1[Old ID],Table1[Old ID]&lt;&gt;0),_xlfn._xlws.FILTER(Changelog!$C$2:$C$110,Changelog!$C$2:$C$110&lt;&gt;""),attendance__2[[#This Row],[ID]]),"")</f>
        <v/>
      </c>
      <c r="D20920" t="str">
        <f ca="1">IFERROR(_xlfn.IFNA(IF((A20920-FLOOR(A20920,100))&lt;10,"الخدام",LOOKUP(FLOOR(A20920,100),Table2[ID start],Table2[Class])),"الخدام"),"")</f>
        <v/>
      </c>
    </row>
    <row r="20921" spans="1:4" x14ac:dyDescent="0.25">
      <c r="A20921" t="str" cm="1">
        <f t="array" aca="1" ref="A20921" ca="1">IFERROR(_xlfn.XLOOKUP(attendance__2[[#This Row],[ID]],_xlfn._xlws.FILTER(Table1[Old ID],Table1[Old ID]&lt;&gt;0),_xlfn._xlws.FILTER(Changelog!$C$2:$C$110,Changelog!$C$2:$C$110&lt;&gt;""),attendance__2[[#This Row],[ID]]),"")</f>
        <v/>
      </c>
      <c r="D20921" t="str">
        <f ca="1">IFERROR(_xlfn.IFNA(IF((A20921-FLOOR(A20921,100))&lt;10,"الخدام",LOOKUP(FLOOR(A20921,100),Table2[ID start],Table2[Class])),"الخدام"),"")</f>
        <v/>
      </c>
    </row>
    <row r="20922" spans="1:4" x14ac:dyDescent="0.25">
      <c r="A20922" t="str" cm="1">
        <f t="array" aca="1" ref="A20922" ca="1">IFERROR(_xlfn.XLOOKUP(attendance__2[[#This Row],[ID]],_xlfn._xlws.FILTER(Table1[Old ID],Table1[Old ID]&lt;&gt;0),_xlfn._xlws.FILTER(Changelog!$C$2:$C$110,Changelog!$C$2:$C$110&lt;&gt;""),attendance__2[[#This Row],[ID]]),"")</f>
        <v/>
      </c>
      <c r="D20922" t="str">
        <f ca="1">IFERROR(_xlfn.IFNA(IF((A20922-FLOOR(A20922,100))&lt;10,"الخدام",LOOKUP(FLOOR(A20922,100),Table2[ID start],Table2[Class])),"الخدام"),"")</f>
        <v/>
      </c>
    </row>
    <row r="20923" spans="1:4" x14ac:dyDescent="0.25">
      <c r="A20923" t="str" cm="1">
        <f t="array" aca="1" ref="A20923" ca="1">IFERROR(_xlfn.XLOOKUP(attendance__2[[#This Row],[ID]],_xlfn._xlws.FILTER(Table1[Old ID],Table1[Old ID]&lt;&gt;0),_xlfn._xlws.FILTER(Changelog!$C$2:$C$110,Changelog!$C$2:$C$110&lt;&gt;""),attendance__2[[#This Row],[ID]]),"")</f>
        <v/>
      </c>
      <c r="D20923" t="str">
        <f ca="1">IFERROR(_xlfn.IFNA(IF((A20923-FLOOR(A20923,100))&lt;10,"الخدام",LOOKUP(FLOOR(A20923,100),Table2[ID start],Table2[Class])),"الخدام"),"")</f>
        <v/>
      </c>
    </row>
    <row r="20924" spans="1:4" x14ac:dyDescent="0.25">
      <c r="A20924" t="str" cm="1">
        <f t="array" aca="1" ref="A20924" ca="1">IFERROR(_xlfn.XLOOKUP(attendance__2[[#This Row],[ID]],_xlfn._xlws.FILTER(Table1[Old ID],Table1[Old ID]&lt;&gt;0),_xlfn._xlws.FILTER(Changelog!$C$2:$C$110,Changelog!$C$2:$C$110&lt;&gt;""),attendance__2[[#This Row],[ID]]),"")</f>
        <v/>
      </c>
      <c r="D20924" t="str">
        <f ca="1">IFERROR(_xlfn.IFNA(IF((A20924-FLOOR(A20924,100))&lt;10,"الخدام",LOOKUP(FLOOR(A20924,100),Table2[ID start],Table2[Class])),"الخدام"),"")</f>
        <v/>
      </c>
    </row>
    <row r="20925" spans="1:4" x14ac:dyDescent="0.25">
      <c r="A20925" t="str" cm="1">
        <f t="array" aca="1" ref="A20925" ca="1">IFERROR(_xlfn.XLOOKUP(attendance__2[[#This Row],[ID]],_xlfn._xlws.FILTER(Table1[Old ID],Table1[Old ID]&lt;&gt;0),_xlfn._xlws.FILTER(Changelog!$C$2:$C$110,Changelog!$C$2:$C$110&lt;&gt;""),attendance__2[[#This Row],[ID]]),"")</f>
        <v/>
      </c>
      <c r="D20925" t="str">
        <f ca="1">IFERROR(_xlfn.IFNA(IF((A20925-FLOOR(A20925,100))&lt;10,"الخدام",LOOKUP(FLOOR(A20925,100),Table2[ID start],Table2[Class])),"الخدام"),"")</f>
        <v/>
      </c>
    </row>
    <row r="20926" spans="1:4" x14ac:dyDescent="0.25">
      <c r="A20926" t="str" cm="1">
        <f t="array" aca="1" ref="A20926" ca="1">IFERROR(_xlfn.XLOOKUP(attendance__2[[#This Row],[ID]],_xlfn._xlws.FILTER(Table1[Old ID],Table1[Old ID]&lt;&gt;0),_xlfn._xlws.FILTER(Changelog!$C$2:$C$110,Changelog!$C$2:$C$110&lt;&gt;""),attendance__2[[#This Row],[ID]]),"")</f>
        <v/>
      </c>
      <c r="D20926" t="str">
        <f ca="1">IFERROR(_xlfn.IFNA(IF((A20926-FLOOR(A20926,100))&lt;10,"الخدام",LOOKUP(FLOOR(A20926,100),Table2[ID start],Table2[Class])),"الخدام"),"")</f>
        <v/>
      </c>
    </row>
    <row r="20927" spans="1:4" x14ac:dyDescent="0.25">
      <c r="A20927" t="str" cm="1">
        <f t="array" aca="1" ref="A20927" ca="1">IFERROR(_xlfn.XLOOKUP(attendance__2[[#This Row],[ID]],_xlfn._xlws.FILTER(Table1[Old ID],Table1[Old ID]&lt;&gt;0),_xlfn._xlws.FILTER(Changelog!$C$2:$C$110,Changelog!$C$2:$C$110&lt;&gt;""),attendance__2[[#This Row],[ID]]),"")</f>
        <v/>
      </c>
      <c r="D20927" t="str">
        <f ca="1">IFERROR(_xlfn.IFNA(IF((A20927-FLOOR(A20927,100))&lt;10,"الخدام",LOOKUP(FLOOR(A20927,100),Table2[ID start],Table2[Class])),"الخدام"),"")</f>
        <v/>
      </c>
    </row>
    <row r="20928" spans="1:4" x14ac:dyDescent="0.25">
      <c r="A20928" t="str" cm="1">
        <f t="array" aca="1" ref="A20928" ca="1">IFERROR(_xlfn.XLOOKUP(attendance__2[[#This Row],[ID]],_xlfn._xlws.FILTER(Table1[Old ID],Table1[Old ID]&lt;&gt;0),_xlfn._xlws.FILTER(Changelog!$C$2:$C$110,Changelog!$C$2:$C$110&lt;&gt;""),attendance__2[[#This Row],[ID]]),"")</f>
        <v/>
      </c>
      <c r="D20928" t="str">
        <f ca="1">IFERROR(_xlfn.IFNA(IF((A20928-FLOOR(A20928,100))&lt;10,"الخدام",LOOKUP(FLOOR(A20928,100),Table2[ID start],Table2[Class])),"الخدام"),"")</f>
        <v/>
      </c>
    </row>
    <row r="20929" spans="1:4" x14ac:dyDescent="0.25">
      <c r="A20929" t="str" cm="1">
        <f t="array" aca="1" ref="A20929" ca="1">IFERROR(_xlfn.XLOOKUP(attendance__2[[#This Row],[ID]],_xlfn._xlws.FILTER(Table1[Old ID],Table1[Old ID]&lt;&gt;0),_xlfn._xlws.FILTER(Changelog!$C$2:$C$110,Changelog!$C$2:$C$110&lt;&gt;""),attendance__2[[#This Row],[ID]]),"")</f>
        <v/>
      </c>
      <c r="D20929" t="str">
        <f ca="1">IFERROR(_xlfn.IFNA(IF((A20929-FLOOR(A20929,100))&lt;10,"الخدام",LOOKUP(FLOOR(A20929,100),Table2[ID start],Table2[Class])),"الخدام"),"")</f>
        <v/>
      </c>
    </row>
    <row r="20930" spans="1:4" x14ac:dyDescent="0.25">
      <c r="A20930" t="str" cm="1">
        <f t="array" aca="1" ref="A20930" ca="1">IFERROR(_xlfn.XLOOKUP(attendance__2[[#This Row],[ID]],_xlfn._xlws.FILTER(Table1[Old ID],Table1[Old ID]&lt;&gt;0),_xlfn._xlws.FILTER(Changelog!$C$2:$C$110,Changelog!$C$2:$C$110&lt;&gt;""),attendance__2[[#This Row],[ID]]),"")</f>
        <v/>
      </c>
      <c r="D20930" t="str">
        <f ca="1">IFERROR(_xlfn.IFNA(IF((A20930-FLOOR(A20930,100))&lt;10,"الخدام",LOOKUP(FLOOR(A20930,100),Table2[ID start],Table2[Class])),"الخدام"),"")</f>
        <v/>
      </c>
    </row>
    <row r="20931" spans="1:4" x14ac:dyDescent="0.25">
      <c r="A20931" t="str" cm="1">
        <f t="array" aca="1" ref="A20931" ca="1">IFERROR(_xlfn.XLOOKUP(attendance__2[[#This Row],[ID]],_xlfn._xlws.FILTER(Table1[Old ID],Table1[Old ID]&lt;&gt;0),_xlfn._xlws.FILTER(Changelog!$C$2:$C$110,Changelog!$C$2:$C$110&lt;&gt;""),attendance__2[[#This Row],[ID]]),"")</f>
        <v/>
      </c>
      <c r="D20931" t="str">
        <f ca="1">IFERROR(_xlfn.IFNA(IF((A20931-FLOOR(A20931,100))&lt;10,"الخدام",LOOKUP(FLOOR(A20931,100),Table2[ID start],Table2[Class])),"الخدام"),"")</f>
        <v/>
      </c>
    </row>
    <row r="20932" spans="1:4" x14ac:dyDescent="0.25">
      <c r="A20932" t="str" cm="1">
        <f t="array" aca="1" ref="A20932" ca="1">IFERROR(_xlfn.XLOOKUP(attendance__2[[#This Row],[ID]],_xlfn._xlws.FILTER(Table1[Old ID],Table1[Old ID]&lt;&gt;0),_xlfn._xlws.FILTER(Changelog!$C$2:$C$110,Changelog!$C$2:$C$110&lt;&gt;""),attendance__2[[#This Row],[ID]]),"")</f>
        <v/>
      </c>
      <c r="D20932" t="str">
        <f ca="1">IFERROR(_xlfn.IFNA(IF((A20932-FLOOR(A20932,100))&lt;10,"الخدام",LOOKUP(FLOOR(A20932,100),Table2[ID start],Table2[Class])),"الخدام"),"")</f>
        <v/>
      </c>
    </row>
    <row r="20933" spans="1:4" x14ac:dyDescent="0.25">
      <c r="A20933" t="str" cm="1">
        <f t="array" aca="1" ref="A20933" ca="1">IFERROR(_xlfn.XLOOKUP(attendance__2[[#This Row],[ID]],_xlfn._xlws.FILTER(Table1[Old ID],Table1[Old ID]&lt;&gt;0),_xlfn._xlws.FILTER(Changelog!$C$2:$C$110,Changelog!$C$2:$C$110&lt;&gt;""),attendance__2[[#This Row],[ID]]),"")</f>
        <v/>
      </c>
      <c r="D20933" t="str">
        <f ca="1">IFERROR(_xlfn.IFNA(IF((A20933-FLOOR(A20933,100))&lt;10,"الخدام",LOOKUP(FLOOR(A20933,100),Table2[ID start],Table2[Class])),"الخدام"),"")</f>
        <v/>
      </c>
    </row>
    <row r="20934" spans="1:4" x14ac:dyDescent="0.25">
      <c r="A20934" t="str" cm="1">
        <f t="array" aca="1" ref="A20934" ca="1">IFERROR(_xlfn.XLOOKUP(attendance__2[[#This Row],[ID]],_xlfn._xlws.FILTER(Table1[Old ID],Table1[Old ID]&lt;&gt;0),_xlfn._xlws.FILTER(Changelog!$C$2:$C$110,Changelog!$C$2:$C$110&lt;&gt;""),attendance__2[[#This Row],[ID]]),"")</f>
        <v/>
      </c>
      <c r="D20934" t="str">
        <f ca="1">IFERROR(_xlfn.IFNA(IF((A20934-FLOOR(A20934,100))&lt;10,"الخدام",LOOKUP(FLOOR(A20934,100),Table2[ID start],Table2[Class])),"الخدام"),"")</f>
        <v/>
      </c>
    </row>
    <row r="20935" spans="1:4" x14ac:dyDescent="0.25">
      <c r="A20935" t="str" cm="1">
        <f t="array" aca="1" ref="A20935" ca="1">IFERROR(_xlfn.XLOOKUP(attendance__2[[#This Row],[ID]],_xlfn._xlws.FILTER(Table1[Old ID],Table1[Old ID]&lt;&gt;0),_xlfn._xlws.FILTER(Changelog!$C$2:$C$110,Changelog!$C$2:$C$110&lt;&gt;""),attendance__2[[#This Row],[ID]]),"")</f>
        <v/>
      </c>
      <c r="D20935" t="str">
        <f ca="1">IFERROR(_xlfn.IFNA(IF((A20935-FLOOR(A20935,100))&lt;10,"الخدام",LOOKUP(FLOOR(A20935,100),Table2[ID start],Table2[Class])),"الخدام"),"")</f>
        <v/>
      </c>
    </row>
    <row r="20936" spans="1:4" x14ac:dyDescent="0.25">
      <c r="A20936" t="str" cm="1">
        <f t="array" aca="1" ref="A20936" ca="1">IFERROR(_xlfn.XLOOKUP(attendance__2[[#This Row],[ID]],_xlfn._xlws.FILTER(Table1[Old ID],Table1[Old ID]&lt;&gt;0),_xlfn._xlws.FILTER(Changelog!$C$2:$C$110,Changelog!$C$2:$C$110&lt;&gt;""),attendance__2[[#This Row],[ID]]),"")</f>
        <v/>
      </c>
      <c r="D20936" t="str">
        <f ca="1">IFERROR(_xlfn.IFNA(IF((A20936-FLOOR(A20936,100))&lt;10,"الخدام",LOOKUP(FLOOR(A20936,100),Table2[ID start],Table2[Class])),"الخدام"),"")</f>
        <v/>
      </c>
    </row>
    <row r="20937" spans="1:4" x14ac:dyDescent="0.25">
      <c r="A20937" t="str" cm="1">
        <f t="array" aca="1" ref="A20937" ca="1">IFERROR(_xlfn.XLOOKUP(attendance__2[[#This Row],[ID]],_xlfn._xlws.FILTER(Table1[Old ID],Table1[Old ID]&lt;&gt;0),_xlfn._xlws.FILTER(Changelog!$C$2:$C$110,Changelog!$C$2:$C$110&lt;&gt;""),attendance__2[[#This Row],[ID]]),"")</f>
        <v/>
      </c>
      <c r="D20937" t="str">
        <f ca="1">IFERROR(_xlfn.IFNA(IF((A20937-FLOOR(A20937,100))&lt;10,"الخدام",LOOKUP(FLOOR(A20937,100),Table2[ID start],Table2[Class])),"الخدام"),"")</f>
        <v/>
      </c>
    </row>
    <row r="20938" spans="1:4" x14ac:dyDescent="0.25">
      <c r="A20938" t="str" cm="1">
        <f t="array" aca="1" ref="A20938" ca="1">IFERROR(_xlfn.XLOOKUP(attendance__2[[#This Row],[ID]],_xlfn._xlws.FILTER(Table1[Old ID],Table1[Old ID]&lt;&gt;0),_xlfn._xlws.FILTER(Changelog!$C$2:$C$110,Changelog!$C$2:$C$110&lt;&gt;""),attendance__2[[#This Row],[ID]]),"")</f>
        <v/>
      </c>
      <c r="D20938" t="str">
        <f ca="1">IFERROR(_xlfn.IFNA(IF((A20938-FLOOR(A20938,100))&lt;10,"الخدام",LOOKUP(FLOOR(A20938,100),Table2[ID start],Table2[Class])),"الخدام"),"")</f>
        <v/>
      </c>
    </row>
    <row r="20939" spans="1:4" x14ac:dyDescent="0.25">
      <c r="A20939" t="str" cm="1">
        <f t="array" aca="1" ref="A20939" ca="1">IFERROR(_xlfn.XLOOKUP(attendance__2[[#This Row],[ID]],_xlfn._xlws.FILTER(Table1[Old ID],Table1[Old ID]&lt;&gt;0),_xlfn._xlws.FILTER(Changelog!$C$2:$C$110,Changelog!$C$2:$C$110&lt;&gt;""),attendance__2[[#This Row],[ID]]),"")</f>
        <v/>
      </c>
      <c r="D20939" t="str">
        <f ca="1">IFERROR(_xlfn.IFNA(IF((A20939-FLOOR(A20939,100))&lt;10,"الخدام",LOOKUP(FLOOR(A20939,100),Table2[ID start],Table2[Class])),"الخدام"),"")</f>
        <v/>
      </c>
    </row>
    <row r="20940" spans="1:4" x14ac:dyDescent="0.25">
      <c r="A20940" t="str" cm="1">
        <f t="array" aca="1" ref="A20940" ca="1">IFERROR(_xlfn.XLOOKUP(attendance__2[[#This Row],[ID]],_xlfn._xlws.FILTER(Table1[Old ID],Table1[Old ID]&lt;&gt;0),_xlfn._xlws.FILTER(Changelog!$C$2:$C$110,Changelog!$C$2:$C$110&lt;&gt;""),attendance__2[[#This Row],[ID]]),"")</f>
        <v/>
      </c>
      <c r="D20940" t="str">
        <f ca="1">IFERROR(_xlfn.IFNA(IF((A20940-FLOOR(A20940,100))&lt;10,"الخدام",LOOKUP(FLOOR(A20940,100),Table2[ID start],Table2[Class])),"الخدام"),"")</f>
        <v/>
      </c>
    </row>
    <row r="20941" spans="1:4" x14ac:dyDescent="0.25">
      <c r="A20941" t="str" cm="1">
        <f t="array" aca="1" ref="A20941" ca="1">IFERROR(_xlfn.XLOOKUP(attendance__2[[#This Row],[ID]],_xlfn._xlws.FILTER(Table1[Old ID],Table1[Old ID]&lt;&gt;0),_xlfn._xlws.FILTER(Changelog!$C$2:$C$110,Changelog!$C$2:$C$110&lt;&gt;""),attendance__2[[#This Row],[ID]]),"")</f>
        <v/>
      </c>
      <c r="D20941" t="str">
        <f ca="1">IFERROR(_xlfn.IFNA(IF((A20941-FLOOR(A20941,100))&lt;10,"الخدام",LOOKUP(FLOOR(A20941,100),Table2[ID start],Table2[Class])),"الخدام"),"")</f>
        <v/>
      </c>
    </row>
    <row r="20942" spans="1:4" x14ac:dyDescent="0.25">
      <c r="A20942" t="str" cm="1">
        <f t="array" aca="1" ref="A20942" ca="1">IFERROR(_xlfn.XLOOKUP(attendance__2[[#This Row],[ID]],_xlfn._xlws.FILTER(Table1[Old ID],Table1[Old ID]&lt;&gt;0),_xlfn._xlws.FILTER(Changelog!$C$2:$C$110,Changelog!$C$2:$C$110&lt;&gt;""),attendance__2[[#This Row],[ID]]),"")</f>
        <v/>
      </c>
      <c r="D20942" t="str">
        <f ca="1">IFERROR(_xlfn.IFNA(IF((A20942-FLOOR(A20942,100))&lt;10,"الخدام",LOOKUP(FLOOR(A20942,100),Table2[ID start],Table2[Class])),"الخدام"),"")</f>
        <v/>
      </c>
    </row>
    <row r="20943" spans="1:4" x14ac:dyDescent="0.25">
      <c r="A20943" t="str" cm="1">
        <f t="array" aca="1" ref="A20943" ca="1">IFERROR(_xlfn.XLOOKUP(attendance__2[[#This Row],[ID]],_xlfn._xlws.FILTER(Table1[Old ID],Table1[Old ID]&lt;&gt;0),_xlfn._xlws.FILTER(Changelog!$C$2:$C$110,Changelog!$C$2:$C$110&lt;&gt;""),attendance__2[[#This Row],[ID]]),"")</f>
        <v/>
      </c>
      <c r="D20943" t="str">
        <f ca="1">IFERROR(_xlfn.IFNA(IF((A20943-FLOOR(A20943,100))&lt;10,"الخدام",LOOKUP(FLOOR(A20943,100),Table2[ID start],Table2[Class])),"الخدام"),"")</f>
        <v/>
      </c>
    </row>
    <row r="20944" spans="1:4" x14ac:dyDescent="0.25">
      <c r="A20944" t="str" cm="1">
        <f t="array" aca="1" ref="A20944" ca="1">IFERROR(_xlfn.XLOOKUP(attendance__2[[#This Row],[ID]],_xlfn._xlws.FILTER(Table1[Old ID],Table1[Old ID]&lt;&gt;0),_xlfn._xlws.FILTER(Changelog!$C$2:$C$110,Changelog!$C$2:$C$110&lt;&gt;""),attendance__2[[#This Row],[ID]]),"")</f>
        <v/>
      </c>
      <c r="D20944" t="str">
        <f ca="1">IFERROR(_xlfn.IFNA(IF((A20944-FLOOR(A20944,100))&lt;10,"الخدام",LOOKUP(FLOOR(A20944,100),Table2[ID start],Table2[Class])),"الخدام"),"")</f>
        <v/>
      </c>
    </row>
    <row r="20945" spans="1:4" x14ac:dyDescent="0.25">
      <c r="A20945" t="str" cm="1">
        <f t="array" aca="1" ref="A20945" ca="1">IFERROR(_xlfn.XLOOKUP(attendance__2[[#This Row],[ID]],_xlfn._xlws.FILTER(Table1[Old ID],Table1[Old ID]&lt;&gt;0),_xlfn._xlws.FILTER(Changelog!$C$2:$C$110,Changelog!$C$2:$C$110&lt;&gt;""),attendance__2[[#This Row],[ID]]),"")</f>
        <v/>
      </c>
      <c r="D20945" t="str">
        <f ca="1">IFERROR(_xlfn.IFNA(IF((A20945-FLOOR(A20945,100))&lt;10,"الخدام",LOOKUP(FLOOR(A20945,100),Table2[ID start],Table2[Class])),"الخدام"),"")</f>
        <v/>
      </c>
    </row>
    <row r="20946" spans="1:4" x14ac:dyDescent="0.25">
      <c r="A20946" t="str" cm="1">
        <f t="array" aca="1" ref="A20946" ca="1">IFERROR(_xlfn.XLOOKUP(attendance__2[[#This Row],[ID]],_xlfn._xlws.FILTER(Table1[Old ID],Table1[Old ID]&lt;&gt;0),_xlfn._xlws.FILTER(Changelog!$C$2:$C$110,Changelog!$C$2:$C$110&lt;&gt;""),attendance__2[[#This Row],[ID]]),"")</f>
        <v/>
      </c>
      <c r="D20946" t="str">
        <f ca="1">IFERROR(_xlfn.IFNA(IF((A20946-FLOOR(A20946,100))&lt;10,"الخدام",LOOKUP(FLOOR(A20946,100),Table2[ID start],Table2[Class])),"الخدام"),"")</f>
        <v/>
      </c>
    </row>
    <row r="20947" spans="1:4" x14ac:dyDescent="0.25">
      <c r="A20947" t="str" cm="1">
        <f t="array" aca="1" ref="A20947" ca="1">IFERROR(_xlfn.XLOOKUP(attendance__2[[#This Row],[ID]],_xlfn._xlws.FILTER(Table1[Old ID],Table1[Old ID]&lt;&gt;0),_xlfn._xlws.FILTER(Changelog!$C$2:$C$110,Changelog!$C$2:$C$110&lt;&gt;""),attendance__2[[#This Row],[ID]]),"")</f>
        <v/>
      </c>
      <c r="D20947" t="str">
        <f ca="1">IFERROR(_xlfn.IFNA(IF((A20947-FLOOR(A20947,100))&lt;10,"الخدام",LOOKUP(FLOOR(A20947,100),Table2[ID start],Table2[Class])),"الخدام"),"")</f>
        <v/>
      </c>
    </row>
    <row r="20948" spans="1:4" x14ac:dyDescent="0.25">
      <c r="A20948" t="str" cm="1">
        <f t="array" aca="1" ref="A20948" ca="1">IFERROR(_xlfn.XLOOKUP(attendance__2[[#This Row],[ID]],_xlfn._xlws.FILTER(Table1[Old ID],Table1[Old ID]&lt;&gt;0),_xlfn._xlws.FILTER(Changelog!$C$2:$C$110,Changelog!$C$2:$C$110&lt;&gt;""),attendance__2[[#This Row],[ID]]),"")</f>
        <v/>
      </c>
      <c r="D20948" t="str">
        <f ca="1">IFERROR(_xlfn.IFNA(IF((A20948-FLOOR(A20948,100))&lt;10,"الخدام",LOOKUP(FLOOR(A20948,100),Table2[ID start],Table2[Class])),"الخدام"),"")</f>
        <v/>
      </c>
    </row>
    <row r="20949" spans="1:4" x14ac:dyDescent="0.25">
      <c r="A20949" t="str" cm="1">
        <f t="array" aca="1" ref="A20949" ca="1">IFERROR(_xlfn.XLOOKUP(attendance__2[[#This Row],[ID]],_xlfn._xlws.FILTER(Table1[Old ID],Table1[Old ID]&lt;&gt;0),_xlfn._xlws.FILTER(Changelog!$C$2:$C$110,Changelog!$C$2:$C$110&lt;&gt;""),attendance__2[[#This Row],[ID]]),"")</f>
        <v/>
      </c>
      <c r="D20949" t="str">
        <f ca="1">IFERROR(_xlfn.IFNA(IF((A20949-FLOOR(A20949,100))&lt;10,"الخدام",LOOKUP(FLOOR(A20949,100),Table2[ID start],Table2[Class])),"الخدام"),"")</f>
        <v/>
      </c>
    </row>
    <row r="20950" spans="1:4" x14ac:dyDescent="0.25">
      <c r="A20950" t="str" cm="1">
        <f t="array" aca="1" ref="A20950" ca="1">IFERROR(_xlfn.XLOOKUP(attendance__2[[#This Row],[ID]],_xlfn._xlws.FILTER(Table1[Old ID],Table1[Old ID]&lt;&gt;0),_xlfn._xlws.FILTER(Changelog!$C$2:$C$110,Changelog!$C$2:$C$110&lt;&gt;""),attendance__2[[#This Row],[ID]]),"")</f>
        <v/>
      </c>
      <c r="D20950" t="str">
        <f ca="1">IFERROR(_xlfn.IFNA(IF((A20950-FLOOR(A20950,100))&lt;10,"الخدام",LOOKUP(FLOOR(A20950,100),Table2[ID start],Table2[Class])),"الخدام"),"")</f>
        <v/>
      </c>
    </row>
    <row r="20951" spans="1:4" x14ac:dyDescent="0.25">
      <c r="A20951" t="str" cm="1">
        <f t="array" aca="1" ref="A20951" ca="1">IFERROR(_xlfn.XLOOKUP(attendance__2[[#This Row],[ID]],_xlfn._xlws.FILTER(Table1[Old ID],Table1[Old ID]&lt;&gt;0),_xlfn._xlws.FILTER(Changelog!$C$2:$C$110,Changelog!$C$2:$C$110&lt;&gt;""),attendance__2[[#This Row],[ID]]),"")</f>
        <v/>
      </c>
      <c r="D20951" t="str">
        <f ca="1">IFERROR(_xlfn.IFNA(IF((A20951-FLOOR(A20951,100))&lt;10,"الخدام",LOOKUP(FLOOR(A20951,100),Table2[ID start],Table2[Class])),"الخدام"),"")</f>
        <v/>
      </c>
    </row>
    <row r="20952" spans="1:4" x14ac:dyDescent="0.25">
      <c r="A20952" t="str" cm="1">
        <f t="array" aca="1" ref="A20952" ca="1">IFERROR(_xlfn.XLOOKUP(attendance__2[[#This Row],[ID]],_xlfn._xlws.FILTER(Table1[Old ID],Table1[Old ID]&lt;&gt;0),_xlfn._xlws.FILTER(Changelog!$C$2:$C$110,Changelog!$C$2:$C$110&lt;&gt;""),attendance__2[[#This Row],[ID]]),"")</f>
        <v/>
      </c>
      <c r="D20952" t="str">
        <f ca="1">IFERROR(_xlfn.IFNA(IF((A20952-FLOOR(A20952,100))&lt;10,"الخدام",LOOKUP(FLOOR(A20952,100),Table2[ID start],Table2[Class])),"الخدام"),"")</f>
        <v/>
      </c>
    </row>
    <row r="20953" spans="1:4" x14ac:dyDescent="0.25">
      <c r="A20953" t="str" cm="1">
        <f t="array" aca="1" ref="A20953" ca="1">IFERROR(_xlfn.XLOOKUP(attendance__2[[#This Row],[ID]],_xlfn._xlws.FILTER(Table1[Old ID],Table1[Old ID]&lt;&gt;0),_xlfn._xlws.FILTER(Changelog!$C$2:$C$110,Changelog!$C$2:$C$110&lt;&gt;""),attendance__2[[#This Row],[ID]]),"")</f>
        <v/>
      </c>
      <c r="D20953" t="str">
        <f ca="1">IFERROR(_xlfn.IFNA(IF((A20953-FLOOR(A20953,100))&lt;10,"الخدام",LOOKUP(FLOOR(A20953,100),Table2[ID start],Table2[Class])),"الخدام"),"")</f>
        <v/>
      </c>
    </row>
    <row r="20954" spans="1:4" x14ac:dyDescent="0.25">
      <c r="A20954" t="str" cm="1">
        <f t="array" aca="1" ref="A20954" ca="1">IFERROR(_xlfn.XLOOKUP(attendance__2[[#This Row],[ID]],_xlfn._xlws.FILTER(Table1[Old ID],Table1[Old ID]&lt;&gt;0),_xlfn._xlws.FILTER(Changelog!$C$2:$C$110,Changelog!$C$2:$C$110&lt;&gt;""),attendance__2[[#This Row],[ID]]),"")</f>
        <v/>
      </c>
      <c r="D20954" t="str">
        <f ca="1">IFERROR(_xlfn.IFNA(IF((A20954-FLOOR(A20954,100))&lt;10,"الخدام",LOOKUP(FLOOR(A20954,100),Table2[ID start],Table2[Class])),"الخدام"),"")</f>
        <v/>
      </c>
    </row>
    <row r="20955" spans="1:4" x14ac:dyDescent="0.25">
      <c r="A20955" t="str" cm="1">
        <f t="array" aca="1" ref="A20955" ca="1">IFERROR(_xlfn.XLOOKUP(attendance__2[[#This Row],[ID]],_xlfn._xlws.FILTER(Table1[Old ID],Table1[Old ID]&lt;&gt;0),_xlfn._xlws.FILTER(Changelog!$C$2:$C$110,Changelog!$C$2:$C$110&lt;&gt;""),attendance__2[[#This Row],[ID]]),"")</f>
        <v/>
      </c>
      <c r="D20955" t="str">
        <f ca="1">IFERROR(_xlfn.IFNA(IF((A20955-FLOOR(A20955,100))&lt;10,"الخدام",LOOKUP(FLOOR(A20955,100),Table2[ID start],Table2[Class])),"الخدام"),"")</f>
        <v/>
      </c>
    </row>
    <row r="20956" spans="1:4" x14ac:dyDescent="0.25">
      <c r="A20956" t="str" cm="1">
        <f t="array" aca="1" ref="A20956" ca="1">IFERROR(_xlfn.XLOOKUP(attendance__2[[#This Row],[ID]],_xlfn._xlws.FILTER(Table1[Old ID],Table1[Old ID]&lt;&gt;0),_xlfn._xlws.FILTER(Changelog!$C$2:$C$110,Changelog!$C$2:$C$110&lt;&gt;""),attendance__2[[#This Row],[ID]]),"")</f>
        <v/>
      </c>
      <c r="D20956" t="str">
        <f ca="1">IFERROR(_xlfn.IFNA(IF((A20956-FLOOR(A20956,100))&lt;10,"الخدام",LOOKUP(FLOOR(A20956,100),Table2[ID start],Table2[Class])),"الخدام"),"")</f>
        <v/>
      </c>
    </row>
    <row r="20957" spans="1:4" x14ac:dyDescent="0.25">
      <c r="A20957" t="str" cm="1">
        <f t="array" aca="1" ref="A20957" ca="1">IFERROR(_xlfn.XLOOKUP(attendance__2[[#This Row],[ID]],_xlfn._xlws.FILTER(Table1[Old ID],Table1[Old ID]&lt;&gt;0),_xlfn._xlws.FILTER(Changelog!$C$2:$C$110,Changelog!$C$2:$C$110&lt;&gt;""),attendance__2[[#This Row],[ID]]),"")</f>
        <v/>
      </c>
      <c r="D20957" t="str">
        <f ca="1">IFERROR(_xlfn.IFNA(IF((A20957-FLOOR(A20957,100))&lt;10,"الخدام",LOOKUP(FLOOR(A20957,100),Table2[ID start],Table2[Class])),"الخدام"),"")</f>
        <v/>
      </c>
    </row>
    <row r="20958" spans="1:4" x14ac:dyDescent="0.25">
      <c r="A20958" t="str" cm="1">
        <f t="array" aca="1" ref="A20958" ca="1">IFERROR(_xlfn.XLOOKUP(attendance__2[[#This Row],[ID]],_xlfn._xlws.FILTER(Table1[Old ID],Table1[Old ID]&lt;&gt;0),_xlfn._xlws.FILTER(Changelog!$C$2:$C$110,Changelog!$C$2:$C$110&lt;&gt;""),attendance__2[[#This Row],[ID]]),"")</f>
        <v/>
      </c>
      <c r="D20958" t="str">
        <f ca="1">IFERROR(_xlfn.IFNA(IF((A20958-FLOOR(A20958,100))&lt;10,"الخدام",LOOKUP(FLOOR(A20958,100),Table2[ID start],Table2[Class])),"الخدام"),"")</f>
        <v/>
      </c>
    </row>
    <row r="20959" spans="1:4" x14ac:dyDescent="0.25">
      <c r="A20959" t="str" cm="1">
        <f t="array" aca="1" ref="A20959" ca="1">IFERROR(_xlfn.XLOOKUP(attendance__2[[#This Row],[ID]],_xlfn._xlws.FILTER(Table1[Old ID],Table1[Old ID]&lt;&gt;0),_xlfn._xlws.FILTER(Changelog!$C$2:$C$110,Changelog!$C$2:$C$110&lt;&gt;""),attendance__2[[#This Row],[ID]]),"")</f>
        <v/>
      </c>
      <c r="D20959" t="str">
        <f ca="1">IFERROR(_xlfn.IFNA(IF((A20959-FLOOR(A20959,100))&lt;10,"الخدام",LOOKUP(FLOOR(A20959,100),Table2[ID start],Table2[Class])),"الخدام"),"")</f>
        <v/>
      </c>
    </row>
    <row r="20960" spans="1:4" x14ac:dyDescent="0.25">
      <c r="A20960" t="str" cm="1">
        <f t="array" aca="1" ref="A20960" ca="1">IFERROR(_xlfn.XLOOKUP(attendance__2[[#This Row],[ID]],_xlfn._xlws.FILTER(Table1[Old ID],Table1[Old ID]&lt;&gt;0),_xlfn._xlws.FILTER(Changelog!$C$2:$C$110,Changelog!$C$2:$C$110&lt;&gt;""),attendance__2[[#This Row],[ID]]),"")</f>
        <v/>
      </c>
      <c r="D20960" t="str">
        <f ca="1">IFERROR(_xlfn.IFNA(IF((A20960-FLOOR(A20960,100))&lt;10,"الخدام",LOOKUP(FLOOR(A20960,100),Table2[ID start],Table2[Class])),"الخدام"),"")</f>
        <v/>
      </c>
    </row>
    <row r="20961" spans="1:4" x14ac:dyDescent="0.25">
      <c r="A20961" t="str" cm="1">
        <f t="array" aca="1" ref="A20961" ca="1">IFERROR(_xlfn.XLOOKUP(attendance__2[[#This Row],[ID]],_xlfn._xlws.FILTER(Table1[Old ID],Table1[Old ID]&lt;&gt;0),_xlfn._xlws.FILTER(Changelog!$C$2:$C$110,Changelog!$C$2:$C$110&lt;&gt;""),attendance__2[[#This Row],[ID]]),"")</f>
        <v/>
      </c>
      <c r="D20961" t="str">
        <f ca="1">IFERROR(_xlfn.IFNA(IF((A20961-FLOOR(A20961,100))&lt;10,"الخدام",LOOKUP(FLOOR(A20961,100),Table2[ID start],Table2[Class])),"الخدام"),"")</f>
        <v/>
      </c>
    </row>
    <row r="20962" spans="1:4" x14ac:dyDescent="0.25">
      <c r="A20962" t="str" cm="1">
        <f t="array" aca="1" ref="A20962" ca="1">IFERROR(_xlfn.XLOOKUP(attendance__2[[#This Row],[ID]],_xlfn._xlws.FILTER(Table1[Old ID],Table1[Old ID]&lt;&gt;0),_xlfn._xlws.FILTER(Changelog!$C$2:$C$110,Changelog!$C$2:$C$110&lt;&gt;""),attendance__2[[#This Row],[ID]]),"")</f>
        <v/>
      </c>
      <c r="D20962" t="str">
        <f ca="1">IFERROR(_xlfn.IFNA(IF((A20962-FLOOR(A20962,100))&lt;10,"الخدام",LOOKUP(FLOOR(A20962,100),Table2[ID start],Table2[Class])),"الخدام"),"")</f>
        <v/>
      </c>
    </row>
    <row r="20963" spans="1:4" x14ac:dyDescent="0.25">
      <c r="A20963" t="str" cm="1">
        <f t="array" aca="1" ref="A20963" ca="1">IFERROR(_xlfn.XLOOKUP(attendance__2[[#This Row],[ID]],_xlfn._xlws.FILTER(Table1[Old ID],Table1[Old ID]&lt;&gt;0),_xlfn._xlws.FILTER(Changelog!$C$2:$C$110,Changelog!$C$2:$C$110&lt;&gt;""),attendance__2[[#This Row],[ID]]),"")</f>
        <v/>
      </c>
      <c r="D20963" t="str">
        <f ca="1">IFERROR(_xlfn.IFNA(IF((A20963-FLOOR(A20963,100))&lt;10,"الخدام",LOOKUP(FLOOR(A20963,100),Table2[ID start],Table2[Class])),"الخدام"),"")</f>
        <v/>
      </c>
    </row>
    <row r="20964" spans="1:4" x14ac:dyDescent="0.25">
      <c r="A20964" t="str" cm="1">
        <f t="array" aca="1" ref="A20964" ca="1">IFERROR(_xlfn.XLOOKUP(attendance__2[[#This Row],[ID]],_xlfn._xlws.FILTER(Table1[Old ID],Table1[Old ID]&lt;&gt;0),_xlfn._xlws.FILTER(Changelog!$C$2:$C$110,Changelog!$C$2:$C$110&lt;&gt;""),attendance__2[[#This Row],[ID]]),"")</f>
        <v/>
      </c>
      <c r="D20964" t="str">
        <f ca="1">IFERROR(_xlfn.IFNA(IF((A20964-FLOOR(A20964,100))&lt;10,"الخدام",LOOKUP(FLOOR(A20964,100),Table2[ID start],Table2[Class])),"الخدام"),"")</f>
        <v/>
      </c>
    </row>
    <row r="20965" spans="1:4" x14ac:dyDescent="0.25">
      <c r="A20965" t="str" cm="1">
        <f t="array" aca="1" ref="A20965" ca="1">IFERROR(_xlfn.XLOOKUP(attendance__2[[#This Row],[ID]],_xlfn._xlws.FILTER(Table1[Old ID],Table1[Old ID]&lt;&gt;0),_xlfn._xlws.FILTER(Changelog!$C$2:$C$110,Changelog!$C$2:$C$110&lt;&gt;""),attendance__2[[#This Row],[ID]]),"")</f>
        <v/>
      </c>
      <c r="D20965" t="str">
        <f ca="1">IFERROR(_xlfn.IFNA(IF((A20965-FLOOR(A20965,100))&lt;10,"الخدام",LOOKUP(FLOOR(A20965,100),Table2[ID start],Table2[Class])),"الخدام"),"")</f>
        <v/>
      </c>
    </row>
    <row r="20966" spans="1:4" x14ac:dyDescent="0.25">
      <c r="A20966" t="str" cm="1">
        <f t="array" aca="1" ref="A20966" ca="1">IFERROR(_xlfn.XLOOKUP(attendance__2[[#This Row],[ID]],_xlfn._xlws.FILTER(Table1[Old ID],Table1[Old ID]&lt;&gt;0),_xlfn._xlws.FILTER(Changelog!$C$2:$C$110,Changelog!$C$2:$C$110&lt;&gt;""),attendance__2[[#This Row],[ID]]),"")</f>
        <v/>
      </c>
      <c r="D20966" t="str">
        <f ca="1">IFERROR(_xlfn.IFNA(IF((A20966-FLOOR(A20966,100))&lt;10,"الخدام",LOOKUP(FLOOR(A20966,100),Table2[ID start],Table2[Class])),"الخدام"),"")</f>
        <v/>
      </c>
    </row>
    <row r="20967" spans="1:4" x14ac:dyDescent="0.25">
      <c r="A20967" t="str" cm="1">
        <f t="array" aca="1" ref="A20967" ca="1">IFERROR(_xlfn.XLOOKUP(attendance__2[[#This Row],[ID]],_xlfn._xlws.FILTER(Table1[Old ID],Table1[Old ID]&lt;&gt;0),_xlfn._xlws.FILTER(Changelog!$C$2:$C$110,Changelog!$C$2:$C$110&lt;&gt;""),attendance__2[[#This Row],[ID]]),"")</f>
        <v/>
      </c>
      <c r="D20967" t="str">
        <f ca="1">IFERROR(_xlfn.IFNA(IF((A20967-FLOOR(A20967,100))&lt;10,"الخدام",LOOKUP(FLOOR(A20967,100),Table2[ID start],Table2[Class])),"الخدام"),"")</f>
        <v/>
      </c>
    </row>
    <row r="20968" spans="1:4" x14ac:dyDescent="0.25">
      <c r="A20968" t="str" cm="1">
        <f t="array" aca="1" ref="A20968" ca="1">IFERROR(_xlfn.XLOOKUP(attendance__2[[#This Row],[ID]],_xlfn._xlws.FILTER(Table1[Old ID],Table1[Old ID]&lt;&gt;0),_xlfn._xlws.FILTER(Changelog!$C$2:$C$110,Changelog!$C$2:$C$110&lt;&gt;""),attendance__2[[#This Row],[ID]]),"")</f>
        <v/>
      </c>
      <c r="D20968" t="str">
        <f ca="1">IFERROR(_xlfn.IFNA(IF((A20968-FLOOR(A20968,100))&lt;10,"الخدام",LOOKUP(FLOOR(A20968,100),Table2[ID start],Table2[Class])),"الخدام"),"")</f>
        <v/>
      </c>
    </row>
    <row r="20969" spans="1:4" x14ac:dyDescent="0.25">
      <c r="A20969" t="str" cm="1">
        <f t="array" aca="1" ref="A20969" ca="1">IFERROR(_xlfn.XLOOKUP(attendance__2[[#This Row],[ID]],_xlfn._xlws.FILTER(Table1[Old ID],Table1[Old ID]&lt;&gt;0),_xlfn._xlws.FILTER(Changelog!$C$2:$C$110,Changelog!$C$2:$C$110&lt;&gt;""),attendance__2[[#This Row],[ID]]),"")</f>
        <v/>
      </c>
      <c r="D20969" t="str">
        <f ca="1">IFERROR(_xlfn.IFNA(IF((A20969-FLOOR(A20969,100))&lt;10,"الخدام",LOOKUP(FLOOR(A20969,100),Table2[ID start],Table2[Class])),"الخدام"),"")</f>
        <v/>
      </c>
    </row>
    <row r="20970" spans="1:4" x14ac:dyDescent="0.25">
      <c r="A20970" t="str" cm="1">
        <f t="array" aca="1" ref="A20970" ca="1">IFERROR(_xlfn.XLOOKUP(attendance__2[[#This Row],[ID]],_xlfn._xlws.FILTER(Table1[Old ID],Table1[Old ID]&lt;&gt;0),_xlfn._xlws.FILTER(Changelog!$C$2:$C$110,Changelog!$C$2:$C$110&lt;&gt;""),attendance__2[[#This Row],[ID]]),"")</f>
        <v/>
      </c>
      <c r="D20970" t="str">
        <f ca="1">IFERROR(_xlfn.IFNA(IF((A20970-FLOOR(A20970,100))&lt;10,"الخدام",LOOKUP(FLOOR(A20970,100),Table2[ID start],Table2[Class])),"الخدام"),"")</f>
        <v/>
      </c>
    </row>
    <row r="20971" spans="1:4" x14ac:dyDescent="0.25">
      <c r="A20971" t="str" cm="1">
        <f t="array" aca="1" ref="A20971" ca="1">IFERROR(_xlfn.XLOOKUP(attendance__2[[#This Row],[ID]],_xlfn._xlws.FILTER(Table1[Old ID],Table1[Old ID]&lt;&gt;0),_xlfn._xlws.FILTER(Changelog!$C$2:$C$110,Changelog!$C$2:$C$110&lt;&gt;""),attendance__2[[#This Row],[ID]]),"")</f>
        <v/>
      </c>
      <c r="D20971" t="str">
        <f ca="1">IFERROR(_xlfn.IFNA(IF((A20971-FLOOR(A20971,100))&lt;10,"الخدام",LOOKUP(FLOOR(A20971,100),Table2[ID start],Table2[Class])),"الخدام"),"")</f>
        <v/>
      </c>
    </row>
    <row r="20972" spans="1:4" x14ac:dyDescent="0.25">
      <c r="A20972" t="str" cm="1">
        <f t="array" aca="1" ref="A20972" ca="1">IFERROR(_xlfn.XLOOKUP(attendance__2[[#This Row],[ID]],_xlfn._xlws.FILTER(Table1[Old ID],Table1[Old ID]&lt;&gt;0),_xlfn._xlws.FILTER(Changelog!$C$2:$C$110,Changelog!$C$2:$C$110&lt;&gt;""),attendance__2[[#This Row],[ID]]),"")</f>
        <v/>
      </c>
      <c r="D20972" t="str">
        <f ca="1">IFERROR(_xlfn.IFNA(IF((A20972-FLOOR(A20972,100))&lt;10,"الخدام",LOOKUP(FLOOR(A20972,100),Table2[ID start],Table2[Class])),"الخدام"),"")</f>
        <v/>
      </c>
    </row>
    <row r="20973" spans="1:4" x14ac:dyDescent="0.25">
      <c r="A20973" t="str" cm="1">
        <f t="array" aca="1" ref="A20973" ca="1">IFERROR(_xlfn.XLOOKUP(attendance__2[[#This Row],[ID]],_xlfn._xlws.FILTER(Table1[Old ID],Table1[Old ID]&lt;&gt;0),_xlfn._xlws.FILTER(Changelog!$C$2:$C$110,Changelog!$C$2:$C$110&lt;&gt;""),attendance__2[[#This Row],[ID]]),"")</f>
        <v/>
      </c>
      <c r="D20973" t="str">
        <f ca="1">IFERROR(_xlfn.IFNA(IF((A20973-FLOOR(A20973,100))&lt;10,"الخدام",LOOKUP(FLOOR(A20973,100),Table2[ID start],Table2[Class])),"الخدام"),"")</f>
        <v/>
      </c>
    </row>
    <row r="20974" spans="1:4" x14ac:dyDescent="0.25">
      <c r="A20974" t="str" cm="1">
        <f t="array" aca="1" ref="A20974" ca="1">IFERROR(_xlfn.XLOOKUP(attendance__2[[#This Row],[ID]],_xlfn._xlws.FILTER(Table1[Old ID],Table1[Old ID]&lt;&gt;0),_xlfn._xlws.FILTER(Changelog!$C$2:$C$110,Changelog!$C$2:$C$110&lt;&gt;""),attendance__2[[#This Row],[ID]]),"")</f>
        <v/>
      </c>
      <c r="D20974" t="str">
        <f ca="1">IFERROR(_xlfn.IFNA(IF((A20974-FLOOR(A20974,100))&lt;10,"الخدام",LOOKUP(FLOOR(A20974,100),Table2[ID start],Table2[Class])),"الخدام"),"")</f>
        <v/>
      </c>
    </row>
    <row r="20975" spans="1:4" x14ac:dyDescent="0.25">
      <c r="A20975" t="str" cm="1">
        <f t="array" aca="1" ref="A20975" ca="1">IFERROR(_xlfn.XLOOKUP(attendance__2[[#This Row],[ID]],_xlfn._xlws.FILTER(Table1[Old ID],Table1[Old ID]&lt;&gt;0),_xlfn._xlws.FILTER(Changelog!$C$2:$C$110,Changelog!$C$2:$C$110&lt;&gt;""),attendance__2[[#This Row],[ID]]),"")</f>
        <v/>
      </c>
      <c r="D20975" t="str">
        <f ca="1">IFERROR(_xlfn.IFNA(IF((A20975-FLOOR(A20975,100))&lt;10,"الخدام",LOOKUP(FLOOR(A20975,100),Table2[ID start],Table2[Class])),"الخدام"),"")</f>
        <v/>
      </c>
    </row>
    <row r="20976" spans="1:4" x14ac:dyDescent="0.25">
      <c r="A20976" t="str" cm="1">
        <f t="array" aca="1" ref="A20976" ca="1">IFERROR(_xlfn.XLOOKUP(attendance__2[[#This Row],[ID]],_xlfn._xlws.FILTER(Table1[Old ID],Table1[Old ID]&lt;&gt;0),_xlfn._xlws.FILTER(Changelog!$C$2:$C$110,Changelog!$C$2:$C$110&lt;&gt;""),attendance__2[[#This Row],[ID]]),"")</f>
        <v/>
      </c>
      <c r="D20976" t="str">
        <f ca="1">IFERROR(_xlfn.IFNA(IF((A20976-FLOOR(A20976,100))&lt;10,"الخدام",LOOKUP(FLOOR(A20976,100),Table2[ID start],Table2[Class])),"الخدام"),"")</f>
        <v/>
      </c>
    </row>
    <row r="20977" spans="1:4" x14ac:dyDescent="0.25">
      <c r="A20977" t="str" cm="1">
        <f t="array" aca="1" ref="A20977" ca="1">IFERROR(_xlfn.XLOOKUP(attendance__2[[#This Row],[ID]],_xlfn._xlws.FILTER(Table1[Old ID],Table1[Old ID]&lt;&gt;0),_xlfn._xlws.FILTER(Changelog!$C$2:$C$110,Changelog!$C$2:$C$110&lt;&gt;""),attendance__2[[#This Row],[ID]]),"")</f>
        <v/>
      </c>
      <c r="D20977" t="str">
        <f ca="1">IFERROR(_xlfn.IFNA(IF((A20977-FLOOR(A20977,100))&lt;10,"الخدام",LOOKUP(FLOOR(A20977,100),Table2[ID start],Table2[Class])),"الخدام"),"")</f>
        <v/>
      </c>
    </row>
    <row r="20978" spans="1:4" x14ac:dyDescent="0.25">
      <c r="A20978" t="str" cm="1">
        <f t="array" aca="1" ref="A20978" ca="1">IFERROR(_xlfn.XLOOKUP(attendance__2[[#This Row],[ID]],_xlfn._xlws.FILTER(Table1[Old ID],Table1[Old ID]&lt;&gt;0),_xlfn._xlws.FILTER(Changelog!$C$2:$C$110,Changelog!$C$2:$C$110&lt;&gt;""),attendance__2[[#This Row],[ID]]),"")</f>
        <v/>
      </c>
      <c r="D20978" t="str">
        <f ca="1">IFERROR(_xlfn.IFNA(IF((A20978-FLOOR(A20978,100))&lt;10,"الخدام",LOOKUP(FLOOR(A20978,100),Table2[ID start],Table2[Class])),"الخدام"),"")</f>
        <v/>
      </c>
    </row>
    <row r="20979" spans="1:4" x14ac:dyDescent="0.25">
      <c r="A20979" t="str" cm="1">
        <f t="array" aca="1" ref="A20979" ca="1">IFERROR(_xlfn.XLOOKUP(attendance__2[[#This Row],[ID]],_xlfn._xlws.FILTER(Table1[Old ID],Table1[Old ID]&lt;&gt;0),_xlfn._xlws.FILTER(Changelog!$C$2:$C$110,Changelog!$C$2:$C$110&lt;&gt;""),attendance__2[[#This Row],[ID]]),"")</f>
        <v/>
      </c>
      <c r="D20979" t="str">
        <f ca="1">IFERROR(_xlfn.IFNA(IF((A20979-FLOOR(A20979,100))&lt;10,"الخدام",LOOKUP(FLOOR(A20979,100),Table2[ID start],Table2[Class])),"الخدام"),"")</f>
        <v/>
      </c>
    </row>
    <row r="20980" spans="1:4" x14ac:dyDescent="0.25">
      <c r="A20980" t="str" cm="1">
        <f t="array" aca="1" ref="A20980" ca="1">IFERROR(_xlfn.XLOOKUP(attendance__2[[#This Row],[ID]],_xlfn._xlws.FILTER(Table1[Old ID],Table1[Old ID]&lt;&gt;0),_xlfn._xlws.FILTER(Changelog!$C$2:$C$110,Changelog!$C$2:$C$110&lt;&gt;""),attendance__2[[#This Row],[ID]]),"")</f>
        <v/>
      </c>
      <c r="D20980" t="str">
        <f ca="1">IFERROR(_xlfn.IFNA(IF((A20980-FLOOR(A20980,100))&lt;10,"الخدام",LOOKUP(FLOOR(A20980,100),Table2[ID start],Table2[Class])),"الخدام"),"")</f>
        <v/>
      </c>
    </row>
    <row r="20981" spans="1:4" x14ac:dyDescent="0.25">
      <c r="A20981" t="str" cm="1">
        <f t="array" aca="1" ref="A20981" ca="1">IFERROR(_xlfn.XLOOKUP(attendance__2[[#This Row],[ID]],_xlfn._xlws.FILTER(Table1[Old ID],Table1[Old ID]&lt;&gt;0),_xlfn._xlws.FILTER(Changelog!$C$2:$C$110,Changelog!$C$2:$C$110&lt;&gt;""),attendance__2[[#This Row],[ID]]),"")</f>
        <v/>
      </c>
      <c r="D20981" t="str">
        <f ca="1">IFERROR(_xlfn.IFNA(IF((A20981-FLOOR(A20981,100))&lt;10,"الخدام",LOOKUP(FLOOR(A20981,100),Table2[ID start],Table2[Class])),"الخدام"),"")</f>
        <v/>
      </c>
    </row>
    <row r="20982" spans="1:4" x14ac:dyDescent="0.25">
      <c r="A20982" t="str" cm="1">
        <f t="array" aca="1" ref="A20982" ca="1">IFERROR(_xlfn.XLOOKUP(attendance__2[[#This Row],[ID]],_xlfn._xlws.FILTER(Table1[Old ID],Table1[Old ID]&lt;&gt;0),_xlfn._xlws.FILTER(Changelog!$C$2:$C$110,Changelog!$C$2:$C$110&lt;&gt;""),attendance__2[[#This Row],[ID]]),"")</f>
        <v/>
      </c>
      <c r="D20982" t="str">
        <f ca="1">IFERROR(_xlfn.IFNA(IF((A20982-FLOOR(A20982,100))&lt;10,"الخدام",LOOKUP(FLOOR(A20982,100),Table2[ID start],Table2[Class])),"الخدام"),"")</f>
        <v/>
      </c>
    </row>
    <row r="20983" spans="1:4" x14ac:dyDescent="0.25">
      <c r="A20983" t="str" cm="1">
        <f t="array" aca="1" ref="A20983" ca="1">IFERROR(_xlfn.XLOOKUP(attendance__2[[#This Row],[ID]],_xlfn._xlws.FILTER(Table1[Old ID],Table1[Old ID]&lt;&gt;0),_xlfn._xlws.FILTER(Changelog!$C$2:$C$110,Changelog!$C$2:$C$110&lt;&gt;""),attendance__2[[#This Row],[ID]]),"")</f>
        <v/>
      </c>
      <c r="D20983" t="str">
        <f ca="1">IFERROR(_xlfn.IFNA(IF((A20983-FLOOR(A20983,100))&lt;10,"الخدام",LOOKUP(FLOOR(A20983,100),Table2[ID start],Table2[Class])),"الخدام"),"")</f>
        <v/>
      </c>
    </row>
    <row r="20984" spans="1:4" x14ac:dyDescent="0.25">
      <c r="A20984" t="str" cm="1">
        <f t="array" aca="1" ref="A20984" ca="1">IFERROR(_xlfn.XLOOKUP(attendance__2[[#This Row],[ID]],_xlfn._xlws.FILTER(Table1[Old ID],Table1[Old ID]&lt;&gt;0),_xlfn._xlws.FILTER(Changelog!$C$2:$C$110,Changelog!$C$2:$C$110&lt;&gt;""),attendance__2[[#This Row],[ID]]),"")</f>
        <v/>
      </c>
      <c r="D20984" t="str">
        <f ca="1">IFERROR(_xlfn.IFNA(IF((A20984-FLOOR(A20984,100))&lt;10,"الخدام",LOOKUP(FLOOR(A20984,100),Table2[ID start],Table2[Class])),"الخدام"),"")</f>
        <v/>
      </c>
    </row>
    <row r="20985" spans="1:4" x14ac:dyDescent="0.25">
      <c r="A20985" t="str" cm="1">
        <f t="array" aca="1" ref="A20985" ca="1">IFERROR(_xlfn.XLOOKUP(attendance__2[[#This Row],[ID]],_xlfn._xlws.FILTER(Table1[Old ID],Table1[Old ID]&lt;&gt;0),_xlfn._xlws.FILTER(Changelog!$C$2:$C$110,Changelog!$C$2:$C$110&lt;&gt;""),attendance__2[[#This Row],[ID]]),"")</f>
        <v/>
      </c>
      <c r="D20985" t="str">
        <f ca="1">IFERROR(_xlfn.IFNA(IF((A20985-FLOOR(A20985,100))&lt;10,"الخدام",LOOKUP(FLOOR(A20985,100),Table2[ID start],Table2[Class])),"الخدام"),"")</f>
        <v/>
      </c>
    </row>
    <row r="20986" spans="1:4" x14ac:dyDescent="0.25">
      <c r="A20986" t="str" cm="1">
        <f t="array" aca="1" ref="A20986" ca="1">IFERROR(_xlfn.XLOOKUP(attendance__2[[#This Row],[ID]],_xlfn._xlws.FILTER(Table1[Old ID],Table1[Old ID]&lt;&gt;0),_xlfn._xlws.FILTER(Changelog!$C$2:$C$110,Changelog!$C$2:$C$110&lt;&gt;""),attendance__2[[#This Row],[ID]]),"")</f>
        <v/>
      </c>
      <c r="D20986" t="str">
        <f ca="1">IFERROR(_xlfn.IFNA(IF((A20986-FLOOR(A20986,100))&lt;10,"الخدام",LOOKUP(FLOOR(A20986,100),Table2[ID start],Table2[Class])),"الخدام"),"")</f>
        <v/>
      </c>
    </row>
    <row r="20987" spans="1:4" x14ac:dyDescent="0.25">
      <c r="A20987" t="str" cm="1">
        <f t="array" aca="1" ref="A20987" ca="1">IFERROR(_xlfn.XLOOKUP(attendance__2[[#This Row],[ID]],_xlfn._xlws.FILTER(Table1[Old ID],Table1[Old ID]&lt;&gt;0),_xlfn._xlws.FILTER(Changelog!$C$2:$C$110,Changelog!$C$2:$C$110&lt;&gt;""),attendance__2[[#This Row],[ID]]),"")</f>
        <v/>
      </c>
      <c r="D20987" t="str">
        <f ca="1">IFERROR(_xlfn.IFNA(IF((A20987-FLOOR(A20987,100))&lt;10,"الخدام",LOOKUP(FLOOR(A20987,100),Table2[ID start],Table2[Class])),"الخدام"),"")</f>
        <v/>
      </c>
    </row>
    <row r="20988" spans="1:4" x14ac:dyDescent="0.25">
      <c r="A20988" t="str" cm="1">
        <f t="array" aca="1" ref="A20988" ca="1">IFERROR(_xlfn.XLOOKUP(attendance__2[[#This Row],[ID]],_xlfn._xlws.FILTER(Table1[Old ID],Table1[Old ID]&lt;&gt;0),_xlfn._xlws.FILTER(Changelog!$C$2:$C$110,Changelog!$C$2:$C$110&lt;&gt;""),attendance__2[[#This Row],[ID]]),"")</f>
        <v/>
      </c>
      <c r="D20988" t="str">
        <f ca="1">IFERROR(_xlfn.IFNA(IF((A20988-FLOOR(A20988,100))&lt;10,"الخدام",LOOKUP(FLOOR(A20988,100),Table2[ID start],Table2[Class])),"الخدام"),"")</f>
        <v/>
      </c>
    </row>
    <row r="20989" spans="1:4" x14ac:dyDescent="0.25">
      <c r="A20989" t="str" cm="1">
        <f t="array" aca="1" ref="A20989" ca="1">IFERROR(_xlfn.XLOOKUP(attendance__2[[#This Row],[ID]],_xlfn._xlws.FILTER(Table1[Old ID],Table1[Old ID]&lt;&gt;0),_xlfn._xlws.FILTER(Changelog!$C$2:$C$110,Changelog!$C$2:$C$110&lt;&gt;""),attendance__2[[#This Row],[ID]]),"")</f>
        <v/>
      </c>
      <c r="D20989" t="str">
        <f ca="1">IFERROR(_xlfn.IFNA(IF((A20989-FLOOR(A20989,100))&lt;10,"الخدام",LOOKUP(FLOOR(A20989,100),Table2[ID start],Table2[Class])),"الخدام"),"")</f>
        <v/>
      </c>
    </row>
    <row r="20990" spans="1:4" x14ac:dyDescent="0.25">
      <c r="A20990" t="str" cm="1">
        <f t="array" aca="1" ref="A20990" ca="1">IFERROR(_xlfn.XLOOKUP(attendance__2[[#This Row],[ID]],_xlfn._xlws.FILTER(Table1[Old ID],Table1[Old ID]&lt;&gt;0),_xlfn._xlws.FILTER(Changelog!$C$2:$C$110,Changelog!$C$2:$C$110&lt;&gt;""),attendance__2[[#This Row],[ID]]),"")</f>
        <v/>
      </c>
      <c r="D20990" t="str">
        <f ca="1">IFERROR(_xlfn.IFNA(IF((A20990-FLOOR(A20990,100))&lt;10,"الخدام",LOOKUP(FLOOR(A20990,100),Table2[ID start],Table2[Class])),"الخدام"),"")</f>
        <v/>
      </c>
    </row>
    <row r="20991" spans="1:4" x14ac:dyDescent="0.25">
      <c r="A20991" t="str" cm="1">
        <f t="array" aca="1" ref="A20991" ca="1">IFERROR(_xlfn.XLOOKUP(attendance__2[[#This Row],[ID]],_xlfn._xlws.FILTER(Table1[Old ID],Table1[Old ID]&lt;&gt;0),_xlfn._xlws.FILTER(Changelog!$C$2:$C$110,Changelog!$C$2:$C$110&lt;&gt;""),attendance__2[[#This Row],[ID]]),"")</f>
        <v/>
      </c>
      <c r="D20991" t="str">
        <f ca="1">IFERROR(_xlfn.IFNA(IF((A20991-FLOOR(A20991,100))&lt;10,"الخدام",LOOKUP(FLOOR(A20991,100),Table2[ID start],Table2[Class])),"الخدام"),"")</f>
        <v/>
      </c>
    </row>
    <row r="20992" spans="1:4" x14ac:dyDescent="0.25">
      <c r="A20992" t="str" cm="1">
        <f t="array" aca="1" ref="A20992" ca="1">IFERROR(_xlfn.XLOOKUP(attendance__2[[#This Row],[ID]],_xlfn._xlws.FILTER(Table1[Old ID],Table1[Old ID]&lt;&gt;0),_xlfn._xlws.FILTER(Changelog!$C$2:$C$110,Changelog!$C$2:$C$110&lt;&gt;""),attendance__2[[#This Row],[ID]]),"")</f>
        <v/>
      </c>
      <c r="D20992" t="str">
        <f ca="1">IFERROR(_xlfn.IFNA(IF((A20992-FLOOR(A20992,100))&lt;10,"الخدام",LOOKUP(FLOOR(A20992,100),Table2[ID start],Table2[Class])),"الخدام"),"")</f>
        <v/>
      </c>
    </row>
    <row r="20993" spans="1:4" x14ac:dyDescent="0.25">
      <c r="A20993" t="str" cm="1">
        <f t="array" aca="1" ref="A20993" ca="1">IFERROR(_xlfn.XLOOKUP(attendance__2[[#This Row],[ID]],_xlfn._xlws.FILTER(Table1[Old ID],Table1[Old ID]&lt;&gt;0),_xlfn._xlws.FILTER(Changelog!$C$2:$C$110,Changelog!$C$2:$C$110&lt;&gt;""),attendance__2[[#This Row],[ID]]),"")</f>
        <v/>
      </c>
      <c r="D20993" t="str">
        <f ca="1">IFERROR(_xlfn.IFNA(IF((A20993-FLOOR(A20993,100))&lt;10,"الخدام",LOOKUP(FLOOR(A20993,100),Table2[ID start],Table2[Class])),"الخدام"),"")</f>
        <v/>
      </c>
    </row>
    <row r="20994" spans="1:4" x14ac:dyDescent="0.25">
      <c r="A20994" t="str" cm="1">
        <f t="array" aca="1" ref="A20994" ca="1">IFERROR(_xlfn.XLOOKUP(attendance__2[[#This Row],[ID]],_xlfn._xlws.FILTER(Table1[Old ID],Table1[Old ID]&lt;&gt;0),_xlfn._xlws.FILTER(Changelog!$C$2:$C$110,Changelog!$C$2:$C$110&lt;&gt;""),attendance__2[[#This Row],[ID]]),"")</f>
        <v/>
      </c>
      <c r="D20994" t="str">
        <f ca="1">IFERROR(_xlfn.IFNA(IF((A20994-FLOOR(A20994,100))&lt;10,"الخدام",LOOKUP(FLOOR(A20994,100),Table2[ID start],Table2[Class])),"الخدام"),"")</f>
        <v/>
      </c>
    </row>
    <row r="20995" spans="1:4" x14ac:dyDescent="0.25">
      <c r="A20995" t="str" cm="1">
        <f t="array" aca="1" ref="A20995" ca="1">IFERROR(_xlfn.XLOOKUP(attendance__2[[#This Row],[ID]],_xlfn._xlws.FILTER(Table1[Old ID],Table1[Old ID]&lt;&gt;0),_xlfn._xlws.FILTER(Changelog!$C$2:$C$110,Changelog!$C$2:$C$110&lt;&gt;""),attendance__2[[#This Row],[ID]]),"")</f>
        <v/>
      </c>
      <c r="D20995" t="str">
        <f ca="1">IFERROR(_xlfn.IFNA(IF((A20995-FLOOR(A20995,100))&lt;10,"الخدام",LOOKUP(FLOOR(A20995,100),Table2[ID start],Table2[Class])),"الخدام"),"")</f>
        <v/>
      </c>
    </row>
    <row r="20996" spans="1:4" x14ac:dyDescent="0.25">
      <c r="A20996" t="str" cm="1">
        <f t="array" aca="1" ref="A20996" ca="1">IFERROR(_xlfn.XLOOKUP(attendance__2[[#This Row],[ID]],_xlfn._xlws.FILTER(Table1[Old ID],Table1[Old ID]&lt;&gt;0),_xlfn._xlws.FILTER(Changelog!$C$2:$C$110,Changelog!$C$2:$C$110&lt;&gt;""),attendance__2[[#This Row],[ID]]),"")</f>
        <v/>
      </c>
      <c r="D20996" t="str">
        <f ca="1">IFERROR(_xlfn.IFNA(IF((A20996-FLOOR(A20996,100))&lt;10,"الخدام",LOOKUP(FLOOR(A20996,100),Table2[ID start],Table2[Class])),"الخدام"),"")</f>
        <v/>
      </c>
    </row>
    <row r="20997" spans="1:4" x14ac:dyDescent="0.25">
      <c r="A20997" t="str" cm="1">
        <f t="array" aca="1" ref="A20997" ca="1">IFERROR(_xlfn.XLOOKUP(attendance__2[[#This Row],[ID]],_xlfn._xlws.FILTER(Table1[Old ID],Table1[Old ID]&lt;&gt;0),_xlfn._xlws.FILTER(Changelog!$C$2:$C$110,Changelog!$C$2:$C$110&lt;&gt;""),attendance__2[[#This Row],[ID]]),"")</f>
        <v/>
      </c>
      <c r="D20997" t="str">
        <f ca="1">IFERROR(_xlfn.IFNA(IF((A20997-FLOOR(A20997,100))&lt;10,"الخدام",LOOKUP(FLOOR(A20997,100),Table2[ID start],Table2[Class])),"الخدام"),"")</f>
        <v/>
      </c>
    </row>
    <row r="20998" spans="1:4" x14ac:dyDescent="0.25">
      <c r="A20998" t="str" cm="1">
        <f t="array" aca="1" ref="A20998" ca="1">IFERROR(_xlfn.XLOOKUP(attendance__2[[#This Row],[ID]],_xlfn._xlws.FILTER(Table1[Old ID],Table1[Old ID]&lt;&gt;0),_xlfn._xlws.FILTER(Changelog!$C$2:$C$110,Changelog!$C$2:$C$110&lt;&gt;""),attendance__2[[#This Row],[ID]]),"")</f>
        <v/>
      </c>
      <c r="D20998" t="str">
        <f ca="1">IFERROR(_xlfn.IFNA(IF((A20998-FLOOR(A20998,100))&lt;10,"الخدام",LOOKUP(FLOOR(A20998,100),Table2[ID start],Table2[Class])),"الخدام"),"")</f>
        <v/>
      </c>
    </row>
    <row r="20999" spans="1:4" x14ac:dyDescent="0.25">
      <c r="A20999" t="str" cm="1">
        <f t="array" aca="1" ref="A209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9" t="str">
        <f ca="1">IFERROR(_xlfn.IFNA(IF((A20999-FLOOR(A20999,100))&lt;10,"الخدام",LOOKUP(FLOOR(A20999,100),Table2[ID start],Table2[Class])),"الخدام"),"")</f>
        <v/>
      </c>
    </row>
    <row r="21000" spans="1:4" x14ac:dyDescent="0.25">
      <c r="A21000" t="str" cm="1">
        <f t="array" aca="1" ref="A210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0" t="str">
        <f ca="1">IFERROR(_xlfn.IFNA(IF((A21000-FLOOR(A21000,100))&lt;10,"الخدام",LOOKUP(FLOOR(A21000,100),Table2[ID start],Table2[Class])),"الخدام"),"")</f>
        <v/>
      </c>
    </row>
    <row r="21001" spans="1:4" x14ac:dyDescent="0.25">
      <c r="A21001" t="str" cm="1">
        <f t="array" aca="1" ref="A21001" ca="1">IFERROR(_xlfn.XLOOKUP(attendance__2[[#This Row],[ID]],_xlfn._xlws.FILTER(Table1[Old ID],Table1[Old ID]&lt;&gt;0),_xlfn._xlws.FILTER(Changelog!$C$2:$C$110,Changelog!$C$2:$C$110&lt;&gt;""),attendance__2[[#This Row],[ID]]),"")</f>
        <v/>
      </c>
      <c r="D21001" t="str">
        <f ca="1">IFERROR(_xlfn.IFNA(IF((A21001-FLOOR(A21001,100))&lt;10,"الخدام",LOOKUP(FLOOR(A21001,100),Table2[ID start],Table2[Class])),"الخدام"),"")</f>
        <v/>
      </c>
    </row>
    <row r="21002" spans="1:4" x14ac:dyDescent="0.25">
      <c r="A21002" t="str" cm="1">
        <f t="array" aca="1" ref="A21002" ca="1">IFERROR(_xlfn.XLOOKUP(attendance__2[[#This Row],[ID]],_xlfn._xlws.FILTER(Table1[Old ID],Table1[Old ID]&lt;&gt;0),_xlfn._xlws.FILTER(Changelog!$C$2:$C$110,Changelog!$C$2:$C$110&lt;&gt;""),attendance__2[[#This Row],[ID]]),"")</f>
        <v/>
      </c>
      <c r="D21002" t="str">
        <f ca="1">IFERROR(_xlfn.IFNA(IF((A21002-FLOOR(A21002,100))&lt;10,"الخدام",LOOKUP(FLOOR(A21002,100),Table2[ID start],Table2[Class])),"الخدام"),"")</f>
        <v/>
      </c>
    </row>
    <row r="21003" spans="1:4" x14ac:dyDescent="0.25">
      <c r="A21003" t="str" cm="1">
        <f t="array" aca="1" ref="A21003" ca="1">IFERROR(_xlfn.XLOOKUP(attendance__2[[#This Row],[ID]],_xlfn._xlws.FILTER(Table1[Old ID],Table1[Old ID]&lt;&gt;0),_xlfn._xlws.FILTER(Changelog!$C$2:$C$110,Changelog!$C$2:$C$110&lt;&gt;""),attendance__2[[#This Row],[ID]]),"")</f>
        <v/>
      </c>
      <c r="D21003" t="str">
        <f ca="1">IFERROR(_xlfn.IFNA(IF((A21003-FLOOR(A21003,100))&lt;10,"الخدام",LOOKUP(FLOOR(A21003,100),Table2[ID start],Table2[Class])),"الخدام"),"")</f>
        <v/>
      </c>
    </row>
    <row r="21004" spans="1:4" x14ac:dyDescent="0.25">
      <c r="A21004" t="str" cm="1">
        <f t="array" aca="1" ref="A21004" ca="1">IFERROR(_xlfn.XLOOKUP(attendance__2[[#This Row],[ID]],_xlfn._xlws.FILTER(Table1[Old ID],Table1[Old ID]&lt;&gt;0),_xlfn._xlws.FILTER(Changelog!$C$2:$C$110,Changelog!$C$2:$C$110&lt;&gt;""),attendance__2[[#This Row],[ID]]),"")</f>
        <v/>
      </c>
      <c r="D21004" t="str">
        <f ca="1">IFERROR(_xlfn.IFNA(IF((A21004-FLOOR(A21004,100))&lt;10,"الخدام",LOOKUP(FLOOR(A21004,100),Table2[ID start],Table2[Class])),"الخدام"),"")</f>
        <v/>
      </c>
    </row>
    <row r="21005" spans="1:4" x14ac:dyDescent="0.25">
      <c r="A21005" t="str" cm="1">
        <f t="array" aca="1" ref="A21005" ca="1">IFERROR(_xlfn.XLOOKUP(attendance__2[[#This Row],[ID]],_xlfn._xlws.FILTER(Table1[Old ID],Table1[Old ID]&lt;&gt;0),_xlfn._xlws.FILTER(Changelog!$C$2:$C$110,Changelog!$C$2:$C$110&lt;&gt;""),attendance__2[[#This Row],[ID]]),"")</f>
        <v/>
      </c>
      <c r="D21005" t="str">
        <f ca="1">IFERROR(_xlfn.IFNA(IF((A21005-FLOOR(A21005,100))&lt;10,"الخدام",LOOKUP(FLOOR(A21005,100),Table2[ID start],Table2[Class])),"الخدام"),"")</f>
        <v/>
      </c>
    </row>
    <row r="21006" spans="1:4" x14ac:dyDescent="0.25">
      <c r="A21006" t="str" cm="1">
        <f t="array" aca="1" ref="A21006" ca="1">IFERROR(_xlfn.XLOOKUP(attendance__2[[#This Row],[ID]],_xlfn._xlws.FILTER(Table1[Old ID],Table1[Old ID]&lt;&gt;0),_xlfn._xlws.FILTER(Changelog!$C$2:$C$110,Changelog!$C$2:$C$110&lt;&gt;""),attendance__2[[#This Row],[ID]]),"")</f>
        <v/>
      </c>
      <c r="D21006" t="str">
        <f ca="1">IFERROR(_xlfn.IFNA(IF((A21006-FLOOR(A21006,100))&lt;10,"الخدام",LOOKUP(FLOOR(A21006,100),Table2[ID start],Table2[Class])),"الخدام"),"")</f>
        <v/>
      </c>
    </row>
    <row r="21007" spans="1:4" x14ac:dyDescent="0.25">
      <c r="A21007" t="str" cm="1">
        <f t="array" aca="1" ref="A21007" ca="1">IFERROR(_xlfn.XLOOKUP(attendance__2[[#This Row],[ID]],_xlfn._xlws.FILTER(Table1[Old ID],Table1[Old ID]&lt;&gt;0),_xlfn._xlws.FILTER(Changelog!$C$2:$C$110,Changelog!$C$2:$C$110&lt;&gt;""),attendance__2[[#This Row],[ID]]),"")</f>
        <v/>
      </c>
      <c r="D21007" t="str">
        <f ca="1">IFERROR(_xlfn.IFNA(IF((A21007-FLOOR(A21007,100))&lt;10,"الخدام",LOOKUP(FLOOR(A21007,100),Table2[ID start],Table2[Class])),"الخدام"),"")</f>
        <v/>
      </c>
    </row>
    <row r="21008" spans="1:4" x14ac:dyDescent="0.25">
      <c r="A21008" t="str" cm="1">
        <f t="array" aca="1" ref="A21008" ca="1">IFERROR(_xlfn.XLOOKUP(attendance__2[[#This Row],[ID]],_xlfn._xlws.FILTER(Table1[Old ID],Table1[Old ID]&lt;&gt;0),_xlfn._xlws.FILTER(Changelog!$C$2:$C$110,Changelog!$C$2:$C$110&lt;&gt;""),attendance__2[[#This Row],[ID]]),"")</f>
        <v/>
      </c>
      <c r="D21008" t="str">
        <f ca="1">IFERROR(_xlfn.IFNA(IF((A21008-FLOOR(A21008,100))&lt;10,"الخدام",LOOKUP(FLOOR(A21008,100),Table2[ID start],Table2[Class])),"الخدام"),"")</f>
        <v/>
      </c>
    </row>
    <row r="21009" spans="1:4" x14ac:dyDescent="0.25">
      <c r="A21009" t="str" cm="1">
        <f t="array" aca="1" ref="A21009" ca="1">IFERROR(_xlfn.XLOOKUP(attendance__2[[#This Row],[ID]],_xlfn._xlws.FILTER(Table1[Old ID],Table1[Old ID]&lt;&gt;0),_xlfn._xlws.FILTER(Changelog!$C$2:$C$110,Changelog!$C$2:$C$110&lt;&gt;""),attendance__2[[#This Row],[ID]]),"")</f>
        <v/>
      </c>
      <c r="D21009" t="str">
        <f ca="1">IFERROR(_xlfn.IFNA(IF((A21009-FLOOR(A21009,100))&lt;10,"الخدام",LOOKUP(FLOOR(A21009,100),Table2[ID start],Table2[Class])),"الخدام"),"")</f>
        <v/>
      </c>
    </row>
    <row r="21010" spans="1:4" x14ac:dyDescent="0.25">
      <c r="A21010" t="str" cm="1">
        <f t="array" aca="1" ref="A21010" ca="1">IFERROR(_xlfn.XLOOKUP(attendance__2[[#This Row],[ID]],_xlfn._xlws.FILTER(Table1[Old ID],Table1[Old ID]&lt;&gt;0),_xlfn._xlws.FILTER(Changelog!$C$2:$C$110,Changelog!$C$2:$C$110&lt;&gt;""),attendance__2[[#This Row],[ID]]),"")</f>
        <v/>
      </c>
      <c r="D21010" t="str">
        <f ca="1">IFERROR(_xlfn.IFNA(IF((A21010-FLOOR(A21010,100))&lt;10,"الخدام",LOOKUP(FLOOR(A21010,100),Table2[ID start],Table2[Class])),"الخدام"),"")</f>
        <v/>
      </c>
    </row>
    <row r="21011" spans="1:4" x14ac:dyDescent="0.25">
      <c r="A21011" t="str" cm="1">
        <f t="array" aca="1" ref="A21011" ca="1">IFERROR(_xlfn.XLOOKUP(attendance__2[[#This Row],[ID]],_xlfn._xlws.FILTER(Table1[Old ID],Table1[Old ID]&lt;&gt;0),_xlfn._xlws.FILTER(Changelog!$C$2:$C$110,Changelog!$C$2:$C$110&lt;&gt;""),attendance__2[[#This Row],[ID]]),"")</f>
        <v/>
      </c>
      <c r="D21011" t="str">
        <f ca="1">IFERROR(_xlfn.IFNA(IF((A21011-FLOOR(A21011,100))&lt;10,"الخدام",LOOKUP(FLOOR(A21011,100),Table2[ID start],Table2[Class])),"الخدام"),"")</f>
        <v/>
      </c>
    </row>
    <row r="21012" spans="1:4" x14ac:dyDescent="0.25">
      <c r="A21012" t="str" cm="1">
        <f t="array" aca="1" ref="A21012" ca="1">IFERROR(_xlfn.XLOOKUP(attendance__2[[#This Row],[ID]],_xlfn._xlws.FILTER(Table1[Old ID],Table1[Old ID]&lt;&gt;0),_xlfn._xlws.FILTER(Changelog!$C$2:$C$110,Changelog!$C$2:$C$110&lt;&gt;""),attendance__2[[#This Row],[ID]]),"")</f>
        <v/>
      </c>
      <c r="D21012" t="str">
        <f ca="1">IFERROR(_xlfn.IFNA(IF((A21012-FLOOR(A21012,100))&lt;10,"الخدام",LOOKUP(FLOOR(A21012,100),Table2[ID start],Table2[Class])),"الخدام"),"")</f>
        <v/>
      </c>
    </row>
    <row r="21013" spans="1:4" x14ac:dyDescent="0.25">
      <c r="A21013" t="str" cm="1">
        <f t="array" aca="1" ref="A21013" ca="1">IFERROR(_xlfn.XLOOKUP(attendance__2[[#This Row],[ID]],_xlfn._xlws.FILTER(Table1[Old ID],Table1[Old ID]&lt;&gt;0),_xlfn._xlws.FILTER(Changelog!$C$2:$C$110,Changelog!$C$2:$C$110&lt;&gt;""),attendance__2[[#This Row],[ID]]),"")</f>
        <v/>
      </c>
      <c r="D21013" t="str">
        <f ca="1">IFERROR(_xlfn.IFNA(IF((A21013-FLOOR(A21013,100))&lt;10,"الخدام",LOOKUP(FLOOR(A21013,100),Table2[ID start],Table2[Class])),"الخدام"),"")</f>
        <v/>
      </c>
    </row>
    <row r="21014" spans="1:4" x14ac:dyDescent="0.25">
      <c r="A21014" t="str" cm="1">
        <f t="array" aca="1" ref="A21014" ca="1">IFERROR(_xlfn.XLOOKUP(attendance__2[[#This Row],[ID]],_xlfn._xlws.FILTER(Table1[Old ID],Table1[Old ID]&lt;&gt;0),_xlfn._xlws.FILTER(Changelog!$C$2:$C$110,Changelog!$C$2:$C$110&lt;&gt;""),attendance__2[[#This Row],[ID]]),"")</f>
        <v/>
      </c>
      <c r="D21014" t="str">
        <f ca="1">IFERROR(_xlfn.IFNA(IF((A21014-FLOOR(A21014,100))&lt;10,"الخدام",LOOKUP(FLOOR(A21014,100),Table2[ID start],Table2[Class])),"الخدام"),"")</f>
        <v/>
      </c>
    </row>
    <row r="21015" spans="1:4" x14ac:dyDescent="0.25">
      <c r="A21015" t="str" cm="1">
        <f t="array" aca="1" ref="A21015" ca="1">IFERROR(_xlfn.XLOOKUP(attendance__2[[#This Row],[ID]],_xlfn._xlws.FILTER(Table1[Old ID],Table1[Old ID]&lt;&gt;0),_xlfn._xlws.FILTER(Changelog!$C$2:$C$110,Changelog!$C$2:$C$110&lt;&gt;""),attendance__2[[#This Row],[ID]]),"")</f>
        <v/>
      </c>
      <c r="D21015" t="str">
        <f ca="1">IFERROR(_xlfn.IFNA(IF((A21015-FLOOR(A21015,100))&lt;10,"الخدام",LOOKUP(FLOOR(A21015,100),Table2[ID start],Table2[Class])),"الخدام"),"")</f>
        <v/>
      </c>
    </row>
    <row r="21016" spans="1:4" x14ac:dyDescent="0.25">
      <c r="A21016" t="str" cm="1">
        <f t="array" aca="1" ref="A21016" ca="1">IFERROR(_xlfn.XLOOKUP(attendance__2[[#This Row],[ID]],_xlfn._xlws.FILTER(Table1[Old ID],Table1[Old ID]&lt;&gt;0),_xlfn._xlws.FILTER(Changelog!$C$2:$C$110,Changelog!$C$2:$C$110&lt;&gt;""),attendance__2[[#This Row],[ID]]),"")</f>
        <v/>
      </c>
      <c r="D21016" t="str">
        <f ca="1">IFERROR(_xlfn.IFNA(IF((A21016-FLOOR(A21016,100))&lt;10,"الخدام",LOOKUP(FLOOR(A21016,100),Table2[ID start],Table2[Class])),"الخدام"),"")</f>
        <v/>
      </c>
    </row>
    <row r="21017" spans="1:4" x14ac:dyDescent="0.25">
      <c r="A21017" t="str" cm="1">
        <f t="array" aca="1" ref="A21017" ca="1">IFERROR(_xlfn.XLOOKUP(attendance__2[[#This Row],[ID]],_xlfn._xlws.FILTER(Table1[Old ID],Table1[Old ID]&lt;&gt;0),_xlfn._xlws.FILTER(Changelog!$C$2:$C$110,Changelog!$C$2:$C$110&lt;&gt;""),attendance__2[[#This Row],[ID]]),"")</f>
        <v/>
      </c>
      <c r="D21017" t="str">
        <f ca="1">IFERROR(_xlfn.IFNA(IF((A21017-FLOOR(A21017,100))&lt;10,"الخدام",LOOKUP(FLOOR(A21017,100),Table2[ID start],Table2[Class])),"الخدام"),"")</f>
        <v/>
      </c>
    </row>
    <row r="21018" spans="1:4" x14ac:dyDescent="0.25">
      <c r="A21018" t="str" cm="1">
        <f t="array" aca="1" ref="A21018" ca="1">IFERROR(_xlfn.XLOOKUP(attendance__2[[#This Row],[ID]],_xlfn._xlws.FILTER(Table1[Old ID],Table1[Old ID]&lt;&gt;0),_xlfn._xlws.FILTER(Changelog!$C$2:$C$110,Changelog!$C$2:$C$110&lt;&gt;""),attendance__2[[#This Row],[ID]]),"")</f>
        <v/>
      </c>
      <c r="D21018" t="str">
        <f ca="1">IFERROR(_xlfn.IFNA(IF((A21018-FLOOR(A21018,100))&lt;10,"الخدام",LOOKUP(FLOOR(A21018,100),Table2[ID start],Table2[Class])),"الخدام"),"")</f>
        <v/>
      </c>
    </row>
    <row r="21019" spans="1:4" x14ac:dyDescent="0.25">
      <c r="A21019" t="str" cm="1">
        <f t="array" aca="1" ref="A21019" ca="1">IFERROR(_xlfn.XLOOKUP(attendance__2[[#This Row],[ID]],_xlfn._xlws.FILTER(Table1[Old ID],Table1[Old ID]&lt;&gt;0),_xlfn._xlws.FILTER(Changelog!$C$2:$C$110,Changelog!$C$2:$C$110&lt;&gt;""),attendance__2[[#This Row],[ID]]),"")</f>
        <v/>
      </c>
      <c r="D21019" t="str">
        <f ca="1">IFERROR(_xlfn.IFNA(IF((A21019-FLOOR(A21019,100))&lt;10,"الخدام",LOOKUP(FLOOR(A21019,100),Table2[ID start],Table2[Class])),"الخدام"),"")</f>
        <v/>
      </c>
    </row>
    <row r="21020" spans="1:4" x14ac:dyDescent="0.25">
      <c r="A21020" t="str" cm="1">
        <f t="array" aca="1" ref="A21020" ca="1">IFERROR(_xlfn.XLOOKUP(attendance__2[[#This Row],[ID]],_xlfn._xlws.FILTER(Table1[Old ID],Table1[Old ID]&lt;&gt;0),_xlfn._xlws.FILTER(Changelog!$C$2:$C$110,Changelog!$C$2:$C$110&lt;&gt;""),attendance__2[[#This Row],[ID]]),"")</f>
        <v/>
      </c>
      <c r="D21020" t="str">
        <f ca="1">IFERROR(_xlfn.IFNA(IF((A21020-FLOOR(A21020,100))&lt;10,"الخدام",LOOKUP(FLOOR(A21020,100),Table2[ID start],Table2[Class])),"الخدام"),"")</f>
        <v/>
      </c>
    </row>
    <row r="21021" spans="1:4" x14ac:dyDescent="0.25">
      <c r="A21021" t="str" cm="1">
        <f t="array" aca="1" ref="A21021" ca="1">IFERROR(_xlfn.XLOOKUP(attendance__2[[#This Row],[ID]],_xlfn._xlws.FILTER(Table1[Old ID],Table1[Old ID]&lt;&gt;0),_xlfn._xlws.FILTER(Changelog!$C$2:$C$110,Changelog!$C$2:$C$110&lt;&gt;""),attendance__2[[#This Row],[ID]]),"")</f>
        <v/>
      </c>
      <c r="D21021" t="str">
        <f ca="1">IFERROR(_xlfn.IFNA(IF((A21021-FLOOR(A21021,100))&lt;10,"الخدام",LOOKUP(FLOOR(A21021,100),Table2[ID start],Table2[Class])),"الخدام"),"")</f>
        <v/>
      </c>
    </row>
    <row r="21022" spans="1:4" x14ac:dyDescent="0.25">
      <c r="A21022" t="str" cm="1">
        <f t="array" aca="1" ref="A21022" ca="1">IFERROR(_xlfn.XLOOKUP(attendance__2[[#This Row],[ID]],_xlfn._xlws.FILTER(Table1[Old ID],Table1[Old ID]&lt;&gt;0),_xlfn._xlws.FILTER(Changelog!$C$2:$C$110,Changelog!$C$2:$C$110&lt;&gt;""),attendance__2[[#This Row],[ID]]),"")</f>
        <v/>
      </c>
      <c r="D21022" t="str">
        <f ca="1">IFERROR(_xlfn.IFNA(IF((A21022-FLOOR(A21022,100))&lt;10,"الخدام",LOOKUP(FLOOR(A21022,100),Table2[ID start],Table2[Class])),"الخدام"),"")</f>
        <v/>
      </c>
    </row>
    <row r="21023" spans="1:4" x14ac:dyDescent="0.25">
      <c r="A21023" t="str" cm="1">
        <f t="array" aca="1" ref="A21023" ca="1">IFERROR(_xlfn.XLOOKUP(attendance__2[[#This Row],[ID]],_xlfn._xlws.FILTER(Table1[Old ID],Table1[Old ID]&lt;&gt;0),_xlfn._xlws.FILTER(Changelog!$C$2:$C$110,Changelog!$C$2:$C$110&lt;&gt;""),attendance__2[[#This Row],[ID]]),"")</f>
        <v/>
      </c>
      <c r="D21023" t="str">
        <f ca="1">IFERROR(_xlfn.IFNA(IF((A21023-FLOOR(A21023,100))&lt;10,"الخدام",LOOKUP(FLOOR(A21023,100),Table2[ID start],Table2[Class])),"الخدام"),"")</f>
        <v/>
      </c>
    </row>
    <row r="21024" spans="1:4" x14ac:dyDescent="0.25">
      <c r="A21024" t="str" cm="1">
        <f t="array" aca="1" ref="A21024" ca="1">IFERROR(_xlfn.XLOOKUP(attendance__2[[#This Row],[ID]],_xlfn._xlws.FILTER(Table1[Old ID],Table1[Old ID]&lt;&gt;0),_xlfn._xlws.FILTER(Changelog!$C$2:$C$110,Changelog!$C$2:$C$110&lt;&gt;""),attendance__2[[#This Row],[ID]]),"")</f>
        <v/>
      </c>
      <c r="D21024" t="str">
        <f ca="1">IFERROR(_xlfn.IFNA(IF((A21024-FLOOR(A21024,100))&lt;10,"الخدام",LOOKUP(FLOOR(A21024,100),Table2[ID start],Table2[Class])),"الخدام"),"")</f>
        <v/>
      </c>
    </row>
    <row r="21025" spans="1:4" x14ac:dyDescent="0.25">
      <c r="A21025" t="str" cm="1">
        <f t="array" aca="1" ref="A21025" ca="1">IFERROR(_xlfn.XLOOKUP(attendance__2[[#This Row],[ID]],_xlfn._xlws.FILTER(Table1[Old ID],Table1[Old ID]&lt;&gt;0),_xlfn._xlws.FILTER(Changelog!$C$2:$C$110,Changelog!$C$2:$C$110&lt;&gt;""),attendance__2[[#This Row],[ID]]),"")</f>
        <v/>
      </c>
      <c r="D21025" t="str">
        <f ca="1">IFERROR(_xlfn.IFNA(IF((A21025-FLOOR(A21025,100))&lt;10,"الخدام",LOOKUP(FLOOR(A21025,100),Table2[ID start],Table2[Class])),"الخدام"),"")</f>
        <v/>
      </c>
    </row>
    <row r="21026" spans="1:4" x14ac:dyDescent="0.25">
      <c r="A21026" t="str" cm="1">
        <f t="array" aca="1" ref="A21026" ca="1">IFERROR(_xlfn.XLOOKUP(attendance__2[[#This Row],[ID]],_xlfn._xlws.FILTER(Table1[Old ID],Table1[Old ID]&lt;&gt;0),_xlfn._xlws.FILTER(Changelog!$C$2:$C$110,Changelog!$C$2:$C$110&lt;&gt;""),attendance__2[[#This Row],[ID]]),"")</f>
        <v/>
      </c>
      <c r="D21026" t="str">
        <f ca="1">IFERROR(_xlfn.IFNA(IF((A21026-FLOOR(A21026,100))&lt;10,"الخدام",LOOKUP(FLOOR(A21026,100),Table2[ID start],Table2[Class])),"الخدام"),"")</f>
        <v/>
      </c>
    </row>
    <row r="21027" spans="1:4" x14ac:dyDescent="0.25">
      <c r="A21027" t="str" cm="1">
        <f t="array" aca="1" ref="A21027" ca="1">IFERROR(_xlfn.XLOOKUP(attendance__2[[#This Row],[ID]],_xlfn._xlws.FILTER(Table1[Old ID],Table1[Old ID]&lt;&gt;0),_xlfn._xlws.FILTER(Changelog!$C$2:$C$110,Changelog!$C$2:$C$110&lt;&gt;""),attendance__2[[#This Row],[ID]]),"")</f>
        <v/>
      </c>
      <c r="D21027" t="str">
        <f ca="1">IFERROR(_xlfn.IFNA(IF((A21027-FLOOR(A21027,100))&lt;10,"الخدام",LOOKUP(FLOOR(A21027,100),Table2[ID start],Table2[Class])),"الخدام"),"")</f>
        <v/>
      </c>
    </row>
    <row r="21028" spans="1:4" x14ac:dyDescent="0.25">
      <c r="A21028" t="str" cm="1">
        <f t="array" aca="1" ref="A21028" ca="1">IFERROR(_xlfn.XLOOKUP(attendance__2[[#This Row],[ID]],_xlfn._xlws.FILTER(Table1[Old ID],Table1[Old ID]&lt;&gt;0),_xlfn._xlws.FILTER(Changelog!$C$2:$C$110,Changelog!$C$2:$C$110&lt;&gt;""),attendance__2[[#This Row],[ID]]),"")</f>
        <v/>
      </c>
      <c r="D21028" t="str">
        <f ca="1">IFERROR(_xlfn.IFNA(IF((A21028-FLOOR(A21028,100))&lt;10,"الخدام",LOOKUP(FLOOR(A21028,100),Table2[ID start],Table2[Class])),"الخدام"),"")</f>
        <v/>
      </c>
    </row>
    <row r="21029" spans="1:4" x14ac:dyDescent="0.25">
      <c r="A21029" t="str" cm="1">
        <f t="array" aca="1" ref="A21029" ca="1">IFERROR(_xlfn.XLOOKUP(attendance__2[[#This Row],[ID]],_xlfn._xlws.FILTER(Table1[Old ID],Table1[Old ID]&lt;&gt;0),_xlfn._xlws.FILTER(Changelog!$C$2:$C$110,Changelog!$C$2:$C$110&lt;&gt;""),attendance__2[[#This Row],[ID]]),"")</f>
        <v/>
      </c>
      <c r="D21029" t="str">
        <f ca="1">IFERROR(_xlfn.IFNA(IF((A21029-FLOOR(A21029,100))&lt;10,"الخدام",LOOKUP(FLOOR(A21029,100),Table2[ID start],Table2[Class])),"الخدام"),"")</f>
        <v/>
      </c>
    </row>
    <row r="21030" spans="1:4" x14ac:dyDescent="0.25">
      <c r="A21030" t="str" cm="1">
        <f t="array" aca="1" ref="A21030" ca="1">IFERROR(_xlfn.XLOOKUP(attendance__2[[#This Row],[ID]],_xlfn._xlws.FILTER(Table1[Old ID],Table1[Old ID]&lt;&gt;0),_xlfn._xlws.FILTER(Changelog!$C$2:$C$110,Changelog!$C$2:$C$110&lt;&gt;""),attendance__2[[#This Row],[ID]]),"")</f>
        <v/>
      </c>
      <c r="D21030" t="str">
        <f ca="1">IFERROR(_xlfn.IFNA(IF((A21030-FLOOR(A21030,100))&lt;10,"الخدام",LOOKUP(FLOOR(A21030,100),Table2[ID start],Table2[Class])),"الخدام"),"")</f>
        <v/>
      </c>
    </row>
    <row r="21031" spans="1:4" x14ac:dyDescent="0.25">
      <c r="A21031" t="str" cm="1">
        <f t="array" aca="1" ref="A21031" ca="1">IFERROR(_xlfn.XLOOKUP(attendance__2[[#This Row],[ID]],_xlfn._xlws.FILTER(Table1[Old ID],Table1[Old ID]&lt;&gt;0),_xlfn._xlws.FILTER(Changelog!$C$2:$C$110,Changelog!$C$2:$C$110&lt;&gt;""),attendance__2[[#This Row],[ID]]),"")</f>
        <v/>
      </c>
      <c r="D21031" t="str">
        <f ca="1">IFERROR(_xlfn.IFNA(IF((A21031-FLOOR(A21031,100))&lt;10,"الخدام",LOOKUP(FLOOR(A21031,100),Table2[ID start],Table2[Class])),"الخدام"),"")</f>
        <v/>
      </c>
    </row>
    <row r="21032" spans="1:4" x14ac:dyDescent="0.25">
      <c r="A21032" t="str" cm="1">
        <f t="array" aca="1" ref="A21032" ca="1">IFERROR(_xlfn.XLOOKUP(attendance__2[[#This Row],[ID]],_xlfn._xlws.FILTER(Table1[Old ID],Table1[Old ID]&lt;&gt;0),_xlfn._xlws.FILTER(Changelog!$C$2:$C$110,Changelog!$C$2:$C$110&lt;&gt;""),attendance__2[[#This Row],[ID]]),"")</f>
        <v/>
      </c>
      <c r="D21032" t="str">
        <f ca="1">IFERROR(_xlfn.IFNA(IF((A21032-FLOOR(A21032,100))&lt;10,"الخدام",LOOKUP(FLOOR(A21032,100),Table2[ID start],Table2[Class])),"الخدام"),"")</f>
        <v/>
      </c>
    </row>
    <row r="21033" spans="1:4" x14ac:dyDescent="0.25">
      <c r="A21033" t="str" cm="1">
        <f t="array" aca="1" ref="A21033" ca="1">IFERROR(_xlfn.XLOOKUP(attendance__2[[#This Row],[ID]],_xlfn._xlws.FILTER(Table1[Old ID],Table1[Old ID]&lt;&gt;0),_xlfn._xlws.FILTER(Changelog!$C$2:$C$110,Changelog!$C$2:$C$110&lt;&gt;""),attendance__2[[#This Row],[ID]]),"")</f>
        <v/>
      </c>
      <c r="D21033" t="str">
        <f ca="1">IFERROR(_xlfn.IFNA(IF((A21033-FLOOR(A21033,100))&lt;10,"الخدام",LOOKUP(FLOOR(A21033,100),Table2[ID start],Table2[Class])),"الخدام"),"")</f>
        <v/>
      </c>
    </row>
    <row r="21034" spans="1:4" x14ac:dyDescent="0.25">
      <c r="A21034" t="str" cm="1">
        <f t="array" aca="1" ref="A21034" ca="1">IFERROR(_xlfn.XLOOKUP(attendance__2[[#This Row],[ID]],_xlfn._xlws.FILTER(Table1[Old ID],Table1[Old ID]&lt;&gt;0),_xlfn._xlws.FILTER(Changelog!$C$2:$C$110,Changelog!$C$2:$C$110&lt;&gt;""),attendance__2[[#This Row],[ID]]),"")</f>
        <v/>
      </c>
      <c r="D21034" t="str">
        <f ca="1">IFERROR(_xlfn.IFNA(IF((A21034-FLOOR(A21034,100))&lt;10,"الخدام",LOOKUP(FLOOR(A21034,100),Table2[ID start],Table2[Class])),"الخدام"),"")</f>
        <v/>
      </c>
    </row>
    <row r="21035" spans="1:4" x14ac:dyDescent="0.25">
      <c r="A21035" t="str" cm="1">
        <f t="array" aca="1" ref="A21035" ca="1">IFERROR(_xlfn.XLOOKUP(attendance__2[[#This Row],[ID]],_xlfn._xlws.FILTER(Table1[Old ID],Table1[Old ID]&lt;&gt;0),_xlfn._xlws.FILTER(Changelog!$C$2:$C$110,Changelog!$C$2:$C$110&lt;&gt;""),attendance__2[[#This Row],[ID]]),"")</f>
        <v/>
      </c>
      <c r="D21035" t="str">
        <f ca="1">IFERROR(_xlfn.IFNA(IF((A21035-FLOOR(A21035,100))&lt;10,"الخدام",LOOKUP(FLOOR(A21035,100),Table2[ID start],Table2[Class])),"الخدام"),"")</f>
        <v/>
      </c>
    </row>
    <row r="21036" spans="1:4" x14ac:dyDescent="0.25">
      <c r="A21036" t="str" cm="1">
        <f t="array" aca="1" ref="A21036" ca="1">IFERROR(_xlfn.XLOOKUP(attendance__2[[#This Row],[ID]],_xlfn._xlws.FILTER(Table1[Old ID],Table1[Old ID]&lt;&gt;0),_xlfn._xlws.FILTER(Changelog!$C$2:$C$110,Changelog!$C$2:$C$110&lt;&gt;""),attendance__2[[#This Row],[ID]]),"")</f>
        <v/>
      </c>
      <c r="D21036" t="str">
        <f ca="1">IFERROR(_xlfn.IFNA(IF((A21036-FLOOR(A21036,100))&lt;10,"الخدام",LOOKUP(FLOOR(A21036,100),Table2[ID start],Table2[Class])),"الخدام"),"")</f>
        <v/>
      </c>
    </row>
    <row r="21037" spans="1:4" x14ac:dyDescent="0.25">
      <c r="A21037" t="str" cm="1">
        <f t="array" aca="1" ref="A21037" ca="1">IFERROR(_xlfn.XLOOKUP(attendance__2[[#This Row],[ID]],_xlfn._xlws.FILTER(Table1[Old ID],Table1[Old ID]&lt;&gt;0),_xlfn._xlws.FILTER(Changelog!$C$2:$C$110,Changelog!$C$2:$C$110&lt;&gt;""),attendance__2[[#This Row],[ID]]),"")</f>
        <v/>
      </c>
      <c r="D21037" t="str">
        <f ca="1">IFERROR(_xlfn.IFNA(IF((A21037-FLOOR(A21037,100))&lt;10,"الخدام",LOOKUP(FLOOR(A21037,100),Table2[ID start],Table2[Class])),"الخدام"),"")</f>
        <v/>
      </c>
    </row>
    <row r="21038" spans="1:4" x14ac:dyDescent="0.25">
      <c r="A21038" t="str" cm="1">
        <f t="array" aca="1" ref="A21038" ca="1">IFERROR(_xlfn.XLOOKUP(attendance__2[[#This Row],[ID]],_xlfn._xlws.FILTER(Table1[Old ID],Table1[Old ID]&lt;&gt;0),_xlfn._xlws.FILTER(Changelog!$C$2:$C$110,Changelog!$C$2:$C$110&lt;&gt;""),attendance__2[[#This Row],[ID]]),"")</f>
        <v/>
      </c>
      <c r="D21038" t="str">
        <f ca="1">IFERROR(_xlfn.IFNA(IF((A21038-FLOOR(A21038,100))&lt;10,"الخدام",LOOKUP(FLOOR(A21038,100),Table2[ID start],Table2[Class])),"الخدام"),"")</f>
        <v/>
      </c>
    </row>
    <row r="21039" spans="1:4" x14ac:dyDescent="0.25">
      <c r="A21039" t="str" cm="1">
        <f t="array" aca="1" ref="A21039" ca="1">IFERROR(_xlfn.XLOOKUP(attendance__2[[#This Row],[ID]],_xlfn._xlws.FILTER(Table1[Old ID],Table1[Old ID]&lt;&gt;0),_xlfn._xlws.FILTER(Changelog!$C$2:$C$110,Changelog!$C$2:$C$110&lt;&gt;""),attendance__2[[#This Row],[ID]]),"")</f>
        <v/>
      </c>
      <c r="D21039" t="str">
        <f ca="1">IFERROR(_xlfn.IFNA(IF((A21039-FLOOR(A21039,100))&lt;10,"الخدام",LOOKUP(FLOOR(A21039,100),Table2[ID start],Table2[Class])),"الخدام"),"")</f>
        <v/>
      </c>
    </row>
    <row r="21040" spans="1:4" x14ac:dyDescent="0.25">
      <c r="A21040" t="str" cm="1">
        <f t="array" aca="1" ref="A21040" ca="1">IFERROR(_xlfn.XLOOKUP(attendance__2[[#This Row],[ID]],_xlfn._xlws.FILTER(Table1[Old ID],Table1[Old ID]&lt;&gt;0),_xlfn._xlws.FILTER(Changelog!$C$2:$C$110,Changelog!$C$2:$C$110&lt;&gt;""),attendance__2[[#This Row],[ID]]),"")</f>
        <v/>
      </c>
      <c r="D21040" t="str">
        <f ca="1">IFERROR(_xlfn.IFNA(IF((A21040-FLOOR(A21040,100))&lt;10,"الخدام",LOOKUP(FLOOR(A21040,100),Table2[ID start],Table2[Class])),"الخدام"),"")</f>
        <v/>
      </c>
    </row>
    <row r="21041" spans="1:4" x14ac:dyDescent="0.25">
      <c r="A21041" t="str" cm="1">
        <f t="array" aca="1" ref="A21041" ca="1">IFERROR(_xlfn.XLOOKUP(attendance__2[[#This Row],[ID]],_xlfn._xlws.FILTER(Table1[Old ID],Table1[Old ID]&lt;&gt;0),_xlfn._xlws.FILTER(Changelog!$C$2:$C$110,Changelog!$C$2:$C$110&lt;&gt;""),attendance__2[[#This Row],[ID]]),"")</f>
        <v/>
      </c>
      <c r="D21041" t="str">
        <f ca="1">IFERROR(_xlfn.IFNA(IF((A21041-FLOOR(A21041,100))&lt;10,"الخدام",LOOKUP(FLOOR(A21041,100),Table2[ID start],Table2[Class])),"الخدام"),"")</f>
        <v/>
      </c>
    </row>
    <row r="21042" spans="1:4" x14ac:dyDescent="0.25">
      <c r="A21042" t="str" cm="1">
        <f t="array" aca="1" ref="A21042" ca="1">IFERROR(_xlfn.XLOOKUP(attendance__2[[#This Row],[ID]],_xlfn._xlws.FILTER(Table1[Old ID],Table1[Old ID]&lt;&gt;0),_xlfn._xlws.FILTER(Changelog!$C$2:$C$110,Changelog!$C$2:$C$110&lt;&gt;""),attendance__2[[#This Row],[ID]]),"")</f>
        <v/>
      </c>
      <c r="D21042" t="str">
        <f ca="1">IFERROR(_xlfn.IFNA(IF((A21042-FLOOR(A21042,100))&lt;10,"الخدام",LOOKUP(FLOOR(A21042,100),Table2[ID start],Table2[Class])),"الخدام"),"")</f>
        <v/>
      </c>
    </row>
    <row r="21043" spans="1:4" x14ac:dyDescent="0.25">
      <c r="A21043" t="str" cm="1">
        <f t="array" aca="1" ref="A21043" ca="1">IFERROR(_xlfn.XLOOKUP(attendance__2[[#This Row],[ID]],_xlfn._xlws.FILTER(Table1[Old ID],Table1[Old ID]&lt;&gt;0),_xlfn._xlws.FILTER(Changelog!$C$2:$C$110,Changelog!$C$2:$C$110&lt;&gt;""),attendance__2[[#This Row],[ID]]),"")</f>
        <v/>
      </c>
      <c r="D21043" t="str">
        <f ca="1">IFERROR(_xlfn.IFNA(IF((A21043-FLOOR(A21043,100))&lt;10,"الخدام",LOOKUP(FLOOR(A21043,100),Table2[ID start],Table2[Class])),"الخدام"),"")</f>
        <v/>
      </c>
    </row>
    <row r="21044" spans="1:4" x14ac:dyDescent="0.25">
      <c r="A21044" t="str" cm="1">
        <f t="array" aca="1" ref="A21044" ca="1">IFERROR(_xlfn.XLOOKUP(attendance__2[[#This Row],[ID]],_xlfn._xlws.FILTER(Table1[Old ID],Table1[Old ID]&lt;&gt;0),_xlfn._xlws.FILTER(Changelog!$C$2:$C$110,Changelog!$C$2:$C$110&lt;&gt;""),attendance__2[[#This Row],[ID]]),"")</f>
        <v/>
      </c>
      <c r="D21044" t="str">
        <f ca="1">IFERROR(_xlfn.IFNA(IF((A21044-FLOOR(A21044,100))&lt;10,"الخدام",LOOKUP(FLOOR(A21044,100),Table2[ID start],Table2[Class])),"الخدام"),"")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B66-E95F-4F6E-A20B-0297499DA157}">
  <dimension ref="A1:AA86"/>
  <sheetViews>
    <sheetView topLeftCell="C1" zoomScale="95" workbookViewId="0">
      <selection activeCell="V14" sqref="V14"/>
    </sheetView>
  </sheetViews>
  <sheetFormatPr defaultRowHeight="15" x14ac:dyDescent="0.25"/>
  <cols>
    <col min="2" max="2" width="16.85546875" customWidth="1"/>
    <col min="4" max="4" width="21.85546875" customWidth="1"/>
    <col min="6" max="6" width="18" customWidth="1"/>
    <col min="8" max="8" width="16.42578125" customWidth="1"/>
    <col min="10" max="10" width="20.140625" customWidth="1"/>
    <col min="12" max="12" width="26.85546875" customWidth="1"/>
    <col min="14" max="14" width="19.5703125" customWidth="1"/>
    <col min="16" max="16" width="21.7109375" customWidth="1"/>
    <col min="18" max="18" width="17.5703125" customWidth="1"/>
    <col min="24" max="24" width="8.85546875" customWidth="1"/>
    <col min="25" max="25" width="17.28515625" customWidth="1"/>
  </cols>
  <sheetData>
    <row r="1" spans="1:27" x14ac:dyDescent="0.25">
      <c r="A1" cm="1">
        <f t="array" ref="A1:B6">_xlfn._xlws.SORT(_xlfn._xlws.FILTER(Table_prep_details.od[[ID]:[fname]],Table_prep_details.od[ID]&lt;100))</f>
        <v>1</v>
      </c>
      <c r="B1" t="str">
        <v>فادي فارس عبد الاحد</v>
      </c>
      <c r="C1" cm="1">
        <f t="array" ref="C1:D31">_xlfn._xlws.SORT(_xlfn._xlws.FILTER(Table_prep_details.od[[ID]:[fname]],(Table_prep_details.od[ID]&gt;Changelog!P2)*(Table_prep_details.od[ID]&lt;Changelog!P2+100)))</f>
        <v>102</v>
      </c>
      <c r="D1" t="str">
        <v>مينا حربي</v>
      </c>
      <c r="E1" cm="1">
        <f t="array" ref="E1:F47">_xlfn._xlws.SORT(_xlfn._xlws.FILTER(Table_prep_details.od[[ID]:[fname]],(Table_prep_details.od[ID]&gt;Changelog!P3)*(Table_prep_details.od[ID]&lt;Changelog!P3+100)))</f>
        <v>202</v>
      </c>
      <c r="F1" t="str">
        <v>اشرف رافت رفعله</v>
      </c>
      <c r="G1" cm="1">
        <f t="array" ref="G1:H38">_xlfn._xlws.SORT(_xlfn._xlws.FILTER(Table_prep_details.od[[ID]:[fname]],(Table_prep_details.od[ID]&gt;Changelog!P4)*(Table_prep_details.od[ID]&lt;Changelog!P4+100)))</f>
        <v>303</v>
      </c>
      <c r="H1" t="str">
        <v>باهر لطفي قلته</v>
      </c>
      <c r="I1" cm="1">
        <f t="array" ref="I1:J42">_xlfn._xlws.SORT(_xlfn._xlws.FILTER(Table_prep_details.od[[ID]:[fname]],(Table_prep_details.od[ID]&gt;Changelog!P5)*(Table_prep_details.od[ID]&lt;Changelog!P5+100)))</f>
        <v>401</v>
      </c>
      <c r="J1" t="str">
        <v>شنوده حربي نسان حبيب</v>
      </c>
      <c r="K1" cm="1">
        <f t="array" ref="K1:L20">_xlfn._xlws.SORT(_xlfn._xlws.FILTER(Table_prep_details.od[[ID]:[fname]],(Table_prep_details.od[ID]&gt;Changelog!P6)*(Table_prep_details.od[ID]&lt;Changelog!P6+100)))</f>
        <v>502</v>
      </c>
      <c r="L1" t="str">
        <v>رامي ماهر شاكر</v>
      </c>
      <c r="M1" cm="1">
        <f t="array" ref="M1:N14">_xlfn._xlws.SORT(_xlfn._xlws.FILTER(Table_prep_details.od[[ID]:[fname]],(Table_prep_details.od[ID]&gt;Changelog!P7)*(Table_prep_details.od[ID]&lt;Changelog!P7+100)))</f>
        <v>602</v>
      </c>
      <c r="N1" t="str">
        <v>اشرف يوسف حنا</v>
      </c>
      <c r="O1" cm="1">
        <f t="array" ref="O1:P38">_xlfn._xlws.SORT(_xlfn._xlws.FILTER(Table_prep_details.od[[ID]:[fname]],(Table_prep_details.od[ID]&gt;Changelog!P8)*(Table_prep_details.od[ID]&lt;Changelog!P8+100)))</f>
        <v>702</v>
      </c>
      <c r="P1" t="str">
        <v>اسامه رضا باسيلي</v>
      </c>
      <c r="Q1" cm="1">
        <f t="array" ref="Q1:R86">_xlfn._xlws.SORT(_xlfn._xlws.FILTER(Table_prep_details.od[[ID]:[fname]],(Table_prep_details.od[ID]&gt;Changelog!P9)*(Table_prep_details.od[ID]&lt;Changelog!P9+100)))</f>
        <v>802</v>
      </c>
      <c r="R1" t="str">
        <v>كيرلس ناجي صبحي</v>
      </c>
      <c r="Y1" s="2" t="s">
        <v>5</v>
      </c>
      <c r="Z1" cm="1">
        <f t="array" aca="1" ref="Z1" ca="1">INDIRECT(ADDRESS(COUNTA(C1:C100),3))</f>
        <v>141</v>
      </c>
      <c r="AA1" cm="1">
        <f t="array" aca="1" ref="AA1" ca="1">INDIRECT(ADDRESS(COUNTA(_xlfn._xlws.FILTER(C1:INDIRECT(ADDRESS(COUNTA(C1:C100),3)),C1:INDIRECT(ADDRESS(COUNTA(C1:C100),3))&lt;110)),3))</f>
        <v>104</v>
      </c>
    </row>
    <row r="2" spans="1:27" x14ac:dyDescent="0.25">
      <c r="A2">
        <v>2</v>
      </c>
      <c r="B2" t="str">
        <v>ريمون حلمي رضا</v>
      </c>
      <c r="C2">
        <v>103</v>
      </c>
      <c r="D2" t="str">
        <v>ديفيد جون داود مساك</v>
      </c>
      <c r="E2">
        <v>203</v>
      </c>
      <c r="F2" t="str">
        <v>امير سامي بشاي جرجس</v>
      </c>
      <c r="G2">
        <v>304</v>
      </c>
      <c r="H2" t="str">
        <v>بيشوي سامي</v>
      </c>
      <c r="I2">
        <v>402</v>
      </c>
      <c r="J2" t="str">
        <v>بيتر ماهر عبد الملاك</v>
      </c>
      <c r="K2">
        <v>503</v>
      </c>
      <c r="L2" t="str">
        <v>رامي منير ميخائيل</v>
      </c>
      <c r="M2">
        <v>603</v>
      </c>
      <c r="N2" t="str">
        <v>مينا ناجح عزمي</v>
      </c>
      <c r="O2">
        <v>703</v>
      </c>
      <c r="P2" t="str">
        <v>ابانوب مدحت</v>
      </c>
      <c r="Q2">
        <v>803</v>
      </c>
      <c r="R2" t="str">
        <v>اندرو جرجس صبحي</v>
      </c>
      <c r="Y2" s="2" t="s">
        <v>6</v>
      </c>
      <c r="Z2" cm="1">
        <f t="array" aca="1" ref="Z2" ca="1">INDIRECT(ADDRESS(COUNTA(E1:E100),5))</f>
        <v>257</v>
      </c>
      <c r="AA2" cm="1">
        <f t="array" aca="1" ref="AA2" ca="1">INDIRECT(ADDRESS(COUNTA(_xlfn._xlws.FILTER(E1:INDIRECT(ADDRESS(COUNTA(E1:E100),5)),E1:INDIRECT(ADDRESS(COUNTA(E1:E100),5))&lt;210)),5))</f>
        <v>204</v>
      </c>
    </row>
    <row r="3" spans="1:27" x14ac:dyDescent="0.25">
      <c r="A3">
        <v>3</v>
      </c>
      <c r="B3" t="str">
        <v>كيرلس مدحت سمير</v>
      </c>
      <c r="C3">
        <v>104</v>
      </c>
      <c r="D3" t="str">
        <v>كيرلس مجدي شاكر</v>
      </c>
      <c r="E3">
        <v>204</v>
      </c>
      <c r="F3" t="str">
        <v>مرقس صبري وديع</v>
      </c>
      <c r="G3">
        <v>310</v>
      </c>
      <c r="H3" t="str">
        <v xml:space="preserve">ابانوب عماد جابر </v>
      </c>
      <c r="I3">
        <v>403</v>
      </c>
      <c r="J3" t="str">
        <v>مارين ماجد عادل قدسي</v>
      </c>
      <c r="K3">
        <v>504</v>
      </c>
      <c r="L3" t="str">
        <v>مينا اسعد نصيف</v>
      </c>
      <c r="M3">
        <v>610</v>
      </c>
      <c r="N3" t="str">
        <v>فادي عماد موسى</v>
      </c>
      <c r="O3">
        <v>710</v>
      </c>
      <c r="P3" t="str">
        <v xml:space="preserve">ابانوب إيهاب سعد </v>
      </c>
      <c r="Q3">
        <v>810</v>
      </c>
      <c r="R3" t="str">
        <v xml:space="preserve">ابانوب اشرف جابر </v>
      </c>
      <c r="Y3" s="2" t="s">
        <v>7</v>
      </c>
      <c r="Z3" cm="1">
        <f t="array" aca="1" ref="Z3" ca="1">INDIRECT(ADDRESS(COUNTA(G1:G100),7))</f>
        <v>351</v>
      </c>
      <c r="AA3" cm="1">
        <f t="array" aca="1" ref="AA3" ca="1">INDIRECT(ADDRESS(COUNTA(_xlfn._xlws.FILTER(G1:INDIRECT(ADDRESS(COUNTA(G1:G100),7)),G1:INDIRECT(ADDRESS(COUNTA(G1:G100),7))&lt;310)),7))</f>
        <v>304</v>
      </c>
    </row>
    <row r="4" spans="1:27" x14ac:dyDescent="0.25">
      <c r="A4">
        <v>4</v>
      </c>
      <c r="B4" t="str">
        <v>جرجس نصحي حليم</v>
      </c>
      <c r="C4">
        <v>113</v>
      </c>
      <c r="D4" t="str">
        <v>اوليفر مجدي سمير</v>
      </c>
      <c r="E4">
        <v>210</v>
      </c>
      <c r="F4" t="str">
        <v xml:space="preserve">ابرام جرجس سعيد </v>
      </c>
      <c r="G4">
        <v>311</v>
      </c>
      <c r="H4" t="str">
        <v xml:space="preserve">ابرام ماجد جميل </v>
      </c>
      <c r="I4">
        <v>404</v>
      </c>
      <c r="J4" t="str">
        <v>وجيه جورج</v>
      </c>
      <c r="K4">
        <v>510</v>
      </c>
      <c r="L4" t="str">
        <v xml:space="preserve">البرت امير سليمان </v>
      </c>
      <c r="M4">
        <v>611</v>
      </c>
      <c r="N4" t="str">
        <v>رضا صبحي ايوب</v>
      </c>
      <c r="O4">
        <v>711</v>
      </c>
      <c r="P4" t="str">
        <v>افرايم خليل</v>
      </c>
      <c r="Q4">
        <v>811</v>
      </c>
      <c r="R4" t="str">
        <v xml:space="preserve">ارساني جرجس نعيم </v>
      </c>
      <c r="Y4" s="2" t="s">
        <v>8</v>
      </c>
      <c r="Z4" cm="1">
        <f t="array" aca="1" ref="Z4" ca="1">INDIRECT(ADDRESS(COUNTA(I1:I100),9))</f>
        <v>451</v>
      </c>
      <c r="AA4" cm="1">
        <f t="array" aca="1" ref="AA4" ca="1">INDIRECT(ADDRESS(COUNTA(_xlfn._xlws.FILTER(I1:INDIRECT(ADDRESS(COUNTA(I1:I100),9)),I1:INDIRECT(ADDRESS(COUNTA(I1:I100),9))&lt;410)),9))</f>
        <v>404</v>
      </c>
    </row>
    <row r="5" spans="1:27" x14ac:dyDescent="0.25">
      <c r="A5">
        <v>5</v>
      </c>
      <c r="B5" t="str">
        <v>ماهر تادرس نجيب</v>
      </c>
      <c r="C5">
        <v>114</v>
      </c>
      <c r="D5" t="str">
        <v>بافلي جورج منير</v>
      </c>
      <c r="E5">
        <v>211</v>
      </c>
      <c r="F5" t="str">
        <v>امير عادل جرجس حنا</v>
      </c>
      <c r="G5">
        <v>312</v>
      </c>
      <c r="H5" t="str">
        <v xml:space="preserve">ابرام ممدوح كميل </v>
      </c>
      <c r="I5">
        <v>410</v>
      </c>
      <c r="J5" t="str">
        <v xml:space="preserve">ابرام جرجس تادرس </v>
      </c>
      <c r="K5">
        <v>512</v>
      </c>
      <c r="L5" t="str">
        <v xml:space="preserve">بولا تادرس حكيم </v>
      </c>
      <c r="M5">
        <v>612</v>
      </c>
      <c r="N5" t="str">
        <v>كيرلس صبحي ايوب</v>
      </c>
      <c r="O5">
        <v>712</v>
      </c>
      <c r="P5" t="str">
        <v>ابانوب شنودة اسحق</v>
      </c>
      <c r="Q5">
        <v>813</v>
      </c>
      <c r="R5" t="str">
        <v xml:space="preserve">انطونيوس يونان بولس </v>
      </c>
      <c r="Y5" s="2" t="s">
        <v>9</v>
      </c>
      <c r="Z5" cm="1">
        <f t="array" aca="1" ref="Z5" ca="1">INDIRECT(ADDRESS(COUNTA(K1:K100),11))</f>
        <v>533</v>
      </c>
      <c r="AA5" cm="1">
        <f t="array" aca="1" ref="AA5" ca="1">INDIRECT(ADDRESS(COUNTA(_xlfn._xlws.FILTER(K1:INDIRECT(ADDRESS(COUNTA(K1:K100),11)),K1:INDIRECT(ADDRESS(COUNTA(K1:K100),11))&lt;510)),11))</f>
        <v>504</v>
      </c>
    </row>
    <row r="6" spans="1:27" x14ac:dyDescent="0.25">
      <c r="A6">
        <v>6</v>
      </c>
      <c r="B6" t="str">
        <v>مايكل زكي عزمي</v>
      </c>
      <c r="C6">
        <v>115</v>
      </c>
      <c r="D6" t="str">
        <v>بافلي سامر سمير</v>
      </c>
      <c r="E6">
        <v>212</v>
      </c>
      <c r="F6" t="str">
        <v>باتريك اشرف</v>
      </c>
      <c r="G6">
        <v>313</v>
      </c>
      <c r="H6" t="str">
        <v xml:space="preserve">اشرف شنودة عاطف </v>
      </c>
      <c r="I6">
        <v>411</v>
      </c>
      <c r="J6" t="str">
        <v xml:space="preserve">انطوان سامح فوزي </v>
      </c>
      <c r="K6">
        <v>513</v>
      </c>
      <c r="L6" t="str">
        <v xml:space="preserve">جرجس موريس ادور </v>
      </c>
      <c r="M6">
        <v>613</v>
      </c>
      <c r="N6" t="str">
        <v xml:space="preserve">مينا عنتر عماد </v>
      </c>
      <c r="O6">
        <v>713</v>
      </c>
      <c r="P6" t="str">
        <v xml:space="preserve">ارساني عماد يوسف </v>
      </c>
      <c r="Q6">
        <v>814</v>
      </c>
      <c r="R6" t="str">
        <v xml:space="preserve">باسم ايمن انور </v>
      </c>
      <c r="Y6" s="2" t="s">
        <v>10</v>
      </c>
      <c r="Z6" cm="1">
        <f t="array" aca="1" ref="Z6" ca="1">INDIRECT(ADDRESS(COUNTA(M1:M100),13))</f>
        <v>621</v>
      </c>
      <c r="AA6" cm="1">
        <f t="array" aca="1" ref="AA6" ca="1">INDIRECT(ADDRESS(COUNTA(_xlfn._xlws.FILTER(M1:INDIRECT(ADDRESS(COUNTA(M1:M100),13)),M1:INDIRECT(ADDRESS(COUNTA(M1:M100),13))&lt;610)),13))</f>
        <v>603</v>
      </c>
    </row>
    <row r="7" spans="1:27" x14ac:dyDescent="0.25">
      <c r="C7">
        <v>116</v>
      </c>
      <c r="D7" t="str">
        <v>بولا بيشوي جمال</v>
      </c>
      <c r="E7">
        <v>214</v>
      </c>
      <c r="F7" t="str">
        <v xml:space="preserve">بولا هاني جرجس </v>
      </c>
      <c r="G7">
        <v>314</v>
      </c>
      <c r="H7" t="str">
        <v>امير وحيد زكي</v>
      </c>
      <c r="I7">
        <v>412</v>
      </c>
      <c r="J7" t="str">
        <v xml:space="preserve">ايمن محسن اسحق </v>
      </c>
      <c r="K7">
        <v>514</v>
      </c>
      <c r="L7" t="str">
        <v>جورج عماد تادرس لبيب</v>
      </c>
      <c r="M7">
        <v>614</v>
      </c>
      <c r="N7" t="str">
        <v>ايميل رضا عزيز</v>
      </c>
      <c r="O7">
        <v>714</v>
      </c>
      <c r="P7" t="str">
        <v>انطونيوس فوزي جرجس</v>
      </c>
      <c r="Q7">
        <v>815</v>
      </c>
      <c r="R7" t="str">
        <v xml:space="preserve">بافلي بطرس اليشع </v>
      </c>
      <c r="Y7" s="2" t="s">
        <v>11</v>
      </c>
      <c r="Z7" cm="1">
        <f t="array" aca="1" ref="Z7" ca="1">INDIRECT(ADDRESS(COUNTA(O1:O100),15))</f>
        <v>746</v>
      </c>
      <c r="AA7" cm="1">
        <f t="array" aca="1" ref="AA7" ca="1">INDIRECT(ADDRESS(COUNTA(_xlfn._xlws.FILTER(O1:INDIRECT(ADDRESS(COUNTA(O1:O100),15)),O1:INDIRECT(ADDRESS(COUNTA(O1:O100),15))&lt;710)),15))</f>
        <v>703</v>
      </c>
    </row>
    <row r="8" spans="1:27" x14ac:dyDescent="0.25">
      <c r="C8">
        <v>118</v>
      </c>
      <c r="D8" t="str">
        <v>بولا هاني رزق</v>
      </c>
      <c r="E8">
        <v>215</v>
      </c>
      <c r="F8" t="str">
        <v xml:space="preserve">بيتر روماني اندراوس </v>
      </c>
      <c r="G8">
        <v>315</v>
      </c>
      <c r="H8" t="str">
        <v xml:space="preserve">ايفان اسامة عادل </v>
      </c>
      <c r="I8">
        <v>413</v>
      </c>
      <c r="J8" t="str">
        <v xml:space="preserve">باترك سامح تادرس </v>
      </c>
      <c r="K8">
        <v>515</v>
      </c>
      <c r="L8" t="str">
        <v xml:space="preserve">شارل شريف مكرم </v>
      </c>
      <c r="M8">
        <v>615</v>
      </c>
      <c r="N8" t="str">
        <v>كيرلس باسم فوزي</v>
      </c>
      <c r="O8">
        <v>715</v>
      </c>
      <c r="P8" t="str">
        <v>بافلي عبيد منصور عبدالله</v>
      </c>
      <c r="Q8">
        <v>816</v>
      </c>
      <c r="R8" t="str">
        <v xml:space="preserve">بيتر زكريا زكريا </v>
      </c>
      <c r="Y8" s="1" t="s">
        <v>12</v>
      </c>
      <c r="Z8" cm="1">
        <f t="array" aca="1" ref="Z8" ca="1">INDIRECT(ADDRESS(COUNTA(Q1:Q100),17))</f>
        <v>894</v>
      </c>
      <c r="AA8" cm="1">
        <f t="array" aca="1" ref="AA8" ca="1">INDIRECT(ADDRESS(COUNTA(_xlfn._xlws.FILTER(Q1:INDIRECT(ADDRESS(COUNTA(Q1:Q100),17)),Q1:INDIRECT(ADDRESS(COUNTA(Q1:Q100),17))&lt;810)),17))</f>
        <v>803</v>
      </c>
    </row>
    <row r="9" spans="1:27" x14ac:dyDescent="0.25">
      <c r="C9">
        <v>119</v>
      </c>
      <c r="D9" t="str">
        <v>بيتر باسم قديس</v>
      </c>
      <c r="E9">
        <v>216</v>
      </c>
      <c r="F9" t="str">
        <v xml:space="preserve">بيشوي مجدي ثابت </v>
      </c>
      <c r="G9">
        <v>317</v>
      </c>
      <c r="H9" t="str">
        <v xml:space="preserve">بولا زاخر جرجس </v>
      </c>
      <c r="I9">
        <v>415</v>
      </c>
      <c r="J9" t="str">
        <v xml:space="preserve">بولا سمير عبدالله </v>
      </c>
      <c r="K9">
        <v>516</v>
      </c>
      <c r="L9" t="str">
        <v>فادي ميلاد سمير جرجس</v>
      </c>
      <c r="M9">
        <v>616</v>
      </c>
      <c r="N9" t="str">
        <v>توماس مرزق يوسف</v>
      </c>
      <c r="O9">
        <v>716</v>
      </c>
      <c r="P9" t="str">
        <v>بيتر حنا مملوك</v>
      </c>
      <c r="Q9">
        <v>817</v>
      </c>
      <c r="R9" t="str">
        <v>بيشوي ايمن عبد الروؤف</v>
      </c>
    </row>
    <row r="10" spans="1:27" x14ac:dyDescent="0.25">
      <c r="C10">
        <v>120</v>
      </c>
      <c r="D10" t="str">
        <v>بيتر هاني جرجس</v>
      </c>
      <c r="E10">
        <v>217</v>
      </c>
      <c r="F10" t="str">
        <v xml:space="preserve">بيشوي ميلاد نبيه </v>
      </c>
      <c r="G10">
        <v>318</v>
      </c>
      <c r="H10" t="str">
        <v>بولا ملاك لمعي</v>
      </c>
      <c r="I10">
        <v>416</v>
      </c>
      <c r="J10" t="str">
        <v xml:space="preserve">بولا عادل ابراهيم </v>
      </c>
      <c r="K10">
        <v>519</v>
      </c>
      <c r="L10" t="str">
        <v xml:space="preserve">كيرلس امير عطية </v>
      </c>
      <c r="M10">
        <v>617</v>
      </c>
      <c r="N10" t="str">
        <v>شنودة مرزق يوسف</v>
      </c>
      <c r="O10">
        <v>717</v>
      </c>
      <c r="P10" t="str">
        <v>بيتر سعيد كمال</v>
      </c>
      <c r="Q10">
        <v>818</v>
      </c>
      <c r="R10" t="str">
        <v xml:space="preserve">بيشوي جمال صدقي </v>
      </c>
    </row>
    <row r="11" spans="1:27" x14ac:dyDescent="0.25">
      <c r="C11">
        <v>121</v>
      </c>
      <c r="D11" t="str">
        <v>بيشوي جرجس صابر</v>
      </c>
      <c r="E11">
        <v>218</v>
      </c>
      <c r="F11" t="str">
        <v>توماس ايهاب سمير سامي</v>
      </c>
      <c r="G11">
        <v>319</v>
      </c>
      <c r="H11" t="str">
        <v xml:space="preserve">بيتر ماهر تادرس </v>
      </c>
      <c r="I11">
        <v>417</v>
      </c>
      <c r="J11" t="str">
        <v>بولا عصام عبده كامل</v>
      </c>
      <c r="K11">
        <v>520</v>
      </c>
      <c r="L11" t="str">
        <v xml:space="preserve">كيرلس روماني اسحق </v>
      </c>
      <c r="M11">
        <v>618</v>
      </c>
      <c r="N11" t="str">
        <v>جرجس عماد وليم يوسف</v>
      </c>
      <c r="O11">
        <v>718</v>
      </c>
      <c r="P11" t="str">
        <v>بيشوي جرجس عيد</v>
      </c>
      <c r="Q11">
        <v>819</v>
      </c>
      <c r="R11" t="str">
        <v xml:space="preserve">بيير جوزيف مكرم </v>
      </c>
    </row>
    <row r="12" spans="1:27" x14ac:dyDescent="0.25">
      <c r="C12">
        <v>122</v>
      </c>
      <c r="D12" t="str">
        <v>توماس ايهاب سمير شحاته</v>
      </c>
      <c r="E12">
        <v>219</v>
      </c>
      <c r="F12" t="str">
        <v xml:space="preserve">جاستن محب يوسف </v>
      </c>
      <c r="G12">
        <v>321</v>
      </c>
      <c r="H12" t="str">
        <v xml:space="preserve">توفيلس يوسف القس </v>
      </c>
      <c r="I12">
        <v>419</v>
      </c>
      <c r="J12" t="str">
        <v>جورج عبد المسيح جاد</v>
      </c>
      <c r="K12">
        <v>521</v>
      </c>
      <c r="L12" t="str">
        <v xml:space="preserve">كيرلس سامي شحاته </v>
      </c>
      <c r="M12">
        <v>619</v>
      </c>
      <c r="N12" t="str">
        <v>كريم وائل نبيل</v>
      </c>
      <c r="O12">
        <v>719</v>
      </c>
      <c r="P12" t="str">
        <v>بيشوي ملاك فوزي</v>
      </c>
      <c r="Q12">
        <v>820</v>
      </c>
      <c r="R12" t="str">
        <v xml:space="preserve">جان جرجس فايز </v>
      </c>
    </row>
    <row r="13" spans="1:27" x14ac:dyDescent="0.25">
      <c r="C13">
        <v>123</v>
      </c>
      <c r="D13" t="str">
        <v>جوفاني امير انور روفائيل</v>
      </c>
      <c r="E13">
        <v>220</v>
      </c>
      <c r="F13" t="str">
        <v>جون سوريال</v>
      </c>
      <c r="G13">
        <v>322</v>
      </c>
      <c r="H13" t="str">
        <v>جوفاني شريف يوسف</v>
      </c>
      <c r="I13">
        <v>420</v>
      </c>
      <c r="J13" t="str">
        <v>جوزيف امجد كرم جرجس</v>
      </c>
      <c r="K13">
        <v>523</v>
      </c>
      <c r="L13" t="str">
        <v xml:space="preserve">مارتن نادر جابر </v>
      </c>
      <c r="M13">
        <v>620</v>
      </c>
      <c r="N13" t="str">
        <v>مكاريوس رافت بلامون</v>
      </c>
      <c r="O13">
        <v>720</v>
      </c>
      <c r="P13" t="str">
        <v>بيمن عماد شكري</v>
      </c>
      <c r="Q13">
        <v>821</v>
      </c>
      <c r="R13" t="str">
        <v xml:space="preserve">جورج ريمون جرجس </v>
      </c>
    </row>
    <row r="14" spans="1:27" x14ac:dyDescent="0.25">
      <c r="C14">
        <v>124</v>
      </c>
      <c r="D14" t="str">
        <v>جوليوس جمال سعيد</v>
      </c>
      <c r="E14">
        <v>221</v>
      </c>
      <c r="F14" t="str">
        <v>جوفاني جون يوحنا</v>
      </c>
      <c r="G14">
        <v>323</v>
      </c>
      <c r="H14" t="str">
        <v>جون اسحق سمير</v>
      </c>
      <c r="I14">
        <v>421</v>
      </c>
      <c r="J14" t="str">
        <v xml:space="preserve">جيسون جورج تادروس </v>
      </c>
      <c r="K14">
        <v>524</v>
      </c>
      <c r="L14" t="str">
        <v xml:space="preserve">مارك جاك جميل </v>
      </c>
      <c r="M14">
        <v>621</v>
      </c>
      <c r="N14" t="str">
        <v>يوسف رؤوف موريس</v>
      </c>
      <c r="O14">
        <v>721</v>
      </c>
      <c r="P14" t="str">
        <v>جاستن مجدي ابراهيم توفيق</v>
      </c>
      <c r="Q14">
        <v>822</v>
      </c>
      <c r="R14" t="str">
        <v xml:space="preserve">جون سعد امون </v>
      </c>
    </row>
    <row r="15" spans="1:27" x14ac:dyDescent="0.25">
      <c r="C15">
        <v>125</v>
      </c>
      <c r="D15" t="str">
        <v>ديفيد لطفي تادرس</v>
      </c>
      <c r="E15">
        <v>222</v>
      </c>
      <c r="F15" t="str">
        <v xml:space="preserve">دانيال ماجد جورج </v>
      </c>
      <c r="G15">
        <v>324</v>
      </c>
      <c r="H15" t="str">
        <v xml:space="preserve">ساهر عزيز الفونس </v>
      </c>
      <c r="I15">
        <v>422</v>
      </c>
      <c r="J15" t="str">
        <v>جوفاني صفوت رياض بقطر</v>
      </c>
      <c r="K15">
        <v>525</v>
      </c>
      <c r="L15" t="str">
        <v xml:space="preserve">مارك سامح ابراهيم </v>
      </c>
      <c r="O15">
        <v>722</v>
      </c>
      <c r="P15" t="str">
        <v xml:space="preserve">جون روماني مسعد </v>
      </c>
      <c r="Q15">
        <v>823</v>
      </c>
      <c r="R15" t="str">
        <v xml:space="preserve">جون ناجي نجيب </v>
      </c>
    </row>
    <row r="16" spans="1:27" x14ac:dyDescent="0.25">
      <c r="C16">
        <v>126</v>
      </c>
      <c r="D16" t="str">
        <v>ريمون شفيق سمير</v>
      </c>
      <c r="E16">
        <v>223</v>
      </c>
      <c r="F16" t="str">
        <v xml:space="preserve">ديفيد جمال موريس ‏ </v>
      </c>
      <c r="G16">
        <v>325</v>
      </c>
      <c r="H16" t="str">
        <v xml:space="preserve">سمير سامح سمير </v>
      </c>
      <c r="I16">
        <v>423</v>
      </c>
      <c r="J16" t="str">
        <v>دانيال بيتر رفعت عوض</v>
      </c>
      <c r="K16">
        <v>526</v>
      </c>
      <c r="L16" t="str">
        <v xml:space="preserve">ماركو عادل مرقس </v>
      </c>
      <c r="O16">
        <v>723</v>
      </c>
      <c r="P16" t="str">
        <v xml:space="preserve">جون اميل سعيد </v>
      </c>
      <c r="Q16">
        <v>824</v>
      </c>
      <c r="R16" t="str">
        <v>جوفاني شريف شوقي</v>
      </c>
    </row>
    <row r="17" spans="3:18" x14ac:dyDescent="0.25">
      <c r="C17">
        <v>127</v>
      </c>
      <c r="D17" t="str">
        <v>ستيفن اسحاق عزت</v>
      </c>
      <c r="E17">
        <v>224</v>
      </c>
      <c r="F17" t="str">
        <v>ديفيد رامي مجدي</v>
      </c>
      <c r="G17">
        <v>327</v>
      </c>
      <c r="H17" t="str">
        <v xml:space="preserve">فيلوباتير ميلاد جورج </v>
      </c>
      <c r="I17">
        <v>424</v>
      </c>
      <c r="J17" t="str">
        <v xml:space="preserve">دانيال خليل ميخائيل </v>
      </c>
      <c r="K17">
        <v>528</v>
      </c>
      <c r="L17" t="str">
        <v xml:space="preserve">مينا اسامة نجيب </v>
      </c>
      <c r="O17">
        <v>724</v>
      </c>
      <c r="P17" t="str">
        <v xml:space="preserve">ديفيد جابر بشاره </v>
      </c>
      <c r="Q17">
        <v>825</v>
      </c>
      <c r="R17" t="str">
        <v>دانيال جورج جميل عازر</v>
      </c>
    </row>
    <row r="18" spans="3:18" x14ac:dyDescent="0.25">
      <c r="C18">
        <v>128</v>
      </c>
      <c r="D18" t="str">
        <v>كارلوس شنودة تادرس</v>
      </c>
      <c r="E18">
        <v>225</v>
      </c>
      <c r="F18" t="str">
        <v>ديفيد هاني سمير</v>
      </c>
      <c r="G18">
        <v>328</v>
      </c>
      <c r="H18" t="str">
        <v>فيلوباتير هاني ملاك</v>
      </c>
      <c r="I18">
        <v>426</v>
      </c>
      <c r="J18" t="str">
        <v>ديفيد اشرف كامل وهبه</v>
      </c>
      <c r="K18">
        <v>529</v>
      </c>
      <c r="L18" t="str">
        <v xml:space="preserve">مينا ميلاد نعيم </v>
      </c>
      <c r="O18">
        <v>725</v>
      </c>
      <c r="P18" t="str">
        <v>ريمون باسم عوني نجيب</v>
      </c>
      <c r="Q18">
        <v>826</v>
      </c>
      <c r="R18" t="str">
        <v>ديفيد اشرف عادلي</v>
      </c>
    </row>
    <row r="19" spans="3:18" x14ac:dyDescent="0.25">
      <c r="C19">
        <v>129</v>
      </c>
      <c r="D19" t="str">
        <v>مارك روماني القمص دوماديوس</v>
      </c>
      <c r="E19">
        <v>226</v>
      </c>
      <c r="F19" t="str">
        <v xml:space="preserve">سامر عادل صموئيل </v>
      </c>
      <c r="G19">
        <v>329</v>
      </c>
      <c r="H19" t="str">
        <v>كيرلس جرجس عيسى</v>
      </c>
      <c r="I19">
        <v>427</v>
      </c>
      <c r="J19" t="str">
        <v>ديفيد صبحي صبحي</v>
      </c>
      <c r="K19">
        <v>532</v>
      </c>
      <c r="L19" t="str">
        <v>ارساني عماد وليم</v>
      </c>
      <c r="O19">
        <v>726</v>
      </c>
      <c r="P19" t="str">
        <v>سامح ملاك صابر</v>
      </c>
      <c r="Q19">
        <v>827</v>
      </c>
      <c r="R19" t="str">
        <v xml:space="preserve">ديفيد باسم لمعي </v>
      </c>
    </row>
    <row r="20" spans="3:18" x14ac:dyDescent="0.25">
      <c r="C20">
        <v>130</v>
      </c>
      <c r="D20" t="str">
        <v>مارك وجدي فكري</v>
      </c>
      <c r="E20">
        <v>227</v>
      </c>
      <c r="F20" t="str">
        <v xml:space="preserve">صرابامون جرجس صلاح </v>
      </c>
      <c r="G20">
        <v>330</v>
      </c>
      <c r="H20" t="str">
        <v xml:space="preserve">ماثيو نادر جلال </v>
      </c>
      <c r="I20">
        <v>428</v>
      </c>
      <c r="J20" t="str">
        <v xml:space="preserve">ديفيد عادل تادرس </v>
      </c>
      <c r="K20">
        <v>533</v>
      </c>
      <c r="L20" t="str">
        <v>يوسف القمص يوليوس محروس</v>
      </c>
      <c r="O20">
        <v>727</v>
      </c>
      <c r="P20" t="str">
        <v xml:space="preserve">شادي سامح عطيه </v>
      </c>
      <c r="Q20">
        <v>828</v>
      </c>
      <c r="R20" t="str">
        <v xml:space="preserve">رامز ماهر رمزي </v>
      </c>
    </row>
    <row r="21" spans="3:18" x14ac:dyDescent="0.25">
      <c r="C21">
        <v>131</v>
      </c>
      <c r="D21" t="str">
        <v>ماريو مجدي مكرم</v>
      </c>
      <c r="E21">
        <v>228</v>
      </c>
      <c r="F21" t="str">
        <v xml:space="preserve">فارس ميلاد ساروفيم </v>
      </c>
      <c r="G21">
        <v>333</v>
      </c>
      <c r="H21" t="str">
        <v>مارك ميلاد فكري</v>
      </c>
      <c r="I21">
        <v>429</v>
      </c>
      <c r="J21" t="str">
        <v xml:space="preserve">رزق جميل رزق </v>
      </c>
      <c r="O21">
        <v>728</v>
      </c>
      <c r="P21" t="str">
        <v>فادي روماني بسطا</v>
      </c>
      <c r="Q21">
        <v>829</v>
      </c>
      <c r="R21" t="str">
        <v xml:space="preserve">صموئيل نتعي يعقوب </v>
      </c>
    </row>
    <row r="22" spans="3:18" x14ac:dyDescent="0.25">
      <c r="C22">
        <v>132</v>
      </c>
      <c r="D22" t="str">
        <v>مقار روماني رسلة</v>
      </c>
      <c r="E22">
        <v>229</v>
      </c>
      <c r="F22" t="str">
        <v xml:space="preserve">فيلوباتير روماني برسوم </v>
      </c>
      <c r="G22">
        <v>334</v>
      </c>
      <c r="H22" t="str">
        <v xml:space="preserve">ماريو ماجد مهاود </v>
      </c>
      <c r="I22">
        <v>430</v>
      </c>
      <c r="J22" t="str">
        <v xml:space="preserve">روماني باسم عوض </v>
      </c>
      <c r="O22">
        <v>729</v>
      </c>
      <c r="P22" t="str">
        <v>فادي مينا عاطف</v>
      </c>
      <c r="Q22">
        <v>830</v>
      </c>
      <c r="R22" t="str">
        <v>فادي بشرى نادي</v>
      </c>
    </row>
    <row r="23" spans="3:18" x14ac:dyDescent="0.25">
      <c r="C23">
        <v>133</v>
      </c>
      <c r="D23" t="str">
        <v>ميخائيل جرجس محروس</v>
      </c>
      <c r="E23">
        <v>230</v>
      </c>
      <c r="F23" t="str">
        <v xml:space="preserve">فيلوباتير سامح خليل </v>
      </c>
      <c r="G23">
        <v>336</v>
      </c>
      <c r="H23" t="str">
        <v xml:space="preserve">يوحنا فايز ادوارد </v>
      </c>
      <c r="I23">
        <v>431</v>
      </c>
      <c r="J23" t="str">
        <v>ستيفن عماد عاطف عزيز</v>
      </c>
      <c r="O23">
        <v>730</v>
      </c>
      <c r="P23" t="str">
        <v>فيلوباتير مدحت عاطف</v>
      </c>
      <c r="Q23">
        <v>831</v>
      </c>
      <c r="R23" t="str">
        <v>فادي عاطف صدقي</v>
      </c>
    </row>
    <row r="24" spans="3:18" x14ac:dyDescent="0.25">
      <c r="C24">
        <v>134</v>
      </c>
      <c r="D24" t="str">
        <v>مينا عاطف داوود</v>
      </c>
      <c r="E24">
        <v>231</v>
      </c>
      <c r="F24" t="str">
        <v xml:space="preserve">فيلوباتير نبيل مهاود </v>
      </c>
      <c r="G24">
        <v>337</v>
      </c>
      <c r="H24" t="str">
        <v xml:space="preserve">يوسف نبيل سمير </v>
      </c>
      <c r="I24">
        <v>432</v>
      </c>
      <c r="J24" t="str">
        <v xml:space="preserve">سيلفيو سبت جون </v>
      </c>
      <c r="O24">
        <v>731</v>
      </c>
      <c r="P24" t="str">
        <v>كيرلس مرقس</v>
      </c>
      <c r="Q24">
        <v>832</v>
      </c>
      <c r="R24" t="str">
        <v xml:space="preserve">فادي اشرف جميل </v>
      </c>
    </row>
    <row r="25" spans="3:18" x14ac:dyDescent="0.25">
      <c r="C25">
        <v>135</v>
      </c>
      <c r="D25" t="str">
        <v>مينا وائل منير</v>
      </c>
      <c r="E25">
        <v>232</v>
      </c>
      <c r="F25" t="str">
        <v>فيلوباتير يسري فضلي</v>
      </c>
      <c r="G25">
        <v>338</v>
      </c>
      <c r="H25" t="str">
        <v>ميخائيل القس اسحق قسطور</v>
      </c>
      <c r="I25">
        <v>433</v>
      </c>
      <c r="J25" t="str">
        <v xml:space="preserve">فادي اسامة تادرس </v>
      </c>
      <c r="O25">
        <v>732</v>
      </c>
      <c r="P25" t="str">
        <v>كيفن ماجد ملاك</v>
      </c>
      <c r="Q25">
        <v>833</v>
      </c>
      <c r="R25" t="str">
        <v xml:space="preserve">فادي سعيد نبيه </v>
      </c>
    </row>
    <row r="26" spans="3:18" x14ac:dyDescent="0.25">
      <c r="C26">
        <v>136</v>
      </c>
      <c r="D26" t="str">
        <v>يوليوس بطرس تادرس</v>
      </c>
      <c r="E26">
        <v>234</v>
      </c>
      <c r="F26" t="str">
        <v xml:space="preserve">كيرلس ماجد حلمي </v>
      </c>
      <c r="G26">
        <v>339</v>
      </c>
      <c r="H26" t="str">
        <v>نور لطفي حكيم سيف</v>
      </c>
      <c r="I26">
        <v>434</v>
      </c>
      <c r="J26" t="str">
        <v xml:space="preserve">فادي عماد رفعت </v>
      </c>
      <c r="O26">
        <v>734</v>
      </c>
      <c r="P26" t="str">
        <v xml:space="preserve">مارتن روماني وجيه </v>
      </c>
      <c r="Q26">
        <v>834</v>
      </c>
      <c r="R26" t="str">
        <v xml:space="preserve">فرانك عصام عصام </v>
      </c>
    </row>
    <row r="27" spans="3:18" x14ac:dyDescent="0.25">
      <c r="C27">
        <v>137</v>
      </c>
      <c r="D27" t="str">
        <v>بافلي عماد لمعي توماس</v>
      </c>
      <c r="E27">
        <v>235</v>
      </c>
      <c r="F27" t="str">
        <v xml:space="preserve">كيرلس مجدي سمير </v>
      </c>
      <c r="G27">
        <v>340</v>
      </c>
      <c r="H27" t="str">
        <v>كيفن هاني رضانا</v>
      </c>
      <c r="I27">
        <v>435</v>
      </c>
      <c r="J27" t="str">
        <v xml:space="preserve">فادي هاني صموئيل </v>
      </c>
      <c r="O27">
        <v>735</v>
      </c>
      <c r="P27" t="str">
        <v>مارك منير</v>
      </c>
      <c r="Q27">
        <v>835</v>
      </c>
      <c r="R27" t="str">
        <v xml:space="preserve">كارل مينا عادل </v>
      </c>
    </row>
    <row r="28" spans="3:18" x14ac:dyDescent="0.25">
      <c r="C28">
        <v>138</v>
      </c>
      <c r="D28" t="str">
        <v>كيرلس روماني امين ‏ حبيب</v>
      </c>
      <c r="E28">
        <v>236</v>
      </c>
      <c r="F28" t="str">
        <v>كيرلس نبيل فوزي</v>
      </c>
      <c r="G28">
        <v>341</v>
      </c>
      <c r="H28" t="str">
        <v xml:space="preserve">مارتيروس مدحت مختار </v>
      </c>
      <c r="I28">
        <v>436</v>
      </c>
      <c r="J28" t="str">
        <v xml:space="preserve">فيكتور عاطف وديع </v>
      </c>
      <c r="O28">
        <v>736</v>
      </c>
      <c r="P28" t="str">
        <v>مارك مينا مجدي لبيب</v>
      </c>
      <c r="Q28">
        <v>836</v>
      </c>
      <c r="R28" t="str">
        <v xml:space="preserve">كيرلس رفعت فرنساوي </v>
      </c>
    </row>
    <row r="29" spans="3:18" x14ac:dyDescent="0.25">
      <c r="C29">
        <v>139</v>
      </c>
      <c r="D29" t="str">
        <v xml:space="preserve">انطونيوس باسم وليم </v>
      </c>
      <c r="E29">
        <v>237</v>
      </c>
      <c r="F29" t="str">
        <v xml:space="preserve">ماثيو ماريو الفي </v>
      </c>
      <c r="G29">
        <v>342</v>
      </c>
      <c r="H29" t="str">
        <v>باترك تيسير ادوار</v>
      </c>
      <c r="I29">
        <v>437</v>
      </c>
      <c r="J29" t="str">
        <v xml:space="preserve">فيلوباتير شريف جرجس </v>
      </c>
      <c r="O29">
        <v>737</v>
      </c>
      <c r="P29" t="str">
        <v>مكاريوس محسن سلامة</v>
      </c>
      <c r="Q29">
        <v>837</v>
      </c>
      <c r="R29" t="str">
        <v xml:space="preserve">كيرلس عزت ظريف </v>
      </c>
    </row>
    <row r="30" spans="3:18" x14ac:dyDescent="0.25">
      <c r="C30">
        <v>140</v>
      </c>
      <c r="D30" t="str">
        <v>يوسف سامح جميل</v>
      </c>
      <c r="E30">
        <v>239</v>
      </c>
      <c r="F30" t="str">
        <v xml:space="preserve">مارسيلينو يونان عبد المسيح </v>
      </c>
      <c r="G30">
        <v>343</v>
      </c>
      <c r="H30" t="str">
        <v>بيتر فرنسيس منير فرنسيس</v>
      </c>
      <c r="I30">
        <v>438</v>
      </c>
      <c r="J30" t="str">
        <v xml:space="preserve">فيلوباتير عماد كمال </v>
      </c>
      <c r="O30">
        <v>738</v>
      </c>
      <c r="P30" t="str">
        <v>ميلاد راضي ماهر</v>
      </c>
      <c r="Q30">
        <v>838</v>
      </c>
      <c r="R30" t="str">
        <v>كيرلس عوني رافت</v>
      </c>
    </row>
    <row r="31" spans="3:18" x14ac:dyDescent="0.25">
      <c r="C31">
        <v>141</v>
      </c>
      <c r="D31" t="str">
        <v>جون اشرف فاروق</v>
      </c>
      <c r="E31">
        <v>240</v>
      </c>
      <c r="F31" t="str">
        <v xml:space="preserve">ماركو اشرف ابراهيم </v>
      </c>
      <c r="G31">
        <v>344</v>
      </c>
      <c r="H31" t="str">
        <v xml:space="preserve">ميخائيل القس اسحق تادرس </v>
      </c>
      <c r="I31">
        <v>439</v>
      </c>
      <c r="J31" t="str">
        <v>فيلوباتير عماد لطفي ناشد</v>
      </c>
      <c r="O31">
        <v>739</v>
      </c>
      <c r="P31" t="str">
        <v xml:space="preserve">مينا روماني خلف </v>
      </c>
      <c r="Q31">
        <v>839</v>
      </c>
      <c r="R31" t="str">
        <v xml:space="preserve">كيرلس كمال كامل </v>
      </c>
    </row>
    <row r="32" spans="3:18" x14ac:dyDescent="0.25">
      <c r="E32">
        <v>241</v>
      </c>
      <c r="F32" t="str">
        <v xml:space="preserve">ماهر روماني ماهر </v>
      </c>
      <c r="G32">
        <v>345</v>
      </c>
      <c r="H32" t="str">
        <v>بولا عادل انور</v>
      </c>
      <c r="I32">
        <v>440</v>
      </c>
      <c r="J32" t="str">
        <v xml:space="preserve">فيلوباتير عيد اسحق </v>
      </c>
      <c r="O32">
        <v>740</v>
      </c>
      <c r="P32" t="str">
        <v>مينا منير امير</v>
      </c>
      <c r="Q32">
        <v>840</v>
      </c>
      <c r="R32" t="str">
        <v xml:space="preserve">كيرلس كمال ماهر </v>
      </c>
    </row>
    <row r="33" spans="5:18" x14ac:dyDescent="0.25">
      <c r="E33">
        <v>242</v>
      </c>
      <c r="F33" t="str">
        <v>مينا رافت حلمي</v>
      </c>
      <c r="G33">
        <v>346</v>
      </c>
      <c r="H33" t="str">
        <v xml:space="preserve">مارتن مجدي جمال </v>
      </c>
      <c r="I33">
        <v>441</v>
      </c>
      <c r="J33" t="str">
        <v xml:space="preserve">فيلوباتير مايكل تادرس </v>
      </c>
      <c r="O33">
        <v>741</v>
      </c>
      <c r="P33" t="str">
        <v>وائل هلال لمعي</v>
      </c>
      <c r="Q33">
        <v>841</v>
      </c>
      <c r="R33" t="str">
        <v xml:space="preserve">كيرلس مينا محب </v>
      </c>
    </row>
    <row r="34" spans="5:18" x14ac:dyDescent="0.25">
      <c r="E34">
        <v>243</v>
      </c>
      <c r="F34" t="str">
        <v xml:space="preserve">يوسف عادل حليم </v>
      </c>
      <c r="G34">
        <v>347</v>
      </c>
      <c r="H34" t="str">
        <v>بيير ماجد عريان</v>
      </c>
      <c r="I34">
        <v>442</v>
      </c>
      <c r="J34" t="str">
        <v>كاراس رامي رمزي</v>
      </c>
      <c r="O34">
        <v>742</v>
      </c>
      <c r="P34" t="str">
        <v>يوسف شنودة</v>
      </c>
      <c r="Q34">
        <v>842</v>
      </c>
      <c r="R34" t="str">
        <v xml:space="preserve">كيفين هاني ادوارد </v>
      </c>
    </row>
    <row r="35" spans="5:18" x14ac:dyDescent="0.25">
      <c r="E35">
        <v>244</v>
      </c>
      <c r="F35" t="str">
        <v xml:space="preserve">يوسف فيكتور نبيل </v>
      </c>
      <c r="G35">
        <v>348</v>
      </c>
      <c r="H35" t="str">
        <v>كيرلس مدحت جورج</v>
      </c>
      <c r="I35">
        <v>443</v>
      </c>
      <c r="J35" t="str">
        <v>كيرلس مراد ماهر</v>
      </c>
      <c r="O35">
        <v>743</v>
      </c>
      <c r="P35" t="str">
        <v xml:space="preserve">يوسف ميرو ممدوح </v>
      </c>
      <c r="Q35">
        <v>843</v>
      </c>
      <c r="R35" t="str">
        <v>مارتن انور فتحي</v>
      </c>
    </row>
    <row r="36" spans="5:18" x14ac:dyDescent="0.25">
      <c r="E36">
        <v>245</v>
      </c>
      <c r="F36" t="str">
        <v>بيشوي عماد نجيب</v>
      </c>
      <c r="G36">
        <v>349</v>
      </c>
      <c r="H36" t="str">
        <v>ماركو صفوت حبيب</v>
      </c>
      <c r="I36">
        <v>444</v>
      </c>
      <c r="J36" t="str">
        <v xml:space="preserve">ماثيو موسي مكاري </v>
      </c>
      <c r="O36">
        <v>744</v>
      </c>
      <c r="P36" t="str">
        <v>يوسف مينا مجدي</v>
      </c>
      <c r="Q36">
        <v>844</v>
      </c>
      <c r="R36" t="str">
        <v xml:space="preserve">مارتن شادي هاني </v>
      </c>
    </row>
    <row r="37" spans="5:18" x14ac:dyDescent="0.25">
      <c r="E37">
        <v>246</v>
      </c>
      <c r="F37" t="str">
        <v>اندرو مخلص بطرس</v>
      </c>
      <c r="G37">
        <v>350</v>
      </c>
      <c r="H37" t="str">
        <v>جوستن تامر وجدي</v>
      </c>
      <c r="I37">
        <v>445</v>
      </c>
      <c r="J37" t="str">
        <v xml:space="preserve">مارتن ماجد شوقي </v>
      </c>
      <c r="O37">
        <v>745</v>
      </c>
      <c r="P37" t="str">
        <v>مينا عماد عدلي</v>
      </c>
      <c r="Q37">
        <v>845</v>
      </c>
      <c r="R37" t="str">
        <v>مارك اشرف عادلي</v>
      </c>
    </row>
    <row r="38" spans="5:18" x14ac:dyDescent="0.25">
      <c r="E38">
        <v>247</v>
      </c>
      <c r="F38" t="str">
        <v>يوسف جيمي ادور</v>
      </c>
      <c r="G38">
        <v>351</v>
      </c>
      <c r="H38" t="str">
        <v>جرجس بيتر البرت</v>
      </c>
      <c r="I38">
        <v>446</v>
      </c>
      <c r="J38" t="str">
        <v xml:space="preserve">مايكل سامي جابر </v>
      </c>
      <c r="O38">
        <v>746</v>
      </c>
      <c r="P38" t="str">
        <v>فادي مينا عاطف</v>
      </c>
      <c r="Q38">
        <v>846</v>
      </c>
      <c r="R38" t="str">
        <v xml:space="preserve">مارك دانيال لبيب </v>
      </c>
    </row>
    <row r="39" spans="5:18" x14ac:dyDescent="0.25">
      <c r="E39">
        <v>248</v>
      </c>
      <c r="F39" t="str">
        <v>ماثيو سامح فايز</v>
      </c>
      <c r="I39">
        <v>448</v>
      </c>
      <c r="J39" t="str">
        <v xml:space="preserve">مينا رفعت شحاته </v>
      </c>
      <c r="Q39">
        <v>847</v>
      </c>
      <c r="R39" t="str">
        <v xml:space="preserve">مارك سامح لوقا </v>
      </c>
    </row>
    <row r="40" spans="5:18" x14ac:dyDescent="0.25">
      <c r="E40">
        <v>249</v>
      </c>
      <c r="F40" t="str">
        <v>بولا يسري شوقي</v>
      </c>
      <c r="I40">
        <v>449</v>
      </c>
      <c r="J40" t="str">
        <v>يوسف امير عادل ونجد</v>
      </c>
      <c r="Q40">
        <v>848</v>
      </c>
      <c r="R40" t="str">
        <v xml:space="preserve">مارك وسيم موريس </v>
      </c>
    </row>
    <row r="41" spans="5:18" x14ac:dyDescent="0.25">
      <c r="E41">
        <v>250</v>
      </c>
      <c r="F41" t="str">
        <v>مينا سعد ميخائيل</v>
      </c>
      <c r="I41">
        <v>450</v>
      </c>
      <c r="J41" t="str">
        <v>مينا عماد صموئيل</v>
      </c>
      <c r="Q41">
        <v>849</v>
      </c>
      <c r="R41" t="str">
        <v xml:space="preserve">مايكل اشرف ابراهيم </v>
      </c>
    </row>
    <row r="42" spans="5:18" x14ac:dyDescent="0.25">
      <c r="E42">
        <v>251</v>
      </c>
      <c r="F42" t="str">
        <v>حبيب ايهاب</v>
      </c>
      <c r="I42">
        <v>451</v>
      </c>
      <c r="J42" t="str">
        <v xml:space="preserve">فيليب امير منير </v>
      </c>
      <c r="Q42">
        <v>850</v>
      </c>
      <c r="R42" t="str">
        <v>مجدي سامح عادل وهيب</v>
      </c>
    </row>
    <row r="43" spans="5:18" x14ac:dyDescent="0.25">
      <c r="E43">
        <v>253</v>
      </c>
      <c r="F43" t="str">
        <v>كيرلس فايق ماهر</v>
      </c>
      <c r="Q43">
        <v>851</v>
      </c>
      <c r="R43" t="str">
        <v xml:space="preserve">مكاريوس سمير مهاود </v>
      </c>
    </row>
    <row r="44" spans="5:18" x14ac:dyDescent="0.25">
      <c r="E44">
        <v>254</v>
      </c>
      <c r="F44" t="str">
        <v>بيتر ماهر عزمي</v>
      </c>
      <c r="Q44">
        <v>852</v>
      </c>
      <c r="R44" t="str">
        <v xml:space="preserve">مكاريوس مايكل مايكل </v>
      </c>
    </row>
    <row r="45" spans="5:18" x14ac:dyDescent="0.25">
      <c r="E45">
        <v>255</v>
      </c>
      <c r="F45" t="str">
        <v>وسام جابر ابراهيم</v>
      </c>
      <c r="Q45">
        <v>853</v>
      </c>
      <c r="R45" t="str">
        <v xml:space="preserve">مينا اشرف اسحاق </v>
      </c>
    </row>
    <row r="46" spans="5:18" x14ac:dyDescent="0.25">
      <c r="E46">
        <v>256</v>
      </c>
      <c r="F46" t="str">
        <v>جورج اشرف اميل</v>
      </c>
      <c r="Q46">
        <v>854</v>
      </c>
      <c r="R46" t="str">
        <v xml:space="preserve">مينا ايمن لطيف </v>
      </c>
    </row>
    <row r="47" spans="5:18" x14ac:dyDescent="0.25">
      <c r="E47">
        <v>257</v>
      </c>
      <c r="F47" t="str">
        <v>دانيال جوزيف انجلو</v>
      </c>
      <c r="Q47">
        <v>855</v>
      </c>
      <c r="R47" t="str">
        <v xml:space="preserve">مينا ماجد نجيب </v>
      </c>
    </row>
    <row r="48" spans="5:18" x14ac:dyDescent="0.25">
      <c r="Q48">
        <v>856</v>
      </c>
      <c r="R48" t="str">
        <v xml:space="preserve">مينا مدحت سمير </v>
      </c>
    </row>
    <row r="49" spans="17:18" x14ac:dyDescent="0.25">
      <c r="Q49">
        <v>857</v>
      </c>
      <c r="R49" t="str">
        <v xml:space="preserve">مينا وحيد كمال </v>
      </c>
    </row>
    <row r="50" spans="17:18" x14ac:dyDescent="0.25">
      <c r="Q50">
        <v>858</v>
      </c>
      <c r="R50" t="str">
        <v xml:space="preserve">هاني حنا مكرم </v>
      </c>
    </row>
    <row r="51" spans="17:18" x14ac:dyDescent="0.25">
      <c r="Q51">
        <v>859</v>
      </c>
      <c r="R51" t="str">
        <v>يوسف اشرف يوسف</v>
      </c>
    </row>
    <row r="52" spans="17:18" x14ac:dyDescent="0.25">
      <c r="Q52">
        <v>860</v>
      </c>
      <c r="R52" t="str">
        <v xml:space="preserve">يوسف اشرف جورج </v>
      </c>
    </row>
    <row r="53" spans="17:18" x14ac:dyDescent="0.25">
      <c r="Q53">
        <v>861</v>
      </c>
      <c r="R53" t="str">
        <v xml:space="preserve">يوسف باسم جورج </v>
      </c>
    </row>
    <row r="54" spans="17:18" x14ac:dyDescent="0.25">
      <c r="Q54">
        <v>862</v>
      </c>
      <c r="R54" t="str">
        <v xml:space="preserve">يوسف بولا جميل </v>
      </c>
    </row>
    <row r="55" spans="17:18" x14ac:dyDescent="0.25">
      <c r="Q55">
        <v>863</v>
      </c>
      <c r="R55" t="str">
        <v xml:space="preserve">يوسف حنا ابو الخير </v>
      </c>
    </row>
    <row r="56" spans="17:18" x14ac:dyDescent="0.25">
      <c r="Q56">
        <v>864</v>
      </c>
      <c r="R56" t="str">
        <v>يوسف رضا يونان الشهيد</v>
      </c>
    </row>
    <row r="57" spans="17:18" x14ac:dyDescent="0.25">
      <c r="Q57">
        <v>865</v>
      </c>
      <c r="R57" t="str">
        <v>كيرلس هاني فوزي</v>
      </c>
    </row>
    <row r="58" spans="17:18" x14ac:dyDescent="0.25">
      <c r="Q58">
        <v>866</v>
      </c>
      <c r="R58" t="str">
        <v>بيشوي مجدي مكرم</v>
      </c>
    </row>
    <row r="59" spans="17:18" x14ac:dyDescent="0.25">
      <c r="Q59">
        <v>867</v>
      </c>
      <c r="R59" t="str">
        <v>مينا ماجد ايوب</v>
      </c>
    </row>
    <row r="60" spans="17:18" x14ac:dyDescent="0.25">
      <c r="Q60">
        <v>868</v>
      </c>
      <c r="R60" t="str">
        <v>ابانوب منسي جون</v>
      </c>
    </row>
    <row r="61" spans="17:18" x14ac:dyDescent="0.25">
      <c r="Q61">
        <v>869</v>
      </c>
      <c r="R61" t="str">
        <v>يوسف نشات رزق الله</v>
      </c>
    </row>
    <row r="62" spans="17:18" x14ac:dyDescent="0.25">
      <c r="Q62">
        <v>870</v>
      </c>
      <c r="R62" t="str">
        <v>ستيفن اشرف عزيز</v>
      </c>
    </row>
    <row r="63" spans="17:18" x14ac:dyDescent="0.25">
      <c r="Q63">
        <v>871</v>
      </c>
      <c r="R63" t="str">
        <v>ابانوب هاني محروس</v>
      </c>
    </row>
    <row r="64" spans="17:18" x14ac:dyDescent="0.25">
      <c r="Q64">
        <v>872</v>
      </c>
      <c r="R64" t="str">
        <v>فيلوباتير سامي نمر</v>
      </c>
    </row>
    <row r="65" spans="17:18" x14ac:dyDescent="0.25">
      <c r="Q65">
        <v>873</v>
      </c>
      <c r="R65" t="str">
        <v>بافلي كمال رزق الله</v>
      </c>
    </row>
    <row r="66" spans="17:18" x14ac:dyDescent="0.25">
      <c r="Q66">
        <v>874</v>
      </c>
      <c r="R66" t="str">
        <v xml:space="preserve">فيلوباتير جورج صمؤيل </v>
      </c>
    </row>
    <row r="67" spans="17:18" x14ac:dyDescent="0.25">
      <c r="Q67">
        <v>875</v>
      </c>
      <c r="R67" t="str">
        <v xml:space="preserve">دانيال شنوده تادرس </v>
      </c>
    </row>
    <row r="68" spans="17:18" x14ac:dyDescent="0.25">
      <c r="Q68">
        <v>876</v>
      </c>
      <c r="R68" t="str">
        <v>ابرام ريمون عربي زهري</v>
      </c>
    </row>
    <row r="69" spans="17:18" x14ac:dyDescent="0.25">
      <c r="Q69">
        <v>877</v>
      </c>
      <c r="R69" t="str">
        <v>ابرام ممدوح سمير</v>
      </c>
    </row>
    <row r="70" spans="17:18" x14ac:dyDescent="0.25">
      <c r="Q70">
        <v>878</v>
      </c>
      <c r="R70" t="str">
        <v xml:space="preserve">بافلي اديب سمير </v>
      </c>
    </row>
    <row r="71" spans="17:18" x14ac:dyDescent="0.25">
      <c r="Q71">
        <v>879</v>
      </c>
      <c r="R71" t="str">
        <v xml:space="preserve">ميشيل اكرامي حبيب </v>
      </c>
    </row>
    <row r="72" spans="17:18" x14ac:dyDescent="0.25">
      <c r="Q72">
        <v>880</v>
      </c>
      <c r="R72" t="str">
        <v xml:space="preserve">نوفير اسامة حنا </v>
      </c>
    </row>
    <row r="73" spans="17:18" x14ac:dyDescent="0.25">
      <c r="Q73">
        <v>881</v>
      </c>
      <c r="R73" t="str">
        <v xml:space="preserve">يوسف ريمون فؤاد </v>
      </c>
    </row>
    <row r="74" spans="17:18" x14ac:dyDescent="0.25">
      <c r="Q74">
        <v>882</v>
      </c>
      <c r="R74" t="str">
        <v xml:space="preserve">فرانك عصام جرجس </v>
      </c>
    </row>
    <row r="75" spans="17:18" x14ac:dyDescent="0.25">
      <c r="Q75">
        <v>883</v>
      </c>
      <c r="R75" t="str">
        <v>جورج نشات جورج</v>
      </c>
    </row>
    <row r="76" spans="17:18" x14ac:dyDescent="0.25">
      <c r="Q76">
        <v>884</v>
      </c>
      <c r="R76" t="str">
        <v xml:space="preserve"> بيشوي سامح</v>
      </c>
    </row>
    <row r="77" spans="17:18" x14ac:dyDescent="0.25">
      <c r="Q77">
        <v>885</v>
      </c>
      <c r="R77" t="str">
        <v xml:space="preserve"> كيرلس ناصر</v>
      </c>
    </row>
    <row r="78" spans="17:18" x14ac:dyDescent="0.25">
      <c r="Q78">
        <v>886</v>
      </c>
      <c r="R78" t="str">
        <v xml:space="preserve"> كيرلس فايق ماهر </v>
      </c>
    </row>
    <row r="79" spans="17:18" x14ac:dyDescent="0.25">
      <c r="Q79">
        <v>887</v>
      </c>
      <c r="R79" t="str">
        <v xml:space="preserve"> كيرلس راضي لطفي </v>
      </c>
    </row>
    <row r="80" spans="17:18" x14ac:dyDescent="0.25">
      <c r="Q80">
        <v>888</v>
      </c>
      <c r="R80" t="str">
        <v>جوزيف اشرف سمير</v>
      </c>
    </row>
    <row r="81" spans="17:18" x14ac:dyDescent="0.25">
      <c r="Q81">
        <v>889</v>
      </c>
      <c r="R81" t="str">
        <v>يوسف مسامح يوسف</v>
      </c>
    </row>
    <row r="82" spans="17:18" x14ac:dyDescent="0.25">
      <c r="Q82">
        <v>890</v>
      </c>
      <c r="R82" t="str">
        <v>كيرلس هاني منصور</v>
      </c>
    </row>
    <row r="83" spans="17:18" x14ac:dyDescent="0.25">
      <c r="Q83">
        <v>891</v>
      </c>
      <c r="R83" t="str">
        <v>كيرلس ناصر اليكسان</v>
      </c>
    </row>
    <row r="84" spans="17:18" x14ac:dyDescent="0.25">
      <c r="Q84">
        <v>892</v>
      </c>
      <c r="R84" t="str">
        <v>يوسف الامير جمال</v>
      </c>
    </row>
    <row r="85" spans="17:18" x14ac:dyDescent="0.25">
      <c r="Q85">
        <v>893</v>
      </c>
      <c r="R85" t="str">
        <v>كيرلس بولس عشم</v>
      </c>
    </row>
    <row r="86" spans="17:18" x14ac:dyDescent="0.25">
      <c r="Q86">
        <v>894</v>
      </c>
      <c r="R86" t="str">
        <v>مينا عاطف داود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73BAE-F40E-444A-92EB-38843BC8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Details</vt:lpstr>
      <vt:lpstr>Att.</vt:lpstr>
      <vt:lpstr>New Details</vt:lpstr>
      <vt:lpstr>New attendance</vt:lpstr>
      <vt:lpstr>Details_Filtered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2023-12-25T07:25:11Z</dcterms:modified>
</cp:coreProperties>
</file>